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Data Analytics\Excel\SkilllUp\SkillUp online Capstone Excel and SQL\"/>
    </mc:Choice>
  </mc:AlternateContent>
  <xr:revisionPtr revIDLastSave="0" documentId="13_ncr:1_{6282C829-5C1A-4DD8-A1C5-9BB68EDC7833}" xr6:coauthVersionLast="47" xr6:coauthVersionMax="47" xr10:uidLastSave="{00000000-0000-0000-0000-000000000000}"/>
  <bookViews>
    <workbookView xWindow="-110" yWindow="-110" windowWidth="19420" windowHeight="10300" activeTab="3" xr2:uid="{D2E1C66A-F5E1-4F90-BCDC-6F87155301EC}"/>
  </bookViews>
  <sheets>
    <sheet name="Customer_churn_Table" sheetId="1" r:id="rId1"/>
    <sheet name="Helper " sheetId="11" r:id="rId2"/>
    <sheet name="Overview" sheetId="6" r:id="rId3"/>
    <sheet name="Customer Behaviour" sheetId="13" r:id="rId4"/>
    <sheet name="Customer Experience" sheetId="14" r:id="rId5"/>
    <sheet name="_ChartData" sheetId="8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3" i="11" l="1"/>
  <c r="Q13" i="11"/>
  <c r="R13" i="11" s="1"/>
  <c r="P14" i="11"/>
  <c r="Q14" i="11"/>
  <c r="R14" i="11" s="1"/>
  <c r="P15" i="11"/>
  <c r="Q15" i="11"/>
  <c r="R15" i="11" s="1"/>
  <c r="P16" i="11"/>
  <c r="Q16" i="11"/>
  <c r="P6" i="11"/>
  <c r="Q6" i="11"/>
  <c r="R6" i="11" s="1"/>
  <c r="P7" i="11"/>
  <c r="Q7" i="11"/>
  <c r="P8" i="11"/>
  <c r="Q8" i="11"/>
  <c r="P9" i="11"/>
  <c r="R9" i="11" s="1"/>
  <c r="Q9" i="11"/>
  <c r="P10" i="11"/>
  <c r="Q10" i="11"/>
  <c r="R10" i="11" s="1"/>
  <c r="Q3" i="11"/>
  <c r="R3" i="11" s="1"/>
  <c r="P3" i="11"/>
  <c r="R2" i="11"/>
  <c r="Q2" i="11"/>
  <c r="P2" i="11"/>
  <c r="P3" i="14"/>
  <c r="Q3" i="14"/>
  <c r="R3" i="14"/>
  <c r="S3" i="14"/>
  <c r="P4" i="14"/>
  <c r="Q4" i="14"/>
  <c r="R4" i="14"/>
  <c r="S4" i="14"/>
  <c r="P5" i="14"/>
  <c r="Q5" i="14"/>
  <c r="R5" i="14"/>
  <c r="S5" i="14"/>
  <c r="P6" i="14"/>
  <c r="Q6" i="14"/>
  <c r="R6" i="14"/>
  <c r="S6" i="14"/>
  <c r="P7" i="14"/>
  <c r="Q7" i="14"/>
  <c r="R7" i="14"/>
  <c r="S7" i="14"/>
  <c r="P8" i="14"/>
  <c r="Q8" i="14"/>
  <c r="R8" i="14"/>
  <c r="S8" i="14"/>
  <c r="P9" i="14"/>
  <c r="Q9" i="14"/>
  <c r="R9" i="14"/>
  <c r="S9" i="14"/>
  <c r="P10" i="14"/>
  <c r="Q10" i="14"/>
  <c r="R10" i="14"/>
  <c r="S10" i="14"/>
  <c r="P11" i="14"/>
  <c r="Q11" i="14"/>
  <c r="R11" i="14"/>
  <c r="S11" i="14"/>
  <c r="P12" i="14"/>
  <c r="Q12" i="14"/>
  <c r="R12" i="14"/>
  <c r="S12" i="14"/>
  <c r="P13" i="14"/>
  <c r="Q13" i="14"/>
  <c r="R13" i="14"/>
  <c r="S13" i="14"/>
  <c r="P14" i="14"/>
  <c r="Q14" i="14"/>
  <c r="R14" i="14"/>
  <c r="S14" i="14"/>
  <c r="P15" i="14"/>
  <c r="Q15" i="14"/>
  <c r="R15" i="14"/>
  <c r="S15" i="14"/>
  <c r="P16" i="14"/>
  <c r="Q16" i="14"/>
  <c r="R16" i="14"/>
  <c r="S16" i="14"/>
  <c r="P17" i="14"/>
  <c r="Q17" i="14"/>
  <c r="R17" i="14"/>
  <c r="S17" i="14"/>
  <c r="P18" i="14"/>
  <c r="Q18" i="14"/>
  <c r="R18" i="14"/>
  <c r="S18" i="14"/>
  <c r="P19" i="14"/>
  <c r="Q19" i="14"/>
  <c r="R19" i="14"/>
  <c r="S19" i="14"/>
  <c r="P20" i="14"/>
  <c r="Q20" i="14"/>
  <c r="R20" i="14"/>
  <c r="S20" i="14"/>
  <c r="P21" i="14"/>
  <c r="Q21" i="14"/>
  <c r="R21" i="14"/>
  <c r="S21" i="14"/>
  <c r="P22" i="14"/>
  <c r="Q22" i="14"/>
  <c r="R22" i="14"/>
  <c r="S22" i="14"/>
  <c r="P23" i="14"/>
  <c r="Q23" i="14"/>
  <c r="R23" i="14"/>
  <c r="S23" i="14"/>
  <c r="P24" i="14"/>
  <c r="Q24" i="14"/>
  <c r="R24" i="14"/>
  <c r="S24" i="14"/>
  <c r="P25" i="14"/>
  <c r="Q25" i="14"/>
  <c r="R25" i="14"/>
  <c r="S25" i="14"/>
  <c r="P26" i="14"/>
  <c r="Q26" i="14"/>
  <c r="R26" i="14"/>
  <c r="S26" i="14"/>
  <c r="P27" i="14"/>
  <c r="Q27" i="14"/>
  <c r="R27" i="14"/>
  <c r="S27" i="14"/>
  <c r="P28" i="14"/>
  <c r="Q28" i="14"/>
  <c r="R28" i="14"/>
  <c r="S28" i="14"/>
  <c r="P29" i="14"/>
  <c r="Q29" i="14"/>
  <c r="R29" i="14"/>
  <c r="S29" i="14"/>
  <c r="P30" i="14"/>
  <c r="Q30" i="14"/>
  <c r="R30" i="14"/>
  <c r="S30" i="14"/>
  <c r="P31" i="14"/>
  <c r="Q31" i="14"/>
  <c r="R31" i="14"/>
  <c r="S31" i="14"/>
  <c r="P32" i="14"/>
  <c r="Q32" i="14"/>
  <c r="R32" i="14"/>
  <c r="S32" i="14"/>
  <c r="P33" i="14"/>
  <c r="Q33" i="14"/>
  <c r="R33" i="14"/>
  <c r="S33" i="14"/>
  <c r="P34" i="14"/>
  <c r="Q34" i="14"/>
  <c r="R34" i="14"/>
  <c r="S34" i="14"/>
  <c r="P35" i="14"/>
  <c r="Q35" i="14"/>
  <c r="R35" i="14"/>
  <c r="S35" i="14"/>
  <c r="P36" i="14"/>
  <c r="Q36" i="14"/>
  <c r="R36" i="14"/>
  <c r="S36" i="14"/>
  <c r="P37" i="14"/>
  <c r="Q37" i="14"/>
  <c r="R37" i="14"/>
  <c r="S37" i="14"/>
  <c r="P38" i="14"/>
  <c r="Q38" i="14"/>
  <c r="R38" i="14"/>
  <c r="S38" i="14"/>
  <c r="P39" i="14"/>
  <c r="Q39" i="14"/>
  <c r="R39" i="14"/>
  <c r="S39" i="14"/>
  <c r="P40" i="14"/>
  <c r="Q40" i="14"/>
  <c r="R40" i="14"/>
  <c r="S40" i="14"/>
  <c r="P41" i="14"/>
  <c r="Q41" i="14"/>
  <c r="R41" i="14"/>
  <c r="S41" i="14"/>
  <c r="P42" i="14"/>
  <c r="Q42" i="14"/>
  <c r="R42" i="14"/>
  <c r="S42" i="14"/>
  <c r="P43" i="14"/>
  <c r="Q43" i="14"/>
  <c r="R43" i="14"/>
  <c r="S43" i="14"/>
  <c r="P44" i="14"/>
  <c r="Q44" i="14"/>
  <c r="R44" i="14"/>
  <c r="S44" i="14"/>
  <c r="P45" i="14"/>
  <c r="Q45" i="14"/>
  <c r="R45" i="14"/>
  <c r="S45" i="14"/>
  <c r="P46" i="14"/>
  <c r="Q46" i="14"/>
  <c r="R46" i="14"/>
  <c r="S46" i="14"/>
  <c r="P47" i="14"/>
  <c r="Q47" i="14"/>
  <c r="R47" i="14"/>
  <c r="S47" i="14"/>
  <c r="P48" i="14"/>
  <c r="Q48" i="14"/>
  <c r="R48" i="14"/>
  <c r="S48" i="14"/>
  <c r="P49" i="14"/>
  <c r="Q49" i="14"/>
  <c r="R49" i="14"/>
  <c r="S49" i="14"/>
  <c r="P50" i="14"/>
  <c r="Q50" i="14"/>
  <c r="R50" i="14"/>
  <c r="S50" i="14"/>
  <c r="P51" i="14"/>
  <c r="Q51" i="14"/>
  <c r="R51" i="14"/>
  <c r="S51" i="14"/>
  <c r="P52" i="14"/>
  <c r="Q52" i="14"/>
  <c r="R52" i="14"/>
  <c r="S52" i="14"/>
  <c r="P53" i="14"/>
  <c r="Q53" i="14"/>
  <c r="R53" i="14"/>
  <c r="S53" i="14"/>
  <c r="P54" i="14"/>
  <c r="Q54" i="14"/>
  <c r="R54" i="14"/>
  <c r="S54" i="14"/>
  <c r="P55" i="14"/>
  <c r="Q55" i="14"/>
  <c r="R55" i="14"/>
  <c r="S55" i="14"/>
  <c r="P56" i="14"/>
  <c r="Q56" i="14"/>
  <c r="R56" i="14"/>
  <c r="S56" i="14"/>
  <c r="P57" i="14"/>
  <c r="Q57" i="14"/>
  <c r="R57" i="14"/>
  <c r="S57" i="14"/>
  <c r="P58" i="14"/>
  <c r="Q58" i="14"/>
  <c r="R58" i="14"/>
  <c r="S58" i="14"/>
  <c r="P59" i="14"/>
  <c r="Q59" i="14"/>
  <c r="R59" i="14"/>
  <c r="S59" i="14"/>
  <c r="P60" i="14"/>
  <c r="Q60" i="14"/>
  <c r="R60" i="14"/>
  <c r="S60" i="14"/>
  <c r="P61" i="14"/>
  <c r="Q61" i="14"/>
  <c r="R61" i="14"/>
  <c r="S61" i="14"/>
  <c r="P62" i="14"/>
  <c r="Q62" i="14"/>
  <c r="R62" i="14"/>
  <c r="S62" i="14"/>
  <c r="P63" i="14"/>
  <c r="Q63" i="14"/>
  <c r="R63" i="14"/>
  <c r="S63" i="14"/>
  <c r="P64" i="14"/>
  <c r="Q64" i="14"/>
  <c r="R64" i="14"/>
  <c r="S64" i="14"/>
  <c r="P65" i="14"/>
  <c r="Q65" i="14"/>
  <c r="R65" i="14"/>
  <c r="S65" i="14"/>
  <c r="P66" i="14"/>
  <c r="Q66" i="14"/>
  <c r="R66" i="14"/>
  <c r="S66" i="14"/>
  <c r="P67" i="14"/>
  <c r="Q67" i="14"/>
  <c r="R67" i="14"/>
  <c r="S67" i="14"/>
  <c r="P68" i="14"/>
  <c r="Q68" i="14"/>
  <c r="R68" i="14"/>
  <c r="S68" i="14"/>
  <c r="P69" i="14"/>
  <c r="Q69" i="14"/>
  <c r="R69" i="14"/>
  <c r="S69" i="14"/>
  <c r="P70" i="14"/>
  <c r="Q70" i="14"/>
  <c r="R70" i="14"/>
  <c r="S70" i="14"/>
  <c r="P71" i="14"/>
  <c r="Q71" i="14"/>
  <c r="R71" i="14"/>
  <c r="S71" i="14"/>
  <c r="P72" i="14"/>
  <c r="Q72" i="14"/>
  <c r="R72" i="14"/>
  <c r="S72" i="14"/>
  <c r="P73" i="14"/>
  <c r="Q73" i="14"/>
  <c r="R73" i="14"/>
  <c r="S73" i="14"/>
  <c r="P74" i="14"/>
  <c r="Q74" i="14"/>
  <c r="R74" i="14"/>
  <c r="S74" i="14"/>
  <c r="P75" i="14"/>
  <c r="Q75" i="14"/>
  <c r="R75" i="14"/>
  <c r="S75" i="14"/>
  <c r="P76" i="14"/>
  <c r="Q76" i="14"/>
  <c r="R76" i="14"/>
  <c r="S76" i="14"/>
  <c r="P77" i="14"/>
  <c r="Q77" i="14"/>
  <c r="R77" i="14"/>
  <c r="S77" i="14"/>
  <c r="P78" i="14"/>
  <c r="Q78" i="14"/>
  <c r="R78" i="14"/>
  <c r="S78" i="14"/>
  <c r="P79" i="14"/>
  <c r="Q79" i="14"/>
  <c r="R79" i="14"/>
  <c r="S79" i="14"/>
  <c r="P80" i="14"/>
  <c r="Q80" i="14"/>
  <c r="R80" i="14"/>
  <c r="S80" i="14"/>
  <c r="P81" i="14"/>
  <c r="Q81" i="14"/>
  <c r="R81" i="14"/>
  <c r="S81" i="14"/>
  <c r="P82" i="14"/>
  <c r="Q82" i="14"/>
  <c r="R82" i="14"/>
  <c r="S82" i="14"/>
  <c r="P83" i="14"/>
  <c r="Q83" i="14"/>
  <c r="R83" i="14"/>
  <c r="S83" i="14"/>
  <c r="P84" i="14"/>
  <c r="Q84" i="14"/>
  <c r="R84" i="14"/>
  <c r="S84" i="14"/>
  <c r="P85" i="14"/>
  <c r="Q85" i="14"/>
  <c r="R85" i="14"/>
  <c r="S85" i="14"/>
  <c r="P86" i="14"/>
  <c r="Q86" i="14"/>
  <c r="R86" i="14"/>
  <c r="S86" i="14"/>
  <c r="P87" i="14"/>
  <c r="Q87" i="14"/>
  <c r="R87" i="14"/>
  <c r="S87" i="14"/>
  <c r="P88" i="14"/>
  <c r="Q88" i="14"/>
  <c r="R88" i="14"/>
  <c r="S88" i="14"/>
  <c r="P89" i="14"/>
  <c r="Q89" i="14"/>
  <c r="R89" i="14"/>
  <c r="S89" i="14"/>
  <c r="P90" i="14"/>
  <c r="Q90" i="14"/>
  <c r="R90" i="14"/>
  <c r="S90" i="14"/>
  <c r="P91" i="14"/>
  <c r="Q91" i="14"/>
  <c r="R91" i="14"/>
  <c r="S91" i="14"/>
  <c r="P92" i="14"/>
  <c r="Q92" i="14"/>
  <c r="R92" i="14"/>
  <c r="S92" i="14"/>
  <c r="P93" i="14"/>
  <c r="Q93" i="14"/>
  <c r="R93" i="14"/>
  <c r="S93" i="14"/>
  <c r="P94" i="14"/>
  <c r="Q94" i="14"/>
  <c r="R94" i="14"/>
  <c r="S94" i="14"/>
  <c r="P95" i="14"/>
  <c r="Q95" i="14"/>
  <c r="R95" i="14"/>
  <c r="S95" i="14"/>
  <c r="P96" i="14"/>
  <c r="Q96" i="14"/>
  <c r="R96" i="14"/>
  <c r="S96" i="14"/>
  <c r="P97" i="14"/>
  <c r="Q97" i="14"/>
  <c r="R97" i="14"/>
  <c r="S97" i="14"/>
  <c r="P98" i="14"/>
  <c r="Q98" i="14"/>
  <c r="R98" i="14"/>
  <c r="S98" i="14"/>
  <c r="P99" i="14"/>
  <c r="Q99" i="14"/>
  <c r="R99" i="14"/>
  <c r="S99" i="14"/>
  <c r="P100" i="14"/>
  <c r="Q100" i="14"/>
  <c r="R100" i="14"/>
  <c r="S100" i="14"/>
  <c r="P101" i="14"/>
  <c r="Q101" i="14"/>
  <c r="R101" i="14"/>
  <c r="S101" i="14"/>
  <c r="P102" i="14"/>
  <c r="Q102" i="14"/>
  <c r="R102" i="14"/>
  <c r="S102" i="14"/>
  <c r="P103" i="14"/>
  <c r="Q103" i="14"/>
  <c r="R103" i="14"/>
  <c r="S103" i="14"/>
  <c r="P104" i="14"/>
  <c r="Q104" i="14"/>
  <c r="R104" i="14"/>
  <c r="S104" i="14"/>
  <c r="P105" i="14"/>
  <c r="Q105" i="14"/>
  <c r="R105" i="14"/>
  <c r="S105" i="14"/>
  <c r="P106" i="14"/>
  <c r="Q106" i="14"/>
  <c r="R106" i="14"/>
  <c r="S106" i="14"/>
  <c r="P107" i="14"/>
  <c r="Q107" i="14"/>
  <c r="R107" i="14"/>
  <c r="S107" i="14"/>
  <c r="P108" i="14"/>
  <c r="Q108" i="14"/>
  <c r="R108" i="14"/>
  <c r="S108" i="14"/>
  <c r="P109" i="14"/>
  <c r="Q109" i="14"/>
  <c r="R109" i="14"/>
  <c r="S109" i="14"/>
  <c r="P110" i="14"/>
  <c r="Q110" i="14"/>
  <c r="R110" i="14"/>
  <c r="S110" i="14"/>
  <c r="P111" i="14"/>
  <c r="Q111" i="14"/>
  <c r="R111" i="14"/>
  <c r="S111" i="14"/>
  <c r="P112" i="14"/>
  <c r="Q112" i="14"/>
  <c r="R112" i="14"/>
  <c r="S112" i="14"/>
  <c r="P113" i="14"/>
  <c r="Q113" i="14"/>
  <c r="R113" i="14"/>
  <c r="S113" i="14"/>
  <c r="P114" i="14"/>
  <c r="Q114" i="14"/>
  <c r="R114" i="14"/>
  <c r="S114" i="14"/>
  <c r="P115" i="14"/>
  <c r="Q115" i="14"/>
  <c r="R115" i="14"/>
  <c r="S115" i="14"/>
  <c r="P116" i="14"/>
  <c r="Q116" i="14"/>
  <c r="R116" i="14"/>
  <c r="S116" i="14"/>
  <c r="P117" i="14"/>
  <c r="Q117" i="14"/>
  <c r="R117" i="14"/>
  <c r="S117" i="14"/>
  <c r="P118" i="14"/>
  <c r="Q118" i="14"/>
  <c r="R118" i="14"/>
  <c r="S118" i="14"/>
  <c r="P119" i="14"/>
  <c r="Q119" i="14"/>
  <c r="R119" i="14"/>
  <c r="S119" i="14"/>
  <c r="P120" i="14"/>
  <c r="Q120" i="14"/>
  <c r="R120" i="14"/>
  <c r="S120" i="14"/>
  <c r="P121" i="14"/>
  <c r="Q121" i="14"/>
  <c r="R121" i="14"/>
  <c r="S121" i="14"/>
  <c r="P122" i="14"/>
  <c r="Q122" i="14"/>
  <c r="R122" i="14"/>
  <c r="S122" i="14"/>
  <c r="P123" i="14"/>
  <c r="Q123" i="14"/>
  <c r="R123" i="14"/>
  <c r="S123" i="14"/>
  <c r="P124" i="14"/>
  <c r="Q124" i="14"/>
  <c r="R124" i="14"/>
  <c r="S124" i="14"/>
  <c r="P125" i="14"/>
  <c r="Q125" i="14"/>
  <c r="R125" i="14"/>
  <c r="S125" i="14"/>
  <c r="P126" i="14"/>
  <c r="Q126" i="14"/>
  <c r="R126" i="14"/>
  <c r="S126" i="14"/>
  <c r="P127" i="14"/>
  <c r="Q127" i="14"/>
  <c r="R127" i="14"/>
  <c r="S127" i="14"/>
  <c r="P128" i="14"/>
  <c r="Q128" i="14"/>
  <c r="R128" i="14"/>
  <c r="S128" i="14"/>
  <c r="P129" i="14"/>
  <c r="Q129" i="14"/>
  <c r="R129" i="14"/>
  <c r="S129" i="14"/>
  <c r="P130" i="14"/>
  <c r="Q130" i="14"/>
  <c r="R130" i="14"/>
  <c r="S130" i="14"/>
  <c r="P131" i="14"/>
  <c r="Q131" i="14"/>
  <c r="R131" i="14"/>
  <c r="S131" i="14"/>
  <c r="P132" i="14"/>
  <c r="Q132" i="14"/>
  <c r="R132" i="14"/>
  <c r="S132" i="14"/>
  <c r="P133" i="14"/>
  <c r="Q133" i="14"/>
  <c r="R133" i="14"/>
  <c r="S133" i="14"/>
  <c r="P134" i="14"/>
  <c r="Q134" i="14"/>
  <c r="R134" i="14"/>
  <c r="S134" i="14"/>
  <c r="P135" i="14"/>
  <c r="Q135" i="14"/>
  <c r="R135" i="14"/>
  <c r="S135" i="14"/>
  <c r="P136" i="14"/>
  <c r="Q136" i="14"/>
  <c r="R136" i="14"/>
  <c r="S136" i="14"/>
  <c r="P137" i="14"/>
  <c r="Q137" i="14"/>
  <c r="R137" i="14"/>
  <c r="S137" i="14"/>
  <c r="P138" i="14"/>
  <c r="Q138" i="14"/>
  <c r="R138" i="14"/>
  <c r="S138" i="14"/>
  <c r="P139" i="14"/>
  <c r="Q139" i="14"/>
  <c r="R139" i="14"/>
  <c r="S139" i="14"/>
  <c r="P140" i="14"/>
  <c r="Q140" i="14"/>
  <c r="R140" i="14"/>
  <c r="S140" i="14"/>
  <c r="P141" i="14"/>
  <c r="Q141" i="14"/>
  <c r="R141" i="14"/>
  <c r="S141" i="14"/>
  <c r="P142" i="14"/>
  <c r="Q142" i="14"/>
  <c r="R142" i="14"/>
  <c r="S142" i="14"/>
  <c r="P143" i="14"/>
  <c r="Q143" i="14"/>
  <c r="R143" i="14"/>
  <c r="S143" i="14"/>
  <c r="P144" i="14"/>
  <c r="Q144" i="14"/>
  <c r="R144" i="14"/>
  <c r="S144" i="14"/>
  <c r="P145" i="14"/>
  <c r="Q145" i="14"/>
  <c r="R145" i="14"/>
  <c r="S145" i="14"/>
  <c r="P146" i="14"/>
  <c r="Q146" i="14"/>
  <c r="R146" i="14"/>
  <c r="S146" i="14"/>
  <c r="P147" i="14"/>
  <c r="Q147" i="14"/>
  <c r="R147" i="14"/>
  <c r="S147" i="14"/>
  <c r="P148" i="14"/>
  <c r="Q148" i="14"/>
  <c r="R148" i="14"/>
  <c r="S148" i="14"/>
  <c r="P149" i="14"/>
  <c r="Q149" i="14"/>
  <c r="R149" i="14"/>
  <c r="S149" i="14"/>
  <c r="P150" i="14"/>
  <c r="Q150" i="14"/>
  <c r="R150" i="14"/>
  <c r="S150" i="14"/>
  <c r="P151" i="14"/>
  <c r="Q151" i="14"/>
  <c r="R151" i="14"/>
  <c r="S151" i="14"/>
  <c r="P152" i="14"/>
  <c r="Q152" i="14"/>
  <c r="R152" i="14"/>
  <c r="S152" i="14"/>
  <c r="P153" i="14"/>
  <c r="Q153" i="14"/>
  <c r="R153" i="14"/>
  <c r="S153" i="14"/>
  <c r="P154" i="14"/>
  <c r="Q154" i="14"/>
  <c r="R154" i="14"/>
  <c r="S154" i="14"/>
  <c r="P155" i="14"/>
  <c r="Q155" i="14"/>
  <c r="R155" i="14"/>
  <c r="S155" i="14"/>
  <c r="P156" i="14"/>
  <c r="Q156" i="14"/>
  <c r="R156" i="14"/>
  <c r="S156" i="14"/>
  <c r="P157" i="14"/>
  <c r="Q157" i="14"/>
  <c r="R157" i="14"/>
  <c r="S157" i="14"/>
  <c r="P158" i="14"/>
  <c r="Q158" i="14"/>
  <c r="R158" i="14"/>
  <c r="S158" i="14"/>
  <c r="P159" i="14"/>
  <c r="Q159" i="14"/>
  <c r="R159" i="14"/>
  <c r="S159" i="14"/>
  <c r="P160" i="14"/>
  <c r="Q160" i="14"/>
  <c r="R160" i="14"/>
  <c r="S160" i="14"/>
  <c r="P161" i="14"/>
  <c r="Q161" i="14"/>
  <c r="R161" i="14"/>
  <c r="S161" i="14"/>
  <c r="P162" i="14"/>
  <c r="Q162" i="14"/>
  <c r="R162" i="14"/>
  <c r="S162" i="14"/>
  <c r="P163" i="14"/>
  <c r="Q163" i="14"/>
  <c r="R163" i="14"/>
  <c r="S163" i="14"/>
  <c r="P164" i="14"/>
  <c r="Q164" i="14"/>
  <c r="R164" i="14"/>
  <c r="S164" i="14"/>
  <c r="P165" i="14"/>
  <c r="Q165" i="14"/>
  <c r="R165" i="14"/>
  <c r="S165" i="14"/>
  <c r="P166" i="14"/>
  <c r="Q166" i="14"/>
  <c r="R166" i="14"/>
  <c r="S166" i="14"/>
  <c r="P167" i="14"/>
  <c r="Q167" i="14"/>
  <c r="R167" i="14"/>
  <c r="S167" i="14"/>
  <c r="P168" i="14"/>
  <c r="Q168" i="14"/>
  <c r="R168" i="14"/>
  <c r="S168" i="14"/>
  <c r="P169" i="14"/>
  <c r="Q169" i="14"/>
  <c r="R169" i="14"/>
  <c r="S169" i="14"/>
  <c r="P170" i="14"/>
  <c r="Q170" i="14"/>
  <c r="R170" i="14"/>
  <c r="S170" i="14"/>
  <c r="P171" i="14"/>
  <c r="Q171" i="14"/>
  <c r="R171" i="14"/>
  <c r="S171" i="14"/>
  <c r="P172" i="14"/>
  <c r="Q172" i="14"/>
  <c r="R172" i="14"/>
  <c r="S172" i="14"/>
  <c r="P173" i="14"/>
  <c r="Q173" i="14"/>
  <c r="R173" i="14"/>
  <c r="S173" i="14"/>
  <c r="P174" i="14"/>
  <c r="Q174" i="14"/>
  <c r="R174" i="14"/>
  <c r="S174" i="14"/>
  <c r="P175" i="14"/>
  <c r="Q175" i="14"/>
  <c r="R175" i="14"/>
  <c r="S175" i="14"/>
  <c r="P176" i="14"/>
  <c r="Q176" i="14"/>
  <c r="R176" i="14"/>
  <c r="S176" i="14"/>
  <c r="P177" i="14"/>
  <c r="Q177" i="14"/>
  <c r="R177" i="14"/>
  <c r="S177" i="14"/>
  <c r="P178" i="14"/>
  <c r="Q178" i="14"/>
  <c r="R178" i="14"/>
  <c r="S178" i="14"/>
  <c r="P179" i="14"/>
  <c r="Q179" i="14"/>
  <c r="R179" i="14"/>
  <c r="S179" i="14"/>
  <c r="P180" i="14"/>
  <c r="Q180" i="14"/>
  <c r="R180" i="14"/>
  <c r="S180" i="14"/>
  <c r="P181" i="14"/>
  <c r="Q181" i="14"/>
  <c r="R181" i="14"/>
  <c r="S181" i="14"/>
  <c r="P182" i="14"/>
  <c r="Q182" i="14"/>
  <c r="R182" i="14"/>
  <c r="S182" i="14"/>
  <c r="P183" i="14"/>
  <c r="Q183" i="14"/>
  <c r="R183" i="14"/>
  <c r="S183" i="14"/>
  <c r="P184" i="14"/>
  <c r="Q184" i="14"/>
  <c r="R184" i="14"/>
  <c r="S184" i="14"/>
  <c r="P185" i="14"/>
  <c r="Q185" i="14"/>
  <c r="R185" i="14"/>
  <c r="S185" i="14"/>
  <c r="P186" i="14"/>
  <c r="Q186" i="14"/>
  <c r="R186" i="14"/>
  <c r="S186" i="14"/>
  <c r="P187" i="14"/>
  <c r="Q187" i="14"/>
  <c r="R187" i="14"/>
  <c r="S187" i="14"/>
  <c r="P188" i="14"/>
  <c r="Q188" i="14"/>
  <c r="R188" i="14"/>
  <c r="S188" i="14"/>
  <c r="P189" i="14"/>
  <c r="Q189" i="14"/>
  <c r="R189" i="14"/>
  <c r="S189" i="14"/>
  <c r="P190" i="14"/>
  <c r="Q190" i="14"/>
  <c r="R190" i="14"/>
  <c r="S190" i="14"/>
  <c r="P191" i="14"/>
  <c r="Q191" i="14"/>
  <c r="R191" i="14"/>
  <c r="S191" i="14"/>
  <c r="P192" i="14"/>
  <c r="Q192" i="14"/>
  <c r="R192" i="14"/>
  <c r="S192" i="14"/>
  <c r="P193" i="14"/>
  <c r="Q193" i="14"/>
  <c r="R193" i="14"/>
  <c r="S193" i="14"/>
  <c r="P194" i="14"/>
  <c r="Q194" i="14"/>
  <c r="R194" i="14"/>
  <c r="S194" i="14"/>
  <c r="P195" i="14"/>
  <c r="Q195" i="14"/>
  <c r="R195" i="14"/>
  <c r="S195" i="14"/>
  <c r="P196" i="14"/>
  <c r="Q196" i="14"/>
  <c r="R196" i="14"/>
  <c r="S196" i="14"/>
  <c r="P197" i="14"/>
  <c r="Q197" i="14"/>
  <c r="R197" i="14"/>
  <c r="S197" i="14"/>
  <c r="P198" i="14"/>
  <c r="Q198" i="14"/>
  <c r="R198" i="14"/>
  <c r="S198" i="14"/>
  <c r="P199" i="14"/>
  <c r="Q199" i="14"/>
  <c r="R199" i="14"/>
  <c r="S199" i="14"/>
  <c r="P200" i="14"/>
  <c r="Q200" i="14"/>
  <c r="R200" i="14"/>
  <c r="S200" i="14"/>
  <c r="P201" i="14"/>
  <c r="Q201" i="14"/>
  <c r="R201" i="14"/>
  <c r="S201" i="14"/>
  <c r="P202" i="14"/>
  <c r="Q202" i="14"/>
  <c r="R202" i="14"/>
  <c r="S202" i="14"/>
  <c r="P203" i="14"/>
  <c r="Q203" i="14"/>
  <c r="R203" i="14"/>
  <c r="S203" i="14"/>
  <c r="P204" i="14"/>
  <c r="Q204" i="14"/>
  <c r="R204" i="14"/>
  <c r="S204" i="14"/>
  <c r="P205" i="14"/>
  <c r="Q205" i="14"/>
  <c r="R205" i="14"/>
  <c r="S205" i="14"/>
  <c r="P206" i="14"/>
  <c r="Q206" i="14"/>
  <c r="R206" i="14"/>
  <c r="S206" i="14"/>
  <c r="P207" i="14"/>
  <c r="Q207" i="14"/>
  <c r="R207" i="14"/>
  <c r="S207" i="14"/>
  <c r="P208" i="14"/>
  <c r="Q208" i="14"/>
  <c r="R208" i="14"/>
  <c r="S208" i="14"/>
  <c r="P209" i="14"/>
  <c r="Q209" i="14"/>
  <c r="R209" i="14"/>
  <c r="S209" i="14"/>
  <c r="P210" i="14"/>
  <c r="Q210" i="14"/>
  <c r="R210" i="14"/>
  <c r="S210" i="14"/>
  <c r="P211" i="14"/>
  <c r="Q211" i="14"/>
  <c r="R211" i="14"/>
  <c r="S211" i="14"/>
  <c r="P212" i="14"/>
  <c r="Q212" i="14"/>
  <c r="R212" i="14"/>
  <c r="S212" i="14"/>
  <c r="P213" i="14"/>
  <c r="Q213" i="14"/>
  <c r="R213" i="14"/>
  <c r="S213" i="14"/>
  <c r="P214" i="14"/>
  <c r="Q214" i="14"/>
  <c r="R214" i="14"/>
  <c r="S214" i="14"/>
  <c r="P215" i="14"/>
  <c r="Q215" i="14"/>
  <c r="R215" i="14"/>
  <c r="S215" i="14"/>
  <c r="P216" i="14"/>
  <c r="Q216" i="14"/>
  <c r="R216" i="14"/>
  <c r="S216" i="14"/>
  <c r="P217" i="14"/>
  <c r="Q217" i="14"/>
  <c r="R217" i="14"/>
  <c r="S217" i="14"/>
  <c r="P218" i="14"/>
  <c r="Q218" i="14"/>
  <c r="R218" i="14"/>
  <c r="S218" i="14"/>
  <c r="P219" i="14"/>
  <c r="Q219" i="14"/>
  <c r="R219" i="14"/>
  <c r="S219" i="14"/>
  <c r="P220" i="14"/>
  <c r="Q220" i="14"/>
  <c r="R220" i="14"/>
  <c r="S220" i="14"/>
  <c r="P221" i="14"/>
  <c r="Q221" i="14"/>
  <c r="R221" i="14"/>
  <c r="S221" i="14"/>
  <c r="P222" i="14"/>
  <c r="Q222" i="14"/>
  <c r="R222" i="14"/>
  <c r="S222" i="14"/>
  <c r="P223" i="14"/>
  <c r="Q223" i="14"/>
  <c r="R223" i="14"/>
  <c r="S223" i="14"/>
  <c r="P224" i="14"/>
  <c r="Q224" i="14"/>
  <c r="R224" i="14"/>
  <c r="S224" i="14"/>
  <c r="P225" i="14"/>
  <c r="Q225" i="14"/>
  <c r="R225" i="14"/>
  <c r="S225" i="14"/>
  <c r="P226" i="14"/>
  <c r="Q226" i="14"/>
  <c r="R226" i="14"/>
  <c r="S226" i="14"/>
  <c r="P227" i="14"/>
  <c r="Q227" i="14"/>
  <c r="R227" i="14"/>
  <c r="S227" i="14"/>
  <c r="P228" i="14"/>
  <c r="Q228" i="14"/>
  <c r="R228" i="14"/>
  <c r="S228" i="14"/>
  <c r="P229" i="14"/>
  <c r="Q229" i="14"/>
  <c r="R229" i="14"/>
  <c r="S229" i="14"/>
  <c r="P230" i="14"/>
  <c r="Q230" i="14"/>
  <c r="R230" i="14"/>
  <c r="S230" i="14"/>
  <c r="P231" i="14"/>
  <c r="Q231" i="14"/>
  <c r="R231" i="14"/>
  <c r="S231" i="14"/>
  <c r="P232" i="14"/>
  <c r="Q232" i="14"/>
  <c r="R232" i="14"/>
  <c r="S232" i="14"/>
  <c r="P233" i="14"/>
  <c r="Q233" i="14"/>
  <c r="R233" i="14"/>
  <c r="S233" i="14"/>
  <c r="P234" i="14"/>
  <c r="Q234" i="14"/>
  <c r="R234" i="14"/>
  <c r="S234" i="14"/>
  <c r="P235" i="14"/>
  <c r="Q235" i="14"/>
  <c r="R235" i="14"/>
  <c r="S235" i="14"/>
  <c r="P236" i="14"/>
  <c r="Q236" i="14"/>
  <c r="R236" i="14"/>
  <c r="S236" i="14"/>
  <c r="P237" i="14"/>
  <c r="Q237" i="14"/>
  <c r="R237" i="14"/>
  <c r="S237" i="14"/>
  <c r="P238" i="14"/>
  <c r="Q238" i="14"/>
  <c r="R238" i="14"/>
  <c r="S238" i="14"/>
  <c r="P239" i="14"/>
  <c r="Q239" i="14"/>
  <c r="R239" i="14"/>
  <c r="S239" i="14"/>
  <c r="P240" i="14"/>
  <c r="Q240" i="14"/>
  <c r="R240" i="14"/>
  <c r="S240" i="14"/>
  <c r="P241" i="14"/>
  <c r="Q241" i="14"/>
  <c r="R241" i="14"/>
  <c r="S241" i="14"/>
  <c r="P242" i="14"/>
  <c r="Q242" i="14"/>
  <c r="R242" i="14"/>
  <c r="S242" i="14"/>
  <c r="P243" i="14"/>
  <c r="Q243" i="14"/>
  <c r="R243" i="14"/>
  <c r="S243" i="14"/>
  <c r="P244" i="14"/>
  <c r="Q244" i="14"/>
  <c r="R244" i="14"/>
  <c r="S244" i="14"/>
  <c r="P245" i="14"/>
  <c r="Q245" i="14"/>
  <c r="R245" i="14"/>
  <c r="S245" i="14"/>
  <c r="P246" i="14"/>
  <c r="Q246" i="14"/>
  <c r="R246" i="14"/>
  <c r="S246" i="14"/>
  <c r="P247" i="14"/>
  <c r="Q247" i="14"/>
  <c r="R247" i="14"/>
  <c r="S247" i="14"/>
  <c r="P248" i="14"/>
  <c r="Q248" i="14"/>
  <c r="R248" i="14"/>
  <c r="S248" i="14"/>
  <c r="P249" i="14"/>
  <c r="Q249" i="14"/>
  <c r="R249" i="14"/>
  <c r="S249" i="14"/>
  <c r="P250" i="14"/>
  <c r="Q250" i="14"/>
  <c r="R250" i="14"/>
  <c r="S250" i="14"/>
  <c r="P251" i="14"/>
  <c r="Q251" i="14"/>
  <c r="R251" i="14"/>
  <c r="S251" i="14"/>
  <c r="P252" i="14"/>
  <c r="Q252" i="14"/>
  <c r="R252" i="14"/>
  <c r="S252" i="14"/>
  <c r="P253" i="14"/>
  <c r="Q253" i="14"/>
  <c r="R253" i="14"/>
  <c r="S253" i="14"/>
  <c r="P254" i="14"/>
  <c r="Q254" i="14"/>
  <c r="R254" i="14"/>
  <c r="S254" i="14"/>
  <c r="P255" i="14"/>
  <c r="Q255" i="14"/>
  <c r="R255" i="14"/>
  <c r="S255" i="14"/>
  <c r="P256" i="14"/>
  <c r="Q256" i="14"/>
  <c r="R256" i="14"/>
  <c r="S256" i="14"/>
  <c r="P257" i="14"/>
  <c r="Q257" i="14"/>
  <c r="R257" i="14"/>
  <c r="S257" i="14"/>
  <c r="P258" i="14"/>
  <c r="Q258" i="14"/>
  <c r="R258" i="14"/>
  <c r="S258" i="14"/>
  <c r="P259" i="14"/>
  <c r="Q259" i="14"/>
  <c r="R259" i="14"/>
  <c r="S259" i="14"/>
  <c r="P260" i="14"/>
  <c r="Q260" i="14"/>
  <c r="R260" i="14"/>
  <c r="S260" i="14"/>
  <c r="P261" i="14"/>
  <c r="Q261" i="14"/>
  <c r="R261" i="14"/>
  <c r="S261" i="14"/>
  <c r="P262" i="14"/>
  <c r="Q262" i="14"/>
  <c r="R262" i="14"/>
  <c r="S262" i="14"/>
  <c r="P263" i="14"/>
  <c r="Q263" i="14"/>
  <c r="R263" i="14"/>
  <c r="S263" i="14"/>
  <c r="P264" i="14"/>
  <c r="Q264" i="14"/>
  <c r="R264" i="14"/>
  <c r="S264" i="14"/>
  <c r="P265" i="14"/>
  <c r="Q265" i="14"/>
  <c r="R265" i="14"/>
  <c r="S265" i="14"/>
  <c r="P266" i="14"/>
  <c r="Q266" i="14"/>
  <c r="R266" i="14"/>
  <c r="S266" i="14"/>
  <c r="P267" i="14"/>
  <c r="Q267" i="14"/>
  <c r="R267" i="14"/>
  <c r="S267" i="14"/>
  <c r="P268" i="14"/>
  <c r="Q268" i="14"/>
  <c r="R268" i="14"/>
  <c r="S268" i="14"/>
  <c r="P269" i="14"/>
  <c r="Q269" i="14"/>
  <c r="R269" i="14"/>
  <c r="S269" i="14"/>
  <c r="P270" i="14"/>
  <c r="Q270" i="14"/>
  <c r="R270" i="14"/>
  <c r="S270" i="14"/>
  <c r="P271" i="14"/>
  <c r="Q271" i="14"/>
  <c r="R271" i="14"/>
  <c r="S271" i="14"/>
  <c r="P272" i="14"/>
  <c r="Q272" i="14"/>
  <c r="R272" i="14"/>
  <c r="S272" i="14"/>
  <c r="P273" i="14"/>
  <c r="Q273" i="14"/>
  <c r="R273" i="14"/>
  <c r="S273" i="14"/>
  <c r="P274" i="14"/>
  <c r="Q274" i="14"/>
  <c r="R274" i="14"/>
  <c r="S274" i="14"/>
  <c r="P275" i="14"/>
  <c r="Q275" i="14"/>
  <c r="R275" i="14"/>
  <c r="S275" i="14"/>
  <c r="P276" i="14"/>
  <c r="Q276" i="14"/>
  <c r="R276" i="14"/>
  <c r="S276" i="14"/>
  <c r="P277" i="14"/>
  <c r="Q277" i="14"/>
  <c r="R277" i="14"/>
  <c r="S277" i="14"/>
  <c r="P278" i="14"/>
  <c r="Q278" i="14"/>
  <c r="R278" i="14"/>
  <c r="S278" i="14"/>
  <c r="P279" i="14"/>
  <c r="Q279" i="14"/>
  <c r="R279" i="14"/>
  <c r="S279" i="14"/>
  <c r="P280" i="14"/>
  <c r="Q280" i="14"/>
  <c r="R280" i="14"/>
  <c r="S280" i="14"/>
  <c r="P281" i="14"/>
  <c r="Q281" i="14"/>
  <c r="R281" i="14"/>
  <c r="S281" i="14"/>
  <c r="P282" i="14"/>
  <c r="Q282" i="14"/>
  <c r="R282" i="14"/>
  <c r="S282" i="14"/>
  <c r="P283" i="14"/>
  <c r="Q283" i="14"/>
  <c r="R283" i="14"/>
  <c r="S283" i="14"/>
  <c r="P284" i="14"/>
  <c r="Q284" i="14"/>
  <c r="R284" i="14"/>
  <c r="S284" i="14"/>
  <c r="P285" i="14"/>
  <c r="Q285" i="14"/>
  <c r="R285" i="14"/>
  <c r="S285" i="14"/>
  <c r="P286" i="14"/>
  <c r="Q286" i="14"/>
  <c r="R286" i="14"/>
  <c r="S286" i="14"/>
  <c r="P287" i="14"/>
  <c r="Q287" i="14"/>
  <c r="R287" i="14"/>
  <c r="S287" i="14"/>
  <c r="P288" i="14"/>
  <c r="Q288" i="14"/>
  <c r="R288" i="14"/>
  <c r="S288" i="14"/>
  <c r="P289" i="14"/>
  <c r="Q289" i="14"/>
  <c r="R289" i="14"/>
  <c r="S289" i="14"/>
  <c r="P290" i="14"/>
  <c r="Q290" i="14"/>
  <c r="R290" i="14"/>
  <c r="S290" i="14"/>
  <c r="P291" i="14"/>
  <c r="Q291" i="14"/>
  <c r="R291" i="14"/>
  <c r="S291" i="14"/>
  <c r="P292" i="14"/>
  <c r="Q292" i="14"/>
  <c r="R292" i="14"/>
  <c r="S292" i="14"/>
  <c r="P293" i="14"/>
  <c r="Q293" i="14"/>
  <c r="R293" i="14"/>
  <c r="S293" i="14"/>
  <c r="P294" i="14"/>
  <c r="Q294" i="14"/>
  <c r="R294" i="14"/>
  <c r="S294" i="14"/>
  <c r="P295" i="14"/>
  <c r="Q295" i="14"/>
  <c r="R295" i="14"/>
  <c r="S295" i="14"/>
  <c r="P296" i="14"/>
  <c r="Q296" i="14"/>
  <c r="R296" i="14"/>
  <c r="S296" i="14"/>
  <c r="P297" i="14"/>
  <c r="Q297" i="14"/>
  <c r="R297" i="14"/>
  <c r="S297" i="14"/>
  <c r="P298" i="14"/>
  <c r="Q298" i="14"/>
  <c r="R298" i="14"/>
  <c r="S298" i="14"/>
  <c r="P299" i="14"/>
  <c r="Q299" i="14"/>
  <c r="R299" i="14"/>
  <c r="S299" i="14"/>
  <c r="P300" i="14"/>
  <c r="Q300" i="14"/>
  <c r="R300" i="14"/>
  <c r="S300" i="14"/>
  <c r="P301" i="14"/>
  <c r="Q301" i="14"/>
  <c r="R301" i="14"/>
  <c r="S301" i="14"/>
  <c r="P302" i="14"/>
  <c r="Q302" i="14"/>
  <c r="R302" i="14"/>
  <c r="S302" i="14"/>
  <c r="P303" i="14"/>
  <c r="Q303" i="14"/>
  <c r="R303" i="14"/>
  <c r="S303" i="14"/>
  <c r="P304" i="14"/>
  <c r="Q304" i="14"/>
  <c r="R304" i="14"/>
  <c r="S304" i="14"/>
  <c r="P305" i="14"/>
  <c r="Q305" i="14"/>
  <c r="R305" i="14"/>
  <c r="S305" i="14"/>
  <c r="P306" i="14"/>
  <c r="Q306" i="14"/>
  <c r="R306" i="14"/>
  <c r="S306" i="14"/>
  <c r="P307" i="14"/>
  <c r="Q307" i="14"/>
  <c r="R307" i="14"/>
  <c r="S307" i="14"/>
  <c r="P308" i="14"/>
  <c r="Q308" i="14"/>
  <c r="R308" i="14"/>
  <c r="S308" i="14"/>
  <c r="P309" i="14"/>
  <c r="Q309" i="14"/>
  <c r="R309" i="14"/>
  <c r="S309" i="14"/>
  <c r="P310" i="14"/>
  <c r="Q310" i="14"/>
  <c r="R310" i="14"/>
  <c r="S310" i="14"/>
  <c r="P311" i="14"/>
  <c r="Q311" i="14"/>
  <c r="R311" i="14"/>
  <c r="S311" i="14"/>
  <c r="P312" i="14"/>
  <c r="Q312" i="14"/>
  <c r="R312" i="14"/>
  <c r="S312" i="14"/>
  <c r="P313" i="14"/>
  <c r="Q313" i="14"/>
  <c r="R313" i="14"/>
  <c r="S313" i="14"/>
  <c r="P314" i="14"/>
  <c r="Q314" i="14"/>
  <c r="R314" i="14"/>
  <c r="S314" i="14"/>
  <c r="P315" i="14"/>
  <c r="Q315" i="14"/>
  <c r="R315" i="14"/>
  <c r="S315" i="14"/>
  <c r="P316" i="14"/>
  <c r="Q316" i="14"/>
  <c r="R316" i="14"/>
  <c r="S316" i="14"/>
  <c r="P317" i="14"/>
  <c r="Q317" i="14"/>
  <c r="R317" i="14"/>
  <c r="S317" i="14"/>
  <c r="P318" i="14"/>
  <c r="Q318" i="14"/>
  <c r="R318" i="14"/>
  <c r="S318" i="14"/>
  <c r="P319" i="14"/>
  <c r="Q319" i="14"/>
  <c r="R319" i="14"/>
  <c r="S319" i="14"/>
  <c r="P320" i="14"/>
  <c r="Q320" i="14"/>
  <c r="R320" i="14"/>
  <c r="S320" i="14"/>
  <c r="P321" i="14"/>
  <c r="Q321" i="14"/>
  <c r="R321" i="14"/>
  <c r="S321" i="14"/>
  <c r="P322" i="14"/>
  <c r="Q322" i="14"/>
  <c r="R322" i="14"/>
  <c r="S322" i="14"/>
  <c r="P323" i="14"/>
  <c r="Q323" i="14"/>
  <c r="R323" i="14"/>
  <c r="S323" i="14"/>
  <c r="P324" i="14"/>
  <c r="Q324" i="14"/>
  <c r="R324" i="14"/>
  <c r="S324" i="14"/>
  <c r="P325" i="14"/>
  <c r="Q325" i="14"/>
  <c r="R325" i="14"/>
  <c r="S325" i="14"/>
  <c r="P326" i="14"/>
  <c r="Q326" i="14"/>
  <c r="R326" i="14"/>
  <c r="S326" i="14"/>
  <c r="P327" i="14"/>
  <c r="Q327" i="14"/>
  <c r="R327" i="14"/>
  <c r="S327" i="14"/>
  <c r="P328" i="14"/>
  <c r="Q328" i="14"/>
  <c r="R328" i="14"/>
  <c r="S328" i="14"/>
  <c r="P329" i="14"/>
  <c r="Q329" i="14"/>
  <c r="R329" i="14"/>
  <c r="S329" i="14"/>
  <c r="P330" i="14"/>
  <c r="Q330" i="14"/>
  <c r="R330" i="14"/>
  <c r="S330" i="14"/>
  <c r="P331" i="14"/>
  <c r="Q331" i="14"/>
  <c r="R331" i="14"/>
  <c r="S331" i="14"/>
  <c r="P332" i="14"/>
  <c r="Q332" i="14"/>
  <c r="R332" i="14"/>
  <c r="S332" i="14"/>
  <c r="P333" i="14"/>
  <c r="Q333" i="14"/>
  <c r="R333" i="14"/>
  <c r="S333" i="14"/>
  <c r="P334" i="14"/>
  <c r="Q334" i="14"/>
  <c r="R334" i="14"/>
  <c r="S334" i="14"/>
  <c r="P335" i="14"/>
  <c r="Q335" i="14"/>
  <c r="R335" i="14"/>
  <c r="S335" i="14"/>
  <c r="P336" i="14"/>
  <c r="Q336" i="14"/>
  <c r="R336" i="14"/>
  <c r="S336" i="14"/>
  <c r="P337" i="14"/>
  <c r="Q337" i="14"/>
  <c r="R337" i="14"/>
  <c r="S337" i="14"/>
  <c r="P338" i="14"/>
  <c r="Q338" i="14"/>
  <c r="R338" i="14"/>
  <c r="S338" i="14"/>
  <c r="P339" i="14"/>
  <c r="Q339" i="14"/>
  <c r="R339" i="14"/>
  <c r="S339" i="14"/>
  <c r="P340" i="14"/>
  <c r="Q340" i="14"/>
  <c r="R340" i="14"/>
  <c r="S340" i="14"/>
  <c r="P341" i="14"/>
  <c r="Q341" i="14"/>
  <c r="R341" i="14"/>
  <c r="S341" i="14"/>
  <c r="P342" i="14"/>
  <c r="Q342" i="14"/>
  <c r="R342" i="14"/>
  <c r="S342" i="14"/>
  <c r="P343" i="14"/>
  <c r="Q343" i="14"/>
  <c r="R343" i="14"/>
  <c r="S343" i="14"/>
  <c r="P344" i="14"/>
  <c r="Q344" i="14"/>
  <c r="R344" i="14"/>
  <c r="S344" i="14"/>
  <c r="P345" i="14"/>
  <c r="Q345" i="14"/>
  <c r="R345" i="14"/>
  <c r="S345" i="14"/>
  <c r="P346" i="14"/>
  <c r="Q346" i="14"/>
  <c r="R346" i="14"/>
  <c r="S346" i="14"/>
  <c r="P347" i="14"/>
  <c r="Q347" i="14"/>
  <c r="R347" i="14"/>
  <c r="S347" i="14"/>
  <c r="P348" i="14"/>
  <c r="Q348" i="14"/>
  <c r="R348" i="14"/>
  <c r="S348" i="14"/>
  <c r="P349" i="14"/>
  <c r="Q349" i="14"/>
  <c r="R349" i="14"/>
  <c r="S349" i="14"/>
  <c r="P350" i="14"/>
  <c r="Q350" i="14"/>
  <c r="R350" i="14"/>
  <c r="S350" i="14"/>
  <c r="P351" i="14"/>
  <c r="Q351" i="14"/>
  <c r="R351" i="14"/>
  <c r="S351" i="14"/>
  <c r="P352" i="14"/>
  <c r="Q352" i="14"/>
  <c r="R352" i="14"/>
  <c r="S352" i="14"/>
  <c r="P353" i="14"/>
  <c r="Q353" i="14"/>
  <c r="R353" i="14"/>
  <c r="S353" i="14"/>
  <c r="P354" i="14"/>
  <c r="Q354" i="14"/>
  <c r="R354" i="14"/>
  <c r="S354" i="14"/>
  <c r="P355" i="14"/>
  <c r="Q355" i="14"/>
  <c r="R355" i="14"/>
  <c r="S355" i="14"/>
  <c r="P356" i="14"/>
  <c r="Q356" i="14"/>
  <c r="R356" i="14"/>
  <c r="S356" i="14"/>
  <c r="P357" i="14"/>
  <c r="Q357" i="14"/>
  <c r="R357" i="14"/>
  <c r="S357" i="14"/>
  <c r="P358" i="14"/>
  <c r="Q358" i="14"/>
  <c r="R358" i="14"/>
  <c r="S358" i="14"/>
  <c r="P359" i="14"/>
  <c r="Q359" i="14"/>
  <c r="R359" i="14"/>
  <c r="S359" i="14"/>
  <c r="P360" i="14"/>
  <c r="Q360" i="14"/>
  <c r="R360" i="14"/>
  <c r="S360" i="14"/>
  <c r="P361" i="14"/>
  <c r="Q361" i="14"/>
  <c r="R361" i="14"/>
  <c r="S361" i="14"/>
  <c r="P362" i="14"/>
  <c r="Q362" i="14"/>
  <c r="R362" i="14"/>
  <c r="S362" i="14"/>
  <c r="P363" i="14"/>
  <c r="Q363" i="14"/>
  <c r="R363" i="14"/>
  <c r="S363" i="14"/>
  <c r="P364" i="14"/>
  <c r="Q364" i="14"/>
  <c r="R364" i="14"/>
  <c r="S364" i="14"/>
  <c r="P365" i="14"/>
  <c r="Q365" i="14"/>
  <c r="R365" i="14"/>
  <c r="S365" i="14"/>
  <c r="P366" i="14"/>
  <c r="Q366" i="14"/>
  <c r="R366" i="14"/>
  <c r="S366" i="14"/>
  <c r="P367" i="14"/>
  <c r="Q367" i="14"/>
  <c r="R367" i="14"/>
  <c r="S367" i="14"/>
  <c r="P368" i="14"/>
  <c r="Q368" i="14"/>
  <c r="R368" i="14"/>
  <c r="S368" i="14"/>
  <c r="P369" i="14"/>
  <c r="Q369" i="14"/>
  <c r="R369" i="14"/>
  <c r="S369" i="14"/>
  <c r="P370" i="14"/>
  <c r="Q370" i="14"/>
  <c r="R370" i="14"/>
  <c r="S370" i="14"/>
  <c r="P371" i="14"/>
  <c r="Q371" i="14"/>
  <c r="R371" i="14"/>
  <c r="S371" i="14"/>
  <c r="P372" i="14"/>
  <c r="Q372" i="14"/>
  <c r="R372" i="14"/>
  <c r="S372" i="14"/>
  <c r="P373" i="14"/>
  <c r="Q373" i="14"/>
  <c r="R373" i="14"/>
  <c r="S373" i="14"/>
  <c r="P374" i="14"/>
  <c r="Q374" i="14"/>
  <c r="R374" i="14"/>
  <c r="S374" i="14"/>
  <c r="P375" i="14"/>
  <c r="Q375" i="14"/>
  <c r="R375" i="14"/>
  <c r="S375" i="14"/>
  <c r="P376" i="14"/>
  <c r="Q376" i="14"/>
  <c r="R376" i="14"/>
  <c r="S376" i="14"/>
  <c r="P377" i="14"/>
  <c r="Q377" i="14"/>
  <c r="R377" i="14"/>
  <c r="S377" i="14"/>
  <c r="P378" i="14"/>
  <c r="Q378" i="14"/>
  <c r="R378" i="14"/>
  <c r="S378" i="14"/>
  <c r="P379" i="14"/>
  <c r="Q379" i="14"/>
  <c r="R379" i="14"/>
  <c r="S379" i="14"/>
  <c r="P380" i="14"/>
  <c r="Q380" i="14"/>
  <c r="R380" i="14"/>
  <c r="S380" i="14"/>
  <c r="P381" i="14"/>
  <c r="Q381" i="14"/>
  <c r="R381" i="14"/>
  <c r="S381" i="14"/>
  <c r="P382" i="14"/>
  <c r="Q382" i="14"/>
  <c r="R382" i="14"/>
  <c r="S382" i="14"/>
  <c r="P383" i="14"/>
  <c r="Q383" i="14"/>
  <c r="R383" i="14"/>
  <c r="S383" i="14"/>
  <c r="P384" i="14"/>
  <c r="Q384" i="14"/>
  <c r="R384" i="14"/>
  <c r="S384" i="14"/>
  <c r="P385" i="14"/>
  <c r="Q385" i="14"/>
  <c r="R385" i="14"/>
  <c r="S385" i="14"/>
  <c r="P386" i="14"/>
  <c r="Q386" i="14"/>
  <c r="R386" i="14"/>
  <c r="S386" i="14"/>
  <c r="P387" i="14"/>
  <c r="Q387" i="14"/>
  <c r="R387" i="14"/>
  <c r="S387" i="14"/>
  <c r="P388" i="14"/>
  <c r="Q388" i="14"/>
  <c r="R388" i="14"/>
  <c r="S388" i="14"/>
  <c r="P389" i="14"/>
  <c r="Q389" i="14"/>
  <c r="R389" i="14"/>
  <c r="S389" i="14"/>
  <c r="P390" i="14"/>
  <c r="Q390" i="14"/>
  <c r="R390" i="14"/>
  <c r="S390" i="14"/>
  <c r="P391" i="14"/>
  <c r="Q391" i="14"/>
  <c r="R391" i="14"/>
  <c r="S391" i="14"/>
  <c r="P392" i="14"/>
  <c r="Q392" i="14"/>
  <c r="R392" i="14"/>
  <c r="S392" i="14"/>
  <c r="P393" i="14"/>
  <c r="Q393" i="14"/>
  <c r="R393" i="14"/>
  <c r="S393" i="14"/>
  <c r="P394" i="14"/>
  <c r="Q394" i="14"/>
  <c r="R394" i="14"/>
  <c r="S394" i="14"/>
  <c r="P395" i="14"/>
  <c r="Q395" i="14"/>
  <c r="R395" i="14"/>
  <c r="S395" i="14"/>
  <c r="P396" i="14"/>
  <c r="Q396" i="14"/>
  <c r="R396" i="14"/>
  <c r="S396" i="14"/>
  <c r="P397" i="14"/>
  <c r="Q397" i="14"/>
  <c r="R397" i="14"/>
  <c r="S397" i="14"/>
  <c r="P398" i="14"/>
  <c r="Q398" i="14"/>
  <c r="R398" i="14"/>
  <c r="S398" i="14"/>
  <c r="P399" i="14"/>
  <c r="Q399" i="14"/>
  <c r="R399" i="14"/>
  <c r="S399" i="14"/>
  <c r="P400" i="14"/>
  <c r="Q400" i="14"/>
  <c r="R400" i="14"/>
  <c r="S400" i="14"/>
  <c r="P401" i="14"/>
  <c r="Q401" i="14"/>
  <c r="R401" i="14"/>
  <c r="S401" i="14"/>
  <c r="P402" i="14"/>
  <c r="Q402" i="14"/>
  <c r="R402" i="14"/>
  <c r="S402" i="14"/>
  <c r="P403" i="14"/>
  <c r="Q403" i="14"/>
  <c r="R403" i="14"/>
  <c r="S403" i="14"/>
  <c r="P404" i="14"/>
  <c r="Q404" i="14"/>
  <c r="R404" i="14"/>
  <c r="S404" i="14"/>
  <c r="P405" i="14"/>
  <c r="Q405" i="14"/>
  <c r="R405" i="14"/>
  <c r="S405" i="14"/>
  <c r="P406" i="14"/>
  <c r="Q406" i="14"/>
  <c r="R406" i="14"/>
  <c r="S406" i="14"/>
  <c r="P407" i="14"/>
  <c r="Q407" i="14"/>
  <c r="R407" i="14"/>
  <c r="S407" i="14"/>
  <c r="P408" i="14"/>
  <c r="Q408" i="14"/>
  <c r="R408" i="14"/>
  <c r="S408" i="14"/>
  <c r="P409" i="14"/>
  <c r="Q409" i="14"/>
  <c r="R409" i="14"/>
  <c r="S409" i="14"/>
  <c r="P410" i="14"/>
  <c r="Q410" i="14"/>
  <c r="R410" i="14"/>
  <c r="S410" i="14"/>
  <c r="P411" i="14"/>
  <c r="Q411" i="14"/>
  <c r="R411" i="14"/>
  <c r="S411" i="14"/>
  <c r="P412" i="14"/>
  <c r="Q412" i="14"/>
  <c r="R412" i="14"/>
  <c r="S412" i="14"/>
  <c r="P413" i="14"/>
  <c r="Q413" i="14"/>
  <c r="R413" i="14"/>
  <c r="S413" i="14"/>
  <c r="P414" i="14"/>
  <c r="Q414" i="14"/>
  <c r="R414" i="14"/>
  <c r="S414" i="14"/>
  <c r="P415" i="14"/>
  <c r="Q415" i="14"/>
  <c r="R415" i="14"/>
  <c r="S415" i="14"/>
  <c r="P416" i="14"/>
  <c r="Q416" i="14"/>
  <c r="R416" i="14"/>
  <c r="S416" i="14"/>
  <c r="P417" i="14"/>
  <c r="Q417" i="14"/>
  <c r="R417" i="14"/>
  <c r="S417" i="14"/>
  <c r="P418" i="14"/>
  <c r="Q418" i="14"/>
  <c r="R418" i="14"/>
  <c r="S418" i="14"/>
  <c r="P419" i="14"/>
  <c r="Q419" i="14"/>
  <c r="R419" i="14"/>
  <c r="S419" i="14"/>
  <c r="P420" i="14"/>
  <c r="Q420" i="14"/>
  <c r="R420" i="14"/>
  <c r="S420" i="14"/>
  <c r="P421" i="14"/>
  <c r="Q421" i="14"/>
  <c r="R421" i="14"/>
  <c r="S421" i="14"/>
  <c r="P422" i="14"/>
  <c r="Q422" i="14"/>
  <c r="R422" i="14"/>
  <c r="S422" i="14"/>
  <c r="P423" i="14"/>
  <c r="Q423" i="14"/>
  <c r="R423" i="14"/>
  <c r="S423" i="14"/>
  <c r="P424" i="14"/>
  <c r="Q424" i="14"/>
  <c r="R424" i="14"/>
  <c r="S424" i="14"/>
  <c r="P425" i="14"/>
  <c r="Q425" i="14"/>
  <c r="R425" i="14"/>
  <c r="S425" i="14"/>
  <c r="P426" i="14"/>
  <c r="Q426" i="14"/>
  <c r="R426" i="14"/>
  <c r="S426" i="14"/>
  <c r="P427" i="14"/>
  <c r="Q427" i="14"/>
  <c r="R427" i="14"/>
  <c r="S427" i="14"/>
  <c r="P428" i="14"/>
  <c r="Q428" i="14"/>
  <c r="R428" i="14"/>
  <c r="S428" i="14"/>
  <c r="P429" i="14"/>
  <c r="Q429" i="14"/>
  <c r="R429" i="14"/>
  <c r="S429" i="14"/>
  <c r="P430" i="14"/>
  <c r="Q430" i="14"/>
  <c r="R430" i="14"/>
  <c r="S430" i="14"/>
  <c r="P431" i="14"/>
  <c r="Q431" i="14"/>
  <c r="R431" i="14"/>
  <c r="S431" i="14"/>
  <c r="P432" i="14"/>
  <c r="Q432" i="14"/>
  <c r="R432" i="14"/>
  <c r="S432" i="14"/>
  <c r="P433" i="14"/>
  <c r="Q433" i="14"/>
  <c r="R433" i="14"/>
  <c r="S433" i="14"/>
  <c r="P434" i="14"/>
  <c r="Q434" i="14"/>
  <c r="R434" i="14"/>
  <c r="S434" i="14"/>
  <c r="P435" i="14"/>
  <c r="Q435" i="14"/>
  <c r="R435" i="14"/>
  <c r="S435" i="14"/>
  <c r="P436" i="14"/>
  <c r="Q436" i="14"/>
  <c r="R436" i="14"/>
  <c r="S436" i="14"/>
  <c r="P437" i="14"/>
  <c r="Q437" i="14"/>
  <c r="R437" i="14"/>
  <c r="S437" i="14"/>
  <c r="P438" i="14"/>
  <c r="Q438" i="14"/>
  <c r="R438" i="14"/>
  <c r="S438" i="14"/>
  <c r="P439" i="14"/>
  <c r="Q439" i="14"/>
  <c r="R439" i="14"/>
  <c r="S439" i="14"/>
  <c r="P440" i="14"/>
  <c r="Q440" i="14"/>
  <c r="R440" i="14"/>
  <c r="S440" i="14"/>
  <c r="P441" i="14"/>
  <c r="Q441" i="14"/>
  <c r="R441" i="14"/>
  <c r="S441" i="14"/>
  <c r="P442" i="14"/>
  <c r="Q442" i="14"/>
  <c r="R442" i="14"/>
  <c r="S442" i="14"/>
  <c r="P443" i="14"/>
  <c r="Q443" i="14"/>
  <c r="R443" i="14"/>
  <c r="S443" i="14"/>
  <c r="P444" i="14"/>
  <c r="Q444" i="14"/>
  <c r="R444" i="14"/>
  <c r="S444" i="14"/>
  <c r="P445" i="14"/>
  <c r="Q445" i="14"/>
  <c r="R445" i="14"/>
  <c r="S445" i="14"/>
  <c r="P446" i="14"/>
  <c r="Q446" i="14"/>
  <c r="R446" i="14"/>
  <c r="S446" i="14"/>
  <c r="P447" i="14"/>
  <c r="Q447" i="14"/>
  <c r="R447" i="14"/>
  <c r="S447" i="14"/>
  <c r="P448" i="14"/>
  <c r="Q448" i="14"/>
  <c r="R448" i="14"/>
  <c r="S448" i="14"/>
  <c r="P449" i="14"/>
  <c r="Q449" i="14"/>
  <c r="R449" i="14"/>
  <c r="S449" i="14"/>
  <c r="P450" i="14"/>
  <c r="Q450" i="14"/>
  <c r="R450" i="14"/>
  <c r="S450" i="14"/>
  <c r="P451" i="14"/>
  <c r="Q451" i="14"/>
  <c r="R451" i="14"/>
  <c r="S451" i="14"/>
  <c r="P452" i="14"/>
  <c r="Q452" i="14"/>
  <c r="R452" i="14"/>
  <c r="S452" i="14"/>
  <c r="P453" i="14"/>
  <c r="Q453" i="14"/>
  <c r="R453" i="14"/>
  <c r="S453" i="14"/>
  <c r="P454" i="14"/>
  <c r="Q454" i="14"/>
  <c r="R454" i="14"/>
  <c r="S454" i="14"/>
  <c r="P455" i="14"/>
  <c r="Q455" i="14"/>
  <c r="R455" i="14"/>
  <c r="S455" i="14"/>
  <c r="P456" i="14"/>
  <c r="Q456" i="14"/>
  <c r="R456" i="14"/>
  <c r="S456" i="14"/>
  <c r="P457" i="14"/>
  <c r="Q457" i="14"/>
  <c r="R457" i="14"/>
  <c r="S457" i="14"/>
  <c r="P458" i="14"/>
  <c r="Q458" i="14"/>
  <c r="R458" i="14"/>
  <c r="S458" i="14"/>
  <c r="P459" i="14"/>
  <c r="Q459" i="14"/>
  <c r="R459" i="14"/>
  <c r="S459" i="14"/>
  <c r="P460" i="14"/>
  <c r="Q460" i="14"/>
  <c r="R460" i="14"/>
  <c r="S460" i="14"/>
  <c r="P461" i="14"/>
  <c r="Q461" i="14"/>
  <c r="R461" i="14"/>
  <c r="S461" i="14"/>
  <c r="P462" i="14"/>
  <c r="Q462" i="14"/>
  <c r="R462" i="14"/>
  <c r="S462" i="14"/>
  <c r="P463" i="14"/>
  <c r="Q463" i="14"/>
  <c r="R463" i="14"/>
  <c r="S463" i="14"/>
  <c r="P464" i="14"/>
  <c r="Q464" i="14"/>
  <c r="R464" i="14"/>
  <c r="S464" i="14"/>
  <c r="P465" i="14"/>
  <c r="Q465" i="14"/>
  <c r="R465" i="14"/>
  <c r="S465" i="14"/>
  <c r="P466" i="14"/>
  <c r="Q466" i="14"/>
  <c r="R466" i="14"/>
  <c r="S466" i="14"/>
  <c r="P467" i="14"/>
  <c r="Q467" i="14"/>
  <c r="R467" i="14"/>
  <c r="S467" i="14"/>
  <c r="P468" i="14"/>
  <c r="Q468" i="14"/>
  <c r="R468" i="14"/>
  <c r="S468" i="14"/>
  <c r="P469" i="14"/>
  <c r="Q469" i="14"/>
  <c r="R469" i="14"/>
  <c r="S469" i="14"/>
  <c r="P470" i="14"/>
  <c r="Q470" i="14"/>
  <c r="R470" i="14"/>
  <c r="S470" i="14"/>
  <c r="P471" i="14"/>
  <c r="Q471" i="14"/>
  <c r="R471" i="14"/>
  <c r="S471" i="14"/>
  <c r="P472" i="14"/>
  <c r="Q472" i="14"/>
  <c r="R472" i="14"/>
  <c r="S472" i="14"/>
  <c r="P473" i="14"/>
  <c r="Q473" i="14"/>
  <c r="R473" i="14"/>
  <c r="S473" i="14"/>
  <c r="P474" i="14"/>
  <c r="Q474" i="14"/>
  <c r="R474" i="14"/>
  <c r="S474" i="14"/>
  <c r="P475" i="14"/>
  <c r="Q475" i="14"/>
  <c r="R475" i="14"/>
  <c r="S475" i="14"/>
  <c r="P476" i="14"/>
  <c r="Q476" i="14"/>
  <c r="R476" i="14"/>
  <c r="S476" i="14"/>
  <c r="P477" i="14"/>
  <c r="Q477" i="14"/>
  <c r="R477" i="14"/>
  <c r="S477" i="14"/>
  <c r="P478" i="14"/>
  <c r="Q478" i="14"/>
  <c r="R478" i="14"/>
  <c r="S478" i="14"/>
  <c r="P479" i="14"/>
  <c r="Q479" i="14"/>
  <c r="R479" i="14"/>
  <c r="S479" i="14"/>
  <c r="P480" i="14"/>
  <c r="Q480" i="14"/>
  <c r="R480" i="14"/>
  <c r="S480" i="14"/>
  <c r="P481" i="14"/>
  <c r="Q481" i="14"/>
  <c r="R481" i="14"/>
  <c r="S481" i="14"/>
  <c r="P482" i="14"/>
  <c r="Q482" i="14"/>
  <c r="R482" i="14"/>
  <c r="S482" i="14"/>
  <c r="P483" i="14"/>
  <c r="Q483" i="14"/>
  <c r="R483" i="14"/>
  <c r="S483" i="14"/>
  <c r="P484" i="14"/>
  <c r="Q484" i="14"/>
  <c r="R484" i="14"/>
  <c r="S484" i="14"/>
  <c r="P485" i="14"/>
  <c r="Q485" i="14"/>
  <c r="R485" i="14"/>
  <c r="S485" i="14"/>
  <c r="P486" i="14"/>
  <c r="Q486" i="14"/>
  <c r="R486" i="14"/>
  <c r="S486" i="14"/>
  <c r="P487" i="14"/>
  <c r="Q487" i="14"/>
  <c r="R487" i="14"/>
  <c r="S487" i="14"/>
  <c r="P488" i="14"/>
  <c r="Q488" i="14"/>
  <c r="R488" i="14"/>
  <c r="S488" i="14"/>
  <c r="P489" i="14"/>
  <c r="Q489" i="14"/>
  <c r="R489" i="14"/>
  <c r="S489" i="14"/>
  <c r="P490" i="14"/>
  <c r="Q490" i="14"/>
  <c r="R490" i="14"/>
  <c r="S490" i="14"/>
  <c r="P491" i="14"/>
  <c r="Q491" i="14"/>
  <c r="R491" i="14"/>
  <c r="S491" i="14"/>
  <c r="P492" i="14"/>
  <c r="Q492" i="14"/>
  <c r="R492" i="14"/>
  <c r="S492" i="14"/>
  <c r="P493" i="14"/>
  <c r="Q493" i="14"/>
  <c r="R493" i="14"/>
  <c r="S493" i="14"/>
  <c r="P494" i="14"/>
  <c r="Q494" i="14"/>
  <c r="R494" i="14"/>
  <c r="S494" i="14"/>
  <c r="P495" i="14"/>
  <c r="Q495" i="14"/>
  <c r="R495" i="14"/>
  <c r="S495" i="14"/>
  <c r="P496" i="14"/>
  <c r="Q496" i="14"/>
  <c r="R496" i="14"/>
  <c r="S496" i="14"/>
  <c r="P497" i="14"/>
  <c r="Q497" i="14"/>
  <c r="R497" i="14"/>
  <c r="S497" i="14"/>
  <c r="P498" i="14"/>
  <c r="Q498" i="14"/>
  <c r="R498" i="14"/>
  <c r="S498" i="14"/>
  <c r="P499" i="14"/>
  <c r="Q499" i="14"/>
  <c r="R499" i="14"/>
  <c r="S499" i="14"/>
  <c r="P500" i="14"/>
  <c r="Q500" i="14"/>
  <c r="R500" i="14"/>
  <c r="S500" i="14"/>
  <c r="P501" i="14"/>
  <c r="Q501" i="14"/>
  <c r="R501" i="14"/>
  <c r="S501" i="14"/>
  <c r="P502" i="14"/>
  <c r="Q502" i="14"/>
  <c r="R502" i="14"/>
  <c r="S502" i="14"/>
  <c r="P503" i="14"/>
  <c r="Q503" i="14"/>
  <c r="R503" i="14"/>
  <c r="S503" i="14"/>
  <c r="P504" i="14"/>
  <c r="Q504" i="14"/>
  <c r="R504" i="14"/>
  <c r="S504" i="14"/>
  <c r="P505" i="14"/>
  <c r="Q505" i="14"/>
  <c r="R505" i="14"/>
  <c r="S505" i="14"/>
  <c r="P506" i="14"/>
  <c r="Q506" i="14"/>
  <c r="R506" i="14"/>
  <c r="S506" i="14"/>
  <c r="P507" i="14"/>
  <c r="Q507" i="14"/>
  <c r="R507" i="14"/>
  <c r="S507" i="14"/>
  <c r="P508" i="14"/>
  <c r="Q508" i="14"/>
  <c r="R508" i="14"/>
  <c r="S508" i="14"/>
  <c r="P509" i="14"/>
  <c r="Q509" i="14"/>
  <c r="R509" i="14"/>
  <c r="S509" i="14"/>
  <c r="P510" i="14"/>
  <c r="Q510" i="14"/>
  <c r="R510" i="14"/>
  <c r="S510" i="14"/>
  <c r="P511" i="14"/>
  <c r="Q511" i="14"/>
  <c r="R511" i="14"/>
  <c r="S511" i="14"/>
  <c r="P512" i="14"/>
  <c r="Q512" i="14"/>
  <c r="R512" i="14"/>
  <c r="S512" i="14"/>
  <c r="P513" i="14"/>
  <c r="Q513" i="14"/>
  <c r="R513" i="14"/>
  <c r="S513" i="14"/>
  <c r="P514" i="14"/>
  <c r="Q514" i="14"/>
  <c r="R514" i="14"/>
  <c r="S514" i="14"/>
  <c r="P515" i="14"/>
  <c r="Q515" i="14"/>
  <c r="R515" i="14"/>
  <c r="S515" i="14"/>
  <c r="P516" i="14"/>
  <c r="Q516" i="14"/>
  <c r="R516" i="14"/>
  <c r="S516" i="14"/>
  <c r="P517" i="14"/>
  <c r="Q517" i="14"/>
  <c r="R517" i="14"/>
  <c r="S517" i="14"/>
  <c r="P518" i="14"/>
  <c r="Q518" i="14"/>
  <c r="R518" i="14"/>
  <c r="S518" i="14"/>
  <c r="P519" i="14"/>
  <c r="Q519" i="14"/>
  <c r="R519" i="14"/>
  <c r="S519" i="14"/>
  <c r="P520" i="14"/>
  <c r="Q520" i="14"/>
  <c r="R520" i="14"/>
  <c r="S520" i="14"/>
  <c r="P521" i="14"/>
  <c r="Q521" i="14"/>
  <c r="R521" i="14"/>
  <c r="S521" i="14"/>
  <c r="P522" i="14"/>
  <c r="Q522" i="14"/>
  <c r="R522" i="14"/>
  <c r="S522" i="14"/>
  <c r="P523" i="14"/>
  <c r="Q523" i="14"/>
  <c r="R523" i="14"/>
  <c r="S523" i="14"/>
  <c r="P524" i="14"/>
  <c r="Q524" i="14"/>
  <c r="R524" i="14"/>
  <c r="S524" i="14"/>
  <c r="P525" i="14"/>
  <c r="Q525" i="14"/>
  <c r="R525" i="14"/>
  <c r="S525" i="14"/>
  <c r="P526" i="14"/>
  <c r="Q526" i="14"/>
  <c r="R526" i="14"/>
  <c r="S526" i="14"/>
  <c r="P527" i="14"/>
  <c r="Q527" i="14"/>
  <c r="R527" i="14"/>
  <c r="S527" i="14"/>
  <c r="P528" i="14"/>
  <c r="Q528" i="14"/>
  <c r="R528" i="14"/>
  <c r="S528" i="14"/>
  <c r="P529" i="14"/>
  <c r="Q529" i="14"/>
  <c r="R529" i="14"/>
  <c r="S529" i="14"/>
  <c r="P530" i="14"/>
  <c r="Q530" i="14"/>
  <c r="R530" i="14"/>
  <c r="S530" i="14"/>
  <c r="P531" i="14"/>
  <c r="Q531" i="14"/>
  <c r="R531" i="14"/>
  <c r="S531" i="14"/>
  <c r="P532" i="14"/>
  <c r="Q532" i="14"/>
  <c r="R532" i="14"/>
  <c r="S532" i="14"/>
  <c r="P533" i="14"/>
  <c r="Q533" i="14"/>
  <c r="R533" i="14"/>
  <c r="S533" i="14"/>
  <c r="P534" i="14"/>
  <c r="Q534" i="14"/>
  <c r="R534" i="14"/>
  <c r="S534" i="14"/>
  <c r="P535" i="14"/>
  <c r="Q535" i="14"/>
  <c r="R535" i="14"/>
  <c r="S535" i="14"/>
  <c r="P536" i="14"/>
  <c r="Q536" i="14"/>
  <c r="R536" i="14"/>
  <c r="S536" i="14"/>
  <c r="P537" i="14"/>
  <c r="Q537" i="14"/>
  <c r="R537" i="14"/>
  <c r="S537" i="14"/>
  <c r="P538" i="14"/>
  <c r="Q538" i="14"/>
  <c r="R538" i="14"/>
  <c r="S538" i="14"/>
  <c r="P539" i="14"/>
  <c r="Q539" i="14"/>
  <c r="R539" i="14"/>
  <c r="S539" i="14"/>
  <c r="P540" i="14"/>
  <c r="Q540" i="14"/>
  <c r="R540" i="14"/>
  <c r="S540" i="14"/>
  <c r="P541" i="14"/>
  <c r="Q541" i="14"/>
  <c r="R541" i="14"/>
  <c r="S541" i="14"/>
  <c r="P542" i="14"/>
  <c r="Q542" i="14"/>
  <c r="R542" i="14"/>
  <c r="S542" i="14"/>
  <c r="P543" i="14"/>
  <c r="Q543" i="14"/>
  <c r="R543" i="14"/>
  <c r="S543" i="14"/>
  <c r="P544" i="14"/>
  <c r="Q544" i="14"/>
  <c r="R544" i="14"/>
  <c r="S544" i="14"/>
  <c r="P545" i="14"/>
  <c r="Q545" i="14"/>
  <c r="R545" i="14"/>
  <c r="S545" i="14"/>
  <c r="P546" i="14"/>
  <c r="Q546" i="14"/>
  <c r="R546" i="14"/>
  <c r="S546" i="14"/>
  <c r="P547" i="14"/>
  <c r="Q547" i="14"/>
  <c r="R547" i="14"/>
  <c r="S547" i="14"/>
  <c r="P548" i="14"/>
  <c r="Q548" i="14"/>
  <c r="R548" i="14"/>
  <c r="S548" i="14"/>
  <c r="P549" i="14"/>
  <c r="Q549" i="14"/>
  <c r="R549" i="14"/>
  <c r="S549" i="14"/>
  <c r="P550" i="14"/>
  <c r="Q550" i="14"/>
  <c r="R550" i="14"/>
  <c r="S550" i="14"/>
  <c r="P551" i="14"/>
  <c r="Q551" i="14"/>
  <c r="R551" i="14"/>
  <c r="S551" i="14"/>
  <c r="P552" i="14"/>
  <c r="Q552" i="14"/>
  <c r="R552" i="14"/>
  <c r="S552" i="14"/>
  <c r="P553" i="14"/>
  <c r="Q553" i="14"/>
  <c r="R553" i="14"/>
  <c r="S553" i="14"/>
  <c r="P554" i="14"/>
  <c r="Q554" i="14"/>
  <c r="R554" i="14"/>
  <c r="S554" i="14"/>
  <c r="P555" i="14"/>
  <c r="Q555" i="14"/>
  <c r="R555" i="14"/>
  <c r="S555" i="14"/>
  <c r="P556" i="14"/>
  <c r="Q556" i="14"/>
  <c r="R556" i="14"/>
  <c r="S556" i="14"/>
  <c r="P557" i="14"/>
  <c r="Q557" i="14"/>
  <c r="R557" i="14"/>
  <c r="S557" i="14"/>
  <c r="P558" i="14"/>
  <c r="Q558" i="14"/>
  <c r="R558" i="14"/>
  <c r="S558" i="14"/>
  <c r="P559" i="14"/>
  <c r="Q559" i="14"/>
  <c r="R559" i="14"/>
  <c r="S559" i="14"/>
  <c r="P560" i="14"/>
  <c r="Q560" i="14"/>
  <c r="R560" i="14"/>
  <c r="S560" i="14"/>
  <c r="P561" i="14"/>
  <c r="Q561" i="14"/>
  <c r="R561" i="14"/>
  <c r="S561" i="14"/>
  <c r="P562" i="14"/>
  <c r="Q562" i="14"/>
  <c r="R562" i="14"/>
  <c r="S562" i="14"/>
  <c r="P563" i="14"/>
  <c r="Q563" i="14"/>
  <c r="R563" i="14"/>
  <c r="S563" i="14"/>
  <c r="P564" i="14"/>
  <c r="Q564" i="14"/>
  <c r="R564" i="14"/>
  <c r="S564" i="14"/>
  <c r="P565" i="14"/>
  <c r="Q565" i="14"/>
  <c r="R565" i="14"/>
  <c r="S565" i="14"/>
  <c r="P566" i="14"/>
  <c r="Q566" i="14"/>
  <c r="R566" i="14"/>
  <c r="S566" i="14"/>
  <c r="P567" i="14"/>
  <c r="Q567" i="14"/>
  <c r="R567" i="14"/>
  <c r="S567" i="14"/>
  <c r="P568" i="14"/>
  <c r="Q568" i="14"/>
  <c r="R568" i="14"/>
  <c r="S568" i="14"/>
  <c r="P569" i="14"/>
  <c r="Q569" i="14"/>
  <c r="R569" i="14"/>
  <c r="S569" i="14"/>
  <c r="P570" i="14"/>
  <c r="Q570" i="14"/>
  <c r="R570" i="14"/>
  <c r="S570" i="14"/>
  <c r="P571" i="14"/>
  <c r="Q571" i="14"/>
  <c r="R571" i="14"/>
  <c r="S571" i="14"/>
  <c r="P572" i="14"/>
  <c r="Q572" i="14"/>
  <c r="R572" i="14"/>
  <c r="S572" i="14"/>
  <c r="P573" i="14"/>
  <c r="Q573" i="14"/>
  <c r="R573" i="14"/>
  <c r="S573" i="14"/>
  <c r="P574" i="14"/>
  <c r="Q574" i="14"/>
  <c r="R574" i="14"/>
  <c r="S574" i="14"/>
  <c r="P575" i="14"/>
  <c r="Q575" i="14"/>
  <c r="R575" i="14"/>
  <c r="S575" i="14"/>
  <c r="P576" i="14"/>
  <c r="Q576" i="14"/>
  <c r="R576" i="14"/>
  <c r="S576" i="14"/>
  <c r="P577" i="14"/>
  <c r="Q577" i="14"/>
  <c r="R577" i="14"/>
  <c r="S577" i="14"/>
  <c r="P578" i="14"/>
  <c r="Q578" i="14"/>
  <c r="R578" i="14"/>
  <c r="S578" i="14"/>
  <c r="P579" i="14"/>
  <c r="Q579" i="14"/>
  <c r="R579" i="14"/>
  <c r="S579" i="14"/>
  <c r="P580" i="14"/>
  <c r="Q580" i="14"/>
  <c r="R580" i="14"/>
  <c r="S580" i="14"/>
  <c r="P581" i="14"/>
  <c r="Q581" i="14"/>
  <c r="R581" i="14"/>
  <c r="S581" i="14"/>
  <c r="P582" i="14"/>
  <c r="Q582" i="14"/>
  <c r="R582" i="14"/>
  <c r="S582" i="14"/>
  <c r="P583" i="14"/>
  <c r="Q583" i="14"/>
  <c r="R583" i="14"/>
  <c r="S583" i="14"/>
  <c r="P584" i="14"/>
  <c r="Q584" i="14"/>
  <c r="R584" i="14"/>
  <c r="S584" i="14"/>
  <c r="P585" i="14"/>
  <c r="Q585" i="14"/>
  <c r="R585" i="14"/>
  <c r="S585" i="14"/>
  <c r="P586" i="14"/>
  <c r="Q586" i="14"/>
  <c r="R586" i="14"/>
  <c r="S586" i="14"/>
  <c r="P587" i="14"/>
  <c r="Q587" i="14"/>
  <c r="R587" i="14"/>
  <c r="S587" i="14"/>
  <c r="P588" i="14"/>
  <c r="Q588" i="14"/>
  <c r="R588" i="14"/>
  <c r="S588" i="14"/>
  <c r="P589" i="14"/>
  <c r="Q589" i="14"/>
  <c r="R589" i="14"/>
  <c r="S589" i="14"/>
  <c r="P590" i="14"/>
  <c r="Q590" i="14"/>
  <c r="R590" i="14"/>
  <c r="S590" i="14"/>
  <c r="P591" i="14"/>
  <c r="Q591" i="14"/>
  <c r="R591" i="14"/>
  <c r="S591" i="14"/>
  <c r="P592" i="14"/>
  <c r="Q592" i="14"/>
  <c r="R592" i="14"/>
  <c r="S592" i="14"/>
  <c r="P593" i="14"/>
  <c r="Q593" i="14"/>
  <c r="R593" i="14"/>
  <c r="S593" i="14"/>
  <c r="P594" i="14"/>
  <c r="Q594" i="14"/>
  <c r="R594" i="14"/>
  <c r="S594" i="14"/>
  <c r="P595" i="14"/>
  <c r="Q595" i="14"/>
  <c r="R595" i="14"/>
  <c r="S595" i="14"/>
  <c r="P596" i="14"/>
  <c r="Q596" i="14"/>
  <c r="R596" i="14"/>
  <c r="S596" i="14"/>
  <c r="P597" i="14"/>
  <c r="Q597" i="14"/>
  <c r="R597" i="14"/>
  <c r="S597" i="14"/>
  <c r="P598" i="14"/>
  <c r="Q598" i="14"/>
  <c r="R598" i="14"/>
  <c r="S598" i="14"/>
  <c r="P599" i="14"/>
  <c r="Q599" i="14"/>
  <c r="R599" i="14"/>
  <c r="S599" i="14"/>
  <c r="P600" i="14"/>
  <c r="Q600" i="14"/>
  <c r="R600" i="14"/>
  <c r="S600" i="14"/>
  <c r="P601" i="14"/>
  <c r="Q601" i="14"/>
  <c r="R601" i="14"/>
  <c r="S601" i="14"/>
  <c r="P602" i="14"/>
  <c r="Q602" i="14"/>
  <c r="R602" i="14"/>
  <c r="S602" i="14"/>
  <c r="P603" i="14"/>
  <c r="Q603" i="14"/>
  <c r="R603" i="14"/>
  <c r="S603" i="14"/>
  <c r="P604" i="14"/>
  <c r="Q604" i="14"/>
  <c r="R604" i="14"/>
  <c r="S604" i="14"/>
  <c r="P605" i="14"/>
  <c r="Q605" i="14"/>
  <c r="R605" i="14"/>
  <c r="S605" i="14"/>
  <c r="P606" i="14"/>
  <c r="Q606" i="14"/>
  <c r="R606" i="14"/>
  <c r="S606" i="14"/>
  <c r="P607" i="14"/>
  <c r="Q607" i="14"/>
  <c r="R607" i="14"/>
  <c r="S607" i="14"/>
  <c r="P608" i="14"/>
  <c r="Q608" i="14"/>
  <c r="R608" i="14"/>
  <c r="S608" i="14"/>
  <c r="P609" i="14"/>
  <c r="Q609" i="14"/>
  <c r="R609" i="14"/>
  <c r="S609" i="14"/>
  <c r="P610" i="14"/>
  <c r="Q610" i="14"/>
  <c r="R610" i="14"/>
  <c r="S610" i="14"/>
  <c r="P611" i="14"/>
  <c r="Q611" i="14"/>
  <c r="R611" i="14"/>
  <c r="S611" i="14"/>
  <c r="P612" i="14"/>
  <c r="Q612" i="14"/>
  <c r="R612" i="14"/>
  <c r="S612" i="14"/>
  <c r="P613" i="14"/>
  <c r="Q613" i="14"/>
  <c r="R613" i="14"/>
  <c r="S613" i="14"/>
  <c r="P614" i="14"/>
  <c r="Q614" i="14"/>
  <c r="R614" i="14"/>
  <c r="S614" i="14"/>
  <c r="P615" i="14"/>
  <c r="Q615" i="14"/>
  <c r="R615" i="14"/>
  <c r="S615" i="14"/>
  <c r="P616" i="14"/>
  <c r="Q616" i="14"/>
  <c r="R616" i="14"/>
  <c r="S616" i="14"/>
  <c r="P617" i="14"/>
  <c r="Q617" i="14"/>
  <c r="R617" i="14"/>
  <c r="S617" i="14"/>
  <c r="P618" i="14"/>
  <c r="Q618" i="14"/>
  <c r="R618" i="14"/>
  <c r="S618" i="14"/>
  <c r="P619" i="14"/>
  <c r="Q619" i="14"/>
  <c r="R619" i="14"/>
  <c r="S619" i="14"/>
  <c r="P620" i="14"/>
  <c r="Q620" i="14"/>
  <c r="R620" i="14"/>
  <c r="S620" i="14"/>
  <c r="P621" i="14"/>
  <c r="Q621" i="14"/>
  <c r="R621" i="14"/>
  <c r="S621" i="14"/>
  <c r="P622" i="14"/>
  <c r="Q622" i="14"/>
  <c r="R622" i="14"/>
  <c r="S622" i="14"/>
  <c r="P623" i="14"/>
  <c r="Q623" i="14"/>
  <c r="R623" i="14"/>
  <c r="S623" i="14"/>
  <c r="P624" i="14"/>
  <c r="Q624" i="14"/>
  <c r="R624" i="14"/>
  <c r="S624" i="14"/>
  <c r="P625" i="14"/>
  <c r="Q625" i="14"/>
  <c r="R625" i="14"/>
  <c r="S625" i="14"/>
  <c r="P626" i="14"/>
  <c r="Q626" i="14"/>
  <c r="R626" i="14"/>
  <c r="S626" i="14"/>
  <c r="P627" i="14"/>
  <c r="Q627" i="14"/>
  <c r="R627" i="14"/>
  <c r="S627" i="14"/>
  <c r="P628" i="14"/>
  <c r="Q628" i="14"/>
  <c r="R628" i="14"/>
  <c r="S628" i="14"/>
  <c r="P629" i="14"/>
  <c r="Q629" i="14"/>
  <c r="R629" i="14"/>
  <c r="S629" i="14"/>
  <c r="P630" i="14"/>
  <c r="Q630" i="14"/>
  <c r="R630" i="14"/>
  <c r="S630" i="14"/>
  <c r="P631" i="14"/>
  <c r="Q631" i="14"/>
  <c r="R631" i="14"/>
  <c r="S631" i="14"/>
  <c r="P632" i="14"/>
  <c r="Q632" i="14"/>
  <c r="R632" i="14"/>
  <c r="S632" i="14"/>
  <c r="P633" i="14"/>
  <c r="Q633" i="14"/>
  <c r="R633" i="14"/>
  <c r="S633" i="14"/>
  <c r="P634" i="14"/>
  <c r="Q634" i="14"/>
  <c r="R634" i="14"/>
  <c r="S634" i="14"/>
  <c r="P635" i="14"/>
  <c r="Q635" i="14"/>
  <c r="R635" i="14"/>
  <c r="S635" i="14"/>
  <c r="P636" i="14"/>
  <c r="Q636" i="14"/>
  <c r="R636" i="14"/>
  <c r="S636" i="14"/>
  <c r="P637" i="14"/>
  <c r="Q637" i="14"/>
  <c r="R637" i="14"/>
  <c r="S637" i="14"/>
  <c r="P638" i="14"/>
  <c r="Q638" i="14"/>
  <c r="R638" i="14"/>
  <c r="S638" i="14"/>
  <c r="P639" i="14"/>
  <c r="Q639" i="14"/>
  <c r="R639" i="14"/>
  <c r="S639" i="14"/>
  <c r="P640" i="14"/>
  <c r="Q640" i="14"/>
  <c r="R640" i="14"/>
  <c r="S640" i="14"/>
  <c r="P641" i="14"/>
  <c r="Q641" i="14"/>
  <c r="R641" i="14"/>
  <c r="S641" i="14"/>
  <c r="P642" i="14"/>
  <c r="Q642" i="14"/>
  <c r="R642" i="14"/>
  <c r="S642" i="14"/>
  <c r="P643" i="14"/>
  <c r="Q643" i="14"/>
  <c r="R643" i="14"/>
  <c r="S643" i="14"/>
  <c r="P644" i="14"/>
  <c r="Q644" i="14"/>
  <c r="R644" i="14"/>
  <c r="S644" i="14"/>
  <c r="P645" i="14"/>
  <c r="Q645" i="14"/>
  <c r="R645" i="14"/>
  <c r="S645" i="14"/>
  <c r="P646" i="14"/>
  <c r="Q646" i="14"/>
  <c r="R646" i="14"/>
  <c r="S646" i="14"/>
  <c r="P647" i="14"/>
  <c r="Q647" i="14"/>
  <c r="R647" i="14"/>
  <c r="S647" i="14"/>
  <c r="P648" i="14"/>
  <c r="Q648" i="14"/>
  <c r="R648" i="14"/>
  <c r="S648" i="14"/>
  <c r="P649" i="14"/>
  <c r="Q649" i="14"/>
  <c r="R649" i="14"/>
  <c r="S649" i="14"/>
  <c r="P650" i="14"/>
  <c r="Q650" i="14"/>
  <c r="R650" i="14"/>
  <c r="S650" i="14"/>
  <c r="P651" i="14"/>
  <c r="Q651" i="14"/>
  <c r="R651" i="14"/>
  <c r="S651" i="14"/>
  <c r="P652" i="14"/>
  <c r="Q652" i="14"/>
  <c r="R652" i="14"/>
  <c r="S652" i="14"/>
  <c r="P653" i="14"/>
  <c r="Q653" i="14"/>
  <c r="R653" i="14"/>
  <c r="S653" i="14"/>
  <c r="P654" i="14"/>
  <c r="Q654" i="14"/>
  <c r="R654" i="14"/>
  <c r="S654" i="14"/>
  <c r="P655" i="14"/>
  <c r="Q655" i="14"/>
  <c r="R655" i="14"/>
  <c r="S655" i="14"/>
  <c r="P656" i="14"/>
  <c r="Q656" i="14"/>
  <c r="R656" i="14"/>
  <c r="S656" i="14"/>
  <c r="P657" i="14"/>
  <c r="Q657" i="14"/>
  <c r="R657" i="14"/>
  <c r="S657" i="14"/>
  <c r="P658" i="14"/>
  <c r="Q658" i="14"/>
  <c r="R658" i="14"/>
  <c r="S658" i="14"/>
  <c r="P659" i="14"/>
  <c r="Q659" i="14"/>
  <c r="R659" i="14"/>
  <c r="S659" i="14"/>
  <c r="P660" i="14"/>
  <c r="Q660" i="14"/>
  <c r="R660" i="14"/>
  <c r="S660" i="14"/>
  <c r="P661" i="14"/>
  <c r="Q661" i="14"/>
  <c r="R661" i="14"/>
  <c r="S661" i="14"/>
  <c r="P662" i="14"/>
  <c r="Q662" i="14"/>
  <c r="R662" i="14"/>
  <c r="S662" i="14"/>
  <c r="P663" i="14"/>
  <c r="Q663" i="14"/>
  <c r="R663" i="14"/>
  <c r="S663" i="14"/>
  <c r="P664" i="14"/>
  <c r="Q664" i="14"/>
  <c r="R664" i="14"/>
  <c r="S664" i="14"/>
  <c r="P665" i="14"/>
  <c r="Q665" i="14"/>
  <c r="R665" i="14"/>
  <c r="S665" i="14"/>
  <c r="P666" i="14"/>
  <c r="Q666" i="14"/>
  <c r="R666" i="14"/>
  <c r="S666" i="14"/>
  <c r="P667" i="14"/>
  <c r="Q667" i="14"/>
  <c r="R667" i="14"/>
  <c r="S667" i="14"/>
  <c r="P668" i="14"/>
  <c r="Q668" i="14"/>
  <c r="R668" i="14"/>
  <c r="S668" i="14"/>
  <c r="P669" i="14"/>
  <c r="Q669" i="14"/>
  <c r="R669" i="14"/>
  <c r="S669" i="14"/>
  <c r="P670" i="14"/>
  <c r="Q670" i="14"/>
  <c r="R670" i="14"/>
  <c r="S670" i="14"/>
  <c r="P671" i="14"/>
  <c r="Q671" i="14"/>
  <c r="R671" i="14"/>
  <c r="S671" i="14"/>
  <c r="P672" i="14"/>
  <c r="Q672" i="14"/>
  <c r="R672" i="14"/>
  <c r="S672" i="14"/>
  <c r="P673" i="14"/>
  <c r="Q673" i="14"/>
  <c r="R673" i="14"/>
  <c r="S673" i="14"/>
  <c r="P674" i="14"/>
  <c r="Q674" i="14"/>
  <c r="R674" i="14"/>
  <c r="S674" i="14"/>
  <c r="P675" i="14"/>
  <c r="Q675" i="14"/>
  <c r="R675" i="14"/>
  <c r="S675" i="14"/>
  <c r="P676" i="14"/>
  <c r="Q676" i="14"/>
  <c r="R676" i="14"/>
  <c r="S676" i="14"/>
  <c r="P677" i="14"/>
  <c r="Q677" i="14"/>
  <c r="R677" i="14"/>
  <c r="S677" i="14"/>
  <c r="P678" i="14"/>
  <c r="Q678" i="14"/>
  <c r="R678" i="14"/>
  <c r="S678" i="14"/>
  <c r="P679" i="14"/>
  <c r="Q679" i="14"/>
  <c r="R679" i="14"/>
  <c r="S679" i="14"/>
  <c r="P680" i="14"/>
  <c r="Q680" i="14"/>
  <c r="R680" i="14"/>
  <c r="S680" i="14"/>
  <c r="P681" i="14"/>
  <c r="Q681" i="14"/>
  <c r="R681" i="14"/>
  <c r="S681" i="14"/>
  <c r="P682" i="14"/>
  <c r="Q682" i="14"/>
  <c r="R682" i="14"/>
  <c r="S682" i="14"/>
  <c r="P683" i="14"/>
  <c r="Q683" i="14"/>
  <c r="R683" i="14"/>
  <c r="S683" i="14"/>
  <c r="P684" i="14"/>
  <c r="Q684" i="14"/>
  <c r="R684" i="14"/>
  <c r="S684" i="14"/>
  <c r="P685" i="14"/>
  <c r="Q685" i="14"/>
  <c r="R685" i="14"/>
  <c r="S685" i="14"/>
  <c r="P686" i="14"/>
  <c r="Q686" i="14"/>
  <c r="R686" i="14"/>
  <c r="S686" i="14"/>
  <c r="P687" i="14"/>
  <c r="Q687" i="14"/>
  <c r="R687" i="14"/>
  <c r="S687" i="14"/>
  <c r="P688" i="14"/>
  <c r="Q688" i="14"/>
  <c r="R688" i="14"/>
  <c r="S688" i="14"/>
  <c r="P689" i="14"/>
  <c r="Q689" i="14"/>
  <c r="R689" i="14"/>
  <c r="S689" i="14"/>
  <c r="P690" i="14"/>
  <c r="Q690" i="14"/>
  <c r="R690" i="14"/>
  <c r="S690" i="14"/>
  <c r="P691" i="14"/>
  <c r="Q691" i="14"/>
  <c r="R691" i="14"/>
  <c r="S691" i="14"/>
  <c r="P692" i="14"/>
  <c r="Q692" i="14"/>
  <c r="R692" i="14"/>
  <c r="S692" i="14"/>
  <c r="P693" i="14"/>
  <c r="Q693" i="14"/>
  <c r="R693" i="14"/>
  <c r="S693" i="14"/>
  <c r="P694" i="14"/>
  <c r="Q694" i="14"/>
  <c r="R694" i="14"/>
  <c r="S694" i="14"/>
  <c r="P695" i="14"/>
  <c r="Q695" i="14"/>
  <c r="R695" i="14"/>
  <c r="S695" i="14"/>
  <c r="P696" i="14"/>
  <c r="Q696" i="14"/>
  <c r="R696" i="14"/>
  <c r="S696" i="14"/>
  <c r="P697" i="14"/>
  <c r="Q697" i="14"/>
  <c r="R697" i="14"/>
  <c r="S697" i="14"/>
  <c r="P698" i="14"/>
  <c r="Q698" i="14"/>
  <c r="R698" i="14"/>
  <c r="S698" i="14"/>
  <c r="P699" i="14"/>
  <c r="Q699" i="14"/>
  <c r="R699" i="14"/>
  <c r="S699" i="14"/>
  <c r="P700" i="14"/>
  <c r="Q700" i="14"/>
  <c r="R700" i="14"/>
  <c r="S700" i="14"/>
  <c r="P701" i="14"/>
  <c r="Q701" i="14"/>
  <c r="R701" i="14"/>
  <c r="S701" i="14"/>
  <c r="P702" i="14"/>
  <c r="Q702" i="14"/>
  <c r="R702" i="14"/>
  <c r="S702" i="14"/>
  <c r="P703" i="14"/>
  <c r="Q703" i="14"/>
  <c r="R703" i="14"/>
  <c r="S703" i="14"/>
  <c r="P704" i="14"/>
  <c r="Q704" i="14"/>
  <c r="R704" i="14"/>
  <c r="S704" i="14"/>
  <c r="P705" i="14"/>
  <c r="Q705" i="14"/>
  <c r="R705" i="14"/>
  <c r="S705" i="14"/>
  <c r="P706" i="14"/>
  <c r="Q706" i="14"/>
  <c r="R706" i="14"/>
  <c r="S706" i="14"/>
  <c r="P707" i="14"/>
  <c r="Q707" i="14"/>
  <c r="R707" i="14"/>
  <c r="S707" i="14"/>
  <c r="P708" i="14"/>
  <c r="Q708" i="14"/>
  <c r="R708" i="14"/>
  <c r="S708" i="14"/>
  <c r="P709" i="14"/>
  <c r="Q709" i="14"/>
  <c r="R709" i="14"/>
  <c r="S709" i="14"/>
  <c r="P710" i="14"/>
  <c r="Q710" i="14"/>
  <c r="R710" i="14"/>
  <c r="S710" i="14"/>
  <c r="P711" i="14"/>
  <c r="Q711" i="14"/>
  <c r="R711" i="14"/>
  <c r="S711" i="14"/>
  <c r="P712" i="14"/>
  <c r="Q712" i="14"/>
  <c r="R712" i="14"/>
  <c r="S712" i="14"/>
  <c r="P713" i="14"/>
  <c r="Q713" i="14"/>
  <c r="R713" i="14"/>
  <c r="S713" i="14"/>
  <c r="P714" i="14"/>
  <c r="Q714" i="14"/>
  <c r="R714" i="14"/>
  <c r="S714" i="14"/>
  <c r="P715" i="14"/>
  <c r="Q715" i="14"/>
  <c r="R715" i="14"/>
  <c r="S715" i="14"/>
  <c r="P716" i="14"/>
  <c r="Q716" i="14"/>
  <c r="R716" i="14"/>
  <c r="S716" i="14"/>
  <c r="P717" i="14"/>
  <c r="Q717" i="14"/>
  <c r="R717" i="14"/>
  <c r="S717" i="14"/>
  <c r="P718" i="14"/>
  <c r="Q718" i="14"/>
  <c r="R718" i="14"/>
  <c r="S718" i="14"/>
  <c r="P719" i="14"/>
  <c r="Q719" i="14"/>
  <c r="R719" i="14"/>
  <c r="S719" i="14"/>
  <c r="P720" i="14"/>
  <c r="Q720" i="14"/>
  <c r="R720" i="14"/>
  <c r="S720" i="14"/>
  <c r="P721" i="14"/>
  <c r="Q721" i="14"/>
  <c r="R721" i="14"/>
  <c r="S721" i="14"/>
  <c r="P722" i="14"/>
  <c r="Q722" i="14"/>
  <c r="R722" i="14"/>
  <c r="S722" i="14"/>
  <c r="P723" i="14"/>
  <c r="Q723" i="14"/>
  <c r="R723" i="14"/>
  <c r="S723" i="14"/>
  <c r="P724" i="14"/>
  <c r="Q724" i="14"/>
  <c r="R724" i="14"/>
  <c r="S724" i="14"/>
  <c r="P725" i="14"/>
  <c r="Q725" i="14"/>
  <c r="R725" i="14"/>
  <c r="S725" i="14"/>
  <c r="P726" i="14"/>
  <c r="Q726" i="14"/>
  <c r="R726" i="14"/>
  <c r="S726" i="14"/>
  <c r="P727" i="14"/>
  <c r="Q727" i="14"/>
  <c r="R727" i="14"/>
  <c r="S727" i="14"/>
  <c r="P728" i="14"/>
  <c r="Q728" i="14"/>
  <c r="R728" i="14"/>
  <c r="S728" i="14"/>
  <c r="P729" i="14"/>
  <c r="Q729" i="14"/>
  <c r="R729" i="14"/>
  <c r="S729" i="14"/>
  <c r="P730" i="14"/>
  <c r="Q730" i="14"/>
  <c r="R730" i="14"/>
  <c r="S730" i="14"/>
  <c r="P731" i="14"/>
  <c r="Q731" i="14"/>
  <c r="R731" i="14"/>
  <c r="S731" i="14"/>
  <c r="P732" i="14"/>
  <c r="Q732" i="14"/>
  <c r="R732" i="14"/>
  <c r="S732" i="14"/>
  <c r="P733" i="14"/>
  <c r="Q733" i="14"/>
  <c r="R733" i="14"/>
  <c r="S733" i="14"/>
  <c r="P734" i="14"/>
  <c r="Q734" i="14"/>
  <c r="R734" i="14"/>
  <c r="S734" i="14"/>
  <c r="P735" i="14"/>
  <c r="Q735" i="14"/>
  <c r="R735" i="14"/>
  <c r="S735" i="14"/>
  <c r="P736" i="14"/>
  <c r="Q736" i="14"/>
  <c r="R736" i="14"/>
  <c r="S736" i="14"/>
  <c r="P737" i="14"/>
  <c r="Q737" i="14"/>
  <c r="R737" i="14"/>
  <c r="S737" i="14"/>
  <c r="P738" i="14"/>
  <c r="Q738" i="14"/>
  <c r="R738" i="14"/>
  <c r="S738" i="14"/>
  <c r="P739" i="14"/>
  <c r="Q739" i="14"/>
  <c r="R739" i="14"/>
  <c r="S739" i="14"/>
  <c r="P740" i="14"/>
  <c r="Q740" i="14"/>
  <c r="R740" i="14"/>
  <c r="S740" i="14"/>
  <c r="P741" i="14"/>
  <c r="Q741" i="14"/>
  <c r="R741" i="14"/>
  <c r="S741" i="14"/>
  <c r="P742" i="14"/>
  <c r="Q742" i="14"/>
  <c r="R742" i="14"/>
  <c r="S742" i="14"/>
  <c r="P743" i="14"/>
  <c r="Q743" i="14"/>
  <c r="R743" i="14"/>
  <c r="S743" i="14"/>
  <c r="P744" i="14"/>
  <c r="Q744" i="14"/>
  <c r="R744" i="14"/>
  <c r="S744" i="14"/>
  <c r="P745" i="14"/>
  <c r="Q745" i="14"/>
  <c r="R745" i="14"/>
  <c r="S745" i="14"/>
  <c r="P746" i="14"/>
  <c r="Q746" i="14"/>
  <c r="R746" i="14"/>
  <c r="S746" i="14"/>
  <c r="P747" i="14"/>
  <c r="Q747" i="14"/>
  <c r="R747" i="14"/>
  <c r="S747" i="14"/>
  <c r="P748" i="14"/>
  <c r="Q748" i="14"/>
  <c r="R748" i="14"/>
  <c r="S748" i="14"/>
  <c r="P749" i="14"/>
  <c r="Q749" i="14"/>
  <c r="R749" i="14"/>
  <c r="S749" i="14"/>
  <c r="P750" i="14"/>
  <c r="Q750" i="14"/>
  <c r="R750" i="14"/>
  <c r="S750" i="14"/>
  <c r="P751" i="14"/>
  <c r="Q751" i="14"/>
  <c r="R751" i="14"/>
  <c r="S751" i="14"/>
  <c r="P752" i="14"/>
  <c r="Q752" i="14"/>
  <c r="R752" i="14"/>
  <c r="S752" i="14"/>
  <c r="P753" i="14"/>
  <c r="Q753" i="14"/>
  <c r="R753" i="14"/>
  <c r="S753" i="14"/>
  <c r="P754" i="14"/>
  <c r="Q754" i="14"/>
  <c r="R754" i="14"/>
  <c r="S754" i="14"/>
  <c r="P755" i="14"/>
  <c r="Q755" i="14"/>
  <c r="R755" i="14"/>
  <c r="S755" i="14"/>
  <c r="P756" i="14"/>
  <c r="Q756" i="14"/>
  <c r="R756" i="14"/>
  <c r="S756" i="14"/>
  <c r="P757" i="14"/>
  <c r="Q757" i="14"/>
  <c r="R757" i="14"/>
  <c r="S757" i="14"/>
  <c r="P758" i="14"/>
  <c r="Q758" i="14"/>
  <c r="R758" i="14"/>
  <c r="S758" i="14"/>
  <c r="P759" i="14"/>
  <c r="Q759" i="14"/>
  <c r="R759" i="14"/>
  <c r="S759" i="14"/>
  <c r="P760" i="14"/>
  <c r="Q760" i="14"/>
  <c r="R760" i="14"/>
  <c r="S760" i="14"/>
  <c r="P761" i="14"/>
  <c r="Q761" i="14"/>
  <c r="R761" i="14"/>
  <c r="S761" i="14"/>
  <c r="P762" i="14"/>
  <c r="Q762" i="14"/>
  <c r="R762" i="14"/>
  <c r="S762" i="14"/>
  <c r="P763" i="14"/>
  <c r="Q763" i="14"/>
  <c r="R763" i="14"/>
  <c r="S763" i="14"/>
  <c r="P764" i="14"/>
  <c r="Q764" i="14"/>
  <c r="R764" i="14"/>
  <c r="S764" i="14"/>
  <c r="P765" i="14"/>
  <c r="Q765" i="14"/>
  <c r="R765" i="14"/>
  <c r="S765" i="14"/>
  <c r="P766" i="14"/>
  <c r="Q766" i="14"/>
  <c r="R766" i="14"/>
  <c r="S766" i="14"/>
  <c r="P767" i="14"/>
  <c r="Q767" i="14"/>
  <c r="R767" i="14"/>
  <c r="S767" i="14"/>
  <c r="P768" i="14"/>
  <c r="Q768" i="14"/>
  <c r="R768" i="14"/>
  <c r="S768" i="14"/>
  <c r="P769" i="14"/>
  <c r="Q769" i="14"/>
  <c r="R769" i="14"/>
  <c r="S769" i="14"/>
  <c r="P770" i="14"/>
  <c r="Q770" i="14"/>
  <c r="R770" i="14"/>
  <c r="S770" i="14"/>
  <c r="P771" i="14"/>
  <c r="Q771" i="14"/>
  <c r="R771" i="14"/>
  <c r="S771" i="14"/>
  <c r="P772" i="14"/>
  <c r="Q772" i="14"/>
  <c r="R772" i="14"/>
  <c r="S772" i="14"/>
  <c r="P773" i="14"/>
  <c r="Q773" i="14"/>
  <c r="R773" i="14"/>
  <c r="S773" i="14"/>
  <c r="P774" i="14"/>
  <c r="Q774" i="14"/>
  <c r="R774" i="14"/>
  <c r="S774" i="14"/>
  <c r="P775" i="14"/>
  <c r="Q775" i="14"/>
  <c r="R775" i="14"/>
  <c r="S775" i="14"/>
  <c r="P776" i="14"/>
  <c r="Q776" i="14"/>
  <c r="R776" i="14"/>
  <c r="S776" i="14"/>
  <c r="P777" i="14"/>
  <c r="Q777" i="14"/>
  <c r="R777" i="14"/>
  <c r="S777" i="14"/>
  <c r="P778" i="14"/>
  <c r="Q778" i="14"/>
  <c r="R778" i="14"/>
  <c r="S778" i="14"/>
  <c r="P779" i="14"/>
  <c r="Q779" i="14"/>
  <c r="R779" i="14"/>
  <c r="S779" i="14"/>
  <c r="P780" i="14"/>
  <c r="Q780" i="14"/>
  <c r="R780" i="14"/>
  <c r="S780" i="14"/>
  <c r="P781" i="14"/>
  <c r="Q781" i="14"/>
  <c r="R781" i="14"/>
  <c r="S781" i="14"/>
  <c r="P782" i="14"/>
  <c r="Q782" i="14"/>
  <c r="R782" i="14"/>
  <c r="S782" i="14"/>
  <c r="P783" i="14"/>
  <c r="Q783" i="14"/>
  <c r="R783" i="14"/>
  <c r="S783" i="14"/>
  <c r="P784" i="14"/>
  <c r="Q784" i="14"/>
  <c r="R784" i="14"/>
  <c r="S784" i="14"/>
  <c r="P785" i="14"/>
  <c r="Q785" i="14"/>
  <c r="R785" i="14"/>
  <c r="S785" i="14"/>
  <c r="P786" i="14"/>
  <c r="Q786" i="14"/>
  <c r="R786" i="14"/>
  <c r="S786" i="14"/>
  <c r="P787" i="14"/>
  <c r="Q787" i="14"/>
  <c r="R787" i="14"/>
  <c r="S787" i="14"/>
  <c r="P788" i="14"/>
  <c r="Q788" i="14"/>
  <c r="R788" i="14"/>
  <c r="S788" i="14"/>
  <c r="P789" i="14"/>
  <c r="Q789" i="14"/>
  <c r="R789" i="14"/>
  <c r="S789" i="14"/>
  <c r="P790" i="14"/>
  <c r="Q790" i="14"/>
  <c r="R790" i="14"/>
  <c r="S790" i="14"/>
  <c r="P791" i="14"/>
  <c r="Q791" i="14"/>
  <c r="R791" i="14"/>
  <c r="S791" i="14"/>
  <c r="P792" i="14"/>
  <c r="Q792" i="14"/>
  <c r="R792" i="14"/>
  <c r="S792" i="14"/>
  <c r="P793" i="14"/>
  <c r="Q793" i="14"/>
  <c r="R793" i="14"/>
  <c r="S793" i="14"/>
  <c r="P794" i="14"/>
  <c r="Q794" i="14"/>
  <c r="R794" i="14"/>
  <c r="S794" i="14"/>
  <c r="P795" i="14"/>
  <c r="Q795" i="14"/>
  <c r="R795" i="14"/>
  <c r="S795" i="14"/>
  <c r="P796" i="14"/>
  <c r="Q796" i="14"/>
  <c r="R796" i="14"/>
  <c r="S796" i="14"/>
  <c r="P797" i="14"/>
  <c r="Q797" i="14"/>
  <c r="R797" i="14"/>
  <c r="S797" i="14"/>
  <c r="P798" i="14"/>
  <c r="Q798" i="14"/>
  <c r="R798" i="14"/>
  <c r="S798" i="14"/>
  <c r="P799" i="14"/>
  <c r="Q799" i="14"/>
  <c r="R799" i="14"/>
  <c r="S799" i="14"/>
  <c r="P800" i="14"/>
  <c r="Q800" i="14"/>
  <c r="R800" i="14"/>
  <c r="S800" i="14"/>
  <c r="P801" i="14"/>
  <c r="Q801" i="14"/>
  <c r="R801" i="14"/>
  <c r="S801" i="14"/>
  <c r="P802" i="14"/>
  <c r="Q802" i="14"/>
  <c r="R802" i="14"/>
  <c r="S802" i="14"/>
  <c r="P803" i="14"/>
  <c r="Q803" i="14"/>
  <c r="R803" i="14"/>
  <c r="S803" i="14"/>
  <c r="P804" i="14"/>
  <c r="Q804" i="14"/>
  <c r="R804" i="14"/>
  <c r="S804" i="14"/>
  <c r="P805" i="14"/>
  <c r="Q805" i="14"/>
  <c r="R805" i="14"/>
  <c r="S805" i="14"/>
  <c r="P806" i="14"/>
  <c r="Q806" i="14"/>
  <c r="R806" i="14"/>
  <c r="S806" i="14"/>
  <c r="P807" i="14"/>
  <c r="Q807" i="14"/>
  <c r="R807" i="14"/>
  <c r="S807" i="14"/>
  <c r="P808" i="14"/>
  <c r="Q808" i="14"/>
  <c r="R808" i="14"/>
  <c r="S808" i="14"/>
  <c r="P809" i="14"/>
  <c r="Q809" i="14"/>
  <c r="R809" i="14"/>
  <c r="S809" i="14"/>
  <c r="P810" i="14"/>
  <c r="Q810" i="14"/>
  <c r="R810" i="14"/>
  <c r="S810" i="14"/>
  <c r="P811" i="14"/>
  <c r="Q811" i="14"/>
  <c r="R811" i="14"/>
  <c r="S811" i="14"/>
  <c r="P812" i="14"/>
  <c r="Q812" i="14"/>
  <c r="R812" i="14"/>
  <c r="S812" i="14"/>
  <c r="P813" i="14"/>
  <c r="Q813" i="14"/>
  <c r="R813" i="14"/>
  <c r="S813" i="14"/>
  <c r="P814" i="14"/>
  <c r="Q814" i="14"/>
  <c r="R814" i="14"/>
  <c r="S814" i="14"/>
  <c r="P815" i="14"/>
  <c r="Q815" i="14"/>
  <c r="R815" i="14"/>
  <c r="S815" i="14"/>
  <c r="P816" i="14"/>
  <c r="Q816" i="14"/>
  <c r="R816" i="14"/>
  <c r="S816" i="14"/>
  <c r="P817" i="14"/>
  <c r="Q817" i="14"/>
  <c r="R817" i="14"/>
  <c r="S817" i="14"/>
  <c r="P818" i="14"/>
  <c r="Q818" i="14"/>
  <c r="R818" i="14"/>
  <c r="S818" i="14"/>
  <c r="P819" i="14"/>
  <c r="Q819" i="14"/>
  <c r="R819" i="14"/>
  <c r="S819" i="14"/>
  <c r="P820" i="14"/>
  <c r="Q820" i="14"/>
  <c r="R820" i="14"/>
  <c r="S820" i="14"/>
  <c r="P821" i="14"/>
  <c r="Q821" i="14"/>
  <c r="R821" i="14"/>
  <c r="S821" i="14"/>
  <c r="P822" i="14"/>
  <c r="Q822" i="14"/>
  <c r="R822" i="14"/>
  <c r="S822" i="14"/>
  <c r="P823" i="14"/>
  <c r="Q823" i="14"/>
  <c r="R823" i="14"/>
  <c r="S823" i="14"/>
  <c r="P824" i="14"/>
  <c r="Q824" i="14"/>
  <c r="R824" i="14"/>
  <c r="S824" i="14"/>
  <c r="P825" i="14"/>
  <c r="Q825" i="14"/>
  <c r="R825" i="14"/>
  <c r="S825" i="14"/>
  <c r="P826" i="14"/>
  <c r="Q826" i="14"/>
  <c r="R826" i="14"/>
  <c r="S826" i="14"/>
  <c r="P827" i="14"/>
  <c r="Q827" i="14"/>
  <c r="R827" i="14"/>
  <c r="S827" i="14"/>
  <c r="P828" i="14"/>
  <c r="Q828" i="14"/>
  <c r="R828" i="14"/>
  <c r="S828" i="14"/>
  <c r="P829" i="14"/>
  <c r="Q829" i="14"/>
  <c r="R829" i="14"/>
  <c r="S829" i="14"/>
  <c r="P830" i="14"/>
  <c r="Q830" i="14"/>
  <c r="R830" i="14"/>
  <c r="S830" i="14"/>
  <c r="P831" i="14"/>
  <c r="Q831" i="14"/>
  <c r="R831" i="14"/>
  <c r="S831" i="14"/>
  <c r="P832" i="14"/>
  <c r="Q832" i="14"/>
  <c r="R832" i="14"/>
  <c r="S832" i="14"/>
  <c r="P833" i="14"/>
  <c r="Q833" i="14"/>
  <c r="R833" i="14"/>
  <c r="S833" i="14"/>
  <c r="P834" i="14"/>
  <c r="Q834" i="14"/>
  <c r="R834" i="14"/>
  <c r="S834" i="14"/>
  <c r="P835" i="14"/>
  <c r="Q835" i="14"/>
  <c r="R835" i="14"/>
  <c r="S835" i="14"/>
  <c r="P836" i="14"/>
  <c r="Q836" i="14"/>
  <c r="R836" i="14"/>
  <c r="S836" i="14"/>
  <c r="P837" i="14"/>
  <c r="Q837" i="14"/>
  <c r="R837" i="14"/>
  <c r="S837" i="14"/>
  <c r="P838" i="14"/>
  <c r="Q838" i="14"/>
  <c r="R838" i="14"/>
  <c r="S838" i="14"/>
  <c r="P839" i="14"/>
  <c r="Q839" i="14"/>
  <c r="R839" i="14"/>
  <c r="S839" i="14"/>
  <c r="P840" i="14"/>
  <c r="Q840" i="14"/>
  <c r="R840" i="14"/>
  <c r="S840" i="14"/>
  <c r="P841" i="14"/>
  <c r="Q841" i="14"/>
  <c r="R841" i="14"/>
  <c r="S841" i="14"/>
  <c r="P842" i="14"/>
  <c r="Q842" i="14"/>
  <c r="R842" i="14"/>
  <c r="S842" i="14"/>
  <c r="P843" i="14"/>
  <c r="Q843" i="14"/>
  <c r="R843" i="14"/>
  <c r="S843" i="14"/>
  <c r="P844" i="14"/>
  <c r="Q844" i="14"/>
  <c r="R844" i="14"/>
  <c r="S844" i="14"/>
  <c r="P845" i="14"/>
  <c r="Q845" i="14"/>
  <c r="R845" i="14"/>
  <c r="S845" i="14"/>
  <c r="P846" i="14"/>
  <c r="Q846" i="14"/>
  <c r="R846" i="14"/>
  <c r="S846" i="14"/>
  <c r="P847" i="14"/>
  <c r="Q847" i="14"/>
  <c r="R847" i="14"/>
  <c r="S847" i="14"/>
  <c r="P848" i="14"/>
  <c r="Q848" i="14"/>
  <c r="R848" i="14"/>
  <c r="S848" i="14"/>
  <c r="P849" i="14"/>
  <c r="Q849" i="14"/>
  <c r="R849" i="14"/>
  <c r="S849" i="14"/>
  <c r="P850" i="14"/>
  <c r="Q850" i="14"/>
  <c r="R850" i="14"/>
  <c r="S850" i="14"/>
  <c r="P851" i="14"/>
  <c r="Q851" i="14"/>
  <c r="R851" i="14"/>
  <c r="S851" i="14"/>
  <c r="P852" i="14"/>
  <c r="Q852" i="14"/>
  <c r="R852" i="14"/>
  <c r="S852" i="14"/>
  <c r="P853" i="14"/>
  <c r="Q853" i="14"/>
  <c r="R853" i="14"/>
  <c r="S853" i="14"/>
  <c r="P854" i="14"/>
  <c r="Q854" i="14"/>
  <c r="R854" i="14"/>
  <c r="S854" i="14"/>
  <c r="P855" i="14"/>
  <c r="Q855" i="14"/>
  <c r="R855" i="14"/>
  <c r="S855" i="14"/>
  <c r="P856" i="14"/>
  <c r="Q856" i="14"/>
  <c r="R856" i="14"/>
  <c r="S856" i="14"/>
  <c r="P857" i="14"/>
  <c r="Q857" i="14"/>
  <c r="R857" i="14"/>
  <c r="S857" i="14"/>
  <c r="P858" i="14"/>
  <c r="Q858" i="14"/>
  <c r="R858" i="14"/>
  <c r="S858" i="14"/>
  <c r="P859" i="14"/>
  <c r="Q859" i="14"/>
  <c r="R859" i="14"/>
  <c r="S859" i="14"/>
  <c r="P860" i="14"/>
  <c r="Q860" i="14"/>
  <c r="R860" i="14"/>
  <c r="S860" i="14"/>
  <c r="P861" i="14"/>
  <c r="Q861" i="14"/>
  <c r="R861" i="14"/>
  <c r="S861" i="14"/>
  <c r="P862" i="14"/>
  <c r="Q862" i="14"/>
  <c r="R862" i="14"/>
  <c r="S862" i="14"/>
  <c r="P863" i="14"/>
  <c r="Q863" i="14"/>
  <c r="R863" i="14"/>
  <c r="S863" i="14"/>
  <c r="P864" i="14"/>
  <c r="Q864" i="14"/>
  <c r="R864" i="14"/>
  <c r="S864" i="14"/>
  <c r="P865" i="14"/>
  <c r="Q865" i="14"/>
  <c r="R865" i="14"/>
  <c r="S865" i="14"/>
  <c r="P866" i="14"/>
  <c r="Q866" i="14"/>
  <c r="R866" i="14"/>
  <c r="S866" i="14"/>
  <c r="P867" i="14"/>
  <c r="Q867" i="14"/>
  <c r="R867" i="14"/>
  <c r="S867" i="14"/>
  <c r="P868" i="14"/>
  <c r="Q868" i="14"/>
  <c r="R868" i="14"/>
  <c r="S868" i="14"/>
  <c r="P869" i="14"/>
  <c r="Q869" i="14"/>
  <c r="R869" i="14"/>
  <c r="S869" i="14"/>
  <c r="P870" i="14"/>
  <c r="Q870" i="14"/>
  <c r="R870" i="14"/>
  <c r="S870" i="14"/>
  <c r="P871" i="14"/>
  <c r="Q871" i="14"/>
  <c r="R871" i="14"/>
  <c r="S871" i="14"/>
  <c r="P872" i="14"/>
  <c r="Q872" i="14"/>
  <c r="R872" i="14"/>
  <c r="S872" i="14"/>
  <c r="P873" i="14"/>
  <c r="Q873" i="14"/>
  <c r="R873" i="14"/>
  <c r="S873" i="14"/>
  <c r="P874" i="14"/>
  <c r="Q874" i="14"/>
  <c r="R874" i="14"/>
  <c r="S874" i="14"/>
  <c r="P875" i="14"/>
  <c r="Q875" i="14"/>
  <c r="R875" i="14"/>
  <c r="S875" i="14"/>
  <c r="P876" i="14"/>
  <c r="Q876" i="14"/>
  <c r="R876" i="14"/>
  <c r="S876" i="14"/>
  <c r="P877" i="14"/>
  <c r="Q877" i="14"/>
  <c r="R877" i="14"/>
  <c r="S877" i="14"/>
  <c r="P878" i="14"/>
  <c r="Q878" i="14"/>
  <c r="R878" i="14"/>
  <c r="S878" i="14"/>
  <c r="P879" i="14"/>
  <c r="Q879" i="14"/>
  <c r="R879" i="14"/>
  <c r="S879" i="14"/>
  <c r="P880" i="14"/>
  <c r="Q880" i="14"/>
  <c r="R880" i="14"/>
  <c r="S880" i="14"/>
  <c r="P881" i="14"/>
  <c r="Q881" i="14"/>
  <c r="R881" i="14"/>
  <c r="S881" i="14"/>
  <c r="P882" i="14"/>
  <c r="Q882" i="14"/>
  <c r="R882" i="14"/>
  <c r="S882" i="14"/>
  <c r="P883" i="14"/>
  <c r="Q883" i="14"/>
  <c r="R883" i="14"/>
  <c r="S883" i="14"/>
  <c r="P884" i="14"/>
  <c r="Q884" i="14"/>
  <c r="R884" i="14"/>
  <c r="S884" i="14"/>
  <c r="P885" i="14"/>
  <c r="Q885" i="14"/>
  <c r="R885" i="14"/>
  <c r="S885" i="14"/>
  <c r="P886" i="14"/>
  <c r="Q886" i="14"/>
  <c r="R886" i="14"/>
  <c r="S886" i="14"/>
  <c r="P887" i="14"/>
  <c r="Q887" i="14"/>
  <c r="R887" i="14"/>
  <c r="S887" i="14"/>
  <c r="P888" i="14"/>
  <c r="Q888" i="14"/>
  <c r="R888" i="14"/>
  <c r="S888" i="14"/>
  <c r="P889" i="14"/>
  <c r="Q889" i="14"/>
  <c r="R889" i="14"/>
  <c r="S889" i="14"/>
  <c r="P890" i="14"/>
  <c r="Q890" i="14"/>
  <c r="R890" i="14"/>
  <c r="S890" i="14"/>
  <c r="P891" i="14"/>
  <c r="Q891" i="14"/>
  <c r="R891" i="14"/>
  <c r="S891" i="14"/>
  <c r="P892" i="14"/>
  <c r="Q892" i="14"/>
  <c r="R892" i="14"/>
  <c r="S892" i="14"/>
  <c r="P893" i="14"/>
  <c r="Q893" i="14"/>
  <c r="R893" i="14"/>
  <c r="S893" i="14"/>
  <c r="P894" i="14"/>
  <c r="Q894" i="14"/>
  <c r="R894" i="14"/>
  <c r="S894" i="14"/>
  <c r="P895" i="14"/>
  <c r="Q895" i="14"/>
  <c r="R895" i="14"/>
  <c r="S895" i="14"/>
  <c r="P896" i="14"/>
  <c r="Q896" i="14"/>
  <c r="R896" i="14"/>
  <c r="S896" i="14"/>
  <c r="P897" i="14"/>
  <c r="Q897" i="14"/>
  <c r="R897" i="14"/>
  <c r="S897" i="14"/>
  <c r="P898" i="14"/>
  <c r="Q898" i="14"/>
  <c r="R898" i="14"/>
  <c r="S898" i="14"/>
  <c r="P899" i="14"/>
  <c r="Q899" i="14"/>
  <c r="R899" i="14"/>
  <c r="S899" i="14"/>
  <c r="P900" i="14"/>
  <c r="Q900" i="14"/>
  <c r="R900" i="14"/>
  <c r="S900" i="14"/>
  <c r="P901" i="14"/>
  <c r="Q901" i="14"/>
  <c r="R901" i="14"/>
  <c r="S901" i="14"/>
  <c r="P902" i="14"/>
  <c r="Q902" i="14"/>
  <c r="R902" i="14"/>
  <c r="S902" i="14"/>
  <c r="P903" i="14"/>
  <c r="Q903" i="14"/>
  <c r="R903" i="14"/>
  <c r="S903" i="14"/>
  <c r="P904" i="14"/>
  <c r="Q904" i="14"/>
  <c r="R904" i="14"/>
  <c r="S904" i="14"/>
  <c r="P905" i="14"/>
  <c r="Q905" i="14"/>
  <c r="R905" i="14"/>
  <c r="S905" i="14"/>
  <c r="P906" i="14"/>
  <c r="Q906" i="14"/>
  <c r="R906" i="14"/>
  <c r="S906" i="14"/>
  <c r="P907" i="14"/>
  <c r="Q907" i="14"/>
  <c r="R907" i="14"/>
  <c r="S907" i="14"/>
  <c r="P908" i="14"/>
  <c r="Q908" i="14"/>
  <c r="R908" i="14"/>
  <c r="S908" i="14"/>
  <c r="P909" i="14"/>
  <c r="Q909" i="14"/>
  <c r="R909" i="14"/>
  <c r="S909" i="14"/>
  <c r="P910" i="14"/>
  <c r="Q910" i="14"/>
  <c r="R910" i="14"/>
  <c r="S910" i="14"/>
  <c r="P911" i="14"/>
  <c r="Q911" i="14"/>
  <c r="R911" i="14"/>
  <c r="S911" i="14"/>
  <c r="P912" i="14"/>
  <c r="Q912" i="14"/>
  <c r="R912" i="14"/>
  <c r="S912" i="14"/>
  <c r="P913" i="14"/>
  <c r="Q913" i="14"/>
  <c r="R913" i="14"/>
  <c r="S913" i="14"/>
  <c r="P914" i="14"/>
  <c r="Q914" i="14"/>
  <c r="R914" i="14"/>
  <c r="S914" i="14"/>
  <c r="P915" i="14"/>
  <c r="Q915" i="14"/>
  <c r="R915" i="14"/>
  <c r="S915" i="14"/>
  <c r="P916" i="14"/>
  <c r="Q916" i="14"/>
  <c r="R916" i="14"/>
  <c r="S916" i="14"/>
  <c r="P917" i="14"/>
  <c r="Q917" i="14"/>
  <c r="R917" i="14"/>
  <c r="S917" i="14"/>
  <c r="P918" i="14"/>
  <c r="Q918" i="14"/>
  <c r="R918" i="14"/>
  <c r="S918" i="14"/>
  <c r="P919" i="14"/>
  <c r="Q919" i="14"/>
  <c r="R919" i="14"/>
  <c r="S919" i="14"/>
  <c r="P920" i="14"/>
  <c r="Q920" i="14"/>
  <c r="R920" i="14"/>
  <c r="S920" i="14"/>
  <c r="P921" i="14"/>
  <c r="Q921" i="14"/>
  <c r="R921" i="14"/>
  <c r="S921" i="14"/>
  <c r="P922" i="14"/>
  <c r="Q922" i="14"/>
  <c r="R922" i="14"/>
  <c r="S922" i="14"/>
  <c r="P923" i="14"/>
  <c r="Q923" i="14"/>
  <c r="R923" i="14"/>
  <c r="S923" i="14"/>
  <c r="P924" i="14"/>
  <c r="Q924" i="14"/>
  <c r="R924" i="14"/>
  <c r="S924" i="14"/>
  <c r="P925" i="14"/>
  <c r="Q925" i="14"/>
  <c r="R925" i="14"/>
  <c r="S925" i="14"/>
  <c r="P926" i="14"/>
  <c r="Q926" i="14"/>
  <c r="R926" i="14"/>
  <c r="S926" i="14"/>
  <c r="P927" i="14"/>
  <c r="Q927" i="14"/>
  <c r="R927" i="14"/>
  <c r="S927" i="14"/>
  <c r="P928" i="14"/>
  <c r="Q928" i="14"/>
  <c r="R928" i="14"/>
  <c r="S928" i="14"/>
  <c r="P929" i="14"/>
  <c r="Q929" i="14"/>
  <c r="R929" i="14"/>
  <c r="S929" i="14"/>
  <c r="P930" i="14"/>
  <c r="Q930" i="14"/>
  <c r="R930" i="14"/>
  <c r="S930" i="14"/>
  <c r="P931" i="14"/>
  <c r="Q931" i="14"/>
  <c r="R931" i="14"/>
  <c r="S931" i="14"/>
  <c r="P932" i="14"/>
  <c r="Q932" i="14"/>
  <c r="R932" i="14"/>
  <c r="S932" i="14"/>
  <c r="P933" i="14"/>
  <c r="Q933" i="14"/>
  <c r="R933" i="14"/>
  <c r="S933" i="14"/>
  <c r="P934" i="14"/>
  <c r="Q934" i="14"/>
  <c r="R934" i="14"/>
  <c r="S934" i="14"/>
  <c r="P935" i="14"/>
  <c r="Q935" i="14"/>
  <c r="R935" i="14"/>
  <c r="S935" i="14"/>
  <c r="P936" i="14"/>
  <c r="Q936" i="14"/>
  <c r="R936" i="14"/>
  <c r="S936" i="14"/>
  <c r="P937" i="14"/>
  <c r="Q937" i="14"/>
  <c r="R937" i="14"/>
  <c r="S937" i="14"/>
  <c r="P938" i="14"/>
  <c r="Q938" i="14"/>
  <c r="R938" i="14"/>
  <c r="S938" i="14"/>
  <c r="P939" i="14"/>
  <c r="Q939" i="14"/>
  <c r="R939" i="14"/>
  <c r="S939" i="14"/>
  <c r="P940" i="14"/>
  <c r="Q940" i="14"/>
  <c r="R940" i="14"/>
  <c r="S940" i="14"/>
  <c r="P941" i="14"/>
  <c r="Q941" i="14"/>
  <c r="R941" i="14"/>
  <c r="S941" i="14"/>
  <c r="P942" i="14"/>
  <c r="Q942" i="14"/>
  <c r="R942" i="14"/>
  <c r="S942" i="14"/>
  <c r="P943" i="14"/>
  <c r="Q943" i="14"/>
  <c r="R943" i="14"/>
  <c r="S943" i="14"/>
  <c r="P944" i="14"/>
  <c r="Q944" i="14"/>
  <c r="R944" i="14"/>
  <c r="S944" i="14"/>
  <c r="P945" i="14"/>
  <c r="Q945" i="14"/>
  <c r="R945" i="14"/>
  <c r="S945" i="14"/>
  <c r="P946" i="14"/>
  <c r="Q946" i="14"/>
  <c r="R946" i="14"/>
  <c r="S946" i="14"/>
  <c r="P947" i="14"/>
  <c r="Q947" i="14"/>
  <c r="R947" i="14"/>
  <c r="S947" i="14"/>
  <c r="P948" i="14"/>
  <c r="Q948" i="14"/>
  <c r="R948" i="14"/>
  <c r="S948" i="14"/>
  <c r="P949" i="14"/>
  <c r="Q949" i="14"/>
  <c r="R949" i="14"/>
  <c r="S949" i="14"/>
  <c r="P950" i="14"/>
  <c r="Q950" i="14"/>
  <c r="R950" i="14"/>
  <c r="S950" i="14"/>
  <c r="P951" i="14"/>
  <c r="Q951" i="14"/>
  <c r="R951" i="14"/>
  <c r="S951" i="14"/>
  <c r="P952" i="14"/>
  <c r="Q952" i="14"/>
  <c r="R952" i="14"/>
  <c r="S952" i="14"/>
  <c r="P953" i="14"/>
  <c r="Q953" i="14"/>
  <c r="R953" i="14"/>
  <c r="S953" i="14"/>
  <c r="P954" i="14"/>
  <c r="Q954" i="14"/>
  <c r="R954" i="14"/>
  <c r="S954" i="14"/>
  <c r="P955" i="14"/>
  <c r="Q955" i="14"/>
  <c r="R955" i="14"/>
  <c r="S955" i="14"/>
  <c r="P956" i="14"/>
  <c r="Q956" i="14"/>
  <c r="R956" i="14"/>
  <c r="S956" i="14"/>
  <c r="P957" i="14"/>
  <c r="Q957" i="14"/>
  <c r="R957" i="14"/>
  <c r="S957" i="14"/>
  <c r="P958" i="14"/>
  <c r="Q958" i="14"/>
  <c r="R958" i="14"/>
  <c r="S958" i="14"/>
  <c r="P959" i="14"/>
  <c r="Q959" i="14"/>
  <c r="R959" i="14"/>
  <c r="S959" i="14"/>
  <c r="P960" i="14"/>
  <c r="Q960" i="14"/>
  <c r="R960" i="14"/>
  <c r="S960" i="14"/>
  <c r="P961" i="14"/>
  <c r="Q961" i="14"/>
  <c r="R961" i="14"/>
  <c r="S961" i="14"/>
  <c r="P962" i="14"/>
  <c r="Q962" i="14"/>
  <c r="R962" i="14"/>
  <c r="S962" i="14"/>
  <c r="P963" i="14"/>
  <c r="Q963" i="14"/>
  <c r="R963" i="14"/>
  <c r="S963" i="14"/>
  <c r="P964" i="14"/>
  <c r="Q964" i="14"/>
  <c r="R964" i="14"/>
  <c r="S964" i="14"/>
  <c r="P965" i="14"/>
  <c r="Q965" i="14"/>
  <c r="R965" i="14"/>
  <c r="S965" i="14"/>
  <c r="P966" i="14"/>
  <c r="Q966" i="14"/>
  <c r="R966" i="14"/>
  <c r="S966" i="14"/>
  <c r="P967" i="14"/>
  <c r="Q967" i="14"/>
  <c r="R967" i="14"/>
  <c r="S967" i="14"/>
  <c r="P968" i="14"/>
  <c r="Q968" i="14"/>
  <c r="R968" i="14"/>
  <c r="S968" i="14"/>
  <c r="P969" i="14"/>
  <c r="Q969" i="14"/>
  <c r="R969" i="14"/>
  <c r="S969" i="14"/>
  <c r="P970" i="14"/>
  <c r="Q970" i="14"/>
  <c r="R970" i="14"/>
  <c r="S970" i="14"/>
  <c r="P971" i="14"/>
  <c r="Q971" i="14"/>
  <c r="R971" i="14"/>
  <c r="S971" i="14"/>
  <c r="P972" i="14"/>
  <c r="Q972" i="14"/>
  <c r="R972" i="14"/>
  <c r="S972" i="14"/>
  <c r="P973" i="14"/>
  <c r="Q973" i="14"/>
  <c r="R973" i="14"/>
  <c r="S973" i="14"/>
  <c r="P974" i="14"/>
  <c r="Q974" i="14"/>
  <c r="R974" i="14"/>
  <c r="S974" i="14"/>
  <c r="P975" i="14"/>
  <c r="Q975" i="14"/>
  <c r="R975" i="14"/>
  <c r="S975" i="14"/>
  <c r="P976" i="14"/>
  <c r="Q976" i="14"/>
  <c r="R976" i="14"/>
  <c r="S976" i="14"/>
  <c r="P977" i="14"/>
  <c r="Q977" i="14"/>
  <c r="R977" i="14"/>
  <c r="S977" i="14"/>
  <c r="P978" i="14"/>
  <c r="Q978" i="14"/>
  <c r="R978" i="14"/>
  <c r="S978" i="14"/>
  <c r="P979" i="14"/>
  <c r="Q979" i="14"/>
  <c r="R979" i="14"/>
  <c r="S979" i="14"/>
  <c r="P980" i="14"/>
  <c r="Q980" i="14"/>
  <c r="R980" i="14"/>
  <c r="S980" i="14"/>
  <c r="P981" i="14"/>
  <c r="Q981" i="14"/>
  <c r="R981" i="14"/>
  <c r="S981" i="14"/>
  <c r="P982" i="14"/>
  <c r="Q982" i="14"/>
  <c r="R982" i="14"/>
  <c r="S982" i="14"/>
  <c r="P983" i="14"/>
  <c r="Q983" i="14"/>
  <c r="R983" i="14"/>
  <c r="S983" i="14"/>
  <c r="P984" i="14"/>
  <c r="Q984" i="14"/>
  <c r="R984" i="14"/>
  <c r="S984" i="14"/>
  <c r="P985" i="14"/>
  <c r="Q985" i="14"/>
  <c r="R985" i="14"/>
  <c r="S985" i="14"/>
  <c r="P986" i="14"/>
  <c r="Q986" i="14"/>
  <c r="R986" i="14"/>
  <c r="S986" i="14"/>
  <c r="P987" i="14"/>
  <c r="Q987" i="14"/>
  <c r="R987" i="14"/>
  <c r="S987" i="14"/>
  <c r="P988" i="14"/>
  <c r="Q988" i="14"/>
  <c r="R988" i="14"/>
  <c r="S988" i="14"/>
  <c r="P989" i="14"/>
  <c r="Q989" i="14"/>
  <c r="R989" i="14"/>
  <c r="S989" i="14"/>
  <c r="P990" i="14"/>
  <c r="Q990" i="14"/>
  <c r="R990" i="14"/>
  <c r="S990" i="14"/>
  <c r="P991" i="14"/>
  <c r="Q991" i="14"/>
  <c r="R991" i="14"/>
  <c r="S991" i="14"/>
  <c r="P992" i="14"/>
  <c r="Q992" i="14"/>
  <c r="R992" i="14"/>
  <c r="S992" i="14"/>
  <c r="P993" i="14"/>
  <c r="Q993" i="14"/>
  <c r="R993" i="14"/>
  <c r="S993" i="14"/>
  <c r="P994" i="14"/>
  <c r="Q994" i="14"/>
  <c r="R994" i="14"/>
  <c r="S994" i="14"/>
  <c r="P995" i="14"/>
  <c r="Q995" i="14"/>
  <c r="R995" i="14"/>
  <c r="S995" i="14"/>
  <c r="P996" i="14"/>
  <c r="Q996" i="14"/>
  <c r="R996" i="14"/>
  <c r="S996" i="14"/>
  <c r="P997" i="14"/>
  <c r="Q997" i="14"/>
  <c r="R997" i="14"/>
  <c r="S997" i="14"/>
  <c r="P998" i="14"/>
  <c r="Q998" i="14"/>
  <c r="R998" i="14"/>
  <c r="S998" i="14"/>
  <c r="P999" i="14"/>
  <c r="Q999" i="14"/>
  <c r="R999" i="14"/>
  <c r="S999" i="14"/>
  <c r="P1000" i="14"/>
  <c r="Q1000" i="14"/>
  <c r="R1000" i="14"/>
  <c r="S1000" i="14"/>
  <c r="P1001" i="14"/>
  <c r="Q1001" i="14"/>
  <c r="R1001" i="14"/>
  <c r="S1001" i="14"/>
  <c r="P1002" i="14"/>
  <c r="Q1002" i="14"/>
  <c r="R1002" i="14"/>
  <c r="S1002" i="14"/>
  <c r="P1003" i="14"/>
  <c r="Q1003" i="14"/>
  <c r="R1003" i="14"/>
  <c r="S1003" i="14"/>
  <c r="P1004" i="14"/>
  <c r="Q1004" i="14"/>
  <c r="R1004" i="14"/>
  <c r="S1004" i="14"/>
  <c r="P1005" i="14"/>
  <c r="Q1005" i="14"/>
  <c r="R1005" i="14"/>
  <c r="S1005" i="14"/>
  <c r="P1006" i="14"/>
  <c r="Q1006" i="14"/>
  <c r="R1006" i="14"/>
  <c r="S1006" i="14"/>
  <c r="P1007" i="14"/>
  <c r="Q1007" i="14"/>
  <c r="R1007" i="14"/>
  <c r="S1007" i="14"/>
  <c r="P1008" i="14"/>
  <c r="Q1008" i="14"/>
  <c r="R1008" i="14"/>
  <c r="S1008" i="14"/>
  <c r="P1009" i="14"/>
  <c r="Q1009" i="14"/>
  <c r="R1009" i="14"/>
  <c r="S1009" i="14"/>
  <c r="P1010" i="14"/>
  <c r="Q1010" i="14"/>
  <c r="R1010" i="14"/>
  <c r="S1010" i="14"/>
  <c r="P1011" i="14"/>
  <c r="Q1011" i="14"/>
  <c r="R1011" i="14"/>
  <c r="S1011" i="14"/>
  <c r="P1012" i="14"/>
  <c r="Q1012" i="14"/>
  <c r="R1012" i="14"/>
  <c r="S1012" i="14"/>
  <c r="P1013" i="14"/>
  <c r="Q1013" i="14"/>
  <c r="R1013" i="14"/>
  <c r="S1013" i="14"/>
  <c r="P1014" i="14"/>
  <c r="Q1014" i="14"/>
  <c r="R1014" i="14"/>
  <c r="S1014" i="14"/>
  <c r="P1015" i="14"/>
  <c r="Q1015" i="14"/>
  <c r="R1015" i="14"/>
  <c r="S1015" i="14"/>
  <c r="P1016" i="14"/>
  <c r="Q1016" i="14"/>
  <c r="R1016" i="14"/>
  <c r="S1016" i="14"/>
  <c r="P1017" i="14"/>
  <c r="Q1017" i="14"/>
  <c r="R1017" i="14"/>
  <c r="S1017" i="14"/>
  <c r="P1018" i="14"/>
  <c r="Q1018" i="14"/>
  <c r="R1018" i="14"/>
  <c r="S1018" i="14"/>
  <c r="P1019" i="14"/>
  <c r="Q1019" i="14"/>
  <c r="R1019" i="14"/>
  <c r="S1019" i="14"/>
  <c r="P1020" i="14"/>
  <c r="Q1020" i="14"/>
  <c r="R1020" i="14"/>
  <c r="S1020" i="14"/>
  <c r="P1021" i="14"/>
  <c r="Q1021" i="14"/>
  <c r="R1021" i="14"/>
  <c r="S1021" i="14"/>
  <c r="P1022" i="14"/>
  <c r="Q1022" i="14"/>
  <c r="R1022" i="14"/>
  <c r="S1022" i="14"/>
  <c r="P1023" i="14"/>
  <c r="Q1023" i="14"/>
  <c r="R1023" i="14"/>
  <c r="S1023" i="14"/>
  <c r="P1024" i="14"/>
  <c r="Q1024" i="14"/>
  <c r="R1024" i="14"/>
  <c r="S1024" i="14"/>
  <c r="P1025" i="14"/>
  <c r="Q1025" i="14"/>
  <c r="R1025" i="14"/>
  <c r="S1025" i="14"/>
  <c r="P1026" i="14"/>
  <c r="Q1026" i="14"/>
  <c r="R1026" i="14"/>
  <c r="S1026" i="14"/>
  <c r="P1027" i="14"/>
  <c r="Q1027" i="14"/>
  <c r="R1027" i="14"/>
  <c r="S1027" i="14"/>
  <c r="P1028" i="14"/>
  <c r="Q1028" i="14"/>
  <c r="R1028" i="14"/>
  <c r="S1028" i="14"/>
  <c r="P1029" i="14"/>
  <c r="Q1029" i="14"/>
  <c r="R1029" i="14"/>
  <c r="S1029" i="14"/>
  <c r="P1030" i="14"/>
  <c r="Q1030" i="14"/>
  <c r="R1030" i="14"/>
  <c r="S1030" i="14"/>
  <c r="P1031" i="14"/>
  <c r="Q1031" i="14"/>
  <c r="R1031" i="14"/>
  <c r="S1031" i="14"/>
  <c r="P1032" i="14"/>
  <c r="Q1032" i="14"/>
  <c r="R1032" i="14"/>
  <c r="S1032" i="14"/>
  <c r="P1033" i="14"/>
  <c r="Q1033" i="14"/>
  <c r="R1033" i="14"/>
  <c r="S1033" i="14"/>
  <c r="P1034" i="14"/>
  <c r="Q1034" i="14"/>
  <c r="R1034" i="14"/>
  <c r="S1034" i="14"/>
  <c r="P1035" i="14"/>
  <c r="Q1035" i="14"/>
  <c r="R1035" i="14"/>
  <c r="S1035" i="14"/>
  <c r="P1036" i="14"/>
  <c r="Q1036" i="14"/>
  <c r="R1036" i="14"/>
  <c r="S1036" i="14"/>
  <c r="P1037" i="14"/>
  <c r="Q1037" i="14"/>
  <c r="R1037" i="14"/>
  <c r="S1037" i="14"/>
  <c r="P1038" i="14"/>
  <c r="Q1038" i="14"/>
  <c r="R1038" i="14"/>
  <c r="S1038" i="14"/>
  <c r="P1039" i="14"/>
  <c r="Q1039" i="14"/>
  <c r="R1039" i="14"/>
  <c r="S1039" i="14"/>
  <c r="P1040" i="14"/>
  <c r="Q1040" i="14"/>
  <c r="R1040" i="14"/>
  <c r="S1040" i="14"/>
  <c r="P1041" i="14"/>
  <c r="Q1041" i="14"/>
  <c r="R1041" i="14"/>
  <c r="S1041" i="14"/>
  <c r="P1042" i="14"/>
  <c r="Q1042" i="14"/>
  <c r="R1042" i="14"/>
  <c r="S1042" i="14"/>
  <c r="P1043" i="14"/>
  <c r="Q1043" i="14"/>
  <c r="R1043" i="14"/>
  <c r="S1043" i="14"/>
  <c r="P1044" i="14"/>
  <c r="Q1044" i="14"/>
  <c r="R1044" i="14"/>
  <c r="S1044" i="14"/>
  <c r="P1045" i="14"/>
  <c r="Q1045" i="14"/>
  <c r="R1045" i="14"/>
  <c r="S1045" i="14"/>
  <c r="P1046" i="14"/>
  <c r="Q1046" i="14"/>
  <c r="R1046" i="14"/>
  <c r="S1046" i="14"/>
  <c r="P1047" i="14"/>
  <c r="Q1047" i="14"/>
  <c r="R1047" i="14"/>
  <c r="S1047" i="14"/>
  <c r="P1048" i="14"/>
  <c r="Q1048" i="14"/>
  <c r="R1048" i="14"/>
  <c r="S1048" i="14"/>
  <c r="P1049" i="14"/>
  <c r="Q1049" i="14"/>
  <c r="R1049" i="14"/>
  <c r="S1049" i="14"/>
  <c r="P1050" i="14"/>
  <c r="Q1050" i="14"/>
  <c r="R1050" i="14"/>
  <c r="S1050" i="14"/>
  <c r="P1051" i="14"/>
  <c r="Q1051" i="14"/>
  <c r="R1051" i="14"/>
  <c r="S1051" i="14"/>
  <c r="P1052" i="14"/>
  <c r="Q1052" i="14"/>
  <c r="R1052" i="14"/>
  <c r="S1052" i="14"/>
  <c r="P1053" i="14"/>
  <c r="Q1053" i="14"/>
  <c r="R1053" i="14"/>
  <c r="S1053" i="14"/>
  <c r="P1054" i="14"/>
  <c r="Q1054" i="14"/>
  <c r="R1054" i="14"/>
  <c r="S1054" i="14"/>
  <c r="P1055" i="14"/>
  <c r="Q1055" i="14"/>
  <c r="R1055" i="14"/>
  <c r="S1055" i="14"/>
  <c r="P1056" i="14"/>
  <c r="Q1056" i="14"/>
  <c r="R1056" i="14"/>
  <c r="S1056" i="14"/>
  <c r="P1057" i="14"/>
  <c r="Q1057" i="14"/>
  <c r="R1057" i="14"/>
  <c r="S1057" i="14"/>
  <c r="P1058" i="14"/>
  <c r="Q1058" i="14"/>
  <c r="R1058" i="14"/>
  <c r="S1058" i="14"/>
  <c r="P1059" i="14"/>
  <c r="Q1059" i="14"/>
  <c r="R1059" i="14"/>
  <c r="S1059" i="14"/>
  <c r="P1060" i="14"/>
  <c r="Q1060" i="14"/>
  <c r="R1060" i="14"/>
  <c r="S1060" i="14"/>
  <c r="P1061" i="14"/>
  <c r="Q1061" i="14"/>
  <c r="R1061" i="14"/>
  <c r="S1061" i="14"/>
  <c r="P1062" i="14"/>
  <c r="Q1062" i="14"/>
  <c r="R1062" i="14"/>
  <c r="S1062" i="14"/>
  <c r="P1063" i="14"/>
  <c r="Q1063" i="14"/>
  <c r="R1063" i="14"/>
  <c r="S1063" i="14"/>
  <c r="P1064" i="14"/>
  <c r="Q1064" i="14"/>
  <c r="R1064" i="14"/>
  <c r="S1064" i="14"/>
  <c r="P1065" i="14"/>
  <c r="Q1065" i="14"/>
  <c r="R1065" i="14"/>
  <c r="S1065" i="14"/>
  <c r="P1066" i="14"/>
  <c r="Q1066" i="14"/>
  <c r="R1066" i="14"/>
  <c r="S1066" i="14"/>
  <c r="P1067" i="14"/>
  <c r="Q1067" i="14"/>
  <c r="R1067" i="14"/>
  <c r="S1067" i="14"/>
  <c r="P1068" i="14"/>
  <c r="Q1068" i="14"/>
  <c r="R1068" i="14"/>
  <c r="S1068" i="14"/>
  <c r="P1069" i="14"/>
  <c r="Q1069" i="14"/>
  <c r="R1069" i="14"/>
  <c r="S1069" i="14"/>
  <c r="P1070" i="14"/>
  <c r="Q1070" i="14"/>
  <c r="R1070" i="14"/>
  <c r="S1070" i="14"/>
  <c r="P1071" i="14"/>
  <c r="Q1071" i="14"/>
  <c r="R1071" i="14"/>
  <c r="S1071" i="14"/>
  <c r="P1072" i="14"/>
  <c r="Q1072" i="14"/>
  <c r="R1072" i="14"/>
  <c r="S1072" i="14"/>
  <c r="P1073" i="14"/>
  <c r="Q1073" i="14"/>
  <c r="R1073" i="14"/>
  <c r="S1073" i="14"/>
  <c r="P1074" i="14"/>
  <c r="Q1074" i="14"/>
  <c r="R1074" i="14"/>
  <c r="S1074" i="14"/>
  <c r="P1075" i="14"/>
  <c r="Q1075" i="14"/>
  <c r="R1075" i="14"/>
  <c r="S1075" i="14"/>
  <c r="P1076" i="14"/>
  <c r="Q1076" i="14"/>
  <c r="R1076" i="14"/>
  <c r="S1076" i="14"/>
  <c r="P1077" i="14"/>
  <c r="Q1077" i="14"/>
  <c r="R1077" i="14"/>
  <c r="S1077" i="14"/>
  <c r="P1078" i="14"/>
  <c r="Q1078" i="14"/>
  <c r="R1078" i="14"/>
  <c r="S1078" i="14"/>
  <c r="P1079" i="14"/>
  <c r="Q1079" i="14"/>
  <c r="R1079" i="14"/>
  <c r="S1079" i="14"/>
  <c r="P1080" i="14"/>
  <c r="Q1080" i="14"/>
  <c r="R1080" i="14"/>
  <c r="S1080" i="14"/>
  <c r="P1081" i="14"/>
  <c r="Q1081" i="14"/>
  <c r="R1081" i="14"/>
  <c r="S1081" i="14"/>
  <c r="P1082" i="14"/>
  <c r="Q1082" i="14"/>
  <c r="R1082" i="14"/>
  <c r="S1082" i="14"/>
  <c r="P1083" i="14"/>
  <c r="Q1083" i="14"/>
  <c r="R1083" i="14"/>
  <c r="S1083" i="14"/>
  <c r="P1084" i="14"/>
  <c r="Q1084" i="14"/>
  <c r="R1084" i="14"/>
  <c r="S1084" i="14"/>
  <c r="P1085" i="14"/>
  <c r="Q1085" i="14"/>
  <c r="R1085" i="14"/>
  <c r="S1085" i="14"/>
  <c r="P1086" i="14"/>
  <c r="Q1086" i="14"/>
  <c r="R1086" i="14"/>
  <c r="S1086" i="14"/>
  <c r="P1087" i="14"/>
  <c r="Q1087" i="14"/>
  <c r="R1087" i="14"/>
  <c r="S1087" i="14"/>
  <c r="P1088" i="14"/>
  <c r="Q1088" i="14"/>
  <c r="R1088" i="14"/>
  <c r="S1088" i="14"/>
  <c r="P1089" i="14"/>
  <c r="Q1089" i="14"/>
  <c r="R1089" i="14"/>
  <c r="S1089" i="14"/>
  <c r="P1090" i="14"/>
  <c r="Q1090" i="14"/>
  <c r="R1090" i="14"/>
  <c r="S1090" i="14"/>
  <c r="P1091" i="14"/>
  <c r="Q1091" i="14"/>
  <c r="R1091" i="14"/>
  <c r="S1091" i="14"/>
  <c r="P1092" i="14"/>
  <c r="Q1092" i="14"/>
  <c r="R1092" i="14"/>
  <c r="S1092" i="14"/>
  <c r="P1093" i="14"/>
  <c r="Q1093" i="14"/>
  <c r="R1093" i="14"/>
  <c r="S1093" i="14"/>
  <c r="P1094" i="14"/>
  <c r="Q1094" i="14"/>
  <c r="R1094" i="14"/>
  <c r="S1094" i="14"/>
  <c r="P1095" i="14"/>
  <c r="Q1095" i="14"/>
  <c r="R1095" i="14"/>
  <c r="S1095" i="14"/>
  <c r="P1096" i="14"/>
  <c r="Q1096" i="14"/>
  <c r="R1096" i="14"/>
  <c r="S1096" i="14"/>
  <c r="P1097" i="14"/>
  <c r="Q1097" i="14"/>
  <c r="R1097" i="14"/>
  <c r="S1097" i="14"/>
  <c r="P1098" i="14"/>
  <c r="Q1098" i="14"/>
  <c r="R1098" i="14"/>
  <c r="S1098" i="14"/>
  <c r="P1099" i="14"/>
  <c r="Q1099" i="14"/>
  <c r="R1099" i="14"/>
  <c r="S1099" i="14"/>
  <c r="P1100" i="14"/>
  <c r="Q1100" i="14"/>
  <c r="R1100" i="14"/>
  <c r="S1100" i="14"/>
  <c r="P1101" i="14"/>
  <c r="Q1101" i="14"/>
  <c r="R1101" i="14"/>
  <c r="S1101" i="14"/>
  <c r="P1102" i="14"/>
  <c r="Q1102" i="14"/>
  <c r="R1102" i="14"/>
  <c r="S1102" i="14"/>
  <c r="P1103" i="14"/>
  <c r="Q1103" i="14"/>
  <c r="R1103" i="14"/>
  <c r="S1103" i="14"/>
  <c r="P1104" i="14"/>
  <c r="Q1104" i="14"/>
  <c r="R1104" i="14"/>
  <c r="S1104" i="14"/>
  <c r="P1105" i="14"/>
  <c r="Q1105" i="14"/>
  <c r="R1105" i="14"/>
  <c r="S1105" i="14"/>
  <c r="P1106" i="14"/>
  <c r="Q1106" i="14"/>
  <c r="R1106" i="14"/>
  <c r="S1106" i="14"/>
  <c r="P1107" i="14"/>
  <c r="Q1107" i="14"/>
  <c r="R1107" i="14"/>
  <c r="S1107" i="14"/>
  <c r="P1108" i="14"/>
  <c r="Q1108" i="14"/>
  <c r="R1108" i="14"/>
  <c r="S1108" i="14"/>
  <c r="P1109" i="14"/>
  <c r="Q1109" i="14"/>
  <c r="R1109" i="14"/>
  <c r="S1109" i="14"/>
  <c r="P1110" i="14"/>
  <c r="Q1110" i="14"/>
  <c r="R1110" i="14"/>
  <c r="S1110" i="14"/>
  <c r="P1111" i="14"/>
  <c r="Q1111" i="14"/>
  <c r="R1111" i="14"/>
  <c r="S1111" i="14"/>
  <c r="P1112" i="14"/>
  <c r="Q1112" i="14"/>
  <c r="R1112" i="14"/>
  <c r="S1112" i="14"/>
  <c r="P1113" i="14"/>
  <c r="Q1113" i="14"/>
  <c r="R1113" i="14"/>
  <c r="S1113" i="14"/>
  <c r="P1114" i="14"/>
  <c r="Q1114" i="14"/>
  <c r="R1114" i="14"/>
  <c r="S1114" i="14"/>
  <c r="P1115" i="14"/>
  <c r="Q1115" i="14"/>
  <c r="R1115" i="14"/>
  <c r="S1115" i="14"/>
  <c r="P1116" i="14"/>
  <c r="Q1116" i="14"/>
  <c r="R1116" i="14"/>
  <c r="S1116" i="14"/>
  <c r="P1117" i="14"/>
  <c r="Q1117" i="14"/>
  <c r="R1117" i="14"/>
  <c r="S1117" i="14"/>
  <c r="P1118" i="14"/>
  <c r="Q1118" i="14"/>
  <c r="R1118" i="14"/>
  <c r="S1118" i="14"/>
  <c r="P1119" i="14"/>
  <c r="Q1119" i="14"/>
  <c r="R1119" i="14"/>
  <c r="S1119" i="14"/>
  <c r="P1120" i="14"/>
  <c r="Q1120" i="14"/>
  <c r="R1120" i="14"/>
  <c r="S1120" i="14"/>
  <c r="P1121" i="14"/>
  <c r="Q1121" i="14"/>
  <c r="R1121" i="14"/>
  <c r="S1121" i="14"/>
  <c r="P1122" i="14"/>
  <c r="Q1122" i="14"/>
  <c r="R1122" i="14"/>
  <c r="S1122" i="14"/>
  <c r="P1123" i="14"/>
  <c r="Q1123" i="14"/>
  <c r="R1123" i="14"/>
  <c r="S1123" i="14"/>
  <c r="P1124" i="14"/>
  <c r="Q1124" i="14"/>
  <c r="R1124" i="14"/>
  <c r="S1124" i="14"/>
  <c r="P1125" i="14"/>
  <c r="Q1125" i="14"/>
  <c r="R1125" i="14"/>
  <c r="S1125" i="14"/>
  <c r="P1126" i="14"/>
  <c r="Q1126" i="14"/>
  <c r="R1126" i="14"/>
  <c r="S1126" i="14"/>
  <c r="P1127" i="14"/>
  <c r="Q1127" i="14"/>
  <c r="R1127" i="14"/>
  <c r="S1127" i="14"/>
  <c r="P1128" i="14"/>
  <c r="Q1128" i="14"/>
  <c r="R1128" i="14"/>
  <c r="S1128" i="14"/>
  <c r="P1129" i="14"/>
  <c r="Q1129" i="14"/>
  <c r="R1129" i="14"/>
  <c r="S1129" i="14"/>
  <c r="P1130" i="14"/>
  <c r="Q1130" i="14"/>
  <c r="R1130" i="14"/>
  <c r="S1130" i="14"/>
  <c r="P1131" i="14"/>
  <c r="Q1131" i="14"/>
  <c r="R1131" i="14"/>
  <c r="S1131" i="14"/>
  <c r="P1132" i="14"/>
  <c r="Q1132" i="14"/>
  <c r="R1132" i="14"/>
  <c r="S1132" i="14"/>
  <c r="P1133" i="14"/>
  <c r="Q1133" i="14"/>
  <c r="R1133" i="14"/>
  <c r="S1133" i="14"/>
  <c r="P1134" i="14"/>
  <c r="Q1134" i="14"/>
  <c r="R1134" i="14"/>
  <c r="S1134" i="14"/>
  <c r="P1135" i="14"/>
  <c r="Q1135" i="14"/>
  <c r="R1135" i="14"/>
  <c r="S1135" i="14"/>
  <c r="P1136" i="14"/>
  <c r="Q1136" i="14"/>
  <c r="R1136" i="14"/>
  <c r="S1136" i="14"/>
  <c r="P1137" i="14"/>
  <c r="Q1137" i="14"/>
  <c r="R1137" i="14"/>
  <c r="S1137" i="14"/>
  <c r="P1138" i="14"/>
  <c r="Q1138" i="14"/>
  <c r="R1138" i="14"/>
  <c r="S1138" i="14"/>
  <c r="P1139" i="14"/>
  <c r="Q1139" i="14"/>
  <c r="R1139" i="14"/>
  <c r="S1139" i="14"/>
  <c r="P1140" i="14"/>
  <c r="Q1140" i="14"/>
  <c r="R1140" i="14"/>
  <c r="S1140" i="14"/>
  <c r="P1141" i="14"/>
  <c r="Q1141" i="14"/>
  <c r="R1141" i="14"/>
  <c r="S1141" i="14"/>
  <c r="P1142" i="14"/>
  <c r="Q1142" i="14"/>
  <c r="R1142" i="14"/>
  <c r="S1142" i="14"/>
  <c r="P1143" i="14"/>
  <c r="Q1143" i="14"/>
  <c r="R1143" i="14"/>
  <c r="S1143" i="14"/>
  <c r="P1144" i="14"/>
  <c r="Q1144" i="14"/>
  <c r="R1144" i="14"/>
  <c r="S1144" i="14"/>
  <c r="P1145" i="14"/>
  <c r="Q1145" i="14"/>
  <c r="R1145" i="14"/>
  <c r="S1145" i="14"/>
  <c r="P1146" i="14"/>
  <c r="Q1146" i="14"/>
  <c r="R1146" i="14"/>
  <c r="S1146" i="14"/>
  <c r="P1147" i="14"/>
  <c r="Q1147" i="14"/>
  <c r="R1147" i="14"/>
  <c r="S1147" i="14"/>
  <c r="P1148" i="14"/>
  <c r="Q1148" i="14"/>
  <c r="R1148" i="14"/>
  <c r="S1148" i="14"/>
  <c r="P1149" i="14"/>
  <c r="Q1149" i="14"/>
  <c r="R1149" i="14"/>
  <c r="S1149" i="14"/>
  <c r="P1150" i="14"/>
  <c r="Q1150" i="14"/>
  <c r="R1150" i="14"/>
  <c r="S1150" i="14"/>
  <c r="P1151" i="14"/>
  <c r="Q1151" i="14"/>
  <c r="R1151" i="14"/>
  <c r="S1151" i="14"/>
  <c r="P1152" i="14"/>
  <c r="Q1152" i="14"/>
  <c r="R1152" i="14"/>
  <c r="S1152" i="14"/>
  <c r="P1153" i="14"/>
  <c r="Q1153" i="14"/>
  <c r="R1153" i="14"/>
  <c r="S1153" i="14"/>
  <c r="P1154" i="14"/>
  <c r="Q1154" i="14"/>
  <c r="R1154" i="14"/>
  <c r="S1154" i="14"/>
  <c r="P1155" i="14"/>
  <c r="Q1155" i="14"/>
  <c r="R1155" i="14"/>
  <c r="S1155" i="14"/>
  <c r="P1156" i="14"/>
  <c r="Q1156" i="14"/>
  <c r="R1156" i="14"/>
  <c r="S1156" i="14"/>
  <c r="P1157" i="14"/>
  <c r="Q1157" i="14"/>
  <c r="R1157" i="14"/>
  <c r="S1157" i="14"/>
  <c r="P1158" i="14"/>
  <c r="Q1158" i="14"/>
  <c r="R1158" i="14"/>
  <c r="S1158" i="14"/>
  <c r="P1159" i="14"/>
  <c r="Q1159" i="14"/>
  <c r="R1159" i="14"/>
  <c r="S1159" i="14"/>
  <c r="P1160" i="14"/>
  <c r="Q1160" i="14"/>
  <c r="R1160" i="14"/>
  <c r="S1160" i="14"/>
  <c r="P1161" i="14"/>
  <c r="Q1161" i="14"/>
  <c r="R1161" i="14"/>
  <c r="S1161" i="14"/>
  <c r="P1162" i="14"/>
  <c r="Q1162" i="14"/>
  <c r="R1162" i="14"/>
  <c r="S1162" i="14"/>
  <c r="P1163" i="14"/>
  <c r="Q1163" i="14"/>
  <c r="R1163" i="14"/>
  <c r="S1163" i="14"/>
  <c r="P1164" i="14"/>
  <c r="Q1164" i="14"/>
  <c r="R1164" i="14"/>
  <c r="S1164" i="14"/>
  <c r="P1165" i="14"/>
  <c r="Q1165" i="14"/>
  <c r="R1165" i="14"/>
  <c r="S1165" i="14"/>
  <c r="P1166" i="14"/>
  <c r="Q1166" i="14"/>
  <c r="R1166" i="14"/>
  <c r="S1166" i="14"/>
  <c r="P1167" i="14"/>
  <c r="Q1167" i="14"/>
  <c r="R1167" i="14"/>
  <c r="S1167" i="14"/>
  <c r="P1168" i="14"/>
  <c r="Q1168" i="14"/>
  <c r="R1168" i="14"/>
  <c r="S1168" i="14"/>
  <c r="P1169" i="14"/>
  <c r="Q1169" i="14"/>
  <c r="R1169" i="14"/>
  <c r="S1169" i="14"/>
  <c r="P1170" i="14"/>
  <c r="Q1170" i="14"/>
  <c r="R1170" i="14"/>
  <c r="S1170" i="14"/>
  <c r="P1171" i="14"/>
  <c r="Q1171" i="14"/>
  <c r="R1171" i="14"/>
  <c r="S1171" i="14"/>
  <c r="P1172" i="14"/>
  <c r="Q1172" i="14"/>
  <c r="R1172" i="14"/>
  <c r="S1172" i="14"/>
  <c r="P1173" i="14"/>
  <c r="Q1173" i="14"/>
  <c r="R1173" i="14"/>
  <c r="S1173" i="14"/>
  <c r="P1174" i="14"/>
  <c r="Q1174" i="14"/>
  <c r="R1174" i="14"/>
  <c r="S1174" i="14"/>
  <c r="P1175" i="14"/>
  <c r="Q1175" i="14"/>
  <c r="R1175" i="14"/>
  <c r="S1175" i="14"/>
  <c r="P1176" i="14"/>
  <c r="Q1176" i="14"/>
  <c r="R1176" i="14"/>
  <c r="S1176" i="14"/>
  <c r="P1177" i="14"/>
  <c r="Q1177" i="14"/>
  <c r="R1177" i="14"/>
  <c r="S1177" i="14"/>
  <c r="P1178" i="14"/>
  <c r="Q1178" i="14"/>
  <c r="R1178" i="14"/>
  <c r="S1178" i="14"/>
  <c r="P1179" i="14"/>
  <c r="Q1179" i="14"/>
  <c r="R1179" i="14"/>
  <c r="S1179" i="14"/>
  <c r="P1180" i="14"/>
  <c r="Q1180" i="14"/>
  <c r="R1180" i="14"/>
  <c r="S1180" i="14"/>
  <c r="P1181" i="14"/>
  <c r="Q1181" i="14"/>
  <c r="R1181" i="14"/>
  <c r="S1181" i="14"/>
  <c r="P1182" i="14"/>
  <c r="Q1182" i="14"/>
  <c r="R1182" i="14"/>
  <c r="S1182" i="14"/>
  <c r="P1183" i="14"/>
  <c r="Q1183" i="14"/>
  <c r="R1183" i="14"/>
  <c r="S1183" i="14"/>
  <c r="P1184" i="14"/>
  <c r="Q1184" i="14"/>
  <c r="R1184" i="14"/>
  <c r="S1184" i="14"/>
  <c r="P1185" i="14"/>
  <c r="Q1185" i="14"/>
  <c r="R1185" i="14"/>
  <c r="S1185" i="14"/>
  <c r="P1186" i="14"/>
  <c r="Q1186" i="14"/>
  <c r="R1186" i="14"/>
  <c r="S1186" i="14"/>
  <c r="P1187" i="14"/>
  <c r="Q1187" i="14"/>
  <c r="R1187" i="14"/>
  <c r="S1187" i="14"/>
  <c r="P1188" i="14"/>
  <c r="Q1188" i="14"/>
  <c r="R1188" i="14"/>
  <c r="S1188" i="14"/>
  <c r="P1189" i="14"/>
  <c r="Q1189" i="14"/>
  <c r="R1189" i="14"/>
  <c r="S1189" i="14"/>
  <c r="P1190" i="14"/>
  <c r="Q1190" i="14"/>
  <c r="R1190" i="14"/>
  <c r="S1190" i="14"/>
  <c r="P1191" i="14"/>
  <c r="Q1191" i="14"/>
  <c r="R1191" i="14"/>
  <c r="S1191" i="14"/>
  <c r="P1192" i="14"/>
  <c r="Q1192" i="14"/>
  <c r="R1192" i="14"/>
  <c r="S1192" i="14"/>
  <c r="P1193" i="14"/>
  <c r="Q1193" i="14"/>
  <c r="R1193" i="14"/>
  <c r="S1193" i="14"/>
  <c r="P1194" i="14"/>
  <c r="Q1194" i="14"/>
  <c r="R1194" i="14"/>
  <c r="S1194" i="14"/>
  <c r="P1195" i="14"/>
  <c r="Q1195" i="14"/>
  <c r="R1195" i="14"/>
  <c r="S1195" i="14"/>
  <c r="P1196" i="14"/>
  <c r="Q1196" i="14"/>
  <c r="R1196" i="14"/>
  <c r="S1196" i="14"/>
  <c r="P1197" i="14"/>
  <c r="Q1197" i="14"/>
  <c r="R1197" i="14"/>
  <c r="S1197" i="14"/>
  <c r="P1198" i="14"/>
  <c r="Q1198" i="14"/>
  <c r="R1198" i="14"/>
  <c r="S1198" i="14"/>
  <c r="P1199" i="14"/>
  <c r="Q1199" i="14"/>
  <c r="R1199" i="14"/>
  <c r="S1199" i="14"/>
  <c r="P1200" i="14"/>
  <c r="Q1200" i="14"/>
  <c r="R1200" i="14"/>
  <c r="S1200" i="14"/>
  <c r="P1201" i="14"/>
  <c r="Q1201" i="14"/>
  <c r="R1201" i="14"/>
  <c r="S1201" i="14"/>
  <c r="P1202" i="14"/>
  <c r="Q1202" i="14"/>
  <c r="R1202" i="14"/>
  <c r="S1202" i="14"/>
  <c r="P1203" i="14"/>
  <c r="Q1203" i="14"/>
  <c r="R1203" i="14"/>
  <c r="S1203" i="14"/>
  <c r="P1204" i="14"/>
  <c r="Q1204" i="14"/>
  <c r="R1204" i="14"/>
  <c r="S1204" i="14"/>
  <c r="P1205" i="14"/>
  <c r="Q1205" i="14"/>
  <c r="R1205" i="14"/>
  <c r="S1205" i="14"/>
  <c r="P1206" i="14"/>
  <c r="Q1206" i="14"/>
  <c r="R1206" i="14"/>
  <c r="S1206" i="14"/>
  <c r="P1207" i="14"/>
  <c r="Q1207" i="14"/>
  <c r="R1207" i="14"/>
  <c r="S1207" i="14"/>
  <c r="P1208" i="14"/>
  <c r="Q1208" i="14"/>
  <c r="R1208" i="14"/>
  <c r="S1208" i="14"/>
  <c r="P1209" i="14"/>
  <c r="Q1209" i="14"/>
  <c r="R1209" i="14"/>
  <c r="S1209" i="14"/>
  <c r="P1210" i="14"/>
  <c r="Q1210" i="14"/>
  <c r="R1210" i="14"/>
  <c r="S1210" i="14"/>
  <c r="P1211" i="14"/>
  <c r="Q1211" i="14"/>
  <c r="R1211" i="14"/>
  <c r="S1211" i="14"/>
  <c r="P1212" i="14"/>
  <c r="Q1212" i="14"/>
  <c r="R1212" i="14"/>
  <c r="S1212" i="14"/>
  <c r="P1213" i="14"/>
  <c r="Q1213" i="14"/>
  <c r="R1213" i="14"/>
  <c r="S1213" i="14"/>
  <c r="P1214" i="14"/>
  <c r="Q1214" i="14"/>
  <c r="R1214" i="14"/>
  <c r="S1214" i="14"/>
  <c r="P1215" i="14"/>
  <c r="Q1215" i="14"/>
  <c r="R1215" i="14"/>
  <c r="S1215" i="14"/>
  <c r="P1216" i="14"/>
  <c r="Q1216" i="14"/>
  <c r="R1216" i="14"/>
  <c r="S1216" i="14"/>
  <c r="P1217" i="14"/>
  <c r="Q1217" i="14"/>
  <c r="R1217" i="14"/>
  <c r="S1217" i="14"/>
  <c r="P1218" i="14"/>
  <c r="Q1218" i="14"/>
  <c r="R1218" i="14"/>
  <c r="S1218" i="14"/>
  <c r="P1219" i="14"/>
  <c r="Q1219" i="14"/>
  <c r="R1219" i="14"/>
  <c r="S1219" i="14"/>
  <c r="P1220" i="14"/>
  <c r="Q1220" i="14"/>
  <c r="R1220" i="14"/>
  <c r="S1220" i="14"/>
  <c r="P1221" i="14"/>
  <c r="Q1221" i="14"/>
  <c r="R1221" i="14"/>
  <c r="S1221" i="14"/>
  <c r="P1222" i="14"/>
  <c r="Q1222" i="14"/>
  <c r="R1222" i="14"/>
  <c r="S1222" i="14"/>
  <c r="P1223" i="14"/>
  <c r="Q1223" i="14"/>
  <c r="R1223" i="14"/>
  <c r="S1223" i="14"/>
  <c r="P1224" i="14"/>
  <c r="Q1224" i="14"/>
  <c r="R1224" i="14"/>
  <c r="S1224" i="14"/>
  <c r="P1225" i="14"/>
  <c r="Q1225" i="14"/>
  <c r="R1225" i="14"/>
  <c r="S1225" i="14"/>
  <c r="P1226" i="14"/>
  <c r="Q1226" i="14"/>
  <c r="R1226" i="14"/>
  <c r="S1226" i="14"/>
  <c r="P1227" i="14"/>
  <c r="Q1227" i="14"/>
  <c r="R1227" i="14"/>
  <c r="S1227" i="14"/>
  <c r="P1228" i="14"/>
  <c r="Q1228" i="14"/>
  <c r="R1228" i="14"/>
  <c r="S1228" i="14"/>
  <c r="P1229" i="14"/>
  <c r="Q1229" i="14"/>
  <c r="R1229" i="14"/>
  <c r="S1229" i="14"/>
  <c r="P1230" i="14"/>
  <c r="Q1230" i="14"/>
  <c r="R1230" i="14"/>
  <c r="S1230" i="14"/>
  <c r="P1231" i="14"/>
  <c r="Q1231" i="14"/>
  <c r="R1231" i="14"/>
  <c r="S1231" i="14"/>
  <c r="P1232" i="14"/>
  <c r="Q1232" i="14"/>
  <c r="R1232" i="14"/>
  <c r="S1232" i="14"/>
  <c r="P1233" i="14"/>
  <c r="Q1233" i="14"/>
  <c r="R1233" i="14"/>
  <c r="S1233" i="14"/>
  <c r="P1234" i="14"/>
  <c r="Q1234" i="14"/>
  <c r="R1234" i="14"/>
  <c r="S1234" i="14"/>
  <c r="P1235" i="14"/>
  <c r="Q1235" i="14"/>
  <c r="R1235" i="14"/>
  <c r="S1235" i="14"/>
  <c r="P1236" i="14"/>
  <c r="Q1236" i="14"/>
  <c r="R1236" i="14"/>
  <c r="S1236" i="14"/>
  <c r="P1237" i="14"/>
  <c r="Q1237" i="14"/>
  <c r="R1237" i="14"/>
  <c r="S1237" i="14"/>
  <c r="P1238" i="14"/>
  <c r="Q1238" i="14"/>
  <c r="R1238" i="14"/>
  <c r="S1238" i="14"/>
  <c r="P1239" i="14"/>
  <c r="Q1239" i="14"/>
  <c r="R1239" i="14"/>
  <c r="S1239" i="14"/>
  <c r="P1240" i="14"/>
  <c r="Q1240" i="14"/>
  <c r="R1240" i="14"/>
  <c r="S1240" i="14"/>
  <c r="P1241" i="14"/>
  <c r="Q1241" i="14"/>
  <c r="R1241" i="14"/>
  <c r="S1241" i="14"/>
  <c r="P1242" i="14"/>
  <c r="Q1242" i="14"/>
  <c r="R1242" i="14"/>
  <c r="S1242" i="14"/>
  <c r="P1243" i="14"/>
  <c r="Q1243" i="14"/>
  <c r="R1243" i="14"/>
  <c r="S1243" i="14"/>
  <c r="P1244" i="14"/>
  <c r="Q1244" i="14"/>
  <c r="R1244" i="14"/>
  <c r="S1244" i="14"/>
  <c r="P1245" i="14"/>
  <c r="Q1245" i="14"/>
  <c r="R1245" i="14"/>
  <c r="S1245" i="14"/>
  <c r="P1246" i="14"/>
  <c r="Q1246" i="14"/>
  <c r="R1246" i="14"/>
  <c r="S1246" i="14"/>
  <c r="P1247" i="14"/>
  <c r="Q1247" i="14"/>
  <c r="R1247" i="14"/>
  <c r="S1247" i="14"/>
  <c r="P1248" i="14"/>
  <c r="Q1248" i="14"/>
  <c r="R1248" i="14"/>
  <c r="S1248" i="14"/>
  <c r="P1249" i="14"/>
  <c r="Q1249" i="14"/>
  <c r="R1249" i="14"/>
  <c r="S1249" i="14"/>
  <c r="P1250" i="14"/>
  <c r="Q1250" i="14"/>
  <c r="R1250" i="14"/>
  <c r="S1250" i="14"/>
  <c r="P1251" i="14"/>
  <c r="Q1251" i="14"/>
  <c r="R1251" i="14"/>
  <c r="S1251" i="14"/>
  <c r="P1252" i="14"/>
  <c r="Q1252" i="14"/>
  <c r="R1252" i="14"/>
  <c r="S1252" i="14"/>
  <c r="P1253" i="14"/>
  <c r="Q1253" i="14"/>
  <c r="R1253" i="14"/>
  <c r="S1253" i="14"/>
  <c r="P1254" i="14"/>
  <c r="Q1254" i="14"/>
  <c r="R1254" i="14"/>
  <c r="S1254" i="14"/>
  <c r="P1255" i="14"/>
  <c r="Q1255" i="14"/>
  <c r="R1255" i="14"/>
  <c r="S1255" i="14"/>
  <c r="P1256" i="14"/>
  <c r="Q1256" i="14"/>
  <c r="R1256" i="14"/>
  <c r="S1256" i="14"/>
  <c r="P1257" i="14"/>
  <c r="Q1257" i="14"/>
  <c r="R1257" i="14"/>
  <c r="S1257" i="14"/>
  <c r="P1258" i="14"/>
  <c r="Q1258" i="14"/>
  <c r="R1258" i="14"/>
  <c r="S1258" i="14"/>
  <c r="P1259" i="14"/>
  <c r="Q1259" i="14"/>
  <c r="R1259" i="14"/>
  <c r="S1259" i="14"/>
  <c r="P1260" i="14"/>
  <c r="Q1260" i="14"/>
  <c r="R1260" i="14"/>
  <c r="S1260" i="14"/>
  <c r="P1261" i="14"/>
  <c r="Q1261" i="14"/>
  <c r="R1261" i="14"/>
  <c r="S1261" i="14"/>
  <c r="P1262" i="14"/>
  <c r="Q1262" i="14"/>
  <c r="R1262" i="14"/>
  <c r="S1262" i="14"/>
  <c r="P1263" i="14"/>
  <c r="Q1263" i="14"/>
  <c r="R1263" i="14"/>
  <c r="S1263" i="14"/>
  <c r="P1264" i="14"/>
  <c r="Q1264" i="14"/>
  <c r="R1264" i="14"/>
  <c r="S1264" i="14"/>
  <c r="P1265" i="14"/>
  <c r="Q1265" i="14"/>
  <c r="R1265" i="14"/>
  <c r="S1265" i="14"/>
  <c r="P1266" i="14"/>
  <c r="Q1266" i="14"/>
  <c r="R1266" i="14"/>
  <c r="S1266" i="14"/>
  <c r="P1267" i="14"/>
  <c r="Q1267" i="14"/>
  <c r="R1267" i="14"/>
  <c r="S1267" i="14"/>
  <c r="P1268" i="14"/>
  <c r="Q1268" i="14"/>
  <c r="R1268" i="14"/>
  <c r="S1268" i="14"/>
  <c r="P1269" i="14"/>
  <c r="Q1269" i="14"/>
  <c r="R1269" i="14"/>
  <c r="S1269" i="14"/>
  <c r="P1270" i="14"/>
  <c r="Q1270" i="14"/>
  <c r="R1270" i="14"/>
  <c r="S1270" i="14"/>
  <c r="P1271" i="14"/>
  <c r="Q1271" i="14"/>
  <c r="R1271" i="14"/>
  <c r="S1271" i="14"/>
  <c r="P1272" i="14"/>
  <c r="Q1272" i="14"/>
  <c r="R1272" i="14"/>
  <c r="S1272" i="14"/>
  <c r="P1273" i="14"/>
  <c r="Q1273" i="14"/>
  <c r="R1273" i="14"/>
  <c r="S1273" i="14"/>
  <c r="P1274" i="14"/>
  <c r="Q1274" i="14"/>
  <c r="R1274" i="14"/>
  <c r="S1274" i="14"/>
  <c r="P1275" i="14"/>
  <c r="Q1275" i="14"/>
  <c r="R1275" i="14"/>
  <c r="S1275" i="14"/>
  <c r="P1276" i="14"/>
  <c r="Q1276" i="14"/>
  <c r="R1276" i="14"/>
  <c r="S1276" i="14"/>
  <c r="P1277" i="14"/>
  <c r="Q1277" i="14"/>
  <c r="R1277" i="14"/>
  <c r="S1277" i="14"/>
  <c r="P1278" i="14"/>
  <c r="Q1278" i="14"/>
  <c r="R1278" i="14"/>
  <c r="S1278" i="14"/>
  <c r="P1279" i="14"/>
  <c r="Q1279" i="14"/>
  <c r="R1279" i="14"/>
  <c r="S1279" i="14"/>
  <c r="P1280" i="14"/>
  <c r="Q1280" i="14"/>
  <c r="R1280" i="14"/>
  <c r="S1280" i="14"/>
  <c r="P1281" i="14"/>
  <c r="Q1281" i="14"/>
  <c r="R1281" i="14"/>
  <c r="S1281" i="14"/>
  <c r="P1282" i="14"/>
  <c r="Q1282" i="14"/>
  <c r="R1282" i="14"/>
  <c r="S1282" i="14"/>
  <c r="P1283" i="14"/>
  <c r="Q1283" i="14"/>
  <c r="R1283" i="14"/>
  <c r="S1283" i="14"/>
  <c r="P1284" i="14"/>
  <c r="Q1284" i="14"/>
  <c r="R1284" i="14"/>
  <c r="S1284" i="14"/>
  <c r="P1285" i="14"/>
  <c r="Q1285" i="14"/>
  <c r="R1285" i="14"/>
  <c r="S1285" i="14"/>
  <c r="P1286" i="14"/>
  <c r="Q1286" i="14"/>
  <c r="R1286" i="14"/>
  <c r="S1286" i="14"/>
  <c r="P1287" i="14"/>
  <c r="Q1287" i="14"/>
  <c r="R1287" i="14"/>
  <c r="S1287" i="14"/>
  <c r="P1288" i="14"/>
  <c r="Q1288" i="14"/>
  <c r="R1288" i="14"/>
  <c r="S1288" i="14"/>
  <c r="P1289" i="14"/>
  <c r="Q1289" i="14"/>
  <c r="R1289" i="14"/>
  <c r="S1289" i="14"/>
  <c r="P1290" i="14"/>
  <c r="Q1290" i="14"/>
  <c r="R1290" i="14"/>
  <c r="S1290" i="14"/>
  <c r="P1291" i="14"/>
  <c r="Q1291" i="14"/>
  <c r="R1291" i="14"/>
  <c r="S1291" i="14"/>
  <c r="P1292" i="14"/>
  <c r="Q1292" i="14"/>
  <c r="R1292" i="14"/>
  <c r="S1292" i="14"/>
  <c r="P1293" i="14"/>
  <c r="Q1293" i="14"/>
  <c r="R1293" i="14"/>
  <c r="S1293" i="14"/>
  <c r="P1294" i="14"/>
  <c r="Q1294" i="14"/>
  <c r="R1294" i="14"/>
  <c r="S1294" i="14"/>
  <c r="P1295" i="14"/>
  <c r="Q1295" i="14"/>
  <c r="R1295" i="14"/>
  <c r="S1295" i="14"/>
  <c r="P1296" i="14"/>
  <c r="Q1296" i="14"/>
  <c r="R1296" i="14"/>
  <c r="S1296" i="14"/>
  <c r="P1297" i="14"/>
  <c r="Q1297" i="14"/>
  <c r="R1297" i="14"/>
  <c r="S1297" i="14"/>
  <c r="P1298" i="14"/>
  <c r="Q1298" i="14"/>
  <c r="R1298" i="14"/>
  <c r="S1298" i="14"/>
  <c r="P1299" i="14"/>
  <c r="Q1299" i="14"/>
  <c r="R1299" i="14"/>
  <c r="S1299" i="14"/>
  <c r="P1300" i="14"/>
  <c r="Q1300" i="14"/>
  <c r="R1300" i="14"/>
  <c r="S1300" i="14"/>
  <c r="P1301" i="14"/>
  <c r="Q1301" i="14"/>
  <c r="R1301" i="14"/>
  <c r="S1301" i="14"/>
  <c r="P1302" i="14"/>
  <c r="Q1302" i="14"/>
  <c r="R1302" i="14"/>
  <c r="S1302" i="14"/>
  <c r="P1303" i="14"/>
  <c r="Q1303" i="14"/>
  <c r="R1303" i="14"/>
  <c r="S1303" i="14"/>
  <c r="P1304" i="14"/>
  <c r="Q1304" i="14"/>
  <c r="R1304" i="14"/>
  <c r="S1304" i="14"/>
  <c r="P1305" i="14"/>
  <c r="Q1305" i="14"/>
  <c r="R1305" i="14"/>
  <c r="S1305" i="14"/>
  <c r="P1306" i="14"/>
  <c r="Q1306" i="14"/>
  <c r="R1306" i="14"/>
  <c r="S1306" i="14"/>
  <c r="P1307" i="14"/>
  <c r="Q1307" i="14"/>
  <c r="R1307" i="14"/>
  <c r="S1307" i="14"/>
  <c r="P1308" i="14"/>
  <c r="Q1308" i="14"/>
  <c r="R1308" i="14"/>
  <c r="S1308" i="14"/>
  <c r="P1309" i="14"/>
  <c r="Q1309" i="14"/>
  <c r="R1309" i="14"/>
  <c r="S1309" i="14"/>
  <c r="P1310" i="14"/>
  <c r="Q1310" i="14"/>
  <c r="R1310" i="14"/>
  <c r="S1310" i="14"/>
  <c r="P1311" i="14"/>
  <c r="Q1311" i="14"/>
  <c r="R1311" i="14"/>
  <c r="S1311" i="14"/>
  <c r="P1312" i="14"/>
  <c r="Q1312" i="14"/>
  <c r="R1312" i="14"/>
  <c r="S1312" i="14"/>
  <c r="P1313" i="14"/>
  <c r="Q1313" i="14"/>
  <c r="R1313" i="14"/>
  <c r="S1313" i="14"/>
  <c r="P1314" i="14"/>
  <c r="Q1314" i="14"/>
  <c r="R1314" i="14"/>
  <c r="S1314" i="14"/>
  <c r="P1315" i="14"/>
  <c r="Q1315" i="14"/>
  <c r="R1315" i="14"/>
  <c r="S1315" i="14"/>
  <c r="P1316" i="14"/>
  <c r="Q1316" i="14"/>
  <c r="R1316" i="14"/>
  <c r="S1316" i="14"/>
  <c r="P1317" i="14"/>
  <c r="Q1317" i="14"/>
  <c r="R1317" i="14"/>
  <c r="S1317" i="14"/>
  <c r="P1318" i="14"/>
  <c r="Q1318" i="14"/>
  <c r="R1318" i="14"/>
  <c r="S1318" i="14"/>
  <c r="P1319" i="14"/>
  <c r="Q1319" i="14"/>
  <c r="R1319" i="14"/>
  <c r="S1319" i="14"/>
  <c r="P1320" i="14"/>
  <c r="Q1320" i="14"/>
  <c r="R1320" i="14"/>
  <c r="S1320" i="14"/>
  <c r="P1321" i="14"/>
  <c r="Q1321" i="14"/>
  <c r="R1321" i="14"/>
  <c r="S1321" i="14"/>
  <c r="P1322" i="14"/>
  <c r="Q1322" i="14"/>
  <c r="R1322" i="14"/>
  <c r="S1322" i="14"/>
  <c r="P1323" i="14"/>
  <c r="Q1323" i="14"/>
  <c r="R1323" i="14"/>
  <c r="S1323" i="14"/>
  <c r="P1324" i="14"/>
  <c r="Q1324" i="14"/>
  <c r="R1324" i="14"/>
  <c r="S1324" i="14"/>
  <c r="P1325" i="14"/>
  <c r="Q1325" i="14"/>
  <c r="R1325" i="14"/>
  <c r="S1325" i="14"/>
  <c r="P1326" i="14"/>
  <c r="Q1326" i="14"/>
  <c r="R1326" i="14"/>
  <c r="S1326" i="14"/>
  <c r="P1327" i="14"/>
  <c r="Q1327" i="14"/>
  <c r="R1327" i="14"/>
  <c r="S1327" i="14"/>
  <c r="P1328" i="14"/>
  <c r="Q1328" i="14"/>
  <c r="R1328" i="14"/>
  <c r="S1328" i="14"/>
  <c r="P1329" i="14"/>
  <c r="Q1329" i="14"/>
  <c r="R1329" i="14"/>
  <c r="S1329" i="14"/>
  <c r="P1330" i="14"/>
  <c r="Q1330" i="14"/>
  <c r="R1330" i="14"/>
  <c r="S1330" i="14"/>
  <c r="P1331" i="14"/>
  <c r="Q1331" i="14"/>
  <c r="R1331" i="14"/>
  <c r="S1331" i="14"/>
  <c r="P1332" i="14"/>
  <c r="Q1332" i="14"/>
  <c r="R1332" i="14"/>
  <c r="S1332" i="14"/>
  <c r="P1333" i="14"/>
  <c r="Q1333" i="14"/>
  <c r="R1333" i="14"/>
  <c r="S1333" i="14"/>
  <c r="P1334" i="14"/>
  <c r="Q1334" i="14"/>
  <c r="R1334" i="14"/>
  <c r="S1334" i="14"/>
  <c r="P1335" i="14"/>
  <c r="Q1335" i="14"/>
  <c r="R1335" i="14"/>
  <c r="S1335" i="14"/>
  <c r="P1336" i="14"/>
  <c r="Q1336" i="14"/>
  <c r="R1336" i="14"/>
  <c r="S1336" i="14"/>
  <c r="P1337" i="14"/>
  <c r="Q1337" i="14"/>
  <c r="R1337" i="14"/>
  <c r="S1337" i="14"/>
  <c r="P1338" i="14"/>
  <c r="Q1338" i="14"/>
  <c r="R1338" i="14"/>
  <c r="S1338" i="14"/>
  <c r="P1339" i="14"/>
  <c r="Q1339" i="14"/>
  <c r="R1339" i="14"/>
  <c r="S1339" i="14"/>
  <c r="P1340" i="14"/>
  <c r="Q1340" i="14"/>
  <c r="R1340" i="14"/>
  <c r="S1340" i="14"/>
  <c r="P1341" i="14"/>
  <c r="Q1341" i="14"/>
  <c r="R1341" i="14"/>
  <c r="S1341" i="14"/>
  <c r="P1342" i="14"/>
  <c r="Q1342" i="14"/>
  <c r="R1342" i="14"/>
  <c r="S1342" i="14"/>
  <c r="P1343" i="14"/>
  <c r="Q1343" i="14"/>
  <c r="R1343" i="14"/>
  <c r="S1343" i="14"/>
  <c r="P1344" i="14"/>
  <c r="Q1344" i="14"/>
  <c r="R1344" i="14"/>
  <c r="S1344" i="14"/>
  <c r="P1345" i="14"/>
  <c r="Q1345" i="14"/>
  <c r="R1345" i="14"/>
  <c r="S1345" i="14"/>
  <c r="P1346" i="14"/>
  <c r="Q1346" i="14"/>
  <c r="R1346" i="14"/>
  <c r="S1346" i="14"/>
  <c r="P1347" i="14"/>
  <c r="Q1347" i="14"/>
  <c r="R1347" i="14"/>
  <c r="S1347" i="14"/>
  <c r="P1348" i="14"/>
  <c r="Q1348" i="14"/>
  <c r="R1348" i="14"/>
  <c r="S1348" i="14"/>
  <c r="P1349" i="14"/>
  <c r="Q1349" i="14"/>
  <c r="R1349" i="14"/>
  <c r="S1349" i="14"/>
  <c r="P1350" i="14"/>
  <c r="Q1350" i="14"/>
  <c r="R1350" i="14"/>
  <c r="S1350" i="14"/>
  <c r="P1351" i="14"/>
  <c r="Q1351" i="14"/>
  <c r="R1351" i="14"/>
  <c r="S1351" i="14"/>
  <c r="P1352" i="14"/>
  <c r="Q1352" i="14"/>
  <c r="R1352" i="14"/>
  <c r="S1352" i="14"/>
  <c r="P1353" i="14"/>
  <c r="Q1353" i="14"/>
  <c r="R1353" i="14"/>
  <c r="S1353" i="14"/>
  <c r="P1354" i="14"/>
  <c r="Q1354" i="14"/>
  <c r="R1354" i="14"/>
  <c r="S1354" i="14"/>
  <c r="P1355" i="14"/>
  <c r="Q1355" i="14"/>
  <c r="R1355" i="14"/>
  <c r="S1355" i="14"/>
  <c r="P1356" i="14"/>
  <c r="Q1356" i="14"/>
  <c r="R1356" i="14"/>
  <c r="S1356" i="14"/>
  <c r="P1357" i="14"/>
  <c r="Q1357" i="14"/>
  <c r="R1357" i="14"/>
  <c r="S1357" i="14"/>
  <c r="P1358" i="14"/>
  <c r="Q1358" i="14"/>
  <c r="R1358" i="14"/>
  <c r="S1358" i="14"/>
  <c r="P1359" i="14"/>
  <c r="Q1359" i="14"/>
  <c r="R1359" i="14"/>
  <c r="S1359" i="14"/>
  <c r="P1360" i="14"/>
  <c r="Q1360" i="14"/>
  <c r="R1360" i="14"/>
  <c r="S1360" i="14"/>
  <c r="P1361" i="14"/>
  <c r="Q1361" i="14"/>
  <c r="R1361" i="14"/>
  <c r="S1361" i="14"/>
  <c r="P1362" i="14"/>
  <c r="Q1362" i="14"/>
  <c r="R1362" i="14"/>
  <c r="S1362" i="14"/>
  <c r="P1363" i="14"/>
  <c r="Q1363" i="14"/>
  <c r="R1363" i="14"/>
  <c r="S1363" i="14"/>
  <c r="P1364" i="14"/>
  <c r="Q1364" i="14"/>
  <c r="R1364" i="14"/>
  <c r="S1364" i="14"/>
  <c r="P1365" i="14"/>
  <c r="Q1365" i="14"/>
  <c r="R1365" i="14"/>
  <c r="S1365" i="14"/>
  <c r="P1366" i="14"/>
  <c r="Q1366" i="14"/>
  <c r="R1366" i="14"/>
  <c r="S1366" i="14"/>
  <c r="P1367" i="14"/>
  <c r="Q1367" i="14"/>
  <c r="R1367" i="14"/>
  <c r="S1367" i="14"/>
  <c r="P1368" i="14"/>
  <c r="Q1368" i="14"/>
  <c r="R1368" i="14"/>
  <c r="S1368" i="14"/>
  <c r="P1369" i="14"/>
  <c r="Q1369" i="14"/>
  <c r="R1369" i="14"/>
  <c r="S1369" i="14"/>
  <c r="P1370" i="14"/>
  <c r="Q1370" i="14"/>
  <c r="R1370" i="14"/>
  <c r="S1370" i="14"/>
  <c r="P1371" i="14"/>
  <c r="Q1371" i="14"/>
  <c r="R1371" i="14"/>
  <c r="S1371" i="14"/>
  <c r="P1372" i="14"/>
  <c r="Q1372" i="14"/>
  <c r="R1372" i="14"/>
  <c r="S1372" i="14"/>
  <c r="P1373" i="14"/>
  <c r="Q1373" i="14"/>
  <c r="R1373" i="14"/>
  <c r="S1373" i="14"/>
  <c r="P1374" i="14"/>
  <c r="Q1374" i="14"/>
  <c r="R1374" i="14"/>
  <c r="S1374" i="14"/>
  <c r="P1375" i="14"/>
  <c r="Q1375" i="14"/>
  <c r="R1375" i="14"/>
  <c r="S1375" i="14"/>
  <c r="P1376" i="14"/>
  <c r="Q1376" i="14"/>
  <c r="R1376" i="14"/>
  <c r="S1376" i="14"/>
  <c r="P1377" i="14"/>
  <c r="Q1377" i="14"/>
  <c r="R1377" i="14"/>
  <c r="S1377" i="14"/>
  <c r="P1378" i="14"/>
  <c r="Q1378" i="14"/>
  <c r="R1378" i="14"/>
  <c r="S1378" i="14"/>
  <c r="P1379" i="14"/>
  <c r="Q1379" i="14"/>
  <c r="R1379" i="14"/>
  <c r="S1379" i="14"/>
  <c r="P1380" i="14"/>
  <c r="Q1380" i="14"/>
  <c r="R1380" i="14"/>
  <c r="S1380" i="14"/>
  <c r="P1381" i="14"/>
  <c r="Q1381" i="14"/>
  <c r="R1381" i="14"/>
  <c r="S1381" i="14"/>
  <c r="P1382" i="14"/>
  <c r="Q1382" i="14"/>
  <c r="R1382" i="14"/>
  <c r="S1382" i="14"/>
  <c r="P1383" i="14"/>
  <c r="Q1383" i="14"/>
  <c r="R1383" i="14"/>
  <c r="S1383" i="14"/>
  <c r="P1384" i="14"/>
  <c r="Q1384" i="14"/>
  <c r="R1384" i="14"/>
  <c r="S1384" i="14"/>
  <c r="P1385" i="14"/>
  <c r="Q1385" i="14"/>
  <c r="R1385" i="14"/>
  <c r="S1385" i="14"/>
  <c r="P1386" i="14"/>
  <c r="Q1386" i="14"/>
  <c r="R1386" i="14"/>
  <c r="S1386" i="14"/>
  <c r="P1387" i="14"/>
  <c r="Q1387" i="14"/>
  <c r="R1387" i="14"/>
  <c r="S1387" i="14"/>
  <c r="P1388" i="14"/>
  <c r="Q1388" i="14"/>
  <c r="R1388" i="14"/>
  <c r="S1388" i="14"/>
  <c r="P1389" i="14"/>
  <c r="Q1389" i="14"/>
  <c r="R1389" i="14"/>
  <c r="S1389" i="14"/>
  <c r="P1390" i="14"/>
  <c r="Q1390" i="14"/>
  <c r="R1390" i="14"/>
  <c r="S1390" i="14"/>
  <c r="P1391" i="14"/>
  <c r="Q1391" i="14"/>
  <c r="R1391" i="14"/>
  <c r="S1391" i="14"/>
  <c r="P1392" i="14"/>
  <c r="Q1392" i="14"/>
  <c r="R1392" i="14"/>
  <c r="S1392" i="14"/>
  <c r="P1393" i="14"/>
  <c r="Q1393" i="14"/>
  <c r="R1393" i="14"/>
  <c r="S1393" i="14"/>
  <c r="P1394" i="14"/>
  <c r="Q1394" i="14"/>
  <c r="R1394" i="14"/>
  <c r="S1394" i="14"/>
  <c r="P1395" i="14"/>
  <c r="Q1395" i="14"/>
  <c r="R1395" i="14"/>
  <c r="S1395" i="14"/>
  <c r="P1396" i="14"/>
  <c r="Q1396" i="14"/>
  <c r="R1396" i="14"/>
  <c r="S1396" i="14"/>
  <c r="P1397" i="14"/>
  <c r="Q1397" i="14"/>
  <c r="R1397" i="14"/>
  <c r="S1397" i="14"/>
  <c r="P1398" i="14"/>
  <c r="Q1398" i="14"/>
  <c r="R1398" i="14"/>
  <c r="S1398" i="14"/>
  <c r="P1399" i="14"/>
  <c r="Q1399" i="14"/>
  <c r="R1399" i="14"/>
  <c r="S1399" i="14"/>
  <c r="P1400" i="14"/>
  <c r="Q1400" i="14"/>
  <c r="R1400" i="14"/>
  <c r="S1400" i="14"/>
  <c r="P1401" i="14"/>
  <c r="Q1401" i="14"/>
  <c r="R1401" i="14"/>
  <c r="S1401" i="14"/>
  <c r="P1402" i="14"/>
  <c r="Q1402" i="14"/>
  <c r="R1402" i="14"/>
  <c r="S1402" i="14"/>
  <c r="P1403" i="14"/>
  <c r="Q1403" i="14"/>
  <c r="R1403" i="14"/>
  <c r="S1403" i="14"/>
  <c r="P1404" i="14"/>
  <c r="Q1404" i="14"/>
  <c r="R1404" i="14"/>
  <c r="S1404" i="14"/>
  <c r="P1405" i="14"/>
  <c r="Q1405" i="14"/>
  <c r="R1405" i="14"/>
  <c r="S1405" i="14"/>
  <c r="P1406" i="14"/>
  <c r="Q1406" i="14"/>
  <c r="R1406" i="14"/>
  <c r="S1406" i="14"/>
  <c r="P1407" i="14"/>
  <c r="Q1407" i="14"/>
  <c r="R1407" i="14"/>
  <c r="S1407" i="14"/>
  <c r="P1408" i="14"/>
  <c r="Q1408" i="14"/>
  <c r="R1408" i="14"/>
  <c r="S1408" i="14"/>
  <c r="P1409" i="14"/>
  <c r="Q1409" i="14"/>
  <c r="R1409" i="14"/>
  <c r="S1409" i="14"/>
  <c r="P1410" i="14"/>
  <c r="Q1410" i="14"/>
  <c r="R1410" i="14"/>
  <c r="S1410" i="14"/>
  <c r="P1411" i="14"/>
  <c r="Q1411" i="14"/>
  <c r="R1411" i="14"/>
  <c r="S1411" i="14"/>
  <c r="P1412" i="14"/>
  <c r="Q1412" i="14"/>
  <c r="R1412" i="14"/>
  <c r="S1412" i="14"/>
  <c r="P1413" i="14"/>
  <c r="Q1413" i="14"/>
  <c r="R1413" i="14"/>
  <c r="S1413" i="14"/>
  <c r="P1414" i="14"/>
  <c r="Q1414" i="14"/>
  <c r="R1414" i="14"/>
  <c r="S1414" i="14"/>
  <c r="P1415" i="14"/>
  <c r="Q1415" i="14"/>
  <c r="R1415" i="14"/>
  <c r="S1415" i="14"/>
  <c r="P1416" i="14"/>
  <c r="Q1416" i="14"/>
  <c r="R1416" i="14"/>
  <c r="S1416" i="14"/>
  <c r="P1417" i="14"/>
  <c r="Q1417" i="14"/>
  <c r="R1417" i="14"/>
  <c r="S1417" i="14"/>
  <c r="P1418" i="14"/>
  <c r="Q1418" i="14"/>
  <c r="R1418" i="14"/>
  <c r="S1418" i="14"/>
  <c r="P1419" i="14"/>
  <c r="Q1419" i="14"/>
  <c r="R1419" i="14"/>
  <c r="S1419" i="14"/>
  <c r="P1420" i="14"/>
  <c r="Q1420" i="14"/>
  <c r="R1420" i="14"/>
  <c r="S1420" i="14"/>
  <c r="P1421" i="14"/>
  <c r="Q1421" i="14"/>
  <c r="R1421" i="14"/>
  <c r="S1421" i="14"/>
  <c r="P1422" i="14"/>
  <c r="Q1422" i="14"/>
  <c r="R1422" i="14"/>
  <c r="S1422" i="14"/>
  <c r="P1423" i="14"/>
  <c r="Q1423" i="14"/>
  <c r="R1423" i="14"/>
  <c r="S1423" i="14"/>
  <c r="P1424" i="14"/>
  <c r="Q1424" i="14"/>
  <c r="R1424" i="14"/>
  <c r="S1424" i="14"/>
  <c r="P1425" i="14"/>
  <c r="Q1425" i="14"/>
  <c r="R1425" i="14"/>
  <c r="S1425" i="14"/>
  <c r="P1426" i="14"/>
  <c r="Q1426" i="14"/>
  <c r="R1426" i="14"/>
  <c r="S1426" i="14"/>
  <c r="P1427" i="14"/>
  <c r="Q1427" i="14"/>
  <c r="R1427" i="14"/>
  <c r="S1427" i="14"/>
  <c r="P1428" i="14"/>
  <c r="Q1428" i="14"/>
  <c r="R1428" i="14"/>
  <c r="S1428" i="14"/>
  <c r="P1429" i="14"/>
  <c r="Q1429" i="14"/>
  <c r="R1429" i="14"/>
  <c r="S1429" i="14"/>
  <c r="P1430" i="14"/>
  <c r="Q1430" i="14"/>
  <c r="R1430" i="14"/>
  <c r="S1430" i="14"/>
  <c r="P1431" i="14"/>
  <c r="Q1431" i="14"/>
  <c r="R1431" i="14"/>
  <c r="S1431" i="14"/>
  <c r="P1432" i="14"/>
  <c r="Q1432" i="14"/>
  <c r="R1432" i="14"/>
  <c r="S1432" i="14"/>
  <c r="P1433" i="14"/>
  <c r="Q1433" i="14"/>
  <c r="R1433" i="14"/>
  <c r="S1433" i="14"/>
  <c r="P1434" i="14"/>
  <c r="Q1434" i="14"/>
  <c r="R1434" i="14"/>
  <c r="S1434" i="14"/>
  <c r="P1435" i="14"/>
  <c r="Q1435" i="14"/>
  <c r="R1435" i="14"/>
  <c r="S1435" i="14"/>
  <c r="P1436" i="14"/>
  <c r="Q1436" i="14"/>
  <c r="R1436" i="14"/>
  <c r="S1436" i="14"/>
  <c r="P1437" i="14"/>
  <c r="Q1437" i="14"/>
  <c r="R1437" i="14"/>
  <c r="S1437" i="14"/>
  <c r="P1438" i="14"/>
  <c r="Q1438" i="14"/>
  <c r="R1438" i="14"/>
  <c r="S1438" i="14"/>
  <c r="P1439" i="14"/>
  <c r="Q1439" i="14"/>
  <c r="R1439" i="14"/>
  <c r="S1439" i="14"/>
  <c r="P1440" i="14"/>
  <c r="Q1440" i="14"/>
  <c r="R1440" i="14"/>
  <c r="S1440" i="14"/>
  <c r="P1441" i="14"/>
  <c r="Q1441" i="14"/>
  <c r="R1441" i="14"/>
  <c r="S1441" i="14"/>
  <c r="P1442" i="14"/>
  <c r="Q1442" i="14"/>
  <c r="R1442" i="14"/>
  <c r="S1442" i="14"/>
  <c r="P1443" i="14"/>
  <c r="Q1443" i="14"/>
  <c r="R1443" i="14"/>
  <c r="S1443" i="14"/>
  <c r="P1444" i="14"/>
  <c r="Q1444" i="14"/>
  <c r="R1444" i="14"/>
  <c r="S1444" i="14"/>
  <c r="P1445" i="14"/>
  <c r="Q1445" i="14"/>
  <c r="R1445" i="14"/>
  <c r="S1445" i="14"/>
  <c r="P1446" i="14"/>
  <c r="Q1446" i="14"/>
  <c r="R1446" i="14"/>
  <c r="S1446" i="14"/>
  <c r="P1447" i="14"/>
  <c r="Q1447" i="14"/>
  <c r="R1447" i="14"/>
  <c r="S1447" i="14"/>
  <c r="P1448" i="14"/>
  <c r="Q1448" i="14"/>
  <c r="R1448" i="14"/>
  <c r="S1448" i="14"/>
  <c r="P1449" i="14"/>
  <c r="Q1449" i="14"/>
  <c r="R1449" i="14"/>
  <c r="S1449" i="14"/>
  <c r="P1450" i="14"/>
  <c r="Q1450" i="14"/>
  <c r="R1450" i="14"/>
  <c r="S1450" i="14"/>
  <c r="P1451" i="14"/>
  <c r="Q1451" i="14"/>
  <c r="R1451" i="14"/>
  <c r="S1451" i="14"/>
  <c r="P1452" i="14"/>
  <c r="Q1452" i="14"/>
  <c r="R1452" i="14"/>
  <c r="S1452" i="14"/>
  <c r="P1453" i="14"/>
  <c r="Q1453" i="14"/>
  <c r="R1453" i="14"/>
  <c r="S1453" i="14"/>
  <c r="P1454" i="14"/>
  <c r="Q1454" i="14"/>
  <c r="R1454" i="14"/>
  <c r="S1454" i="14"/>
  <c r="P1455" i="14"/>
  <c r="Q1455" i="14"/>
  <c r="R1455" i="14"/>
  <c r="S1455" i="14"/>
  <c r="P1456" i="14"/>
  <c r="Q1456" i="14"/>
  <c r="R1456" i="14"/>
  <c r="S1456" i="14"/>
  <c r="P1457" i="14"/>
  <c r="Q1457" i="14"/>
  <c r="R1457" i="14"/>
  <c r="S1457" i="14"/>
  <c r="P1458" i="14"/>
  <c r="Q1458" i="14"/>
  <c r="R1458" i="14"/>
  <c r="S1458" i="14"/>
  <c r="P1459" i="14"/>
  <c r="Q1459" i="14"/>
  <c r="R1459" i="14"/>
  <c r="S1459" i="14"/>
  <c r="P1460" i="14"/>
  <c r="Q1460" i="14"/>
  <c r="R1460" i="14"/>
  <c r="S1460" i="14"/>
  <c r="P1461" i="14"/>
  <c r="Q1461" i="14"/>
  <c r="R1461" i="14"/>
  <c r="S1461" i="14"/>
  <c r="P1462" i="14"/>
  <c r="Q1462" i="14"/>
  <c r="R1462" i="14"/>
  <c r="S1462" i="14"/>
  <c r="P1463" i="14"/>
  <c r="Q1463" i="14"/>
  <c r="R1463" i="14"/>
  <c r="S1463" i="14"/>
  <c r="P1464" i="14"/>
  <c r="Q1464" i="14"/>
  <c r="R1464" i="14"/>
  <c r="S1464" i="14"/>
  <c r="P1465" i="14"/>
  <c r="Q1465" i="14"/>
  <c r="R1465" i="14"/>
  <c r="S1465" i="14"/>
  <c r="P1466" i="14"/>
  <c r="Q1466" i="14"/>
  <c r="R1466" i="14"/>
  <c r="S1466" i="14"/>
  <c r="P1467" i="14"/>
  <c r="Q1467" i="14"/>
  <c r="R1467" i="14"/>
  <c r="S1467" i="14"/>
  <c r="P1468" i="14"/>
  <c r="Q1468" i="14"/>
  <c r="R1468" i="14"/>
  <c r="S1468" i="14"/>
  <c r="P1469" i="14"/>
  <c r="Q1469" i="14"/>
  <c r="R1469" i="14"/>
  <c r="S1469" i="14"/>
  <c r="P1470" i="14"/>
  <c r="Q1470" i="14"/>
  <c r="R1470" i="14"/>
  <c r="S1470" i="14"/>
  <c r="P1471" i="14"/>
  <c r="Q1471" i="14"/>
  <c r="R1471" i="14"/>
  <c r="S1471" i="14"/>
  <c r="P1472" i="14"/>
  <c r="Q1472" i="14"/>
  <c r="R1472" i="14"/>
  <c r="S1472" i="14"/>
  <c r="P1473" i="14"/>
  <c r="Q1473" i="14"/>
  <c r="R1473" i="14"/>
  <c r="S1473" i="14"/>
  <c r="P1474" i="14"/>
  <c r="Q1474" i="14"/>
  <c r="R1474" i="14"/>
  <c r="S1474" i="14"/>
  <c r="P1475" i="14"/>
  <c r="Q1475" i="14"/>
  <c r="R1475" i="14"/>
  <c r="S1475" i="14"/>
  <c r="P1476" i="14"/>
  <c r="Q1476" i="14"/>
  <c r="R1476" i="14"/>
  <c r="S1476" i="14"/>
  <c r="P1477" i="14"/>
  <c r="Q1477" i="14"/>
  <c r="R1477" i="14"/>
  <c r="S1477" i="14"/>
  <c r="P1478" i="14"/>
  <c r="Q1478" i="14"/>
  <c r="R1478" i="14"/>
  <c r="S1478" i="14"/>
  <c r="P1479" i="14"/>
  <c r="Q1479" i="14"/>
  <c r="R1479" i="14"/>
  <c r="S1479" i="14"/>
  <c r="P1480" i="14"/>
  <c r="Q1480" i="14"/>
  <c r="R1480" i="14"/>
  <c r="S1480" i="14"/>
  <c r="P1481" i="14"/>
  <c r="Q1481" i="14"/>
  <c r="R1481" i="14"/>
  <c r="S1481" i="14"/>
  <c r="P1482" i="14"/>
  <c r="Q1482" i="14"/>
  <c r="R1482" i="14"/>
  <c r="S1482" i="14"/>
  <c r="P1483" i="14"/>
  <c r="Q1483" i="14"/>
  <c r="R1483" i="14"/>
  <c r="S1483" i="14"/>
  <c r="P1484" i="14"/>
  <c r="Q1484" i="14"/>
  <c r="R1484" i="14"/>
  <c r="S1484" i="14"/>
  <c r="P1485" i="14"/>
  <c r="Q1485" i="14"/>
  <c r="R1485" i="14"/>
  <c r="S1485" i="14"/>
  <c r="P1486" i="14"/>
  <c r="Q1486" i="14"/>
  <c r="R1486" i="14"/>
  <c r="S1486" i="14"/>
  <c r="P1487" i="14"/>
  <c r="Q1487" i="14"/>
  <c r="R1487" i="14"/>
  <c r="S1487" i="14"/>
  <c r="P1488" i="14"/>
  <c r="Q1488" i="14"/>
  <c r="R1488" i="14"/>
  <c r="S1488" i="14"/>
  <c r="P1489" i="14"/>
  <c r="Q1489" i="14"/>
  <c r="R1489" i="14"/>
  <c r="S1489" i="14"/>
  <c r="P1490" i="14"/>
  <c r="Q1490" i="14"/>
  <c r="R1490" i="14"/>
  <c r="S1490" i="14"/>
  <c r="P1491" i="14"/>
  <c r="Q1491" i="14"/>
  <c r="R1491" i="14"/>
  <c r="S1491" i="14"/>
  <c r="P1492" i="14"/>
  <c r="Q1492" i="14"/>
  <c r="R1492" i="14"/>
  <c r="S1492" i="14"/>
  <c r="P1493" i="14"/>
  <c r="Q1493" i="14"/>
  <c r="R1493" i="14"/>
  <c r="S1493" i="14"/>
  <c r="P1494" i="14"/>
  <c r="Q1494" i="14"/>
  <c r="R1494" i="14"/>
  <c r="S1494" i="14"/>
  <c r="P1495" i="14"/>
  <c r="Q1495" i="14"/>
  <c r="R1495" i="14"/>
  <c r="S1495" i="14"/>
  <c r="P1496" i="14"/>
  <c r="Q1496" i="14"/>
  <c r="R1496" i="14"/>
  <c r="S1496" i="14"/>
  <c r="P1497" i="14"/>
  <c r="Q1497" i="14"/>
  <c r="R1497" i="14"/>
  <c r="S1497" i="14"/>
  <c r="P1498" i="14"/>
  <c r="Q1498" i="14"/>
  <c r="R1498" i="14"/>
  <c r="S1498" i="14"/>
  <c r="P1499" i="14"/>
  <c r="Q1499" i="14"/>
  <c r="R1499" i="14"/>
  <c r="S1499" i="14"/>
  <c r="P1500" i="14"/>
  <c r="Q1500" i="14"/>
  <c r="R1500" i="14"/>
  <c r="S1500" i="14"/>
  <c r="P1501" i="14"/>
  <c r="Q1501" i="14"/>
  <c r="R1501" i="14"/>
  <c r="S1501" i="14"/>
  <c r="P1502" i="14"/>
  <c r="Q1502" i="14"/>
  <c r="R1502" i="14"/>
  <c r="S1502" i="14"/>
  <c r="P1503" i="14"/>
  <c r="Q1503" i="14"/>
  <c r="R1503" i="14"/>
  <c r="S1503" i="14"/>
  <c r="P1504" i="14"/>
  <c r="Q1504" i="14"/>
  <c r="R1504" i="14"/>
  <c r="S1504" i="14"/>
  <c r="P1505" i="14"/>
  <c r="Q1505" i="14"/>
  <c r="R1505" i="14"/>
  <c r="S1505" i="14"/>
  <c r="P1506" i="14"/>
  <c r="Q1506" i="14"/>
  <c r="R1506" i="14"/>
  <c r="S1506" i="14"/>
  <c r="P1507" i="14"/>
  <c r="Q1507" i="14"/>
  <c r="R1507" i="14"/>
  <c r="S1507" i="14"/>
  <c r="P1508" i="14"/>
  <c r="Q1508" i="14"/>
  <c r="R1508" i="14"/>
  <c r="S1508" i="14"/>
  <c r="P1509" i="14"/>
  <c r="Q1509" i="14"/>
  <c r="R1509" i="14"/>
  <c r="S1509" i="14"/>
  <c r="P1510" i="14"/>
  <c r="Q1510" i="14"/>
  <c r="R1510" i="14"/>
  <c r="S1510" i="14"/>
  <c r="P1511" i="14"/>
  <c r="Q1511" i="14"/>
  <c r="R1511" i="14"/>
  <c r="S1511" i="14"/>
  <c r="P1512" i="14"/>
  <c r="Q1512" i="14"/>
  <c r="R1512" i="14"/>
  <c r="S1512" i="14"/>
  <c r="P1513" i="14"/>
  <c r="Q1513" i="14"/>
  <c r="R1513" i="14"/>
  <c r="S1513" i="14"/>
  <c r="P1514" i="14"/>
  <c r="Q1514" i="14"/>
  <c r="R1514" i="14"/>
  <c r="S1514" i="14"/>
  <c r="P1515" i="14"/>
  <c r="Q1515" i="14"/>
  <c r="R1515" i="14"/>
  <c r="S1515" i="14"/>
  <c r="P1516" i="14"/>
  <c r="Q1516" i="14"/>
  <c r="R1516" i="14"/>
  <c r="S1516" i="14"/>
  <c r="P1517" i="14"/>
  <c r="Q1517" i="14"/>
  <c r="R1517" i="14"/>
  <c r="S1517" i="14"/>
  <c r="P1518" i="14"/>
  <c r="Q1518" i="14"/>
  <c r="R1518" i="14"/>
  <c r="S1518" i="14"/>
  <c r="P1519" i="14"/>
  <c r="Q1519" i="14"/>
  <c r="R1519" i="14"/>
  <c r="S1519" i="14"/>
  <c r="P1520" i="14"/>
  <c r="Q1520" i="14"/>
  <c r="R1520" i="14"/>
  <c r="S1520" i="14"/>
  <c r="P1521" i="14"/>
  <c r="Q1521" i="14"/>
  <c r="R1521" i="14"/>
  <c r="S1521" i="14"/>
  <c r="P1522" i="14"/>
  <c r="Q1522" i="14"/>
  <c r="R1522" i="14"/>
  <c r="S1522" i="14"/>
  <c r="P1523" i="14"/>
  <c r="Q1523" i="14"/>
  <c r="R1523" i="14"/>
  <c r="S1523" i="14"/>
  <c r="P1524" i="14"/>
  <c r="Q1524" i="14"/>
  <c r="R1524" i="14"/>
  <c r="S1524" i="14"/>
  <c r="P1525" i="14"/>
  <c r="Q1525" i="14"/>
  <c r="R1525" i="14"/>
  <c r="S1525" i="14"/>
  <c r="P1526" i="14"/>
  <c r="Q1526" i="14"/>
  <c r="R1526" i="14"/>
  <c r="S1526" i="14"/>
  <c r="P1527" i="14"/>
  <c r="Q1527" i="14"/>
  <c r="R1527" i="14"/>
  <c r="S1527" i="14"/>
  <c r="P1528" i="14"/>
  <c r="Q1528" i="14"/>
  <c r="R1528" i="14"/>
  <c r="S1528" i="14"/>
  <c r="P1529" i="14"/>
  <c r="Q1529" i="14"/>
  <c r="R1529" i="14"/>
  <c r="S1529" i="14"/>
  <c r="P1530" i="14"/>
  <c r="Q1530" i="14"/>
  <c r="R1530" i="14"/>
  <c r="S1530" i="14"/>
  <c r="P1531" i="14"/>
  <c r="Q1531" i="14"/>
  <c r="R1531" i="14"/>
  <c r="S1531" i="14"/>
  <c r="P1532" i="14"/>
  <c r="Q1532" i="14"/>
  <c r="R1532" i="14"/>
  <c r="S1532" i="14"/>
  <c r="P1533" i="14"/>
  <c r="Q1533" i="14"/>
  <c r="R1533" i="14"/>
  <c r="S1533" i="14"/>
  <c r="P1534" i="14"/>
  <c r="Q1534" i="14"/>
  <c r="R1534" i="14"/>
  <c r="S1534" i="14"/>
  <c r="P1535" i="14"/>
  <c r="Q1535" i="14"/>
  <c r="R1535" i="14"/>
  <c r="S1535" i="14"/>
  <c r="P1536" i="14"/>
  <c r="Q1536" i="14"/>
  <c r="R1536" i="14"/>
  <c r="S1536" i="14"/>
  <c r="P1537" i="14"/>
  <c r="Q1537" i="14"/>
  <c r="R1537" i="14"/>
  <c r="S1537" i="14"/>
  <c r="P1538" i="14"/>
  <c r="Q1538" i="14"/>
  <c r="R1538" i="14"/>
  <c r="S1538" i="14"/>
  <c r="P1539" i="14"/>
  <c r="Q1539" i="14"/>
  <c r="R1539" i="14"/>
  <c r="S1539" i="14"/>
  <c r="P1540" i="14"/>
  <c r="Q1540" i="14"/>
  <c r="R1540" i="14"/>
  <c r="S1540" i="14"/>
  <c r="P1541" i="14"/>
  <c r="Q1541" i="14"/>
  <c r="R1541" i="14"/>
  <c r="S1541" i="14"/>
  <c r="P1542" i="14"/>
  <c r="Q1542" i="14"/>
  <c r="R1542" i="14"/>
  <c r="S1542" i="14"/>
  <c r="P1543" i="14"/>
  <c r="Q1543" i="14"/>
  <c r="R1543" i="14"/>
  <c r="S1543" i="14"/>
  <c r="P1544" i="14"/>
  <c r="Q1544" i="14"/>
  <c r="R1544" i="14"/>
  <c r="S1544" i="14"/>
  <c r="P1545" i="14"/>
  <c r="Q1545" i="14"/>
  <c r="R1545" i="14"/>
  <c r="S1545" i="14"/>
  <c r="P1546" i="14"/>
  <c r="Q1546" i="14"/>
  <c r="R1546" i="14"/>
  <c r="S1546" i="14"/>
  <c r="P1547" i="14"/>
  <c r="Q1547" i="14"/>
  <c r="R1547" i="14"/>
  <c r="S1547" i="14"/>
  <c r="P1548" i="14"/>
  <c r="Q1548" i="14"/>
  <c r="R1548" i="14"/>
  <c r="S1548" i="14"/>
  <c r="P1549" i="14"/>
  <c r="Q1549" i="14"/>
  <c r="R1549" i="14"/>
  <c r="S1549" i="14"/>
  <c r="P1550" i="14"/>
  <c r="Q1550" i="14"/>
  <c r="R1550" i="14"/>
  <c r="S1550" i="14"/>
  <c r="P1551" i="14"/>
  <c r="Q1551" i="14"/>
  <c r="R1551" i="14"/>
  <c r="S1551" i="14"/>
  <c r="P1552" i="14"/>
  <c r="Q1552" i="14"/>
  <c r="R1552" i="14"/>
  <c r="S1552" i="14"/>
  <c r="P1553" i="14"/>
  <c r="Q1553" i="14"/>
  <c r="R1553" i="14"/>
  <c r="S1553" i="14"/>
  <c r="P1554" i="14"/>
  <c r="Q1554" i="14"/>
  <c r="R1554" i="14"/>
  <c r="S1554" i="14"/>
  <c r="P1555" i="14"/>
  <c r="Q1555" i="14"/>
  <c r="R1555" i="14"/>
  <c r="S1555" i="14"/>
  <c r="P1556" i="14"/>
  <c r="Q1556" i="14"/>
  <c r="R1556" i="14"/>
  <c r="S1556" i="14"/>
  <c r="P1557" i="14"/>
  <c r="Q1557" i="14"/>
  <c r="R1557" i="14"/>
  <c r="S1557" i="14"/>
  <c r="P1558" i="14"/>
  <c r="Q1558" i="14"/>
  <c r="R1558" i="14"/>
  <c r="S1558" i="14"/>
  <c r="P1559" i="14"/>
  <c r="Q1559" i="14"/>
  <c r="R1559" i="14"/>
  <c r="S1559" i="14"/>
  <c r="P1560" i="14"/>
  <c r="Q1560" i="14"/>
  <c r="R1560" i="14"/>
  <c r="S1560" i="14"/>
  <c r="P1561" i="14"/>
  <c r="Q1561" i="14"/>
  <c r="R1561" i="14"/>
  <c r="S1561" i="14"/>
  <c r="P1562" i="14"/>
  <c r="Q1562" i="14"/>
  <c r="R1562" i="14"/>
  <c r="S1562" i="14"/>
  <c r="P1563" i="14"/>
  <c r="Q1563" i="14"/>
  <c r="R1563" i="14"/>
  <c r="S1563" i="14"/>
  <c r="P1564" i="14"/>
  <c r="Q1564" i="14"/>
  <c r="R1564" i="14"/>
  <c r="S1564" i="14"/>
  <c r="P1565" i="14"/>
  <c r="Q1565" i="14"/>
  <c r="R1565" i="14"/>
  <c r="S1565" i="14"/>
  <c r="P1566" i="14"/>
  <c r="Q1566" i="14"/>
  <c r="R1566" i="14"/>
  <c r="S1566" i="14"/>
  <c r="P1567" i="14"/>
  <c r="Q1567" i="14"/>
  <c r="R1567" i="14"/>
  <c r="S1567" i="14"/>
  <c r="P1568" i="14"/>
  <c r="Q1568" i="14"/>
  <c r="R1568" i="14"/>
  <c r="S1568" i="14"/>
  <c r="P1569" i="14"/>
  <c r="Q1569" i="14"/>
  <c r="R1569" i="14"/>
  <c r="S1569" i="14"/>
  <c r="P1570" i="14"/>
  <c r="Q1570" i="14"/>
  <c r="R1570" i="14"/>
  <c r="S1570" i="14"/>
  <c r="P1571" i="14"/>
  <c r="Q1571" i="14"/>
  <c r="R1571" i="14"/>
  <c r="S1571" i="14"/>
  <c r="P1572" i="14"/>
  <c r="Q1572" i="14"/>
  <c r="R1572" i="14"/>
  <c r="S1572" i="14"/>
  <c r="P1573" i="14"/>
  <c r="Q1573" i="14"/>
  <c r="R1573" i="14"/>
  <c r="S1573" i="14"/>
  <c r="P1574" i="14"/>
  <c r="Q1574" i="14"/>
  <c r="R1574" i="14"/>
  <c r="S1574" i="14"/>
  <c r="P1575" i="14"/>
  <c r="Q1575" i="14"/>
  <c r="R1575" i="14"/>
  <c r="S1575" i="14"/>
  <c r="P1576" i="14"/>
  <c r="Q1576" i="14"/>
  <c r="R1576" i="14"/>
  <c r="S1576" i="14"/>
  <c r="P1577" i="14"/>
  <c r="Q1577" i="14"/>
  <c r="R1577" i="14"/>
  <c r="S1577" i="14"/>
  <c r="P1578" i="14"/>
  <c r="Q1578" i="14"/>
  <c r="R1578" i="14"/>
  <c r="S1578" i="14"/>
  <c r="P1579" i="14"/>
  <c r="Q1579" i="14"/>
  <c r="R1579" i="14"/>
  <c r="S1579" i="14"/>
  <c r="P1580" i="14"/>
  <c r="Q1580" i="14"/>
  <c r="R1580" i="14"/>
  <c r="S1580" i="14"/>
  <c r="P1581" i="14"/>
  <c r="Q1581" i="14"/>
  <c r="R1581" i="14"/>
  <c r="S1581" i="14"/>
  <c r="P1582" i="14"/>
  <c r="Q1582" i="14"/>
  <c r="R1582" i="14"/>
  <c r="S1582" i="14"/>
  <c r="P1583" i="14"/>
  <c r="Q1583" i="14"/>
  <c r="R1583" i="14"/>
  <c r="S1583" i="14"/>
  <c r="P1584" i="14"/>
  <c r="Q1584" i="14"/>
  <c r="R1584" i="14"/>
  <c r="S1584" i="14"/>
  <c r="P1585" i="14"/>
  <c r="Q1585" i="14"/>
  <c r="R1585" i="14"/>
  <c r="S1585" i="14"/>
  <c r="P1586" i="14"/>
  <c r="Q1586" i="14"/>
  <c r="R1586" i="14"/>
  <c r="S1586" i="14"/>
  <c r="P1587" i="14"/>
  <c r="Q1587" i="14"/>
  <c r="R1587" i="14"/>
  <c r="S1587" i="14"/>
  <c r="P1588" i="14"/>
  <c r="Q1588" i="14"/>
  <c r="R1588" i="14"/>
  <c r="S1588" i="14"/>
  <c r="P1589" i="14"/>
  <c r="Q1589" i="14"/>
  <c r="R1589" i="14"/>
  <c r="S1589" i="14"/>
  <c r="P1590" i="14"/>
  <c r="Q1590" i="14"/>
  <c r="R1590" i="14"/>
  <c r="S1590" i="14"/>
  <c r="P1591" i="14"/>
  <c r="Q1591" i="14"/>
  <c r="R1591" i="14"/>
  <c r="S1591" i="14"/>
  <c r="P1592" i="14"/>
  <c r="Q1592" i="14"/>
  <c r="R1592" i="14"/>
  <c r="S1592" i="14"/>
  <c r="P1593" i="14"/>
  <c r="Q1593" i="14"/>
  <c r="R1593" i="14"/>
  <c r="S1593" i="14"/>
  <c r="P1594" i="14"/>
  <c r="Q1594" i="14"/>
  <c r="R1594" i="14"/>
  <c r="S1594" i="14"/>
  <c r="P1595" i="14"/>
  <c r="Q1595" i="14"/>
  <c r="R1595" i="14"/>
  <c r="S1595" i="14"/>
  <c r="P1596" i="14"/>
  <c r="Q1596" i="14"/>
  <c r="R1596" i="14"/>
  <c r="S1596" i="14"/>
  <c r="P1597" i="14"/>
  <c r="Q1597" i="14"/>
  <c r="R1597" i="14"/>
  <c r="S1597" i="14"/>
  <c r="P1598" i="14"/>
  <c r="Q1598" i="14"/>
  <c r="R1598" i="14"/>
  <c r="S1598" i="14"/>
  <c r="P1599" i="14"/>
  <c r="Q1599" i="14"/>
  <c r="R1599" i="14"/>
  <c r="S1599" i="14"/>
  <c r="P1600" i="14"/>
  <c r="Q1600" i="14"/>
  <c r="R1600" i="14"/>
  <c r="S1600" i="14"/>
  <c r="P1601" i="14"/>
  <c r="Q1601" i="14"/>
  <c r="R1601" i="14"/>
  <c r="S1601" i="14"/>
  <c r="P1602" i="14"/>
  <c r="Q1602" i="14"/>
  <c r="R1602" i="14"/>
  <c r="S1602" i="14"/>
  <c r="P1603" i="14"/>
  <c r="Q1603" i="14"/>
  <c r="R1603" i="14"/>
  <c r="S1603" i="14"/>
  <c r="P1604" i="14"/>
  <c r="Q1604" i="14"/>
  <c r="R1604" i="14"/>
  <c r="S1604" i="14"/>
  <c r="P1605" i="14"/>
  <c r="Q1605" i="14"/>
  <c r="R1605" i="14"/>
  <c r="S1605" i="14"/>
  <c r="P1606" i="14"/>
  <c r="Q1606" i="14"/>
  <c r="R1606" i="14"/>
  <c r="S1606" i="14"/>
  <c r="P1607" i="14"/>
  <c r="Q1607" i="14"/>
  <c r="R1607" i="14"/>
  <c r="S1607" i="14"/>
  <c r="P1608" i="14"/>
  <c r="Q1608" i="14"/>
  <c r="R1608" i="14"/>
  <c r="S1608" i="14"/>
  <c r="P1609" i="14"/>
  <c r="Q1609" i="14"/>
  <c r="R1609" i="14"/>
  <c r="S1609" i="14"/>
  <c r="P1610" i="14"/>
  <c r="Q1610" i="14"/>
  <c r="R1610" i="14"/>
  <c r="S1610" i="14"/>
  <c r="P1611" i="14"/>
  <c r="Q1611" i="14"/>
  <c r="R1611" i="14"/>
  <c r="S1611" i="14"/>
  <c r="P1612" i="14"/>
  <c r="Q1612" i="14"/>
  <c r="R1612" i="14"/>
  <c r="S1612" i="14"/>
  <c r="P1613" i="14"/>
  <c r="Q1613" i="14"/>
  <c r="R1613" i="14"/>
  <c r="S1613" i="14"/>
  <c r="P1614" i="14"/>
  <c r="Q1614" i="14"/>
  <c r="R1614" i="14"/>
  <c r="S1614" i="14"/>
  <c r="P1615" i="14"/>
  <c r="Q1615" i="14"/>
  <c r="R1615" i="14"/>
  <c r="S1615" i="14"/>
  <c r="P1616" i="14"/>
  <c r="Q1616" i="14"/>
  <c r="R1616" i="14"/>
  <c r="S1616" i="14"/>
  <c r="P1617" i="14"/>
  <c r="Q1617" i="14"/>
  <c r="R1617" i="14"/>
  <c r="S1617" i="14"/>
  <c r="P1618" i="14"/>
  <c r="Q1618" i="14"/>
  <c r="R1618" i="14"/>
  <c r="S1618" i="14"/>
  <c r="P1619" i="14"/>
  <c r="Q1619" i="14"/>
  <c r="R1619" i="14"/>
  <c r="S1619" i="14"/>
  <c r="P1620" i="14"/>
  <c r="Q1620" i="14"/>
  <c r="R1620" i="14"/>
  <c r="S1620" i="14"/>
  <c r="P1621" i="14"/>
  <c r="Q1621" i="14"/>
  <c r="R1621" i="14"/>
  <c r="S1621" i="14"/>
  <c r="P1622" i="14"/>
  <c r="Q1622" i="14"/>
  <c r="R1622" i="14"/>
  <c r="S1622" i="14"/>
  <c r="P1623" i="14"/>
  <c r="Q1623" i="14"/>
  <c r="R1623" i="14"/>
  <c r="S1623" i="14"/>
  <c r="P1624" i="14"/>
  <c r="Q1624" i="14"/>
  <c r="R1624" i="14"/>
  <c r="S1624" i="14"/>
  <c r="P1625" i="14"/>
  <c r="Q1625" i="14"/>
  <c r="R1625" i="14"/>
  <c r="S1625" i="14"/>
  <c r="P1626" i="14"/>
  <c r="Q1626" i="14"/>
  <c r="R1626" i="14"/>
  <c r="S1626" i="14"/>
  <c r="P1627" i="14"/>
  <c r="Q1627" i="14"/>
  <c r="R1627" i="14"/>
  <c r="S1627" i="14"/>
  <c r="P1628" i="14"/>
  <c r="Q1628" i="14"/>
  <c r="R1628" i="14"/>
  <c r="S1628" i="14"/>
  <c r="P1629" i="14"/>
  <c r="Q1629" i="14"/>
  <c r="R1629" i="14"/>
  <c r="S1629" i="14"/>
  <c r="P1630" i="14"/>
  <c r="Q1630" i="14"/>
  <c r="R1630" i="14"/>
  <c r="S1630" i="14"/>
  <c r="P1631" i="14"/>
  <c r="Q1631" i="14"/>
  <c r="R1631" i="14"/>
  <c r="S1631" i="14"/>
  <c r="P1632" i="14"/>
  <c r="Q1632" i="14"/>
  <c r="R1632" i="14"/>
  <c r="S1632" i="14"/>
  <c r="P1633" i="14"/>
  <c r="Q1633" i="14"/>
  <c r="R1633" i="14"/>
  <c r="S1633" i="14"/>
  <c r="P1634" i="14"/>
  <c r="Q1634" i="14"/>
  <c r="R1634" i="14"/>
  <c r="S1634" i="14"/>
  <c r="P1635" i="14"/>
  <c r="Q1635" i="14"/>
  <c r="R1635" i="14"/>
  <c r="S1635" i="14"/>
  <c r="P1636" i="14"/>
  <c r="Q1636" i="14"/>
  <c r="R1636" i="14"/>
  <c r="S1636" i="14"/>
  <c r="P1637" i="14"/>
  <c r="Q1637" i="14"/>
  <c r="R1637" i="14"/>
  <c r="S1637" i="14"/>
  <c r="P1638" i="14"/>
  <c r="Q1638" i="14"/>
  <c r="R1638" i="14"/>
  <c r="S1638" i="14"/>
  <c r="P1639" i="14"/>
  <c r="Q1639" i="14"/>
  <c r="R1639" i="14"/>
  <c r="S1639" i="14"/>
  <c r="P1640" i="14"/>
  <c r="Q1640" i="14"/>
  <c r="R1640" i="14"/>
  <c r="S1640" i="14"/>
  <c r="P1641" i="14"/>
  <c r="Q1641" i="14"/>
  <c r="R1641" i="14"/>
  <c r="S1641" i="14"/>
  <c r="P1642" i="14"/>
  <c r="Q1642" i="14"/>
  <c r="R1642" i="14"/>
  <c r="S1642" i="14"/>
  <c r="P1643" i="14"/>
  <c r="Q1643" i="14"/>
  <c r="R1643" i="14"/>
  <c r="S1643" i="14"/>
  <c r="P1644" i="14"/>
  <c r="Q1644" i="14"/>
  <c r="R1644" i="14"/>
  <c r="S1644" i="14"/>
  <c r="P1645" i="14"/>
  <c r="Q1645" i="14"/>
  <c r="R1645" i="14"/>
  <c r="S1645" i="14"/>
  <c r="P1646" i="14"/>
  <c r="Q1646" i="14"/>
  <c r="R1646" i="14"/>
  <c r="S1646" i="14"/>
  <c r="P1647" i="14"/>
  <c r="Q1647" i="14"/>
  <c r="R1647" i="14"/>
  <c r="S1647" i="14"/>
  <c r="P1648" i="14"/>
  <c r="Q1648" i="14"/>
  <c r="R1648" i="14"/>
  <c r="S1648" i="14"/>
  <c r="P1649" i="14"/>
  <c r="Q1649" i="14"/>
  <c r="R1649" i="14"/>
  <c r="S1649" i="14"/>
  <c r="P1650" i="14"/>
  <c r="Q1650" i="14"/>
  <c r="R1650" i="14"/>
  <c r="S1650" i="14"/>
  <c r="P1651" i="14"/>
  <c r="Q1651" i="14"/>
  <c r="R1651" i="14"/>
  <c r="S1651" i="14"/>
  <c r="P1652" i="14"/>
  <c r="Q1652" i="14"/>
  <c r="R1652" i="14"/>
  <c r="S1652" i="14"/>
  <c r="P1653" i="14"/>
  <c r="Q1653" i="14"/>
  <c r="R1653" i="14"/>
  <c r="S1653" i="14"/>
  <c r="P1654" i="14"/>
  <c r="Q1654" i="14"/>
  <c r="R1654" i="14"/>
  <c r="S1654" i="14"/>
  <c r="P1655" i="14"/>
  <c r="Q1655" i="14"/>
  <c r="R1655" i="14"/>
  <c r="S1655" i="14"/>
  <c r="P1656" i="14"/>
  <c r="Q1656" i="14"/>
  <c r="R1656" i="14"/>
  <c r="S1656" i="14"/>
  <c r="P1657" i="14"/>
  <c r="Q1657" i="14"/>
  <c r="R1657" i="14"/>
  <c r="S1657" i="14"/>
  <c r="P1658" i="14"/>
  <c r="Q1658" i="14"/>
  <c r="R1658" i="14"/>
  <c r="S1658" i="14"/>
  <c r="P1659" i="14"/>
  <c r="Q1659" i="14"/>
  <c r="R1659" i="14"/>
  <c r="S1659" i="14"/>
  <c r="P1660" i="14"/>
  <c r="Q1660" i="14"/>
  <c r="R1660" i="14"/>
  <c r="S1660" i="14"/>
  <c r="P1661" i="14"/>
  <c r="Q1661" i="14"/>
  <c r="R1661" i="14"/>
  <c r="S1661" i="14"/>
  <c r="P1662" i="14"/>
  <c r="Q1662" i="14"/>
  <c r="R1662" i="14"/>
  <c r="S1662" i="14"/>
  <c r="P1663" i="14"/>
  <c r="Q1663" i="14"/>
  <c r="R1663" i="14"/>
  <c r="S1663" i="14"/>
  <c r="P1664" i="14"/>
  <c r="Q1664" i="14"/>
  <c r="R1664" i="14"/>
  <c r="S1664" i="14"/>
  <c r="P1665" i="14"/>
  <c r="Q1665" i="14"/>
  <c r="R1665" i="14"/>
  <c r="S1665" i="14"/>
  <c r="P1666" i="14"/>
  <c r="Q1666" i="14"/>
  <c r="R1666" i="14"/>
  <c r="S1666" i="14"/>
  <c r="P1667" i="14"/>
  <c r="Q1667" i="14"/>
  <c r="R1667" i="14"/>
  <c r="S1667" i="14"/>
  <c r="P1668" i="14"/>
  <c r="Q1668" i="14"/>
  <c r="R1668" i="14"/>
  <c r="S1668" i="14"/>
  <c r="P1669" i="14"/>
  <c r="Q1669" i="14"/>
  <c r="R1669" i="14"/>
  <c r="S1669" i="14"/>
  <c r="P1670" i="14"/>
  <c r="Q1670" i="14"/>
  <c r="R1670" i="14"/>
  <c r="S1670" i="14"/>
  <c r="P1671" i="14"/>
  <c r="Q1671" i="14"/>
  <c r="R1671" i="14"/>
  <c r="S1671" i="14"/>
  <c r="P1672" i="14"/>
  <c r="Q1672" i="14"/>
  <c r="R1672" i="14"/>
  <c r="S1672" i="14"/>
  <c r="P1673" i="14"/>
  <c r="Q1673" i="14"/>
  <c r="R1673" i="14"/>
  <c r="S1673" i="14"/>
  <c r="P1674" i="14"/>
  <c r="Q1674" i="14"/>
  <c r="R1674" i="14"/>
  <c r="S1674" i="14"/>
  <c r="P1675" i="14"/>
  <c r="Q1675" i="14"/>
  <c r="R1675" i="14"/>
  <c r="S1675" i="14"/>
  <c r="P1676" i="14"/>
  <c r="Q1676" i="14"/>
  <c r="R1676" i="14"/>
  <c r="S1676" i="14"/>
  <c r="P1677" i="14"/>
  <c r="Q1677" i="14"/>
  <c r="R1677" i="14"/>
  <c r="S1677" i="14"/>
  <c r="P1678" i="14"/>
  <c r="Q1678" i="14"/>
  <c r="R1678" i="14"/>
  <c r="S1678" i="14"/>
  <c r="P1679" i="14"/>
  <c r="Q1679" i="14"/>
  <c r="R1679" i="14"/>
  <c r="S1679" i="14"/>
  <c r="P1680" i="14"/>
  <c r="Q1680" i="14"/>
  <c r="R1680" i="14"/>
  <c r="S1680" i="14"/>
  <c r="P1681" i="14"/>
  <c r="Q1681" i="14"/>
  <c r="R1681" i="14"/>
  <c r="S1681" i="14"/>
  <c r="P1682" i="14"/>
  <c r="Q1682" i="14"/>
  <c r="R1682" i="14"/>
  <c r="S1682" i="14"/>
  <c r="P1683" i="14"/>
  <c r="Q1683" i="14"/>
  <c r="R1683" i="14"/>
  <c r="S1683" i="14"/>
  <c r="P1684" i="14"/>
  <c r="Q1684" i="14"/>
  <c r="R1684" i="14"/>
  <c r="S1684" i="14"/>
  <c r="P1685" i="14"/>
  <c r="Q1685" i="14"/>
  <c r="R1685" i="14"/>
  <c r="S1685" i="14"/>
  <c r="P1686" i="14"/>
  <c r="Q1686" i="14"/>
  <c r="R1686" i="14"/>
  <c r="S1686" i="14"/>
  <c r="P1687" i="14"/>
  <c r="Q1687" i="14"/>
  <c r="R1687" i="14"/>
  <c r="S1687" i="14"/>
  <c r="P1688" i="14"/>
  <c r="Q1688" i="14"/>
  <c r="R1688" i="14"/>
  <c r="S1688" i="14"/>
  <c r="P1689" i="14"/>
  <c r="Q1689" i="14"/>
  <c r="R1689" i="14"/>
  <c r="S1689" i="14"/>
  <c r="P1690" i="14"/>
  <c r="Q1690" i="14"/>
  <c r="R1690" i="14"/>
  <c r="S1690" i="14"/>
  <c r="P1691" i="14"/>
  <c r="Q1691" i="14"/>
  <c r="R1691" i="14"/>
  <c r="S1691" i="14"/>
  <c r="P1692" i="14"/>
  <c r="Q1692" i="14"/>
  <c r="R1692" i="14"/>
  <c r="S1692" i="14"/>
  <c r="P1693" i="14"/>
  <c r="Q1693" i="14"/>
  <c r="R1693" i="14"/>
  <c r="S1693" i="14"/>
  <c r="P1694" i="14"/>
  <c r="Q1694" i="14"/>
  <c r="R1694" i="14"/>
  <c r="S1694" i="14"/>
  <c r="P1695" i="14"/>
  <c r="Q1695" i="14"/>
  <c r="R1695" i="14"/>
  <c r="S1695" i="14"/>
  <c r="P1696" i="14"/>
  <c r="Q1696" i="14"/>
  <c r="R1696" i="14"/>
  <c r="S1696" i="14"/>
  <c r="P1697" i="14"/>
  <c r="Q1697" i="14"/>
  <c r="R1697" i="14"/>
  <c r="S1697" i="14"/>
  <c r="P1698" i="14"/>
  <c r="Q1698" i="14"/>
  <c r="R1698" i="14"/>
  <c r="S1698" i="14"/>
  <c r="P1699" i="14"/>
  <c r="Q1699" i="14"/>
  <c r="R1699" i="14"/>
  <c r="S1699" i="14"/>
  <c r="P1700" i="14"/>
  <c r="Q1700" i="14"/>
  <c r="R1700" i="14"/>
  <c r="S1700" i="14"/>
  <c r="P1701" i="14"/>
  <c r="Q1701" i="14"/>
  <c r="R1701" i="14"/>
  <c r="S1701" i="14"/>
  <c r="P1702" i="14"/>
  <c r="Q1702" i="14"/>
  <c r="R1702" i="14"/>
  <c r="S1702" i="14"/>
  <c r="P1703" i="14"/>
  <c r="Q1703" i="14"/>
  <c r="R1703" i="14"/>
  <c r="S1703" i="14"/>
  <c r="P1704" i="14"/>
  <c r="Q1704" i="14"/>
  <c r="R1704" i="14"/>
  <c r="S1704" i="14"/>
  <c r="P1705" i="14"/>
  <c r="Q1705" i="14"/>
  <c r="R1705" i="14"/>
  <c r="S1705" i="14"/>
  <c r="P1706" i="14"/>
  <c r="Q1706" i="14"/>
  <c r="R1706" i="14"/>
  <c r="S1706" i="14"/>
  <c r="P1707" i="14"/>
  <c r="Q1707" i="14"/>
  <c r="R1707" i="14"/>
  <c r="S1707" i="14"/>
  <c r="P1708" i="14"/>
  <c r="Q1708" i="14"/>
  <c r="R1708" i="14"/>
  <c r="S1708" i="14"/>
  <c r="P1709" i="14"/>
  <c r="Q1709" i="14"/>
  <c r="R1709" i="14"/>
  <c r="S1709" i="14"/>
  <c r="P1710" i="14"/>
  <c r="Q1710" i="14"/>
  <c r="R1710" i="14"/>
  <c r="S1710" i="14"/>
  <c r="P1711" i="14"/>
  <c r="Q1711" i="14"/>
  <c r="R1711" i="14"/>
  <c r="S1711" i="14"/>
  <c r="P1712" i="14"/>
  <c r="Q1712" i="14"/>
  <c r="R1712" i="14"/>
  <c r="S1712" i="14"/>
  <c r="P1713" i="14"/>
  <c r="Q1713" i="14"/>
  <c r="R1713" i="14"/>
  <c r="S1713" i="14"/>
  <c r="P1714" i="14"/>
  <c r="Q1714" i="14"/>
  <c r="R1714" i="14"/>
  <c r="S1714" i="14"/>
  <c r="P1715" i="14"/>
  <c r="Q1715" i="14"/>
  <c r="R1715" i="14"/>
  <c r="S1715" i="14"/>
  <c r="P1716" i="14"/>
  <c r="Q1716" i="14"/>
  <c r="R1716" i="14"/>
  <c r="S1716" i="14"/>
  <c r="P1717" i="14"/>
  <c r="Q1717" i="14"/>
  <c r="R1717" i="14"/>
  <c r="S1717" i="14"/>
  <c r="P1718" i="14"/>
  <c r="Q1718" i="14"/>
  <c r="R1718" i="14"/>
  <c r="S1718" i="14"/>
  <c r="P1719" i="14"/>
  <c r="Q1719" i="14"/>
  <c r="R1719" i="14"/>
  <c r="S1719" i="14"/>
  <c r="P1720" i="14"/>
  <c r="Q1720" i="14"/>
  <c r="R1720" i="14"/>
  <c r="S1720" i="14"/>
  <c r="P1721" i="14"/>
  <c r="Q1721" i="14"/>
  <c r="R1721" i="14"/>
  <c r="S1721" i="14"/>
  <c r="P1722" i="14"/>
  <c r="Q1722" i="14"/>
  <c r="R1722" i="14"/>
  <c r="S1722" i="14"/>
  <c r="P1723" i="14"/>
  <c r="Q1723" i="14"/>
  <c r="R1723" i="14"/>
  <c r="S1723" i="14"/>
  <c r="P1724" i="14"/>
  <c r="Q1724" i="14"/>
  <c r="R1724" i="14"/>
  <c r="S1724" i="14"/>
  <c r="P1725" i="14"/>
  <c r="Q1725" i="14"/>
  <c r="R1725" i="14"/>
  <c r="S1725" i="14"/>
  <c r="P1726" i="14"/>
  <c r="Q1726" i="14"/>
  <c r="R1726" i="14"/>
  <c r="S1726" i="14"/>
  <c r="P1727" i="14"/>
  <c r="Q1727" i="14"/>
  <c r="R1727" i="14"/>
  <c r="S1727" i="14"/>
  <c r="P1728" i="14"/>
  <c r="Q1728" i="14"/>
  <c r="R1728" i="14"/>
  <c r="S1728" i="14"/>
  <c r="P1729" i="14"/>
  <c r="Q1729" i="14"/>
  <c r="R1729" i="14"/>
  <c r="S1729" i="14"/>
  <c r="P1730" i="14"/>
  <c r="Q1730" i="14"/>
  <c r="R1730" i="14"/>
  <c r="S1730" i="14"/>
  <c r="P1731" i="14"/>
  <c r="Q1731" i="14"/>
  <c r="R1731" i="14"/>
  <c r="S1731" i="14"/>
  <c r="P1732" i="14"/>
  <c r="Q1732" i="14"/>
  <c r="R1732" i="14"/>
  <c r="S1732" i="14"/>
  <c r="P1733" i="14"/>
  <c r="Q1733" i="14"/>
  <c r="R1733" i="14"/>
  <c r="S1733" i="14"/>
  <c r="P1734" i="14"/>
  <c r="Q1734" i="14"/>
  <c r="R1734" i="14"/>
  <c r="S1734" i="14"/>
  <c r="P1735" i="14"/>
  <c r="Q1735" i="14"/>
  <c r="R1735" i="14"/>
  <c r="S1735" i="14"/>
  <c r="P1736" i="14"/>
  <c r="Q1736" i="14"/>
  <c r="R1736" i="14"/>
  <c r="S1736" i="14"/>
  <c r="P1737" i="14"/>
  <c r="Q1737" i="14"/>
  <c r="R1737" i="14"/>
  <c r="S1737" i="14"/>
  <c r="P1738" i="14"/>
  <c r="Q1738" i="14"/>
  <c r="R1738" i="14"/>
  <c r="S1738" i="14"/>
  <c r="P1739" i="14"/>
  <c r="Q1739" i="14"/>
  <c r="R1739" i="14"/>
  <c r="S1739" i="14"/>
  <c r="P1740" i="14"/>
  <c r="Q1740" i="14"/>
  <c r="R1740" i="14"/>
  <c r="S1740" i="14"/>
  <c r="P1741" i="14"/>
  <c r="Q1741" i="14"/>
  <c r="R1741" i="14"/>
  <c r="S1741" i="14"/>
  <c r="P1742" i="14"/>
  <c r="Q1742" i="14"/>
  <c r="R1742" i="14"/>
  <c r="S1742" i="14"/>
  <c r="P1743" i="14"/>
  <c r="Q1743" i="14"/>
  <c r="R1743" i="14"/>
  <c r="S1743" i="14"/>
  <c r="P1744" i="14"/>
  <c r="Q1744" i="14"/>
  <c r="R1744" i="14"/>
  <c r="S1744" i="14"/>
  <c r="P1745" i="14"/>
  <c r="Q1745" i="14"/>
  <c r="R1745" i="14"/>
  <c r="S1745" i="14"/>
  <c r="P1746" i="14"/>
  <c r="Q1746" i="14"/>
  <c r="R1746" i="14"/>
  <c r="S1746" i="14"/>
  <c r="P1747" i="14"/>
  <c r="Q1747" i="14"/>
  <c r="R1747" i="14"/>
  <c r="S1747" i="14"/>
  <c r="P1748" i="14"/>
  <c r="Q1748" i="14"/>
  <c r="R1748" i="14"/>
  <c r="S1748" i="14"/>
  <c r="P1749" i="14"/>
  <c r="Q1749" i="14"/>
  <c r="R1749" i="14"/>
  <c r="S1749" i="14"/>
  <c r="P1750" i="14"/>
  <c r="Q1750" i="14"/>
  <c r="R1750" i="14"/>
  <c r="S1750" i="14"/>
  <c r="P1751" i="14"/>
  <c r="Q1751" i="14"/>
  <c r="R1751" i="14"/>
  <c r="S1751" i="14"/>
  <c r="P1752" i="14"/>
  <c r="Q1752" i="14"/>
  <c r="R1752" i="14"/>
  <c r="S1752" i="14"/>
  <c r="P1753" i="14"/>
  <c r="Q1753" i="14"/>
  <c r="R1753" i="14"/>
  <c r="S1753" i="14"/>
  <c r="P1754" i="14"/>
  <c r="Q1754" i="14"/>
  <c r="R1754" i="14"/>
  <c r="S1754" i="14"/>
  <c r="P1755" i="14"/>
  <c r="Q1755" i="14"/>
  <c r="R1755" i="14"/>
  <c r="S1755" i="14"/>
  <c r="P1756" i="14"/>
  <c r="Q1756" i="14"/>
  <c r="R1756" i="14"/>
  <c r="S1756" i="14"/>
  <c r="P1757" i="14"/>
  <c r="Q1757" i="14"/>
  <c r="R1757" i="14"/>
  <c r="S1757" i="14"/>
  <c r="P1758" i="14"/>
  <c r="Q1758" i="14"/>
  <c r="R1758" i="14"/>
  <c r="S1758" i="14"/>
  <c r="P1759" i="14"/>
  <c r="Q1759" i="14"/>
  <c r="R1759" i="14"/>
  <c r="S1759" i="14"/>
  <c r="P1760" i="14"/>
  <c r="Q1760" i="14"/>
  <c r="R1760" i="14"/>
  <c r="S1760" i="14"/>
  <c r="P1761" i="14"/>
  <c r="Q1761" i="14"/>
  <c r="R1761" i="14"/>
  <c r="S1761" i="14"/>
  <c r="P1762" i="14"/>
  <c r="Q1762" i="14"/>
  <c r="R1762" i="14"/>
  <c r="S1762" i="14"/>
  <c r="P1763" i="14"/>
  <c r="Q1763" i="14"/>
  <c r="R1763" i="14"/>
  <c r="S1763" i="14"/>
  <c r="P1764" i="14"/>
  <c r="Q1764" i="14"/>
  <c r="R1764" i="14"/>
  <c r="S1764" i="14"/>
  <c r="P1765" i="14"/>
  <c r="Q1765" i="14"/>
  <c r="R1765" i="14"/>
  <c r="S1765" i="14"/>
  <c r="P1766" i="14"/>
  <c r="Q1766" i="14"/>
  <c r="R1766" i="14"/>
  <c r="S1766" i="14"/>
  <c r="P1767" i="14"/>
  <c r="Q1767" i="14"/>
  <c r="R1767" i="14"/>
  <c r="S1767" i="14"/>
  <c r="P1768" i="14"/>
  <c r="Q1768" i="14"/>
  <c r="R1768" i="14"/>
  <c r="S1768" i="14"/>
  <c r="P1769" i="14"/>
  <c r="Q1769" i="14"/>
  <c r="R1769" i="14"/>
  <c r="S1769" i="14"/>
  <c r="P1770" i="14"/>
  <c r="Q1770" i="14"/>
  <c r="R1770" i="14"/>
  <c r="S1770" i="14"/>
  <c r="P1771" i="14"/>
  <c r="Q1771" i="14"/>
  <c r="R1771" i="14"/>
  <c r="S1771" i="14"/>
  <c r="P1772" i="14"/>
  <c r="Q1772" i="14"/>
  <c r="R1772" i="14"/>
  <c r="S1772" i="14"/>
  <c r="P1773" i="14"/>
  <c r="Q1773" i="14"/>
  <c r="R1773" i="14"/>
  <c r="S1773" i="14"/>
  <c r="P1774" i="14"/>
  <c r="Q1774" i="14"/>
  <c r="R1774" i="14"/>
  <c r="S1774" i="14"/>
  <c r="P1775" i="14"/>
  <c r="Q1775" i="14"/>
  <c r="R1775" i="14"/>
  <c r="S1775" i="14"/>
  <c r="P1776" i="14"/>
  <c r="Q1776" i="14"/>
  <c r="R1776" i="14"/>
  <c r="S1776" i="14"/>
  <c r="P1777" i="14"/>
  <c r="Q1777" i="14"/>
  <c r="R1777" i="14"/>
  <c r="S1777" i="14"/>
  <c r="P1778" i="14"/>
  <c r="Q1778" i="14"/>
  <c r="R1778" i="14"/>
  <c r="S1778" i="14"/>
  <c r="P1779" i="14"/>
  <c r="Q1779" i="14"/>
  <c r="R1779" i="14"/>
  <c r="S1779" i="14"/>
  <c r="P1780" i="14"/>
  <c r="Q1780" i="14"/>
  <c r="R1780" i="14"/>
  <c r="S1780" i="14"/>
  <c r="P1781" i="14"/>
  <c r="Q1781" i="14"/>
  <c r="R1781" i="14"/>
  <c r="S1781" i="14"/>
  <c r="P1782" i="14"/>
  <c r="Q1782" i="14"/>
  <c r="R1782" i="14"/>
  <c r="S1782" i="14"/>
  <c r="P1783" i="14"/>
  <c r="Q1783" i="14"/>
  <c r="R1783" i="14"/>
  <c r="S1783" i="14"/>
  <c r="P1784" i="14"/>
  <c r="Q1784" i="14"/>
  <c r="R1784" i="14"/>
  <c r="S1784" i="14"/>
  <c r="P1785" i="14"/>
  <c r="Q1785" i="14"/>
  <c r="R1785" i="14"/>
  <c r="S1785" i="14"/>
  <c r="P1786" i="14"/>
  <c r="Q1786" i="14"/>
  <c r="R1786" i="14"/>
  <c r="S1786" i="14"/>
  <c r="P1787" i="14"/>
  <c r="Q1787" i="14"/>
  <c r="R1787" i="14"/>
  <c r="S1787" i="14"/>
  <c r="P1788" i="14"/>
  <c r="Q1788" i="14"/>
  <c r="R1788" i="14"/>
  <c r="S1788" i="14"/>
  <c r="P1789" i="14"/>
  <c r="Q1789" i="14"/>
  <c r="R1789" i="14"/>
  <c r="S1789" i="14"/>
  <c r="P1790" i="14"/>
  <c r="Q1790" i="14"/>
  <c r="R1790" i="14"/>
  <c r="S1790" i="14"/>
  <c r="P1791" i="14"/>
  <c r="Q1791" i="14"/>
  <c r="R1791" i="14"/>
  <c r="S1791" i="14"/>
  <c r="P1792" i="14"/>
  <c r="Q1792" i="14"/>
  <c r="R1792" i="14"/>
  <c r="S1792" i="14"/>
  <c r="P1793" i="14"/>
  <c r="Q1793" i="14"/>
  <c r="R1793" i="14"/>
  <c r="S1793" i="14"/>
  <c r="P1794" i="14"/>
  <c r="Q1794" i="14"/>
  <c r="R1794" i="14"/>
  <c r="S1794" i="14"/>
  <c r="P1795" i="14"/>
  <c r="Q1795" i="14"/>
  <c r="R1795" i="14"/>
  <c r="S1795" i="14"/>
  <c r="P1796" i="14"/>
  <c r="Q1796" i="14"/>
  <c r="R1796" i="14"/>
  <c r="S1796" i="14"/>
  <c r="P1797" i="14"/>
  <c r="Q1797" i="14"/>
  <c r="R1797" i="14"/>
  <c r="S1797" i="14"/>
  <c r="P1798" i="14"/>
  <c r="Q1798" i="14"/>
  <c r="R1798" i="14"/>
  <c r="S1798" i="14"/>
  <c r="P1799" i="14"/>
  <c r="Q1799" i="14"/>
  <c r="R1799" i="14"/>
  <c r="S1799" i="14"/>
  <c r="P1800" i="14"/>
  <c r="Q1800" i="14"/>
  <c r="R1800" i="14"/>
  <c r="S1800" i="14"/>
  <c r="P1801" i="14"/>
  <c r="Q1801" i="14"/>
  <c r="R1801" i="14"/>
  <c r="S1801" i="14"/>
  <c r="P1802" i="14"/>
  <c r="Q1802" i="14"/>
  <c r="R1802" i="14"/>
  <c r="S1802" i="14"/>
  <c r="P1803" i="14"/>
  <c r="Q1803" i="14"/>
  <c r="R1803" i="14"/>
  <c r="S1803" i="14"/>
  <c r="P1804" i="14"/>
  <c r="Q1804" i="14"/>
  <c r="R1804" i="14"/>
  <c r="S1804" i="14"/>
  <c r="P1805" i="14"/>
  <c r="Q1805" i="14"/>
  <c r="R1805" i="14"/>
  <c r="S1805" i="14"/>
  <c r="P1806" i="14"/>
  <c r="Q1806" i="14"/>
  <c r="R1806" i="14"/>
  <c r="S1806" i="14"/>
  <c r="P1807" i="14"/>
  <c r="Q1807" i="14"/>
  <c r="R1807" i="14"/>
  <c r="S1807" i="14"/>
  <c r="P1808" i="14"/>
  <c r="Q1808" i="14"/>
  <c r="R1808" i="14"/>
  <c r="S1808" i="14"/>
  <c r="P1809" i="14"/>
  <c r="Q1809" i="14"/>
  <c r="R1809" i="14"/>
  <c r="S1809" i="14"/>
  <c r="P1810" i="14"/>
  <c r="Q1810" i="14"/>
  <c r="R1810" i="14"/>
  <c r="S1810" i="14"/>
  <c r="P1811" i="14"/>
  <c r="Q1811" i="14"/>
  <c r="R1811" i="14"/>
  <c r="S1811" i="14"/>
  <c r="P1812" i="14"/>
  <c r="Q1812" i="14"/>
  <c r="R1812" i="14"/>
  <c r="S1812" i="14"/>
  <c r="P1813" i="14"/>
  <c r="Q1813" i="14"/>
  <c r="R1813" i="14"/>
  <c r="S1813" i="14"/>
  <c r="P1814" i="14"/>
  <c r="Q1814" i="14"/>
  <c r="R1814" i="14"/>
  <c r="S1814" i="14"/>
  <c r="P1815" i="14"/>
  <c r="Q1815" i="14"/>
  <c r="R1815" i="14"/>
  <c r="S1815" i="14"/>
  <c r="P1816" i="14"/>
  <c r="Q1816" i="14"/>
  <c r="R1816" i="14"/>
  <c r="S1816" i="14"/>
  <c r="P1817" i="14"/>
  <c r="Q1817" i="14"/>
  <c r="R1817" i="14"/>
  <c r="S1817" i="14"/>
  <c r="P1818" i="14"/>
  <c r="Q1818" i="14"/>
  <c r="R1818" i="14"/>
  <c r="S1818" i="14"/>
  <c r="P1819" i="14"/>
  <c r="Q1819" i="14"/>
  <c r="R1819" i="14"/>
  <c r="S1819" i="14"/>
  <c r="P1820" i="14"/>
  <c r="Q1820" i="14"/>
  <c r="R1820" i="14"/>
  <c r="S1820" i="14"/>
  <c r="P1821" i="14"/>
  <c r="Q1821" i="14"/>
  <c r="R1821" i="14"/>
  <c r="S1821" i="14"/>
  <c r="P1822" i="14"/>
  <c r="Q1822" i="14"/>
  <c r="R1822" i="14"/>
  <c r="S1822" i="14"/>
  <c r="P1823" i="14"/>
  <c r="Q1823" i="14"/>
  <c r="R1823" i="14"/>
  <c r="S1823" i="14"/>
  <c r="P1824" i="14"/>
  <c r="Q1824" i="14"/>
  <c r="R1824" i="14"/>
  <c r="S1824" i="14"/>
  <c r="P1825" i="14"/>
  <c r="Q1825" i="14"/>
  <c r="R1825" i="14"/>
  <c r="S1825" i="14"/>
  <c r="P1826" i="14"/>
  <c r="Q1826" i="14"/>
  <c r="R1826" i="14"/>
  <c r="S1826" i="14"/>
  <c r="P1827" i="14"/>
  <c r="Q1827" i="14"/>
  <c r="R1827" i="14"/>
  <c r="S1827" i="14"/>
  <c r="P1828" i="14"/>
  <c r="Q1828" i="14"/>
  <c r="R1828" i="14"/>
  <c r="S1828" i="14"/>
  <c r="P1829" i="14"/>
  <c r="Q1829" i="14"/>
  <c r="R1829" i="14"/>
  <c r="S1829" i="14"/>
  <c r="P1830" i="14"/>
  <c r="Q1830" i="14"/>
  <c r="R1830" i="14"/>
  <c r="S1830" i="14"/>
  <c r="P1831" i="14"/>
  <c r="Q1831" i="14"/>
  <c r="R1831" i="14"/>
  <c r="S1831" i="14"/>
  <c r="P1832" i="14"/>
  <c r="Q1832" i="14"/>
  <c r="R1832" i="14"/>
  <c r="S1832" i="14"/>
  <c r="P1833" i="14"/>
  <c r="Q1833" i="14"/>
  <c r="R1833" i="14"/>
  <c r="S1833" i="14"/>
  <c r="P1834" i="14"/>
  <c r="Q1834" i="14"/>
  <c r="R1834" i="14"/>
  <c r="S1834" i="14"/>
  <c r="P1835" i="14"/>
  <c r="Q1835" i="14"/>
  <c r="R1835" i="14"/>
  <c r="S1835" i="14"/>
  <c r="P1836" i="14"/>
  <c r="Q1836" i="14"/>
  <c r="R1836" i="14"/>
  <c r="S1836" i="14"/>
  <c r="P1837" i="14"/>
  <c r="Q1837" i="14"/>
  <c r="R1837" i="14"/>
  <c r="S1837" i="14"/>
  <c r="P1838" i="14"/>
  <c r="Q1838" i="14"/>
  <c r="R1838" i="14"/>
  <c r="S1838" i="14"/>
  <c r="P1839" i="14"/>
  <c r="Q1839" i="14"/>
  <c r="R1839" i="14"/>
  <c r="S1839" i="14"/>
  <c r="P1840" i="14"/>
  <c r="Q1840" i="14"/>
  <c r="R1840" i="14"/>
  <c r="S1840" i="14"/>
  <c r="P1841" i="14"/>
  <c r="Q1841" i="14"/>
  <c r="R1841" i="14"/>
  <c r="S1841" i="14"/>
  <c r="P1842" i="14"/>
  <c r="Q1842" i="14"/>
  <c r="R1842" i="14"/>
  <c r="S1842" i="14"/>
  <c r="P1843" i="14"/>
  <c r="Q1843" i="14"/>
  <c r="R1843" i="14"/>
  <c r="S1843" i="14"/>
  <c r="P1844" i="14"/>
  <c r="Q1844" i="14"/>
  <c r="R1844" i="14"/>
  <c r="S1844" i="14"/>
  <c r="P1845" i="14"/>
  <c r="Q1845" i="14"/>
  <c r="R1845" i="14"/>
  <c r="S1845" i="14"/>
  <c r="P1846" i="14"/>
  <c r="Q1846" i="14"/>
  <c r="R1846" i="14"/>
  <c r="S1846" i="14"/>
  <c r="P1847" i="14"/>
  <c r="Q1847" i="14"/>
  <c r="R1847" i="14"/>
  <c r="S1847" i="14"/>
  <c r="P1848" i="14"/>
  <c r="Q1848" i="14"/>
  <c r="R1848" i="14"/>
  <c r="S1848" i="14"/>
  <c r="P1849" i="14"/>
  <c r="Q1849" i="14"/>
  <c r="R1849" i="14"/>
  <c r="S1849" i="14"/>
  <c r="P1850" i="14"/>
  <c r="Q1850" i="14"/>
  <c r="R1850" i="14"/>
  <c r="S1850" i="14"/>
  <c r="P1851" i="14"/>
  <c r="Q1851" i="14"/>
  <c r="R1851" i="14"/>
  <c r="S1851" i="14"/>
  <c r="P1852" i="14"/>
  <c r="Q1852" i="14"/>
  <c r="R1852" i="14"/>
  <c r="S1852" i="14"/>
  <c r="P1853" i="14"/>
  <c r="Q1853" i="14"/>
  <c r="R1853" i="14"/>
  <c r="S1853" i="14"/>
  <c r="P1854" i="14"/>
  <c r="Q1854" i="14"/>
  <c r="R1854" i="14"/>
  <c r="S1854" i="14"/>
  <c r="P1855" i="14"/>
  <c r="Q1855" i="14"/>
  <c r="R1855" i="14"/>
  <c r="S1855" i="14"/>
  <c r="P1856" i="14"/>
  <c r="Q1856" i="14"/>
  <c r="R1856" i="14"/>
  <c r="S1856" i="14"/>
  <c r="P1857" i="14"/>
  <c r="Q1857" i="14"/>
  <c r="R1857" i="14"/>
  <c r="S1857" i="14"/>
  <c r="P1858" i="14"/>
  <c r="Q1858" i="14"/>
  <c r="R1858" i="14"/>
  <c r="S1858" i="14"/>
  <c r="P1859" i="14"/>
  <c r="Q1859" i="14"/>
  <c r="R1859" i="14"/>
  <c r="S1859" i="14"/>
  <c r="P1860" i="14"/>
  <c r="Q1860" i="14"/>
  <c r="R1860" i="14"/>
  <c r="S1860" i="14"/>
  <c r="P1861" i="14"/>
  <c r="Q1861" i="14"/>
  <c r="R1861" i="14"/>
  <c r="S1861" i="14"/>
  <c r="P1862" i="14"/>
  <c r="Q1862" i="14"/>
  <c r="R1862" i="14"/>
  <c r="S1862" i="14"/>
  <c r="P1863" i="14"/>
  <c r="Q1863" i="14"/>
  <c r="R1863" i="14"/>
  <c r="S1863" i="14"/>
  <c r="P1864" i="14"/>
  <c r="Q1864" i="14"/>
  <c r="R1864" i="14"/>
  <c r="S1864" i="14"/>
  <c r="P1865" i="14"/>
  <c r="Q1865" i="14"/>
  <c r="R1865" i="14"/>
  <c r="S1865" i="14"/>
  <c r="P1866" i="14"/>
  <c r="Q1866" i="14"/>
  <c r="R1866" i="14"/>
  <c r="S1866" i="14"/>
  <c r="P1867" i="14"/>
  <c r="Q1867" i="14"/>
  <c r="R1867" i="14"/>
  <c r="S1867" i="14"/>
  <c r="P1868" i="14"/>
  <c r="Q1868" i="14"/>
  <c r="R1868" i="14"/>
  <c r="S1868" i="14"/>
  <c r="P1869" i="14"/>
  <c r="Q1869" i="14"/>
  <c r="R1869" i="14"/>
  <c r="S1869" i="14"/>
  <c r="P1870" i="14"/>
  <c r="Q1870" i="14"/>
  <c r="R1870" i="14"/>
  <c r="S1870" i="14"/>
  <c r="P1871" i="14"/>
  <c r="Q1871" i="14"/>
  <c r="R1871" i="14"/>
  <c r="S1871" i="14"/>
  <c r="P1872" i="14"/>
  <c r="Q1872" i="14"/>
  <c r="R1872" i="14"/>
  <c r="S1872" i="14"/>
  <c r="P1873" i="14"/>
  <c r="Q1873" i="14"/>
  <c r="R1873" i="14"/>
  <c r="S1873" i="14"/>
  <c r="P1874" i="14"/>
  <c r="Q1874" i="14"/>
  <c r="R1874" i="14"/>
  <c r="S1874" i="14"/>
  <c r="P1875" i="14"/>
  <c r="Q1875" i="14"/>
  <c r="R1875" i="14"/>
  <c r="S1875" i="14"/>
  <c r="P1876" i="14"/>
  <c r="Q1876" i="14"/>
  <c r="R1876" i="14"/>
  <c r="S1876" i="14"/>
  <c r="P1877" i="14"/>
  <c r="Q1877" i="14"/>
  <c r="R1877" i="14"/>
  <c r="S1877" i="14"/>
  <c r="P1878" i="14"/>
  <c r="Q1878" i="14"/>
  <c r="R1878" i="14"/>
  <c r="S1878" i="14"/>
  <c r="P1879" i="14"/>
  <c r="Q1879" i="14"/>
  <c r="R1879" i="14"/>
  <c r="S1879" i="14"/>
  <c r="P1880" i="14"/>
  <c r="Q1880" i="14"/>
  <c r="R1880" i="14"/>
  <c r="S1880" i="14"/>
  <c r="P1881" i="14"/>
  <c r="Q1881" i="14"/>
  <c r="R1881" i="14"/>
  <c r="S1881" i="14"/>
  <c r="P1882" i="14"/>
  <c r="Q1882" i="14"/>
  <c r="R1882" i="14"/>
  <c r="S1882" i="14"/>
  <c r="P1883" i="14"/>
  <c r="Q1883" i="14"/>
  <c r="R1883" i="14"/>
  <c r="S1883" i="14"/>
  <c r="P1884" i="14"/>
  <c r="Q1884" i="14"/>
  <c r="R1884" i="14"/>
  <c r="S1884" i="14"/>
  <c r="P1885" i="14"/>
  <c r="Q1885" i="14"/>
  <c r="R1885" i="14"/>
  <c r="S1885" i="14"/>
  <c r="P1886" i="14"/>
  <c r="Q1886" i="14"/>
  <c r="R1886" i="14"/>
  <c r="S1886" i="14"/>
  <c r="P1887" i="14"/>
  <c r="Q1887" i="14"/>
  <c r="R1887" i="14"/>
  <c r="S1887" i="14"/>
  <c r="P1888" i="14"/>
  <c r="Q1888" i="14"/>
  <c r="R1888" i="14"/>
  <c r="S1888" i="14"/>
  <c r="P1889" i="14"/>
  <c r="Q1889" i="14"/>
  <c r="R1889" i="14"/>
  <c r="S1889" i="14"/>
  <c r="P1890" i="14"/>
  <c r="Q1890" i="14"/>
  <c r="R1890" i="14"/>
  <c r="S1890" i="14"/>
  <c r="P1891" i="14"/>
  <c r="Q1891" i="14"/>
  <c r="R1891" i="14"/>
  <c r="S1891" i="14"/>
  <c r="P1892" i="14"/>
  <c r="Q1892" i="14"/>
  <c r="R1892" i="14"/>
  <c r="S1892" i="14"/>
  <c r="P1893" i="14"/>
  <c r="Q1893" i="14"/>
  <c r="R1893" i="14"/>
  <c r="S1893" i="14"/>
  <c r="P1894" i="14"/>
  <c r="Q1894" i="14"/>
  <c r="R1894" i="14"/>
  <c r="S1894" i="14"/>
  <c r="P1895" i="14"/>
  <c r="Q1895" i="14"/>
  <c r="R1895" i="14"/>
  <c r="S1895" i="14"/>
  <c r="P1896" i="14"/>
  <c r="Q1896" i="14"/>
  <c r="R1896" i="14"/>
  <c r="S1896" i="14"/>
  <c r="P1897" i="14"/>
  <c r="Q1897" i="14"/>
  <c r="R1897" i="14"/>
  <c r="S1897" i="14"/>
  <c r="P1898" i="14"/>
  <c r="Q1898" i="14"/>
  <c r="R1898" i="14"/>
  <c r="S1898" i="14"/>
  <c r="P1899" i="14"/>
  <c r="Q1899" i="14"/>
  <c r="R1899" i="14"/>
  <c r="S1899" i="14"/>
  <c r="P1900" i="14"/>
  <c r="Q1900" i="14"/>
  <c r="R1900" i="14"/>
  <c r="S1900" i="14"/>
  <c r="P1901" i="14"/>
  <c r="Q1901" i="14"/>
  <c r="R1901" i="14"/>
  <c r="S1901" i="14"/>
  <c r="P1902" i="14"/>
  <c r="Q1902" i="14"/>
  <c r="R1902" i="14"/>
  <c r="S1902" i="14"/>
  <c r="P1903" i="14"/>
  <c r="Q1903" i="14"/>
  <c r="R1903" i="14"/>
  <c r="S1903" i="14"/>
  <c r="P1904" i="14"/>
  <c r="Q1904" i="14"/>
  <c r="R1904" i="14"/>
  <c r="S1904" i="14"/>
  <c r="P1905" i="14"/>
  <c r="Q1905" i="14"/>
  <c r="R1905" i="14"/>
  <c r="S1905" i="14"/>
  <c r="P1906" i="14"/>
  <c r="Q1906" i="14"/>
  <c r="R1906" i="14"/>
  <c r="S1906" i="14"/>
  <c r="P1907" i="14"/>
  <c r="Q1907" i="14"/>
  <c r="R1907" i="14"/>
  <c r="S1907" i="14"/>
  <c r="P1908" i="14"/>
  <c r="Q1908" i="14"/>
  <c r="R1908" i="14"/>
  <c r="S1908" i="14"/>
  <c r="P1909" i="14"/>
  <c r="Q1909" i="14"/>
  <c r="R1909" i="14"/>
  <c r="S1909" i="14"/>
  <c r="P1910" i="14"/>
  <c r="Q1910" i="14"/>
  <c r="R1910" i="14"/>
  <c r="S1910" i="14"/>
  <c r="P1911" i="14"/>
  <c r="Q1911" i="14"/>
  <c r="R1911" i="14"/>
  <c r="S1911" i="14"/>
  <c r="P1912" i="14"/>
  <c r="Q1912" i="14"/>
  <c r="R1912" i="14"/>
  <c r="S1912" i="14"/>
  <c r="P1913" i="14"/>
  <c r="Q1913" i="14"/>
  <c r="R1913" i="14"/>
  <c r="S1913" i="14"/>
  <c r="P1914" i="14"/>
  <c r="Q1914" i="14"/>
  <c r="R1914" i="14"/>
  <c r="S1914" i="14"/>
  <c r="P1915" i="14"/>
  <c r="Q1915" i="14"/>
  <c r="R1915" i="14"/>
  <c r="S1915" i="14"/>
  <c r="P1916" i="14"/>
  <c r="Q1916" i="14"/>
  <c r="R1916" i="14"/>
  <c r="S1916" i="14"/>
  <c r="P1917" i="14"/>
  <c r="Q1917" i="14"/>
  <c r="R1917" i="14"/>
  <c r="S1917" i="14"/>
  <c r="P1918" i="14"/>
  <c r="Q1918" i="14"/>
  <c r="R1918" i="14"/>
  <c r="S1918" i="14"/>
  <c r="P1919" i="14"/>
  <c r="Q1919" i="14"/>
  <c r="R1919" i="14"/>
  <c r="S1919" i="14"/>
  <c r="P1920" i="14"/>
  <c r="Q1920" i="14"/>
  <c r="R1920" i="14"/>
  <c r="S1920" i="14"/>
  <c r="P1921" i="14"/>
  <c r="Q1921" i="14"/>
  <c r="R1921" i="14"/>
  <c r="S1921" i="14"/>
  <c r="P1922" i="14"/>
  <c r="Q1922" i="14"/>
  <c r="R1922" i="14"/>
  <c r="S1922" i="14"/>
  <c r="P1923" i="14"/>
  <c r="Q1923" i="14"/>
  <c r="R1923" i="14"/>
  <c r="S1923" i="14"/>
  <c r="P1924" i="14"/>
  <c r="Q1924" i="14"/>
  <c r="R1924" i="14"/>
  <c r="S1924" i="14"/>
  <c r="P1925" i="14"/>
  <c r="Q1925" i="14"/>
  <c r="R1925" i="14"/>
  <c r="S1925" i="14"/>
  <c r="P1926" i="14"/>
  <c r="Q1926" i="14"/>
  <c r="R1926" i="14"/>
  <c r="S1926" i="14"/>
  <c r="P1927" i="14"/>
  <c r="Q1927" i="14"/>
  <c r="R1927" i="14"/>
  <c r="S1927" i="14"/>
  <c r="P1928" i="14"/>
  <c r="Q1928" i="14"/>
  <c r="R1928" i="14"/>
  <c r="S1928" i="14"/>
  <c r="P1929" i="14"/>
  <c r="Q1929" i="14"/>
  <c r="R1929" i="14"/>
  <c r="S1929" i="14"/>
  <c r="P1930" i="14"/>
  <c r="Q1930" i="14"/>
  <c r="R1930" i="14"/>
  <c r="S1930" i="14"/>
  <c r="P1931" i="14"/>
  <c r="Q1931" i="14"/>
  <c r="R1931" i="14"/>
  <c r="S1931" i="14"/>
  <c r="P1932" i="14"/>
  <c r="Q1932" i="14"/>
  <c r="R1932" i="14"/>
  <c r="S1932" i="14"/>
  <c r="P1933" i="14"/>
  <c r="Q1933" i="14"/>
  <c r="R1933" i="14"/>
  <c r="S1933" i="14"/>
  <c r="P1934" i="14"/>
  <c r="Q1934" i="14"/>
  <c r="R1934" i="14"/>
  <c r="S1934" i="14"/>
  <c r="P1935" i="14"/>
  <c r="Q1935" i="14"/>
  <c r="R1935" i="14"/>
  <c r="S1935" i="14"/>
  <c r="P1936" i="14"/>
  <c r="Q1936" i="14"/>
  <c r="R1936" i="14"/>
  <c r="S1936" i="14"/>
  <c r="P1937" i="14"/>
  <c r="Q1937" i="14"/>
  <c r="R1937" i="14"/>
  <c r="S1937" i="14"/>
  <c r="P1938" i="14"/>
  <c r="Q1938" i="14"/>
  <c r="R1938" i="14"/>
  <c r="S1938" i="14"/>
  <c r="P1939" i="14"/>
  <c r="Q1939" i="14"/>
  <c r="R1939" i="14"/>
  <c r="S1939" i="14"/>
  <c r="P1940" i="14"/>
  <c r="Q1940" i="14"/>
  <c r="R1940" i="14"/>
  <c r="S1940" i="14"/>
  <c r="P1941" i="14"/>
  <c r="Q1941" i="14"/>
  <c r="R1941" i="14"/>
  <c r="S1941" i="14"/>
  <c r="P1942" i="14"/>
  <c r="Q1942" i="14"/>
  <c r="R1942" i="14"/>
  <c r="S1942" i="14"/>
  <c r="P1943" i="14"/>
  <c r="Q1943" i="14"/>
  <c r="R1943" i="14"/>
  <c r="S1943" i="14"/>
  <c r="P1944" i="14"/>
  <c r="Q1944" i="14"/>
  <c r="R1944" i="14"/>
  <c r="S1944" i="14"/>
  <c r="P1945" i="14"/>
  <c r="Q1945" i="14"/>
  <c r="R1945" i="14"/>
  <c r="S1945" i="14"/>
  <c r="P1946" i="14"/>
  <c r="Q1946" i="14"/>
  <c r="R1946" i="14"/>
  <c r="S1946" i="14"/>
  <c r="P1947" i="14"/>
  <c r="Q1947" i="14"/>
  <c r="R1947" i="14"/>
  <c r="S1947" i="14"/>
  <c r="P1948" i="14"/>
  <c r="Q1948" i="14"/>
  <c r="R1948" i="14"/>
  <c r="S1948" i="14"/>
  <c r="P1949" i="14"/>
  <c r="Q1949" i="14"/>
  <c r="R1949" i="14"/>
  <c r="S1949" i="14"/>
  <c r="P1950" i="14"/>
  <c r="Q1950" i="14"/>
  <c r="R1950" i="14"/>
  <c r="S1950" i="14"/>
  <c r="P1951" i="14"/>
  <c r="Q1951" i="14"/>
  <c r="R1951" i="14"/>
  <c r="S1951" i="14"/>
  <c r="P1952" i="14"/>
  <c r="Q1952" i="14"/>
  <c r="R1952" i="14"/>
  <c r="S1952" i="14"/>
  <c r="P1953" i="14"/>
  <c r="Q1953" i="14"/>
  <c r="R1953" i="14"/>
  <c r="S1953" i="14"/>
  <c r="P1954" i="14"/>
  <c r="Q1954" i="14"/>
  <c r="R1954" i="14"/>
  <c r="S1954" i="14"/>
  <c r="P1955" i="14"/>
  <c r="Q1955" i="14"/>
  <c r="R1955" i="14"/>
  <c r="S1955" i="14"/>
  <c r="P1956" i="14"/>
  <c r="Q1956" i="14"/>
  <c r="R1956" i="14"/>
  <c r="S1956" i="14"/>
  <c r="P1957" i="14"/>
  <c r="Q1957" i="14"/>
  <c r="R1957" i="14"/>
  <c r="S1957" i="14"/>
  <c r="P1958" i="14"/>
  <c r="Q1958" i="14"/>
  <c r="R1958" i="14"/>
  <c r="S1958" i="14"/>
  <c r="P1959" i="14"/>
  <c r="Q1959" i="14"/>
  <c r="R1959" i="14"/>
  <c r="S1959" i="14"/>
  <c r="P1960" i="14"/>
  <c r="Q1960" i="14"/>
  <c r="R1960" i="14"/>
  <c r="S1960" i="14"/>
  <c r="P1961" i="14"/>
  <c r="Q1961" i="14"/>
  <c r="R1961" i="14"/>
  <c r="S1961" i="14"/>
  <c r="P1962" i="14"/>
  <c r="Q1962" i="14"/>
  <c r="R1962" i="14"/>
  <c r="S1962" i="14"/>
  <c r="P1963" i="14"/>
  <c r="Q1963" i="14"/>
  <c r="R1963" i="14"/>
  <c r="S1963" i="14"/>
  <c r="P1964" i="14"/>
  <c r="Q1964" i="14"/>
  <c r="R1964" i="14"/>
  <c r="S1964" i="14"/>
  <c r="P1965" i="14"/>
  <c r="Q1965" i="14"/>
  <c r="R1965" i="14"/>
  <c r="S1965" i="14"/>
  <c r="P1966" i="14"/>
  <c r="Q1966" i="14"/>
  <c r="R1966" i="14"/>
  <c r="S1966" i="14"/>
  <c r="P1967" i="14"/>
  <c r="Q1967" i="14"/>
  <c r="R1967" i="14"/>
  <c r="S1967" i="14"/>
  <c r="P1968" i="14"/>
  <c r="Q1968" i="14"/>
  <c r="R1968" i="14"/>
  <c r="S1968" i="14"/>
  <c r="P1969" i="14"/>
  <c r="Q1969" i="14"/>
  <c r="R1969" i="14"/>
  <c r="S1969" i="14"/>
  <c r="P1970" i="14"/>
  <c r="Q1970" i="14"/>
  <c r="R1970" i="14"/>
  <c r="S1970" i="14"/>
  <c r="P1971" i="14"/>
  <c r="Q1971" i="14"/>
  <c r="R1971" i="14"/>
  <c r="S1971" i="14"/>
  <c r="P1972" i="14"/>
  <c r="Q1972" i="14"/>
  <c r="R1972" i="14"/>
  <c r="S1972" i="14"/>
  <c r="P1973" i="14"/>
  <c r="Q1973" i="14"/>
  <c r="R1973" i="14"/>
  <c r="S1973" i="14"/>
  <c r="P1974" i="14"/>
  <c r="Q1974" i="14"/>
  <c r="R1974" i="14"/>
  <c r="S1974" i="14"/>
  <c r="P1975" i="14"/>
  <c r="Q1975" i="14"/>
  <c r="R1975" i="14"/>
  <c r="S1975" i="14"/>
  <c r="P1976" i="14"/>
  <c r="Q1976" i="14"/>
  <c r="R1976" i="14"/>
  <c r="S1976" i="14"/>
  <c r="P1977" i="14"/>
  <c r="Q1977" i="14"/>
  <c r="R1977" i="14"/>
  <c r="S1977" i="14"/>
  <c r="P1978" i="14"/>
  <c r="Q1978" i="14"/>
  <c r="R1978" i="14"/>
  <c r="S1978" i="14"/>
  <c r="P1979" i="14"/>
  <c r="Q1979" i="14"/>
  <c r="R1979" i="14"/>
  <c r="S1979" i="14"/>
  <c r="P1980" i="14"/>
  <c r="Q1980" i="14"/>
  <c r="R1980" i="14"/>
  <c r="S1980" i="14"/>
  <c r="P1981" i="14"/>
  <c r="Q1981" i="14"/>
  <c r="R1981" i="14"/>
  <c r="S1981" i="14"/>
  <c r="P1982" i="14"/>
  <c r="Q1982" i="14"/>
  <c r="R1982" i="14"/>
  <c r="S1982" i="14"/>
  <c r="P1983" i="14"/>
  <c r="Q1983" i="14"/>
  <c r="R1983" i="14"/>
  <c r="S1983" i="14"/>
  <c r="P1984" i="14"/>
  <c r="Q1984" i="14"/>
  <c r="R1984" i="14"/>
  <c r="S1984" i="14"/>
  <c r="P1985" i="14"/>
  <c r="Q1985" i="14"/>
  <c r="R1985" i="14"/>
  <c r="S1985" i="14"/>
  <c r="P1986" i="14"/>
  <c r="Q1986" i="14"/>
  <c r="R1986" i="14"/>
  <c r="S1986" i="14"/>
  <c r="P1987" i="14"/>
  <c r="Q1987" i="14"/>
  <c r="R1987" i="14"/>
  <c r="S1987" i="14"/>
  <c r="P1988" i="14"/>
  <c r="Q1988" i="14"/>
  <c r="R1988" i="14"/>
  <c r="S1988" i="14"/>
  <c r="P1989" i="14"/>
  <c r="Q1989" i="14"/>
  <c r="R1989" i="14"/>
  <c r="S1989" i="14"/>
  <c r="P1990" i="14"/>
  <c r="Q1990" i="14"/>
  <c r="R1990" i="14"/>
  <c r="S1990" i="14"/>
  <c r="P1991" i="14"/>
  <c r="Q1991" i="14"/>
  <c r="R1991" i="14"/>
  <c r="S1991" i="14"/>
  <c r="P1992" i="14"/>
  <c r="Q1992" i="14"/>
  <c r="R1992" i="14"/>
  <c r="S1992" i="14"/>
  <c r="P1993" i="14"/>
  <c r="Q1993" i="14"/>
  <c r="R1993" i="14"/>
  <c r="S1993" i="14"/>
  <c r="P1994" i="14"/>
  <c r="Q1994" i="14"/>
  <c r="R1994" i="14"/>
  <c r="S1994" i="14"/>
  <c r="P1995" i="14"/>
  <c r="Q1995" i="14"/>
  <c r="R1995" i="14"/>
  <c r="S1995" i="14"/>
  <c r="P1996" i="14"/>
  <c r="Q1996" i="14"/>
  <c r="R1996" i="14"/>
  <c r="S1996" i="14"/>
  <c r="P1997" i="14"/>
  <c r="Q1997" i="14"/>
  <c r="R1997" i="14"/>
  <c r="S1997" i="14"/>
  <c r="P1998" i="14"/>
  <c r="Q1998" i="14"/>
  <c r="R1998" i="14"/>
  <c r="S1998" i="14"/>
  <c r="P1999" i="14"/>
  <c r="Q1999" i="14"/>
  <c r="R1999" i="14"/>
  <c r="S1999" i="14"/>
  <c r="P2000" i="14"/>
  <c r="Q2000" i="14"/>
  <c r="R2000" i="14"/>
  <c r="S2000" i="14"/>
  <c r="P2001" i="14"/>
  <c r="Q2001" i="14"/>
  <c r="R2001" i="14"/>
  <c r="S2001" i="14"/>
  <c r="P2002" i="14"/>
  <c r="Q2002" i="14"/>
  <c r="R2002" i="14"/>
  <c r="S2002" i="14"/>
  <c r="P2003" i="14"/>
  <c r="Q2003" i="14"/>
  <c r="R2003" i="14"/>
  <c r="S2003" i="14"/>
  <c r="P2004" i="14"/>
  <c r="Q2004" i="14"/>
  <c r="R2004" i="14"/>
  <c r="S2004" i="14"/>
  <c r="P2005" i="14"/>
  <c r="Q2005" i="14"/>
  <c r="R2005" i="14"/>
  <c r="S2005" i="14"/>
  <c r="P2006" i="14"/>
  <c r="Q2006" i="14"/>
  <c r="R2006" i="14"/>
  <c r="S2006" i="14"/>
  <c r="P2007" i="14"/>
  <c r="Q2007" i="14"/>
  <c r="R2007" i="14"/>
  <c r="S2007" i="14"/>
  <c r="P2008" i="14"/>
  <c r="Q2008" i="14"/>
  <c r="R2008" i="14"/>
  <c r="S2008" i="14"/>
  <c r="P2009" i="14"/>
  <c r="Q2009" i="14"/>
  <c r="R2009" i="14"/>
  <c r="S2009" i="14"/>
  <c r="P2010" i="14"/>
  <c r="Q2010" i="14"/>
  <c r="R2010" i="14"/>
  <c r="S2010" i="14"/>
  <c r="P2011" i="14"/>
  <c r="Q2011" i="14"/>
  <c r="R2011" i="14"/>
  <c r="S2011" i="14"/>
  <c r="P2012" i="14"/>
  <c r="Q2012" i="14"/>
  <c r="R2012" i="14"/>
  <c r="S2012" i="14"/>
  <c r="P2013" i="14"/>
  <c r="Q2013" i="14"/>
  <c r="R2013" i="14"/>
  <c r="S2013" i="14"/>
  <c r="P2014" i="14"/>
  <c r="Q2014" i="14"/>
  <c r="R2014" i="14"/>
  <c r="S2014" i="14"/>
  <c r="P2015" i="14"/>
  <c r="Q2015" i="14"/>
  <c r="R2015" i="14"/>
  <c r="S2015" i="14"/>
  <c r="P2016" i="14"/>
  <c r="Q2016" i="14"/>
  <c r="R2016" i="14"/>
  <c r="S2016" i="14"/>
  <c r="P2017" i="14"/>
  <c r="Q2017" i="14"/>
  <c r="R2017" i="14"/>
  <c r="S2017" i="14"/>
  <c r="P2018" i="14"/>
  <c r="Q2018" i="14"/>
  <c r="R2018" i="14"/>
  <c r="S2018" i="14"/>
  <c r="P2019" i="14"/>
  <c r="Q2019" i="14"/>
  <c r="R2019" i="14"/>
  <c r="S2019" i="14"/>
  <c r="P2020" i="14"/>
  <c r="Q2020" i="14"/>
  <c r="R2020" i="14"/>
  <c r="S2020" i="14"/>
  <c r="P2021" i="14"/>
  <c r="Q2021" i="14"/>
  <c r="R2021" i="14"/>
  <c r="S2021" i="14"/>
  <c r="P2022" i="14"/>
  <c r="Q2022" i="14"/>
  <c r="R2022" i="14"/>
  <c r="S2022" i="14"/>
  <c r="P2023" i="14"/>
  <c r="Q2023" i="14"/>
  <c r="R2023" i="14"/>
  <c r="S2023" i="14"/>
  <c r="P2024" i="14"/>
  <c r="Q2024" i="14"/>
  <c r="R2024" i="14"/>
  <c r="S2024" i="14"/>
  <c r="P2025" i="14"/>
  <c r="Q2025" i="14"/>
  <c r="R2025" i="14"/>
  <c r="S2025" i="14"/>
  <c r="P2026" i="14"/>
  <c r="Q2026" i="14"/>
  <c r="R2026" i="14"/>
  <c r="S2026" i="14"/>
  <c r="P2027" i="14"/>
  <c r="Q2027" i="14"/>
  <c r="R2027" i="14"/>
  <c r="S2027" i="14"/>
  <c r="P2028" i="14"/>
  <c r="Q2028" i="14"/>
  <c r="R2028" i="14"/>
  <c r="S2028" i="14"/>
  <c r="P2029" i="14"/>
  <c r="Q2029" i="14"/>
  <c r="R2029" i="14"/>
  <c r="S2029" i="14"/>
  <c r="P2030" i="14"/>
  <c r="Q2030" i="14"/>
  <c r="R2030" i="14"/>
  <c r="S2030" i="14"/>
  <c r="P2031" i="14"/>
  <c r="Q2031" i="14"/>
  <c r="R2031" i="14"/>
  <c r="S2031" i="14"/>
  <c r="P2032" i="14"/>
  <c r="Q2032" i="14"/>
  <c r="R2032" i="14"/>
  <c r="S2032" i="14"/>
  <c r="P2033" i="14"/>
  <c r="Q2033" i="14"/>
  <c r="R2033" i="14"/>
  <c r="S2033" i="14"/>
  <c r="P2034" i="14"/>
  <c r="Q2034" i="14"/>
  <c r="R2034" i="14"/>
  <c r="S2034" i="14"/>
  <c r="P2035" i="14"/>
  <c r="Q2035" i="14"/>
  <c r="R2035" i="14"/>
  <c r="S2035" i="14"/>
  <c r="P2036" i="14"/>
  <c r="Q2036" i="14"/>
  <c r="R2036" i="14"/>
  <c r="S2036" i="14"/>
  <c r="P2037" i="14"/>
  <c r="Q2037" i="14"/>
  <c r="R2037" i="14"/>
  <c r="S2037" i="14"/>
  <c r="P2038" i="14"/>
  <c r="Q2038" i="14"/>
  <c r="R2038" i="14"/>
  <c r="S2038" i="14"/>
  <c r="P2039" i="14"/>
  <c r="Q2039" i="14"/>
  <c r="R2039" i="14"/>
  <c r="S2039" i="14"/>
  <c r="P2040" i="14"/>
  <c r="Q2040" i="14"/>
  <c r="R2040" i="14"/>
  <c r="S2040" i="14"/>
  <c r="P2041" i="14"/>
  <c r="Q2041" i="14"/>
  <c r="R2041" i="14"/>
  <c r="S2041" i="14"/>
  <c r="P2042" i="14"/>
  <c r="Q2042" i="14"/>
  <c r="R2042" i="14"/>
  <c r="S2042" i="14"/>
  <c r="P2043" i="14"/>
  <c r="Q2043" i="14"/>
  <c r="R2043" i="14"/>
  <c r="S2043" i="14"/>
  <c r="P2044" i="14"/>
  <c r="Q2044" i="14"/>
  <c r="R2044" i="14"/>
  <c r="S2044" i="14"/>
  <c r="P2045" i="14"/>
  <c r="Q2045" i="14"/>
  <c r="R2045" i="14"/>
  <c r="S2045" i="14"/>
  <c r="P2046" i="14"/>
  <c r="Q2046" i="14"/>
  <c r="R2046" i="14"/>
  <c r="S2046" i="14"/>
  <c r="P2047" i="14"/>
  <c r="Q2047" i="14"/>
  <c r="R2047" i="14"/>
  <c r="S2047" i="14"/>
  <c r="P2048" i="14"/>
  <c r="Q2048" i="14"/>
  <c r="R2048" i="14"/>
  <c r="S2048" i="14"/>
  <c r="P2049" i="14"/>
  <c r="Q2049" i="14"/>
  <c r="R2049" i="14"/>
  <c r="S2049" i="14"/>
  <c r="P2050" i="14"/>
  <c r="Q2050" i="14"/>
  <c r="R2050" i="14"/>
  <c r="S2050" i="14"/>
  <c r="P2051" i="14"/>
  <c r="Q2051" i="14"/>
  <c r="R2051" i="14"/>
  <c r="S2051" i="14"/>
  <c r="P2052" i="14"/>
  <c r="Q2052" i="14"/>
  <c r="R2052" i="14"/>
  <c r="S2052" i="14"/>
  <c r="P2053" i="14"/>
  <c r="Q2053" i="14"/>
  <c r="R2053" i="14"/>
  <c r="S2053" i="14"/>
  <c r="P2054" i="14"/>
  <c r="Q2054" i="14"/>
  <c r="R2054" i="14"/>
  <c r="S2054" i="14"/>
  <c r="P2055" i="14"/>
  <c r="Q2055" i="14"/>
  <c r="R2055" i="14"/>
  <c r="S2055" i="14"/>
  <c r="P2056" i="14"/>
  <c r="Q2056" i="14"/>
  <c r="R2056" i="14"/>
  <c r="S2056" i="14"/>
  <c r="P2057" i="14"/>
  <c r="Q2057" i="14"/>
  <c r="R2057" i="14"/>
  <c r="S2057" i="14"/>
  <c r="P2058" i="14"/>
  <c r="Q2058" i="14"/>
  <c r="R2058" i="14"/>
  <c r="S2058" i="14"/>
  <c r="P2059" i="14"/>
  <c r="Q2059" i="14"/>
  <c r="R2059" i="14"/>
  <c r="S2059" i="14"/>
  <c r="P2060" i="14"/>
  <c r="Q2060" i="14"/>
  <c r="R2060" i="14"/>
  <c r="S2060" i="14"/>
  <c r="P2061" i="14"/>
  <c r="Q2061" i="14"/>
  <c r="R2061" i="14"/>
  <c r="S2061" i="14"/>
  <c r="P2062" i="14"/>
  <c r="Q2062" i="14"/>
  <c r="R2062" i="14"/>
  <c r="S2062" i="14"/>
  <c r="P2063" i="14"/>
  <c r="Q2063" i="14"/>
  <c r="R2063" i="14"/>
  <c r="S2063" i="14"/>
  <c r="P2064" i="14"/>
  <c r="Q2064" i="14"/>
  <c r="R2064" i="14"/>
  <c r="S2064" i="14"/>
  <c r="P2065" i="14"/>
  <c r="Q2065" i="14"/>
  <c r="R2065" i="14"/>
  <c r="S2065" i="14"/>
  <c r="P2066" i="14"/>
  <c r="Q2066" i="14"/>
  <c r="R2066" i="14"/>
  <c r="S2066" i="14"/>
  <c r="P2067" i="14"/>
  <c r="Q2067" i="14"/>
  <c r="R2067" i="14"/>
  <c r="S2067" i="14"/>
  <c r="P2068" i="14"/>
  <c r="Q2068" i="14"/>
  <c r="R2068" i="14"/>
  <c r="S2068" i="14"/>
  <c r="P2069" i="14"/>
  <c r="Q2069" i="14"/>
  <c r="R2069" i="14"/>
  <c r="S2069" i="14"/>
  <c r="P2070" i="14"/>
  <c r="Q2070" i="14"/>
  <c r="R2070" i="14"/>
  <c r="S2070" i="14"/>
  <c r="P2071" i="14"/>
  <c r="Q2071" i="14"/>
  <c r="R2071" i="14"/>
  <c r="S2071" i="14"/>
  <c r="P2072" i="14"/>
  <c r="Q2072" i="14"/>
  <c r="R2072" i="14"/>
  <c r="S2072" i="14"/>
  <c r="P2073" i="14"/>
  <c r="Q2073" i="14"/>
  <c r="R2073" i="14"/>
  <c r="S2073" i="14"/>
  <c r="P2074" i="14"/>
  <c r="Q2074" i="14"/>
  <c r="R2074" i="14"/>
  <c r="S2074" i="14"/>
  <c r="P2075" i="14"/>
  <c r="Q2075" i="14"/>
  <c r="R2075" i="14"/>
  <c r="S2075" i="14"/>
  <c r="P2076" i="14"/>
  <c r="Q2076" i="14"/>
  <c r="R2076" i="14"/>
  <c r="S2076" i="14"/>
  <c r="P2077" i="14"/>
  <c r="Q2077" i="14"/>
  <c r="R2077" i="14"/>
  <c r="S2077" i="14"/>
  <c r="P2078" i="14"/>
  <c r="Q2078" i="14"/>
  <c r="R2078" i="14"/>
  <c r="S2078" i="14"/>
  <c r="P2079" i="14"/>
  <c r="Q2079" i="14"/>
  <c r="R2079" i="14"/>
  <c r="S2079" i="14"/>
  <c r="P2080" i="14"/>
  <c r="Q2080" i="14"/>
  <c r="R2080" i="14"/>
  <c r="S2080" i="14"/>
  <c r="P2081" i="14"/>
  <c r="Q2081" i="14"/>
  <c r="R2081" i="14"/>
  <c r="S2081" i="14"/>
  <c r="P2082" i="14"/>
  <c r="Q2082" i="14"/>
  <c r="R2082" i="14"/>
  <c r="S2082" i="14"/>
  <c r="P2083" i="14"/>
  <c r="Q2083" i="14"/>
  <c r="R2083" i="14"/>
  <c r="S2083" i="14"/>
  <c r="P2084" i="14"/>
  <c r="Q2084" i="14"/>
  <c r="R2084" i="14"/>
  <c r="S2084" i="14"/>
  <c r="P2085" i="14"/>
  <c r="Q2085" i="14"/>
  <c r="R2085" i="14"/>
  <c r="S2085" i="14"/>
  <c r="P2086" i="14"/>
  <c r="Q2086" i="14"/>
  <c r="R2086" i="14"/>
  <c r="S2086" i="14"/>
  <c r="P2087" i="14"/>
  <c r="Q2087" i="14"/>
  <c r="R2087" i="14"/>
  <c r="S2087" i="14"/>
  <c r="P2088" i="14"/>
  <c r="Q2088" i="14"/>
  <c r="R2088" i="14"/>
  <c r="S2088" i="14"/>
  <c r="P2089" i="14"/>
  <c r="Q2089" i="14"/>
  <c r="R2089" i="14"/>
  <c r="S2089" i="14"/>
  <c r="P2090" i="14"/>
  <c r="Q2090" i="14"/>
  <c r="R2090" i="14"/>
  <c r="S2090" i="14"/>
  <c r="P2091" i="14"/>
  <c r="Q2091" i="14"/>
  <c r="R2091" i="14"/>
  <c r="S2091" i="14"/>
  <c r="P2092" i="14"/>
  <c r="Q2092" i="14"/>
  <c r="R2092" i="14"/>
  <c r="S2092" i="14"/>
  <c r="P2093" i="14"/>
  <c r="Q2093" i="14"/>
  <c r="R2093" i="14"/>
  <c r="S2093" i="14"/>
  <c r="P2094" i="14"/>
  <c r="Q2094" i="14"/>
  <c r="R2094" i="14"/>
  <c r="S2094" i="14"/>
  <c r="P2095" i="14"/>
  <c r="Q2095" i="14"/>
  <c r="R2095" i="14"/>
  <c r="S2095" i="14"/>
  <c r="P2096" i="14"/>
  <c r="Q2096" i="14"/>
  <c r="R2096" i="14"/>
  <c r="S2096" i="14"/>
  <c r="P2097" i="14"/>
  <c r="Q2097" i="14"/>
  <c r="R2097" i="14"/>
  <c r="S2097" i="14"/>
  <c r="P2098" i="14"/>
  <c r="Q2098" i="14"/>
  <c r="R2098" i="14"/>
  <c r="S2098" i="14"/>
  <c r="P2099" i="14"/>
  <c r="Q2099" i="14"/>
  <c r="R2099" i="14"/>
  <c r="S2099" i="14"/>
  <c r="P2100" i="14"/>
  <c r="Q2100" i="14"/>
  <c r="R2100" i="14"/>
  <c r="S2100" i="14"/>
  <c r="P2101" i="14"/>
  <c r="Q2101" i="14"/>
  <c r="R2101" i="14"/>
  <c r="S2101" i="14"/>
  <c r="P2102" i="14"/>
  <c r="Q2102" i="14"/>
  <c r="R2102" i="14"/>
  <c r="S2102" i="14"/>
  <c r="P2103" i="14"/>
  <c r="Q2103" i="14"/>
  <c r="R2103" i="14"/>
  <c r="S2103" i="14"/>
  <c r="P2104" i="14"/>
  <c r="Q2104" i="14"/>
  <c r="R2104" i="14"/>
  <c r="S2104" i="14"/>
  <c r="P2105" i="14"/>
  <c r="Q2105" i="14"/>
  <c r="R2105" i="14"/>
  <c r="S2105" i="14"/>
  <c r="P2106" i="14"/>
  <c r="Q2106" i="14"/>
  <c r="R2106" i="14"/>
  <c r="S2106" i="14"/>
  <c r="P2107" i="14"/>
  <c r="Q2107" i="14"/>
  <c r="R2107" i="14"/>
  <c r="S2107" i="14"/>
  <c r="P2108" i="14"/>
  <c r="Q2108" i="14"/>
  <c r="R2108" i="14"/>
  <c r="S2108" i="14"/>
  <c r="P2109" i="14"/>
  <c r="Q2109" i="14"/>
  <c r="R2109" i="14"/>
  <c r="S2109" i="14"/>
  <c r="P2110" i="14"/>
  <c r="Q2110" i="14"/>
  <c r="R2110" i="14"/>
  <c r="S2110" i="14"/>
  <c r="P2111" i="14"/>
  <c r="Q2111" i="14"/>
  <c r="R2111" i="14"/>
  <c r="S2111" i="14"/>
  <c r="P2112" i="14"/>
  <c r="Q2112" i="14"/>
  <c r="R2112" i="14"/>
  <c r="S2112" i="14"/>
  <c r="P2113" i="14"/>
  <c r="Q2113" i="14"/>
  <c r="R2113" i="14"/>
  <c r="S2113" i="14"/>
  <c r="P2114" i="14"/>
  <c r="Q2114" i="14"/>
  <c r="R2114" i="14"/>
  <c r="S2114" i="14"/>
  <c r="P2115" i="14"/>
  <c r="Q2115" i="14"/>
  <c r="R2115" i="14"/>
  <c r="S2115" i="14"/>
  <c r="P2116" i="14"/>
  <c r="Q2116" i="14"/>
  <c r="R2116" i="14"/>
  <c r="S2116" i="14"/>
  <c r="P2117" i="14"/>
  <c r="Q2117" i="14"/>
  <c r="R2117" i="14"/>
  <c r="S2117" i="14"/>
  <c r="P2118" i="14"/>
  <c r="Q2118" i="14"/>
  <c r="R2118" i="14"/>
  <c r="S2118" i="14"/>
  <c r="P2119" i="14"/>
  <c r="Q2119" i="14"/>
  <c r="R2119" i="14"/>
  <c r="S2119" i="14"/>
  <c r="P2120" i="14"/>
  <c r="Q2120" i="14"/>
  <c r="R2120" i="14"/>
  <c r="S2120" i="14"/>
  <c r="P2121" i="14"/>
  <c r="Q2121" i="14"/>
  <c r="R2121" i="14"/>
  <c r="S2121" i="14"/>
  <c r="P2122" i="14"/>
  <c r="Q2122" i="14"/>
  <c r="R2122" i="14"/>
  <c r="S2122" i="14"/>
  <c r="P2123" i="14"/>
  <c r="Q2123" i="14"/>
  <c r="R2123" i="14"/>
  <c r="S2123" i="14"/>
  <c r="P2124" i="14"/>
  <c r="Q2124" i="14"/>
  <c r="R2124" i="14"/>
  <c r="S2124" i="14"/>
  <c r="P2125" i="14"/>
  <c r="Q2125" i="14"/>
  <c r="R2125" i="14"/>
  <c r="S2125" i="14"/>
  <c r="P2126" i="14"/>
  <c r="Q2126" i="14"/>
  <c r="R2126" i="14"/>
  <c r="S2126" i="14"/>
  <c r="P2127" i="14"/>
  <c r="Q2127" i="14"/>
  <c r="R2127" i="14"/>
  <c r="S2127" i="14"/>
  <c r="P2128" i="14"/>
  <c r="Q2128" i="14"/>
  <c r="R2128" i="14"/>
  <c r="S2128" i="14"/>
  <c r="P2129" i="14"/>
  <c r="Q2129" i="14"/>
  <c r="R2129" i="14"/>
  <c r="S2129" i="14"/>
  <c r="P2130" i="14"/>
  <c r="Q2130" i="14"/>
  <c r="R2130" i="14"/>
  <c r="S2130" i="14"/>
  <c r="P2131" i="14"/>
  <c r="Q2131" i="14"/>
  <c r="R2131" i="14"/>
  <c r="S2131" i="14"/>
  <c r="P2132" i="14"/>
  <c r="Q2132" i="14"/>
  <c r="R2132" i="14"/>
  <c r="S2132" i="14"/>
  <c r="P2133" i="14"/>
  <c r="Q2133" i="14"/>
  <c r="R2133" i="14"/>
  <c r="S2133" i="14"/>
  <c r="P2134" i="14"/>
  <c r="Q2134" i="14"/>
  <c r="R2134" i="14"/>
  <c r="S2134" i="14"/>
  <c r="P2135" i="14"/>
  <c r="Q2135" i="14"/>
  <c r="R2135" i="14"/>
  <c r="S2135" i="14"/>
  <c r="P2136" i="14"/>
  <c r="Q2136" i="14"/>
  <c r="R2136" i="14"/>
  <c r="S2136" i="14"/>
  <c r="P2137" i="14"/>
  <c r="Q2137" i="14"/>
  <c r="R2137" i="14"/>
  <c r="S2137" i="14"/>
  <c r="P2138" i="14"/>
  <c r="Q2138" i="14"/>
  <c r="R2138" i="14"/>
  <c r="S2138" i="14"/>
  <c r="P2139" i="14"/>
  <c r="Q2139" i="14"/>
  <c r="R2139" i="14"/>
  <c r="S2139" i="14"/>
  <c r="P2140" i="14"/>
  <c r="Q2140" i="14"/>
  <c r="R2140" i="14"/>
  <c r="S2140" i="14"/>
  <c r="P2141" i="14"/>
  <c r="Q2141" i="14"/>
  <c r="R2141" i="14"/>
  <c r="S2141" i="14"/>
  <c r="P2142" i="14"/>
  <c r="Q2142" i="14"/>
  <c r="R2142" i="14"/>
  <c r="S2142" i="14"/>
  <c r="P2143" i="14"/>
  <c r="Q2143" i="14"/>
  <c r="R2143" i="14"/>
  <c r="S2143" i="14"/>
  <c r="P2144" i="14"/>
  <c r="Q2144" i="14"/>
  <c r="R2144" i="14"/>
  <c r="S2144" i="14"/>
  <c r="P2145" i="14"/>
  <c r="Q2145" i="14"/>
  <c r="R2145" i="14"/>
  <c r="S2145" i="14"/>
  <c r="P2146" i="14"/>
  <c r="Q2146" i="14"/>
  <c r="R2146" i="14"/>
  <c r="S2146" i="14"/>
  <c r="P2147" i="14"/>
  <c r="Q2147" i="14"/>
  <c r="R2147" i="14"/>
  <c r="S2147" i="14"/>
  <c r="P2148" i="14"/>
  <c r="Q2148" i="14"/>
  <c r="R2148" i="14"/>
  <c r="S2148" i="14"/>
  <c r="P2149" i="14"/>
  <c r="Q2149" i="14"/>
  <c r="R2149" i="14"/>
  <c r="S2149" i="14"/>
  <c r="P2150" i="14"/>
  <c r="Q2150" i="14"/>
  <c r="R2150" i="14"/>
  <c r="S2150" i="14"/>
  <c r="P2151" i="14"/>
  <c r="Q2151" i="14"/>
  <c r="R2151" i="14"/>
  <c r="S2151" i="14"/>
  <c r="P2152" i="14"/>
  <c r="Q2152" i="14"/>
  <c r="R2152" i="14"/>
  <c r="S2152" i="14"/>
  <c r="P2153" i="14"/>
  <c r="Q2153" i="14"/>
  <c r="R2153" i="14"/>
  <c r="S2153" i="14"/>
  <c r="P2154" i="14"/>
  <c r="Q2154" i="14"/>
  <c r="R2154" i="14"/>
  <c r="S2154" i="14"/>
  <c r="P2155" i="14"/>
  <c r="Q2155" i="14"/>
  <c r="R2155" i="14"/>
  <c r="S2155" i="14"/>
  <c r="P2156" i="14"/>
  <c r="Q2156" i="14"/>
  <c r="R2156" i="14"/>
  <c r="S2156" i="14"/>
  <c r="P2157" i="14"/>
  <c r="Q2157" i="14"/>
  <c r="R2157" i="14"/>
  <c r="S2157" i="14"/>
  <c r="P2158" i="14"/>
  <c r="Q2158" i="14"/>
  <c r="R2158" i="14"/>
  <c r="S2158" i="14"/>
  <c r="P2159" i="14"/>
  <c r="Q2159" i="14"/>
  <c r="R2159" i="14"/>
  <c r="S2159" i="14"/>
  <c r="P2160" i="14"/>
  <c r="Q2160" i="14"/>
  <c r="R2160" i="14"/>
  <c r="S2160" i="14"/>
  <c r="P2161" i="14"/>
  <c r="Q2161" i="14"/>
  <c r="R2161" i="14"/>
  <c r="S2161" i="14"/>
  <c r="P2162" i="14"/>
  <c r="Q2162" i="14"/>
  <c r="R2162" i="14"/>
  <c r="S2162" i="14"/>
  <c r="P2163" i="14"/>
  <c r="Q2163" i="14"/>
  <c r="R2163" i="14"/>
  <c r="S2163" i="14"/>
  <c r="P2164" i="14"/>
  <c r="Q2164" i="14"/>
  <c r="R2164" i="14"/>
  <c r="S2164" i="14"/>
  <c r="P2165" i="14"/>
  <c r="Q2165" i="14"/>
  <c r="R2165" i="14"/>
  <c r="S2165" i="14"/>
  <c r="P2166" i="14"/>
  <c r="Q2166" i="14"/>
  <c r="R2166" i="14"/>
  <c r="S2166" i="14"/>
  <c r="P2167" i="14"/>
  <c r="Q2167" i="14"/>
  <c r="R2167" i="14"/>
  <c r="S2167" i="14"/>
  <c r="P2168" i="14"/>
  <c r="Q2168" i="14"/>
  <c r="R2168" i="14"/>
  <c r="S2168" i="14"/>
  <c r="P2169" i="14"/>
  <c r="Q2169" i="14"/>
  <c r="R2169" i="14"/>
  <c r="S2169" i="14"/>
  <c r="P2170" i="14"/>
  <c r="Q2170" i="14"/>
  <c r="R2170" i="14"/>
  <c r="S2170" i="14"/>
  <c r="P2171" i="14"/>
  <c r="Q2171" i="14"/>
  <c r="R2171" i="14"/>
  <c r="S2171" i="14"/>
  <c r="P2172" i="14"/>
  <c r="Q2172" i="14"/>
  <c r="R2172" i="14"/>
  <c r="S2172" i="14"/>
  <c r="P2173" i="14"/>
  <c r="Q2173" i="14"/>
  <c r="R2173" i="14"/>
  <c r="S2173" i="14"/>
  <c r="P2174" i="14"/>
  <c r="Q2174" i="14"/>
  <c r="R2174" i="14"/>
  <c r="S2174" i="14"/>
  <c r="P2175" i="14"/>
  <c r="Q2175" i="14"/>
  <c r="R2175" i="14"/>
  <c r="S2175" i="14"/>
  <c r="P2176" i="14"/>
  <c r="Q2176" i="14"/>
  <c r="R2176" i="14"/>
  <c r="S2176" i="14"/>
  <c r="P2177" i="14"/>
  <c r="Q2177" i="14"/>
  <c r="R2177" i="14"/>
  <c r="S2177" i="14"/>
  <c r="P2178" i="14"/>
  <c r="Q2178" i="14"/>
  <c r="R2178" i="14"/>
  <c r="S2178" i="14"/>
  <c r="P2179" i="14"/>
  <c r="Q2179" i="14"/>
  <c r="R2179" i="14"/>
  <c r="S2179" i="14"/>
  <c r="P2180" i="14"/>
  <c r="Q2180" i="14"/>
  <c r="R2180" i="14"/>
  <c r="S2180" i="14"/>
  <c r="P2181" i="14"/>
  <c r="Q2181" i="14"/>
  <c r="R2181" i="14"/>
  <c r="S2181" i="14"/>
  <c r="P2182" i="14"/>
  <c r="Q2182" i="14"/>
  <c r="R2182" i="14"/>
  <c r="S2182" i="14"/>
  <c r="P2183" i="14"/>
  <c r="Q2183" i="14"/>
  <c r="R2183" i="14"/>
  <c r="S2183" i="14"/>
  <c r="P2184" i="14"/>
  <c r="Q2184" i="14"/>
  <c r="R2184" i="14"/>
  <c r="S2184" i="14"/>
  <c r="P2185" i="14"/>
  <c r="Q2185" i="14"/>
  <c r="R2185" i="14"/>
  <c r="S2185" i="14"/>
  <c r="P2186" i="14"/>
  <c r="Q2186" i="14"/>
  <c r="R2186" i="14"/>
  <c r="S2186" i="14"/>
  <c r="P2187" i="14"/>
  <c r="Q2187" i="14"/>
  <c r="R2187" i="14"/>
  <c r="S2187" i="14"/>
  <c r="P2188" i="14"/>
  <c r="Q2188" i="14"/>
  <c r="R2188" i="14"/>
  <c r="S2188" i="14"/>
  <c r="P2189" i="14"/>
  <c r="Q2189" i="14"/>
  <c r="R2189" i="14"/>
  <c r="S2189" i="14"/>
  <c r="P2190" i="14"/>
  <c r="Q2190" i="14"/>
  <c r="R2190" i="14"/>
  <c r="S2190" i="14"/>
  <c r="P2191" i="14"/>
  <c r="Q2191" i="14"/>
  <c r="R2191" i="14"/>
  <c r="S2191" i="14"/>
  <c r="P2192" i="14"/>
  <c r="Q2192" i="14"/>
  <c r="R2192" i="14"/>
  <c r="S2192" i="14"/>
  <c r="P2193" i="14"/>
  <c r="Q2193" i="14"/>
  <c r="R2193" i="14"/>
  <c r="S2193" i="14"/>
  <c r="P2194" i="14"/>
  <c r="Q2194" i="14"/>
  <c r="R2194" i="14"/>
  <c r="S2194" i="14"/>
  <c r="P2195" i="14"/>
  <c r="Q2195" i="14"/>
  <c r="R2195" i="14"/>
  <c r="S2195" i="14"/>
  <c r="P2196" i="14"/>
  <c r="Q2196" i="14"/>
  <c r="R2196" i="14"/>
  <c r="S2196" i="14"/>
  <c r="P2197" i="14"/>
  <c r="Q2197" i="14"/>
  <c r="R2197" i="14"/>
  <c r="S2197" i="14"/>
  <c r="P2198" i="14"/>
  <c r="Q2198" i="14"/>
  <c r="R2198" i="14"/>
  <c r="S2198" i="14"/>
  <c r="P2199" i="14"/>
  <c r="Q2199" i="14"/>
  <c r="R2199" i="14"/>
  <c r="S2199" i="14"/>
  <c r="P2200" i="14"/>
  <c r="Q2200" i="14"/>
  <c r="R2200" i="14"/>
  <c r="S2200" i="14"/>
  <c r="P2201" i="14"/>
  <c r="Q2201" i="14"/>
  <c r="R2201" i="14"/>
  <c r="S2201" i="14"/>
  <c r="P2202" i="14"/>
  <c r="Q2202" i="14"/>
  <c r="R2202" i="14"/>
  <c r="S2202" i="14"/>
  <c r="P2203" i="14"/>
  <c r="Q2203" i="14"/>
  <c r="R2203" i="14"/>
  <c r="S2203" i="14"/>
  <c r="P2204" i="14"/>
  <c r="Q2204" i="14"/>
  <c r="R2204" i="14"/>
  <c r="S2204" i="14"/>
  <c r="P2205" i="14"/>
  <c r="Q2205" i="14"/>
  <c r="R2205" i="14"/>
  <c r="S2205" i="14"/>
  <c r="P2206" i="14"/>
  <c r="Q2206" i="14"/>
  <c r="R2206" i="14"/>
  <c r="S2206" i="14"/>
  <c r="P2207" i="14"/>
  <c r="Q2207" i="14"/>
  <c r="R2207" i="14"/>
  <c r="S2207" i="14"/>
  <c r="P2208" i="14"/>
  <c r="Q2208" i="14"/>
  <c r="R2208" i="14"/>
  <c r="S2208" i="14"/>
  <c r="P2209" i="14"/>
  <c r="Q2209" i="14"/>
  <c r="R2209" i="14"/>
  <c r="S2209" i="14"/>
  <c r="P2210" i="14"/>
  <c r="Q2210" i="14"/>
  <c r="R2210" i="14"/>
  <c r="S2210" i="14"/>
  <c r="P2211" i="14"/>
  <c r="Q2211" i="14"/>
  <c r="R2211" i="14"/>
  <c r="S2211" i="14"/>
  <c r="P2212" i="14"/>
  <c r="Q2212" i="14"/>
  <c r="R2212" i="14"/>
  <c r="S2212" i="14"/>
  <c r="P2213" i="14"/>
  <c r="Q2213" i="14"/>
  <c r="R2213" i="14"/>
  <c r="S2213" i="14"/>
  <c r="P2214" i="14"/>
  <c r="Q2214" i="14"/>
  <c r="R2214" i="14"/>
  <c r="S2214" i="14"/>
  <c r="P2215" i="14"/>
  <c r="Q2215" i="14"/>
  <c r="R2215" i="14"/>
  <c r="S2215" i="14"/>
  <c r="P2216" i="14"/>
  <c r="Q2216" i="14"/>
  <c r="R2216" i="14"/>
  <c r="S2216" i="14"/>
  <c r="P2217" i="14"/>
  <c r="Q2217" i="14"/>
  <c r="R2217" i="14"/>
  <c r="S2217" i="14"/>
  <c r="P2218" i="14"/>
  <c r="Q2218" i="14"/>
  <c r="R2218" i="14"/>
  <c r="S2218" i="14"/>
  <c r="P2219" i="14"/>
  <c r="Q2219" i="14"/>
  <c r="R2219" i="14"/>
  <c r="S2219" i="14"/>
  <c r="P2220" i="14"/>
  <c r="Q2220" i="14"/>
  <c r="R2220" i="14"/>
  <c r="S2220" i="14"/>
  <c r="P2221" i="14"/>
  <c r="Q2221" i="14"/>
  <c r="R2221" i="14"/>
  <c r="S2221" i="14"/>
  <c r="P2222" i="14"/>
  <c r="Q2222" i="14"/>
  <c r="R2222" i="14"/>
  <c r="S2222" i="14"/>
  <c r="P2223" i="14"/>
  <c r="Q2223" i="14"/>
  <c r="R2223" i="14"/>
  <c r="S2223" i="14"/>
  <c r="P2224" i="14"/>
  <c r="Q2224" i="14"/>
  <c r="R2224" i="14"/>
  <c r="S2224" i="14"/>
  <c r="P2225" i="14"/>
  <c r="Q2225" i="14"/>
  <c r="R2225" i="14"/>
  <c r="S2225" i="14"/>
  <c r="P2226" i="14"/>
  <c r="Q2226" i="14"/>
  <c r="R2226" i="14"/>
  <c r="S2226" i="14"/>
  <c r="P2227" i="14"/>
  <c r="Q2227" i="14"/>
  <c r="R2227" i="14"/>
  <c r="S2227" i="14"/>
  <c r="P2228" i="14"/>
  <c r="Q2228" i="14"/>
  <c r="R2228" i="14"/>
  <c r="S2228" i="14"/>
  <c r="P2229" i="14"/>
  <c r="Q2229" i="14"/>
  <c r="R2229" i="14"/>
  <c r="S2229" i="14"/>
  <c r="P2230" i="14"/>
  <c r="Q2230" i="14"/>
  <c r="R2230" i="14"/>
  <c r="S2230" i="14"/>
  <c r="P2231" i="14"/>
  <c r="Q2231" i="14"/>
  <c r="R2231" i="14"/>
  <c r="S2231" i="14"/>
  <c r="P2232" i="14"/>
  <c r="Q2232" i="14"/>
  <c r="R2232" i="14"/>
  <c r="S2232" i="14"/>
  <c r="P2233" i="14"/>
  <c r="Q2233" i="14"/>
  <c r="R2233" i="14"/>
  <c r="S2233" i="14"/>
  <c r="P2234" i="14"/>
  <c r="Q2234" i="14"/>
  <c r="R2234" i="14"/>
  <c r="S2234" i="14"/>
  <c r="P2235" i="14"/>
  <c r="Q2235" i="14"/>
  <c r="R2235" i="14"/>
  <c r="S2235" i="14"/>
  <c r="P2236" i="14"/>
  <c r="Q2236" i="14"/>
  <c r="R2236" i="14"/>
  <c r="S2236" i="14"/>
  <c r="P2237" i="14"/>
  <c r="Q2237" i="14"/>
  <c r="R2237" i="14"/>
  <c r="S2237" i="14"/>
  <c r="P2238" i="14"/>
  <c r="Q2238" i="14"/>
  <c r="R2238" i="14"/>
  <c r="S2238" i="14"/>
  <c r="P2239" i="14"/>
  <c r="Q2239" i="14"/>
  <c r="R2239" i="14"/>
  <c r="S2239" i="14"/>
  <c r="P2240" i="14"/>
  <c r="Q2240" i="14"/>
  <c r="R2240" i="14"/>
  <c r="S2240" i="14"/>
  <c r="P2241" i="14"/>
  <c r="Q2241" i="14"/>
  <c r="R2241" i="14"/>
  <c r="S2241" i="14"/>
  <c r="P2242" i="14"/>
  <c r="Q2242" i="14"/>
  <c r="R2242" i="14"/>
  <c r="S2242" i="14"/>
  <c r="P2243" i="14"/>
  <c r="Q2243" i="14"/>
  <c r="R2243" i="14"/>
  <c r="S2243" i="14"/>
  <c r="P2244" i="14"/>
  <c r="Q2244" i="14"/>
  <c r="R2244" i="14"/>
  <c r="S2244" i="14"/>
  <c r="P2245" i="14"/>
  <c r="Q2245" i="14"/>
  <c r="R2245" i="14"/>
  <c r="S2245" i="14"/>
  <c r="P2246" i="14"/>
  <c r="Q2246" i="14"/>
  <c r="R2246" i="14"/>
  <c r="S2246" i="14"/>
  <c r="P2247" i="14"/>
  <c r="Q2247" i="14"/>
  <c r="R2247" i="14"/>
  <c r="S2247" i="14"/>
  <c r="P2248" i="14"/>
  <c r="Q2248" i="14"/>
  <c r="R2248" i="14"/>
  <c r="S2248" i="14"/>
  <c r="P2249" i="14"/>
  <c r="Q2249" i="14"/>
  <c r="R2249" i="14"/>
  <c r="S2249" i="14"/>
  <c r="P2250" i="14"/>
  <c r="Q2250" i="14"/>
  <c r="R2250" i="14"/>
  <c r="S2250" i="14"/>
  <c r="P2251" i="14"/>
  <c r="Q2251" i="14"/>
  <c r="R2251" i="14"/>
  <c r="S2251" i="14"/>
  <c r="P2252" i="14"/>
  <c r="Q2252" i="14"/>
  <c r="R2252" i="14"/>
  <c r="S2252" i="14"/>
  <c r="P2253" i="14"/>
  <c r="Q2253" i="14"/>
  <c r="R2253" i="14"/>
  <c r="S2253" i="14"/>
  <c r="P2254" i="14"/>
  <c r="Q2254" i="14"/>
  <c r="R2254" i="14"/>
  <c r="S2254" i="14"/>
  <c r="P2255" i="14"/>
  <c r="Q2255" i="14"/>
  <c r="R2255" i="14"/>
  <c r="S2255" i="14"/>
  <c r="P2256" i="14"/>
  <c r="Q2256" i="14"/>
  <c r="R2256" i="14"/>
  <c r="S2256" i="14"/>
  <c r="P2257" i="14"/>
  <c r="Q2257" i="14"/>
  <c r="R2257" i="14"/>
  <c r="S2257" i="14"/>
  <c r="P2258" i="14"/>
  <c r="Q2258" i="14"/>
  <c r="R2258" i="14"/>
  <c r="S2258" i="14"/>
  <c r="P2259" i="14"/>
  <c r="Q2259" i="14"/>
  <c r="R2259" i="14"/>
  <c r="S2259" i="14"/>
  <c r="P2260" i="14"/>
  <c r="Q2260" i="14"/>
  <c r="R2260" i="14"/>
  <c r="S2260" i="14"/>
  <c r="P2261" i="14"/>
  <c r="Q2261" i="14"/>
  <c r="R2261" i="14"/>
  <c r="S2261" i="14"/>
  <c r="P2262" i="14"/>
  <c r="Q2262" i="14"/>
  <c r="R2262" i="14"/>
  <c r="S2262" i="14"/>
  <c r="P2263" i="14"/>
  <c r="Q2263" i="14"/>
  <c r="R2263" i="14"/>
  <c r="S2263" i="14"/>
  <c r="P2264" i="14"/>
  <c r="Q2264" i="14"/>
  <c r="R2264" i="14"/>
  <c r="S2264" i="14"/>
  <c r="P2265" i="14"/>
  <c r="Q2265" i="14"/>
  <c r="R2265" i="14"/>
  <c r="S2265" i="14"/>
  <c r="P2266" i="14"/>
  <c r="Q2266" i="14"/>
  <c r="R2266" i="14"/>
  <c r="S2266" i="14"/>
  <c r="P2267" i="14"/>
  <c r="Q2267" i="14"/>
  <c r="R2267" i="14"/>
  <c r="S2267" i="14"/>
  <c r="P2268" i="14"/>
  <c r="Q2268" i="14"/>
  <c r="R2268" i="14"/>
  <c r="S2268" i="14"/>
  <c r="P2269" i="14"/>
  <c r="Q2269" i="14"/>
  <c r="R2269" i="14"/>
  <c r="S2269" i="14"/>
  <c r="P2270" i="14"/>
  <c r="Q2270" i="14"/>
  <c r="R2270" i="14"/>
  <c r="S2270" i="14"/>
  <c r="P2271" i="14"/>
  <c r="Q2271" i="14"/>
  <c r="R2271" i="14"/>
  <c r="S2271" i="14"/>
  <c r="P2272" i="14"/>
  <c r="Q2272" i="14"/>
  <c r="R2272" i="14"/>
  <c r="S2272" i="14"/>
  <c r="P2273" i="14"/>
  <c r="Q2273" i="14"/>
  <c r="R2273" i="14"/>
  <c r="S2273" i="14"/>
  <c r="P2274" i="14"/>
  <c r="Q2274" i="14"/>
  <c r="R2274" i="14"/>
  <c r="S2274" i="14"/>
  <c r="P2275" i="14"/>
  <c r="Q2275" i="14"/>
  <c r="R2275" i="14"/>
  <c r="S2275" i="14"/>
  <c r="P2276" i="14"/>
  <c r="Q2276" i="14"/>
  <c r="R2276" i="14"/>
  <c r="S2276" i="14"/>
  <c r="P2277" i="14"/>
  <c r="Q2277" i="14"/>
  <c r="R2277" i="14"/>
  <c r="S2277" i="14"/>
  <c r="P2278" i="14"/>
  <c r="Q2278" i="14"/>
  <c r="R2278" i="14"/>
  <c r="S2278" i="14"/>
  <c r="P2279" i="14"/>
  <c r="Q2279" i="14"/>
  <c r="R2279" i="14"/>
  <c r="S2279" i="14"/>
  <c r="P2280" i="14"/>
  <c r="Q2280" i="14"/>
  <c r="R2280" i="14"/>
  <c r="S2280" i="14"/>
  <c r="P2281" i="14"/>
  <c r="Q2281" i="14"/>
  <c r="R2281" i="14"/>
  <c r="S2281" i="14"/>
  <c r="P2282" i="14"/>
  <c r="Q2282" i="14"/>
  <c r="R2282" i="14"/>
  <c r="S2282" i="14"/>
  <c r="P2283" i="14"/>
  <c r="Q2283" i="14"/>
  <c r="R2283" i="14"/>
  <c r="S2283" i="14"/>
  <c r="P2284" i="14"/>
  <c r="Q2284" i="14"/>
  <c r="R2284" i="14"/>
  <c r="S2284" i="14"/>
  <c r="P2285" i="14"/>
  <c r="Q2285" i="14"/>
  <c r="R2285" i="14"/>
  <c r="S2285" i="14"/>
  <c r="P2286" i="14"/>
  <c r="Q2286" i="14"/>
  <c r="R2286" i="14"/>
  <c r="S2286" i="14"/>
  <c r="P2287" i="14"/>
  <c r="Q2287" i="14"/>
  <c r="R2287" i="14"/>
  <c r="S2287" i="14"/>
  <c r="P2288" i="14"/>
  <c r="Q2288" i="14"/>
  <c r="R2288" i="14"/>
  <c r="S2288" i="14"/>
  <c r="P2289" i="14"/>
  <c r="Q2289" i="14"/>
  <c r="R2289" i="14"/>
  <c r="S2289" i="14"/>
  <c r="P2290" i="14"/>
  <c r="Q2290" i="14"/>
  <c r="R2290" i="14"/>
  <c r="S2290" i="14"/>
  <c r="P2291" i="14"/>
  <c r="Q2291" i="14"/>
  <c r="R2291" i="14"/>
  <c r="S2291" i="14"/>
  <c r="P2292" i="14"/>
  <c r="Q2292" i="14"/>
  <c r="R2292" i="14"/>
  <c r="S2292" i="14"/>
  <c r="P2293" i="14"/>
  <c r="Q2293" i="14"/>
  <c r="R2293" i="14"/>
  <c r="S2293" i="14"/>
  <c r="P2294" i="14"/>
  <c r="Q2294" i="14"/>
  <c r="R2294" i="14"/>
  <c r="S2294" i="14"/>
  <c r="P2295" i="14"/>
  <c r="Q2295" i="14"/>
  <c r="R2295" i="14"/>
  <c r="S2295" i="14"/>
  <c r="P2296" i="14"/>
  <c r="Q2296" i="14"/>
  <c r="R2296" i="14"/>
  <c r="S2296" i="14"/>
  <c r="P2297" i="14"/>
  <c r="Q2297" i="14"/>
  <c r="R2297" i="14"/>
  <c r="S2297" i="14"/>
  <c r="P2298" i="14"/>
  <c r="Q2298" i="14"/>
  <c r="R2298" i="14"/>
  <c r="S2298" i="14"/>
  <c r="P2299" i="14"/>
  <c r="Q2299" i="14"/>
  <c r="R2299" i="14"/>
  <c r="S2299" i="14"/>
  <c r="P2300" i="14"/>
  <c r="Q2300" i="14"/>
  <c r="R2300" i="14"/>
  <c r="S2300" i="14"/>
  <c r="P2301" i="14"/>
  <c r="Q2301" i="14"/>
  <c r="R2301" i="14"/>
  <c r="S2301" i="14"/>
  <c r="P2302" i="14"/>
  <c r="Q2302" i="14"/>
  <c r="R2302" i="14"/>
  <c r="S2302" i="14"/>
  <c r="P2303" i="14"/>
  <c r="Q2303" i="14"/>
  <c r="R2303" i="14"/>
  <c r="S2303" i="14"/>
  <c r="P2304" i="14"/>
  <c r="Q2304" i="14"/>
  <c r="R2304" i="14"/>
  <c r="S2304" i="14"/>
  <c r="P2305" i="14"/>
  <c r="Q2305" i="14"/>
  <c r="R2305" i="14"/>
  <c r="S2305" i="14"/>
  <c r="P2306" i="14"/>
  <c r="Q2306" i="14"/>
  <c r="R2306" i="14"/>
  <c r="S2306" i="14"/>
  <c r="P2307" i="14"/>
  <c r="Q2307" i="14"/>
  <c r="R2307" i="14"/>
  <c r="S2307" i="14"/>
  <c r="P2308" i="14"/>
  <c r="Q2308" i="14"/>
  <c r="R2308" i="14"/>
  <c r="S2308" i="14"/>
  <c r="P2309" i="14"/>
  <c r="Q2309" i="14"/>
  <c r="R2309" i="14"/>
  <c r="S2309" i="14"/>
  <c r="P2310" i="14"/>
  <c r="Q2310" i="14"/>
  <c r="R2310" i="14"/>
  <c r="S2310" i="14"/>
  <c r="P2311" i="14"/>
  <c r="Q2311" i="14"/>
  <c r="R2311" i="14"/>
  <c r="S2311" i="14"/>
  <c r="P2312" i="14"/>
  <c r="Q2312" i="14"/>
  <c r="R2312" i="14"/>
  <c r="S2312" i="14"/>
  <c r="P2313" i="14"/>
  <c r="Q2313" i="14"/>
  <c r="R2313" i="14"/>
  <c r="S2313" i="14"/>
  <c r="P2314" i="14"/>
  <c r="Q2314" i="14"/>
  <c r="R2314" i="14"/>
  <c r="S2314" i="14"/>
  <c r="P2315" i="14"/>
  <c r="Q2315" i="14"/>
  <c r="R2315" i="14"/>
  <c r="S2315" i="14"/>
  <c r="P2316" i="14"/>
  <c r="Q2316" i="14"/>
  <c r="R2316" i="14"/>
  <c r="S2316" i="14"/>
  <c r="P2317" i="14"/>
  <c r="Q2317" i="14"/>
  <c r="R2317" i="14"/>
  <c r="S2317" i="14"/>
  <c r="P2318" i="14"/>
  <c r="Q2318" i="14"/>
  <c r="R2318" i="14"/>
  <c r="S2318" i="14"/>
  <c r="P2319" i="14"/>
  <c r="Q2319" i="14"/>
  <c r="R2319" i="14"/>
  <c r="S2319" i="14"/>
  <c r="P2320" i="14"/>
  <c r="Q2320" i="14"/>
  <c r="R2320" i="14"/>
  <c r="S2320" i="14"/>
  <c r="P2321" i="14"/>
  <c r="Q2321" i="14"/>
  <c r="R2321" i="14"/>
  <c r="S2321" i="14"/>
  <c r="P2322" i="14"/>
  <c r="Q2322" i="14"/>
  <c r="R2322" i="14"/>
  <c r="S2322" i="14"/>
  <c r="P2323" i="14"/>
  <c r="Q2323" i="14"/>
  <c r="R2323" i="14"/>
  <c r="S2323" i="14"/>
  <c r="P2324" i="14"/>
  <c r="Q2324" i="14"/>
  <c r="R2324" i="14"/>
  <c r="S2324" i="14"/>
  <c r="P2325" i="14"/>
  <c r="Q2325" i="14"/>
  <c r="R2325" i="14"/>
  <c r="S2325" i="14"/>
  <c r="P2326" i="14"/>
  <c r="Q2326" i="14"/>
  <c r="R2326" i="14"/>
  <c r="S2326" i="14"/>
  <c r="P2327" i="14"/>
  <c r="Q2327" i="14"/>
  <c r="R2327" i="14"/>
  <c r="S2327" i="14"/>
  <c r="P2328" i="14"/>
  <c r="Q2328" i="14"/>
  <c r="R2328" i="14"/>
  <c r="S2328" i="14"/>
  <c r="P2329" i="14"/>
  <c r="Q2329" i="14"/>
  <c r="R2329" i="14"/>
  <c r="S2329" i="14"/>
  <c r="P2330" i="14"/>
  <c r="Q2330" i="14"/>
  <c r="R2330" i="14"/>
  <c r="S2330" i="14"/>
  <c r="P2331" i="14"/>
  <c r="Q2331" i="14"/>
  <c r="R2331" i="14"/>
  <c r="S2331" i="14"/>
  <c r="P2332" i="14"/>
  <c r="Q2332" i="14"/>
  <c r="R2332" i="14"/>
  <c r="S2332" i="14"/>
  <c r="P2333" i="14"/>
  <c r="Q2333" i="14"/>
  <c r="R2333" i="14"/>
  <c r="S2333" i="14"/>
  <c r="P2334" i="14"/>
  <c r="Q2334" i="14"/>
  <c r="R2334" i="14"/>
  <c r="S2334" i="14"/>
  <c r="P2335" i="14"/>
  <c r="Q2335" i="14"/>
  <c r="R2335" i="14"/>
  <c r="S2335" i="14"/>
  <c r="P2336" i="14"/>
  <c r="Q2336" i="14"/>
  <c r="R2336" i="14"/>
  <c r="S2336" i="14"/>
  <c r="P2337" i="14"/>
  <c r="Q2337" i="14"/>
  <c r="R2337" i="14"/>
  <c r="S2337" i="14"/>
  <c r="P2338" i="14"/>
  <c r="Q2338" i="14"/>
  <c r="R2338" i="14"/>
  <c r="S2338" i="14"/>
  <c r="P2339" i="14"/>
  <c r="Q2339" i="14"/>
  <c r="R2339" i="14"/>
  <c r="S2339" i="14"/>
  <c r="P2340" i="14"/>
  <c r="Q2340" i="14"/>
  <c r="R2340" i="14"/>
  <c r="S2340" i="14"/>
  <c r="P2341" i="14"/>
  <c r="Q2341" i="14"/>
  <c r="R2341" i="14"/>
  <c r="S2341" i="14"/>
  <c r="P2342" i="14"/>
  <c r="Q2342" i="14"/>
  <c r="R2342" i="14"/>
  <c r="S2342" i="14"/>
  <c r="P2343" i="14"/>
  <c r="Q2343" i="14"/>
  <c r="R2343" i="14"/>
  <c r="S2343" i="14"/>
  <c r="P2344" i="14"/>
  <c r="Q2344" i="14"/>
  <c r="R2344" i="14"/>
  <c r="S2344" i="14"/>
  <c r="P2345" i="14"/>
  <c r="Q2345" i="14"/>
  <c r="R2345" i="14"/>
  <c r="S2345" i="14"/>
  <c r="P2346" i="14"/>
  <c r="Q2346" i="14"/>
  <c r="R2346" i="14"/>
  <c r="S2346" i="14"/>
  <c r="P2347" i="14"/>
  <c r="Q2347" i="14"/>
  <c r="R2347" i="14"/>
  <c r="S2347" i="14"/>
  <c r="P2348" i="14"/>
  <c r="Q2348" i="14"/>
  <c r="R2348" i="14"/>
  <c r="S2348" i="14"/>
  <c r="P2349" i="14"/>
  <c r="Q2349" i="14"/>
  <c r="R2349" i="14"/>
  <c r="S2349" i="14"/>
  <c r="P2350" i="14"/>
  <c r="Q2350" i="14"/>
  <c r="R2350" i="14"/>
  <c r="S2350" i="14"/>
  <c r="P2351" i="14"/>
  <c r="Q2351" i="14"/>
  <c r="R2351" i="14"/>
  <c r="S2351" i="14"/>
  <c r="P2352" i="14"/>
  <c r="Q2352" i="14"/>
  <c r="R2352" i="14"/>
  <c r="S2352" i="14"/>
  <c r="P2353" i="14"/>
  <c r="Q2353" i="14"/>
  <c r="R2353" i="14"/>
  <c r="S2353" i="14"/>
  <c r="P2354" i="14"/>
  <c r="Q2354" i="14"/>
  <c r="R2354" i="14"/>
  <c r="S2354" i="14"/>
  <c r="P2355" i="14"/>
  <c r="Q2355" i="14"/>
  <c r="R2355" i="14"/>
  <c r="S2355" i="14"/>
  <c r="P2356" i="14"/>
  <c r="Q2356" i="14"/>
  <c r="R2356" i="14"/>
  <c r="S2356" i="14"/>
  <c r="P2357" i="14"/>
  <c r="Q2357" i="14"/>
  <c r="R2357" i="14"/>
  <c r="S2357" i="14"/>
  <c r="P2358" i="14"/>
  <c r="Q2358" i="14"/>
  <c r="R2358" i="14"/>
  <c r="S2358" i="14"/>
  <c r="P2359" i="14"/>
  <c r="Q2359" i="14"/>
  <c r="R2359" i="14"/>
  <c r="S2359" i="14"/>
  <c r="P2360" i="14"/>
  <c r="Q2360" i="14"/>
  <c r="R2360" i="14"/>
  <c r="S2360" i="14"/>
  <c r="P2361" i="14"/>
  <c r="Q2361" i="14"/>
  <c r="R2361" i="14"/>
  <c r="S2361" i="14"/>
  <c r="P2362" i="14"/>
  <c r="Q2362" i="14"/>
  <c r="R2362" i="14"/>
  <c r="S2362" i="14"/>
  <c r="P2363" i="14"/>
  <c r="Q2363" i="14"/>
  <c r="R2363" i="14"/>
  <c r="S2363" i="14"/>
  <c r="P2364" i="14"/>
  <c r="Q2364" i="14"/>
  <c r="R2364" i="14"/>
  <c r="S2364" i="14"/>
  <c r="P2365" i="14"/>
  <c r="Q2365" i="14"/>
  <c r="R2365" i="14"/>
  <c r="S2365" i="14"/>
  <c r="P2366" i="14"/>
  <c r="Q2366" i="14"/>
  <c r="R2366" i="14"/>
  <c r="S2366" i="14"/>
  <c r="P2367" i="14"/>
  <c r="Q2367" i="14"/>
  <c r="R2367" i="14"/>
  <c r="S2367" i="14"/>
  <c r="P2368" i="14"/>
  <c r="Q2368" i="14"/>
  <c r="R2368" i="14"/>
  <c r="S2368" i="14"/>
  <c r="P2369" i="14"/>
  <c r="Q2369" i="14"/>
  <c r="R2369" i="14"/>
  <c r="S2369" i="14"/>
  <c r="P2370" i="14"/>
  <c r="Q2370" i="14"/>
  <c r="R2370" i="14"/>
  <c r="S2370" i="14"/>
  <c r="P2371" i="14"/>
  <c r="Q2371" i="14"/>
  <c r="R2371" i="14"/>
  <c r="S2371" i="14"/>
  <c r="P2372" i="14"/>
  <c r="Q2372" i="14"/>
  <c r="R2372" i="14"/>
  <c r="S2372" i="14"/>
  <c r="P2373" i="14"/>
  <c r="Q2373" i="14"/>
  <c r="R2373" i="14"/>
  <c r="S2373" i="14"/>
  <c r="P2374" i="14"/>
  <c r="Q2374" i="14"/>
  <c r="R2374" i="14"/>
  <c r="S2374" i="14"/>
  <c r="P2375" i="14"/>
  <c r="Q2375" i="14"/>
  <c r="R2375" i="14"/>
  <c r="S2375" i="14"/>
  <c r="P2376" i="14"/>
  <c r="Q2376" i="14"/>
  <c r="R2376" i="14"/>
  <c r="S2376" i="14"/>
  <c r="P2377" i="14"/>
  <c r="Q2377" i="14"/>
  <c r="R2377" i="14"/>
  <c r="S2377" i="14"/>
  <c r="P2378" i="14"/>
  <c r="Q2378" i="14"/>
  <c r="R2378" i="14"/>
  <c r="S2378" i="14"/>
  <c r="P2379" i="14"/>
  <c r="Q2379" i="14"/>
  <c r="R2379" i="14"/>
  <c r="S2379" i="14"/>
  <c r="P2380" i="14"/>
  <c r="Q2380" i="14"/>
  <c r="R2380" i="14"/>
  <c r="S2380" i="14"/>
  <c r="P2381" i="14"/>
  <c r="Q2381" i="14"/>
  <c r="R2381" i="14"/>
  <c r="S2381" i="14"/>
  <c r="P2382" i="14"/>
  <c r="Q2382" i="14"/>
  <c r="R2382" i="14"/>
  <c r="S2382" i="14"/>
  <c r="P2383" i="14"/>
  <c r="Q2383" i="14"/>
  <c r="R2383" i="14"/>
  <c r="S2383" i="14"/>
  <c r="P2384" i="14"/>
  <c r="Q2384" i="14"/>
  <c r="R2384" i="14"/>
  <c r="S2384" i="14"/>
  <c r="P2385" i="14"/>
  <c r="Q2385" i="14"/>
  <c r="R2385" i="14"/>
  <c r="S2385" i="14"/>
  <c r="P2386" i="14"/>
  <c r="Q2386" i="14"/>
  <c r="R2386" i="14"/>
  <c r="S2386" i="14"/>
  <c r="P2387" i="14"/>
  <c r="Q2387" i="14"/>
  <c r="R2387" i="14"/>
  <c r="S2387" i="14"/>
  <c r="P2388" i="14"/>
  <c r="Q2388" i="14"/>
  <c r="R2388" i="14"/>
  <c r="S2388" i="14"/>
  <c r="P2389" i="14"/>
  <c r="Q2389" i="14"/>
  <c r="R2389" i="14"/>
  <c r="S2389" i="14"/>
  <c r="P2390" i="14"/>
  <c r="Q2390" i="14"/>
  <c r="R2390" i="14"/>
  <c r="S2390" i="14"/>
  <c r="P2391" i="14"/>
  <c r="Q2391" i="14"/>
  <c r="R2391" i="14"/>
  <c r="S2391" i="14"/>
  <c r="P2392" i="14"/>
  <c r="Q2392" i="14"/>
  <c r="R2392" i="14"/>
  <c r="S2392" i="14"/>
  <c r="P2393" i="14"/>
  <c r="Q2393" i="14"/>
  <c r="R2393" i="14"/>
  <c r="S2393" i="14"/>
  <c r="P2394" i="14"/>
  <c r="Q2394" i="14"/>
  <c r="R2394" i="14"/>
  <c r="S2394" i="14"/>
  <c r="P2395" i="14"/>
  <c r="Q2395" i="14"/>
  <c r="R2395" i="14"/>
  <c r="S2395" i="14"/>
  <c r="P2396" i="14"/>
  <c r="Q2396" i="14"/>
  <c r="R2396" i="14"/>
  <c r="S2396" i="14"/>
  <c r="P2397" i="14"/>
  <c r="Q2397" i="14"/>
  <c r="R2397" i="14"/>
  <c r="S2397" i="14"/>
  <c r="P2398" i="14"/>
  <c r="Q2398" i="14"/>
  <c r="R2398" i="14"/>
  <c r="S2398" i="14"/>
  <c r="P2399" i="14"/>
  <c r="Q2399" i="14"/>
  <c r="R2399" i="14"/>
  <c r="S2399" i="14"/>
  <c r="P2400" i="14"/>
  <c r="Q2400" i="14"/>
  <c r="R2400" i="14"/>
  <c r="S2400" i="14"/>
  <c r="P2401" i="14"/>
  <c r="Q2401" i="14"/>
  <c r="R2401" i="14"/>
  <c r="S2401" i="14"/>
  <c r="P2402" i="14"/>
  <c r="Q2402" i="14"/>
  <c r="R2402" i="14"/>
  <c r="S2402" i="14"/>
  <c r="P2403" i="14"/>
  <c r="Q2403" i="14"/>
  <c r="R2403" i="14"/>
  <c r="S2403" i="14"/>
  <c r="P2404" i="14"/>
  <c r="Q2404" i="14"/>
  <c r="R2404" i="14"/>
  <c r="S2404" i="14"/>
  <c r="P2405" i="14"/>
  <c r="Q2405" i="14"/>
  <c r="R2405" i="14"/>
  <c r="S2405" i="14"/>
  <c r="P2406" i="14"/>
  <c r="Q2406" i="14"/>
  <c r="R2406" i="14"/>
  <c r="S2406" i="14"/>
  <c r="P2407" i="14"/>
  <c r="Q2407" i="14"/>
  <c r="R2407" i="14"/>
  <c r="S2407" i="14"/>
  <c r="P2408" i="14"/>
  <c r="Q2408" i="14"/>
  <c r="R2408" i="14"/>
  <c r="S2408" i="14"/>
  <c r="P2409" i="14"/>
  <c r="Q2409" i="14"/>
  <c r="R2409" i="14"/>
  <c r="S2409" i="14"/>
  <c r="P2410" i="14"/>
  <c r="Q2410" i="14"/>
  <c r="R2410" i="14"/>
  <c r="S2410" i="14"/>
  <c r="P2411" i="14"/>
  <c r="Q2411" i="14"/>
  <c r="R2411" i="14"/>
  <c r="S2411" i="14"/>
  <c r="P2412" i="14"/>
  <c r="Q2412" i="14"/>
  <c r="R2412" i="14"/>
  <c r="S2412" i="14"/>
  <c r="P2413" i="14"/>
  <c r="Q2413" i="14"/>
  <c r="R2413" i="14"/>
  <c r="S2413" i="14"/>
  <c r="P2414" i="14"/>
  <c r="Q2414" i="14"/>
  <c r="R2414" i="14"/>
  <c r="S2414" i="14"/>
  <c r="P2415" i="14"/>
  <c r="Q2415" i="14"/>
  <c r="R2415" i="14"/>
  <c r="S2415" i="14"/>
  <c r="P2416" i="14"/>
  <c r="Q2416" i="14"/>
  <c r="R2416" i="14"/>
  <c r="S2416" i="14"/>
  <c r="P2417" i="14"/>
  <c r="Q2417" i="14"/>
  <c r="R2417" i="14"/>
  <c r="S2417" i="14"/>
  <c r="P2418" i="14"/>
  <c r="Q2418" i="14"/>
  <c r="R2418" i="14"/>
  <c r="S2418" i="14"/>
  <c r="P2419" i="14"/>
  <c r="Q2419" i="14"/>
  <c r="R2419" i="14"/>
  <c r="S2419" i="14"/>
  <c r="P2420" i="14"/>
  <c r="Q2420" i="14"/>
  <c r="R2420" i="14"/>
  <c r="S2420" i="14"/>
  <c r="P2421" i="14"/>
  <c r="Q2421" i="14"/>
  <c r="R2421" i="14"/>
  <c r="S2421" i="14"/>
  <c r="P2422" i="14"/>
  <c r="Q2422" i="14"/>
  <c r="R2422" i="14"/>
  <c r="S2422" i="14"/>
  <c r="P2423" i="14"/>
  <c r="Q2423" i="14"/>
  <c r="R2423" i="14"/>
  <c r="S2423" i="14"/>
  <c r="P2424" i="14"/>
  <c r="Q2424" i="14"/>
  <c r="R2424" i="14"/>
  <c r="S2424" i="14"/>
  <c r="P2425" i="14"/>
  <c r="Q2425" i="14"/>
  <c r="R2425" i="14"/>
  <c r="S2425" i="14"/>
  <c r="P2426" i="14"/>
  <c r="Q2426" i="14"/>
  <c r="R2426" i="14"/>
  <c r="S2426" i="14"/>
  <c r="P2427" i="14"/>
  <c r="Q2427" i="14"/>
  <c r="R2427" i="14"/>
  <c r="S2427" i="14"/>
  <c r="P2428" i="14"/>
  <c r="Q2428" i="14"/>
  <c r="R2428" i="14"/>
  <c r="S2428" i="14"/>
  <c r="P2429" i="14"/>
  <c r="Q2429" i="14"/>
  <c r="R2429" i="14"/>
  <c r="S2429" i="14"/>
  <c r="P2430" i="14"/>
  <c r="Q2430" i="14"/>
  <c r="R2430" i="14"/>
  <c r="S2430" i="14"/>
  <c r="P2431" i="14"/>
  <c r="Q2431" i="14"/>
  <c r="R2431" i="14"/>
  <c r="S2431" i="14"/>
  <c r="P2432" i="14"/>
  <c r="Q2432" i="14"/>
  <c r="R2432" i="14"/>
  <c r="S2432" i="14"/>
  <c r="P2433" i="14"/>
  <c r="Q2433" i="14"/>
  <c r="R2433" i="14"/>
  <c r="S2433" i="14"/>
  <c r="P2434" i="14"/>
  <c r="Q2434" i="14"/>
  <c r="R2434" i="14"/>
  <c r="S2434" i="14"/>
  <c r="P2435" i="14"/>
  <c r="Q2435" i="14"/>
  <c r="R2435" i="14"/>
  <c r="S2435" i="14"/>
  <c r="P2436" i="14"/>
  <c r="Q2436" i="14"/>
  <c r="R2436" i="14"/>
  <c r="S2436" i="14"/>
  <c r="P2437" i="14"/>
  <c r="Q2437" i="14"/>
  <c r="R2437" i="14"/>
  <c r="S2437" i="14"/>
  <c r="P2438" i="14"/>
  <c r="Q2438" i="14"/>
  <c r="R2438" i="14"/>
  <c r="S2438" i="14"/>
  <c r="P2439" i="14"/>
  <c r="Q2439" i="14"/>
  <c r="R2439" i="14"/>
  <c r="S2439" i="14"/>
  <c r="P2440" i="14"/>
  <c r="Q2440" i="14"/>
  <c r="R2440" i="14"/>
  <c r="S2440" i="14"/>
  <c r="P2441" i="14"/>
  <c r="Q2441" i="14"/>
  <c r="R2441" i="14"/>
  <c r="S2441" i="14"/>
  <c r="P2442" i="14"/>
  <c r="Q2442" i="14"/>
  <c r="R2442" i="14"/>
  <c r="S2442" i="14"/>
  <c r="P2443" i="14"/>
  <c r="Q2443" i="14"/>
  <c r="R2443" i="14"/>
  <c r="S2443" i="14"/>
  <c r="P2444" i="14"/>
  <c r="Q2444" i="14"/>
  <c r="R2444" i="14"/>
  <c r="S2444" i="14"/>
  <c r="P2445" i="14"/>
  <c r="Q2445" i="14"/>
  <c r="R2445" i="14"/>
  <c r="S2445" i="14"/>
  <c r="P2446" i="14"/>
  <c r="Q2446" i="14"/>
  <c r="R2446" i="14"/>
  <c r="S2446" i="14"/>
  <c r="P2447" i="14"/>
  <c r="Q2447" i="14"/>
  <c r="R2447" i="14"/>
  <c r="S2447" i="14"/>
  <c r="P2448" i="14"/>
  <c r="Q2448" i="14"/>
  <c r="R2448" i="14"/>
  <c r="S2448" i="14"/>
  <c r="P2449" i="14"/>
  <c r="Q2449" i="14"/>
  <c r="R2449" i="14"/>
  <c r="S2449" i="14"/>
  <c r="P2450" i="14"/>
  <c r="Q2450" i="14"/>
  <c r="R2450" i="14"/>
  <c r="S2450" i="14"/>
  <c r="P2451" i="14"/>
  <c r="Q2451" i="14"/>
  <c r="R2451" i="14"/>
  <c r="S2451" i="14"/>
  <c r="P2452" i="14"/>
  <c r="Q2452" i="14"/>
  <c r="R2452" i="14"/>
  <c r="S2452" i="14"/>
  <c r="P2453" i="14"/>
  <c r="Q2453" i="14"/>
  <c r="R2453" i="14"/>
  <c r="S2453" i="14"/>
  <c r="P2454" i="14"/>
  <c r="Q2454" i="14"/>
  <c r="R2454" i="14"/>
  <c r="S2454" i="14"/>
  <c r="P2455" i="14"/>
  <c r="Q2455" i="14"/>
  <c r="R2455" i="14"/>
  <c r="S2455" i="14"/>
  <c r="P2456" i="14"/>
  <c r="Q2456" i="14"/>
  <c r="R2456" i="14"/>
  <c r="S2456" i="14"/>
  <c r="P2457" i="14"/>
  <c r="Q2457" i="14"/>
  <c r="R2457" i="14"/>
  <c r="S2457" i="14"/>
  <c r="P2458" i="14"/>
  <c r="Q2458" i="14"/>
  <c r="R2458" i="14"/>
  <c r="S2458" i="14"/>
  <c r="P2459" i="14"/>
  <c r="Q2459" i="14"/>
  <c r="R2459" i="14"/>
  <c r="S2459" i="14"/>
  <c r="P2460" i="14"/>
  <c r="Q2460" i="14"/>
  <c r="R2460" i="14"/>
  <c r="S2460" i="14"/>
  <c r="P2461" i="14"/>
  <c r="Q2461" i="14"/>
  <c r="R2461" i="14"/>
  <c r="S2461" i="14"/>
  <c r="P2462" i="14"/>
  <c r="Q2462" i="14"/>
  <c r="R2462" i="14"/>
  <c r="S2462" i="14"/>
  <c r="P2463" i="14"/>
  <c r="Q2463" i="14"/>
  <c r="R2463" i="14"/>
  <c r="S2463" i="14"/>
  <c r="P2464" i="14"/>
  <c r="Q2464" i="14"/>
  <c r="R2464" i="14"/>
  <c r="S2464" i="14"/>
  <c r="P2465" i="14"/>
  <c r="Q2465" i="14"/>
  <c r="R2465" i="14"/>
  <c r="S2465" i="14"/>
  <c r="P2466" i="14"/>
  <c r="Q2466" i="14"/>
  <c r="R2466" i="14"/>
  <c r="S2466" i="14"/>
  <c r="P2467" i="14"/>
  <c r="Q2467" i="14"/>
  <c r="R2467" i="14"/>
  <c r="S2467" i="14"/>
  <c r="P2468" i="14"/>
  <c r="Q2468" i="14"/>
  <c r="R2468" i="14"/>
  <c r="S2468" i="14"/>
  <c r="P2469" i="14"/>
  <c r="Q2469" i="14"/>
  <c r="R2469" i="14"/>
  <c r="S2469" i="14"/>
  <c r="P2470" i="14"/>
  <c r="Q2470" i="14"/>
  <c r="R2470" i="14"/>
  <c r="S2470" i="14"/>
  <c r="P2471" i="14"/>
  <c r="Q2471" i="14"/>
  <c r="R2471" i="14"/>
  <c r="S2471" i="14"/>
  <c r="P2472" i="14"/>
  <c r="Q2472" i="14"/>
  <c r="R2472" i="14"/>
  <c r="S2472" i="14"/>
  <c r="P2473" i="14"/>
  <c r="Q2473" i="14"/>
  <c r="R2473" i="14"/>
  <c r="S2473" i="14"/>
  <c r="P2474" i="14"/>
  <c r="Q2474" i="14"/>
  <c r="R2474" i="14"/>
  <c r="S2474" i="14"/>
  <c r="P2475" i="14"/>
  <c r="Q2475" i="14"/>
  <c r="R2475" i="14"/>
  <c r="S2475" i="14"/>
  <c r="P2476" i="14"/>
  <c r="Q2476" i="14"/>
  <c r="R2476" i="14"/>
  <c r="S2476" i="14"/>
  <c r="P2477" i="14"/>
  <c r="Q2477" i="14"/>
  <c r="R2477" i="14"/>
  <c r="S2477" i="14"/>
  <c r="P2478" i="14"/>
  <c r="Q2478" i="14"/>
  <c r="R2478" i="14"/>
  <c r="S2478" i="14"/>
  <c r="P2479" i="14"/>
  <c r="Q2479" i="14"/>
  <c r="R2479" i="14"/>
  <c r="S2479" i="14"/>
  <c r="P2480" i="14"/>
  <c r="Q2480" i="14"/>
  <c r="R2480" i="14"/>
  <c r="S2480" i="14"/>
  <c r="P2481" i="14"/>
  <c r="Q2481" i="14"/>
  <c r="R2481" i="14"/>
  <c r="S2481" i="14"/>
  <c r="P2482" i="14"/>
  <c r="Q2482" i="14"/>
  <c r="R2482" i="14"/>
  <c r="S2482" i="14"/>
  <c r="P2483" i="14"/>
  <c r="Q2483" i="14"/>
  <c r="R2483" i="14"/>
  <c r="S2483" i="14"/>
  <c r="P2484" i="14"/>
  <c r="Q2484" i="14"/>
  <c r="R2484" i="14"/>
  <c r="S2484" i="14"/>
  <c r="P2485" i="14"/>
  <c r="Q2485" i="14"/>
  <c r="R2485" i="14"/>
  <c r="S2485" i="14"/>
  <c r="P2486" i="14"/>
  <c r="Q2486" i="14"/>
  <c r="R2486" i="14"/>
  <c r="S2486" i="14"/>
  <c r="P2487" i="14"/>
  <c r="Q2487" i="14"/>
  <c r="R2487" i="14"/>
  <c r="S2487" i="14"/>
  <c r="P2488" i="14"/>
  <c r="Q2488" i="14"/>
  <c r="R2488" i="14"/>
  <c r="S2488" i="14"/>
  <c r="P2489" i="14"/>
  <c r="Q2489" i="14"/>
  <c r="R2489" i="14"/>
  <c r="S2489" i="14"/>
  <c r="P2490" i="14"/>
  <c r="Q2490" i="14"/>
  <c r="R2490" i="14"/>
  <c r="S2490" i="14"/>
  <c r="P2491" i="14"/>
  <c r="Q2491" i="14"/>
  <c r="R2491" i="14"/>
  <c r="S2491" i="14"/>
  <c r="P2492" i="14"/>
  <c r="Q2492" i="14"/>
  <c r="R2492" i="14"/>
  <c r="S2492" i="14"/>
  <c r="P2493" i="14"/>
  <c r="Q2493" i="14"/>
  <c r="R2493" i="14"/>
  <c r="S2493" i="14"/>
  <c r="P2494" i="14"/>
  <c r="Q2494" i="14"/>
  <c r="R2494" i="14"/>
  <c r="S2494" i="14"/>
  <c r="P2495" i="14"/>
  <c r="Q2495" i="14"/>
  <c r="R2495" i="14"/>
  <c r="S2495" i="14"/>
  <c r="P2496" i="14"/>
  <c r="Q2496" i="14"/>
  <c r="R2496" i="14"/>
  <c r="S2496" i="14"/>
  <c r="P2497" i="14"/>
  <c r="Q2497" i="14"/>
  <c r="R2497" i="14"/>
  <c r="S2497" i="14"/>
  <c r="P2498" i="14"/>
  <c r="Q2498" i="14"/>
  <c r="R2498" i="14"/>
  <c r="S2498" i="14"/>
  <c r="P2499" i="14"/>
  <c r="Q2499" i="14"/>
  <c r="R2499" i="14"/>
  <c r="S2499" i="14"/>
  <c r="P2500" i="14"/>
  <c r="Q2500" i="14"/>
  <c r="R2500" i="14"/>
  <c r="S2500" i="14"/>
  <c r="P2501" i="14"/>
  <c r="Q2501" i="14"/>
  <c r="R2501" i="14"/>
  <c r="S2501" i="14"/>
  <c r="P2502" i="14"/>
  <c r="Q2502" i="14"/>
  <c r="R2502" i="14"/>
  <c r="S2502" i="14"/>
  <c r="P2503" i="14"/>
  <c r="Q2503" i="14"/>
  <c r="R2503" i="14"/>
  <c r="S2503" i="14"/>
  <c r="P2504" i="14"/>
  <c r="Q2504" i="14"/>
  <c r="R2504" i="14"/>
  <c r="S2504" i="14"/>
  <c r="P2505" i="14"/>
  <c r="Q2505" i="14"/>
  <c r="R2505" i="14"/>
  <c r="S2505" i="14"/>
  <c r="P2506" i="14"/>
  <c r="Q2506" i="14"/>
  <c r="R2506" i="14"/>
  <c r="S2506" i="14"/>
  <c r="P2507" i="14"/>
  <c r="Q2507" i="14"/>
  <c r="R2507" i="14"/>
  <c r="S2507" i="14"/>
  <c r="P2508" i="14"/>
  <c r="Q2508" i="14"/>
  <c r="R2508" i="14"/>
  <c r="S2508" i="14"/>
  <c r="P2509" i="14"/>
  <c r="Q2509" i="14"/>
  <c r="R2509" i="14"/>
  <c r="S2509" i="14"/>
  <c r="P2510" i="14"/>
  <c r="Q2510" i="14"/>
  <c r="R2510" i="14"/>
  <c r="S2510" i="14"/>
  <c r="P2511" i="14"/>
  <c r="Q2511" i="14"/>
  <c r="R2511" i="14"/>
  <c r="S2511" i="14"/>
  <c r="P2512" i="14"/>
  <c r="Q2512" i="14"/>
  <c r="R2512" i="14"/>
  <c r="S2512" i="14"/>
  <c r="P2513" i="14"/>
  <c r="Q2513" i="14"/>
  <c r="R2513" i="14"/>
  <c r="S2513" i="14"/>
  <c r="P2514" i="14"/>
  <c r="Q2514" i="14"/>
  <c r="R2514" i="14"/>
  <c r="S2514" i="14"/>
  <c r="P2515" i="14"/>
  <c r="Q2515" i="14"/>
  <c r="R2515" i="14"/>
  <c r="S2515" i="14"/>
  <c r="P2516" i="14"/>
  <c r="Q2516" i="14"/>
  <c r="R2516" i="14"/>
  <c r="S2516" i="14"/>
  <c r="P2517" i="14"/>
  <c r="Q2517" i="14"/>
  <c r="R2517" i="14"/>
  <c r="S2517" i="14"/>
  <c r="P2518" i="14"/>
  <c r="Q2518" i="14"/>
  <c r="R2518" i="14"/>
  <c r="S2518" i="14"/>
  <c r="P2519" i="14"/>
  <c r="Q2519" i="14"/>
  <c r="R2519" i="14"/>
  <c r="S2519" i="14"/>
  <c r="P2520" i="14"/>
  <c r="Q2520" i="14"/>
  <c r="R2520" i="14"/>
  <c r="S2520" i="14"/>
  <c r="P2521" i="14"/>
  <c r="Q2521" i="14"/>
  <c r="R2521" i="14"/>
  <c r="S2521" i="14"/>
  <c r="P2522" i="14"/>
  <c r="Q2522" i="14"/>
  <c r="R2522" i="14"/>
  <c r="S2522" i="14"/>
  <c r="P2523" i="14"/>
  <c r="Q2523" i="14"/>
  <c r="R2523" i="14"/>
  <c r="S2523" i="14"/>
  <c r="P2524" i="14"/>
  <c r="Q2524" i="14"/>
  <c r="R2524" i="14"/>
  <c r="S2524" i="14"/>
  <c r="P2525" i="14"/>
  <c r="Q2525" i="14"/>
  <c r="R2525" i="14"/>
  <c r="S2525" i="14"/>
  <c r="P2526" i="14"/>
  <c r="Q2526" i="14"/>
  <c r="R2526" i="14"/>
  <c r="S2526" i="14"/>
  <c r="P2527" i="14"/>
  <c r="Q2527" i="14"/>
  <c r="R2527" i="14"/>
  <c r="S2527" i="14"/>
  <c r="P2528" i="14"/>
  <c r="Q2528" i="14"/>
  <c r="R2528" i="14"/>
  <c r="S2528" i="14"/>
  <c r="P2529" i="14"/>
  <c r="Q2529" i="14"/>
  <c r="R2529" i="14"/>
  <c r="S2529" i="14"/>
  <c r="P2530" i="14"/>
  <c r="Q2530" i="14"/>
  <c r="R2530" i="14"/>
  <c r="S2530" i="14"/>
  <c r="P2531" i="14"/>
  <c r="Q2531" i="14"/>
  <c r="R2531" i="14"/>
  <c r="S2531" i="14"/>
  <c r="P2532" i="14"/>
  <c r="Q2532" i="14"/>
  <c r="R2532" i="14"/>
  <c r="S2532" i="14"/>
  <c r="P2533" i="14"/>
  <c r="Q2533" i="14"/>
  <c r="R2533" i="14"/>
  <c r="S2533" i="14"/>
  <c r="P2534" i="14"/>
  <c r="Q2534" i="14"/>
  <c r="R2534" i="14"/>
  <c r="S2534" i="14"/>
  <c r="P2535" i="14"/>
  <c r="Q2535" i="14"/>
  <c r="R2535" i="14"/>
  <c r="S2535" i="14"/>
  <c r="P2536" i="14"/>
  <c r="Q2536" i="14"/>
  <c r="R2536" i="14"/>
  <c r="S2536" i="14"/>
  <c r="P2537" i="14"/>
  <c r="Q2537" i="14"/>
  <c r="R2537" i="14"/>
  <c r="S2537" i="14"/>
  <c r="P2538" i="14"/>
  <c r="Q2538" i="14"/>
  <c r="R2538" i="14"/>
  <c r="S2538" i="14"/>
  <c r="P2539" i="14"/>
  <c r="Q2539" i="14"/>
  <c r="R2539" i="14"/>
  <c r="S2539" i="14"/>
  <c r="P2540" i="14"/>
  <c r="Q2540" i="14"/>
  <c r="R2540" i="14"/>
  <c r="S2540" i="14"/>
  <c r="P2541" i="14"/>
  <c r="Q2541" i="14"/>
  <c r="R2541" i="14"/>
  <c r="S2541" i="14"/>
  <c r="P2542" i="14"/>
  <c r="Q2542" i="14"/>
  <c r="R2542" i="14"/>
  <c r="S2542" i="14"/>
  <c r="P2543" i="14"/>
  <c r="Q2543" i="14"/>
  <c r="R2543" i="14"/>
  <c r="S2543" i="14"/>
  <c r="P2544" i="14"/>
  <c r="Q2544" i="14"/>
  <c r="R2544" i="14"/>
  <c r="S2544" i="14"/>
  <c r="P2545" i="14"/>
  <c r="Q2545" i="14"/>
  <c r="R2545" i="14"/>
  <c r="S2545" i="14"/>
  <c r="P2546" i="14"/>
  <c r="Q2546" i="14"/>
  <c r="R2546" i="14"/>
  <c r="S2546" i="14"/>
  <c r="P2547" i="14"/>
  <c r="Q2547" i="14"/>
  <c r="R2547" i="14"/>
  <c r="S2547" i="14"/>
  <c r="P2548" i="14"/>
  <c r="Q2548" i="14"/>
  <c r="R2548" i="14"/>
  <c r="S2548" i="14"/>
  <c r="P2549" i="14"/>
  <c r="Q2549" i="14"/>
  <c r="R2549" i="14"/>
  <c r="S2549" i="14"/>
  <c r="P2550" i="14"/>
  <c r="Q2550" i="14"/>
  <c r="R2550" i="14"/>
  <c r="S2550" i="14"/>
  <c r="P2551" i="14"/>
  <c r="Q2551" i="14"/>
  <c r="R2551" i="14"/>
  <c r="S2551" i="14"/>
  <c r="P2552" i="14"/>
  <c r="Q2552" i="14"/>
  <c r="R2552" i="14"/>
  <c r="S2552" i="14"/>
  <c r="P2553" i="14"/>
  <c r="Q2553" i="14"/>
  <c r="R2553" i="14"/>
  <c r="S2553" i="14"/>
  <c r="P2554" i="14"/>
  <c r="Q2554" i="14"/>
  <c r="R2554" i="14"/>
  <c r="S2554" i="14"/>
  <c r="P2555" i="14"/>
  <c r="Q2555" i="14"/>
  <c r="R2555" i="14"/>
  <c r="S2555" i="14"/>
  <c r="P2556" i="14"/>
  <c r="Q2556" i="14"/>
  <c r="R2556" i="14"/>
  <c r="S2556" i="14"/>
  <c r="P2557" i="14"/>
  <c r="Q2557" i="14"/>
  <c r="R2557" i="14"/>
  <c r="S2557" i="14"/>
  <c r="P2558" i="14"/>
  <c r="Q2558" i="14"/>
  <c r="R2558" i="14"/>
  <c r="S2558" i="14"/>
  <c r="P2559" i="14"/>
  <c r="Q2559" i="14"/>
  <c r="R2559" i="14"/>
  <c r="S2559" i="14"/>
  <c r="P2560" i="14"/>
  <c r="Q2560" i="14"/>
  <c r="R2560" i="14"/>
  <c r="S2560" i="14"/>
  <c r="P2561" i="14"/>
  <c r="Q2561" i="14"/>
  <c r="R2561" i="14"/>
  <c r="S2561" i="14"/>
  <c r="P2562" i="14"/>
  <c r="Q2562" i="14"/>
  <c r="R2562" i="14"/>
  <c r="S2562" i="14"/>
  <c r="P2563" i="14"/>
  <c r="Q2563" i="14"/>
  <c r="R2563" i="14"/>
  <c r="S2563" i="14"/>
  <c r="P2564" i="14"/>
  <c r="Q2564" i="14"/>
  <c r="R2564" i="14"/>
  <c r="S2564" i="14"/>
  <c r="P2565" i="14"/>
  <c r="Q2565" i="14"/>
  <c r="R2565" i="14"/>
  <c r="S2565" i="14"/>
  <c r="P2566" i="14"/>
  <c r="Q2566" i="14"/>
  <c r="R2566" i="14"/>
  <c r="S2566" i="14"/>
  <c r="P2567" i="14"/>
  <c r="Q2567" i="14"/>
  <c r="R2567" i="14"/>
  <c r="S2567" i="14"/>
  <c r="P2568" i="14"/>
  <c r="Q2568" i="14"/>
  <c r="R2568" i="14"/>
  <c r="S2568" i="14"/>
  <c r="P2569" i="14"/>
  <c r="Q2569" i="14"/>
  <c r="R2569" i="14"/>
  <c r="S2569" i="14"/>
  <c r="P2570" i="14"/>
  <c r="Q2570" i="14"/>
  <c r="R2570" i="14"/>
  <c r="S2570" i="14"/>
  <c r="P2571" i="14"/>
  <c r="Q2571" i="14"/>
  <c r="R2571" i="14"/>
  <c r="S2571" i="14"/>
  <c r="P2572" i="14"/>
  <c r="Q2572" i="14"/>
  <c r="R2572" i="14"/>
  <c r="S2572" i="14"/>
  <c r="P2573" i="14"/>
  <c r="Q2573" i="14"/>
  <c r="R2573" i="14"/>
  <c r="S2573" i="14"/>
  <c r="P2574" i="14"/>
  <c r="Q2574" i="14"/>
  <c r="R2574" i="14"/>
  <c r="S2574" i="14"/>
  <c r="P2575" i="14"/>
  <c r="Q2575" i="14"/>
  <c r="R2575" i="14"/>
  <c r="S2575" i="14"/>
  <c r="P2576" i="14"/>
  <c r="Q2576" i="14"/>
  <c r="R2576" i="14"/>
  <c r="S2576" i="14"/>
  <c r="P2577" i="14"/>
  <c r="Q2577" i="14"/>
  <c r="R2577" i="14"/>
  <c r="S2577" i="14"/>
  <c r="P2578" i="14"/>
  <c r="Q2578" i="14"/>
  <c r="R2578" i="14"/>
  <c r="S2578" i="14"/>
  <c r="P2579" i="14"/>
  <c r="Q2579" i="14"/>
  <c r="R2579" i="14"/>
  <c r="S2579" i="14"/>
  <c r="P2580" i="14"/>
  <c r="Q2580" i="14"/>
  <c r="R2580" i="14"/>
  <c r="S2580" i="14"/>
  <c r="P2581" i="14"/>
  <c r="Q2581" i="14"/>
  <c r="R2581" i="14"/>
  <c r="S2581" i="14"/>
  <c r="P2582" i="14"/>
  <c r="Q2582" i="14"/>
  <c r="R2582" i="14"/>
  <c r="S2582" i="14"/>
  <c r="P2583" i="14"/>
  <c r="Q2583" i="14"/>
  <c r="R2583" i="14"/>
  <c r="S2583" i="14"/>
  <c r="P2584" i="14"/>
  <c r="Q2584" i="14"/>
  <c r="R2584" i="14"/>
  <c r="S2584" i="14"/>
  <c r="P2585" i="14"/>
  <c r="Q2585" i="14"/>
  <c r="R2585" i="14"/>
  <c r="S2585" i="14"/>
  <c r="P2586" i="14"/>
  <c r="Q2586" i="14"/>
  <c r="R2586" i="14"/>
  <c r="S2586" i="14"/>
  <c r="P2587" i="14"/>
  <c r="Q2587" i="14"/>
  <c r="R2587" i="14"/>
  <c r="S2587" i="14"/>
  <c r="P2588" i="14"/>
  <c r="Q2588" i="14"/>
  <c r="R2588" i="14"/>
  <c r="S2588" i="14"/>
  <c r="P2589" i="14"/>
  <c r="Q2589" i="14"/>
  <c r="R2589" i="14"/>
  <c r="S2589" i="14"/>
  <c r="P2590" i="14"/>
  <c r="Q2590" i="14"/>
  <c r="R2590" i="14"/>
  <c r="S2590" i="14"/>
  <c r="P2591" i="14"/>
  <c r="Q2591" i="14"/>
  <c r="R2591" i="14"/>
  <c r="S2591" i="14"/>
  <c r="P2592" i="14"/>
  <c r="Q2592" i="14"/>
  <c r="R2592" i="14"/>
  <c r="S2592" i="14"/>
  <c r="P2593" i="14"/>
  <c r="Q2593" i="14"/>
  <c r="R2593" i="14"/>
  <c r="S2593" i="14"/>
  <c r="P2594" i="14"/>
  <c r="Q2594" i="14"/>
  <c r="R2594" i="14"/>
  <c r="S2594" i="14"/>
  <c r="P2595" i="14"/>
  <c r="Q2595" i="14"/>
  <c r="R2595" i="14"/>
  <c r="S2595" i="14"/>
  <c r="P2596" i="14"/>
  <c r="Q2596" i="14"/>
  <c r="R2596" i="14"/>
  <c r="S2596" i="14"/>
  <c r="P2597" i="14"/>
  <c r="Q2597" i="14"/>
  <c r="R2597" i="14"/>
  <c r="S2597" i="14"/>
  <c r="P2598" i="14"/>
  <c r="Q2598" i="14"/>
  <c r="R2598" i="14"/>
  <c r="S2598" i="14"/>
  <c r="P2599" i="14"/>
  <c r="Q2599" i="14"/>
  <c r="R2599" i="14"/>
  <c r="S2599" i="14"/>
  <c r="P2600" i="14"/>
  <c r="Q2600" i="14"/>
  <c r="R2600" i="14"/>
  <c r="S2600" i="14"/>
  <c r="P2601" i="14"/>
  <c r="Q2601" i="14"/>
  <c r="R2601" i="14"/>
  <c r="S2601" i="14"/>
  <c r="P2602" i="14"/>
  <c r="Q2602" i="14"/>
  <c r="R2602" i="14"/>
  <c r="S2602" i="14"/>
  <c r="P2603" i="14"/>
  <c r="Q2603" i="14"/>
  <c r="R2603" i="14"/>
  <c r="S2603" i="14"/>
  <c r="P2604" i="14"/>
  <c r="Q2604" i="14"/>
  <c r="R2604" i="14"/>
  <c r="S2604" i="14"/>
  <c r="P2605" i="14"/>
  <c r="Q2605" i="14"/>
  <c r="R2605" i="14"/>
  <c r="S2605" i="14"/>
  <c r="P2606" i="14"/>
  <c r="Q2606" i="14"/>
  <c r="R2606" i="14"/>
  <c r="S2606" i="14"/>
  <c r="P2607" i="14"/>
  <c r="Q2607" i="14"/>
  <c r="R2607" i="14"/>
  <c r="S2607" i="14"/>
  <c r="P2608" i="14"/>
  <c r="Q2608" i="14"/>
  <c r="R2608" i="14"/>
  <c r="S2608" i="14"/>
  <c r="P2609" i="14"/>
  <c r="Q2609" i="14"/>
  <c r="R2609" i="14"/>
  <c r="S2609" i="14"/>
  <c r="P2610" i="14"/>
  <c r="Q2610" i="14"/>
  <c r="R2610" i="14"/>
  <c r="S2610" i="14"/>
  <c r="P2611" i="14"/>
  <c r="Q2611" i="14"/>
  <c r="R2611" i="14"/>
  <c r="S2611" i="14"/>
  <c r="P2612" i="14"/>
  <c r="Q2612" i="14"/>
  <c r="R2612" i="14"/>
  <c r="S2612" i="14"/>
  <c r="P2613" i="14"/>
  <c r="Q2613" i="14"/>
  <c r="R2613" i="14"/>
  <c r="S2613" i="14"/>
  <c r="P2614" i="14"/>
  <c r="Q2614" i="14"/>
  <c r="R2614" i="14"/>
  <c r="S2614" i="14"/>
  <c r="P2615" i="14"/>
  <c r="Q2615" i="14"/>
  <c r="R2615" i="14"/>
  <c r="S2615" i="14"/>
  <c r="P2616" i="14"/>
  <c r="Q2616" i="14"/>
  <c r="R2616" i="14"/>
  <c r="S2616" i="14"/>
  <c r="P2617" i="14"/>
  <c r="Q2617" i="14"/>
  <c r="R2617" i="14"/>
  <c r="S2617" i="14"/>
  <c r="P2618" i="14"/>
  <c r="Q2618" i="14"/>
  <c r="R2618" i="14"/>
  <c r="S2618" i="14"/>
  <c r="P2619" i="14"/>
  <c r="Q2619" i="14"/>
  <c r="R2619" i="14"/>
  <c r="S2619" i="14"/>
  <c r="P2620" i="14"/>
  <c r="Q2620" i="14"/>
  <c r="R2620" i="14"/>
  <c r="S2620" i="14"/>
  <c r="P2621" i="14"/>
  <c r="Q2621" i="14"/>
  <c r="R2621" i="14"/>
  <c r="S2621" i="14"/>
  <c r="P2622" i="14"/>
  <c r="Q2622" i="14"/>
  <c r="R2622" i="14"/>
  <c r="S2622" i="14"/>
  <c r="P2623" i="14"/>
  <c r="Q2623" i="14"/>
  <c r="R2623" i="14"/>
  <c r="S2623" i="14"/>
  <c r="P2624" i="14"/>
  <c r="Q2624" i="14"/>
  <c r="R2624" i="14"/>
  <c r="S2624" i="14"/>
  <c r="P2625" i="14"/>
  <c r="Q2625" i="14"/>
  <c r="R2625" i="14"/>
  <c r="S2625" i="14"/>
  <c r="P2626" i="14"/>
  <c r="Q2626" i="14"/>
  <c r="R2626" i="14"/>
  <c r="S2626" i="14"/>
  <c r="P2627" i="14"/>
  <c r="Q2627" i="14"/>
  <c r="R2627" i="14"/>
  <c r="S2627" i="14"/>
  <c r="P2628" i="14"/>
  <c r="Q2628" i="14"/>
  <c r="R2628" i="14"/>
  <c r="S2628" i="14"/>
  <c r="P2629" i="14"/>
  <c r="Q2629" i="14"/>
  <c r="R2629" i="14"/>
  <c r="S2629" i="14"/>
  <c r="P2630" i="14"/>
  <c r="Q2630" i="14"/>
  <c r="R2630" i="14"/>
  <c r="S2630" i="14"/>
  <c r="P2631" i="14"/>
  <c r="Q2631" i="14"/>
  <c r="R2631" i="14"/>
  <c r="S2631" i="14"/>
  <c r="P2632" i="14"/>
  <c r="Q2632" i="14"/>
  <c r="R2632" i="14"/>
  <c r="S2632" i="14"/>
  <c r="P2633" i="14"/>
  <c r="Q2633" i="14"/>
  <c r="R2633" i="14"/>
  <c r="S2633" i="14"/>
  <c r="P2634" i="14"/>
  <c r="Q2634" i="14"/>
  <c r="R2634" i="14"/>
  <c r="S2634" i="14"/>
  <c r="P2635" i="14"/>
  <c r="Q2635" i="14"/>
  <c r="R2635" i="14"/>
  <c r="S2635" i="14"/>
  <c r="P2636" i="14"/>
  <c r="Q2636" i="14"/>
  <c r="R2636" i="14"/>
  <c r="S2636" i="14"/>
  <c r="P2637" i="14"/>
  <c r="Q2637" i="14"/>
  <c r="R2637" i="14"/>
  <c r="S2637" i="14"/>
  <c r="P2638" i="14"/>
  <c r="Q2638" i="14"/>
  <c r="R2638" i="14"/>
  <c r="S2638" i="14"/>
  <c r="P2639" i="14"/>
  <c r="Q2639" i="14"/>
  <c r="R2639" i="14"/>
  <c r="S2639" i="14"/>
  <c r="P2640" i="14"/>
  <c r="Q2640" i="14"/>
  <c r="R2640" i="14"/>
  <c r="S2640" i="14"/>
  <c r="P2641" i="14"/>
  <c r="Q2641" i="14"/>
  <c r="R2641" i="14"/>
  <c r="S2641" i="14"/>
  <c r="P2642" i="14"/>
  <c r="Q2642" i="14"/>
  <c r="R2642" i="14"/>
  <c r="S2642" i="14"/>
  <c r="P2643" i="14"/>
  <c r="Q2643" i="14"/>
  <c r="R2643" i="14"/>
  <c r="S2643" i="14"/>
  <c r="P2644" i="14"/>
  <c r="Q2644" i="14"/>
  <c r="R2644" i="14"/>
  <c r="S2644" i="14"/>
  <c r="P2645" i="14"/>
  <c r="Q2645" i="14"/>
  <c r="R2645" i="14"/>
  <c r="S2645" i="14"/>
  <c r="P2646" i="14"/>
  <c r="Q2646" i="14"/>
  <c r="R2646" i="14"/>
  <c r="S2646" i="14"/>
  <c r="P2647" i="14"/>
  <c r="Q2647" i="14"/>
  <c r="R2647" i="14"/>
  <c r="S2647" i="14"/>
  <c r="P2648" i="14"/>
  <c r="Q2648" i="14"/>
  <c r="R2648" i="14"/>
  <c r="S2648" i="14"/>
  <c r="P2649" i="14"/>
  <c r="Q2649" i="14"/>
  <c r="R2649" i="14"/>
  <c r="S2649" i="14"/>
  <c r="P2650" i="14"/>
  <c r="Q2650" i="14"/>
  <c r="R2650" i="14"/>
  <c r="S2650" i="14"/>
  <c r="P2651" i="14"/>
  <c r="Q2651" i="14"/>
  <c r="R2651" i="14"/>
  <c r="S2651" i="14"/>
  <c r="P2652" i="14"/>
  <c r="Q2652" i="14"/>
  <c r="R2652" i="14"/>
  <c r="S2652" i="14"/>
  <c r="P2653" i="14"/>
  <c r="Q2653" i="14"/>
  <c r="R2653" i="14"/>
  <c r="S2653" i="14"/>
  <c r="P2654" i="14"/>
  <c r="Q2654" i="14"/>
  <c r="R2654" i="14"/>
  <c r="S2654" i="14"/>
  <c r="P2655" i="14"/>
  <c r="Q2655" i="14"/>
  <c r="R2655" i="14"/>
  <c r="S2655" i="14"/>
  <c r="P2656" i="14"/>
  <c r="Q2656" i="14"/>
  <c r="R2656" i="14"/>
  <c r="S2656" i="14"/>
  <c r="P2657" i="14"/>
  <c r="Q2657" i="14"/>
  <c r="R2657" i="14"/>
  <c r="S2657" i="14"/>
  <c r="P2658" i="14"/>
  <c r="Q2658" i="14"/>
  <c r="R2658" i="14"/>
  <c r="S2658" i="14"/>
  <c r="P2659" i="14"/>
  <c r="Q2659" i="14"/>
  <c r="R2659" i="14"/>
  <c r="S2659" i="14"/>
  <c r="P2660" i="14"/>
  <c r="Q2660" i="14"/>
  <c r="R2660" i="14"/>
  <c r="S2660" i="14"/>
  <c r="P2661" i="14"/>
  <c r="Q2661" i="14"/>
  <c r="R2661" i="14"/>
  <c r="S2661" i="14"/>
  <c r="P2662" i="14"/>
  <c r="Q2662" i="14"/>
  <c r="R2662" i="14"/>
  <c r="S2662" i="14"/>
  <c r="P2663" i="14"/>
  <c r="Q2663" i="14"/>
  <c r="R2663" i="14"/>
  <c r="S2663" i="14"/>
  <c r="P2664" i="14"/>
  <c r="Q2664" i="14"/>
  <c r="R2664" i="14"/>
  <c r="S2664" i="14"/>
  <c r="P2665" i="14"/>
  <c r="Q2665" i="14"/>
  <c r="R2665" i="14"/>
  <c r="S2665" i="14"/>
  <c r="P2666" i="14"/>
  <c r="Q2666" i="14"/>
  <c r="R2666" i="14"/>
  <c r="S2666" i="14"/>
  <c r="P2667" i="14"/>
  <c r="Q2667" i="14"/>
  <c r="R2667" i="14"/>
  <c r="S2667" i="14"/>
  <c r="P2668" i="14"/>
  <c r="Q2668" i="14"/>
  <c r="R2668" i="14"/>
  <c r="S2668" i="14"/>
  <c r="P2669" i="14"/>
  <c r="Q2669" i="14"/>
  <c r="R2669" i="14"/>
  <c r="S2669" i="14"/>
  <c r="P2670" i="14"/>
  <c r="Q2670" i="14"/>
  <c r="R2670" i="14"/>
  <c r="S2670" i="14"/>
  <c r="P2671" i="14"/>
  <c r="Q2671" i="14"/>
  <c r="R2671" i="14"/>
  <c r="S2671" i="14"/>
  <c r="P2672" i="14"/>
  <c r="Q2672" i="14"/>
  <c r="R2672" i="14"/>
  <c r="S2672" i="14"/>
  <c r="P2673" i="14"/>
  <c r="Q2673" i="14"/>
  <c r="R2673" i="14"/>
  <c r="S2673" i="14"/>
  <c r="P2674" i="14"/>
  <c r="Q2674" i="14"/>
  <c r="R2674" i="14"/>
  <c r="S2674" i="14"/>
  <c r="P2675" i="14"/>
  <c r="Q2675" i="14"/>
  <c r="R2675" i="14"/>
  <c r="S2675" i="14"/>
  <c r="P2676" i="14"/>
  <c r="Q2676" i="14"/>
  <c r="R2676" i="14"/>
  <c r="S2676" i="14"/>
  <c r="P2677" i="14"/>
  <c r="Q2677" i="14"/>
  <c r="R2677" i="14"/>
  <c r="S2677" i="14"/>
  <c r="P2678" i="14"/>
  <c r="Q2678" i="14"/>
  <c r="R2678" i="14"/>
  <c r="S2678" i="14"/>
  <c r="P2679" i="14"/>
  <c r="Q2679" i="14"/>
  <c r="R2679" i="14"/>
  <c r="S2679" i="14"/>
  <c r="P2680" i="14"/>
  <c r="Q2680" i="14"/>
  <c r="R2680" i="14"/>
  <c r="S2680" i="14"/>
  <c r="P2681" i="14"/>
  <c r="Q2681" i="14"/>
  <c r="R2681" i="14"/>
  <c r="S2681" i="14"/>
  <c r="P2682" i="14"/>
  <c r="Q2682" i="14"/>
  <c r="R2682" i="14"/>
  <c r="S2682" i="14"/>
  <c r="P2683" i="14"/>
  <c r="Q2683" i="14"/>
  <c r="R2683" i="14"/>
  <c r="S2683" i="14"/>
  <c r="P2684" i="14"/>
  <c r="Q2684" i="14"/>
  <c r="R2684" i="14"/>
  <c r="S2684" i="14"/>
  <c r="P2685" i="14"/>
  <c r="Q2685" i="14"/>
  <c r="R2685" i="14"/>
  <c r="S2685" i="14"/>
  <c r="P2686" i="14"/>
  <c r="Q2686" i="14"/>
  <c r="R2686" i="14"/>
  <c r="S2686" i="14"/>
  <c r="P2687" i="14"/>
  <c r="Q2687" i="14"/>
  <c r="R2687" i="14"/>
  <c r="S2687" i="14"/>
  <c r="P2688" i="14"/>
  <c r="Q2688" i="14"/>
  <c r="R2688" i="14"/>
  <c r="S2688" i="14"/>
  <c r="P2689" i="14"/>
  <c r="Q2689" i="14"/>
  <c r="R2689" i="14"/>
  <c r="S2689" i="14"/>
  <c r="P2690" i="14"/>
  <c r="Q2690" i="14"/>
  <c r="R2690" i="14"/>
  <c r="S2690" i="14"/>
  <c r="P2691" i="14"/>
  <c r="Q2691" i="14"/>
  <c r="R2691" i="14"/>
  <c r="S2691" i="14"/>
  <c r="P2692" i="14"/>
  <c r="Q2692" i="14"/>
  <c r="R2692" i="14"/>
  <c r="S2692" i="14"/>
  <c r="P2693" i="14"/>
  <c r="Q2693" i="14"/>
  <c r="R2693" i="14"/>
  <c r="S2693" i="14"/>
  <c r="P2694" i="14"/>
  <c r="Q2694" i="14"/>
  <c r="R2694" i="14"/>
  <c r="S2694" i="14"/>
  <c r="P2695" i="14"/>
  <c r="Q2695" i="14"/>
  <c r="R2695" i="14"/>
  <c r="S2695" i="14"/>
  <c r="P2696" i="14"/>
  <c r="Q2696" i="14"/>
  <c r="R2696" i="14"/>
  <c r="S2696" i="14"/>
  <c r="P2697" i="14"/>
  <c r="Q2697" i="14"/>
  <c r="R2697" i="14"/>
  <c r="S2697" i="14"/>
  <c r="P2698" i="14"/>
  <c r="Q2698" i="14"/>
  <c r="R2698" i="14"/>
  <c r="S2698" i="14"/>
  <c r="P2699" i="14"/>
  <c r="Q2699" i="14"/>
  <c r="R2699" i="14"/>
  <c r="S2699" i="14"/>
  <c r="P2700" i="14"/>
  <c r="Q2700" i="14"/>
  <c r="R2700" i="14"/>
  <c r="S2700" i="14"/>
  <c r="P2701" i="14"/>
  <c r="Q2701" i="14"/>
  <c r="R2701" i="14"/>
  <c r="S2701" i="14"/>
  <c r="P2702" i="14"/>
  <c r="Q2702" i="14"/>
  <c r="R2702" i="14"/>
  <c r="S2702" i="14"/>
  <c r="P2703" i="14"/>
  <c r="Q2703" i="14"/>
  <c r="R2703" i="14"/>
  <c r="S2703" i="14"/>
  <c r="P2704" i="14"/>
  <c r="Q2704" i="14"/>
  <c r="R2704" i="14"/>
  <c r="S2704" i="14"/>
  <c r="P2705" i="14"/>
  <c r="Q2705" i="14"/>
  <c r="R2705" i="14"/>
  <c r="S2705" i="14"/>
  <c r="P2706" i="14"/>
  <c r="Q2706" i="14"/>
  <c r="R2706" i="14"/>
  <c r="S2706" i="14"/>
  <c r="P2707" i="14"/>
  <c r="Q2707" i="14"/>
  <c r="R2707" i="14"/>
  <c r="S2707" i="14"/>
  <c r="P2708" i="14"/>
  <c r="Q2708" i="14"/>
  <c r="R2708" i="14"/>
  <c r="S2708" i="14"/>
  <c r="P2709" i="14"/>
  <c r="Q2709" i="14"/>
  <c r="R2709" i="14"/>
  <c r="S2709" i="14"/>
  <c r="P2710" i="14"/>
  <c r="Q2710" i="14"/>
  <c r="R2710" i="14"/>
  <c r="S2710" i="14"/>
  <c r="P2711" i="14"/>
  <c r="Q2711" i="14"/>
  <c r="R2711" i="14"/>
  <c r="S2711" i="14"/>
  <c r="P2712" i="14"/>
  <c r="Q2712" i="14"/>
  <c r="R2712" i="14"/>
  <c r="S2712" i="14"/>
  <c r="P2713" i="14"/>
  <c r="Q2713" i="14"/>
  <c r="R2713" i="14"/>
  <c r="S2713" i="14"/>
  <c r="P2714" i="14"/>
  <c r="Q2714" i="14"/>
  <c r="R2714" i="14"/>
  <c r="S2714" i="14"/>
  <c r="P2715" i="14"/>
  <c r="Q2715" i="14"/>
  <c r="R2715" i="14"/>
  <c r="S2715" i="14"/>
  <c r="P2716" i="14"/>
  <c r="Q2716" i="14"/>
  <c r="R2716" i="14"/>
  <c r="S2716" i="14"/>
  <c r="P2717" i="14"/>
  <c r="Q2717" i="14"/>
  <c r="R2717" i="14"/>
  <c r="S2717" i="14"/>
  <c r="P2718" i="14"/>
  <c r="Q2718" i="14"/>
  <c r="R2718" i="14"/>
  <c r="S2718" i="14"/>
  <c r="P2719" i="14"/>
  <c r="Q2719" i="14"/>
  <c r="R2719" i="14"/>
  <c r="S2719" i="14"/>
  <c r="P2720" i="14"/>
  <c r="Q2720" i="14"/>
  <c r="R2720" i="14"/>
  <c r="S2720" i="14"/>
  <c r="P2721" i="14"/>
  <c r="Q2721" i="14"/>
  <c r="R2721" i="14"/>
  <c r="S2721" i="14"/>
  <c r="P2722" i="14"/>
  <c r="Q2722" i="14"/>
  <c r="R2722" i="14"/>
  <c r="S2722" i="14"/>
  <c r="P2723" i="14"/>
  <c r="Q2723" i="14"/>
  <c r="R2723" i="14"/>
  <c r="S2723" i="14"/>
  <c r="P2724" i="14"/>
  <c r="Q2724" i="14"/>
  <c r="R2724" i="14"/>
  <c r="S2724" i="14"/>
  <c r="P2725" i="14"/>
  <c r="Q2725" i="14"/>
  <c r="R2725" i="14"/>
  <c r="S2725" i="14"/>
  <c r="P2726" i="14"/>
  <c r="Q2726" i="14"/>
  <c r="R2726" i="14"/>
  <c r="S2726" i="14"/>
  <c r="P2727" i="14"/>
  <c r="Q2727" i="14"/>
  <c r="R2727" i="14"/>
  <c r="S2727" i="14"/>
  <c r="P2728" i="14"/>
  <c r="Q2728" i="14"/>
  <c r="R2728" i="14"/>
  <c r="S2728" i="14"/>
  <c r="P2729" i="14"/>
  <c r="Q2729" i="14"/>
  <c r="R2729" i="14"/>
  <c r="S2729" i="14"/>
  <c r="P2730" i="14"/>
  <c r="Q2730" i="14"/>
  <c r="R2730" i="14"/>
  <c r="S2730" i="14"/>
  <c r="P2731" i="14"/>
  <c r="Q2731" i="14"/>
  <c r="R2731" i="14"/>
  <c r="S2731" i="14"/>
  <c r="P2732" i="14"/>
  <c r="Q2732" i="14"/>
  <c r="R2732" i="14"/>
  <c r="S2732" i="14"/>
  <c r="P2733" i="14"/>
  <c r="Q2733" i="14"/>
  <c r="R2733" i="14"/>
  <c r="S2733" i="14"/>
  <c r="P2734" i="14"/>
  <c r="Q2734" i="14"/>
  <c r="R2734" i="14"/>
  <c r="S2734" i="14"/>
  <c r="P2735" i="14"/>
  <c r="Q2735" i="14"/>
  <c r="R2735" i="14"/>
  <c r="S2735" i="14"/>
  <c r="P2736" i="14"/>
  <c r="Q2736" i="14"/>
  <c r="R2736" i="14"/>
  <c r="S2736" i="14"/>
  <c r="P2737" i="14"/>
  <c r="Q2737" i="14"/>
  <c r="R2737" i="14"/>
  <c r="S2737" i="14"/>
  <c r="P2738" i="14"/>
  <c r="Q2738" i="14"/>
  <c r="R2738" i="14"/>
  <c r="S2738" i="14"/>
  <c r="P2739" i="14"/>
  <c r="Q2739" i="14"/>
  <c r="R2739" i="14"/>
  <c r="S2739" i="14"/>
  <c r="P2740" i="14"/>
  <c r="Q2740" i="14"/>
  <c r="R2740" i="14"/>
  <c r="S2740" i="14"/>
  <c r="P2741" i="14"/>
  <c r="Q2741" i="14"/>
  <c r="R2741" i="14"/>
  <c r="S2741" i="14"/>
  <c r="P2742" i="14"/>
  <c r="Q2742" i="14"/>
  <c r="R2742" i="14"/>
  <c r="S2742" i="14"/>
  <c r="P2743" i="14"/>
  <c r="Q2743" i="14"/>
  <c r="R2743" i="14"/>
  <c r="S2743" i="14"/>
  <c r="P2744" i="14"/>
  <c r="Q2744" i="14"/>
  <c r="R2744" i="14"/>
  <c r="S2744" i="14"/>
  <c r="P2745" i="14"/>
  <c r="Q2745" i="14"/>
  <c r="R2745" i="14"/>
  <c r="S2745" i="14"/>
  <c r="P2746" i="14"/>
  <c r="Q2746" i="14"/>
  <c r="R2746" i="14"/>
  <c r="S2746" i="14"/>
  <c r="P2747" i="14"/>
  <c r="Q2747" i="14"/>
  <c r="R2747" i="14"/>
  <c r="S2747" i="14"/>
  <c r="P2748" i="14"/>
  <c r="Q2748" i="14"/>
  <c r="R2748" i="14"/>
  <c r="S2748" i="14"/>
  <c r="P2749" i="14"/>
  <c r="Q2749" i="14"/>
  <c r="R2749" i="14"/>
  <c r="S2749" i="14"/>
  <c r="P2750" i="14"/>
  <c r="Q2750" i="14"/>
  <c r="R2750" i="14"/>
  <c r="S2750" i="14"/>
  <c r="P2751" i="14"/>
  <c r="Q2751" i="14"/>
  <c r="R2751" i="14"/>
  <c r="S2751" i="14"/>
  <c r="P2752" i="14"/>
  <c r="Q2752" i="14"/>
  <c r="R2752" i="14"/>
  <c r="S2752" i="14"/>
  <c r="P2753" i="14"/>
  <c r="Q2753" i="14"/>
  <c r="R2753" i="14"/>
  <c r="S2753" i="14"/>
  <c r="P2754" i="14"/>
  <c r="Q2754" i="14"/>
  <c r="R2754" i="14"/>
  <c r="S2754" i="14"/>
  <c r="P2755" i="14"/>
  <c r="Q2755" i="14"/>
  <c r="R2755" i="14"/>
  <c r="S2755" i="14"/>
  <c r="P2756" i="14"/>
  <c r="Q2756" i="14"/>
  <c r="R2756" i="14"/>
  <c r="S2756" i="14"/>
  <c r="P2757" i="14"/>
  <c r="Q2757" i="14"/>
  <c r="R2757" i="14"/>
  <c r="S2757" i="14"/>
  <c r="P2758" i="14"/>
  <c r="Q2758" i="14"/>
  <c r="R2758" i="14"/>
  <c r="S2758" i="14"/>
  <c r="P2759" i="14"/>
  <c r="Q2759" i="14"/>
  <c r="R2759" i="14"/>
  <c r="S2759" i="14"/>
  <c r="P2760" i="14"/>
  <c r="Q2760" i="14"/>
  <c r="R2760" i="14"/>
  <c r="S2760" i="14"/>
  <c r="P2761" i="14"/>
  <c r="Q2761" i="14"/>
  <c r="R2761" i="14"/>
  <c r="S2761" i="14"/>
  <c r="P2762" i="14"/>
  <c r="Q2762" i="14"/>
  <c r="R2762" i="14"/>
  <c r="S2762" i="14"/>
  <c r="P2763" i="14"/>
  <c r="Q2763" i="14"/>
  <c r="R2763" i="14"/>
  <c r="S2763" i="14"/>
  <c r="P2764" i="14"/>
  <c r="Q2764" i="14"/>
  <c r="R2764" i="14"/>
  <c r="S2764" i="14"/>
  <c r="P2765" i="14"/>
  <c r="Q2765" i="14"/>
  <c r="R2765" i="14"/>
  <c r="S2765" i="14"/>
  <c r="P2766" i="14"/>
  <c r="Q2766" i="14"/>
  <c r="R2766" i="14"/>
  <c r="S2766" i="14"/>
  <c r="P2767" i="14"/>
  <c r="Q2767" i="14"/>
  <c r="R2767" i="14"/>
  <c r="S2767" i="14"/>
  <c r="P2768" i="14"/>
  <c r="Q2768" i="14"/>
  <c r="R2768" i="14"/>
  <c r="S2768" i="14"/>
  <c r="P2769" i="14"/>
  <c r="Q2769" i="14"/>
  <c r="R2769" i="14"/>
  <c r="S2769" i="14"/>
  <c r="P2770" i="14"/>
  <c r="Q2770" i="14"/>
  <c r="R2770" i="14"/>
  <c r="S2770" i="14"/>
  <c r="P2771" i="14"/>
  <c r="Q2771" i="14"/>
  <c r="R2771" i="14"/>
  <c r="S2771" i="14"/>
  <c r="P2772" i="14"/>
  <c r="Q2772" i="14"/>
  <c r="R2772" i="14"/>
  <c r="S2772" i="14"/>
  <c r="P2773" i="14"/>
  <c r="Q2773" i="14"/>
  <c r="R2773" i="14"/>
  <c r="S2773" i="14"/>
  <c r="P2774" i="14"/>
  <c r="Q2774" i="14"/>
  <c r="R2774" i="14"/>
  <c r="S2774" i="14"/>
  <c r="P2775" i="14"/>
  <c r="Q2775" i="14"/>
  <c r="R2775" i="14"/>
  <c r="S2775" i="14"/>
  <c r="P2776" i="14"/>
  <c r="Q2776" i="14"/>
  <c r="R2776" i="14"/>
  <c r="S2776" i="14"/>
  <c r="P2777" i="14"/>
  <c r="Q2777" i="14"/>
  <c r="R2777" i="14"/>
  <c r="S2777" i="14"/>
  <c r="P2778" i="14"/>
  <c r="Q2778" i="14"/>
  <c r="R2778" i="14"/>
  <c r="S2778" i="14"/>
  <c r="P2779" i="14"/>
  <c r="Q2779" i="14"/>
  <c r="R2779" i="14"/>
  <c r="S2779" i="14"/>
  <c r="P2780" i="14"/>
  <c r="Q2780" i="14"/>
  <c r="R2780" i="14"/>
  <c r="S2780" i="14"/>
  <c r="P2781" i="14"/>
  <c r="Q2781" i="14"/>
  <c r="R2781" i="14"/>
  <c r="S2781" i="14"/>
  <c r="P2782" i="14"/>
  <c r="Q2782" i="14"/>
  <c r="R2782" i="14"/>
  <c r="S2782" i="14"/>
  <c r="P2783" i="14"/>
  <c r="Q2783" i="14"/>
  <c r="R2783" i="14"/>
  <c r="S2783" i="14"/>
  <c r="P2784" i="14"/>
  <c r="Q2784" i="14"/>
  <c r="R2784" i="14"/>
  <c r="S2784" i="14"/>
  <c r="P2785" i="14"/>
  <c r="Q2785" i="14"/>
  <c r="R2785" i="14"/>
  <c r="S2785" i="14"/>
  <c r="P2786" i="14"/>
  <c r="Q2786" i="14"/>
  <c r="R2786" i="14"/>
  <c r="S2786" i="14"/>
  <c r="P2787" i="14"/>
  <c r="Q2787" i="14"/>
  <c r="R2787" i="14"/>
  <c r="S2787" i="14"/>
  <c r="P2788" i="14"/>
  <c r="Q2788" i="14"/>
  <c r="R2788" i="14"/>
  <c r="S2788" i="14"/>
  <c r="P2789" i="14"/>
  <c r="Q2789" i="14"/>
  <c r="R2789" i="14"/>
  <c r="S2789" i="14"/>
  <c r="P2790" i="14"/>
  <c r="Q2790" i="14"/>
  <c r="R2790" i="14"/>
  <c r="S2790" i="14"/>
  <c r="P2791" i="14"/>
  <c r="Q2791" i="14"/>
  <c r="R2791" i="14"/>
  <c r="S2791" i="14"/>
  <c r="P2792" i="14"/>
  <c r="Q2792" i="14"/>
  <c r="R2792" i="14"/>
  <c r="S2792" i="14"/>
  <c r="P2793" i="14"/>
  <c r="Q2793" i="14"/>
  <c r="R2793" i="14"/>
  <c r="S2793" i="14"/>
  <c r="P2794" i="14"/>
  <c r="Q2794" i="14"/>
  <c r="R2794" i="14"/>
  <c r="S2794" i="14"/>
  <c r="P2795" i="14"/>
  <c r="Q2795" i="14"/>
  <c r="R2795" i="14"/>
  <c r="S2795" i="14"/>
  <c r="P2796" i="14"/>
  <c r="Q2796" i="14"/>
  <c r="R2796" i="14"/>
  <c r="S2796" i="14"/>
  <c r="P2797" i="14"/>
  <c r="Q2797" i="14"/>
  <c r="R2797" i="14"/>
  <c r="S2797" i="14"/>
  <c r="P2798" i="14"/>
  <c r="Q2798" i="14"/>
  <c r="R2798" i="14"/>
  <c r="S2798" i="14"/>
  <c r="P2799" i="14"/>
  <c r="Q2799" i="14"/>
  <c r="R2799" i="14"/>
  <c r="S2799" i="14"/>
  <c r="P2800" i="14"/>
  <c r="Q2800" i="14"/>
  <c r="R2800" i="14"/>
  <c r="S2800" i="14"/>
  <c r="P2801" i="14"/>
  <c r="Q2801" i="14"/>
  <c r="R2801" i="14"/>
  <c r="S2801" i="14"/>
  <c r="P2802" i="14"/>
  <c r="Q2802" i="14"/>
  <c r="R2802" i="14"/>
  <c r="S2802" i="14"/>
  <c r="P2803" i="14"/>
  <c r="Q2803" i="14"/>
  <c r="R2803" i="14"/>
  <c r="S2803" i="14"/>
  <c r="P2804" i="14"/>
  <c r="Q2804" i="14"/>
  <c r="R2804" i="14"/>
  <c r="S2804" i="14"/>
  <c r="P2805" i="14"/>
  <c r="Q2805" i="14"/>
  <c r="R2805" i="14"/>
  <c r="S2805" i="14"/>
  <c r="P2806" i="14"/>
  <c r="Q2806" i="14"/>
  <c r="R2806" i="14"/>
  <c r="S2806" i="14"/>
  <c r="P2807" i="14"/>
  <c r="Q2807" i="14"/>
  <c r="R2807" i="14"/>
  <c r="S2807" i="14"/>
  <c r="P2808" i="14"/>
  <c r="Q2808" i="14"/>
  <c r="R2808" i="14"/>
  <c r="S2808" i="14"/>
  <c r="P2809" i="14"/>
  <c r="Q2809" i="14"/>
  <c r="R2809" i="14"/>
  <c r="S2809" i="14"/>
  <c r="P2810" i="14"/>
  <c r="Q2810" i="14"/>
  <c r="R2810" i="14"/>
  <c r="S2810" i="14"/>
  <c r="P2811" i="14"/>
  <c r="Q2811" i="14"/>
  <c r="R2811" i="14"/>
  <c r="S2811" i="14"/>
  <c r="P2812" i="14"/>
  <c r="Q2812" i="14"/>
  <c r="R2812" i="14"/>
  <c r="S2812" i="14"/>
  <c r="P2813" i="14"/>
  <c r="Q2813" i="14"/>
  <c r="R2813" i="14"/>
  <c r="S2813" i="14"/>
  <c r="P2814" i="14"/>
  <c r="Q2814" i="14"/>
  <c r="R2814" i="14"/>
  <c r="S2814" i="14"/>
  <c r="P2815" i="14"/>
  <c r="Q2815" i="14"/>
  <c r="R2815" i="14"/>
  <c r="S2815" i="14"/>
  <c r="P2816" i="14"/>
  <c r="Q2816" i="14"/>
  <c r="R2816" i="14"/>
  <c r="S2816" i="14"/>
  <c r="P2817" i="14"/>
  <c r="Q2817" i="14"/>
  <c r="R2817" i="14"/>
  <c r="S2817" i="14"/>
  <c r="P2818" i="14"/>
  <c r="Q2818" i="14"/>
  <c r="R2818" i="14"/>
  <c r="S2818" i="14"/>
  <c r="P2819" i="14"/>
  <c r="Q2819" i="14"/>
  <c r="R2819" i="14"/>
  <c r="S2819" i="14"/>
  <c r="P2820" i="14"/>
  <c r="Q2820" i="14"/>
  <c r="R2820" i="14"/>
  <c r="S2820" i="14"/>
  <c r="P2821" i="14"/>
  <c r="Q2821" i="14"/>
  <c r="R2821" i="14"/>
  <c r="S2821" i="14"/>
  <c r="P2822" i="14"/>
  <c r="Q2822" i="14"/>
  <c r="R2822" i="14"/>
  <c r="S2822" i="14"/>
  <c r="P2823" i="14"/>
  <c r="Q2823" i="14"/>
  <c r="R2823" i="14"/>
  <c r="S2823" i="14"/>
  <c r="P2824" i="14"/>
  <c r="Q2824" i="14"/>
  <c r="R2824" i="14"/>
  <c r="S2824" i="14"/>
  <c r="P2825" i="14"/>
  <c r="Q2825" i="14"/>
  <c r="R2825" i="14"/>
  <c r="S2825" i="14"/>
  <c r="P2826" i="14"/>
  <c r="Q2826" i="14"/>
  <c r="R2826" i="14"/>
  <c r="S2826" i="14"/>
  <c r="P2827" i="14"/>
  <c r="Q2827" i="14"/>
  <c r="R2827" i="14"/>
  <c r="S2827" i="14"/>
  <c r="P2828" i="14"/>
  <c r="Q2828" i="14"/>
  <c r="R2828" i="14"/>
  <c r="S2828" i="14"/>
  <c r="P2829" i="14"/>
  <c r="Q2829" i="14"/>
  <c r="R2829" i="14"/>
  <c r="S2829" i="14"/>
  <c r="P2830" i="14"/>
  <c r="Q2830" i="14"/>
  <c r="R2830" i="14"/>
  <c r="S2830" i="14"/>
  <c r="P2831" i="14"/>
  <c r="Q2831" i="14"/>
  <c r="R2831" i="14"/>
  <c r="S2831" i="14"/>
  <c r="P2832" i="14"/>
  <c r="Q2832" i="14"/>
  <c r="R2832" i="14"/>
  <c r="S2832" i="14"/>
  <c r="P2833" i="14"/>
  <c r="Q2833" i="14"/>
  <c r="R2833" i="14"/>
  <c r="S2833" i="14"/>
  <c r="P2834" i="14"/>
  <c r="Q2834" i="14"/>
  <c r="R2834" i="14"/>
  <c r="S2834" i="14"/>
  <c r="P2835" i="14"/>
  <c r="Q2835" i="14"/>
  <c r="R2835" i="14"/>
  <c r="S2835" i="14"/>
  <c r="P2836" i="14"/>
  <c r="Q2836" i="14"/>
  <c r="R2836" i="14"/>
  <c r="S2836" i="14"/>
  <c r="P2837" i="14"/>
  <c r="Q2837" i="14"/>
  <c r="R2837" i="14"/>
  <c r="S2837" i="14"/>
  <c r="P2838" i="14"/>
  <c r="Q2838" i="14"/>
  <c r="R2838" i="14"/>
  <c r="S2838" i="14"/>
  <c r="P2839" i="14"/>
  <c r="Q2839" i="14"/>
  <c r="R2839" i="14"/>
  <c r="S2839" i="14"/>
  <c r="P2840" i="14"/>
  <c r="Q2840" i="14"/>
  <c r="R2840" i="14"/>
  <c r="S2840" i="14"/>
  <c r="P2841" i="14"/>
  <c r="Q2841" i="14"/>
  <c r="R2841" i="14"/>
  <c r="S2841" i="14"/>
  <c r="P2842" i="14"/>
  <c r="Q2842" i="14"/>
  <c r="R2842" i="14"/>
  <c r="S2842" i="14"/>
  <c r="P2843" i="14"/>
  <c r="Q2843" i="14"/>
  <c r="R2843" i="14"/>
  <c r="S2843" i="14"/>
  <c r="P2844" i="14"/>
  <c r="Q2844" i="14"/>
  <c r="R2844" i="14"/>
  <c r="S2844" i="14"/>
  <c r="P2845" i="14"/>
  <c r="Q2845" i="14"/>
  <c r="R2845" i="14"/>
  <c r="S2845" i="14"/>
  <c r="P2846" i="14"/>
  <c r="Q2846" i="14"/>
  <c r="R2846" i="14"/>
  <c r="S2846" i="14"/>
  <c r="P2847" i="14"/>
  <c r="Q2847" i="14"/>
  <c r="R2847" i="14"/>
  <c r="S2847" i="14"/>
  <c r="P2848" i="14"/>
  <c r="Q2848" i="14"/>
  <c r="R2848" i="14"/>
  <c r="S2848" i="14"/>
  <c r="P2849" i="14"/>
  <c r="Q2849" i="14"/>
  <c r="R2849" i="14"/>
  <c r="S2849" i="14"/>
  <c r="P2850" i="14"/>
  <c r="Q2850" i="14"/>
  <c r="R2850" i="14"/>
  <c r="S2850" i="14"/>
  <c r="P2851" i="14"/>
  <c r="Q2851" i="14"/>
  <c r="R2851" i="14"/>
  <c r="S2851" i="14"/>
  <c r="P2852" i="14"/>
  <c r="Q2852" i="14"/>
  <c r="R2852" i="14"/>
  <c r="S2852" i="14"/>
  <c r="P2853" i="14"/>
  <c r="Q2853" i="14"/>
  <c r="R2853" i="14"/>
  <c r="S2853" i="14"/>
  <c r="P2854" i="14"/>
  <c r="Q2854" i="14"/>
  <c r="R2854" i="14"/>
  <c r="S2854" i="14"/>
  <c r="P2855" i="14"/>
  <c r="Q2855" i="14"/>
  <c r="R2855" i="14"/>
  <c r="S2855" i="14"/>
  <c r="P2856" i="14"/>
  <c r="Q2856" i="14"/>
  <c r="R2856" i="14"/>
  <c r="S2856" i="14"/>
  <c r="P2857" i="14"/>
  <c r="Q2857" i="14"/>
  <c r="R2857" i="14"/>
  <c r="S2857" i="14"/>
  <c r="P2858" i="14"/>
  <c r="Q2858" i="14"/>
  <c r="R2858" i="14"/>
  <c r="S2858" i="14"/>
  <c r="P2859" i="14"/>
  <c r="Q2859" i="14"/>
  <c r="R2859" i="14"/>
  <c r="S2859" i="14"/>
  <c r="P2860" i="14"/>
  <c r="Q2860" i="14"/>
  <c r="R2860" i="14"/>
  <c r="S2860" i="14"/>
  <c r="P2861" i="14"/>
  <c r="Q2861" i="14"/>
  <c r="R2861" i="14"/>
  <c r="S2861" i="14"/>
  <c r="P2862" i="14"/>
  <c r="Q2862" i="14"/>
  <c r="R2862" i="14"/>
  <c r="S2862" i="14"/>
  <c r="P2863" i="14"/>
  <c r="Q2863" i="14"/>
  <c r="R2863" i="14"/>
  <c r="S2863" i="14"/>
  <c r="P2864" i="14"/>
  <c r="Q2864" i="14"/>
  <c r="R2864" i="14"/>
  <c r="S2864" i="14"/>
  <c r="P2865" i="14"/>
  <c r="Q2865" i="14"/>
  <c r="R2865" i="14"/>
  <c r="S2865" i="14"/>
  <c r="P2866" i="14"/>
  <c r="Q2866" i="14"/>
  <c r="R2866" i="14"/>
  <c r="S2866" i="14"/>
  <c r="P2867" i="14"/>
  <c r="Q2867" i="14"/>
  <c r="R2867" i="14"/>
  <c r="S2867" i="14"/>
  <c r="P2868" i="14"/>
  <c r="Q2868" i="14"/>
  <c r="R2868" i="14"/>
  <c r="S2868" i="14"/>
  <c r="P2869" i="14"/>
  <c r="Q2869" i="14"/>
  <c r="R2869" i="14"/>
  <c r="S2869" i="14"/>
  <c r="P2870" i="14"/>
  <c r="Q2870" i="14"/>
  <c r="R2870" i="14"/>
  <c r="S2870" i="14"/>
  <c r="P2871" i="14"/>
  <c r="Q2871" i="14"/>
  <c r="R2871" i="14"/>
  <c r="S2871" i="14"/>
  <c r="P2872" i="14"/>
  <c r="Q2872" i="14"/>
  <c r="R2872" i="14"/>
  <c r="S2872" i="14"/>
  <c r="P2873" i="14"/>
  <c r="Q2873" i="14"/>
  <c r="R2873" i="14"/>
  <c r="S2873" i="14"/>
  <c r="P2874" i="14"/>
  <c r="Q2874" i="14"/>
  <c r="R2874" i="14"/>
  <c r="S2874" i="14"/>
  <c r="P2875" i="14"/>
  <c r="Q2875" i="14"/>
  <c r="R2875" i="14"/>
  <c r="S2875" i="14"/>
  <c r="P2876" i="14"/>
  <c r="Q2876" i="14"/>
  <c r="R2876" i="14"/>
  <c r="S2876" i="14"/>
  <c r="P2877" i="14"/>
  <c r="Q2877" i="14"/>
  <c r="R2877" i="14"/>
  <c r="S2877" i="14"/>
  <c r="P2878" i="14"/>
  <c r="Q2878" i="14"/>
  <c r="R2878" i="14"/>
  <c r="S2878" i="14"/>
  <c r="P2879" i="14"/>
  <c r="Q2879" i="14"/>
  <c r="R2879" i="14"/>
  <c r="S2879" i="14"/>
  <c r="P2880" i="14"/>
  <c r="Q2880" i="14"/>
  <c r="R2880" i="14"/>
  <c r="S2880" i="14"/>
  <c r="P2881" i="14"/>
  <c r="Q2881" i="14"/>
  <c r="R2881" i="14"/>
  <c r="S2881" i="14"/>
  <c r="P2882" i="14"/>
  <c r="Q2882" i="14"/>
  <c r="R2882" i="14"/>
  <c r="S2882" i="14"/>
  <c r="P2883" i="14"/>
  <c r="Q2883" i="14"/>
  <c r="R2883" i="14"/>
  <c r="S2883" i="14"/>
  <c r="P2884" i="14"/>
  <c r="Q2884" i="14"/>
  <c r="R2884" i="14"/>
  <c r="S2884" i="14"/>
  <c r="P2885" i="14"/>
  <c r="Q2885" i="14"/>
  <c r="R2885" i="14"/>
  <c r="S2885" i="14"/>
  <c r="P2886" i="14"/>
  <c r="Q2886" i="14"/>
  <c r="R2886" i="14"/>
  <c r="S2886" i="14"/>
  <c r="P2887" i="14"/>
  <c r="Q2887" i="14"/>
  <c r="R2887" i="14"/>
  <c r="S2887" i="14"/>
  <c r="P2888" i="14"/>
  <c r="Q2888" i="14"/>
  <c r="R2888" i="14"/>
  <c r="S2888" i="14"/>
  <c r="P2889" i="14"/>
  <c r="Q2889" i="14"/>
  <c r="R2889" i="14"/>
  <c r="S2889" i="14"/>
  <c r="P2890" i="14"/>
  <c r="Q2890" i="14"/>
  <c r="R2890" i="14"/>
  <c r="S2890" i="14"/>
  <c r="P2891" i="14"/>
  <c r="Q2891" i="14"/>
  <c r="R2891" i="14"/>
  <c r="S2891" i="14"/>
  <c r="P2892" i="14"/>
  <c r="Q2892" i="14"/>
  <c r="R2892" i="14"/>
  <c r="S2892" i="14"/>
  <c r="P2893" i="14"/>
  <c r="Q2893" i="14"/>
  <c r="R2893" i="14"/>
  <c r="S2893" i="14"/>
  <c r="P2894" i="14"/>
  <c r="Q2894" i="14"/>
  <c r="R2894" i="14"/>
  <c r="S2894" i="14"/>
  <c r="P2895" i="14"/>
  <c r="Q2895" i="14"/>
  <c r="R2895" i="14"/>
  <c r="S2895" i="14"/>
  <c r="P2896" i="14"/>
  <c r="Q2896" i="14"/>
  <c r="R2896" i="14"/>
  <c r="S2896" i="14"/>
  <c r="P2897" i="14"/>
  <c r="Q2897" i="14"/>
  <c r="R2897" i="14"/>
  <c r="S2897" i="14"/>
  <c r="P2898" i="14"/>
  <c r="Q2898" i="14"/>
  <c r="R2898" i="14"/>
  <c r="S2898" i="14"/>
  <c r="P2899" i="14"/>
  <c r="Q2899" i="14"/>
  <c r="R2899" i="14"/>
  <c r="S2899" i="14"/>
  <c r="P2900" i="14"/>
  <c r="Q2900" i="14"/>
  <c r="R2900" i="14"/>
  <c r="S2900" i="14"/>
  <c r="P2901" i="14"/>
  <c r="Q2901" i="14"/>
  <c r="R2901" i="14"/>
  <c r="S2901" i="14"/>
  <c r="P2902" i="14"/>
  <c r="Q2902" i="14"/>
  <c r="R2902" i="14"/>
  <c r="S2902" i="14"/>
  <c r="P2903" i="14"/>
  <c r="Q2903" i="14"/>
  <c r="R2903" i="14"/>
  <c r="S2903" i="14"/>
  <c r="P2904" i="14"/>
  <c r="Q2904" i="14"/>
  <c r="R2904" i="14"/>
  <c r="S2904" i="14"/>
  <c r="P2905" i="14"/>
  <c r="Q2905" i="14"/>
  <c r="R2905" i="14"/>
  <c r="S2905" i="14"/>
  <c r="P2906" i="14"/>
  <c r="Q2906" i="14"/>
  <c r="R2906" i="14"/>
  <c r="S2906" i="14"/>
  <c r="P2907" i="14"/>
  <c r="Q2907" i="14"/>
  <c r="R2907" i="14"/>
  <c r="S2907" i="14"/>
  <c r="P2908" i="14"/>
  <c r="Q2908" i="14"/>
  <c r="R2908" i="14"/>
  <c r="S2908" i="14"/>
  <c r="P2909" i="14"/>
  <c r="Q2909" i="14"/>
  <c r="R2909" i="14"/>
  <c r="S2909" i="14"/>
  <c r="P2910" i="14"/>
  <c r="Q2910" i="14"/>
  <c r="R2910" i="14"/>
  <c r="S2910" i="14"/>
  <c r="P2911" i="14"/>
  <c r="Q2911" i="14"/>
  <c r="R2911" i="14"/>
  <c r="S2911" i="14"/>
  <c r="P2912" i="14"/>
  <c r="Q2912" i="14"/>
  <c r="R2912" i="14"/>
  <c r="S2912" i="14"/>
  <c r="P2913" i="14"/>
  <c r="Q2913" i="14"/>
  <c r="R2913" i="14"/>
  <c r="S2913" i="14"/>
  <c r="P2914" i="14"/>
  <c r="Q2914" i="14"/>
  <c r="R2914" i="14"/>
  <c r="S2914" i="14"/>
  <c r="P2915" i="14"/>
  <c r="Q2915" i="14"/>
  <c r="R2915" i="14"/>
  <c r="S2915" i="14"/>
  <c r="P2916" i="14"/>
  <c r="Q2916" i="14"/>
  <c r="R2916" i="14"/>
  <c r="S2916" i="14"/>
  <c r="P2917" i="14"/>
  <c r="Q2917" i="14"/>
  <c r="R2917" i="14"/>
  <c r="S2917" i="14"/>
  <c r="P2918" i="14"/>
  <c r="Q2918" i="14"/>
  <c r="R2918" i="14"/>
  <c r="S2918" i="14"/>
  <c r="P2919" i="14"/>
  <c r="Q2919" i="14"/>
  <c r="R2919" i="14"/>
  <c r="S2919" i="14"/>
  <c r="P2920" i="14"/>
  <c r="Q2920" i="14"/>
  <c r="R2920" i="14"/>
  <c r="S2920" i="14"/>
  <c r="P2921" i="14"/>
  <c r="Q2921" i="14"/>
  <c r="R2921" i="14"/>
  <c r="S2921" i="14"/>
  <c r="P2922" i="14"/>
  <c r="Q2922" i="14"/>
  <c r="R2922" i="14"/>
  <c r="S2922" i="14"/>
  <c r="P2923" i="14"/>
  <c r="Q2923" i="14"/>
  <c r="R2923" i="14"/>
  <c r="S2923" i="14"/>
  <c r="P2924" i="14"/>
  <c r="Q2924" i="14"/>
  <c r="R2924" i="14"/>
  <c r="S2924" i="14"/>
  <c r="P2925" i="14"/>
  <c r="Q2925" i="14"/>
  <c r="R2925" i="14"/>
  <c r="S2925" i="14"/>
  <c r="P2926" i="14"/>
  <c r="Q2926" i="14"/>
  <c r="R2926" i="14"/>
  <c r="S2926" i="14"/>
  <c r="P2927" i="14"/>
  <c r="Q2927" i="14"/>
  <c r="R2927" i="14"/>
  <c r="S2927" i="14"/>
  <c r="P2928" i="14"/>
  <c r="Q2928" i="14"/>
  <c r="R2928" i="14"/>
  <c r="S2928" i="14"/>
  <c r="P2929" i="14"/>
  <c r="Q2929" i="14"/>
  <c r="R2929" i="14"/>
  <c r="S2929" i="14"/>
  <c r="P2930" i="14"/>
  <c r="Q2930" i="14"/>
  <c r="R2930" i="14"/>
  <c r="S2930" i="14"/>
  <c r="P2931" i="14"/>
  <c r="Q2931" i="14"/>
  <c r="R2931" i="14"/>
  <c r="S2931" i="14"/>
  <c r="P2932" i="14"/>
  <c r="Q2932" i="14"/>
  <c r="R2932" i="14"/>
  <c r="S2932" i="14"/>
  <c r="P2933" i="14"/>
  <c r="Q2933" i="14"/>
  <c r="R2933" i="14"/>
  <c r="S2933" i="14"/>
  <c r="P2934" i="14"/>
  <c r="Q2934" i="14"/>
  <c r="R2934" i="14"/>
  <c r="S2934" i="14"/>
  <c r="P2935" i="14"/>
  <c r="Q2935" i="14"/>
  <c r="R2935" i="14"/>
  <c r="S2935" i="14"/>
  <c r="P2936" i="14"/>
  <c r="Q2936" i="14"/>
  <c r="R2936" i="14"/>
  <c r="S2936" i="14"/>
  <c r="P2937" i="14"/>
  <c r="Q2937" i="14"/>
  <c r="R2937" i="14"/>
  <c r="S2937" i="14"/>
  <c r="P2938" i="14"/>
  <c r="Q2938" i="14"/>
  <c r="R2938" i="14"/>
  <c r="S2938" i="14"/>
  <c r="P2939" i="14"/>
  <c r="Q2939" i="14"/>
  <c r="R2939" i="14"/>
  <c r="S2939" i="14"/>
  <c r="P2940" i="14"/>
  <c r="Q2940" i="14"/>
  <c r="R2940" i="14"/>
  <c r="S2940" i="14"/>
  <c r="P2941" i="14"/>
  <c r="Q2941" i="14"/>
  <c r="R2941" i="14"/>
  <c r="S2941" i="14"/>
  <c r="P2942" i="14"/>
  <c r="Q2942" i="14"/>
  <c r="R2942" i="14"/>
  <c r="S2942" i="14"/>
  <c r="P2943" i="14"/>
  <c r="Q2943" i="14"/>
  <c r="R2943" i="14"/>
  <c r="S2943" i="14"/>
  <c r="P2944" i="14"/>
  <c r="Q2944" i="14"/>
  <c r="R2944" i="14"/>
  <c r="S2944" i="14"/>
  <c r="P2945" i="14"/>
  <c r="Q2945" i="14"/>
  <c r="R2945" i="14"/>
  <c r="S2945" i="14"/>
  <c r="P2946" i="14"/>
  <c r="Q2946" i="14"/>
  <c r="R2946" i="14"/>
  <c r="S2946" i="14"/>
  <c r="P2947" i="14"/>
  <c r="Q2947" i="14"/>
  <c r="R2947" i="14"/>
  <c r="S2947" i="14"/>
  <c r="P2948" i="14"/>
  <c r="Q2948" i="14"/>
  <c r="R2948" i="14"/>
  <c r="S2948" i="14"/>
  <c r="P2949" i="14"/>
  <c r="Q2949" i="14"/>
  <c r="R2949" i="14"/>
  <c r="S2949" i="14"/>
  <c r="P2950" i="14"/>
  <c r="Q2950" i="14"/>
  <c r="R2950" i="14"/>
  <c r="S2950" i="14"/>
  <c r="P2951" i="14"/>
  <c r="Q2951" i="14"/>
  <c r="R2951" i="14"/>
  <c r="S2951" i="14"/>
  <c r="P2952" i="14"/>
  <c r="Q2952" i="14"/>
  <c r="R2952" i="14"/>
  <c r="S2952" i="14"/>
  <c r="P2953" i="14"/>
  <c r="Q2953" i="14"/>
  <c r="R2953" i="14"/>
  <c r="S2953" i="14"/>
  <c r="P2954" i="14"/>
  <c r="Q2954" i="14"/>
  <c r="R2954" i="14"/>
  <c r="S2954" i="14"/>
  <c r="P2955" i="14"/>
  <c r="Q2955" i="14"/>
  <c r="R2955" i="14"/>
  <c r="S2955" i="14"/>
  <c r="P2956" i="14"/>
  <c r="Q2956" i="14"/>
  <c r="R2956" i="14"/>
  <c r="S2956" i="14"/>
  <c r="P2957" i="14"/>
  <c r="Q2957" i="14"/>
  <c r="R2957" i="14"/>
  <c r="S2957" i="14"/>
  <c r="P2958" i="14"/>
  <c r="Q2958" i="14"/>
  <c r="R2958" i="14"/>
  <c r="S2958" i="14"/>
  <c r="P2959" i="14"/>
  <c r="Q2959" i="14"/>
  <c r="R2959" i="14"/>
  <c r="S2959" i="14"/>
  <c r="P2960" i="14"/>
  <c r="Q2960" i="14"/>
  <c r="R2960" i="14"/>
  <c r="S2960" i="14"/>
  <c r="P2961" i="14"/>
  <c r="Q2961" i="14"/>
  <c r="R2961" i="14"/>
  <c r="S2961" i="14"/>
  <c r="P2962" i="14"/>
  <c r="Q2962" i="14"/>
  <c r="R2962" i="14"/>
  <c r="S2962" i="14"/>
  <c r="P2963" i="14"/>
  <c r="Q2963" i="14"/>
  <c r="R2963" i="14"/>
  <c r="S2963" i="14"/>
  <c r="P2964" i="14"/>
  <c r="Q2964" i="14"/>
  <c r="R2964" i="14"/>
  <c r="S2964" i="14"/>
  <c r="P2965" i="14"/>
  <c r="Q2965" i="14"/>
  <c r="R2965" i="14"/>
  <c r="S2965" i="14"/>
  <c r="P2966" i="14"/>
  <c r="Q2966" i="14"/>
  <c r="R2966" i="14"/>
  <c r="S2966" i="14"/>
  <c r="P2967" i="14"/>
  <c r="Q2967" i="14"/>
  <c r="R2967" i="14"/>
  <c r="S2967" i="14"/>
  <c r="P2968" i="14"/>
  <c r="Q2968" i="14"/>
  <c r="R2968" i="14"/>
  <c r="S2968" i="14"/>
  <c r="P2969" i="14"/>
  <c r="Q2969" i="14"/>
  <c r="R2969" i="14"/>
  <c r="S2969" i="14"/>
  <c r="P2970" i="14"/>
  <c r="Q2970" i="14"/>
  <c r="R2970" i="14"/>
  <c r="S2970" i="14"/>
  <c r="P2971" i="14"/>
  <c r="Q2971" i="14"/>
  <c r="R2971" i="14"/>
  <c r="S2971" i="14"/>
  <c r="P2972" i="14"/>
  <c r="Q2972" i="14"/>
  <c r="R2972" i="14"/>
  <c r="S2972" i="14"/>
  <c r="P2973" i="14"/>
  <c r="Q2973" i="14"/>
  <c r="R2973" i="14"/>
  <c r="S2973" i="14"/>
  <c r="P2974" i="14"/>
  <c r="Q2974" i="14"/>
  <c r="R2974" i="14"/>
  <c r="S2974" i="14"/>
  <c r="P2975" i="14"/>
  <c r="Q2975" i="14"/>
  <c r="R2975" i="14"/>
  <c r="S2975" i="14"/>
  <c r="P2976" i="14"/>
  <c r="Q2976" i="14"/>
  <c r="R2976" i="14"/>
  <c r="S2976" i="14"/>
  <c r="P2977" i="14"/>
  <c r="Q2977" i="14"/>
  <c r="R2977" i="14"/>
  <c r="S2977" i="14"/>
  <c r="P2978" i="14"/>
  <c r="Q2978" i="14"/>
  <c r="R2978" i="14"/>
  <c r="S2978" i="14"/>
  <c r="P2979" i="14"/>
  <c r="Q2979" i="14"/>
  <c r="R2979" i="14"/>
  <c r="S2979" i="14"/>
  <c r="P2980" i="14"/>
  <c r="Q2980" i="14"/>
  <c r="R2980" i="14"/>
  <c r="S2980" i="14"/>
  <c r="P2981" i="14"/>
  <c r="Q2981" i="14"/>
  <c r="R2981" i="14"/>
  <c r="S2981" i="14"/>
  <c r="P2982" i="14"/>
  <c r="Q2982" i="14"/>
  <c r="R2982" i="14"/>
  <c r="S2982" i="14"/>
  <c r="P2983" i="14"/>
  <c r="Q2983" i="14"/>
  <c r="R2983" i="14"/>
  <c r="S2983" i="14"/>
  <c r="P2984" i="14"/>
  <c r="Q2984" i="14"/>
  <c r="R2984" i="14"/>
  <c r="S2984" i="14"/>
  <c r="P2985" i="14"/>
  <c r="Q2985" i="14"/>
  <c r="R2985" i="14"/>
  <c r="S2985" i="14"/>
  <c r="P2986" i="14"/>
  <c r="Q2986" i="14"/>
  <c r="R2986" i="14"/>
  <c r="S2986" i="14"/>
  <c r="P2987" i="14"/>
  <c r="Q2987" i="14"/>
  <c r="R2987" i="14"/>
  <c r="S2987" i="14"/>
  <c r="P2988" i="14"/>
  <c r="Q2988" i="14"/>
  <c r="R2988" i="14"/>
  <c r="S2988" i="14"/>
  <c r="P2989" i="14"/>
  <c r="Q2989" i="14"/>
  <c r="R2989" i="14"/>
  <c r="S2989" i="14"/>
  <c r="P2990" i="14"/>
  <c r="Q2990" i="14"/>
  <c r="R2990" i="14"/>
  <c r="S2990" i="14"/>
  <c r="P2991" i="14"/>
  <c r="Q2991" i="14"/>
  <c r="R2991" i="14"/>
  <c r="S2991" i="14"/>
  <c r="P2992" i="14"/>
  <c r="Q2992" i="14"/>
  <c r="R2992" i="14"/>
  <c r="S2992" i="14"/>
  <c r="P2993" i="14"/>
  <c r="Q2993" i="14"/>
  <c r="R2993" i="14"/>
  <c r="S2993" i="14"/>
  <c r="P2994" i="14"/>
  <c r="Q2994" i="14"/>
  <c r="R2994" i="14"/>
  <c r="S2994" i="14"/>
  <c r="P2995" i="14"/>
  <c r="Q2995" i="14"/>
  <c r="R2995" i="14"/>
  <c r="S2995" i="14"/>
  <c r="P2996" i="14"/>
  <c r="Q2996" i="14"/>
  <c r="R2996" i="14"/>
  <c r="S2996" i="14"/>
  <c r="P2997" i="14"/>
  <c r="Q2997" i="14"/>
  <c r="R2997" i="14"/>
  <c r="S2997" i="14"/>
  <c r="P2998" i="14"/>
  <c r="Q2998" i="14"/>
  <c r="R2998" i="14"/>
  <c r="S2998" i="14"/>
  <c r="P2999" i="14"/>
  <c r="Q2999" i="14"/>
  <c r="R2999" i="14"/>
  <c r="S2999" i="14"/>
  <c r="P3000" i="14"/>
  <c r="Q3000" i="14"/>
  <c r="R3000" i="14"/>
  <c r="S3000" i="14"/>
  <c r="P3001" i="14"/>
  <c r="Q3001" i="14"/>
  <c r="R3001" i="14"/>
  <c r="S3001" i="14"/>
  <c r="P3002" i="14"/>
  <c r="Q3002" i="14"/>
  <c r="R3002" i="14"/>
  <c r="S3002" i="14"/>
  <c r="P3003" i="14"/>
  <c r="Q3003" i="14"/>
  <c r="R3003" i="14"/>
  <c r="S3003" i="14"/>
  <c r="P3004" i="14"/>
  <c r="Q3004" i="14"/>
  <c r="R3004" i="14"/>
  <c r="S3004" i="14"/>
  <c r="P3005" i="14"/>
  <c r="Q3005" i="14"/>
  <c r="R3005" i="14"/>
  <c r="S3005" i="14"/>
  <c r="P3006" i="14"/>
  <c r="Q3006" i="14"/>
  <c r="R3006" i="14"/>
  <c r="S3006" i="14"/>
  <c r="P3007" i="14"/>
  <c r="Q3007" i="14"/>
  <c r="R3007" i="14"/>
  <c r="S3007" i="14"/>
  <c r="P3008" i="14"/>
  <c r="Q3008" i="14"/>
  <c r="R3008" i="14"/>
  <c r="S3008" i="14"/>
  <c r="P3009" i="14"/>
  <c r="Q3009" i="14"/>
  <c r="R3009" i="14"/>
  <c r="S3009" i="14"/>
  <c r="P3010" i="14"/>
  <c r="Q3010" i="14"/>
  <c r="R3010" i="14"/>
  <c r="S3010" i="14"/>
  <c r="P3011" i="14"/>
  <c r="Q3011" i="14"/>
  <c r="R3011" i="14"/>
  <c r="S3011" i="14"/>
  <c r="P3012" i="14"/>
  <c r="Q3012" i="14"/>
  <c r="R3012" i="14"/>
  <c r="S3012" i="14"/>
  <c r="P3013" i="14"/>
  <c r="Q3013" i="14"/>
  <c r="R3013" i="14"/>
  <c r="S3013" i="14"/>
  <c r="P3014" i="14"/>
  <c r="Q3014" i="14"/>
  <c r="R3014" i="14"/>
  <c r="S3014" i="14"/>
  <c r="P3015" i="14"/>
  <c r="Q3015" i="14"/>
  <c r="R3015" i="14"/>
  <c r="S3015" i="14"/>
  <c r="P3016" i="14"/>
  <c r="Q3016" i="14"/>
  <c r="R3016" i="14"/>
  <c r="S3016" i="14"/>
  <c r="P3017" i="14"/>
  <c r="Q3017" i="14"/>
  <c r="R3017" i="14"/>
  <c r="S3017" i="14"/>
  <c r="P3018" i="14"/>
  <c r="Q3018" i="14"/>
  <c r="R3018" i="14"/>
  <c r="S3018" i="14"/>
  <c r="P3019" i="14"/>
  <c r="Q3019" i="14"/>
  <c r="R3019" i="14"/>
  <c r="S3019" i="14"/>
  <c r="P3020" i="14"/>
  <c r="Q3020" i="14"/>
  <c r="R3020" i="14"/>
  <c r="S3020" i="14"/>
  <c r="P3021" i="14"/>
  <c r="Q3021" i="14"/>
  <c r="R3021" i="14"/>
  <c r="S3021" i="14"/>
  <c r="P3022" i="14"/>
  <c r="Q3022" i="14"/>
  <c r="R3022" i="14"/>
  <c r="S3022" i="14"/>
  <c r="P3023" i="14"/>
  <c r="Q3023" i="14"/>
  <c r="R3023" i="14"/>
  <c r="S3023" i="14"/>
  <c r="P3024" i="14"/>
  <c r="Q3024" i="14"/>
  <c r="R3024" i="14"/>
  <c r="S3024" i="14"/>
  <c r="P3025" i="14"/>
  <c r="Q3025" i="14"/>
  <c r="R3025" i="14"/>
  <c r="S3025" i="14"/>
  <c r="P3026" i="14"/>
  <c r="Q3026" i="14"/>
  <c r="R3026" i="14"/>
  <c r="S3026" i="14"/>
  <c r="P3027" i="14"/>
  <c r="Q3027" i="14"/>
  <c r="R3027" i="14"/>
  <c r="S3027" i="14"/>
  <c r="P3028" i="14"/>
  <c r="Q3028" i="14"/>
  <c r="R3028" i="14"/>
  <c r="S3028" i="14"/>
  <c r="P3029" i="14"/>
  <c r="Q3029" i="14"/>
  <c r="R3029" i="14"/>
  <c r="S3029" i="14"/>
  <c r="P3030" i="14"/>
  <c r="Q3030" i="14"/>
  <c r="R3030" i="14"/>
  <c r="S3030" i="14"/>
  <c r="P3031" i="14"/>
  <c r="Q3031" i="14"/>
  <c r="R3031" i="14"/>
  <c r="S3031" i="14"/>
  <c r="P3032" i="14"/>
  <c r="Q3032" i="14"/>
  <c r="R3032" i="14"/>
  <c r="S3032" i="14"/>
  <c r="P3033" i="14"/>
  <c r="Q3033" i="14"/>
  <c r="R3033" i="14"/>
  <c r="S3033" i="14"/>
  <c r="P3034" i="14"/>
  <c r="Q3034" i="14"/>
  <c r="R3034" i="14"/>
  <c r="S3034" i="14"/>
  <c r="P3035" i="14"/>
  <c r="Q3035" i="14"/>
  <c r="R3035" i="14"/>
  <c r="S3035" i="14"/>
  <c r="P3036" i="14"/>
  <c r="Q3036" i="14"/>
  <c r="R3036" i="14"/>
  <c r="S3036" i="14"/>
  <c r="P3037" i="14"/>
  <c r="Q3037" i="14"/>
  <c r="R3037" i="14"/>
  <c r="S3037" i="14"/>
  <c r="P3038" i="14"/>
  <c r="Q3038" i="14"/>
  <c r="R3038" i="14"/>
  <c r="S3038" i="14"/>
  <c r="P3039" i="14"/>
  <c r="Q3039" i="14"/>
  <c r="R3039" i="14"/>
  <c r="S3039" i="14"/>
  <c r="P3040" i="14"/>
  <c r="Q3040" i="14"/>
  <c r="R3040" i="14"/>
  <c r="S3040" i="14"/>
  <c r="P3041" i="14"/>
  <c r="Q3041" i="14"/>
  <c r="R3041" i="14"/>
  <c r="S3041" i="14"/>
  <c r="P3042" i="14"/>
  <c r="Q3042" i="14"/>
  <c r="R3042" i="14"/>
  <c r="S3042" i="14"/>
  <c r="P3043" i="14"/>
  <c r="Q3043" i="14"/>
  <c r="R3043" i="14"/>
  <c r="S3043" i="14"/>
  <c r="P3044" i="14"/>
  <c r="Q3044" i="14"/>
  <c r="R3044" i="14"/>
  <c r="S3044" i="14"/>
  <c r="P3045" i="14"/>
  <c r="Q3045" i="14"/>
  <c r="R3045" i="14"/>
  <c r="S3045" i="14"/>
  <c r="P3046" i="14"/>
  <c r="Q3046" i="14"/>
  <c r="R3046" i="14"/>
  <c r="S3046" i="14"/>
  <c r="P3047" i="14"/>
  <c r="Q3047" i="14"/>
  <c r="R3047" i="14"/>
  <c r="S3047" i="14"/>
  <c r="P3048" i="14"/>
  <c r="Q3048" i="14"/>
  <c r="R3048" i="14"/>
  <c r="S3048" i="14"/>
  <c r="P3049" i="14"/>
  <c r="Q3049" i="14"/>
  <c r="R3049" i="14"/>
  <c r="S3049" i="14"/>
  <c r="P3050" i="14"/>
  <c r="Q3050" i="14"/>
  <c r="R3050" i="14"/>
  <c r="S3050" i="14"/>
  <c r="P3051" i="14"/>
  <c r="Q3051" i="14"/>
  <c r="R3051" i="14"/>
  <c r="S3051" i="14"/>
  <c r="P3052" i="14"/>
  <c r="Q3052" i="14"/>
  <c r="R3052" i="14"/>
  <c r="S3052" i="14"/>
  <c r="P3053" i="14"/>
  <c r="Q3053" i="14"/>
  <c r="R3053" i="14"/>
  <c r="S3053" i="14"/>
  <c r="P3054" i="14"/>
  <c r="Q3054" i="14"/>
  <c r="R3054" i="14"/>
  <c r="S3054" i="14"/>
  <c r="P3055" i="14"/>
  <c r="Q3055" i="14"/>
  <c r="R3055" i="14"/>
  <c r="S3055" i="14"/>
  <c r="P3056" i="14"/>
  <c r="Q3056" i="14"/>
  <c r="R3056" i="14"/>
  <c r="S3056" i="14"/>
  <c r="P3057" i="14"/>
  <c r="Q3057" i="14"/>
  <c r="R3057" i="14"/>
  <c r="S3057" i="14"/>
  <c r="P3058" i="14"/>
  <c r="Q3058" i="14"/>
  <c r="R3058" i="14"/>
  <c r="S3058" i="14"/>
  <c r="P3059" i="14"/>
  <c r="Q3059" i="14"/>
  <c r="R3059" i="14"/>
  <c r="S3059" i="14"/>
  <c r="P3060" i="14"/>
  <c r="Q3060" i="14"/>
  <c r="R3060" i="14"/>
  <c r="S3060" i="14"/>
  <c r="P3061" i="14"/>
  <c r="Q3061" i="14"/>
  <c r="R3061" i="14"/>
  <c r="S3061" i="14"/>
  <c r="P3062" i="14"/>
  <c r="Q3062" i="14"/>
  <c r="R3062" i="14"/>
  <c r="S3062" i="14"/>
  <c r="P3063" i="14"/>
  <c r="Q3063" i="14"/>
  <c r="R3063" i="14"/>
  <c r="S3063" i="14"/>
  <c r="P3064" i="14"/>
  <c r="Q3064" i="14"/>
  <c r="R3064" i="14"/>
  <c r="S3064" i="14"/>
  <c r="P3065" i="14"/>
  <c r="Q3065" i="14"/>
  <c r="R3065" i="14"/>
  <c r="S3065" i="14"/>
  <c r="P3066" i="14"/>
  <c r="Q3066" i="14"/>
  <c r="R3066" i="14"/>
  <c r="S3066" i="14"/>
  <c r="P3067" i="14"/>
  <c r="Q3067" i="14"/>
  <c r="R3067" i="14"/>
  <c r="S3067" i="14"/>
  <c r="P3068" i="14"/>
  <c r="Q3068" i="14"/>
  <c r="R3068" i="14"/>
  <c r="S3068" i="14"/>
  <c r="P3069" i="14"/>
  <c r="Q3069" i="14"/>
  <c r="R3069" i="14"/>
  <c r="S3069" i="14"/>
  <c r="P3070" i="14"/>
  <c r="Q3070" i="14"/>
  <c r="R3070" i="14"/>
  <c r="S3070" i="14"/>
  <c r="P3071" i="14"/>
  <c r="Q3071" i="14"/>
  <c r="R3071" i="14"/>
  <c r="S3071" i="14"/>
  <c r="P3072" i="14"/>
  <c r="Q3072" i="14"/>
  <c r="R3072" i="14"/>
  <c r="S3072" i="14"/>
  <c r="P3073" i="14"/>
  <c r="Q3073" i="14"/>
  <c r="R3073" i="14"/>
  <c r="S3073" i="14"/>
  <c r="P3074" i="14"/>
  <c r="Q3074" i="14"/>
  <c r="R3074" i="14"/>
  <c r="S3074" i="14"/>
  <c r="P3075" i="14"/>
  <c r="Q3075" i="14"/>
  <c r="R3075" i="14"/>
  <c r="S3075" i="14"/>
  <c r="P3076" i="14"/>
  <c r="Q3076" i="14"/>
  <c r="R3076" i="14"/>
  <c r="S3076" i="14"/>
  <c r="P3077" i="14"/>
  <c r="Q3077" i="14"/>
  <c r="R3077" i="14"/>
  <c r="S3077" i="14"/>
  <c r="P3078" i="14"/>
  <c r="Q3078" i="14"/>
  <c r="R3078" i="14"/>
  <c r="S3078" i="14"/>
  <c r="P3079" i="14"/>
  <c r="Q3079" i="14"/>
  <c r="R3079" i="14"/>
  <c r="S3079" i="14"/>
  <c r="P3080" i="14"/>
  <c r="Q3080" i="14"/>
  <c r="R3080" i="14"/>
  <c r="S3080" i="14"/>
  <c r="P3081" i="14"/>
  <c r="Q3081" i="14"/>
  <c r="R3081" i="14"/>
  <c r="S3081" i="14"/>
  <c r="P3082" i="14"/>
  <c r="Q3082" i="14"/>
  <c r="R3082" i="14"/>
  <c r="S3082" i="14"/>
  <c r="P3083" i="14"/>
  <c r="Q3083" i="14"/>
  <c r="R3083" i="14"/>
  <c r="S3083" i="14"/>
  <c r="P3084" i="14"/>
  <c r="Q3084" i="14"/>
  <c r="R3084" i="14"/>
  <c r="S3084" i="14"/>
  <c r="P3085" i="14"/>
  <c r="Q3085" i="14"/>
  <c r="R3085" i="14"/>
  <c r="S3085" i="14"/>
  <c r="P3086" i="14"/>
  <c r="Q3086" i="14"/>
  <c r="R3086" i="14"/>
  <c r="S3086" i="14"/>
  <c r="P3087" i="14"/>
  <c r="Q3087" i="14"/>
  <c r="R3087" i="14"/>
  <c r="S3087" i="14"/>
  <c r="P3088" i="14"/>
  <c r="Q3088" i="14"/>
  <c r="R3088" i="14"/>
  <c r="S3088" i="14"/>
  <c r="P3089" i="14"/>
  <c r="Q3089" i="14"/>
  <c r="R3089" i="14"/>
  <c r="S3089" i="14"/>
  <c r="P3090" i="14"/>
  <c r="Q3090" i="14"/>
  <c r="R3090" i="14"/>
  <c r="S3090" i="14"/>
  <c r="P3091" i="14"/>
  <c r="Q3091" i="14"/>
  <c r="R3091" i="14"/>
  <c r="S3091" i="14"/>
  <c r="P3092" i="14"/>
  <c r="Q3092" i="14"/>
  <c r="R3092" i="14"/>
  <c r="S3092" i="14"/>
  <c r="P3093" i="14"/>
  <c r="Q3093" i="14"/>
  <c r="R3093" i="14"/>
  <c r="S3093" i="14"/>
  <c r="P3094" i="14"/>
  <c r="Q3094" i="14"/>
  <c r="R3094" i="14"/>
  <c r="S3094" i="14"/>
  <c r="P3095" i="14"/>
  <c r="Q3095" i="14"/>
  <c r="R3095" i="14"/>
  <c r="S3095" i="14"/>
  <c r="P3096" i="14"/>
  <c r="Q3096" i="14"/>
  <c r="R3096" i="14"/>
  <c r="S3096" i="14"/>
  <c r="P3097" i="14"/>
  <c r="Q3097" i="14"/>
  <c r="R3097" i="14"/>
  <c r="S3097" i="14"/>
  <c r="P3098" i="14"/>
  <c r="Q3098" i="14"/>
  <c r="R3098" i="14"/>
  <c r="S3098" i="14"/>
  <c r="P3099" i="14"/>
  <c r="Q3099" i="14"/>
  <c r="R3099" i="14"/>
  <c r="S3099" i="14"/>
  <c r="P3100" i="14"/>
  <c r="Q3100" i="14"/>
  <c r="R3100" i="14"/>
  <c r="S3100" i="14"/>
  <c r="P3101" i="14"/>
  <c r="Q3101" i="14"/>
  <c r="R3101" i="14"/>
  <c r="S3101" i="14"/>
  <c r="P3102" i="14"/>
  <c r="Q3102" i="14"/>
  <c r="R3102" i="14"/>
  <c r="S3102" i="14"/>
  <c r="P3103" i="14"/>
  <c r="Q3103" i="14"/>
  <c r="R3103" i="14"/>
  <c r="S3103" i="14"/>
  <c r="P3104" i="14"/>
  <c r="Q3104" i="14"/>
  <c r="R3104" i="14"/>
  <c r="S3104" i="14"/>
  <c r="P3105" i="14"/>
  <c r="Q3105" i="14"/>
  <c r="R3105" i="14"/>
  <c r="S3105" i="14"/>
  <c r="P3106" i="14"/>
  <c r="Q3106" i="14"/>
  <c r="R3106" i="14"/>
  <c r="S3106" i="14"/>
  <c r="P3107" i="14"/>
  <c r="Q3107" i="14"/>
  <c r="R3107" i="14"/>
  <c r="S3107" i="14"/>
  <c r="P3108" i="14"/>
  <c r="Q3108" i="14"/>
  <c r="R3108" i="14"/>
  <c r="S3108" i="14"/>
  <c r="P3109" i="14"/>
  <c r="Q3109" i="14"/>
  <c r="R3109" i="14"/>
  <c r="S3109" i="14"/>
  <c r="P3110" i="14"/>
  <c r="Q3110" i="14"/>
  <c r="R3110" i="14"/>
  <c r="S3110" i="14"/>
  <c r="P3111" i="14"/>
  <c r="Q3111" i="14"/>
  <c r="R3111" i="14"/>
  <c r="S3111" i="14"/>
  <c r="P3112" i="14"/>
  <c r="Q3112" i="14"/>
  <c r="R3112" i="14"/>
  <c r="S3112" i="14"/>
  <c r="P3113" i="14"/>
  <c r="Q3113" i="14"/>
  <c r="R3113" i="14"/>
  <c r="S3113" i="14"/>
  <c r="P3114" i="14"/>
  <c r="Q3114" i="14"/>
  <c r="R3114" i="14"/>
  <c r="S3114" i="14"/>
  <c r="P3115" i="14"/>
  <c r="Q3115" i="14"/>
  <c r="R3115" i="14"/>
  <c r="S3115" i="14"/>
  <c r="P3116" i="14"/>
  <c r="Q3116" i="14"/>
  <c r="R3116" i="14"/>
  <c r="S3116" i="14"/>
  <c r="P3117" i="14"/>
  <c r="Q3117" i="14"/>
  <c r="R3117" i="14"/>
  <c r="S3117" i="14"/>
  <c r="P3118" i="14"/>
  <c r="Q3118" i="14"/>
  <c r="R3118" i="14"/>
  <c r="S3118" i="14"/>
  <c r="P3119" i="14"/>
  <c r="Q3119" i="14"/>
  <c r="R3119" i="14"/>
  <c r="S3119" i="14"/>
  <c r="P3120" i="14"/>
  <c r="Q3120" i="14"/>
  <c r="R3120" i="14"/>
  <c r="S3120" i="14"/>
  <c r="P3121" i="14"/>
  <c r="Q3121" i="14"/>
  <c r="R3121" i="14"/>
  <c r="S3121" i="14"/>
  <c r="P3122" i="14"/>
  <c r="Q3122" i="14"/>
  <c r="R3122" i="14"/>
  <c r="S3122" i="14"/>
  <c r="P3123" i="14"/>
  <c r="Q3123" i="14"/>
  <c r="R3123" i="14"/>
  <c r="S3123" i="14"/>
  <c r="P3124" i="14"/>
  <c r="Q3124" i="14"/>
  <c r="R3124" i="14"/>
  <c r="S3124" i="14"/>
  <c r="P3125" i="14"/>
  <c r="Q3125" i="14"/>
  <c r="R3125" i="14"/>
  <c r="S3125" i="14"/>
  <c r="P3126" i="14"/>
  <c r="Q3126" i="14"/>
  <c r="R3126" i="14"/>
  <c r="S3126" i="14"/>
  <c r="P3127" i="14"/>
  <c r="Q3127" i="14"/>
  <c r="R3127" i="14"/>
  <c r="S3127" i="14"/>
  <c r="P3128" i="14"/>
  <c r="Q3128" i="14"/>
  <c r="R3128" i="14"/>
  <c r="S3128" i="14"/>
  <c r="P3129" i="14"/>
  <c r="Q3129" i="14"/>
  <c r="R3129" i="14"/>
  <c r="S3129" i="14"/>
  <c r="P3130" i="14"/>
  <c r="Q3130" i="14"/>
  <c r="R3130" i="14"/>
  <c r="S3130" i="14"/>
  <c r="P3131" i="14"/>
  <c r="Q3131" i="14"/>
  <c r="R3131" i="14"/>
  <c r="S3131" i="14"/>
  <c r="P3132" i="14"/>
  <c r="Q3132" i="14"/>
  <c r="R3132" i="14"/>
  <c r="S3132" i="14"/>
  <c r="P3133" i="14"/>
  <c r="Q3133" i="14"/>
  <c r="R3133" i="14"/>
  <c r="S3133" i="14"/>
  <c r="P3134" i="14"/>
  <c r="Q3134" i="14"/>
  <c r="R3134" i="14"/>
  <c r="S3134" i="14"/>
  <c r="P3135" i="14"/>
  <c r="Q3135" i="14"/>
  <c r="R3135" i="14"/>
  <c r="S3135" i="14"/>
  <c r="P3136" i="14"/>
  <c r="Q3136" i="14"/>
  <c r="R3136" i="14"/>
  <c r="S3136" i="14"/>
  <c r="P3137" i="14"/>
  <c r="Q3137" i="14"/>
  <c r="R3137" i="14"/>
  <c r="S3137" i="14"/>
  <c r="P3138" i="14"/>
  <c r="Q3138" i="14"/>
  <c r="R3138" i="14"/>
  <c r="S3138" i="14"/>
  <c r="P3139" i="14"/>
  <c r="Q3139" i="14"/>
  <c r="R3139" i="14"/>
  <c r="S3139" i="14"/>
  <c r="P3140" i="14"/>
  <c r="Q3140" i="14"/>
  <c r="R3140" i="14"/>
  <c r="S3140" i="14"/>
  <c r="P3141" i="14"/>
  <c r="Q3141" i="14"/>
  <c r="R3141" i="14"/>
  <c r="S3141" i="14"/>
  <c r="P3142" i="14"/>
  <c r="Q3142" i="14"/>
  <c r="R3142" i="14"/>
  <c r="S3142" i="14"/>
  <c r="P3143" i="14"/>
  <c r="Q3143" i="14"/>
  <c r="R3143" i="14"/>
  <c r="S3143" i="14"/>
  <c r="P3144" i="14"/>
  <c r="Q3144" i="14"/>
  <c r="R3144" i="14"/>
  <c r="S3144" i="14"/>
  <c r="P3145" i="14"/>
  <c r="Q3145" i="14"/>
  <c r="R3145" i="14"/>
  <c r="S3145" i="14"/>
  <c r="P3146" i="14"/>
  <c r="Q3146" i="14"/>
  <c r="R3146" i="14"/>
  <c r="S3146" i="14"/>
  <c r="P3147" i="14"/>
  <c r="Q3147" i="14"/>
  <c r="R3147" i="14"/>
  <c r="S3147" i="14"/>
  <c r="P3148" i="14"/>
  <c r="Q3148" i="14"/>
  <c r="R3148" i="14"/>
  <c r="S3148" i="14"/>
  <c r="P3149" i="14"/>
  <c r="Q3149" i="14"/>
  <c r="R3149" i="14"/>
  <c r="S3149" i="14"/>
  <c r="P3150" i="14"/>
  <c r="Q3150" i="14"/>
  <c r="R3150" i="14"/>
  <c r="S3150" i="14"/>
  <c r="P3151" i="14"/>
  <c r="Q3151" i="14"/>
  <c r="R3151" i="14"/>
  <c r="S3151" i="14"/>
  <c r="P3152" i="14"/>
  <c r="Q3152" i="14"/>
  <c r="R3152" i="14"/>
  <c r="S3152" i="14"/>
  <c r="P3153" i="14"/>
  <c r="Q3153" i="14"/>
  <c r="R3153" i="14"/>
  <c r="S3153" i="14"/>
  <c r="P3154" i="14"/>
  <c r="Q3154" i="14"/>
  <c r="R3154" i="14"/>
  <c r="S3154" i="14"/>
  <c r="P3155" i="14"/>
  <c r="Q3155" i="14"/>
  <c r="R3155" i="14"/>
  <c r="S3155" i="14"/>
  <c r="P3156" i="14"/>
  <c r="Q3156" i="14"/>
  <c r="R3156" i="14"/>
  <c r="S3156" i="14"/>
  <c r="P3157" i="14"/>
  <c r="Q3157" i="14"/>
  <c r="R3157" i="14"/>
  <c r="S3157" i="14"/>
  <c r="P3158" i="14"/>
  <c r="Q3158" i="14"/>
  <c r="R3158" i="14"/>
  <c r="S3158" i="14"/>
  <c r="P3159" i="14"/>
  <c r="Q3159" i="14"/>
  <c r="R3159" i="14"/>
  <c r="S3159" i="14"/>
  <c r="P3160" i="14"/>
  <c r="Q3160" i="14"/>
  <c r="R3160" i="14"/>
  <c r="S3160" i="14"/>
  <c r="P3161" i="14"/>
  <c r="Q3161" i="14"/>
  <c r="R3161" i="14"/>
  <c r="S3161" i="14"/>
  <c r="P3162" i="14"/>
  <c r="Q3162" i="14"/>
  <c r="R3162" i="14"/>
  <c r="S3162" i="14"/>
  <c r="P3163" i="14"/>
  <c r="Q3163" i="14"/>
  <c r="R3163" i="14"/>
  <c r="S3163" i="14"/>
  <c r="P3164" i="14"/>
  <c r="Q3164" i="14"/>
  <c r="R3164" i="14"/>
  <c r="S3164" i="14"/>
  <c r="P3165" i="14"/>
  <c r="Q3165" i="14"/>
  <c r="R3165" i="14"/>
  <c r="S3165" i="14"/>
  <c r="P3166" i="14"/>
  <c r="Q3166" i="14"/>
  <c r="R3166" i="14"/>
  <c r="S3166" i="14"/>
  <c r="P3167" i="14"/>
  <c r="Q3167" i="14"/>
  <c r="R3167" i="14"/>
  <c r="S3167" i="14"/>
  <c r="P3168" i="14"/>
  <c r="Q3168" i="14"/>
  <c r="R3168" i="14"/>
  <c r="S3168" i="14"/>
  <c r="P3169" i="14"/>
  <c r="Q3169" i="14"/>
  <c r="R3169" i="14"/>
  <c r="S3169" i="14"/>
  <c r="P3170" i="14"/>
  <c r="Q3170" i="14"/>
  <c r="R3170" i="14"/>
  <c r="S3170" i="14"/>
  <c r="P3171" i="14"/>
  <c r="Q3171" i="14"/>
  <c r="R3171" i="14"/>
  <c r="S3171" i="14"/>
  <c r="P3172" i="14"/>
  <c r="Q3172" i="14"/>
  <c r="R3172" i="14"/>
  <c r="S3172" i="14"/>
  <c r="P3173" i="14"/>
  <c r="Q3173" i="14"/>
  <c r="R3173" i="14"/>
  <c r="S3173" i="14"/>
  <c r="P3174" i="14"/>
  <c r="Q3174" i="14"/>
  <c r="R3174" i="14"/>
  <c r="S3174" i="14"/>
  <c r="P3175" i="14"/>
  <c r="Q3175" i="14"/>
  <c r="R3175" i="14"/>
  <c r="S3175" i="14"/>
  <c r="P3176" i="14"/>
  <c r="Q3176" i="14"/>
  <c r="R3176" i="14"/>
  <c r="S3176" i="14"/>
  <c r="P3177" i="14"/>
  <c r="Q3177" i="14"/>
  <c r="R3177" i="14"/>
  <c r="S3177" i="14"/>
  <c r="P3178" i="14"/>
  <c r="Q3178" i="14"/>
  <c r="R3178" i="14"/>
  <c r="S3178" i="14"/>
  <c r="P3179" i="14"/>
  <c r="Q3179" i="14"/>
  <c r="R3179" i="14"/>
  <c r="S3179" i="14"/>
  <c r="P3180" i="14"/>
  <c r="Q3180" i="14"/>
  <c r="R3180" i="14"/>
  <c r="S3180" i="14"/>
  <c r="P3181" i="14"/>
  <c r="Q3181" i="14"/>
  <c r="R3181" i="14"/>
  <c r="S3181" i="14"/>
  <c r="P3182" i="14"/>
  <c r="Q3182" i="14"/>
  <c r="R3182" i="14"/>
  <c r="S3182" i="14"/>
  <c r="P3183" i="14"/>
  <c r="Q3183" i="14"/>
  <c r="R3183" i="14"/>
  <c r="S3183" i="14"/>
  <c r="P3184" i="14"/>
  <c r="Q3184" i="14"/>
  <c r="R3184" i="14"/>
  <c r="S3184" i="14"/>
  <c r="P3185" i="14"/>
  <c r="Q3185" i="14"/>
  <c r="R3185" i="14"/>
  <c r="S3185" i="14"/>
  <c r="P3186" i="14"/>
  <c r="Q3186" i="14"/>
  <c r="R3186" i="14"/>
  <c r="S3186" i="14"/>
  <c r="P3187" i="14"/>
  <c r="Q3187" i="14"/>
  <c r="R3187" i="14"/>
  <c r="S3187" i="14"/>
  <c r="P3188" i="14"/>
  <c r="Q3188" i="14"/>
  <c r="R3188" i="14"/>
  <c r="S3188" i="14"/>
  <c r="P3189" i="14"/>
  <c r="Q3189" i="14"/>
  <c r="R3189" i="14"/>
  <c r="S3189" i="14"/>
  <c r="P3190" i="14"/>
  <c r="Q3190" i="14"/>
  <c r="R3190" i="14"/>
  <c r="S3190" i="14"/>
  <c r="P3191" i="14"/>
  <c r="Q3191" i="14"/>
  <c r="R3191" i="14"/>
  <c r="S3191" i="14"/>
  <c r="P3192" i="14"/>
  <c r="Q3192" i="14"/>
  <c r="R3192" i="14"/>
  <c r="S3192" i="14"/>
  <c r="P3193" i="14"/>
  <c r="Q3193" i="14"/>
  <c r="R3193" i="14"/>
  <c r="S3193" i="14"/>
  <c r="P3194" i="14"/>
  <c r="Q3194" i="14"/>
  <c r="R3194" i="14"/>
  <c r="S3194" i="14"/>
  <c r="P3195" i="14"/>
  <c r="Q3195" i="14"/>
  <c r="R3195" i="14"/>
  <c r="S3195" i="14"/>
  <c r="P3196" i="14"/>
  <c r="Q3196" i="14"/>
  <c r="R3196" i="14"/>
  <c r="S3196" i="14"/>
  <c r="P3197" i="14"/>
  <c r="Q3197" i="14"/>
  <c r="R3197" i="14"/>
  <c r="S3197" i="14"/>
  <c r="P3198" i="14"/>
  <c r="Q3198" i="14"/>
  <c r="R3198" i="14"/>
  <c r="S3198" i="14"/>
  <c r="P3199" i="14"/>
  <c r="Q3199" i="14"/>
  <c r="R3199" i="14"/>
  <c r="S3199" i="14"/>
  <c r="P3200" i="14"/>
  <c r="Q3200" i="14"/>
  <c r="R3200" i="14"/>
  <c r="S3200" i="14"/>
  <c r="P3201" i="14"/>
  <c r="Q3201" i="14"/>
  <c r="R3201" i="14"/>
  <c r="S3201" i="14"/>
  <c r="P3202" i="14"/>
  <c r="Q3202" i="14"/>
  <c r="R3202" i="14"/>
  <c r="S3202" i="14"/>
  <c r="P3203" i="14"/>
  <c r="Q3203" i="14"/>
  <c r="R3203" i="14"/>
  <c r="S3203" i="14"/>
  <c r="P3204" i="14"/>
  <c r="Q3204" i="14"/>
  <c r="R3204" i="14"/>
  <c r="S3204" i="14"/>
  <c r="P3205" i="14"/>
  <c r="Q3205" i="14"/>
  <c r="R3205" i="14"/>
  <c r="S3205" i="14"/>
  <c r="P3206" i="14"/>
  <c r="Q3206" i="14"/>
  <c r="R3206" i="14"/>
  <c r="S3206" i="14"/>
  <c r="P3207" i="14"/>
  <c r="Q3207" i="14"/>
  <c r="R3207" i="14"/>
  <c r="S3207" i="14"/>
  <c r="P3208" i="14"/>
  <c r="Q3208" i="14"/>
  <c r="R3208" i="14"/>
  <c r="S3208" i="14"/>
  <c r="P3209" i="14"/>
  <c r="Q3209" i="14"/>
  <c r="R3209" i="14"/>
  <c r="S3209" i="14"/>
  <c r="P3210" i="14"/>
  <c r="Q3210" i="14"/>
  <c r="R3210" i="14"/>
  <c r="S3210" i="14"/>
  <c r="P3211" i="14"/>
  <c r="Q3211" i="14"/>
  <c r="R3211" i="14"/>
  <c r="S3211" i="14"/>
  <c r="P3212" i="14"/>
  <c r="Q3212" i="14"/>
  <c r="R3212" i="14"/>
  <c r="S3212" i="14"/>
  <c r="P3213" i="14"/>
  <c r="Q3213" i="14"/>
  <c r="R3213" i="14"/>
  <c r="S3213" i="14"/>
  <c r="P3214" i="14"/>
  <c r="Q3214" i="14"/>
  <c r="R3214" i="14"/>
  <c r="S3214" i="14"/>
  <c r="P3215" i="14"/>
  <c r="Q3215" i="14"/>
  <c r="R3215" i="14"/>
  <c r="S3215" i="14"/>
  <c r="P3216" i="14"/>
  <c r="Q3216" i="14"/>
  <c r="R3216" i="14"/>
  <c r="S3216" i="14"/>
  <c r="P3217" i="14"/>
  <c r="Q3217" i="14"/>
  <c r="R3217" i="14"/>
  <c r="S3217" i="14"/>
  <c r="P3218" i="14"/>
  <c r="Q3218" i="14"/>
  <c r="R3218" i="14"/>
  <c r="S3218" i="14"/>
  <c r="P3219" i="14"/>
  <c r="Q3219" i="14"/>
  <c r="R3219" i="14"/>
  <c r="S3219" i="14"/>
  <c r="P3220" i="14"/>
  <c r="Q3220" i="14"/>
  <c r="R3220" i="14"/>
  <c r="S3220" i="14"/>
  <c r="P3221" i="14"/>
  <c r="Q3221" i="14"/>
  <c r="R3221" i="14"/>
  <c r="S3221" i="14"/>
  <c r="P3222" i="14"/>
  <c r="Q3222" i="14"/>
  <c r="R3222" i="14"/>
  <c r="S3222" i="14"/>
  <c r="P3223" i="14"/>
  <c r="Q3223" i="14"/>
  <c r="R3223" i="14"/>
  <c r="S3223" i="14"/>
  <c r="P3224" i="14"/>
  <c r="Q3224" i="14"/>
  <c r="R3224" i="14"/>
  <c r="S3224" i="14"/>
  <c r="P3225" i="14"/>
  <c r="Q3225" i="14"/>
  <c r="R3225" i="14"/>
  <c r="S3225" i="14"/>
  <c r="P3226" i="14"/>
  <c r="Q3226" i="14"/>
  <c r="R3226" i="14"/>
  <c r="S3226" i="14"/>
  <c r="P3227" i="14"/>
  <c r="Q3227" i="14"/>
  <c r="R3227" i="14"/>
  <c r="S3227" i="14"/>
  <c r="P3228" i="14"/>
  <c r="Q3228" i="14"/>
  <c r="R3228" i="14"/>
  <c r="S3228" i="14"/>
  <c r="P3229" i="14"/>
  <c r="Q3229" i="14"/>
  <c r="R3229" i="14"/>
  <c r="S3229" i="14"/>
  <c r="P3230" i="14"/>
  <c r="Q3230" i="14"/>
  <c r="R3230" i="14"/>
  <c r="S3230" i="14"/>
  <c r="P3231" i="14"/>
  <c r="Q3231" i="14"/>
  <c r="R3231" i="14"/>
  <c r="S3231" i="14"/>
  <c r="P3232" i="14"/>
  <c r="Q3232" i="14"/>
  <c r="R3232" i="14"/>
  <c r="S3232" i="14"/>
  <c r="P3233" i="14"/>
  <c r="Q3233" i="14"/>
  <c r="R3233" i="14"/>
  <c r="S3233" i="14"/>
  <c r="P3234" i="14"/>
  <c r="Q3234" i="14"/>
  <c r="R3234" i="14"/>
  <c r="S3234" i="14"/>
  <c r="P3235" i="14"/>
  <c r="Q3235" i="14"/>
  <c r="R3235" i="14"/>
  <c r="S3235" i="14"/>
  <c r="P3236" i="14"/>
  <c r="Q3236" i="14"/>
  <c r="R3236" i="14"/>
  <c r="S3236" i="14"/>
  <c r="P3237" i="14"/>
  <c r="Q3237" i="14"/>
  <c r="R3237" i="14"/>
  <c r="S3237" i="14"/>
  <c r="P3238" i="14"/>
  <c r="Q3238" i="14"/>
  <c r="R3238" i="14"/>
  <c r="S3238" i="14"/>
  <c r="P3239" i="14"/>
  <c r="Q3239" i="14"/>
  <c r="R3239" i="14"/>
  <c r="S3239" i="14"/>
  <c r="P3240" i="14"/>
  <c r="Q3240" i="14"/>
  <c r="R3240" i="14"/>
  <c r="S3240" i="14"/>
  <c r="P3241" i="14"/>
  <c r="Q3241" i="14"/>
  <c r="R3241" i="14"/>
  <c r="S3241" i="14"/>
  <c r="P3242" i="14"/>
  <c r="Q3242" i="14"/>
  <c r="R3242" i="14"/>
  <c r="S3242" i="14"/>
  <c r="P3243" i="14"/>
  <c r="Q3243" i="14"/>
  <c r="R3243" i="14"/>
  <c r="S3243" i="14"/>
  <c r="P3244" i="14"/>
  <c r="Q3244" i="14"/>
  <c r="R3244" i="14"/>
  <c r="S3244" i="14"/>
  <c r="P3245" i="14"/>
  <c r="Q3245" i="14"/>
  <c r="R3245" i="14"/>
  <c r="S3245" i="14"/>
  <c r="P3246" i="14"/>
  <c r="Q3246" i="14"/>
  <c r="R3246" i="14"/>
  <c r="S3246" i="14"/>
  <c r="P3247" i="14"/>
  <c r="Q3247" i="14"/>
  <c r="R3247" i="14"/>
  <c r="S3247" i="14"/>
  <c r="P3248" i="14"/>
  <c r="Q3248" i="14"/>
  <c r="R3248" i="14"/>
  <c r="S3248" i="14"/>
  <c r="P3249" i="14"/>
  <c r="Q3249" i="14"/>
  <c r="R3249" i="14"/>
  <c r="S3249" i="14"/>
  <c r="P3250" i="14"/>
  <c r="Q3250" i="14"/>
  <c r="R3250" i="14"/>
  <c r="S3250" i="14"/>
  <c r="P3251" i="14"/>
  <c r="Q3251" i="14"/>
  <c r="R3251" i="14"/>
  <c r="S3251" i="14"/>
  <c r="P3252" i="14"/>
  <c r="Q3252" i="14"/>
  <c r="R3252" i="14"/>
  <c r="S3252" i="14"/>
  <c r="P3253" i="14"/>
  <c r="Q3253" i="14"/>
  <c r="R3253" i="14"/>
  <c r="S3253" i="14"/>
  <c r="P3254" i="14"/>
  <c r="Q3254" i="14"/>
  <c r="R3254" i="14"/>
  <c r="S3254" i="14"/>
  <c r="P3255" i="14"/>
  <c r="Q3255" i="14"/>
  <c r="R3255" i="14"/>
  <c r="S3255" i="14"/>
  <c r="P3256" i="14"/>
  <c r="Q3256" i="14"/>
  <c r="R3256" i="14"/>
  <c r="S3256" i="14"/>
  <c r="P3257" i="14"/>
  <c r="Q3257" i="14"/>
  <c r="R3257" i="14"/>
  <c r="S3257" i="14"/>
  <c r="P3258" i="14"/>
  <c r="Q3258" i="14"/>
  <c r="R3258" i="14"/>
  <c r="S3258" i="14"/>
  <c r="P3259" i="14"/>
  <c r="Q3259" i="14"/>
  <c r="R3259" i="14"/>
  <c r="S3259" i="14"/>
  <c r="P3260" i="14"/>
  <c r="Q3260" i="14"/>
  <c r="R3260" i="14"/>
  <c r="S3260" i="14"/>
  <c r="P3261" i="14"/>
  <c r="Q3261" i="14"/>
  <c r="R3261" i="14"/>
  <c r="S3261" i="14"/>
  <c r="P3262" i="14"/>
  <c r="Q3262" i="14"/>
  <c r="R3262" i="14"/>
  <c r="S3262" i="14"/>
  <c r="P3263" i="14"/>
  <c r="Q3263" i="14"/>
  <c r="R3263" i="14"/>
  <c r="S3263" i="14"/>
  <c r="P3264" i="14"/>
  <c r="Q3264" i="14"/>
  <c r="R3264" i="14"/>
  <c r="S3264" i="14"/>
  <c r="P3265" i="14"/>
  <c r="Q3265" i="14"/>
  <c r="R3265" i="14"/>
  <c r="S3265" i="14"/>
  <c r="P3266" i="14"/>
  <c r="Q3266" i="14"/>
  <c r="R3266" i="14"/>
  <c r="S3266" i="14"/>
  <c r="P3267" i="14"/>
  <c r="Q3267" i="14"/>
  <c r="R3267" i="14"/>
  <c r="S3267" i="14"/>
  <c r="P3268" i="14"/>
  <c r="Q3268" i="14"/>
  <c r="R3268" i="14"/>
  <c r="S3268" i="14"/>
  <c r="P3269" i="14"/>
  <c r="Q3269" i="14"/>
  <c r="R3269" i="14"/>
  <c r="S3269" i="14"/>
  <c r="P3270" i="14"/>
  <c r="Q3270" i="14"/>
  <c r="R3270" i="14"/>
  <c r="S3270" i="14"/>
  <c r="P3271" i="14"/>
  <c r="Q3271" i="14"/>
  <c r="R3271" i="14"/>
  <c r="S3271" i="14"/>
  <c r="P3272" i="14"/>
  <c r="Q3272" i="14"/>
  <c r="R3272" i="14"/>
  <c r="S3272" i="14"/>
  <c r="P3273" i="14"/>
  <c r="Q3273" i="14"/>
  <c r="R3273" i="14"/>
  <c r="S3273" i="14"/>
  <c r="P3274" i="14"/>
  <c r="Q3274" i="14"/>
  <c r="R3274" i="14"/>
  <c r="S3274" i="14"/>
  <c r="P3275" i="14"/>
  <c r="Q3275" i="14"/>
  <c r="R3275" i="14"/>
  <c r="S3275" i="14"/>
  <c r="P3276" i="14"/>
  <c r="Q3276" i="14"/>
  <c r="R3276" i="14"/>
  <c r="S3276" i="14"/>
  <c r="P3277" i="14"/>
  <c r="Q3277" i="14"/>
  <c r="R3277" i="14"/>
  <c r="S3277" i="14"/>
  <c r="P3278" i="14"/>
  <c r="Q3278" i="14"/>
  <c r="R3278" i="14"/>
  <c r="S3278" i="14"/>
  <c r="P3279" i="14"/>
  <c r="Q3279" i="14"/>
  <c r="R3279" i="14"/>
  <c r="S3279" i="14"/>
  <c r="P3280" i="14"/>
  <c r="Q3280" i="14"/>
  <c r="R3280" i="14"/>
  <c r="S3280" i="14"/>
  <c r="P3281" i="14"/>
  <c r="Q3281" i="14"/>
  <c r="R3281" i="14"/>
  <c r="S3281" i="14"/>
  <c r="P3282" i="14"/>
  <c r="Q3282" i="14"/>
  <c r="R3282" i="14"/>
  <c r="S3282" i="14"/>
  <c r="P3283" i="14"/>
  <c r="Q3283" i="14"/>
  <c r="R3283" i="14"/>
  <c r="S3283" i="14"/>
  <c r="P3284" i="14"/>
  <c r="Q3284" i="14"/>
  <c r="R3284" i="14"/>
  <c r="S3284" i="14"/>
  <c r="P3285" i="14"/>
  <c r="Q3285" i="14"/>
  <c r="R3285" i="14"/>
  <c r="S3285" i="14"/>
  <c r="P3286" i="14"/>
  <c r="Q3286" i="14"/>
  <c r="R3286" i="14"/>
  <c r="S3286" i="14"/>
  <c r="P3287" i="14"/>
  <c r="Q3287" i="14"/>
  <c r="R3287" i="14"/>
  <c r="S3287" i="14"/>
  <c r="P3288" i="14"/>
  <c r="Q3288" i="14"/>
  <c r="R3288" i="14"/>
  <c r="S3288" i="14"/>
  <c r="P3289" i="14"/>
  <c r="Q3289" i="14"/>
  <c r="R3289" i="14"/>
  <c r="S3289" i="14"/>
  <c r="P3290" i="14"/>
  <c r="Q3290" i="14"/>
  <c r="R3290" i="14"/>
  <c r="S3290" i="14"/>
  <c r="P3291" i="14"/>
  <c r="Q3291" i="14"/>
  <c r="R3291" i="14"/>
  <c r="S3291" i="14"/>
  <c r="P3292" i="14"/>
  <c r="Q3292" i="14"/>
  <c r="R3292" i="14"/>
  <c r="S3292" i="14"/>
  <c r="P3293" i="14"/>
  <c r="Q3293" i="14"/>
  <c r="R3293" i="14"/>
  <c r="S3293" i="14"/>
  <c r="P3294" i="14"/>
  <c r="Q3294" i="14"/>
  <c r="R3294" i="14"/>
  <c r="S3294" i="14"/>
  <c r="P3295" i="14"/>
  <c r="Q3295" i="14"/>
  <c r="R3295" i="14"/>
  <c r="S3295" i="14"/>
  <c r="P3296" i="14"/>
  <c r="Q3296" i="14"/>
  <c r="R3296" i="14"/>
  <c r="S3296" i="14"/>
  <c r="P3297" i="14"/>
  <c r="Q3297" i="14"/>
  <c r="R3297" i="14"/>
  <c r="S3297" i="14"/>
  <c r="P3298" i="14"/>
  <c r="Q3298" i="14"/>
  <c r="R3298" i="14"/>
  <c r="S3298" i="14"/>
  <c r="P3299" i="14"/>
  <c r="Q3299" i="14"/>
  <c r="R3299" i="14"/>
  <c r="S3299" i="14"/>
  <c r="P3300" i="14"/>
  <c r="Q3300" i="14"/>
  <c r="R3300" i="14"/>
  <c r="S3300" i="14"/>
  <c r="P3301" i="14"/>
  <c r="Q3301" i="14"/>
  <c r="R3301" i="14"/>
  <c r="S3301" i="14"/>
  <c r="P3302" i="14"/>
  <c r="Q3302" i="14"/>
  <c r="R3302" i="14"/>
  <c r="S3302" i="14"/>
  <c r="P3303" i="14"/>
  <c r="Q3303" i="14"/>
  <c r="R3303" i="14"/>
  <c r="S3303" i="14"/>
  <c r="P3304" i="14"/>
  <c r="Q3304" i="14"/>
  <c r="R3304" i="14"/>
  <c r="S3304" i="14"/>
  <c r="P3305" i="14"/>
  <c r="Q3305" i="14"/>
  <c r="R3305" i="14"/>
  <c r="S3305" i="14"/>
  <c r="P3306" i="14"/>
  <c r="Q3306" i="14"/>
  <c r="R3306" i="14"/>
  <c r="S3306" i="14"/>
  <c r="P3307" i="14"/>
  <c r="Q3307" i="14"/>
  <c r="R3307" i="14"/>
  <c r="S3307" i="14"/>
  <c r="P3308" i="14"/>
  <c r="Q3308" i="14"/>
  <c r="R3308" i="14"/>
  <c r="S3308" i="14"/>
  <c r="P3309" i="14"/>
  <c r="Q3309" i="14"/>
  <c r="R3309" i="14"/>
  <c r="S3309" i="14"/>
  <c r="P3310" i="14"/>
  <c r="Q3310" i="14"/>
  <c r="R3310" i="14"/>
  <c r="S3310" i="14"/>
  <c r="P3311" i="14"/>
  <c r="Q3311" i="14"/>
  <c r="R3311" i="14"/>
  <c r="S3311" i="14"/>
  <c r="P3312" i="14"/>
  <c r="Q3312" i="14"/>
  <c r="R3312" i="14"/>
  <c r="S3312" i="14"/>
  <c r="P3313" i="14"/>
  <c r="Q3313" i="14"/>
  <c r="R3313" i="14"/>
  <c r="S3313" i="14"/>
  <c r="P3314" i="14"/>
  <c r="Q3314" i="14"/>
  <c r="R3314" i="14"/>
  <c r="S3314" i="14"/>
  <c r="P3315" i="14"/>
  <c r="Q3315" i="14"/>
  <c r="R3315" i="14"/>
  <c r="S3315" i="14"/>
  <c r="P3316" i="14"/>
  <c r="Q3316" i="14"/>
  <c r="R3316" i="14"/>
  <c r="S3316" i="14"/>
  <c r="P3317" i="14"/>
  <c r="Q3317" i="14"/>
  <c r="R3317" i="14"/>
  <c r="S3317" i="14"/>
  <c r="P3318" i="14"/>
  <c r="Q3318" i="14"/>
  <c r="R3318" i="14"/>
  <c r="S3318" i="14"/>
  <c r="P3319" i="14"/>
  <c r="Q3319" i="14"/>
  <c r="R3319" i="14"/>
  <c r="S3319" i="14"/>
  <c r="P3320" i="14"/>
  <c r="Q3320" i="14"/>
  <c r="R3320" i="14"/>
  <c r="S3320" i="14"/>
  <c r="P3321" i="14"/>
  <c r="Q3321" i="14"/>
  <c r="R3321" i="14"/>
  <c r="S3321" i="14"/>
  <c r="P3322" i="14"/>
  <c r="Q3322" i="14"/>
  <c r="R3322" i="14"/>
  <c r="S3322" i="14"/>
  <c r="P3323" i="14"/>
  <c r="Q3323" i="14"/>
  <c r="R3323" i="14"/>
  <c r="S3323" i="14"/>
  <c r="P3324" i="14"/>
  <c r="Q3324" i="14"/>
  <c r="R3324" i="14"/>
  <c r="S3324" i="14"/>
  <c r="P3325" i="14"/>
  <c r="Q3325" i="14"/>
  <c r="R3325" i="14"/>
  <c r="S3325" i="14"/>
  <c r="P3326" i="14"/>
  <c r="Q3326" i="14"/>
  <c r="R3326" i="14"/>
  <c r="S3326" i="14"/>
  <c r="P3327" i="14"/>
  <c r="Q3327" i="14"/>
  <c r="R3327" i="14"/>
  <c r="S3327" i="14"/>
  <c r="P3328" i="14"/>
  <c r="Q3328" i="14"/>
  <c r="R3328" i="14"/>
  <c r="S3328" i="14"/>
  <c r="P3329" i="14"/>
  <c r="Q3329" i="14"/>
  <c r="R3329" i="14"/>
  <c r="S3329" i="14"/>
  <c r="P3330" i="14"/>
  <c r="Q3330" i="14"/>
  <c r="R3330" i="14"/>
  <c r="S3330" i="14"/>
  <c r="P3331" i="14"/>
  <c r="Q3331" i="14"/>
  <c r="R3331" i="14"/>
  <c r="S3331" i="14"/>
  <c r="P3332" i="14"/>
  <c r="Q3332" i="14"/>
  <c r="R3332" i="14"/>
  <c r="S3332" i="14"/>
  <c r="P3333" i="14"/>
  <c r="Q3333" i="14"/>
  <c r="R3333" i="14"/>
  <c r="S3333" i="14"/>
  <c r="P3334" i="14"/>
  <c r="Q3334" i="14"/>
  <c r="R3334" i="14"/>
  <c r="S3334" i="14"/>
  <c r="P3335" i="14"/>
  <c r="Q3335" i="14"/>
  <c r="R3335" i="14"/>
  <c r="S3335" i="14"/>
  <c r="P3336" i="14"/>
  <c r="Q3336" i="14"/>
  <c r="R3336" i="14"/>
  <c r="S3336" i="14"/>
  <c r="P3337" i="14"/>
  <c r="Q3337" i="14"/>
  <c r="R3337" i="14"/>
  <c r="S3337" i="14"/>
  <c r="P3338" i="14"/>
  <c r="Q3338" i="14"/>
  <c r="R3338" i="14"/>
  <c r="S3338" i="14"/>
  <c r="P3339" i="14"/>
  <c r="Q3339" i="14"/>
  <c r="R3339" i="14"/>
  <c r="S3339" i="14"/>
  <c r="P3340" i="14"/>
  <c r="Q3340" i="14"/>
  <c r="R3340" i="14"/>
  <c r="S3340" i="14"/>
  <c r="P3341" i="14"/>
  <c r="Q3341" i="14"/>
  <c r="R3341" i="14"/>
  <c r="S3341" i="14"/>
  <c r="P3342" i="14"/>
  <c r="Q3342" i="14"/>
  <c r="R3342" i="14"/>
  <c r="S3342" i="14"/>
  <c r="P3343" i="14"/>
  <c r="Q3343" i="14"/>
  <c r="R3343" i="14"/>
  <c r="S3343" i="14"/>
  <c r="P3344" i="14"/>
  <c r="Q3344" i="14"/>
  <c r="R3344" i="14"/>
  <c r="S3344" i="14"/>
  <c r="P3345" i="14"/>
  <c r="Q3345" i="14"/>
  <c r="R3345" i="14"/>
  <c r="S3345" i="14"/>
  <c r="P3346" i="14"/>
  <c r="Q3346" i="14"/>
  <c r="R3346" i="14"/>
  <c r="S3346" i="14"/>
  <c r="P3347" i="14"/>
  <c r="Q3347" i="14"/>
  <c r="R3347" i="14"/>
  <c r="S3347" i="14"/>
  <c r="P3348" i="14"/>
  <c r="Q3348" i="14"/>
  <c r="R3348" i="14"/>
  <c r="S3348" i="14"/>
  <c r="P3349" i="14"/>
  <c r="Q3349" i="14"/>
  <c r="R3349" i="14"/>
  <c r="S3349" i="14"/>
  <c r="P3350" i="14"/>
  <c r="Q3350" i="14"/>
  <c r="R3350" i="14"/>
  <c r="S3350" i="14"/>
  <c r="P3351" i="14"/>
  <c r="Q3351" i="14"/>
  <c r="R3351" i="14"/>
  <c r="S3351" i="14"/>
  <c r="P3352" i="14"/>
  <c r="Q3352" i="14"/>
  <c r="R3352" i="14"/>
  <c r="S3352" i="14"/>
  <c r="P3353" i="14"/>
  <c r="Q3353" i="14"/>
  <c r="R3353" i="14"/>
  <c r="S3353" i="14"/>
  <c r="P3354" i="14"/>
  <c r="Q3354" i="14"/>
  <c r="R3354" i="14"/>
  <c r="S3354" i="14"/>
  <c r="P3355" i="14"/>
  <c r="Q3355" i="14"/>
  <c r="R3355" i="14"/>
  <c r="S3355" i="14"/>
  <c r="P3356" i="14"/>
  <c r="Q3356" i="14"/>
  <c r="R3356" i="14"/>
  <c r="S3356" i="14"/>
  <c r="P3357" i="14"/>
  <c r="Q3357" i="14"/>
  <c r="R3357" i="14"/>
  <c r="S3357" i="14"/>
  <c r="P3358" i="14"/>
  <c r="Q3358" i="14"/>
  <c r="R3358" i="14"/>
  <c r="S3358" i="14"/>
  <c r="P3359" i="14"/>
  <c r="Q3359" i="14"/>
  <c r="R3359" i="14"/>
  <c r="S3359" i="14"/>
  <c r="P3360" i="14"/>
  <c r="Q3360" i="14"/>
  <c r="R3360" i="14"/>
  <c r="S3360" i="14"/>
  <c r="P3361" i="14"/>
  <c r="Q3361" i="14"/>
  <c r="R3361" i="14"/>
  <c r="S3361" i="14"/>
  <c r="P3362" i="14"/>
  <c r="Q3362" i="14"/>
  <c r="R3362" i="14"/>
  <c r="S3362" i="14"/>
  <c r="P3363" i="14"/>
  <c r="Q3363" i="14"/>
  <c r="R3363" i="14"/>
  <c r="S3363" i="14"/>
  <c r="P3364" i="14"/>
  <c r="Q3364" i="14"/>
  <c r="R3364" i="14"/>
  <c r="S3364" i="14"/>
  <c r="P3365" i="14"/>
  <c r="Q3365" i="14"/>
  <c r="R3365" i="14"/>
  <c r="S3365" i="14"/>
  <c r="P3366" i="14"/>
  <c r="Q3366" i="14"/>
  <c r="R3366" i="14"/>
  <c r="S3366" i="14"/>
  <c r="P3367" i="14"/>
  <c r="Q3367" i="14"/>
  <c r="R3367" i="14"/>
  <c r="S3367" i="14"/>
  <c r="P3368" i="14"/>
  <c r="Q3368" i="14"/>
  <c r="R3368" i="14"/>
  <c r="S3368" i="14"/>
  <c r="P3369" i="14"/>
  <c r="Q3369" i="14"/>
  <c r="R3369" i="14"/>
  <c r="S3369" i="14"/>
  <c r="P3370" i="14"/>
  <c r="Q3370" i="14"/>
  <c r="R3370" i="14"/>
  <c r="S3370" i="14"/>
  <c r="P3371" i="14"/>
  <c r="Q3371" i="14"/>
  <c r="R3371" i="14"/>
  <c r="S3371" i="14"/>
  <c r="P3372" i="14"/>
  <c r="Q3372" i="14"/>
  <c r="R3372" i="14"/>
  <c r="S3372" i="14"/>
  <c r="P3373" i="14"/>
  <c r="Q3373" i="14"/>
  <c r="R3373" i="14"/>
  <c r="S3373" i="14"/>
  <c r="P3374" i="14"/>
  <c r="Q3374" i="14"/>
  <c r="R3374" i="14"/>
  <c r="S3374" i="14"/>
  <c r="P3375" i="14"/>
  <c r="Q3375" i="14"/>
  <c r="R3375" i="14"/>
  <c r="S3375" i="14"/>
  <c r="P3376" i="14"/>
  <c r="Q3376" i="14"/>
  <c r="R3376" i="14"/>
  <c r="S3376" i="14"/>
  <c r="P3377" i="14"/>
  <c r="Q3377" i="14"/>
  <c r="R3377" i="14"/>
  <c r="S3377" i="14"/>
  <c r="P3378" i="14"/>
  <c r="Q3378" i="14"/>
  <c r="R3378" i="14"/>
  <c r="S3378" i="14"/>
  <c r="P3379" i="14"/>
  <c r="Q3379" i="14"/>
  <c r="R3379" i="14"/>
  <c r="S3379" i="14"/>
  <c r="P3380" i="14"/>
  <c r="Q3380" i="14"/>
  <c r="R3380" i="14"/>
  <c r="S3380" i="14"/>
  <c r="P3381" i="14"/>
  <c r="Q3381" i="14"/>
  <c r="R3381" i="14"/>
  <c r="S3381" i="14"/>
  <c r="P3382" i="14"/>
  <c r="Q3382" i="14"/>
  <c r="R3382" i="14"/>
  <c r="S3382" i="14"/>
  <c r="P3383" i="14"/>
  <c r="Q3383" i="14"/>
  <c r="R3383" i="14"/>
  <c r="S3383" i="14"/>
  <c r="P3384" i="14"/>
  <c r="Q3384" i="14"/>
  <c r="R3384" i="14"/>
  <c r="S3384" i="14"/>
  <c r="P3385" i="14"/>
  <c r="Q3385" i="14"/>
  <c r="R3385" i="14"/>
  <c r="S3385" i="14"/>
  <c r="P3386" i="14"/>
  <c r="Q3386" i="14"/>
  <c r="R3386" i="14"/>
  <c r="S3386" i="14"/>
  <c r="P3387" i="14"/>
  <c r="Q3387" i="14"/>
  <c r="R3387" i="14"/>
  <c r="S3387" i="14"/>
  <c r="P3388" i="14"/>
  <c r="Q3388" i="14"/>
  <c r="R3388" i="14"/>
  <c r="S3388" i="14"/>
  <c r="P3389" i="14"/>
  <c r="Q3389" i="14"/>
  <c r="R3389" i="14"/>
  <c r="S3389" i="14"/>
  <c r="P3390" i="14"/>
  <c r="Q3390" i="14"/>
  <c r="R3390" i="14"/>
  <c r="S3390" i="14"/>
  <c r="P3391" i="14"/>
  <c r="Q3391" i="14"/>
  <c r="R3391" i="14"/>
  <c r="S3391" i="14"/>
  <c r="P3392" i="14"/>
  <c r="Q3392" i="14"/>
  <c r="R3392" i="14"/>
  <c r="S3392" i="14"/>
  <c r="P3393" i="14"/>
  <c r="Q3393" i="14"/>
  <c r="R3393" i="14"/>
  <c r="S3393" i="14"/>
  <c r="P3394" i="14"/>
  <c r="Q3394" i="14"/>
  <c r="R3394" i="14"/>
  <c r="S3394" i="14"/>
  <c r="P3395" i="14"/>
  <c r="Q3395" i="14"/>
  <c r="R3395" i="14"/>
  <c r="S3395" i="14"/>
  <c r="P3396" i="14"/>
  <c r="Q3396" i="14"/>
  <c r="R3396" i="14"/>
  <c r="S3396" i="14"/>
  <c r="P3397" i="14"/>
  <c r="Q3397" i="14"/>
  <c r="R3397" i="14"/>
  <c r="S3397" i="14"/>
  <c r="P3398" i="14"/>
  <c r="Q3398" i="14"/>
  <c r="R3398" i="14"/>
  <c r="S3398" i="14"/>
  <c r="P3399" i="14"/>
  <c r="Q3399" i="14"/>
  <c r="R3399" i="14"/>
  <c r="S3399" i="14"/>
  <c r="P3400" i="14"/>
  <c r="Q3400" i="14"/>
  <c r="R3400" i="14"/>
  <c r="S3400" i="14"/>
  <c r="P3401" i="14"/>
  <c r="Q3401" i="14"/>
  <c r="R3401" i="14"/>
  <c r="S3401" i="14"/>
  <c r="P3402" i="14"/>
  <c r="Q3402" i="14"/>
  <c r="R3402" i="14"/>
  <c r="S3402" i="14"/>
  <c r="P3403" i="14"/>
  <c r="Q3403" i="14"/>
  <c r="R3403" i="14"/>
  <c r="S3403" i="14"/>
  <c r="P3404" i="14"/>
  <c r="Q3404" i="14"/>
  <c r="R3404" i="14"/>
  <c r="S3404" i="14"/>
  <c r="P3405" i="14"/>
  <c r="Q3405" i="14"/>
  <c r="R3405" i="14"/>
  <c r="S3405" i="14"/>
  <c r="P3406" i="14"/>
  <c r="Q3406" i="14"/>
  <c r="R3406" i="14"/>
  <c r="S3406" i="14"/>
  <c r="P3407" i="14"/>
  <c r="Q3407" i="14"/>
  <c r="R3407" i="14"/>
  <c r="S3407" i="14"/>
  <c r="P3408" i="14"/>
  <c r="Q3408" i="14"/>
  <c r="R3408" i="14"/>
  <c r="S3408" i="14"/>
  <c r="P3409" i="14"/>
  <c r="Q3409" i="14"/>
  <c r="R3409" i="14"/>
  <c r="S3409" i="14"/>
  <c r="P3410" i="14"/>
  <c r="Q3410" i="14"/>
  <c r="R3410" i="14"/>
  <c r="S3410" i="14"/>
  <c r="P3411" i="14"/>
  <c r="Q3411" i="14"/>
  <c r="R3411" i="14"/>
  <c r="S3411" i="14"/>
  <c r="P3412" i="14"/>
  <c r="Q3412" i="14"/>
  <c r="R3412" i="14"/>
  <c r="S3412" i="14"/>
  <c r="P3413" i="14"/>
  <c r="Q3413" i="14"/>
  <c r="R3413" i="14"/>
  <c r="S3413" i="14"/>
  <c r="P3414" i="14"/>
  <c r="Q3414" i="14"/>
  <c r="R3414" i="14"/>
  <c r="S3414" i="14"/>
  <c r="P3415" i="14"/>
  <c r="Q3415" i="14"/>
  <c r="R3415" i="14"/>
  <c r="S3415" i="14"/>
  <c r="P3416" i="14"/>
  <c r="Q3416" i="14"/>
  <c r="R3416" i="14"/>
  <c r="S3416" i="14"/>
  <c r="P3417" i="14"/>
  <c r="Q3417" i="14"/>
  <c r="R3417" i="14"/>
  <c r="S3417" i="14"/>
  <c r="P3418" i="14"/>
  <c r="Q3418" i="14"/>
  <c r="R3418" i="14"/>
  <c r="S3418" i="14"/>
  <c r="P3419" i="14"/>
  <c r="Q3419" i="14"/>
  <c r="R3419" i="14"/>
  <c r="S3419" i="14"/>
  <c r="P3420" i="14"/>
  <c r="Q3420" i="14"/>
  <c r="R3420" i="14"/>
  <c r="S3420" i="14"/>
  <c r="P3421" i="14"/>
  <c r="Q3421" i="14"/>
  <c r="R3421" i="14"/>
  <c r="S3421" i="14"/>
  <c r="P3422" i="14"/>
  <c r="Q3422" i="14"/>
  <c r="R3422" i="14"/>
  <c r="S3422" i="14"/>
  <c r="P3423" i="14"/>
  <c r="Q3423" i="14"/>
  <c r="R3423" i="14"/>
  <c r="S3423" i="14"/>
  <c r="P3424" i="14"/>
  <c r="Q3424" i="14"/>
  <c r="R3424" i="14"/>
  <c r="S3424" i="14"/>
  <c r="P3425" i="14"/>
  <c r="Q3425" i="14"/>
  <c r="R3425" i="14"/>
  <c r="S3425" i="14"/>
  <c r="P3426" i="14"/>
  <c r="Q3426" i="14"/>
  <c r="R3426" i="14"/>
  <c r="S3426" i="14"/>
  <c r="P3427" i="14"/>
  <c r="Q3427" i="14"/>
  <c r="R3427" i="14"/>
  <c r="S3427" i="14"/>
  <c r="P3428" i="14"/>
  <c r="Q3428" i="14"/>
  <c r="R3428" i="14"/>
  <c r="S3428" i="14"/>
  <c r="P3429" i="14"/>
  <c r="Q3429" i="14"/>
  <c r="R3429" i="14"/>
  <c r="S3429" i="14"/>
  <c r="P3430" i="14"/>
  <c r="Q3430" i="14"/>
  <c r="R3430" i="14"/>
  <c r="S3430" i="14"/>
  <c r="P3431" i="14"/>
  <c r="Q3431" i="14"/>
  <c r="R3431" i="14"/>
  <c r="S3431" i="14"/>
  <c r="P3432" i="14"/>
  <c r="Q3432" i="14"/>
  <c r="R3432" i="14"/>
  <c r="S3432" i="14"/>
  <c r="P3433" i="14"/>
  <c r="Q3433" i="14"/>
  <c r="R3433" i="14"/>
  <c r="S3433" i="14"/>
  <c r="P3434" i="14"/>
  <c r="Q3434" i="14"/>
  <c r="R3434" i="14"/>
  <c r="S3434" i="14"/>
  <c r="P3435" i="14"/>
  <c r="Q3435" i="14"/>
  <c r="R3435" i="14"/>
  <c r="S3435" i="14"/>
  <c r="P3436" i="14"/>
  <c r="Q3436" i="14"/>
  <c r="R3436" i="14"/>
  <c r="S3436" i="14"/>
  <c r="P3437" i="14"/>
  <c r="Q3437" i="14"/>
  <c r="R3437" i="14"/>
  <c r="S3437" i="14"/>
  <c r="P3438" i="14"/>
  <c r="Q3438" i="14"/>
  <c r="R3438" i="14"/>
  <c r="S3438" i="14"/>
  <c r="P3439" i="14"/>
  <c r="Q3439" i="14"/>
  <c r="R3439" i="14"/>
  <c r="S3439" i="14"/>
  <c r="P3440" i="14"/>
  <c r="Q3440" i="14"/>
  <c r="R3440" i="14"/>
  <c r="S3440" i="14"/>
  <c r="P3441" i="14"/>
  <c r="Q3441" i="14"/>
  <c r="R3441" i="14"/>
  <c r="S3441" i="14"/>
  <c r="P3442" i="14"/>
  <c r="Q3442" i="14"/>
  <c r="R3442" i="14"/>
  <c r="S3442" i="14"/>
  <c r="P3443" i="14"/>
  <c r="Q3443" i="14"/>
  <c r="R3443" i="14"/>
  <c r="S3443" i="14"/>
  <c r="P3444" i="14"/>
  <c r="Q3444" i="14"/>
  <c r="R3444" i="14"/>
  <c r="S3444" i="14"/>
  <c r="P3445" i="14"/>
  <c r="Q3445" i="14"/>
  <c r="R3445" i="14"/>
  <c r="S3445" i="14"/>
  <c r="P3446" i="14"/>
  <c r="Q3446" i="14"/>
  <c r="R3446" i="14"/>
  <c r="S3446" i="14"/>
  <c r="P3447" i="14"/>
  <c r="Q3447" i="14"/>
  <c r="R3447" i="14"/>
  <c r="S3447" i="14"/>
  <c r="P3448" i="14"/>
  <c r="Q3448" i="14"/>
  <c r="R3448" i="14"/>
  <c r="S3448" i="14"/>
  <c r="P3449" i="14"/>
  <c r="Q3449" i="14"/>
  <c r="R3449" i="14"/>
  <c r="S3449" i="14"/>
  <c r="P3450" i="14"/>
  <c r="Q3450" i="14"/>
  <c r="R3450" i="14"/>
  <c r="S3450" i="14"/>
  <c r="P3451" i="14"/>
  <c r="Q3451" i="14"/>
  <c r="R3451" i="14"/>
  <c r="S3451" i="14"/>
  <c r="P3452" i="14"/>
  <c r="Q3452" i="14"/>
  <c r="R3452" i="14"/>
  <c r="S3452" i="14"/>
  <c r="P3453" i="14"/>
  <c r="Q3453" i="14"/>
  <c r="R3453" i="14"/>
  <c r="S3453" i="14"/>
  <c r="P3454" i="14"/>
  <c r="Q3454" i="14"/>
  <c r="R3454" i="14"/>
  <c r="S3454" i="14"/>
  <c r="P3455" i="14"/>
  <c r="Q3455" i="14"/>
  <c r="R3455" i="14"/>
  <c r="S3455" i="14"/>
  <c r="P3456" i="14"/>
  <c r="Q3456" i="14"/>
  <c r="R3456" i="14"/>
  <c r="S3456" i="14"/>
  <c r="P3457" i="14"/>
  <c r="Q3457" i="14"/>
  <c r="R3457" i="14"/>
  <c r="S3457" i="14"/>
  <c r="P3458" i="14"/>
  <c r="Q3458" i="14"/>
  <c r="R3458" i="14"/>
  <c r="S3458" i="14"/>
  <c r="P3459" i="14"/>
  <c r="Q3459" i="14"/>
  <c r="R3459" i="14"/>
  <c r="S3459" i="14"/>
  <c r="P3460" i="14"/>
  <c r="Q3460" i="14"/>
  <c r="R3460" i="14"/>
  <c r="S3460" i="14"/>
  <c r="P3461" i="14"/>
  <c r="Q3461" i="14"/>
  <c r="R3461" i="14"/>
  <c r="S3461" i="14"/>
  <c r="P3462" i="14"/>
  <c r="Q3462" i="14"/>
  <c r="R3462" i="14"/>
  <c r="S3462" i="14"/>
  <c r="P3463" i="14"/>
  <c r="Q3463" i="14"/>
  <c r="R3463" i="14"/>
  <c r="S3463" i="14"/>
  <c r="P3464" i="14"/>
  <c r="Q3464" i="14"/>
  <c r="R3464" i="14"/>
  <c r="S3464" i="14"/>
  <c r="P3465" i="14"/>
  <c r="Q3465" i="14"/>
  <c r="R3465" i="14"/>
  <c r="S3465" i="14"/>
  <c r="P3466" i="14"/>
  <c r="Q3466" i="14"/>
  <c r="R3466" i="14"/>
  <c r="S3466" i="14"/>
  <c r="P3467" i="14"/>
  <c r="Q3467" i="14"/>
  <c r="R3467" i="14"/>
  <c r="S3467" i="14"/>
  <c r="P3468" i="14"/>
  <c r="Q3468" i="14"/>
  <c r="R3468" i="14"/>
  <c r="S3468" i="14"/>
  <c r="P3469" i="14"/>
  <c r="Q3469" i="14"/>
  <c r="R3469" i="14"/>
  <c r="S3469" i="14"/>
  <c r="P3470" i="14"/>
  <c r="Q3470" i="14"/>
  <c r="R3470" i="14"/>
  <c r="S3470" i="14"/>
  <c r="P3471" i="14"/>
  <c r="Q3471" i="14"/>
  <c r="R3471" i="14"/>
  <c r="S3471" i="14"/>
  <c r="P3472" i="14"/>
  <c r="Q3472" i="14"/>
  <c r="R3472" i="14"/>
  <c r="S3472" i="14"/>
  <c r="P3473" i="14"/>
  <c r="Q3473" i="14"/>
  <c r="R3473" i="14"/>
  <c r="S3473" i="14"/>
  <c r="P3474" i="14"/>
  <c r="Q3474" i="14"/>
  <c r="R3474" i="14"/>
  <c r="S3474" i="14"/>
  <c r="P3475" i="14"/>
  <c r="Q3475" i="14"/>
  <c r="R3475" i="14"/>
  <c r="S3475" i="14"/>
  <c r="P3476" i="14"/>
  <c r="Q3476" i="14"/>
  <c r="R3476" i="14"/>
  <c r="S3476" i="14"/>
  <c r="P3477" i="14"/>
  <c r="Q3477" i="14"/>
  <c r="R3477" i="14"/>
  <c r="S3477" i="14"/>
  <c r="P3478" i="14"/>
  <c r="Q3478" i="14"/>
  <c r="R3478" i="14"/>
  <c r="S3478" i="14"/>
  <c r="P3479" i="14"/>
  <c r="Q3479" i="14"/>
  <c r="R3479" i="14"/>
  <c r="S3479" i="14"/>
  <c r="P3480" i="14"/>
  <c r="Q3480" i="14"/>
  <c r="R3480" i="14"/>
  <c r="S3480" i="14"/>
  <c r="P3481" i="14"/>
  <c r="Q3481" i="14"/>
  <c r="R3481" i="14"/>
  <c r="S3481" i="14"/>
  <c r="P3482" i="14"/>
  <c r="Q3482" i="14"/>
  <c r="R3482" i="14"/>
  <c r="S3482" i="14"/>
  <c r="P3483" i="14"/>
  <c r="Q3483" i="14"/>
  <c r="R3483" i="14"/>
  <c r="S3483" i="14"/>
  <c r="P3484" i="14"/>
  <c r="Q3484" i="14"/>
  <c r="R3484" i="14"/>
  <c r="S3484" i="14"/>
  <c r="P3485" i="14"/>
  <c r="Q3485" i="14"/>
  <c r="R3485" i="14"/>
  <c r="S3485" i="14"/>
  <c r="P3486" i="14"/>
  <c r="Q3486" i="14"/>
  <c r="R3486" i="14"/>
  <c r="S3486" i="14"/>
  <c r="P3487" i="14"/>
  <c r="Q3487" i="14"/>
  <c r="R3487" i="14"/>
  <c r="S3487" i="14"/>
  <c r="P3488" i="14"/>
  <c r="Q3488" i="14"/>
  <c r="R3488" i="14"/>
  <c r="S3488" i="14"/>
  <c r="P3489" i="14"/>
  <c r="Q3489" i="14"/>
  <c r="R3489" i="14"/>
  <c r="S3489" i="14"/>
  <c r="P3490" i="14"/>
  <c r="Q3490" i="14"/>
  <c r="R3490" i="14"/>
  <c r="S3490" i="14"/>
  <c r="P3491" i="14"/>
  <c r="Q3491" i="14"/>
  <c r="R3491" i="14"/>
  <c r="S3491" i="14"/>
  <c r="P3492" i="14"/>
  <c r="Q3492" i="14"/>
  <c r="R3492" i="14"/>
  <c r="S3492" i="14"/>
  <c r="P3493" i="14"/>
  <c r="Q3493" i="14"/>
  <c r="R3493" i="14"/>
  <c r="S3493" i="14"/>
  <c r="P3494" i="14"/>
  <c r="Q3494" i="14"/>
  <c r="R3494" i="14"/>
  <c r="S3494" i="14"/>
  <c r="P3495" i="14"/>
  <c r="Q3495" i="14"/>
  <c r="R3495" i="14"/>
  <c r="S3495" i="14"/>
  <c r="P3496" i="14"/>
  <c r="Q3496" i="14"/>
  <c r="R3496" i="14"/>
  <c r="S3496" i="14"/>
  <c r="P3497" i="14"/>
  <c r="Q3497" i="14"/>
  <c r="R3497" i="14"/>
  <c r="S3497" i="14"/>
  <c r="P3498" i="14"/>
  <c r="Q3498" i="14"/>
  <c r="R3498" i="14"/>
  <c r="S3498" i="14"/>
  <c r="P3499" i="14"/>
  <c r="Q3499" i="14"/>
  <c r="R3499" i="14"/>
  <c r="S3499" i="14"/>
  <c r="P3500" i="14"/>
  <c r="Q3500" i="14"/>
  <c r="R3500" i="14"/>
  <c r="S3500" i="14"/>
  <c r="P3501" i="14"/>
  <c r="Q3501" i="14"/>
  <c r="R3501" i="14"/>
  <c r="S3501" i="14"/>
  <c r="P3502" i="14"/>
  <c r="Q3502" i="14"/>
  <c r="R3502" i="14"/>
  <c r="S3502" i="14"/>
  <c r="P3503" i="14"/>
  <c r="Q3503" i="14"/>
  <c r="R3503" i="14"/>
  <c r="S3503" i="14"/>
  <c r="P3504" i="14"/>
  <c r="Q3504" i="14"/>
  <c r="R3504" i="14"/>
  <c r="S3504" i="14"/>
  <c r="P3505" i="14"/>
  <c r="Q3505" i="14"/>
  <c r="R3505" i="14"/>
  <c r="S3505" i="14"/>
  <c r="P3506" i="14"/>
  <c r="Q3506" i="14"/>
  <c r="R3506" i="14"/>
  <c r="S3506" i="14"/>
  <c r="P3507" i="14"/>
  <c r="Q3507" i="14"/>
  <c r="R3507" i="14"/>
  <c r="S3507" i="14"/>
  <c r="P3508" i="14"/>
  <c r="Q3508" i="14"/>
  <c r="R3508" i="14"/>
  <c r="S3508" i="14"/>
  <c r="P3509" i="14"/>
  <c r="Q3509" i="14"/>
  <c r="R3509" i="14"/>
  <c r="S3509" i="14"/>
  <c r="P3510" i="14"/>
  <c r="Q3510" i="14"/>
  <c r="R3510" i="14"/>
  <c r="S3510" i="14"/>
  <c r="P3511" i="14"/>
  <c r="Q3511" i="14"/>
  <c r="R3511" i="14"/>
  <c r="S3511" i="14"/>
  <c r="P3512" i="14"/>
  <c r="Q3512" i="14"/>
  <c r="R3512" i="14"/>
  <c r="S3512" i="14"/>
  <c r="P3513" i="14"/>
  <c r="Q3513" i="14"/>
  <c r="R3513" i="14"/>
  <c r="S3513" i="14"/>
  <c r="P3514" i="14"/>
  <c r="Q3514" i="14"/>
  <c r="R3514" i="14"/>
  <c r="S3514" i="14"/>
  <c r="P3515" i="14"/>
  <c r="Q3515" i="14"/>
  <c r="R3515" i="14"/>
  <c r="S3515" i="14"/>
  <c r="P3516" i="14"/>
  <c r="Q3516" i="14"/>
  <c r="R3516" i="14"/>
  <c r="S3516" i="14"/>
  <c r="P3517" i="14"/>
  <c r="Q3517" i="14"/>
  <c r="R3517" i="14"/>
  <c r="S3517" i="14"/>
  <c r="P3518" i="14"/>
  <c r="Q3518" i="14"/>
  <c r="R3518" i="14"/>
  <c r="S3518" i="14"/>
  <c r="P3519" i="14"/>
  <c r="Q3519" i="14"/>
  <c r="R3519" i="14"/>
  <c r="S3519" i="14"/>
  <c r="P3520" i="14"/>
  <c r="Q3520" i="14"/>
  <c r="R3520" i="14"/>
  <c r="S3520" i="14"/>
  <c r="P3521" i="14"/>
  <c r="Q3521" i="14"/>
  <c r="R3521" i="14"/>
  <c r="S3521" i="14"/>
  <c r="P3522" i="14"/>
  <c r="Q3522" i="14"/>
  <c r="R3522" i="14"/>
  <c r="S3522" i="14"/>
  <c r="P3523" i="14"/>
  <c r="Q3523" i="14"/>
  <c r="R3523" i="14"/>
  <c r="S3523" i="14"/>
  <c r="P3524" i="14"/>
  <c r="Q3524" i="14"/>
  <c r="R3524" i="14"/>
  <c r="S3524" i="14"/>
  <c r="P3525" i="14"/>
  <c r="Q3525" i="14"/>
  <c r="R3525" i="14"/>
  <c r="S3525" i="14"/>
  <c r="P3526" i="14"/>
  <c r="Q3526" i="14"/>
  <c r="R3526" i="14"/>
  <c r="S3526" i="14"/>
  <c r="P3527" i="14"/>
  <c r="Q3527" i="14"/>
  <c r="R3527" i="14"/>
  <c r="S3527" i="14"/>
  <c r="P3528" i="14"/>
  <c r="Q3528" i="14"/>
  <c r="R3528" i="14"/>
  <c r="S3528" i="14"/>
  <c r="P3529" i="14"/>
  <c r="Q3529" i="14"/>
  <c r="R3529" i="14"/>
  <c r="S3529" i="14"/>
  <c r="P3530" i="14"/>
  <c r="Q3530" i="14"/>
  <c r="R3530" i="14"/>
  <c r="S3530" i="14"/>
  <c r="P3531" i="14"/>
  <c r="Q3531" i="14"/>
  <c r="R3531" i="14"/>
  <c r="S3531" i="14"/>
  <c r="P3532" i="14"/>
  <c r="Q3532" i="14"/>
  <c r="R3532" i="14"/>
  <c r="S3532" i="14"/>
  <c r="P3533" i="14"/>
  <c r="Q3533" i="14"/>
  <c r="R3533" i="14"/>
  <c r="S3533" i="14"/>
  <c r="P3534" i="14"/>
  <c r="Q3534" i="14"/>
  <c r="R3534" i="14"/>
  <c r="S3534" i="14"/>
  <c r="P3535" i="14"/>
  <c r="Q3535" i="14"/>
  <c r="R3535" i="14"/>
  <c r="S3535" i="14"/>
  <c r="P3536" i="14"/>
  <c r="Q3536" i="14"/>
  <c r="R3536" i="14"/>
  <c r="S3536" i="14"/>
  <c r="P3537" i="14"/>
  <c r="Q3537" i="14"/>
  <c r="R3537" i="14"/>
  <c r="S3537" i="14"/>
  <c r="P3538" i="14"/>
  <c r="Q3538" i="14"/>
  <c r="R3538" i="14"/>
  <c r="S3538" i="14"/>
  <c r="P3539" i="14"/>
  <c r="Q3539" i="14"/>
  <c r="R3539" i="14"/>
  <c r="S3539" i="14"/>
  <c r="P3540" i="14"/>
  <c r="Q3540" i="14"/>
  <c r="R3540" i="14"/>
  <c r="S3540" i="14"/>
  <c r="P3541" i="14"/>
  <c r="Q3541" i="14"/>
  <c r="R3541" i="14"/>
  <c r="S3541" i="14"/>
  <c r="P3542" i="14"/>
  <c r="Q3542" i="14"/>
  <c r="R3542" i="14"/>
  <c r="S3542" i="14"/>
  <c r="P3543" i="14"/>
  <c r="Q3543" i="14"/>
  <c r="R3543" i="14"/>
  <c r="S3543" i="14"/>
  <c r="P3544" i="14"/>
  <c r="Q3544" i="14"/>
  <c r="R3544" i="14"/>
  <c r="S3544" i="14"/>
  <c r="P3545" i="14"/>
  <c r="Q3545" i="14"/>
  <c r="R3545" i="14"/>
  <c r="S3545" i="14"/>
  <c r="P3546" i="14"/>
  <c r="Q3546" i="14"/>
  <c r="R3546" i="14"/>
  <c r="S3546" i="14"/>
  <c r="P3547" i="14"/>
  <c r="Q3547" i="14"/>
  <c r="R3547" i="14"/>
  <c r="S3547" i="14"/>
  <c r="P3548" i="14"/>
  <c r="Q3548" i="14"/>
  <c r="R3548" i="14"/>
  <c r="S3548" i="14"/>
  <c r="P3549" i="14"/>
  <c r="Q3549" i="14"/>
  <c r="R3549" i="14"/>
  <c r="S3549" i="14"/>
  <c r="P3550" i="14"/>
  <c r="Q3550" i="14"/>
  <c r="R3550" i="14"/>
  <c r="S3550" i="14"/>
  <c r="P3551" i="14"/>
  <c r="Q3551" i="14"/>
  <c r="R3551" i="14"/>
  <c r="S3551" i="14"/>
  <c r="P3552" i="14"/>
  <c r="Q3552" i="14"/>
  <c r="R3552" i="14"/>
  <c r="S3552" i="14"/>
  <c r="P3553" i="14"/>
  <c r="Q3553" i="14"/>
  <c r="R3553" i="14"/>
  <c r="S3553" i="14"/>
  <c r="P3554" i="14"/>
  <c r="Q3554" i="14"/>
  <c r="R3554" i="14"/>
  <c r="S3554" i="14"/>
  <c r="P3555" i="14"/>
  <c r="Q3555" i="14"/>
  <c r="R3555" i="14"/>
  <c r="S3555" i="14"/>
  <c r="P3556" i="14"/>
  <c r="Q3556" i="14"/>
  <c r="R3556" i="14"/>
  <c r="S3556" i="14"/>
  <c r="P3557" i="14"/>
  <c r="Q3557" i="14"/>
  <c r="R3557" i="14"/>
  <c r="S3557" i="14"/>
  <c r="P3558" i="14"/>
  <c r="Q3558" i="14"/>
  <c r="R3558" i="14"/>
  <c r="S3558" i="14"/>
  <c r="P3559" i="14"/>
  <c r="Q3559" i="14"/>
  <c r="R3559" i="14"/>
  <c r="S3559" i="14"/>
  <c r="P3560" i="14"/>
  <c r="Q3560" i="14"/>
  <c r="R3560" i="14"/>
  <c r="S3560" i="14"/>
  <c r="P3561" i="14"/>
  <c r="Q3561" i="14"/>
  <c r="R3561" i="14"/>
  <c r="S3561" i="14"/>
  <c r="P3562" i="14"/>
  <c r="Q3562" i="14"/>
  <c r="R3562" i="14"/>
  <c r="S3562" i="14"/>
  <c r="P3563" i="14"/>
  <c r="Q3563" i="14"/>
  <c r="R3563" i="14"/>
  <c r="S3563" i="14"/>
  <c r="P3564" i="14"/>
  <c r="Q3564" i="14"/>
  <c r="R3564" i="14"/>
  <c r="S3564" i="14"/>
  <c r="P3565" i="14"/>
  <c r="Q3565" i="14"/>
  <c r="R3565" i="14"/>
  <c r="S3565" i="14"/>
  <c r="P3566" i="14"/>
  <c r="Q3566" i="14"/>
  <c r="R3566" i="14"/>
  <c r="S3566" i="14"/>
  <c r="P3567" i="14"/>
  <c r="Q3567" i="14"/>
  <c r="R3567" i="14"/>
  <c r="S3567" i="14"/>
  <c r="P3568" i="14"/>
  <c r="Q3568" i="14"/>
  <c r="R3568" i="14"/>
  <c r="S3568" i="14"/>
  <c r="P3569" i="14"/>
  <c r="Q3569" i="14"/>
  <c r="R3569" i="14"/>
  <c r="S3569" i="14"/>
  <c r="P3570" i="14"/>
  <c r="Q3570" i="14"/>
  <c r="R3570" i="14"/>
  <c r="S3570" i="14"/>
  <c r="P3571" i="14"/>
  <c r="Q3571" i="14"/>
  <c r="R3571" i="14"/>
  <c r="S3571" i="14"/>
  <c r="P3572" i="14"/>
  <c r="Q3572" i="14"/>
  <c r="R3572" i="14"/>
  <c r="S3572" i="14"/>
  <c r="P3573" i="14"/>
  <c r="Q3573" i="14"/>
  <c r="R3573" i="14"/>
  <c r="S3573" i="14"/>
  <c r="P3574" i="14"/>
  <c r="Q3574" i="14"/>
  <c r="R3574" i="14"/>
  <c r="S3574" i="14"/>
  <c r="P3575" i="14"/>
  <c r="Q3575" i="14"/>
  <c r="R3575" i="14"/>
  <c r="S3575" i="14"/>
  <c r="P3576" i="14"/>
  <c r="Q3576" i="14"/>
  <c r="R3576" i="14"/>
  <c r="S3576" i="14"/>
  <c r="P3577" i="14"/>
  <c r="Q3577" i="14"/>
  <c r="R3577" i="14"/>
  <c r="S3577" i="14"/>
  <c r="P3578" i="14"/>
  <c r="Q3578" i="14"/>
  <c r="R3578" i="14"/>
  <c r="S3578" i="14"/>
  <c r="P3579" i="14"/>
  <c r="Q3579" i="14"/>
  <c r="R3579" i="14"/>
  <c r="S3579" i="14"/>
  <c r="P3580" i="14"/>
  <c r="Q3580" i="14"/>
  <c r="R3580" i="14"/>
  <c r="S3580" i="14"/>
  <c r="P3581" i="14"/>
  <c r="Q3581" i="14"/>
  <c r="R3581" i="14"/>
  <c r="S3581" i="14"/>
  <c r="P3582" i="14"/>
  <c r="Q3582" i="14"/>
  <c r="R3582" i="14"/>
  <c r="S3582" i="14"/>
  <c r="P3583" i="14"/>
  <c r="Q3583" i="14"/>
  <c r="R3583" i="14"/>
  <c r="S3583" i="14"/>
  <c r="P3584" i="14"/>
  <c r="Q3584" i="14"/>
  <c r="R3584" i="14"/>
  <c r="S3584" i="14"/>
  <c r="P3585" i="14"/>
  <c r="Q3585" i="14"/>
  <c r="R3585" i="14"/>
  <c r="S3585" i="14"/>
  <c r="P3586" i="14"/>
  <c r="Q3586" i="14"/>
  <c r="R3586" i="14"/>
  <c r="S3586" i="14"/>
  <c r="P3587" i="14"/>
  <c r="Q3587" i="14"/>
  <c r="R3587" i="14"/>
  <c r="S3587" i="14"/>
  <c r="P3588" i="14"/>
  <c r="Q3588" i="14"/>
  <c r="R3588" i="14"/>
  <c r="S3588" i="14"/>
  <c r="P3589" i="14"/>
  <c r="Q3589" i="14"/>
  <c r="R3589" i="14"/>
  <c r="S3589" i="14"/>
  <c r="P3590" i="14"/>
  <c r="Q3590" i="14"/>
  <c r="R3590" i="14"/>
  <c r="S3590" i="14"/>
  <c r="P3591" i="14"/>
  <c r="Q3591" i="14"/>
  <c r="R3591" i="14"/>
  <c r="S3591" i="14"/>
  <c r="P3592" i="14"/>
  <c r="Q3592" i="14"/>
  <c r="R3592" i="14"/>
  <c r="S3592" i="14"/>
  <c r="P3593" i="14"/>
  <c r="Q3593" i="14"/>
  <c r="R3593" i="14"/>
  <c r="S3593" i="14"/>
  <c r="P3594" i="14"/>
  <c r="Q3594" i="14"/>
  <c r="R3594" i="14"/>
  <c r="S3594" i="14"/>
  <c r="P3595" i="14"/>
  <c r="Q3595" i="14"/>
  <c r="R3595" i="14"/>
  <c r="S3595" i="14"/>
  <c r="P3596" i="14"/>
  <c r="Q3596" i="14"/>
  <c r="R3596" i="14"/>
  <c r="S3596" i="14"/>
  <c r="P3597" i="14"/>
  <c r="Q3597" i="14"/>
  <c r="R3597" i="14"/>
  <c r="S3597" i="14"/>
  <c r="P3598" i="14"/>
  <c r="Q3598" i="14"/>
  <c r="R3598" i="14"/>
  <c r="S3598" i="14"/>
  <c r="P3599" i="14"/>
  <c r="Q3599" i="14"/>
  <c r="R3599" i="14"/>
  <c r="S3599" i="14"/>
  <c r="P3600" i="14"/>
  <c r="Q3600" i="14"/>
  <c r="R3600" i="14"/>
  <c r="S3600" i="14"/>
  <c r="P3601" i="14"/>
  <c r="Q3601" i="14"/>
  <c r="R3601" i="14"/>
  <c r="S3601" i="14"/>
  <c r="P3602" i="14"/>
  <c r="Q3602" i="14"/>
  <c r="R3602" i="14"/>
  <c r="S3602" i="14"/>
  <c r="P3603" i="14"/>
  <c r="Q3603" i="14"/>
  <c r="R3603" i="14"/>
  <c r="S3603" i="14"/>
  <c r="P3604" i="14"/>
  <c r="Q3604" i="14"/>
  <c r="R3604" i="14"/>
  <c r="S3604" i="14"/>
  <c r="P3605" i="14"/>
  <c r="Q3605" i="14"/>
  <c r="R3605" i="14"/>
  <c r="S3605" i="14"/>
  <c r="P3606" i="14"/>
  <c r="Q3606" i="14"/>
  <c r="R3606" i="14"/>
  <c r="S3606" i="14"/>
  <c r="P3607" i="14"/>
  <c r="Q3607" i="14"/>
  <c r="R3607" i="14"/>
  <c r="S3607" i="14"/>
  <c r="P3608" i="14"/>
  <c r="Q3608" i="14"/>
  <c r="R3608" i="14"/>
  <c r="S3608" i="14"/>
  <c r="P3609" i="14"/>
  <c r="Q3609" i="14"/>
  <c r="R3609" i="14"/>
  <c r="S3609" i="14"/>
  <c r="P3610" i="14"/>
  <c r="Q3610" i="14"/>
  <c r="R3610" i="14"/>
  <c r="S3610" i="14"/>
  <c r="P3611" i="14"/>
  <c r="Q3611" i="14"/>
  <c r="R3611" i="14"/>
  <c r="S3611" i="14"/>
  <c r="P3612" i="14"/>
  <c r="Q3612" i="14"/>
  <c r="R3612" i="14"/>
  <c r="S3612" i="14"/>
  <c r="P3613" i="14"/>
  <c r="Q3613" i="14"/>
  <c r="R3613" i="14"/>
  <c r="S3613" i="14"/>
  <c r="P3614" i="14"/>
  <c r="Q3614" i="14"/>
  <c r="R3614" i="14"/>
  <c r="S3614" i="14"/>
  <c r="P3615" i="14"/>
  <c r="Q3615" i="14"/>
  <c r="R3615" i="14"/>
  <c r="S3615" i="14"/>
  <c r="P3616" i="14"/>
  <c r="Q3616" i="14"/>
  <c r="R3616" i="14"/>
  <c r="S3616" i="14"/>
  <c r="P3617" i="14"/>
  <c r="Q3617" i="14"/>
  <c r="R3617" i="14"/>
  <c r="S3617" i="14"/>
  <c r="P3618" i="14"/>
  <c r="Q3618" i="14"/>
  <c r="R3618" i="14"/>
  <c r="S3618" i="14"/>
  <c r="P3619" i="14"/>
  <c r="Q3619" i="14"/>
  <c r="R3619" i="14"/>
  <c r="S3619" i="14"/>
  <c r="P3620" i="14"/>
  <c r="Q3620" i="14"/>
  <c r="R3620" i="14"/>
  <c r="S3620" i="14"/>
  <c r="P3621" i="14"/>
  <c r="Q3621" i="14"/>
  <c r="R3621" i="14"/>
  <c r="S3621" i="14"/>
  <c r="P3622" i="14"/>
  <c r="Q3622" i="14"/>
  <c r="R3622" i="14"/>
  <c r="S3622" i="14"/>
  <c r="P3623" i="14"/>
  <c r="Q3623" i="14"/>
  <c r="R3623" i="14"/>
  <c r="S3623" i="14"/>
  <c r="P3624" i="14"/>
  <c r="Q3624" i="14"/>
  <c r="R3624" i="14"/>
  <c r="S3624" i="14"/>
  <c r="P3625" i="14"/>
  <c r="Q3625" i="14"/>
  <c r="R3625" i="14"/>
  <c r="S3625" i="14"/>
  <c r="P3626" i="14"/>
  <c r="Q3626" i="14"/>
  <c r="R3626" i="14"/>
  <c r="S3626" i="14"/>
  <c r="P3627" i="14"/>
  <c r="Q3627" i="14"/>
  <c r="R3627" i="14"/>
  <c r="S3627" i="14"/>
  <c r="P3628" i="14"/>
  <c r="Q3628" i="14"/>
  <c r="R3628" i="14"/>
  <c r="S3628" i="14"/>
  <c r="P3629" i="14"/>
  <c r="Q3629" i="14"/>
  <c r="R3629" i="14"/>
  <c r="S3629" i="14"/>
  <c r="P3630" i="14"/>
  <c r="Q3630" i="14"/>
  <c r="R3630" i="14"/>
  <c r="S3630" i="14"/>
  <c r="P3631" i="14"/>
  <c r="Q3631" i="14"/>
  <c r="R3631" i="14"/>
  <c r="S3631" i="14"/>
  <c r="P3632" i="14"/>
  <c r="Q3632" i="14"/>
  <c r="R3632" i="14"/>
  <c r="S3632" i="14"/>
  <c r="P3633" i="14"/>
  <c r="Q3633" i="14"/>
  <c r="R3633" i="14"/>
  <c r="S3633" i="14"/>
  <c r="P3634" i="14"/>
  <c r="Q3634" i="14"/>
  <c r="R3634" i="14"/>
  <c r="S3634" i="14"/>
  <c r="P3635" i="14"/>
  <c r="Q3635" i="14"/>
  <c r="R3635" i="14"/>
  <c r="S3635" i="14"/>
  <c r="P3636" i="14"/>
  <c r="Q3636" i="14"/>
  <c r="R3636" i="14"/>
  <c r="S3636" i="14"/>
  <c r="P3637" i="14"/>
  <c r="Q3637" i="14"/>
  <c r="R3637" i="14"/>
  <c r="S3637" i="14"/>
  <c r="P3638" i="14"/>
  <c r="Q3638" i="14"/>
  <c r="R3638" i="14"/>
  <c r="S3638" i="14"/>
  <c r="P3639" i="14"/>
  <c r="Q3639" i="14"/>
  <c r="R3639" i="14"/>
  <c r="S3639" i="14"/>
  <c r="P3640" i="14"/>
  <c r="Q3640" i="14"/>
  <c r="R3640" i="14"/>
  <c r="S3640" i="14"/>
  <c r="P3641" i="14"/>
  <c r="Q3641" i="14"/>
  <c r="R3641" i="14"/>
  <c r="S3641" i="14"/>
  <c r="P3642" i="14"/>
  <c r="Q3642" i="14"/>
  <c r="R3642" i="14"/>
  <c r="S3642" i="14"/>
  <c r="P3643" i="14"/>
  <c r="Q3643" i="14"/>
  <c r="R3643" i="14"/>
  <c r="S3643" i="14"/>
  <c r="P3644" i="14"/>
  <c r="Q3644" i="14"/>
  <c r="R3644" i="14"/>
  <c r="S3644" i="14"/>
  <c r="P3645" i="14"/>
  <c r="Q3645" i="14"/>
  <c r="R3645" i="14"/>
  <c r="S3645" i="14"/>
  <c r="P3646" i="14"/>
  <c r="Q3646" i="14"/>
  <c r="R3646" i="14"/>
  <c r="S3646" i="14"/>
  <c r="P3647" i="14"/>
  <c r="Q3647" i="14"/>
  <c r="R3647" i="14"/>
  <c r="S3647" i="14"/>
  <c r="P3648" i="14"/>
  <c r="Q3648" i="14"/>
  <c r="R3648" i="14"/>
  <c r="S3648" i="14"/>
  <c r="P3649" i="14"/>
  <c r="Q3649" i="14"/>
  <c r="R3649" i="14"/>
  <c r="S3649" i="14"/>
  <c r="P3650" i="14"/>
  <c r="Q3650" i="14"/>
  <c r="R3650" i="14"/>
  <c r="S3650" i="14"/>
  <c r="P3651" i="14"/>
  <c r="Q3651" i="14"/>
  <c r="R3651" i="14"/>
  <c r="S3651" i="14"/>
  <c r="P3652" i="14"/>
  <c r="Q3652" i="14"/>
  <c r="R3652" i="14"/>
  <c r="S3652" i="14"/>
  <c r="P3653" i="14"/>
  <c r="Q3653" i="14"/>
  <c r="R3653" i="14"/>
  <c r="S3653" i="14"/>
  <c r="P3654" i="14"/>
  <c r="Q3654" i="14"/>
  <c r="R3654" i="14"/>
  <c r="S3654" i="14"/>
  <c r="P3655" i="14"/>
  <c r="Q3655" i="14"/>
  <c r="R3655" i="14"/>
  <c r="S3655" i="14"/>
  <c r="P3656" i="14"/>
  <c r="Q3656" i="14"/>
  <c r="R3656" i="14"/>
  <c r="S3656" i="14"/>
  <c r="P3657" i="14"/>
  <c r="Q3657" i="14"/>
  <c r="R3657" i="14"/>
  <c r="S3657" i="14"/>
  <c r="P3658" i="14"/>
  <c r="Q3658" i="14"/>
  <c r="R3658" i="14"/>
  <c r="S3658" i="14"/>
  <c r="P3659" i="14"/>
  <c r="Q3659" i="14"/>
  <c r="R3659" i="14"/>
  <c r="S3659" i="14"/>
  <c r="P3660" i="14"/>
  <c r="Q3660" i="14"/>
  <c r="R3660" i="14"/>
  <c r="S3660" i="14"/>
  <c r="P3661" i="14"/>
  <c r="Q3661" i="14"/>
  <c r="R3661" i="14"/>
  <c r="S3661" i="14"/>
  <c r="P3662" i="14"/>
  <c r="Q3662" i="14"/>
  <c r="R3662" i="14"/>
  <c r="S3662" i="14"/>
  <c r="P3663" i="14"/>
  <c r="Q3663" i="14"/>
  <c r="R3663" i="14"/>
  <c r="S3663" i="14"/>
  <c r="P3664" i="14"/>
  <c r="Q3664" i="14"/>
  <c r="R3664" i="14"/>
  <c r="S3664" i="14"/>
  <c r="P3665" i="14"/>
  <c r="Q3665" i="14"/>
  <c r="R3665" i="14"/>
  <c r="S3665" i="14"/>
  <c r="P3666" i="14"/>
  <c r="Q3666" i="14"/>
  <c r="R3666" i="14"/>
  <c r="S3666" i="14"/>
  <c r="P3667" i="14"/>
  <c r="Q3667" i="14"/>
  <c r="R3667" i="14"/>
  <c r="S3667" i="14"/>
  <c r="P3668" i="14"/>
  <c r="Q3668" i="14"/>
  <c r="R3668" i="14"/>
  <c r="S3668" i="14"/>
  <c r="P3669" i="14"/>
  <c r="Q3669" i="14"/>
  <c r="R3669" i="14"/>
  <c r="S3669" i="14"/>
  <c r="P3670" i="14"/>
  <c r="Q3670" i="14"/>
  <c r="R3670" i="14"/>
  <c r="S3670" i="14"/>
  <c r="P3671" i="14"/>
  <c r="Q3671" i="14"/>
  <c r="R3671" i="14"/>
  <c r="S3671" i="14"/>
  <c r="P3672" i="14"/>
  <c r="Q3672" i="14"/>
  <c r="R3672" i="14"/>
  <c r="S3672" i="14"/>
  <c r="P3673" i="14"/>
  <c r="Q3673" i="14"/>
  <c r="R3673" i="14"/>
  <c r="S3673" i="14"/>
  <c r="P3674" i="14"/>
  <c r="Q3674" i="14"/>
  <c r="R3674" i="14"/>
  <c r="S3674" i="14"/>
  <c r="P3675" i="14"/>
  <c r="Q3675" i="14"/>
  <c r="R3675" i="14"/>
  <c r="S3675" i="14"/>
  <c r="P3676" i="14"/>
  <c r="Q3676" i="14"/>
  <c r="R3676" i="14"/>
  <c r="S3676" i="14"/>
  <c r="P3677" i="14"/>
  <c r="Q3677" i="14"/>
  <c r="R3677" i="14"/>
  <c r="S3677" i="14"/>
  <c r="P3678" i="14"/>
  <c r="Q3678" i="14"/>
  <c r="R3678" i="14"/>
  <c r="S3678" i="14"/>
  <c r="P3679" i="14"/>
  <c r="Q3679" i="14"/>
  <c r="R3679" i="14"/>
  <c r="S3679" i="14"/>
  <c r="P3680" i="14"/>
  <c r="Q3680" i="14"/>
  <c r="R3680" i="14"/>
  <c r="S3680" i="14"/>
  <c r="P3681" i="14"/>
  <c r="Q3681" i="14"/>
  <c r="R3681" i="14"/>
  <c r="S3681" i="14"/>
  <c r="P3682" i="14"/>
  <c r="Q3682" i="14"/>
  <c r="R3682" i="14"/>
  <c r="S3682" i="14"/>
  <c r="P3683" i="14"/>
  <c r="Q3683" i="14"/>
  <c r="R3683" i="14"/>
  <c r="S3683" i="14"/>
  <c r="P3684" i="14"/>
  <c r="Q3684" i="14"/>
  <c r="R3684" i="14"/>
  <c r="S3684" i="14"/>
  <c r="P3685" i="14"/>
  <c r="Q3685" i="14"/>
  <c r="R3685" i="14"/>
  <c r="S3685" i="14"/>
  <c r="P3686" i="14"/>
  <c r="Q3686" i="14"/>
  <c r="R3686" i="14"/>
  <c r="S3686" i="14"/>
  <c r="P3687" i="14"/>
  <c r="Q3687" i="14"/>
  <c r="R3687" i="14"/>
  <c r="S3687" i="14"/>
  <c r="P3688" i="14"/>
  <c r="Q3688" i="14"/>
  <c r="R3688" i="14"/>
  <c r="S3688" i="14"/>
  <c r="P3689" i="14"/>
  <c r="Q3689" i="14"/>
  <c r="R3689" i="14"/>
  <c r="S3689" i="14"/>
  <c r="P3690" i="14"/>
  <c r="Q3690" i="14"/>
  <c r="R3690" i="14"/>
  <c r="S3690" i="14"/>
  <c r="P3691" i="14"/>
  <c r="Q3691" i="14"/>
  <c r="R3691" i="14"/>
  <c r="S3691" i="14"/>
  <c r="P3692" i="14"/>
  <c r="Q3692" i="14"/>
  <c r="R3692" i="14"/>
  <c r="S3692" i="14"/>
  <c r="P3693" i="14"/>
  <c r="Q3693" i="14"/>
  <c r="R3693" i="14"/>
  <c r="S3693" i="14"/>
  <c r="P3694" i="14"/>
  <c r="Q3694" i="14"/>
  <c r="R3694" i="14"/>
  <c r="S3694" i="14"/>
  <c r="P3695" i="14"/>
  <c r="Q3695" i="14"/>
  <c r="R3695" i="14"/>
  <c r="S3695" i="14"/>
  <c r="P3696" i="14"/>
  <c r="Q3696" i="14"/>
  <c r="R3696" i="14"/>
  <c r="S3696" i="14"/>
  <c r="P3697" i="14"/>
  <c r="Q3697" i="14"/>
  <c r="R3697" i="14"/>
  <c r="S3697" i="14"/>
  <c r="P3698" i="14"/>
  <c r="Q3698" i="14"/>
  <c r="R3698" i="14"/>
  <c r="S3698" i="14"/>
  <c r="P3699" i="14"/>
  <c r="Q3699" i="14"/>
  <c r="R3699" i="14"/>
  <c r="S3699" i="14"/>
  <c r="P3700" i="14"/>
  <c r="Q3700" i="14"/>
  <c r="R3700" i="14"/>
  <c r="S3700" i="14"/>
  <c r="P3701" i="14"/>
  <c r="Q3701" i="14"/>
  <c r="R3701" i="14"/>
  <c r="S3701" i="14"/>
  <c r="P3702" i="14"/>
  <c r="Q3702" i="14"/>
  <c r="R3702" i="14"/>
  <c r="S3702" i="14"/>
  <c r="P3703" i="14"/>
  <c r="Q3703" i="14"/>
  <c r="R3703" i="14"/>
  <c r="S3703" i="14"/>
  <c r="P3704" i="14"/>
  <c r="Q3704" i="14"/>
  <c r="R3704" i="14"/>
  <c r="S3704" i="14"/>
  <c r="P3705" i="14"/>
  <c r="Q3705" i="14"/>
  <c r="R3705" i="14"/>
  <c r="S3705" i="14"/>
  <c r="P3706" i="14"/>
  <c r="Q3706" i="14"/>
  <c r="R3706" i="14"/>
  <c r="S3706" i="14"/>
  <c r="P3707" i="14"/>
  <c r="Q3707" i="14"/>
  <c r="R3707" i="14"/>
  <c r="S3707" i="14"/>
  <c r="P3708" i="14"/>
  <c r="Q3708" i="14"/>
  <c r="R3708" i="14"/>
  <c r="S3708" i="14"/>
  <c r="P3709" i="14"/>
  <c r="Q3709" i="14"/>
  <c r="R3709" i="14"/>
  <c r="S3709" i="14"/>
  <c r="P3710" i="14"/>
  <c r="Q3710" i="14"/>
  <c r="R3710" i="14"/>
  <c r="S3710" i="14"/>
  <c r="P3711" i="14"/>
  <c r="Q3711" i="14"/>
  <c r="R3711" i="14"/>
  <c r="S3711" i="14"/>
  <c r="P3712" i="14"/>
  <c r="Q3712" i="14"/>
  <c r="R3712" i="14"/>
  <c r="S3712" i="14"/>
  <c r="P3713" i="14"/>
  <c r="Q3713" i="14"/>
  <c r="R3713" i="14"/>
  <c r="S3713" i="14"/>
  <c r="P3714" i="14"/>
  <c r="Q3714" i="14"/>
  <c r="R3714" i="14"/>
  <c r="S3714" i="14"/>
  <c r="P3715" i="14"/>
  <c r="Q3715" i="14"/>
  <c r="R3715" i="14"/>
  <c r="S3715" i="14"/>
  <c r="P3716" i="14"/>
  <c r="Q3716" i="14"/>
  <c r="R3716" i="14"/>
  <c r="S3716" i="14"/>
  <c r="P3717" i="14"/>
  <c r="Q3717" i="14"/>
  <c r="R3717" i="14"/>
  <c r="S3717" i="14"/>
  <c r="P3718" i="14"/>
  <c r="Q3718" i="14"/>
  <c r="R3718" i="14"/>
  <c r="S3718" i="14"/>
  <c r="P3719" i="14"/>
  <c r="Q3719" i="14"/>
  <c r="R3719" i="14"/>
  <c r="S3719" i="14"/>
  <c r="P3720" i="14"/>
  <c r="Q3720" i="14"/>
  <c r="R3720" i="14"/>
  <c r="S3720" i="14"/>
  <c r="P3721" i="14"/>
  <c r="Q3721" i="14"/>
  <c r="R3721" i="14"/>
  <c r="S3721" i="14"/>
  <c r="P3722" i="14"/>
  <c r="Q3722" i="14"/>
  <c r="R3722" i="14"/>
  <c r="S3722" i="14"/>
  <c r="P3723" i="14"/>
  <c r="Q3723" i="14"/>
  <c r="R3723" i="14"/>
  <c r="S3723" i="14"/>
  <c r="P3724" i="14"/>
  <c r="Q3724" i="14"/>
  <c r="R3724" i="14"/>
  <c r="S3724" i="14"/>
  <c r="P3725" i="14"/>
  <c r="Q3725" i="14"/>
  <c r="R3725" i="14"/>
  <c r="S3725" i="14"/>
  <c r="P3726" i="14"/>
  <c r="Q3726" i="14"/>
  <c r="R3726" i="14"/>
  <c r="S3726" i="14"/>
  <c r="P3727" i="14"/>
  <c r="Q3727" i="14"/>
  <c r="R3727" i="14"/>
  <c r="S3727" i="14"/>
  <c r="P3728" i="14"/>
  <c r="Q3728" i="14"/>
  <c r="R3728" i="14"/>
  <c r="S3728" i="14"/>
  <c r="P3729" i="14"/>
  <c r="Q3729" i="14"/>
  <c r="R3729" i="14"/>
  <c r="S3729" i="14"/>
  <c r="P3730" i="14"/>
  <c r="Q3730" i="14"/>
  <c r="R3730" i="14"/>
  <c r="S3730" i="14"/>
  <c r="P3731" i="14"/>
  <c r="Q3731" i="14"/>
  <c r="R3731" i="14"/>
  <c r="S3731" i="14"/>
  <c r="P3732" i="14"/>
  <c r="Q3732" i="14"/>
  <c r="R3732" i="14"/>
  <c r="S3732" i="14"/>
  <c r="P3733" i="14"/>
  <c r="Q3733" i="14"/>
  <c r="R3733" i="14"/>
  <c r="S3733" i="14"/>
  <c r="P3734" i="14"/>
  <c r="Q3734" i="14"/>
  <c r="R3734" i="14"/>
  <c r="S3734" i="14"/>
  <c r="P3735" i="14"/>
  <c r="Q3735" i="14"/>
  <c r="R3735" i="14"/>
  <c r="S3735" i="14"/>
  <c r="P3736" i="14"/>
  <c r="Q3736" i="14"/>
  <c r="R3736" i="14"/>
  <c r="S3736" i="14"/>
  <c r="P3737" i="14"/>
  <c r="Q3737" i="14"/>
  <c r="R3737" i="14"/>
  <c r="S3737" i="14"/>
  <c r="P3738" i="14"/>
  <c r="Q3738" i="14"/>
  <c r="R3738" i="14"/>
  <c r="S3738" i="14"/>
  <c r="P3739" i="14"/>
  <c r="Q3739" i="14"/>
  <c r="R3739" i="14"/>
  <c r="S3739" i="14"/>
  <c r="P3740" i="14"/>
  <c r="Q3740" i="14"/>
  <c r="R3740" i="14"/>
  <c r="S3740" i="14"/>
  <c r="P3741" i="14"/>
  <c r="Q3741" i="14"/>
  <c r="R3741" i="14"/>
  <c r="S3741" i="14"/>
  <c r="P3742" i="14"/>
  <c r="Q3742" i="14"/>
  <c r="R3742" i="14"/>
  <c r="S3742" i="14"/>
  <c r="P3743" i="14"/>
  <c r="Q3743" i="14"/>
  <c r="R3743" i="14"/>
  <c r="S3743" i="14"/>
  <c r="P3744" i="14"/>
  <c r="Q3744" i="14"/>
  <c r="R3744" i="14"/>
  <c r="S3744" i="14"/>
  <c r="P3745" i="14"/>
  <c r="Q3745" i="14"/>
  <c r="R3745" i="14"/>
  <c r="S3745" i="14"/>
  <c r="P3746" i="14"/>
  <c r="Q3746" i="14"/>
  <c r="R3746" i="14"/>
  <c r="S3746" i="14"/>
  <c r="P3747" i="14"/>
  <c r="Q3747" i="14"/>
  <c r="R3747" i="14"/>
  <c r="S3747" i="14"/>
  <c r="P3748" i="14"/>
  <c r="Q3748" i="14"/>
  <c r="R3748" i="14"/>
  <c r="S3748" i="14"/>
  <c r="P3749" i="14"/>
  <c r="Q3749" i="14"/>
  <c r="R3749" i="14"/>
  <c r="S3749" i="14"/>
  <c r="P3750" i="14"/>
  <c r="Q3750" i="14"/>
  <c r="R3750" i="14"/>
  <c r="S3750" i="14"/>
  <c r="P3751" i="14"/>
  <c r="Q3751" i="14"/>
  <c r="R3751" i="14"/>
  <c r="S3751" i="14"/>
  <c r="P3752" i="14"/>
  <c r="Q3752" i="14"/>
  <c r="R3752" i="14"/>
  <c r="S3752" i="14"/>
  <c r="P3753" i="14"/>
  <c r="Q3753" i="14"/>
  <c r="R3753" i="14"/>
  <c r="S3753" i="14"/>
  <c r="P3754" i="14"/>
  <c r="Q3754" i="14"/>
  <c r="R3754" i="14"/>
  <c r="S3754" i="14"/>
  <c r="P3755" i="14"/>
  <c r="Q3755" i="14"/>
  <c r="R3755" i="14"/>
  <c r="S3755" i="14"/>
  <c r="P3756" i="14"/>
  <c r="Q3756" i="14"/>
  <c r="R3756" i="14"/>
  <c r="S3756" i="14"/>
  <c r="P3757" i="14"/>
  <c r="Q3757" i="14"/>
  <c r="R3757" i="14"/>
  <c r="S3757" i="14"/>
  <c r="P3758" i="14"/>
  <c r="Q3758" i="14"/>
  <c r="R3758" i="14"/>
  <c r="S3758" i="14"/>
  <c r="P3759" i="14"/>
  <c r="Q3759" i="14"/>
  <c r="R3759" i="14"/>
  <c r="S3759" i="14"/>
  <c r="P3760" i="14"/>
  <c r="Q3760" i="14"/>
  <c r="R3760" i="14"/>
  <c r="S3760" i="14"/>
  <c r="P3761" i="14"/>
  <c r="Q3761" i="14"/>
  <c r="R3761" i="14"/>
  <c r="S3761" i="14"/>
  <c r="P3762" i="14"/>
  <c r="Q3762" i="14"/>
  <c r="R3762" i="14"/>
  <c r="S3762" i="14"/>
  <c r="P3763" i="14"/>
  <c r="Q3763" i="14"/>
  <c r="R3763" i="14"/>
  <c r="S3763" i="14"/>
  <c r="P3764" i="14"/>
  <c r="Q3764" i="14"/>
  <c r="R3764" i="14"/>
  <c r="S3764" i="14"/>
  <c r="P3765" i="14"/>
  <c r="Q3765" i="14"/>
  <c r="R3765" i="14"/>
  <c r="S3765" i="14"/>
  <c r="P3766" i="14"/>
  <c r="Q3766" i="14"/>
  <c r="R3766" i="14"/>
  <c r="S3766" i="14"/>
  <c r="P3767" i="14"/>
  <c r="Q3767" i="14"/>
  <c r="R3767" i="14"/>
  <c r="S3767" i="14"/>
  <c r="P3768" i="14"/>
  <c r="Q3768" i="14"/>
  <c r="R3768" i="14"/>
  <c r="S3768" i="14"/>
  <c r="P3769" i="14"/>
  <c r="Q3769" i="14"/>
  <c r="R3769" i="14"/>
  <c r="S3769" i="14"/>
  <c r="P3770" i="14"/>
  <c r="Q3770" i="14"/>
  <c r="R3770" i="14"/>
  <c r="S3770" i="14"/>
  <c r="P3771" i="14"/>
  <c r="Q3771" i="14"/>
  <c r="R3771" i="14"/>
  <c r="S3771" i="14"/>
  <c r="P3772" i="14"/>
  <c r="Q3772" i="14"/>
  <c r="R3772" i="14"/>
  <c r="S3772" i="14"/>
  <c r="P3773" i="14"/>
  <c r="Q3773" i="14"/>
  <c r="R3773" i="14"/>
  <c r="S3773" i="14"/>
  <c r="P3774" i="14"/>
  <c r="Q3774" i="14"/>
  <c r="R3774" i="14"/>
  <c r="S3774" i="14"/>
  <c r="P3775" i="14"/>
  <c r="Q3775" i="14"/>
  <c r="R3775" i="14"/>
  <c r="S3775" i="14"/>
  <c r="P3776" i="14"/>
  <c r="Q3776" i="14"/>
  <c r="R3776" i="14"/>
  <c r="S3776" i="14"/>
  <c r="P3777" i="14"/>
  <c r="Q3777" i="14"/>
  <c r="R3777" i="14"/>
  <c r="S3777" i="14"/>
  <c r="P3778" i="14"/>
  <c r="Q3778" i="14"/>
  <c r="R3778" i="14"/>
  <c r="S3778" i="14"/>
  <c r="P3779" i="14"/>
  <c r="Q3779" i="14"/>
  <c r="R3779" i="14"/>
  <c r="S3779" i="14"/>
  <c r="P3780" i="14"/>
  <c r="Q3780" i="14"/>
  <c r="R3780" i="14"/>
  <c r="S3780" i="14"/>
  <c r="P3781" i="14"/>
  <c r="Q3781" i="14"/>
  <c r="R3781" i="14"/>
  <c r="S3781" i="14"/>
  <c r="P3782" i="14"/>
  <c r="Q3782" i="14"/>
  <c r="R3782" i="14"/>
  <c r="S3782" i="14"/>
  <c r="P3783" i="14"/>
  <c r="Q3783" i="14"/>
  <c r="R3783" i="14"/>
  <c r="S3783" i="14"/>
  <c r="P3784" i="14"/>
  <c r="Q3784" i="14"/>
  <c r="R3784" i="14"/>
  <c r="S3784" i="14"/>
  <c r="P3785" i="14"/>
  <c r="Q3785" i="14"/>
  <c r="R3785" i="14"/>
  <c r="S3785" i="14"/>
  <c r="P3786" i="14"/>
  <c r="Q3786" i="14"/>
  <c r="R3786" i="14"/>
  <c r="S3786" i="14"/>
  <c r="P3787" i="14"/>
  <c r="Q3787" i="14"/>
  <c r="R3787" i="14"/>
  <c r="S3787" i="14"/>
  <c r="P3788" i="14"/>
  <c r="Q3788" i="14"/>
  <c r="R3788" i="14"/>
  <c r="S3788" i="14"/>
  <c r="P3789" i="14"/>
  <c r="Q3789" i="14"/>
  <c r="R3789" i="14"/>
  <c r="S3789" i="14"/>
  <c r="P3790" i="14"/>
  <c r="Q3790" i="14"/>
  <c r="R3790" i="14"/>
  <c r="S3790" i="14"/>
  <c r="P3791" i="14"/>
  <c r="Q3791" i="14"/>
  <c r="R3791" i="14"/>
  <c r="S3791" i="14"/>
  <c r="P3792" i="14"/>
  <c r="Q3792" i="14"/>
  <c r="R3792" i="14"/>
  <c r="S3792" i="14"/>
  <c r="P3793" i="14"/>
  <c r="Q3793" i="14"/>
  <c r="R3793" i="14"/>
  <c r="S3793" i="14"/>
  <c r="P3794" i="14"/>
  <c r="Q3794" i="14"/>
  <c r="R3794" i="14"/>
  <c r="S3794" i="14"/>
  <c r="P3795" i="14"/>
  <c r="Q3795" i="14"/>
  <c r="R3795" i="14"/>
  <c r="S3795" i="14"/>
  <c r="P3796" i="14"/>
  <c r="Q3796" i="14"/>
  <c r="R3796" i="14"/>
  <c r="S3796" i="14"/>
  <c r="P3797" i="14"/>
  <c r="Q3797" i="14"/>
  <c r="R3797" i="14"/>
  <c r="S3797" i="14"/>
  <c r="P3798" i="14"/>
  <c r="Q3798" i="14"/>
  <c r="R3798" i="14"/>
  <c r="S3798" i="14"/>
  <c r="P3799" i="14"/>
  <c r="Q3799" i="14"/>
  <c r="R3799" i="14"/>
  <c r="S3799" i="14"/>
  <c r="P3800" i="14"/>
  <c r="Q3800" i="14"/>
  <c r="R3800" i="14"/>
  <c r="S3800" i="14"/>
  <c r="P3801" i="14"/>
  <c r="Q3801" i="14"/>
  <c r="R3801" i="14"/>
  <c r="S3801" i="14"/>
  <c r="P3802" i="14"/>
  <c r="Q3802" i="14"/>
  <c r="R3802" i="14"/>
  <c r="S3802" i="14"/>
  <c r="P3803" i="14"/>
  <c r="Q3803" i="14"/>
  <c r="R3803" i="14"/>
  <c r="S3803" i="14"/>
  <c r="P3804" i="14"/>
  <c r="Q3804" i="14"/>
  <c r="R3804" i="14"/>
  <c r="S3804" i="14"/>
  <c r="P3805" i="14"/>
  <c r="Q3805" i="14"/>
  <c r="R3805" i="14"/>
  <c r="S3805" i="14"/>
  <c r="P3806" i="14"/>
  <c r="Q3806" i="14"/>
  <c r="R3806" i="14"/>
  <c r="S3806" i="14"/>
  <c r="P3807" i="14"/>
  <c r="Q3807" i="14"/>
  <c r="R3807" i="14"/>
  <c r="S3807" i="14"/>
  <c r="P3808" i="14"/>
  <c r="Q3808" i="14"/>
  <c r="R3808" i="14"/>
  <c r="S3808" i="14"/>
  <c r="P3809" i="14"/>
  <c r="Q3809" i="14"/>
  <c r="R3809" i="14"/>
  <c r="S3809" i="14"/>
  <c r="P3810" i="14"/>
  <c r="Q3810" i="14"/>
  <c r="R3810" i="14"/>
  <c r="S3810" i="14"/>
  <c r="P3811" i="14"/>
  <c r="Q3811" i="14"/>
  <c r="R3811" i="14"/>
  <c r="S3811" i="14"/>
  <c r="P3812" i="14"/>
  <c r="Q3812" i="14"/>
  <c r="R3812" i="14"/>
  <c r="S3812" i="14"/>
  <c r="P3813" i="14"/>
  <c r="Q3813" i="14"/>
  <c r="R3813" i="14"/>
  <c r="S3813" i="14"/>
  <c r="P3814" i="14"/>
  <c r="Q3814" i="14"/>
  <c r="R3814" i="14"/>
  <c r="S3814" i="14"/>
  <c r="P3815" i="14"/>
  <c r="Q3815" i="14"/>
  <c r="R3815" i="14"/>
  <c r="S3815" i="14"/>
  <c r="P3816" i="14"/>
  <c r="Q3816" i="14"/>
  <c r="R3816" i="14"/>
  <c r="S3816" i="14"/>
  <c r="P3817" i="14"/>
  <c r="Q3817" i="14"/>
  <c r="R3817" i="14"/>
  <c r="S3817" i="14"/>
  <c r="P3818" i="14"/>
  <c r="Q3818" i="14"/>
  <c r="R3818" i="14"/>
  <c r="S3818" i="14"/>
  <c r="P3819" i="14"/>
  <c r="Q3819" i="14"/>
  <c r="R3819" i="14"/>
  <c r="S3819" i="14"/>
  <c r="P3820" i="14"/>
  <c r="Q3820" i="14"/>
  <c r="R3820" i="14"/>
  <c r="S3820" i="14"/>
  <c r="P3821" i="14"/>
  <c r="Q3821" i="14"/>
  <c r="R3821" i="14"/>
  <c r="S3821" i="14"/>
  <c r="P3822" i="14"/>
  <c r="Q3822" i="14"/>
  <c r="R3822" i="14"/>
  <c r="S3822" i="14"/>
  <c r="P3823" i="14"/>
  <c r="Q3823" i="14"/>
  <c r="R3823" i="14"/>
  <c r="S3823" i="14"/>
  <c r="P3824" i="14"/>
  <c r="Q3824" i="14"/>
  <c r="R3824" i="14"/>
  <c r="S3824" i="14"/>
  <c r="P3825" i="14"/>
  <c r="Q3825" i="14"/>
  <c r="R3825" i="14"/>
  <c r="S3825" i="14"/>
  <c r="P3826" i="14"/>
  <c r="Q3826" i="14"/>
  <c r="R3826" i="14"/>
  <c r="S3826" i="14"/>
  <c r="P3827" i="14"/>
  <c r="Q3827" i="14"/>
  <c r="R3827" i="14"/>
  <c r="S3827" i="14"/>
  <c r="P3828" i="14"/>
  <c r="Q3828" i="14"/>
  <c r="R3828" i="14"/>
  <c r="S3828" i="14"/>
  <c r="P3829" i="14"/>
  <c r="Q3829" i="14"/>
  <c r="R3829" i="14"/>
  <c r="S3829" i="14"/>
  <c r="P3830" i="14"/>
  <c r="Q3830" i="14"/>
  <c r="R3830" i="14"/>
  <c r="S3830" i="14"/>
  <c r="P3831" i="14"/>
  <c r="Q3831" i="14"/>
  <c r="R3831" i="14"/>
  <c r="S3831" i="14"/>
  <c r="P3832" i="14"/>
  <c r="Q3832" i="14"/>
  <c r="R3832" i="14"/>
  <c r="S3832" i="14"/>
  <c r="P3833" i="14"/>
  <c r="Q3833" i="14"/>
  <c r="R3833" i="14"/>
  <c r="S3833" i="14"/>
  <c r="P3834" i="14"/>
  <c r="Q3834" i="14"/>
  <c r="R3834" i="14"/>
  <c r="S3834" i="14"/>
  <c r="P3835" i="14"/>
  <c r="Q3835" i="14"/>
  <c r="R3835" i="14"/>
  <c r="S3835" i="14"/>
  <c r="P3836" i="14"/>
  <c r="Q3836" i="14"/>
  <c r="R3836" i="14"/>
  <c r="S3836" i="14"/>
  <c r="P3837" i="14"/>
  <c r="Q3837" i="14"/>
  <c r="R3837" i="14"/>
  <c r="S3837" i="14"/>
  <c r="P3838" i="14"/>
  <c r="Q3838" i="14"/>
  <c r="R3838" i="14"/>
  <c r="S3838" i="14"/>
  <c r="P3839" i="14"/>
  <c r="Q3839" i="14"/>
  <c r="R3839" i="14"/>
  <c r="S3839" i="14"/>
  <c r="P3840" i="14"/>
  <c r="Q3840" i="14"/>
  <c r="R3840" i="14"/>
  <c r="S3840" i="14"/>
  <c r="P3841" i="14"/>
  <c r="Q3841" i="14"/>
  <c r="R3841" i="14"/>
  <c r="S3841" i="14"/>
  <c r="P3842" i="14"/>
  <c r="Q3842" i="14"/>
  <c r="R3842" i="14"/>
  <c r="S3842" i="14"/>
  <c r="P3843" i="14"/>
  <c r="Q3843" i="14"/>
  <c r="R3843" i="14"/>
  <c r="S3843" i="14"/>
  <c r="P3844" i="14"/>
  <c r="Q3844" i="14"/>
  <c r="R3844" i="14"/>
  <c r="S3844" i="14"/>
  <c r="P3845" i="14"/>
  <c r="Q3845" i="14"/>
  <c r="R3845" i="14"/>
  <c r="S3845" i="14"/>
  <c r="P3846" i="14"/>
  <c r="Q3846" i="14"/>
  <c r="R3846" i="14"/>
  <c r="S3846" i="14"/>
  <c r="P3847" i="14"/>
  <c r="Q3847" i="14"/>
  <c r="R3847" i="14"/>
  <c r="S3847" i="14"/>
  <c r="P3848" i="14"/>
  <c r="Q3848" i="14"/>
  <c r="R3848" i="14"/>
  <c r="S3848" i="14"/>
  <c r="P3849" i="14"/>
  <c r="Q3849" i="14"/>
  <c r="R3849" i="14"/>
  <c r="S3849" i="14"/>
  <c r="P3850" i="14"/>
  <c r="Q3850" i="14"/>
  <c r="R3850" i="14"/>
  <c r="S3850" i="14"/>
  <c r="P3851" i="14"/>
  <c r="Q3851" i="14"/>
  <c r="R3851" i="14"/>
  <c r="S3851" i="14"/>
  <c r="P3852" i="14"/>
  <c r="Q3852" i="14"/>
  <c r="R3852" i="14"/>
  <c r="S3852" i="14"/>
  <c r="P3853" i="14"/>
  <c r="Q3853" i="14"/>
  <c r="R3853" i="14"/>
  <c r="S3853" i="14"/>
  <c r="P3854" i="14"/>
  <c r="Q3854" i="14"/>
  <c r="R3854" i="14"/>
  <c r="S3854" i="14"/>
  <c r="P3855" i="14"/>
  <c r="Q3855" i="14"/>
  <c r="R3855" i="14"/>
  <c r="S3855" i="14"/>
  <c r="P3856" i="14"/>
  <c r="Q3856" i="14"/>
  <c r="R3856" i="14"/>
  <c r="S3856" i="14"/>
  <c r="P3857" i="14"/>
  <c r="Q3857" i="14"/>
  <c r="R3857" i="14"/>
  <c r="S3857" i="14"/>
  <c r="P3858" i="14"/>
  <c r="Q3858" i="14"/>
  <c r="R3858" i="14"/>
  <c r="S3858" i="14"/>
  <c r="P3859" i="14"/>
  <c r="Q3859" i="14"/>
  <c r="R3859" i="14"/>
  <c r="S3859" i="14"/>
  <c r="P3860" i="14"/>
  <c r="Q3860" i="14"/>
  <c r="R3860" i="14"/>
  <c r="S3860" i="14"/>
  <c r="P3861" i="14"/>
  <c r="Q3861" i="14"/>
  <c r="R3861" i="14"/>
  <c r="S3861" i="14"/>
  <c r="P3862" i="14"/>
  <c r="Q3862" i="14"/>
  <c r="R3862" i="14"/>
  <c r="S3862" i="14"/>
  <c r="P3863" i="14"/>
  <c r="Q3863" i="14"/>
  <c r="R3863" i="14"/>
  <c r="S3863" i="14"/>
  <c r="P3864" i="14"/>
  <c r="Q3864" i="14"/>
  <c r="R3864" i="14"/>
  <c r="S3864" i="14"/>
  <c r="P3865" i="14"/>
  <c r="Q3865" i="14"/>
  <c r="R3865" i="14"/>
  <c r="S3865" i="14"/>
  <c r="P3866" i="14"/>
  <c r="Q3866" i="14"/>
  <c r="R3866" i="14"/>
  <c r="S3866" i="14"/>
  <c r="P3867" i="14"/>
  <c r="Q3867" i="14"/>
  <c r="R3867" i="14"/>
  <c r="S3867" i="14"/>
  <c r="P3868" i="14"/>
  <c r="Q3868" i="14"/>
  <c r="R3868" i="14"/>
  <c r="S3868" i="14"/>
  <c r="P3869" i="14"/>
  <c r="Q3869" i="14"/>
  <c r="R3869" i="14"/>
  <c r="S3869" i="14"/>
  <c r="P3870" i="14"/>
  <c r="Q3870" i="14"/>
  <c r="R3870" i="14"/>
  <c r="S3870" i="14"/>
  <c r="P3871" i="14"/>
  <c r="Q3871" i="14"/>
  <c r="R3871" i="14"/>
  <c r="S3871" i="14"/>
  <c r="P3872" i="14"/>
  <c r="Q3872" i="14"/>
  <c r="R3872" i="14"/>
  <c r="S3872" i="14"/>
  <c r="P3873" i="14"/>
  <c r="Q3873" i="14"/>
  <c r="R3873" i="14"/>
  <c r="S3873" i="14"/>
  <c r="P3874" i="14"/>
  <c r="Q3874" i="14"/>
  <c r="R3874" i="14"/>
  <c r="S3874" i="14"/>
  <c r="P3875" i="14"/>
  <c r="Q3875" i="14"/>
  <c r="R3875" i="14"/>
  <c r="S3875" i="14"/>
  <c r="P3876" i="14"/>
  <c r="Q3876" i="14"/>
  <c r="R3876" i="14"/>
  <c r="S3876" i="14"/>
  <c r="P3877" i="14"/>
  <c r="Q3877" i="14"/>
  <c r="R3877" i="14"/>
  <c r="S3877" i="14"/>
  <c r="P3878" i="14"/>
  <c r="Q3878" i="14"/>
  <c r="R3878" i="14"/>
  <c r="S3878" i="14"/>
  <c r="P3879" i="14"/>
  <c r="Q3879" i="14"/>
  <c r="R3879" i="14"/>
  <c r="S3879" i="14"/>
  <c r="P3880" i="14"/>
  <c r="Q3880" i="14"/>
  <c r="R3880" i="14"/>
  <c r="S3880" i="14"/>
  <c r="P3881" i="14"/>
  <c r="Q3881" i="14"/>
  <c r="R3881" i="14"/>
  <c r="S3881" i="14"/>
  <c r="P3882" i="14"/>
  <c r="Q3882" i="14"/>
  <c r="R3882" i="14"/>
  <c r="S3882" i="14"/>
  <c r="P3883" i="14"/>
  <c r="Q3883" i="14"/>
  <c r="R3883" i="14"/>
  <c r="S3883" i="14"/>
  <c r="P3884" i="14"/>
  <c r="Q3884" i="14"/>
  <c r="R3884" i="14"/>
  <c r="S3884" i="14"/>
  <c r="P3885" i="14"/>
  <c r="Q3885" i="14"/>
  <c r="R3885" i="14"/>
  <c r="S3885" i="14"/>
  <c r="P3886" i="14"/>
  <c r="Q3886" i="14"/>
  <c r="R3886" i="14"/>
  <c r="S3886" i="14"/>
  <c r="P3887" i="14"/>
  <c r="Q3887" i="14"/>
  <c r="R3887" i="14"/>
  <c r="S3887" i="14"/>
  <c r="P3888" i="14"/>
  <c r="Q3888" i="14"/>
  <c r="R3888" i="14"/>
  <c r="S3888" i="14"/>
  <c r="P3889" i="14"/>
  <c r="Q3889" i="14"/>
  <c r="R3889" i="14"/>
  <c r="S3889" i="14"/>
  <c r="P3890" i="14"/>
  <c r="Q3890" i="14"/>
  <c r="R3890" i="14"/>
  <c r="S3890" i="14"/>
  <c r="P3891" i="14"/>
  <c r="Q3891" i="14"/>
  <c r="R3891" i="14"/>
  <c r="S3891" i="14"/>
  <c r="P3892" i="14"/>
  <c r="Q3892" i="14"/>
  <c r="R3892" i="14"/>
  <c r="S3892" i="14"/>
  <c r="P3893" i="14"/>
  <c r="Q3893" i="14"/>
  <c r="R3893" i="14"/>
  <c r="S3893" i="14"/>
  <c r="P3894" i="14"/>
  <c r="Q3894" i="14"/>
  <c r="R3894" i="14"/>
  <c r="S3894" i="14"/>
  <c r="P3895" i="14"/>
  <c r="Q3895" i="14"/>
  <c r="R3895" i="14"/>
  <c r="S3895" i="14"/>
  <c r="P3896" i="14"/>
  <c r="Q3896" i="14"/>
  <c r="R3896" i="14"/>
  <c r="S3896" i="14"/>
  <c r="P3897" i="14"/>
  <c r="Q3897" i="14"/>
  <c r="R3897" i="14"/>
  <c r="S3897" i="14"/>
  <c r="P3898" i="14"/>
  <c r="Q3898" i="14"/>
  <c r="R3898" i="14"/>
  <c r="S3898" i="14"/>
  <c r="P3899" i="14"/>
  <c r="Q3899" i="14"/>
  <c r="R3899" i="14"/>
  <c r="S3899" i="14"/>
  <c r="P3900" i="14"/>
  <c r="Q3900" i="14"/>
  <c r="R3900" i="14"/>
  <c r="S3900" i="14"/>
  <c r="P3901" i="14"/>
  <c r="Q3901" i="14"/>
  <c r="R3901" i="14"/>
  <c r="S3901" i="14"/>
  <c r="P3902" i="14"/>
  <c r="Q3902" i="14"/>
  <c r="R3902" i="14"/>
  <c r="S3902" i="14"/>
  <c r="P3903" i="14"/>
  <c r="Q3903" i="14"/>
  <c r="R3903" i="14"/>
  <c r="S3903" i="14"/>
  <c r="P3904" i="14"/>
  <c r="Q3904" i="14"/>
  <c r="R3904" i="14"/>
  <c r="S3904" i="14"/>
  <c r="P3905" i="14"/>
  <c r="Q3905" i="14"/>
  <c r="R3905" i="14"/>
  <c r="S3905" i="14"/>
  <c r="P3906" i="14"/>
  <c r="Q3906" i="14"/>
  <c r="R3906" i="14"/>
  <c r="S3906" i="14"/>
  <c r="P3907" i="14"/>
  <c r="Q3907" i="14"/>
  <c r="R3907" i="14"/>
  <c r="S3907" i="14"/>
  <c r="P3908" i="14"/>
  <c r="Q3908" i="14"/>
  <c r="R3908" i="14"/>
  <c r="S3908" i="14"/>
  <c r="P3909" i="14"/>
  <c r="Q3909" i="14"/>
  <c r="R3909" i="14"/>
  <c r="S3909" i="14"/>
  <c r="P3910" i="14"/>
  <c r="Q3910" i="14"/>
  <c r="R3910" i="14"/>
  <c r="S3910" i="14"/>
  <c r="P3911" i="14"/>
  <c r="Q3911" i="14"/>
  <c r="R3911" i="14"/>
  <c r="S3911" i="14"/>
  <c r="P3912" i="14"/>
  <c r="Q3912" i="14"/>
  <c r="R3912" i="14"/>
  <c r="S3912" i="14"/>
  <c r="P3913" i="14"/>
  <c r="Q3913" i="14"/>
  <c r="R3913" i="14"/>
  <c r="S3913" i="14"/>
  <c r="P3914" i="14"/>
  <c r="Q3914" i="14"/>
  <c r="R3914" i="14"/>
  <c r="S3914" i="14"/>
  <c r="P3915" i="14"/>
  <c r="Q3915" i="14"/>
  <c r="R3915" i="14"/>
  <c r="S3915" i="14"/>
  <c r="P3916" i="14"/>
  <c r="Q3916" i="14"/>
  <c r="R3916" i="14"/>
  <c r="S3916" i="14"/>
  <c r="P3917" i="14"/>
  <c r="Q3917" i="14"/>
  <c r="R3917" i="14"/>
  <c r="S3917" i="14"/>
  <c r="P3918" i="14"/>
  <c r="Q3918" i="14"/>
  <c r="R3918" i="14"/>
  <c r="S3918" i="14"/>
  <c r="P3919" i="14"/>
  <c r="Q3919" i="14"/>
  <c r="R3919" i="14"/>
  <c r="S3919" i="14"/>
  <c r="P3920" i="14"/>
  <c r="Q3920" i="14"/>
  <c r="R3920" i="14"/>
  <c r="S3920" i="14"/>
  <c r="P3921" i="14"/>
  <c r="Q3921" i="14"/>
  <c r="R3921" i="14"/>
  <c r="S3921" i="14"/>
  <c r="P3922" i="14"/>
  <c r="Q3922" i="14"/>
  <c r="R3922" i="14"/>
  <c r="S3922" i="14"/>
  <c r="P3923" i="14"/>
  <c r="Q3923" i="14"/>
  <c r="R3923" i="14"/>
  <c r="S3923" i="14"/>
  <c r="P3924" i="14"/>
  <c r="Q3924" i="14"/>
  <c r="R3924" i="14"/>
  <c r="S3924" i="14"/>
  <c r="P3925" i="14"/>
  <c r="Q3925" i="14"/>
  <c r="R3925" i="14"/>
  <c r="S3925" i="14"/>
  <c r="P3926" i="14"/>
  <c r="Q3926" i="14"/>
  <c r="R3926" i="14"/>
  <c r="S3926" i="14"/>
  <c r="P3927" i="14"/>
  <c r="Q3927" i="14"/>
  <c r="R3927" i="14"/>
  <c r="S3927" i="14"/>
  <c r="P3928" i="14"/>
  <c r="Q3928" i="14"/>
  <c r="R3928" i="14"/>
  <c r="S3928" i="14"/>
  <c r="P3929" i="14"/>
  <c r="Q3929" i="14"/>
  <c r="R3929" i="14"/>
  <c r="S3929" i="14"/>
  <c r="P3930" i="14"/>
  <c r="Q3930" i="14"/>
  <c r="R3930" i="14"/>
  <c r="S3930" i="14"/>
  <c r="P3931" i="14"/>
  <c r="Q3931" i="14"/>
  <c r="R3931" i="14"/>
  <c r="S3931" i="14"/>
  <c r="P3932" i="14"/>
  <c r="Q3932" i="14"/>
  <c r="R3932" i="14"/>
  <c r="S3932" i="14"/>
  <c r="P3933" i="14"/>
  <c r="Q3933" i="14"/>
  <c r="R3933" i="14"/>
  <c r="S3933" i="14"/>
  <c r="P3934" i="14"/>
  <c r="Q3934" i="14"/>
  <c r="R3934" i="14"/>
  <c r="S3934" i="14"/>
  <c r="P3935" i="14"/>
  <c r="Q3935" i="14"/>
  <c r="R3935" i="14"/>
  <c r="S3935" i="14"/>
  <c r="P3936" i="14"/>
  <c r="Q3936" i="14"/>
  <c r="R3936" i="14"/>
  <c r="S3936" i="14"/>
  <c r="P3937" i="14"/>
  <c r="Q3937" i="14"/>
  <c r="R3937" i="14"/>
  <c r="S3937" i="14"/>
  <c r="P3938" i="14"/>
  <c r="Q3938" i="14"/>
  <c r="R3938" i="14"/>
  <c r="S3938" i="14"/>
  <c r="P3939" i="14"/>
  <c r="Q3939" i="14"/>
  <c r="R3939" i="14"/>
  <c r="S3939" i="14"/>
  <c r="P3940" i="14"/>
  <c r="Q3940" i="14"/>
  <c r="R3940" i="14"/>
  <c r="S3940" i="14"/>
  <c r="P3941" i="14"/>
  <c r="Q3941" i="14"/>
  <c r="R3941" i="14"/>
  <c r="S3941" i="14"/>
  <c r="P3942" i="14"/>
  <c r="Q3942" i="14"/>
  <c r="R3942" i="14"/>
  <c r="S3942" i="14"/>
  <c r="P3943" i="14"/>
  <c r="Q3943" i="14"/>
  <c r="R3943" i="14"/>
  <c r="S3943" i="14"/>
  <c r="P3944" i="14"/>
  <c r="Q3944" i="14"/>
  <c r="R3944" i="14"/>
  <c r="S3944" i="14"/>
  <c r="P3945" i="14"/>
  <c r="Q3945" i="14"/>
  <c r="R3945" i="14"/>
  <c r="S3945" i="14"/>
  <c r="P3946" i="14"/>
  <c r="Q3946" i="14"/>
  <c r="R3946" i="14"/>
  <c r="S3946" i="14"/>
  <c r="P3947" i="14"/>
  <c r="Q3947" i="14"/>
  <c r="R3947" i="14"/>
  <c r="S3947" i="14"/>
  <c r="P3948" i="14"/>
  <c r="Q3948" i="14"/>
  <c r="R3948" i="14"/>
  <c r="S3948" i="14"/>
  <c r="P3949" i="14"/>
  <c r="Q3949" i="14"/>
  <c r="R3949" i="14"/>
  <c r="S3949" i="14"/>
  <c r="P3950" i="14"/>
  <c r="Q3950" i="14"/>
  <c r="R3950" i="14"/>
  <c r="S3950" i="14"/>
  <c r="P3951" i="14"/>
  <c r="Q3951" i="14"/>
  <c r="R3951" i="14"/>
  <c r="S3951" i="14"/>
  <c r="P3952" i="14"/>
  <c r="Q3952" i="14"/>
  <c r="R3952" i="14"/>
  <c r="S3952" i="14"/>
  <c r="P3953" i="14"/>
  <c r="Q3953" i="14"/>
  <c r="R3953" i="14"/>
  <c r="S3953" i="14"/>
  <c r="P3954" i="14"/>
  <c r="Q3954" i="14"/>
  <c r="R3954" i="14"/>
  <c r="S3954" i="14"/>
  <c r="P3955" i="14"/>
  <c r="Q3955" i="14"/>
  <c r="R3955" i="14"/>
  <c r="S3955" i="14"/>
  <c r="P3956" i="14"/>
  <c r="Q3956" i="14"/>
  <c r="R3956" i="14"/>
  <c r="S3956" i="14"/>
  <c r="P3957" i="14"/>
  <c r="Q3957" i="14"/>
  <c r="R3957" i="14"/>
  <c r="S3957" i="14"/>
  <c r="P3958" i="14"/>
  <c r="Q3958" i="14"/>
  <c r="R3958" i="14"/>
  <c r="S3958" i="14"/>
  <c r="P3959" i="14"/>
  <c r="Q3959" i="14"/>
  <c r="R3959" i="14"/>
  <c r="S3959" i="14"/>
  <c r="P3960" i="14"/>
  <c r="Q3960" i="14"/>
  <c r="R3960" i="14"/>
  <c r="S3960" i="14"/>
  <c r="P3961" i="14"/>
  <c r="Q3961" i="14"/>
  <c r="R3961" i="14"/>
  <c r="S3961" i="14"/>
  <c r="P3962" i="14"/>
  <c r="Q3962" i="14"/>
  <c r="R3962" i="14"/>
  <c r="S3962" i="14"/>
  <c r="P3963" i="14"/>
  <c r="Q3963" i="14"/>
  <c r="R3963" i="14"/>
  <c r="S3963" i="14"/>
  <c r="P3964" i="14"/>
  <c r="Q3964" i="14"/>
  <c r="R3964" i="14"/>
  <c r="S3964" i="14"/>
  <c r="P3965" i="14"/>
  <c r="Q3965" i="14"/>
  <c r="R3965" i="14"/>
  <c r="S3965" i="14"/>
  <c r="P3966" i="14"/>
  <c r="Q3966" i="14"/>
  <c r="R3966" i="14"/>
  <c r="S3966" i="14"/>
  <c r="P3967" i="14"/>
  <c r="Q3967" i="14"/>
  <c r="R3967" i="14"/>
  <c r="S3967" i="14"/>
  <c r="P3968" i="14"/>
  <c r="Q3968" i="14"/>
  <c r="R3968" i="14"/>
  <c r="S3968" i="14"/>
  <c r="P3969" i="14"/>
  <c r="Q3969" i="14"/>
  <c r="R3969" i="14"/>
  <c r="S3969" i="14"/>
  <c r="P3970" i="14"/>
  <c r="Q3970" i="14"/>
  <c r="R3970" i="14"/>
  <c r="S3970" i="14"/>
  <c r="P3971" i="14"/>
  <c r="Q3971" i="14"/>
  <c r="R3971" i="14"/>
  <c r="S3971" i="14"/>
  <c r="P3972" i="14"/>
  <c r="Q3972" i="14"/>
  <c r="R3972" i="14"/>
  <c r="S3972" i="14"/>
  <c r="P3973" i="14"/>
  <c r="Q3973" i="14"/>
  <c r="R3973" i="14"/>
  <c r="S3973" i="14"/>
  <c r="P3974" i="14"/>
  <c r="Q3974" i="14"/>
  <c r="R3974" i="14"/>
  <c r="S3974" i="14"/>
  <c r="P3975" i="14"/>
  <c r="Q3975" i="14"/>
  <c r="R3975" i="14"/>
  <c r="S3975" i="14"/>
  <c r="P3976" i="14"/>
  <c r="Q3976" i="14"/>
  <c r="R3976" i="14"/>
  <c r="S3976" i="14"/>
  <c r="P3977" i="14"/>
  <c r="Q3977" i="14"/>
  <c r="R3977" i="14"/>
  <c r="S3977" i="14"/>
  <c r="P3978" i="14"/>
  <c r="Q3978" i="14"/>
  <c r="R3978" i="14"/>
  <c r="S3978" i="14"/>
  <c r="P3979" i="14"/>
  <c r="Q3979" i="14"/>
  <c r="R3979" i="14"/>
  <c r="S3979" i="14"/>
  <c r="P3980" i="14"/>
  <c r="Q3980" i="14"/>
  <c r="R3980" i="14"/>
  <c r="S3980" i="14"/>
  <c r="P3981" i="14"/>
  <c r="Q3981" i="14"/>
  <c r="R3981" i="14"/>
  <c r="S3981" i="14"/>
  <c r="P3982" i="14"/>
  <c r="Q3982" i="14"/>
  <c r="R3982" i="14"/>
  <c r="S3982" i="14"/>
  <c r="P3983" i="14"/>
  <c r="Q3983" i="14"/>
  <c r="R3983" i="14"/>
  <c r="S3983" i="14"/>
  <c r="P3984" i="14"/>
  <c r="Q3984" i="14"/>
  <c r="R3984" i="14"/>
  <c r="S3984" i="14"/>
  <c r="P3985" i="14"/>
  <c r="Q3985" i="14"/>
  <c r="R3985" i="14"/>
  <c r="S3985" i="14"/>
  <c r="P3986" i="14"/>
  <c r="Q3986" i="14"/>
  <c r="R3986" i="14"/>
  <c r="S3986" i="14"/>
  <c r="P3987" i="14"/>
  <c r="Q3987" i="14"/>
  <c r="R3987" i="14"/>
  <c r="S3987" i="14"/>
  <c r="P3988" i="14"/>
  <c r="Q3988" i="14"/>
  <c r="R3988" i="14"/>
  <c r="S3988" i="14"/>
  <c r="P3989" i="14"/>
  <c r="Q3989" i="14"/>
  <c r="R3989" i="14"/>
  <c r="S3989" i="14"/>
  <c r="P3990" i="14"/>
  <c r="Q3990" i="14"/>
  <c r="R3990" i="14"/>
  <c r="S3990" i="14"/>
  <c r="P3991" i="14"/>
  <c r="Q3991" i="14"/>
  <c r="R3991" i="14"/>
  <c r="S3991" i="14"/>
  <c r="P3992" i="14"/>
  <c r="Q3992" i="14"/>
  <c r="R3992" i="14"/>
  <c r="S3992" i="14"/>
  <c r="P3993" i="14"/>
  <c r="Q3993" i="14"/>
  <c r="R3993" i="14"/>
  <c r="S3993" i="14"/>
  <c r="P3994" i="14"/>
  <c r="Q3994" i="14"/>
  <c r="R3994" i="14"/>
  <c r="S3994" i="14"/>
  <c r="P3995" i="14"/>
  <c r="Q3995" i="14"/>
  <c r="R3995" i="14"/>
  <c r="S3995" i="14"/>
  <c r="P3996" i="14"/>
  <c r="Q3996" i="14"/>
  <c r="R3996" i="14"/>
  <c r="S3996" i="14"/>
  <c r="P3997" i="14"/>
  <c r="Q3997" i="14"/>
  <c r="R3997" i="14"/>
  <c r="S3997" i="14"/>
  <c r="P3998" i="14"/>
  <c r="Q3998" i="14"/>
  <c r="R3998" i="14"/>
  <c r="S3998" i="14"/>
  <c r="P3999" i="14"/>
  <c r="Q3999" i="14"/>
  <c r="R3999" i="14"/>
  <c r="S3999" i="14"/>
  <c r="P4000" i="14"/>
  <c r="Q4000" i="14"/>
  <c r="R4000" i="14"/>
  <c r="S4000" i="14"/>
  <c r="P4001" i="14"/>
  <c r="Q4001" i="14"/>
  <c r="R4001" i="14"/>
  <c r="S4001" i="14"/>
  <c r="P4002" i="14"/>
  <c r="Q4002" i="14"/>
  <c r="R4002" i="14"/>
  <c r="S4002" i="14"/>
  <c r="P4003" i="14"/>
  <c r="Q4003" i="14"/>
  <c r="R4003" i="14"/>
  <c r="S4003" i="14"/>
  <c r="P4004" i="14"/>
  <c r="Q4004" i="14"/>
  <c r="R4004" i="14"/>
  <c r="S4004" i="14"/>
  <c r="P4005" i="14"/>
  <c r="Q4005" i="14"/>
  <c r="R4005" i="14"/>
  <c r="S4005" i="14"/>
  <c r="P4006" i="14"/>
  <c r="Q4006" i="14"/>
  <c r="R4006" i="14"/>
  <c r="S4006" i="14"/>
  <c r="P4007" i="14"/>
  <c r="Q4007" i="14"/>
  <c r="R4007" i="14"/>
  <c r="S4007" i="14"/>
  <c r="P4008" i="14"/>
  <c r="Q4008" i="14"/>
  <c r="R4008" i="14"/>
  <c r="S4008" i="14"/>
  <c r="P4009" i="14"/>
  <c r="Q4009" i="14"/>
  <c r="R4009" i="14"/>
  <c r="S4009" i="14"/>
  <c r="P4010" i="14"/>
  <c r="Q4010" i="14"/>
  <c r="R4010" i="14"/>
  <c r="S4010" i="14"/>
  <c r="P4011" i="14"/>
  <c r="Q4011" i="14"/>
  <c r="R4011" i="14"/>
  <c r="S4011" i="14"/>
  <c r="P4012" i="14"/>
  <c r="Q4012" i="14"/>
  <c r="R4012" i="14"/>
  <c r="S4012" i="14"/>
  <c r="P4013" i="14"/>
  <c r="Q4013" i="14"/>
  <c r="R4013" i="14"/>
  <c r="S4013" i="14"/>
  <c r="P4014" i="14"/>
  <c r="Q4014" i="14"/>
  <c r="R4014" i="14"/>
  <c r="S4014" i="14"/>
  <c r="P4015" i="14"/>
  <c r="Q4015" i="14"/>
  <c r="R4015" i="14"/>
  <c r="S4015" i="14"/>
  <c r="P4016" i="14"/>
  <c r="Q4016" i="14"/>
  <c r="R4016" i="14"/>
  <c r="S4016" i="14"/>
  <c r="P4017" i="14"/>
  <c r="Q4017" i="14"/>
  <c r="R4017" i="14"/>
  <c r="S4017" i="14"/>
  <c r="P4018" i="14"/>
  <c r="Q4018" i="14"/>
  <c r="R4018" i="14"/>
  <c r="S4018" i="14"/>
  <c r="P4019" i="14"/>
  <c r="Q4019" i="14"/>
  <c r="R4019" i="14"/>
  <c r="S4019" i="14"/>
  <c r="P4020" i="14"/>
  <c r="Q4020" i="14"/>
  <c r="R4020" i="14"/>
  <c r="S4020" i="14"/>
  <c r="P4021" i="14"/>
  <c r="Q4021" i="14"/>
  <c r="R4021" i="14"/>
  <c r="S4021" i="14"/>
  <c r="P4022" i="14"/>
  <c r="Q4022" i="14"/>
  <c r="R4022" i="14"/>
  <c r="S4022" i="14"/>
  <c r="P4023" i="14"/>
  <c r="Q4023" i="14"/>
  <c r="R4023" i="14"/>
  <c r="S4023" i="14"/>
  <c r="P4024" i="14"/>
  <c r="Q4024" i="14"/>
  <c r="R4024" i="14"/>
  <c r="S4024" i="14"/>
  <c r="P4025" i="14"/>
  <c r="Q4025" i="14"/>
  <c r="R4025" i="14"/>
  <c r="S4025" i="14"/>
  <c r="P4026" i="14"/>
  <c r="Q4026" i="14"/>
  <c r="R4026" i="14"/>
  <c r="S4026" i="14"/>
  <c r="P4027" i="14"/>
  <c r="Q4027" i="14"/>
  <c r="R4027" i="14"/>
  <c r="S4027" i="14"/>
  <c r="P4028" i="14"/>
  <c r="Q4028" i="14"/>
  <c r="R4028" i="14"/>
  <c r="S4028" i="14"/>
  <c r="P4029" i="14"/>
  <c r="Q4029" i="14"/>
  <c r="R4029" i="14"/>
  <c r="S4029" i="14"/>
  <c r="P4030" i="14"/>
  <c r="Q4030" i="14"/>
  <c r="R4030" i="14"/>
  <c r="S4030" i="14"/>
  <c r="P4031" i="14"/>
  <c r="Q4031" i="14"/>
  <c r="R4031" i="14"/>
  <c r="S4031" i="14"/>
  <c r="P4032" i="14"/>
  <c r="Q4032" i="14"/>
  <c r="R4032" i="14"/>
  <c r="S4032" i="14"/>
  <c r="P4033" i="14"/>
  <c r="Q4033" i="14"/>
  <c r="R4033" i="14"/>
  <c r="S4033" i="14"/>
  <c r="P4034" i="14"/>
  <c r="Q4034" i="14"/>
  <c r="R4034" i="14"/>
  <c r="S4034" i="14"/>
  <c r="P4035" i="14"/>
  <c r="Q4035" i="14"/>
  <c r="R4035" i="14"/>
  <c r="S4035" i="14"/>
  <c r="P4036" i="14"/>
  <c r="Q4036" i="14"/>
  <c r="R4036" i="14"/>
  <c r="S4036" i="14"/>
  <c r="P4037" i="14"/>
  <c r="Q4037" i="14"/>
  <c r="R4037" i="14"/>
  <c r="S4037" i="14"/>
  <c r="P4038" i="14"/>
  <c r="Q4038" i="14"/>
  <c r="R4038" i="14"/>
  <c r="S4038" i="14"/>
  <c r="P4039" i="14"/>
  <c r="Q4039" i="14"/>
  <c r="R4039" i="14"/>
  <c r="S4039" i="14"/>
  <c r="P4040" i="14"/>
  <c r="Q4040" i="14"/>
  <c r="R4040" i="14"/>
  <c r="S4040" i="14"/>
  <c r="P4041" i="14"/>
  <c r="Q4041" i="14"/>
  <c r="R4041" i="14"/>
  <c r="S4041" i="14"/>
  <c r="P4042" i="14"/>
  <c r="Q4042" i="14"/>
  <c r="R4042" i="14"/>
  <c r="S4042" i="14"/>
  <c r="P4043" i="14"/>
  <c r="Q4043" i="14"/>
  <c r="R4043" i="14"/>
  <c r="S4043" i="14"/>
  <c r="P4044" i="14"/>
  <c r="Q4044" i="14"/>
  <c r="R4044" i="14"/>
  <c r="S4044" i="14"/>
  <c r="P4045" i="14"/>
  <c r="Q4045" i="14"/>
  <c r="R4045" i="14"/>
  <c r="S4045" i="14"/>
  <c r="P4046" i="14"/>
  <c r="Q4046" i="14"/>
  <c r="R4046" i="14"/>
  <c r="S4046" i="14"/>
  <c r="P4047" i="14"/>
  <c r="Q4047" i="14"/>
  <c r="R4047" i="14"/>
  <c r="S4047" i="14"/>
  <c r="P4048" i="14"/>
  <c r="Q4048" i="14"/>
  <c r="R4048" i="14"/>
  <c r="S4048" i="14"/>
  <c r="P4049" i="14"/>
  <c r="Q4049" i="14"/>
  <c r="R4049" i="14"/>
  <c r="S4049" i="14"/>
  <c r="P4050" i="14"/>
  <c r="Q4050" i="14"/>
  <c r="R4050" i="14"/>
  <c r="S4050" i="14"/>
  <c r="P4051" i="14"/>
  <c r="Q4051" i="14"/>
  <c r="R4051" i="14"/>
  <c r="S4051" i="14"/>
  <c r="P4052" i="14"/>
  <c r="Q4052" i="14"/>
  <c r="R4052" i="14"/>
  <c r="S4052" i="14"/>
  <c r="P4053" i="14"/>
  <c r="Q4053" i="14"/>
  <c r="R4053" i="14"/>
  <c r="S4053" i="14"/>
  <c r="P4054" i="14"/>
  <c r="Q4054" i="14"/>
  <c r="R4054" i="14"/>
  <c r="S4054" i="14"/>
  <c r="P4055" i="14"/>
  <c r="Q4055" i="14"/>
  <c r="R4055" i="14"/>
  <c r="S4055" i="14"/>
  <c r="P4056" i="14"/>
  <c r="Q4056" i="14"/>
  <c r="R4056" i="14"/>
  <c r="S4056" i="14"/>
  <c r="P4057" i="14"/>
  <c r="Q4057" i="14"/>
  <c r="R4057" i="14"/>
  <c r="S4057" i="14"/>
  <c r="P4058" i="14"/>
  <c r="Q4058" i="14"/>
  <c r="R4058" i="14"/>
  <c r="S4058" i="14"/>
  <c r="P4059" i="14"/>
  <c r="Q4059" i="14"/>
  <c r="R4059" i="14"/>
  <c r="S4059" i="14"/>
  <c r="P4060" i="14"/>
  <c r="Q4060" i="14"/>
  <c r="R4060" i="14"/>
  <c r="S4060" i="14"/>
  <c r="P4061" i="14"/>
  <c r="Q4061" i="14"/>
  <c r="R4061" i="14"/>
  <c r="S4061" i="14"/>
  <c r="P4062" i="14"/>
  <c r="Q4062" i="14"/>
  <c r="R4062" i="14"/>
  <c r="S4062" i="14"/>
  <c r="P4063" i="14"/>
  <c r="Q4063" i="14"/>
  <c r="R4063" i="14"/>
  <c r="S4063" i="14"/>
  <c r="P4064" i="14"/>
  <c r="Q4064" i="14"/>
  <c r="R4064" i="14"/>
  <c r="S4064" i="14"/>
  <c r="P4065" i="14"/>
  <c r="Q4065" i="14"/>
  <c r="R4065" i="14"/>
  <c r="S4065" i="14"/>
  <c r="P4066" i="14"/>
  <c r="Q4066" i="14"/>
  <c r="R4066" i="14"/>
  <c r="S4066" i="14"/>
  <c r="P4067" i="14"/>
  <c r="Q4067" i="14"/>
  <c r="R4067" i="14"/>
  <c r="S4067" i="14"/>
  <c r="P4068" i="14"/>
  <c r="Q4068" i="14"/>
  <c r="R4068" i="14"/>
  <c r="S4068" i="14"/>
  <c r="P4069" i="14"/>
  <c r="Q4069" i="14"/>
  <c r="R4069" i="14"/>
  <c r="S4069" i="14"/>
  <c r="P4070" i="14"/>
  <c r="Q4070" i="14"/>
  <c r="R4070" i="14"/>
  <c r="S4070" i="14"/>
  <c r="P4071" i="14"/>
  <c r="Q4071" i="14"/>
  <c r="R4071" i="14"/>
  <c r="S4071" i="14"/>
  <c r="P4072" i="14"/>
  <c r="Q4072" i="14"/>
  <c r="R4072" i="14"/>
  <c r="S4072" i="14"/>
  <c r="P4073" i="14"/>
  <c r="Q4073" i="14"/>
  <c r="R4073" i="14"/>
  <c r="S4073" i="14"/>
  <c r="P4074" i="14"/>
  <c r="Q4074" i="14"/>
  <c r="R4074" i="14"/>
  <c r="S4074" i="14"/>
  <c r="P4075" i="14"/>
  <c r="Q4075" i="14"/>
  <c r="R4075" i="14"/>
  <c r="S4075" i="14"/>
  <c r="P4076" i="14"/>
  <c r="Q4076" i="14"/>
  <c r="R4076" i="14"/>
  <c r="S4076" i="14"/>
  <c r="P4077" i="14"/>
  <c r="Q4077" i="14"/>
  <c r="R4077" i="14"/>
  <c r="S4077" i="14"/>
  <c r="P4078" i="14"/>
  <c r="Q4078" i="14"/>
  <c r="R4078" i="14"/>
  <c r="S4078" i="14"/>
  <c r="P4079" i="14"/>
  <c r="Q4079" i="14"/>
  <c r="R4079" i="14"/>
  <c r="S4079" i="14"/>
  <c r="P4080" i="14"/>
  <c r="Q4080" i="14"/>
  <c r="R4080" i="14"/>
  <c r="S4080" i="14"/>
  <c r="P4081" i="14"/>
  <c r="Q4081" i="14"/>
  <c r="R4081" i="14"/>
  <c r="S4081" i="14"/>
  <c r="P4082" i="14"/>
  <c r="Q4082" i="14"/>
  <c r="R4082" i="14"/>
  <c r="S4082" i="14"/>
  <c r="P4083" i="14"/>
  <c r="Q4083" i="14"/>
  <c r="R4083" i="14"/>
  <c r="S4083" i="14"/>
  <c r="P4084" i="14"/>
  <c r="Q4084" i="14"/>
  <c r="R4084" i="14"/>
  <c r="S4084" i="14"/>
  <c r="P4085" i="14"/>
  <c r="Q4085" i="14"/>
  <c r="R4085" i="14"/>
  <c r="S4085" i="14"/>
  <c r="P4086" i="14"/>
  <c r="Q4086" i="14"/>
  <c r="R4086" i="14"/>
  <c r="S4086" i="14"/>
  <c r="P4087" i="14"/>
  <c r="Q4087" i="14"/>
  <c r="R4087" i="14"/>
  <c r="S4087" i="14"/>
  <c r="P4088" i="14"/>
  <c r="Q4088" i="14"/>
  <c r="R4088" i="14"/>
  <c r="S4088" i="14"/>
  <c r="P4089" i="14"/>
  <c r="Q4089" i="14"/>
  <c r="R4089" i="14"/>
  <c r="S4089" i="14"/>
  <c r="P4090" i="14"/>
  <c r="Q4090" i="14"/>
  <c r="R4090" i="14"/>
  <c r="S4090" i="14"/>
  <c r="P4091" i="14"/>
  <c r="Q4091" i="14"/>
  <c r="R4091" i="14"/>
  <c r="S4091" i="14"/>
  <c r="P4092" i="14"/>
  <c r="Q4092" i="14"/>
  <c r="R4092" i="14"/>
  <c r="S4092" i="14"/>
  <c r="P4093" i="14"/>
  <c r="Q4093" i="14"/>
  <c r="R4093" i="14"/>
  <c r="S4093" i="14"/>
  <c r="P4094" i="14"/>
  <c r="Q4094" i="14"/>
  <c r="R4094" i="14"/>
  <c r="S4094" i="14"/>
  <c r="P4095" i="14"/>
  <c r="Q4095" i="14"/>
  <c r="R4095" i="14"/>
  <c r="S4095" i="14"/>
  <c r="P4096" i="14"/>
  <c r="Q4096" i="14"/>
  <c r="R4096" i="14"/>
  <c r="S4096" i="14"/>
  <c r="P4097" i="14"/>
  <c r="Q4097" i="14"/>
  <c r="R4097" i="14"/>
  <c r="S4097" i="14"/>
  <c r="P4098" i="14"/>
  <c r="Q4098" i="14"/>
  <c r="R4098" i="14"/>
  <c r="S4098" i="14"/>
  <c r="P4099" i="14"/>
  <c r="Q4099" i="14"/>
  <c r="R4099" i="14"/>
  <c r="S4099" i="14"/>
  <c r="P4100" i="14"/>
  <c r="Q4100" i="14"/>
  <c r="R4100" i="14"/>
  <c r="S4100" i="14"/>
  <c r="P4101" i="14"/>
  <c r="Q4101" i="14"/>
  <c r="R4101" i="14"/>
  <c r="S4101" i="14"/>
  <c r="P4102" i="14"/>
  <c r="Q4102" i="14"/>
  <c r="R4102" i="14"/>
  <c r="S4102" i="14"/>
  <c r="P4103" i="14"/>
  <c r="Q4103" i="14"/>
  <c r="R4103" i="14"/>
  <c r="S4103" i="14"/>
  <c r="P4104" i="14"/>
  <c r="Q4104" i="14"/>
  <c r="R4104" i="14"/>
  <c r="S4104" i="14"/>
  <c r="P4105" i="14"/>
  <c r="Q4105" i="14"/>
  <c r="R4105" i="14"/>
  <c r="S4105" i="14"/>
  <c r="P4106" i="14"/>
  <c r="Q4106" i="14"/>
  <c r="R4106" i="14"/>
  <c r="S4106" i="14"/>
  <c r="P4107" i="14"/>
  <c r="Q4107" i="14"/>
  <c r="R4107" i="14"/>
  <c r="S4107" i="14"/>
  <c r="P4108" i="14"/>
  <c r="Q4108" i="14"/>
  <c r="R4108" i="14"/>
  <c r="S4108" i="14"/>
  <c r="P4109" i="14"/>
  <c r="Q4109" i="14"/>
  <c r="R4109" i="14"/>
  <c r="S4109" i="14"/>
  <c r="P4110" i="14"/>
  <c r="Q4110" i="14"/>
  <c r="R4110" i="14"/>
  <c r="S4110" i="14"/>
  <c r="P4111" i="14"/>
  <c r="Q4111" i="14"/>
  <c r="R4111" i="14"/>
  <c r="S4111" i="14"/>
  <c r="P4112" i="14"/>
  <c r="Q4112" i="14"/>
  <c r="R4112" i="14"/>
  <c r="S4112" i="14"/>
  <c r="P4113" i="14"/>
  <c r="Q4113" i="14"/>
  <c r="R4113" i="14"/>
  <c r="S4113" i="14"/>
  <c r="P4114" i="14"/>
  <c r="Q4114" i="14"/>
  <c r="R4114" i="14"/>
  <c r="S4114" i="14"/>
  <c r="P4115" i="14"/>
  <c r="Q4115" i="14"/>
  <c r="R4115" i="14"/>
  <c r="S4115" i="14"/>
  <c r="P4116" i="14"/>
  <c r="Q4116" i="14"/>
  <c r="R4116" i="14"/>
  <c r="S4116" i="14"/>
  <c r="P4117" i="14"/>
  <c r="Q4117" i="14"/>
  <c r="R4117" i="14"/>
  <c r="S4117" i="14"/>
  <c r="P4118" i="14"/>
  <c r="Q4118" i="14"/>
  <c r="R4118" i="14"/>
  <c r="S4118" i="14"/>
  <c r="P4119" i="14"/>
  <c r="Q4119" i="14"/>
  <c r="R4119" i="14"/>
  <c r="S4119" i="14"/>
  <c r="P4120" i="14"/>
  <c r="Q4120" i="14"/>
  <c r="R4120" i="14"/>
  <c r="S4120" i="14"/>
  <c r="P4121" i="14"/>
  <c r="Q4121" i="14"/>
  <c r="R4121" i="14"/>
  <c r="S4121" i="14"/>
  <c r="P4122" i="14"/>
  <c r="Q4122" i="14"/>
  <c r="R4122" i="14"/>
  <c r="S4122" i="14"/>
  <c r="P4123" i="14"/>
  <c r="Q4123" i="14"/>
  <c r="R4123" i="14"/>
  <c r="S4123" i="14"/>
  <c r="P4124" i="14"/>
  <c r="Q4124" i="14"/>
  <c r="R4124" i="14"/>
  <c r="S4124" i="14"/>
  <c r="P4125" i="14"/>
  <c r="Q4125" i="14"/>
  <c r="R4125" i="14"/>
  <c r="S4125" i="14"/>
  <c r="P4126" i="14"/>
  <c r="Q4126" i="14"/>
  <c r="R4126" i="14"/>
  <c r="S4126" i="14"/>
  <c r="P4127" i="14"/>
  <c r="Q4127" i="14"/>
  <c r="R4127" i="14"/>
  <c r="S4127" i="14"/>
  <c r="P4128" i="14"/>
  <c r="Q4128" i="14"/>
  <c r="R4128" i="14"/>
  <c r="S4128" i="14"/>
  <c r="P4129" i="14"/>
  <c r="Q4129" i="14"/>
  <c r="R4129" i="14"/>
  <c r="S4129" i="14"/>
  <c r="P4130" i="14"/>
  <c r="Q4130" i="14"/>
  <c r="R4130" i="14"/>
  <c r="S4130" i="14"/>
  <c r="P4131" i="14"/>
  <c r="Q4131" i="14"/>
  <c r="R4131" i="14"/>
  <c r="S4131" i="14"/>
  <c r="P4132" i="14"/>
  <c r="Q4132" i="14"/>
  <c r="R4132" i="14"/>
  <c r="S4132" i="14"/>
  <c r="P4133" i="14"/>
  <c r="Q4133" i="14"/>
  <c r="R4133" i="14"/>
  <c r="S4133" i="14"/>
  <c r="P4134" i="14"/>
  <c r="Q4134" i="14"/>
  <c r="R4134" i="14"/>
  <c r="S4134" i="14"/>
  <c r="P4135" i="14"/>
  <c r="Q4135" i="14"/>
  <c r="R4135" i="14"/>
  <c r="S4135" i="14"/>
  <c r="P4136" i="14"/>
  <c r="Q4136" i="14"/>
  <c r="R4136" i="14"/>
  <c r="S4136" i="14"/>
  <c r="P4137" i="14"/>
  <c r="Q4137" i="14"/>
  <c r="R4137" i="14"/>
  <c r="S4137" i="14"/>
  <c r="P4138" i="14"/>
  <c r="Q4138" i="14"/>
  <c r="R4138" i="14"/>
  <c r="S4138" i="14"/>
  <c r="P4139" i="14"/>
  <c r="Q4139" i="14"/>
  <c r="R4139" i="14"/>
  <c r="S4139" i="14"/>
  <c r="P4140" i="14"/>
  <c r="Q4140" i="14"/>
  <c r="R4140" i="14"/>
  <c r="S4140" i="14"/>
  <c r="P4141" i="14"/>
  <c r="Q4141" i="14"/>
  <c r="R4141" i="14"/>
  <c r="S4141" i="14"/>
  <c r="P4142" i="14"/>
  <c r="Q4142" i="14"/>
  <c r="R4142" i="14"/>
  <c r="S4142" i="14"/>
  <c r="P4143" i="14"/>
  <c r="Q4143" i="14"/>
  <c r="R4143" i="14"/>
  <c r="S4143" i="14"/>
  <c r="P4144" i="14"/>
  <c r="Q4144" i="14"/>
  <c r="R4144" i="14"/>
  <c r="S4144" i="14"/>
  <c r="P4145" i="14"/>
  <c r="Q4145" i="14"/>
  <c r="R4145" i="14"/>
  <c r="S4145" i="14"/>
  <c r="P4146" i="14"/>
  <c r="Q4146" i="14"/>
  <c r="R4146" i="14"/>
  <c r="S4146" i="14"/>
  <c r="P4147" i="14"/>
  <c r="Q4147" i="14"/>
  <c r="R4147" i="14"/>
  <c r="S4147" i="14"/>
  <c r="P4148" i="14"/>
  <c r="Q4148" i="14"/>
  <c r="R4148" i="14"/>
  <c r="S4148" i="14"/>
  <c r="P4149" i="14"/>
  <c r="Q4149" i="14"/>
  <c r="R4149" i="14"/>
  <c r="S4149" i="14"/>
  <c r="P4150" i="14"/>
  <c r="Q4150" i="14"/>
  <c r="R4150" i="14"/>
  <c r="S4150" i="14"/>
  <c r="P4151" i="14"/>
  <c r="Q4151" i="14"/>
  <c r="R4151" i="14"/>
  <c r="S4151" i="14"/>
  <c r="P4152" i="14"/>
  <c r="Q4152" i="14"/>
  <c r="R4152" i="14"/>
  <c r="S4152" i="14"/>
  <c r="P4153" i="14"/>
  <c r="Q4153" i="14"/>
  <c r="R4153" i="14"/>
  <c r="S4153" i="14"/>
  <c r="P4154" i="14"/>
  <c r="Q4154" i="14"/>
  <c r="R4154" i="14"/>
  <c r="S4154" i="14"/>
  <c r="P4155" i="14"/>
  <c r="Q4155" i="14"/>
  <c r="R4155" i="14"/>
  <c r="S4155" i="14"/>
  <c r="P4156" i="14"/>
  <c r="Q4156" i="14"/>
  <c r="R4156" i="14"/>
  <c r="S4156" i="14"/>
  <c r="P4157" i="14"/>
  <c r="Q4157" i="14"/>
  <c r="R4157" i="14"/>
  <c r="S4157" i="14"/>
  <c r="P4158" i="14"/>
  <c r="Q4158" i="14"/>
  <c r="R4158" i="14"/>
  <c r="S4158" i="14"/>
  <c r="P4159" i="14"/>
  <c r="Q4159" i="14"/>
  <c r="R4159" i="14"/>
  <c r="S4159" i="14"/>
  <c r="P4160" i="14"/>
  <c r="Q4160" i="14"/>
  <c r="R4160" i="14"/>
  <c r="S4160" i="14"/>
  <c r="P4161" i="14"/>
  <c r="Q4161" i="14"/>
  <c r="R4161" i="14"/>
  <c r="S4161" i="14"/>
  <c r="P4162" i="14"/>
  <c r="Q4162" i="14"/>
  <c r="R4162" i="14"/>
  <c r="S4162" i="14"/>
  <c r="P4163" i="14"/>
  <c r="Q4163" i="14"/>
  <c r="R4163" i="14"/>
  <c r="S4163" i="14"/>
  <c r="P4164" i="14"/>
  <c r="Q4164" i="14"/>
  <c r="R4164" i="14"/>
  <c r="S4164" i="14"/>
  <c r="P4165" i="14"/>
  <c r="Q4165" i="14"/>
  <c r="R4165" i="14"/>
  <c r="S4165" i="14"/>
  <c r="P4166" i="14"/>
  <c r="Q4166" i="14"/>
  <c r="R4166" i="14"/>
  <c r="S4166" i="14"/>
  <c r="P4167" i="14"/>
  <c r="Q4167" i="14"/>
  <c r="R4167" i="14"/>
  <c r="S4167" i="14"/>
  <c r="P4168" i="14"/>
  <c r="Q4168" i="14"/>
  <c r="R4168" i="14"/>
  <c r="S4168" i="14"/>
  <c r="P4169" i="14"/>
  <c r="Q4169" i="14"/>
  <c r="R4169" i="14"/>
  <c r="S4169" i="14"/>
  <c r="P4170" i="14"/>
  <c r="Q4170" i="14"/>
  <c r="R4170" i="14"/>
  <c r="S4170" i="14"/>
  <c r="P4171" i="14"/>
  <c r="Q4171" i="14"/>
  <c r="R4171" i="14"/>
  <c r="S4171" i="14"/>
  <c r="P4172" i="14"/>
  <c r="Q4172" i="14"/>
  <c r="R4172" i="14"/>
  <c r="S4172" i="14"/>
  <c r="P4173" i="14"/>
  <c r="Q4173" i="14"/>
  <c r="R4173" i="14"/>
  <c r="S4173" i="14"/>
  <c r="P4174" i="14"/>
  <c r="Q4174" i="14"/>
  <c r="R4174" i="14"/>
  <c r="S4174" i="14"/>
  <c r="P4175" i="14"/>
  <c r="Q4175" i="14"/>
  <c r="R4175" i="14"/>
  <c r="S4175" i="14"/>
  <c r="P4176" i="14"/>
  <c r="Q4176" i="14"/>
  <c r="R4176" i="14"/>
  <c r="S4176" i="14"/>
  <c r="P4177" i="14"/>
  <c r="Q4177" i="14"/>
  <c r="R4177" i="14"/>
  <c r="S4177" i="14"/>
  <c r="P4178" i="14"/>
  <c r="Q4178" i="14"/>
  <c r="R4178" i="14"/>
  <c r="S4178" i="14"/>
  <c r="P4179" i="14"/>
  <c r="Q4179" i="14"/>
  <c r="R4179" i="14"/>
  <c r="S4179" i="14"/>
  <c r="P4180" i="14"/>
  <c r="Q4180" i="14"/>
  <c r="R4180" i="14"/>
  <c r="S4180" i="14"/>
  <c r="P4181" i="14"/>
  <c r="Q4181" i="14"/>
  <c r="R4181" i="14"/>
  <c r="S4181" i="14"/>
  <c r="P4182" i="14"/>
  <c r="Q4182" i="14"/>
  <c r="R4182" i="14"/>
  <c r="S4182" i="14"/>
  <c r="P4183" i="14"/>
  <c r="Q4183" i="14"/>
  <c r="R4183" i="14"/>
  <c r="S4183" i="14"/>
  <c r="P4184" i="14"/>
  <c r="Q4184" i="14"/>
  <c r="R4184" i="14"/>
  <c r="S4184" i="14"/>
  <c r="P4185" i="14"/>
  <c r="Q4185" i="14"/>
  <c r="R4185" i="14"/>
  <c r="S4185" i="14"/>
  <c r="P4186" i="14"/>
  <c r="Q4186" i="14"/>
  <c r="R4186" i="14"/>
  <c r="S4186" i="14"/>
  <c r="P4187" i="14"/>
  <c r="Q4187" i="14"/>
  <c r="R4187" i="14"/>
  <c r="S4187" i="14"/>
  <c r="P4188" i="14"/>
  <c r="Q4188" i="14"/>
  <c r="R4188" i="14"/>
  <c r="S4188" i="14"/>
  <c r="P4189" i="14"/>
  <c r="Q4189" i="14"/>
  <c r="R4189" i="14"/>
  <c r="S4189" i="14"/>
  <c r="P4190" i="14"/>
  <c r="Q4190" i="14"/>
  <c r="R4190" i="14"/>
  <c r="S4190" i="14"/>
  <c r="P4191" i="14"/>
  <c r="Q4191" i="14"/>
  <c r="R4191" i="14"/>
  <c r="S4191" i="14"/>
  <c r="P4192" i="14"/>
  <c r="Q4192" i="14"/>
  <c r="R4192" i="14"/>
  <c r="S4192" i="14"/>
  <c r="P4193" i="14"/>
  <c r="Q4193" i="14"/>
  <c r="R4193" i="14"/>
  <c r="S4193" i="14"/>
  <c r="P4194" i="14"/>
  <c r="Q4194" i="14"/>
  <c r="R4194" i="14"/>
  <c r="S4194" i="14"/>
  <c r="P4195" i="14"/>
  <c r="Q4195" i="14"/>
  <c r="R4195" i="14"/>
  <c r="S4195" i="14"/>
  <c r="P4196" i="14"/>
  <c r="Q4196" i="14"/>
  <c r="R4196" i="14"/>
  <c r="S4196" i="14"/>
  <c r="P4197" i="14"/>
  <c r="Q4197" i="14"/>
  <c r="R4197" i="14"/>
  <c r="S4197" i="14"/>
  <c r="P4198" i="14"/>
  <c r="Q4198" i="14"/>
  <c r="R4198" i="14"/>
  <c r="S4198" i="14"/>
  <c r="P4199" i="14"/>
  <c r="Q4199" i="14"/>
  <c r="R4199" i="14"/>
  <c r="S4199" i="14"/>
  <c r="P4200" i="14"/>
  <c r="Q4200" i="14"/>
  <c r="R4200" i="14"/>
  <c r="S4200" i="14"/>
  <c r="P4201" i="14"/>
  <c r="Q4201" i="14"/>
  <c r="R4201" i="14"/>
  <c r="S4201" i="14"/>
  <c r="P4202" i="14"/>
  <c r="Q4202" i="14"/>
  <c r="R4202" i="14"/>
  <c r="S4202" i="14"/>
  <c r="P4203" i="14"/>
  <c r="Q4203" i="14"/>
  <c r="R4203" i="14"/>
  <c r="S4203" i="14"/>
  <c r="P4204" i="14"/>
  <c r="Q4204" i="14"/>
  <c r="R4204" i="14"/>
  <c r="S4204" i="14"/>
  <c r="P4205" i="14"/>
  <c r="Q4205" i="14"/>
  <c r="R4205" i="14"/>
  <c r="S4205" i="14"/>
  <c r="P4206" i="14"/>
  <c r="Q4206" i="14"/>
  <c r="R4206" i="14"/>
  <c r="S4206" i="14"/>
  <c r="P4207" i="14"/>
  <c r="Q4207" i="14"/>
  <c r="R4207" i="14"/>
  <c r="S4207" i="14"/>
  <c r="P4208" i="14"/>
  <c r="Q4208" i="14"/>
  <c r="R4208" i="14"/>
  <c r="S4208" i="14"/>
  <c r="P4209" i="14"/>
  <c r="Q4209" i="14"/>
  <c r="R4209" i="14"/>
  <c r="S4209" i="14"/>
  <c r="P4210" i="14"/>
  <c r="Q4210" i="14"/>
  <c r="R4210" i="14"/>
  <c r="S4210" i="14"/>
  <c r="P4211" i="14"/>
  <c r="Q4211" i="14"/>
  <c r="R4211" i="14"/>
  <c r="S4211" i="14"/>
  <c r="P4212" i="14"/>
  <c r="Q4212" i="14"/>
  <c r="R4212" i="14"/>
  <c r="S4212" i="14"/>
  <c r="P4213" i="14"/>
  <c r="Q4213" i="14"/>
  <c r="R4213" i="14"/>
  <c r="S4213" i="14"/>
  <c r="P4214" i="14"/>
  <c r="Q4214" i="14"/>
  <c r="R4214" i="14"/>
  <c r="S4214" i="14"/>
  <c r="P4215" i="14"/>
  <c r="Q4215" i="14"/>
  <c r="R4215" i="14"/>
  <c r="S4215" i="14"/>
  <c r="P4216" i="14"/>
  <c r="Q4216" i="14"/>
  <c r="R4216" i="14"/>
  <c r="S4216" i="14"/>
  <c r="P4217" i="14"/>
  <c r="Q4217" i="14"/>
  <c r="R4217" i="14"/>
  <c r="S4217" i="14"/>
  <c r="P4218" i="14"/>
  <c r="Q4218" i="14"/>
  <c r="R4218" i="14"/>
  <c r="S4218" i="14"/>
  <c r="P4219" i="14"/>
  <c r="Q4219" i="14"/>
  <c r="R4219" i="14"/>
  <c r="S4219" i="14"/>
  <c r="P4220" i="14"/>
  <c r="Q4220" i="14"/>
  <c r="R4220" i="14"/>
  <c r="S4220" i="14"/>
  <c r="P4221" i="14"/>
  <c r="Q4221" i="14"/>
  <c r="R4221" i="14"/>
  <c r="S4221" i="14"/>
  <c r="P4222" i="14"/>
  <c r="Q4222" i="14"/>
  <c r="R4222" i="14"/>
  <c r="S4222" i="14"/>
  <c r="P4223" i="14"/>
  <c r="Q4223" i="14"/>
  <c r="R4223" i="14"/>
  <c r="S4223" i="14"/>
  <c r="P4224" i="14"/>
  <c r="Q4224" i="14"/>
  <c r="R4224" i="14"/>
  <c r="S4224" i="14"/>
  <c r="P4225" i="14"/>
  <c r="Q4225" i="14"/>
  <c r="R4225" i="14"/>
  <c r="S4225" i="14"/>
  <c r="P4226" i="14"/>
  <c r="Q4226" i="14"/>
  <c r="R4226" i="14"/>
  <c r="S4226" i="14"/>
  <c r="P4227" i="14"/>
  <c r="Q4227" i="14"/>
  <c r="R4227" i="14"/>
  <c r="S4227" i="14"/>
  <c r="P4228" i="14"/>
  <c r="Q4228" i="14"/>
  <c r="R4228" i="14"/>
  <c r="S4228" i="14"/>
  <c r="P4229" i="14"/>
  <c r="Q4229" i="14"/>
  <c r="R4229" i="14"/>
  <c r="S4229" i="14"/>
  <c r="P4230" i="14"/>
  <c r="Q4230" i="14"/>
  <c r="R4230" i="14"/>
  <c r="S4230" i="14"/>
  <c r="P4231" i="14"/>
  <c r="Q4231" i="14"/>
  <c r="R4231" i="14"/>
  <c r="S4231" i="14"/>
  <c r="P4232" i="14"/>
  <c r="Q4232" i="14"/>
  <c r="R4232" i="14"/>
  <c r="S4232" i="14"/>
  <c r="P4233" i="14"/>
  <c r="Q4233" i="14"/>
  <c r="R4233" i="14"/>
  <c r="S4233" i="14"/>
  <c r="P4234" i="14"/>
  <c r="Q4234" i="14"/>
  <c r="R4234" i="14"/>
  <c r="S4234" i="14"/>
  <c r="P4235" i="14"/>
  <c r="Q4235" i="14"/>
  <c r="R4235" i="14"/>
  <c r="S4235" i="14"/>
  <c r="P4236" i="14"/>
  <c r="Q4236" i="14"/>
  <c r="R4236" i="14"/>
  <c r="S4236" i="14"/>
  <c r="P4237" i="14"/>
  <c r="Q4237" i="14"/>
  <c r="R4237" i="14"/>
  <c r="S4237" i="14"/>
  <c r="P4238" i="14"/>
  <c r="Q4238" i="14"/>
  <c r="R4238" i="14"/>
  <c r="S4238" i="14"/>
  <c r="P4239" i="14"/>
  <c r="Q4239" i="14"/>
  <c r="R4239" i="14"/>
  <c r="S4239" i="14"/>
  <c r="P4240" i="14"/>
  <c r="Q4240" i="14"/>
  <c r="R4240" i="14"/>
  <c r="S4240" i="14"/>
  <c r="P4241" i="14"/>
  <c r="Q4241" i="14"/>
  <c r="R4241" i="14"/>
  <c r="S4241" i="14"/>
  <c r="P4242" i="14"/>
  <c r="Q4242" i="14"/>
  <c r="R4242" i="14"/>
  <c r="S4242" i="14"/>
  <c r="P4243" i="14"/>
  <c r="Q4243" i="14"/>
  <c r="R4243" i="14"/>
  <c r="S4243" i="14"/>
  <c r="P4244" i="14"/>
  <c r="Q4244" i="14"/>
  <c r="R4244" i="14"/>
  <c r="S4244" i="14"/>
  <c r="P4245" i="14"/>
  <c r="Q4245" i="14"/>
  <c r="R4245" i="14"/>
  <c r="S4245" i="14"/>
  <c r="P4246" i="14"/>
  <c r="Q4246" i="14"/>
  <c r="R4246" i="14"/>
  <c r="S4246" i="14"/>
  <c r="P4247" i="14"/>
  <c r="Q4247" i="14"/>
  <c r="R4247" i="14"/>
  <c r="S4247" i="14"/>
  <c r="P4248" i="14"/>
  <c r="Q4248" i="14"/>
  <c r="R4248" i="14"/>
  <c r="S4248" i="14"/>
  <c r="P4249" i="14"/>
  <c r="Q4249" i="14"/>
  <c r="R4249" i="14"/>
  <c r="S4249" i="14"/>
  <c r="P4250" i="14"/>
  <c r="Q4250" i="14"/>
  <c r="R4250" i="14"/>
  <c r="S4250" i="14"/>
  <c r="P4251" i="14"/>
  <c r="Q4251" i="14"/>
  <c r="R4251" i="14"/>
  <c r="S4251" i="14"/>
  <c r="P4252" i="14"/>
  <c r="Q4252" i="14"/>
  <c r="R4252" i="14"/>
  <c r="S4252" i="14"/>
  <c r="P4253" i="14"/>
  <c r="Q4253" i="14"/>
  <c r="R4253" i="14"/>
  <c r="S4253" i="14"/>
  <c r="P4254" i="14"/>
  <c r="Q4254" i="14"/>
  <c r="R4254" i="14"/>
  <c r="S4254" i="14"/>
  <c r="P4255" i="14"/>
  <c r="Q4255" i="14"/>
  <c r="R4255" i="14"/>
  <c r="S4255" i="14"/>
  <c r="P4256" i="14"/>
  <c r="Q4256" i="14"/>
  <c r="R4256" i="14"/>
  <c r="S4256" i="14"/>
  <c r="P4257" i="14"/>
  <c r="Q4257" i="14"/>
  <c r="R4257" i="14"/>
  <c r="S4257" i="14"/>
  <c r="P4258" i="14"/>
  <c r="Q4258" i="14"/>
  <c r="R4258" i="14"/>
  <c r="S4258" i="14"/>
  <c r="P4259" i="14"/>
  <c r="Q4259" i="14"/>
  <c r="R4259" i="14"/>
  <c r="S4259" i="14"/>
  <c r="P4260" i="14"/>
  <c r="Q4260" i="14"/>
  <c r="R4260" i="14"/>
  <c r="S4260" i="14"/>
  <c r="P4261" i="14"/>
  <c r="Q4261" i="14"/>
  <c r="R4261" i="14"/>
  <c r="S4261" i="14"/>
  <c r="P4262" i="14"/>
  <c r="Q4262" i="14"/>
  <c r="R4262" i="14"/>
  <c r="S4262" i="14"/>
  <c r="P4263" i="14"/>
  <c r="Q4263" i="14"/>
  <c r="R4263" i="14"/>
  <c r="S4263" i="14"/>
  <c r="P4264" i="14"/>
  <c r="Q4264" i="14"/>
  <c r="R4264" i="14"/>
  <c r="S4264" i="14"/>
  <c r="P4265" i="14"/>
  <c r="Q4265" i="14"/>
  <c r="R4265" i="14"/>
  <c r="S4265" i="14"/>
  <c r="P4266" i="14"/>
  <c r="Q4266" i="14"/>
  <c r="R4266" i="14"/>
  <c r="S4266" i="14"/>
  <c r="P4267" i="14"/>
  <c r="Q4267" i="14"/>
  <c r="R4267" i="14"/>
  <c r="S4267" i="14"/>
  <c r="P4268" i="14"/>
  <c r="Q4268" i="14"/>
  <c r="R4268" i="14"/>
  <c r="S4268" i="14"/>
  <c r="P4269" i="14"/>
  <c r="Q4269" i="14"/>
  <c r="R4269" i="14"/>
  <c r="S4269" i="14"/>
  <c r="P4270" i="14"/>
  <c r="Q4270" i="14"/>
  <c r="R4270" i="14"/>
  <c r="S4270" i="14"/>
  <c r="P4271" i="14"/>
  <c r="Q4271" i="14"/>
  <c r="R4271" i="14"/>
  <c r="S4271" i="14"/>
  <c r="P4272" i="14"/>
  <c r="Q4272" i="14"/>
  <c r="R4272" i="14"/>
  <c r="S4272" i="14"/>
  <c r="P4273" i="14"/>
  <c r="Q4273" i="14"/>
  <c r="R4273" i="14"/>
  <c r="S4273" i="14"/>
  <c r="P4274" i="14"/>
  <c r="Q4274" i="14"/>
  <c r="R4274" i="14"/>
  <c r="S4274" i="14"/>
  <c r="P4275" i="14"/>
  <c r="Q4275" i="14"/>
  <c r="R4275" i="14"/>
  <c r="S4275" i="14"/>
  <c r="P4276" i="14"/>
  <c r="Q4276" i="14"/>
  <c r="R4276" i="14"/>
  <c r="S4276" i="14"/>
  <c r="P4277" i="14"/>
  <c r="Q4277" i="14"/>
  <c r="R4277" i="14"/>
  <c r="S4277" i="14"/>
  <c r="P4278" i="14"/>
  <c r="Q4278" i="14"/>
  <c r="R4278" i="14"/>
  <c r="S4278" i="14"/>
  <c r="P4279" i="14"/>
  <c r="Q4279" i="14"/>
  <c r="R4279" i="14"/>
  <c r="S4279" i="14"/>
  <c r="P4280" i="14"/>
  <c r="Q4280" i="14"/>
  <c r="R4280" i="14"/>
  <c r="S4280" i="14"/>
  <c r="P4281" i="14"/>
  <c r="Q4281" i="14"/>
  <c r="R4281" i="14"/>
  <c r="S4281" i="14"/>
  <c r="P4282" i="14"/>
  <c r="Q4282" i="14"/>
  <c r="R4282" i="14"/>
  <c r="S4282" i="14"/>
  <c r="P4283" i="14"/>
  <c r="Q4283" i="14"/>
  <c r="R4283" i="14"/>
  <c r="S4283" i="14"/>
  <c r="P4284" i="14"/>
  <c r="Q4284" i="14"/>
  <c r="R4284" i="14"/>
  <c r="S4284" i="14"/>
  <c r="P4285" i="14"/>
  <c r="Q4285" i="14"/>
  <c r="R4285" i="14"/>
  <c r="S4285" i="14"/>
  <c r="P4286" i="14"/>
  <c r="Q4286" i="14"/>
  <c r="R4286" i="14"/>
  <c r="S4286" i="14"/>
  <c r="P4287" i="14"/>
  <c r="Q4287" i="14"/>
  <c r="R4287" i="14"/>
  <c r="S4287" i="14"/>
  <c r="P4288" i="14"/>
  <c r="Q4288" i="14"/>
  <c r="R4288" i="14"/>
  <c r="S4288" i="14"/>
  <c r="P4289" i="14"/>
  <c r="Q4289" i="14"/>
  <c r="R4289" i="14"/>
  <c r="S4289" i="14"/>
  <c r="P4290" i="14"/>
  <c r="Q4290" i="14"/>
  <c r="R4290" i="14"/>
  <c r="S4290" i="14"/>
  <c r="P4291" i="14"/>
  <c r="Q4291" i="14"/>
  <c r="R4291" i="14"/>
  <c r="S4291" i="14"/>
  <c r="P4292" i="14"/>
  <c r="Q4292" i="14"/>
  <c r="R4292" i="14"/>
  <c r="S4292" i="14"/>
  <c r="P4293" i="14"/>
  <c r="Q4293" i="14"/>
  <c r="R4293" i="14"/>
  <c r="S4293" i="14"/>
  <c r="P4294" i="14"/>
  <c r="Q4294" i="14"/>
  <c r="R4294" i="14"/>
  <c r="S4294" i="14"/>
  <c r="P4295" i="14"/>
  <c r="Q4295" i="14"/>
  <c r="R4295" i="14"/>
  <c r="S4295" i="14"/>
  <c r="P4296" i="14"/>
  <c r="Q4296" i="14"/>
  <c r="R4296" i="14"/>
  <c r="S4296" i="14"/>
  <c r="P4297" i="14"/>
  <c r="Q4297" i="14"/>
  <c r="R4297" i="14"/>
  <c r="S4297" i="14"/>
  <c r="P4298" i="14"/>
  <c r="Q4298" i="14"/>
  <c r="R4298" i="14"/>
  <c r="S4298" i="14"/>
  <c r="P4299" i="14"/>
  <c r="Q4299" i="14"/>
  <c r="R4299" i="14"/>
  <c r="S4299" i="14"/>
  <c r="P4300" i="14"/>
  <c r="Q4300" i="14"/>
  <c r="R4300" i="14"/>
  <c r="S4300" i="14"/>
  <c r="P4301" i="14"/>
  <c r="Q4301" i="14"/>
  <c r="R4301" i="14"/>
  <c r="S4301" i="14"/>
  <c r="P4302" i="14"/>
  <c r="Q4302" i="14"/>
  <c r="R4302" i="14"/>
  <c r="S4302" i="14"/>
  <c r="P4303" i="14"/>
  <c r="Q4303" i="14"/>
  <c r="R4303" i="14"/>
  <c r="S4303" i="14"/>
  <c r="P4304" i="14"/>
  <c r="Q4304" i="14"/>
  <c r="R4304" i="14"/>
  <c r="S4304" i="14"/>
  <c r="P4305" i="14"/>
  <c r="Q4305" i="14"/>
  <c r="R4305" i="14"/>
  <c r="S4305" i="14"/>
  <c r="P4306" i="14"/>
  <c r="Q4306" i="14"/>
  <c r="R4306" i="14"/>
  <c r="S4306" i="14"/>
  <c r="P4307" i="14"/>
  <c r="Q4307" i="14"/>
  <c r="R4307" i="14"/>
  <c r="S4307" i="14"/>
  <c r="P4308" i="14"/>
  <c r="Q4308" i="14"/>
  <c r="R4308" i="14"/>
  <c r="S4308" i="14"/>
  <c r="P4309" i="14"/>
  <c r="Q4309" i="14"/>
  <c r="R4309" i="14"/>
  <c r="S4309" i="14"/>
  <c r="P4310" i="14"/>
  <c r="Q4310" i="14"/>
  <c r="R4310" i="14"/>
  <c r="S4310" i="14"/>
  <c r="P4311" i="14"/>
  <c r="Q4311" i="14"/>
  <c r="R4311" i="14"/>
  <c r="S4311" i="14"/>
  <c r="P4312" i="14"/>
  <c r="Q4312" i="14"/>
  <c r="R4312" i="14"/>
  <c r="S4312" i="14"/>
  <c r="P4313" i="14"/>
  <c r="Q4313" i="14"/>
  <c r="R4313" i="14"/>
  <c r="S4313" i="14"/>
  <c r="P4314" i="14"/>
  <c r="Q4314" i="14"/>
  <c r="R4314" i="14"/>
  <c r="S4314" i="14"/>
  <c r="P4315" i="14"/>
  <c r="Q4315" i="14"/>
  <c r="R4315" i="14"/>
  <c r="S4315" i="14"/>
  <c r="P4316" i="14"/>
  <c r="Q4316" i="14"/>
  <c r="R4316" i="14"/>
  <c r="S4316" i="14"/>
  <c r="P4317" i="14"/>
  <c r="Q4317" i="14"/>
  <c r="R4317" i="14"/>
  <c r="S4317" i="14"/>
  <c r="P4318" i="14"/>
  <c r="Q4318" i="14"/>
  <c r="R4318" i="14"/>
  <c r="S4318" i="14"/>
  <c r="P4319" i="14"/>
  <c r="Q4319" i="14"/>
  <c r="R4319" i="14"/>
  <c r="S4319" i="14"/>
  <c r="P4320" i="14"/>
  <c r="Q4320" i="14"/>
  <c r="R4320" i="14"/>
  <c r="S4320" i="14"/>
  <c r="P4321" i="14"/>
  <c r="Q4321" i="14"/>
  <c r="R4321" i="14"/>
  <c r="S4321" i="14"/>
  <c r="P4322" i="14"/>
  <c r="Q4322" i="14"/>
  <c r="R4322" i="14"/>
  <c r="S4322" i="14"/>
  <c r="P4323" i="14"/>
  <c r="Q4323" i="14"/>
  <c r="R4323" i="14"/>
  <c r="S4323" i="14"/>
  <c r="P4324" i="14"/>
  <c r="Q4324" i="14"/>
  <c r="R4324" i="14"/>
  <c r="S4324" i="14"/>
  <c r="P4325" i="14"/>
  <c r="Q4325" i="14"/>
  <c r="R4325" i="14"/>
  <c r="S4325" i="14"/>
  <c r="P4326" i="14"/>
  <c r="Q4326" i="14"/>
  <c r="R4326" i="14"/>
  <c r="S4326" i="14"/>
  <c r="P4327" i="14"/>
  <c r="Q4327" i="14"/>
  <c r="R4327" i="14"/>
  <c r="S4327" i="14"/>
  <c r="P4328" i="14"/>
  <c r="Q4328" i="14"/>
  <c r="R4328" i="14"/>
  <c r="S4328" i="14"/>
  <c r="P4329" i="14"/>
  <c r="Q4329" i="14"/>
  <c r="R4329" i="14"/>
  <c r="S4329" i="14"/>
  <c r="P4330" i="14"/>
  <c r="Q4330" i="14"/>
  <c r="R4330" i="14"/>
  <c r="S4330" i="14"/>
  <c r="P4331" i="14"/>
  <c r="Q4331" i="14"/>
  <c r="R4331" i="14"/>
  <c r="S4331" i="14"/>
  <c r="P4332" i="14"/>
  <c r="Q4332" i="14"/>
  <c r="R4332" i="14"/>
  <c r="S4332" i="14"/>
  <c r="P4333" i="14"/>
  <c r="Q4333" i="14"/>
  <c r="R4333" i="14"/>
  <c r="S4333" i="14"/>
  <c r="P4334" i="14"/>
  <c r="Q4334" i="14"/>
  <c r="R4334" i="14"/>
  <c r="S4334" i="14"/>
  <c r="P4335" i="14"/>
  <c r="Q4335" i="14"/>
  <c r="R4335" i="14"/>
  <c r="S4335" i="14"/>
  <c r="P4336" i="14"/>
  <c r="Q4336" i="14"/>
  <c r="R4336" i="14"/>
  <c r="S4336" i="14"/>
  <c r="P4337" i="14"/>
  <c r="Q4337" i="14"/>
  <c r="R4337" i="14"/>
  <c r="S4337" i="14"/>
  <c r="P4338" i="14"/>
  <c r="Q4338" i="14"/>
  <c r="R4338" i="14"/>
  <c r="S4338" i="14"/>
  <c r="P4339" i="14"/>
  <c r="Q4339" i="14"/>
  <c r="R4339" i="14"/>
  <c r="S4339" i="14"/>
  <c r="P4340" i="14"/>
  <c r="Q4340" i="14"/>
  <c r="R4340" i="14"/>
  <c r="S4340" i="14"/>
  <c r="P4341" i="14"/>
  <c r="Q4341" i="14"/>
  <c r="R4341" i="14"/>
  <c r="S4341" i="14"/>
  <c r="P4342" i="14"/>
  <c r="Q4342" i="14"/>
  <c r="R4342" i="14"/>
  <c r="S4342" i="14"/>
  <c r="P4343" i="14"/>
  <c r="Q4343" i="14"/>
  <c r="R4343" i="14"/>
  <c r="S4343" i="14"/>
  <c r="P4344" i="14"/>
  <c r="Q4344" i="14"/>
  <c r="R4344" i="14"/>
  <c r="S4344" i="14"/>
  <c r="P4345" i="14"/>
  <c r="Q4345" i="14"/>
  <c r="R4345" i="14"/>
  <c r="S4345" i="14"/>
  <c r="P4346" i="14"/>
  <c r="Q4346" i="14"/>
  <c r="R4346" i="14"/>
  <c r="S4346" i="14"/>
  <c r="P4347" i="14"/>
  <c r="Q4347" i="14"/>
  <c r="R4347" i="14"/>
  <c r="S4347" i="14"/>
  <c r="P4348" i="14"/>
  <c r="Q4348" i="14"/>
  <c r="R4348" i="14"/>
  <c r="S4348" i="14"/>
  <c r="P4349" i="14"/>
  <c r="Q4349" i="14"/>
  <c r="R4349" i="14"/>
  <c r="S4349" i="14"/>
  <c r="P4350" i="14"/>
  <c r="Q4350" i="14"/>
  <c r="R4350" i="14"/>
  <c r="S4350" i="14"/>
  <c r="P4351" i="14"/>
  <c r="Q4351" i="14"/>
  <c r="R4351" i="14"/>
  <c r="S4351" i="14"/>
  <c r="P4352" i="14"/>
  <c r="Q4352" i="14"/>
  <c r="R4352" i="14"/>
  <c r="S4352" i="14"/>
  <c r="P4353" i="14"/>
  <c r="Q4353" i="14"/>
  <c r="R4353" i="14"/>
  <c r="S4353" i="14"/>
  <c r="P4354" i="14"/>
  <c r="Q4354" i="14"/>
  <c r="R4354" i="14"/>
  <c r="S4354" i="14"/>
  <c r="P4355" i="14"/>
  <c r="Q4355" i="14"/>
  <c r="R4355" i="14"/>
  <c r="S4355" i="14"/>
  <c r="P4356" i="14"/>
  <c r="Q4356" i="14"/>
  <c r="R4356" i="14"/>
  <c r="S4356" i="14"/>
  <c r="P4357" i="14"/>
  <c r="Q4357" i="14"/>
  <c r="R4357" i="14"/>
  <c r="S4357" i="14"/>
  <c r="P4358" i="14"/>
  <c r="Q4358" i="14"/>
  <c r="R4358" i="14"/>
  <c r="S4358" i="14"/>
  <c r="P4359" i="14"/>
  <c r="Q4359" i="14"/>
  <c r="R4359" i="14"/>
  <c r="S4359" i="14"/>
  <c r="P4360" i="14"/>
  <c r="Q4360" i="14"/>
  <c r="R4360" i="14"/>
  <c r="S4360" i="14"/>
  <c r="P4361" i="14"/>
  <c r="Q4361" i="14"/>
  <c r="R4361" i="14"/>
  <c r="S4361" i="14"/>
  <c r="P4362" i="14"/>
  <c r="Q4362" i="14"/>
  <c r="R4362" i="14"/>
  <c r="S4362" i="14"/>
  <c r="P4363" i="14"/>
  <c r="Q4363" i="14"/>
  <c r="R4363" i="14"/>
  <c r="S4363" i="14"/>
  <c r="P4364" i="14"/>
  <c r="Q4364" i="14"/>
  <c r="R4364" i="14"/>
  <c r="S4364" i="14"/>
  <c r="P4365" i="14"/>
  <c r="Q4365" i="14"/>
  <c r="R4365" i="14"/>
  <c r="S4365" i="14"/>
  <c r="P4366" i="14"/>
  <c r="Q4366" i="14"/>
  <c r="R4366" i="14"/>
  <c r="S4366" i="14"/>
  <c r="P4367" i="14"/>
  <c r="Q4367" i="14"/>
  <c r="R4367" i="14"/>
  <c r="S4367" i="14"/>
  <c r="P4368" i="14"/>
  <c r="Q4368" i="14"/>
  <c r="R4368" i="14"/>
  <c r="S4368" i="14"/>
  <c r="P4369" i="14"/>
  <c r="Q4369" i="14"/>
  <c r="R4369" i="14"/>
  <c r="S4369" i="14"/>
  <c r="P4370" i="14"/>
  <c r="Q4370" i="14"/>
  <c r="R4370" i="14"/>
  <c r="S4370" i="14"/>
  <c r="P4371" i="14"/>
  <c r="Q4371" i="14"/>
  <c r="R4371" i="14"/>
  <c r="S4371" i="14"/>
  <c r="P4372" i="14"/>
  <c r="Q4372" i="14"/>
  <c r="R4372" i="14"/>
  <c r="S4372" i="14"/>
  <c r="P4373" i="14"/>
  <c r="Q4373" i="14"/>
  <c r="R4373" i="14"/>
  <c r="S4373" i="14"/>
  <c r="P4374" i="14"/>
  <c r="Q4374" i="14"/>
  <c r="R4374" i="14"/>
  <c r="S4374" i="14"/>
  <c r="P4375" i="14"/>
  <c r="Q4375" i="14"/>
  <c r="R4375" i="14"/>
  <c r="S4375" i="14"/>
  <c r="P4376" i="14"/>
  <c r="Q4376" i="14"/>
  <c r="R4376" i="14"/>
  <c r="S4376" i="14"/>
  <c r="P4377" i="14"/>
  <c r="Q4377" i="14"/>
  <c r="R4377" i="14"/>
  <c r="S4377" i="14"/>
  <c r="P4378" i="14"/>
  <c r="Q4378" i="14"/>
  <c r="R4378" i="14"/>
  <c r="S4378" i="14"/>
  <c r="P4379" i="14"/>
  <c r="Q4379" i="14"/>
  <c r="R4379" i="14"/>
  <c r="S4379" i="14"/>
  <c r="P4380" i="14"/>
  <c r="Q4380" i="14"/>
  <c r="R4380" i="14"/>
  <c r="S4380" i="14"/>
  <c r="P4381" i="14"/>
  <c r="Q4381" i="14"/>
  <c r="R4381" i="14"/>
  <c r="S4381" i="14"/>
  <c r="P4382" i="14"/>
  <c r="Q4382" i="14"/>
  <c r="R4382" i="14"/>
  <c r="S4382" i="14"/>
  <c r="P4383" i="14"/>
  <c r="Q4383" i="14"/>
  <c r="R4383" i="14"/>
  <c r="S4383" i="14"/>
  <c r="P4384" i="14"/>
  <c r="Q4384" i="14"/>
  <c r="R4384" i="14"/>
  <c r="S4384" i="14"/>
  <c r="P4385" i="14"/>
  <c r="Q4385" i="14"/>
  <c r="R4385" i="14"/>
  <c r="S4385" i="14"/>
  <c r="P4386" i="14"/>
  <c r="Q4386" i="14"/>
  <c r="R4386" i="14"/>
  <c r="S4386" i="14"/>
  <c r="P4387" i="14"/>
  <c r="Q4387" i="14"/>
  <c r="R4387" i="14"/>
  <c r="S4387" i="14"/>
  <c r="P4388" i="14"/>
  <c r="Q4388" i="14"/>
  <c r="R4388" i="14"/>
  <c r="S4388" i="14"/>
  <c r="P4389" i="14"/>
  <c r="Q4389" i="14"/>
  <c r="R4389" i="14"/>
  <c r="S4389" i="14"/>
  <c r="P4390" i="14"/>
  <c r="Q4390" i="14"/>
  <c r="R4390" i="14"/>
  <c r="S4390" i="14"/>
  <c r="P4391" i="14"/>
  <c r="Q4391" i="14"/>
  <c r="R4391" i="14"/>
  <c r="S4391" i="14"/>
  <c r="P4392" i="14"/>
  <c r="Q4392" i="14"/>
  <c r="R4392" i="14"/>
  <c r="S4392" i="14"/>
  <c r="P4393" i="14"/>
  <c r="Q4393" i="14"/>
  <c r="R4393" i="14"/>
  <c r="S4393" i="14"/>
  <c r="P4394" i="14"/>
  <c r="Q4394" i="14"/>
  <c r="R4394" i="14"/>
  <c r="S4394" i="14"/>
  <c r="P4395" i="14"/>
  <c r="Q4395" i="14"/>
  <c r="R4395" i="14"/>
  <c r="S4395" i="14"/>
  <c r="P4396" i="14"/>
  <c r="Q4396" i="14"/>
  <c r="R4396" i="14"/>
  <c r="S4396" i="14"/>
  <c r="P4397" i="14"/>
  <c r="Q4397" i="14"/>
  <c r="R4397" i="14"/>
  <c r="S4397" i="14"/>
  <c r="P4398" i="14"/>
  <c r="Q4398" i="14"/>
  <c r="R4398" i="14"/>
  <c r="S4398" i="14"/>
  <c r="P4399" i="14"/>
  <c r="Q4399" i="14"/>
  <c r="R4399" i="14"/>
  <c r="S4399" i="14"/>
  <c r="P4400" i="14"/>
  <c r="Q4400" i="14"/>
  <c r="R4400" i="14"/>
  <c r="S4400" i="14"/>
  <c r="P4401" i="14"/>
  <c r="Q4401" i="14"/>
  <c r="R4401" i="14"/>
  <c r="S4401" i="14"/>
  <c r="P4402" i="14"/>
  <c r="Q4402" i="14"/>
  <c r="R4402" i="14"/>
  <c r="S4402" i="14"/>
  <c r="P4403" i="14"/>
  <c r="Q4403" i="14"/>
  <c r="R4403" i="14"/>
  <c r="S4403" i="14"/>
  <c r="P4404" i="14"/>
  <c r="Q4404" i="14"/>
  <c r="R4404" i="14"/>
  <c r="S4404" i="14"/>
  <c r="P4405" i="14"/>
  <c r="Q4405" i="14"/>
  <c r="R4405" i="14"/>
  <c r="S4405" i="14"/>
  <c r="P4406" i="14"/>
  <c r="Q4406" i="14"/>
  <c r="R4406" i="14"/>
  <c r="S4406" i="14"/>
  <c r="P4407" i="14"/>
  <c r="Q4407" i="14"/>
  <c r="R4407" i="14"/>
  <c r="S4407" i="14"/>
  <c r="P4408" i="14"/>
  <c r="Q4408" i="14"/>
  <c r="R4408" i="14"/>
  <c r="S4408" i="14"/>
  <c r="P4409" i="14"/>
  <c r="Q4409" i="14"/>
  <c r="R4409" i="14"/>
  <c r="S4409" i="14"/>
  <c r="P4410" i="14"/>
  <c r="Q4410" i="14"/>
  <c r="R4410" i="14"/>
  <c r="S4410" i="14"/>
  <c r="P4411" i="14"/>
  <c r="Q4411" i="14"/>
  <c r="R4411" i="14"/>
  <c r="S4411" i="14"/>
  <c r="P4412" i="14"/>
  <c r="Q4412" i="14"/>
  <c r="R4412" i="14"/>
  <c r="S4412" i="14"/>
  <c r="P4413" i="14"/>
  <c r="Q4413" i="14"/>
  <c r="R4413" i="14"/>
  <c r="S4413" i="14"/>
  <c r="P4414" i="14"/>
  <c r="Q4414" i="14"/>
  <c r="R4414" i="14"/>
  <c r="S4414" i="14"/>
  <c r="P4415" i="14"/>
  <c r="Q4415" i="14"/>
  <c r="R4415" i="14"/>
  <c r="S4415" i="14"/>
  <c r="P4416" i="14"/>
  <c r="Q4416" i="14"/>
  <c r="R4416" i="14"/>
  <c r="S4416" i="14"/>
  <c r="P4417" i="14"/>
  <c r="Q4417" i="14"/>
  <c r="R4417" i="14"/>
  <c r="S4417" i="14"/>
  <c r="P4418" i="14"/>
  <c r="Q4418" i="14"/>
  <c r="R4418" i="14"/>
  <c r="S4418" i="14"/>
  <c r="P4419" i="14"/>
  <c r="Q4419" i="14"/>
  <c r="R4419" i="14"/>
  <c r="S4419" i="14"/>
  <c r="P4420" i="14"/>
  <c r="Q4420" i="14"/>
  <c r="R4420" i="14"/>
  <c r="S4420" i="14"/>
  <c r="P4421" i="14"/>
  <c r="Q4421" i="14"/>
  <c r="R4421" i="14"/>
  <c r="S4421" i="14"/>
  <c r="P4422" i="14"/>
  <c r="Q4422" i="14"/>
  <c r="R4422" i="14"/>
  <c r="S4422" i="14"/>
  <c r="P4423" i="14"/>
  <c r="Q4423" i="14"/>
  <c r="R4423" i="14"/>
  <c r="S4423" i="14"/>
  <c r="P4424" i="14"/>
  <c r="Q4424" i="14"/>
  <c r="R4424" i="14"/>
  <c r="S4424" i="14"/>
  <c r="P4425" i="14"/>
  <c r="Q4425" i="14"/>
  <c r="R4425" i="14"/>
  <c r="S4425" i="14"/>
  <c r="P4426" i="14"/>
  <c r="Q4426" i="14"/>
  <c r="R4426" i="14"/>
  <c r="S4426" i="14"/>
  <c r="P4427" i="14"/>
  <c r="Q4427" i="14"/>
  <c r="R4427" i="14"/>
  <c r="S4427" i="14"/>
  <c r="P4428" i="14"/>
  <c r="Q4428" i="14"/>
  <c r="R4428" i="14"/>
  <c r="S4428" i="14"/>
  <c r="P4429" i="14"/>
  <c r="Q4429" i="14"/>
  <c r="R4429" i="14"/>
  <c r="S4429" i="14"/>
  <c r="P4430" i="14"/>
  <c r="Q4430" i="14"/>
  <c r="R4430" i="14"/>
  <c r="S4430" i="14"/>
  <c r="P4431" i="14"/>
  <c r="Q4431" i="14"/>
  <c r="R4431" i="14"/>
  <c r="S4431" i="14"/>
  <c r="P4432" i="14"/>
  <c r="Q4432" i="14"/>
  <c r="R4432" i="14"/>
  <c r="S4432" i="14"/>
  <c r="P4433" i="14"/>
  <c r="Q4433" i="14"/>
  <c r="R4433" i="14"/>
  <c r="S4433" i="14"/>
  <c r="P4434" i="14"/>
  <c r="Q4434" i="14"/>
  <c r="R4434" i="14"/>
  <c r="S4434" i="14"/>
  <c r="P4435" i="14"/>
  <c r="Q4435" i="14"/>
  <c r="R4435" i="14"/>
  <c r="S4435" i="14"/>
  <c r="P4436" i="14"/>
  <c r="Q4436" i="14"/>
  <c r="R4436" i="14"/>
  <c r="S4436" i="14"/>
  <c r="P4437" i="14"/>
  <c r="Q4437" i="14"/>
  <c r="R4437" i="14"/>
  <c r="S4437" i="14"/>
  <c r="P4438" i="14"/>
  <c r="Q4438" i="14"/>
  <c r="R4438" i="14"/>
  <c r="S4438" i="14"/>
  <c r="P4439" i="14"/>
  <c r="Q4439" i="14"/>
  <c r="R4439" i="14"/>
  <c r="S4439" i="14"/>
  <c r="P4440" i="14"/>
  <c r="Q4440" i="14"/>
  <c r="R4440" i="14"/>
  <c r="S4440" i="14"/>
  <c r="P4441" i="14"/>
  <c r="Q4441" i="14"/>
  <c r="R4441" i="14"/>
  <c r="S4441" i="14"/>
  <c r="P4442" i="14"/>
  <c r="Q4442" i="14"/>
  <c r="R4442" i="14"/>
  <c r="S4442" i="14"/>
  <c r="P4443" i="14"/>
  <c r="Q4443" i="14"/>
  <c r="R4443" i="14"/>
  <c r="S4443" i="14"/>
  <c r="P4444" i="14"/>
  <c r="Q4444" i="14"/>
  <c r="R4444" i="14"/>
  <c r="S4444" i="14"/>
  <c r="P4445" i="14"/>
  <c r="Q4445" i="14"/>
  <c r="R4445" i="14"/>
  <c r="S4445" i="14"/>
  <c r="P4446" i="14"/>
  <c r="Q4446" i="14"/>
  <c r="R4446" i="14"/>
  <c r="S4446" i="14"/>
  <c r="P4447" i="14"/>
  <c r="Q4447" i="14"/>
  <c r="R4447" i="14"/>
  <c r="S4447" i="14"/>
  <c r="P4448" i="14"/>
  <c r="Q4448" i="14"/>
  <c r="R4448" i="14"/>
  <c r="S4448" i="14"/>
  <c r="P4449" i="14"/>
  <c r="Q4449" i="14"/>
  <c r="R4449" i="14"/>
  <c r="S4449" i="14"/>
  <c r="P4450" i="14"/>
  <c r="Q4450" i="14"/>
  <c r="R4450" i="14"/>
  <c r="S4450" i="14"/>
  <c r="P4451" i="14"/>
  <c r="Q4451" i="14"/>
  <c r="R4451" i="14"/>
  <c r="S4451" i="14"/>
  <c r="P4452" i="14"/>
  <c r="Q4452" i="14"/>
  <c r="R4452" i="14"/>
  <c r="S4452" i="14"/>
  <c r="P4453" i="14"/>
  <c r="Q4453" i="14"/>
  <c r="R4453" i="14"/>
  <c r="S4453" i="14"/>
  <c r="P4454" i="14"/>
  <c r="Q4454" i="14"/>
  <c r="R4454" i="14"/>
  <c r="S4454" i="14"/>
  <c r="P4455" i="14"/>
  <c r="Q4455" i="14"/>
  <c r="R4455" i="14"/>
  <c r="S4455" i="14"/>
  <c r="P4456" i="14"/>
  <c r="Q4456" i="14"/>
  <c r="R4456" i="14"/>
  <c r="S4456" i="14"/>
  <c r="P4457" i="14"/>
  <c r="Q4457" i="14"/>
  <c r="R4457" i="14"/>
  <c r="S4457" i="14"/>
  <c r="P4458" i="14"/>
  <c r="Q4458" i="14"/>
  <c r="R4458" i="14"/>
  <c r="S4458" i="14"/>
  <c r="P4459" i="14"/>
  <c r="Q4459" i="14"/>
  <c r="R4459" i="14"/>
  <c r="S4459" i="14"/>
  <c r="P4460" i="14"/>
  <c r="Q4460" i="14"/>
  <c r="R4460" i="14"/>
  <c r="S4460" i="14"/>
  <c r="P4461" i="14"/>
  <c r="Q4461" i="14"/>
  <c r="R4461" i="14"/>
  <c r="S4461" i="14"/>
  <c r="P4462" i="14"/>
  <c r="Q4462" i="14"/>
  <c r="R4462" i="14"/>
  <c r="S4462" i="14"/>
  <c r="P4463" i="14"/>
  <c r="Q4463" i="14"/>
  <c r="R4463" i="14"/>
  <c r="S4463" i="14"/>
  <c r="P4464" i="14"/>
  <c r="Q4464" i="14"/>
  <c r="R4464" i="14"/>
  <c r="S4464" i="14"/>
  <c r="P4465" i="14"/>
  <c r="Q4465" i="14"/>
  <c r="R4465" i="14"/>
  <c r="S4465" i="14"/>
  <c r="P4466" i="14"/>
  <c r="Q4466" i="14"/>
  <c r="R4466" i="14"/>
  <c r="S4466" i="14"/>
  <c r="P4467" i="14"/>
  <c r="Q4467" i="14"/>
  <c r="R4467" i="14"/>
  <c r="S4467" i="14"/>
  <c r="P4468" i="14"/>
  <c r="Q4468" i="14"/>
  <c r="R4468" i="14"/>
  <c r="S4468" i="14"/>
  <c r="P4469" i="14"/>
  <c r="Q4469" i="14"/>
  <c r="R4469" i="14"/>
  <c r="S4469" i="14"/>
  <c r="P4470" i="14"/>
  <c r="Q4470" i="14"/>
  <c r="R4470" i="14"/>
  <c r="S4470" i="14"/>
  <c r="P4471" i="14"/>
  <c r="Q4471" i="14"/>
  <c r="R4471" i="14"/>
  <c r="S4471" i="14"/>
  <c r="P4472" i="14"/>
  <c r="Q4472" i="14"/>
  <c r="R4472" i="14"/>
  <c r="S4472" i="14"/>
  <c r="P4473" i="14"/>
  <c r="Q4473" i="14"/>
  <c r="R4473" i="14"/>
  <c r="S4473" i="14"/>
  <c r="P4474" i="14"/>
  <c r="Q4474" i="14"/>
  <c r="R4474" i="14"/>
  <c r="S4474" i="14"/>
  <c r="P4475" i="14"/>
  <c r="Q4475" i="14"/>
  <c r="R4475" i="14"/>
  <c r="S4475" i="14"/>
  <c r="P4476" i="14"/>
  <c r="Q4476" i="14"/>
  <c r="R4476" i="14"/>
  <c r="S4476" i="14"/>
  <c r="P4477" i="14"/>
  <c r="Q4477" i="14"/>
  <c r="R4477" i="14"/>
  <c r="S4477" i="14"/>
  <c r="P4478" i="14"/>
  <c r="Q4478" i="14"/>
  <c r="R4478" i="14"/>
  <c r="S4478" i="14"/>
  <c r="P4479" i="14"/>
  <c r="Q4479" i="14"/>
  <c r="R4479" i="14"/>
  <c r="S4479" i="14"/>
  <c r="P4480" i="14"/>
  <c r="Q4480" i="14"/>
  <c r="R4480" i="14"/>
  <c r="S4480" i="14"/>
  <c r="P4481" i="14"/>
  <c r="Q4481" i="14"/>
  <c r="R4481" i="14"/>
  <c r="S4481" i="14"/>
  <c r="P4482" i="14"/>
  <c r="Q4482" i="14"/>
  <c r="R4482" i="14"/>
  <c r="S4482" i="14"/>
  <c r="P4483" i="14"/>
  <c r="Q4483" i="14"/>
  <c r="R4483" i="14"/>
  <c r="S4483" i="14"/>
  <c r="P4484" i="14"/>
  <c r="Q4484" i="14"/>
  <c r="R4484" i="14"/>
  <c r="S4484" i="14"/>
  <c r="P4485" i="14"/>
  <c r="Q4485" i="14"/>
  <c r="R4485" i="14"/>
  <c r="S4485" i="14"/>
  <c r="P4486" i="14"/>
  <c r="Q4486" i="14"/>
  <c r="R4486" i="14"/>
  <c r="S4486" i="14"/>
  <c r="P4487" i="14"/>
  <c r="Q4487" i="14"/>
  <c r="R4487" i="14"/>
  <c r="S4487" i="14"/>
  <c r="P4488" i="14"/>
  <c r="Q4488" i="14"/>
  <c r="R4488" i="14"/>
  <c r="S4488" i="14"/>
  <c r="P4489" i="14"/>
  <c r="Q4489" i="14"/>
  <c r="R4489" i="14"/>
  <c r="S4489" i="14"/>
  <c r="P4490" i="14"/>
  <c r="Q4490" i="14"/>
  <c r="R4490" i="14"/>
  <c r="S4490" i="14"/>
  <c r="P4491" i="14"/>
  <c r="Q4491" i="14"/>
  <c r="R4491" i="14"/>
  <c r="S4491" i="14"/>
  <c r="P4492" i="14"/>
  <c r="Q4492" i="14"/>
  <c r="R4492" i="14"/>
  <c r="S4492" i="14"/>
  <c r="P4493" i="14"/>
  <c r="Q4493" i="14"/>
  <c r="R4493" i="14"/>
  <c r="S4493" i="14"/>
  <c r="P4494" i="14"/>
  <c r="Q4494" i="14"/>
  <c r="R4494" i="14"/>
  <c r="S4494" i="14"/>
  <c r="P4495" i="14"/>
  <c r="Q4495" i="14"/>
  <c r="R4495" i="14"/>
  <c r="S4495" i="14"/>
  <c r="P4496" i="14"/>
  <c r="Q4496" i="14"/>
  <c r="R4496" i="14"/>
  <c r="S4496" i="14"/>
  <c r="P4497" i="14"/>
  <c r="Q4497" i="14"/>
  <c r="R4497" i="14"/>
  <c r="S4497" i="14"/>
  <c r="P4498" i="14"/>
  <c r="Q4498" i="14"/>
  <c r="R4498" i="14"/>
  <c r="S4498" i="14"/>
  <c r="P4499" i="14"/>
  <c r="Q4499" i="14"/>
  <c r="R4499" i="14"/>
  <c r="S4499" i="14"/>
  <c r="P4500" i="14"/>
  <c r="Q4500" i="14"/>
  <c r="R4500" i="14"/>
  <c r="S4500" i="14"/>
  <c r="P4501" i="14"/>
  <c r="Q4501" i="14"/>
  <c r="R4501" i="14"/>
  <c r="S4501" i="14"/>
  <c r="P4502" i="14"/>
  <c r="Q4502" i="14"/>
  <c r="R4502" i="14"/>
  <c r="S4502" i="14"/>
  <c r="P4503" i="14"/>
  <c r="Q4503" i="14"/>
  <c r="R4503" i="14"/>
  <c r="S4503" i="14"/>
  <c r="P4504" i="14"/>
  <c r="Q4504" i="14"/>
  <c r="R4504" i="14"/>
  <c r="S4504" i="14"/>
  <c r="P4505" i="14"/>
  <c r="Q4505" i="14"/>
  <c r="R4505" i="14"/>
  <c r="S4505" i="14"/>
  <c r="P4506" i="14"/>
  <c r="Q4506" i="14"/>
  <c r="R4506" i="14"/>
  <c r="S4506" i="14"/>
  <c r="P4507" i="14"/>
  <c r="Q4507" i="14"/>
  <c r="R4507" i="14"/>
  <c r="S4507" i="14"/>
  <c r="P4508" i="14"/>
  <c r="Q4508" i="14"/>
  <c r="R4508" i="14"/>
  <c r="S4508" i="14"/>
  <c r="P4509" i="14"/>
  <c r="Q4509" i="14"/>
  <c r="R4509" i="14"/>
  <c r="S4509" i="14"/>
  <c r="P4510" i="14"/>
  <c r="Q4510" i="14"/>
  <c r="R4510" i="14"/>
  <c r="S4510" i="14"/>
  <c r="P4511" i="14"/>
  <c r="Q4511" i="14"/>
  <c r="R4511" i="14"/>
  <c r="S4511" i="14"/>
  <c r="P4512" i="14"/>
  <c r="Q4512" i="14"/>
  <c r="R4512" i="14"/>
  <c r="S4512" i="14"/>
  <c r="P4513" i="14"/>
  <c r="Q4513" i="14"/>
  <c r="R4513" i="14"/>
  <c r="S4513" i="14"/>
  <c r="P4514" i="14"/>
  <c r="Q4514" i="14"/>
  <c r="R4514" i="14"/>
  <c r="S4514" i="14"/>
  <c r="P4515" i="14"/>
  <c r="Q4515" i="14"/>
  <c r="R4515" i="14"/>
  <c r="S4515" i="14"/>
  <c r="P4516" i="14"/>
  <c r="Q4516" i="14"/>
  <c r="R4516" i="14"/>
  <c r="S4516" i="14"/>
  <c r="P4517" i="14"/>
  <c r="Q4517" i="14"/>
  <c r="R4517" i="14"/>
  <c r="S4517" i="14"/>
  <c r="P4518" i="14"/>
  <c r="Q4518" i="14"/>
  <c r="R4518" i="14"/>
  <c r="S4518" i="14"/>
  <c r="P4519" i="14"/>
  <c r="Q4519" i="14"/>
  <c r="R4519" i="14"/>
  <c r="S4519" i="14"/>
  <c r="P4520" i="14"/>
  <c r="Q4520" i="14"/>
  <c r="R4520" i="14"/>
  <c r="S4520" i="14"/>
  <c r="P4521" i="14"/>
  <c r="Q4521" i="14"/>
  <c r="R4521" i="14"/>
  <c r="S4521" i="14"/>
  <c r="P4522" i="14"/>
  <c r="Q4522" i="14"/>
  <c r="R4522" i="14"/>
  <c r="S4522" i="14"/>
  <c r="P4523" i="14"/>
  <c r="Q4523" i="14"/>
  <c r="R4523" i="14"/>
  <c r="S4523" i="14"/>
  <c r="P4524" i="14"/>
  <c r="Q4524" i="14"/>
  <c r="R4524" i="14"/>
  <c r="S4524" i="14"/>
  <c r="P4525" i="14"/>
  <c r="Q4525" i="14"/>
  <c r="R4525" i="14"/>
  <c r="S4525" i="14"/>
  <c r="P4526" i="14"/>
  <c r="Q4526" i="14"/>
  <c r="R4526" i="14"/>
  <c r="S4526" i="14"/>
  <c r="P4527" i="14"/>
  <c r="Q4527" i="14"/>
  <c r="R4527" i="14"/>
  <c r="S4527" i="14"/>
  <c r="P4528" i="14"/>
  <c r="Q4528" i="14"/>
  <c r="R4528" i="14"/>
  <c r="S4528" i="14"/>
  <c r="P4529" i="14"/>
  <c r="Q4529" i="14"/>
  <c r="R4529" i="14"/>
  <c r="S4529" i="14"/>
  <c r="P4530" i="14"/>
  <c r="Q4530" i="14"/>
  <c r="R4530" i="14"/>
  <c r="S4530" i="14"/>
  <c r="P4531" i="14"/>
  <c r="Q4531" i="14"/>
  <c r="R4531" i="14"/>
  <c r="S4531" i="14"/>
  <c r="P4532" i="14"/>
  <c r="Q4532" i="14"/>
  <c r="R4532" i="14"/>
  <c r="S4532" i="14"/>
  <c r="P4533" i="14"/>
  <c r="Q4533" i="14"/>
  <c r="R4533" i="14"/>
  <c r="S4533" i="14"/>
  <c r="P4534" i="14"/>
  <c r="Q4534" i="14"/>
  <c r="R4534" i="14"/>
  <c r="S4534" i="14"/>
  <c r="P4535" i="14"/>
  <c r="Q4535" i="14"/>
  <c r="R4535" i="14"/>
  <c r="S4535" i="14"/>
  <c r="P4536" i="14"/>
  <c r="Q4536" i="14"/>
  <c r="R4536" i="14"/>
  <c r="S4536" i="14"/>
  <c r="P4537" i="14"/>
  <c r="Q4537" i="14"/>
  <c r="R4537" i="14"/>
  <c r="S4537" i="14"/>
  <c r="P4538" i="14"/>
  <c r="Q4538" i="14"/>
  <c r="R4538" i="14"/>
  <c r="S4538" i="14"/>
  <c r="P4539" i="14"/>
  <c r="Q4539" i="14"/>
  <c r="R4539" i="14"/>
  <c r="S4539" i="14"/>
  <c r="P4540" i="14"/>
  <c r="Q4540" i="14"/>
  <c r="R4540" i="14"/>
  <c r="S4540" i="14"/>
  <c r="P4541" i="14"/>
  <c r="Q4541" i="14"/>
  <c r="R4541" i="14"/>
  <c r="S4541" i="14"/>
  <c r="P4542" i="14"/>
  <c r="Q4542" i="14"/>
  <c r="R4542" i="14"/>
  <c r="S4542" i="14"/>
  <c r="P4543" i="14"/>
  <c r="Q4543" i="14"/>
  <c r="R4543" i="14"/>
  <c r="S4543" i="14"/>
  <c r="P4544" i="14"/>
  <c r="Q4544" i="14"/>
  <c r="R4544" i="14"/>
  <c r="S4544" i="14"/>
  <c r="P4545" i="14"/>
  <c r="Q4545" i="14"/>
  <c r="R4545" i="14"/>
  <c r="S4545" i="14"/>
  <c r="P4546" i="14"/>
  <c r="Q4546" i="14"/>
  <c r="R4546" i="14"/>
  <c r="S4546" i="14"/>
  <c r="P4547" i="14"/>
  <c r="Q4547" i="14"/>
  <c r="R4547" i="14"/>
  <c r="S4547" i="14"/>
  <c r="P4548" i="14"/>
  <c r="Q4548" i="14"/>
  <c r="R4548" i="14"/>
  <c r="S4548" i="14"/>
  <c r="P4549" i="14"/>
  <c r="Q4549" i="14"/>
  <c r="R4549" i="14"/>
  <c r="S4549" i="14"/>
  <c r="P4550" i="14"/>
  <c r="Q4550" i="14"/>
  <c r="R4550" i="14"/>
  <c r="S4550" i="14"/>
  <c r="P4551" i="14"/>
  <c r="Q4551" i="14"/>
  <c r="R4551" i="14"/>
  <c r="S4551" i="14"/>
  <c r="P4552" i="14"/>
  <c r="Q4552" i="14"/>
  <c r="R4552" i="14"/>
  <c r="S4552" i="14"/>
  <c r="P4553" i="14"/>
  <c r="Q4553" i="14"/>
  <c r="R4553" i="14"/>
  <c r="S4553" i="14"/>
  <c r="P4554" i="14"/>
  <c r="Q4554" i="14"/>
  <c r="R4554" i="14"/>
  <c r="S4554" i="14"/>
  <c r="P4555" i="14"/>
  <c r="Q4555" i="14"/>
  <c r="R4555" i="14"/>
  <c r="S4555" i="14"/>
  <c r="P4556" i="14"/>
  <c r="Q4556" i="14"/>
  <c r="R4556" i="14"/>
  <c r="S4556" i="14"/>
  <c r="P4557" i="14"/>
  <c r="Q4557" i="14"/>
  <c r="R4557" i="14"/>
  <c r="S4557" i="14"/>
  <c r="P4558" i="14"/>
  <c r="Q4558" i="14"/>
  <c r="R4558" i="14"/>
  <c r="S4558" i="14"/>
  <c r="P4559" i="14"/>
  <c r="Q4559" i="14"/>
  <c r="R4559" i="14"/>
  <c r="S4559" i="14"/>
  <c r="P4560" i="14"/>
  <c r="Q4560" i="14"/>
  <c r="R4560" i="14"/>
  <c r="S4560" i="14"/>
  <c r="P4561" i="14"/>
  <c r="Q4561" i="14"/>
  <c r="R4561" i="14"/>
  <c r="S4561" i="14"/>
  <c r="P4562" i="14"/>
  <c r="Q4562" i="14"/>
  <c r="R4562" i="14"/>
  <c r="S4562" i="14"/>
  <c r="P4563" i="14"/>
  <c r="Q4563" i="14"/>
  <c r="R4563" i="14"/>
  <c r="S4563" i="14"/>
  <c r="P4564" i="14"/>
  <c r="Q4564" i="14"/>
  <c r="R4564" i="14"/>
  <c r="S4564" i="14"/>
  <c r="P4565" i="14"/>
  <c r="Q4565" i="14"/>
  <c r="R4565" i="14"/>
  <c r="S4565" i="14"/>
  <c r="P4566" i="14"/>
  <c r="Q4566" i="14"/>
  <c r="R4566" i="14"/>
  <c r="S4566" i="14"/>
  <c r="P4567" i="14"/>
  <c r="Q4567" i="14"/>
  <c r="R4567" i="14"/>
  <c r="S4567" i="14"/>
  <c r="P4568" i="14"/>
  <c r="Q4568" i="14"/>
  <c r="R4568" i="14"/>
  <c r="S4568" i="14"/>
  <c r="P4569" i="14"/>
  <c r="Q4569" i="14"/>
  <c r="R4569" i="14"/>
  <c r="S4569" i="14"/>
  <c r="P4570" i="14"/>
  <c r="Q4570" i="14"/>
  <c r="R4570" i="14"/>
  <c r="S4570" i="14"/>
  <c r="P4571" i="14"/>
  <c r="Q4571" i="14"/>
  <c r="R4571" i="14"/>
  <c r="S4571" i="14"/>
  <c r="P4572" i="14"/>
  <c r="Q4572" i="14"/>
  <c r="R4572" i="14"/>
  <c r="S4572" i="14"/>
  <c r="P4573" i="14"/>
  <c r="Q4573" i="14"/>
  <c r="R4573" i="14"/>
  <c r="S4573" i="14"/>
  <c r="P4574" i="14"/>
  <c r="Q4574" i="14"/>
  <c r="R4574" i="14"/>
  <c r="S4574" i="14"/>
  <c r="P4575" i="14"/>
  <c r="Q4575" i="14"/>
  <c r="R4575" i="14"/>
  <c r="S4575" i="14"/>
  <c r="P4576" i="14"/>
  <c r="Q4576" i="14"/>
  <c r="R4576" i="14"/>
  <c r="S4576" i="14"/>
  <c r="P4577" i="14"/>
  <c r="Q4577" i="14"/>
  <c r="R4577" i="14"/>
  <c r="S4577" i="14"/>
  <c r="P4578" i="14"/>
  <c r="Q4578" i="14"/>
  <c r="R4578" i="14"/>
  <c r="S4578" i="14"/>
  <c r="P4579" i="14"/>
  <c r="Q4579" i="14"/>
  <c r="R4579" i="14"/>
  <c r="S4579" i="14"/>
  <c r="P4580" i="14"/>
  <c r="Q4580" i="14"/>
  <c r="R4580" i="14"/>
  <c r="S4580" i="14"/>
  <c r="P4581" i="14"/>
  <c r="Q4581" i="14"/>
  <c r="R4581" i="14"/>
  <c r="S4581" i="14"/>
  <c r="P4582" i="14"/>
  <c r="Q4582" i="14"/>
  <c r="R4582" i="14"/>
  <c r="S4582" i="14"/>
  <c r="P4583" i="14"/>
  <c r="Q4583" i="14"/>
  <c r="R4583" i="14"/>
  <c r="S4583" i="14"/>
  <c r="P4584" i="14"/>
  <c r="Q4584" i="14"/>
  <c r="R4584" i="14"/>
  <c r="S4584" i="14"/>
  <c r="P4585" i="14"/>
  <c r="Q4585" i="14"/>
  <c r="R4585" i="14"/>
  <c r="S4585" i="14"/>
  <c r="P4586" i="14"/>
  <c r="Q4586" i="14"/>
  <c r="R4586" i="14"/>
  <c r="S4586" i="14"/>
  <c r="P4587" i="14"/>
  <c r="Q4587" i="14"/>
  <c r="R4587" i="14"/>
  <c r="S4587" i="14"/>
  <c r="P4588" i="14"/>
  <c r="Q4588" i="14"/>
  <c r="R4588" i="14"/>
  <c r="S4588" i="14"/>
  <c r="P4589" i="14"/>
  <c r="Q4589" i="14"/>
  <c r="R4589" i="14"/>
  <c r="S4589" i="14"/>
  <c r="P4590" i="14"/>
  <c r="Q4590" i="14"/>
  <c r="R4590" i="14"/>
  <c r="S4590" i="14"/>
  <c r="P4591" i="14"/>
  <c r="Q4591" i="14"/>
  <c r="R4591" i="14"/>
  <c r="S4591" i="14"/>
  <c r="P4592" i="14"/>
  <c r="Q4592" i="14"/>
  <c r="R4592" i="14"/>
  <c r="S4592" i="14"/>
  <c r="P4593" i="14"/>
  <c r="Q4593" i="14"/>
  <c r="R4593" i="14"/>
  <c r="S4593" i="14"/>
  <c r="P4594" i="14"/>
  <c r="Q4594" i="14"/>
  <c r="R4594" i="14"/>
  <c r="S4594" i="14"/>
  <c r="P4595" i="14"/>
  <c r="Q4595" i="14"/>
  <c r="R4595" i="14"/>
  <c r="S4595" i="14"/>
  <c r="P4596" i="14"/>
  <c r="Q4596" i="14"/>
  <c r="R4596" i="14"/>
  <c r="S4596" i="14"/>
  <c r="P4597" i="14"/>
  <c r="Q4597" i="14"/>
  <c r="R4597" i="14"/>
  <c r="S4597" i="14"/>
  <c r="P4598" i="14"/>
  <c r="Q4598" i="14"/>
  <c r="R4598" i="14"/>
  <c r="S4598" i="14"/>
  <c r="P4599" i="14"/>
  <c r="Q4599" i="14"/>
  <c r="R4599" i="14"/>
  <c r="S4599" i="14"/>
  <c r="P4600" i="14"/>
  <c r="Q4600" i="14"/>
  <c r="R4600" i="14"/>
  <c r="S4600" i="14"/>
  <c r="P4601" i="14"/>
  <c r="Q4601" i="14"/>
  <c r="R4601" i="14"/>
  <c r="S4601" i="14"/>
  <c r="P4602" i="14"/>
  <c r="Q4602" i="14"/>
  <c r="R4602" i="14"/>
  <c r="S4602" i="14"/>
  <c r="P4603" i="14"/>
  <c r="Q4603" i="14"/>
  <c r="R4603" i="14"/>
  <c r="S4603" i="14"/>
  <c r="P4604" i="14"/>
  <c r="Q4604" i="14"/>
  <c r="R4604" i="14"/>
  <c r="S4604" i="14"/>
  <c r="P4605" i="14"/>
  <c r="Q4605" i="14"/>
  <c r="R4605" i="14"/>
  <c r="S4605" i="14"/>
  <c r="P4606" i="14"/>
  <c r="Q4606" i="14"/>
  <c r="R4606" i="14"/>
  <c r="S4606" i="14"/>
  <c r="P4607" i="14"/>
  <c r="Q4607" i="14"/>
  <c r="R4607" i="14"/>
  <c r="S4607" i="14"/>
  <c r="P4608" i="14"/>
  <c r="Q4608" i="14"/>
  <c r="R4608" i="14"/>
  <c r="S4608" i="14"/>
  <c r="P4609" i="14"/>
  <c r="Q4609" i="14"/>
  <c r="R4609" i="14"/>
  <c r="S4609" i="14"/>
  <c r="P4610" i="14"/>
  <c r="Q4610" i="14"/>
  <c r="R4610" i="14"/>
  <c r="S4610" i="14"/>
  <c r="P4611" i="14"/>
  <c r="Q4611" i="14"/>
  <c r="R4611" i="14"/>
  <c r="S4611" i="14"/>
  <c r="P4612" i="14"/>
  <c r="Q4612" i="14"/>
  <c r="R4612" i="14"/>
  <c r="S4612" i="14"/>
  <c r="P4613" i="14"/>
  <c r="Q4613" i="14"/>
  <c r="R4613" i="14"/>
  <c r="S4613" i="14"/>
  <c r="P4614" i="14"/>
  <c r="Q4614" i="14"/>
  <c r="R4614" i="14"/>
  <c r="S4614" i="14"/>
  <c r="P4615" i="14"/>
  <c r="Q4615" i="14"/>
  <c r="R4615" i="14"/>
  <c r="S4615" i="14"/>
  <c r="P4616" i="14"/>
  <c r="Q4616" i="14"/>
  <c r="R4616" i="14"/>
  <c r="S4616" i="14"/>
  <c r="P4617" i="14"/>
  <c r="Q4617" i="14"/>
  <c r="R4617" i="14"/>
  <c r="S4617" i="14"/>
  <c r="P4618" i="14"/>
  <c r="Q4618" i="14"/>
  <c r="R4618" i="14"/>
  <c r="S4618" i="14"/>
  <c r="P4619" i="14"/>
  <c r="Q4619" i="14"/>
  <c r="R4619" i="14"/>
  <c r="S4619" i="14"/>
  <c r="P4620" i="14"/>
  <c r="Q4620" i="14"/>
  <c r="R4620" i="14"/>
  <c r="S4620" i="14"/>
  <c r="P4621" i="14"/>
  <c r="Q4621" i="14"/>
  <c r="R4621" i="14"/>
  <c r="S4621" i="14"/>
  <c r="P4622" i="14"/>
  <c r="Q4622" i="14"/>
  <c r="R4622" i="14"/>
  <c r="S4622" i="14"/>
  <c r="P4623" i="14"/>
  <c r="Q4623" i="14"/>
  <c r="R4623" i="14"/>
  <c r="S4623" i="14"/>
  <c r="P4624" i="14"/>
  <c r="Q4624" i="14"/>
  <c r="R4624" i="14"/>
  <c r="S4624" i="14"/>
  <c r="P4625" i="14"/>
  <c r="Q4625" i="14"/>
  <c r="R4625" i="14"/>
  <c r="S4625" i="14"/>
  <c r="P4626" i="14"/>
  <c r="Q4626" i="14"/>
  <c r="R4626" i="14"/>
  <c r="S4626" i="14"/>
  <c r="P4627" i="14"/>
  <c r="Q4627" i="14"/>
  <c r="R4627" i="14"/>
  <c r="S4627" i="14"/>
  <c r="P4628" i="14"/>
  <c r="Q4628" i="14"/>
  <c r="R4628" i="14"/>
  <c r="S4628" i="14"/>
  <c r="P4629" i="14"/>
  <c r="Q4629" i="14"/>
  <c r="R4629" i="14"/>
  <c r="S4629" i="14"/>
  <c r="P4630" i="14"/>
  <c r="Q4630" i="14"/>
  <c r="R4630" i="14"/>
  <c r="S4630" i="14"/>
  <c r="P4631" i="14"/>
  <c r="Q4631" i="14"/>
  <c r="R4631" i="14"/>
  <c r="S4631" i="14"/>
  <c r="P4632" i="14"/>
  <c r="Q4632" i="14"/>
  <c r="R4632" i="14"/>
  <c r="S4632" i="14"/>
  <c r="P4633" i="14"/>
  <c r="Q4633" i="14"/>
  <c r="R4633" i="14"/>
  <c r="S4633" i="14"/>
  <c r="P4634" i="14"/>
  <c r="Q4634" i="14"/>
  <c r="R4634" i="14"/>
  <c r="S4634" i="14"/>
  <c r="P4635" i="14"/>
  <c r="Q4635" i="14"/>
  <c r="R4635" i="14"/>
  <c r="S4635" i="14"/>
  <c r="P4636" i="14"/>
  <c r="Q4636" i="14"/>
  <c r="R4636" i="14"/>
  <c r="S4636" i="14"/>
  <c r="P4637" i="14"/>
  <c r="Q4637" i="14"/>
  <c r="R4637" i="14"/>
  <c r="S4637" i="14"/>
  <c r="P4638" i="14"/>
  <c r="Q4638" i="14"/>
  <c r="R4638" i="14"/>
  <c r="S4638" i="14"/>
  <c r="P4639" i="14"/>
  <c r="Q4639" i="14"/>
  <c r="R4639" i="14"/>
  <c r="S4639" i="14"/>
  <c r="P4640" i="14"/>
  <c r="Q4640" i="14"/>
  <c r="R4640" i="14"/>
  <c r="S4640" i="14"/>
  <c r="P4641" i="14"/>
  <c r="Q4641" i="14"/>
  <c r="R4641" i="14"/>
  <c r="S4641" i="14"/>
  <c r="P4642" i="14"/>
  <c r="Q4642" i="14"/>
  <c r="R4642" i="14"/>
  <c r="S4642" i="14"/>
  <c r="P4643" i="14"/>
  <c r="Q4643" i="14"/>
  <c r="R4643" i="14"/>
  <c r="S4643" i="14"/>
  <c r="P4644" i="14"/>
  <c r="Q4644" i="14"/>
  <c r="R4644" i="14"/>
  <c r="S4644" i="14"/>
  <c r="P4645" i="14"/>
  <c r="Q4645" i="14"/>
  <c r="R4645" i="14"/>
  <c r="S4645" i="14"/>
  <c r="P4646" i="14"/>
  <c r="Q4646" i="14"/>
  <c r="R4646" i="14"/>
  <c r="S4646" i="14"/>
  <c r="P4647" i="14"/>
  <c r="Q4647" i="14"/>
  <c r="R4647" i="14"/>
  <c r="S4647" i="14"/>
  <c r="P4648" i="14"/>
  <c r="Q4648" i="14"/>
  <c r="R4648" i="14"/>
  <c r="S4648" i="14"/>
  <c r="P4649" i="14"/>
  <c r="Q4649" i="14"/>
  <c r="R4649" i="14"/>
  <c r="S4649" i="14"/>
  <c r="P4650" i="14"/>
  <c r="Q4650" i="14"/>
  <c r="R4650" i="14"/>
  <c r="S4650" i="14"/>
  <c r="P4651" i="14"/>
  <c r="Q4651" i="14"/>
  <c r="R4651" i="14"/>
  <c r="S4651" i="14"/>
  <c r="P4652" i="14"/>
  <c r="Q4652" i="14"/>
  <c r="R4652" i="14"/>
  <c r="S4652" i="14"/>
  <c r="P4653" i="14"/>
  <c r="Q4653" i="14"/>
  <c r="R4653" i="14"/>
  <c r="S4653" i="14"/>
  <c r="P4654" i="14"/>
  <c r="Q4654" i="14"/>
  <c r="R4654" i="14"/>
  <c r="S4654" i="14"/>
  <c r="P4655" i="14"/>
  <c r="Q4655" i="14"/>
  <c r="R4655" i="14"/>
  <c r="S4655" i="14"/>
  <c r="P4656" i="14"/>
  <c r="Q4656" i="14"/>
  <c r="R4656" i="14"/>
  <c r="S4656" i="14"/>
  <c r="P4657" i="14"/>
  <c r="Q4657" i="14"/>
  <c r="R4657" i="14"/>
  <c r="S4657" i="14"/>
  <c r="P4658" i="14"/>
  <c r="Q4658" i="14"/>
  <c r="R4658" i="14"/>
  <c r="S4658" i="14"/>
  <c r="P4659" i="14"/>
  <c r="Q4659" i="14"/>
  <c r="R4659" i="14"/>
  <c r="S4659" i="14"/>
  <c r="P4660" i="14"/>
  <c r="Q4660" i="14"/>
  <c r="R4660" i="14"/>
  <c r="S4660" i="14"/>
  <c r="P4661" i="14"/>
  <c r="Q4661" i="14"/>
  <c r="R4661" i="14"/>
  <c r="S4661" i="14"/>
  <c r="P4662" i="14"/>
  <c r="Q4662" i="14"/>
  <c r="R4662" i="14"/>
  <c r="S4662" i="14"/>
  <c r="P4663" i="14"/>
  <c r="Q4663" i="14"/>
  <c r="R4663" i="14"/>
  <c r="S4663" i="14"/>
  <c r="P4664" i="14"/>
  <c r="Q4664" i="14"/>
  <c r="R4664" i="14"/>
  <c r="S4664" i="14"/>
  <c r="P4665" i="14"/>
  <c r="Q4665" i="14"/>
  <c r="R4665" i="14"/>
  <c r="S4665" i="14"/>
  <c r="P4666" i="14"/>
  <c r="Q4666" i="14"/>
  <c r="R4666" i="14"/>
  <c r="S4666" i="14"/>
  <c r="P4667" i="14"/>
  <c r="Q4667" i="14"/>
  <c r="R4667" i="14"/>
  <c r="S4667" i="14"/>
  <c r="P4668" i="14"/>
  <c r="Q4668" i="14"/>
  <c r="R4668" i="14"/>
  <c r="S4668" i="14"/>
  <c r="P4669" i="14"/>
  <c r="Q4669" i="14"/>
  <c r="R4669" i="14"/>
  <c r="S4669" i="14"/>
  <c r="P4670" i="14"/>
  <c r="Q4670" i="14"/>
  <c r="R4670" i="14"/>
  <c r="S4670" i="14"/>
  <c r="P4671" i="14"/>
  <c r="Q4671" i="14"/>
  <c r="R4671" i="14"/>
  <c r="S4671" i="14"/>
  <c r="P4672" i="14"/>
  <c r="Q4672" i="14"/>
  <c r="R4672" i="14"/>
  <c r="S4672" i="14"/>
  <c r="P4673" i="14"/>
  <c r="Q4673" i="14"/>
  <c r="R4673" i="14"/>
  <c r="S4673" i="14"/>
  <c r="P4674" i="14"/>
  <c r="Q4674" i="14"/>
  <c r="R4674" i="14"/>
  <c r="S4674" i="14"/>
  <c r="P4675" i="14"/>
  <c r="Q4675" i="14"/>
  <c r="R4675" i="14"/>
  <c r="S4675" i="14"/>
  <c r="P4676" i="14"/>
  <c r="Q4676" i="14"/>
  <c r="R4676" i="14"/>
  <c r="S4676" i="14"/>
  <c r="P4677" i="14"/>
  <c r="Q4677" i="14"/>
  <c r="R4677" i="14"/>
  <c r="S4677" i="14"/>
  <c r="P4678" i="14"/>
  <c r="Q4678" i="14"/>
  <c r="R4678" i="14"/>
  <c r="S4678" i="14"/>
  <c r="P4679" i="14"/>
  <c r="Q4679" i="14"/>
  <c r="R4679" i="14"/>
  <c r="S4679" i="14"/>
  <c r="P4680" i="14"/>
  <c r="Q4680" i="14"/>
  <c r="R4680" i="14"/>
  <c r="S4680" i="14"/>
  <c r="P4681" i="14"/>
  <c r="Q4681" i="14"/>
  <c r="R4681" i="14"/>
  <c r="S4681" i="14"/>
  <c r="P4682" i="14"/>
  <c r="Q4682" i="14"/>
  <c r="R4682" i="14"/>
  <c r="S4682" i="14"/>
  <c r="P4683" i="14"/>
  <c r="Q4683" i="14"/>
  <c r="R4683" i="14"/>
  <c r="S4683" i="14"/>
  <c r="P4684" i="14"/>
  <c r="Q4684" i="14"/>
  <c r="R4684" i="14"/>
  <c r="S4684" i="14"/>
  <c r="P4685" i="14"/>
  <c r="Q4685" i="14"/>
  <c r="R4685" i="14"/>
  <c r="S4685" i="14"/>
  <c r="P4686" i="14"/>
  <c r="Q4686" i="14"/>
  <c r="R4686" i="14"/>
  <c r="S4686" i="14"/>
  <c r="P4687" i="14"/>
  <c r="Q4687" i="14"/>
  <c r="R4687" i="14"/>
  <c r="S4687" i="14"/>
  <c r="P4688" i="14"/>
  <c r="Q4688" i="14"/>
  <c r="R4688" i="14"/>
  <c r="S4688" i="14"/>
  <c r="P4689" i="14"/>
  <c r="Q4689" i="14"/>
  <c r="R4689" i="14"/>
  <c r="S4689" i="14"/>
  <c r="P4690" i="14"/>
  <c r="Q4690" i="14"/>
  <c r="R4690" i="14"/>
  <c r="S4690" i="14"/>
  <c r="P4691" i="14"/>
  <c r="Q4691" i="14"/>
  <c r="R4691" i="14"/>
  <c r="S4691" i="14"/>
  <c r="P4692" i="14"/>
  <c r="Q4692" i="14"/>
  <c r="R4692" i="14"/>
  <c r="S4692" i="14"/>
  <c r="P4693" i="14"/>
  <c r="Q4693" i="14"/>
  <c r="R4693" i="14"/>
  <c r="S4693" i="14"/>
  <c r="P4694" i="14"/>
  <c r="Q4694" i="14"/>
  <c r="R4694" i="14"/>
  <c r="S4694" i="14"/>
  <c r="P4695" i="14"/>
  <c r="Q4695" i="14"/>
  <c r="R4695" i="14"/>
  <c r="S4695" i="14"/>
  <c r="P4696" i="14"/>
  <c r="Q4696" i="14"/>
  <c r="R4696" i="14"/>
  <c r="S4696" i="14"/>
  <c r="P4697" i="14"/>
  <c r="Q4697" i="14"/>
  <c r="R4697" i="14"/>
  <c r="S4697" i="14"/>
  <c r="P4698" i="14"/>
  <c r="Q4698" i="14"/>
  <c r="R4698" i="14"/>
  <c r="S4698" i="14"/>
  <c r="P4699" i="14"/>
  <c r="Q4699" i="14"/>
  <c r="R4699" i="14"/>
  <c r="S4699" i="14"/>
  <c r="P4700" i="14"/>
  <c r="Q4700" i="14"/>
  <c r="R4700" i="14"/>
  <c r="S4700" i="14"/>
  <c r="P4701" i="14"/>
  <c r="Q4701" i="14"/>
  <c r="R4701" i="14"/>
  <c r="S4701" i="14"/>
  <c r="P4702" i="14"/>
  <c r="Q4702" i="14"/>
  <c r="R4702" i="14"/>
  <c r="S4702" i="14"/>
  <c r="P4703" i="14"/>
  <c r="Q4703" i="14"/>
  <c r="R4703" i="14"/>
  <c r="S4703" i="14"/>
  <c r="P4704" i="14"/>
  <c r="Q4704" i="14"/>
  <c r="R4704" i="14"/>
  <c r="S4704" i="14"/>
  <c r="P4705" i="14"/>
  <c r="Q4705" i="14"/>
  <c r="R4705" i="14"/>
  <c r="S4705" i="14"/>
  <c r="P4706" i="14"/>
  <c r="Q4706" i="14"/>
  <c r="R4706" i="14"/>
  <c r="S4706" i="14"/>
  <c r="P4707" i="14"/>
  <c r="Q4707" i="14"/>
  <c r="R4707" i="14"/>
  <c r="S4707" i="14"/>
  <c r="P4708" i="14"/>
  <c r="Q4708" i="14"/>
  <c r="R4708" i="14"/>
  <c r="S4708" i="14"/>
  <c r="P4709" i="14"/>
  <c r="Q4709" i="14"/>
  <c r="R4709" i="14"/>
  <c r="S4709" i="14"/>
  <c r="P4710" i="14"/>
  <c r="Q4710" i="14"/>
  <c r="R4710" i="14"/>
  <c r="S4710" i="14"/>
  <c r="P4711" i="14"/>
  <c r="Q4711" i="14"/>
  <c r="R4711" i="14"/>
  <c r="S4711" i="14"/>
  <c r="P4712" i="14"/>
  <c r="Q4712" i="14"/>
  <c r="R4712" i="14"/>
  <c r="S4712" i="14"/>
  <c r="P4713" i="14"/>
  <c r="Q4713" i="14"/>
  <c r="R4713" i="14"/>
  <c r="S4713" i="14"/>
  <c r="P4714" i="14"/>
  <c r="Q4714" i="14"/>
  <c r="R4714" i="14"/>
  <c r="S4714" i="14"/>
  <c r="P4715" i="14"/>
  <c r="Q4715" i="14"/>
  <c r="R4715" i="14"/>
  <c r="S4715" i="14"/>
  <c r="P4716" i="14"/>
  <c r="Q4716" i="14"/>
  <c r="R4716" i="14"/>
  <c r="S4716" i="14"/>
  <c r="P4717" i="14"/>
  <c r="Q4717" i="14"/>
  <c r="R4717" i="14"/>
  <c r="S4717" i="14"/>
  <c r="P4718" i="14"/>
  <c r="Q4718" i="14"/>
  <c r="R4718" i="14"/>
  <c r="S4718" i="14"/>
  <c r="P4719" i="14"/>
  <c r="Q4719" i="14"/>
  <c r="R4719" i="14"/>
  <c r="S4719" i="14"/>
  <c r="P4720" i="14"/>
  <c r="Q4720" i="14"/>
  <c r="R4720" i="14"/>
  <c r="S4720" i="14"/>
  <c r="P4721" i="14"/>
  <c r="Q4721" i="14"/>
  <c r="R4721" i="14"/>
  <c r="S4721" i="14"/>
  <c r="P4722" i="14"/>
  <c r="Q4722" i="14"/>
  <c r="R4722" i="14"/>
  <c r="S4722" i="14"/>
  <c r="P4723" i="14"/>
  <c r="Q4723" i="14"/>
  <c r="R4723" i="14"/>
  <c r="S4723" i="14"/>
  <c r="P4724" i="14"/>
  <c r="Q4724" i="14"/>
  <c r="R4724" i="14"/>
  <c r="S4724" i="14"/>
  <c r="P4725" i="14"/>
  <c r="Q4725" i="14"/>
  <c r="R4725" i="14"/>
  <c r="S4725" i="14"/>
  <c r="P4726" i="14"/>
  <c r="Q4726" i="14"/>
  <c r="R4726" i="14"/>
  <c r="S4726" i="14"/>
  <c r="P4727" i="14"/>
  <c r="Q4727" i="14"/>
  <c r="R4727" i="14"/>
  <c r="S4727" i="14"/>
  <c r="P4728" i="14"/>
  <c r="Q4728" i="14"/>
  <c r="R4728" i="14"/>
  <c r="S4728" i="14"/>
  <c r="P4729" i="14"/>
  <c r="Q4729" i="14"/>
  <c r="R4729" i="14"/>
  <c r="S4729" i="14"/>
  <c r="P4730" i="14"/>
  <c r="Q4730" i="14"/>
  <c r="R4730" i="14"/>
  <c r="S4730" i="14"/>
  <c r="P4731" i="14"/>
  <c r="Q4731" i="14"/>
  <c r="R4731" i="14"/>
  <c r="S4731" i="14"/>
  <c r="P4732" i="14"/>
  <c r="Q4732" i="14"/>
  <c r="R4732" i="14"/>
  <c r="S4732" i="14"/>
  <c r="P4733" i="14"/>
  <c r="Q4733" i="14"/>
  <c r="R4733" i="14"/>
  <c r="S4733" i="14"/>
  <c r="P4734" i="14"/>
  <c r="Q4734" i="14"/>
  <c r="R4734" i="14"/>
  <c r="S4734" i="14"/>
  <c r="P4735" i="14"/>
  <c r="Q4735" i="14"/>
  <c r="R4735" i="14"/>
  <c r="S4735" i="14"/>
  <c r="P4736" i="14"/>
  <c r="Q4736" i="14"/>
  <c r="R4736" i="14"/>
  <c r="S4736" i="14"/>
  <c r="P4737" i="14"/>
  <c r="Q4737" i="14"/>
  <c r="R4737" i="14"/>
  <c r="S4737" i="14"/>
  <c r="P4738" i="14"/>
  <c r="Q4738" i="14"/>
  <c r="R4738" i="14"/>
  <c r="S4738" i="14"/>
  <c r="P4739" i="14"/>
  <c r="Q4739" i="14"/>
  <c r="R4739" i="14"/>
  <c r="S4739" i="14"/>
  <c r="P4740" i="14"/>
  <c r="Q4740" i="14"/>
  <c r="R4740" i="14"/>
  <c r="S4740" i="14"/>
  <c r="P4741" i="14"/>
  <c r="Q4741" i="14"/>
  <c r="R4741" i="14"/>
  <c r="S4741" i="14"/>
  <c r="P4742" i="14"/>
  <c r="Q4742" i="14"/>
  <c r="R4742" i="14"/>
  <c r="S4742" i="14"/>
  <c r="P4743" i="14"/>
  <c r="Q4743" i="14"/>
  <c r="R4743" i="14"/>
  <c r="S4743" i="14"/>
  <c r="P4744" i="14"/>
  <c r="Q4744" i="14"/>
  <c r="R4744" i="14"/>
  <c r="S4744" i="14"/>
  <c r="P4745" i="14"/>
  <c r="Q4745" i="14"/>
  <c r="R4745" i="14"/>
  <c r="S4745" i="14"/>
  <c r="P4746" i="14"/>
  <c r="Q4746" i="14"/>
  <c r="R4746" i="14"/>
  <c r="S4746" i="14"/>
  <c r="P4747" i="14"/>
  <c r="Q4747" i="14"/>
  <c r="R4747" i="14"/>
  <c r="S4747" i="14"/>
  <c r="P4748" i="14"/>
  <c r="Q4748" i="14"/>
  <c r="R4748" i="14"/>
  <c r="S4748" i="14"/>
  <c r="P4749" i="14"/>
  <c r="Q4749" i="14"/>
  <c r="R4749" i="14"/>
  <c r="S4749" i="14"/>
  <c r="P4750" i="14"/>
  <c r="Q4750" i="14"/>
  <c r="R4750" i="14"/>
  <c r="S4750" i="14"/>
  <c r="P4751" i="14"/>
  <c r="Q4751" i="14"/>
  <c r="R4751" i="14"/>
  <c r="S4751" i="14"/>
  <c r="P4752" i="14"/>
  <c r="Q4752" i="14"/>
  <c r="R4752" i="14"/>
  <c r="S4752" i="14"/>
  <c r="P4753" i="14"/>
  <c r="Q4753" i="14"/>
  <c r="R4753" i="14"/>
  <c r="S4753" i="14"/>
  <c r="P4754" i="14"/>
  <c r="Q4754" i="14"/>
  <c r="R4754" i="14"/>
  <c r="S4754" i="14"/>
  <c r="P4755" i="14"/>
  <c r="Q4755" i="14"/>
  <c r="R4755" i="14"/>
  <c r="S4755" i="14"/>
  <c r="P4756" i="14"/>
  <c r="Q4756" i="14"/>
  <c r="R4756" i="14"/>
  <c r="S4756" i="14"/>
  <c r="P4757" i="14"/>
  <c r="Q4757" i="14"/>
  <c r="R4757" i="14"/>
  <c r="S4757" i="14"/>
  <c r="P4758" i="14"/>
  <c r="Q4758" i="14"/>
  <c r="R4758" i="14"/>
  <c r="S4758" i="14"/>
  <c r="P4759" i="14"/>
  <c r="Q4759" i="14"/>
  <c r="R4759" i="14"/>
  <c r="S4759" i="14"/>
  <c r="P4760" i="14"/>
  <c r="Q4760" i="14"/>
  <c r="R4760" i="14"/>
  <c r="S4760" i="14"/>
  <c r="P4761" i="14"/>
  <c r="Q4761" i="14"/>
  <c r="R4761" i="14"/>
  <c r="S4761" i="14"/>
  <c r="P4762" i="14"/>
  <c r="Q4762" i="14"/>
  <c r="R4762" i="14"/>
  <c r="S4762" i="14"/>
  <c r="P4763" i="14"/>
  <c r="Q4763" i="14"/>
  <c r="R4763" i="14"/>
  <c r="S4763" i="14"/>
  <c r="P4764" i="14"/>
  <c r="Q4764" i="14"/>
  <c r="R4764" i="14"/>
  <c r="S4764" i="14"/>
  <c r="P4765" i="14"/>
  <c r="Q4765" i="14"/>
  <c r="R4765" i="14"/>
  <c r="S4765" i="14"/>
  <c r="P4766" i="14"/>
  <c r="Q4766" i="14"/>
  <c r="R4766" i="14"/>
  <c r="S4766" i="14"/>
  <c r="P4767" i="14"/>
  <c r="Q4767" i="14"/>
  <c r="R4767" i="14"/>
  <c r="S4767" i="14"/>
  <c r="P4768" i="14"/>
  <c r="Q4768" i="14"/>
  <c r="R4768" i="14"/>
  <c r="S4768" i="14"/>
  <c r="P4769" i="14"/>
  <c r="Q4769" i="14"/>
  <c r="R4769" i="14"/>
  <c r="S4769" i="14"/>
  <c r="P4770" i="14"/>
  <c r="Q4770" i="14"/>
  <c r="R4770" i="14"/>
  <c r="S4770" i="14"/>
  <c r="P4771" i="14"/>
  <c r="Q4771" i="14"/>
  <c r="R4771" i="14"/>
  <c r="S4771" i="14"/>
  <c r="P4772" i="14"/>
  <c r="Q4772" i="14"/>
  <c r="R4772" i="14"/>
  <c r="S4772" i="14"/>
  <c r="P4773" i="14"/>
  <c r="Q4773" i="14"/>
  <c r="R4773" i="14"/>
  <c r="S4773" i="14"/>
  <c r="P4774" i="14"/>
  <c r="Q4774" i="14"/>
  <c r="R4774" i="14"/>
  <c r="S4774" i="14"/>
  <c r="P4775" i="14"/>
  <c r="Q4775" i="14"/>
  <c r="R4775" i="14"/>
  <c r="S4775" i="14"/>
  <c r="P4776" i="14"/>
  <c r="Q4776" i="14"/>
  <c r="R4776" i="14"/>
  <c r="S4776" i="14"/>
  <c r="P4777" i="14"/>
  <c r="Q4777" i="14"/>
  <c r="R4777" i="14"/>
  <c r="S4777" i="14"/>
  <c r="P4778" i="14"/>
  <c r="Q4778" i="14"/>
  <c r="R4778" i="14"/>
  <c r="S4778" i="14"/>
  <c r="P4779" i="14"/>
  <c r="Q4779" i="14"/>
  <c r="R4779" i="14"/>
  <c r="S4779" i="14"/>
  <c r="P4780" i="14"/>
  <c r="Q4780" i="14"/>
  <c r="R4780" i="14"/>
  <c r="S4780" i="14"/>
  <c r="P4781" i="14"/>
  <c r="Q4781" i="14"/>
  <c r="R4781" i="14"/>
  <c r="S4781" i="14"/>
  <c r="P4782" i="14"/>
  <c r="Q4782" i="14"/>
  <c r="R4782" i="14"/>
  <c r="S4782" i="14"/>
  <c r="P4783" i="14"/>
  <c r="Q4783" i="14"/>
  <c r="R4783" i="14"/>
  <c r="S4783" i="14"/>
  <c r="P4784" i="14"/>
  <c r="Q4784" i="14"/>
  <c r="R4784" i="14"/>
  <c r="S4784" i="14"/>
  <c r="P4785" i="14"/>
  <c r="Q4785" i="14"/>
  <c r="R4785" i="14"/>
  <c r="S4785" i="14"/>
  <c r="P4786" i="14"/>
  <c r="Q4786" i="14"/>
  <c r="R4786" i="14"/>
  <c r="S4786" i="14"/>
  <c r="P4787" i="14"/>
  <c r="Q4787" i="14"/>
  <c r="R4787" i="14"/>
  <c r="S4787" i="14"/>
  <c r="P4788" i="14"/>
  <c r="Q4788" i="14"/>
  <c r="R4788" i="14"/>
  <c r="S4788" i="14"/>
  <c r="P4789" i="14"/>
  <c r="Q4789" i="14"/>
  <c r="R4789" i="14"/>
  <c r="S4789" i="14"/>
  <c r="P4790" i="14"/>
  <c r="Q4790" i="14"/>
  <c r="R4790" i="14"/>
  <c r="S4790" i="14"/>
  <c r="P4791" i="14"/>
  <c r="Q4791" i="14"/>
  <c r="R4791" i="14"/>
  <c r="S4791" i="14"/>
  <c r="P4792" i="14"/>
  <c r="Q4792" i="14"/>
  <c r="R4792" i="14"/>
  <c r="S4792" i="14"/>
  <c r="P4793" i="14"/>
  <c r="Q4793" i="14"/>
  <c r="R4793" i="14"/>
  <c r="S4793" i="14"/>
  <c r="P4794" i="14"/>
  <c r="Q4794" i="14"/>
  <c r="R4794" i="14"/>
  <c r="S4794" i="14"/>
  <c r="P4795" i="14"/>
  <c r="Q4795" i="14"/>
  <c r="R4795" i="14"/>
  <c r="S4795" i="14"/>
  <c r="P4796" i="14"/>
  <c r="Q4796" i="14"/>
  <c r="R4796" i="14"/>
  <c r="S4796" i="14"/>
  <c r="P4797" i="14"/>
  <c r="Q4797" i="14"/>
  <c r="R4797" i="14"/>
  <c r="S4797" i="14"/>
  <c r="P4798" i="14"/>
  <c r="Q4798" i="14"/>
  <c r="R4798" i="14"/>
  <c r="S4798" i="14"/>
  <c r="P4799" i="14"/>
  <c r="Q4799" i="14"/>
  <c r="R4799" i="14"/>
  <c r="S4799" i="14"/>
  <c r="P4800" i="14"/>
  <c r="Q4800" i="14"/>
  <c r="R4800" i="14"/>
  <c r="S4800" i="14"/>
  <c r="P4801" i="14"/>
  <c r="Q4801" i="14"/>
  <c r="R4801" i="14"/>
  <c r="S4801" i="14"/>
  <c r="P4802" i="14"/>
  <c r="Q4802" i="14"/>
  <c r="R4802" i="14"/>
  <c r="S4802" i="14"/>
  <c r="P4803" i="14"/>
  <c r="Q4803" i="14"/>
  <c r="R4803" i="14"/>
  <c r="S4803" i="14"/>
  <c r="P4804" i="14"/>
  <c r="Q4804" i="14"/>
  <c r="R4804" i="14"/>
  <c r="S4804" i="14"/>
  <c r="P4805" i="14"/>
  <c r="Q4805" i="14"/>
  <c r="R4805" i="14"/>
  <c r="S4805" i="14"/>
  <c r="P4806" i="14"/>
  <c r="Q4806" i="14"/>
  <c r="R4806" i="14"/>
  <c r="S4806" i="14"/>
  <c r="P4807" i="14"/>
  <c r="Q4807" i="14"/>
  <c r="R4807" i="14"/>
  <c r="S4807" i="14"/>
  <c r="P4808" i="14"/>
  <c r="Q4808" i="14"/>
  <c r="R4808" i="14"/>
  <c r="S4808" i="14"/>
  <c r="P4809" i="14"/>
  <c r="Q4809" i="14"/>
  <c r="R4809" i="14"/>
  <c r="S4809" i="14"/>
  <c r="P4810" i="14"/>
  <c r="Q4810" i="14"/>
  <c r="R4810" i="14"/>
  <c r="S4810" i="14"/>
  <c r="P4811" i="14"/>
  <c r="Q4811" i="14"/>
  <c r="R4811" i="14"/>
  <c r="S4811" i="14"/>
  <c r="P4812" i="14"/>
  <c r="Q4812" i="14"/>
  <c r="R4812" i="14"/>
  <c r="S4812" i="14"/>
  <c r="P4813" i="14"/>
  <c r="Q4813" i="14"/>
  <c r="R4813" i="14"/>
  <c r="S4813" i="14"/>
  <c r="P4814" i="14"/>
  <c r="Q4814" i="14"/>
  <c r="R4814" i="14"/>
  <c r="S4814" i="14"/>
  <c r="P4815" i="14"/>
  <c r="Q4815" i="14"/>
  <c r="R4815" i="14"/>
  <c r="S4815" i="14"/>
  <c r="P4816" i="14"/>
  <c r="Q4816" i="14"/>
  <c r="R4816" i="14"/>
  <c r="S4816" i="14"/>
  <c r="P4817" i="14"/>
  <c r="Q4817" i="14"/>
  <c r="R4817" i="14"/>
  <c r="S4817" i="14"/>
  <c r="P4818" i="14"/>
  <c r="Q4818" i="14"/>
  <c r="R4818" i="14"/>
  <c r="S4818" i="14"/>
  <c r="P4819" i="14"/>
  <c r="Q4819" i="14"/>
  <c r="R4819" i="14"/>
  <c r="S4819" i="14"/>
  <c r="P4820" i="14"/>
  <c r="Q4820" i="14"/>
  <c r="R4820" i="14"/>
  <c r="S4820" i="14"/>
  <c r="P4821" i="14"/>
  <c r="Q4821" i="14"/>
  <c r="R4821" i="14"/>
  <c r="S4821" i="14"/>
  <c r="P4822" i="14"/>
  <c r="Q4822" i="14"/>
  <c r="R4822" i="14"/>
  <c r="S4822" i="14"/>
  <c r="P4823" i="14"/>
  <c r="Q4823" i="14"/>
  <c r="R4823" i="14"/>
  <c r="S4823" i="14"/>
  <c r="P4824" i="14"/>
  <c r="Q4824" i="14"/>
  <c r="R4824" i="14"/>
  <c r="S4824" i="14"/>
  <c r="P4825" i="14"/>
  <c r="Q4825" i="14"/>
  <c r="R4825" i="14"/>
  <c r="S4825" i="14"/>
  <c r="P4826" i="14"/>
  <c r="Q4826" i="14"/>
  <c r="R4826" i="14"/>
  <c r="S4826" i="14"/>
  <c r="P4827" i="14"/>
  <c r="Q4827" i="14"/>
  <c r="R4827" i="14"/>
  <c r="S4827" i="14"/>
  <c r="P4828" i="14"/>
  <c r="Q4828" i="14"/>
  <c r="R4828" i="14"/>
  <c r="S4828" i="14"/>
  <c r="P4829" i="14"/>
  <c r="Q4829" i="14"/>
  <c r="R4829" i="14"/>
  <c r="S4829" i="14"/>
  <c r="P4830" i="14"/>
  <c r="Q4830" i="14"/>
  <c r="R4830" i="14"/>
  <c r="S4830" i="14"/>
  <c r="P4831" i="14"/>
  <c r="Q4831" i="14"/>
  <c r="R4831" i="14"/>
  <c r="S4831" i="14"/>
  <c r="P4832" i="14"/>
  <c r="Q4832" i="14"/>
  <c r="R4832" i="14"/>
  <c r="S4832" i="14"/>
  <c r="P4833" i="14"/>
  <c r="Q4833" i="14"/>
  <c r="R4833" i="14"/>
  <c r="S4833" i="14"/>
  <c r="P4834" i="14"/>
  <c r="Q4834" i="14"/>
  <c r="R4834" i="14"/>
  <c r="S4834" i="14"/>
  <c r="P4835" i="14"/>
  <c r="Q4835" i="14"/>
  <c r="R4835" i="14"/>
  <c r="S4835" i="14"/>
  <c r="P4836" i="14"/>
  <c r="Q4836" i="14"/>
  <c r="R4836" i="14"/>
  <c r="S4836" i="14"/>
  <c r="P4837" i="14"/>
  <c r="Q4837" i="14"/>
  <c r="R4837" i="14"/>
  <c r="S4837" i="14"/>
  <c r="P4838" i="14"/>
  <c r="Q4838" i="14"/>
  <c r="R4838" i="14"/>
  <c r="S4838" i="14"/>
  <c r="P4839" i="14"/>
  <c r="Q4839" i="14"/>
  <c r="R4839" i="14"/>
  <c r="S4839" i="14"/>
  <c r="P4840" i="14"/>
  <c r="Q4840" i="14"/>
  <c r="R4840" i="14"/>
  <c r="S4840" i="14"/>
  <c r="P4841" i="14"/>
  <c r="Q4841" i="14"/>
  <c r="R4841" i="14"/>
  <c r="S4841" i="14"/>
  <c r="P4842" i="14"/>
  <c r="Q4842" i="14"/>
  <c r="R4842" i="14"/>
  <c r="S4842" i="14"/>
  <c r="P4843" i="14"/>
  <c r="Q4843" i="14"/>
  <c r="R4843" i="14"/>
  <c r="S4843" i="14"/>
  <c r="P4844" i="14"/>
  <c r="Q4844" i="14"/>
  <c r="R4844" i="14"/>
  <c r="S4844" i="14"/>
  <c r="P4845" i="14"/>
  <c r="Q4845" i="14"/>
  <c r="R4845" i="14"/>
  <c r="S4845" i="14"/>
  <c r="P4846" i="14"/>
  <c r="Q4846" i="14"/>
  <c r="R4846" i="14"/>
  <c r="S4846" i="14"/>
  <c r="P4847" i="14"/>
  <c r="Q4847" i="14"/>
  <c r="R4847" i="14"/>
  <c r="S4847" i="14"/>
  <c r="P4848" i="14"/>
  <c r="Q4848" i="14"/>
  <c r="R4848" i="14"/>
  <c r="S4848" i="14"/>
  <c r="P4849" i="14"/>
  <c r="Q4849" i="14"/>
  <c r="R4849" i="14"/>
  <c r="S4849" i="14"/>
  <c r="P4850" i="14"/>
  <c r="Q4850" i="14"/>
  <c r="R4850" i="14"/>
  <c r="S4850" i="14"/>
  <c r="P4851" i="14"/>
  <c r="Q4851" i="14"/>
  <c r="R4851" i="14"/>
  <c r="S4851" i="14"/>
  <c r="P4852" i="14"/>
  <c r="Q4852" i="14"/>
  <c r="R4852" i="14"/>
  <c r="S4852" i="14"/>
  <c r="P4853" i="14"/>
  <c r="Q4853" i="14"/>
  <c r="R4853" i="14"/>
  <c r="S4853" i="14"/>
  <c r="P4854" i="14"/>
  <c r="Q4854" i="14"/>
  <c r="R4854" i="14"/>
  <c r="S4854" i="14"/>
  <c r="P4855" i="14"/>
  <c r="Q4855" i="14"/>
  <c r="R4855" i="14"/>
  <c r="S4855" i="14"/>
  <c r="P4856" i="14"/>
  <c r="Q4856" i="14"/>
  <c r="R4856" i="14"/>
  <c r="S4856" i="14"/>
  <c r="P4857" i="14"/>
  <c r="Q4857" i="14"/>
  <c r="R4857" i="14"/>
  <c r="S4857" i="14"/>
  <c r="P4858" i="14"/>
  <c r="Q4858" i="14"/>
  <c r="R4858" i="14"/>
  <c r="S4858" i="14"/>
  <c r="P4859" i="14"/>
  <c r="Q4859" i="14"/>
  <c r="R4859" i="14"/>
  <c r="S4859" i="14"/>
  <c r="P4860" i="14"/>
  <c r="Q4860" i="14"/>
  <c r="R4860" i="14"/>
  <c r="S4860" i="14"/>
  <c r="P4861" i="14"/>
  <c r="Q4861" i="14"/>
  <c r="R4861" i="14"/>
  <c r="S4861" i="14"/>
  <c r="P4862" i="14"/>
  <c r="Q4862" i="14"/>
  <c r="R4862" i="14"/>
  <c r="S4862" i="14"/>
  <c r="P4863" i="14"/>
  <c r="Q4863" i="14"/>
  <c r="R4863" i="14"/>
  <c r="S4863" i="14"/>
  <c r="P4864" i="14"/>
  <c r="Q4864" i="14"/>
  <c r="R4864" i="14"/>
  <c r="S4864" i="14"/>
  <c r="P4865" i="14"/>
  <c r="Q4865" i="14"/>
  <c r="R4865" i="14"/>
  <c r="S4865" i="14"/>
  <c r="P4866" i="14"/>
  <c r="Q4866" i="14"/>
  <c r="R4866" i="14"/>
  <c r="S4866" i="14"/>
  <c r="P4867" i="14"/>
  <c r="Q4867" i="14"/>
  <c r="R4867" i="14"/>
  <c r="S4867" i="14"/>
  <c r="P4868" i="14"/>
  <c r="Q4868" i="14"/>
  <c r="R4868" i="14"/>
  <c r="S4868" i="14"/>
  <c r="P4869" i="14"/>
  <c r="Q4869" i="14"/>
  <c r="R4869" i="14"/>
  <c r="S4869" i="14"/>
  <c r="P4870" i="14"/>
  <c r="Q4870" i="14"/>
  <c r="R4870" i="14"/>
  <c r="S4870" i="14"/>
  <c r="P4871" i="14"/>
  <c r="Q4871" i="14"/>
  <c r="R4871" i="14"/>
  <c r="S4871" i="14"/>
  <c r="P4872" i="14"/>
  <c r="Q4872" i="14"/>
  <c r="R4872" i="14"/>
  <c r="S4872" i="14"/>
  <c r="P4873" i="14"/>
  <c r="Q4873" i="14"/>
  <c r="R4873" i="14"/>
  <c r="S4873" i="14"/>
  <c r="P4874" i="14"/>
  <c r="Q4874" i="14"/>
  <c r="R4874" i="14"/>
  <c r="S4874" i="14"/>
  <c r="P4875" i="14"/>
  <c r="Q4875" i="14"/>
  <c r="R4875" i="14"/>
  <c r="S4875" i="14"/>
  <c r="P4876" i="14"/>
  <c r="Q4876" i="14"/>
  <c r="R4876" i="14"/>
  <c r="S4876" i="14"/>
  <c r="P4877" i="14"/>
  <c r="Q4877" i="14"/>
  <c r="R4877" i="14"/>
  <c r="S4877" i="14"/>
  <c r="P4878" i="14"/>
  <c r="Q4878" i="14"/>
  <c r="R4878" i="14"/>
  <c r="S4878" i="14"/>
  <c r="P4879" i="14"/>
  <c r="Q4879" i="14"/>
  <c r="R4879" i="14"/>
  <c r="S4879" i="14"/>
  <c r="P4880" i="14"/>
  <c r="Q4880" i="14"/>
  <c r="R4880" i="14"/>
  <c r="S4880" i="14"/>
  <c r="P4881" i="14"/>
  <c r="Q4881" i="14"/>
  <c r="R4881" i="14"/>
  <c r="S4881" i="14"/>
  <c r="P4882" i="14"/>
  <c r="Q4882" i="14"/>
  <c r="R4882" i="14"/>
  <c r="S4882" i="14"/>
  <c r="P4883" i="14"/>
  <c r="Q4883" i="14"/>
  <c r="R4883" i="14"/>
  <c r="S4883" i="14"/>
  <c r="P4884" i="14"/>
  <c r="Q4884" i="14"/>
  <c r="R4884" i="14"/>
  <c r="S4884" i="14"/>
  <c r="P4885" i="14"/>
  <c r="Q4885" i="14"/>
  <c r="R4885" i="14"/>
  <c r="S4885" i="14"/>
  <c r="P4886" i="14"/>
  <c r="Q4886" i="14"/>
  <c r="R4886" i="14"/>
  <c r="S4886" i="14"/>
  <c r="P4887" i="14"/>
  <c r="Q4887" i="14"/>
  <c r="R4887" i="14"/>
  <c r="S4887" i="14"/>
  <c r="P4888" i="14"/>
  <c r="Q4888" i="14"/>
  <c r="R4888" i="14"/>
  <c r="S4888" i="14"/>
  <c r="P4889" i="14"/>
  <c r="Q4889" i="14"/>
  <c r="R4889" i="14"/>
  <c r="S4889" i="14"/>
  <c r="P4890" i="14"/>
  <c r="Q4890" i="14"/>
  <c r="R4890" i="14"/>
  <c r="S4890" i="14"/>
  <c r="P4891" i="14"/>
  <c r="Q4891" i="14"/>
  <c r="R4891" i="14"/>
  <c r="S4891" i="14"/>
  <c r="P4892" i="14"/>
  <c r="Q4892" i="14"/>
  <c r="R4892" i="14"/>
  <c r="S4892" i="14"/>
  <c r="P4893" i="14"/>
  <c r="Q4893" i="14"/>
  <c r="R4893" i="14"/>
  <c r="S4893" i="14"/>
  <c r="P4894" i="14"/>
  <c r="Q4894" i="14"/>
  <c r="R4894" i="14"/>
  <c r="S4894" i="14"/>
  <c r="P4895" i="14"/>
  <c r="Q4895" i="14"/>
  <c r="R4895" i="14"/>
  <c r="S4895" i="14"/>
  <c r="P4896" i="14"/>
  <c r="Q4896" i="14"/>
  <c r="R4896" i="14"/>
  <c r="S4896" i="14"/>
  <c r="P4897" i="14"/>
  <c r="Q4897" i="14"/>
  <c r="R4897" i="14"/>
  <c r="S4897" i="14"/>
  <c r="P4898" i="14"/>
  <c r="Q4898" i="14"/>
  <c r="R4898" i="14"/>
  <c r="S4898" i="14"/>
  <c r="P4899" i="14"/>
  <c r="Q4899" i="14"/>
  <c r="R4899" i="14"/>
  <c r="S4899" i="14"/>
  <c r="P4900" i="14"/>
  <c r="Q4900" i="14"/>
  <c r="R4900" i="14"/>
  <c r="S4900" i="14"/>
  <c r="P4901" i="14"/>
  <c r="Q4901" i="14"/>
  <c r="R4901" i="14"/>
  <c r="S4901" i="14"/>
  <c r="P4902" i="14"/>
  <c r="Q4902" i="14"/>
  <c r="R4902" i="14"/>
  <c r="S4902" i="14"/>
  <c r="P4903" i="14"/>
  <c r="Q4903" i="14"/>
  <c r="R4903" i="14"/>
  <c r="S4903" i="14"/>
  <c r="P4904" i="14"/>
  <c r="Q4904" i="14"/>
  <c r="R4904" i="14"/>
  <c r="S4904" i="14"/>
  <c r="P4905" i="14"/>
  <c r="Q4905" i="14"/>
  <c r="R4905" i="14"/>
  <c r="S4905" i="14"/>
  <c r="P4906" i="14"/>
  <c r="Q4906" i="14"/>
  <c r="R4906" i="14"/>
  <c r="S4906" i="14"/>
  <c r="P4907" i="14"/>
  <c r="Q4907" i="14"/>
  <c r="R4907" i="14"/>
  <c r="S4907" i="14"/>
  <c r="P4908" i="14"/>
  <c r="Q4908" i="14"/>
  <c r="R4908" i="14"/>
  <c r="S4908" i="14"/>
  <c r="P4909" i="14"/>
  <c r="Q4909" i="14"/>
  <c r="R4909" i="14"/>
  <c r="S4909" i="14"/>
  <c r="P4910" i="14"/>
  <c r="Q4910" i="14"/>
  <c r="R4910" i="14"/>
  <c r="S4910" i="14"/>
  <c r="P4911" i="14"/>
  <c r="Q4911" i="14"/>
  <c r="R4911" i="14"/>
  <c r="S4911" i="14"/>
  <c r="P4912" i="14"/>
  <c r="Q4912" i="14"/>
  <c r="R4912" i="14"/>
  <c r="S4912" i="14"/>
  <c r="P4913" i="14"/>
  <c r="Q4913" i="14"/>
  <c r="R4913" i="14"/>
  <c r="S4913" i="14"/>
  <c r="P4914" i="14"/>
  <c r="Q4914" i="14"/>
  <c r="R4914" i="14"/>
  <c r="S4914" i="14"/>
  <c r="P4915" i="14"/>
  <c r="Q4915" i="14"/>
  <c r="R4915" i="14"/>
  <c r="S4915" i="14"/>
  <c r="P4916" i="14"/>
  <c r="Q4916" i="14"/>
  <c r="R4916" i="14"/>
  <c r="S4916" i="14"/>
  <c r="P4917" i="14"/>
  <c r="Q4917" i="14"/>
  <c r="R4917" i="14"/>
  <c r="S4917" i="14"/>
  <c r="P4918" i="14"/>
  <c r="Q4918" i="14"/>
  <c r="R4918" i="14"/>
  <c r="S4918" i="14"/>
  <c r="P4919" i="14"/>
  <c r="Q4919" i="14"/>
  <c r="R4919" i="14"/>
  <c r="S4919" i="14"/>
  <c r="P4920" i="14"/>
  <c r="Q4920" i="14"/>
  <c r="R4920" i="14"/>
  <c r="S4920" i="14"/>
  <c r="P4921" i="14"/>
  <c r="Q4921" i="14"/>
  <c r="R4921" i="14"/>
  <c r="S4921" i="14"/>
  <c r="P4922" i="14"/>
  <c r="Q4922" i="14"/>
  <c r="R4922" i="14"/>
  <c r="S4922" i="14"/>
  <c r="P4923" i="14"/>
  <c r="Q4923" i="14"/>
  <c r="R4923" i="14"/>
  <c r="S4923" i="14"/>
  <c r="P4924" i="14"/>
  <c r="Q4924" i="14"/>
  <c r="R4924" i="14"/>
  <c r="S4924" i="14"/>
  <c r="P4925" i="14"/>
  <c r="Q4925" i="14"/>
  <c r="R4925" i="14"/>
  <c r="S4925" i="14"/>
  <c r="P4926" i="14"/>
  <c r="Q4926" i="14"/>
  <c r="R4926" i="14"/>
  <c r="S4926" i="14"/>
  <c r="P4927" i="14"/>
  <c r="Q4927" i="14"/>
  <c r="R4927" i="14"/>
  <c r="S4927" i="14"/>
  <c r="P4928" i="14"/>
  <c r="Q4928" i="14"/>
  <c r="R4928" i="14"/>
  <c r="S4928" i="14"/>
  <c r="P4929" i="14"/>
  <c r="Q4929" i="14"/>
  <c r="R4929" i="14"/>
  <c r="S4929" i="14"/>
  <c r="P4930" i="14"/>
  <c r="Q4930" i="14"/>
  <c r="R4930" i="14"/>
  <c r="S4930" i="14"/>
  <c r="P4931" i="14"/>
  <c r="Q4931" i="14"/>
  <c r="R4931" i="14"/>
  <c r="S4931" i="14"/>
  <c r="P4932" i="14"/>
  <c r="Q4932" i="14"/>
  <c r="R4932" i="14"/>
  <c r="S4932" i="14"/>
  <c r="P4933" i="14"/>
  <c r="Q4933" i="14"/>
  <c r="R4933" i="14"/>
  <c r="S4933" i="14"/>
  <c r="P4934" i="14"/>
  <c r="Q4934" i="14"/>
  <c r="R4934" i="14"/>
  <c r="S4934" i="14"/>
  <c r="P4935" i="14"/>
  <c r="Q4935" i="14"/>
  <c r="R4935" i="14"/>
  <c r="S4935" i="14"/>
  <c r="P4936" i="14"/>
  <c r="Q4936" i="14"/>
  <c r="R4936" i="14"/>
  <c r="S4936" i="14"/>
  <c r="P4937" i="14"/>
  <c r="Q4937" i="14"/>
  <c r="R4937" i="14"/>
  <c r="S4937" i="14"/>
  <c r="P4938" i="14"/>
  <c r="Q4938" i="14"/>
  <c r="R4938" i="14"/>
  <c r="S4938" i="14"/>
  <c r="P4939" i="14"/>
  <c r="Q4939" i="14"/>
  <c r="R4939" i="14"/>
  <c r="S4939" i="14"/>
  <c r="P4940" i="14"/>
  <c r="Q4940" i="14"/>
  <c r="R4940" i="14"/>
  <c r="S4940" i="14"/>
  <c r="P4941" i="14"/>
  <c r="Q4941" i="14"/>
  <c r="R4941" i="14"/>
  <c r="S4941" i="14"/>
  <c r="P4942" i="14"/>
  <c r="Q4942" i="14"/>
  <c r="R4942" i="14"/>
  <c r="S4942" i="14"/>
  <c r="P4943" i="14"/>
  <c r="Q4943" i="14"/>
  <c r="R4943" i="14"/>
  <c r="S4943" i="14"/>
  <c r="P4944" i="14"/>
  <c r="Q4944" i="14"/>
  <c r="R4944" i="14"/>
  <c r="S4944" i="14"/>
  <c r="P4945" i="14"/>
  <c r="Q4945" i="14"/>
  <c r="R4945" i="14"/>
  <c r="S4945" i="14"/>
  <c r="P4946" i="14"/>
  <c r="Q4946" i="14"/>
  <c r="R4946" i="14"/>
  <c r="S4946" i="14"/>
  <c r="P4947" i="14"/>
  <c r="Q4947" i="14"/>
  <c r="R4947" i="14"/>
  <c r="S4947" i="14"/>
  <c r="P4948" i="14"/>
  <c r="Q4948" i="14"/>
  <c r="R4948" i="14"/>
  <c r="S4948" i="14"/>
  <c r="P4949" i="14"/>
  <c r="Q4949" i="14"/>
  <c r="R4949" i="14"/>
  <c r="S4949" i="14"/>
  <c r="P4950" i="14"/>
  <c r="Q4950" i="14"/>
  <c r="R4950" i="14"/>
  <c r="S4950" i="14"/>
  <c r="P4951" i="14"/>
  <c r="Q4951" i="14"/>
  <c r="R4951" i="14"/>
  <c r="S4951" i="14"/>
  <c r="P4952" i="14"/>
  <c r="Q4952" i="14"/>
  <c r="R4952" i="14"/>
  <c r="S4952" i="14"/>
  <c r="P4953" i="14"/>
  <c r="Q4953" i="14"/>
  <c r="R4953" i="14"/>
  <c r="S4953" i="14"/>
  <c r="P4954" i="14"/>
  <c r="Q4954" i="14"/>
  <c r="R4954" i="14"/>
  <c r="S4954" i="14"/>
  <c r="P4955" i="14"/>
  <c r="Q4955" i="14"/>
  <c r="R4955" i="14"/>
  <c r="S4955" i="14"/>
  <c r="P4956" i="14"/>
  <c r="Q4956" i="14"/>
  <c r="R4956" i="14"/>
  <c r="S4956" i="14"/>
  <c r="P4957" i="14"/>
  <c r="Q4957" i="14"/>
  <c r="R4957" i="14"/>
  <c r="S4957" i="14"/>
  <c r="P4958" i="14"/>
  <c r="Q4958" i="14"/>
  <c r="R4958" i="14"/>
  <c r="S4958" i="14"/>
  <c r="P4959" i="14"/>
  <c r="Q4959" i="14"/>
  <c r="R4959" i="14"/>
  <c r="S4959" i="14"/>
  <c r="P4960" i="14"/>
  <c r="Q4960" i="14"/>
  <c r="R4960" i="14"/>
  <c r="S4960" i="14"/>
  <c r="P4961" i="14"/>
  <c r="Q4961" i="14"/>
  <c r="R4961" i="14"/>
  <c r="S4961" i="14"/>
  <c r="P4962" i="14"/>
  <c r="Q4962" i="14"/>
  <c r="R4962" i="14"/>
  <c r="S4962" i="14"/>
  <c r="P4963" i="14"/>
  <c r="Q4963" i="14"/>
  <c r="R4963" i="14"/>
  <c r="S4963" i="14"/>
  <c r="P4964" i="14"/>
  <c r="Q4964" i="14"/>
  <c r="R4964" i="14"/>
  <c r="S4964" i="14"/>
  <c r="P4965" i="14"/>
  <c r="Q4965" i="14"/>
  <c r="R4965" i="14"/>
  <c r="S4965" i="14"/>
  <c r="P4966" i="14"/>
  <c r="Q4966" i="14"/>
  <c r="R4966" i="14"/>
  <c r="S4966" i="14"/>
  <c r="P4967" i="14"/>
  <c r="Q4967" i="14"/>
  <c r="R4967" i="14"/>
  <c r="S4967" i="14"/>
  <c r="P4968" i="14"/>
  <c r="Q4968" i="14"/>
  <c r="R4968" i="14"/>
  <c r="S4968" i="14"/>
  <c r="P4969" i="14"/>
  <c r="Q4969" i="14"/>
  <c r="R4969" i="14"/>
  <c r="S4969" i="14"/>
  <c r="P4970" i="14"/>
  <c r="Q4970" i="14"/>
  <c r="R4970" i="14"/>
  <c r="S4970" i="14"/>
  <c r="P4971" i="14"/>
  <c r="Q4971" i="14"/>
  <c r="R4971" i="14"/>
  <c r="S4971" i="14"/>
  <c r="P4972" i="14"/>
  <c r="Q4972" i="14"/>
  <c r="R4972" i="14"/>
  <c r="S4972" i="14"/>
  <c r="P4973" i="14"/>
  <c r="Q4973" i="14"/>
  <c r="R4973" i="14"/>
  <c r="S4973" i="14"/>
  <c r="P4974" i="14"/>
  <c r="Q4974" i="14"/>
  <c r="R4974" i="14"/>
  <c r="S4974" i="14"/>
  <c r="P4975" i="14"/>
  <c r="Q4975" i="14"/>
  <c r="R4975" i="14"/>
  <c r="S4975" i="14"/>
  <c r="P4976" i="14"/>
  <c r="Q4976" i="14"/>
  <c r="R4976" i="14"/>
  <c r="S4976" i="14"/>
  <c r="P4977" i="14"/>
  <c r="Q4977" i="14"/>
  <c r="R4977" i="14"/>
  <c r="S4977" i="14"/>
  <c r="P4978" i="14"/>
  <c r="Q4978" i="14"/>
  <c r="R4978" i="14"/>
  <c r="S4978" i="14"/>
  <c r="P4979" i="14"/>
  <c r="Q4979" i="14"/>
  <c r="R4979" i="14"/>
  <c r="S4979" i="14"/>
  <c r="P4980" i="14"/>
  <c r="Q4980" i="14"/>
  <c r="R4980" i="14"/>
  <c r="S4980" i="14"/>
  <c r="P4981" i="14"/>
  <c r="Q4981" i="14"/>
  <c r="R4981" i="14"/>
  <c r="S4981" i="14"/>
  <c r="P4982" i="14"/>
  <c r="Q4982" i="14"/>
  <c r="R4982" i="14"/>
  <c r="S4982" i="14"/>
  <c r="P4983" i="14"/>
  <c r="Q4983" i="14"/>
  <c r="R4983" i="14"/>
  <c r="S4983" i="14"/>
  <c r="P4984" i="14"/>
  <c r="Q4984" i="14"/>
  <c r="R4984" i="14"/>
  <c r="S4984" i="14"/>
  <c r="P4985" i="14"/>
  <c r="Q4985" i="14"/>
  <c r="R4985" i="14"/>
  <c r="S4985" i="14"/>
  <c r="P4986" i="14"/>
  <c r="Q4986" i="14"/>
  <c r="R4986" i="14"/>
  <c r="S4986" i="14"/>
  <c r="P4987" i="14"/>
  <c r="Q4987" i="14"/>
  <c r="R4987" i="14"/>
  <c r="S4987" i="14"/>
  <c r="P4988" i="14"/>
  <c r="Q4988" i="14"/>
  <c r="R4988" i="14"/>
  <c r="S4988" i="14"/>
  <c r="P4989" i="14"/>
  <c r="Q4989" i="14"/>
  <c r="R4989" i="14"/>
  <c r="S4989" i="14"/>
  <c r="P4990" i="14"/>
  <c r="Q4990" i="14"/>
  <c r="R4990" i="14"/>
  <c r="S4990" i="14"/>
  <c r="P4991" i="14"/>
  <c r="Q4991" i="14"/>
  <c r="R4991" i="14"/>
  <c r="S4991" i="14"/>
  <c r="P4992" i="14"/>
  <c r="Q4992" i="14"/>
  <c r="R4992" i="14"/>
  <c r="S4992" i="14"/>
  <c r="P4993" i="14"/>
  <c r="Q4993" i="14"/>
  <c r="R4993" i="14"/>
  <c r="S4993" i="14"/>
  <c r="P4994" i="14"/>
  <c r="Q4994" i="14"/>
  <c r="R4994" i="14"/>
  <c r="S4994" i="14"/>
  <c r="P4995" i="14"/>
  <c r="Q4995" i="14"/>
  <c r="R4995" i="14"/>
  <c r="S4995" i="14"/>
  <c r="P4996" i="14"/>
  <c r="Q4996" i="14"/>
  <c r="R4996" i="14"/>
  <c r="S4996" i="14"/>
  <c r="P4997" i="14"/>
  <c r="Q4997" i="14"/>
  <c r="R4997" i="14"/>
  <c r="S4997" i="14"/>
  <c r="P4998" i="14"/>
  <c r="Q4998" i="14"/>
  <c r="R4998" i="14"/>
  <c r="S4998" i="14"/>
  <c r="P4999" i="14"/>
  <c r="Q4999" i="14"/>
  <c r="R4999" i="14"/>
  <c r="S4999" i="14"/>
  <c r="P5000" i="14"/>
  <c r="Q5000" i="14"/>
  <c r="R5000" i="14"/>
  <c r="S5000" i="14"/>
  <c r="P5001" i="14"/>
  <c r="Q5001" i="14"/>
  <c r="R5001" i="14"/>
  <c r="S5001" i="14"/>
  <c r="P5002" i="14"/>
  <c r="Q5002" i="14"/>
  <c r="R5002" i="14"/>
  <c r="S5002" i="14"/>
  <c r="P5003" i="14"/>
  <c r="Q5003" i="14"/>
  <c r="R5003" i="14"/>
  <c r="S5003" i="14"/>
  <c r="P5004" i="14"/>
  <c r="Q5004" i="14"/>
  <c r="R5004" i="14"/>
  <c r="S5004" i="14"/>
  <c r="P5005" i="14"/>
  <c r="Q5005" i="14"/>
  <c r="R5005" i="14"/>
  <c r="S5005" i="14"/>
  <c r="P5006" i="14"/>
  <c r="Q5006" i="14"/>
  <c r="R5006" i="14"/>
  <c r="S5006" i="14"/>
  <c r="P5007" i="14"/>
  <c r="Q5007" i="14"/>
  <c r="R5007" i="14"/>
  <c r="S5007" i="14"/>
  <c r="P5008" i="14"/>
  <c r="Q5008" i="14"/>
  <c r="R5008" i="14"/>
  <c r="S5008" i="14"/>
  <c r="P5009" i="14"/>
  <c r="Q5009" i="14"/>
  <c r="R5009" i="14"/>
  <c r="S5009" i="14"/>
  <c r="P5010" i="14"/>
  <c r="Q5010" i="14"/>
  <c r="R5010" i="14"/>
  <c r="S5010" i="14"/>
  <c r="P5011" i="14"/>
  <c r="Q5011" i="14"/>
  <c r="R5011" i="14"/>
  <c r="S5011" i="14"/>
  <c r="P5012" i="14"/>
  <c r="Q5012" i="14"/>
  <c r="R5012" i="14"/>
  <c r="S5012" i="14"/>
  <c r="P5013" i="14"/>
  <c r="Q5013" i="14"/>
  <c r="R5013" i="14"/>
  <c r="S5013" i="14"/>
  <c r="P5014" i="14"/>
  <c r="Q5014" i="14"/>
  <c r="R5014" i="14"/>
  <c r="S5014" i="14"/>
  <c r="P5015" i="14"/>
  <c r="Q5015" i="14"/>
  <c r="R5015" i="14"/>
  <c r="S5015" i="14"/>
  <c r="P5016" i="14"/>
  <c r="Q5016" i="14"/>
  <c r="R5016" i="14"/>
  <c r="S5016" i="14"/>
  <c r="P5017" i="14"/>
  <c r="Q5017" i="14"/>
  <c r="R5017" i="14"/>
  <c r="S5017" i="14"/>
  <c r="P5018" i="14"/>
  <c r="Q5018" i="14"/>
  <c r="R5018" i="14"/>
  <c r="S5018" i="14"/>
  <c r="P5019" i="14"/>
  <c r="Q5019" i="14"/>
  <c r="R5019" i="14"/>
  <c r="S5019" i="14"/>
  <c r="P5020" i="14"/>
  <c r="Q5020" i="14"/>
  <c r="R5020" i="14"/>
  <c r="S5020" i="14"/>
  <c r="P5021" i="14"/>
  <c r="Q5021" i="14"/>
  <c r="R5021" i="14"/>
  <c r="S5021" i="14"/>
  <c r="P5022" i="14"/>
  <c r="Q5022" i="14"/>
  <c r="R5022" i="14"/>
  <c r="S5022" i="14"/>
  <c r="P5023" i="14"/>
  <c r="Q5023" i="14"/>
  <c r="R5023" i="14"/>
  <c r="S5023" i="14"/>
  <c r="P5024" i="14"/>
  <c r="Q5024" i="14"/>
  <c r="R5024" i="14"/>
  <c r="S5024" i="14"/>
  <c r="P5025" i="14"/>
  <c r="Q5025" i="14"/>
  <c r="R5025" i="14"/>
  <c r="S5025" i="14"/>
  <c r="P5026" i="14"/>
  <c r="Q5026" i="14"/>
  <c r="R5026" i="14"/>
  <c r="S5026" i="14"/>
  <c r="P5027" i="14"/>
  <c r="Q5027" i="14"/>
  <c r="R5027" i="14"/>
  <c r="S5027" i="14"/>
  <c r="P5028" i="14"/>
  <c r="Q5028" i="14"/>
  <c r="R5028" i="14"/>
  <c r="S5028" i="14"/>
  <c r="P5029" i="14"/>
  <c r="Q5029" i="14"/>
  <c r="R5029" i="14"/>
  <c r="S5029" i="14"/>
  <c r="P5030" i="14"/>
  <c r="Q5030" i="14"/>
  <c r="R5030" i="14"/>
  <c r="S5030" i="14"/>
  <c r="P5031" i="14"/>
  <c r="Q5031" i="14"/>
  <c r="R5031" i="14"/>
  <c r="S5031" i="14"/>
  <c r="P5032" i="14"/>
  <c r="Q5032" i="14"/>
  <c r="R5032" i="14"/>
  <c r="S5032" i="14"/>
  <c r="P5033" i="14"/>
  <c r="Q5033" i="14"/>
  <c r="R5033" i="14"/>
  <c r="S5033" i="14"/>
  <c r="P5034" i="14"/>
  <c r="Q5034" i="14"/>
  <c r="R5034" i="14"/>
  <c r="S5034" i="14"/>
  <c r="P5035" i="14"/>
  <c r="Q5035" i="14"/>
  <c r="R5035" i="14"/>
  <c r="S5035" i="14"/>
  <c r="P5036" i="14"/>
  <c r="Q5036" i="14"/>
  <c r="R5036" i="14"/>
  <c r="S5036" i="14"/>
  <c r="P5037" i="14"/>
  <c r="Q5037" i="14"/>
  <c r="R5037" i="14"/>
  <c r="S5037" i="14"/>
  <c r="P5038" i="14"/>
  <c r="Q5038" i="14"/>
  <c r="R5038" i="14"/>
  <c r="S5038" i="14"/>
  <c r="P5039" i="14"/>
  <c r="Q5039" i="14"/>
  <c r="R5039" i="14"/>
  <c r="S5039" i="14"/>
  <c r="P5040" i="14"/>
  <c r="Q5040" i="14"/>
  <c r="R5040" i="14"/>
  <c r="S5040" i="14"/>
  <c r="P5041" i="14"/>
  <c r="Q5041" i="14"/>
  <c r="R5041" i="14"/>
  <c r="S5041" i="14"/>
  <c r="P5042" i="14"/>
  <c r="Q5042" i="14"/>
  <c r="R5042" i="14"/>
  <c r="S5042" i="14"/>
  <c r="P5043" i="14"/>
  <c r="Q5043" i="14"/>
  <c r="R5043" i="14"/>
  <c r="S5043" i="14"/>
  <c r="P5044" i="14"/>
  <c r="Q5044" i="14"/>
  <c r="R5044" i="14"/>
  <c r="S5044" i="14"/>
  <c r="P5045" i="14"/>
  <c r="Q5045" i="14"/>
  <c r="R5045" i="14"/>
  <c r="S5045" i="14"/>
  <c r="P5046" i="14"/>
  <c r="Q5046" i="14"/>
  <c r="R5046" i="14"/>
  <c r="S5046" i="14"/>
  <c r="P5047" i="14"/>
  <c r="Q5047" i="14"/>
  <c r="R5047" i="14"/>
  <c r="S5047" i="14"/>
  <c r="P5048" i="14"/>
  <c r="Q5048" i="14"/>
  <c r="R5048" i="14"/>
  <c r="S5048" i="14"/>
  <c r="P5049" i="14"/>
  <c r="Q5049" i="14"/>
  <c r="R5049" i="14"/>
  <c r="S5049" i="14"/>
  <c r="P5050" i="14"/>
  <c r="Q5050" i="14"/>
  <c r="R5050" i="14"/>
  <c r="S5050" i="14"/>
  <c r="P5051" i="14"/>
  <c r="Q5051" i="14"/>
  <c r="R5051" i="14"/>
  <c r="S5051" i="14"/>
  <c r="P5052" i="14"/>
  <c r="Q5052" i="14"/>
  <c r="R5052" i="14"/>
  <c r="S5052" i="14"/>
  <c r="P5053" i="14"/>
  <c r="Q5053" i="14"/>
  <c r="R5053" i="14"/>
  <c r="S5053" i="14"/>
  <c r="P5054" i="14"/>
  <c r="Q5054" i="14"/>
  <c r="R5054" i="14"/>
  <c r="S5054" i="14"/>
  <c r="P5055" i="14"/>
  <c r="Q5055" i="14"/>
  <c r="R5055" i="14"/>
  <c r="S5055" i="14"/>
  <c r="P5056" i="14"/>
  <c r="Q5056" i="14"/>
  <c r="R5056" i="14"/>
  <c r="S5056" i="14"/>
  <c r="P5057" i="14"/>
  <c r="Q5057" i="14"/>
  <c r="R5057" i="14"/>
  <c r="S5057" i="14"/>
  <c r="P5058" i="14"/>
  <c r="Q5058" i="14"/>
  <c r="R5058" i="14"/>
  <c r="S5058" i="14"/>
  <c r="P5059" i="14"/>
  <c r="Q5059" i="14"/>
  <c r="R5059" i="14"/>
  <c r="S5059" i="14"/>
  <c r="P5060" i="14"/>
  <c r="Q5060" i="14"/>
  <c r="R5060" i="14"/>
  <c r="S5060" i="14"/>
  <c r="P5061" i="14"/>
  <c r="Q5061" i="14"/>
  <c r="R5061" i="14"/>
  <c r="S5061" i="14"/>
  <c r="P5062" i="14"/>
  <c r="Q5062" i="14"/>
  <c r="R5062" i="14"/>
  <c r="S5062" i="14"/>
  <c r="P5063" i="14"/>
  <c r="Q5063" i="14"/>
  <c r="R5063" i="14"/>
  <c r="S5063" i="14"/>
  <c r="P5064" i="14"/>
  <c r="Q5064" i="14"/>
  <c r="R5064" i="14"/>
  <c r="S5064" i="14"/>
  <c r="P5065" i="14"/>
  <c r="Q5065" i="14"/>
  <c r="R5065" i="14"/>
  <c r="S5065" i="14"/>
  <c r="P5066" i="14"/>
  <c r="Q5066" i="14"/>
  <c r="R5066" i="14"/>
  <c r="S5066" i="14"/>
  <c r="P5067" i="14"/>
  <c r="Q5067" i="14"/>
  <c r="R5067" i="14"/>
  <c r="S5067" i="14"/>
  <c r="P5068" i="14"/>
  <c r="Q5068" i="14"/>
  <c r="R5068" i="14"/>
  <c r="S5068" i="14"/>
  <c r="P5069" i="14"/>
  <c r="Q5069" i="14"/>
  <c r="R5069" i="14"/>
  <c r="S5069" i="14"/>
  <c r="P5070" i="14"/>
  <c r="Q5070" i="14"/>
  <c r="R5070" i="14"/>
  <c r="S5070" i="14"/>
  <c r="P5071" i="14"/>
  <c r="Q5071" i="14"/>
  <c r="R5071" i="14"/>
  <c r="S5071" i="14"/>
  <c r="P5072" i="14"/>
  <c r="Q5072" i="14"/>
  <c r="R5072" i="14"/>
  <c r="S5072" i="14"/>
  <c r="P5073" i="14"/>
  <c r="Q5073" i="14"/>
  <c r="R5073" i="14"/>
  <c r="S5073" i="14"/>
  <c r="P5074" i="14"/>
  <c r="Q5074" i="14"/>
  <c r="R5074" i="14"/>
  <c r="S5074" i="14"/>
  <c r="P5075" i="14"/>
  <c r="Q5075" i="14"/>
  <c r="R5075" i="14"/>
  <c r="S5075" i="14"/>
  <c r="P5076" i="14"/>
  <c r="Q5076" i="14"/>
  <c r="R5076" i="14"/>
  <c r="S5076" i="14"/>
  <c r="P5077" i="14"/>
  <c r="Q5077" i="14"/>
  <c r="R5077" i="14"/>
  <c r="S5077" i="14"/>
  <c r="P5078" i="14"/>
  <c r="Q5078" i="14"/>
  <c r="R5078" i="14"/>
  <c r="S5078" i="14"/>
  <c r="P5079" i="14"/>
  <c r="Q5079" i="14"/>
  <c r="R5079" i="14"/>
  <c r="S5079" i="14"/>
  <c r="P5080" i="14"/>
  <c r="Q5080" i="14"/>
  <c r="R5080" i="14"/>
  <c r="S5080" i="14"/>
  <c r="P5081" i="14"/>
  <c r="Q5081" i="14"/>
  <c r="R5081" i="14"/>
  <c r="S5081" i="14"/>
  <c r="P5082" i="14"/>
  <c r="Q5082" i="14"/>
  <c r="R5082" i="14"/>
  <c r="S5082" i="14"/>
  <c r="P5083" i="14"/>
  <c r="Q5083" i="14"/>
  <c r="R5083" i="14"/>
  <c r="S5083" i="14"/>
  <c r="P5084" i="14"/>
  <c r="Q5084" i="14"/>
  <c r="R5084" i="14"/>
  <c r="S5084" i="14"/>
  <c r="P5085" i="14"/>
  <c r="Q5085" i="14"/>
  <c r="R5085" i="14"/>
  <c r="S5085" i="14"/>
  <c r="P5086" i="14"/>
  <c r="Q5086" i="14"/>
  <c r="R5086" i="14"/>
  <c r="S5086" i="14"/>
  <c r="P5087" i="14"/>
  <c r="Q5087" i="14"/>
  <c r="R5087" i="14"/>
  <c r="S5087" i="14"/>
  <c r="P5088" i="14"/>
  <c r="Q5088" i="14"/>
  <c r="R5088" i="14"/>
  <c r="S5088" i="14"/>
  <c r="P5089" i="14"/>
  <c r="Q5089" i="14"/>
  <c r="R5089" i="14"/>
  <c r="S5089" i="14"/>
  <c r="P5090" i="14"/>
  <c r="Q5090" i="14"/>
  <c r="R5090" i="14"/>
  <c r="S5090" i="14"/>
  <c r="P5091" i="14"/>
  <c r="Q5091" i="14"/>
  <c r="R5091" i="14"/>
  <c r="S5091" i="14"/>
  <c r="P5092" i="14"/>
  <c r="Q5092" i="14"/>
  <c r="R5092" i="14"/>
  <c r="S5092" i="14"/>
  <c r="P5093" i="14"/>
  <c r="Q5093" i="14"/>
  <c r="R5093" i="14"/>
  <c r="S5093" i="14"/>
  <c r="P5094" i="14"/>
  <c r="Q5094" i="14"/>
  <c r="R5094" i="14"/>
  <c r="S5094" i="14"/>
  <c r="P5095" i="14"/>
  <c r="Q5095" i="14"/>
  <c r="R5095" i="14"/>
  <c r="S5095" i="14"/>
  <c r="P5096" i="14"/>
  <c r="Q5096" i="14"/>
  <c r="R5096" i="14"/>
  <c r="S5096" i="14"/>
  <c r="P5097" i="14"/>
  <c r="Q5097" i="14"/>
  <c r="R5097" i="14"/>
  <c r="S5097" i="14"/>
  <c r="P5098" i="14"/>
  <c r="Q5098" i="14"/>
  <c r="R5098" i="14"/>
  <c r="S5098" i="14"/>
  <c r="P5099" i="14"/>
  <c r="Q5099" i="14"/>
  <c r="R5099" i="14"/>
  <c r="S5099" i="14"/>
  <c r="P5100" i="14"/>
  <c r="Q5100" i="14"/>
  <c r="R5100" i="14"/>
  <c r="S5100" i="14"/>
  <c r="P5101" i="14"/>
  <c r="Q5101" i="14"/>
  <c r="R5101" i="14"/>
  <c r="S5101" i="14"/>
  <c r="P5102" i="14"/>
  <c r="Q5102" i="14"/>
  <c r="R5102" i="14"/>
  <c r="S5102" i="14"/>
  <c r="P5103" i="14"/>
  <c r="Q5103" i="14"/>
  <c r="R5103" i="14"/>
  <c r="S5103" i="14"/>
  <c r="P5104" i="14"/>
  <c r="Q5104" i="14"/>
  <c r="R5104" i="14"/>
  <c r="S5104" i="14"/>
  <c r="P5105" i="14"/>
  <c r="Q5105" i="14"/>
  <c r="R5105" i="14"/>
  <c r="S5105" i="14"/>
  <c r="P5106" i="14"/>
  <c r="Q5106" i="14"/>
  <c r="R5106" i="14"/>
  <c r="S5106" i="14"/>
  <c r="P5107" i="14"/>
  <c r="Q5107" i="14"/>
  <c r="R5107" i="14"/>
  <c r="S5107" i="14"/>
  <c r="P5108" i="14"/>
  <c r="Q5108" i="14"/>
  <c r="R5108" i="14"/>
  <c r="S5108" i="14"/>
  <c r="P5109" i="14"/>
  <c r="Q5109" i="14"/>
  <c r="R5109" i="14"/>
  <c r="S5109" i="14"/>
  <c r="P5110" i="14"/>
  <c r="Q5110" i="14"/>
  <c r="R5110" i="14"/>
  <c r="S5110" i="14"/>
  <c r="P5111" i="14"/>
  <c r="Q5111" i="14"/>
  <c r="R5111" i="14"/>
  <c r="S5111" i="14"/>
  <c r="P5112" i="14"/>
  <c r="Q5112" i="14"/>
  <c r="R5112" i="14"/>
  <c r="S5112" i="14"/>
  <c r="P5113" i="14"/>
  <c r="Q5113" i="14"/>
  <c r="R5113" i="14"/>
  <c r="S5113" i="14"/>
  <c r="P5114" i="14"/>
  <c r="Q5114" i="14"/>
  <c r="R5114" i="14"/>
  <c r="S5114" i="14"/>
  <c r="P5115" i="14"/>
  <c r="Q5115" i="14"/>
  <c r="R5115" i="14"/>
  <c r="S5115" i="14"/>
  <c r="P5116" i="14"/>
  <c r="Q5116" i="14"/>
  <c r="R5116" i="14"/>
  <c r="S5116" i="14"/>
  <c r="P5117" i="14"/>
  <c r="Q5117" i="14"/>
  <c r="R5117" i="14"/>
  <c r="S5117" i="14"/>
  <c r="P5118" i="14"/>
  <c r="Q5118" i="14"/>
  <c r="R5118" i="14"/>
  <c r="S5118" i="14"/>
  <c r="P5119" i="14"/>
  <c r="Q5119" i="14"/>
  <c r="R5119" i="14"/>
  <c r="S5119" i="14"/>
  <c r="P5120" i="14"/>
  <c r="Q5120" i="14"/>
  <c r="R5120" i="14"/>
  <c r="S5120" i="14"/>
  <c r="P5121" i="14"/>
  <c r="Q5121" i="14"/>
  <c r="R5121" i="14"/>
  <c r="S5121" i="14"/>
  <c r="P5122" i="14"/>
  <c r="Q5122" i="14"/>
  <c r="R5122" i="14"/>
  <c r="S5122" i="14"/>
  <c r="P5123" i="14"/>
  <c r="Q5123" i="14"/>
  <c r="R5123" i="14"/>
  <c r="S5123" i="14"/>
  <c r="P5124" i="14"/>
  <c r="Q5124" i="14"/>
  <c r="R5124" i="14"/>
  <c r="S5124" i="14"/>
  <c r="P5125" i="14"/>
  <c r="Q5125" i="14"/>
  <c r="R5125" i="14"/>
  <c r="S5125" i="14"/>
  <c r="P5126" i="14"/>
  <c r="Q5126" i="14"/>
  <c r="R5126" i="14"/>
  <c r="S5126" i="14"/>
  <c r="P5127" i="14"/>
  <c r="Q5127" i="14"/>
  <c r="R5127" i="14"/>
  <c r="S5127" i="14"/>
  <c r="P5128" i="14"/>
  <c r="Q5128" i="14"/>
  <c r="R5128" i="14"/>
  <c r="S5128" i="14"/>
  <c r="P5129" i="14"/>
  <c r="Q5129" i="14"/>
  <c r="R5129" i="14"/>
  <c r="S5129" i="14"/>
  <c r="P5130" i="14"/>
  <c r="Q5130" i="14"/>
  <c r="R5130" i="14"/>
  <c r="S5130" i="14"/>
  <c r="P5131" i="14"/>
  <c r="Q5131" i="14"/>
  <c r="R5131" i="14"/>
  <c r="S5131" i="14"/>
  <c r="P5132" i="14"/>
  <c r="Q5132" i="14"/>
  <c r="R5132" i="14"/>
  <c r="S5132" i="14"/>
  <c r="P5133" i="14"/>
  <c r="Q5133" i="14"/>
  <c r="R5133" i="14"/>
  <c r="S5133" i="14"/>
  <c r="P5134" i="14"/>
  <c r="Q5134" i="14"/>
  <c r="R5134" i="14"/>
  <c r="S5134" i="14"/>
  <c r="P5135" i="14"/>
  <c r="Q5135" i="14"/>
  <c r="R5135" i="14"/>
  <c r="S5135" i="14"/>
  <c r="P5136" i="14"/>
  <c r="Q5136" i="14"/>
  <c r="R5136" i="14"/>
  <c r="S5136" i="14"/>
  <c r="P5137" i="14"/>
  <c r="Q5137" i="14"/>
  <c r="R5137" i="14"/>
  <c r="S5137" i="14"/>
  <c r="P5138" i="14"/>
  <c r="Q5138" i="14"/>
  <c r="R5138" i="14"/>
  <c r="S5138" i="14"/>
  <c r="P5139" i="14"/>
  <c r="Q5139" i="14"/>
  <c r="R5139" i="14"/>
  <c r="S5139" i="14"/>
  <c r="P5140" i="14"/>
  <c r="Q5140" i="14"/>
  <c r="R5140" i="14"/>
  <c r="S5140" i="14"/>
  <c r="P5141" i="14"/>
  <c r="Q5141" i="14"/>
  <c r="R5141" i="14"/>
  <c r="S5141" i="14"/>
  <c r="P5142" i="14"/>
  <c r="Q5142" i="14"/>
  <c r="R5142" i="14"/>
  <c r="S5142" i="14"/>
  <c r="P5143" i="14"/>
  <c r="Q5143" i="14"/>
  <c r="R5143" i="14"/>
  <c r="S5143" i="14"/>
  <c r="P5144" i="14"/>
  <c r="Q5144" i="14"/>
  <c r="R5144" i="14"/>
  <c r="S5144" i="14"/>
  <c r="P5145" i="14"/>
  <c r="Q5145" i="14"/>
  <c r="R5145" i="14"/>
  <c r="S5145" i="14"/>
  <c r="P5146" i="14"/>
  <c r="Q5146" i="14"/>
  <c r="R5146" i="14"/>
  <c r="S5146" i="14"/>
  <c r="P5147" i="14"/>
  <c r="Q5147" i="14"/>
  <c r="R5147" i="14"/>
  <c r="S5147" i="14"/>
  <c r="P5148" i="14"/>
  <c r="Q5148" i="14"/>
  <c r="R5148" i="14"/>
  <c r="S5148" i="14"/>
  <c r="P5149" i="14"/>
  <c r="Q5149" i="14"/>
  <c r="R5149" i="14"/>
  <c r="S5149" i="14"/>
  <c r="P5150" i="14"/>
  <c r="Q5150" i="14"/>
  <c r="R5150" i="14"/>
  <c r="S5150" i="14"/>
  <c r="P5151" i="14"/>
  <c r="Q5151" i="14"/>
  <c r="R5151" i="14"/>
  <c r="S5151" i="14"/>
  <c r="P5152" i="14"/>
  <c r="Q5152" i="14"/>
  <c r="R5152" i="14"/>
  <c r="S5152" i="14"/>
  <c r="P5153" i="14"/>
  <c r="Q5153" i="14"/>
  <c r="R5153" i="14"/>
  <c r="S5153" i="14"/>
  <c r="P5154" i="14"/>
  <c r="Q5154" i="14"/>
  <c r="R5154" i="14"/>
  <c r="S5154" i="14"/>
  <c r="P5155" i="14"/>
  <c r="Q5155" i="14"/>
  <c r="R5155" i="14"/>
  <c r="S5155" i="14"/>
  <c r="P5156" i="14"/>
  <c r="Q5156" i="14"/>
  <c r="R5156" i="14"/>
  <c r="S5156" i="14"/>
  <c r="P5157" i="14"/>
  <c r="Q5157" i="14"/>
  <c r="R5157" i="14"/>
  <c r="S5157" i="14"/>
  <c r="P5158" i="14"/>
  <c r="Q5158" i="14"/>
  <c r="R5158" i="14"/>
  <c r="S5158" i="14"/>
  <c r="P5159" i="14"/>
  <c r="Q5159" i="14"/>
  <c r="R5159" i="14"/>
  <c r="S5159" i="14"/>
  <c r="P5160" i="14"/>
  <c r="Q5160" i="14"/>
  <c r="R5160" i="14"/>
  <c r="S5160" i="14"/>
  <c r="P5161" i="14"/>
  <c r="Q5161" i="14"/>
  <c r="R5161" i="14"/>
  <c r="S5161" i="14"/>
  <c r="P5162" i="14"/>
  <c r="Q5162" i="14"/>
  <c r="R5162" i="14"/>
  <c r="S5162" i="14"/>
  <c r="P5163" i="14"/>
  <c r="Q5163" i="14"/>
  <c r="R5163" i="14"/>
  <c r="S5163" i="14"/>
  <c r="P5164" i="14"/>
  <c r="Q5164" i="14"/>
  <c r="R5164" i="14"/>
  <c r="S5164" i="14"/>
  <c r="P5165" i="14"/>
  <c r="Q5165" i="14"/>
  <c r="R5165" i="14"/>
  <c r="S5165" i="14"/>
  <c r="P5166" i="14"/>
  <c r="Q5166" i="14"/>
  <c r="R5166" i="14"/>
  <c r="S5166" i="14"/>
  <c r="P5167" i="14"/>
  <c r="Q5167" i="14"/>
  <c r="R5167" i="14"/>
  <c r="S5167" i="14"/>
  <c r="P5168" i="14"/>
  <c r="Q5168" i="14"/>
  <c r="R5168" i="14"/>
  <c r="S5168" i="14"/>
  <c r="P5169" i="14"/>
  <c r="Q5169" i="14"/>
  <c r="R5169" i="14"/>
  <c r="S5169" i="14"/>
  <c r="P5170" i="14"/>
  <c r="Q5170" i="14"/>
  <c r="R5170" i="14"/>
  <c r="S5170" i="14"/>
  <c r="P5171" i="14"/>
  <c r="Q5171" i="14"/>
  <c r="R5171" i="14"/>
  <c r="S5171" i="14"/>
  <c r="P5172" i="14"/>
  <c r="Q5172" i="14"/>
  <c r="R5172" i="14"/>
  <c r="S5172" i="14"/>
  <c r="P5173" i="14"/>
  <c r="Q5173" i="14"/>
  <c r="R5173" i="14"/>
  <c r="S5173" i="14"/>
  <c r="P5174" i="14"/>
  <c r="Q5174" i="14"/>
  <c r="R5174" i="14"/>
  <c r="S5174" i="14"/>
  <c r="P5175" i="14"/>
  <c r="Q5175" i="14"/>
  <c r="R5175" i="14"/>
  <c r="S5175" i="14"/>
  <c r="P5176" i="14"/>
  <c r="Q5176" i="14"/>
  <c r="R5176" i="14"/>
  <c r="S5176" i="14"/>
  <c r="P5177" i="14"/>
  <c r="Q5177" i="14"/>
  <c r="R5177" i="14"/>
  <c r="S5177" i="14"/>
  <c r="P5178" i="14"/>
  <c r="Q5178" i="14"/>
  <c r="R5178" i="14"/>
  <c r="S5178" i="14"/>
  <c r="P5179" i="14"/>
  <c r="Q5179" i="14"/>
  <c r="R5179" i="14"/>
  <c r="S5179" i="14"/>
  <c r="P5180" i="14"/>
  <c r="Q5180" i="14"/>
  <c r="R5180" i="14"/>
  <c r="S5180" i="14"/>
  <c r="P5181" i="14"/>
  <c r="Q5181" i="14"/>
  <c r="R5181" i="14"/>
  <c r="S5181" i="14"/>
  <c r="P5182" i="14"/>
  <c r="Q5182" i="14"/>
  <c r="R5182" i="14"/>
  <c r="S5182" i="14"/>
  <c r="P5183" i="14"/>
  <c r="Q5183" i="14"/>
  <c r="R5183" i="14"/>
  <c r="S5183" i="14"/>
  <c r="P5184" i="14"/>
  <c r="Q5184" i="14"/>
  <c r="R5184" i="14"/>
  <c r="S5184" i="14"/>
  <c r="P5185" i="14"/>
  <c r="Q5185" i="14"/>
  <c r="R5185" i="14"/>
  <c r="S5185" i="14"/>
  <c r="P5186" i="14"/>
  <c r="Q5186" i="14"/>
  <c r="R5186" i="14"/>
  <c r="S5186" i="14"/>
  <c r="P5187" i="14"/>
  <c r="Q5187" i="14"/>
  <c r="R5187" i="14"/>
  <c r="S5187" i="14"/>
  <c r="P5188" i="14"/>
  <c r="Q5188" i="14"/>
  <c r="R5188" i="14"/>
  <c r="S5188" i="14"/>
  <c r="P5189" i="14"/>
  <c r="Q5189" i="14"/>
  <c r="R5189" i="14"/>
  <c r="S5189" i="14"/>
  <c r="P5190" i="14"/>
  <c r="Q5190" i="14"/>
  <c r="R5190" i="14"/>
  <c r="S5190" i="14"/>
  <c r="P5191" i="14"/>
  <c r="Q5191" i="14"/>
  <c r="R5191" i="14"/>
  <c r="S5191" i="14"/>
  <c r="P5192" i="14"/>
  <c r="Q5192" i="14"/>
  <c r="R5192" i="14"/>
  <c r="S5192" i="14"/>
  <c r="P5193" i="14"/>
  <c r="Q5193" i="14"/>
  <c r="R5193" i="14"/>
  <c r="S5193" i="14"/>
  <c r="P5194" i="14"/>
  <c r="Q5194" i="14"/>
  <c r="R5194" i="14"/>
  <c r="S5194" i="14"/>
  <c r="P5195" i="14"/>
  <c r="Q5195" i="14"/>
  <c r="R5195" i="14"/>
  <c r="S5195" i="14"/>
  <c r="P5196" i="14"/>
  <c r="Q5196" i="14"/>
  <c r="R5196" i="14"/>
  <c r="S5196" i="14"/>
  <c r="P5197" i="14"/>
  <c r="Q5197" i="14"/>
  <c r="R5197" i="14"/>
  <c r="S5197" i="14"/>
  <c r="P5198" i="14"/>
  <c r="Q5198" i="14"/>
  <c r="R5198" i="14"/>
  <c r="S5198" i="14"/>
  <c r="P5199" i="14"/>
  <c r="Q5199" i="14"/>
  <c r="R5199" i="14"/>
  <c r="S5199" i="14"/>
  <c r="P5200" i="14"/>
  <c r="Q5200" i="14"/>
  <c r="R5200" i="14"/>
  <c r="S5200" i="14"/>
  <c r="P5201" i="14"/>
  <c r="Q5201" i="14"/>
  <c r="R5201" i="14"/>
  <c r="S5201" i="14"/>
  <c r="P5202" i="14"/>
  <c r="Q5202" i="14"/>
  <c r="R5202" i="14"/>
  <c r="S5202" i="14"/>
  <c r="P5203" i="14"/>
  <c r="Q5203" i="14"/>
  <c r="R5203" i="14"/>
  <c r="S5203" i="14"/>
  <c r="P5204" i="14"/>
  <c r="Q5204" i="14"/>
  <c r="R5204" i="14"/>
  <c r="S5204" i="14"/>
  <c r="P5205" i="14"/>
  <c r="Q5205" i="14"/>
  <c r="R5205" i="14"/>
  <c r="S5205" i="14"/>
  <c r="P5206" i="14"/>
  <c r="Q5206" i="14"/>
  <c r="R5206" i="14"/>
  <c r="S5206" i="14"/>
  <c r="P5207" i="14"/>
  <c r="Q5207" i="14"/>
  <c r="R5207" i="14"/>
  <c r="S5207" i="14"/>
  <c r="P5208" i="14"/>
  <c r="Q5208" i="14"/>
  <c r="R5208" i="14"/>
  <c r="S5208" i="14"/>
  <c r="P5209" i="14"/>
  <c r="Q5209" i="14"/>
  <c r="R5209" i="14"/>
  <c r="S5209" i="14"/>
  <c r="P5210" i="14"/>
  <c r="Q5210" i="14"/>
  <c r="R5210" i="14"/>
  <c r="S5210" i="14"/>
  <c r="P5211" i="14"/>
  <c r="Q5211" i="14"/>
  <c r="R5211" i="14"/>
  <c r="S5211" i="14"/>
  <c r="P5212" i="14"/>
  <c r="Q5212" i="14"/>
  <c r="R5212" i="14"/>
  <c r="S5212" i="14"/>
  <c r="P5213" i="14"/>
  <c r="Q5213" i="14"/>
  <c r="R5213" i="14"/>
  <c r="S5213" i="14"/>
  <c r="P5214" i="14"/>
  <c r="Q5214" i="14"/>
  <c r="R5214" i="14"/>
  <c r="S5214" i="14"/>
  <c r="P5215" i="14"/>
  <c r="Q5215" i="14"/>
  <c r="R5215" i="14"/>
  <c r="S5215" i="14"/>
  <c r="P5216" i="14"/>
  <c r="Q5216" i="14"/>
  <c r="R5216" i="14"/>
  <c r="S5216" i="14"/>
  <c r="P5217" i="14"/>
  <c r="Q5217" i="14"/>
  <c r="R5217" i="14"/>
  <c r="S5217" i="14"/>
  <c r="P5218" i="14"/>
  <c r="Q5218" i="14"/>
  <c r="R5218" i="14"/>
  <c r="S5218" i="14"/>
  <c r="P5219" i="14"/>
  <c r="Q5219" i="14"/>
  <c r="R5219" i="14"/>
  <c r="S5219" i="14"/>
  <c r="P5220" i="14"/>
  <c r="Q5220" i="14"/>
  <c r="R5220" i="14"/>
  <c r="S5220" i="14"/>
  <c r="P5221" i="14"/>
  <c r="Q5221" i="14"/>
  <c r="R5221" i="14"/>
  <c r="S5221" i="14"/>
  <c r="P5222" i="14"/>
  <c r="Q5222" i="14"/>
  <c r="R5222" i="14"/>
  <c r="S5222" i="14"/>
  <c r="P5223" i="14"/>
  <c r="Q5223" i="14"/>
  <c r="R5223" i="14"/>
  <c r="S5223" i="14"/>
  <c r="P5224" i="14"/>
  <c r="Q5224" i="14"/>
  <c r="R5224" i="14"/>
  <c r="S5224" i="14"/>
  <c r="P5225" i="14"/>
  <c r="Q5225" i="14"/>
  <c r="R5225" i="14"/>
  <c r="S5225" i="14"/>
  <c r="P5226" i="14"/>
  <c r="Q5226" i="14"/>
  <c r="R5226" i="14"/>
  <c r="S5226" i="14"/>
  <c r="P5227" i="14"/>
  <c r="Q5227" i="14"/>
  <c r="R5227" i="14"/>
  <c r="S5227" i="14"/>
  <c r="P5228" i="14"/>
  <c r="Q5228" i="14"/>
  <c r="R5228" i="14"/>
  <c r="S5228" i="14"/>
  <c r="P5229" i="14"/>
  <c r="Q5229" i="14"/>
  <c r="R5229" i="14"/>
  <c r="S5229" i="14"/>
  <c r="P5230" i="14"/>
  <c r="Q5230" i="14"/>
  <c r="R5230" i="14"/>
  <c r="S5230" i="14"/>
  <c r="P5231" i="14"/>
  <c r="Q5231" i="14"/>
  <c r="R5231" i="14"/>
  <c r="S5231" i="14"/>
  <c r="P5232" i="14"/>
  <c r="Q5232" i="14"/>
  <c r="R5232" i="14"/>
  <c r="S5232" i="14"/>
  <c r="P5233" i="14"/>
  <c r="Q5233" i="14"/>
  <c r="R5233" i="14"/>
  <c r="S5233" i="14"/>
  <c r="P5234" i="14"/>
  <c r="Q5234" i="14"/>
  <c r="R5234" i="14"/>
  <c r="S5234" i="14"/>
  <c r="P5235" i="14"/>
  <c r="Q5235" i="14"/>
  <c r="R5235" i="14"/>
  <c r="S5235" i="14"/>
  <c r="P5236" i="14"/>
  <c r="Q5236" i="14"/>
  <c r="R5236" i="14"/>
  <c r="S5236" i="14"/>
  <c r="P5237" i="14"/>
  <c r="Q5237" i="14"/>
  <c r="R5237" i="14"/>
  <c r="S5237" i="14"/>
  <c r="P5238" i="14"/>
  <c r="Q5238" i="14"/>
  <c r="R5238" i="14"/>
  <c r="S5238" i="14"/>
  <c r="P5239" i="14"/>
  <c r="Q5239" i="14"/>
  <c r="R5239" i="14"/>
  <c r="S5239" i="14"/>
  <c r="P5240" i="14"/>
  <c r="Q5240" i="14"/>
  <c r="R5240" i="14"/>
  <c r="S5240" i="14"/>
  <c r="P5241" i="14"/>
  <c r="Q5241" i="14"/>
  <c r="R5241" i="14"/>
  <c r="S5241" i="14"/>
  <c r="P5242" i="14"/>
  <c r="Q5242" i="14"/>
  <c r="R5242" i="14"/>
  <c r="S5242" i="14"/>
  <c r="P5243" i="14"/>
  <c r="Q5243" i="14"/>
  <c r="R5243" i="14"/>
  <c r="S5243" i="14"/>
  <c r="P5244" i="14"/>
  <c r="Q5244" i="14"/>
  <c r="R5244" i="14"/>
  <c r="S5244" i="14"/>
  <c r="P5245" i="14"/>
  <c r="Q5245" i="14"/>
  <c r="R5245" i="14"/>
  <c r="S5245" i="14"/>
  <c r="P5246" i="14"/>
  <c r="Q5246" i="14"/>
  <c r="R5246" i="14"/>
  <c r="S5246" i="14"/>
  <c r="P5247" i="14"/>
  <c r="Q5247" i="14"/>
  <c r="R5247" i="14"/>
  <c r="S5247" i="14"/>
  <c r="P5248" i="14"/>
  <c r="Q5248" i="14"/>
  <c r="R5248" i="14"/>
  <c r="S5248" i="14"/>
  <c r="P5249" i="14"/>
  <c r="Q5249" i="14"/>
  <c r="R5249" i="14"/>
  <c r="S5249" i="14"/>
  <c r="P5250" i="14"/>
  <c r="Q5250" i="14"/>
  <c r="R5250" i="14"/>
  <c r="S5250" i="14"/>
  <c r="P5251" i="14"/>
  <c r="Q5251" i="14"/>
  <c r="R5251" i="14"/>
  <c r="S5251" i="14"/>
  <c r="P5252" i="14"/>
  <c r="Q5252" i="14"/>
  <c r="R5252" i="14"/>
  <c r="S5252" i="14"/>
  <c r="P5253" i="14"/>
  <c r="Q5253" i="14"/>
  <c r="R5253" i="14"/>
  <c r="S5253" i="14"/>
  <c r="P5254" i="14"/>
  <c r="Q5254" i="14"/>
  <c r="R5254" i="14"/>
  <c r="S5254" i="14"/>
  <c r="P5255" i="14"/>
  <c r="Q5255" i="14"/>
  <c r="R5255" i="14"/>
  <c r="S5255" i="14"/>
  <c r="P5256" i="14"/>
  <c r="Q5256" i="14"/>
  <c r="R5256" i="14"/>
  <c r="S5256" i="14"/>
  <c r="P5257" i="14"/>
  <c r="Q5257" i="14"/>
  <c r="R5257" i="14"/>
  <c r="S5257" i="14"/>
  <c r="P5258" i="14"/>
  <c r="Q5258" i="14"/>
  <c r="R5258" i="14"/>
  <c r="S5258" i="14"/>
  <c r="P5259" i="14"/>
  <c r="Q5259" i="14"/>
  <c r="R5259" i="14"/>
  <c r="S5259" i="14"/>
  <c r="P5260" i="14"/>
  <c r="Q5260" i="14"/>
  <c r="R5260" i="14"/>
  <c r="S5260" i="14"/>
  <c r="P5261" i="14"/>
  <c r="Q5261" i="14"/>
  <c r="R5261" i="14"/>
  <c r="S5261" i="14"/>
  <c r="P5262" i="14"/>
  <c r="Q5262" i="14"/>
  <c r="R5262" i="14"/>
  <c r="S5262" i="14"/>
  <c r="P5263" i="14"/>
  <c r="Q5263" i="14"/>
  <c r="R5263" i="14"/>
  <c r="S5263" i="14"/>
  <c r="P5264" i="14"/>
  <c r="Q5264" i="14"/>
  <c r="R5264" i="14"/>
  <c r="S5264" i="14"/>
  <c r="P5265" i="14"/>
  <c r="Q5265" i="14"/>
  <c r="R5265" i="14"/>
  <c r="S5265" i="14"/>
  <c r="P5266" i="14"/>
  <c r="Q5266" i="14"/>
  <c r="R5266" i="14"/>
  <c r="S5266" i="14"/>
  <c r="P5267" i="14"/>
  <c r="Q5267" i="14"/>
  <c r="R5267" i="14"/>
  <c r="S5267" i="14"/>
  <c r="P5268" i="14"/>
  <c r="Q5268" i="14"/>
  <c r="R5268" i="14"/>
  <c r="S5268" i="14"/>
  <c r="P5269" i="14"/>
  <c r="Q5269" i="14"/>
  <c r="R5269" i="14"/>
  <c r="S5269" i="14"/>
  <c r="P5270" i="14"/>
  <c r="Q5270" i="14"/>
  <c r="R5270" i="14"/>
  <c r="S5270" i="14"/>
  <c r="P5271" i="14"/>
  <c r="Q5271" i="14"/>
  <c r="R5271" i="14"/>
  <c r="S5271" i="14"/>
  <c r="P5272" i="14"/>
  <c r="Q5272" i="14"/>
  <c r="R5272" i="14"/>
  <c r="S5272" i="14"/>
  <c r="P5273" i="14"/>
  <c r="Q5273" i="14"/>
  <c r="R5273" i="14"/>
  <c r="S5273" i="14"/>
  <c r="P5274" i="14"/>
  <c r="Q5274" i="14"/>
  <c r="R5274" i="14"/>
  <c r="S5274" i="14"/>
  <c r="P5275" i="14"/>
  <c r="Q5275" i="14"/>
  <c r="R5275" i="14"/>
  <c r="S5275" i="14"/>
  <c r="P5276" i="14"/>
  <c r="Q5276" i="14"/>
  <c r="R5276" i="14"/>
  <c r="S5276" i="14"/>
  <c r="P5277" i="14"/>
  <c r="Q5277" i="14"/>
  <c r="R5277" i="14"/>
  <c r="S5277" i="14"/>
  <c r="P5278" i="14"/>
  <c r="Q5278" i="14"/>
  <c r="R5278" i="14"/>
  <c r="S5278" i="14"/>
  <c r="P5279" i="14"/>
  <c r="Q5279" i="14"/>
  <c r="R5279" i="14"/>
  <c r="S5279" i="14"/>
  <c r="P5280" i="14"/>
  <c r="Q5280" i="14"/>
  <c r="R5280" i="14"/>
  <c r="S5280" i="14"/>
  <c r="P5281" i="14"/>
  <c r="Q5281" i="14"/>
  <c r="R5281" i="14"/>
  <c r="S5281" i="14"/>
  <c r="P5282" i="14"/>
  <c r="Q5282" i="14"/>
  <c r="R5282" i="14"/>
  <c r="S5282" i="14"/>
  <c r="P5283" i="14"/>
  <c r="Q5283" i="14"/>
  <c r="R5283" i="14"/>
  <c r="S5283" i="14"/>
  <c r="P5284" i="14"/>
  <c r="Q5284" i="14"/>
  <c r="R5284" i="14"/>
  <c r="S5284" i="14"/>
  <c r="P5285" i="14"/>
  <c r="Q5285" i="14"/>
  <c r="R5285" i="14"/>
  <c r="S5285" i="14"/>
  <c r="P5286" i="14"/>
  <c r="Q5286" i="14"/>
  <c r="R5286" i="14"/>
  <c r="S5286" i="14"/>
  <c r="P5287" i="14"/>
  <c r="Q5287" i="14"/>
  <c r="R5287" i="14"/>
  <c r="S5287" i="14"/>
  <c r="P5288" i="14"/>
  <c r="Q5288" i="14"/>
  <c r="R5288" i="14"/>
  <c r="S5288" i="14"/>
  <c r="P5289" i="14"/>
  <c r="Q5289" i="14"/>
  <c r="R5289" i="14"/>
  <c r="S5289" i="14"/>
  <c r="P5290" i="14"/>
  <c r="Q5290" i="14"/>
  <c r="R5290" i="14"/>
  <c r="S5290" i="14"/>
  <c r="P5291" i="14"/>
  <c r="Q5291" i="14"/>
  <c r="R5291" i="14"/>
  <c r="S5291" i="14"/>
  <c r="P5292" i="14"/>
  <c r="Q5292" i="14"/>
  <c r="R5292" i="14"/>
  <c r="S5292" i="14"/>
  <c r="P5293" i="14"/>
  <c r="Q5293" i="14"/>
  <c r="R5293" i="14"/>
  <c r="S5293" i="14"/>
  <c r="P5294" i="14"/>
  <c r="Q5294" i="14"/>
  <c r="R5294" i="14"/>
  <c r="S5294" i="14"/>
  <c r="P5295" i="14"/>
  <c r="Q5295" i="14"/>
  <c r="R5295" i="14"/>
  <c r="S5295" i="14"/>
  <c r="P5296" i="14"/>
  <c r="Q5296" i="14"/>
  <c r="R5296" i="14"/>
  <c r="S5296" i="14"/>
  <c r="P5297" i="14"/>
  <c r="Q5297" i="14"/>
  <c r="R5297" i="14"/>
  <c r="S5297" i="14"/>
  <c r="P5298" i="14"/>
  <c r="Q5298" i="14"/>
  <c r="R5298" i="14"/>
  <c r="S5298" i="14"/>
  <c r="P5299" i="14"/>
  <c r="Q5299" i="14"/>
  <c r="R5299" i="14"/>
  <c r="S5299" i="14"/>
  <c r="P5300" i="14"/>
  <c r="Q5300" i="14"/>
  <c r="R5300" i="14"/>
  <c r="S5300" i="14"/>
  <c r="P5301" i="14"/>
  <c r="Q5301" i="14"/>
  <c r="R5301" i="14"/>
  <c r="S5301" i="14"/>
  <c r="P5302" i="14"/>
  <c r="Q5302" i="14"/>
  <c r="R5302" i="14"/>
  <c r="S5302" i="14"/>
  <c r="P5303" i="14"/>
  <c r="Q5303" i="14"/>
  <c r="R5303" i="14"/>
  <c r="S5303" i="14"/>
  <c r="P5304" i="14"/>
  <c r="Q5304" i="14"/>
  <c r="R5304" i="14"/>
  <c r="S5304" i="14"/>
  <c r="P5305" i="14"/>
  <c r="Q5305" i="14"/>
  <c r="R5305" i="14"/>
  <c r="S5305" i="14"/>
  <c r="P5306" i="14"/>
  <c r="Q5306" i="14"/>
  <c r="R5306" i="14"/>
  <c r="S5306" i="14"/>
  <c r="P5307" i="14"/>
  <c r="Q5307" i="14"/>
  <c r="R5307" i="14"/>
  <c r="S5307" i="14"/>
  <c r="P5308" i="14"/>
  <c r="Q5308" i="14"/>
  <c r="R5308" i="14"/>
  <c r="S5308" i="14"/>
  <c r="P5309" i="14"/>
  <c r="Q5309" i="14"/>
  <c r="R5309" i="14"/>
  <c r="S5309" i="14"/>
  <c r="P5310" i="14"/>
  <c r="Q5310" i="14"/>
  <c r="R5310" i="14"/>
  <c r="S5310" i="14"/>
  <c r="P5311" i="14"/>
  <c r="Q5311" i="14"/>
  <c r="R5311" i="14"/>
  <c r="S5311" i="14"/>
  <c r="P5312" i="14"/>
  <c r="Q5312" i="14"/>
  <c r="R5312" i="14"/>
  <c r="S5312" i="14"/>
  <c r="P5313" i="14"/>
  <c r="Q5313" i="14"/>
  <c r="R5313" i="14"/>
  <c r="S5313" i="14"/>
  <c r="P5314" i="14"/>
  <c r="Q5314" i="14"/>
  <c r="R5314" i="14"/>
  <c r="S5314" i="14"/>
  <c r="P5315" i="14"/>
  <c r="Q5315" i="14"/>
  <c r="R5315" i="14"/>
  <c r="S5315" i="14"/>
  <c r="P5316" i="14"/>
  <c r="Q5316" i="14"/>
  <c r="R5316" i="14"/>
  <c r="S5316" i="14"/>
  <c r="P5317" i="14"/>
  <c r="Q5317" i="14"/>
  <c r="R5317" i="14"/>
  <c r="S5317" i="14"/>
  <c r="P5318" i="14"/>
  <c r="Q5318" i="14"/>
  <c r="R5318" i="14"/>
  <c r="S5318" i="14"/>
  <c r="P5319" i="14"/>
  <c r="Q5319" i="14"/>
  <c r="R5319" i="14"/>
  <c r="S5319" i="14"/>
  <c r="P5320" i="14"/>
  <c r="Q5320" i="14"/>
  <c r="R5320" i="14"/>
  <c r="S5320" i="14"/>
  <c r="P5321" i="14"/>
  <c r="Q5321" i="14"/>
  <c r="R5321" i="14"/>
  <c r="S5321" i="14"/>
  <c r="P5322" i="14"/>
  <c r="Q5322" i="14"/>
  <c r="R5322" i="14"/>
  <c r="S5322" i="14"/>
  <c r="P5323" i="14"/>
  <c r="Q5323" i="14"/>
  <c r="R5323" i="14"/>
  <c r="S5323" i="14"/>
  <c r="P5324" i="14"/>
  <c r="Q5324" i="14"/>
  <c r="R5324" i="14"/>
  <c r="S5324" i="14"/>
  <c r="P5325" i="14"/>
  <c r="Q5325" i="14"/>
  <c r="R5325" i="14"/>
  <c r="S5325" i="14"/>
  <c r="P5326" i="14"/>
  <c r="Q5326" i="14"/>
  <c r="R5326" i="14"/>
  <c r="S5326" i="14"/>
  <c r="P5327" i="14"/>
  <c r="Q5327" i="14"/>
  <c r="R5327" i="14"/>
  <c r="S5327" i="14"/>
  <c r="P5328" i="14"/>
  <c r="Q5328" i="14"/>
  <c r="R5328" i="14"/>
  <c r="S5328" i="14"/>
  <c r="P5329" i="14"/>
  <c r="Q5329" i="14"/>
  <c r="R5329" i="14"/>
  <c r="S5329" i="14"/>
  <c r="P5330" i="14"/>
  <c r="Q5330" i="14"/>
  <c r="R5330" i="14"/>
  <c r="S5330" i="14"/>
  <c r="P5331" i="14"/>
  <c r="Q5331" i="14"/>
  <c r="R5331" i="14"/>
  <c r="S5331" i="14"/>
  <c r="P5332" i="14"/>
  <c r="Q5332" i="14"/>
  <c r="R5332" i="14"/>
  <c r="S5332" i="14"/>
  <c r="P5333" i="14"/>
  <c r="Q5333" i="14"/>
  <c r="R5333" i="14"/>
  <c r="S5333" i="14"/>
  <c r="P5334" i="14"/>
  <c r="Q5334" i="14"/>
  <c r="R5334" i="14"/>
  <c r="S5334" i="14"/>
  <c r="P5335" i="14"/>
  <c r="Q5335" i="14"/>
  <c r="R5335" i="14"/>
  <c r="S5335" i="14"/>
  <c r="P5336" i="14"/>
  <c r="Q5336" i="14"/>
  <c r="R5336" i="14"/>
  <c r="S5336" i="14"/>
  <c r="P5337" i="14"/>
  <c r="Q5337" i="14"/>
  <c r="R5337" i="14"/>
  <c r="S5337" i="14"/>
  <c r="P5338" i="14"/>
  <c r="Q5338" i="14"/>
  <c r="R5338" i="14"/>
  <c r="S5338" i="14"/>
  <c r="P5339" i="14"/>
  <c r="Q5339" i="14"/>
  <c r="R5339" i="14"/>
  <c r="S5339" i="14"/>
  <c r="P5340" i="14"/>
  <c r="Q5340" i="14"/>
  <c r="R5340" i="14"/>
  <c r="S5340" i="14"/>
  <c r="P5341" i="14"/>
  <c r="Q5341" i="14"/>
  <c r="R5341" i="14"/>
  <c r="S5341" i="14"/>
  <c r="P5342" i="14"/>
  <c r="Q5342" i="14"/>
  <c r="R5342" i="14"/>
  <c r="S5342" i="14"/>
  <c r="P5343" i="14"/>
  <c r="Q5343" i="14"/>
  <c r="R5343" i="14"/>
  <c r="S5343" i="14"/>
  <c r="P5344" i="14"/>
  <c r="Q5344" i="14"/>
  <c r="R5344" i="14"/>
  <c r="S5344" i="14"/>
  <c r="P5345" i="14"/>
  <c r="Q5345" i="14"/>
  <c r="R5345" i="14"/>
  <c r="S5345" i="14"/>
  <c r="P5346" i="14"/>
  <c r="Q5346" i="14"/>
  <c r="R5346" i="14"/>
  <c r="S5346" i="14"/>
  <c r="P5347" i="14"/>
  <c r="Q5347" i="14"/>
  <c r="R5347" i="14"/>
  <c r="S5347" i="14"/>
  <c r="P5348" i="14"/>
  <c r="Q5348" i="14"/>
  <c r="R5348" i="14"/>
  <c r="S5348" i="14"/>
  <c r="P5349" i="14"/>
  <c r="Q5349" i="14"/>
  <c r="R5349" i="14"/>
  <c r="S5349" i="14"/>
  <c r="P5350" i="14"/>
  <c r="Q5350" i="14"/>
  <c r="R5350" i="14"/>
  <c r="S5350" i="14"/>
  <c r="P5351" i="14"/>
  <c r="Q5351" i="14"/>
  <c r="R5351" i="14"/>
  <c r="S5351" i="14"/>
  <c r="P5352" i="14"/>
  <c r="Q5352" i="14"/>
  <c r="R5352" i="14"/>
  <c r="S5352" i="14"/>
  <c r="P5353" i="14"/>
  <c r="Q5353" i="14"/>
  <c r="R5353" i="14"/>
  <c r="S5353" i="14"/>
  <c r="P5354" i="14"/>
  <c r="Q5354" i="14"/>
  <c r="R5354" i="14"/>
  <c r="S5354" i="14"/>
  <c r="P5355" i="14"/>
  <c r="Q5355" i="14"/>
  <c r="R5355" i="14"/>
  <c r="S5355" i="14"/>
  <c r="P5356" i="14"/>
  <c r="Q5356" i="14"/>
  <c r="R5356" i="14"/>
  <c r="S5356" i="14"/>
  <c r="P5357" i="14"/>
  <c r="Q5357" i="14"/>
  <c r="R5357" i="14"/>
  <c r="S5357" i="14"/>
  <c r="P5358" i="14"/>
  <c r="Q5358" i="14"/>
  <c r="R5358" i="14"/>
  <c r="S5358" i="14"/>
  <c r="P5359" i="14"/>
  <c r="Q5359" i="14"/>
  <c r="R5359" i="14"/>
  <c r="S5359" i="14"/>
  <c r="P5360" i="14"/>
  <c r="Q5360" i="14"/>
  <c r="R5360" i="14"/>
  <c r="S5360" i="14"/>
  <c r="P5361" i="14"/>
  <c r="Q5361" i="14"/>
  <c r="R5361" i="14"/>
  <c r="S5361" i="14"/>
  <c r="P5362" i="14"/>
  <c r="Q5362" i="14"/>
  <c r="R5362" i="14"/>
  <c r="S5362" i="14"/>
  <c r="P5363" i="14"/>
  <c r="Q5363" i="14"/>
  <c r="R5363" i="14"/>
  <c r="S5363" i="14"/>
  <c r="P5364" i="14"/>
  <c r="Q5364" i="14"/>
  <c r="R5364" i="14"/>
  <c r="S5364" i="14"/>
  <c r="P5365" i="14"/>
  <c r="Q5365" i="14"/>
  <c r="R5365" i="14"/>
  <c r="S5365" i="14"/>
  <c r="P5366" i="14"/>
  <c r="Q5366" i="14"/>
  <c r="R5366" i="14"/>
  <c r="S5366" i="14"/>
  <c r="P5367" i="14"/>
  <c r="Q5367" i="14"/>
  <c r="R5367" i="14"/>
  <c r="S5367" i="14"/>
  <c r="P5368" i="14"/>
  <c r="Q5368" i="14"/>
  <c r="R5368" i="14"/>
  <c r="S5368" i="14"/>
  <c r="P5369" i="14"/>
  <c r="Q5369" i="14"/>
  <c r="R5369" i="14"/>
  <c r="S5369" i="14"/>
  <c r="P5370" i="14"/>
  <c r="Q5370" i="14"/>
  <c r="R5370" i="14"/>
  <c r="S5370" i="14"/>
  <c r="P5371" i="14"/>
  <c r="Q5371" i="14"/>
  <c r="R5371" i="14"/>
  <c r="S5371" i="14"/>
  <c r="P5372" i="14"/>
  <c r="Q5372" i="14"/>
  <c r="R5372" i="14"/>
  <c r="S5372" i="14"/>
  <c r="P5373" i="14"/>
  <c r="Q5373" i="14"/>
  <c r="R5373" i="14"/>
  <c r="S5373" i="14"/>
  <c r="P5374" i="14"/>
  <c r="Q5374" i="14"/>
  <c r="R5374" i="14"/>
  <c r="S5374" i="14"/>
  <c r="P5375" i="14"/>
  <c r="Q5375" i="14"/>
  <c r="R5375" i="14"/>
  <c r="S5375" i="14"/>
  <c r="P5376" i="14"/>
  <c r="Q5376" i="14"/>
  <c r="R5376" i="14"/>
  <c r="S5376" i="14"/>
  <c r="P5377" i="14"/>
  <c r="Q5377" i="14"/>
  <c r="R5377" i="14"/>
  <c r="S5377" i="14"/>
  <c r="P5378" i="14"/>
  <c r="Q5378" i="14"/>
  <c r="R5378" i="14"/>
  <c r="S5378" i="14"/>
  <c r="P5379" i="14"/>
  <c r="Q5379" i="14"/>
  <c r="R5379" i="14"/>
  <c r="S5379" i="14"/>
  <c r="P5380" i="14"/>
  <c r="Q5380" i="14"/>
  <c r="R5380" i="14"/>
  <c r="S5380" i="14"/>
  <c r="P5381" i="14"/>
  <c r="Q5381" i="14"/>
  <c r="R5381" i="14"/>
  <c r="S5381" i="14"/>
  <c r="P5382" i="14"/>
  <c r="Q5382" i="14"/>
  <c r="R5382" i="14"/>
  <c r="S5382" i="14"/>
  <c r="P5383" i="14"/>
  <c r="Q5383" i="14"/>
  <c r="R5383" i="14"/>
  <c r="S5383" i="14"/>
  <c r="P5384" i="14"/>
  <c r="Q5384" i="14"/>
  <c r="R5384" i="14"/>
  <c r="S5384" i="14"/>
  <c r="P5385" i="14"/>
  <c r="Q5385" i="14"/>
  <c r="R5385" i="14"/>
  <c r="S5385" i="14"/>
  <c r="P5386" i="14"/>
  <c r="Q5386" i="14"/>
  <c r="R5386" i="14"/>
  <c r="S5386" i="14"/>
  <c r="P5387" i="14"/>
  <c r="Q5387" i="14"/>
  <c r="R5387" i="14"/>
  <c r="S5387" i="14"/>
  <c r="P5388" i="14"/>
  <c r="Q5388" i="14"/>
  <c r="R5388" i="14"/>
  <c r="S5388" i="14"/>
  <c r="P5389" i="14"/>
  <c r="Q5389" i="14"/>
  <c r="R5389" i="14"/>
  <c r="S5389" i="14"/>
  <c r="P5390" i="14"/>
  <c r="Q5390" i="14"/>
  <c r="R5390" i="14"/>
  <c r="S5390" i="14"/>
  <c r="P5391" i="14"/>
  <c r="Q5391" i="14"/>
  <c r="R5391" i="14"/>
  <c r="S5391" i="14"/>
  <c r="P5392" i="14"/>
  <c r="Q5392" i="14"/>
  <c r="R5392" i="14"/>
  <c r="S5392" i="14"/>
  <c r="P5393" i="14"/>
  <c r="Q5393" i="14"/>
  <c r="R5393" i="14"/>
  <c r="S5393" i="14"/>
  <c r="P5394" i="14"/>
  <c r="Q5394" i="14"/>
  <c r="R5394" i="14"/>
  <c r="S5394" i="14"/>
  <c r="P5395" i="14"/>
  <c r="Q5395" i="14"/>
  <c r="R5395" i="14"/>
  <c r="S5395" i="14"/>
  <c r="P5396" i="14"/>
  <c r="Q5396" i="14"/>
  <c r="R5396" i="14"/>
  <c r="S5396" i="14"/>
  <c r="P5397" i="14"/>
  <c r="Q5397" i="14"/>
  <c r="R5397" i="14"/>
  <c r="S5397" i="14"/>
  <c r="P5398" i="14"/>
  <c r="Q5398" i="14"/>
  <c r="R5398" i="14"/>
  <c r="S5398" i="14"/>
  <c r="P5399" i="14"/>
  <c r="Q5399" i="14"/>
  <c r="R5399" i="14"/>
  <c r="S5399" i="14"/>
  <c r="P5400" i="14"/>
  <c r="Q5400" i="14"/>
  <c r="R5400" i="14"/>
  <c r="S5400" i="14"/>
  <c r="P5401" i="14"/>
  <c r="Q5401" i="14"/>
  <c r="R5401" i="14"/>
  <c r="S5401" i="14"/>
  <c r="P5402" i="14"/>
  <c r="Q5402" i="14"/>
  <c r="R5402" i="14"/>
  <c r="S5402" i="14"/>
  <c r="P5403" i="14"/>
  <c r="Q5403" i="14"/>
  <c r="R5403" i="14"/>
  <c r="S5403" i="14"/>
  <c r="P5404" i="14"/>
  <c r="Q5404" i="14"/>
  <c r="R5404" i="14"/>
  <c r="S5404" i="14"/>
  <c r="P5405" i="14"/>
  <c r="Q5405" i="14"/>
  <c r="R5405" i="14"/>
  <c r="S5405" i="14"/>
  <c r="P5406" i="14"/>
  <c r="Q5406" i="14"/>
  <c r="R5406" i="14"/>
  <c r="S5406" i="14"/>
  <c r="P5407" i="14"/>
  <c r="Q5407" i="14"/>
  <c r="R5407" i="14"/>
  <c r="S5407" i="14"/>
  <c r="P5408" i="14"/>
  <c r="Q5408" i="14"/>
  <c r="R5408" i="14"/>
  <c r="S5408" i="14"/>
  <c r="P5409" i="14"/>
  <c r="Q5409" i="14"/>
  <c r="R5409" i="14"/>
  <c r="S5409" i="14"/>
  <c r="P5410" i="14"/>
  <c r="Q5410" i="14"/>
  <c r="R5410" i="14"/>
  <c r="S5410" i="14"/>
  <c r="P5411" i="14"/>
  <c r="Q5411" i="14"/>
  <c r="R5411" i="14"/>
  <c r="S5411" i="14"/>
  <c r="P5412" i="14"/>
  <c r="Q5412" i="14"/>
  <c r="R5412" i="14"/>
  <c r="S5412" i="14"/>
  <c r="P5413" i="14"/>
  <c r="Q5413" i="14"/>
  <c r="R5413" i="14"/>
  <c r="S5413" i="14"/>
  <c r="P5414" i="14"/>
  <c r="Q5414" i="14"/>
  <c r="R5414" i="14"/>
  <c r="S5414" i="14"/>
  <c r="P5415" i="14"/>
  <c r="Q5415" i="14"/>
  <c r="R5415" i="14"/>
  <c r="S5415" i="14"/>
  <c r="P5416" i="14"/>
  <c r="Q5416" i="14"/>
  <c r="R5416" i="14"/>
  <c r="S5416" i="14"/>
  <c r="P5417" i="14"/>
  <c r="Q5417" i="14"/>
  <c r="R5417" i="14"/>
  <c r="S5417" i="14"/>
  <c r="P5418" i="14"/>
  <c r="Q5418" i="14"/>
  <c r="R5418" i="14"/>
  <c r="S5418" i="14"/>
  <c r="P5419" i="14"/>
  <c r="Q5419" i="14"/>
  <c r="R5419" i="14"/>
  <c r="S5419" i="14"/>
  <c r="P5420" i="14"/>
  <c r="Q5420" i="14"/>
  <c r="R5420" i="14"/>
  <c r="S5420" i="14"/>
  <c r="P5421" i="14"/>
  <c r="Q5421" i="14"/>
  <c r="R5421" i="14"/>
  <c r="S5421" i="14"/>
  <c r="P5422" i="14"/>
  <c r="Q5422" i="14"/>
  <c r="R5422" i="14"/>
  <c r="S5422" i="14"/>
  <c r="P5423" i="14"/>
  <c r="Q5423" i="14"/>
  <c r="R5423" i="14"/>
  <c r="S5423" i="14"/>
  <c r="P5424" i="14"/>
  <c r="Q5424" i="14"/>
  <c r="R5424" i="14"/>
  <c r="S5424" i="14"/>
  <c r="P5425" i="14"/>
  <c r="Q5425" i="14"/>
  <c r="R5425" i="14"/>
  <c r="S5425" i="14"/>
  <c r="P5426" i="14"/>
  <c r="Q5426" i="14"/>
  <c r="R5426" i="14"/>
  <c r="S5426" i="14"/>
  <c r="P5427" i="14"/>
  <c r="Q5427" i="14"/>
  <c r="R5427" i="14"/>
  <c r="S5427" i="14"/>
  <c r="P5428" i="14"/>
  <c r="Q5428" i="14"/>
  <c r="R5428" i="14"/>
  <c r="S5428" i="14"/>
  <c r="P5429" i="14"/>
  <c r="Q5429" i="14"/>
  <c r="R5429" i="14"/>
  <c r="S5429" i="14"/>
  <c r="P5430" i="14"/>
  <c r="Q5430" i="14"/>
  <c r="R5430" i="14"/>
  <c r="S5430" i="14"/>
  <c r="P5431" i="14"/>
  <c r="Q5431" i="14"/>
  <c r="R5431" i="14"/>
  <c r="S5431" i="14"/>
  <c r="P5432" i="14"/>
  <c r="Q5432" i="14"/>
  <c r="R5432" i="14"/>
  <c r="S5432" i="14"/>
  <c r="P5433" i="14"/>
  <c r="Q5433" i="14"/>
  <c r="R5433" i="14"/>
  <c r="S5433" i="14"/>
  <c r="P5434" i="14"/>
  <c r="Q5434" i="14"/>
  <c r="R5434" i="14"/>
  <c r="S5434" i="14"/>
  <c r="P5435" i="14"/>
  <c r="Q5435" i="14"/>
  <c r="R5435" i="14"/>
  <c r="S5435" i="14"/>
  <c r="P5436" i="14"/>
  <c r="Q5436" i="14"/>
  <c r="R5436" i="14"/>
  <c r="S5436" i="14"/>
  <c r="P5437" i="14"/>
  <c r="Q5437" i="14"/>
  <c r="R5437" i="14"/>
  <c r="S5437" i="14"/>
  <c r="P5438" i="14"/>
  <c r="Q5438" i="14"/>
  <c r="R5438" i="14"/>
  <c r="S5438" i="14"/>
  <c r="P5439" i="14"/>
  <c r="Q5439" i="14"/>
  <c r="R5439" i="14"/>
  <c r="S5439" i="14"/>
  <c r="P5440" i="14"/>
  <c r="Q5440" i="14"/>
  <c r="R5440" i="14"/>
  <c r="S5440" i="14"/>
  <c r="P5441" i="14"/>
  <c r="Q5441" i="14"/>
  <c r="R5441" i="14"/>
  <c r="S5441" i="14"/>
  <c r="P5442" i="14"/>
  <c r="Q5442" i="14"/>
  <c r="R5442" i="14"/>
  <c r="S5442" i="14"/>
  <c r="P5443" i="14"/>
  <c r="Q5443" i="14"/>
  <c r="R5443" i="14"/>
  <c r="S5443" i="14"/>
  <c r="P5444" i="14"/>
  <c r="Q5444" i="14"/>
  <c r="R5444" i="14"/>
  <c r="S5444" i="14"/>
  <c r="P5445" i="14"/>
  <c r="Q5445" i="14"/>
  <c r="R5445" i="14"/>
  <c r="S5445" i="14"/>
  <c r="P5446" i="14"/>
  <c r="Q5446" i="14"/>
  <c r="R5446" i="14"/>
  <c r="S5446" i="14"/>
  <c r="P5447" i="14"/>
  <c r="Q5447" i="14"/>
  <c r="R5447" i="14"/>
  <c r="S5447" i="14"/>
  <c r="P5448" i="14"/>
  <c r="Q5448" i="14"/>
  <c r="R5448" i="14"/>
  <c r="S5448" i="14"/>
  <c r="P5449" i="14"/>
  <c r="Q5449" i="14"/>
  <c r="R5449" i="14"/>
  <c r="S5449" i="14"/>
  <c r="P5450" i="14"/>
  <c r="Q5450" i="14"/>
  <c r="R5450" i="14"/>
  <c r="S5450" i="14"/>
  <c r="P5451" i="14"/>
  <c r="Q5451" i="14"/>
  <c r="R5451" i="14"/>
  <c r="S5451" i="14"/>
  <c r="P5452" i="14"/>
  <c r="Q5452" i="14"/>
  <c r="R5452" i="14"/>
  <c r="S5452" i="14"/>
  <c r="P5453" i="14"/>
  <c r="Q5453" i="14"/>
  <c r="R5453" i="14"/>
  <c r="S5453" i="14"/>
  <c r="P5454" i="14"/>
  <c r="Q5454" i="14"/>
  <c r="R5454" i="14"/>
  <c r="S5454" i="14"/>
  <c r="P5455" i="14"/>
  <c r="Q5455" i="14"/>
  <c r="R5455" i="14"/>
  <c r="S5455" i="14"/>
  <c r="P5456" i="14"/>
  <c r="Q5456" i="14"/>
  <c r="R5456" i="14"/>
  <c r="S5456" i="14"/>
  <c r="P5457" i="14"/>
  <c r="Q5457" i="14"/>
  <c r="R5457" i="14"/>
  <c r="S5457" i="14"/>
  <c r="P5458" i="14"/>
  <c r="Q5458" i="14"/>
  <c r="R5458" i="14"/>
  <c r="S5458" i="14"/>
  <c r="P5459" i="14"/>
  <c r="Q5459" i="14"/>
  <c r="R5459" i="14"/>
  <c r="S5459" i="14"/>
  <c r="P5460" i="14"/>
  <c r="Q5460" i="14"/>
  <c r="R5460" i="14"/>
  <c r="S5460" i="14"/>
  <c r="P5461" i="14"/>
  <c r="Q5461" i="14"/>
  <c r="R5461" i="14"/>
  <c r="S5461" i="14"/>
  <c r="P5462" i="14"/>
  <c r="Q5462" i="14"/>
  <c r="R5462" i="14"/>
  <c r="S5462" i="14"/>
  <c r="P5463" i="14"/>
  <c r="Q5463" i="14"/>
  <c r="R5463" i="14"/>
  <c r="S5463" i="14"/>
  <c r="P5464" i="14"/>
  <c r="Q5464" i="14"/>
  <c r="R5464" i="14"/>
  <c r="S5464" i="14"/>
  <c r="P5465" i="14"/>
  <c r="Q5465" i="14"/>
  <c r="R5465" i="14"/>
  <c r="S5465" i="14"/>
  <c r="P5466" i="14"/>
  <c r="Q5466" i="14"/>
  <c r="R5466" i="14"/>
  <c r="S5466" i="14"/>
  <c r="P5467" i="14"/>
  <c r="Q5467" i="14"/>
  <c r="R5467" i="14"/>
  <c r="S5467" i="14"/>
  <c r="P5468" i="14"/>
  <c r="Q5468" i="14"/>
  <c r="R5468" i="14"/>
  <c r="S5468" i="14"/>
  <c r="P5469" i="14"/>
  <c r="Q5469" i="14"/>
  <c r="R5469" i="14"/>
  <c r="S5469" i="14"/>
  <c r="P5470" i="14"/>
  <c r="Q5470" i="14"/>
  <c r="R5470" i="14"/>
  <c r="S5470" i="14"/>
  <c r="P5471" i="14"/>
  <c r="Q5471" i="14"/>
  <c r="R5471" i="14"/>
  <c r="S5471" i="14"/>
  <c r="P5472" i="14"/>
  <c r="Q5472" i="14"/>
  <c r="R5472" i="14"/>
  <c r="S5472" i="14"/>
  <c r="P5473" i="14"/>
  <c r="Q5473" i="14"/>
  <c r="R5473" i="14"/>
  <c r="S5473" i="14"/>
  <c r="P5474" i="14"/>
  <c r="Q5474" i="14"/>
  <c r="R5474" i="14"/>
  <c r="S5474" i="14"/>
  <c r="P5475" i="14"/>
  <c r="Q5475" i="14"/>
  <c r="R5475" i="14"/>
  <c r="S5475" i="14"/>
  <c r="P5476" i="14"/>
  <c r="Q5476" i="14"/>
  <c r="R5476" i="14"/>
  <c r="S5476" i="14"/>
  <c r="P5477" i="14"/>
  <c r="Q5477" i="14"/>
  <c r="R5477" i="14"/>
  <c r="S5477" i="14"/>
  <c r="P5478" i="14"/>
  <c r="Q5478" i="14"/>
  <c r="R5478" i="14"/>
  <c r="S5478" i="14"/>
  <c r="P5479" i="14"/>
  <c r="Q5479" i="14"/>
  <c r="R5479" i="14"/>
  <c r="S5479" i="14"/>
  <c r="P5480" i="14"/>
  <c r="Q5480" i="14"/>
  <c r="R5480" i="14"/>
  <c r="S5480" i="14"/>
  <c r="P5481" i="14"/>
  <c r="Q5481" i="14"/>
  <c r="R5481" i="14"/>
  <c r="S5481" i="14"/>
  <c r="P5482" i="14"/>
  <c r="Q5482" i="14"/>
  <c r="R5482" i="14"/>
  <c r="S5482" i="14"/>
  <c r="P5483" i="14"/>
  <c r="Q5483" i="14"/>
  <c r="R5483" i="14"/>
  <c r="S5483" i="14"/>
  <c r="P5484" i="14"/>
  <c r="Q5484" i="14"/>
  <c r="R5484" i="14"/>
  <c r="S5484" i="14"/>
  <c r="P5485" i="14"/>
  <c r="Q5485" i="14"/>
  <c r="R5485" i="14"/>
  <c r="S5485" i="14"/>
  <c r="P5486" i="14"/>
  <c r="Q5486" i="14"/>
  <c r="R5486" i="14"/>
  <c r="S5486" i="14"/>
  <c r="P5487" i="14"/>
  <c r="Q5487" i="14"/>
  <c r="R5487" i="14"/>
  <c r="S5487" i="14"/>
  <c r="P5488" i="14"/>
  <c r="Q5488" i="14"/>
  <c r="R5488" i="14"/>
  <c r="S5488" i="14"/>
  <c r="P5489" i="14"/>
  <c r="Q5489" i="14"/>
  <c r="R5489" i="14"/>
  <c r="S5489" i="14"/>
  <c r="P5490" i="14"/>
  <c r="Q5490" i="14"/>
  <c r="R5490" i="14"/>
  <c r="S5490" i="14"/>
  <c r="P5491" i="14"/>
  <c r="Q5491" i="14"/>
  <c r="R5491" i="14"/>
  <c r="S5491" i="14"/>
  <c r="P5492" i="14"/>
  <c r="Q5492" i="14"/>
  <c r="R5492" i="14"/>
  <c r="S5492" i="14"/>
  <c r="P5493" i="14"/>
  <c r="Q5493" i="14"/>
  <c r="R5493" i="14"/>
  <c r="S5493" i="14"/>
  <c r="P5494" i="14"/>
  <c r="Q5494" i="14"/>
  <c r="R5494" i="14"/>
  <c r="S5494" i="14"/>
  <c r="P5495" i="14"/>
  <c r="Q5495" i="14"/>
  <c r="R5495" i="14"/>
  <c r="S5495" i="14"/>
  <c r="P5496" i="14"/>
  <c r="Q5496" i="14"/>
  <c r="R5496" i="14"/>
  <c r="S5496" i="14"/>
  <c r="P5497" i="14"/>
  <c r="Q5497" i="14"/>
  <c r="R5497" i="14"/>
  <c r="S5497" i="14"/>
  <c r="P5498" i="14"/>
  <c r="Q5498" i="14"/>
  <c r="R5498" i="14"/>
  <c r="S5498" i="14"/>
  <c r="P5499" i="14"/>
  <c r="Q5499" i="14"/>
  <c r="R5499" i="14"/>
  <c r="S5499" i="14"/>
  <c r="P5500" i="14"/>
  <c r="Q5500" i="14"/>
  <c r="R5500" i="14"/>
  <c r="S5500" i="14"/>
  <c r="P5501" i="14"/>
  <c r="Q5501" i="14"/>
  <c r="R5501" i="14"/>
  <c r="S5501" i="14"/>
  <c r="P5502" i="14"/>
  <c r="Q5502" i="14"/>
  <c r="R5502" i="14"/>
  <c r="S5502" i="14"/>
  <c r="P5503" i="14"/>
  <c r="Q5503" i="14"/>
  <c r="R5503" i="14"/>
  <c r="S5503" i="14"/>
  <c r="P5504" i="14"/>
  <c r="Q5504" i="14"/>
  <c r="R5504" i="14"/>
  <c r="S5504" i="14"/>
  <c r="P5505" i="14"/>
  <c r="Q5505" i="14"/>
  <c r="R5505" i="14"/>
  <c r="S5505" i="14"/>
  <c r="P5506" i="14"/>
  <c r="Q5506" i="14"/>
  <c r="R5506" i="14"/>
  <c r="S5506" i="14"/>
  <c r="P5507" i="14"/>
  <c r="Q5507" i="14"/>
  <c r="R5507" i="14"/>
  <c r="S5507" i="14"/>
  <c r="P5508" i="14"/>
  <c r="Q5508" i="14"/>
  <c r="R5508" i="14"/>
  <c r="S5508" i="14"/>
  <c r="P5509" i="14"/>
  <c r="Q5509" i="14"/>
  <c r="R5509" i="14"/>
  <c r="S5509" i="14"/>
  <c r="P5510" i="14"/>
  <c r="Q5510" i="14"/>
  <c r="R5510" i="14"/>
  <c r="S5510" i="14"/>
  <c r="P5511" i="14"/>
  <c r="Q5511" i="14"/>
  <c r="R5511" i="14"/>
  <c r="S5511" i="14"/>
  <c r="P5512" i="14"/>
  <c r="Q5512" i="14"/>
  <c r="R5512" i="14"/>
  <c r="S5512" i="14"/>
  <c r="P5513" i="14"/>
  <c r="Q5513" i="14"/>
  <c r="R5513" i="14"/>
  <c r="S5513" i="14"/>
  <c r="P5514" i="14"/>
  <c r="Q5514" i="14"/>
  <c r="R5514" i="14"/>
  <c r="S5514" i="14"/>
  <c r="P5515" i="14"/>
  <c r="Q5515" i="14"/>
  <c r="R5515" i="14"/>
  <c r="S5515" i="14"/>
  <c r="P5516" i="14"/>
  <c r="Q5516" i="14"/>
  <c r="R5516" i="14"/>
  <c r="S5516" i="14"/>
  <c r="P5517" i="14"/>
  <c r="Q5517" i="14"/>
  <c r="R5517" i="14"/>
  <c r="S5517" i="14"/>
  <c r="P5518" i="14"/>
  <c r="Q5518" i="14"/>
  <c r="R5518" i="14"/>
  <c r="S5518" i="14"/>
  <c r="P5519" i="14"/>
  <c r="Q5519" i="14"/>
  <c r="R5519" i="14"/>
  <c r="S5519" i="14"/>
  <c r="P5520" i="14"/>
  <c r="Q5520" i="14"/>
  <c r="R5520" i="14"/>
  <c r="S5520" i="14"/>
  <c r="P5521" i="14"/>
  <c r="Q5521" i="14"/>
  <c r="R5521" i="14"/>
  <c r="S5521" i="14"/>
  <c r="P5522" i="14"/>
  <c r="Q5522" i="14"/>
  <c r="R5522" i="14"/>
  <c r="S5522" i="14"/>
  <c r="P5523" i="14"/>
  <c r="Q5523" i="14"/>
  <c r="R5523" i="14"/>
  <c r="S5523" i="14"/>
  <c r="P5524" i="14"/>
  <c r="Q5524" i="14"/>
  <c r="R5524" i="14"/>
  <c r="S5524" i="14"/>
  <c r="P5525" i="14"/>
  <c r="Q5525" i="14"/>
  <c r="R5525" i="14"/>
  <c r="S5525" i="14"/>
  <c r="P5526" i="14"/>
  <c r="Q5526" i="14"/>
  <c r="R5526" i="14"/>
  <c r="S5526" i="14"/>
  <c r="P5527" i="14"/>
  <c r="Q5527" i="14"/>
  <c r="R5527" i="14"/>
  <c r="S5527" i="14"/>
  <c r="P5528" i="14"/>
  <c r="Q5528" i="14"/>
  <c r="R5528" i="14"/>
  <c r="S5528" i="14"/>
  <c r="P5529" i="14"/>
  <c r="Q5529" i="14"/>
  <c r="R5529" i="14"/>
  <c r="S5529" i="14"/>
  <c r="P5530" i="14"/>
  <c r="Q5530" i="14"/>
  <c r="R5530" i="14"/>
  <c r="S5530" i="14"/>
  <c r="P5531" i="14"/>
  <c r="Q5531" i="14"/>
  <c r="R5531" i="14"/>
  <c r="S5531" i="14"/>
  <c r="P5532" i="14"/>
  <c r="Q5532" i="14"/>
  <c r="R5532" i="14"/>
  <c r="S5532" i="14"/>
  <c r="P5533" i="14"/>
  <c r="Q5533" i="14"/>
  <c r="R5533" i="14"/>
  <c r="S5533" i="14"/>
  <c r="P5534" i="14"/>
  <c r="Q5534" i="14"/>
  <c r="R5534" i="14"/>
  <c r="S5534" i="14"/>
  <c r="P5535" i="14"/>
  <c r="Q5535" i="14"/>
  <c r="R5535" i="14"/>
  <c r="S5535" i="14"/>
  <c r="P5536" i="14"/>
  <c r="Q5536" i="14"/>
  <c r="R5536" i="14"/>
  <c r="S5536" i="14"/>
  <c r="P5537" i="14"/>
  <c r="Q5537" i="14"/>
  <c r="R5537" i="14"/>
  <c r="S5537" i="14"/>
  <c r="P5538" i="14"/>
  <c r="Q5538" i="14"/>
  <c r="R5538" i="14"/>
  <c r="S5538" i="14"/>
  <c r="P5539" i="14"/>
  <c r="Q5539" i="14"/>
  <c r="R5539" i="14"/>
  <c r="S5539" i="14"/>
  <c r="P5540" i="14"/>
  <c r="Q5540" i="14"/>
  <c r="R5540" i="14"/>
  <c r="S5540" i="14"/>
  <c r="P5541" i="14"/>
  <c r="Q5541" i="14"/>
  <c r="R5541" i="14"/>
  <c r="S5541" i="14"/>
  <c r="P5542" i="14"/>
  <c r="Q5542" i="14"/>
  <c r="R5542" i="14"/>
  <c r="S5542" i="14"/>
  <c r="P5543" i="14"/>
  <c r="Q5543" i="14"/>
  <c r="R5543" i="14"/>
  <c r="S5543" i="14"/>
  <c r="P5544" i="14"/>
  <c r="Q5544" i="14"/>
  <c r="R5544" i="14"/>
  <c r="S5544" i="14"/>
  <c r="P5545" i="14"/>
  <c r="Q5545" i="14"/>
  <c r="R5545" i="14"/>
  <c r="S5545" i="14"/>
  <c r="P5546" i="14"/>
  <c r="Q5546" i="14"/>
  <c r="R5546" i="14"/>
  <c r="S5546" i="14"/>
  <c r="P5547" i="14"/>
  <c r="Q5547" i="14"/>
  <c r="R5547" i="14"/>
  <c r="S5547" i="14"/>
  <c r="P5548" i="14"/>
  <c r="Q5548" i="14"/>
  <c r="R5548" i="14"/>
  <c r="S5548" i="14"/>
  <c r="P5549" i="14"/>
  <c r="Q5549" i="14"/>
  <c r="R5549" i="14"/>
  <c r="S5549" i="14"/>
  <c r="P5550" i="14"/>
  <c r="Q5550" i="14"/>
  <c r="R5550" i="14"/>
  <c r="S5550" i="14"/>
  <c r="P5551" i="14"/>
  <c r="Q5551" i="14"/>
  <c r="R5551" i="14"/>
  <c r="S5551" i="14"/>
  <c r="P5552" i="14"/>
  <c r="Q5552" i="14"/>
  <c r="R5552" i="14"/>
  <c r="S5552" i="14"/>
  <c r="P5553" i="14"/>
  <c r="Q5553" i="14"/>
  <c r="R5553" i="14"/>
  <c r="S5553" i="14"/>
  <c r="P5554" i="14"/>
  <c r="Q5554" i="14"/>
  <c r="R5554" i="14"/>
  <c r="S5554" i="14"/>
  <c r="P5555" i="14"/>
  <c r="Q5555" i="14"/>
  <c r="R5555" i="14"/>
  <c r="S5555" i="14"/>
  <c r="P5556" i="14"/>
  <c r="Q5556" i="14"/>
  <c r="R5556" i="14"/>
  <c r="S5556" i="14"/>
  <c r="P5557" i="14"/>
  <c r="Q5557" i="14"/>
  <c r="R5557" i="14"/>
  <c r="S5557" i="14"/>
  <c r="P5558" i="14"/>
  <c r="Q5558" i="14"/>
  <c r="R5558" i="14"/>
  <c r="S5558" i="14"/>
  <c r="P5559" i="14"/>
  <c r="Q5559" i="14"/>
  <c r="R5559" i="14"/>
  <c r="S5559" i="14"/>
  <c r="P5560" i="14"/>
  <c r="Q5560" i="14"/>
  <c r="R5560" i="14"/>
  <c r="S5560" i="14"/>
  <c r="P5561" i="14"/>
  <c r="Q5561" i="14"/>
  <c r="R5561" i="14"/>
  <c r="S5561" i="14"/>
  <c r="P5562" i="14"/>
  <c r="Q5562" i="14"/>
  <c r="R5562" i="14"/>
  <c r="S5562" i="14"/>
  <c r="P5563" i="14"/>
  <c r="Q5563" i="14"/>
  <c r="R5563" i="14"/>
  <c r="S5563" i="14"/>
  <c r="P5564" i="14"/>
  <c r="Q5564" i="14"/>
  <c r="R5564" i="14"/>
  <c r="S5564" i="14"/>
  <c r="P5565" i="14"/>
  <c r="Q5565" i="14"/>
  <c r="R5565" i="14"/>
  <c r="S5565" i="14"/>
  <c r="P5566" i="14"/>
  <c r="Q5566" i="14"/>
  <c r="R5566" i="14"/>
  <c r="S5566" i="14"/>
  <c r="P5567" i="14"/>
  <c r="Q5567" i="14"/>
  <c r="R5567" i="14"/>
  <c r="S5567" i="14"/>
  <c r="P5568" i="14"/>
  <c r="Q5568" i="14"/>
  <c r="R5568" i="14"/>
  <c r="S5568" i="14"/>
  <c r="P5569" i="14"/>
  <c r="Q5569" i="14"/>
  <c r="R5569" i="14"/>
  <c r="S5569" i="14"/>
  <c r="P5570" i="14"/>
  <c r="Q5570" i="14"/>
  <c r="R5570" i="14"/>
  <c r="S5570" i="14"/>
  <c r="P5571" i="14"/>
  <c r="Q5571" i="14"/>
  <c r="R5571" i="14"/>
  <c r="S5571" i="14"/>
  <c r="P5572" i="14"/>
  <c r="Q5572" i="14"/>
  <c r="R5572" i="14"/>
  <c r="S5572" i="14"/>
  <c r="P5573" i="14"/>
  <c r="Q5573" i="14"/>
  <c r="R5573" i="14"/>
  <c r="S5573" i="14"/>
  <c r="P5574" i="14"/>
  <c r="Q5574" i="14"/>
  <c r="R5574" i="14"/>
  <c r="S5574" i="14"/>
  <c r="P5575" i="14"/>
  <c r="Q5575" i="14"/>
  <c r="R5575" i="14"/>
  <c r="S5575" i="14"/>
  <c r="P5576" i="14"/>
  <c r="Q5576" i="14"/>
  <c r="R5576" i="14"/>
  <c r="S5576" i="14"/>
  <c r="P5577" i="14"/>
  <c r="Q5577" i="14"/>
  <c r="R5577" i="14"/>
  <c r="S5577" i="14"/>
  <c r="P5578" i="14"/>
  <c r="Q5578" i="14"/>
  <c r="R5578" i="14"/>
  <c r="S5578" i="14"/>
  <c r="P5579" i="14"/>
  <c r="Q5579" i="14"/>
  <c r="R5579" i="14"/>
  <c r="S5579" i="14"/>
  <c r="P5580" i="14"/>
  <c r="Q5580" i="14"/>
  <c r="R5580" i="14"/>
  <c r="S5580" i="14"/>
  <c r="P5581" i="14"/>
  <c r="Q5581" i="14"/>
  <c r="R5581" i="14"/>
  <c r="S5581" i="14"/>
  <c r="P5582" i="14"/>
  <c r="Q5582" i="14"/>
  <c r="R5582" i="14"/>
  <c r="S5582" i="14"/>
  <c r="P5583" i="14"/>
  <c r="Q5583" i="14"/>
  <c r="R5583" i="14"/>
  <c r="S5583" i="14"/>
  <c r="P5584" i="14"/>
  <c r="Q5584" i="14"/>
  <c r="R5584" i="14"/>
  <c r="S5584" i="14"/>
  <c r="P5585" i="14"/>
  <c r="Q5585" i="14"/>
  <c r="R5585" i="14"/>
  <c r="S5585" i="14"/>
  <c r="P5586" i="14"/>
  <c r="Q5586" i="14"/>
  <c r="R5586" i="14"/>
  <c r="S5586" i="14"/>
  <c r="P5587" i="14"/>
  <c r="Q5587" i="14"/>
  <c r="R5587" i="14"/>
  <c r="S5587" i="14"/>
  <c r="P5588" i="14"/>
  <c r="Q5588" i="14"/>
  <c r="R5588" i="14"/>
  <c r="S5588" i="14"/>
  <c r="P5589" i="14"/>
  <c r="Q5589" i="14"/>
  <c r="R5589" i="14"/>
  <c r="S5589" i="14"/>
  <c r="P5590" i="14"/>
  <c r="Q5590" i="14"/>
  <c r="R5590" i="14"/>
  <c r="S5590" i="14"/>
  <c r="P5591" i="14"/>
  <c r="Q5591" i="14"/>
  <c r="R5591" i="14"/>
  <c r="S5591" i="14"/>
  <c r="P5592" i="14"/>
  <c r="Q5592" i="14"/>
  <c r="R5592" i="14"/>
  <c r="S5592" i="14"/>
  <c r="P5593" i="14"/>
  <c r="Q5593" i="14"/>
  <c r="R5593" i="14"/>
  <c r="S5593" i="14"/>
  <c r="P5594" i="14"/>
  <c r="Q5594" i="14"/>
  <c r="R5594" i="14"/>
  <c r="S5594" i="14"/>
  <c r="P5595" i="14"/>
  <c r="Q5595" i="14"/>
  <c r="R5595" i="14"/>
  <c r="S5595" i="14"/>
  <c r="P5596" i="14"/>
  <c r="Q5596" i="14"/>
  <c r="R5596" i="14"/>
  <c r="S5596" i="14"/>
  <c r="P5597" i="14"/>
  <c r="Q5597" i="14"/>
  <c r="R5597" i="14"/>
  <c r="S5597" i="14"/>
  <c r="P5598" i="14"/>
  <c r="Q5598" i="14"/>
  <c r="R5598" i="14"/>
  <c r="S5598" i="14"/>
  <c r="P5599" i="14"/>
  <c r="Q5599" i="14"/>
  <c r="R5599" i="14"/>
  <c r="S5599" i="14"/>
  <c r="P5600" i="14"/>
  <c r="Q5600" i="14"/>
  <c r="R5600" i="14"/>
  <c r="S5600" i="14"/>
  <c r="P5601" i="14"/>
  <c r="Q5601" i="14"/>
  <c r="R5601" i="14"/>
  <c r="S5601" i="14"/>
  <c r="P5602" i="14"/>
  <c r="Q5602" i="14"/>
  <c r="R5602" i="14"/>
  <c r="S5602" i="14"/>
  <c r="P5603" i="14"/>
  <c r="Q5603" i="14"/>
  <c r="R5603" i="14"/>
  <c r="S5603" i="14"/>
  <c r="P5604" i="14"/>
  <c r="Q5604" i="14"/>
  <c r="R5604" i="14"/>
  <c r="S5604" i="14"/>
  <c r="P5605" i="14"/>
  <c r="Q5605" i="14"/>
  <c r="R5605" i="14"/>
  <c r="S5605" i="14"/>
  <c r="P5606" i="14"/>
  <c r="Q5606" i="14"/>
  <c r="R5606" i="14"/>
  <c r="S5606" i="14"/>
  <c r="P5607" i="14"/>
  <c r="Q5607" i="14"/>
  <c r="R5607" i="14"/>
  <c r="S5607" i="14"/>
  <c r="P5608" i="14"/>
  <c r="Q5608" i="14"/>
  <c r="R5608" i="14"/>
  <c r="S5608" i="14"/>
  <c r="P5609" i="14"/>
  <c r="Q5609" i="14"/>
  <c r="R5609" i="14"/>
  <c r="S5609" i="14"/>
  <c r="P5610" i="14"/>
  <c r="Q5610" i="14"/>
  <c r="R5610" i="14"/>
  <c r="S5610" i="14"/>
  <c r="P5611" i="14"/>
  <c r="Q5611" i="14"/>
  <c r="R5611" i="14"/>
  <c r="S5611" i="14"/>
  <c r="P5612" i="14"/>
  <c r="Q5612" i="14"/>
  <c r="R5612" i="14"/>
  <c r="S5612" i="14"/>
  <c r="P5613" i="14"/>
  <c r="Q5613" i="14"/>
  <c r="R5613" i="14"/>
  <c r="S5613" i="14"/>
  <c r="P5614" i="14"/>
  <c r="Q5614" i="14"/>
  <c r="R5614" i="14"/>
  <c r="S5614" i="14"/>
  <c r="P5615" i="14"/>
  <c r="Q5615" i="14"/>
  <c r="R5615" i="14"/>
  <c r="S5615" i="14"/>
  <c r="P5616" i="14"/>
  <c r="Q5616" i="14"/>
  <c r="R5616" i="14"/>
  <c r="S5616" i="14"/>
  <c r="P5617" i="14"/>
  <c r="Q5617" i="14"/>
  <c r="R5617" i="14"/>
  <c r="S5617" i="14"/>
  <c r="P5618" i="14"/>
  <c r="Q5618" i="14"/>
  <c r="R5618" i="14"/>
  <c r="S5618" i="14"/>
  <c r="P5619" i="14"/>
  <c r="Q5619" i="14"/>
  <c r="R5619" i="14"/>
  <c r="S5619" i="14"/>
  <c r="P5620" i="14"/>
  <c r="Q5620" i="14"/>
  <c r="R5620" i="14"/>
  <c r="S5620" i="14"/>
  <c r="P5621" i="14"/>
  <c r="Q5621" i="14"/>
  <c r="R5621" i="14"/>
  <c r="S5621" i="14"/>
  <c r="P5622" i="14"/>
  <c r="Q5622" i="14"/>
  <c r="R5622" i="14"/>
  <c r="S5622" i="14"/>
  <c r="P5623" i="14"/>
  <c r="Q5623" i="14"/>
  <c r="R5623" i="14"/>
  <c r="S5623" i="14"/>
  <c r="P5624" i="14"/>
  <c r="Q5624" i="14"/>
  <c r="R5624" i="14"/>
  <c r="S5624" i="14"/>
  <c r="P5625" i="14"/>
  <c r="Q5625" i="14"/>
  <c r="R5625" i="14"/>
  <c r="S5625" i="14"/>
  <c r="P5626" i="14"/>
  <c r="Q5626" i="14"/>
  <c r="R5626" i="14"/>
  <c r="S5626" i="14"/>
  <c r="P5627" i="14"/>
  <c r="Q5627" i="14"/>
  <c r="R5627" i="14"/>
  <c r="S5627" i="14"/>
  <c r="P5628" i="14"/>
  <c r="Q5628" i="14"/>
  <c r="R5628" i="14"/>
  <c r="S5628" i="14"/>
  <c r="P5629" i="14"/>
  <c r="Q5629" i="14"/>
  <c r="R5629" i="14"/>
  <c r="S5629" i="14"/>
  <c r="P5630" i="14"/>
  <c r="Q5630" i="14"/>
  <c r="R5630" i="14"/>
  <c r="S5630" i="14"/>
  <c r="P5631" i="14"/>
  <c r="Q5631" i="14"/>
  <c r="R5631" i="14"/>
  <c r="S5631" i="14"/>
  <c r="P5632" i="14"/>
  <c r="Q5632" i="14"/>
  <c r="R5632" i="14"/>
  <c r="S5632" i="14"/>
  <c r="P5633" i="14"/>
  <c r="Q5633" i="14"/>
  <c r="R5633" i="14"/>
  <c r="S5633" i="14"/>
  <c r="P5634" i="14"/>
  <c r="Q5634" i="14"/>
  <c r="R5634" i="14"/>
  <c r="S5634" i="14"/>
  <c r="P5635" i="14"/>
  <c r="Q5635" i="14"/>
  <c r="R5635" i="14"/>
  <c r="S5635" i="14"/>
  <c r="P5636" i="14"/>
  <c r="Q5636" i="14"/>
  <c r="R5636" i="14"/>
  <c r="S5636" i="14"/>
  <c r="P5637" i="14"/>
  <c r="Q5637" i="14"/>
  <c r="R5637" i="14"/>
  <c r="S5637" i="14"/>
  <c r="P5638" i="14"/>
  <c r="Q5638" i="14"/>
  <c r="R5638" i="14"/>
  <c r="S5638" i="14"/>
  <c r="P5639" i="14"/>
  <c r="Q5639" i="14"/>
  <c r="R5639" i="14"/>
  <c r="S5639" i="14"/>
  <c r="P5640" i="14"/>
  <c r="Q5640" i="14"/>
  <c r="R5640" i="14"/>
  <c r="S5640" i="14"/>
  <c r="P5641" i="14"/>
  <c r="Q5641" i="14"/>
  <c r="R5641" i="14"/>
  <c r="S5641" i="14"/>
  <c r="P5642" i="14"/>
  <c r="Q5642" i="14"/>
  <c r="R5642" i="14"/>
  <c r="S5642" i="14"/>
  <c r="P5643" i="14"/>
  <c r="Q5643" i="14"/>
  <c r="R5643" i="14"/>
  <c r="S5643" i="14"/>
  <c r="P5644" i="14"/>
  <c r="Q5644" i="14"/>
  <c r="R5644" i="14"/>
  <c r="S5644" i="14"/>
  <c r="P5645" i="14"/>
  <c r="Q5645" i="14"/>
  <c r="R5645" i="14"/>
  <c r="S5645" i="14"/>
  <c r="P5646" i="14"/>
  <c r="Q5646" i="14"/>
  <c r="R5646" i="14"/>
  <c r="S5646" i="14"/>
  <c r="P5647" i="14"/>
  <c r="Q5647" i="14"/>
  <c r="R5647" i="14"/>
  <c r="S5647" i="14"/>
  <c r="P5648" i="14"/>
  <c r="Q5648" i="14"/>
  <c r="R5648" i="14"/>
  <c r="S5648" i="14"/>
  <c r="P5649" i="14"/>
  <c r="Q5649" i="14"/>
  <c r="R5649" i="14"/>
  <c r="S5649" i="14"/>
  <c r="P5650" i="14"/>
  <c r="Q5650" i="14"/>
  <c r="R5650" i="14"/>
  <c r="S5650" i="14"/>
  <c r="P5651" i="14"/>
  <c r="Q5651" i="14"/>
  <c r="R5651" i="14"/>
  <c r="S5651" i="14"/>
  <c r="P5652" i="14"/>
  <c r="Q5652" i="14"/>
  <c r="R5652" i="14"/>
  <c r="S5652" i="14"/>
  <c r="P5653" i="14"/>
  <c r="Q5653" i="14"/>
  <c r="R5653" i="14"/>
  <c r="S5653" i="14"/>
  <c r="P5654" i="14"/>
  <c r="Q5654" i="14"/>
  <c r="R5654" i="14"/>
  <c r="S5654" i="14"/>
  <c r="P5655" i="14"/>
  <c r="Q5655" i="14"/>
  <c r="R5655" i="14"/>
  <c r="S5655" i="14"/>
  <c r="P5656" i="14"/>
  <c r="Q5656" i="14"/>
  <c r="R5656" i="14"/>
  <c r="S5656" i="14"/>
  <c r="P5657" i="14"/>
  <c r="Q5657" i="14"/>
  <c r="R5657" i="14"/>
  <c r="S5657" i="14"/>
  <c r="P5658" i="14"/>
  <c r="Q5658" i="14"/>
  <c r="R5658" i="14"/>
  <c r="S5658" i="14"/>
  <c r="P5659" i="14"/>
  <c r="Q5659" i="14"/>
  <c r="R5659" i="14"/>
  <c r="S5659" i="14"/>
  <c r="P5660" i="14"/>
  <c r="Q5660" i="14"/>
  <c r="R5660" i="14"/>
  <c r="S5660" i="14"/>
  <c r="P5661" i="14"/>
  <c r="Q5661" i="14"/>
  <c r="R5661" i="14"/>
  <c r="S5661" i="14"/>
  <c r="P5662" i="14"/>
  <c r="Q5662" i="14"/>
  <c r="R5662" i="14"/>
  <c r="S5662" i="14"/>
  <c r="P5663" i="14"/>
  <c r="Q5663" i="14"/>
  <c r="R5663" i="14"/>
  <c r="S5663" i="14"/>
  <c r="P5664" i="14"/>
  <c r="Q5664" i="14"/>
  <c r="R5664" i="14"/>
  <c r="S5664" i="14"/>
  <c r="P5665" i="14"/>
  <c r="Q5665" i="14"/>
  <c r="R5665" i="14"/>
  <c r="S5665" i="14"/>
  <c r="P5666" i="14"/>
  <c r="Q5666" i="14"/>
  <c r="R5666" i="14"/>
  <c r="S5666" i="14"/>
  <c r="P5667" i="14"/>
  <c r="Q5667" i="14"/>
  <c r="R5667" i="14"/>
  <c r="S5667" i="14"/>
  <c r="P5668" i="14"/>
  <c r="Q5668" i="14"/>
  <c r="R5668" i="14"/>
  <c r="S5668" i="14"/>
  <c r="P5669" i="14"/>
  <c r="Q5669" i="14"/>
  <c r="R5669" i="14"/>
  <c r="S5669" i="14"/>
  <c r="P5670" i="14"/>
  <c r="Q5670" i="14"/>
  <c r="R5670" i="14"/>
  <c r="S5670" i="14"/>
  <c r="P5671" i="14"/>
  <c r="Q5671" i="14"/>
  <c r="R5671" i="14"/>
  <c r="S5671" i="14"/>
  <c r="P5672" i="14"/>
  <c r="Q5672" i="14"/>
  <c r="R5672" i="14"/>
  <c r="S5672" i="14"/>
  <c r="P5673" i="14"/>
  <c r="Q5673" i="14"/>
  <c r="R5673" i="14"/>
  <c r="S5673" i="14"/>
  <c r="P5674" i="14"/>
  <c r="Q5674" i="14"/>
  <c r="R5674" i="14"/>
  <c r="S5674" i="14"/>
  <c r="P5675" i="14"/>
  <c r="Q5675" i="14"/>
  <c r="R5675" i="14"/>
  <c r="S5675" i="14"/>
  <c r="P5676" i="14"/>
  <c r="Q5676" i="14"/>
  <c r="R5676" i="14"/>
  <c r="S5676" i="14"/>
  <c r="P5677" i="14"/>
  <c r="Q5677" i="14"/>
  <c r="R5677" i="14"/>
  <c r="S5677" i="14"/>
  <c r="P5678" i="14"/>
  <c r="Q5678" i="14"/>
  <c r="R5678" i="14"/>
  <c r="S5678" i="14"/>
  <c r="P5679" i="14"/>
  <c r="Q5679" i="14"/>
  <c r="R5679" i="14"/>
  <c r="S5679" i="14"/>
  <c r="P5680" i="14"/>
  <c r="Q5680" i="14"/>
  <c r="R5680" i="14"/>
  <c r="S5680" i="14"/>
  <c r="P5681" i="14"/>
  <c r="Q5681" i="14"/>
  <c r="R5681" i="14"/>
  <c r="S5681" i="14"/>
  <c r="P5682" i="14"/>
  <c r="Q5682" i="14"/>
  <c r="R5682" i="14"/>
  <c r="S5682" i="14"/>
  <c r="P5683" i="14"/>
  <c r="Q5683" i="14"/>
  <c r="R5683" i="14"/>
  <c r="S5683" i="14"/>
  <c r="P5684" i="14"/>
  <c r="Q5684" i="14"/>
  <c r="R5684" i="14"/>
  <c r="S5684" i="14"/>
  <c r="P5685" i="14"/>
  <c r="Q5685" i="14"/>
  <c r="R5685" i="14"/>
  <c r="S5685" i="14"/>
  <c r="P5686" i="14"/>
  <c r="Q5686" i="14"/>
  <c r="R5686" i="14"/>
  <c r="S5686" i="14"/>
  <c r="P5687" i="14"/>
  <c r="Q5687" i="14"/>
  <c r="R5687" i="14"/>
  <c r="S5687" i="14"/>
  <c r="P5688" i="14"/>
  <c r="Q5688" i="14"/>
  <c r="R5688" i="14"/>
  <c r="S5688" i="14"/>
  <c r="P5689" i="14"/>
  <c r="Q5689" i="14"/>
  <c r="R5689" i="14"/>
  <c r="S5689" i="14"/>
  <c r="P5690" i="14"/>
  <c r="Q5690" i="14"/>
  <c r="R5690" i="14"/>
  <c r="S5690" i="14"/>
  <c r="P5691" i="14"/>
  <c r="Q5691" i="14"/>
  <c r="R5691" i="14"/>
  <c r="S5691" i="14"/>
  <c r="P5692" i="14"/>
  <c r="Q5692" i="14"/>
  <c r="R5692" i="14"/>
  <c r="S5692" i="14"/>
  <c r="P5693" i="14"/>
  <c r="Q5693" i="14"/>
  <c r="R5693" i="14"/>
  <c r="S5693" i="14"/>
  <c r="P5694" i="14"/>
  <c r="Q5694" i="14"/>
  <c r="R5694" i="14"/>
  <c r="S5694" i="14"/>
  <c r="P5695" i="14"/>
  <c r="Q5695" i="14"/>
  <c r="R5695" i="14"/>
  <c r="S5695" i="14"/>
  <c r="P5696" i="14"/>
  <c r="Q5696" i="14"/>
  <c r="R5696" i="14"/>
  <c r="S5696" i="14"/>
  <c r="P5697" i="14"/>
  <c r="Q5697" i="14"/>
  <c r="R5697" i="14"/>
  <c r="S5697" i="14"/>
  <c r="P5698" i="14"/>
  <c r="Q5698" i="14"/>
  <c r="R5698" i="14"/>
  <c r="S5698" i="14"/>
  <c r="P5699" i="14"/>
  <c r="Q5699" i="14"/>
  <c r="R5699" i="14"/>
  <c r="S5699" i="14"/>
  <c r="P5700" i="14"/>
  <c r="Q5700" i="14"/>
  <c r="R5700" i="14"/>
  <c r="S5700" i="14"/>
  <c r="P5701" i="14"/>
  <c r="Q5701" i="14"/>
  <c r="R5701" i="14"/>
  <c r="S5701" i="14"/>
  <c r="P5702" i="14"/>
  <c r="Q5702" i="14"/>
  <c r="R5702" i="14"/>
  <c r="S5702" i="14"/>
  <c r="P5703" i="14"/>
  <c r="Q5703" i="14"/>
  <c r="R5703" i="14"/>
  <c r="S5703" i="14"/>
  <c r="P5704" i="14"/>
  <c r="Q5704" i="14"/>
  <c r="R5704" i="14"/>
  <c r="S5704" i="14"/>
  <c r="P5705" i="14"/>
  <c r="Q5705" i="14"/>
  <c r="R5705" i="14"/>
  <c r="S5705" i="14"/>
  <c r="P5706" i="14"/>
  <c r="Q5706" i="14"/>
  <c r="R5706" i="14"/>
  <c r="S5706" i="14"/>
  <c r="P5707" i="14"/>
  <c r="Q5707" i="14"/>
  <c r="R5707" i="14"/>
  <c r="S5707" i="14"/>
  <c r="P5708" i="14"/>
  <c r="Q5708" i="14"/>
  <c r="R5708" i="14"/>
  <c r="S5708" i="14"/>
  <c r="P5709" i="14"/>
  <c r="Q5709" i="14"/>
  <c r="R5709" i="14"/>
  <c r="S5709" i="14"/>
  <c r="P5710" i="14"/>
  <c r="Q5710" i="14"/>
  <c r="R5710" i="14"/>
  <c r="S5710" i="14"/>
  <c r="P5711" i="14"/>
  <c r="Q5711" i="14"/>
  <c r="R5711" i="14"/>
  <c r="S5711" i="14"/>
  <c r="P5712" i="14"/>
  <c r="Q5712" i="14"/>
  <c r="R5712" i="14"/>
  <c r="S5712" i="14"/>
  <c r="P5713" i="14"/>
  <c r="Q5713" i="14"/>
  <c r="R5713" i="14"/>
  <c r="S5713" i="14"/>
  <c r="P5714" i="14"/>
  <c r="Q5714" i="14"/>
  <c r="R5714" i="14"/>
  <c r="S5714" i="14"/>
  <c r="P5715" i="14"/>
  <c r="Q5715" i="14"/>
  <c r="R5715" i="14"/>
  <c r="S5715" i="14"/>
  <c r="P5716" i="14"/>
  <c r="Q5716" i="14"/>
  <c r="R5716" i="14"/>
  <c r="S5716" i="14"/>
  <c r="P5717" i="14"/>
  <c r="Q5717" i="14"/>
  <c r="R5717" i="14"/>
  <c r="S5717" i="14"/>
  <c r="P5718" i="14"/>
  <c r="Q5718" i="14"/>
  <c r="R5718" i="14"/>
  <c r="S5718" i="14"/>
  <c r="P5719" i="14"/>
  <c r="Q5719" i="14"/>
  <c r="R5719" i="14"/>
  <c r="S5719" i="14"/>
  <c r="P5720" i="14"/>
  <c r="Q5720" i="14"/>
  <c r="R5720" i="14"/>
  <c r="S5720" i="14"/>
  <c r="P5721" i="14"/>
  <c r="Q5721" i="14"/>
  <c r="R5721" i="14"/>
  <c r="S5721" i="14"/>
  <c r="P5722" i="14"/>
  <c r="Q5722" i="14"/>
  <c r="R5722" i="14"/>
  <c r="S5722" i="14"/>
  <c r="P5723" i="14"/>
  <c r="Q5723" i="14"/>
  <c r="R5723" i="14"/>
  <c r="S5723" i="14"/>
  <c r="P5724" i="14"/>
  <c r="Q5724" i="14"/>
  <c r="R5724" i="14"/>
  <c r="S5724" i="14"/>
  <c r="P5725" i="14"/>
  <c r="Q5725" i="14"/>
  <c r="R5725" i="14"/>
  <c r="S5725" i="14"/>
  <c r="P5726" i="14"/>
  <c r="Q5726" i="14"/>
  <c r="R5726" i="14"/>
  <c r="S5726" i="14"/>
  <c r="P5727" i="14"/>
  <c r="Q5727" i="14"/>
  <c r="R5727" i="14"/>
  <c r="S5727" i="14"/>
  <c r="P5728" i="14"/>
  <c r="Q5728" i="14"/>
  <c r="R5728" i="14"/>
  <c r="S5728" i="14"/>
  <c r="P5729" i="14"/>
  <c r="Q5729" i="14"/>
  <c r="R5729" i="14"/>
  <c r="S5729" i="14"/>
  <c r="P5730" i="14"/>
  <c r="Q5730" i="14"/>
  <c r="R5730" i="14"/>
  <c r="S5730" i="14"/>
  <c r="P5731" i="14"/>
  <c r="Q5731" i="14"/>
  <c r="R5731" i="14"/>
  <c r="S5731" i="14"/>
  <c r="P5732" i="14"/>
  <c r="Q5732" i="14"/>
  <c r="R5732" i="14"/>
  <c r="S5732" i="14"/>
  <c r="P5733" i="14"/>
  <c r="Q5733" i="14"/>
  <c r="R5733" i="14"/>
  <c r="S5733" i="14"/>
  <c r="P5734" i="14"/>
  <c r="Q5734" i="14"/>
  <c r="R5734" i="14"/>
  <c r="S5734" i="14"/>
  <c r="P5735" i="14"/>
  <c r="Q5735" i="14"/>
  <c r="R5735" i="14"/>
  <c r="S5735" i="14"/>
  <c r="P5736" i="14"/>
  <c r="Q5736" i="14"/>
  <c r="R5736" i="14"/>
  <c r="S5736" i="14"/>
  <c r="P5737" i="14"/>
  <c r="Q5737" i="14"/>
  <c r="R5737" i="14"/>
  <c r="S5737" i="14"/>
  <c r="P5738" i="14"/>
  <c r="Q5738" i="14"/>
  <c r="R5738" i="14"/>
  <c r="S5738" i="14"/>
  <c r="P5739" i="14"/>
  <c r="Q5739" i="14"/>
  <c r="R5739" i="14"/>
  <c r="S5739" i="14"/>
  <c r="P5740" i="14"/>
  <c r="Q5740" i="14"/>
  <c r="R5740" i="14"/>
  <c r="S5740" i="14"/>
  <c r="P5741" i="14"/>
  <c r="Q5741" i="14"/>
  <c r="R5741" i="14"/>
  <c r="S5741" i="14"/>
  <c r="P5742" i="14"/>
  <c r="Q5742" i="14"/>
  <c r="R5742" i="14"/>
  <c r="S5742" i="14"/>
  <c r="P5743" i="14"/>
  <c r="Q5743" i="14"/>
  <c r="R5743" i="14"/>
  <c r="S5743" i="14"/>
  <c r="P5744" i="14"/>
  <c r="Q5744" i="14"/>
  <c r="R5744" i="14"/>
  <c r="S5744" i="14"/>
  <c r="P5745" i="14"/>
  <c r="Q5745" i="14"/>
  <c r="R5745" i="14"/>
  <c r="S5745" i="14"/>
  <c r="P5746" i="14"/>
  <c r="Q5746" i="14"/>
  <c r="R5746" i="14"/>
  <c r="S5746" i="14"/>
  <c r="P5747" i="14"/>
  <c r="Q5747" i="14"/>
  <c r="R5747" i="14"/>
  <c r="S5747" i="14"/>
  <c r="P5748" i="14"/>
  <c r="Q5748" i="14"/>
  <c r="R5748" i="14"/>
  <c r="S5748" i="14"/>
  <c r="P5749" i="14"/>
  <c r="Q5749" i="14"/>
  <c r="R5749" i="14"/>
  <c r="S5749" i="14"/>
  <c r="P5750" i="14"/>
  <c r="Q5750" i="14"/>
  <c r="R5750" i="14"/>
  <c r="S5750" i="14"/>
  <c r="P5751" i="14"/>
  <c r="Q5751" i="14"/>
  <c r="R5751" i="14"/>
  <c r="S5751" i="14"/>
  <c r="P5752" i="14"/>
  <c r="Q5752" i="14"/>
  <c r="R5752" i="14"/>
  <c r="S5752" i="14"/>
  <c r="P5753" i="14"/>
  <c r="Q5753" i="14"/>
  <c r="R5753" i="14"/>
  <c r="S5753" i="14"/>
  <c r="P5754" i="14"/>
  <c r="Q5754" i="14"/>
  <c r="R5754" i="14"/>
  <c r="S5754" i="14"/>
  <c r="P5755" i="14"/>
  <c r="Q5755" i="14"/>
  <c r="R5755" i="14"/>
  <c r="S5755" i="14"/>
  <c r="P5756" i="14"/>
  <c r="Q5756" i="14"/>
  <c r="R5756" i="14"/>
  <c r="S5756" i="14"/>
  <c r="P5757" i="14"/>
  <c r="Q5757" i="14"/>
  <c r="R5757" i="14"/>
  <c r="S5757" i="14"/>
  <c r="P5758" i="14"/>
  <c r="Q5758" i="14"/>
  <c r="R5758" i="14"/>
  <c r="S5758" i="14"/>
  <c r="P5759" i="14"/>
  <c r="Q5759" i="14"/>
  <c r="R5759" i="14"/>
  <c r="S5759" i="14"/>
  <c r="P5760" i="14"/>
  <c r="Q5760" i="14"/>
  <c r="R5760" i="14"/>
  <c r="S5760" i="14"/>
  <c r="P5761" i="14"/>
  <c r="Q5761" i="14"/>
  <c r="R5761" i="14"/>
  <c r="S5761" i="14"/>
  <c r="P5762" i="14"/>
  <c r="Q5762" i="14"/>
  <c r="R5762" i="14"/>
  <c r="S5762" i="14"/>
  <c r="P5763" i="14"/>
  <c r="Q5763" i="14"/>
  <c r="R5763" i="14"/>
  <c r="S5763" i="14"/>
  <c r="P5764" i="14"/>
  <c r="Q5764" i="14"/>
  <c r="R5764" i="14"/>
  <c r="S5764" i="14"/>
  <c r="P5765" i="14"/>
  <c r="Q5765" i="14"/>
  <c r="R5765" i="14"/>
  <c r="S5765" i="14"/>
  <c r="P5766" i="14"/>
  <c r="Q5766" i="14"/>
  <c r="R5766" i="14"/>
  <c r="S5766" i="14"/>
  <c r="P5767" i="14"/>
  <c r="Q5767" i="14"/>
  <c r="R5767" i="14"/>
  <c r="S5767" i="14"/>
  <c r="P5768" i="14"/>
  <c r="Q5768" i="14"/>
  <c r="R5768" i="14"/>
  <c r="S5768" i="14"/>
  <c r="P5769" i="14"/>
  <c r="Q5769" i="14"/>
  <c r="R5769" i="14"/>
  <c r="S5769" i="14"/>
  <c r="P5770" i="14"/>
  <c r="Q5770" i="14"/>
  <c r="R5770" i="14"/>
  <c r="S5770" i="14"/>
  <c r="P5771" i="14"/>
  <c r="Q5771" i="14"/>
  <c r="R5771" i="14"/>
  <c r="S5771" i="14"/>
  <c r="P5772" i="14"/>
  <c r="Q5772" i="14"/>
  <c r="R5772" i="14"/>
  <c r="S5772" i="14"/>
  <c r="P5773" i="14"/>
  <c r="Q5773" i="14"/>
  <c r="R5773" i="14"/>
  <c r="S5773" i="14"/>
  <c r="P5774" i="14"/>
  <c r="Q5774" i="14"/>
  <c r="R5774" i="14"/>
  <c r="S5774" i="14"/>
  <c r="P5775" i="14"/>
  <c r="Q5775" i="14"/>
  <c r="R5775" i="14"/>
  <c r="S5775" i="14"/>
  <c r="P5776" i="14"/>
  <c r="Q5776" i="14"/>
  <c r="R5776" i="14"/>
  <c r="S5776" i="14"/>
  <c r="P5777" i="14"/>
  <c r="Q5777" i="14"/>
  <c r="R5777" i="14"/>
  <c r="S5777" i="14"/>
  <c r="P5778" i="14"/>
  <c r="Q5778" i="14"/>
  <c r="R5778" i="14"/>
  <c r="S5778" i="14"/>
  <c r="P5779" i="14"/>
  <c r="Q5779" i="14"/>
  <c r="R5779" i="14"/>
  <c r="S5779" i="14"/>
  <c r="P5780" i="14"/>
  <c r="Q5780" i="14"/>
  <c r="R5780" i="14"/>
  <c r="S5780" i="14"/>
  <c r="P5781" i="14"/>
  <c r="Q5781" i="14"/>
  <c r="R5781" i="14"/>
  <c r="S5781" i="14"/>
  <c r="P5782" i="14"/>
  <c r="Q5782" i="14"/>
  <c r="R5782" i="14"/>
  <c r="S5782" i="14"/>
  <c r="P5783" i="14"/>
  <c r="Q5783" i="14"/>
  <c r="R5783" i="14"/>
  <c r="S5783" i="14"/>
  <c r="P5784" i="14"/>
  <c r="Q5784" i="14"/>
  <c r="R5784" i="14"/>
  <c r="S5784" i="14"/>
  <c r="P5785" i="14"/>
  <c r="Q5785" i="14"/>
  <c r="R5785" i="14"/>
  <c r="S5785" i="14"/>
  <c r="P5786" i="14"/>
  <c r="Q5786" i="14"/>
  <c r="R5786" i="14"/>
  <c r="S5786" i="14"/>
  <c r="P5787" i="14"/>
  <c r="Q5787" i="14"/>
  <c r="R5787" i="14"/>
  <c r="S5787" i="14"/>
  <c r="P5788" i="14"/>
  <c r="Q5788" i="14"/>
  <c r="R5788" i="14"/>
  <c r="S5788" i="14"/>
  <c r="P5789" i="14"/>
  <c r="Q5789" i="14"/>
  <c r="R5789" i="14"/>
  <c r="S5789" i="14"/>
  <c r="P5790" i="14"/>
  <c r="Q5790" i="14"/>
  <c r="R5790" i="14"/>
  <c r="S5790" i="14"/>
  <c r="P5791" i="14"/>
  <c r="Q5791" i="14"/>
  <c r="R5791" i="14"/>
  <c r="S5791" i="14"/>
  <c r="P5792" i="14"/>
  <c r="Q5792" i="14"/>
  <c r="R5792" i="14"/>
  <c r="S5792" i="14"/>
  <c r="P5793" i="14"/>
  <c r="Q5793" i="14"/>
  <c r="R5793" i="14"/>
  <c r="S5793" i="14"/>
  <c r="P5794" i="14"/>
  <c r="Q5794" i="14"/>
  <c r="R5794" i="14"/>
  <c r="S5794" i="14"/>
  <c r="P5795" i="14"/>
  <c r="Q5795" i="14"/>
  <c r="R5795" i="14"/>
  <c r="S5795" i="14"/>
  <c r="P5796" i="14"/>
  <c r="Q5796" i="14"/>
  <c r="R5796" i="14"/>
  <c r="S5796" i="14"/>
  <c r="P5797" i="14"/>
  <c r="Q5797" i="14"/>
  <c r="R5797" i="14"/>
  <c r="S5797" i="14"/>
  <c r="P5798" i="14"/>
  <c r="Q5798" i="14"/>
  <c r="R5798" i="14"/>
  <c r="S5798" i="14"/>
  <c r="P5799" i="14"/>
  <c r="Q5799" i="14"/>
  <c r="R5799" i="14"/>
  <c r="S5799" i="14"/>
  <c r="P5800" i="14"/>
  <c r="Q5800" i="14"/>
  <c r="R5800" i="14"/>
  <c r="S5800" i="14"/>
  <c r="P5801" i="14"/>
  <c r="Q5801" i="14"/>
  <c r="R5801" i="14"/>
  <c r="S5801" i="14"/>
  <c r="P5802" i="14"/>
  <c r="Q5802" i="14"/>
  <c r="R5802" i="14"/>
  <c r="S5802" i="14"/>
  <c r="P5803" i="14"/>
  <c r="Q5803" i="14"/>
  <c r="R5803" i="14"/>
  <c r="S5803" i="14"/>
  <c r="P5804" i="14"/>
  <c r="Q5804" i="14"/>
  <c r="R5804" i="14"/>
  <c r="S5804" i="14"/>
  <c r="P5805" i="14"/>
  <c r="Q5805" i="14"/>
  <c r="R5805" i="14"/>
  <c r="S5805" i="14"/>
  <c r="P5806" i="14"/>
  <c r="Q5806" i="14"/>
  <c r="R5806" i="14"/>
  <c r="S5806" i="14"/>
  <c r="P5807" i="14"/>
  <c r="Q5807" i="14"/>
  <c r="R5807" i="14"/>
  <c r="S5807" i="14"/>
  <c r="P5808" i="14"/>
  <c r="Q5808" i="14"/>
  <c r="R5808" i="14"/>
  <c r="S5808" i="14"/>
  <c r="P5809" i="14"/>
  <c r="Q5809" i="14"/>
  <c r="R5809" i="14"/>
  <c r="S5809" i="14"/>
  <c r="P5810" i="14"/>
  <c r="Q5810" i="14"/>
  <c r="R5810" i="14"/>
  <c r="S5810" i="14"/>
  <c r="P5811" i="14"/>
  <c r="Q5811" i="14"/>
  <c r="R5811" i="14"/>
  <c r="S5811" i="14"/>
  <c r="P5812" i="14"/>
  <c r="Q5812" i="14"/>
  <c r="R5812" i="14"/>
  <c r="S5812" i="14"/>
  <c r="P5813" i="14"/>
  <c r="Q5813" i="14"/>
  <c r="R5813" i="14"/>
  <c r="S5813" i="14"/>
  <c r="P5814" i="14"/>
  <c r="Q5814" i="14"/>
  <c r="R5814" i="14"/>
  <c r="S5814" i="14"/>
  <c r="P5815" i="14"/>
  <c r="Q5815" i="14"/>
  <c r="R5815" i="14"/>
  <c r="S5815" i="14"/>
  <c r="P5816" i="14"/>
  <c r="Q5816" i="14"/>
  <c r="R5816" i="14"/>
  <c r="S5816" i="14"/>
  <c r="P5817" i="14"/>
  <c r="Q5817" i="14"/>
  <c r="R5817" i="14"/>
  <c r="S5817" i="14"/>
  <c r="P5818" i="14"/>
  <c r="Q5818" i="14"/>
  <c r="R5818" i="14"/>
  <c r="S5818" i="14"/>
  <c r="P5819" i="14"/>
  <c r="Q5819" i="14"/>
  <c r="R5819" i="14"/>
  <c r="S5819" i="14"/>
  <c r="P5820" i="14"/>
  <c r="Q5820" i="14"/>
  <c r="R5820" i="14"/>
  <c r="S5820" i="14"/>
  <c r="P5821" i="14"/>
  <c r="Q5821" i="14"/>
  <c r="R5821" i="14"/>
  <c r="S5821" i="14"/>
  <c r="P5822" i="14"/>
  <c r="Q5822" i="14"/>
  <c r="R5822" i="14"/>
  <c r="S5822" i="14"/>
  <c r="P5823" i="14"/>
  <c r="Q5823" i="14"/>
  <c r="R5823" i="14"/>
  <c r="S5823" i="14"/>
  <c r="P5824" i="14"/>
  <c r="Q5824" i="14"/>
  <c r="R5824" i="14"/>
  <c r="S5824" i="14"/>
  <c r="P5825" i="14"/>
  <c r="Q5825" i="14"/>
  <c r="R5825" i="14"/>
  <c r="S5825" i="14"/>
  <c r="P5826" i="14"/>
  <c r="Q5826" i="14"/>
  <c r="R5826" i="14"/>
  <c r="S5826" i="14"/>
  <c r="P5827" i="14"/>
  <c r="Q5827" i="14"/>
  <c r="R5827" i="14"/>
  <c r="S5827" i="14"/>
  <c r="P5828" i="14"/>
  <c r="Q5828" i="14"/>
  <c r="R5828" i="14"/>
  <c r="S5828" i="14"/>
  <c r="P5829" i="14"/>
  <c r="Q5829" i="14"/>
  <c r="R5829" i="14"/>
  <c r="S5829" i="14"/>
  <c r="P5830" i="14"/>
  <c r="Q5830" i="14"/>
  <c r="R5830" i="14"/>
  <c r="S5830" i="14"/>
  <c r="P5831" i="14"/>
  <c r="Q5831" i="14"/>
  <c r="R5831" i="14"/>
  <c r="S5831" i="14"/>
  <c r="P5832" i="14"/>
  <c r="Q5832" i="14"/>
  <c r="R5832" i="14"/>
  <c r="S5832" i="14"/>
  <c r="P5833" i="14"/>
  <c r="Q5833" i="14"/>
  <c r="R5833" i="14"/>
  <c r="S5833" i="14"/>
  <c r="P5834" i="14"/>
  <c r="Q5834" i="14"/>
  <c r="R5834" i="14"/>
  <c r="S5834" i="14"/>
  <c r="P5835" i="14"/>
  <c r="Q5835" i="14"/>
  <c r="R5835" i="14"/>
  <c r="S5835" i="14"/>
  <c r="P5836" i="14"/>
  <c r="Q5836" i="14"/>
  <c r="R5836" i="14"/>
  <c r="S5836" i="14"/>
  <c r="P5837" i="14"/>
  <c r="Q5837" i="14"/>
  <c r="R5837" i="14"/>
  <c r="S5837" i="14"/>
  <c r="P5838" i="14"/>
  <c r="Q5838" i="14"/>
  <c r="R5838" i="14"/>
  <c r="S5838" i="14"/>
  <c r="P5839" i="14"/>
  <c r="Q5839" i="14"/>
  <c r="R5839" i="14"/>
  <c r="S5839" i="14"/>
  <c r="P5840" i="14"/>
  <c r="Q5840" i="14"/>
  <c r="R5840" i="14"/>
  <c r="S5840" i="14"/>
  <c r="P5841" i="14"/>
  <c r="Q5841" i="14"/>
  <c r="R5841" i="14"/>
  <c r="S5841" i="14"/>
  <c r="P5842" i="14"/>
  <c r="Q5842" i="14"/>
  <c r="R5842" i="14"/>
  <c r="S5842" i="14"/>
  <c r="P5843" i="14"/>
  <c r="Q5843" i="14"/>
  <c r="R5843" i="14"/>
  <c r="S5843" i="14"/>
  <c r="P5844" i="14"/>
  <c r="Q5844" i="14"/>
  <c r="R5844" i="14"/>
  <c r="S5844" i="14"/>
  <c r="P5845" i="14"/>
  <c r="Q5845" i="14"/>
  <c r="R5845" i="14"/>
  <c r="S5845" i="14"/>
  <c r="P5846" i="14"/>
  <c r="Q5846" i="14"/>
  <c r="R5846" i="14"/>
  <c r="S5846" i="14"/>
  <c r="P5847" i="14"/>
  <c r="Q5847" i="14"/>
  <c r="R5847" i="14"/>
  <c r="S5847" i="14"/>
  <c r="P5848" i="14"/>
  <c r="Q5848" i="14"/>
  <c r="R5848" i="14"/>
  <c r="S5848" i="14"/>
  <c r="P5849" i="14"/>
  <c r="Q5849" i="14"/>
  <c r="R5849" i="14"/>
  <c r="S5849" i="14"/>
  <c r="P5850" i="14"/>
  <c r="Q5850" i="14"/>
  <c r="R5850" i="14"/>
  <c r="S5850" i="14"/>
  <c r="P5851" i="14"/>
  <c r="Q5851" i="14"/>
  <c r="R5851" i="14"/>
  <c r="S5851" i="14"/>
  <c r="P5852" i="14"/>
  <c r="Q5852" i="14"/>
  <c r="R5852" i="14"/>
  <c r="S5852" i="14"/>
  <c r="P5853" i="14"/>
  <c r="Q5853" i="14"/>
  <c r="R5853" i="14"/>
  <c r="S5853" i="14"/>
  <c r="P5854" i="14"/>
  <c r="Q5854" i="14"/>
  <c r="R5854" i="14"/>
  <c r="S5854" i="14"/>
  <c r="P5855" i="14"/>
  <c r="Q5855" i="14"/>
  <c r="R5855" i="14"/>
  <c r="S5855" i="14"/>
  <c r="P5856" i="14"/>
  <c r="Q5856" i="14"/>
  <c r="R5856" i="14"/>
  <c r="S5856" i="14"/>
  <c r="P5857" i="14"/>
  <c r="Q5857" i="14"/>
  <c r="R5857" i="14"/>
  <c r="S5857" i="14"/>
  <c r="P5858" i="14"/>
  <c r="Q5858" i="14"/>
  <c r="R5858" i="14"/>
  <c r="S5858" i="14"/>
  <c r="P5859" i="14"/>
  <c r="Q5859" i="14"/>
  <c r="R5859" i="14"/>
  <c r="S5859" i="14"/>
  <c r="P5860" i="14"/>
  <c r="Q5860" i="14"/>
  <c r="R5860" i="14"/>
  <c r="S5860" i="14"/>
  <c r="P5861" i="14"/>
  <c r="Q5861" i="14"/>
  <c r="R5861" i="14"/>
  <c r="S5861" i="14"/>
  <c r="P5862" i="14"/>
  <c r="Q5862" i="14"/>
  <c r="R5862" i="14"/>
  <c r="S5862" i="14"/>
  <c r="P5863" i="14"/>
  <c r="Q5863" i="14"/>
  <c r="R5863" i="14"/>
  <c r="S5863" i="14"/>
  <c r="P5864" i="14"/>
  <c r="Q5864" i="14"/>
  <c r="R5864" i="14"/>
  <c r="S5864" i="14"/>
  <c r="P5865" i="14"/>
  <c r="Q5865" i="14"/>
  <c r="R5865" i="14"/>
  <c r="S5865" i="14"/>
  <c r="P5866" i="14"/>
  <c r="Q5866" i="14"/>
  <c r="R5866" i="14"/>
  <c r="S5866" i="14"/>
  <c r="P5867" i="14"/>
  <c r="Q5867" i="14"/>
  <c r="R5867" i="14"/>
  <c r="S5867" i="14"/>
  <c r="P5868" i="14"/>
  <c r="Q5868" i="14"/>
  <c r="R5868" i="14"/>
  <c r="S5868" i="14"/>
  <c r="P5869" i="14"/>
  <c r="Q5869" i="14"/>
  <c r="R5869" i="14"/>
  <c r="S5869" i="14"/>
  <c r="P5870" i="14"/>
  <c r="Q5870" i="14"/>
  <c r="R5870" i="14"/>
  <c r="S5870" i="14"/>
  <c r="P5871" i="14"/>
  <c r="Q5871" i="14"/>
  <c r="R5871" i="14"/>
  <c r="S5871" i="14"/>
  <c r="P5872" i="14"/>
  <c r="Q5872" i="14"/>
  <c r="R5872" i="14"/>
  <c r="S5872" i="14"/>
  <c r="P5873" i="14"/>
  <c r="Q5873" i="14"/>
  <c r="R5873" i="14"/>
  <c r="S5873" i="14"/>
  <c r="P5874" i="14"/>
  <c r="Q5874" i="14"/>
  <c r="R5874" i="14"/>
  <c r="S5874" i="14"/>
  <c r="P5875" i="14"/>
  <c r="Q5875" i="14"/>
  <c r="R5875" i="14"/>
  <c r="S5875" i="14"/>
  <c r="P5876" i="14"/>
  <c r="Q5876" i="14"/>
  <c r="R5876" i="14"/>
  <c r="S5876" i="14"/>
  <c r="P5877" i="14"/>
  <c r="Q5877" i="14"/>
  <c r="R5877" i="14"/>
  <c r="S5877" i="14"/>
  <c r="P5878" i="14"/>
  <c r="Q5878" i="14"/>
  <c r="R5878" i="14"/>
  <c r="S5878" i="14"/>
  <c r="P5879" i="14"/>
  <c r="Q5879" i="14"/>
  <c r="R5879" i="14"/>
  <c r="S5879" i="14"/>
  <c r="P5880" i="14"/>
  <c r="Q5880" i="14"/>
  <c r="R5880" i="14"/>
  <c r="S5880" i="14"/>
  <c r="P5881" i="14"/>
  <c r="Q5881" i="14"/>
  <c r="R5881" i="14"/>
  <c r="S5881" i="14"/>
  <c r="P5882" i="14"/>
  <c r="Q5882" i="14"/>
  <c r="R5882" i="14"/>
  <c r="S5882" i="14"/>
  <c r="P5883" i="14"/>
  <c r="Q5883" i="14"/>
  <c r="R5883" i="14"/>
  <c r="S5883" i="14"/>
  <c r="P5884" i="14"/>
  <c r="Q5884" i="14"/>
  <c r="R5884" i="14"/>
  <c r="S5884" i="14"/>
  <c r="P5885" i="14"/>
  <c r="Q5885" i="14"/>
  <c r="R5885" i="14"/>
  <c r="S5885" i="14"/>
  <c r="P5886" i="14"/>
  <c r="Q5886" i="14"/>
  <c r="R5886" i="14"/>
  <c r="S5886" i="14"/>
  <c r="P5887" i="14"/>
  <c r="Q5887" i="14"/>
  <c r="R5887" i="14"/>
  <c r="S5887" i="14"/>
  <c r="P5888" i="14"/>
  <c r="Q5888" i="14"/>
  <c r="R5888" i="14"/>
  <c r="S5888" i="14"/>
  <c r="P5889" i="14"/>
  <c r="Q5889" i="14"/>
  <c r="R5889" i="14"/>
  <c r="S5889" i="14"/>
  <c r="P5890" i="14"/>
  <c r="Q5890" i="14"/>
  <c r="R5890" i="14"/>
  <c r="S5890" i="14"/>
  <c r="P5891" i="14"/>
  <c r="Q5891" i="14"/>
  <c r="R5891" i="14"/>
  <c r="S5891" i="14"/>
  <c r="P5892" i="14"/>
  <c r="Q5892" i="14"/>
  <c r="R5892" i="14"/>
  <c r="S5892" i="14"/>
  <c r="P5893" i="14"/>
  <c r="Q5893" i="14"/>
  <c r="R5893" i="14"/>
  <c r="S5893" i="14"/>
  <c r="P5894" i="14"/>
  <c r="Q5894" i="14"/>
  <c r="R5894" i="14"/>
  <c r="S5894" i="14"/>
  <c r="P5895" i="14"/>
  <c r="Q5895" i="14"/>
  <c r="R5895" i="14"/>
  <c r="S5895" i="14"/>
  <c r="P5896" i="14"/>
  <c r="Q5896" i="14"/>
  <c r="R5896" i="14"/>
  <c r="S5896" i="14"/>
  <c r="P5897" i="14"/>
  <c r="Q5897" i="14"/>
  <c r="R5897" i="14"/>
  <c r="S5897" i="14"/>
  <c r="P5898" i="14"/>
  <c r="Q5898" i="14"/>
  <c r="R5898" i="14"/>
  <c r="S5898" i="14"/>
  <c r="P5899" i="14"/>
  <c r="Q5899" i="14"/>
  <c r="R5899" i="14"/>
  <c r="S5899" i="14"/>
  <c r="P5900" i="14"/>
  <c r="Q5900" i="14"/>
  <c r="R5900" i="14"/>
  <c r="S5900" i="14"/>
  <c r="P5901" i="14"/>
  <c r="Q5901" i="14"/>
  <c r="R5901" i="14"/>
  <c r="S5901" i="14"/>
  <c r="P5902" i="14"/>
  <c r="Q5902" i="14"/>
  <c r="R5902" i="14"/>
  <c r="S5902" i="14"/>
  <c r="P5903" i="14"/>
  <c r="Q5903" i="14"/>
  <c r="R5903" i="14"/>
  <c r="S5903" i="14"/>
  <c r="P5904" i="14"/>
  <c r="Q5904" i="14"/>
  <c r="R5904" i="14"/>
  <c r="S5904" i="14"/>
  <c r="P5905" i="14"/>
  <c r="Q5905" i="14"/>
  <c r="R5905" i="14"/>
  <c r="S5905" i="14"/>
  <c r="P5906" i="14"/>
  <c r="Q5906" i="14"/>
  <c r="R5906" i="14"/>
  <c r="S5906" i="14"/>
  <c r="P5907" i="14"/>
  <c r="Q5907" i="14"/>
  <c r="R5907" i="14"/>
  <c r="S5907" i="14"/>
  <c r="P5908" i="14"/>
  <c r="Q5908" i="14"/>
  <c r="R5908" i="14"/>
  <c r="S5908" i="14"/>
  <c r="P5909" i="14"/>
  <c r="Q5909" i="14"/>
  <c r="R5909" i="14"/>
  <c r="S5909" i="14"/>
  <c r="P5910" i="14"/>
  <c r="Q5910" i="14"/>
  <c r="R5910" i="14"/>
  <c r="S5910" i="14"/>
  <c r="P5911" i="14"/>
  <c r="Q5911" i="14"/>
  <c r="R5911" i="14"/>
  <c r="S5911" i="14"/>
  <c r="P5912" i="14"/>
  <c r="Q5912" i="14"/>
  <c r="R5912" i="14"/>
  <c r="S5912" i="14"/>
  <c r="P5913" i="14"/>
  <c r="Q5913" i="14"/>
  <c r="R5913" i="14"/>
  <c r="S5913" i="14"/>
  <c r="P5914" i="14"/>
  <c r="Q5914" i="14"/>
  <c r="R5914" i="14"/>
  <c r="S5914" i="14"/>
  <c r="P5915" i="14"/>
  <c r="Q5915" i="14"/>
  <c r="R5915" i="14"/>
  <c r="S5915" i="14"/>
  <c r="P5916" i="14"/>
  <c r="Q5916" i="14"/>
  <c r="R5916" i="14"/>
  <c r="S5916" i="14"/>
  <c r="P5917" i="14"/>
  <c r="Q5917" i="14"/>
  <c r="R5917" i="14"/>
  <c r="S5917" i="14"/>
  <c r="P5918" i="14"/>
  <c r="Q5918" i="14"/>
  <c r="R5918" i="14"/>
  <c r="S5918" i="14"/>
  <c r="P5919" i="14"/>
  <c r="Q5919" i="14"/>
  <c r="R5919" i="14"/>
  <c r="S5919" i="14"/>
  <c r="P5920" i="14"/>
  <c r="Q5920" i="14"/>
  <c r="R5920" i="14"/>
  <c r="S5920" i="14"/>
  <c r="P5921" i="14"/>
  <c r="Q5921" i="14"/>
  <c r="R5921" i="14"/>
  <c r="S5921" i="14"/>
  <c r="P5922" i="14"/>
  <c r="Q5922" i="14"/>
  <c r="R5922" i="14"/>
  <c r="S5922" i="14"/>
  <c r="P5923" i="14"/>
  <c r="Q5923" i="14"/>
  <c r="R5923" i="14"/>
  <c r="S5923" i="14"/>
  <c r="P5924" i="14"/>
  <c r="Q5924" i="14"/>
  <c r="R5924" i="14"/>
  <c r="S5924" i="14"/>
  <c r="P5925" i="14"/>
  <c r="Q5925" i="14"/>
  <c r="R5925" i="14"/>
  <c r="S5925" i="14"/>
  <c r="P5926" i="14"/>
  <c r="Q5926" i="14"/>
  <c r="R5926" i="14"/>
  <c r="S5926" i="14"/>
  <c r="P5927" i="14"/>
  <c r="Q5927" i="14"/>
  <c r="R5927" i="14"/>
  <c r="S5927" i="14"/>
  <c r="P5928" i="14"/>
  <c r="Q5928" i="14"/>
  <c r="R5928" i="14"/>
  <c r="S5928" i="14"/>
  <c r="P5929" i="14"/>
  <c r="Q5929" i="14"/>
  <c r="R5929" i="14"/>
  <c r="S5929" i="14"/>
  <c r="P5930" i="14"/>
  <c r="Q5930" i="14"/>
  <c r="R5930" i="14"/>
  <c r="S5930" i="14"/>
  <c r="P5931" i="14"/>
  <c r="Q5931" i="14"/>
  <c r="R5931" i="14"/>
  <c r="S5931" i="14"/>
  <c r="P5932" i="14"/>
  <c r="Q5932" i="14"/>
  <c r="R5932" i="14"/>
  <c r="S5932" i="14"/>
  <c r="P5933" i="14"/>
  <c r="Q5933" i="14"/>
  <c r="R5933" i="14"/>
  <c r="S5933" i="14"/>
  <c r="P5934" i="14"/>
  <c r="Q5934" i="14"/>
  <c r="R5934" i="14"/>
  <c r="S5934" i="14"/>
  <c r="P5935" i="14"/>
  <c r="Q5935" i="14"/>
  <c r="R5935" i="14"/>
  <c r="S5935" i="14"/>
  <c r="P5936" i="14"/>
  <c r="Q5936" i="14"/>
  <c r="R5936" i="14"/>
  <c r="S5936" i="14"/>
  <c r="P5937" i="14"/>
  <c r="Q5937" i="14"/>
  <c r="R5937" i="14"/>
  <c r="S5937" i="14"/>
  <c r="P5938" i="14"/>
  <c r="Q5938" i="14"/>
  <c r="R5938" i="14"/>
  <c r="S5938" i="14"/>
  <c r="P5939" i="14"/>
  <c r="Q5939" i="14"/>
  <c r="R5939" i="14"/>
  <c r="S5939" i="14"/>
  <c r="P5940" i="14"/>
  <c r="Q5940" i="14"/>
  <c r="R5940" i="14"/>
  <c r="S5940" i="14"/>
  <c r="P5941" i="14"/>
  <c r="Q5941" i="14"/>
  <c r="R5941" i="14"/>
  <c r="S5941" i="14"/>
  <c r="P5942" i="14"/>
  <c r="Q5942" i="14"/>
  <c r="R5942" i="14"/>
  <c r="S5942" i="14"/>
  <c r="P5943" i="14"/>
  <c r="Q5943" i="14"/>
  <c r="R5943" i="14"/>
  <c r="S5943" i="14"/>
  <c r="P5944" i="14"/>
  <c r="Q5944" i="14"/>
  <c r="R5944" i="14"/>
  <c r="S5944" i="14"/>
  <c r="P5945" i="14"/>
  <c r="Q5945" i="14"/>
  <c r="R5945" i="14"/>
  <c r="S5945" i="14"/>
  <c r="P5946" i="14"/>
  <c r="Q5946" i="14"/>
  <c r="R5946" i="14"/>
  <c r="S5946" i="14"/>
  <c r="P5947" i="14"/>
  <c r="Q5947" i="14"/>
  <c r="R5947" i="14"/>
  <c r="S5947" i="14"/>
  <c r="P5948" i="14"/>
  <c r="Q5948" i="14"/>
  <c r="R5948" i="14"/>
  <c r="S5948" i="14"/>
  <c r="P5949" i="14"/>
  <c r="Q5949" i="14"/>
  <c r="R5949" i="14"/>
  <c r="S5949" i="14"/>
  <c r="P5950" i="14"/>
  <c r="Q5950" i="14"/>
  <c r="R5950" i="14"/>
  <c r="S5950" i="14"/>
  <c r="P5951" i="14"/>
  <c r="Q5951" i="14"/>
  <c r="R5951" i="14"/>
  <c r="S5951" i="14"/>
  <c r="P5952" i="14"/>
  <c r="Q5952" i="14"/>
  <c r="R5952" i="14"/>
  <c r="S5952" i="14"/>
  <c r="P5953" i="14"/>
  <c r="Q5953" i="14"/>
  <c r="R5953" i="14"/>
  <c r="S5953" i="14"/>
  <c r="P5954" i="14"/>
  <c r="Q5954" i="14"/>
  <c r="R5954" i="14"/>
  <c r="S5954" i="14"/>
  <c r="P5955" i="14"/>
  <c r="Q5955" i="14"/>
  <c r="R5955" i="14"/>
  <c r="S5955" i="14"/>
  <c r="P5956" i="14"/>
  <c r="Q5956" i="14"/>
  <c r="R5956" i="14"/>
  <c r="S5956" i="14"/>
  <c r="P5957" i="14"/>
  <c r="Q5957" i="14"/>
  <c r="R5957" i="14"/>
  <c r="S5957" i="14"/>
  <c r="P5958" i="14"/>
  <c r="Q5958" i="14"/>
  <c r="R5958" i="14"/>
  <c r="S5958" i="14"/>
  <c r="P5959" i="14"/>
  <c r="Q5959" i="14"/>
  <c r="R5959" i="14"/>
  <c r="S5959" i="14"/>
  <c r="P5960" i="14"/>
  <c r="Q5960" i="14"/>
  <c r="R5960" i="14"/>
  <c r="S5960" i="14"/>
  <c r="P5961" i="14"/>
  <c r="Q5961" i="14"/>
  <c r="R5961" i="14"/>
  <c r="S5961" i="14"/>
  <c r="P5962" i="14"/>
  <c r="Q5962" i="14"/>
  <c r="R5962" i="14"/>
  <c r="S5962" i="14"/>
  <c r="P5963" i="14"/>
  <c r="Q5963" i="14"/>
  <c r="R5963" i="14"/>
  <c r="S5963" i="14"/>
  <c r="P5964" i="14"/>
  <c r="Q5964" i="14"/>
  <c r="R5964" i="14"/>
  <c r="S5964" i="14"/>
  <c r="P5965" i="14"/>
  <c r="Q5965" i="14"/>
  <c r="R5965" i="14"/>
  <c r="S5965" i="14"/>
  <c r="P5966" i="14"/>
  <c r="Q5966" i="14"/>
  <c r="R5966" i="14"/>
  <c r="S5966" i="14"/>
  <c r="P5967" i="14"/>
  <c r="Q5967" i="14"/>
  <c r="R5967" i="14"/>
  <c r="S5967" i="14"/>
  <c r="P5968" i="14"/>
  <c r="Q5968" i="14"/>
  <c r="R5968" i="14"/>
  <c r="S5968" i="14"/>
  <c r="P5969" i="14"/>
  <c r="Q5969" i="14"/>
  <c r="R5969" i="14"/>
  <c r="S5969" i="14"/>
  <c r="P5970" i="14"/>
  <c r="Q5970" i="14"/>
  <c r="R5970" i="14"/>
  <c r="S5970" i="14"/>
  <c r="P5971" i="14"/>
  <c r="Q5971" i="14"/>
  <c r="R5971" i="14"/>
  <c r="S5971" i="14"/>
  <c r="P5972" i="14"/>
  <c r="Q5972" i="14"/>
  <c r="R5972" i="14"/>
  <c r="S5972" i="14"/>
  <c r="P5973" i="14"/>
  <c r="Q5973" i="14"/>
  <c r="R5973" i="14"/>
  <c r="S5973" i="14"/>
  <c r="P5974" i="14"/>
  <c r="Q5974" i="14"/>
  <c r="R5974" i="14"/>
  <c r="S5974" i="14"/>
  <c r="P5975" i="14"/>
  <c r="Q5975" i="14"/>
  <c r="R5975" i="14"/>
  <c r="S5975" i="14"/>
  <c r="P5976" i="14"/>
  <c r="Q5976" i="14"/>
  <c r="R5976" i="14"/>
  <c r="S5976" i="14"/>
  <c r="P5977" i="14"/>
  <c r="Q5977" i="14"/>
  <c r="R5977" i="14"/>
  <c r="S5977" i="14"/>
  <c r="P5978" i="14"/>
  <c r="Q5978" i="14"/>
  <c r="R5978" i="14"/>
  <c r="S5978" i="14"/>
  <c r="P5979" i="14"/>
  <c r="Q5979" i="14"/>
  <c r="R5979" i="14"/>
  <c r="S5979" i="14"/>
  <c r="P5980" i="14"/>
  <c r="Q5980" i="14"/>
  <c r="R5980" i="14"/>
  <c r="S5980" i="14"/>
  <c r="P5981" i="14"/>
  <c r="Q5981" i="14"/>
  <c r="R5981" i="14"/>
  <c r="S5981" i="14"/>
  <c r="P5982" i="14"/>
  <c r="Q5982" i="14"/>
  <c r="R5982" i="14"/>
  <c r="S5982" i="14"/>
  <c r="P5983" i="14"/>
  <c r="Q5983" i="14"/>
  <c r="R5983" i="14"/>
  <c r="S5983" i="14"/>
  <c r="P5984" i="14"/>
  <c r="Q5984" i="14"/>
  <c r="R5984" i="14"/>
  <c r="S5984" i="14"/>
  <c r="P5985" i="14"/>
  <c r="Q5985" i="14"/>
  <c r="R5985" i="14"/>
  <c r="S5985" i="14"/>
  <c r="P5986" i="14"/>
  <c r="Q5986" i="14"/>
  <c r="R5986" i="14"/>
  <c r="S5986" i="14"/>
  <c r="P5987" i="14"/>
  <c r="Q5987" i="14"/>
  <c r="R5987" i="14"/>
  <c r="S5987" i="14"/>
  <c r="P5988" i="14"/>
  <c r="Q5988" i="14"/>
  <c r="R5988" i="14"/>
  <c r="S5988" i="14"/>
  <c r="P5989" i="14"/>
  <c r="Q5989" i="14"/>
  <c r="R5989" i="14"/>
  <c r="S5989" i="14"/>
  <c r="P5990" i="14"/>
  <c r="Q5990" i="14"/>
  <c r="R5990" i="14"/>
  <c r="S5990" i="14"/>
  <c r="P5991" i="14"/>
  <c r="Q5991" i="14"/>
  <c r="R5991" i="14"/>
  <c r="S5991" i="14"/>
  <c r="P5992" i="14"/>
  <c r="Q5992" i="14"/>
  <c r="R5992" i="14"/>
  <c r="S5992" i="14"/>
  <c r="P5993" i="14"/>
  <c r="Q5993" i="14"/>
  <c r="R5993" i="14"/>
  <c r="S5993" i="14"/>
  <c r="P5994" i="14"/>
  <c r="Q5994" i="14"/>
  <c r="R5994" i="14"/>
  <c r="S5994" i="14"/>
  <c r="P5995" i="14"/>
  <c r="Q5995" i="14"/>
  <c r="R5995" i="14"/>
  <c r="S5995" i="14"/>
  <c r="P5996" i="14"/>
  <c r="Q5996" i="14"/>
  <c r="R5996" i="14"/>
  <c r="S5996" i="14"/>
  <c r="P5997" i="14"/>
  <c r="Q5997" i="14"/>
  <c r="R5997" i="14"/>
  <c r="S5997" i="14"/>
  <c r="P5998" i="14"/>
  <c r="Q5998" i="14"/>
  <c r="R5998" i="14"/>
  <c r="S5998" i="14"/>
  <c r="P5999" i="14"/>
  <c r="Q5999" i="14"/>
  <c r="R5999" i="14"/>
  <c r="S5999" i="14"/>
  <c r="P6000" i="14"/>
  <c r="Q6000" i="14"/>
  <c r="R6000" i="14"/>
  <c r="S6000" i="14"/>
  <c r="P6001" i="14"/>
  <c r="Q6001" i="14"/>
  <c r="R6001" i="14"/>
  <c r="S6001" i="14"/>
  <c r="P6002" i="14"/>
  <c r="Q6002" i="14"/>
  <c r="R6002" i="14"/>
  <c r="S6002" i="14"/>
  <c r="P6003" i="14"/>
  <c r="Q6003" i="14"/>
  <c r="R6003" i="14"/>
  <c r="S6003" i="14"/>
  <c r="P6004" i="14"/>
  <c r="Q6004" i="14"/>
  <c r="R6004" i="14"/>
  <c r="S6004" i="14"/>
  <c r="P6005" i="14"/>
  <c r="Q6005" i="14"/>
  <c r="R6005" i="14"/>
  <c r="S6005" i="14"/>
  <c r="P6006" i="14"/>
  <c r="Q6006" i="14"/>
  <c r="R6006" i="14"/>
  <c r="S6006" i="14"/>
  <c r="P6007" i="14"/>
  <c r="Q6007" i="14"/>
  <c r="R6007" i="14"/>
  <c r="S6007" i="14"/>
  <c r="P6008" i="14"/>
  <c r="Q6008" i="14"/>
  <c r="R6008" i="14"/>
  <c r="S6008" i="14"/>
  <c r="P6009" i="14"/>
  <c r="Q6009" i="14"/>
  <c r="R6009" i="14"/>
  <c r="S6009" i="14"/>
  <c r="P6010" i="14"/>
  <c r="Q6010" i="14"/>
  <c r="R6010" i="14"/>
  <c r="S6010" i="14"/>
  <c r="P6011" i="14"/>
  <c r="Q6011" i="14"/>
  <c r="R6011" i="14"/>
  <c r="S6011" i="14"/>
  <c r="P6012" i="14"/>
  <c r="Q6012" i="14"/>
  <c r="R6012" i="14"/>
  <c r="S6012" i="14"/>
  <c r="P6013" i="14"/>
  <c r="Q6013" i="14"/>
  <c r="R6013" i="14"/>
  <c r="S6013" i="14"/>
  <c r="P6014" i="14"/>
  <c r="Q6014" i="14"/>
  <c r="R6014" i="14"/>
  <c r="S6014" i="14"/>
  <c r="P6015" i="14"/>
  <c r="Q6015" i="14"/>
  <c r="R6015" i="14"/>
  <c r="S6015" i="14"/>
  <c r="P6016" i="14"/>
  <c r="Q6016" i="14"/>
  <c r="R6016" i="14"/>
  <c r="S6016" i="14"/>
  <c r="P6017" i="14"/>
  <c r="Q6017" i="14"/>
  <c r="R6017" i="14"/>
  <c r="S6017" i="14"/>
  <c r="P6018" i="14"/>
  <c r="Q6018" i="14"/>
  <c r="R6018" i="14"/>
  <c r="S6018" i="14"/>
  <c r="P6019" i="14"/>
  <c r="Q6019" i="14"/>
  <c r="R6019" i="14"/>
  <c r="S6019" i="14"/>
  <c r="P6020" i="14"/>
  <c r="Q6020" i="14"/>
  <c r="R6020" i="14"/>
  <c r="S6020" i="14"/>
  <c r="P6021" i="14"/>
  <c r="Q6021" i="14"/>
  <c r="R6021" i="14"/>
  <c r="S6021" i="14"/>
  <c r="P6022" i="14"/>
  <c r="Q6022" i="14"/>
  <c r="R6022" i="14"/>
  <c r="S6022" i="14"/>
  <c r="P6023" i="14"/>
  <c r="Q6023" i="14"/>
  <c r="R6023" i="14"/>
  <c r="S6023" i="14"/>
  <c r="P6024" i="14"/>
  <c r="Q6024" i="14"/>
  <c r="R6024" i="14"/>
  <c r="S6024" i="14"/>
  <c r="P6025" i="14"/>
  <c r="Q6025" i="14"/>
  <c r="R6025" i="14"/>
  <c r="S6025" i="14"/>
  <c r="P6026" i="14"/>
  <c r="Q6026" i="14"/>
  <c r="R6026" i="14"/>
  <c r="S6026" i="14"/>
  <c r="P6027" i="14"/>
  <c r="Q6027" i="14"/>
  <c r="R6027" i="14"/>
  <c r="S6027" i="14"/>
  <c r="P6028" i="14"/>
  <c r="Q6028" i="14"/>
  <c r="R6028" i="14"/>
  <c r="S6028" i="14"/>
  <c r="P6029" i="14"/>
  <c r="Q6029" i="14"/>
  <c r="R6029" i="14"/>
  <c r="S6029" i="14"/>
  <c r="P6030" i="14"/>
  <c r="Q6030" i="14"/>
  <c r="R6030" i="14"/>
  <c r="S6030" i="14"/>
  <c r="P6031" i="14"/>
  <c r="Q6031" i="14"/>
  <c r="R6031" i="14"/>
  <c r="S6031" i="14"/>
  <c r="P6032" i="14"/>
  <c r="Q6032" i="14"/>
  <c r="R6032" i="14"/>
  <c r="S6032" i="14"/>
  <c r="P6033" i="14"/>
  <c r="Q6033" i="14"/>
  <c r="R6033" i="14"/>
  <c r="S6033" i="14"/>
  <c r="P6034" i="14"/>
  <c r="Q6034" i="14"/>
  <c r="R6034" i="14"/>
  <c r="S6034" i="14"/>
  <c r="P6035" i="14"/>
  <c r="Q6035" i="14"/>
  <c r="R6035" i="14"/>
  <c r="S6035" i="14"/>
  <c r="P6036" i="14"/>
  <c r="Q6036" i="14"/>
  <c r="R6036" i="14"/>
  <c r="S6036" i="14"/>
  <c r="P6037" i="14"/>
  <c r="Q6037" i="14"/>
  <c r="R6037" i="14"/>
  <c r="S6037" i="14"/>
  <c r="P6038" i="14"/>
  <c r="Q6038" i="14"/>
  <c r="R6038" i="14"/>
  <c r="S6038" i="14"/>
  <c r="P6039" i="14"/>
  <c r="Q6039" i="14"/>
  <c r="R6039" i="14"/>
  <c r="S6039" i="14"/>
  <c r="P6040" i="14"/>
  <c r="Q6040" i="14"/>
  <c r="R6040" i="14"/>
  <c r="S6040" i="14"/>
  <c r="P6041" i="14"/>
  <c r="Q6041" i="14"/>
  <c r="R6041" i="14"/>
  <c r="S6041" i="14"/>
  <c r="P6042" i="14"/>
  <c r="Q6042" i="14"/>
  <c r="R6042" i="14"/>
  <c r="S6042" i="14"/>
  <c r="P6043" i="14"/>
  <c r="Q6043" i="14"/>
  <c r="R6043" i="14"/>
  <c r="S6043" i="14"/>
  <c r="P6044" i="14"/>
  <c r="Q6044" i="14"/>
  <c r="R6044" i="14"/>
  <c r="S6044" i="14"/>
  <c r="P6045" i="14"/>
  <c r="Q6045" i="14"/>
  <c r="R6045" i="14"/>
  <c r="S6045" i="14"/>
  <c r="P6046" i="14"/>
  <c r="Q6046" i="14"/>
  <c r="R6046" i="14"/>
  <c r="S6046" i="14"/>
  <c r="P6047" i="14"/>
  <c r="Q6047" i="14"/>
  <c r="R6047" i="14"/>
  <c r="S6047" i="14"/>
  <c r="P6048" i="14"/>
  <c r="Q6048" i="14"/>
  <c r="R6048" i="14"/>
  <c r="S6048" i="14"/>
  <c r="P6049" i="14"/>
  <c r="Q6049" i="14"/>
  <c r="R6049" i="14"/>
  <c r="S6049" i="14"/>
  <c r="P6050" i="14"/>
  <c r="Q6050" i="14"/>
  <c r="R6050" i="14"/>
  <c r="S6050" i="14"/>
  <c r="P6051" i="14"/>
  <c r="Q6051" i="14"/>
  <c r="R6051" i="14"/>
  <c r="S6051" i="14"/>
  <c r="P6052" i="14"/>
  <c r="Q6052" i="14"/>
  <c r="R6052" i="14"/>
  <c r="S6052" i="14"/>
  <c r="P6053" i="14"/>
  <c r="Q6053" i="14"/>
  <c r="R6053" i="14"/>
  <c r="S6053" i="14"/>
  <c r="P6054" i="14"/>
  <c r="Q6054" i="14"/>
  <c r="R6054" i="14"/>
  <c r="S6054" i="14"/>
  <c r="P6055" i="14"/>
  <c r="Q6055" i="14"/>
  <c r="R6055" i="14"/>
  <c r="S6055" i="14"/>
  <c r="P6056" i="14"/>
  <c r="Q6056" i="14"/>
  <c r="R6056" i="14"/>
  <c r="S6056" i="14"/>
  <c r="P6057" i="14"/>
  <c r="Q6057" i="14"/>
  <c r="R6057" i="14"/>
  <c r="S6057" i="14"/>
  <c r="P6058" i="14"/>
  <c r="Q6058" i="14"/>
  <c r="R6058" i="14"/>
  <c r="S6058" i="14"/>
  <c r="P6059" i="14"/>
  <c r="Q6059" i="14"/>
  <c r="R6059" i="14"/>
  <c r="S6059" i="14"/>
  <c r="P6060" i="14"/>
  <c r="Q6060" i="14"/>
  <c r="R6060" i="14"/>
  <c r="S6060" i="14"/>
  <c r="P6061" i="14"/>
  <c r="Q6061" i="14"/>
  <c r="R6061" i="14"/>
  <c r="S6061" i="14"/>
  <c r="P6062" i="14"/>
  <c r="Q6062" i="14"/>
  <c r="R6062" i="14"/>
  <c r="S6062" i="14"/>
  <c r="P6063" i="14"/>
  <c r="Q6063" i="14"/>
  <c r="R6063" i="14"/>
  <c r="S6063" i="14"/>
  <c r="P6064" i="14"/>
  <c r="Q6064" i="14"/>
  <c r="R6064" i="14"/>
  <c r="S6064" i="14"/>
  <c r="P6065" i="14"/>
  <c r="Q6065" i="14"/>
  <c r="R6065" i="14"/>
  <c r="S6065" i="14"/>
  <c r="P6066" i="14"/>
  <c r="Q6066" i="14"/>
  <c r="R6066" i="14"/>
  <c r="S6066" i="14"/>
  <c r="P6067" i="14"/>
  <c r="Q6067" i="14"/>
  <c r="R6067" i="14"/>
  <c r="S6067" i="14"/>
  <c r="P6068" i="14"/>
  <c r="Q6068" i="14"/>
  <c r="R6068" i="14"/>
  <c r="S6068" i="14"/>
  <c r="P6069" i="14"/>
  <c r="Q6069" i="14"/>
  <c r="R6069" i="14"/>
  <c r="S6069" i="14"/>
  <c r="P6070" i="14"/>
  <c r="Q6070" i="14"/>
  <c r="R6070" i="14"/>
  <c r="S6070" i="14"/>
  <c r="P6071" i="14"/>
  <c r="Q6071" i="14"/>
  <c r="R6071" i="14"/>
  <c r="S6071" i="14"/>
  <c r="P6072" i="14"/>
  <c r="Q6072" i="14"/>
  <c r="R6072" i="14"/>
  <c r="S6072" i="14"/>
  <c r="P6073" i="14"/>
  <c r="Q6073" i="14"/>
  <c r="R6073" i="14"/>
  <c r="S6073" i="14"/>
  <c r="P6074" i="14"/>
  <c r="Q6074" i="14"/>
  <c r="R6074" i="14"/>
  <c r="S6074" i="14"/>
  <c r="P6075" i="14"/>
  <c r="Q6075" i="14"/>
  <c r="R6075" i="14"/>
  <c r="S6075" i="14"/>
  <c r="P6076" i="14"/>
  <c r="Q6076" i="14"/>
  <c r="R6076" i="14"/>
  <c r="S6076" i="14"/>
  <c r="P6077" i="14"/>
  <c r="Q6077" i="14"/>
  <c r="R6077" i="14"/>
  <c r="S6077" i="14"/>
  <c r="P6078" i="14"/>
  <c r="Q6078" i="14"/>
  <c r="R6078" i="14"/>
  <c r="S6078" i="14"/>
  <c r="P6079" i="14"/>
  <c r="Q6079" i="14"/>
  <c r="R6079" i="14"/>
  <c r="S6079" i="14"/>
  <c r="P6080" i="14"/>
  <c r="Q6080" i="14"/>
  <c r="R6080" i="14"/>
  <c r="S6080" i="14"/>
  <c r="P6081" i="14"/>
  <c r="Q6081" i="14"/>
  <c r="R6081" i="14"/>
  <c r="S6081" i="14"/>
  <c r="P6082" i="14"/>
  <c r="Q6082" i="14"/>
  <c r="R6082" i="14"/>
  <c r="S6082" i="14"/>
  <c r="P6083" i="14"/>
  <c r="Q6083" i="14"/>
  <c r="R6083" i="14"/>
  <c r="S6083" i="14"/>
  <c r="P6084" i="14"/>
  <c r="Q6084" i="14"/>
  <c r="R6084" i="14"/>
  <c r="S6084" i="14"/>
  <c r="P6085" i="14"/>
  <c r="Q6085" i="14"/>
  <c r="R6085" i="14"/>
  <c r="S6085" i="14"/>
  <c r="P6086" i="14"/>
  <c r="Q6086" i="14"/>
  <c r="R6086" i="14"/>
  <c r="S6086" i="14"/>
  <c r="P6087" i="14"/>
  <c r="Q6087" i="14"/>
  <c r="R6087" i="14"/>
  <c r="S6087" i="14"/>
  <c r="P6088" i="14"/>
  <c r="Q6088" i="14"/>
  <c r="R6088" i="14"/>
  <c r="S6088" i="14"/>
  <c r="P6089" i="14"/>
  <c r="Q6089" i="14"/>
  <c r="R6089" i="14"/>
  <c r="S6089" i="14"/>
  <c r="P6090" i="14"/>
  <c r="Q6090" i="14"/>
  <c r="R6090" i="14"/>
  <c r="S6090" i="14"/>
  <c r="P6091" i="14"/>
  <c r="Q6091" i="14"/>
  <c r="R6091" i="14"/>
  <c r="S6091" i="14"/>
  <c r="P6092" i="14"/>
  <c r="Q6092" i="14"/>
  <c r="R6092" i="14"/>
  <c r="S6092" i="14"/>
  <c r="P6093" i="14"/>
  <c r="Q6093" i="14"/>
  <c r="R6093" i="14"/>
  <c r="S6093" i="14"/>
  <c r="P6094" i="14"/>
  <c r="Q6094" i="14"/>
  <c r="R6094" i="14"/>
  <c r="S6094" i="14"/>
  <c r="P6095" i="14"/>
  <c r="Q6095" i="14"/>
  <c r="R6095" i="14"/>
  <c r="S6095" i="14"/>
  <c r="P6096" i="14"/>
  <c r="Q6096" i="14"/>
  <c r="R6096" i="14"/>
  <c r="S6096" i="14"/>
  <c r="P6097" i="14"/>
  <c r="Q6097" i="14"/>
  <c r="R6097" i="14"/>
  <c r="S6097" i="14"/>
  <c r="P6098" i="14"/>
  <c r="Q6098" i="14"/>
  <c r="R6098" i="14"/>
  <c r="S6098" i="14"/>
  <c r="P6099" i="14"/>
  <c r="Q6099" i="14"/>
  <c r="R6099" i="14"/>
  <c r="S6099" i="14"/>
  <c r="P6100" i="14"/>
  <c r="Q6100" i="14"/>
  <c r="R6100" i="14"/>
  <c r="S6100" i="14"/>
  <c r="P6101" i="14"/>
  <c r="Q6101" i="14"/>
  <c r="R6101" i="14"/>
  <c r="S6101" i="14"/>
  <c r="P6102" i="14"/>
  <c r="Q6102" i="14"/>
  <c r="R6102" i="14"/>
  <c r="S6102" i="14"/>
  <c r="P6103" i="14"/>
  <c r="Q6103" i="14"/>
  <c r="R6103" i="14"/>
  <c r="S6103" i="14"/>
  <c r="P6104" i="14"/>
  <c r="Q6104" i="14"/>
  <c r="R6104" i="14"/>
  <c r="S6104" i="14"/>
  <c r="P6105" i="14"/>
  <c r="Q6105" i="14"/>
  <c r="R6105" i="14"/>
  <c r="S6105" i="14"/>
  <c r="P6106" i="14"/>
  <c r="Q6106" i="14"/>
  <c r="R6106" i="14"/>
  <c r="S6106" i="14"/>
  <c r="P6107" i="14"/>
  <c r="Q6107" i="14"/>
  <c r="R6107" i="14"/>
  <c r="S6107" i="14"/>
  <c r="P6108" i="14"/>
  <c r="Q6108" i="14"/>
  <c r="R6108" i="14"/>
  <c r="S6108" i="14"/>
  <c r="P6109" i="14"/>
  <c r="Q6109" i="14"/>
  <c r="R6109" i="14"/>
  <c r="S6109" i="14"/>
  <c r="P6110" i="14"/>
  <c r="Q6110" i="14"/>
  <c r="R6110" i="14"/>
  <c r="S6110" i="14"/>
  <c r="P6111" i="14"/>
  <c r="Q6111" i="14"/>
  <c r="R6111" i="14"/>
  <c r="S6111" i="14"/>
  <c r="P6112" i="14"/>
  <c r="Q6112" i="14"/>
  <c r="R6112" i="14"/>
  <c r="S6112" i="14"/>
  <c r="P6113" i="14"/>
  <c r="Q6113" i="14"/>
  <c r="R6113" i="14"/>
  <c r="S6113" i="14"/>
  <c r="P6114" i="14"/>
  <c r="Q6114" i="14"/>
  <c r="R6114" i="14"/>
  <c r="S6114" i="14"/>
  <c r="P6115" i="14"/>
  <c r="Q6115" i="14"/>
  <c r="R6115" i="14"/>
  <c r="S6115" i="14"/>
  <c r="P6116" i="14"/>
  <c r="Q6116" i="14"/>
  <c r="R6116" i="14"/>
  <c r="S6116" i="14"/>
  <c r="P6117" i="14"/>
  <c r="Q6117" i="14"/>
  <c r="R6117" i="14"/>
  <c r="S6117" i="14"/>
  <c r="P6118" i="14"/>
  <c r="Q6118" i="14"/>
  <c r="R6118" i="14"/>
  <c r="S6118" i="14"/>
  <c r="P6119" i="14"/>
  <c r="Q6119" i="14"/>
  <c r="R6119" i="14"/>
  <c r="S6119" i="14"/>
  <c r="P6120" i="14"/>
  <c r="Q6120" i="14"/>
  <c r="R6120" i="14"/>
  <c r="S6120" i="14"/>
  <c r="P6121" i="14"/>
  <c r="Q6121" i="14"/>
  <c r="R6121" i="14"/>
  <c r="S6121" i="14"/>
  <c r="P6122" i="14"/>
  <c r="Q6122" i="14"/>
  <c r="R6122" i="14"/>
  <c r="S6122" i="14"/>
  <c r="P6123" i="14"/>
  <c r="Q6123" i="14"/>
  <c r="R6123" i="14"/>
  <c r="S6123" i="14"/>
  <c r="P6124" i="14"/>
  <c r="Q6124" i="14"/>
  <c r="R6124" i="14"/>
  <c r="S6124" i="14"/>
  <c r="P6125" i="14"/>
  <c r="Q6125" i="14"/>
  <c r="R6125" i="14"/>
  <c r="S6125" i="14"/>
  <c r="P6126" i="14"/>
  <c r="Q6126" i="14"/>
  <c r="R6126" i="14"/>
  <c r="S6126" i="14"/>
  <c r="P6127" i="14"/>
  <c r="Q6127" i="14"/>
  <c r="R6127" i="14"/>
  <c r="S6127" i="14"/>
  <c r="P6128" i="14"/>
  <c r="Q6128" i="14"/>
  <c r="R6128" i="14"/>
  <c r="S6128" i="14"/>
  <c r="P6129" i="14"/>
  <c r="Q6129" i="14"/>
  <c r="R6129" i="14"/>
  <c r="S6129" i="14"/>
  <c r="P6130" i="14"/>
  <c r="Q6130" i="14"/>
  <c r="R6130" i="14"/>
  <c r="S6130" i="14"/>
  <c r="P6131" i="14"/>
  <c r="Q6131" i="14"/>
  <c r="R6131" i="14"/>
  <c r="S6131" i="14"/>
  <c r="P6132" i="14"/>
  <c r="Q6132" i="14"/>
  <c r="R6132" i="14"/>
  <c r="S6132" i="14"/>
  <c r="P6133" i="14"/>
  <c r="Q6133" i="14"/>
  <c r="R6133" i="14"/>
  <c r="S6133" i="14"/>
  <c r="P6134" i="14"/>
  <c r="Q6134" i="14"/>
  <c r="R6134" i="14"/>
  <c r="S6134" i="14"/>
  <c r="P6135" i="14"/>
  <c r="Q6135" i="14"/>
  <c r="R6135" i="14"/>
  <c r="S6135" i="14"/>
  <c r="P6136" i="14"/>
  <c r="Q6136" i="14"/>
  <c r="R6136" i="14"/>
  <c r="S6136" i="14"/>
  <c r="P6137" i="14"/>
  <c r="Q6137" i="14"/>
  <c r="R6137" i="14"/>
  <c r="S6137" i="14"/>
  <c r="P6138" i="14"/>
  <c r="Q6138" i="14"/>
  <c r="R6138" i="14"/>
  <c r="S6138" i="14"/>
  <c r="P6139" i="14"/>
  <c r="Q6139" i="14"/>
  <c r="R6139" i="14"/>
  <c r="S6139" i="14"/>
  <c r="P6140" i="14"/>
  <c r="Q6140" i="14"/>
  <c r="R6140" i="14"/>
  <c r="S6140" i="14"/>
  <c r="P6141" i="14"/>
  <c r="Q6141" i="14"/>
  <c r="R6141" i="14"/>
  <c r="S6141" i="14"/>
  <c r="P6142" i="14"/>
  <c r="Q6142" i="14"/>
  <c r="R6142" i="14"/>
  <c r="S6142" i="14"/>
  <c r="P6143" i="14"/>
  <c r="Q6143" i="14"/>
  <c r="R6143" i="14"/>
  <c r="S6143" i="14"/>
  <c r="P6144" i="14"/>
  <c r="Q6144" i="14"/>
  <c r="R6144" i="14"/>
  <c r="S6144" i="14"/>
  <c r="P6145" i="14"/>
  <c r="Q6145" i="14"/>
  <c r="R6145" i="14"/>
  <c r="S6145" i="14"/>
  <c r="P6146" i="14"/>
  <c r="Q6146" i="14"/>
  <c r="R6146" i="14"/>
  <c r="S6146" i="14"/>
  <c r="P6147" i="14"/>
  <c r="Q6147" i="14"/>
  <c r="R6147" i="14"/>
  <c r="S6147" i="14"/>
  <c r="P6148" i="14"/>
  <c r="Q6148" i="14"/>
  <c r="R6148" i="14"/>
  <c r="S6148" i="14"/>
  <c r="P6149" i="14"/>
  <c r="Q6149" i="14"/>
  <c r="R6149" i="14"/>
  <c r="S6149" i="14"/>
  <c r="P6150" i="14"/>
  <c r="Q6150" i="14"/>
  <c r="R6150" i="14"/>
  <c r="S6150" i="14"/>
  <c r="P6151" i="14"/>
  <c r="Q6151" i="14"/>
  <c r="R6151" i="14"/>
  <c r="S6151" i="14"/>
  <c r="P6152" i="14"/>
  <c r="Q6152" i="14"/>
  <c r="R6152" i="14"/>
  <c r="S6152" i="14"/>
  <c r="P6153" i="14"/>
  <c r="Q6153" i="14"/>
  <c r="R6153" i="14"/>
  <c r="S6153" i="14"/>
  <c r="P6154" i="14"/>
  <c r="Q6154" i="14"/>
  <c r="R6154" i="14"/>
  <c r="S6154" i="14"/>
  <c r="P6155" i="14"/>
  <c r="Q6155" i="14"/>
  <c r="R6155" i="14"/>
  <c r="S6155" i="14"/>
  <c r="P6156" i="14"/>
  <c r="Q6156" i="14"/>
  <c r="R6156" i="14"/>
  <c r="S6156" i="14"/>
  <c r="P6157" i="14"/>
  <c r="Q6157" i="14"/>
  <c r="R6157" i="14"/>
  <c r="S6157" i="14"/>
  <c r="P6158" i="14"/>
  <c r="Q6158" i="14"/>
  <c r="R6158" i="14"/>
  <c r="S6158" i="14"/>
  <c r="P6159" i="14"/>
  <c r="Q6159" i="14"/>
  <c r="R6159" i="14"/>
  <c r="S6159" i="14"/>
  <c r="P6160" i="14"/>
  <c r="Q6160" i="14"/>
  <c r="R6160" i="14"/>
  <c r="S6160" i="14"/>
  <c r="P6161" i="14"/>
  <c r="Q6161" i="14"/>
  <c r="R6161" i="14"/>
  <c r="S6161" i="14"/>
  <c r="P6162" i="14"/>
  <c r="Q6162" i="14"/>
  <c r="R6162" i="14"/>
  <c r="S6162" i="14"/>
  <c r="P6163" i="14"/>
  <c r="Q6163" i="14"/>
  <c r="R6163" i="14"/>
  <c r="S6163" i="14"/>
  <c r="P6164" i="14"/>
  <c r="Q6164" i="14"/>
  <c r="R6164" i="14"/>
  <c r="S6164" i="14"/>
  <c r="P6165" i="14"/>
  <c r="Q6165" i="14"/>
  <c r="R6165" i="14"/>
  <c r="S6165" i="14"/>
  <c r="P6166" i="14"/>
  <c r="Q6166" i="14"/>
  <c r="R6166" i="14"/>
  <c r="S6166" i="14"/>
  <c r="P6167" i="14"/>
  <c r="Q6167" i="14"/>
  <c r="R6167" i="14"/>
  <c r="S6167" i="14"/>
  <c r="P6168" i="14"/>
  <c r="Q6168" i="14"/>
  <c r="R6168" i="14"/>
  <c r="S6168" i="14"/>
  <c r="P6169" i="14"/>
  <c r="Q6169" i="14"/>
  <c r="R6169" i="14"/>
  <c r="S6169" i="14"/>
  <c r="P6170" i="14"/>
  <c r="Q6170" i="14"/>
  <c r="R6170" i="14"/>
  <c r="S6170" i="14"/>
  <c r="P6171" i="14"/>
  <c r="Q6171" i="14"/>
  <c r="R6171" i="14"/>
  <c r="S6171" i="14"/>
  <c r="P6172" i="14"/>
  <c r="Q6172" i="14"/>
  <c r="R6172" i="14"/>
  <c r="S6172" i="14"/>
  <c r="P6173" i="14"/>
  <c r="Q6173" i="14"/>
  <c r="R6173" i="14"/>
  <c r="S6173" i="14"/>
  <c r="P6174" i="14"/>
  <c r="Q6174" i="14"/>
  <c r="R6174" i="14"/>
  <c r="S6174" i="14"/>
  <c r="P6175" i="14"/>
  <c r="Q6175" i="14"/>
  <c r="R6175" i="14"/>
  <c r="S6175" i="14"/>
  <c r="P6176" i="14"/>
  <c r="Q6176" i="14"/>
  <c r="R6176" i="14"/>
  <c r="S6176" i="14"/>
  <c r="P6177" i="14"/>
  <c r="Q6177" i="14"/>
  <c r="R6177" i="14"/>
  <c r="S6177" i="14"/>
  <c r="P6178" i="14"/>
  <c r="Q6178" i="14"/>
  <c r="R6178" i="14"/>
  <c r="S6178" i="14"/>
  <c r="P6179" i="14"/>
  <c r="Q6179" i="14"/>
  <c r="R6179" i="14"/>
  <c r="S6179" i="14"/>
  <c r="P6180" i="14"/>
  <c r="Q6180" i="14"/>
  <c r="R6180" i="14"/>
  <c r="S6180" i="14"/>
  <c r="P6181" i="14"/>
  <c r="Q6181" i="14"/>
  <c r="R6181" i="14"/>
  <c r="S6181" i="14"/>
  <c r="P6182" i="14"/>
  <c r="Q6182" i="14"/>
  <c r="R6182" i="14"/>
  <c r="S6182" i="14"/>
  <c r="P6183" i="14"/>
  <c r="Q6183" i="14"/>
  <c r="R6183" i="14"/>
  <c r="S6183" i="14"/>
  <c r="P6184" i="14"/>
  <c r="Q6184" i="14"/>
  <c r="R6184" i="14"/>
  <c r="S6184" i="14"/>
  <c r="P6185" i="14"/>
  <c r="Q6185" i="14"/>
  <c r="R6185" i="14"/>
  <c r="S6185" i="14"/>
  <c r="P6186" i="14"/>
  <c r="Q6186" i="14"/>
  <c r="R6186" i="14"/>
  <c r="S6186" i="14"/>
  <c r="P6187" i="14"/>
  <c r="Q6187" i="14"/>
  <c r="R6187" i="14"/>
  <c r="S6187" i="14"/>
  <c r="P6188" i="14"/>
  <c r="Q6188" i="14"/>
  <c r="R6188" i="14"/>
  <c r="S6188" i="14"/>
  <c r="P6189" i="14"/>
  <c r="Q6189" i="14"/>
  <c r="R6189" i="14"/>
  <c r="S6189" i="14"/>
  <c r="P6190" i="14"/>
  <c r="Q6190" i="14"/>
  <c r="R6190" i="14"/>
  <c r="S6190" i="14"/>
  <c r="P6191" i="14"/>
  <c r="Q6191" i="14"/>
  <c r="R6191" i="14"/>
  <c r="S6191" i="14"/>
  <c r="P6192" i="14"/>
  <c r="Q6192" i="14"/>
  <c r="R6192" i="14"/>
  <c r="S6192" i="14"/>
  <c r="P6193" i="14"/>
  <c r="Q6193" i="14"/>
  <c r="R6193" i="14"/>
  <c r="S6193" i="14"/>
  <c r="P6194" i="14"/>
  <c r="Q6194" i="14"/>
  <c r="R6194" i="14"/>
  <c r="S6194" i="14"/>
  <c r="P6195" i="14"/>
  <c r="Q6195" i="14"/>
  <c r="R6195" i="14"/>
  <c r="S6195" i="14"/>
  <c r="P6196" i="14"/>
  <c r="Q6196" i="14"/>
  <c r="R6196" i="14"/>
  <c r="S6196" i="14"/>
  <c r="P6197" i="14"/>
  <c r="Q6197" i="14"/>
  <c r="R6197" i="14"/>
  <c r="S6197" i="14"/>
  <c r="P6198" i="14"/>
  <c r="Q6198" i="14"/>
  <c r="R6198" i="14"/>
  <c r="S6198" i="14"/>
  <c r="P6199" i="14"/>
  <c r="Q6199" i="14"/>
  <c r="R6199" i="14"/>
  <c r="S6199" i="14"/>
  <c r="P6200" i="14"/>
  <c r="Q6200" i="14"/>
  <c r="R6200" i="14"/>
  <c r="S6200" i="14"/>
  <c r="P6201" i="14"/>
  <c r="Q6201" i="14"/>
  <c r="R6201" i="14"/>
  <c r="S6201" i="14"/>
  <c r="P6202" i="14"/>
  <c r="Q6202" i="14"/>
  <c r="R6202" i="14"/>
  <c r="S6202" i="14"/>
  <c r="P6203" i="14"/>
  <c r="Q6203" i="14"/>
  <c r="R6203" i="14"/>
  <c r="S6203" i="14"/>
  <c r="P6204" i="14"/>
  <c r="Q6204" i="14"/>
  <c r="R6204" i="14"/>
  <c r="S6204" i="14"/>
  <c r="P6205" i="14"/>
  <c r="Q6205" i="14"/>
  <c r="R6205" i="14"/>
  <c r="S6205" i="14"/>
  <c r="P6206" i="14"/>
  <c r="Q6206" i="14"/>
  <c r="R6206" i="14"/>
  <c r="S6206" i="14"/>
  <c r="P6207" i="14"/>
  <c r="Q6207" i="14"/>
  <c r="R6207" i="14"/>
  <c r="S6207" i="14"/>
  <c r="P6208" i="14"/>
  <c r="Q6208" i="14"/>
  <c r="R6208" i="14"/>
  <c r="S6208" i="14"/>
  <c r="P6209" i="14"/>
  <c r="Q6209" i="14"/>
  <c r="R6209" i="14"/>
  <c r="S6209" i="14"/>
  <c r="P6210" i="14"/>
  <c r="Q6210" i="14"/>
  <c r="R6210" i="14"/>
  <c r="S6210" i="14"/>
  <c r="P6211" i="14"/>
  <c r="Q6211" i="14"/>
  <c r="R6211" i="14"/>
  <c r="S6211" i="14"/>
  <c r="P6212" i="14"/>
  <c r="Q6212" i="14"/>
  <c r="R6212" i="14"/>
  <c r="S6212" i="14"/>
  <c r="P6213" i="14"/>
  <c r="Q6213" i="14"/>
  <c r="R6213" i="14"/>
  <c r="S6213" i="14"/>
  <c r="P6214" i="14"/>
  <c r="Q6214" i="14"/>
  <c r="R6214" i="14"/>
  <c r="S6214" i="14"/>
  <c r="P6215" i="14"/>
  <c r="Q6215" i="14"/>
  <c r="R6215" i="14"/>
  <c r="S6215" i="14"/>
  <c r="P6216" i="14"/>
  <c r="Q6216" i="14"/>
  <c r="R6216" i="14"/>
  <c r="S6216" i="14"/>
  <c r="P6217" i="14"/>
  <c r="Q6217" i="14"/>
  <c r="R6217" i="14"/>
  <c r="S6217" i="14"/>
  <c r="P6218" i="14"/>
  <c r="Q6218" i="14"/>
  <c r="R6218" i="14"/>
  <c r="S6218" i="14"/>
  <c r="P6219" i="14"/>
  <c r="Q6219" i="14"/>
  <c r="R6219" i="14"/>
  <c r="S6219" i="14"/>
  <c r="P6220" i="14"/>
  <c r="Q6220" i="14"/>
  <c r="R6220" i="14"/>
  <c r="S6220" i="14"/>
  <c r="P6221" i="14"/>
  <c r="Q6221" i="14"/>
  <c r="R6221" i="14"/>
  <c r="S6221" i="14"/>
  <c r="P6222" i="14"/>
  <c r="Q6222" i="14"/>
  <c r="R6222" i="14"/>
  <c r="S6222" i="14"/>
  <c r="P6223" i="14"/>
  <c r="Q6223" i="14"/>
  <c r="R6223" i="14"/>
  <c r="S6223" i="14"/>
  <c r="P6224" i="14"/>
  <c r="Q6224" i="14"/>
  <c r="R6224" i="14"/>
  <c r="S6224" i="14"/>
  <c r="P6225" i="14"/>
  <c r="Q6225" i="14"/>
  <c r="R6225" i="14"/>
  <c r="S6225" i="14"/>
  <c r="P6226" i="14"/>
  <c r="Q6226" i="14"/>
  <c r="R6226" i="14"/>
  <c r="S6226" i="14"/>
  <c r="P6227" i="14"/>
  <c r="Q6227" i="14"/>
  <c r="R6227" i="14"/>
  <c r="S6227" i="14"/>
  <c r="P6228" i="14"/>
  <c r="Q6228" i="14"/>
  <c r="R6228" i="14"/>
  <c r="S6228" i="14"/>
  <c r="P6229" i="14"/>
  <c r="Q6229" i="14"/>
  <c r="R6229" i="14"/>
  <c r="S6229" i="14"/>
  <c r="P6230" i="14"/>
  <c r="Q6230" i="14"/>
  <c r="R6230" i="14"/>
  <c r="S6230" i="14"/>
  <c r="P6231" i="14"/>
  <c r="Q6231" i="14"/>
  <c r="R6231" i="14"/>
  <c r="S6231" i="14"/>
  <c r="P6232" i="14"/>
  <c r="Q6232" i="14"/>
  <c r="R6232" i="14"/>
  <c r="S6232" i="14"/>
  <c r="P6233" i="14"/>
  <c r="Q6233" i="14"/>
  <c r="R6233" i="14"/>
  <c r="S6233" i="14"/>
  <c r="P6234" i="14"/>
  <c r="Q6234" i="14"/>
  <c r="R6234" i="14"/>
  <c r="S6234" i="14"/>
  <c r="P6235" i="14"/>
  <c r="Q6235" i="14"/>
  <c r="R6235" i="14"/>
  <c r="S6235" i="14"/>
  <c r="P6236" i="14"/>
  <c r="Q6236" i="14"/>
  <c r="R6236" i="14"/>
  <c r="S6236" i="14"/>
  <c r="P6237" i="14"/>
  <c r="Q6237" i="14"/>
  <c r="R6237" i="14"/>
  <c r="S6237" i="14"/>
  <c r="P6238" i="14"/>
  <c r="Q6238" i="14"/>
  <c r="R6238" i="14"/>
  <c r="S6238" i="14"/>
  <c r="P6239" i="14"/>
  <c r="Q6239" i="14"/>
  <c r="R6239" i="14"/>
  <c r="S6239" i="14"/>
  <c r="P6240" i="14"/>
  <c r="Q6240" i="14"/>
  <c r="R6240" i="14"/>
  <c r="S6240" i="14"/>
  <c r="P6241" i="14"/>
  <c r="Q6241" i="14"/>
  <c r="R6241" i="14"/>
  <c r="S6241" i="14"/>
  <c r="P6242" i="14"/>
  <c r="Q6242" i="14"/>
  <c r="R6242" i="14"/>
  <c r="S6242" i="14"/>
  <c r="P6243" i="14"/>
  <c r="Q6243" i="14"/>
  <c r="R6243" i="14"/>
  <c r="S6243" i="14"/>
  <c r="P6244" i="14"/>
  <c r="Q6244" i="14"/>
  <c r="R6244" i="14"/>
  <c r="S6244" i="14"/>
  <c r="P6245" i="14"/>
  <c r="Q6245" i="14"/>
  <c r="R6245" i="14"/>
  <c r="S6245" i="14"/>
  <c r="P6246" i="14"/>
  <c r="Q6246" i="14"/>
  <c r="R6246" i="14"/>
  <c r="S6246" i="14"/>
  <c r="P6247" i="14"/>
  <c r="Q6247" i="14"/>
  <c r="R6247" i="14"/>
  <c r="S6247" i="14"/>
  <c r="P6248" i="14"/>
  <c r="Q6248" i="14"/>
  <c r="R6248" i="14"/>
  <c r="S6248" i="14"/>
  <c r="P6249" i="14"/>
  <c r="Q6249" i="14"/>
  <c r="R6249" i="14"/>
  <c r="S6249" i="14"/>
  <c r="P6250" i="14"/>
  <c r="Q6250" i="14"/>
  <c r="R6250" i="14"/>
  <c r="S6250" i="14"/>
  <c r="P6251" i="14"/>
  <c r="Q6251" i="14"/>
  <c r="R6251" i="14"/>
  <c r="S6251" i="14"/>
  <c r="P6252" i="14"/>
  <c r="Q6252" i="14"/>
  <c r="R6252" i="14"/>
  <c r="S6252" i="14"/>
  <c r="P6253" i="14"/>
  <c r="Q6253" i="14"/>
  <c r="R6253" i="14"/>
  <c r="S6253" i="14"/>
  <c r="P6254" i="14"/>
  <c r="Q6254" i="14"/>
  <c r="R6254" i="14"/>
  <c r="S6254" i="14"/>
  <c r="P6255" i="14"/>
  <c r="Q6255" i="14"/>
  <c r="R6255" i="14"/>
  <c r="S6255" i="14"/>
  <c r="P6256" i="14"/>
  <c r="Q6256" i="14"/>
  <c r="R6256" i="14"/>
  <c r="S6256" i="14"/>
  <c r="P6257" i="14"/>
  <c r="Q6257" i="14"/>
  <c r="R6257" i="14"/>
  <c r="S6257" i="14"/>
  <c r="P6258" i="14"/>
  <c r="Q6258" i="14"/>
  <c r="R6258" i="14"/>
  <c r="S6258" i="14"/>
  <c r="P6259" i="14"/>
  <c r="Q6259" i="14"/>
  <c r="R6259" i="14"/>
  <c r="S6259" i="14"/>
  <c r="P6260" i="14"/>
  <c r="Q6260" i="14"/>
  <c r="R6260" i="14"/>
  <c r="S6260" i="14"/>
  <c r="P6261" i="14"/>
  <c r="Q6261" i="14"/>
  <c r="R6261" i="14"/>
  <c r="S6261" i="14"/>
  <c r="P6262" i="14"/>
  <c r="Q6262" i="14"/>
  <c r="R6262" i="14"/>
  <c r="S6262" i="14"/>
  <c r="P6263" i="14"/>
  <c r="Q6263" i="14"/>
  <c r="R6263" i="14"/>
  <c r="S6263" i="14"/>
  <c r="P6264" i="14"/>
  <c r="Q6264" i="14"/>
  <c r="R6264" i="14"/>
  <c r="S6264" i="14"/>
  <c r="P6265" i="14"/>
  <c r="Q6265" i="14"/>
  <c r="R6265" i="14"/>
  <c r="S6265" i="14"/>
  <c r="P6266" i="14"/>
  <c r="Q6266" i="14"/>
  <c r="R6266" i="14"/>
  <c r="S6266" i="14"/>
  <c r="P6267" i="14"/>
  <c r="Q6267" i="14"/>
  <c r="R6267" i="14"/>
  <c r="S6267" i="14"/>
  <c r="P6268" i="14"/>
  <c r="Q6268" i="14"/>
  <c r="R6268" i="14"/>
  <c r="S6268" i="14"/>
  <c r="P6269" i="14"/>
  <c r="Q6269" i="14"/>
  <c r="R6269" i="14"/>
  <c r="S6269" i="14"/>
  <c r="P6270" i="14"/>
  <c r="Q6270" i="14"/>
  <c r="R6270" i="14"/>
  <c r="S6270" i="14"/>
  <c r="P6271" i="14"/>
  <c r="Q6271" i="14"/>
  <c r="R6271" i="14"/>
  <c r="S6271" i="14"/>
  <c r="P6272" i="14"/>
  <c r="Q6272" i="14"/>
  <c r="R6272" i="14"/>
  <c r="S6272" i="14"/>
  <c r="P6273" i="14"/>
  <c r="Q6273" i="14"/>
  <c r="R6273" i="14"/>
  <c r="S6273" i="14"/>
  <c r="P6274" i="14"/>
  <c r="Q6274" i="14"/>
  <c r="R6274" i="14"/>
  <c r="S6274" i="14"/>
  <c r="P6275" i="14"/>
  <c r="Q6275" i="14"/>
  <c r="R6275" i="14"/>
  <c r="S6275" i="14"/>
  <c r="P6276" i="14"/>
  <c r="Q6276" i="14"/>
  <c r="R6276" i="14"/>
  <c r="S6276" i="14"/>
  <c r="P6277" i="14"/>
  <c r="Q6277" i="14"/>
  <c r="R6277" i="14"/>
  <c r="S6277" i="14"/>
  <c r="P6278" i="14"/>
  <c r="Q6278" i="14"/>
  <c r="R6278" i="14"/>
  <c r="S6278" i="14"/>
  <c r="P6279" i="14"/>
  <c r="Q6279" i="14"/>
  <c r="R6279" i="14"/>
  <c r="S6279" i="14"/>
  <c r="P6280" i="14"/>
  <c r="Q6280" i="14"/>
  <c r="R6280" i="14"/>
  <c r="S6280" i="14"/>
  <c r="P6281" i="14"/>
  <c r="Q6281" i="14"/>
  <c r="R6281" i="14"/>
  <c r="S6281" i="14"/>
  <c r="P6282" i="14"/>
  <c r="Q6282" i="14"/>
  <c r="R6282" i="14"/>
  <c r="S6282" i="14"/>
  <c r="P6283" i="14"/>
  <c r="Q6283" i="14"/>
  <c r="R6283" i="14"/>
  <c r="S6283" i="14"/>
  <c r="P6284" i="14"/>
  <c r="Q6284" i="14"/>
  <c r="R6284" i="14"/>
  <c r="S6284" i="14"/>
  <c r="P6285" i="14"/>
  <c r="Q6285" i="14"/>
  <c r="R6285" i="14"/>
  <c r="S6285" i="14"/>
  <c r="P6286" i="14"/>
  <c r="Q6286" i="14"/>
  <c r="R6286" i="14"/>
  <c r="S6286" i="14"/>
  <c r="P6287" i="14"/>
  <c r="Q6287" i="14"/>
  <c r="R6287" i="14"/>
  <c r="S6287" i="14"/>
  <c r="P6288" i="14"/>
  <c r="Q6288" i="14"/>
  <c r="R6288" i="14"/>
  <c r="S6288" i="14"/>
  <c r="P6289" i="14"/>
  <c r="Q6289" i="14"/>
  <c r="R6289" i="14"/>
  <c r="S6289" i="14"/>
  <c r="P6290" i="14"/>
  <c r="Q6290" i="14"/>
  <c r="R6290" i="14"/>
  <c r="S6290" i="14"/>
  <c r="P6291" i="14"/>
  <c r="Q6291" i="14"/>
  <c r="R6291" i="14"/>
  <c r="S6291" i="14"/>
  <c r="P6292" i="14"/>
  <c r="Q6292" i="14"/>
  <c r="R6292" i="14"/>
  <c r="S6292" i="14"/>
  <c r="P6293" i="14"/>
  <c r="Q6293" i="14"/>
  <c r="R6293" i="14"/>
  <c r="S6293" i="14"/>
  <c r="P6294" i="14"/>
  <c r="Q6294" i="14"/>
  <c r="R6294" i="14"/>
  <c r="S6294" i="14"/>
  <c r="P6295" i="14"/>
  <c r="Q6295" i="14"/>
  <c r="R6295" i="14"/>
  <c r="S6295" i="14"/>
  <c r="P6296" i="14"/>
  <c r="Q6296" i="14"/>
  <c r="R6296" i="14"/>
  <c r="S6296" i="14"/>
  <c r="P6297" i="14"/>
  <c r="Q6297" i="14"/>
  <c r="R6297" i="14"/>
  <c r="S6297" i="14"/>
  <c r="P6298" i="14"/>
  <c r="Q6298" i="14"/>
  <c r="R6298" i="14"/>
  <c r="S6298" i="14"/>
  <c r="P6299" i="14"/>
  <c r="Q6299" i="14"/>
  <c r="R6299" i="14"/>
  <c r="S6299" i="14"/>
  <c r="P6300" i="14"/>
  <c r="Q6300" i="14"/>
  <c r="R6300" i="14"/>
  <c r="S6300" i="14"/>
  <c r="P6301" i="14"/>
  <c r="Q6301" i="14"/>
  <c r="R6301" i="14"/>
  <c r="S6301" i="14"/>
  <c r="P6302" i="14"/>
  <c r="Q6302" i="14"/>
  <c r="R6302" i="14"/>
  <c r="S6302" i="14"/>
  <c r="P6303" i="14"/>
  <c r="Q6303" i="14"/>
  <c r="R6303" i="14"/>
  <c r="S6303" i="14"/>
  <c r="P6304" i="14"/>
  <c r="Q6304" i="14"/>
  <c r="R6304" i="14"/>
  <c r="S6304" i="14"/>
  <c r="P6305" i="14"/>
  <c r="Q6305" i="14"/>
  <c r="R6305" i="14"/>
  <c r="S6305" i="14"/>
  <c r="P6306" i="14"/>
  <c r="Q6306" i="14"/>
  <c r="R6306" i="14"/>
  <c r="S6306" i="14"/>
  <c r="P6307" i="14"/>
  <c r="Q6307" i="14"/>
  <c r="R6307" i="14"/>
  <c r="S6307" i="14"/>
  <c r="P6308" i="14"/>
  <c r="Q6308" i="14"/>
  <c r="R6308" i="14"/>
  <c r="S6308" i="14"/>
  <c r="P6309" i="14"/>
  <c r="Q6309" i="14"/>
  <c r="R6309" i="14"/>
  <c r="S6309" i="14"/>
  <c r="P6310" i="14"/>
  <c r="Q6310" i="14"/>
  <c r="R6310" i="14"/>
  <c r="S6310" i="14"/>
  <c r="P6311" i="14"/>
  <c r="Q6311" i="14"/>
  <c r="R6311" i="14"/>
  <c r="S6311" i="14"/>
  <c r="P6312" i="14"/>
  <c r="Q6312" i="14"/>
  <c r="R6312" i="14"/>
  <c r="S6312" i="14"/>
  <c r="P6313" i="14"/>
  <c r="Q6313" i="14"/>
  <c r="R6313" i="14"/>
  <c r="S6313" i="14"/>
  <c r="P6314" i="14"/>
  <c r="Q6314" i="14"/>
  <c r="R6314" i="14"/>
  <c r="S6314" i="14"/>
  <c r="P6315" i="14"/>
  <c r="Q6315" i="14"/>
  <c r="R6315" i="14"/>
  <c r="S6315" i="14"/>
  <c r="P6316" i="14"/>
  <c r="Q6316" i="14"/>
  <c r="R6316" i="14"/>
  <c r="S6316" i="14"/>
  <c r="P6317" i="14"/>
  <c r="Q6317" i="14"/>
  <c r="R6317" i="14"/>
  <c r="S6317" i="14"/>
  <c r="P6318" i="14"/>
  <c r="Q6318" i="14"/>
  <c r="R6318" i="14"/>
  <c r="S6318" i="14"/>
  <c r="P6319" i="14"/>
  <c r="Q6319" i="14"/>
  <c r="R6319" i="14"/>
  <c r="S6319" i="14"/>
  <c r="P6320" i="14"/>
  <c r="Q6320" i="14"/>
  <c r="R6320" i="14"/>
  <c r="S6320" i="14"/>
  <c r="P6321" i="14"/>
  <c r="Q6321" i="14"/>
  <c r="R6321" i="14"/>
  <c r="S6321" i="14"/>
  <c r="P6322" i="14"/>
  <c r="Q6322" i="14"/>
  <c r="R6322" i="14"/>
  <c r="S6322" i="14"/>
  <c r="P6323" i="14"/>
  <c r="Q6323" i="14"/>
  <c r="R6323" i="14"/>
  <c r="S6323" i="14"/>
  <c r="P6324" i="14"/>
  <c r="Q6324" i="14"/>
  <c r="R6324" i="14"/>
  <c r="S6324" i="14"/>
  <c r="P6325" i="14"/>
  <c r="Q6325" i="14"/>
  <c r="R6325" i="14"/>
  <c r="S6325" i="14"/>
  <c r="P6326" i="14"/>
  <c r="Q6326" i="14"/>
  <c r="R6326" i="14"/>
  <c r="S6326" i="14"/>
  <c r="P6327" i="14"/>
  <c r="Q6327" i="14"/>
  <c r="R6327" i="14"/>
  <c r="S6327" i="14"/>
  <c r="P6328" i="14"/>
  <c r="Q6328" i="14"/>
  <c r="R6328" i="14"/>
  <c r="S6328" i="14"/>
  <c r="P6329" i="14"/>
  <c r="Q6329" i="14"/>
  <c r="R6329" i="14"/>
  <c r="S6329" i="14"/>
  <c r="P6330" i="14"/>
  <c r="Q6330" i="14"/>
  <c r="R6330" i="14"/>
  <c r="S6330" i="14"/>
  <c r="P6331" i="14"/>
  <c r="Q6331" i="14"/>
  <c r="R6331" i="14"/>
  <c r="S6331" i="14"/>
  <c r="P6332" i="14"/>
  <c r="Q6332" i="14"/>
  <c r="R6332" i="14"/>
  <c r="S6332" i="14"/>
  <c r="P6333" i="14"/>
  <c r="Q6333" i="14"/>
  <c r="R6333" i="14"/>
  <c r="S6333" i="14"/>
  <c r="P6334" i="14"/>
  <c r="Q6334" i="14"/>
  <c r="R6334" i="14"/>
  <c r="S6334" i="14"/>
  <c r="P6335" i="14"/>
  <c r="Q6335" i="14"/>
  <c r="R6335" i="14"/>
  <c r="S6335" i="14"/>
  <c r="P6336" i="14"/>
  <c r="Q6336" i="14"/>
  <c r="R6336" i="14"/>
  <c r="S6336" i="14"/>
  <c r="P6337" i="14"/>
  <c r="Q6337" i="14"/>
  <c r="R6337" i="14"/>
  <c r="S6337" i="14"/>
  <c r="P6338" i="14"/>
  <c r="Q6338" i="14"/>
  <c r="R6338" i="14"/>
  <c r="S6338" i="14"/>
  <c r="P6339" i="14"/>
  <c r="Q6339" i="14"/>
  <c r="R6339" i="14"/>
  <c r="S6339" i="14"/>
  <c r="P6340" i="14"/>
  <c r="Q6340" i="14"/>
  <c r="R6340" i="14"/>
  <c r="S6340" i="14"/>
  <c r="P6341" i="14"/>
  <c r="Q6341" i="14"/>
  <c r="R6341" i="14"/>
  <c r="S6341" i="14"/>
  <c r="P6342" i="14"/>
  <c r="Q6342" i="14"/>
  <c r="R6342" i="14"/>
  <c r="S6342" i="14"/>
  <c r="P6343" i="14"/>
  <c r="Q6343" i="14"/>
  <c r="R6343" i="14"/>
  <c r="S6343" i="14"/>
  <c r="P6344" i="14"/>
  <c r="Q6344" i="14"/>
  <c r="R6344" i="14"/>
  <c r="S6344" i="14"/>
  <c r="P6345" i="14"/>
  <c r="Q6345" i="14"/>
  <c r="R6345" i="14"/>
  <c r="S6345" i="14"/>
  <c r="P6346" i="14"/>
  <c r="Q6346" i="14"/>
  <c r="R6346" i="14"/>
  <c r="S6346" i="14"/>
  <c r="P6347" i="14"/>
  <c r="Q6347" i="14"/>
  <c r="R6347" i="14"/>
  <c r="S6347" i="14"/>
  <c r="P6348" i="14"/>
  <c r="Q6348" i="14"/>
  <c r="R6348" i="14"/>
  <c r="S6348" i="14"/>
  <c r="P6349" i="14"/>
  <c r="Q6349" i="14"/>
  <c r="R6349" i="14"/>
  <c r="S6349" i="14"/>
  <c r="P6350" i="14"/>
  <c r="Q6350" i="14"/>
  <c r="R6350" i="14"/>
  <c r="S6350" i="14"/>
  <c r="P6351" i="14"/>
  <c r="Q6351" i="14"/>
  <c r="R6351" i="14"/>
  <c r="S6351" i="14"/>
  <c r="P6352" i="14"/>
  <c r="Q6352" i="14"/>
  <c r="R6352" i="14"/>
  <c r="S6352" i="14"/>
  <c r="P6353" i="14"/>
  <c r="Q6353" i="14"/>
  <c r="R6353" i="14"/>
  <c r="S6353" i="14"/>
  <c r="P6354" i="14"/>
  <c r="Q6354" i="14"/>
  <c r="R6354" i="14"/>
  <c r="S6354" i="14"/>
  <c r="P6355" i="14"/>
  <c r="Q6355" i="14"/>
  <c r="R6355" i="14"/>
  <c r="S6355" i="14"/>
  <c r="P6356" i="14"/>
  <c r="Q6356" i="14"/>
  <c r="R6356" i="14"/>
  <c r="S6356" i="14"/>
  <c r="P6357" i="14"/>
  <c r="Q6357" i="14"/>
  <c r="R6357" i="14"/>
  <c r="S6357" i="14"/>
  <c r="P6358" i="14"/>
  <c r="Q6358" i="14"/>
  <c r="R6358" i="14"/>
  <c r="S6358" i="14"/>
  <c r="P6359" i="14"/>
  <c r="Q6359" i="14"/>
  <c r="R6359" i="14"/>
  <c r="S6359" i="14"/>
  <c r="P6360" i="14"/>
  <c r="Q6360" i="14"/>
  <c r="R6360" i="14"/>
  <c r="S6360" i="14"/>
  <c r="P6361" i="14"/>
  <c r="Q6361" i="14"/>
  <c r="R6361" i="14"/>
  <c r="S6361" i="14"/>
  <c r="P6362" i="14"/>
  <c r="Q6362" i="14"/>
  <c r="R6362" i="14"/>
  <c r="S6362" i="14"/>
  <c r="P6363" i="14"/>
  <c r="Q6363" i="14"/>
  <c r="R6363" i="14"/>
  <c r="S6363" i="14"/>
  <c r="P6364" i="14"/>
  <c r="Q6364" i="14"/>
  <c r="R6364" i="14"/>
  <c r="S6364" i="14"/>
  <c r="P6365" i="14"/>
  <c r="Q6365" i="14"/>
  <c r="R6365" i="14"/>
  <c r="S6365" i="14"/>
  <c r="P6366" i="14"/>
  <c r="Q6366" i="14"/>
  <c r="R6366" i="14"/>
  <c r="S6366" i="14"/>
  <c r="P6367" i="14"/>
  <c r="Q6367" i="14"/>
  <c r="R6367" i="14"/>
  <c r="S6367" i="14"/>
  <c r="P6368" i="14"/>
  <c r="Q6368" i="14"/>
  <c r="R6368" i="14"/>
  <c r="S6368" i="14"/>
  <c r="P6369" i="14"/>
  <c r="Q6369" i="14"/>
  <c r="R6369" i="14"/>
  <c r="S6369" i="14"/>
  <c r="P6370" i="14"/>
  <c r="Q6370" i="14"/>
  <c r="R6370" i="14"/>
  <c r="S6370" i="14"/>
  <c r="P6371" i="14"/>
  <c r="Q6371" i="14"/>
  <c r="R6371" i="14"/>
  <c r="S6371" i="14"/>
  <c r="P6372" i="14"/>
  <c r="Q6372" i="14"/>
  <c r="R6372" i="14"/>
  <c r="S6372" i="14"/>
  <c r="P6373" i="14"/>
  <c r="Q6373" i="14"/>
  <c r="R6373" i="14"/>
  <c r="S6373" i="14"/>
  <c r="P6374" i="14"/>
  <c r="Q6374" i="14"/>
  <c r="R6374" i="14"/>
  <c r="S6374" i="14"/>
  <c r="P6375" i="14"/>
  <c r="Q6375" i="14"/>
  <c r="R6375" i="14"/>
  <c r="S6375" i="14"/>
  <c r="P6376" i="14"/>
  <c r="Q6376" i="14"/>
  <c r="R6376" i="14"/>
  <c r="S6376" i="14"/>
  <c r="P6377" i="14"/>
  <c r="Q6377" i="14"/>
  <c r="R6377" i="14"/>
  <c r="S6377" i="14"/>
  <c r="P6378" i="14"/>
  <c r="Q6378" i="14"/>
  <c r="R6378" i="14"/>
  <c r="S6378" i="14"/>
  <c r="P6379" i="14"/>
  <c r="Q6379" i="14"/>
  <c r="R6379" i="14"/>
  <c r="S6379" i="14"/>
  <c r="P6380" i="14"/>
  <c r="Q6380" i="14"/>
  <c r="R6380" i="14"/>
  <c r="S6380" i="14"/>
  <c r="P6381" i="14"/>
  <c r="Q6381" i="14"/>
  <c r="R6381" i="14"/>
  <c r="S6381" i="14"/>
  <c r="P6382" i="14"/>
  <c r="Q6382" i="14"/>
  <c r="R6382" i="14"/>
  <c r="S6382" i="14"/>
  <c r="P6383" i="14"/>
  <c r="Q6383" i="14"/>
  <c r="R6383" i="14"/>
  <c r="S6383" i="14"/>
  <c r="P6384" i="14"/>
  <c r="Q6384" i="14"/>
  <c r="R6384" i="14"/>
  <c r="S6384" i="14"/>
  <c r="P6385" i="14"/>
  <c r="Q6385" i="14"/>
  <c r="R6385" i="14"/>
  <c r="S6385" i="14"/>
  <c r="P6386" i="14"/>
  <c r="Q6386" i="14"/>
  <c r="R6386" i="14"/>
  <c r="S6386" i="14"/>
  <c r="P6387" i="14"/>
  <c r="Q6387" i="14"/>
  <c r="R6387" i="14"/>
  <c r="S6387" i="14"/>
  <c r="P6388" i="14"/>
  <c r="Q6388" i="14"/>
  <c r="R6388" i="14"/>
  <c r="S6388" i="14"/>
  <c r="P6389" i="14"/>
  <c r="Q6389" i="14"/>
  <c r="R6389" i="14"/>
  <c r="S6389" i="14"/>
  <c r="P6390" i="14"/>
  <c r="Q6390" i="14"/>
  <c r="R6390" i="14"/>
  <c r="S6390" i="14"/>
  <c r="P6391" i="14"/>
  <c r="Q6391" i="14"/>
  <c r="R6391" i="14"/>
  <c r="S6391" i="14"/>
  <c r="P6392" i="14"/>
  <c r="Q6392" i="14"/>
  <c r="R6392" i="14"/>
  <c r="S6392" i="14"/>
  <c r="P6393" i="14"/>
  <c r="Q6393" i="14"/>
  <c r="R6393" i="14"/>
  <c r="S6393" i="14"/>
  <c r="P6394" i="14"/>
  <c r="Q6394" i="14"/>
  <c r="R6394" i="14"/>
  <c r="S6394" i="14"/>
  <c r="P6395" i="14"/>
  <c r="Q6395" i="14"/>
  <c r="R6395" i="14"/>
  <c r="S6395" i="14"/>
  <c r="P6396" i="14"/>
  <c r="Q6396" i="14"/>
  <c r="R6396" i="14"/>
  <c r="S6396" i="14"/>
  <c r="P6397" i="14"/>
  <c r="Q6397" i="14"/>
  <c r="R6397" i="14"/>
  <c r="S6397" i="14"/>
  <c r="P6398" i="14"/>
  <c r="Q6398" i="14"/>
  <c r="R6398" i="14"/>
  <c r="S6398" i="14"/>
  <c r="P6399" i="14"/>
  <c r="Q6399" i="14"/>
  <c r="R6399" i="14"/>
  <c r="S6399" i="14"/>
  <c r="P6400" i="14"/>
  <c r="Q6400" i="14"/>
  <c r="R6400" i="14"/>
  <c r="S6400" i="14"/>
  <c r="P6401" i="14"/>
  <c r="Q6401" i="14"/>
  <c r="R6401" i="14"/>
  <c r="S6401" i="14"/>
  <c r="P6402" i="14"/>
  <c r="Q6402" i="14"/>
  <c r="R6402" i="14"/>
  <c r="S6402" i="14"/>
  <c r="P6403" i="14"/>
  <c r="Q6403" i="14"/>
  <c r="R6403" i="14"/>
  <c r="S6403" i="14"/>
  <c r="P6404" i="14"/>
  <c r="Q6404" i="14"/>
  <c r="R6404" i="14"/>
  <c r="S6404" i="14"/>
  <c r="P6405" i="14"/>
  <c r="Q6405" i="14"/>
  <c r="R6405" i="14"/>
  <c r="S6405" i="14"/>
  <c r="P6406" i="14"/>
  <c r="Q6406" i="14"/>
  <c r="R6406" i="14"/>
  <c r="S6406" i="14"/>
  <c r="P6407" i="14"/>
  <c r="Q6407" i="14"/>
  <c r="R6407" i="14"/>
  <c r="S6407" i="14"/>
  <c r="P6408" i="14"/>
  <c r="Q6408" i="14"/>
  <c r="R6408" i="14"/>
  <c r="S6408" i="14"/>
  <c r="P6409" i="14"/>
  <c r="Q6409" i="14"/>
  <c r="R6409" i="14"/>
  <c r="S6409" i="14"/>
  <c r="P6410" i="14"/>
  <c r="Q6410" i="14"/>
  <c r="R6410" i="14"/>
  <c r="S6410" i="14"/>
  <c r="P6411" i="14"/>
  <c r="Q6411" i="14"/>
  <c r="R6411" i="14"/>
  <c r="S6411" i="14"/>
  <c r="P6412" i="14"/>
  <c r="Q6412" i="14"/>
  <c r="R6412" i="14"/>
  <c r="S6412" i="14"/>
  <c r="P6413" i="14"/>
  <c r="Q6413" i="14"/>
  <c r="R6413" i="14"/>
  <c r="S6413" i="14"/>
  <c r="P6414" i="14"/>
  <c r="Q6414" i="14"/>
  <c r="R6414" i="14"/>
  <c r="S6414" i="14"/>
  <c r="P6415" i="14"/>
  <c r="Q6415" i="14"/>
  <c r="R6415" i="14"/>
  <c r="S6415" i="14"/>
  <c r="P6416" i="14"/>
  <c r="Q6416" i="14"/>
  <c r="R6416" i="14"/>
  <c r="S6416" i="14"/>
  <c r="P6417" i="14"/>
  <c r="Q6417" i="14"/>
  <c r="R6417" i="14"/>
  <c r="S6417" i="14"/>
  <c r="P6418" i="14"/>
  <c r="Q6418" i="14"/>
  <c r="R6418" i="14"/>
  <c r="S6418" i="14"/>
  <c r="P6419" i="14"/>
  <c r="Q6419" i="14"/>
  <c r="R6419" i="14"/>
  <c r="S6419" i="14"/>
  <c r="P6420" i="14"/>
  <c r="Q6420" i="14"/>
  <c r="R6420" i="14"/>
  <c r="S6420" i="14"/>
  <c r="P6421" i="14"/>
  <c r="Q6421" i="14"/>
  <c r="R6421" i="14"/>
  <c r="S6421" i="14"/>
  <c r="P6422" i="14"/>
  <c r="Q6422" i="14"/>
  <c r="R6422" i="14"/>
  <c r="S6422" i="14"/>
  <c r="P6423" i="14"/>
  <c r="Q6423" i="14"/>
  <c r="R6423" i="14"/>
  <c r="S6423" i="14"/>
  <c r="P6424" i="14"/>
  <c r="Q6424" i="14"/>
  <c r="R6424" i="14"/>
  <c r="S6424" i="14"/>
  <c r="P6425" i="14"/>
  <c r="Q6425" i="14"/>
  <c r="R6425" i="14"/>
  <c r="S6425" i="14"/>
  <c r="P6426" i="14"/>
  <c r="Q6426" i="14"/>
  <c r="R6426" i="14"/>
  <c r="S6426" i="14"/>
  <c r="P6427" i="14"/>
  <c r="Q6427" i="14"/>
  <c r="R6427" i="14"/>
  <c r="S6427" i="14"/>
  <c r="P6428" i="14"/>
  <c r="Q6428" i="14"/>
  <c r="R6428" i="14"/>
  <c r="S6428" i="14"/>
  <c r="P6429" i="14"/>
  <c r="Q6429" i="14"/>
  <c r="R6429" i="14"/>
  <c r="S6429" i="14"/>
  <c r="P6430" i="14"/>
  <c r="Q6430" i="14"/>
  <c r="R6430" i="14"/>
  <c r="S6430" i="14"/>
  <c r="P6431" i="14"/>
  <c r="Q6431" i="14"/>
  <c r="R6431" i="14"/>
  <c r="S6431" i="14"/>
  <c r="P6432" i="14"/>
  <c r="Q6432" i="14"/>
  <c r="R6432" i="14"/>
  <c r="S6432" i="14"/>
  <c r="P6433" i="14"/>
  <c r="Q6433" i="14"/>
  <c r="R6433" i="14"/>
  <c r="S6433" i="14"/>
  <c r="P6434" i="14"/>
  <c r="Q6434" i="14"/>
  <c r="R6434" i="14"/>
  <c r="S6434" i="14"/>
  <c r="P6435" i="14"/>
  <c r="Q6435" i="14"/>
  <c r="R6435" i="14"/>
  <c r="S6435" i="14"/>
  <c r="P6436" i="14"/>
  <c r="Q6436" i="14"/>
  <c r="R6436" i="14"/>
  <c r="S6436" i="14"/>
  <c r="P6437" i="14"/>
  <c r="Q6437" i="14"/>
  <c r="R6437" i="14"/>
  <c r="S6437" i="14"/>
  <c r="P6438" i="14"/>
  <c r="Q6438" i="14"/>
  <c r="R6438" i="14"/>
  <c r="S6438" i="14"/>
  <c r="P6439" i="14"/>
  <c r="Q6439" i="14"/>
  <c r="R6439" i="14"/>
  <c r="S6439" i="14"/>
  <c r="P6440" i="14"/>
  <c r="Q6440" i="14"/>
  <c r="R6440" i="14"/>
  <c r="S6440" i="14"/>
  <c r="P6441" i="14"/>
  <c r="Q6441" i="14"/>
  <c r="R6441" i="14"/>
  <c r="S6441" i="14"/>
  <c r="P6442" i="14"/>
  <c r="Q6442" i="14"/>
  <c r="R6442" i="14"/>
  <c r="S6442" i="14"/>
  <c r="P6443" i="14"/>
  <c r="Q6443" i="14"/>
  <c r="R6443" i="14"/>
  <c r="S6443" i="14"/>
  <c r="P6444" i="14"/>
  <c r="Q6444" i="14"/>
  <c r="R6444" i="14"/>
  <c r="S6444" i="14"/>
  <c r="P6445" i="14"/>
  <c r="Q6445" i="14"/>
  <c r="R6445" i="14"/>
  <c r="S6445" i="14"/>
  <c r="P6446" i="14"/>
  <c r="Q6446" i="14"/>
  <c r="R6446" i="14"/>
  <c r="S6446" i="14"/>
  <c r="P6447" i="14"/>
  <c r="Q6447" i="14"/>
  <c r="R6447" i="14"/>
  <c r="S6447" i="14"/>
  <c r="P6448" i="14"/>
  <c r="Q6448" i="14"/>
  <c r="R6448" i="14"/>
  <c r="S6448" i="14"/>
  <c r="P6449" i="14"/>
  <c r="Q6449" i="14"/>
  <c r="R6449" i="14"/>
  <c r="S6449" i="14"/>
  <c r="P6450" i="14"/>
  <c r="Q6450" i="14"/>
  <c r="R6450" i="14"/>
  <c r="S6450" i="14"/>
  <c r="P6451" i="14"/>
  <c r="Q6451" i="14"/>
  <c r="R6451" i="14"/>
  <c r="S6451" i="14"/>
  <c r="P6452" i="14"/>
  <c r="Q6452" i="14"/>
  <c r="R6452" i="14"/>
  <c r="S6452" i="14"/>
  <c r="P6453" i="14"/>
  <c r="Q6453" i="14"/>
  <c r="R6453" i="14"/>
  <c r="S6453" i="14"/>
  <c r="P6454" i="14"/>
  <c r="Q6454" i="14"/>
  <c r="R6454" i="14"/>
  <c r="S6454" i="14"/>
  <c r="P6455" i="14"/>
  <c r="Q6455" i="14"/>
  <c r="R6455" i="14"/>
  <c r="S6455" i="14"/>
  <c r="P6456" i="14"/>
  <c r="Q6456" i="14"/>
  <c r="R6456" i="14"/>
  <c r="S6456" i="14"/>
  <c r="P6457" i="14"/>
  <c r="Q6457" i="14"/>
  <c r="R6457" i="14"/>
  <c r="S6457" i="14"/>
  <c r="P6458" i="14"/>
  <c r="Q6458" i="14"/>
  <c r="R6458" i="14"/>
  <c r="S6458" i="14"/>
  <c r="P6459" i="14"/>
  <c r="Q6459" i="14"/>
  <c r="R6459" i="14"/>
  <c r="S6459" i="14"/>
  <c r="P6460" i="14"/>
  <c r="Q6460" i="14"/>
  <c r="R6460" i="14"/>
  <c r="S6460" i="14"/>
  <c r="P6461" i="14"/>
  <c r="Q6461" i="14"/>
  <c r="R6461" i="14"/>
  <c r="S6461" i="14"/>
  <c r="P6462" i="14"/>
  <c r="Q6462" i="14"/>
  <c r="R6462" i="14"/>
  <c r="S6462" i="14"/>
  <c r="P6463" i="14"/>
  <c r="Q6463" i="14"/>
  <c r="R6463" i="14"/>
  <c r="S6463" i="14"/>
  <c r="P6464" i="14"/>
  <c r="Q6464" i="14"/>
  <c r="R6464" i="14"/>
  <c r="S6464" i="14"/>
  <c r="P6465" i="14"/>
  <c r="Q6465" i="14"/>
  <c r="R6465" i="14"/>
  <c r="S6465" i="14"/>
  <c r="P6466" i="14"/>
  <c r="Q6466" i="14"/>
  <c r="R6466" i="14"/>
  <c r="S6466" i="14"/>
  <c r="P6467" i="14"/>
  <c r="Q6467" i="14"/>
  <c r="R6467" i="14"/>
  <c r="S6467" i="14"/>
  <c r="P6468" i="14"/>
  <c r="Q6468" i="14"/>
  <c r="R6468" i="14"/>
  <c r="S6468" i="14"/>
  <c r="P6469" i="14"/>
  <c r="Q6469" i="14"/>
  <c r="R6469" i="14"/>
  <c r="S6469" i="14"/>
  <c r="P6470" i="14"/>
  <c r="Q6470" i="14"/>
  <c r="R6470" i="14"/>
  <c r="S6470" i="14"/>
  <c r="P6471" i="14"/>
  <c r="Q6471" i="14"/>
  <c r="R6471" i="14"/>
  <c r="S6471" i="14"/>
  <c r="P6472" i="14"/>
  <c r="Q6472" i="14"/>
  <c r="R6472" i="14"/>
  <c r="S6472" i="14"/>
  <c r="P6473" i="14"/>
  <c r="Q6473" i="14"/>
  <c r="R6473" i="14"/>
  <c r="S6473" i="14"/>
  <c r="P6474" i="14"/>
  <c r="Q6474" i="14"/>
  <c r="R6474" i="14"/>
  <c r="S6474" i="14"/>
  <c r="P6475" i="14"/>
  <c r="Q6475" i="14"/>
  <c r="R6475" i="14"/>
  <c r="S6475" i="14"/>
  <c r="P6476" i="14"/>
  <c r="Q6476" i="14"/>
  <c r="R6476" i="14"/>
  <c r="S6476" i="14"/>
  <c r="P6477" i="14"/>
  <c r="Q6477" i="14"/>
  <c r="R6477" i="14"/>
  <c r="S6477" i="14"/>
  <c r="P6478" i="14"/>
  <c r="Q6478" i="14"/>
  <c r="R6478" i="14"/>
  <c r="S6478" i="14"/>
  <c r="P6479" i="14"/>
  <c r="Q6479" i="14"/>
  <c r="R6479" i="14"/>
  <c r="S6479" i="14"/>
  <c r="P6480" i="14"/>
  <c r="Q6480" i="14"/>
  <c r="R6480" i="14"/>
  <c r="S6480" i="14"/>
  <c r="P6481" i="14"/>
  <c r="Q6481" i="14"/>
  <c r="R6481" i="14"/>
  <c r="S6481" i="14"/>
  <c r="P6482" i="14"/>
  <c r="Q6482" i="14"/>
  <c r="R6482" i="14"/>
  <c r="S6482" i="14"/>
  <c r="P6483" i="14"/>
  <c r="Q6483" i="14"/>
  <c r="R6483" i="14"/>
  <c r="S6483" i="14"/>
  <c r="P6484" i="14"/>
  <c r="Q6484" i="14"/>
  <c r="R6484" i="14"/>
  <c r="S6484" i="14"/>
  <c r="P6485" i="14"/>
  <c r="Q6485" i="14"/>
  <c r="R6485" i="14"/>
  <c r="S6485" i="14"/>
  <c r="P6486" i="14"/>
  <c r="Q6486" i="14"/>
  <c r="R6486" i="14"/>
  <c r="S6486" i="14"/>
  <c r="P6487" i="14"/>
  <c r="Q6487" i="14"/>
  <c r="R6487" i="14"/>
  <c r="S6487" i="14"/>
  <c r="P6488" i="14"/>
  <c r="Q6488" i="14"/>
  <c r="R6488" i="14"/>
  <c r="S6488" i="14"/>
  <c r="P6489" i="14"/>
  <c r="Q6489" i="14"/>
  <c r="R6489" i="14"/>
  <c r="S6489" i="14"/>
  <c r="P6490" i="14"/>
  <c r="Q6490" i="14"/>
  <c r="R6490" i="14"/>
  <c r="S6490" i="14"/>
  <c r="P6491" i="14"/>
  <c r="Q6491" i="14"/>
  <c r="R6491" i="14"/>
  <c r="S6491" i="14"/>
  <c r="P6492" i="14"/>
  <c r="Q6492" i="14"/>
  <c r="R6492" i="14"/>
  <c r="S6492" i="14"/>
  <c r="P6493" i="14"/>
  <c r="Q6493" i="14"/>
  <c r="R6493" i="14"/>
  <c r="S6493" i="14"/>
  <c r="P6494" i="14"/>
  <c r="Q6494" i="14"/>
  <c r="R6494" i="14"/>
  <c r="S6494" i="14"/>
  <c r="P6495" i="14"/>
  <c r="Q6495" i="14"/>
  <c r="R6495" i="14"/>
  <c r="S6495" i="14"/>
  <c r="P6496" i="14"/>
  <c r="Q6496" i="14"/>
  <c r="R6496" i="14"/>
  <c r="S6496" i="14"/>
  <c r="P6497" i="14"/>
  <c r="Q6497" i="14"/>
  <c r="R6497" i="14"/>
  <c r="S6497" i="14"/>
  <c r="P6498" i="14"/>
  <c r="Q6498" i="14"/>
  <c r="R6498" i="14"/>
  <c r="S6498" i="14"/>
  <c r="P6499" i="14"/>
  <c r="Q6499" i="14"/>
  <c r="R6499" i="14"/>
  <c r="S6499" i="14"/>
  <c r="P6500" i="14"/>
  <c r="Q6500" i="14"/>
  <c r="R6500" i="14"/>
  <c r="S6500" i="14"/>
  <c r="P6501" i="14"/>
  <c r="Q6501" i="14"/>
  <c r="R6501" i="14"/>
  <c r="S6501" i="14"/>
  <c r="P6502" i="14"/>
  <c r="Q6502" i="14"/>
  <c r="R6502" i="14"/>
  <c r="S6502" i="14"/>
  <c r="P6503" i="14"/>
  <c r="Q6503" i="14"/>
  <c r="R6503" i="14"/>
  <c r="S6503" i="14"/>
  <c r="P6504" i="14"/>
  <c r="Q6504" i="14"/>
  <c r="R6504" i="14"/>
  <c r="S6504" i="14"/>
  <c r="P6505" i="14"/>
  <c r="Q6505" i="14"/>
  <c r="R6505" i="14"/>
  <c r="S6505" i="14"/>
  <c r="P6506" i="14"/>
  <c r="Q6506" i="14"/>
  <c r="R6506" i="14"/>
  <c r="S6506" i="14"/>
  <c r="P6507" i="14"/>
  <c r="Q6507" i="14"/>
  <c r="R6507" i="14"/>
  <c r="S6507" i="14"/>
  <c r="P6508" i="14"/>
  <c r="Q6508" i="14"/>
  <c r="R6508" i="14"/>
  <c r="S6508" i="14"/>
  <c r="P6509" i="14"/>
  <c r="Q6509" i="14"/>
  <c r="R6509" i="14"/>
  <c r="S6509" i="14"/>
  <c r="P6510" i="14"/>
  <c r="Q6510" i="14"/>
  <c r="R6510" i="14"/>
  <c r="S6510" i="14"/>
  <c r="P6511" i="14"/>
  <c r="Q6511" i="14"/>
  <c r="R6511" i="14"/>
  <c r="S6511" i="14"/>
  <c r="P6512" i="14"/>
  <c r="Q6512" i="14"/>
  <c r="R6512" i="14"/>
  <c r="S6512" i="14"/>
  <c r="P6513" i="14"/>
  <c r="Q6513" i="14"/>
  <c r="R6513" i="14"/>
  <c r="S6513" i="14"/>
  <c r="P6514" i="14"/>
  <c r="Q6514" i="14"/>
  <c r="R6514" i="14"/>
  <c r="S6514" i="14"/>
  <c r="P6515" i="14"/>
  <c r="Q6515" i="14"/>
  <c r="R6515" i="14"/>
  <c r="S6515" i="14"/>
  <c r="P6516" i="14"/>
  <c r="Q6516" i="14"/>
  <c r="R6516" i="14"/>
  <c r="S6516" i="14"/>
  <c r="P6517" i="14"/>
  <c r="Q6517" i="14"/>
  <c r="R6517" i="14"/>
  <c r="S6517" i="14"/>
  <c r="P6518" i="14"/>
  <c r="Q6518" i="14"/>
  <c r="R6518" i="14"/>
  <c r="S6518" i="14"/>
  <c r="P6519" i="14"/>
  <c r="Q6519" i="14"/>
  <c r="R6519" i="14"/>
  <c r="S6519" i="14"/>
  <c r="P6520" i="14"/>
  <c r="Q6520" i="14"/>
  <c r="R6520" i="14"/>
  <c r="S6520" i="14"/>
  <c r="P6521" i="14"/>
  <c r="Q6521" i="14"/>
  <c r="R6521" i="14"/>
  <c r="S6521" i="14"/>
  <c r="P6522" i="14"/>
  <c r="Q6522" i="14"/>
  <c r="R6522" i="14"/>
  <c r="S6522" i="14"/>
  <c r="P6523" i="14"/>
  <c r="Q6523" i="14"/>
  <c r="R6523" i="14"/>
  <c r="S6523" i="14"/>
  <c r="P6524" i="14"/>
  <c r="Q6524" i="14"/>
  <c r="R6524" i="14"/>
  <c r="S6524" i="14"/>
  <c r="P6525" i="14"/>
  <c r="Q6525" i="14"/>
  <c r="R6525" i="14"/>
  <c r="S6525" i="14"/>
  <c r="P6526" i="14"/>
  <c r="Q6526" i="14"/>
  <c r="R6526" i="14"/>
  <c r="S6526" i="14"/>
  <c r="P6527" i="14"/>
  <c r="Q6527" i="14"/>
  <c r="R6527" i="14"/>
  <c r="S6527" i="14"/>
  <c r="P6528" i="14"/>
  <c r="Q6528" i="14"/>
  <c r="R6528" i="14"/>
  <c r="S6528" i="14"/>
  <c r="P6529" i="14"/>
  <c r="Q6529" i="14"/>
  <c r="R6529" i="14"/>
  <c r="S6529" i="14"/>
  <c r="P6530" i="14"/>
  <c r="Q6530" i="14"/>
  <c r="R6530" i="14"/>
  <c r="S6530" i="14"/>
  <c r="P6531" i="14"/>
  <c r="Q6531" i="14"/>
  <c r="R6531" i="14"/>
  <c r="S6531" i="14"/>
  <c r="P6532" i="14"/>
  <c r="Q6532" i="14"/>
  <c r="R6532" i="14"/>
  <c r="S6532" i="14"/>
  <c r="P6533" i="14"/>
  <c r="Q6533" i="14"/>
  <c r="R6533" i="14"/>
  <c r="S6533" i="14"/>
  <c r="P6534" i="14"/>
  <c r="Q6534" i="14"/>
  <c r="R6534" i="14"/>
  <c r="S6534" i="14"/>
  <c r="P6535" i="14"/>
  <c r="Q6535" i="14"/>
  <c r="R6535" i="14"/>
  <c r="S6535" i="14"/>
  <c r="P6536" i="14"/>
  <c r="Q6536" i="14"/>
  <c r="R6536" i="14"/>
  <c r="S6536" i="14"/>
  <c r="P6537" i="14"/>
  <c r="Q6537" i="14"/>
  <c r="R6537" i="14"/>
  <c r="S6537" i="14"/>
  <c r="P6538" i="14"/>
  <c r="Q6538" i="14"/>
  <c r="R6538" i="14"/>
  <c r="S6538" i="14"/>
  <c r="P6539" i="14"/>
  <c r="Q6539" i="14"/>
  <c r="R6539" i="14"/>
  <c r="S6539" i="14"/>
  <c r="P6540" i="14"/>
  <c r="Q6540" i="14"/>
  <c r="R6540" i="14"/>
  <c r="S6540" i="14"/>
  <c r="P6541" i="14"/>
  <c r="Q6541" i="14"/>
  <c r="R6541" i="14"/>
  <c r="S6541" i="14"/>
  <c r="P6542" i="14"/>
  <c r="Q6542" i="14"/>
  <c r="R6542" i="14"/>
  <c r="S6542" i="14"/>
  <c r="P6543" i="14"/>
  <c r="Q6543" i="14"/>
  <c r="R6543" i="14"/>
  <c r="S6543" i="14"/>
  <c r="P6544" i="14"/>
  <c r="Q6544" i="14"/>
  <c r="R6544" i="14"/>
  <c r="S6544" i="14"/>
  <c r="P6545" i="14"/>
  <c r="Q6545" i="14"/>
  <c r="R6545" i="14"/>
  <c r="S6545" i="14"/>
  <c r="P6546" i="14"/>
  <c r="Q6546" i="14"/>
  <c r="R6546" i="14"/>
  <c r="S6546" i="14"/>
  <c r="P6547" i="14"/>
  <c r="Q6547" i="14"/>
  <c r="R6547" i="14"/>
  <c r="S6547" i="14"/>
  <c r="P6548" i="14"/>
  <c r="Q6548" i="14"/>
  <c r="R6548" i="14"/>
  <c r="S6548" i="14"/>
  <c r="P6549" i="14"/>
  <c r="Q6549" i="14"/>
  <c r="R6549" i="14"/>
  <c r="S6549" i="14"/>
  <c r="P6550" i="14"/>
  <c r="Q6550" i="14"/>
  <c r="R6550" i="14"/>
  <c r="S6550" i="14"/>
  <c r="P6551" i="14"/>
  <c r="Q6551" i="14"/>
  <c r="R6551" i="14"/>
  <c r="S6551" i="14"/>
  <c r="P6552" i="14"/>
  <c r="Q6552" i="14"/>
  <c r="R6552" i="14"/>
  <c r="S6552" i="14"/>
  <c r="P6553" i="14"/>
  <c r="Q6553" i="14"/>
  <c r="R6553" i="14"/>
  <c r="S6553" i="14"/>
  <c r="P6554" i="14"/>
  <c r="Q6554" i="14"/>
  <c r="R6554" i="14"/>
  <c r="S6554" i="14"/>
  <c r="P6555" i="14"/>
  <c r="Q6555" i="14"/>
  <c r="R6555" i="14"/>
  <c r="S6555" i="14"/>
  <c r="P6556" i="14"/>
  <c r="Q6556" i="14"/>
  <c r="R6556" i="14"/>
  <c r="S6556" i="14"/>
  <c r="P6557" i="14"/>
  <c r="Q6557" i="14"/>
  <c r="R6557" i="14"/>
  <c r="S6557" i="14"/>
  <c r="P6558" i="14"/>
  <c r="Q6558" i="14"/>
  <c r="R6558" i="14"/>
  <c r="S6558" i="14"/>
  <c r="P6559" i="14"/>
  <c r="Q6559" i="14"/>
  <c r="R6559" i="14"/>
  <c r="S6559" i="14"/>
  <c r="P6560" i="14"/>
  <c r="Q6560" i="14"/>
  <c r="R6560" i="14"/>
  <c r="S6560" i="14"/>
  <c r="P6561" i="14"/>
  <c r="Q6561" i="14"/>
  <c r="R6561" i="14"/>
  <c r="S6561" i="14"/>
  <c r="P6562" i="14"/>
  <c r="Q6562" i="14"/>
  <c r="R6562" i="14"/>
  <c r="S6562" i="14"/>
  <c r="P6563" i="14"/>
  <c r="Q6563" i="14"/>
  <c r="R6563" i="14"/>
  <c r="S6563" i="14"/>
  <c r="P6564" i="14"/>
  <c r="Q6564" i="14"/>
  <c r="R6564" i="14"/>
  <c r="S6564" i="14"/>
  <c r="P6565" i="14"/>
  <c r="Q6565" i="14"/>
  <c r="R6565" i="14"/>
  <c r="S6565" i="14"/>
  <c r="P6566" i="14"/>
  <c r="Q6566" i="14"/>
  <c r="R6566" i="14"/>
  <c r="S6566" i="14"/>
  <c r="P6567" i="14"/>
  <c r="Q6567" i="14"/>
  <c r="R6567" i="14"/>
  <c r="S6567" i="14"/>
  <c r="P6568" i="14"/>
  <c r="Q6568" i="14"/>
  <c r="R6568" i="14"/>
  <c r="S6568" i="14"/>
  <c r="P6569" i="14"/>
  <c r="Q6569" i="14"/>
  <c r="R6569" i="14"/>
  <c r="S6569" i="14"/>
  <c r="P6570" i="14"/>
  <c r="Q6570" i="14"/>
  <c r="R6570" i="14"/>
  <c r="S6570" i="14"/>
  <c r="P6571" i="14"/>
  <c r="Q6571" i="14"/>
  <c r="R6571" i="14"/>
  <c r="S6571" i="14"/>
  <c r="P6572" i="14"/>
  <c r="Q6572" i="14"/>
  <c r="R6572" i="14"/>
  <c r="S6572" i="14"/>
  <c r="P6573" i="14"/>
  <c r="Q6573" i="14"/>
  <c r="R6573" i="14"/>
  <c r="S6573" i="14"/>
  <c r="P6574" i="14"/>
  <c r="Q6574" i="14"/>
  <c r="R6574" i="14"/>
  <c r="S6574" i="14"/>
  <c r="P6575" i="14"/>
  <c r="Q6575" i="14"/>
  <c r="R6575" i="14"/>
  <c r="S6575" i="14"/>
  <c r="P6576" i="14"/>
  <c r="Q6576" i="14"/>
  <c r="R6576" i="14"/>
  <c r="S6576" i="14"/>
  <c r="P6577" i="14"/>
  <c r="Q6577" i="14"/>
  <c r="R6577" i="14"/>
  <c r="S6577" i="14"/>
  <c r="P6578" i="14"/>
  <c r="Q6578" i="14"/>
  <c r="R6578" i="14"/>
  <c r="S6578" i="14"/>
  <c r="P6579" i="14"/>
  <c r="Q6579" i="14"/>
  <c r="R6579" i="14"/>
  <c r="S6579" i="14"/>
  <c r="P6580" i="14"/>
  <c r="Q6580" i="14"/>
  <c r="R6580" i="14"/>
  <c r="S6580" i="14"/>
  <c r="P6581" i="14"/>
  <c r="Q6581" i="14"/>
  <c r="R6581" i="14"/>
  <c r="S6581" i="14"/>
  <c r="P6582" i="14"/>
  <c r="Q6582" i="14"/>
  <c r="R6582" i="14"/>
  <c r="S6582" i="14"/>
  <c r="P6583" i="14"/>
  <c r="Q6583" i="14"/>
  <c r="R6583" i="14"/>
  <c r="S6583" i="14"/>
  <c r="P6584" i="14"/>
  <c r="Q6584" i="14"/>
  <c r="R6584" i="14"/>
  <c r="S6584" i="14"/>
  <c r="P6585" i="14"/>
  <c r="Q6585" i="14"/>
  <c r="R6585" i="14"/>
  <c r="S6585" i="14"/>
  <c r="P6586" i="14"/>
  <c r="Q6586" i="14"/>
  <c r="R6586" i="14"/>
  <c r="S6586" i="14"/>
  <c r="P6587" i="14"/>
  <c r="Q6587" i="14"/>
  <c r="R6587" i="14"/>
  <c r="S6587" i="14"/>
  <c r="P6588" i="14"/>
  <c r="Q6588" i="14"/>
  <c r="R6588" i="14"/>
  <c r="S6588" i="14"/>
  <c r="P6589" i="14"/>
  <c r="Q6589" i="14"/>
  <c r="R6589" i="14"/>
  <c r="S6589" i="14"/>
  <c r="P6590" i="14"/>
  <c r="Q6590" i="14"/>
  <c r="R6590" i="14"/>
  <c r="S6590" i="14"/>
  <c r="P6591" i="14"/>
  <c r="Q6591" i="14"/>
  <c r="R6591" i="14"/>
  <c r="S6591" i="14"/>
  <c r="P6592" i="14"/>
  <c r="Q6592" i="14"/>
  <c r="R6592" i="14"/>
  <c r="S6592" i="14"/>
  <c r="P6593" i="14"/>
  <c r="Q6593" i="14"/>
  <c r="R6593" i="14"/>
  <c r="S6593" i="14"/>
  <c r="P6594" i="14"/>
  <c r="Q6594" i="14"/>
  <c r="R6594" i="14"/>
  <c r="S6594" i="14"/>
  <c r="P6595" i="14"/>
  <c r="Q6595" i="14"/>
  <c r="R6595" i="14"/>
  <c r="S6595" i="14"/>
  <c r="P6596" i="14"/>
  <c r="Q6596" i="14"/>
  <c r="R6596" i="14"/>
  <c r="S6596" i="14"/>
  <c r="P6597" i="14"/>
  <c r="Q6597" i="14"/>
  <c r="R6597" i="14"/>
  <c r="S6597" i="14"/>
  <c r="P6598" i="14"/>
  <c r="Q6598" i="14"/>
  <c r="R6598" i="14"/>
  <c r="S6598" i="14"/>
  <c r="P6599" i="14"/>
  <c r="Q6599" i="14"/>
  <c r="R6599" i="14"/>
  <c r="S6599" i="14"/>
  <c r="P6600" i="14"/>
  <c r="Q6600" i="14"/>
  <c r="R6600" i="14"/>
  <c r="S6600" i="14"/>
  <c r="P6601" i="14"/>
  <c r="Q6601" i="14"/>
  <c r="R6601" i="14"/>
  <c r="S6601" i="14"/>
  <c r="P6602" i="14"/>
  <c r="Q6602" i="14"/>
  <c r="R6602" i="14"/>
  <c r="S6602" i="14"/>
  <c r="P6603" i="14"/>
  <c r="Q6603" i="14"/>
  <c r="R6603" i="14"/>
  <c r="S6603" i="14"/>
  <c r="P6604" i="14"/>
  <c r="Q6604" i="14"/>
  <c r="R6604" i="14"/>
  <c r="S6604" i="14"/>
  <c r="P6605" i="14"/>
  <c r="Q6605" i="14"/>
  <c r="R6605" i="14"/>
  <c r="S6605" i="14"/>
  <c r="P6606" i="14"/>
  <c r="Q6606" i="14"/>
  <c r="R6606" i="14"/>
  <c r="S6606" i="14"/>
  <c r="P6607" i="14"/>
  <c r="Q6607" i="14"/>
  <c r="R6607" i="14"/>
  <c r="S6607" i="14"/>
  <c r="P6608" i="14"/>
  <c r="Q6608" i="14"/>
  <c r="R6608" i="14"/>
  <c r="S6608" i="14"/>
  <c r="P6609" i="14"/>
  <c r="Q6609" i="14"/>
  <c r="R6609" i="14"/>
  <c r="S6609" i="14"/>
  <c r="P6610" i="14"/>
  <c r="Q6610" i="14"/>
  <c r="R6610" i="14"/>
  <c r="S6610" i="14"/>
  <c r="P6611" i="14"/>
  <c r="Q6611" i="14"/>
  <c r="R6611" i="14"/>
  <c r="S6611" i="14"/>
  <c r="P6612" i="14"/>
  <c r="Q6612" i="14"/>
  <c r="R6612" i="14"/>
  <c r="S6612" i="14"/>
  <c r="P6613" i="14"/>
  <c r="Q6613" i="14"/>
  <c r="R6613" i="14"/>
  <c r="S6613" i="14"/>
  <c r="P6614" i="14"/>
  <c r="Q6614" i="14"/>
  <c r="R6614" i="14"/>
  <c r="S6614" i="14"/>
  <c r="P6615" i="14"/>
  <c r="Q6615" i="14"/>
  <c r="R6615" i="14"/>
  <c r="S6615" i="14"/>
  <c r="P6616" i="14"/>
  <c r="Q6616" i="14"/>
  <c r="R6616" i="14"/>
  <c r="S6616" i="14"/>
  <c r="P6617" i="14"/>
  <c r="Q6617" i="14"/>
  <c r="R6617" i="14"/>
  <c r="S6617" i="14"/>
  <c r="P6618" i="14"/>
  <c r="Q6618" i="14"/>
  <c r="R6618" i="14"/>
  <c r="S6618" i="14"/>
  <c r="P6619" i="14"/>
  <c r="Q6619" i="14"/>
  <c r="R6619" i="14"/>
  <c r="S6619" i="14"/>
  <c r="P6620" i="14"/>
  <c r="Q6620" i="14"/>
  <c r="R6620" i="14"/>
  <c r="S6620" i="14"/>
  <c r="P6621" i="14"/>
  <c r="Q6621" i="14"/>
  <c r="R6621" i="14"/>
  <c r="S6621" i="14"/>
  <c r="P6622" i="14"/>
  <c r="Q6622" i="14"/>
  <c r="R6622" i="14"/>
  <c r="S6622" i="14"/>
  <c r="P6623" i="14"/>
  <c r="Q6623" i="14"/>
  <c r="R6623" i="14"/>
  <c r="S6623" i="14"/>
  <c r="P6624" i="14"/>
  <c r="Q6624" i="14"/>
  <c r="R6624" i="14"/>
  <c r="S6624" i="14"/>
  <c r="P6625" i="14"/>
  <c r="Q6625" i="14"/>
  <c r="R6625" i="14"/>
  <c r="S6625" i="14"/>
  <c r="P6626" i="14"/>
  <c r="Q6626" i="14"/>
  <c r="R6626" i="14"/>
  <c r="S6626" i="14"/>
  <c r="P6627" i="14"/>
  <c r="Q6627" i="14"/>
  <c r="R6627" i="14"/>
  <c r="S6627" i="14"/>
  <c r="P6628" i="14"/>
  <c r="Q6628" i="14"/>
  <c r="R6628" i="14"/>
  <c r="S6628" i="14"/>
  <c r="P6629" i="14"/>
  <c r="Q6629" i="14"/>
  <c r="R6629" i="14"/>
  <c r="S6629" i="14"/>
  <c r="P6630" i="14"/>
  <c r="Q6630" i="14"/>
  <c r="R6630" i="14"/>
  <c r="S6630" i="14"/>
  <c r="P6631" i="14"/>
  <c r="Q6631" i="14"/>
  <c r="R6631" i="14"/>
  <c r="S6631" i="14"/>
  <c r="P6632" i="14"/>
  <c r="Q6632" i="14"/>
  <c r="R6632" i="14"/>
  <c r="S6632" i="14"/>
  <c r="P6633" i="14"/>
  <c r="Q6633" i="14"/>
  <c r="R6633" i="14"/>
  <c r="S6633" i="14"/>
  <c r="P6634" i="14"/>
  <c r="Q6634" i="14"/>
  <c r="R6634" i="14"/>
  <c r="S6634" i="14"/>
  <c r="P6635" i="14"/>
  <c r="Q6635" i="14"/>
  <c r="R6635" i="14"/>
  <c r="S6635" i="14"/>
  <c r="P6636" i="14"/>
  <c r="Q6636" i="14"/>
  <c r="R6636" i="14"/>
  <c r="S6636" i="14"/>
  <c r="P6637" i="14"/>
  <c r="Q6637" i="14"/>
  <c r="R6637" i="14"/>
  <c r="S6637" i="14"/>
  <c r="P6638" i="14"/>
  <c r="Q6638" i="14"/>
  <c r="R6638" i="14"/>
  <c r="S6638" i="14"/>
  <c r="P6639" i="14"/>
  <c r="Q6639" i="14"/>
  <c r="R6639" i="14"/>
  <c r="S6639" i="14"/>
  <c r="P6640" i="14"/>
  <c r="Q6640" i="14"/>
  <c r="R6640" i="14"/>
  <c r="S6640" i="14"/>
  <c r="P6641" i="14"/>
  <c r="Q6641" i="14"/>
  <c r="R6641" i="14"/>
  <c r="S6641" i="14"/>
  <c r="P6642" i="14"/>
  <c r="Q6642" i="14"/>
  <c r="R6642" i="14"/>
  <c r="S6642" i="14"/>
  <c r="P6643" i="14"/>
  <c r="Q6643" i="14"/>
  <c r="R6643" i="14"/>
  <c r="S6643" i="14"/>
  <c r="P6644" i="14"/>
  <c r="Q6644" i="14"/>
  <c r="R6644" i="14"/>
  <c r="S6644" i="14"/>
  <c r="P6645" i="14"/>
  <c r="Q6645" i="14"/>
  <c r="R6645" i="14"/>
  <c r="S6645" i="14"/>
  <c r="P6646" i="14"/>
  <c r="Q6646" i="14"/>
  <c r="R6646" i="14"/>
  <c r="S6646" i="14"/>
  <c r="P6647" i="14"/>
  <c r="Q6647" i="14"/>
  <c r="R6647" i="14"/>
  <c r="S6647" i="14"/>
  <c r="P6648" i="14"/>
  <c r="Q6648" i="14"/>
  <c r="R6648" i="14"/>
  <c r="S6648" i="14"/>
  <c r="P6649" i="14"/>
  <c r="Q6649" i="14"/>
  <c r="R6649" i="14"/>
  <c r="S6649" i="14"/>
  <c r="P6650" i="14"/>
  <c r="Q6650" i="14"/>
  <c r="R6650" i="14"/>
  <c r="S6650" i="14"/>
  <c r="P6651" i="14"/>
  <c r="Q6651" i="14"/>
  <c r="R6651" i="14"/>
  <c r="S6651" i="14"/>
  <c r="P6652" i="14"/>
  <c r="Q6652" i="14"/>
  <c r="R6652" i="14"/>
  <c r="S6652" i="14"/>
  <c r="P6653" i="14"/>
  <c r="Q6653" i="14"/>
  <c r="R6653" i="14"/>
  <c r="S6653" i="14"/>
  <c r="P6654" i="14"/>
  <c r="Q6654" i="14"/>
  <c r="R6654" i="14"/>
  <c r="S6654" i="14"/>
  <c r="P6655" i="14"/>
  <c r="Q6655" i="14"/>
  <c r="R6655" i="14"/>
  <c r="S6655" i="14"/>
  <c r="P6656" i="14"/>
  <c r="Q6656" i="14"/>
  <c r="R6656" i="14"/>
  <c r="S6656" i="14"/>
  <c r="P6657" i="14"/>
  <c r="Q6657" i="14"/>
  <c r="R6657" i="14"/>
  <c r="S6657" i="14"/>
  <c r="P6658" i="14"/>
  <c r="Q6658" i="14"/>
  <c r="R6658" i="14"/>
  <c r="S6658" i="14"/>
  <c r="P6659" i="14"/>
  <c r="Q6659" i="14"/>
  <c r="R6659" i="14"/>
  <c r="S6659" i="14"/>
  <c r="P6660" i="14"/>
  <c r="Q6660" i="14"/>
  <c r="R6660" i="14"/>
  <c r="S6660" i="14"/>
  <c r="P6661" i="14"/>
  <c r="Q6661" i="14"/>
  <c r="R6661" i="14"/>
  <c r="S6661" i="14"/>
  <c r="P6662" i="14"/>
  <c r="Q6662" i="14"/>
  <c r="R6662" i="14"/>
  <c r="S6662" i="14"/>
  <c r="P6663" i="14"/>
  <c r="Q6663" i="14"/>
  <c r="R6663" i="14"/>
  <c r="S6663" i="14"/>
  <c r="P6664" i="14"/>
  <c r="Q6664" i="14"/>
  <c r="R6664" i="14"/>
  <c r="S6664" i="14"/>
  <c r="P6665" i="14"/>
  <c r="Q6665" i="14"/>
  <c r="R6665" i="14"/>
  <c r="S6665" i="14"/>
  <c r="P6666" i="14"/>
  <c r="Q6666" i="14"/>
  <c r="R6666" i="14"/>
  <c r="S6666" i="14"/>
  <c r="P6667" i="14"/>
  <c r="Q6667" i="14"/>
  <c r="R6667" i="14"/>
  <c r="S6667" i="14"/>
  <c r="P6668" i="14"/>
  <c r="Q6668" i="14"/>
  <c r="R6668" i="14"/>
  <c r="S6668" i="14"/>
  <c r="P6669" i="14"/>
  <c r="Q6669" i="14"/>
  <c r="R6669" i="14"/>
  <c r="S6669" i="14"/>
  <c r="P6670" i="14"/>
  <c r="Q6670" i="14"/>
  <c r="R6670" i="14"/>
  <c r="S6670" i="14"/>
  <c r="P6671" i="14"/>
  <c r="Q6671" i="14"/>
  <c r="R6671" i="14"/>
  <c r="S6671" i="14"/>
  <c r="P6672" i="14"/>
  <c r="Q6672" i="14"/>
  <c r="R6672" i="14"/>
  <c r="S6672" i="14"/>
  <c r="P6673" i="14"/>
  <c r="Q6673" i="14"/>
  <c r="R6673" i="14"/>
  <c r="S6673" i="14"/>
  <c r="P6674" i="14"/>
  <c r="Q6674" i="14"/>
  <c r="R6674" i="14"/>
  <c r="S6674" i="14"/>
  <c r="P6675" i="14"/>
  <c r="Q6675" i="14"/>
  <c r="R6675" i="14"/>
  <c r="S6675" i="14"/>
  <c r="P6676" i="14"/>
  <c r="Q6676" i="14"/>
  <c r="R6676" i="14"/>
  <c r="S6676" i="14"/>
  <c r="P6677" i="14"/>
  <c r="Q6677" i="14"/>
  <c r="R6677" i="14"/>
  <c r="S6677" i="14"/>
  <c r="P6678" i="14"/>
  <c r="Q6678" i="14"/>
  <c r="R6678" i="14"/>
  <c r="S6678" i="14"/>
  <c r="P6679" i="14"/>
  <c r="Q6679" i="14"/>
  <c r="R6679" i="14"/>
  <c r="S6679" i="14"/>
  <c r="P6680" i="14"/>
  <c r="Q6680" i="14"/>
  <c r="R6680" i="14"/>
  <c r="S6680" i="14"/>
  <c r="P6681" i="14"/>
  <c r="Q6681" i="14"/>
  <c r="R6681" i="14"/>
  <c r="S6681" i="14"/>
  <c r="P6682" i="14"/>
  <c r="Q6682" i="14"/>
  <c r="R6682" i="14"/>
  <c r="S6682" i="14"/>
  <c r="P6683" i="14"/>
  <c r="Q6683" i="14"/>
  <c r="R6683" i="14"/>
  <c r="S6683" i="14"/>
  <c r="P6684" i="14"/>
  <c r="Q6684" i="14"/>
  <c r="R6684" i="14"/>
  <c r="S6684" i="14"/>
  <c r="P6685" i="14"/>
  <c r="Q6685" i="14"/>
  <c r="R6685" i="14"/>
  <c r="S6685" i="14"/>
  <c r="P6686" i="14"/>
  <c r="Q6686" i="14"/>
  <c r="R6686" i="14"/>
  <c r="S6686" i="14"/>
  <c r="P6687" i="14"/>
  <c r="Q6687" i="14"/>
  <c r="R6687" i="14"/>
  <c r="S6687" i="14"/>
  <c r="P6688" i="14"/>
  <c r="Q6688" i="14"/>
  <c r="R6688" i="14"/>
  <c r="S6688" i="14"/>
  <c r="P6689" i="14"/>
  <c r="Q6689" i="14"/>
  <c r="R6689" i="14"/>
  <c r="S6689" i="14"/>
  <c r="P6690" i="14"/>
  <c r="Q6690" i="14"/>
  <c r="R6690" i="14"/>
  <c r="S6690" i="14"/>
  <c r="P6691" i="14"/>
  <c r="Q6691" i="14"/>
  <c r="R6691" i="14"/>
  <c r="S6691" i="14"/>
  <c r="P6692" i="14"/>
  <c r="Q6692" i="14"/>
  <c r="R6692" i="14"/>
  <c r="S6692" i="14"/>
  <c r="P6693" i="14"/>
  <c r="Q6693" i="14"/>
  <c r="R6693" i="14"/>
  <c r="S6693" i="14"/>
  <c r="P6694" i="14"/>
  <c r="Q6694" i="14"/>
  <c r="R6694" i="14"/>
  <c r="S6694" i="14"/>
  <c r="P6695" i="14"/>
  <c r="Q6695" i="14"/>
  <c r="R6695" i="14"/>
  <c r="S6695" i="14"/>
  <c r="P6696" i="14"/>
  <c r="Q6696" i="14"/>
  <c r="R6696" i="14"/>
  <c r="S6696" i="14"/>
  <c r="P6697" i="14"/>
  <c r="Q6697" i="14"/>
  <c r="R6697" i="14"/>
  <c r="S6697" i="14"/>
  <c r="P6698" i="14"/>
  <c r="Q6698" i="14"/>
  <c r="R6698" i="14"/>
  <c r="S6698" i="14"/>
  <c r="P6699" i="14"/>
  <c r="Q6699" i="14"/>
  <c r="R6699" i="14"/>
  <c r="S6699" i="14"/>
  <c r="P6700" i="14"/>
  <c r="Q6700" i="14"/>
  <c r="R6700" i="14"/>
  <c r="S6700" i="14"/>
  <c r="P6701" i="14"/>
  <c r="Q6701" i="14"/>
  <c r="R6701" i="14"/>
  <c r="S6701" i="14"/>
  <c r="P6702" i="14"/>
  <c r="Q6702" i="14"/>
  <c r="R6702" i="14"/>
  <c r="S6702" i="14"/>
  <c r="P6703" i="14"/>
  <c r="Q6703" i="14"/>
  <c r="R6703" i="14"/>
  <c r="S6703" i="14"/>
  <c r="P6704" i="14"/>
  <c r="Q6704" i="14"/>
  <c r="R6704" i="14"/>
  <c r="S6704" i="14"/>
  <c r="P6705" i="14"/>
  <c r="Q6705" i="14"/>
  <c r="R6705" i="14"/>
  <c r="S6705" i="14"/>
  <c r="P6706" i="14"/>
  <c r="Q6706" i="14"/>
  <c r="R6706" i="14"/>
  <c r="S6706" i="14"/>
  <c r="P6707" i="14"/>
  <c r="Q6707" i="14"/>
  <c r="R6707" i="14"/>
  <c r="S6707" i="14"/>
  <c r="P6708" i="14"/>
  <c r="Q6708" i="14"/>
  <c r="R6708" i="14"/>
  <c r="S6708" i="14"/>
  <c r="P6709" i="14"/>
  <c r="Q6709" i="14"/>
  <c r="R6709" i="14"/>
  <c r="S6709" i="14"/>
  <c r="P6710" i="14"/>
  <c r="Q6710" i="14"/>
  <c r="R6710" i="14"/>
  <c r="S6710" i="14"/>
  <c r="P6711" i="14"/>
  <c r="Q6711" i="14"/>
  <c r="R6711" i="14"/>
  <c r="S6711" i="14"/>
  <c r="P6712" i="14"/>
  <c r="Q6712" i="14"/>
  <c r="R6712" i="14"/>
  <c r="S6712" i="14"/>
  <c r="P6713" i="14"/>
  <c r="Q6713" i="14"/>
  <c r="R6713" i="14"/>
  <c r="S6713" i="14"/>
  <c r="P6714" i="14"/>
  <c r="Q6714" i="14"/>
  <c r="R6714" i="14"/>
  <c r="S6714" i="14"/>
  <c r="P6715" i="14"/>
  <c r="Q6715" i="14"/>
  <c r="R6715" i="14"/>
  <c r="S6715" i="14"/>
  <c r="P6716" i="14"/>
  <c r="Q6716" i="14"/>
  <c r="R6716" i="14"/>
  <c r="S6716" i="14"/>
  <c r="P6717" i="14"/>
  <c r="Q6717" i="14"/>
  <c r="R6717" i="14"/>
  <c r="S6717" i="14"/>
  <c r="P6718" i="14"/>
  <c r="Q6718" i="14"/>
  <c r="R6718" i="14"/>
  <c r="S6718" i="14"/>
  <c r="P6719" i="14"/>
  <c r="Q6719" i="14"/>
  <c r="R6719" i="14"/>
  <c r="S6719" i="14"/>
  <c r="P6720" i="14"/>
  <c r="Q6720" i="14"/>
  <c r="R6720" i="14"/>
  <c r="S6720" i="14"/>
  <c r="P6721" i="14"/>
  <c r="Q6721" i="14"/>
  <c r="R6721" i="14"/>
  <c r="S6721" i="14"/>
  <c r="P6722" i="14"/>
  <c r="Q6722" i="14"/>
  <c r="R6722" i="14"/>
  <c r="S6722" i="14"/>
  <c r="P6723" i="14"/>
  <c r="Q6723" i="14"/>
  <c r="R6723" i="14"/>
  <c r="S6723" i="14"/>
  <c r="P6724" i="14"/>
  <c r="Q6724" i="14"/>
  <c r="R6724" i="14"/>
  <c r="S6724" i="14"/>
  <c r="P6725" i="14"/>
  <c r="Q6725" i="14"/>
  <c r="R6725" i="14"/>
  <c r="S6725" i="14"/>
  <c r="P6726" i="14"/>
  <c r="Q6726" i="14"/>
  <c r="R6726" i="14"/>
  <c r="S6726" i="14"/>
  <c r="P6727" i="14"/>
  <c r="Q6727" i="14"/>
  <c r="R6727" i="14"/>
  <c r="S6727" i="14"/>
  <c r="P6728" i="14"/>
  <c r="Q6728" i="14"/>
  <c r="R6728" i="14"/>
  <c r="S6728" i="14"/>
  <c r="P6729" i="14"/>
  <c r="Q6729" i="14"/>
  <c r="R6729" i="14"/>
  <c r="S6729" i="14"/>
  <c r="P6730" i="14"/>
  <c r="Q6730" i="14"/>
  <c r="R6730" i="14"/>
  <c r="S6730" i="14"/>
  <c r="P6731" i="14"/>
  <c r="Q6731" i="14"/>
  <c r="R6731" i="14"/>
  <c r="S6731" i="14"/>
  <c r="P6732" i="14"/>
  <c r="Q6732" i="14"/>
  <c r="R6732" i="14"/>
  <c r="S6732" i="14"/>
  <c r="P6733" i="14"/>
  <c r="Q6733" i="14"/>
  <c r="R6733" i="14"/>
  <c r="S6733" i="14"/>
  <c r="P6734" i="14"/>
  <c r="Q6734" i="14"/>
  <c r="R6734" i="14"/>
  <c r="S6734" i="14"/>
  <c r="P6735" i="14"/>
  <c r="Q6735" i="14"/>
  <c r="R6735" i="14"/>
  <c r="S6735" i="14"/>
  <c r="P6736" i="14"/>
  <c r="Q6736" i="14"/>
  <c r="R6736" i="14"/>
  <c r="S6736" i="14"/>
  <c r="P6737" i="14"/>
  <c r="Q6737" i="14"/>
  <c r="R6737" i="14"/>
  <c r="S6737" i="14"/>
  <c r="P6738" i="14"/>
  <c r="Q6738" i="14"/>
  <c r="R6738" i="14"/>
  <c r="S6738" i="14"/>
  <c r="P6739" i="14"/>
  <c r="Q6739" i="14"/>
  <c r="R6739" i="14"/>
  <c r="S6739" i="14"/>
  <c r="P6740" i="14"/>
  <c r="Q6740" i="14"/>
  <c r="R6740" i="14"/>
  <c r="S6740" i="14"/>
  <c r="P6741" i="14"/>
  <c r="Q6741" i="14"/>
  <c r="R6741" i="14"/>
  <c r="S6741" i="14"/>
  <c r="P6742" i="14"/>
  <c r="Q6742" i="14"/>
  <c r="R6742" i="14"/>
  <c r="S6742" i="14"/>
  <c r="P6743" i="14"/>
  <c r="Q6743" i="14"/>
  <c r="R6743" i="14"/>
  <c r="S6743" i="14"/>
  <c r="P6744" i="14"/>
  <c r="Q6744" i="14"/>
  <c r="R6744" i="14"/>
  <c r="S6744" i="14"/>
  <c r="P6745" i="14"/>
  <c r="Q6745" i="14"/>
  <c r="R6745" i="14"/>
  <c r="S6745" i="14"/>
  <c r="P6746" i="14"/>
  <c r="Q6746" i="14"/>
  <c r="R6746" i="14"/>
  <c r="S6746" i="14"/>
  <c r="P6747" i="14"/>
  <c r="Q6747" i="14"/>
  <c r="R6747" i="14"/>
  <c r="S6747" i="14"/>
  <c r="P6748" i="14"/>
  <c r="Q6748" i="14"/>
  <c r="R6748" i="14"/>
  <c r="S6748" i="14"/>
  <c r="P6749" i="14"/>
  <c r="Q6749" i="14"/>
  <c r="R6749" i="14"/>
  <c r="S6749" i="14"/>
  <c r="P6750" i="14"/>
  <c r="Q6750" i="14"/>
  <c r="R6750" i="14"/>
  <c r="S6750" i="14"/>
  <c r="P6751" i="14"/>
  <c r="Q6751" i="14"/>
  <c r="R6751" i="14"/>
  <c r="S6751" i="14"/>
  <c r="P6752" i="14"/>
  <c r="Q6752" i="14"/>
  <c r="R6752" i="14"/>
  <c r="S6752" i="14"/>
  <c r="P6753" i="14"/>
  <c r="Q6753" i="14"/>
  <c r="R6753" i="14"/>
  <c r="S6753" i="14"/>
  <c r="P6754" i="14"/>
  <c r="Q6754" i="14"/>
  <c r="R6754" i="14"/>
  <c r="S6754" i="14"/>
  <c r="P6755" i="14"/>
  <c r="Q6755" i="14"/>
  <c r="R6755" i="14"/>
  <c r="S6755" i="14"/>
  <c r="P6756" i="14"/>
  <c r="Q6756" i="14"/>
  <c r="R6756" i="14"/>
  <c r="S6756" i="14"/>
  <c r="P6757" i="14"/>
  <c r="Q6757" i="14"/>
  <c r="R6757" i="14"/>
  <c r="S6757" i="14"/>
  <c r="P6758" i="14"/>
  <c r="Q6758" i="14"/>
  <c r="R6758" i="14"/>
  <c r="S6758" i="14"/>
  <c r="P6759" i="14"/>
  <c r="Q6759" i="14"/>
  <c r="R6759" i="14"/>
  <c r="S6759" i="14"/>
  <c r="P6760" i="14"/>
  <c r="Q6760" i="14"/>
  <c r="R6760" i="14"/>
  <c r="S6760" i="14"/>
  <c r="P6761" i="14"/>
  <c r="Q6761" i="14"/>
  <c r="R6761" i="14"/>
  <c r="S6761" i="14"/>
  <c r="P6762" i="14"/>
  <c r="Q6762" i="14"/>
  <c r="R6762" i="14"/>
  <c r="S6762" i="14"/>
  <c r="P6763" i="14"/>
  <c r="Q6763" i="14"/>
  <c r="R6763" i="14"/>
  <c r="S6763" i="14"/>
  <c r="P6764" i="14"/>
  <c r="Q6764" i="14"/>
  <c r="R6764" i="14"/>
  <c r="S6764" i="14"/>
  <c r="P6765" i="14"/>
  <c r="Q6765" i="14"/>
  <c r="R6765" i="14"/>
  <c r="S6765" i="14"/>
  <c r="P6766" i="14"/>
  <c r="Q6766" i="14"/>
  <c r="R6766" i="14"/>
  <c r="S6766" i="14"/>
  <c r="P6767" i="14"/>
  <c r="Q6767" i="14"/>
  <c r="R6767" i="14"/>
  <c r="S6767" i="14"/>
  <c r="P6768" i="14"/>
  <c r="Q6768" i="14"/>
  <c r="R6768" i="14"/>
  <c r="S6768" i="14"/>
  <c r="P6769" i="14"/>
  <c r="Q6769" i="14"/>
  <c r="R6769" i="14"/>
  <c r="S6769" i="14"/>
  <c r="P6770" i="14"/>
  <c r="Q6770" i="14"/>
  <c r="R6770" i="14"/>
  <c r="S6770" i="14"/>
  <c r="P6771" i="14"/>
  <c r="Q6771" i="14"/>
  <c r="R6771" i="14"/>
  <c r="S6771" i="14"/>
  <c r="P6772" i="14"/>
  <c r="Q6772" i="14"/>
  <c r="R6772" i="14"/>
  <c r="S6772" i="14"/>
  <c r="P6773" i="14"/>
  <c r="Q6773" i="14"/>
  <c r="R6773" i="14"/>
  <c r="S6773" i="14"/>
  <c r="P6774" i="14"/>
  <c r="Q6774" i="14"/>
  <c r="R6774" i="14"/>
  <c r="S6774" i="14"/>
  <c r="P6775" i="14"/>
  <c r="Q6775" i="14"/>
  <c r="R6775" i="14"/>
  <c r="S6775" i="14"/>
  <c r="P6776" i="14"/>
  <c r="Q6776" i="14"/>
  <c r="R6776" i="14"/>
  <c r="S6776" i="14"/>
  <c r="P6777" i="14"/>
  <c r="Q6777" i="14"/>
  <c r="R6777" i="14"/>
  <c r="S6777" i="14"/>
  <c r="P6778" i="14"/>
  <c r="Q6778" i="14"/>
  <c r="R6778" i="14"/>
  <c r="S6778" i="14"/>
  <c r="P6779" i="14"/>
  <c r="Q6779" i="14"/>
  <c r="R6779" i="14"/>
  <c r="S6779" i="14"/>
  <c r="P6780" i="14"/>
  <c r="Q6780" i="14"/>
  <c r="R6780" i="14"/>
  <c r="S6780" i="14"/>
  <c r="P6781" i="14"/>
  <c r="Q6781" i="14"/>
  <c r="R6781" i="14"/>
  <c r="S6781" i="14"/>
  <c r="P6782" i="14"/>
  <c r="Q6782" i="14"/>
  <c r="R6782" i="14"/>
  <c r="S6782" i="14"/>
  <c r="P6783" i="14"/>
  <c r="Q6783" i="14"/>
  <c r="R6783" i="14"/>
  <c r="S6783" i="14"/>
  <c r="P6784" i="14"/>
  <c r="Q6784" i="14"/>
  <c r="R6784" i="14"/>
  <c r="S6784" i="14"/>
  <c r="P6785" i="14"/>
  <c r="Q6785" i="14"/>
  <c r="R6785" i="14"/>
  <c r="S6785" i="14"/>
  <c r="P6786" i="14"/>
  <c r="Q6786" i="14"/>
  <c r="R6786" i="14"/>
  <c r="S6786" i="14"/>
  <c r="P6787" i="14"/>
  <c r="Q6787" i="14"/>
  <c r="R6787" i="14"/>
  <c r="S6787" i="14"/>
  <c r="P6788" i="14"/>
  <c r="Q6788" i="14"/>
  <c r="R6788" i="14"/>
  <c r="S6788" i="14"/>
  <c r="P6789" i="14"/>
  <c r="Q6789" i="14"/>
  <c r="R6789" i="14"/>
  <c r="S6789" i="14"/>
  <c r="P6790" i="14"/>
  <c r="Q6790" i="14"/>
  <c r="R6790" i="14"/>
  <c r="S6790" i="14"/>
  <c r="P6791" i="14"/>
  <c r="Q6791" i="14"/>
  <c r="R6791" i="14"/>
  <c r="S6791" i="14"/>
  <c r="P6792" i="14"/>
  <c r="Q6792" i="14"/>
  <c r="R6792" i="14"/>
  <c r="S6792" i="14"/>
  <c r="P6793" i="14"/>
  <c r="Q6793" i="14"/>
  <c r="R6793" i="14"/>
  <c r="S6793" i="14"/>
  <c r="P6794" i="14"/>
  <c r="Q6794" i="14"/>
  <c r="R6794" i="14"/>
  <c r="S6794" i="14"/>
  <c r="P6795" i="14"/>
  <c r="Q6795" i="14"/>
  <c r="R6795" i="14"/>
  <c r="S6795" i="14"/>
  <c r="P6796" i="14"/>
  <c r="Q6796" i="14"/>
  <c r="R6796" i="14"/>
  <c r="S6796" i="14"/>
  <c r="P6797" i="14"/>
  <c r="Q6797" i="14"/>
  <c r="R6797" i="14"/>
  <c r="S6797" i="14"/>
  <c r="P6798" i="14"/>
  <c r="Q6798" i="14"/>
  <c r="R6798" i="14"/>
  <c r="S6798" i="14"/>
  <c r="P6799" i="14"/>
  <c r="Q6799" i="14"/>
  <c r="R6799" i="14"/>
  <c r="S6799" i="14"/>
  <c r="P6800" i="14"/>
  <c r="Q6800" i="14"/>
  <c r="R6800" i="14"/>
  <c r="S6800" i="14"/>
  <c r="P6801" i="14"/>
  <c r="Q6801" i="14"/>
  <c r="R6801" i="14"/>
  <c r="S6801" i="14"/>
  <c r="P6802" i="14"/>
  <c r="Q6802" i="14"/>
  <c r="R6802" i="14"/>
  <c r="S6802" i="14"/>
  <c r="P6803" i="14"/>
  <c r="Q6803" i="14"/>
  <c r="R6803" i="14"/>
  <c r="S6803" i="14"/>
  <c r="P6804" i="14"/>
  <c r="Q6804" i="14"/>
  <c r="R6804" i="14"/>
  <c r="S6804" i="14"/>
  <c r="P6805" i="14"/>
  <c r="Q6805" i="14"/>
  <c r="R6805" i="14"/>
  <c r="S6805" i="14"/>
  <c r="P6806" i="14"/>
  <c r="Q6806" i="14"/>
  <c r="R6806" i="14"/>
  <c r="S6806" i="14"/>
  <c r="P6807" i="14"/>
  <c r="Q6807" i="14"/>
  <c r="R6807" i="14"/>
  <c r="S6807" i="14"/>
  <c r="P6808" i="14"/>
  <c r="Q6808" i="14"/>
  <c r="R6808" i="14"/>
  <c r="S6808" i="14"/>
  <c r="P6809" i="14"/>
  <c r="Q6809" i="14"/>
  <c r="R6809" i="14"/>
  <c r="S6809" i="14"/>
  <c r="P6810" i="14"/>
  <c r="Q6810" i="14"/>
  <c r="R6810" i="14"/>
  <c r="S6810" i="14"/>
  <c r="P6811" i="14"/>
  <c r="Q6811" i="14"/>
  <c r="R6811" i="14"/>
  <c r="S6811" i="14"/>
  <c r="P6812" i="14"/>
  <c r="Q6812" i="14"/>
  <c r="R6812" i="14"/>
  <c r="S6812" i="14"/>
  <c r="P6813" i="14"/>
  <c r="Q6813" i="14"/>
  <c r="R6813" i="14"/>
  <c r="S6813" i="14"/>
  <c r="P6814" i="14"/>
  <c r="Q6814" i="14"/>
  <c r="R6814" i="14"/>
  <c r="S6814" i="14"/>
  <c r="P6815" i="14"/>
  <c r="Q6815" i="14"/>
  <c r="R6815" i="14"/>
  <c r="S6815" i="14"/>
  <c r="P6816" i="14"/>
  <c r="Q6816" i="14"/>
  <c r="R6816" i="14"/>
  <c r="S6816" i="14"/>
  <c r="P6817" i="14"/>
  <c r="Q6817" i="14"/>
  <c r="R6817" i="14"/>
  <c r="S6817" i="14"/>
  <c r="P6818" i="14"/>
  <c r="Q6818" i="14"/>
  <c r="R6818" i="14"/>
  <c r="S6818" i="14"/>
  <c r="P6819" i="14"/>
  <c r="Q6819" i="14"/>
  <c r="R6819" i="14"/>
  <c r="S6819" i="14"/>
  <c r="P6820" i="14"/>
  <c r="Q6820" i="14"/>
  <c r="R6820" i="14"/>
  <c r="S6820" i="14"/>
  <c r="P6821" i="14"/>
  <c r="Q6821" i="14"/>
  <c r="R6821" i="14"/>
  <c r="S6821" i="14"/>
  <c r="P6822" i="14"/>
  <c r="Q6822" i="14"/>
  <c r="R6822" i="14"/>
  <c r="S6822" i="14"/>
  <c r="P6823" i="14"/>
  <c r="Q6823" i="14"/>
  <c r="R6823" i="14"/>
  <c r="S6823" i="14"/>
  <c r="P6824" i="14"/>
  <c r="Q6824" i="14"/>
  <c r="R6824" i="14"/>
  <c r="S6824" i="14"/>
  <c r="P6825" i="14"/>
  <c r="Q6825" i="14"/>
  <c r="R6825" i="14"/>
  <c r="S6825" i="14"/>
  <c r="P6826" i="14"/>
  <c r="Q6826" i="14"/>
  <c r="R6826" i="14"/>
  <c r="S6826" i="14"/>
  <c r="P6827" i="14"/>
  <c r="Q6827" i="14"/>
  <c r="R6827" i="14"/>
  <c r="S6827" i="14"/>
  <c r="P6828" i="14"/>
  <c r="Q6828" i="14"/>
  <c r="R6828" i="14"/>
  <c r="S6828" i="14"/>
  <c r="P6829" i="14"/>
  <c r="Q6829" i="14"/>
  <c r="R6829" i="14"/>
  <c r="S6829" i="14"/>
  <c r="P6830" i="14"/>
  <c r="Q6830" i="14"/>
  <c r="R6830" i="14"/>
  <c r="S6830" i="14"/>
  <c r="P6831" i="14"/>
  <c r="Q6831" i="14"/>
  <c r="R6831" i="14"/>
  <c r="S6831" i="14"/>
  <c r="P6832" i="14"/>
  <c r="Q6832" i="14"/>
  <c r="R6832" i="14"/>
  <c r="S6832" i="14"/>
  <c r="P6833" i="14"/>
  <c r="Q6833" i="14"/>
  <c r="R6833" i="14"/>
  <c r="S6833" i="14"/>
  <c r="P6834" i="14"/>
  <c r="Q6834" i="14"/>
  <c r="R6834" i="14"/>
  <c r="S6834" i="14"/>
  <c r="P6835" i="14"/>
  <c r="Q6835" i="14"/>
  <c r="R6835" i="14"/>
  <c r="S6835" i="14"/>
  <c r="P6836" i="14"/>
  <c r="Q6836" i="14"/>
  <c r="R6836" i="14"/>
  <c r="S6836" i="14"/>
  <c r="P6837" i="14"/>
  <c r="Q6837" i="14"/>
  <c r="R6837" i="14"/>
  <c r="S6837" i="14"/>
  <c r="P6838" i="14"/>
  <c r="Q6838" i="14"/>
  <c r="R6838" i="14"/>
  <c r="S6838" i="14"/>
  <c r="P6839" i="14"/>
  <c r="Q6839" i="14"/>
  <c r="R6839" i="14"/>
  <c r="S6839" i="14"/>
  <c r="P6840" i="14"/>
  <c r="Q6840" i="14"/>
  <c r="R6840" i="14"/>
  <c r="S6840" i="14"/>
  <c r="P6841" i="14"/>
  <c r="Q6841" i="14"/>
  <c r="R6841" i="14"/>
  <c r="S6841" i="14"/>
  <c r="P6842" i="14"/>
  <c r="Q6842" i="14"/>
  <c r="R6842" i="14"/>
  <c r="S6842" i="14"/>
  <c r="P6843" i="14"/>
  <c r="Q6843" i="14"/>
  <c r="R6843" i="14"/>
  <c r="S6843" i="14"/>
  <c r="P6844" i="14"/>
  <c r="Q6844" i="14"/>
  <c r="R6844" i="14"/>
  <c r="S6844" i="14"/>
  <c r="P6845" i="14"/>
  <c r="Q6845" i="14"/>
  <c r="R6845" i="14"/>
  <c r="S6845" i="14"/>
  <c r="P6846" i="14"/>
  <c r="Q6846" i="14"/>
  <c r="R6846" i="14"/>
  <c r="S6846" i="14"/>
  <c r="P6847" i="14"/>
  <c r="Q6847" i="14"/>
  <c r="R6847" i="14"/>
  <c r="S6847" i="14"/>
  <c r="P6848" i="14"/>
  <c r="Q6848" i="14"/>
  <c r="R6848" i="14"/>
  <c r="S6848" i="14"/>
  <c r="P6849" i="14"/>
  <c r="Q6849" i="14"/>
  <c r="R6849" i="14"/>
  <c r="S6849" i="14"/>
  <c r="P6850" i="14"/>
  <c r="Q6850" i="14"/>
  <c r="R6850" i="14"/>
  <c r="S6850" i="14"/>
  <c r="P6851" i="14"/>
  <c r="Q6851" i="14"/>
  <c r="R6851" i="14"/>
  <c r="S6851" i="14"/>
  <c r="P6852" i="14"/>
  <c r="Q6852" i="14"/>
  <c r="R6852" i="14"/>
  <c r="S6852" i="14"/>
  <c r="P6853" i="14"/>
  <c r="Q6853" i="14"/>
  <c r="R6853" i="14"/>
  <c r="S6853" i="14"/>
  <c r="P6854" i="14"/>
  <c r="Q6854" i="14"/>
  <c r="R6854" i="14"/>
  <c r="S6854" i="14"/>
  <c r="P6855" i="14"/>
  <c r="Q6855" i="14"/>
  <c r="R6855" i="14"/>
  <c r="S6855" i="14"/>
  <c r="P6856" i="14"/>
  <c r="Q6856" i="14"/>
  <c r="R6856" i="14"/>
  <c r="S6856" i="14"/>
  <c r="P6857" i="14"/>
  <c r="Q6857" i="14"/>
  <c r="R6857" i="14"/>
  <c r="S6857" i="14"/>
  <c r="P6858" i="14"/>
  <c r="Q6858" i="14"/>
  <c r="R6858" i="14"/>
  <c r="S6858" i="14"/>
  <c r="P6859" i="14"/>
  <c r="Q6859" i="14"/>
  <c r="R6859" i="14"/>
  <c r="S6859" i="14"/>
  <c r="P6860" i="14"/>
  <c r="Q6860" i="14"/>
  <c r="R6860" i="14"/>
  <c r="S6860" i="14"/>
  <c r="P6861" i="14"/>
  <c r="Q6861" i="14"/>
  <c r="R6861" i="14"/>
  <c r="S6861" i="14"/>
  <c r="P6862" i="14"/>
  <c r="Q6862" i="14"/>
  <c r="R6862" i="14"/>
  <c r="S6862" i="14"/>
  <c r="P6863" i="14"/>
  <c r="Q6863" i="14"/>
  <c r="R6863" i="14"/>
  <c r="S6863" i="14"/>
  <c r="P6864" i="14"/>
  <c r="Q6864" i="14"/>
  <c r="R6864" i="14"/>
  <c r="S6864" i="14"/>
  <c r="P6865" i="14"/>
  <c r="Q6865" i="14"/>
  <c r="R6865" i="14"/>
  <c r="S6865" i="14"/>
  <c r="P6866" i="14"/>
  <c r="Q6866" i="14"/>
  <c r="R6866" i="14"/>
  <c r="S6866" i="14"/>
  <c r="P6867" i="14"/>
  <c r="Q6867" i="14"/>
  <c r="R6867" i="14"/>
  <c r="S6867" i="14"/>
  <c r="P6868" i="14"/>
  <c r="Q6868" i="14"/>
  <c r="R6868" i="14"/>
  <c r="S6868" i="14"/>
  <c r="P6869" i="14"/>
  <c r="Q6869" i="14"/>
  <c r="R6869" i="14"/>
  <c r="S6869" i="14"/>
  <c r="P6870" i="14"/>
  <c r="Q6870" i="14"/>
  <c r="R6870" i="14"/>
  <c r="S6870" i="14"/>
  <c r="P6871" i="14"/>
  <c r="Q6871" i="14"/>
  <c r="R6871" i="14"/>
  <c r="S6871" i="14"/>
  <c r="P6872" i="14"/>
  <c r="Q6872" i="14"/>
  <c r="R6872" i="14"/>
  <c r="S6872" i="14"/>
  <c r="P6873" i="14"/>
  <c r="Q6873" i="14"/>
  <c r="R6873" i="14"/>
  <c r="S6873" i="14"/>
  <c r="P6874" i="14"/>
  <c r="Q6874" i="14"/>
  <c r="R6874" i="14"/>
  <c r="S6874" i="14"/>
  <c r="P6875" i="14"/>
  <c r="Q6875" i="14"/>
  <c r="R6875" i="14"/>
  <c r="S6875" i="14"/>
  <c r="P6876" i="14"/>
  <c r="Q6876" i="14"/>
  <c r="R6876" i="14"/>
  <c r="S6876" i="14"/>
  <c r="P6877" i="14"/>
  <c r="Q6877" i="14"/>
  <c r="R6877" i="14"/>
  <c r="S6877" i="14"/>
  <c r="P6878" i="14"/>
  <c r="Q6878" i="14"/>
  <c r="R6878" i="14"/>
  <c r="S6878" i="14"/>
  <c r="P6879" i="14"/>
  <c r="Q6879" i="14"/>
  <c r="R6879" i="14"/>
  <c r="S6879" i="14"/>
  <c r="P6880" i="14"/>
  <c r="Q6880" i="14"/>
  <c r="R6880" i="14"/>
  <c r="S6880" i="14"/>
  <c r="P6881" i="14"/>
  <c r="Q6881" i="14"/>
  <c r="R6881" i="14"/>
  <c r="S6881" i="14"/>
  <c r="P6882" i="14"/>
  <c r="Q6882" i="14"/>
  <c r="R6882" i="14"/>
  <c r="S6882" i="14"/>
  <c r="P6883" i="14"/>
  <c r="Q6883" i="14"/>
  <c r="R6883" i="14"/>
  <c r="S6883" i="14"/>
  <c r="P6884" i="14"/>
  <c r="Q6884" i="14"/>
  <c r="R6884" i="14"/>
  <c r="S6884" i="14"/>
  <c r="P6885" i="14"/>
  <c r="Q6885" i="14"/>
  <c r="R6885" i="14"/>
  <c r="S6885" i="14"/>
  <c r="P6886" i="14"/>
  <c r="Q6886" i="14"/>
  <c r="R6886" i="14"/>
  <c r="S6886" i="14"/>
  <c r="P6887" i="14"/>
  <c r="Q6887" i="14"/>
  <c r="R6887" i="14"/>
  <c r="S6887" i="14"/>
  <c r="P6888" i="14"/>
  <c r="Q6888" i="14"/>
  <c r="R6888" i="14"/>
  <c r="S6888" i="14"/>
  <c r="P6889" i="14"/>
  <c r="Q6889" i="14"/>
  <c r="R6889" i="14"/>
  <c r="S6889" i="14"/>
  <c r="P6890" i="14"/>
  <c r="Q6890" i="14"/>
  <c r="R6890" i="14"/>
  <c r="S6890" i="14"/>
  <c r="P6891" i="14"/>
  <c r="Q6891" i="14"/>
  <c r="R6891" i="14"/>
  <c r="S6891" i="14"/>
  <c r="P6892" i="14"/>
  <c r="Q6892" i="14"/>
  <c r="R6892" i="14"/>
  <c r="S6892" i="14"/>
  <c r="P6893" i="14"/>
  <c r="Q6893" i="14"/>
  <c r="R6893" i="14"/>
  <c r="S6893" i="14"/>
  <c r="P6894" i="14"/>
  <c r="Q6894" i="14"/>
  <c r="R6894" i="14"/>
  <c r="S6894" i="14"/>
  <c r="P6895" i="14"/>
  <c r="Q6895" i="14"/>
  <c r="R6895" i="14"/>
  <c r="S6895" i="14"/>
  <c r="P6896" i="14"/>
  <c r="Q6896" i="14"/>
  <c r="R6896" i="14"/>
  <c r="S6896" i="14"/>
  <c r="P6897" i="14"/>
  <c r="Q6897" i="14"/>
  <c r="R6897" i="14"/>
  <c r="S6897" i="14"/>
  <c r="P6898" i="14"/>
  <c r="Q6898" i="14"/>
  <c r="R6898" i="14"/>
  <c r="S6898" i="14"/>
  <c r="P6899" i="14"/>
  <c r="Q6899" i="14"/>
  <c r="R6899" i="14"/>
  <c r="S6899" i="14"/>
  <c r="P6900" i="14"/>
  <c r="Q6900" i="14"/>
  <c r="R6900" i="14"/>
  <c r="S6900" i="14"/>
  <c r="P6901" i="14"/>
  <c r="Q6901" i="14"/>
  <c r="R6901" i="14"/>
  <c r="S6901" i="14"/>
  <c r="P6902" i="14"/>
  <c r="Q6902" i="14"/>
  <c r="R6902" i="14"/>
  <c r="S6902" i="14"/>
  <c r="P6903" i="14"/>
  <c r="Q6903" i="14"/>
  <c r="R6903" i="14"/>
  <c r="S6903" i="14"/>
  <c r="P6904" i="14"/>
  <c r="Q6904" i="14"/>
  <c r="R6904" i="14"/>
  <c r="S6904" i="14"/>
  <c r="P6905" i="14"/>
  <c r="Q6905" i="14"/>
  <c r="R6905" i="14"/>
  <c r="S6905" i="14"/>
  <c r="P6906" i="14"/>
  <c r="Q6906" i="14"/>
  <c r="R6906" i="14"/>
  <c r="S6906" i="14"/>
  <c r="P6907" i="14"/>
  <c r="Q6907" i="14"/>
  <c r="R6907" i="14"/>
  <c r="S6907" i="14"/>
  <c r="P6908" i="14"/>
  <c r="Q6908" i="14"/>
  <c r="R6908" i="14"/>
  <c r="S6908" i="14"/>
  <c r="P6909" i="14"/>
  <c r="Q6909" i="14"/>
  <c r="R6909" i="14"/>
  <c r="S6909" i="14"/>
  <c r="P6910" i="14"/>
  <c r="Q6910" i="14"/>
  <c r="R6910" i="14"/>
  <c r="S6910" i="14"/>
  <c r="P6911" i="14"/>
  <c r="Q6911" i="14"/>
  <c r="R6911" i="14"/>
  <c r="S6911" i="14"/>
  <c r="P6912" i="14"/>
  <c r="Q6912" i="14"/>
  <c r="R6912" i="14"/>
  <c r="S6912" i="14"/>
  <c r="P6913" i="14"/>
  <c r="Q6913" i="14"/>
  <c r="R6913" i="14"/>
  <c r="S6913" i="14"/>
  <c r="P6914" i="14"/>
  <c r="Q6914" i="14"/>
  <c r="R6914" i="14"/>
  <c r="S6914" i="14"/>
  <c r="P6915" i="14"/>
  <c r="Q6915" i="14"/>
  <c r="R6915" i="14"/>
  <c r="S6915" i="14"/>
  <c r="P6916" i="14"/>
  <c r="Q6916" i="14"/>
  <c r="R6916" i="14"/>
  <c r="S6916" i="14"/>
  <c r="P6917" i="14"/>
  <c r="Q6917" i="14"/>
  <c r="R6917" i="14"/>
  <c r="S6917" i="14"/>
  <c r="P6918" i="14"/>
  <c r="Q6918" i="14"/>
  <c r="R6918" i="14"/>
  <c r="S6918" i="14"/>
  <c r="P6919" i="14"/>
  <c r="Q6919" i="14"/>
  <c r="R6919" i="14"/>
  <c r="S6919" i="14"/>
  <c r="P6920" i="14"/>
  <c r="Q6920" i="14"/>
  <c r="R6920" i="14"/>
  <c r="S6920" i="14"/>
  <c r="P6921" i="14"/>
  <c r="Q6921" i="14"/>
  <c r="R6921" i="14"/>
  <c r="S6921" i="14"/>
  <c r="P6922" i="14"/>
  <c r="Q6922" i="14"/>
  <c r="R6922" i="14"/>
  <c r="S6922" i="14"/>
  <c r="P6923" i="14"/>
  <c r="Q6923" i="14"/>
  <c r="R6923" i="14"/>
  <c r="S6923" i="14"/>
  <c r="P6924" i="14"/>
  <c r="Q6924" i="14"/>
  <c r="R6924" i="14"/>
  <c r="S6924" i="14"/>
  <c r="P6925" i="14"/>
  <c r="Q6925" i="14"/>
  <c r="R6925" i="14"/>
  <c r="S6925" i="14"/>
  <c r="P6926" i="14"/>
  <c r="Q6926" i="14"/>
  <c r="R6926" i="14"/>
  <c r="S6926" i="14"/>
  <c r="P6927" i="14"/>
  <c r="Q6927" i="14"/>
  <c r="R6927" i="14"/>
  <c r="S6927" i="14"/>
  <c r="P6928" i="14"/>
  <c r="Q6928" i="14"/>
  <c r="R6928" i="14"/>
  <c r="S6928" i="14"/>
  <c r="P6929" i="14"/>
  <c r="Q6929" i="14"/>
  <c r="R6929" i="14"/>
  <c r="S6929" i="14"/>
  <c r="P6930" i="14"/>
  <c r="Q6930" i="14"/>
  <c r="R6930" i="14"/>
  <c r="S6930" i="14"/>
  <c r="P6931" i="14"/>
  <c r="Q6931" i="14"/>
  <c r="R6931" i="14"/>
  <c r="S6931" i="14"/>
  <c r="P6932" i="14"/>
  <c r="Q6932" i="14"/>
  <c r="R6932" i="14"/>
  <c r="S6932" i="14"/>
  <c r="P6933" i="14"/>
  <c r="Q6933" i="14"/>
  <c r="R6933" i="14"/>
  <c r="S6933" i="14"/>
  <c r="P6934" i="14"/>
  <c r="Q6934" i="14"/>
  <c r="R6934" i="14"/>
  <c r="S6934" i="14"/>
  <c r="P6935" i="14"/>
  <c r="Q6935" i="14"/>
  <c r="R6935" i="14"/>
  <c r="S6935" i="14"/>
  <c r="P6936" i="14"/>
  <c r="Q6936" i="14"/>
  <c r="R6936" i="14"/>
  <c r="S6936" i="14"/>
  <c r="P6937" i="14"/>
  <c r="Q6937" i="14"/>
  <c r="R6937" i="14"/>
  <c r="S6937" i="14"/>
  <c r="P6938" i="14"/>
  <c r="Q6938" i="14"/>
  <c r="R6938" i="14"/>
  <c r="S6938" i="14"/>
  <c r="P6939" i="14"/>
  <c r="Q6939" i="14"/>
  <c r="R6939" i="14"/>
  <c r="S6939" i="14"/>
  <c r="P6940" i="14"/>
  <c r="Q6940" i="14"/>
  <c r="R6940" i="14"/>
  <c r="S6940" i="14"/>
  <c r="P6941" i="14"/>
  <c r="Q6941" i="14"/>
  <c r="R6941" i="14"/>
  <c r="S6941" i="14"/>
  <c r="P6942" i="14"/>
  <c r="Q6942" i="14"/>
  <c r="R6942" i="14"/>
  <c r="S6942" i="14"/>
  <c r="P6943" i="14"/>
  <c r="Q6943" i="14"/>
  <c r="R6943" i="14"/>
  <c r="S6943" i="14"/>
  <c r="P6944" i="14"/>
  <c r="Q6944" i="14"/>
  <c r="R6944" i="14"/>
  <c r="S6944" i="14"/>
  <c r="P6945" i="14"/>
  <c r="Q6945" i="14"/>
  <c r="R6945" i="14"/>
  <c r="S6945" i="14"/>
  <c r="P6946" i="14"/>
  <c r="Q6946" i="14"/>
  <c r="R6946" i="14"/>
  <c r="S6946" i="14"/>
  <c r="P6947" i="14"/>
  <c r="Q6947" i="14"/>
  <c r="R6947" i="14"/>
  <c r="S6947" i="14"/>
  <c r="P6948" i="14"/>
  <c r="Q6948" i="14"/>
  <c r="R6948" i="14"/>
  <c r="S6948" i="14"/>
  <c r="P6949" i="14"/>
  <c r="Q6949" i="14"/>
  <c r="R6949" i="14"/>
  <c r="S6949" i="14"/>
  <c r="P6950" i="14"/>
  <c r="Q6950" i="14"/>
  <c r="R6950" i="14"/>
  <c r="S6950" i="14"/>
  <c r="P6951" i="14"/>
  <c r="Q6951" i="14"/>
  <c r="R6951" i="14"/>
  <c r="S6951" i="14"/>
  <c r="P6952" i="14"/>
  <c r="Q6952" i="14"/>
  <c r="R6952" i="14"/>
  <c r="S6952" i="14"/>
  <c r="P6953" i="14"/>
  <c r="Q6953" i="14"/>
  <c r="R6953" i="14"/>
  <c r="S6953" i="14"/>
  <c r="P6954" i="14"/>
  <c r="Q6954" i="14"/>
  <c r="R6954" i="14"/>
  <c r="S6954" i="14"/>
  <c r="P6955" i="14"/>
  <c r="Q6955" i="14"/>
  <c r="R6955" i="14"/>
  <c r="S6955" i="14"/>
  <c r="P6956" i="14"/>
  <c r="Q6956" i="14"/>
  <c r="R6956" i="14"/>
  <c r="S6956" i="14"/>
  <c r="P6957" i="14"/>
  <c r="Q6957" i="14"/>
  <c r="R6957" i="14"/>
  <c r="S6957" i="14"/>
  <c r="P6958" i="14"/>
  <c r="Q6958" i="14"/>
  <c r="R6958" i="14"/>
  <c r="S6958" i="14"/>
  <c r="P6959" i="14"/>
  <c r="Q6959" i="14"/>
  <c r="R6959" i="14"/>
  <c r="S6959" i="14"/>
  <c r="P6960" i="14"/>
  <c r="Q6960" i="14"/>
  <c r="R6960" i="14"/>
  <c r="S6960" i="14"/>
  <c r="P6961" i="14"/>
  <c r="Q6961" i="14"/>
  <c r="R6961" i="14"/>
  <c r="S6961" i="14"/>
  <c r="P6962" i="14"/>
  <c r="Q6962" i="14"/>
  <c r="R6962" i="14"/>
  <c r="S6962" i="14"/>
  <c r="P6963" i="14"/>
  <c r="Q6963" i="14"/>
  <c r="R6963" i="14"/>
  <c r="S6963" i="14"/>
  <c r="P6964" i="14"/>
  <c r="Q6964" i="14"/>
  <c r="R6964" i="14"/>
  <c r="S6964" i="14"/>
  <c r="P6965" i="14"/>
  <c r="Q6965" i="14"/>
  <c r="R6965" i="14"/>
  <c r="S6965" i="14"/>
  <c r="P6966" i="14"/>
  <c r="Q6966" i="14"/>
  <c r="R6966" i="14"/>
  <c r="S6966" i="14"/>
  <c r="P6967" i="14"/>
  <c r="Q6967" i="14"/>
  <c r="R6967" i="14"/>
  <c r="S6967" i="14"/>
  <c r="P6968" i="14"/>
  <c r="Q6968" i="14"/>
  <c r="R6968" i="14"/>
  <c r="S6968" i="14"/>
  <c r="P6969" i="14"/>
  <c r="Q6969" i="14"/>
  <c r="R6969" i="14"/>
  <c r="S6969" i="14"/>
  <c r="P6970" i="14"/>
  <c r="Q6970" i="14"/>
  <c r="R6970" i="14"/>
  <c r="S6970" i="14"/>
  <c r="P6971" i="14"/>
  <c r="Q6971" i="14"/>
  <c r="R6971" i="14"/>
  <c r="S6971" i="14"/>
  <c r="P6972" i="14"/>
  <c r="Q6972" i="14"/>
  <c r="R6972" i="14"/>
  <c r="S6972" i="14"/>
  <c r="P6973" i="14"/>
  <c r="Q6973" i="14"/>
  <c r="R6973" i="14"/>
  <c r="S6973" i="14"/>
  <c r="P6974" i="14"/>
  <c r="Q6974" i="14"/>
  <c r="R6974" i="14"/>
  <c r="S6974" i="14"/>
  <c r="P6975" i="14"/>
  <c r="Q6975" i="14"/>
  <c r="R6975" i="14"/>
  <c r="S6975" i="14"/>
  <c r="P6976" i="14"/>
  <c r="Q6976" i="14"/>
  <c r="R6976" i="14"/>
  <c r="S6976" i="14"/>
  <c r="P6977" i="14"/>
  <c r="Q6977" i="14"/>
  <c r="R6977" i="14"/>
  <c r="S6977" i="14"/>
  <c r="P6978" i="14"/>
  <c r="Q6978" i="14"/>
  <c r="R6978" i="14"/>
  <c r="S6978" i="14"/>
  <c r="P6979" i="14"/>
  <c r="Q6979" i="14"/>
  <c r="R6979" i="14"/>
  <c r="S6979" i="14"/>
  <c r="P6980" i="14"/>
  <c r="Q6980" i="14"/>
  <c r="R6980" i="14"/>
  <c r="S6980" i="14"/>
  <c r="P6981" i="14"/>
  <c r="Q6981" i="14"/>
  <c r="R6981" i="14"/>
  <c r="S6981" i="14"/>
  <c r="P6982" i="14"/>
  <c r="Q6982" i="14"/>
  <c r="R6982" i="14"/>
  <c r="S6982" i="14"/>
  <c r="P6983" i="14"/>
  <c r="Q6983" i="14"/>
  <c r="R6983" i="14"/>
  <c r="S6983" i="14"/>
  <c r="P6984" i="14"/>
  <c r="Q6984" i="14"/>
  <c r="R6984" i="14"/>
  <c r="S6984" i="14"/>
  <c r="P6985" i="14"/>
  <c r="Q6985" i="14"/>
  <c r="R6985" i="14"/>
  <c r="S6985" i="14"/>
  <c r="P6986" i="14"/>
  <c r="Q6986" i="14"/>
  <c r="R6986" i="14"/>
  <c r="S6986" i="14"/>
  <c r="P6987" i="14"/>
  <c r="Q6987" i="14"/>
  <c r="R6987" i="14"/>
  <c r="S6987" i="14"/>
  <c r="P6988" i="14"/>
  <c r="Q6988" i="14"/>
  <c r="R6988" i="14"/>
  <c r="S6988" i="14"/>
  <c r="P6989" i="14"/>
  <c r="Q6989" i="14"/>
  <c r="R6989" i="14"/>
  <c r="S6989" i="14"/>
  <c r="P6990" i="14"/>
  <c r="Q6990" i="14"/>
  <c r="R6990" i="14"/>
  <c r="S6990" i="14"/>
  <c r="P6991" i="14"/>
  <c r="Q6991" i="14"/>
  <c r="R6991" i="14"/>
  <c r="S6991" i="14"/>
  <c r="P6992" i="14"/>
  <c r="Q6992" i="14"/>
  <c r="R6992" i="14"/>
  <c r="S6992" i="14"/>
  <c r="P6993" i="14"/>
  <c r="Q6993" i="14"/>
  <c r="R6993" i="14"/>
  <c r="S6993" i="14"/>
  <c r="P6994" i="14"/>
  <c r="Q6994" i="14"/>
  <c r="R6994" i="14"/>
  <c r="S6994" i="14"/>
  <c r="P6995" i="14"/>
  <c r="Q6995" i="14"/>
  <c r="R6995" i="14"/>
  <c r="S6995" i="14"/>
  <c r="P6996" i="14"/>
  <c r="Q6996" i="14"/>
  <c r="R6996" i="14"/>
  <c r="S6996" i="14"/>
  <c r="P6997" i="14"/>
  <c r="Q6997" i="14"/>
  <c r="R6997" i="14"/>
  <c r="S6997" i="14"/>
  <c r="P6998" i="14"/>
  <c r="Q6998" i="14"/>
  <c r="R6998" i="14"/>
  <c r="S6998" i="14"/>
  <c r="P6999" i="14"/>
  <c r="Q6999" i="14"/>
  <c r="R6999" i="14"/>
  <c r="S6999" i="14"/>
  <c r="P7000" i="14"/>
  <c r="Q7000" i="14"/>
  <c r="R7000" i="14"/>
  <c r="S7000" i="14"/>
  <c r="P7001" i="14"/>
  <c r="Q7001" i="14"/>
  <c r="R7001" i="14"/>
  <c r="S7001" i="14"/>
  <c r="P7002" i="14"/>
  <c r="Q7002" i="14"/>
  <c r="R7002" i="14"/>
  <c r="S7002" i="14"/>
  <c r="P7003" i="14"/>
  <c r="Q7003" i="14"/>
  <c r="R7003" i="14"/>
  <c r="S7003" i="14"/>
  <c r="P7004" i="14"/>
  <c r="Q7004" i="14"/>
  <c r="R7004" i="14"/>
  <c r="S7004" i="14"/>
  <c r="P7005" i="14"/>
  <c r="Q7005" i="14"/>
  <c r="R7005" i="14"/>
  <c r="S7005" i="14"/>
  <c r="P7006" i="14"/>
  <c r="Q7006" i="14"/>
  <c r="R7006" i="14"/>
  <c r="S7006" i="14"/>
  <c r="P7007" i="14"/>
  <c r="Q7007" i="14"/>
  <c r="R7007" i="14"/>
  <c r="S7007" i="14"/>
  <c r="P7008" i="14"/>
  <c r="Q7008" i="14"/>
  <c r="R7008" i="14"/>
  <c r="S7008" i="14"/>
  <c r="P7009" i="14"/>
  <c r="Q7009" i="14"/>
  <c r="R7009" i="14"/>
  <c r="S7009" i="14"/>
  <c r="P7010" i="14"/>
  <c r="Q7010" i="14"/>
  <c r="R7010" i="14"/>
  <c r="S7010" i="14"/>
  <c r="P7011" i="14"/>
  <c r="Q7011" i="14"/>
  <c r="R7011" i="14"/>
  <c r="S7011" i="14"/>
  <c r="P7012" i="14"/>
  <c r="Q7012" i="14"/>
  <c r="R7012" i="14"/>
  <c r="S7012" i="14"/>
  <c r="P7013" i="14"/>
  <c r="Q7013" i="14"/>
  <c r="R7013" i="14"/>
  <c r="S7013" i="14"/>
  <c r="P7014" i="14"/>
  <c r="Q7014" i="14"/>
  <c r="R7014" i="14"/>
  <c r="S7014" i="14"/>
  <c r="P7015" i="14"/>
  <c r="Q7015" i="14"/>
  <c r="R7015" i="14"/>
  <c r="S7015" i="14"/>
  <c r="P7016" i="14"/>
  <c r="Q7016" i="14"/>
  <c r="R7016" i="14"/>
  <c r="S7016" i="14"/>
  <c r="P7017" i="14"/>
  <c r="Q7017" i="14"/>
  <c r="R7017" i="14"/>
  <c r="S7017" i="14"/>
  <c r="P7018" i="14"/>
  <c r="Q7018" i="14"/>
  <c r="R7018" i="14"/>
  <c r="S7018" i="14"/>
  <c r="P7019" i="14"/>
  <c r="Q7019" i="14"/>
  <c r="R7019" i="14"/>
  <c r="S7019" i="14"/>
  <c r="P7020" i="14"/>
  <c r="Q7020" i="14"/>
  <c r="R7020" i="14"/>
  <c r="S7020" i="14"/>
  <c r="P7021" i="14"/>
  <c r="Q7021" i="14"/>
  <c r="R7021" i="14"/>
  <c r="S7021" i="14"/>
  <c r="P7022" i="14"/>
  <c r="Q7022" i="14"/>
  <c r="R7022" i="14"/>
  <c r="S7022" i="14"/>
  <c r="P7023" i="14"/>
  <c r="Q7023" i="14"/>
  <c r="R7023" i="14"/>
  <c r="S7023" i="14"/>
  <c r="P7024" i="14"/>
  <c r="Q7024" i="14"/>
  <c r="R7024" i="14"/>
  <c r="S7024" i="14"/>
  <c r="P7025" i="14"/>
  <c r="Q7025" i="14"/>
  <c r="R7025" i="14"/>
  <c r="S7025" i="14"/>
  <c r="P7026" i="14"/>
  <c r="Q7026" i="14"/>
  <c r="R7026" i="14"/>
  <c r="S7026" i="14"/>
  <c r="P7027" i="14"/>
  <c r="Q7027" i="14"/>
  <c r="R7027" i="14"/>
  <c r="S7027" i="14"/>
  <c r="P7028" i="14"/>
  <c r="Q7028" i="14"/>
  <c r="R7028" i="14"/>
  <c r="S7028" i="14"/>
  <c r="P7029" i="14"/>
  <c r="Q7029" i="14"/>
  <c r="R7029" i="14"/>
  <c r="S7029" i="14"/>
  <c r="P7030" i="14"/>
  <c r="Q7030" i="14"/>
  <c r="R7030" i="14"/>
  <c r="S7030" i="14"/>
  <c r="P7031" i="14"/>
  <c r="Q7031" i="14"/>
  <c r="R7031" i="14"/>
  <c r="S7031" i="14"/>
  <c r="P7032" i="14"/>
  <c r="Q7032" i="14"/>
  <c r="R7032" i="14"/>
  <c r="S7032" i="14"/>
  <c r="P7033" i="14"/>
  <c r="Q7033" i="14"/>
  <c r="R7033" i="14"/>
  <c r="S7033" i="14"/>
  <c r="P7034" i="14"/>
  <c r="Q7034" i="14"/>
  <c r="R7034" i="14"/>
  <c r="S7034" i="14"/>
  <c r="P7035" i="14"/>
  <c r="Q7035" i="14"/>
  <c r="R7035" i="14"/>
  <c r="S7035" i="14"/>
  <c r="P7036" i="14"/>
  <c r="Q7036" i="14"/>
  <c r="R7036" i="14"/>
  <c r="S7036" i="14"/>
  <c r="P7037" i="14"/>
  <c r="Q7037" i="14"/>
  <c r="R7037" i="14"/>
  <c r="S7037" i="14"/>
  <c r="P7038" i="14"/>
  <c r="Q7038" i="14"/>
  <c r="R7038" i="14"/>
  <c r="S7038" i="14"/>
  <c r="P7039" i="14"/>
  <c r="Q7039" i="14"/>
  <c r="R7039" i="14"/>
  <c r="S7039" i="14"/>
  <c r="P7040" i="14"/>
  <c r="Q7040" i="14"/>
  <c r="R7040" i="14"/>
  <c r="S7040" i="14"/>
  <c r="P7041" i="14"/>
  <c r="Q7041" i="14"/>
  <c r="R7041" i="14"/>
  <c r="S7041" i="14"/>
  <c r="P7042" i="14"/>
  <c r="Q7042" i="14"/>
  <c r="R7042" i="14"/>
  <c r="S7042" i="14"/>
  <c r="P7043" i="14"/>
  <c r="Q7043" i="14"/>
  <c r="R7043" i="14"/>
  <c r="S7043" i="14"/>
  <c r="P7044" i="14"/>
  <c r="Q7044" i="14"/>
  <c r="R7044" i="14"/>
  <c r="S7044" i="14"/>
  <c r="P7045" i="14"/>
  <c r="Q7045" i="14"/>
  <c r="R7045" i="14"/>
  <c r="S7045" i="14"/>
  <c r="P7046" i="14"/>
  <c r="Q7046" i="14"/>
  <c r="R7046" i="14"/>
  <c r="S7046" i="14"/>
  <c r="P7047" i="14"/>
  <c r="Q7047" i="14"/>
  <c r="R7047" i="14"/>
  <c r="S7047" i="14"/>
  <c r="P7048" i="14"/>
  <c r="Q7048" i="14"/>
  <c r="R7048" i="14"/>
  <c r="S7048" i="14"/>
  <c r="P7049" i="14"/>
  <c r="Q7049" i="14"/>
  <c r="R7049" i="14"/>
  <c r="S7049" i="14"/>
  <c r="P7050" i="14"/>
  <c r="Q7050" i="14"/>
  <c r="R7050" i="14"/>
  <c r="S7050" i="14"/>
  <c r="P7051" i="14"/>
  <c r="Q7051" i="14"/>
  <c r="R7051" i="14"/>
  <c r="S7051" i="14"/>
  <c r="P7052" i="14"/>
  <c r="Q7052" i="14"/>
  <c r="R7052" i="14"/>
  <c r="S7052" i="14"/>
  <c r="P7053" i="14"/>
  <c r="Q7053" i="14"/>
  <c r="R7053" i="14"/>
  <c r="S7053" i="14"/>
  <c r="P7054" i="14"/>
  <c r="Q7054" i="14"/>
  <c r="R7054" i="14"/>
  <c r="S7054" i="14"/>
  <c r="P7055" i="14"/>
  <c r="Q7055" i="14"/>
  <c r="R7055" i="14"/>
  <c r="S7055" i="14"/>
  <c r="P7056" i="14"/>
  <c r="Q7056" i="14"/>
  <c r="R7056" i="14"/>
  <c r="S7056" i="14"/>
  <c r="P7057" i="14"/>
  <c r="Q7057" i="14"/>
  <c r="R7057" i="14"/>
  <c r="S7057" i="14"/>
  <c r="P7058" i="14"/>
  <c r="Q7058" i="14"/>
  <c r="R7058" i="14"/>
  <c r="S7058" i="14"/>
  <c r="P7059" i="14"/>
  <c r="Q7059" i="14"/>
  <c r="R7059" i="14"/>
  <c r="S7059" i="14"/>
  <c r="P7060" i="14"/>
  <c r="Q7060" i="14"/>
  <c r="R7060" i="14"/>
  <c r="S7060" i="14"/>
  <c r="P7061" i="14"/>
  <c r="Q7061" i="14"/>
  <c r="R7061" i="14"/>
  <c r="S7061" i="14"/>
  <c r="P7062" i="14"/>
  <c r="Q7062" i="14"/>
  <c r="R7062" i="14"/>
  <c r="S7062" i="14"/>
  <c r="P7063" i="14"/>
  <c r="Q7063" i="14"/>
  <c r="R7063" i="14"/>
  <c r="S7063" i="14"/>
  <c r="P7064" i="14"/>
  <c r="Q7064" i="14"/>
  <c r="R7064" i="14"/>
  <c r="S7064" i="14"/>
  <c r="P7065" i="14"/>
  <c r="Q7065" i="14"/>
  <c r="R7065" i="14"/>
  <c r="S7065" i="14"/>
  <c r="P7066" i="14"/>
  <c r="Q7066" i="14"/>
  <c r="R7066" i="14"/>
  <c r="S7066" i="14"/>
  <c r="P7067" i="14"/>
  <c r="Q7067" i="14"/>
  <c r="R7067" i="14"/>
  <c r="S7067" i="14"/>
  <c r="P7068" i="14"/>
  <c r="Q7068" i="14"/>
  <c r="R7068" i="14"/>
  <c r="S7068" i="14"/>
  <c r="P7069" i="14"/>
  <c r="Q7069" i="14"/>
  <c r="R7069" i="14"/>
  <c r="S7069" i="14"/>
  <c r="P7070" i="14"/>
  <c r="Q7070" i="14"/>
  <c r="R7070" i="14"/>
  <c r="S7070" i="14"/>
  <c r="P7071" i="14"/>
  <c r="Q7071" i="14"/>
  <c r="R7071" i="14"/>
  <c r="S7071" i="14"/>
  <c r="P7072" i="14"/>
  <c r="Q7072" i="14"/>
  <c r="R7072" i="14"/>
  <c r="S7072" i="14"/>
  <c r="P7073" i="14"/>
  <c r="Q7073" i="14"/>
  <c r="R7073" i="14"/>
  <c r="S7073" i="14"/>
  <c r="P7074" i="14"/>
  <c r="Q7074" i="14"/>
  <c r="R7074" i="14"/>
  <c r="S7074" i="14"/>
  <c r="P7075" i="14"/>
  <c r="Q7075" i="14"/>
  <c r="R7075" i="14"/>
  <c r="S7075" i="14"/>
  <c r="P7076" i="14"/>
  <c r="Q7076" i="14"/>
  <c r="R7076" i="14"/>
  <c r="S7076" i="14"/>
  <c r="P7077" i="14"/>
  <c r="Q7077" i="14"/>
  <c r="R7077" i="14"/>
  <c r="S7077" i="14"/>
  <c r="P7078" i="14"/>
  <c r="Q7078" i="14"/>
  <c r="R7078" i="14"/>
  <c r="S7078" i="14"/>
  <c r="P7079" i="14"/>
  <c r="Q7079" i="14"/>
  <c r="R7079" i="14"/>
  <c r="S7079" i="14"/>
  <c r="P7080" i="14"/>
  <c r="Q7080" i="14"/>
  <c r="R7080" i="14"/>
  <c r="S7080" i="14"/>
  <c r="P7081" i="14"/>
  <c r="Q7081" i="14"/>
  <c r="R7081" i="14"/>
  <c r="S7081" i="14"/>
  <c r="P7082" i="14"/>
  <c r="Q7082" i="14"/>
  <c r="R7082" i="14"/>
  <c r="S7082" i="14"/>
  <c r="P7083" i="14"/>
  <c r="Q7083" i="14"/>
  <c r="R7083" i="14"/>
  <c r="S7083" i="14"/>
  <c r="P7084" i="14"/>
  <c r="Q7084" i="14"/>
  <c r="R7084" i="14"/>
  <c r="S7084" i="14"/>
  <c r="P7085" i="14"/>
  <c r="Q7085" i="14"/>
  <c r="R7085" i="14"/>
  <c r="S7085" i="14"/>
  <c r="P7086" i="14"/>
  <c r="Q7086" i="14"/>
  <c r="R7086" i="14"/>
  <c r="S7086" i="14"/>
  <c r="P7087" i="14"/>
  <c r="Q7087" i="14"/>
  <c r="R7087" i="14"/>
  <c r="S7087" i="14"/>
  <c r="P7088" i="14"/>
  <c r="Q7088" i="14"/>
  <c r="R7088" i="14"/>
  <c r="S7088" i="14"/>
  <c r="P7089" i="14"/>
  <c r="Q7089" i="14"/>
  <c r="R7089" i="14"/>
  <c r="S7089" i="14"/>
  <c r="P7090" i="14"/>
  <c r="Q7090" i="14"/>
  <c r="R7090" i="14"/>
  <c r="S7090" i="14"/>
  <c r="P7091" i="14"/>
  <c r="Q7091" i="14"/>
  <c r="R7091" i="14"/>
  <c r="S7091" i="14"/>
  <c r="P7092" i="14"/>
  <c r="Q7092" i="14"/>
  <c r="R7092" i="14"/>
  <c r="S7092" i="14"/>
  <c r="P7093" i="14"/>
  <c r="Q7093" i="14"/>
  <c r="R7093" i="14"/>
  <c r="S7093" i="14"/>
  <c r="P7094" i="14"/>
  <c r="Q7094" i="14"/>
  <c r="R7094" i="14"/>
  <c r="S7094" i="14"/>
  <c r="P7095" i="14"/>
  <c r="Q7095" i="14"/>
  <c r="R7095" i="14"/>
  <c r="S7095" i="14"/>
  <c r="P7096" i="14"/>
  <c r="Q7096" i="14"/>
  <c r="R7096" i="14"/>
  <c r="S7096" i="14"/>
  <c r="P7097" i="14"/>
  <c r="Q7097" i="14"/>
  <c r="R7097" i="14"/>
  <c r="S7097" i="14"/>
  <c r="P7098" i="14"/>
  <c r="Q7098" i="14"/>
  <c r="R7098" i="14"/>
  <c r="S7098" i="14"/>
  <c r="P7099" i="14"/>
  <c r="Q7099" i="14"/>
  <c r="R7099" i="14"/>
  <c r="S7099" i="14"/>
  <c r="P7100" i="14"/>
  <c r="Q7100" i="14"/>
  <c r="R7100" i="14"/>
  <c r="S7100" i="14"/>
  <c r="P7101" i="14"/>
  <c r="Q7101" i="14"/>
  <c r="R7101" i="14"/>
  <c r="S7101" i="14"/>
  <c r="P7102" i="14"/>
  <c r="Q7102" i="14"/>
  <c r="R7102" i="14"/>
  <c r="S7102" i="14"/>
  <c r="P7103" i="14"/>
  <c r="Q7103" i="14"/>
  <c r="R7103" i="14"/>
  <c r="S7103" i="14"/>
  <c r="P7104" i="14"/>
  <c r="Q7104" i="14"/>
  <c r="R7104" i="14"/>
  <c r="S7104" i="14"/>
  <c r="P7105" i="14"/>
  <c r="Q7105" i="14"/>
  <c r="R7105" i="14"/>
  <c r="S7105" i="14"/>
  <c r="P7106" i="14"/>
  <c r="Q7106" i="14"/>
  <c r="R7106" i="14"/>
  <c r="S7106" i="14"/>
  <c r="P7107" i="14"/>
  <c r="Q7107" i="14"/>
  <c r="R7107" i="14"/>
  <c r="S7107" i="14"/>
  <c r="P7108" i="14"/>
  <c r="Q7108" i="14"/>
  <c r="R7108" i="14"/>
  <c r="S7108" i="14"/>
  <c r="P7109" i="14"/>
  <c r="Q7109" i="14"/>
  <c r="R7109" i="14"/>
  <c r="S7109" i="14"/>
  <c r="P7110" i="14"/>
  <c r="Q7110" i="14"/>
  <c r="R7110" i="14"/>
  <c r="S7110" i="14"/>
  <c r="P7111" i="14"/>
  <c r="Q7111" i="14"/>
  <c r="R7111" i="14"/>
  <c r="S7111" i="14"/>
  <c r="P7112" i="14"/>
  <c r="Q7112" i="14"/>
  <c r="R7112" i="14"/>
  <c r="S7112" i="14"/>
  <c r="P7113" i="14"/>
  <c r="Q7113" i="14"/>
  <c r="R7113" i="14"/>
  <c r="S7113" i="14"/>
  <c r="P7114" i="14"/>
  <c r="Q7114" i="14"/>
  <c r="R7114" i="14"/>
  <c r="S7114" i="14"/>
  <c r="P7115" i="14"/>
  <c r="Q7115" i="14"/>
  <c r="R7115" i="14"/>
  <c r="S7115" i="14"/>
  <c r="P7116" i="14"/>
  <c r="Q7116" i="14"/>
  <c r="R7116" i="14"/>
  <c r="S7116" i="14"/>
  <c r="P7117" i="14"/>
  <c r="Q7117" i="14"/>
  <c r="R7117" i="14"/>
  <c r="S7117" i="14"/>
  <c r="P7118" i="14"/>
  <c r="Q7118" i="14"/>
  <c r="R7118" i="14"/>
  <c r="S7118" i="14"/>
  <c r="P7119" i="14"/>
  <c r="Q7119" i="14"/>
  <c r="R7119" i="14"/>
  <c r="S7119" i="14"/>
  <c r="P7120" i="14"/>
  <c r="Q7120" i="14"/>
  <c r="R7120" i="14"/>
  <c r="S7120" i="14"/>
  <c r="P7121" i="14"/>
  <c r="Q7121" i="14"/>
  <c r="R7121" i="14"/>
  <c r="S7121" i="14"/>
  <c r="P7122" i="14"/>
  <c r="Q7122" i="14"/>
  <c r="R7122" i="14"/>
  <c r="S7122" i="14"/>
  <c r="P7123" i="14"/>
  <c r="Q7123" i="14"/>
  <c r="R7123" i="14"/>
  <c r="S7123" i="14"/>
  <c r="P7124" i="14"/>
  <c r="Q7124" i="14"/>
  <c r="R7124" i="14"/>
  <c r="S7124" i="14"/>
  <c r="P7125" i="14"/>
  <c r="Q7125" i="14"/>
  <c r="R7125" i="14"/>
  <c r="S7125" i="14"/>
  <c r="P7126" i="14"/>
  <c r="Q7126" i="14"/>
  <c r="R7126" i="14"/>
  <c r="S7126" i="14"/>
  <c r="P7127" i="14"/>
  <c r="Q7127" i="14"/>
  <c r="R7127" i="14"/>
  <c r="S7127" i="14"/>
  <c r="P7128" i="14"/>
  <c r="Q7128" i="14"/>
  <c r="R7128" i="14"/>
  <c r="S7128" i="14"/>
  <c r="P7129" i="14"/>
  <c r="Q7129" i="14"/>
  <c r="R7129" i="14"/>
  <c r="S7129" i="14"/>
  <c r="P7130" i="14"/>
  <c r="Q7130" i="14"/>
  <c r="R7130" i="14"/>
  <c r="S7130" i="14"/>
  <c r="P7131" i="14"/>
  <c r="Q7131" i="14"/>
  <c r="R7131" i="14"/>
  <c r="S7131" i="14"/>
  <c r="P7132" i="14"/>
  <c r="Q7132" i="14"/>
  <c r="R7132" i="14"/>
  <c r="S7132" i="14"/>
  <c r="P7133" i="14"/>
  <c r="Q7133" i="14"/>
  <c r="R7133" i="14"/>
  <c r="S7133" i="14"/>
  <c r="P7134" i="14"/>
  <c r="Q7134" i="14"/>
  <c r="R7134" i="14"/>
  <c r="S7134" i="14"/>
  <c r="P7135" i="14"/>
  <c r="Q7135" i="14"/>
  <c r="R7135" i="14"/>
  <c r="S7135" i="14"/>
  <c r="P7136" i="14"/>
  <c r="Q7136" i="14"/>
  <c r="R7136" i="14"/>
  <c r="S7136" i="14"/>
  <c r="P7137" i="14"/>
  <c r="Q7137" i="14"/>
  <c r="R7137" i="14"/>
  <c r="S7137" i="14"/>
  <c r="P7138" i="14"/>
  <c r="Q7138" i="14"/>
  <c r="R7138" i="14"/>
  <c r="S7138" i="14"/>
  <c r="P7139" i="14"/>
  <c r="Q7139" i="14"/>
  <c r="R7139" i="14"/>
  <c r="S7139" i="14"/>
  <c r="P7140" i="14"/>
  <c r="Q7140" i="14"/>
  <c r="R7140" i="14"/>
  <c r="S7140" i="14"/>
  <c r="P7141" i="14"/>
  <c r="Q7141" i="14"/>
  <c r="R7141" i="14"/>
  <c r="S7141" i="14"/>
  <c r="P7142" i="14"/>
  <c r="Q7142" i="14"/>
  <c r="R7142" i="14"/>
  <c r="S7142" i="14"/>
  <c r="P7143" i="14"/>
  <c r="Q7143" i="14"/>
  <c r="R7143" i="14"/>
  <c r="S7143" i="14"/>
  <c r="P7144" i="14"/>
  <c r="Q7144" i="14"/>
  <c r="R7144" i="14"/>
  <c r="S7144" i="14"/>
  <c r="P7145" i="14"/>
  <c r="Q7145" i="14"/>
  <c r="R7145" i="14"/>
  <c r="S7145" i="14"/>
  <c r="P7146" i="14"/>
  <c r="Q7146" i="14"/>
  <c r="R7146" i="14"/>
  <c r="S7146" i="14"/>
  <c r="P7147" i="14"/>
  <c r="Q7147" i="14"/>
  <c r="R7147" i="14"/>
  <c r="S7147" i="14"/>
  <c r="P7148" i="14"/>
  <c r="Q7148" i="14"/>
  <c r="R7148" i="14"/>
  <c r="S7148" i="14"/>
  <c r="P7149" i="14"/>
  <c r="Q7149" i="14"/>
  <c r="R7149" i="14"/>
  <c r="S7149" i="14"/>
  <c r="P7150" i="14"/>
  <c r="Q7150" i="14"/>
  <c r="R7150" i="14"/>
  <c r="S7150" i="14"/>
  <c r="P7151" i="14"/>
  <c r="Q7151" i="14"/>
  <c r="R7151" i="14"/>
  <c r="S7151" i="14"/>
  <c r="P7152" i="14"/>
  <c r="Q7152" i="14"/>
  <c r="R7152" i="14"/>
  <c r="S7152" i="14"/>
  <c r="P7153" i="14"/>
  <c r="Q7153" i="14"/>
  <c r="R7153" i="14"/>
  <c r="S7153" i="14"/>
  <c r="P7154" i="14"/>
  <c r="Q7154" i="14"/>
  <c r="R7154" i="14"/>
  <c r="S7154" i="14"/>
  <c r="P7155" i="14"/>
  <c r="Q7155" i="14"/>
  <c r="R7155" i="14"/>
  <c r="S7155" i="14"/>
  <c r="P7156" i="14"/>
  <c r="Q7156" i="14"/>
  <c r="R7156" i="14"/>
  <c r="S7156" i="14"/>
  <c r="P7157" i="14"/>
  <c r="Q7157" i="14"/>
  <c r="R7157" i="14"/>
  <c r="S7157" i="14"/>
  <c r="P7158" i="14"/>
  <c r="Q7158" i="14"/>
  <c r="R7158" i="14"/>
  <c r="S7158" i="14"/>
  <c r="P7159" i="14"/>
  <c r="Q7159" i="14"/>
  <c r="R7159" i="14"/>
  <c r="S7159" i="14"/>
  <c r="P7160" i="14"/>
  <c r="Q7160" i="14"/>
  <c r="R7160" i="14"/>
  <c r="S7160" i="14"/>
  <c r="P7161" i="14"/>
  <c r="Q7161" i="14"/>
  <c r="R7161" i="14"/>
  <c r="S7161" i="14"/>
  <c r="P7162" i="14"/>
  <c r="Q7162" i="14"/>
  <c r="R7162" i="14"/>
  <c r="S7162" i="14"/>
  <c r="P7163" i="14"/>
  <c r="Q7163" i="14"/>
  <c r="R7163" i="14"/>
  <c r="S7163" i="14"/>
  <c r="P7164" i="14"/>
  <c r="Q7164" i="14"/>
  <c r="R7164" i="14"/>
  <c r="S7164" i="14"/>
  <c r="P7165" i="14"/>
  <c r="Q7165" i="14"/>
  <c r="R7165" i="14"/>
  <c r="S7165" i="14"/>
  <c r="P7166" i="14"/>
  <c r="Q7166" i="14"/>
  <c r="R7166" i="14"/>
  <c r="S7166" i="14"/>
  <c r="P7167" i="14"/>
  <c r="Q7167" i="14"/>
  <c r="R7167" i="14"/>
  <c r="S7167" i="14"/>
  <c r="P7168" i="14"/>
  <c r="Q7168" i="14"/>
  <c r="R7168" i="14"/>
  <c r="S7168" i="14"/>
  <c r="P7169" i="14"/>
  <c r="Q7169" i="14"/>
  <c r="R7169" i="14"/>
  <c r="S7169" i="14"/>
  <c r="P7170" i="14"/>
  <c r="Q7170" i="14"/>
  <c r="R7170" i="14"/>
  <c r="S7170" i="14"/>
  <c r="P7171" i="14"/>
  <c r="Q7171" i="14"/>
  <c r="R7171" i="14"/>
  <c r="S7171" i="14"/>
  <c r="P7172" i="14"/>
  <c r="Q7172" i="14"/>
  <c r="R7172" i="14"/>
  <c r="S7172" i="14"/>
  <c r="P7173" i="14"/>
  <c r="Q7173" i="14"/>
  <c r="R7173" i="14"/>
  <c r="S7173" i="14"/>
  <c r="P7174" i="14"/>
  <c r="Q7174" i="14"/>
  <c r="R7174" i="14"/>
  <c r="S7174" i="14"/>
  <c r="P7175" i="14"/>
  <c r="Q7175" i="14"/>
  <c r="R7175" i="14"/>
  <c r="S7175" i="14"/>
  <c r="P7176" i="14"/>
  <c r="Q7176" i="14"/>
  <c r="R7176" i="14"/>
  <c r="S7176" i="14"/>
  <c r="P7177" i="14"/>
  <c r="Q7177" i="14"/>
  <c r="R7177" i="14"/>
  <c r="S7177" i="14"/>
  <c r="P7178" i="14"/>
  <c r="Q7178" i="14"/>
  <c r="R7178" i="14"/>
  <c r="S7178" i="14"/>
  <c r="P7179" i="14"/>
  <c r="Q7179" i="14"/>
  <c r="R7179" i="14"/>
  <c r="S7179" i="14"/>
  <c r="P7180" i="14"/>
  <c r="Q7180" i="14"/>
  <c r="R7180" i="14"/>
  <c r="S7180" i="14"/>
  <c r="P7181" i="14"/>
  <c r="Q7181" i="14"/>
  <c r="R7181" i="14"/>
  <c r="S7181" i="14"/>
  <c r="P7182" i="14"/>
  <c r="Q7182" i="14"/>
  <c r="R7182" i="14"/>
  <c r="S7182" i="14"/>
  <c r="P7183" i="14"/>
  <c r="Q7183" i="14"/>
  <c r="R7183" i="14"/>
  <c r="S7183" i="14"/>
  <c r="P7184" i="14"/>
  <c r="Q7184" i="14"/>
  <c r="R7184" i="14"/>
  <c r="S7184" i="14"/>
  <c r="P7185" i="14"/>
  <c r="Q7185" i="14"/>
  <c r="R7185" i="14"/>
  <c r="S7185" i="14"/>
  <c r="P7186" i="14"/>
  <c r="Q7186" i="14"/>
  <c r="R7186" i="14"/>
  <c r="S7186" i="14"/>
  <c r="P7187" i="14"/>
  <c r="Q7187" i="14"/>
  <c r="R7187" i="14"/>
  <c r="S7187" i="14"/>
  <c r="P7188" i="14"/>
  <c r="Q7188" i="14"/>
  <c r="R7188" i="14"/>
  <c r="S7188" i="14"/>
  <c r="P7189" i="14"/>
  <c r="Q7189" i="14"/>
  <c r="R7189" i="14"/>
  <c r="S7189" i="14"/>
  <c r="P7190" i="14"/>
  <c r="Q7190" i="14"/>
  <c r="R7190" i="14"/>
  <c r="S7190" i="14"/>
  <c r="P7191" i="14"/>
  <c r="Q7191" i="14"/>
  <c r="R7191" i="14"/>
  <c r="S7191" i="14"/>
  <c r="P7192" i="14"/>
  <c r="Q7192" i="14"/>
  <c r="R7192" i="14"/>
  <c r="S7192" i="14"/>
  <c r="P7193" i="14"/>
  <c r="Q7193" i="14"/>
  <c r="R7193" i="14"/>
  <c r="S7193" i="14"/>
  <c r="P7194" i="14"/>
  <c r="Q7194" i="14"/>
  <c r="R7194" i="14"/>
  <c r="S7194" i="14"/>
  <c r="P7195" i="14"/>
  <c r="Q7195" i="14"/>
  <c r="R7195" i="14"/>
  <c r="S7195" i="14"/>
  <c r="P7196" i="14"/>
  <c r="Q7196" i="14"/>
  <c r="R7196" i="14"/>
  <c r="S7196" i="14"/>
  <c r="P7197" i="14"/>
  <c r="Q7197" i="14"/>
  <c r="R7197" i="14"/>
  <c r="S7197" i="14"/>
  <c r="P7198" i="14"/>
  <c r="Q7198" i="14"/>
  <c r="R7198" i="14"/>
  <c r="S7198" i="14"/>
  <c r="P7199" i="14"/>
  <c r="Q7199" i="14"/>
  <c r="R7199" i="14"/>
  <c r="S7199" i="14"/>
  <c r="P7200" i="14"/>
  <c r="Q7200" i="14"/>
  <c r="R7200" i="14"/>
  <c r="S7200" i="14"/>
  <c r="P7201" i="14"/>
  <c r="Q7201" i="14"/>
  <c r="R7201" i="14"/>
  <c r="S7201" i="14"/>
  <c r="P7202" i="14"/>
  <c r="Q7202" i="14"/>
  <c r="R7202" i="14"/>
  <c r="S7202" i="14"/>
  <c r="P7203" i="14"/>
  <c r="Q7203" i="14"/>
  <c r="R7203" i="14"/>
  <c r="S7203" i="14"/>
  <c r="P7204" i="14"/>
  <c r="Q7204" i="14"/>
  <c r="R7204" i="14"/>
  <c r="S7204" i="14"/>
  <c r="P7205" i="14"/>
  <c r="Q7205" i="14"/>
  <c r="R7205" i="14"/>
  <c r="S7205" i="14"/>
  <c r="P7206" i="14"/>
  <c r="Q7206" i="14"/>
  <c r="R7206" i="14"/>
  <c r="S7206" i="14"/>
  <c r="P7207" i="14"/>
  <c r="Q7207" i="14"/>
  <c r="R7207" i="14"/>
  <c r="S7207" i="14"/>
  <c r="P7208" i="14"/>
  <c r="Q7208" i="14"/>
  <c r="R7208" i="14"/>
  <c r="S7208" i="14"/>
  <c r="P7209" i="14"/>
  <c r="Q7209" i="14"/>
  <c r="R7209" i="14"/>
  <c r="S7209" i="14"/>
  <c r="P7210" i="14"/>
  <c r="Q7210" i="14"/>
  <c r="R7210" i="14"/>
  <c r="S7210" i="14"/>
  <c r="P7211" i="14"/>
  <c r="Q7211" i="14"/>
  <c r="R7211" i="14"/>
  <c r="S7211" i="14"/>
  <c r="P7212" i="14"/>
  <c r="Q7212" i="14"/>
  <c r="R7212" i="14"/>
  <c r="S7212" i="14"/>
  <c r="P7213" i="14"/>
  <c r="Q7213" i="14"/>
  <c r="R7213" i="14"/>
  <c r="S7213" i="14"/>
  <c r="P7214" i="14"/>
  <c r="Q7214" i="14"/>
  <c r="R7214" i="14"/>
  <c r="S7214" i="14"/>
  <c r="P7215" i="14"/>
  <c r="Q7215" i="14"/>
  <c r="R7215" i="14"/>
  <c r="S7215" i="14"/>
  <c r="P7216" i="14"/>
  <c r="Q7216" i="14"/>
  <c r="R7216" i="14"/>
  <c r="S7216" i="14"/>
  <c r="P7217" i="14"/>
  <c r="Q7217" i="14"/>
  <c r="R7217" i="14"/>
  <c r="S7217" i="14"/>
  <c r="P7218" i="14"/>
  <c r="Q7218" i="14"/>
  <c r="R7218" i="14"/>
  <c r="S7218" i="14"/>
  <c r="P7219" i="14"/>
  <c r="Q7219" i="14"/>
  <c r="R7219" i="14"/>
  <c r="S7219" i="14"/>
  <c r="P7220" i="14"/>
  <c r="Q7220" i="14"/>
  <c r="R7220" i="14"/>
  <c r="S7220" i="14"/>
  <c r="P7221" i="14"/>
  <c r="Q7221" i="14"/>
  <c r="R7221" i="14"/>
  <c r="S7221" i="14"/>
  <c r="P7222" i="14"/>
  <c r="Q7222" i="14"/>
  <c r="R7222" i="14"/>
  <c r="S7222" i="14"/>
  <c r="P7223" i="14"/>
  <c r="Q7223" i="14"/>
  <c r="R7223" i="14"/>
  <c r="S7223" i="14"/>
  <c r="P7224" i="14"/>
  <c r="Q7224" i="14"/>
  <c r="R7224" i="14"/>
  <c r="S7224" i="14"/>
  <c r="P7225" i="14"/>
  <c r="Q7225" i="14"/>
  <c r="R7225" i="14"/>
  <c r="S7225" i="14"/>
  <c r="P7226" i="14"/>
  <c r="Q7226" i="14"/>
  <c r="R7226" i="14"/>
  <c r="S7226" i="14"/>
  <c r="P7227" i="14"/>
  <c r="Q7227" i="14"/>
  <c r="R7227" i="14"/>
  <c r="S7227" i="14"/>
  <c r="P7228" i="14"/>
  <c r="Q7228" i="14"/>
  <c r="R7228" i="14"/>
  <c r="S7228" i="14"/>
  <c r="P7229" i="14"/>
  <c r="Q7229" i="14"/>
  <c r="R7229" i="14"/>
  <c r="S7229" i="14"/>
  <c r="P7230" i="14"/>
  <c r="Q7230" i="14"/>
  <c r="R7230" i="14"/>
  <c r="S7230" i="14"/>
  <c r="P7231" i="14"/>
  <c r="Q7231" i="14"/>
  <c r="R7231" i="14"/>
  <c r="S7231" i="14"/>
  <c r="P7232" i="14"/>
  <c r="Q7232" i="14"/>
  <c r="R7232" i="14"/>
  <c r="S7232" i="14"/>
  <c r="P7233" i="14"/>
  <c r="Q7233" i="14"/>
  <c r="R7233" i="14"/>
  <c r="S7233" i="14"/>
  <c r="P7234" i="14"/>
  <c r="Q7234" i="14"/>
  <c r="R7234" i="14"/>
  <c r="S7234" i="14"/>
  <c r="P7235" i="14"/>
  <c r="Q7235" i="14"/>
  <c r="R7235" i="14"/>
  <c r="S7235" i="14"/>
  <c r="P7236" i="14"/>
  <c r="Q7236" i="14"/>
  <c r="R7236" i="14"/>
  <c r="S7236" i="14"/>
  <c r="P7237" i="14"/>
  <c r="Q7237" i="14"/>
  <c r="R7237" i="14"/>
  <c r="S7237" i="14"/>
  <c r="P7238" i="14"/>
  <c r="Q7238" i="14"/>
  <c r="R7238" i="14"/>
  <c r="S7238" i="14"/>
  <c r="P7239" i="14"/>
  <c r="Q7239" i="14"/>
  <c r="R7239" i="14"/>
  <c r="S7239" i="14"/>
  <c r="P7240" i="14"/>
  <c r="Q7240" i="14"/>
  <c r="R7240" i="14"/>
  <c r="S7240" i="14"/>
  <c r="P7241" i="14"/>
  <c r="Q7241" i="14"/>
  <c r="R7241" i="14"/>
  <c r="S7241" i="14"/>
  <c r="P7242" i="14"/>
  <c r="Q7242" i="14"/>
  <c r="R7242" i="14"/>
  <c r="S7242" i="14"/>
  <c r="P7243" i="14"/>
  <c r="Q7243" i="14"/>
  <c r="R7243" i="14"/>
  <c r="S7243" i="14"/>
  <c r="P7244" i="14"/>
  <c r="Q7244" i="14"/>
  <c r="R7244" i="14"/>
  <c r="S7244" i="14"/>
  <c r="P7245" i="14"/>
  <c r="Q7245" i="14"/>
  <c r="R7245" i="14"/>
  <c r="S7245" i="14"/>
  <c r="P7246" i="14"/>
  <c r="Q7246" i="14"/>
  <c r="R7246" i="14"/>
  <c r="S7246" i="14"/>
  <c r="P7247" i="14"/>
  <c r="Q7247" i="14"/>
  <c r="R7247" i="14"/>
  <c r="S7247" i="14"/>
  <c r="P7248" i="14"/>
  <c r="Q7248" i="14"/>
  <c r="R7248" i="14"/>
  <c r="S7248" i="14"/>
  <c r="P7249" i="14"/>
  <c r="Q7249" i="14"/>
  <c r="R7249" i="14"/>
  <c r="S7249" i="14"/>
  <c r="P7250" i="14"/>
  <c r="Q7250" i="14"/>
  <c r="R7250" i="14"/>
  <c r="S7250" i="14"/>
  <c r="P7251" i="14"/>
  <c r="Q7251" i="14"/>
  <c r="R7251" i="14"/>
  <c r="S7251" i="14"/>
  <c r="P7252" i="14"/>
  <c r="Q7252" i="14"/>
  <c r="R7252" i="14"/>
  <c r="S7252" i="14"/>
  <c r="P7253" i="14"/>
  <c r="Q7253" i="14"/>
  <c r="R7253" i="14"/>
  <c r="S7253" i="14"/>
  <c r="P7254" i="14"/>
  <c r="Q7254" i="14"/>
  <c r="R7254" i="14"/>
  <c r="S7254" i="14"/>
  <c r="P7255" i="14"/>
  <c r="Q7255" i="14"/>
  <c r="R7255" i="14"/>
  <c r="S7255" i="14"/>
  <c r="P7256" i="14"/>
  <c r="Q7256" i="14"/>
  <c r="R7256" i="14"/>
  <c r="S7256" i="14"/>
  <c r="P7257" i="14"/>
  <c r="Q7257" i="14"/>
  <c r="R7257" i="14"/>
  <c r="S7257" i="14"/>
  <c r="P7258" i="14"/>
  <c r="Q7258" i="14"/>
  <c r="R7258" i="14"/>
  <c r="S7258" i="14"/>
  <c r="P7259" i="14"/>
  <c r="Q7259" i="14"/>
  <c r="R7259" i="14"/>
  <c r="S7259" i="14"/>
  <c r="P7260" i="14"/>
  <c r="Q7260" i="14"/>
  <c r="R7260" i="14"/>
  <c r="S7260" i="14"/>
  <c r="P7261" i="14"/>
  <c r="Q7261" i="14"/>
  <c r="R7261" i="14"/>
  <c r="S7261" i="14"/>
  <c r="P7262" i="14"/>
  <c r="Q7262" i="14"/>
  <c r="R7262" i="14"/>
  <c r="S7262" i="14"/>
  <c r="P7263" i="14"/>
  <c r="Q7263" i="14"/>
  <c r="R7263" i="14"/>
  <c r="S7263" i="14"/>
  <c r="P7264" i="14"/>
  <c r="Q7264" i="14"/>
  <c r="R7264" i="14"/>
  <c r="S7264" i="14"/>
  <c r="P7265" i="14"/>
  <c r="Q7265" i="14"/>
  <c r="R7265" i="14"/>
  <c r="S7265" i="14"/>
  <c r="P7266" i="14"/>
  <c r="Q7266" i="14"/>
  <c r="R7266" i="14"/>
  <c r="S7266" i="14"/>
  <c r="P7267" i="14"/>
  <c r="Q7267" i="14"/>
  <c r="R7267" i="14"/>
  <c r="S7267" i="14"/>
  <c r="P7268" i="14"/>
  <c r="Q7268" i="14"/>
  <c r="R7268" i="14"/>
  <c r="S7268" i="14"/>
  <c r="P7269" i="14"/>
  <c r="Q7269" i="14"/>
  <c r="R7269" i="14"/>
  <c r="S7269" i="14"/>
  <c r="P7270" i="14"/>
  <c r="Q7270" i="14"/>
  <c r="R7270" i="14"/>
  <c r="S7270" i="14"/>
  <c r="P7271" i="14"/>
  <c r="Q7271" i="14"/>
  <c r="R7271" i="14"/>
  <c r="S7271" i="14"/>
  <c r="P7272" i="14"/>
  <c r="Q7272" i="14"/>
  <c r="R7272" i="14"/>
  <c r="S7272" i="14"/>
  <c r="P7273" i="14"/>
  <c r="Q7273" i="14"/>
  <c r="R7273" i="14"/>
  <c r="S7273" i="14"/>
  <c r="P7274" i="14"/>
  <c r="Q7274" i="14"/>
  <c r="R7274" i="14"/>
  <c r="S7274" i="14"/>
  <c r="P7275" i="14"/>
  <c r="Q7275" i="14"/>
  <c r="R7275" i="14"/>
  <c r="S7275" i="14"/>
  <c r="P7276" i="14"/>
  <c r="Q7276" i="14"/>
  <c r="R7276" i="14"/>
  <c r="S7276" i="14"/>
  <c r="P7277" i="14"/>
  <c r="Q7277" i="14"/>
  <c r="R7277" i="14"/>
  <c r="S7277" i="14"/>
  <c r="P7278" i="14"/>
  <c r="Q7278" i="14"/>
  <c r="R7278" i="14"/>
  <c r="S7278" i="14"/>
  <c r="P7279" i="14"/>
  <c r="Q7279" i="14"/>
  <c r="R7279" i="14"/>
  <c r="S7279" i="14"/>
  <c r="P7280" i="14"/>
  <c r="Q7280" i="14"/>
  <c r="R7280" i="14"/>
  <c r="S7280" i="14"/>
  <c r="P7281" i="14"/>
  <c r="Q7281" i="14"/>
  <c r="R7281" i="14"/>
  <c r="S7281" i="14"/>
  <c r="P7282" i="14"/>
  <c r="Q7282" i="14"/>
  <c r="R7282" i="14"/>
  <c r="S7282" i="14"/>
  <c r="P7283" i="14"/>
  <c r="Q7283" i="14"/>
  <c r="R7283" i="14"/>
  <c r="S7283" i="14"/>
  <c r="P7284" i="14"/>
  <c r="Q7284" i="14"/>
  <c r="R7284" i="14"/>
  <c r="S7284" i="14"/>
  <c r="P7285" i="14"/>
  <c r="Q7285" i="14"/>
  <c r="R7285" i="14"/>
  <c r="S7285" i="14"/>
  <c r="P7286" i="14"/>
  <c r="Q7286" i="14"/>
  <c r="R7286" i="14"/>
  <c r="S7286" i="14"/>
  <c r="P7287" i="14"/>
  <c r="Q7287" i="14"/>
  <c r="R7287" i="14"/>
  <c r="S7287" i="14"/>
  <c r="P7288" i="14"/>
  <c r="Q7288" i="14"/>
  <c r="R7288" i="14"/>
  <c r="S7288" i="14"/>
  <c r="P7289" i="14"/>
  <c r="Q7289" i="14"/>
  <c r="R7289" i="14"/>
  <c r="S7289" i="14"/>
  <c r="P7290" i="14"/>
  <c r="Q7290" i="14"/>
  <c r="R7290" i="14"/>
  <c r="S7290" i="14"/>
  <c r="P7291" i="14"/>
  <c r="Q7291" i="14"/>
  <c r="R7291" i="14"/>
  <c r="S7291" i="14"/>
  <c r="P7292" i="14"/>
  <c r="Q7292" i="14"/>
  <c r="R7292" i="14"/>
  <c r="S7292" i="14"/>
  <c r="P7293" i="14"/>
  <c r="Q7293" i="14"/>
  <c r="R7293" i="14"/>
  <c r="S7293" i="14"/>
  <c r="P7294" i="14"/>
  <c r="Q7294" i="14"/>
  <c r="R7294" i="14"/>
  <c r="S7294" i="14"/>
  <c r="P7295" i="14"/>
  <c r="Q7295" i="14"/>
  <c r="R7295" i="14"/>
  <c r="S7295" i="14"/>
  <c r="P7296" i="14"/>
  <c r="Q7296" i="14"/>
  <c r="R7296" i="14"/>
  <c r="S7296" i="14"/>
  <c r="P7297" i="14"/>
  <c r="Q7297" i="14"/>
  <c r="R7297" i="14"/>
  <c r="S7297" i="14"/>
  <c r="P7298" i="14"/>
  <c r="Q7298" i="14"/>
  <c r="R7298" i="14"/>
  <c r="S7298" i="14"/>
  <c r="P7299" i="14"/>
  <c r="Q7299" i="14"/>
  <c r="R7299" i="14"/>
  <c r="S7299" i="14"/>
  <c r="P7300" i="14"/>
  <c r="Q7300" i="14"/>
  <c r="R7300" i="14"/>
  <c r="S7300" i="14"/>
  <c r="P7301" i="14"/>
  <c r="Q7301" i="14"/>
  <c r="R7301" i="14"/>
  <c r="S7301" i="14"/>
  <c r="P7302" i="14"/>
  <c r="Q7302" i="14"/>
  <c r="R7302" i="14"/>
  <c r="S7302" i="14"/>
  <c r="P7303" i="14"/>
  <c r="Q7303" i="14"/>
  <c r="R7303" i="14"/>
  <c r="S7303" i="14"/>
  <c r="P7304" i="14"/>
  <c r="Q7304" i="14"/>
  <c r="R7304" i="14"/>
  <c r="S7304" i="14"/>
  <c r="P7305" i="14"/>
  <c r="Q7305" i="14"/>
  <c r="R7305" i="14"/>
  <c r="S7305" i="14"/>
  <c r="P7306" i="14"/>
  <c r="Q7306" i="14"/>
  <c r="R7306" i="14"/>
  <c r="S7306" i="14"/>
  <c r="P7307" i="14"/>
  <c r="Q7307" i="14"/>
  <c r="R7307" i="14"/>
  <c r="S7307" i="14"/>
  <c r="P7308" i="14"/>
  <c r="Q7308" i="14"/>
  <c r="R7308" i="14"/>
  <c r="S7308" i="14"/>
  <c r="P7309" i="14"/>
  <c r="Q7309" i="14"/>
  <c r="R7309" i="14"/>
  <c r="S7309" i="14"/>
  <c r="P7310" i="14"/>
  <c r="Q7310" i="14"/>
  <c r="R7310" i="14"/>
  <c r="S7310" i="14"/>
  <c r="P7311" i="14"/>
  <c r="Q7311" i="14"/>
  <c r="R7311" i="14"/>
  <c r="S7311" i="14"/>
  <c r="P7312" i="14"/>
  <c r="Q7312" i="14"/>
  <c r="R7312" i="14"/>
  <c r="S7312" i="14"/>
  <c r="P7313" i="14"/>
  <c r="Q7313" i="14"/>
  <c r="R7313" i="14"/>
  <c r="S7313" i="14"/>
  <c r="P7314" i="14"/>
  <c r="Q7314" i="14"/>
  <c r="R7314" i="14"/>
  <c r="S7314" i="14"/>
  <c r="P7315" i="14"/>
  <c r="Q7315" i="14"/>
  <c r="R7315" i="14"/>
  <c r="S7315" i="14"/>
  <c r="P7316" i="14"/>
  <c r="Q7316" i="14"/>
  <c r="R7316" i="14"/>
  <c r="S7316" i="14"/>
  <c r="P7317" i="14"/>
  <c r="Q7317" i="14"/>
  <c r="R7317" i="14"/>
  <c r="S7317" i="14"/>
  <c r="P7318" i="14"/>
  <c r="Q7318" i="14"/>
  <c r="R7318" i="14"/>
  <c r="S7318" i="14"/>
  <c r="P7319" i="14"/>
  <c r="Q7319" i="14"/>
  <c r="R7319" i="14"/>
  <c r="S7319" i="14"/>
  <c r="P7320" i="14"/>
  <c r="Q7320" i="14"/>
  <c r="R7320" i="14"/>
  <c r="S7320" i="14"/>
  <c r="P7321" i="14"/>
  <c r="Q7321" i="14"/>
  <c r="R7321" i="14"/>
  <c r="S7321" i="14"/>
  <c r="P7322" i="14"/>
  <c r="Q7322" i="14"/>
  <c r="R7322" i="14"/>
  <c r="S7322" i="14"/>
  <c r="P7323" i="14"/>
  <c r="Q7323" i="14"/>
  <c r="R7323" i="14"/>
  <c r="S7323" i="14"/>
  <c r="P7324" i="14"/>
  <c r="Q7324" i="14"/>
  <c r="R7324" i="14"/>
  <c r="S7324" i="14"/>
  <c r="P7325" i="14"/>
  <c r="Q7325" i="14"/>
  <c r="R7325" i="14"/>
  <c r="S7325" i="14"/>
  <c r="P7326" i="14"/>
  <c r="Q7326" i="14"/>
  <c r="R7326" i="14"/>
  <c r="S7326" i="14"/>
  <c r="P7327" i="14"/>
  <c r="Q7327" i="14"/>
  <c r="R7327" i="14"/>
  <c r="S7327" i="14"/>
  <c r="P7328" i="14"/>
  <c r="Q7328" i="14"/>
  <c r="R7328" i="14"/>
  <c r="S7328" i="14"/>
  <c r="P7329" i="14"/>
  <c r="Q7329" i="14"/>
  <c r="R7329" i="14"/>
  <c r="S7329" i="14"/>
  <c r="P7330" i="14"/>
  <c r="Q7330" i="14"/>
  <c r="R7330" i="14"/>
  <c r="S7330" i="14"/>
  <c r="P7331" i="14"/>
  <c r="Q7331" i="14"/>
  <c r="R7331" i="14"/>
  <c r="S7331" i="14"/>
  <c r="P7332" i="14"/>
  <c r="Q7332" i="14"/>
  <c r="R7332" i="14"/>
  <c r="S7332" i="14"/>
  <c r="P7333" i="14"/>
  <c r="Q7333" i="14"/>
  <c r="R7333" i="14"/>
  <c r="S7333" i="14"/>
  <c r="P7334" i="14"/>
  <c r="Q7334" i="14"/>
  <c r="R7334" i="14"/>
  <c r="S7334" i="14"/>
  <c r="P7335" i="14"/>
  <c r="Q7335" i="14"/>
  <c r="R7335" i="14"/>
  <c r="S7335" i="14"/>
  <c r="P7336" i="14"/>
  <c r="Q7336" i="14"/>
  <c r="R7336" i="14"/>
  <c r="S7336" i="14"/>
  <c r="P7337" i="14"/>
  <c r="Q7337" i="14"/>
  <c r="R7337" i="14"/>
  <c r="S7337" i="14"/>
  <c r="P7338" i="14"/>
  <c r="Q7338" i="14"/>
  <c r="R7338" i="14"/>
  <c r="S7338" i="14"/>
  <c r="P7339" i="14"/>
  <c r="Q7339" i="14"/>
  <c r="R7339" i="14"/>
  <c r="S7339" i="14"/>
  <c r="P7340" i="14"/>
  <c r="Q7340" i="14"/>
  <c r="R7340" i="14"/>
  <c r="S7340" i="14"/>
  <c r="P7341" i="14"/>
  <c r="Q7341" i="14"/>
  <c r="R7341" i="14"/>
  <c r="S7341" i="14"/>
  <c r="P7342" i="14"/>
  <c r="Q7342" i="14"/>
  <c r="R7342" i="14"/>
  <c r="S7342" i="14"/>
  <c r="P7343" i="14"/>
  <c r="Q7343" i="14"/>
  <c r="R7343" i="14"/>
  <c r="S7343" i="14"/>
  <c r="P7344" i="14"/>
  <c r="Q7344" i="14"/>
  <c r="R7344" i="14"/>
  <c r="S7344" i="14"/>
  <c r="P7345" i="14"/>
  <c r="Q7345" i="14"/>
  <c r="R7345" i="14"/>
  <c r="S7345" i="14"/>
  <c r="P7346" i="14"/>
  <c r="Q7346" i="14"/>
  <c r="R7346" i="14"/>
  <c r="S7346" i="14"/>
  <c r="P7347" i="14"/>
  <c r="Q7347" i="14"/>
  <c r="R7347" i="14"/>
  <c r="S7347" i="14"/>
  <c r="P7348" i="14"/>
  <c r="Q7348" i="14"/>
  <c r="R7348" i="14"/>
  <c r="S7348" i="14"/>
  <c r="P7349" i="14"/>
  <c r="Q7349" i="14"/>
  <c r="R7349" i="14"/>
  <c r="S7349" i="14"/>
  <c r="P7350" i="14"/>
  <c r="Q7350" i="14"/>
  <c r="R7350" i="14"/>
  <c r="S7350" i="14"/>
  <c r="P7351" i="14"/>
  <c r="Q7351" i="14"/>
  <c r="R7351" i="14"/>
  <c r="S7351" i="14"/>
  <c r="P7352" i="14"/>
  <c r="Q7352" i="14"/>
  <c r="R7352" i="14"/>
  <c r="S7352" i="14"/>
  <c r="P7353" i="14"/>
  <c r="Q7353" i="14"/>
  <c r="R7353" i="14"/>
  <c r="S7353" i="14"/>
  <c r="P7354" i="14"/>
  <c r="Q7354" i="14"/>
  <c r="R7354" i="14"/>
  <c r="S7354" i="14"/>
  <c r="P7355" i="14"/>
  <c r="Q7355" i="14"/>
  <c r="R7355" i="14"/>
  <c r="S7355" i="14"/>
  <c r="P7356" i="14"/>
  <c r="Q7356" i="14"/>
  <c r="R7356" i="14"/>
  <c r="S7356" i="14"/>
  <c r="P7357" i="14"/>
  <c r="Q7357" i="14"/>
  <c r="R7357" i="14"/>
  <c r="S7357" i="14"/>
  <c r="P7358" i="14"/>
  <c r="Q7358" i="14"/>
  <c r="R7358" i="14"/>
  <c r="S7358" i="14"/>
  <c r="P7359" i="14"/>
  <c r="Q7359" i="14"/>
  <c r="R7359" i="14"/>
  <c r="S7359" i="14"/>
  <c r="P7360" i="14"/>
  <c r="Q7360" i="14"/>
  <c r="R7360" i="14"/>
  <c r="S7360" i="14"/>
  <c r="P7361" i="14"/>
  <c r="Q7361" i="14"/>
  <c r="R7361" i="14"/>
  <c r="S7361" i="14"/>
  <c r="P7362" i="14"/>
  <c r="Q7362" i="14"/>
  <c r="R7362" i="14"/>
  <c r="S7362" i="14"/>
  <c r="P7363" i="14"/>
  <c r="Q7363" i="14"/>
  <c r="R7363" i="14"/>
  <c r="S7363" i="14"/>
  <c r="P7364" i="14"/>
  <c r="Q7364" i="14"/>
  <c r="R7364" i="14"/>
  <c r="S7364" i="14"/>
  <c r="P7365" i="14"/>
  <c r="Q7365" i="14"/>
  <c r="R7365" i="14"/>
  <c r="S7365" i="14"/>
  <c r="P7366" i="14"/>
  <c r="Q7366" i="14"/>
  <c r="R7366" i="14"/>
  <c r="S7366" i="14"/>
  <c r="P7367" i="14"/>
  <c r="Q7367" i="14"/>
  <c r="R7367" i="14"/>
  <c r="S7367" i="14"/>
  <c r="P7368" i="14"/>
  <c r="Q7368" i="14"/>
  <c r="R7368" i="14"/>
  <c r="S7368" i="14"/>
  <c r="P7369" i="14"/>
  <c r="Q7369" i="14"/>
  <c r="R7369" i="14"/>
  <c r="S7369" i="14"/>
  <c r="P7370" i="14"/>
  <c r="Q7370" i="14"/>
  <c r="R7370" i="14"/>
  <c r="S7370" i="14"/>
  <c r="P7371" i="14"/>
  <c r="Q7371" i="14"/>
  <c r="R7371" i="14"/>
  <c r="S7371" i="14"/>
  <c r="P7372" i="14"/>
  <c r="Q7372" i="14"/>
  <c r="R7372" i="14"/>
  <c r="S7372" i="14"/>
  <c r="P7373" i="14"/>
  <c r="Q7373" i="14"/>
  <c r="R7373" i="14"/>
  <c r="S7373" i="14"/>
  <c r="P7374" i="14"/>
  <c r="Q7374" i="14"/>
  <c r="R7374" i="14"/>
  <c r="S7374" i="14"/>
  <c r="P7375" i="14"/>
  <c r="Q7375" i="14"/>
  <c r="R7375" i="14"/>
  <c r="S7375" i="14"/>
  <c r="P7376" i="14"/>
  <c r="Q7376" i="14"/>
  <c r="R7376" i="14"/>
  <c r="S7376" i="14"/>
  <c r="P7377" i="14"/>
  <c r="Q7377" i="14"/>
  <c r="R7377" i="14"/>
  <c r="S7377" i="14"/>
  <c r="P7378" i="14"/>
  <c r="Q7378" i="14"/>
  <c r="R7378" i="14"/>
  <c r="S7378" i="14"/>
  <c r="P7379" i="14"/>
  <c r="Q7379" i="14"/>
  <c r="R7379" i="14"/>
  <c r="S7379" i="14"/>
  <c r="P7380" i="14"/>
  <c r="Q7380" i="14"/>
  <c r="R7380" i="14"/>
  <c r="S7380" i="14"/>
  <c r="P7381" i="14"/>
  <c r="Q7381" i="14"/>
  <c r="R7381" i="14"/>
  <c r="S7381" i="14"/>
  <c r="P7382" i="14"/>
  <c r="Q7382" i="14"/>
  <c r="R7382" i="14"/>
  <c r="S7382" i="14"/>
  <c r="P7383" i="14"/>
  <c r="Q7383" i="14"/>
  <c r="R7383" i="14"/>
  <c r="S7383" i="14"/>
  <c r="P7384" i="14"/>
  <c r="Q7384" i="14"/>
  <c r="R7384" i="14"/>
  <c r="S7384" i="14"/>
  <c r="P7385" i="14"/>
  <c r="Q7385" i="14"/>
  <c r="R7385" i="14"/>
  <c r="S7385" i="14"/>
  <c r="P7386" i="14"/>
  <c r="Q7386" i="14"/>
  <c r="R7386" i="14"/>
  <c r="S7386" i="14"/>
  <c r="P7387" i="14"/>
  <c r="Q7387" i="14"/>
  <c r="R7387" i="14"/>
  <c r="S7387" i="14"/>
  <c r="P7388" i="14"/>
  <c r="Q7388" i="14"/>
  <c r="R7388" i="14"/>
  <c r="S7388" i="14"/>
  <c r="P7389" i="14"/>
  <c r="Q7389" i="14"/>
  <c r="R7389" i="14"/>
  <c r="S7389" i="14"/>
  <c r="P7390" i="14"/>
  <c r="Q7390" i="14"/>
  <c r="R7390" i="14"/>
  <c r="S7390" i="14"/>
  <c r="P7391" i="14"/>
  <c r="Q7391" i="14"/>
  <c r="R7391" i="14"/>
  <c r="S7391" i="14"/>
  <c r="P7392" i="14"/>
  <c r="Q7392" i="14"/>
  <c r="R7392" i="14"/>
  <c r="S7392" i="14"/>
  <c r="P7393" i="14"/>
  <c r="Q7393" i="14"/>
  <c r="R7393" i="14"/>
  <c r="S7393" i="14"/>
  <c r="P7394" i="14"/>
  <c r="Q7394" i="14"/>
  <c r="R7394" i="14"/>
  <c r="S7394" i="14"/>
  <c r="P7395" i="14"/>
  <c r="Q7395" i="14"/>
  <c r="R7395" i="14"/>
  <c r="S7395" i="14"/>
  <c r="P7396" i="14"/>
  <c r="Q7396" i="14"/>
  <c r="R7396" i="14"/>
  <c r="S7396" i="14"/>
  <c r="P7397" i="14"/>
  <c r="Q7397" i="14"/>
  <c r="R7397" i="14"/>
  <c r="S7397" i="14"/>
  <c r="P7398" i="14"/>
  <c r="Q7398" i="14"/>
  <c r="R7398" i="14"/>
  <c r="S7398" i="14"/>
  <c r="P7399" i="14"/>
  <c r="Q7399" i="14"/>
  <c r="R7399" i="14"/>
  <c r="S7399" i="14"/>
  <c r="P7400" i="14"/>
  <c r="Q7400" i="14"/>
  <c r="R7400" i="14"/>
  <c r="S7400" i="14"/>
  <c r="P7401" i="14"/>
  <c r="Q7401" i="14"/>
  <c r="R7401" i="14"/>
  <c r="S7401" i="14"/>
  <c r="P7402" i="14"/>
  <c r="Q7402" i="14"/>
  <c r="R7402" i="14"/>
  <c r="S7402" i="14"/>
  <c r="P7403" i="14"/>
  <c r="Q7403" i="14"/>
  <c r="R7403" i="14"/>
  <c r="S7403" i="14"/>
  <c r="P7404" i="14"/>
  <c r="Q7404" i="14"/>
  <c r="R7404" i="14"/>
  <c r="S7404" i="14"/>
  <c r="P7405" i="14"/>
  <c r="Q7405" i="14"/>
  <c r="R7405" i="14"/>
  <c r="S7405" i="14"/>
  <c r="P7406" i="14"/>
  <c r="Q7406" i="14"/>
  <c r="R7406" i="14"/>
  <c r="S7406" i="14"/>
  <c r="P7407" i="14"/>
  <c r="Q7407" i="14"/>
  <c r="R7407" i="14"/>
  <c r="S7407" i="14"/>
  <c r="P7408" i="14"/>
  <c r="Q7408" i="14"/>
  <c r="R7408" i="14"/>
  <c r="S7408" i="14"/>
  <c r="P7409" i="14"/>
  <c r="Q7409" i="14"/>
  <c r="R7409" i="14"/>
  <c r="S7409" i="14"/>
  <c r="P7410" i="14"/>
  <c r="Q7410" i="14"/>
  <c r="R7410" i="14"/>
  <c r="S7410" i="14"/>
  <c r="P7411" i="14"/>
  <c r="Q7411" i="14"/>
  <c r="R7411" i="14"/>
  <c r="S7411" i="14"/>
  <c r="P7412" i="14"/>
  <c r="Q7412" i="14"/>
  <c r="R7412" i="14"/>
  <c r="S7412" i="14"/>
  <c r="P7413" i="14"/>
  <c r="Q7413" i="14"/>
  <c r="R7413" i="14"/>
  <c r="S7413" i="14"/>
  <c r="P7414" i="14"/>
  <c r="Q7414" i="14"/>
  <c r="R7414" i="14"/>
  <c r="S7414" i="14"/>
  <c r="P7415" i="14"/>
  <c r="Q7415" i="14"/>
  <c r="R7415" i="14"/>
  <c r="S7415" i="14"/>
  <c r="P7416" i="14"/>
  <c r="Q7416" i="14"/>
  <c r="R7416" i="14"/>
  <c r="S7416" i="14"/>
  <c r="P7417" i="14"/>
  <c r="Q7417" i="14"/>
  <c r="R7417" i="14"/>
  <c r="S7417" i="14"/>
  <c r="P7418" i="14"/>
  <c r="Q7418" i="14"/>
  <c r="R7418" i="14"/>
  <c r="S7418" i="14"/>
  <c r="P7419" i="14"/>
  <c r="Q7419" i="14"/>
  <c r="R7419" i="14"/>
  <c r="S7419" i="14"/>
  <c r="P7420" i="14"/>
  <c r="Q7420" i="14"/>
  <c r="R7420" i="14"/>
  <c r="S7420" i="14"/>
  <c r="P7421" i="14"/>
  <c r="Q7421" i="14"/>
  <c r="R7421" i="14"/>
  <c r="S7421" i="14"/>
  <c r="P7422" i="14"/>
  <c r="Q7422" i="14"/>
  <c r="R7422" i="14"/>
  <c r="S7422" i="14"/>
  <c r="P7423" i="14"/>
  <c r="Q7423" i="14"/>
  <c r="R7423" i="14"/>
  <c r="S7423" i="14"/>
  <c r="P7424" i="14"/>
  <c r="Q7424" i="14"/>
  <c r="R7424" i="14"/>
  <c r="S7424" i="14"/>
  <c r="P7425" i="14"/>
  <c r="Q7425" i="14"/>
  <c r="R7425" i="14"/>
  <c r="S7425" i="14"/>
  <c r="P7426" i="14"/>
  <c r="Q7426" i="14"/>
  <c r="R7426" i="14"/>
  <c r="S7426" i="14"/>
  <c r="P7427" i="14"/>
  <c r="Q7427" i="14"/>
  <c r="R7427" i="14"/>
  <c r="S7427" i="14"/>
  <c r="P7428" i="14"/>
  <c r="Q7428" i="14"/>
  <c r="R7428" i="14"/>
  <c r="S7428" i="14"/>
  <c r="P7429" i="14"/>
  <c r="Q7429" i="14"/>
  <c r="R7429" i="14"/>
  <c r="S7429" i="14"/>
  <c r="P7430" i="14"/>
  <c r="Q7430" i="14"/>
  <c r="R7430" i="14"/>
  <c r="S7430" i="14"/>
  <c r="P7431" i="14"/>
  <c r="Q7431" i="14"/>
  <c r="R7431" i="14"/>
  <c r="S7431" i="14"/>
  <c r="P7432" i="14"/>
  <c r="Q7432" i="14"/>
  <c r="R7432" i="14"/>
  <c r="S7432" i="14"/>
  <c r="P7433" i="14"/>
  <c r="Q7433" i="14"/>
  <c r="R7433" i="14"/>
  <c r="S7433" i="14"/>
  <c r="P7434" i="14"/>
  <c r="Q7434" i="14"/>
  <c r="R7434" i="14"/>
  <c r="S7434" i="14"/>
  <c r="P7435" i="14"/>
  <c r="Q7435" i="14"/>
  <c r="R7435" i="14"/>
  <c r="S7435" i="14"/>
  <c r="P7436" i="14"/>
  <c r="Q7436" i="14"/>
  <c r="R7436" i="14"/>
  <c r="S7436" i="14"/>
  <c r="P7437" i="14"/>
  <c r="Q7437" i="14"/>
  <c r="R7437" i="14"/>
  <c r="S7437" i="14"/>
  <c r="P7438" i="14"/>
  <c r="Q7438" i="14"/>
  <c r="R7438" i="14"/>
  <c r="S7438" i="14"/>
  <c r="P7439" i="14"/>
  <c r="Q7439" i="14"/>
  <c r="R7439" i="14"/>
  <c r="S7439" i="14"/>
  <c r="P7440" i="14"/>
  <c r="Q7440" i="14"/>
  <c r="R7440" i="14"/>
  <c r="S7440" i="14"/>
  <c r="P7441" i="14"/>
  <c r="Q7441" i="14"/>
  <c r="R7441" i="14"/>
  <c r="S7441" i="14"/>
  <c r="P7442" i="14"/>
  <c r="Q7442" i="14"/>
  <c r="R7442" i="14"/>
  <c r="S7442" i="14"/>
  <c r="P7443" i="14"/>
  <c r="Q7443" i="14"/>
  <c r="R7443" i="14"/>
  <c r="S7443" i="14"/>
  <c r="P7444" i="14"/>
  <c r="Q7444" i="14"/>
  <c r="R7444" i="14"/>
  <c r="S7444" i="14"/>
  <c r="P7445" i="14"/>
  <c r="Q7445" i="14"/>
  <c r="R7445" i="14"/>
  <c r="S7445" i="14"/>
  <c r="P7446" i="14"/>
  <c r="Q7446" i="14"/>
  <c r="R7446" i="14"/>
  <c r="S7446" i="14"/>
  <c r="P7447" i="14"/>
  <c r="Q7447" i="14"/>
  <c r="R7447" i="14"/>
  <c r="S7447" i="14"/>
  <c r="P7448" i="14"/>
  <c r="Q7448" i="14"/>
  <c r="R7448" i="14"/>
  <c r="S7448" i="14"/>
  <c r="P7449" i="14"/>
  <c r="Q7449" i="14"/>
  <c r="R7449" i="14"/>
  <c r="S7449" i="14"/>
  <c r="P7450" i="14"/>
  <c r="Q7450" i="14"/>
  <c r="R7450" i="14"/>
  <c r="S7450" i="14"/>
  <c r="P7451" i="14"/>
  <c r="Q7451" i="14"/>
  <c r="R7451" i="14"/>
  <c r="S7451" i="14"/>
  <c r="P7452" i="14"/>
  <c r="Q7452" i="14"/>
  <c r="R7452" i="14"/>
  <c r="S7452" i="14"/>
  <c r="P7453" i="14"/>
  <c r="Q7453" i="14"/>
  <c r="R7453" i="14"/>
  <c r="S7453" i="14"/>
  <c r="P7454" i="14"/>
  <c r="Q7454" i="14"/>
  <c r="R7454" i="14"/>
  <c r="S7454" i="14"/>
  <c r="P7455" i="14"/>
  <c r="Q7455" i="14"/>
  <c r="R7455" i="14"/>
  <c r="S7455" i="14"/>
  <c r="P7456" i="14"/>
  <c r="Q7456" i="14"/>
  <c r="R7456" i="14"/>
  <c r="S7456" i="14"/>
  <c r="P7457" i="14"/>
  <c r="Q7457" i="14"/>
  <c r="R7457" i="14"/>
  <c r="S7457" i="14"/>
  <c r="P7458" i="14"/>
  <c r="Q7458" i="14"/>
  <c r="R7458" i="14"/>
  <c r="S7458" i="14"/>
  <c r="P7459" i="14"/>
  <c r="Q7459" i="14"/>
  <c r="R7459" i="14"/>
  <c r="S7459" i="14"/>
  <c r="P7460" i="14"/>
  <c r="Q7460" i="14"/>
  <c r="R7460" i="14"/>
  <c r="S7460" i="14"/>
  <c r="P7461" i="14"/>
  <c r="Q7461" i="14"/>
  <c r="R7461" i="14"/>
  <c r="S7461" i="14"/>
  <c r="P7462" i="14"/>
  <c r="Q7462" i="14"/>
  <c r="R7462" i="14"/>
  <c r="S7462" i="14"/>
  <c r="P7463" i="14"/>
  <c r="Q7463" i="14"/>
  <c r="R7463" i="14"/>
  <c r="S7463" i="14"/>
  <c r="P7464" i="14"/>
  <c r="Q7464" i="14"/>
  <c r="R7464" i="14"/>
  <c r="S7464" i="14"/>
  <c r="P7465" i="14"/>
  <c r="Q7465" i="14"/>
  <c r="R7465" i="14"/>
  <c r="S7465" i="14"/>
  <c r="P7466" i="14"/>
  <c r="Q7466" i="14"/>
  <c r="R7466" i="14"/>
  <c r="S7466" i="14"/>
  <c r="P7467" i="14"/>
  <c r="Q7467" i="14"/>
  <c r="R7467" i="14"/>
  <c r="S7467" i="14"/>
  <c r="P7468" i="14"/>
  <c r="Q7468" i="14"/>
  <c r="R7468" i="14"/>
  <c r="S7468" i="14"/>
  <c r="P7469" i="14"/>
  <c r="Q7469" i="14"/>
  <c r="R7469" i="14"/>
  <c r="S7469" i="14"/>
  <c r="P7470" i="14"/>
  <c r="Q7470" i="14"/>
  <c r="R7470" i="14"/>
  <c r="S7470" i="14"/>
  <c r="P7471" i="14"/>
  <c r="Q7471" i="14"/>
  <c r="R7471" i="14"/>
  <c r="S7471" i="14"/>
  <c r="P7472" i="14"/>
  <c r="Q7472" i="14"/>
  <c r="R7472" i="14"/>
  <c r="S7472" i="14"/>
  <c r="P7473" i="14"/>
  <c r="Q7473" i="14"/>
  <c r="R7473" i="14"/>
  <c r="S7473" i="14"/>
  <c r="P7474" i="14"/>
  <c r="Q7474" i="14"/>
  <c r="R7474" i="14"/>
  <c r="S7474" i="14"/>
  <c r="P7475" i="14"/>
  <c r="Q7475" i="14"/>
  <c r="R7475" i="14"/>
  <c r="S7475" i="14"/>
  <c r="P7476" i="14"/>
  <c r="Q7476" i="14"/>
  <c r="R7476" i="14"/>
  <c r="S7476" i="14"/>
  <c r="P7477" i="14"/>
  <c r="Q7477" i="14"/>
  <c r="R7477" i="14"/>
  <c r="S7477" i="14"/>
  <c r="P7478" i="14"/>
  <c r="Q7478" i="14"/>
  <c r="R7478" i="14"/>
  <c r="S7478" i="14"/>
  <c r="P7479" i="14"/>
  <c r="Q7479" i="14"/>
  <c r="R7479" i="14"/>
  <c r="S7479" i="14"/>
  <c r="P7480" i="14"/>
  <c r="Q7480" i="14"/>
  <c r="R7480" i="14"/>
  <c r="S7480" i="14"/>
  <c r="P7481" i="14"/>
  <c r="Q7481" i="14"/>
  <c r="R7481" i="14"/>
  <c r="S7481" i="14"/>
  <c r="P7482" i="14"/>
  <c r="Q7482" i="14"/>
  <c r="R7482" i="14"/>
  <c r="S7482" i="14"/>
  <c r="P7483" i="14"/>
  <c r="Q7483" i="14"/>
  <c r="R7483" i="14"/>
  <c r="S7483" i="14"/>
  <c r="P7484" i="14"/>
  <c r="Q7484" i="14"/>
  <c r="R7484" i="14"/>
  <c r="S7484" i="14"/>
  <c r="P7485" i="14"/>
  <c r="Q7485" i="14"/>
  <c r="R7485" i="14"/>
  <c r="S7485" i="14"/>
  <c r="P7486" i="14"/>
  <c r="Q7486" i="14"/>
  <c r="R7486" i="14"/>
  <c r="S7486" i="14"/>
  <c r="P7487" i="14"/>
  <c r="Q7487" i="14"/>
  <c r="R7487" i="14"/>
  <c r="S7487" i="14"/>
  <c r="P7488" i="14"/>
  <c r="Q7488" i="14"/>
  <c r="R7488" i="14"/>
  <c r="S7488" i="14"/>
  <c r="P7489" i="14"/>
  <c r="Q7489" i="14"/>
  <c r="R7489" i="14"/>
  <c r="S7489" i="14"/>
  <c r="P7490" i="14"/>
  <c r="Q7490" i="14"/>
  <c r="R7490" i="14"/>
  <c r="S7490" i="14"/>
  <c r="P7491" i="14"/>
  <c r="Q7491" i="14"/>
  <c r="R7491" i="14"/>
  <c r="S7491" i="14"/>
  <c r="P7492" i="14"/>
  <c r="Q7492" i="14"/>
  <c r="R7492" i="14"/>
  <c r="S7492" i="14"/>
  <c r="P7493" i="14"/>
  <c r="Q7493" i="14"/>
  <c r="R7493" i="14"/>
  <c r="S7493" i="14"/>
  <c r="P7494" i="14"/>
  <c r="Q7494" i="14"/>
  <c r="R7494" i="14"/>
  <c r="S7494" i="14"/>
  <c r="P7495" i="14"/>
  <c r="Q7495" i="14"/>
  <c r="R7495" i="14"/>
  <c r="S7495" i="14"/>
  <c r="P7496" i="14"/>
  <c r="Q7496" i="14"/>
  <c r="R7496" i="14"/>
  <c r="S7496" i="14"/>
  <c r="P7497" i="14"/>
  <c r="Q7497" i="14"/>
  <c r="R7497" i="14"/>
  <c r="S7497" i="14"/>
  <c r="P7498" i="14"/>
  <c r="Q7498" i="14"/>
  <c r="R7498" i="14"/>
  <c r="S7498" i="14"/>
  <c r="P7499" i="14"/>
  <c r="Q7499" i="14"/>
  <c r="R7499" i="14"/>
  <c r="S7499" i="14"/>
  <c r="P7500" i="14"/>
  <c r="Q7500" i="14"/>
  <c r="R7500" i="14"/>
  <c r="S7500" i="14"/>
  <c r="P7501" i="14"/>
  <c r="Q7501" i="14"/>
  <c r="R7501" i="14"/>
  <c r="S7501" i="14"/>
  <c r="P7502" i="14"/>
  <c r="Q7502" i="14"/>
  <c r="R7502" i="14"/>
  <c r="S7502" i="14"/>
  <c r="P7503" i="14"/>
  <c r="Q7503" i="14"/>
  <c r="R7503" i="14"/>
  <c r="S7503" i="14"/>
  <c r="P7504" i="14"/>
  <c r="Q7504" i="14"/>
  <c r="R7504" i="14"/>
  <c r="S7504" i="14"/>
  <c r="P7505" i="14"/>
  <c r="Q7505" i="14"/>
  <c r="R7505" i="14"/>
  <c r="S7505" i="14"/>
  <c r="P7506" i="14"/>
  <c r="Q7506" i="14"/>
  <c r="R7506" i="14"/>
  <c r="S7506" i="14"/>
  <c r="P7507" i="14"/>
  <c r="Q7507" i="14"/>
  <c r="R7507" i="14"/>
  <c r="S7507" i="14"/>
  <c r="P7508" i="14"/>
  <c r="Q7508" i="14"/>
  <c r="R7508" i="14"/>
  <c r="S7508" i="14"/>
  <c r="P7509" i="14"/>
  <c r="Q7509" i="14"/>
  <c r="R7509" i="14"/>
  <c r="S7509" i="14"/>
  <c r="P7510" i="14"/>
  <c r="Q7510" i="14"/>
  <c r="R7510" i="14"/>
  <c r="S7510" i="14"/>
  <c r="P7511" i="14"/>
  <c r="Q7511" i="14"/>
  <c r="R7511" i="14"/>
  <c r="S7511" i="14"/>
  <c r="P7512" i="14"/>
  <c r="Q7512" i="14"/>
  <c r="R7512" i="14"/>
  <c r="S7512" i="14"/>
  <c r="P7513" i="14"/>
  <c r="Q7513" i="14"/>
  <c r="R7513" i="14"/>
  <c r="S7513" i="14"/>
  <c r="P7514" i="14"/>
  <c r="Q7514" i="14"/>
  <c r="R7514" i="14"/>
  <c r="S7514" i="14"/>
  <c r="P7515" i="14"/>
  <c r="Q7515" i="14"/>
  <c r="R7515" i="14"/>
  <c r="S7515" i="14"/>
  <c r="P7516" i="14"/>
  <c r="Q7516" i="14"/>
  <c r="R7516" i="14"/>
  <c r="S7516" i="14"/>
  <c r="P7517" i="14"/>
  <c r="Q7517" i="14"/>
  <c r="R7517" i="14"/>
  <c r="S7517" i="14"/>
  <c r="P7518" i="14"/>
  <c r="Q7518" i="14"/>
  <c r="R7518" i="14"/>
  <c r="S7518" i="14"/>
  <c r="P7519" i="14"/>
  <c r="Q7519" i="14"/>
  <c r="R7519" i="14"/>
  <c r="S7519" i="14"/>
  <c r="P7520" i="14"/>
  <c r="Q7520" i="14"/>
  <c r="R7520" i="14"/>
  <c r="S7520" i="14"/>
  <c r="P7521" i="14"/>
  <c r="Q7521" i="14"/>
  <c r="R7521" i="14"/>
  <c r="S7521" i="14"/>
  <c r="P7522" i="14"/>
  <c r="Q7522" i="14"/>
  <c r="R7522" i="14"/>
  <c r="S7522" i="14"/>
  <c r="P7523" i="14"/>
  <c r="Q7523" i="14"/>
  <c r="R7523" i="14"/>
  <c r="S7523" i="14"/>
  <c r="P7524" i="14"/>
  <c r="Q7524" i="14"/>
  <c r="R7524" i="14"/>
  <c r="S7524" i="14"/>
  <c r="P7525" i="14"/>
  <c r="Q7525" i="14"/>
  <c r="R7525" i="14"/>
  <c r="S7525" i="14"/>
  <c r="P7526" i="14"/>
  <c r="Q7526" i="14"/>
  <c r="R7526" i="14"/>
  <c r="S7526" i="14"/>
  <c r="P7527" i="14"/>
  <c r="Q7527" i="14"/>
  <c r="R7527" i="14"/>
  <c r="S7527" i="14"/>
  <c r="P7528" i="14"/>
  <c r="Q7528" i="14"/>
  <c r="R7528" i="14"/>
  <c r="S7528" i="14"/>
  <c r="P7529" i="14"/>
  <c r="Q7529" i="14"/>
  <c r="R7529" i="14"/>
  <c r="S7529" i="14"/>
  <c r="P7530" i="14"/>
  <c r="Q7530" i="14"/>
  <c r="R7530" i="14"/>
  <c r="S7530" i="14"/>
  <c r="P7531" i="14"/>
  <c r="Q7531" i="14"/>
  <c r="R7531" i="14"/>
  <c r="S7531" i="14"/>
  <c r="P7532" i="14"/>
  <c r="Q7532" i="14"/>
  <c r="R7532" i="14"/>
  <c r="S7532" i="14"/>
  <c r="P7533" i="14"/>
  <c r="Q7533" i="14"/>
  <c r="R7533" i="14"/>
  <c r="S7533" i="14"/>
  <c r="P7534" i="14"/>
  <c r="Q7534" i="14"/>
  <c r="R7534" i="14"/>
  <c r="S7534" i="14"/>
  <c r="P7535" i="14"/>
  <c r="Q7535" i="14"/>
  <c r="R7535" i="14"/>
  <c r="S7535" i="14"/>
  <c r="P7536" i="14"/>
  <c r="Q7536" i="14"/>
  <c r="R7536" i="14"/>
  <c r="S7536" i="14"/>
  <c r="P7537" i="14"/>
  <c r="Q7537" i="14"/>
  <c r="R7537" i="14"/>
  <c r="S7537" i="14"/>
  <c r="P7538" i="14"/>
  <c r="Q7538" i="14"/>
  <c r="R7538" i="14"/>
  <c r="S7538" i="14"/>
  <c r="P7539" i="14"/>
  <c r="Q7539" i="14"/>
  <c r="R7539" i="14"/>
  <c r="S7539" i="14"/>
  <c r="P7540" i="14"/>
  <c r="Q7540" i="14"/>
  <c r="R7540" i="14"/>
  <c r="S7540" i="14"/>
  <c r="P7541" i="14"/>
  <c r="Q7541" i="14"/>
  <c r="R7541" i="14"/>
  <c r="S7541" i="14"/>
  <c r="P7542" i="14"/>
  <c r="Q7542" i="14"/>
  <c r="R7542" i="14"/>
  <c r="S7542" i="14"/>
  <c r="P7543" i="14"/>
  <c r="Q7543" i="14"/>
  <c r="R7543" i="14"/>
  <c r="S7543" i="14"/>
  <c r="P7544" i="14"/>
  <c r="Q7544" i="14"/>
  <c r="R7544" i="14"/>
  <c r="S7544" i="14"/>
  <c r="P7545" i="14"/>
  <c r="Q7545" i="14"/>
  <c r="R7545" i="14"/>
  <c r="S7545" i="14"/>
  <c r="P7546" i="14"/>
  <c r="Q7546" i="14"/>
  <c r="R7546" i="14"/>
  <c r="S7546" i="14"/>
  <c r="P7547" i="14"/>
  <c r="Q7547" i="14"/>
  <c r="R7547" i="14"/>
  <c r="S7547" i="14"/>
  <c r="P7548" i="14"/>
  <c r="Q7548" i="14"/>
  <c r="R7548" i="14"/>
  <c r="S7548" i="14"/>
  <c r="P7549" i="14"/>
  <c r="Q7549" i="14"/>
  <c r="R7549" i="14"/>
  <c r="S7549" i="14"/>
  <c r="P7550" i="14"/>
  <c r="Q7550" i="14"/>
  <c r="R7550" i="14"/>
  <c r="S7550" i="14"/>
  <c r="P7551" i="14"/>
  <c r="Q7551" i="14"/>
  <c r="R7551" i="14"/>
  <c r="S7551" i="14"/>
  <c r="P7552" i="14"/>
  <c r="Q7552" i="14"/>
  <c r="R7552" i="14"/>
  <c r="S7552" i="14"/>
  <c r="P7553" i="14"/>
  <c r="Q7553" i="14"/>
  <c r="R7553" i="14"/>
  <c r="S7553" i="14"/>
  <c r="P7554" i="14"/>
  <c r="Q7554" i="14"/>
  <c r="R7554" i="14"/>
  <c r="S7554" i="14"/>
  <c r="P7555" i="14"/>
  <c r="Q7555" i="14"/>
  <c r="R7555" i="14"/>
  <c r="S7555" i="14"/>
  <c r="P7556" i="14"/>
  <c r="Q7556" i="14"/>
  <c r="R7556" i="14"/>
  <c r="S7556" i="14"/>
  <c r="P7557" i="14"/>
  <c r="Q7557" i="14"/>
  <c r="R7557" i="14"/>
  <c r="S7557" i="14"/>
  <c r="P7558" i="14"/>
  <c r="Q7558" i="14"/>
  <c r="R7558" i="14"/>
  <c r="S7558" i="14"/>
  <c r="P7559" i="14"/>
  <c r="Q7559" i="14"/>
  <c r="R7559" i="14"/>
  <c r="S7559" i="14"/>
  <c r="P7560" i="14"/>
  <c r="Q7560" i="14"/>
  <c r="R7560" i="14"/>
  <c r="S7560" i="14"/>
  <c r="P7561" i="14"/>
  <c r="Q7561" i="14"/>
  <c r="R7561" i="14"/>
  <c r="S7561" i="14"/>
  <c r="P7562" i="14"/>
  <c r="Q7562" i="14"/>
  <c r="R7562" i="14"/>
  <c r="S7562" i="14"/>
  <c r="P7563" i="14"/>
  <c r="Q7563" i="14"/>
  <c r="R7563" i="14"/>
  <c r="S7563" i="14"/>
  <c r="P7564" i="14"/>
  <c r="Q7564" i="14"/>
  <c r="R7564" i="14"/>
  <c r="S7564" i="14"/>
  <c r="P7565" i="14"/>
  <c r="Q7565" i="14"/>
  <c r="R7565" i="14"/>
  <c r="S7565" i="14"/>
  <c r="P7566" i="14"/>
  <c r="Q7566" i="14"/>
  <c r="R7566" i="14"/>
  <c r="S7566" i="14"/>
  <c r="P7567" i="14"/>
  <c r="Q7567" i="14"/>
  <c r="R7567" i="14"/>
  <c r="S7567" i="14"/>
  <c r="P7568" i="14"/>
  <c r="Q7568" i="14"/>
  <c r="R7568" i="14"/>
  <c r="S7568" i="14"/>
  <c r="P7569" i="14"/>
  <c r="Q7569" i="14"/>
  <c r="R7569" i="14"/>
  <c r="S7569" i="14"/>
  <c r="P7570" i="14"/>
  <c r="Q7570" i="14"/>
  <c r="R7570" i="14"/>
  <c r="S7570" i="14"/>
  <c r="P7571" i="14"/>
  <c r="Q7571" i="14"/>
  <c r="R7571" i="14"/>
  <c r="S7571" i="14"/>
  <c r="P7572" i="14"/>
  <c r="Q7572" i="14"/>
  <c r="R7572" i="14"/>
  <c r="S7572" i="14"/>
  <c r="P7573" i="14"/>
  <c r="Q7573" i="14"/>
  <c r="R7573" i="14"/>
  <c r="S7573" i="14"/>
  <c r="P7574" i="14"/>
  <c r="Q7574" i="14"/>
  <c r="R7574" i="14"/>
  <c r="S7574" i="14"/>
  <c r="P7575" i="14"/>
  <c r="Q7575" i="14"/>
  <c r="R7575" i="14"/>
  <c r="S7575" i="14"/>
  <c r="P7576" i="14"/>
  <c r="Q7576" i="14"/>
  <c r="R7576" i="14"/>
  <c r="S7576" i="14"/>
  <c r="P7577" i="14"/>
  <c r="Q7577" i="14"/>
  <c r="R7577" i="14"/>
  <c r="S7577" i="14"/>
  <c r="P7578" i="14"/>
  <c r="Q7578" i="14"/>
  <c r="R7578" i="14"/>
  <c r="S7578" i="14"/>
  <c r="P7579" i="14"/>
  <c r="Q7579" i="14"/>
  <c r="R7579" i="14"/>
  <c r="S7579" i="14"/>
  <c r="P7580" i="14"/>
  <c r="Q7580" i="14"/>
  <c r="R7580" i="14"/>
  <c r="S7580" i="14"/>
  <c r="P7581" i="14"/>
  <c r="Q7581" i="14"/>
  <c r="R7581" i="14"/>
  <c r="S7581" i="14"/>
  <c r="P7582" i="14"/>
  <c r="Q7582" i="14"/>
  <c r="R7582" i="14"/>
  <c r="S7582" i="14"/>
  <c r="P7583" i="14"/>
  <c r="Q7583" i="14"/>
  <c r="R7583" i="14"/>
  <c r="S7583" i="14"/>
  <c r="P7584" i="14"/>
  <c r="Q7584" i="14"/>
  <c r="R7584" i="14"/>
  <c r="S7584" i="14"/>
  <c r="P7585" i="14"/>
  <c r="Q7585" i="14"/>
  <c r="R7585" i="14"/>
  <c r="S7585" i="14"/>
  <c r="P7586" i="14"/>
  <c r="Q7586" i="14"/>
  <c r="R7586" i="14"/>
  <c r="S7586" i="14"/>
  <c r="P7587" i="14"/>
  <c r="Q7587" i="14"/>
  <c r="R7587" i="14"/>
  <c r="S7587" i="14"/>
  <c r="P7588" i="14"/>
  <c r="Q7588" i="14"/>
  <c r="R7588" i="14"/>
  <c r="S7588" i="14"/>
  <c r="P7589" i="14"/>
  <c r="Q7589" i="14"/>
  <c r="R7589" i="14"/>
  <c r="S7589" i="14"/>
  <c r="P7590" i="14"/>
  <c r="Q7590" i="14"/>
  <c r="R7590" i="14"/>
  <c r="S7590" i="14"/>
  <c r="P7591" i="14"/>
  <c r="Q7591" i="14"/>
  <c r="R7591" i="14"/>
  <c r="S7591" i="14"/>
  <c r="P7592" i="14"/>
  <c r="Q7592" i="14"/>
  <c r="R7592" i="14"/>
  <c r="S7592" i="14"/>
  <c r="P7593" i="14"/>
  <c r="Q7593" i="14"/>
  <c r="R7593" i="14"/>
  <c r="S7593" i="14"/>
  <c r="P7594" i="14"/>
  <c r="Q7594" i="14"/>
  <c r="R7594" i="14"/>
  <c r="S7594" i="14"/>
  <c r="P7595" i="14"/>
  <c r="Q7595" i="14"/>
  <c r="R7595" i="14"/>
  <c r="S7595" i="14"/>
  <c r="P7596" i="14"/>
  <c r="Q7596" i="14"/>
  <c r="R7596" i="14"/>
  <c r="S7596" i="14"/>
  <c r="P7597" i="14"/>
  <c r="Q7597" i="14"/>
  <c r="R7597" i="14"/>
  <c r="S7597" i="14"/>
  <c r="P7598" i="14"/>
  <c r="Q7598" i="14"/>
  <c r="R7598" i="14"/>
  <c r="S7598" i="14"/>
  <c r="P7599" i="14"/>
  <c r="Q7599" i="14"/>
  <c r="R7599" i="14"/>
  <c r="S7599" i="14"/>
  <c r="P7600" i="14"/>
  <c r="Q7600" i="14"/>
  <c r="R7600" i="14"/>
  <c r="S7600" i="14"/>
  <c r="P7601" i="14"/>
  <c r="Q7601" i="14"/>
  <c r="R7601" i="14"/>
  <c r="S7601" i="14"/>
  <c r="P7602" i="14"/>
  <c r="Q7602" i="14"/>
  <c r="R7602" i="14"/>
  <c r="S7602" i="14"/>
  <c r="P7603" i="14"/>
  <c r="Q7603" i="14"/>
  <c r="R7603" i="14"/>
  <c r="S7603" i="14"/>
  <c r="P7604" i="14"/>
  <c r="Q7604" i="14"/>
  <c r="R7604" i="14"/>
  <c r="S7604" i="14"/>
  <c r="P7605" i="14"/>
  <c r="Q7605" i="14"/>
  <c r="R7605" i="14"/>
  <c r="S7605" i="14"/>
  <c r="P7606" i="14"/>
  <c r="Q7606" i="14"/>
  <c r="R7606" i="14"/>
  <c r="S7606" i="14"/>
  <c r="P7607" i="14"/>
  <c r="Q7607" i="14"/>
  <c r="R7607" i="14"/>
  <c r="S7607" i="14"/>
  <c r="P7608" i="14"/>
  <c r="Q7608" i="14"/>
  <c r="R7608" i="14"/>
  <c r="S7608" i="14"/>
  <c r="P7609" i="14"/>
  <c r="Q7609" i="14"/>
  <c r="R7609" i="14"/>
  <c r="S7609" i="14"/>
  <c r="P7610" i="14"/>
  <c r="Q7610" i="14"/>
  <c r="R7610" i="14"/>
  <c r="S7610" i="14"/>
  <c r="P7611" i="14"/>
  <c r="Q7611" i="14"/>
  <c r="R7611" i="14"/>
  <c r="S7611" i="14"/>
  <c r="P7612" i="14"/>
  <c r="Q7612" i="14"/>
  <c r="R7612" i="14"/>
  <c r="S7612" i="14"/>
  <c r="P7613" i="14"/>
  <c r="Q7613" i="14"/>
  <c r="R7613" i="14"/>
  <c r="S7613" i="14"/>
  <c r="P7614" i="14"/>
  <c r="Q7614" i="14"/>
  <c r="R7614" i="14"/>
  <c r="S7614" i="14"/>
  <c r="P7615" i="14"/>
  <c r="Q7615" i="14"/>
  <c r="R7615" i="14"/>
  <c r="S7615" i="14"/>
  <c r="P7616" i="14"/>
  <c r="Q7616" i="14"/>
  <c r="R7616" i="14"/>
  <c r="S7616" i="14"/>
  <c r="P7617" i="14"/>
  <c r="Q7617" i="14"/>
  <c r="R7617" i="14"/>
  <c r="S7617" i="14"/>
  <c r="P7618" i="14"/>
  <c r="Q7618" i="14"/>
  <c r="R7618" i="14"/>
  <c r="S7618" i="14"/>
  <c r="P7619" i="14"/>
  <c r="Q7619" i="14"/>
  <c r="R7619" i="14"/>
  <c r="S7619" i="14"/>
  <c r="P7620" i="14"/>
  <c r="Q7620" i="14"/>
  <c r="R7620" i="14"/>
  <c r="S7620" i="14"/>
  <c r="P7621" i="14"/>
  <c r="Q7621" i="14"/>
  <c r="R7621" i="14"/>
  <c r="S7621" i="14"/>
  <c r="P7622" i="14"/>
  <c r="Q7622" i="14"/>
  <c r="R7622" i="14"/>
  <c r="S7622" i="14"/>
  <c r="P7623" i="14"/>
  <c r="Q7623" i="14"/>
  <c r="R7623" i="14"/>
  <c r="S7623" i="14"/>
  <c r="P7624" i="14"/>
  <c r="Q7624" i="14"/>
  <c r="R7624" i="14"/>
  <c r="S7624" i="14"/>
  <c r="P7625" i="14"/>
  <c r="Q7625" i="14"/>
  <c r="R7625" i="14"/>
  <c r="S7625" i="14"/>
  <c r="P7626" i="14"/>
  <c r="Q7626" i="14"/>
  <c r="R7626" i="14"/>
  <c r="S7626" i="14"/>
  <c r="P7627" i="14"/>
  <c r="Q7627" i="14"/>
  <c r="R7627" i="14"/>
  <c r="S7627" i="14"/>
  <c r="P7628" i="14"/>
  <c r="Q7628" i="14"/>
  <c r="R7628" i="14"/>
  <c r="S7628" i="14"/>
  <c r="P7629" i="14"/>
  <c r="Q7629" i="14"/>
  <c r="R7629" i="14"/>
  <c r="S7629" i="14"/>
  <c r="P7630" i="14"/>
  <c r="Q7630" i="14"/>
  <c r="R7630" i="14"/>
  <c r="S7630" i="14"/>
  <c r="P7631" i="14"/>
  <c r="Q7631" i="14"/>
  <c r="R7631" i="14"/>
  <c r="S7631" i="14"/>
  <c r="P7632" i="14"/>
  <c r="Q7632" i="14"/>
  <c r="R7632" i="14"/>
  <c r="S7632" i="14"/>
  <c r="P7633" i="14"/>
  <c r="Q7633" i="14"/>
  <c r="R7633" i="14"/>
  <c r="S7633" i="14"/>
  <c r="P7634" i="14"/>
  <c r="Q7634" i="14"/>
  <c r="R7634" i="14"/>
  <c r="S7634" i="14"/>
  <c r="P7635" i="14"/>
  <c r="Q7635" i="14"/>
  <c r="R7635" i="14"/>
  <c r="S7635" i="14"/>
  <c r="P7636" i="14"/>
  <c r="Q7636" i="14"/>
  <c r="R7636" i="14"/>
  <c r="S7636" i="14"/>
  <c r="P7637" i="14"/>
  <c r="Q7637" i="14"/>
  <c r="R7637" i="14"/>
  <c r="S7637" i="14"/>
  <c r="P7638" i="14"/>
  <c r="Q7638" i="14"/>
  <c r="R7638" i="14"/>
  <c r="S7638" i="14"/>
  <c r="P7639" i="14"/>
  <c r="Q7639" i="14"/>
  <c r="R7639" i="14"/>
  <c r="S7639" i="14"/>
  <c r="P7640" i="14"/>
  <c r="Q7640" i="14"/>
  <c r="R7640" i="14"/>
  <c r="S7640" i="14"/>
  <c r="P7641" i="14"/>
  <c r="Q7641" i="14"/>
  <c r="R7641" i="14"/>
  <c r="S7641" i="14"/>
  <c r="P7642" i="14"/>
  <c r="Q7642" i="14"/>
  <c r="R7642" i="14"/>
  <c r="S7642" i="14"/>
  <c r="P7643" i="14"/>
  <c r="Q7643" i="14"/>
  <c r="R7643" i="14"/>
  <c r="S7643" i="14"/>
  <c r="P7644" i="14"/>
  <c r="Q7644" i="14"/>
  <c r="R7644" i="14"/>
  <c r="S7644" i="14"/>
  <c r="P7645" i="14"/>
  <c r="Q7645" i="14"/>
  <c r="R7645" i="14"/>
  <c r="S7645" i="14"/>
  <c r="P7646" i="14"/>
  <c r="Q7646" i="14"/>
  <c r="R7646" i="14"/>
  <c r="S7646" i="14"/>
  <c r="P7647" i="14"/>
  <c r="Q7647" i="14"/>
  <c r="R7647" i="14"/>
  <c r="S7647" i="14"/>
  <c r="P7648" i="14"/>
  <c r="Q7648" i="14"/>
  <c r="R7648" i="14"/>
  <c r="S7648" i="14"/>
  <c r="P7649" i="14"/>
  <c r="Q7649" i="14"/>
  <c r="R7649" i="14"/>
  <c r="S7649" i="14"/>
  <c r="P7650" i="14"/>
  <c r="Q7650" i="14"/>
  <c r="R7650" i="14"/>
  <c r="S7650" i="14"/>
  <c r="P7651" i="14"/>
  <c r="Q7651" i="14"/>
  <c r="R7651" i="14"/>
  <c r="S7651" i="14"/>
  <c r="P7652" i="14"/>
  <c r="Q7652" i="14"/>
  <c r="R7652" i="14"/>
  <c r="S7652" i="14"/>
  <c r="P7653" i="14"/>
  <c r="Q7653" i="14"/>
  <c r="R7653" i="14"/>
  <c r="S7653" i="14"/>
  <c r="P7654" i="14"/>
  <c r="Q7654" i="14"/>
  <c r="R7654" i="14"/>
  <c r="S7654" i="14"/>
  <c r="P7655" i="14"/>
  <c r="Q7655" i="14"/>
  <c r="R7655" i="14"/>
  <c r="S7655" i="14"/>
  <c r="P7656" i="14"/>
  <c r="Q7656" i="14"/>
  <c r="R7656" i="14"/>
  <c r="S7656" i="14"/>
  <c r="P7657" i="14"/>
  <c r="Q7657" i="14"/>
  <c r="R7657" i="14"/>
  <c r="S7657" i="14"/>
  <c r="P7658" i="14"/>
  <c r="Q7658" i="14"/>
  <c r="R7658" i="14"/>
  <c r="S7658" i="14"/>
  <c r="P7659" i="14"/>
  <c r="Q7659" i="14"/>
  <c r="R7659" i="14"/>
  <c r="S7659" i="14"/>
  <c r="P7660" i="14"/>
  <c r="Q7660" i="14"/>
  <c r="R7660" i="14"/>
  <c r="S7660" i="14"/>
  <c r="P7661" i="14"/>
  <c r="Q7661" i="14"/>
  <c r="R7661" i="14"/>
  <c r="S7661" i="14"/>
  <c r="P7662" i="14"/>
  <c r="Q7662" i="14"/>
  <c r="R7662" i="14"/>
  <c r="S7662" i="14"/>
  <c r="P7663" i="14"/>
  <c r="Q7663" i="14"/>
  <c r="R7663" i="14"/>
  <c r="S7663" i="14"/>
  <c r="P7664" i="14"/>
  <c r="Q7664" i="14"/>
  <c r="R7664" i="14"/>
  <c r="S7664" i="14"/>
  <c r="P7665" i="14"/>
  <c r="Q7665" i="14"/>
  <c r="R7665" i="14"/>
  <c r="S7665" i="14"/>
  <c r="P7666" i="14"/>
  <c r="Q7666" i="14"/>
  <c r="R7666" i="14"/>
  <c r="S7666" i="14"/>
  <c r="P7667" i="14"/>
  <c r="Q7667" i="14"/>
  <c r="R7667" i="14"/>
  <c r="S7667" i="14"/>
  <c r="P7668" i="14"/>
  <c r="Q7668" i="14"/>
  <c r="R7668" i="14"/>
  <c r="S7668" i="14"/>
  <c r="P7669" i="14"/>
  <c r="Q7669" i="14"/>
  <c r="R7669" i="14"/>
  <c r="S7669" i="14"/>
  <c r="P7670" i="14"/>
  <c r="Q7670" i="14"/>
  <c r="R7670" i="14"/>
  <c r="S7670" i="14"/>
  <c r="P7671" i="14"/>
  <c r="Q7671" i="14"/>
  <c r="R7671" i="14"/>
  <c r="S7671" i="14"/>
  <c r="P7672" i="14"/>
  <c r="Q7672" i="14"/>
  <c r="R7672" i="14"/>
  <c r="S7672" i="14"/>
  <c r="P7673" i="14"/>
  <c r="Q7673" i="14"/>
  <c r="R7673" i="14"/>
  <c r="S7673" i="14"/>
  <c r="P7674" i="14"/>
  <c r="Q7674" i="14"/>
  <c r="R7674" i="14"/>
  <c r="S7674" i="14"/>
  <c r="P7675" i="14"/>
  <c r="Q7675" i="14"/>
  <c r="R7675" i="14"/>
  <c r="S7675" i="14"/>
  <c r="P7676" i="14"/>
  <c r="Q7676" i="14"/>
  <c r="R7676" i="14"/>
  <c r="S7676" i="14"/>
  <c r="P7677" i="14"/>
  <c r="Q7677" i="14"/>
  <c r="R7677" i="14"/>
  <c r="S7677" i="14"/>
  <c r="P7678" i="14"/>
  <c r="Q7678" i="14"/>
  <c r="R7678" i="14"/>
  <c r="S7678" i="14"/>
  <c r="P7679" i="14"/>
  <c r="Q7679" i="14"/>
  <c r="R7679" i="14"/>
  <c r="S7679" i="14"/>
  <c r="P7680" i="14"/>
  <c r="Q7680" i="14"/>
  <c r="R7680" i="14"/>
  <c r="S7680" i="14"/>
  <c r="P7681" i="14"/>
  <c r="Q7681" i="14"/>
  <c r="R7681" i="14"/>
  <c r="S7681" i="14"/>
  <c r="P7682" i="14"/>
  <c r="Q7682" i="14"/>
  <c r="R7682" i="14"/>
  <c r="S7682" i="14"/>
  <c r="P7683" i="14"/>
  <c r="Q7683" i="14"/>
  <c r="R7683" i="14"/>
  <c r="S7683" i="14"/>
  <c r="P7684" i="14"/>
  <c r="Q7684" i="14"/>
  <c r="R7684" i="14"/>
  <c r="S7684" i="14"/>
  <c r="P7685" i="14"/>
  <c r="Q7685" i="14"/>
  <c r="R7685" i="14"/>
  <c r="S7685" i="14"/>
  <c r="P7686" i="14"/>
  <c r="Q7686" i="14"/>
  <c r="R7686" i="14"/>
  <c r="S7686" i="14"/>
  <c r="P7687" i="14"/>
  <c r="Q7687" i="14"/>
  <c r="R7687" i="14"/>
  <c r="S7687" i="14"/>
  <c r="P7688" i="14"/>
  <c r="Q7688" i="14"/>
  <c r="R7688" i="14"/>
  <c r="S7688" i="14"/>
  <c r="P7689" i="14"/>
  <c r="Q7689" i="14"/>
  <c r="R7689" i="14"/>
  <c r="S7689" i="14"/>
  <c r="P7690" i="14"/>
  <c r="Q7690" i="14"/>
  <c r="R7690" i="14"/>
  <c r="S7690" i="14"/>
  <c r="P7691" i="14"/>
  <c r="Q7691" i="14"/>
  <c r="R7691" i="14"/>
  <c r="S7691" i="14"/>
  <c r="P7692" i="14"/>
  <c r="Q7692" i="14"/>
  <c r="R7692" i="14"/>
  <c r="S7692" i="14"/>
  <c r="P7693" i="14"/>
  <c r="Q7693" i="14"/>
  <c r="R7693" i="14"/>
  <c r="S7693" i="14"/>
  <c r="P7694" i="14"/>
  <c r="Q7694" i="14"/>
  <c r="R7694" i="14"/>
  <c r="S7694" i="14"/>
  <c r="P7695" i="14"/>
  <c r="Q7695" i="14"/>
  <c r="R7695" i="14"/>
  <c r="S7695" i="14"/>
  <c r="P7696" i="14"/>
  <c r="Q7696" i="14"/>
  <c r="R7696" i="14"/>
  <c r="S7696" i="14"/>
  <c r="P7697" i="14"/>
  <c r="Q7697" i="14"/>
  <c r="R7697" i="14"/>
  <c r="S7697" i="14"/>
  <c r="P7698" i="14"/>
  <c r="Q7698" i="14"/>
  <c r="R7698" i="14"/>
  <c r="S7698" i="14"/>
  <c r="P7699" i="14"/>
  <c r="Q7699" i="14"/>
  <c r="R7699" i="14"/>
  <c r="S7699" i="14"/>
  <c r="P7700" i="14"/>
  <c r="Q7700" i="14"/>
  <c r="R7700" i="14"/>
  <c r="S7700" i="14"/>
  <c r="P7701" i="14"/>
  <c r="Q7701" i="14"/>
  <c r="R7701" i="14"/>
  <c r="S7701" i="14"/>
  <c r="P7702" i="14"/>
  <c r="Q7702" i="14"/>
  <c r="R7702" i="14"/>
  <c r="S7702" i="14"/>
  <c r="P7703" i="14"/>
  <c r="Q7703" i="14"/>
  <c r="R7703" i="14"/>
  <c r="S7703" i="14"/>
  <c r="P7704" i="14"/>
  <c r="Q7704" i="14"/>
  <c r="R7704" i="14"/>
  <c r="S7704" i="14"/>
  <c r="P7705" i="14"/>
  <c r="Q7705" i="14"/>
  <c r="R7705" i="14"/>
  <c r="S7705" i="14"/>
  <c r="P7706" i="14"/>
  <c r="Q7706" i="14"/>
  <c r="R7706" i="14"/>
  <c r="S7706" i="14"/>
  <c r="P7707" i="14"/>
  <c r="Q7707" i="14"/>
  <c r="R7707" i="14"/>
  <c r="S7707" i="14"/>
  <c r="P7708" i="14"/>
  <c r="Q7708" i="14"/>
  <c r="R7708" i="14"/>
  <c r="S7708" i="14"/>
  <c r="P7709" i="14"/>
  <c r="Q7709" i="14"/>
  <c r="R7709" i="14"/>
  <c r="S7709" i="14"/>
  <c r="P7710" i="14"/>
  <c r="Q7710" i="14"/>
  <c r="R7710" i="14"/>
  <c r="S7710" i="14"/>
  <c r="P7711" i="14"/>
  <c r="Q7711" i="14"/>
  <c r="R7711" i="14"/>
  <c r="S7711" i="14"/>
  <c r="P7712" i="14"/>
  <c r="Q7712" i="14"/>
  <c r="R7712" i="14"/>
  <c r="S7712" i="14"/>
  <c r="P7713" i="14"/>
  <c r="Q7713" i="14"/>
  <c r="R7713" i="14"/>
  <c r="S7713" i="14"/>
  <c r="P7714" i="14"/>
  <c r="Q7714" i="14"/>
  <c r="R7714" i="14"/>
  <c r="S7714" i="14"/>
  <c r="P7715" i="14"/>
  <c r="Q7715" i="14"/>
  <c r="R7715" i="14"/>
  <c r="S7715" i="14"/>
  <c r="P7716" i="14"/>
  <c r="Q7716" i="14"/>
  <c r="R7716" i="14"/>
  <c r="S7716" i="14"/>
  <c r="P7717" i="14"/>
  <c r="Q7717" i="14"/>
  <c r="R7717" i="14"/>
  <c r="S7717" i="14"/>
  <c r="P7718" i="14"/>
  <c r="Q7718" i="14"/>
  <c r="R7718" i="14"/>
  <c r="S7718" i="14"/>
  <c r="P7719" i="14"/>
  <c r="Q7719" i="14"/>
  <c r="R7719" i="14"/>
  <c r="S7719" i="14"/>
  <c r="P7720" i="14"/>
  <c r="Q7720" i="14"/>
  <c r="R7720" i="14"/>
  <c r="S7720" i="14"/>
  <c r="P7721" i="14"/>
  <c r="Q7721" i="14"/>
  <c r="R7721" i="14"/>
  <c r="S7721" i="14"/>
  <c r="P7722" i="14"/>
  <c r="Q7722" i="14"/>
  <c r="R7722" i="14"/>
  <c r="S7722" i="14"/>
  <c r="P7723" i="14"/>
  <c r="Q7723" i="14"/>
  <c r="R7723" i="14"/>
  <c r="S7723" i="14"/>
  <c r="P7724" i="14"/>
  <c r="Q7724" i="14"/>
  <c r="R7724" i="14"/>
  <c r="S7724" i="14"/>
  <c r="P7725" i="14"/>
  <c r="Q7725" i="14"/>
  <c r="R7725" i="14"/>
  <c r="S7725" i="14"/>
  <c r="P7726" i="14"/>
  <c r="Q7726" i="14"/>
  <c r="R7726" i="14"/>
  <c r="S7726" i="14"/>
  <c r="P7727" i="14"/>
  <c r="Q7727" i="14"/>
  <c r="R7727" i="14"/>
  <c r="S7727" i="14"/>
  <c r="P7728" i="14"/>
  <c r="Q7728" i="14"/>
  <c r="R7728" i="14"/>
  <c r="S7728" i="14"/>
  <c r="P7729" i="14"/>
  <c r="Q7729" i="14"/>
  <c r="R7729" i="14"/>
  <c r="S7729" i="14"/>
  <c r="P7730" i="14"/>
  <c r="Q7730" i="14"/>
  <c r="R7730" i="14"/>
  <c r="S7730" i="14"/>
  <c r="P7731" i="14"/>
  <c r="Q7731" i="14"/>
  <c r="R7731" i="14"/>
  <c r="S7731" i="14"/>
  <c r="P7732" i="14"/>
  <c r="Q7732" i="14"/>
  <c r="R7732" i="14"/>
  <c r="S7732" i="14"/>
  <c r="P7733" i="14"/>
  <c r="Q7733" i="14"/>
  <c r="R7733" i="14"/>
  <c r="S7733" i="14"/>
  <c r="P7734" i="14"/>
  <c r="Q7734" i="14"/>
  <c r="R7734" i="14"/>
  <c r="S7734" i="14"/>
  <c r="P7735" i="14"/>
  <c r="Q7735" i="14"/>
  <c r="R7735" i="14"/>
  <c r="S7735" i="14"/>
  <c r="P7736" i="14"/>
  <c r="Q7736" i="14"/>
  <c r="R7736" i="14"/>
  <c r="S7736" i="14"/>
  <c r="P7737" i="14"/>
  <c r="Q7737" i="14"/>
  <c r="R7737" i="14"/>
  <c r="S7737" i="14"/>
  <c r="P7738" i="14"/>
  <c r="Q7738" i="14"/>
  <c r="R7738" i="14"/>
  <c r="S7738" i="14"/>
  <c r="P7739" i="14"/>
  <c r="Q7739" i="14"/>
  <c r="R7739" i="14"/>
  <c r="S7739" i="14"/>
  <c r="P7740" i="14"/>
  <c r="Q7740" i="14"/>
  <c r="R7740" i="14"/>
  <c r="S7740" i="14"/>
  <c r="P7741" i="14"/>
  <c r="Q7741" i="14"/>
  <c r="R7741" i="14"/>
  <c r="S7741" i="14"/>
  <c r="P7742" i="14"/>
  <c r="Q7742" i="14"/>
  <c r="R7742" i="14"/>
  <c r="S7742" i="14"/>
  <c r="P7743" i="14"/>
  <c r="Q7743" i="14"/>
  <c r="R7743" i="14"/>
  <c r="S7743" i="14"/>
  <c r="P7744" i="14"/>
  <c r="Q7744" i="14"/>
  <c r="R7744" i="14"/>
  <c r="S7744" i="14"/>
  <c r="P7745" i="14"/>
  <c r="Q7745" i="14"/>
  <c r="R7745" i="14"/>
  <c r="S7745" i="14"/>
  <c r="P7746" i="14"/>
  <c r="Q7746" i="14"/>
  <c r="R7746" i="14"/>
  <c r="S7746" i="14"/>
  <c r="P7747" i="14"/>
  <c r="Q7747" i="14"/>
  <c r="R7747" i="14"/>
  <c r="S7747" i="14"/>
  <c r="P7748" i="14"/>
  <c r="Q7748" i="14"/>
  <c r="R7748" i="14"/>
  <c r="S7748" i="14"/>
  <c r="P7749" i="14"/>
  <c r="Q7749" i="14"/>
  <c r="R7749" i="14"/>
  <c r="S7749" i="14"/>
  <c r="P7750" i="14"/>
  <c r="Q7750" i="14"/>
  <c r="R7750" i="14"/>
  <c r="S7750" i="14"/>
  <c r="P7751" i="14"/>
  <c r="Q7751" i="14"/>
  <c r="R7751" i="14"/>
  <c r="S7751" i="14"/>
  <c r="P7752" i="14"/>
  <c r="Q7752" i="14"/>
  <c r="R7752" i="14"/>
  <c r="S7752" i="14"/>
  <c r="P7753" i="14"/>
  <c r="Q7753" i="14"/>
  <c r="R7753" i="14"/>
  <c r="S7753" i="14"/>
  <c r="P7754" i="14"/>
  <c r="Q7754" i="14"/>
  <c r="R7754" i="14"/>
  <c r="S7754" i="14"/>
  <c r="P7755" i="14"/>
  <c r="Q7755" i="14"/>
  <c r="R7755" i="14"/>
  <c r="S7755" i="14"/>
  <c r="P7756" i="14"/>
  <c r="Q7756" i="14"/>
  <c r="R7756" i="14"/>
  <c r="S7756" i="14"/>
  <c r="P7757" i="14"/>
  <c r="Q7757" i="14"/>
  <c r="R7757" i="14"/>
  <c r="S7757" i="14"/>
  <c r="P7758" i="14"/>
  <c r="Q7758" i="14"/>
  <c r="R7758" i="14"/>
  <c r="S7758" i="14"/>
  <c r="P7759" i="14"/>
  <c r="Q7759" i="14"/>
  <c r="R7759" i="14"/>
  <c r="S7759" i="14"/>
  <c r="P7760" i="14"/>
  <c r="Q7760" i="14"/>
  <c r="R7760" i="14"/>
  <c r="S7760" i="14"/>
  <c r="P7761" i="14"/>
  <c r="Q7761" i="14"/>
  <c r="R7761" i="14"/>
  <c r="S7761" i="14"/>
  <c r="P7762" i="14"/>
  <c r="Q7762" i="14"/>
  <c r="R7762" i="14"/>
  <c r="S7762" i="14"/>
  <c r="P7763" i="14"/>
  <c r="Q7763" i="14"/>
  <c r="R7763" i="14"/>
  <c r="S7763" i="14"/>
  <c r="P7764" i="14"/>
  <c r="Q7764" i="14"/>
  <c r="R7764" i="14"/>
  <c r="S7764" i="14"/>
  <c r="P7765" i="14"/>
  <c r="Q7765" i="14"/>
  <c r="R7765" i="14"/>
  <c r="S7765" i="14"/>
  <c r="P7766" i="14"/>
  <c r="Q7766" i="14"/>
  <c r="R7766" i="14"/>
  <c r="S7766" i="14"/>
  <c r="P7767" i="14"/>
  <c r="Q7767" i="14"/>
  <c r="R7767" i="14"/>
  <c r="S7767" i="14"/>
  <c r="P7768" i="14"/>
  <c r="Q7768" i="14"/>
  <c r="R7768" i="14"/>
  <c r="S7768" i="14"/>
  <c r="P7769" i="14"/>
  <c r="Q7769" i="14"/>
  <c r="R7769" i="14"/>
  <c r="S7769" i="14"/>
  <c r="P7770" i="14"/>
  <c r="Q7770" i="14"/>
  <c r="R7770" i="14"/>
  <c r="S7770" i="14"/>
  <c r="P7771" i="14"/>
  <c r="Q7771" i="14"/>
  <c r="R7771" i="14"/>
  <c r="S7771" i="14"/>
  <c r="P7772" i="14"/>
  <c r="Q7772" i="14"/>
  <c r="R7772" i="14"/>
  <c r="S7772" i="14"/>
  <c r="P7773" i="14"/>
  <c r="Q7773" i="14"/>
  <c r="R7773" i="14"/>
  <c r="S7773" i="14"/>
  <c r="P7774" i="14"/>
  <c r="Q7774" i="14"/>
  <c r="R7774" i="14"/>
  <c r="S7774" i="14"/>
  <c r="P7775" i="14"/>
  <c r="Q7775" i="14"/>
  <c r="R7775" i="14"/>
  <c r="S7775" i="14"/>
  <c r="P7776" i="14"/>
  <c r="Q7776" i="14"/>
  <c r="R7776" i="14"/>
  <c r="S7776" i="14"/>
  <c r="P7777" i="14"/>
  <c r="Q7777" i="14"/>
  <c r="R7777" i="14"/>
  <c r="S7777" i="14"/>
  <c r="P7778" i="14"/>
  <c r="Q7778" i="14"/>
  <c r="R7778" i="14"/>
  <c r="S7778" i="14"/>
  <c r="P7779" i="14"/>
  <c r="Q7779" i="14"/>
  <c r="R7779" i="14"/>
  <c r="S7779" i="14"/>
  <c r="P7780" i="14"/>
  <c r="Q7780" i="14"/>
  <c r="R7780" i="14"/>
  <c r="S7780" i="14"/>
  <c r="P7781" i="14"/>
  <c r="Q7781" i="14"/>
  <c r="R7781" i="14"/>
  <c r="S7781" i="14"/>
  <c r="P7782" i="14"/>
  <c r="Q7782" i="14"/>
  <c r="R7782" i="14"/>
  <c r="S7782" i="14"/>
  <c r="P7783" i="14"/>
  <c r="Q7783" i="14"/>
  <c r="R7783" i="14"/>
  <c r="S7783" i="14"/>
  <c r="P7784" i="14"/>
  <c r="Q7784" i="14"/>
  <c r="R7784" i="14"/>
  <c r="S7784" i="14"/>
  <c r="P7785" i="14"/>
  <c r="Q7785" i="14"/>
  <c r="R7785" i="14"/>
  <c r="S7785" i="14"/>
  <c r="P7786" i="14"/>
  <c r="Q7786" i="14"/>
  <c r="R7786" i="14"/>
  <c r="S7786" i="14"/>
  <c r="P7787" i="14"/>
  <c r="Q7787" i="14"/>
  <c r="R7787" i="14"/>
  <c r="S7787" i="14"/>
  <c r="P7788" i="14"/>
  <c r="Q7788" i="14"/>
  <c r="R7788" i="14"/>
  <c r="S7788" i="14"/>
  <c r="P7789" i="14"/>
  <c r="Q7789" i="14"/>
  <c r="R7789" i="14"/>
  <c r="S7789" i="14"/>
  <c r="P7790" i="14"/>
  <c r="Q7790" i="14"/>
  <c r="R7790" i="14"/>
  <c r="S7790" i="14"/>
  <c r="P7791" i="14"/>
  <c r="Q7791" i="14"/>
  <c r="R7791" i="14"/>
  <c r="S7791" i="14"/>
  <c r="P7792" i="14"/>
  <c r="Q7792" i="14"/>
  <c r="R7792" i="14"/>
  <c r="S7792" i="14"/>
  <c r="P7793" i="14"/>
  <c r="Q7793" i="14"/>
  <c r="R7793" i="14"/>
  <c r="S7793" i="14"/>
  <c r="P7794" i="14"/>
  <c r="Q7794" i="14"/>
  <c r="R7794" i="14"/>
  <c r="S7794" i="14"/>
  <c r="P7795" i="14"/>
  <c r="Q7795" i="14"/>
  <c r="R7795" i="14"/>
  <c r="S7795" i="14"/>
  <c r="P7796" i="14"/>
  <c r="Q7796" i="14"/>
  <c r="R7796" i="14"/>
  <c r="S7796" i="14"/>
  <c r="P7797" i="14"/>
  <c r="Q7797" i="14"/>
  <c r="R7797" i="14"/>
  <c r="S7797" i="14"/>
  <c r="P7798" i="14"/>
  <c r="Q7798" i="14"/>
  <c r="R7798" i="14"/>
  <c r="S7798" i="14"/>
  <c r="P7799" i="14"/>
  <c r="Q7799" i="14"/>
  <c r="R7799" i="14"/>
  <c r="S7799" i="14"/>
  <c r="P7800" i="14"/>
  <c r="Q7800" i="14"/>
  <c r="R7800" i="14"/>
  <c r="S7800" i="14"/>
  <c r="P7801" i="14"/>
  <c r="Q7801" i="14"/>
  <c r="R7801" i="14"/>
  <c r="S7801" i="14"/>
  <c r="P7802" i="14"/>
  <c r="Q7802" i="14"/>
  <c r="R7802" i="14"/>
  <c r="S7802" i="14"/>
  <c r="P7803" i="14"/>
  <c r="Q7803" i="14"/>
  <c r="R7803" i="14"/>
  <c r="S7803" i="14"/>
  <c r="P7804" i="14"/>
  <c r="Q7804" i="14"/>
  <c r="R7804" i="14"/>
  <c r="S7804" i="14"/>
  <c r="P7805" i="14"/>
  <c r="Q7805" i="14"/>
  <c r="R7805" i="14"/>
  <c r="S7805" i="14"/>
  <c r="P7806" i="14"/>
  <c r="Q7806" i="14"/>
  <c r="R7806" i="14"/>
  <c r="S7806" i="14"/>
  <c r="P7807" i="14"/>
  <c r="Q7807" i="14"/>
  <c r="R7807" i="14"/>
  <c r="S7807" i="14"/>
  <c r="P7808" i="14"/>
  <c r="Q7808" i="14"/>
  <c r="R7808" i="14"/>
  <c r="S7808" i="14"/>
  <c r="P7809" i="14"/>
  <c r="Q7809" i="14"/>
  <c r="R7809" i="14"/>
  <c r="S7809" i="14"/>
  <c r="P7810" i="14"/>
  <c r="Q7810" i="14"/>
  <c r="R7810" i="14"/>
  <c r="S7810" i="14"/>
  <c r="P7811" i="14"/>
  <c r="Q7811" i="14"/>
  <c r="R7811" i="14"/>
  <c r="S7811" i="14"/>
  <c r="P7812" i="14"/>
  <c r="Q7812" i="14"/>
  <c r="R7812" i="14"/>
  <c r="S7812" i="14"/>
  <c r="P7813" i="14"/>
  <c r="Q7813" i="14"/>
  <c r="R7813" i="14"/>
  <c r="S7813" i="14"/>
  <c r="P7814" i="14"/>
  <c r="Q7814" i="14"/>
  <c r="R7814" i="14"/>
  <c r="S7814" i="14"/>
  <c r="P7815" i="14"/>
  <c r="Q7815" i="14"/>
  <c r="R7815" i="14"/>
  <c r="S7815" i="14"/>
  <c r="P7816" i="14"/>
  <c r="Q7816" i="14"/>
  <c r="R7816" i="14"/>
  <c r="S7816" i="14"/>
  <c r="P7817" i="14"/>
  <c r="Q7817" i="14"/>
  <c r="R7817" i="14"/>
  <c r="S7817" i="14"/>
  <c r="P7818" i="14"/>
  <c r="Q7818" i="14"/>
  <c r="R7818" i="14"/>
  <c r="S7818" i="14"/>
  <c r="P7819" i="14"/>
  <c r="Q7819" i="14"/>
  <c r="R7819" i="14"/>
  <c r="S7819" i="14"/>
  <c r="P7820" i="14"/>
  <c r="Q7820" i="14"/>
  <c r="R7820" i="14"/>
  <c r="S7820" i="14"/>
  <c r="P7821" i="14"/>
  <c r="Q7821" i="14"/>
  <c r="R7821" i="14"/>
  <c r="S7821" i="14"/>
  <c r="P7822" i="14"/>
  <c r="Q7822" i="14"/>
  <c r="R7822" i="14"/>
  <c r="S7822" i="14"/>
  <c r="P7823" i="14"/>
  <c r="Q7823" i="14"/>
  <c r="R7823" i="14"/>
  <c r="S7823" i="14"/>
  <c r="P7824" i="14"/>
  <c r="Q7824" i="14"/>
  <c r="R7824" i="14"/>
  <c r="S7824" i="14"/>
  <c r="P7825" i="14"/>
  <c r="Q7825" i="14"/>
  <c r="R7825" i="14"/>
  <c r="S7825" i="14"/>
  <c r="P7826" i="14"/>
  <c r="Q7826" i="14"/>
  <c r="R7826" i="14"/>
  <c r="S7826" i="14"/>
  <c r="P7827" i="14"/>
  <c r="Q7827" i="14"/>
  <c r="R7827" i="14"/>
  <c r="S7827" i="14"/>
  <c r="P7828" i="14"/>
  <c r="Q7828" i="14"/>
  <c r="R7828" i="14"/>
  <c r="S7828" i="14"/>
  <c r="P7829" i="14"/>
  <c r="Q7829" i="14"/>
  <c r="R7829" i="14"/>
  <c r="S7829" i="14"/>
  <c r="P7830" i="14"/>
  <c r="Q7830" i="14"/>
  <c r="R7830" i="14"/>
  <c r="S7830" i="14"/>
  <c r="P7831" i="14"/>
  <c r="Q7831" i="14"/>
  <c r="R7831" i="14"/>
  <c r="S7831" i="14"/>
  <c r="P7832" i="14"/>
  <c r="Q7832" i="14"/>
  <c r="R7832" i="14"/>
  <c r="S7832" i="14"/>
  <c r="P7833" i="14"/>
  <c r="Q7833" i="14"/>
  <c r="R7833" i="14"/>
  <c r="S7833" i="14"/>
  <c r="P7834" i="14"/>
  <c r="Q7834" i="14"/>
  <c r="R7834" i="14"/>
  <c r="S7834" i="14"/>
  <c r="P7835" i="14"/>
  <c r="Q7835" i="14"/>
  <c r="R7835" i="14"/>
  <c r="S7835" i="14"/>
  <c r="P7836" i="14"/>
  <c r="Q7836" i="14"/>
  <c r="R7836" i="14"/>
  <c r="S7836" i="14"/>
  <c r="P7837" i="14"/>
  <c r="Q7837" i="14"/>
  <c r="R7837" i="14"/>
  <c r="S7837" i="14"/>
  <c r="P7838" i="14"/>
  <c r="Q7838" i="14"/>
  <c r="R7838" i="14"/>
  <c r="S7838" i="14"/>
  <c r="P7839" i="14"/>
  <c r="Q7839" i="14"/>
  <c r="R7839" i="14"/>
  <c r="S7839" i="14"/>
  <c r="P7840" i="14"/>
  <c r="Q7840" i="14"/>
  <c r="R7840" i="14"/>
  <c r="S7840" i="14"/>
  <c r="P7841" i="14"/>
  <c r="Q7841" i="14"/>
  <c r="R7841" i="14"/>
  <c r="S7841" i="14"/>
  <c r="P7842" i="14"/>
  <c r="Q7842" i="14"/>
  <c r="R7842" i="14"/>
  <c r="S7842" i="14"/>
  <c r="P7843" i="14"/>
  <c r="Q7843" i="14"/>
  <c r="R7843" i="14"/>
  <c r="S7843" i="14"/>
  <c r="P7844" i="14"/>
  <c r="Q7844" i="14"/>
  <c r="R7844" i="14"/>
  <c r="S7844" i="14"/>
  <c r="P7845" i="14"/>
  <c r="Q7845" i="14"/>
  <c r="R7845" i="14"/>
  <c r="S7845" i="14"/>
  <c r="P7846" i="14"/>
  <c r="Q7846" i="14"/>
  <c r="R7846" i="14"/>
  <c r="S7846" i="14"/>
  <c r="P7847" i="14"/>
  <c r="Q7847" i="14"/>
  <c r="R7847" i="14"/>
  <c r="S7847" i="14"/>
  <c r="P7848" i="14"/>
  <c r="Q7848" i="14"/>
  <c r="R7848" i="14"/>
  <c r="S7848" i="14"/>
  <c r="P7849" i="14"/>
  <c r="Q7849" i="14"/>
  <c r="R7849" i="14"/>
  <c r="S7849" i="14"/>
  <c r="P7850" i="14"/>
  <c r="Q7850" i="14"/>
  <c r="R7850" i="14"/>
  <c r="S7850" i="14"/>
  <c r="P7851" i="14"/>
  <c r="Q7851" i="14"/>
  <c r="R7851" i="14"/>
  <c r="S7851" i="14"/>
  <c r="P7852" i="14"/>
  <c r="Q7852" i="14"/>
  <c r="R7852" i="14"/>
  <c r="S7852" i="14"/>
  <c r="P7853" i="14"/>
  <c r="Q7853" i="14"/>
  <c r="R7853" i="14"/>
  <c r="S7853" i="14"/>
  <c r="P7854" i="14"/>
  <c r="Q7854" i="14"/>
  <c r="R7854" i="14"/>
  <c r="S7854" i="14"/>
  <c r="P7855" i="14"/>
  <c r="Q7855" i="14"/>
  <c r="R7855" i="14"/>
  <c r="S7855" i="14"/>
  <c r="P7856" i="14"/>
  <c r="Q7856" i="14"/>
  <c r="R7856" i="14"/>
  <c r="S7856" i="14"/>
  <c r="P7857" i="14"/>
  <c r="Q7857" i="14"/>
  <c r="R7857" i="14"/>
  <c r="S7857" i="14"/>
  <c r="P7858" i="14"/>
  <c r="Q7858" i="14"/>
  <c r="R7858" i="14"/>
  <c r="S7858" i="14"/>
  <c r="P7859" i="14"/>
  <c r="Q7859" i="14"/>
  <c r="R7859" i="14"/>
  <c r="S7859" i="14"/>
  <c r="P7860" i="14"/>
  <c r="Q7860" i="14"/>
  <c r="R7860" i="14"/>
  <c r="S7860" i="14"/>
  <c r="P7861" i="14"/>
  <c r="Q7861" i="14"/>
  <c r="R7861" i="14"/>
  <c r="S7861" i="14"/>
  <c r="P7862" i="14"/>
  <c r="Q7862" i="14"/>
  <c r="R7862" i="14"/>
  <c r="S7862" i="14"/>
  <c r="P7863" i="14"/>
  <c r="Q7863" i="14"/>
  <c r="R7863" i="14"/>
  <c r="S7863" i="14"/>
  <c r="P7864" i="14"/>
  <c r="Q7864" i="14"/>
  <c r="R7864" i="14"/>
  <c r="S7864" i="14"/>
  <c r="P7865" i="14"/>
  <c r="Q7865" i="14"/>
  <c r="R7865" i="14"/>
  <c r="S7865" i="14"/>
  <c r="P7866" i="14"/>
  <c r="Q7866" i="14"/>
  <c r="R7866" i="14"/>
  <c r="S7866" i="14"/>
  <c r="P7867" i="14"/>
  <c r="Q7867" i="14"/>
  <c r="R7867" i="14"/>
  <c r="S7867" i="14"/>
  <c r="P7868" i="14"/>
  <c r="Q7868" i="14"/>
  <c r="R7868" i="14"/>
  <c r="S7868" i="14"/>
  <c r="P7869" i="14"/>
  <c r="Q7869" i="14"/>
  <c r="R7869" i="14"/>
  <c r="S7869" i="14"/>
  <c r="P7870" i="14"/>
  <c r="Q7870" i="14"/>
  <c r="R7870" i="14"/>
  <c r="S7870" i="14"/>
  <c r="P7871" i="14"/>
  <c r="Q7871" i="14"/>
  <c r="R7871" i="14"/>
  <c r="S7871" i="14"/>
  <c r="P7872" i="14"/>
  <c r="Q7872" i="14"/>
  <c r="R7872" i="14"/>
  <c r="S7872" i="14"/>
  <c r="P7873" i="14"/>
  <c r="Q7873" i="14"/>
  <c r="R7873" i="14"/>
  <c r="S7873" i="14"/>
  <c r="P7874" i="14"/>
  <c r="Q7874" i="14"/>
  <c r="R7874" i="14"/>
  <c r="S7874" i="14"/>
  <c r="P7875" i="14"/>
  <c r="Q7875" i="14"/>
  <c r="R7875" i="14"/>
  <c r="S7875" i="14"/>
  <c r="P7876" i="14"/>
  <c r="Q7876" i="14"/>
  <c r="R7876" i="14"/>
  <c r="S7876" i="14"/>
  <c r="P7877" i="14"/>
  <c r="Q7877" i="14"/>
  <c r="R7877" i="14"/>
  <c r="S7877" i="14"/>
  <c r="P7878" i="14"/>
  <c r="Q7878" i="14"/>
  <c r="R7878" i="14"/>
  <c r="S7878" i="14"/>
  <c r="P7879" i="14"/>
  <c r="Q7879" i="14"/>
  <c r="R7879" i="14"/>
  <c r="S7879" i="14"/>
  <c r="P7880" i="14"/>
  <c r="Q7880" i="14"/>
  <c r="R7880" i="14"/>
  <c r="S7880" i="14"/>
  <c r="P7881" i="14"/>
  <c r="Q7881" i="14"/>
  <c r="R7881" i="14"/>
  <c r="S7881" i="14"/>
  <c r="P7882" i="14"/>
  <c r="Q7882" i="14"/>
  <c r="R7882" i="14"/>
  <c r="S7882" i="14"/>
  <c r="P7883" i="14"/>
  <c r="Q7883" i="14"/>
  <c r="R7883" i="14"/>
  <c r="S7883" i="14"/>
  <c r="P7884" i="14"/>
  <c r="Q7884" i="14"/>
  <c r="R7884" i="14"/>
  <c r="S7884" i="14"/>
  <c r="P7885" i="14"/>
  <c r="Q7885" i="14"/>
  <c r="R7885" i="14"/>
  <c r="S7885" i="14"/>
  <c r="P7886" i="14"/>
  <c r="Q7886" i="14"/>
  <c r="R7886" i="14"/>
  <c r="S7886" i="14"/>
  <c r="P7887" i="14"/>
  <c r="Q7887" i="14"/>
  <c r="R7887" i="14"/>
  <c r="S7887" i="14"/>
  <c r="P7888" i="14"/>
  <c r="Q7888" i="14"/>
  <c r="R7888" i="14"/>
  <c r="S7888" i="14"/>
  <c r="P7889" i="14"/>
  <c r="Q7889" i="14"/>
  <c r="R7889" i="14"/>
  <c r="S7889" i="14"/>
  <c r="P7890" i="14"/>
  <c r="Q7890" i="14"/>
  <c r="R7890" i="14"/>
  <c r="S7890" i="14"/>
  <c r="P7891" i="14"/>
  <c r="Q7891" i="14"/>
  <c r="R7891" i="14"/>
  <c r="S7891" i="14"/>
  <c r="P7892" i="14"/>
  <c r="Q7892" i="14"/>
  <c r="R7892" i="14"/>
  <c r="S7892" i="14"/>
  <c r="P7893" i="14"/>
  <c r="Q7893" i="14"/>
  <c r="R7893" i="14"/>
  <c r="S7893" i="14"/>
  <c r="P7894" i="14"/>
  <c r="Q7894" i="14"/>
  <c r="R7894" i="14"/>
  <c r="S7894" i="14"/>
  <c r="P7895" i="14"/>
  <c r="Q7895" i="14"/>
  <c r="R7895" i="14"/>
  <c r="S7895" i="14"/>
  <c r="P7896" i="14"/>
  <c r="Q7896" i="14"/>
  <c r="R7896" i="14"/>
  <c r="S7896" i="14"/>
  <c r="P7897" i="14"/>
  <c r="Q7897" i="14"/>
  <c r="R7897" i="14"/>
  <c r="S7897" i="14"/>
  <c r="P7898" i="14"/>
  <c r="Q7898" i="14"/>
  <c r="R7898" i="14"/>
  <c r="S7898" i="14"/>
  <c r="P7899" i="14"/>
  <c r="Q7899" i="14"/>
  <c r="R7899" i="14"/>
  <c r="S7899" i="14"/>
  <c r="P7900" i="14"/>
  <c r="Q7900" i="14"/>
  <c r="R7900" i="14"/>
  <c r="S7900" i="14"/>
  <c r="P7901" i="14"/>
  <c r="Q7901" i="14"/>
  <c r="R7901" i="14"/>
  <c r="S7901" i="14"/>
  <c r="P7902" i="14"/>
  <c r="Q7902" i="14"/>
  <c r="R7902" i="14"/>
  <c r="S7902" i="14"/>
  <c r="P7903" i="14"/>
  <c r="Q7903" i="14"/>
  <c r="R7903" i="14"/>
  <c r="S7903" i="14"/>
  <c r="P7904" i="14"/>
  <c r="Q7904" i="14"/>
  <c r="R7904" i="14"/>
  <c r="S7904" i="14"/>
  <c r="P7905" i="14"/>
  <c r="Q7905" i="14"/>
  <c r="R7905" i="14"/>
  <c r="S7905" i="14"/>
  <c r="P7906" i="14"/>
  <c r="Q7906" i="14"/>
  <c r="R7906" i="14"/>
  <c r="S7906" i="14"/>
  <c r="P7907" i="14"/>
  <c r="Q7907" i="14"/>
  <c r="R7907" i="14"/>
  <c r="S7907" i="14"/>
  <c r="P7908" i="14"/>
  <c r="Q7908" i="14"/>
  <c r="R7908" i="14"/>
  <c r="S7908" i="14"/>
  <c r="P7909" i="14"/>
  <c r="Q7909" i="14"/>
  <c r="R7909" i="14"/>
  <c r="S7909" i="14"/>
  <c r="P7910" i="14"/>
  <c r="Q7910" i="14"/>
  <c r="R7910" i="14"/>
  <c r="S7910" i="14"/>
  <c r="P7911" i="14"/>
  <c r="Q7911" i="14"/>
  <c r="R7911" i="14"/>
  <c r="S7911" i="14"/>
  <c r="P7912" i="14"/>
  <c r="Q7912" i="14"/>
  <c r="R7912" i="14"/>
  <c r="S7912" i="14"/>
  <c r="P7913" i="14"/>
  <c r="Q7913" i="14"/>
  <c r="R7913" i="14"/>
  <c r="S7913" i="14"/>
  <c r="P7914" i="14"/>
  <c r="Q7914" i="14"/>
  <c r="R7914" i="14"/>
  <c r="S7914" i="14"/>
  <c r="P7915" i="14"/>
  <c r="Q7915" i="14"/>
  <c r="R7915" i="14"/>
  <c r="S7915" i="14"/>
  <c r="P7916" i="14"/>
  <c r="Q7916" i="14"/>
  <c r="R7916" i="14"/>
  <c r="S7916" i="14"/>
  <c r="P7917" i="14"/>
  <c r="Q7917" i="14"/>
  <c r="R7917" i="14"/>
  <c r="S7917" i="14"/>
  <c r="P7918" i="14"/>
  <c r="Q7918" i="14"/>
  <c r="R7918" i="14"/>
  <c r="S7918" i="14"/>
  <c r="P7919" i="14"/>
  <c r="Q7919" i="14"/>
  <c r="R7919" i="14"/>
  <c r="S7919" i="14"/>
  <c r="P7920" i="14"/>
  <c r="Q7920" i="14"/>
  <c r="R7920" i="14"/>
  <c r="S7920" i="14"/>
  <c r="P7921" i="14"/>
  <c r="Q7921" i="14"/>
  <c r="R7921" i="14"/>
  <c r="S7921" i="14"/>
  <c r="P7922" i="14"/>
  <c r="Q7922" i="14"/>
  <c r="R7922" i="14"/>
  <c r="S7922" i="14"/>
  <c r="P7923" i="14"/>
  <c r="Q7923" i="14"/>
  <c r="R7923" i="14"/>
  <c r="S7923" i="14"/>
  <c r="P7924" i="14"/>
  <c r="Q7924" i="14"/>
  <c r="R7924" i="14"/>
  <c r="S7924" i="14"/>
  <c r="P7925" i="14"/>
  <c r="Q7925" i="14"/>
  <c r="R7925" i="14"/>
  <c r="S7925" i="14"/>
  <c r="P7926" i="14"/>
  <c r="Q7926" i="14"/>
  <c r="R7926" i="14"/>
  <c r="S7926" i="14"/>
  <c r="P7927" i="14"/>
  <c r="Q7927" i="14"/>
  <c r="R7927" i="14"/>
  <c r="S7927" i="14"/>
  <c r="P7928" i="14"/>
  <c r="Q7928" i="14"/>
  <c r="R7928" i="14"/>
  <c r="S7928" i="14"/>
  <c r="P7929" i="14"/>
  <c r="Q7929" i="14"/>
  <c r="R7929" i="14"/>
  <c r="S7929" i="14"/>
  <c r="P7930" i="14"/>
  <c r="Q7930" i="14"/>
  <c r="R7930" i="14"/>
  <c r="S7930" i="14"/>
  <c r="P7931" i="14"/>
  <c r="Q7931" i="14"/>
  <c r="R7931" i="14"/>
  <c r="S7931" i="14"/>
  <c r="P7932" i="14"/>
  <c r="Q7932" i="14"/>
  <c r="R7932" i="14"/>
  <c r="S7932" i="14"/>
  <c r="P7933" i="14"/>
  <c r="Q7933" i="14"/>
  <c r="R7933" i="14"/>
  <c r="S7933" i="14"/>
  <c r="P7934" i="14"/>
  <c r="Q7934" i="14"/>
  <c r="R7934" i="14"/>
  <c r="S7934" i="14"/>
  <c r="P7935" i="14"/>
  <c r="Q7935" i="14"/>
  <c r="R7935" i="14"/>
  <c r="S7935" i="14"/>
  <c r="P7936" i="14"/>
  <c r="Q7936" i="14"/>
  <c r="R7936" i="14"/>
  <c r="S7936" i="14"/>
  <c r="P7937" i="14"/>
  <c r="Q7937" i="14"/>
  <c r="R7937" i="14"/>
  <c r="S7937" i="14"/>
  <c r="P7938" i="14"/>
  <c r="Q7938" i="14"/>
  <c r="R7938" i="14"/>
  <c r="S7938" i="14"/>
  <c r="P7939" i="14"/>
  <c r="Q7939" i="14"/>
  <c r="R7939" i="14"/>
  <c r="S7939" i="14"/>
  <c r="P7940" i="14"/>
  <c r="Q7940" i="14"/>
  <c r="R7940" i="14"/>
  <c r="S7940" i="14"/>
  <c r="P7941" i="14"/>
  <c r="Q7941" i="14"/>
  <c r="R7941" i="14"/>
  <c r="S7941" i="14"/>
  <c r="P7942" i="14"/>
  <c r="Q7942" i="14"/>
  <c r="R7942" i="14"/>
  <c r="S7942" i="14"/>
  <c r="P7943" i="14"/>
  <c r="Q7943" i="14"/>
  <c r="R7943" i="14"/>
  <c r="S7943" i="14"/>
  <c r="P7944" i="14"/>
  <c r="Q7944" i="14"/>
  <c r="R7944" i="14"/>
  <c r="S7944" i="14"/>
  <c r="P7945" i="14"/>
  <c r="Q7945" i="14"/>
  <c r="R7945" i="14"/>
  <c r="S7945" i="14"/>
  <c r="P7946" i="14"/>
  <c r="Q7946" i="14"/>
  <c r="R7946" i="14"/>
  <c r="S7946" i="14"/>
  <c r="P7947" i="14"/>
  <c r="Q7947" i="14"/>
  <c r="R7947" i="14"/>
  <c r="S7947" i="14"/>
  <c r="P7948" i="14"/>
  <c r="Q7948" i="14"/>
  <c r="R7948" i="14"/>
  <c r="S7948" i="14"/>
  <c r="P7949" i="14"/>
  <c r="Q7949" i="14"/>
  <c r="R7949" i="14"/>
  <c r="S7949" i="14"/>
  <c r="P7950" i="14"/>
  <c r="Q7950" i="14"/>
  <c r="R7950" i="14"/>
  <c r="S7950" i="14"/>
  <c r="P7951" i="14"/>
  <c r="Q7951" i="14"/>
  <c r="R7951" i="14"/>
  <c r="S7951" i="14"/>
  <c r="P7952" i="14"/>
  <c r="Q7952" i="14"/>
  <c r="R7952" i="14"/>
  <c r="S7952" i="14"/>
  <c r="P7953" i="14"/>
  <c r="Q7953" i="14"/>
  <c r="R7953" i="14"/>
  <c r="S7953" i="14"/>
  <c r="P7954" i="14"/>
  <c r="Q7954" i="14"/>
  <c r="R7954" i="14"/>
  <c r="S7954" i="14"/>
  <c r="P7955" i="14"/>
  <c r="Q7955" i="14"/>
  <c r="R7955" i="14"/>
  <c r="S7955" i="14"/>
  <c r="P7956" i="14"/>
  <c r="Q7956" i="14"/>
  <c r="R7956" i="14"/>
  <c r="S7956" i="14"/>
  <c r="P7957" i="14"/>
  <c r="Q7957" i="14"/>
  <c r="R7957" i="14"/>
  <c r="S7957" i="14"/>
  <c r="P7958" i="14"/>
  <c r="Q7958" i="14"/>
  <c r="R7958" i="14"/>
  <c r="S7958" i="14"/>
  <c r="P7959" i="14"/>
  <c r="Q7959" i="14"/>
  <c r="R7959" i="14"/>
  <c r="S7959" i="14"/>
  <c r="P7960" i="14"/>
  <c r="Q7960" i="14"/>
  <c r="R7960" i="14"/>
  <c r="S7960" i="14"/>
  <c r="P7961" i="14"/>
  <c r="Q7961" i="14"/>
  <c r="R7961" i="14"/>
  <c r="S7961" i="14"/>
  <c r="P7962" i="14"/>
  <c r="Q7962" i="14"/>
  <c r="R7962" i="14"/>
  <c r="S7962" i="14"/>
  <c r="P7963" i="14"/>
  <c r="Q7963" i="14"/>
  <c r="R7963" i="14"/>
  <c r="S7963" i="14"/>
  <c r="P7964" i="14"/>
  <c r="Q7964" i="14"/>
  <c r="R7964" i="14"/>
  <c r="S7964" i="14"/>
  <c r="P7965" i="14"/>
  <c r="Q7965" i="14"/>
  <c r="R7965" i="14"/>
  <c r="S7965" i="14"/>
  <c r="P7966" i="14"/>
  <c r="Q7966" i="14"/>
  <c r="R7966" i="14"/>
  <c r="S7966" i="14"/>
  <c r="P7967" i="14"/>
  <c r="Q7967" i="14"/>
  <c r="R7967" i="14"/>
  <c r="S7967" i="14"/>
  <c r="P7968" i="14"/>
  <c r="Q7968" i="14"/>
  <c r="R7968" i="14"/>
  <c r="S7968" i="14"/>
  <c r="P7969" i="14"/>
  <c r="Q7969" i="14"/>
  <c r="R7969" i="14"/>
  <c r="S7969" i="14"/>
  <c r="P7970" i="14"/>
  <c r="Q7970" i="14"/>
  <c r="R7970" i="14"/>
  <c r="S7970" i="14"/>
  <c r="P7971" i="14"/>
  <c r="Q7971" i="14"/>
  <c r="R7971" i="14"/>
  <c r="S7971" i="14"/>
  <c r="P7972" i="14"/>
  <c r="Q7972" i="14"/>
  <c r="R7972" i="14"/>
  <c r="S7972" i="14"/>
  <c r="P7973" i="14"/>
  <c r="Q7973" i="14"/>
  <c r="R7973" i="14"/>
  <c r="S7973" i="14"/>
  <c r="P7974" i="14"/>
  <c r="Q7974" i="14"/>
  <c r="R7974" i="14"/>
  <c r="S7974" i="14"/>
  <c r="P7975" i="14"/>
  <c r="Q7975" i="14"/>
  <c r="R7975" i="14"/>
  <c r="S7975" i="14"/>
  <c r="P7976" i="14"/>
  <c r="Q7976" i="14"/>
  <c r="R7976" i="14"/>
  <c r="S7976" i="14"/>
  <c r="P7977" i="14"/>
  <c r="Q7977" i="14"/>
  <c r="R7977" i="14"/>
  <c r="S7977" i="14"/>
  <c r="P7978" i="14"/>
  <c r="Q7978" i="14"/>
  <c r="R7978" i="14"/>
  <c r="S7978" i="14"/>
  <c r="P7979" i="14"/>
  <c r="Q7979" i="14"/>
  <c r="R7979" i="14"/>
  <c r="S7979" i="14"/>
  <c r="P7980" i="14"/>
  <c r="Q7980" i="14"/>
  <c r="R7980" i="14"/>
  <c r="S7980" i="14"/>
  <c r="P7981" i="14"/>
  <c r="Q7981" i="14"/>
  <c r="R7981" i="14"/>
  <c r="S7981" i="14"/>
  <c r="P7982" i="14"/>
  <c r="Q7982" i="14"/>
  <c r="R7982" i="14"/>
  <c r="S7982" i="14"/>
  <c r="P7983" i="14"/>
  <c r="Q7983" i="14"/>
  <c r="R7983" i="14"/>
  <c r="S7983" i="14"/>
  <c r="P7984" i="14"/>
  <c r="Q7984" i="14"/>
  <c r="R7984" i="14"/>
  <c r="S7984" i="14"/>
  <c r="P7985" i="14"/>
  <c r="Q7985" i="14"/>
  <c r="R7985" i="14"/>
  <c r="S7985" i="14"/>
  <c r="P7986" i="14"/>
  <c r="Q7986" i="14"/>
  <c r="R7986" i="14"/>
  <c r="S7986" i="14"/>
  <c r="P7987" i="14"/>
  <c r="Q7987" i="14"/>
  <c r="R7987" i="14"/>
  <c r="S7987" i="14"/>
  <c r="P7988" i="14"/>
  <c r="Q7988" i="14"/>
  <c r="R7988" i="14"/>
  <c r="S7988" i="14"/>
  <c r="P7989" i="14"/>
  <c r="Q7989" i="14"/>
  <c r="R7989" i="14"/>
  <c r="S7989" i="14"/>
  <c r="P7990" i="14"/>
  <c r="Q7990" i="14"/>
  <c r="R7990" i="14"/>
  <c r="S7990" i="14"/>
  <c r="P7991" i="14"/>
  <c r="Q7991" i="14"/>
  <c r="R7991" i="14"/>
  <c r="S7991" i="14"/>
  <c r="P7992" i="14"/>
  <c r="Q7992" i="14"/>
  <c r="R7992" i="14"/>
  <c r="S7992" i="14"/>
  <c r="P7993" i="14"/>
  <c r="Q7993" i="14"/>
  <c r="R7993" i="14"/>
  <c r="S7993" i="14"/>
  <c r="P7994" i="14"/>
  <c r="Q7994" i="14"/>
  <c r="R7994" i="14"/>
  <c r="S7994" i="14"/>
  <c r="P7995" i="14"/>
  <c r="Q7995" i="14"/>
  <c r="R7995" i="14"/>
  <c r="S7995" i="14"/>
  <c r="P7996" i="14"/>
  <c r="Q7996" i="14"/>
  <c r="R7996" i="14"/>
  <c r="S7996" i="14"/>
  <c r="P7997" i="14"/>
  <c r="Q7997" i="14"/>
  <c r="R7997" i="14"/>
  <c r="S7997" i="14"/>
  <c r="P7998" i="14"/>
  <c r="Q7998" i="14"/>
  <c r="R7998" i="14"/>
  <c r="S7998" i="14"/>
  <c r="P7999" i="14"/>
  <c r="Q7999" i="14"/>
  <c r="R7999" i="14"/>
  <c r="S7999" i="14"/>
  <c r="P8000" i="14"/>
  <c r="Q8000" i="14"/>
  <c r="R8000" i="14"/>
  <c r="S8000" i="14"/>
  <c r="P8001" i="14"/>
  <c r="Q8001" i="14"/>
  <c r="R8001" i="14"/>
  <c r="S8001" i="14"/>
  <c r="P8002" i="14"/>
  <c r="Q8002" i="14"/>
  <c r="R8002" i="14"/>
  <c r="S8002" i="14"/>
  <c r="P8003" i="14"/>
  <c r="Q8003" i="14"/>
  <c r="R8003" i="14"/>
  <c r="S8003" i="14"/>
  <c r="P8004" i="14"/>
  <c r="Q8004" i="14"/>
  <c r="R8004" i="14"/>
  <c r="S8004" i="14"/>
  <c r="P8005" i="14"/>
  <c r="Q8005" i="14"/>
  <c r="R8005" i="14"/>
  <c r="S8005" i="14"/>
  <c r="P8006" i="14"/>
  <c r="Q8006" i="14"/>
  <c r="R8006" i="14"/>
  <c r="S8006" i="14"/>
  <c r="P8007" i="14"/>
  <c r="Q8007" i="14"/>
  <c r="R8007" i="14"/>
  <c r="S8007" i="14"/>
  <c r="P8008" i="14"/>
  <c r="Q8008" i="14"/>
  <c r="R8008" i="14"/>
  <c r="S8008" i="14"/>
  <c r="P8009" i="14"/>
  <c r="Q8009" i="14"/>
  <c r="R8009" i="14"/>
  <c r="S8009" i="14"/>
  <c r="P8010" i="14"/>
  <c r="Q8010" i="14"/>
  <c r="R8010" i="14"/>
  <c r="S8010" i="14"/>
  <c r="P8011" i="14"/>
  <c r="Q8011" i="14"/>
  <c r="R8011" i="14"/>
  <c r="S8011" i="14"/>
  <c r="P8012" i="14"/>
  <c r="Q8012" i="14"/>
  <c r="R8012" i="14"/>
  <c r="S8012" i="14"/>
  <c r="P8013" i="14"/>
  <c r="Q8013" i="14"/>
  <c r="R8013" i="14"/>
  <c r="S8013" i="14"/>
  <c r="P8014" i="14"/>
  <c r="Q8014" i="14"/>
  <c r="R8014" i="14"/>
  <c r="S8014" i="14"/>
  <c r="P8015" i="14"/>
  <c r="Q8015" i="14"/>
  <c r="R8015" i="14"/>
  <c r="S8015" i="14"/>
  <c r="P8016" i="14"/>
  <c r="Q8016" i="14"/>
  <c r="R8016" i="14"/>
  <c r="S8016" i="14"/>
  <c r="P8017" i="14"/>
  <c r="Q8017" i="14"/>
  <c r="R8017" i="14"/>
  <c r="S8017" i="14"/>
  <c r="P8018" i="14"/>
  <c r="Q8018" i="14"/>
  <c r="R8018" i="14"/>
  <c r="S8018" i="14"/>
  <c r="P8019" i="14"/>
  <c r="Q8019" i="14"/>
  <c r="R8019" i="14"/>
  <c r="S8019" i="14"/>
  <c r="P8020" i="14"/>
  <c r="Q8020" i="14"/>
  <c r="R8020" i="14"/>
  <c r="S8020" i="14"/>
  <c r="P8021" i="14"/>
  <c r="Q8021" i="14"/>
  <c r="R8021" i="14"/>
  <c r="S8021" i="14"/>
  <c r="P8022" i="14"/>
  <c r="Q8022" i="14"/>
  <c r="R8022" i="14"/>
  <c r="S8022" i="14"/>
  <c r="P8023" i="14"/>
  <c r="Q8023" i="14"/>
  <c r="R8023" i="14"/>
  <c r="S8023" i="14"/>
  <c r="P8024" i="14"/>
  <c r="Q8024" i="14"/>
  <c r="R8024" i="14"/>
  <c r="S8024" i="14"/>
  <c r="P8025" i="14"/>
  <c r="Q8025" i="14"/>
  <c r="R8025" i="14"/>
  <c r="S8025" i="14"/>
  <c r="P8026" i="14"/>
  <c r="Q8026" i="14"/>
  <c r="R8026" i="14"/>
  <c r="S8026" i="14"/>
  <c r="P8027" i="14"/>
  <c r="Q8027" i="14"/>
  <c r="R8027" i="14"/>
  <c r="S8027" i="14"/>
  <c r="P8028" i="14"/>
  <c r="Q8028" i="14"/>
  <c r="R8028" i="14"/>
  <c r="S8028" i="14"/>
  <c r="P8029" i="14"/>
  <c r="Q8029" i="14"/>
  <c r="R8029" i="14"/>
  <c r="S8029" i="14"/>
  <c r="P8030" i="14"/>
  <c r="Q8030" i="14"/>
  <c r="R8030" i="14"/>
  <c r="S8030" i="14"/>
  <c r="P8031" i="14"/>
  <c r="Q8031" i="14"/>
  <c r="R8031" i="14"/>
  <c r="S8031" i="14"/>
  <c r="P8032" i="14"/>
  <c r="Q8032" i="14"/>
  <c r="R8032" i="14"/>
  <c r="S8032" i="14"/>
  <c r="P8033" i="14"/>
  <c r="Q8033" i="14"/>
  <c r="R8033" i="14"/>
  <c r="S8033" i="14"/>
  <c r="P8034" i="14"/>
  <c r="Q8034" i="14"/>
  <c r="R8034" i="14"/>
  <c r="S8034" i="14"/>
  <c r="P8035" i="14"/>
  <c r="Q8035" i="14"/>
  <c r="R8035" i="14"/>
  <c r="S8035" i="14"/>
  <c r="P8036" i="14"/>
  <c r="Q8036" i="14"/>
  <c r="R8036" i="14"/>
  <c r="S8036" i="14"/>
  <c r="P8037" i="14"/>
  <c r="Q8037" i="14"/>
  <c r="R8037" i="14"/>
  <c r="S8037" i="14"/>
  <c r="P8038" i="14"/>
  <c r="Q8038" i="14"/>
  <c r="R8038" i="14"/>
  <c r="S8038" i="14"/>
  <c r="P8039" i="14"/>
  <c r="Q8039" i="14"/>
  <c r="R8039" i="14"/>
  <c r="S8039" i="14"/>
  <c r="P8040" i="14"/>
  <c r="Q8040" i="14"/>
  <c r="R8040" i="14"/>
  <c r="S8040" i="14"/>
  <c r="P8041" i="14"/>
  <c r="Q8041" i="14"/>
  <c r="R8041" i="14"/>
  <c r="S8041" i="14"/>
  <c r="P8042" i="14"/>
  <c r="Q8042" i="14"/>
  <c r="R8042" i="14"/>
  <c r="S8042" i="14"/>
  <c r="P8043" i="14"/>
  <c r="Q8043" i="14"/>
  <c r="R8043" i="14"/>
  <c r="S8043" i="14"/>
  <c r="P8044" i="14"/>
  <c r="Q8044" i="14"/>
  <c r="R8044" i="14"/>
  <c r="S8044" i="14"/>
  <c r="P8045" i="14"/>
  <c r="Q8045" i="14"/>
  <c r="R8045" i="14"/>
  <c r="S8045" i="14"/>
  <c r="P8046" i="14"/>
  <c r="Q8046" i="14"/>
  <c r="R8046" i="14"/>
  <c r="S8046" i="14"/>
  <c r="P8047" i="14"/>
  <c r="Q8047" i="14"/>
  <c r="R8047" i="14"/>
  <c r="S8047" i="14"/>
  <c r="P8048" i="14"/>
  <c r="Q8048" i="14"/>
  <c r="R8048" i="14"/>
  <c r="S8048" i="14"/>
  <c r="P8049" i="14"/>
  <c r="Q8049" i="14"/>
  <c r="R8049" i="14"/>
  <c r="S8049" i="14"/>
  <c r="P8050" i="14"/>
  <c r="Q8050" i="14"/>
  <c r="R8050" i="14"/>
  <c r="S8050" i="14"/>
  <c r="P8051" i="14"/>
  <c r="Q8051" i="14"/>
  <c r="R8051" i="14"/>
  <c r="S8051" i="14"/>
  <c r="P8052" i="14"/>
  <c r="Q8052" i="14"/>
  <c r="R8052" i="14"/>
  <c r="S8052" i="14"/>
  <c r="P8053" i="14"/>
  <c r="Q8053" i="14"/>
  <c r="R8053" i="14"/>
  <c r="S8053" i="14"/>
  <c r="P8054" i="14"/>
  <c r="Q8054" i="14"/>
  <c r="R8054" i="14"/>
  <c r="S8054" i="14"/>
  <c r="P8055" i="14"/>
  <c r="Q8055" i="14"/>
  <c r="R8055" i="14"/>
  <c r="S8055" i="14"/>
  <c r="P8056" i="14"/>
  <c r="Q8056" i="14"/>
  <c r="R8056" i="14"/>
  <c r="S8056" i="14"/>
  <c r="P8057" i="14"/>
  <c r="Q8057" i="14"/>
  <c r="R8057" i="14"/>
  <c r="S8057" i="14"/>
  <c r="P8058" i="14"/>
  <c r="Q8058" i="14"/>
  <c r="R8058" i="14"/>
  <c r="S8058" i="14"/>
  <c r="P8059" i="14"/>
  <c r="Q8059" i="14"/>
  <c r="R8059" i="14"/>
  <c r="S8059" i="14"/>
  <c r="P8060" i="14"/>
  <c r="Q8060" i="14"/>
  <c r="R8060" i="14"/>
  <c r="S8060" i="14"/>
  <c r="P8061" i="14"/>
  <c r="Q8061" i="14"/>
  <c r="R8061" i="14"/>
  <c r="S8061" i="14"/>
  <c r="P8062" i="14"/>
  <c r="Q8062" i="14"/>
  <c r="R8062" i="14"/>
  <c r="S8062" i="14"/>
  <c r="P8063" i="14"/>
  <c r="Q8063" i="14"/>
  <c r="R8063" i="14"/>
  <c r="S8063" i="14"/>
  <c r="P8064" i="14"/>
  <c r="Q8064" i="14"/>
  <c r="R8064" i="14"/>
  <c r="S8064" i="14"/>
  <c r="P8065" i="14"/>
  <c r="Q8065" i="14"/>
  <c r="R8065" i="14"/>
  <c r="S8065" i="14"/>
  <c r="P8066" i="14"/>
  <c r="Q8066" i="14"/>
  <c r="R8066" i="14"/>
  <c r="S8066" i="14"/>
  <c r="P8067" i="14"/>
  <c r="Q8067" i="14"/>
  <c r="R8067" i="14"/>
  <c r="S8067" i="14"/>
  <c r="P8068" i="14"/>
  <c r="Q8068" i="14"/>
  <c r="R8068" i="14"/>
  <c r="S8068" i="14"/>
  <c r="P8069" i="14"/>
  <c r="Q8069" i="14"/>
  <c r="R8069" i="14"/>
  <c r="S8069" i="14"/>
  <c r="P8070" i="14"/>
  <c r="Q8070" i="14"/>
  <c r="R8070" i="14"/>
  <c r="S8070" i="14"/>
  <c r="P8071" i="14"/>
  <c r="Q8071" i="14"/>
  <c r="R8071" i="14"/>
  <c r="S8071" i="14"/>
  <c r="P8072" i="14"/>
  <c r="Q8072" i="14"/>
  <c r="R8072" i="14"/>
  <c r="S8072" i="14"/>
  <c r="P8073" i="14"/>
  <c r="Q8073" i="14"/>
  <c r="R8073" i="14"/>
  <c r="S8073" i="14"/>
  <c r="P8074" i="14"/>
  <c r="Q8074" i="14"/>
  <c r="R8074" i="14"/>
  <c r="S8074" i="14"/>
  <c r="P8075" i="14"/>
  <c r="Q8075" i="14"/>
  <c r="R8075" i="14"/>
  <c r="S8075" i="14"/>
  <c r="P8076" i="14"/>
  <c r="Q8076" i="14"/>
  <c r="R8076" i="14"/>
  <c r="S8076" i="14"/>
  <c r="P8077" i="14"/>
  <c r="Q8077" i="14"/>
  <c r="R8077" i="14"/>
  <c r="S8077" i="14"/>
  <c r="P8078" i="14"/>
  <c r="Q8078" i="14"/>
  <c r="R8078" i="14"/>
  <c r="S8078" i="14"/>
  <c r="P8079" i="14"/>
  <c r="Q8079" i="14"/>
  <c r="R8079" i="14"/>
  <c r="S8079" i="14"/>
  <c r="P8080" i="14"/>
  <c r="Q8080" i="14"/>
  <c r="R8080" i="14"/>
  <c r="S8080" i="14"/>
  <c r="P8081" i="14"/>
  <c r="Q8081" i="14"/>
  <c r="R8081" i="14"/>
  <c r="S8081" i="14"/>
  <c r="P8082" i="14"/>
  <c r="Q8082" i="14"/>
  <c r="R8082" i="14"/>
  <c r="S8082" i="14"/>
  <c r="P8083" i="14"/>
  <c r="Q8083" i="14"/>
  <c r="R8083" i="14"/>
  <c r="S8083" i="14"/>
  <c r="P8084" i="14"/>
  <c r="Q8084" i="14"/>
  <c r="R8084" i="14"/>
  <c r="S8084" i="14"/>
  <c r="P8085" i="14"/>
  <c r="Q8085" i="14"/>
  <c r="R8085" i="14"/>
  <c r="S8085" i="14"/>
  <c r="P8086" i="14"/>
  <c r="Q8086" i="14"/>
  <c r="R8086" i="14"/>
  <c r="S8086" i="14"/>
  <c r="P8087" i="14"/>
  <c r="Q8087" i="14"/>
  <c r="R8087" i="14"/>
  <c r="S8087" i="14"/>
  <c r="P8088" i="14"/>
  <c r="Q8088" i="14"/>
  <c r="R8088" i="14"/>
  <c r="S8088" i="14"/>
  <c r="P8089" i="14"/>
  <c r="Q8089" i="14"/>
  <c r="R8089" i="14"/>
  <c r="S8089" i="14"/>
  <c r="P8090" i="14"/>
  <c r="Q8090" i="14"/>
  <c r="R8090" i="14"/>
  <c r="S8090" i="14"/>
  <c r="P8091" i="14"/>
  <c r="Q8091" i="14"/>
  <c r="R8091" i="14"/>
  <c r="S8091" i="14"/>
  <c r="P8092" i="14"/>
  <c r="Q8092" i="14"/>
  <c r="R8092" i="14"/>
  <c r="S8092" i="14"/>
  <c r="P8093" i="14"/>
  <c r="Q8093" i="14"/>
  <c r="R8093" i="14"/>
  <c r="S8093" i="14"/>
  <c r="P8094" i="14"/>
  <c r="Q8094" i="14"/>
  <c r="R8094" i="14"/>
  <c r="S8094" i="14"/>
  <c r="P8095" i="14"/>
  <c r="Q8095" i="14"/>
  <c r="R8095" i="14"/>
  <c r="S8095" i="14"/>
  <c r="P8096" i="14"/>
  <c r="Q8096" i="14"/>
  <c r="R8096" i="14"/>
  <c r="S8096" i="14"/>
  <c r="P8097" i="14"/>
  <c r="Q8097" i="14"/>
  <c r="R8097" i="14"/>
  <c r="S8097" i="14"/>
  <c r="P8098" i="14"/>
  <c r="Q8098" i="14"/>
  <c r="R8098" i="14"/>
  <c r="S8098" i="14"/>
  <c r="P8099" i="14"/>
  <c r="Q8099" i="14"/>
  <c r="R8099" i="14"/>
  <c r="S8099" i="14"/>
  <c r="P8100" i="14"/>
  <c r="Q8100" i="14"/>
  <c r="R8100" i="14"/>
  <c r="S8100" i="14"/>
  <c r="P8101" i="14"/>
  <c r="Q8101" i="14"/>
  <c r="R8101" i="14"/>
  <c r="S8101" i="14"/>
  <c r="P8102" i="14"/>
  <c r="Q8102" i="14"/>
  <c r="R8102" i="14"/>
  <c r="S8102" i="14"/>
  <c r="P8103" i="14"/>
  <c r="Q8103" i="14"/>
  <c r="R8103" i="14"/>
  <c r="S8103" i="14"/>
  <c r="P8104" i="14"/>
  <c r="Q8104" i="14"/>
  <c r="R8104" i="14"/>
  <c r="S8104" i="14"/>
  <c r="P8105" i="14"/>
  <c r="Q8105" i="14"/>
  <c r="R8105" i="14"/>
  <c r="S8105" i="14"/>
  <c r="P8106" i="14"/>
  <c r="Q8106" i="14"/>
  <c r="R8106" i="14"/>
  <c r="S8106" i="14"/>
  <c r="P8107" i="14"/>
  <c r="Q8107" i="14"/>
  <c r="R8107" i="14"/>
  <c r="S8107" i="14"/>
  <c r="P8108" i="14"/>
  <c r="Q8108" i="14"/>
  <c r="R8108" i="14"/>
  <c r="S8108" i="14"/>
  <c r="P8109" i="14"/>
  <c r="Q8109" i="14"/>
  <c r="R8109" i="14"/>
  <c r="S8109" i="14"/>
  <c r="P8110" i="14"/>
  <c r="Q8110" i="14"/>
  <c r="R8110" i="14"/>
  <c r="S8110" i="14"/>
  <c r="P8111" i="14"/>
  <c r="Q8111" i="14"/>
  <c r="R8111" i="14"/>
  <c r="S8111" i="14"/>
  <c r="P8112" i="14"/>
  <c r="Q8112" i="14"/>
  <c r="R8112" i="14"/>
  <c r="S8112" i="14"/>
  <c r="P8113" i="14"/>
  <c r="Q8113" i="14"/>
  <c r="R8113" i="14"/>
  <c r="S8113" i="14"/>
  <c r="P8114" i="14"/>
  <c r="Q8114" i="14"/>
  <c r="R8114" i="14"/>
  <c r="S8114" i="14"/>
  <c r="P8115" i="14"/>
  <c r="Q8115" i="14"/>
  <c r="R8115" i="14"/>
  <c r="S8115" i="14"/>
  <c r="P8116" i="14"/>
  <c r="Q8116" i="14"/>
  <c r="R8116" i="14"/>
  <c r="S8116" i="14"/>
  <c r="P8117" i="14"/>
  <c r="Q8117" i="14"/>
  <c r="R8117" i="14"/>
  <c r="S8117" i="14"/>
  <c r="P8118" i="14"/>
  <c r="Q8118" i="14"/>
  <c r="R8118" i="14"/>
  <c r="S8118" i="14"/>
  <c r="P8119" i="14"/>
  <c r="Q8119" i="14"/>
  <c r="R8119" i="14"/>
  <c r="S8119" i="14"/>
  <c r="P8120" i="14"/>
  <c r="Q8120" i="14"/>
  <c r="R8120" i="14"/>
  <c r="S8120" i="14"/>
  <c r="P8121" i="14"/>
  <c r="Q8121" i="14"/>
  <c r="R8121" i="14"/>
  <c r="S8121" i="14"/>
  <c r="P8122" i="14"/>
  <c r="Q8122" i="14"/>
  <c r="R8122" i="14"/>
  <c r="S8122" i="14"/>
  <c r="P8123" i="14"/>
  <c r="Q8123" i="14"/>
  <c r="R8123" i="14"/>
  <c r="S8123" i="14"/>
  <c r="P8124" i="14"/>
  <c r="Q8124" i="14"/>
  <c r="R8124" i="14"/>
  <c r="S8124" i="14"/>
  <c r="P8125" i="14"/>
  <c r="Q8125" i="14"/>
  <c r="R8125" i="14"/>
  <c r="S8125" i="14"/>
  <c r="P8126" i="14"/>
  <c r="Q8126" i="14"/>
  <c r="R8126" i="14"/>
  <c r="S8126" i="14"/>
  <c r="P8127" i="14"/>
  <c r="Q8127" i="14"/>
  <c r="R8127" i="14"/>
  <c r="S8127" i="14"/>
  <c r="P8128" i="14"/>
  <c r="Q8128" i="14"/>
  <c r="R8128" i="14"/>
  <c r="S8128" i="14"/>
  <c r="P8129" i="14"/>
  <c r="Q8129" i="14"/>
  <c r="R8129" i="14"/>
  <c r="S8129" i="14"/>
  <c r="P8130" i="14"/>
  <c r="Q8130" i="14"/>
  <c r="R8130" i="14"/>
  <c r="S8130" i="14"/>
  <c r="P8131" i="14"/>
  <c r="Q8131" i="14"/>
  <c r="R8131" i="14"/>
  <c r="S8131" i="14"/>
  <c r="P8132" i="14"/>
  <c r="Q8132" i="14"/>
  <c r="R8132" i="14"/>
  <c r="S8132" i="14"/>
  <c r="P8133" i="14"/>
  <c r="Q8133" i="14"/>
  <c r="R8133" i="14"/>
  <c r="S8133" i="14"/>
  <c r="P8134" i="14"/>
  <c r="Q8134" i="14"/>
  <c r="R8134" i="14"/>
  <c r="S8134" i="14"/>
  <c r="P8135" i="14"/>
  <c r="Q8135" i="14"/>
  <c r="R8135" i="14"/>
  <c r="S8135" i="14"/>
  <c r="P8136" i="14"/>
  <c r="Q8136" i="14"/>
  <c r="R8136" i="14"/>
  <c r="S8136" i="14"/>
  <c r="P8137" i="14"/>
  <c r="Q8137" i="14"/>
  <c r="R8137" i="14"/>
  <c r="S8137" i="14"/>
  <c r="P8138" i="14"/>
  <c r="Q8138" i="14"/>
  <c r="R8138" i="14"/>
  <c r="S8138" i="14"/>
  <c r="P8139" i="14"/>
  <c r="Q8139" i="14"/>
  <c r="R8139" i="14"/>
  <c r="S8139" i="14"/>
  <c r="P8140" i="14"/>
  <c r="Q8140" i="14"/>
  <c r="R8140" i="14"/>
  <c r="S8140" i="14"/>
  <c r="P8141" i="14"/>
  <c r="Q8141" i="14"/>
  <c r="R8141" i="14"/>
  <c r="S8141" i="14"/>
  <c r="P8142" i="14"/>
  <c r="Q8142" i="14"/>
  <c r="R8142" i="14"/>
  <c r="S8142" i="14"/>
  <c r="P8143" i="14"/>
  <c r="Q8143" i="14"/>
  <c r="R8143" i="14"/>
  <c r="S8143" i="14"/>
  <c r="P8144" i="14"/>
  <c r="Q8144" i="14"/>
  <c r="R8144" i="14"/>
  <c r="S8144" i="14"/>
  <c r="P8145" i="14"/>
  <c r="Q8145" i="14"/>
  <c r="R8145" i="14"/>
  <c r="S8145" i="14"/>
  <c r="P8146" i="14"/>
  <c r="Q8146" i="14"/>
  <c r="R8146" i="14"/>
  <c r="S8146" i="14"/>
  <c r="P8147" i="14"/>
  <c r="Q8147" i="14"/>
  <c r="R8147" i="14"/>
  <c r="S8147" i="14"/>
  <c r="P8148" i="14"/>
  <c r="Q8148" i="14"/>
  <c r="R8148" i="14"/>
  <c r="S8148" i="14"/>
  <c r="P8149" i="14"/>
  <c r="Q8149" i="14"/>
  <c r="R8149" i="14"/>
  <c r="S8149" i="14"/>
  <c r="P8150" i="14"/>
  <c r="Q8150" i="14"/>
  <c r="R8150" i="14"/>
  <c r="S8150" i="14"/>
  <c r="P8151" i="14"/>
  <c r="Q8151" i="14"/>
  <c r="R8151" i="14"/>
  <c r="S8151" i="14"/>
  <c r="P8152" i="14"/>
  <c r="Q8152" i="14"/>
  <c r="R8152" i="14"/>
  <c r="S8152" i="14"/>
  <c r="P8153" i="14"/>
  <c r="Q8153" i="14"/>
  <c r="R8153" i="14"/>
  <c r="S8153" i="14"/>
  <c r="P8154" i="14"/>
  <c r="Q8154" i="14"/>
  <c r="R8154" i="14"/>
  <c r="S8154" i="14"/>
  <c r="P8155" i="14"/>
  <c r="Q8155" i="14"/>
  <c r="R8155" i="14"/>
  <c r="S8155" i="14"/>
  <c r="P8156" i="14"/>
  <c r="Q8156" i="14"/>
  <c r="R8156" i="14"/>
  <c r="S8156" i="14"/>
  <c r="P8157" i="14"/>
  <c r="Q8157" i="14"/>
  <c r="R8157" i="14"/>
  <c r="S8157" i="14"/>
  <c r="P8158" i="14"/>
  <c r="Q8158" i="14"/>
  <c r="R8158" i="14"/>
  <c r="S8158" i="14"/>
  <c r="P8159" i="14"/>
  <c r="Q8159" i="14"/>
  <c r="R8159" i="14"/>
  <c r="S8159" i="14"/>
  <c r="P8160" i="14"/>
  <c r="Q8160" i="14"/>
  <c r="R8160" i="14"/>
  <c r="S8160" i="14"/>
  <c r="P8161" i="14"/>
  <c r="Q8161" i="14"/>
  <c r="R8161" i="14"/>
  <c r="S8161" i="14"/>
  <c r="P8162" i="14"/>
  <c r="Q8162" i="14"/>
  <c r="R8162" i="14"/>
  <c r="S8162" i="14"/>
  <c r="P8163" i="14"/>
  <c r="Q8163" i="14"/>
  <c r="R8163" i="14"/>
  <c r="S8163" i="14"/>
  <c r="P8164" i="14"/>
  <c r="Q8164" i="14"/>
  <c r="R8164" i="14"/>
  <c r="S8164" i="14"/>
  <c r="P8165" i="14"/>
  <c r="Q8165" i="14"/>
  <c r="R8165" i="14"/>
  <c r="S8165" i="14"/>
  <c r="P8166" i="14"/>
  <c r="Q8166" i="14"/>
  <c r="R8166" i="14"/>
  <c r="S8166" i="14"/>
  <c r="P8167" i="14"/>
  <c r="Q8167" i="14"/>
  <c r="R8167" i="14"/>
  <c r="S8167" i="14"/>
  <c r="P8168" i="14"/>
  <c r="Q8168" i="14"/>
  <c r="R8168" i="14"/>
  <c r="S8168" i="14"/>
  <c r="P8169" i="14"/>
  <c r="Q8169" i="14"/>
  <c r="R8169" i="14"/>
  <c r="S8169" i="14"/>
  <c r="P8170" i="14"/>
  <c r="Q8170" i="14"/>
  <c r="R8170" i="14"/>
  <c r="S8170" i="14"/>
  <c r="P8171" i="14"/>
  <c r="Q8171" i="14"/>
  <c r="R8171" i="14"/>
  <c r="S8171" i="14"/>
  <c r="P8172" i="14"/>
  <c r="Q8172" i="14"/>
  <c r="R8172" i="14"/>
  <c r="S8172" i="14"/>
  <c r="P8173" i="14"/>
  <c r="Q8173" i="14"/>
  <c r="R8173" i="14"/>
  <c r="S8173" i="14"/>
  <c r="P8174" i="14"/>
  <c r="Q8174" i="14"/>
  <c r="R8174" i="14"/>
  <c r="S8174" i="14"/>
  <c r="P8175" i="14"/>
  <c r="Q8175" i="14"/>
  <c r="R8175" i="14"/>
  <c r="S8175" i="14"/>
  <c r="P8176" i="14"/>
  <c r="Q8176" i="14"/>
  <c r="R8176" i="14"/>
  <c r="S8176" i="14"/>
  <c r="P8177" i="14"/>
  <c r="Q8177" i="14"/>
  <c r="R8177" i="14"/>
  <c r="S8177" i="14"/>
  <c r="P8178" i="14"/>
  <c r="Q8178" i="14"/>
  <c r="R8178" i="14"/>
  <c r="S8178" i="14"/>
  <c r="P8179" i="14"/>
  <c r="Q8179" i="14"/>
  <c r="R8179" i="14"/>
  <c r="S8179" i="14"/>
  <c r="P8180" i="14"/>
  <c r="Q8180" i="14"/>
  <c r="R8180" i="14"/>
  <c r="S8180" i="14"/>
  <c r="P8181" i="14"/>
  <c r="Q8181" i="14"/>
  <c r="R8181" i="14"/>
  <c r="S8181" i="14"/>
  <c r="P8182" i="14"/>
  <c r="Q8182" i="14"/>
  <c r="R8182" i="14"/>
  <c r="S8182" i="14"/>
  <c r="P8183" i="14"/>
  <c r="Q8183" i="14"/>
  <c r="R8183" i="14"/>
  <c r="S8183" i="14"/>
  <c r="P8184" i="14"/>
  <c r="Q8184" i="14"/>
  <c r="R8184" i="14"/>
  <c r="S8184" i="14"/>
  <c r="P8185" i="14"/>
  <c r="Q8185" i="14"/>
  <c r="R8185" i="14"/>
  <c r="S8185" i="14"/>
  <c r="P8186" i="14"/>
  <c r="Q8186" i="14"/>
  <c r="R8186" i="14"/>
  <c r="S8186" i="14"/>
  <c r="P8187" i="14"/>
  <c r="Q8187" i="14"/>
  <c r="R8187" i="14"/>
  <c r="S8187" i="14"/>
  <c r="P8188" i="14"/>
  <c r="Q8188" i="14"/>
  <c r="R8188" i="14"/>
  <c r="S8188" i="14"/>
  <c r="P8189" i="14"/>
  <c r="Q8189" i="14"/>
  <c r="R8189" i="14"/>
  <c r="S8189" i="14"/>
  <c r="P8190" i="14"/>
  <c r="Q8190" i="14"/>
  <c r="R8190" i="14"/>
  <c r="S8190" i="14"/>
  <c r="P8191" i="14"/>
  <c r="Q8191" i="14"/>
  <c r="R8191" i="14"/>
  <c r="S8191" i="14"/>
  <c r="P8192" i="14"/>
  <c r="Q8192" i="14"/>
  <c r="R8192" i="14"/>
  <c r="S8192" i="14"/>
  <c r="P8193" i="14"/>
  <c r="Q8193" i="14"/>
  <c r="R8193" i="14"/>
  <c r="S8193" i="14"/>
  <c r="P8194" i="14"/>
  <c r="Q8194" i="14"/>
  <c r="R8194" i="14"/>
  <c r="S8194" i="14"/>
  <c r="P8195" i="14"/>
  <c r="Q8195" i="14"/>
  <c r="R8195" i="14"/>
  <c r="S8195" i="14"/>
  <c r="P8196" i="14"/>
  <c r="Q8196" i="14"/>
  <c r="R8196" i="14"/>
  <c r="S8196" i="14"/>
  <c r="P8197" i="14"/>
  <c r="Q8197" i="14"/>
  <c r="R8197" i="14"/>
  <c r="S8197" i="14"/>
  <c r="P8198" i="14"/>
  <c r="Q8198" i="14"/>
  <c r="R8198" i="14"/>
  <c r="S8198" i="14"/>
  <c r="P8199" i="14"/>
  <c r="Q8199" i="14"/>
  <c r="R8199" i="14"/>
  <c r="S8199" i="14"/>
  <c r="P8200" i="14"/>
  <c r="Q8200" i="14"/>
  <c r="R8200" i="14"/>
  <c r="S8200" i="14"/>
  <c r="P8201" i="14"/>
  <c r="Q8201" i="14"/>
  <c r="R8201" i="14"/>
  <c r="S8201" i="14"/>
  <c r="P8202" i="14"/>
  <c r="Q8202" i="14"/>
  <c r="R8202" i="14"/>
  <c r="S8202" i="14"/>
  <c r="P8203" i="14"/>
  <c r="Q8203" i="14"/>
  <c r="R8203" i="14"/>
  <c r="S8203" i="14"/>
  <c r="P8204" i="14"/>
  <c r="Q8204" i="14"/>
  <c r="R8204" i="14"/>
  <c r="S8204" i="14"/>
  <c r="P8205" i="14"/>
  <c r="Q8205" i="14"/>
  <c r="R8205" i="14"/>
  <c r="S8205" i="14"/>
  <c r="P8206" i="14"/>
  <c r="Q8206" i="14"/>
  <c r="R8206" i="14"/>
  <c r="S8206" i="14"/>
  <c r="P8207" i="14"/>
  <c r="Q8207" i="14"/>
  <c r="R8207" i="14"/>
  <c r="S8207" i="14"/>
  <c r="P8208" i="14"/>
  <c r="Q8208" i="14"/>
  <c r="R8208" i="14"/>
  <c r="S8208" i="14"/>
  <c r="P8209" i="14"/>
  <c r="Q8209" i="14"/>
  <c r="R8209" i="14"/>
  <c r="S8209" i="14"/>
  <c r="P8210" i="14"/>
  <c r="Q8210" i="14"/>
  <c r="R8210" i="14"/>
  <c r="S8210" i="14"/>
  <c r="P8211" i="14"/>
  <c r="Q8211" i="14"/>
  <c r="R8211" i="14"/>
  <c r="S8211" i="14"/>
  <c r="P8212" i="14"/>
  <c r="Q8212" i="14"/>
  <c r="R8212" i="14"/>
  <c r="S8212" i="14"/>
  <c r="P8213" i="14"/>
  <c r="Q8213" i="14"/>
  <c r="R8213" i="14"/>
  <c r="S8213" i="14"/>
  <c r="P8214" i="14"/>
  <c r="Q8214" i="14"/>
  <c r="R8214" i="14"/>
  <c r="S8214" i="14"/>
  <c r="P8215" i="14"/>
  <c r="Q8215" i="14"/>
  <c r="R8215" i="14"/>
  <c r="S8215" i="14"/>
  <c r="P8216" i="14"/>
  <c r="Q8216" i="14"/>
  <c r="R8216" i="14"/>
  <c r="S8216" i="14"/>
  <c r="P8217" i="14"/>
  <c r="Q8217" i="14"/>
  <c r="R8217" i="14"/>
  <c r="S8217" i="14"/>
  <c r="P8218" i="14"/>
  <c r="Q8218" i="14"/>
  <c r="R8218" i="14"/>
  <c r="S8218" i="14"/>
  <c r="P8219" i="14"/>
  <c r="Q8219" i="14"/>
  <c r="R8219" i="14"/>
  <c r="S8219" i="14"/>
  <c r="P8220" i="14"/>
  <c r="Q8220" i="14"/>
  <c r="R8220" i="14"/>
  <c r="S8220" i="14"/>
  <c r="P8221" i="14"/>
  <c r="Q8221" i="14"/>
  <c r="R8221" i="14"/>
  <c r="S8221" i="14"/>
  <c r="P8222" i="14"/>
  <c r="Q8222" i="14"/>
  <c r="R8222" i="14"/>
  <c r="S8222" i="14"/>
  <c r="P8223" i="14"/>
  <c r="Q8223" i="14"/>
  <c r="R8223" i="14"/>
  <c r="S8223" i="14"/>
  <c r="P8224" i="14"/>
  <c r="Q8224" i="14"/>
  <c r="R8224" i="14"/>
  <c r="S8224" i="14"/>
  <c r="P8225" i="14"/>
  <c r="Q8225" i="14"/>
  <c r="R8225" i="14"/>
  <c r="S8225" i="14"/>
  <c r="P8226" i="14"/>
  <c r="Q8226" i="14"/>
  <c r="R8226" i="14"/>
  <c r="S8226" i="14"/>
  <c r="P8227" i="14"/>
  <c r="Q8227" i="14"/>
  <c r="R8227" i="14"/>
  <c r="S8227" i="14"/>
  <c r="P8228" i="14"/>
  <c r="Q8228" i="14"/>
  <c r="R8228" i="14"/>
  <c r="S8228" i="14"/>
  <c r="P8229" i="14"/>
  <c r="Q8229" i="14"/>
  <c r="R8229" i="14"/>
  <c r="S8229" i="14"/>
  <c r="P8230" i="14"/>
  <c r="Q8230" i="14"/>
  <c r="R8230" i="14"/>
  <c r="S8230" i="14"/>
  <c r="P8231" i="14"/>
  <c r="Q8231" i="14"/>
  <c r="R8231" i="14"/>
  <c r="S8231" i="14"/>
  <c r="P8232" i="14"/>
  <c r="Q8232" i="14"/>
  <c r="R8232" i="14"/>
  <c r="S8232" i="14"/>
  <c r="P8233" i="14"/>
  <c r="Q8233" i="14"/>
  <c r="R8233" i="14"/>
  <c r="S8233" i="14"/>
  <c r="P8234" i="14"/>
  <c r="Q8234" i="14"/>
  <c r="R8234" i="14"/>
  <c r="S8234" i="14"/>
  <c r="P8235" i="14"/>
  <c r="Q8235" i="14"/>
  <c r="R8235" i="14"/>
  <c r="S8235" i="14"/>
  <c r="P8236" i="14"/>
  <c r="Q8236" i="14"/>
  <c r="R8236" i="14"/>
  <c r="S8236" i="14"/>
  <c r="P8237" i="14"/>
  <c r="Q8237" i="14"/>
  <c r="R8237" i="14"/>
  <c r="S8237" i="14"/>
  <c r="P8238" i="14"/>
  <c r="Q8238" i="14"/>
  <c r="R8238" i="14"/>
  <c r="S8238" i="14"/>
  <c r="P8239" i="14"/>
  <c r="Q8239" i="14"/>
  <c r="R8239" i="14"/>
  <c r="S8239" i="14"/>
  <c r="P8240" i="14"/>
  <c r="Q8240" i="14"/>
  <c r="R8240" i="14"/>
  <c r="S8240" i="14"/>
  <c r="P8241" i="14"/>
  <c r="Q8241" i="14"/>
  <c r="R8241" i="14"/>
  <c r="S8241" i="14"/>
  <c r="P8242" i="14"/>
  <c r="Q8242" i="14"/>
  <c r="R8242" i="14"/>
  <c r="S8242" i="14"/>
  <c r="P8243" i="14"/>
  <c r="Q8243" i="14"/>
  <c r="R8243" i="14"/>
  <c r="S8243" i="14"/>
  <c r="P8244" i="14"/>
  <c r="Q8244" i="14"/>
  <c r="R8244" i="14"/>
  <c r="S8244" i="14"/>
  <c r="P8245" i="14"/>
  <c r="Q8245" i="14"/>
  <c r="R8245" i="14"/>
  <c r="S8245" i="14"/>
  <c r="P8246" i="14"/>
  <c r="Q8246" i="14"/>
  <c r="R8246" i="14"/>
  <c r="S8246" i="14"/>
  <c r="P8247" i="14"/>
  <c r="Q8247" i="14"/>
  <c r="R8247" i="14"/>
  <c r="S8247" i="14"/>
  <c r="P8248" i="14"/>
  <c r="Q8248" i="14"/>
  <c r="R8248" i="14"/>
  <c r="S8248" i="14"/>
  <c r="P8249" i="14"/>
  <c r="Q8249" i="14"/>
  <c r="R8249" i="14"/>
  <c r="S8249" i="14"/>
  <c r="P8250" i="14"/>
  <c r="Q8250" i="14"/>
  <c r="R8250" i="14"/>
  <c r="S8250" i="14"/>
  <c r="P8251" i="14"/>
  <c r="Q8251" i="14"/>
  <c r="R8251" i="14"/>
  <c r="S8251" i="14"/>
  <c r="P8252" i="14"/>
  <c r="Q8252" i="14"/>
  <c r="R8252" i="14"/>
  <c r="S8252" i="14"/>
  <c r="P8253" i="14"/>
  <c r="Q8253" i="14"/>
  <c r="R8253" i="14"/>
  <c r="S8253" i="14"/>
  <c r="P8254" i="14"/>
  <c r="Q8254" i="14"/>
  <c r="R8254" i="14"/>
  <c r="S8254" i="14"/>
  <c r="P8255" i="14"/>
  <c r="Q8255" i="14"/>
  <c r="R8255" i="14"/>
  <c r="S8255" i="14"/>
  <c r="P8256" i="14"/>
  <c r="Q8256" i="14"/>
  <c r="R8256" i="14"/>
  <c r="S8256" i="14"/>
  <c r="P8257" i="14"/>
  <c r="Q8257" i="14"/>
  <c r="R8257" i="14"/>
  <c r="S8257" i="14"/>
  <c r="P8258" i="14"/>
  <c r="Q8258" i="14"/>
  <c r="R8258" i="14"/>
  <c r="S8258" i="14"/>
  <c r="P8259" i="14"/>
  <c r="Q8259" i="14"/>
  <c r="R8259" i="14"/>
  <c r="S8259" i="14"/>
  <c r="P8260" i="14"/>
  <c r="Q8260" i="14"/>
  <c r="R8260" i="14"/>
  <c r="S8260" i="14"/>
  <c r="P8261" i="14"/>
  <c r="Q8261" i="14"/>
  <c r="R8261" i="14"/>
  <c r="S8261" i="14"/>
  <c r="P8262" i="14"/>
  <c r="Q8262" i="14"/>
  <c r="R8262" i="14"/>
  <c r="S8262" i="14"/>
  <c r="P8263" i="14"/>
  <c r="Q8263" i="14"/>
  <c r="R8263" i="14"/>
  <c r="S8263" i="14"/>
  <c r="P8264" i="14"/>
  <c r="Q8264" i="14"/>
  <c r="R8264" i="14"/>
  <c r="S8264" i="14"/>
  <c r="P8265" i="14"/>
  <c r="Q8265" i="14"/>
  <c r="R8265" i="14"/>
  <c r="S8265" i="14"/>
  <c r="P8266" i="14"/>
  <c r="Q8266" i="14"/>
  <c r="R8266" i="14"/>
  <c r="S8266" i="14"/>
  <c r="P8267" i="14"/>
  <c r="Q8267" i="14"/>
  <c r="R8267" i="14"/>
  <c r="S8267" i="14"/>
  <c r="P8268" i="14"/>
  <c r="Q8268" i="14"/>
  <c r="R8268" i="14"/>
  <c r="S8268" i="14"/>
  <c r="P8269" i="14"/>
  <c r="Q8269" i="14"/>
  <c r="R8269" i="14"/>
  <c r="S8269" i="14"/>
  <c r="P8270" i="14"/>
  <c r="Q8270" i="14"/>
  <c r="R8270" i="14"/>
  <c r="S8270" i="14"/>
  <c r="P8271" i="14"/>
  <c r="Q8271" i="14"/>
  <c r="R8271" i="14"/>
  <c r="S8271" i="14"/>
  <c r="P8272" i="14"/>
  <c r="Q8272" i="14"/>
  <c r="R8272" i="14"/>
  <c r="S8272" i="14"/>
  <c r="P8273" i="14"/>
  <c r="Q8273" i="14"/>
  <c r="R8273" i="14"/>
  <c r="S8273" i="14"/>
  <c r="P8274" i="14"/>
  <c r="Q8274" i="14"/>
  <c r="R8274" i="14"/>
  <c r="S8274" i="14"/>
  <c r="P8275" i="14"/>
  <c r="Q8275" i="14"/>
  <c r="R8275" i="14"/>
  <c r="S8275" i="14"/>
  <c r="P8276" i="14"/>
  <c r="Q8276" i="14"/>
  <c r="R8276" i="14"/>
  <c r="S8276" i="14"/>
  <c r="P8277" i="14"/>
  <c r="Q8277" i="14"/>
  <c r="R8277" i="14"/>
  <c r="S8277" i="14"/>
  <c r="P8278" i="14"/>
  <c r="Q8278" i="14"/>
  <c r="R8278" i="14"/>
  <c r="S8278" i="14"/>
  <c r="P8279" i="14"/>
  <c r="Q8279" i="14"/>
  <c r="R8279" i="14"/>
  <c r="S8279" i="14"/>
  <c r="P8280" i="14"/>
  <c r="Q8280" i="14"/>
  <c r="R8280" i="14"/>
  <c r="S8280" i="14"/>
  <c r="P8281" i="14"/>
  <c r="Q8281" i="14"/>
  <c r="R8281" i="14"/>
  <c r="S8281" i="14"/>
  <c r="P8282" i="14"/>
  <c r="Q8282" i="14"/>
  <c r="R8282" i="14"/>
  <c r="S8282" i="14"/>
  <c r="P8283" i="14"/>
  <c r="Q8283" i="14"/>
  <c r="R8283" i="14"/>
  <c r="S8283" i="14"/>
  <c r="P8284" i="14"/>
  <c r="Q8284" i="14"/>
  <c r="R8284" i="14"/>
  <c r="S8284" i="14"/>
  <c r="P8285" i="14"/>
  <c r="Q8285" i="14"/>
  <c r="R8285" i="14"/>
  <c r="S8285" i="14"/>
  <c r="P8286" i="14"/>
  <c r="Q8286" i="14"/>
  <c r="R8286" i="14"/>
  <c r="S8286" i="14"/>
  <c r="P8287" i="14"/>
  <c r="Q8287" i="14"/>
  <c r="R8287" i="14"/>
  <c r="S8287" i="14"/>
  <c r="P8288" i="14"/>
  <c r="Q8288" i="14"/>
  <c r="R8288" i="14"/>
  <c r="S8288" i="14"/>
  <c r="P8289" i="14"/>
  <c r="Q8289" i="14"/>
  <c r="R8289" i="14"/>
  <c r="S8289" i="14"/>
  <c r="P8290" i="14"/>
  <c r="Q8290" i="14"/>
  <c r="R8290" i="14"/>
  <c r="S8290" i="14"/>
  <c r="P8291" i="14"/>
  <c r="Q8291" i="14"/>
  <c r="R8291" i="14"/>
  <c r="S8291" i="14"/>
  <c r="P8292" i="14"/>
  <c r="Q8292" i="14"/>
  <c r="R8292" i="14"/>
  <c r="S8292" i="14"/>
  <c r="P8293" i="14"/>
  <c r="Q8293" i="14"/>
  <c r="R8293" i="14"/>
  <c r="S8293" i="14"/>
  <c r="P8294" i="14"/>
  <c r="Q8294" i="14"/>
  <c r="R8294" i="14"/>
  <c r="S8294" i="14"/>
  <c r="P8295" i="14"/>
  <c r="Q8295" i="14"/>
  <c r="R8295" i="14"/>
  <c r="S8295" i="14"/>
  <c r="P8296" i="14"/>
  <c r="Q8296" i="14"/>
  <c r="R8296" i="14"/>
  <c r="S8296" i="14"/>
  <c r="P8297" i="14"/>
  <c r="Q8297" i="14"/>
  <c r="R8297" i="14"/>
  <c r="S8297" i="14"/>
  <c r="P8298" i="14"/>
  <c r="Q8298" i="14"/>
  <c r="R8298" i="14"/>
  <c r="S8298" i="14"/>
  <c r="P8299" i="14"/>
  <c r="Q8299" i="14"/>
  <c r="R8299" i="14"/>
  <c r="S8299" i="14"/>
  <c r="P8300" i="14"/>
  <c r="Q8300" i="14"/>
  <c r="R8300" i="14"/>
  <c r="S8300" i="14"/>
  <c r="P8301" i="14"/>
  <c r="Q8301" i="14"/>
  <c r="R8301" i="14"/>
  <c r="S8301" i="14"/>
  <c r="P8302" i="14"/>
  <c r="Q8302" i="14"/>
  <c r="R8302" i="14"/>
  <c r="S8302" i="14"/>
  <c r="P8303" i="14"/>
  <c r="Q8303" i="14"/>
  <c r="R8303" i="14"/>
  <c r="S8303" i="14"/>
  <c r="P8304" i="14"/>
  <c r="Q8304" i="14"/>
  <c r="R8304" i="14"/>
  <c r="S8304" i="14"/>
  <c r="P8305" i="14"/>
  <c r="Q8305" i="14"/>
  <c r="R8305" i="14"/>
  <c r="S8305" i="14"/>
  <c r="P8306" i="14"/>
  <c r="Q8306" i="14"/>
  <c r="R8306" i="14"/>
  <c r="S8306" i="14"/>
  <c r="P8307" i="14"/>
  <c r="Q8307" i="14"/>
  <c r="R8307" i="14"/>
  <c r="S8307" i="14"/>
  <c r="P8308" i="14"/>
  <c r="Q8308" i="14"/>
  <c r="R8308" i="14"/>
  <c r="S8308" i="14"/>
  <c r="P8309" i="14"/>
  <c r="Q8309" i="14"/>
  <c r="R8309" i="14"/>
  <c r="S8309" i="14"/>
  <c r="P8310" i="14"/>
  <c r="Q8310" i="14"/>
  <c r="R8310" i="14"/>
  <c r="S8310" i="14"/>
  <c r="P8311" i="14"/>
  <c r="Q8311" i="14"/>
  <c r="R8311" i="14"/>
  <c r="S8311" i="14"/>
  <c r="P8312" i="14"/>
  <c r="Q8312" i="14"/>
  <c r="R8312" i="14"/>
  <c r="S8312" i="14"/>
  <c r="P8313" i="14"/>
  <c r="Q8313" i="14"/>
  <c r="R8313" i="14"/>
  <c r="S8313" i="14"/>
  <c r="P8314" i="14"/>
  <c r="Q8314" i="14"/>
  <c r="R8314" i="14"/>
  <c r="S8314" i="14"/>
  <c r="P8315" i="14"/>
  <c r="Q8315" i="14"/>
  <c r="R8315" i="14"/>
  <c r="S8315" i="14"/>
  <c r="P8316" i="14"/>
  <c r="Q8316" i="14"/>
  <c r="R8316" i="14"/>
  <c r="S8316" i="14"/>
  <c r="P8317" i="14"/>
  <c r="Q8317" i="14"/>
  <c r="R8317" i="14"/>
  <c r="S8317" i="14"/>
  <c r="P8318" i="14"/>
  <c r="Q8318" i="14"/>
  <c r="R8318" i="14"/>
  <c r="S8318" i="14"/>
  <c r="P8319" i="14"/>
  <c r="Q8319" i="14"/>
  <c r="R8319" i="14"/>
  <c r="S8319" i="14"/>
  <c r="P8320" i="14"/>
  <c r="Q8320" i="14"/>
  <c r="R8320" i="14"/>
  <c r="S8320" i="14"/>
  <c r="P8321" i="14"/>
  <c r="Q8321" i="14"/>
  <c r="R8321" i="14"/>
  <c r="S8321" i="14"/>
  <c r="P8322" i="14"/>
  <c r="Q8322" i="14"/>
  <c r="R8322" i="14"/>
  <c r="S8322" i="14"/>
  <c r="P8323" i="14"/>
  <c r="Q8323" i="14"/>
  <c r="R8323" i="14"/>
  <c r="S8323" i="14"/>
  <c r="P8324" i="14"/>
  <c r="Q8324" i="14"/>
  <c r="R8324" i="14"/>
  <c r="S8324" i="14"/>
  <c r="P8325" i="14"/>
  <c r="Q8325" i="14"/>
  <c r="R8325" i="14"/>
  <c r="S8325" i="14"/>
  <c r="P8326" i="14"/>
  <c r="Q8326" i="14"/>
  <c r="R8326" i="14"/>
  <c r="S8326" i="14"/>
  <c r="P8327" i="14"/>
  <c r="Q8327" i="14"/>
  <c r="R8327" i="14"/>
  <c r="S8327" i="14"/>
  <c r="P8328" i="14"/>
  <c r="Q8328" i="14"/>
  <c r="R8328" i="14"/>
  <c r="S8328" i="14"/>
  <c r="P8329" i="14"/>
  <c r="Q8329" i="14"/>
  <c r="R8329" i="14"/>
  <c r="S8329" i="14"/>
  <c r="P8330" i="14"/>
  <c r="Q8330" i="14"/>
  <c r="R8330" i="14"/>
  <c r="S8330" i="14"/>
  <c r="P8331" i="14"/>
  <c r="Q8331" i="14"/>
  <c r="R8331" i="14"/>
  <c r="S8331" i="14"/>
  <c r="P8332" i="14"/>
  <c r="Q8332" i="14"/>
  <c r="R8332" i="14"/>
  <c r="S8332" i="14"/>
  <c r="P8333" i="14"/>
  <c r="Q8333" i="14"/>
  <c r="R8333" i="14"/>
  <c r="S8333" i="14"/>
  <c r="P8334" i="14"/>
  <c r="Q8334" i="14"/>
  <c r="R8334" i="14"/>
  <c r="S8334" i="14"/>
  <c r="P8335" i="14"/>
  <c r="Q8335" i="14"/>
  <c r="R8335" i="14"/>
  <c r="S8335" i="14"/>
  <c r="P8336" i="14"/>
  <c r="Q8336" i="14"/>
  <c r="R8336" i="14"/>
  <c r="S8336" i="14"/>
  <c r="P8337" i="14"/>
  <c r="Q8337" i="14"/>
  <c r="R8337" i="14"/>
  <c r="S8337" i="14"/>
  <c r="P8338" i="14"/>
  <c r="Q8338" i="14"/>
  <c r="R8338" i="14"/>
  <c r="S8338" i="14"/>
  <c r="P8339" i="14"/>
  <c r="Q8339" i="14"/>
  <c r="R8339" i="14"/>
  <c r="S8339" i="14"/>
  <c r="P8340" i="14"/>
  <c r="Q8340" i="14"/>
  <c r="R8340" i="14"/>
  <c r="S8340" i="14"/>
  <c r="P8341" i="14"/>
  <c r="Q8341" i="14"/>
  <c r="R8341" i="14"/>
  <c r="S8341" i="14"/>
  <c r="P8342" i="14"/>
  <c r="Q8342" i="14"/>
  <c r="R8342" i="14"/>
  <c r="S8342" i="14"/>
  <c r="P8343" i="14"/>
  <c r="Q8343" i="14"/>
  <c r="R8343" i="14"/>
  <c r="S8343" i="14"/>
  <c r="P8344" i="14"/>
  <c r="Q8344" i="14"/>
  <c r="R8344" i="14"/>
  <c r="S8344" i="14"/>
  <c r="P8345" i="14"/>
  <c r="Q8345" i="14"/>
  <c r="R8345" i="14"/>
  <c r="S8345" i="14"/>
  <c r="P8346" i="14"/>
  <c r="Q8346" i="14"/>
  <c r="R8346" i="14"/>
  <c r="S8346" i="14"/>
  <c r="P8347" i="14"/>
  <c r="Q8347" i="14"/>
  <c r="R8347" i="14"/>
  <c r="S8347" i="14"/>
  <c r="P8348" i="14"/>
  <c r="Q8348" i="14"/>
  <c r="R8348" i="14"/>
  <c r="S8348" i="14"/>
  <c r="P8349" i="14"/>
  <c r="Q8349" i="14"/>
  <c r="R8349" i="14"/>
  <c r="S8349" i="14"/>
  <c r="P8350" i="14"/>
  <c r="Q8350" i="14"/>
  <c r="R8350" i="14"/>
  <c r="S8350" i="14"/>
  <c r="P8351" i="14"/>
  <c r="Q8351" i="14"/>
  <c r="R8351" i="14"/>
  <c r="S8351" i="14"/>
  <c r="P8352" i="14"/>
  <c r="Q8352" i="14"/>
  <c r="R8352" i="14"/>
  <c r="S8352" i="14"/>
  <c r="P8353" i="14"/>
  <c r="Q8353" i="14"/>
  <c r="R8353" i="14"/>
  <c r="S8353" i="14"/>
  <c r="P8354" i="14"/>
  <c r="Q8354" i="14"/>
  <c r="R8354" i="14"/>
  <c r="S8354" i="14"/>
  <c r="P8355" i="14"/>
  <c r="Q8355" i="14"/>
  <c r="R8355" i="14"/>
  <c r="S8355" i="14"/>
  <c r="P8356" i="14"/>
  <c r="Q8356" i="14"/>
  <c r="R8356" i="14"/>
  <c r="S8356" i="14"/>
  <c r="P8357" i="14"/>
  <c r="Q8357" i="14"/>
  <c r="R8357" i="14"/>
  <c r="S8357" i="14"/>
  <c r="P8358" i="14"/>
  <c r="Q8358" i="14"/>
  <c r="R8358" i="14"/>
  <c r="S8358" i="14"/>
  <c r="P8359" i="14"/>
  <c r="Q8359" i="14"/>
  <c r="R8359" i="14"/>
  <c r="S8359" i="14"/>
  <c r="P8360" i="14"/>
  <c r="Q8360" i="14"/>
  <c r="R8360" i="14"/>
  <c r="S8360" i="14"/>
  <c r="P8361" i="14"/>
  <c r="Q8361" i="14"/>
  <c r="R8361" i="14"/>
  <c r="S8361" i="14"/>
  <c r="P8362" i="14"/>
  <c r="Q8362" i="14"/>
  <c r="R8362" i="14"/>
  <c r="S8362" i="14"/>
  <c r="P8363" i="14"/>
  <c r="Q8363" i="14"/>
  <c r="R8363" i="14"/>
  <c r="S8363" i="14"/>
  <c r="P8364" i="14"/>
  <c r="Q8364" i="14"/>
  <c r="R8364" i="14"/>
  <c r="S8364" i="14"/>
  <c r="P8365" i="14"/>
  <c r="Q8365" i="14"/>
  <c r="R8365" i="14"/>
  <c r="S8365" i="14"/>
  <c r="P8366" i="14"/>
  <c r="Q8366" i="14"/>
  <c r="R8366" i="14"/>
  <c r="S8366" i="14"/>
  <c r="P8367" i="14"/>
  <c r="Q8367" i="14"/>
  <c r="R8367" i="14"/>
  <c r="S8367" i="14"/>
  <c r="P8368" i="14"/>
  <c r="Q8368" i="14"/>
  <c r="R8368" i="14"/>
  <c r="S8368" i="14"/>
  <c r="P8369" i="14"/>
  <c r="Q8369" i="14"/>
  <c r="R8369" i="14"/>
  <c r="S8369" i="14"/>
  <c r="P8370" i="14"/>
  <c r="Q8370" i="14"/>
  <c r="R8370" i="14"/>
  <c r="S8370" i="14"/>
  <c r="P8371" i="14"/>
  <c r="Q8371" i="14"/>
  <c r="R8371" i="14"/>
  <c r="S8371" i="14"/>
  <c r="P8372" i="14"/>
  <c r="Q8372" i="14"/>
  <c r="R8372" i="14"/>
  <c r="S8372" i="14"/>
  <c r="P8373" i="14"/>
  <c r="Q8373" i="14"/>
  <c r="R8373" i="14"/>
  <c r="S8373" i="14"/>
  <c r="P8374" i="14"/>
  <c r="Q8374" i="14"/>
  <c r="R8374" i="14"/>
  <c r="S8374" i="14"/>
  <c r="P8375" i="14"/>
  <c r="Q8375" i="14"/>
  <c r="R8375" i="14"/>
  <c r="S8375" i="14"/>
  <c r="P8376" i="14"/>
  <c r="Q8376" i="14"/>
  <c r="R8376" i="14"/>
  <c r="S8376" i="14"/>
  <c r="P8377" i="14"/>
  <c r="Q8377" i="14"/>
  <c r="R8377" i="14"/>
  <c r="S8377" i="14"/>
  <c r="P8378" i="14"/>
  <c r="Q8378" i="14"/>
  <c r="R8378" i="14"/>
  <c r="S8378" i="14"/>
  <c r="P8379" i="14"/>
  <c r="Q8379" i="14"/>
  <c r="R8379" i="14"/>
  <c r="S8379" i="14"/>
  <c r="P8380" i="14"/>
  <c r="Q8380" i="14"/>
  <c r="R8380" i="14"/>
  <c r="S8380" i="14"/>
  <c r="P8381" i="14"/>
  <c r="Q8381" i="14"/>
  <c r="R8381" i="14"/>
  <c r="S8381" i="14"/>
  <c r="P8382" i="14"/>
  <c r="Q8382" i="14"/>
  <c r="R8382" i="14"/>
  <c r="S8382" i="14"/>
  <c r="P8383" i="14"/>
  <c r="Q8383" i="14"/>
  <c r="R8383" i="14"/>
  <c r="S8383" i="14"/>
  <c r="P8384" i="14"/>
  <c r="Q8384" i="14"/>
  <c r="R8384" i="14"/>
  <c r="S8384" i="14"/>
  <c r="P8385" i="14"/>
  <c r="Q8385" i="14"/>
  <c r="R8385" i="14"/>
  <c r="S8385" i="14"/>
  <c r="P8386" i="14"/>
  <c r="Q8386" i="14"/>
  <c r="R8386" i="14"/>
  <c r="S8386" i="14"/>
  <c r="P8387" i="14"/>
  <c r="Q8387" i="14"/>
  <c r="R8387" i="14"/>
  <c r="S8387" i="14"/>
  <c r="P8388" i="14"/>
  <c r="Q8388" i="14"/>
  <c r="R8388" i="14"/>
  <c r="S8388" i="14"/>
  <c r="P8389" i="14"/>
  <c r="Q8389" i="14"/>
  <c r="R8389" i="14"/>
  <c r="S8389" i="14"/>
  <c r="P8390" i="14"/>
  <c r="Q8390" i="14"/>
  <c r="R8390" i="14"/>
  <c r="S8390" i="14"/>
  <c r="P8391" i="14"/>
  <c r="Q8391" i="14"/>
  <c r="R8391" i="14"/>
  <c r="S8391" i="14"/>
  <c r="P8392" i="14"/>
  <c r="Q8392" i="14"/>
  <c r="R8392" i="14"/>
  <c r="S8392" i="14"/>
  <c r="P8393" i="14"/>
  <c r="Q8393" i="14"/>
  <c r="R8393" i="14"/>
  <c r="S8393" i="14"/>
  <c r="P8394" i="14"/>
  <c r="Q8394" i="14"/>
  <c r="R8394" i="14"/>
  <c r="S8394" i="14"/>
  <c r="P8395" i="14"/>
  <c r="Q8395" i="14"/>
  <c r="R8395" i="14"/>
  <c r="S8395" i="14"/>
  <c r="P8396" i="14"/>
  <c r="Q8396" i="14"/>
  <c r="R8396" i="14"/>
  <c r="S8396" i="14"/>
  <c r="P8397" i="14"/>
  <c r="Q8397" i="14"/>
  <c r="R8397" i="14"/>
  <c r="S8397" i="14"/>
  <c r="P8398" i="14"/>
  <c r="Q8398" i="14"/>
  <c r="R8398" i="14"/>
  <c r="S8398" i="14"/>
  <c r="P8399" i="14"/>
  <c r="Q8399" i="14"/>
  <c r="R8399" i="14"/>
  <c r="S8399" i="14"/>
  <c r="P8400" i="14"/>
  <c r="Q8400" i="14"/>
  <c r="R8400" i="14"/>
  <c r="S8400" i="14"/>
  <c r="P8401" i="14"/>
  <c r="Q8401" i="14"/>
  <c r="R8401" i="14"/>
  <c r="S8401" i="14"/>
  <c r="P8402" i="14"/>
  <c r="Q8402" i="14"/>
  <c r="R8402" i="14"/>
  <c r="S8402" i="14"/>
  <c r="P8403" i="14"/>
  <c r="Q8403" i="14"/>
  <c r="R8403" i="14"/>
  <c r="S8403" i="14"/>
  <c r="P8404" i="14"/>
  <c r="Q8404" i="14"/>
  <c r="R8404" i="14"/>
  <c r="S8404" i="14"/>
  <c r="P8405" i="14"/>
  <c r="Q8405" i="14"/>
  <c r="R8405" i="14"/>
  <c r="S8405" i="14"/>
  <c r="P8406" i="14"/>
  <c r="Q8406" i="14"/>
  <c r="R8406" i="14"/>
  <c r="S8406" i="14"/>
  <c r="P8407" i="14"/>
  <c r="Q8407" i="14"/>
  <c r="R8407" i="14"/>
  <c r="S8407" i="14"/>
  <c r="P8408" i="14"/>
  <c r="Q8408" i="14"/>
  <c r="R8408" i="14"/>
  <c r="S8408" i="14"/>
  <c r="P8409" i="14"/>
  <c r="Q8409" i="14"/>
  <c r="R8409" i="14"/>
  <c r="S8409" i="14"/>
  <c r="P8410" i="14"/>
  <c r="Q8410" i="14"/>
  <c r="R8410" i="14"/>
  <c r="S8410" i="14"/>
  <c r="P8411" i="14"/>
  <c r="Q8411" i="14"/>
  <c r="R8411" i="14"/>
  <c r="S8411" i="14"/>
  <c r="P8412" i="14"/>
  <c r="Q8412" i="14"/>
  <c r="R8412" i="14"/>
  <c r="S8412" i="14"/>
  <c r="P8413" i="14"/>
  <c r="Q8413" i="14"/>
  <c r="R8413" i="14"/>
  <c r="S8413" i="14"/>
  <c r="P8414" i="14"/>
  <c r="Q8414" i="14"/>
  <c r="R8414" i="14"/>
  <c r="S8414" i="14"/>
  <c r="P8415" i="14"/>
  <c r="Q8415" i="14"/>
  <c r="R8415" i="14"/>
  <c r="S8415" i="14"/>
  <c r="P8416" i="14"/>
  <c r="Q8416" i="14"/>
  <c r="R8416" i="14"/>
  <c r="S8416" i="14"/>
  <c r="P8417" i="14"/>
  <c r="Q8417" i="14"/>
  <c r="R8417" i="14"/>
  <c r="S8417" i="14"/>
  <c r="P8418" i="14"/>
  <c r="Q8418" i="14"/>
  <c r="R8418" i="14"/>
  <c r="S8418" i="14"/>
  <c r="P8419" i="14"/>
  <c r="Q8419" i="14"/>
  <c r="R8419" i="14"/>
  <c r="S8419" i="14"/>
  <c r="P8420" i="14"/>
  <c r="Q8420" i="14"/>
  <c r="R8420" i="14"/>
  <c r="S8420" i="14"/>
  <c r="P8421" i="14"/>
  <c r="Q8421" i="14"/>
  <c r="R8421" i="14"/>
  <c r="S8421" i="14"/>
  <c r="P8422" i="14"/>
  <c r="Q8422" i="14"/>
  <c r="R8422" i="14"/>
  <c r="S8422" i="14"/>
  <c r="P8423" i="14"/>
  <c r="Q8423" i="14"/>
  <c r="R8423" i="14"/>
  <c r="S8423" i="14"/>
  <c r="P8424" i="14"/>
  <c r="Q8424" i="14"/>
  <c r="R8424" i="14"/>
  <c r="S8424" i="14"/>
  <c r="P8425" i="14"/>
  <c r="Q8425" i="14"/>
  <c r="R8425" i="14"/>
  <c r="S8425" i="14"/>
  <c r="P8426" i="14"/>
  <c r="Q8426" i="14"/>
  <c r="R8426" i="14"/>
  <c r="S8426" i="14"/>
  <c r="P8427" i="14"/>
  <c r="Q8427" i="14"/>
  <c r="R8427" i="14"/>
  <c r="S8427" i="14"/>
  <c r="P8428" i="14"/>
  <c r="Q8428" i="14"/>
  <c r="R8428" i="14"/>
  <c r="S8428" i="14"/>
  <c r="P8429" i="14"/>
  <c r="Q8429" i="14"/>
  <c r="R8429" i="14"/>
  <c r="S8429" i="14"/>
  <c r="P8430" i="14"/>
  <c r="Q8430" i="14"/>
  <c r="R8430" i="14"/>
  <c r="S8430" i="14"/>
  <c r="P8431" i="14"/>
  <c r="Q8431" i="14"/>
  <c r="R8431" i="14"/>
  <c r="S8431" i="14"/>
  <c r="P8432" i="14"/>
  <c r="Q8432" i="14"/>
  <c r="R8432" i="14"/>
  <c r="S8432" i="14"/>
  <c r="P8433" i="14"/>
  <c r="Q8433" i="14"/>
  <c r="R8433" i="14"/>
  <c r="S8433" i="14"/>
  <c r="P8434" i="14"/>
  <c r="Q8434" i="14"/>
  <c r="R8434" i="14"/>
  <c r="S8434" i="14"/>
  <c r="P8435" i="14"/>
  <c r="Q8435" i="14"/>
  <c r="R8435" i="14"/>
  <c r="S8435" i="14"/>
  <c r="P8436" i="14"/>
  <c r="Q8436" i="14"/>
  <c r="R8436" i="14"/>
  <c r="S8436" i="14"/>
  <c r="P8437" i="14"/>
  <c r="Q8437" i="14"/>
  <c r="R8437" i="14"/>
  <c r="S8437" i="14"/>
  <c r="P8438" i="14"/>
  <c r="Q8438" i="14"/>
  <c r="R8438" i="14"/>
  <c r="S8438" i="14"/>
  <c r="P8439" i="14"/>
  <c r="Q8439" i="14"/>
  <c r="R8439" i="14"/>
  <c r="S8439" i="14"/>
  <c r="P8440" i="14"/>
  <c r="Q8440" i="14"/>
  <c r="R8440" i="14"/>
  <c r="S8440" i="14"/>
  <c r="P8441" i="14"/>
  <c r="Q8441" i="14"/>
  <c r="R8441" i="14"/>
  <c r="S8441" i="14"/>
  <c r="P8442" i="14"/>
  <c r="Q8442" i="14"/>
  <c r="R8442" i="14"/>
  <c r="S8442" i="14"/>
  <c r="P8443" i="14"/>
  <c r="Q8443" i="14"/>
  <c r="R8443" i="14"/>
  <c r="S8443" i="14"/>
  <c r="P8444" i="14"/>
  <c r="Q8444" i="14"/>
  <c r="R8444" i="14"/>
  <c r="S8444" i="14"/>
  <c r="P8445" i="14"/>
  <c r="Q8445" i="14"/>
  <c r="R8445" i="14"/>
  <c r="S8445" i="14"/>
  <c r="P8446" i="14"/>
  <c r="Q8446" i="14"/>
  <c r="R8446" i="14"/>
  <c r="S8446" i="14"/>
  <c r="P8447" i="14"/>
  <c r="Q8447" i="14"/>
  <c r="R8447" i="14"/>
  <c r="S8447" i="14"/>
  <c r="P8448" i="14"/>
  <c r="Q8448" i="14"/>
  <c r="R8448" i="14"/>
  <c r="S8448" i="14"/>
  <c r="P8449" i="14"/>
  <c r="Q8449" i="14"/>
  <c r="R8449" i="14"/>
  <c r="S8449" i="14"/>
  <c r="P8450" i="14"/>
  <c r="Q8450" i="14"/>
  <c r="R8450" i="14"/>
  <c r="S8450" i="14"/>
  <c r="P8451" i="14"/>
  <c r="Q8451" i="14"/>
  <c r="R8451" i="14"/>
  <c r="S8451" i="14"/>
  <c r="P8452" i="14"/>
  <c r="Q8452" i="14"/>
  <c r="R8452" i="14"/>
  <c r="S8452" i="14"/>
  <c r="P8453" i="14"/>
  <c r="Q8453" i="14"/>
  <c r="R8453" i="14"/>
  <c r="S8453" i="14"/>
  <c r="P8454" i="14"/>
  <c r="Q8454" i="14"/>
  <c r="R8454" i="14"/>
  <c r="S8454" i="14"/>
  <c r="P8455" i="14"/>
  <c r="Q8455" i="14"/>
  <c r="R8455" i="14"/>
  <c r="S8455" i="14"/>
  <c r="P8456" i="14"/>
  <c r="Q8456" i="14"/>
  <c r="R8456" i="14"/>
  <c r="S8456" i="14"/>
  <c r="P8457" i="14"/>
  <c r="Q8457" i="14"/>
  <c r="R8457" i="14"/>
  <c r="S8457" i="14"/>
  <c r="P8458" i="14"/>
  <c r="Q8458" i="14"/>
  <c r="R8458" i="14"/>
  <c r="S8458" i="14"/>
  <c r="P8459" i="14"/>
  <c r="Q8459" i="14"/>
  <c r="R8459" i="14"/>
  <c r="S8459" i="14"/>
  <c r="P8460" i="14"/>
  <c r="Q8460" i="14"/>
  <c r="R8460" i="14"/>
  <c r="S8460" i="14"/>
  <c r="P8461" i="14"/>
  <c r="Q8461" i="14"/>
  <c r="R8461" i="14"/>
  <c r="S8461" i="14"/>
  <c r="P8462" i="14"/>
  <c r="Q8462" i="14"/>
  <c r="R8462" i="14"/>
  <c r="S8462" i="14"/>
  <c r="P8463" i="14"/>
  <c r="Q8463" i="14"/>
  <c r="R8463" i="14"/>
  <c r="S8463" i="14"/>
  <c r="P8464" i="14"/>
  <c r="Q8464" i="14"/>
  <c r="R8464" i="14"/>
  <c r="S8464" i="14"/>
  <c r="P8465" i="14"/>
  <c r="Q8465" i="14"/>
  <c r="R8465" i="14"/>
  <c r="S8465" i="14"/>
  <c r="P8466" i="14"/>
  <c r="Q8466" i="14"/>
  <c r="R8466" i="14"/>
  <c r="S8466" i="14"/>
  <c r="P8467" i="14"/>
  <c r="Q8467" i="14"/>
  <c r="R8467" i="14"/>
  <c r="S8467" i="14"/>
  <c r="P8468" i="14"/>
  <c r="Q8468" i="14"/>
  <c r="R8468" i="14"/>
  <c r="S8468" i="14"/>
  <c r="P8469" i="14"/>
  <c r="Q8469" i="14"/>
  <c r="R8469" i="14"/>
  <c r="S8469" i="14"/>
  <c r="P8470" i="14"/>
  <c r="Q8470" i="14"/>
  <c r="R8470" i="14"/>
  <c r="S8470" i="14"/>
  <c r="P8471" i="14"/>
  <c r="Q8471" i="14"/>
  <c r="R8471" i="14"/>
  <c r="S8471" i="14"/>
  <c r="P8472" i="14"/>
  <c r="Q8472" i="14"/>
  <c r="R8472" i="14"/>
  <c r="S8472" i="14"/>
  <c r="P8473" i="14"/>
  <c r="Q8473" i="14"/>
  <c r="R8473" i="14"/>
  <c r="S8473" i="14"/>
  <c r="P8474" i="14"/>
  <c r="Q8474" i="14"/>
  <c r="R8474" i="14"/>
  <c r="S8474" i="14"/>
  <c r="P8475" i="14"/>
  <c r="Q8475" i="14"/>
  <c r="R8475" i="14"/>
  <c r="S8475" i="14"/>
  <c r="P8476" i="14"/>
  <c r="Q8476" i="14"/>
  <c r="R8476" i="14"/>
  <c r="S8476" i="14"/>
  <c r="P8477" i="14"/>
  <c r="Q8477" i="14"/>
  <c r="R8477" i="14"/>
  <c r="S8477" i="14"/>
  <c r="P8478" i="14"/>
  <c r="Q8478" i="14"/>
  <c r="R8478" i="14"/>
  <c r="S8478" i="14"/>
  <c r="P8479" i="14"/>
  <c r="Q8479" i="14"/>
  <c r="R8479" i="14"/>
  <c r="S8479" i="14"/>
  <c r="P8480" i="14"/>
  <c r="Q8480" i="14"/>
  <c r="R8480" i="14"/>
  <c r="S8480" i="14"/>
  <c r="P8481" i="14"/>
  <c r="Q8481" i="14"/>
  <c r="R8481" i="14"/>
  <c r="S8481" i="14"/>
  <c r="P8482" i="14"/>
  <c r="Q8482" i="14"/>
  <c r="R8482" i="14"/>
  <c r="S8482" i="14"/>
  <c r="P8483" i="14"/>
  <c r="Q8483" i="14"/>
  <c r="R8483" i="14"/>
  <c r="S8483" i="14"/>
  <c r="P8484" i="14"/>
  <c r="Q8484" i="14"/>
  <c r="R8484" i="14"/>
  <c r="S8484" i="14"/>
  <c r="P8485" i="14"/>
  <c r="Q8485" i="14"/>
  <c r="R8485" i="14"/>
  <c r="S8485" i="14"/>
  <c r="P8486" i="14"/>
  <c r="Q8486" i="14"/>
  <c r="R8486" i="14"/>
  <c r="S8486" i="14"/>
  <c r="P8487" i="14"/>
  <c r="Q8487" i="14"/>
  <c r="R8487" i="14"/>
  <c r="S8487" i="14"/>
  <c r="P8488" i="14"/>
  <c r="Q8488" i="14"/>
  <c r="R8488" i="14"/>
  <c r="S8488" i="14"/>
  <c r="P8489" i="14"/>
  <c r="Q8489" i="14"/>
  <c r="R8489" i="14"/>
  <c r="S8489" i="14"/>
  <c r="P8490" i="14"/>
  <c r="Q8490" i="14"/>
  <c r="R8490" i="14"/>
  <c r="S8490" i="14"/>
  <c r="P8491" i="14"/>
  <c r="Q8491" i="14"/>
  <c r="R8491" i="14"/>
  <c r="S8491" i="14"/>
  <c r="P8492" i="14"/>
  <c r="Q8492" i="14"/>
  <c r="R8492" i="14"/>
  <c r="S8492" i="14"/>
  <c r="P8493" i="14"/>
  <c r="Q8493" i="14"/>
  <c r="R8493" i="14"/>
  <c r="S8493" i="14"/>
  <c r="P8494" i="14"/>
  <c r="Q8494" i="14"/>
  <c r="R8494" i="14"/>
  <c r="S8494" i="14"/>
  <c r="P8495" i="14"/>
  <c r="Q8495" i="14"/>
  <c r="R8495" i="14"/>
  <c r="S8495" i="14"/>
  <c r="P8496" i="14"/>
  <c r="Q8496" i="14"/>
  <c r="R8496" i="14"/>
  <c r="S8496" i="14"/>
  <c r="P8497" i="14"/>
  <c r="Q8497" i="14"/>
  <c r="R8497" i="14"/>
  <c r="S8497" i="14"/>
  <c r="P8498" i="14"/>
  <c r="Q8498" i="14"/>
  <c r="R8498" i="14"/>
  <c r="S8498" i="14"/>
  <c r="P8499" i="14"/>
  <c r="Q8499" i="14"/>
  <c r="R8499" i="14"/>
  <c r="S8499" i="14"/>
  <c r="P8500" i="14"/>
  <c r="Q8500" i="14"/>
  <c r="R8500" i="14"/>
  <c r="S8500" i="14"/>
  <c r="P8501" i="14"/>
  <c r="Q8501" i="14"/>
  <c r="R8501" i="14"/>
  <c r="S8501" i="14"/>
  <c r="P8502" i="14"/>
  <c r="Q8502" i="14"/>
  <c r="R8502" i="14"/>
  <c r="S8502" i="14"/>
  <c r="P8503" i="14"/>
  <c r="Q8503" i="14"/>
  <c r="R8503" i="14"/>
  <c r="S8503" i="14"/>
  <c r="P8504" i="14"/>
  <c r="Q8504" i="14"/>
  <c r="R8504" i="14"/>
  <c r="S8504" i="14"/>
  <c r="P8505" i="14"/>
  <c r="Q8505" i="14"/>
  <c r="R8505" i="14"/>
  <c r="S8505" i="14"/>
  <c r="P8506" i="14"/>
  <c r="Q8506" i="14"/>
  <c r="R8506" i="14"/>
  <c r="S8506" i="14"/>
  <c r="P8507" i="14"/>
  <c r="Q8507" i="14"/>
  <c r="R8507" i="14"/>
  <c r="S8507" i="14"/>
  <c r="P8508" i="14"/>
  <c r="Q8508" i="14"/>
  <c r="R8508" i="14"/>
  <c r="S8508" i="14"/>
  <c r="P8509" i="14"/>
  <c r="Q8509" i="14"/>
  <c r="R8509" i="14"/>
  <c r="S8509" i="14"/>
  <c r="P8510" i="14"/>
  <c r="Q8510" i="14"/>
  <c r="R8510" i="14"/>
  <c r="S8510" i="14"/>
  <c r="P8511" i="14"/>
  <c r="Q8511" i="14"/>
  <c r="R8511" i="14"/>
  <c r="S8511" i="14"/>
  <c r="P8512" i="14"/>
  <c r="Q8512" i="14"/>
  <c r="R8512" i="14"/>
  <c r="S8512" i="14"/>
  <c r="P8513" i="14"/>
  <c r="Q8513" i="14"/>
  <c r="R8513" i="14"/>
  <c r="S8513" i="14"/>
  <c r="P8514" i="14"/>
  <c r="Q8514" i="14"/>
  <c r="R8514" i="14"/>
  <c r="S8514" i="14"/>
  <c r="P8515" i="14"/>
  <c r="Q8515" i="14"/>
  <c r="R8515" i="14"/>
  <c r="S8515" i="14"/>
  <c r="P8516" i="14"/>
  <c r="Q8516" i="14"/>
  <c r="R8516" i="14"/>
  <c r="S8516" i="14"/>
  <c r="P8517" i="14"/>
  <c r="Q8517" i="14"/>
  <c r="R8517" i="14"/>
  <c r="S8517" i="14"/>
  <c r="P8518" i="14"/>
  <c r="Q8518" i="14"/>
  <c r="R8518" i="14"/>
  <c r="S8518" i="14"/>
  <c r="P8519" i="14"/>
  <c r="Q8519" i="14"/>
  <c r="R8519" i="14"/>
  <c r="S8519" i="14"/>
  <c r="P8520" i="14"/>
  <c r="Q8520" i="14"/>
  <c r="R8520" i="14"/>
  <c r="S8520" i="14"/>
  <c r="P8521" i="14"/>
  <c r="Q8521" i="14"/>
  <c r="R8521" i="14"/>
  <c r="S8521" i="14"/>
  <c r="P8522" i="14"/>
  <c r="Q8522" i="14"/>
  <c r="R8522" i="14"/>
  <c r="S8522" i="14"/>
  <c r="P8523" i="14"/>
  <c r="Q8523" i="14"/>
  <c r="R8523" i="14"/>
  <c r="S8523" i="14"/>
  <c r="P8524" i="14"/>
  <c r="Q8524" i="14"/>
  <c r="R8524" i="14"/>
  <c r="S8524" i="14"/>
  <c r="P8525" i="14"/>
  <c r="Q8525" i="14"/>
  <c r="R8525" i="14"/>
  <c r="S8525" i="14"/>
  <c r="P8526" i="14"/>
  <c r="Q8526" i="14"/>
  <c r="R8526" i="14"/>
  <c r="S8526" i="14"/>
  <c r="P8527" i="14"/>
  <c r="Q8527" i="14"/>
  <c r="R8527" i="14"/>
  <c r="S8527" i="14"/>
  <c r="P8528" i="14"/>
  <c r="Q8528" i="14"/>
  <c r="R8528" i="14"/>
  <c r="S8528" i="14"/>
  <c r="P8529" i="14"/>
  <c r="Q8529" i="14"/>
  <c r="R8529" i="14"/>
  <c r="S8529" i="14"/>
  <c r="P8530" i="14"/>
  <c r="Q8530" i="14"/>
  <c r="R8530" i="14"/>
  <c r="S8530" i="14"/>
  <c r="P8531" i="14"/>
  <c r="Q8531" i="14"/>
  <c r="R8531" i="14"/>
  <c r="S8531" i="14"/>
  <c r="P8532" i="14"/>
  <c r="Q8532" i="14"/>
  <c r="R8532" i="14"/>
  <c r="S8532" i="14"/>
  <c r="P8533" i="14"/>
  <c r="Q8533" i="14"/>
  <c r="R8533" i="14"/>
  <c r="S8533" i="14"/>
  <c r="P8534" i="14"/>
  <c r="Q8534" i="14"/>
  <c r="R8534" i="14"/>
  <c r="S8534" i="14"/>
  <c r="P8535" i="14"/>
  <c r="Q8535" i="14"/>
  <c r="R8535" i="14"/>
  <c r="S8535" i="14"/>
  <c r="P8536" i="14"/>
  <c r="Q8536" i="14"/>
  <c r="R8536" i="14"/>
  <c r="S8536" i="14"/>
  <c r="P8537" i="14"/>
  <c r="Q8537" i="14"/>
  <c r="R8537" i="14"/>
  <c r="S8537" i="14"/>
  <c r="P8538" i="14"/>
  <c r="Q8538" i="14"/>
  <c r="R8538" i="14"/>
  <c r="S8538" i="14"/>
  <c r="P8539" i="14"/>
  <c r="Q8539" i="14"/>
  <c r="R8539" i="14"/>
  <c r="S8539" i="14"/>
  <c r="P8540" i="14"/>
  <c r="Q8540" i="14"/>
  <c r="R8540" i="14"/>
  <c r="S8540" i="14"/>
  <c r="P8541" i="14"/>
  <c r="Q8541" i="14"/>
  <c r="R8541" i="14"/>
  <c r="S8541" i="14"/>
  <c r="P8542" i="14"/>
  <c r="Q8542" i="14"/>
  <c r="R8542" i="14"/>
  <c r="S8542" i="14"/>
  <c r="P8543" i="14"/>
  <c r="Q8543" i="14"/>
  <c r="R8543" i="14"/>
  <c r="S8543" i="14"/>
  <c r="P8544" i="14"/>
  <c r="Q8544" i="14"/>
  <c r="R8544" i="14"/>
  <c r="S8544" i="14"/>
  <c r="P8545" i="14"/>
  <c r="Q8545" i="14"/>
  <c r="R8545" i="14"/>
  <c r="S8545" i="14"/>
  <c r="P8546" i="14"/>
  <c r="Q8546" i="14"/>
  <c r="R8546" i="14"/>
  <c r="S8546" i="14"/>
  <c r="P8547" i="14"/>
  <c r="Q8547" i="14"/>
  <c r="R8547" i="14"/>
  <c r="S8547" i="14"/>
  <c r="P8548" i="14"/>
  <c r="Q8548" i="14"/>
  <c r="R8548" i="14"/>
  <c r="S8548" i="14"/>
  <c r="P8549" i="14"/>
  <c r="Q8549" i="14"/>
  <c r="R8549" i="14"/>
  <c r="S8549" i="14"/>
  <c r="P8550" i="14"/>
  <c r="Q8550" i="14"/>
  <c r="R8550" i="14"/>
  <c r="S8550" i="14"/>
  <c r="P8551" i="14"/>
  <c r="Q8551" i="14"/>
  <c r="R8551" i="14"/>
  <c r="S8551" i="14"/>
  <c r="P8552" i="14"/>
  <c r="Q8552" i="14"/>
  <c r="R8552" i="14"/>
  <c r="S8552" i="14"/>
  <c r="P8553" i="14"/>
  <c r="Q8553" i="14"/>
  <c r="R8553" i="14"/>
  <c r="S8553" i="14"/>
  <c r="P8554" i="14"/>
  <c r="Q8554" i="14"/>
  <c r="R8554" i="14"/>
  <c r="S8554" i="14"/>
  <c r="P8555" i="14"/>
  <c r="Q8555" i="14"/>
  <c r="R8555" i="14"/>
  <c r="S8555" i="14"/>
  <c r="P8556" i="14"/>
  <c r="Q8556" i="14"/>
  <c r="R8556" i="14"/>
  <c r="S8556" i="14"/>
  <c r="P8557" i="14"/>
  <c r="Q8557" i="14"/>
  <c r="R8557" i="14"/>
  <c r="S8557" i="14"/>
  <c r="P8558" i="14"/>
  <c r="Q8558" i="14"/>
  <c r="R8558" i="14"/>
  <c r="S8558" i="14"/>
  <c r="P8559" i="14"/>
  <c r="Q8559" i="14"/>
  <c r="R8559" i="14"/>
  <c r="S8559" i="14"/>
  <c r="P8560" i="14"/>
  <c r="Q8560" i="14"/>
  <c r="R8560" i="14"/>
  <c r="S8560" i="14"/>
  <c r="P8561" i="14"/>
  <c r="Q8561" i="14"/>
  <c r="R8561" i="14"/>
  <c r="S8561" i="14"/>
  <c r="P8562" i="14"/>
  <c r="Q8562" i="14"/>
  <c r="R8562" i="14"/>
  <c r="S8562" i="14"/>
  <c r="P8563" i="14"/>
  <c r="Q8563" i="14"/>
  <c r="R8563" i="14"/>
  <c r="S8563" i="14"/>
  <c r="P8564" i="14"/>
  <c r="Q8564" i="14"/>
  <c r="R8564" i="14"/>
  <c r="S8564" i="14"/>
  <c r="P8565" i="14"/>
  <c r="Q8565" i="14"/>
  <c r="R8565" i="14"/>
  <c r="S8565" i="14"/>
  <c r="P8566" i="14"/>
  <c r="Q8566" i="14"/>
  <c r="R8566" i="14"/>
  <c r="S8566" i="14"/>
  <c r="P8567" i="14"/>
  <c r="Q8567" i="14"/>
  <c r="R8567" i="14"/>
  <c r="S8567" i="14"/>
  <c r="P8568" i="14"/>
  <c r="Q8568" i="14"/>
  <c r="R8568" i="14"/>
  <c r="S8568" i="14"/>
  <c r="P8569" i="14"/>
  <c r="Q8569" i="14"/>
  <c r="R8569" i="14"/>
  <c r="S8569" i="14"/>
  <c r="P8570" i="14"/>
  <c r="Q8570" i="14"/>
  <c r="R8570" i="14"/>
  <c r="S8570" i="14"/>
  <c r="P8571" i="14"/>
  <c r="Q8571" i="14"/>
  <c r="R8571" i="14"/>
  <c r="S8571" i="14"/>
  <c r="P8572" i="14"/>
  <c r="Q8572" i="14"/>
  <c r="R8572" i="14"/>
  <c r="S8572" i="14"/>
  <c r="P8573" i="14"/>
  <c r="Q8573" i="14"/>
  <c r="R8573" i="14"/>
  <c r="S8573" i="14"/>
  <c r="P8574" i="14"/>
  <c r="Q8574" i="14"/>
  <c r="R8574" i="14"/>
  <c r="S8574" i="14"/>
  <c r="P8575" i="14"/>
  <c r="Q8575" i="14"/>
  <c r="R8575" i="14"/>
  <c r="S8575" i="14"/>
  <c r="P8576" i="14"/>
  <c r="Q8576" i="14"/>
  <c r="R8576" i="14"/>
  <c r="S8576" i="14"/>
  <c r="P8577" i="14"/>
  <c r="Q8577" i="14"/>
  <c r="R8577" i="14"/>
  <c r="S8577" i="14"/>
  <c r="P8578" i="14"/>
  <c r="Q8578" i="14"/>
  <c r="R8578" i="14"/>
  <c r="S8578" i="14"/>
  <c r="P8579" i="14"/>
  <c r="Q8579" i="14"/>
  <c r="R8579" i="14"/>
  <c r="S8579" i="14"/>
  <c r="P8580" i="14"/>
  <c r="Q8580" i="14"/>
  <c r="R8580" i="14"/>
  <c r="S8580" i="14"/>
  <c r="P8581" i="14"/>
  <c r="Q8581" i="14"/>
  <c r="R8581" i="14"/>
  <c r="S8581" i="14"/>
  <c r="P8582" i="14"/>
  <c r="Q8582" i="14"/>
  <c r="R8582" i="14"/>
  <c r="S8582" i="14"/>
  <c r="P8583" i="14"/>
  <c r="Q8583" i="14"/>
  <c r="R8583" i="14"/>
  <c r="S8583" i="14"/>
  <c r="P8584" i="14"/>
  <c r="Q8584" i="14"/>
  <c r="R8584" i="14"/>
  <c r="S8584" i="14"/>
  <c r="P8585" i="14"/>
  <c r="Q8585" i="14"/>
  <c r="R8585" i="14"/>
  <c r="S8585" i="14"/>
  <c r="P8586" i="14"/>
  <c r="Q8586" i="14"/>
  <c r="R8586" i="14"/>
  <c r="S8586" i="14"/>
  <c r="P8587" i="14"/>
  <c r="Q8587" i="14"/>
  <c r="R8587" i="14"/>
  <c r="S8587" i="14"/>
  <c r="P8588" i="14"/>
  <c r="Q8588" i="14"/>
  <c r="R8588" i="14"/>
  <c r="S8588" i="14"/>
  <c r="P8589" i="14"/>
  <c r="Q8589" i="14"/>
  <c r="R8589" i="14"/>
  <c r="S8589" i="14"/>
  <c r="P8590" i="14"/>
  <c r="Q8590" i="14"/>
  <c r="R8590" i="14"/>
  <c r="S8590" i="14"/>
  <c r="P8591" i="14"/>
  <c r="Q8591" i="14"/>
  <c r="R8591" i="14"/>
  <c r="S8591" i="14"/>
  <c r="P8592" i="14"/>
  <c r="Q8592" i="14"/>
  <c r="R8592" i="14"/>
  <c r="S8592" i="14"/>
  <c r="P8593" i="14"/>
  <c r="Q8593" i="14"/>
  <c r="R8593" i="14"/>
  <c r="S8593" i="14"/>
  <c r="P8594" i="14"/>
  <c r="Q8594" i="14"/>
  <c r="R8594" i="14"/>
  <c r="S8594" i="14"/>
  <c r="P8595" i="14"/>
  <c r="Q8595" i="14"/>
  <c r="R8595" i="14"/>
  <c r="S8595" i="14"/>
  <c r="P8596" i="14"/>
  <c r="Q8596" i="14"/>
  <c r="R8596" i="14"/>
  <c r="S8596" i="14"/>
  <c r="P8597" i="14"/>
  <c r="Q8597" i="14"/>
  <c r="R8597" i="14"/>
  <c r="S8597" i="14"/>
  <c r="P8598" i="14"/>
  <c r="Q8598" i="14"/>
  <c r="R8598" i="14"/>
  <c r="S8598" i="14"/>
  <c r="P8599" i="14"/>
  <c r="Q8599" i="14"/>
  <c r="R8599" i="14"/>
  <c r="S8599" i="14"/>
  <c r="P8600" i="14"/>
  <c r="Q8600" i="14"/>
  <c r="R8600" i="14"/>
  <c r="S8600" i="14"/>
  <c r="P8601" i="14"/>
  <c r="Q8601" i="14"/>
  <c r="R8601" i="14"/>
  <c r="S8601" i="14"/>
  <c r="P8602" i="14"/>
  <c r="Q8602" i="14"/>
  <c r="R8602" i="14"/>
  <c r="S8602" i="14"/>
  <c r="P8603" i="14"/>
  <c r="Q8603" i="14"/>
  <c r="R8603" i="14"/>
  <c r="S8603" i="14"/>
  <c r="P8604" i="14"/>
  <c r="Q8604" i="14"/>
  <c r="R8604" i="14"/>
  <c r="S8604" i="14"/>
  <c r="P8605" i="14"/>
  <c r="Q8605" i="14"/>
  <c r="R8605" i="14"/>
  <c r="S8605" i="14"/>
  <c r="P8606" i="14"/>
  <c r="Q8606" i="14"/>
  <c r="R8606" i="14"/>
  <c r="S8606" i="14"/>
  <c r="P8607" i="14"/>
  <c r="Q8607" i="14"/>
  <c r="R8607" i="14"/>
  <c r="S8607" i="14"/>
  <c r="P8608" i="14"/>
  <c r="Q8608" i="14"/>
  <c r="R8608" i="14"/>
  <c r="S8608" i="14"/>
  <c r="P8609" i="14"/>
  <c r="Q8609" i="14"/>
  <c r="R8609" i="14"/>
  <c r="S8609" i="14"/>
  <c r="P8610" i="14"/>
  <c r="Q8610" i="14"/>
  <c r="R8610" i="14"/>
  <c r="S8610" i="14"/>
  <c r="P8611" i="14"/>
  <c r="Q8611" i="14"/>
  <c r="R8611" i="14"/>
  <c r="S8611" i="14"/>
  <c r="P8612" i="14"/>
  <c r="Q8612" i="14"/>
  <c r="R8612" i="14"/>
  <c r="S8612" i="14"/>
  <c r="P8613" i="14"/>
  <c r="Q8613" i="14"/>
  <c r="R8613" i="14"/>
  <c r="S8613" i="14"/>
  <c r="P8614" i="14"/>
  <c r="Q8614" i="14"/>
  <c r="R8614" i="14"/>
  <c r="S8614" i="14"/>
  <c r="P8615" i="14"/>
  <c r="Q8615" i="14"/>
  <c r="R8615" i="14"/>
  <c r="S8615" i="14"/>
  <c r="P8616" i="14"/>
  <c r="Q8616" i="14"/>
  <c r="R8616" i="14"/>
  <c r="S8616" i="14"/>
  <c r="P8617" i="14"/>
  <c r="Q8617" i="14"/>
  <c r="R8617" i="14"/>
  <c r="S8617" i="14"/>
  <c r="P8618" i="14"/>
  <c r="Q8618" i="14"/>
  <c r="R8618" i="14"/>
  <c r="S8618" i="14"/>
  <c r="P8619" i="14"/>
  <c r="Q8619" i="14"/>
  <c r="R8619" i="14"/>
  <c r="S8619" i="14"/>
  <c r="P8620" i="14"/>
  <c r="Q8620" i="14"/>
  <c r="R8620" i="14"/>
  <c r="S8620" i="14"/>
  <c r="P8621" i="14"/>
  <c r="Q8621" i="14"/>
  <c r="R8621" i="14"/>
  <c r="S8621" i="14"/>
  <c r="P8622" i="14"/>
  <c r="Q8622" i="14"/>
  <c r="R8622" i="14"/>
  <c r="S8622" i="14"/>
  <c r="P8623" i="14"/>
  <c r="Q8623" i="14"/>
  <c r="R8623" i="14"/>
  <c r="S8623" i="14"/>
  <c r="P8624" i="14"/>
  <c r="Q8624" i="14"/>
  <c r="R8624" i="14"/>
  <c r="S8624" i="14"/>
  <c r="P8625" i="14"/>
  <c r="Q8625" i="14"/>
  <c r="R8625" i="14"/>
  <c r="S8625" i="14"/>
  <c r="P8626" i="14"/>
  <c r="Q8626" i="14"/>
  <c r="R8626" i="14"/>
  <c r="S8626" i="14"/>
  <c r="P8627" i="14"/>
  <c r="Q8627" i="14"/>
  <c r="R8627" i="14"/>
  <c r="S8627" i="14"/>
  <c r="P8628" i="14"/>
  <c r="Q8628" i="14"/>
  <c r="R8628" i="14"/>
  <c r="S8628" i="14"/>
  <c r="P8629" i="14"/>
  <c r="Q8629" i="14"/>
  <c r="R8629" i="14"/>
  <c r="S8629" i="14"/>
  <c r="P8630" i="14"/>
  <c r="Q8630" i="14"/>
  <c r="R8630" i="14"/>
  <c r="S8630" i="14"/>
  <c r="P8631" i="14"/>
  <c r="Q8631" i="14"/>
  <c r="R8631" i="14"/>
  <c r="S8631" i="14"/>
  <c r="P8632" i="14"/>
  <c r="Q8632" i="14"/>
  <c r="R8632" i="14"/>
  <c r="S8632" i="14"/>
  <c r="P8633" i="14"/>
  <c r="Q8633" i="14"/>
  <c r="R8633" i="14"/>
  <c r="S8633" i="14"/>
  <c r="P8634" i="14"/>
  <c r="Q8634" i="14"/>
  <c r="R8634" i="14"/>
  <c r="S8634" i="14"/>
  <c r="P8635" i="14"/>
  <c r="Q8635" i="14"/>
  <c r="R8635" i="14"/>
  <c r="S8635" i="14"/>
  <c r="P8636" i="14"/>
  <c r="Q8636" i="14"/>
  <c r="R8636" i="14"/>
  <c r="S8636" i="14"/>
  <c r="P8637" i="14"/>
  <c r="Q8637" i="14"/>
  <c r="R8637" i="14"/>
  <c r="S8637" i="14"/>
  <c r="P8638" i="14"/>
  <c r="Q8638" i="14"/>
  <c r="R8638" i="14"/>
  <c r="S8638" i="14"/>
  <c r="P8639" i="14"/>
  <c r="Q8639" i="14"/>
  <c r="R8639" i="14"/>
  <c r="S8639" i="14"/>
  <c r="P8640" i="14"/>
  <c r="Q8640" i="14"/>
  <c r="R8640" i="14"/>
  <c r="S8640" i="14"/>
  <c r="P8641" i="14"/>
  <c r="Q8641" i="14"/>
  <c r="R8641" i="14"/>
  <c r="S8641" i="14"/>
  <c r="P8642" i="14"/>
  <c r="Q8642" i="14"/>
  <c r="R8642" i="14"/>
  <c r="S8642" i="14"/>
  <c r="P8643" i="14"/>
  <c r="Q8643" i="14"/>
  <c r="R8643" i="14"/>
  <c r="S8643" i="14"/>
  <c r="P8644" i="14"/>
  <c r="Q8644" i="14"/>
  <c r="R8644" i="14"/>
  <c r="S8644" i="14"/>
  <c r="P8645" i="14"/>
  <c r="Q8645" i="14"/>
  <c r="R8645" i="14"/>
  <c r="S8645" i="14"/>
  <c r="P8646" i="14"/>
  <c r="Q8646" i="14"/>
  <c r="R8646" i="14"/>
  <c r="S8646" i="14"/>
  <c r="P8647" i="14"/>
  <c r="Q8647" i="14"/>
  <c r="R8647" i="14"/>
  <c r="S8647" i="14"/>
  <c r="P8648" i="14"/>
  <c r="Q8648" i="14"/>
  <c r="R8648" i="14"/>
  <c r="S8648" i="14"/>
  <c r="P8649" i="14"/>
  <c r="Q8649" i="14"/>
  <c r="R8649" i="14"/>
  <c r="S8649" i="14"/>
  <c r="P8650" i="14"/>
  <c r="Q8650" i="14"/>
  <c r="R8650" i="14"/>
  <c r="S8650" i="14"/>
  <c r="P8651" i="14"/>
  <c r="Q8651" i="14"/>
  <c r="R8651" i="14"/>
  <c r="S8651" i="14"/>
  <c r="P8652" i="14"/>
  <c r="Q8652" i="14"/>
  <c r="R8652" i="14"/>
  <c r="S8652" i="14"/>
  <c r="P8653" i="14"/>
  <c r="Q8653" i="14"/>
  <c r="R8653" i="14"/>
  <c r="S8653" i="14"/>
  <c r="P8654" i="14"/>
  <c r="Q8654" i="14"/>
  <c r="R8654" i="14"/>
  <c r="S8654" i="14"/>
  <c r="P8655" i="14"/>
  <c r="Q8655" i="14"/>
  <c r="R8655" i="14"/>
  <c r="S8655" i="14"/>
  <c r="P8656" i="14"/>
  <c r="Q8656" i="14"/>
  <c r="R8656" i="14"/>
  <c r="S8656" i="14"/>
  <c r="P8657" i="14"/>
  <c r="Q8657" i="14"/>
  <c r="R8657" i="14"/>
  <c r="S8657" i="14"/>
  <c r="P8658" i="14"/>
  <c r="Q8658" i="14"/>
  <c r="R8658" i="14"/>
  <c r="S8658" i="14"/>
  <c r="P8659" i="14"/>
  <c r="Q8659" i="14"/>
  <c r="R8659" i="14"/>
  <c r="S8659" i="14"/>
  <c r="P8660" i="14"/>
  <c r="Q8660" i="14"/>
  <c r="R8660" i="14"/>
  <c r="S8660" i="14"/>
  <c r="P8661" i="14"/>
  <c r="Q8661" i="14"/>
  <c r="R8661" i="14"/>
  <c r="S8661" i="14"/>
  <c r="P8662" i="14"/>
  <c r="Q8662" i="14"/>
  <c r="R8662" i="14"/>
  <c r="S8662" i="14"/>
  <c r="P8663" i="14"/>
  <c r="Q8663" i="14"/>
  <c r="R8663" i="14"/>
  <c r="S8663" i="14"/>
  <c r="P8664" i="14"/>
  <c r="Q8664" i="14"/>
  <c r="R8664" i="14"/>
  <c r="S8664" i="14"/>
  <c r="P8665" i="14"/>
  <c r="Q8665" i="14"/>
  <c r="R8665" i="14"/>
  <c r="S8665" i="14"/>
  <c r="P8666" i="14"/>
  <c r="Q8666" i="14"/>
  <c r="R8666" i="14"/>
  <c r="S8666" i="14"/>
  <c r="P8667" i="14"/>
  <c r="Q8667" i="14"/>
  <c r="R8667" i="14"/>
  <c r="S8667" i="14"/>
  <c r="P8668" i="14"/>
  <c r="Q8668" i="14"/>
  <c r="R8668" i="14"/>
  <c r="S8668" i="14"/>
  <c r="P8669" i="14"/>
  <c r="Q8669" i="14"/>
  <c r="R8669" i="14"/>
  <c r="S8669" i="14"/>
  <c r="P8670" i="14"/>
  <c r="Q8670" i="14"/>
  <c r="R8670" i="14"/>
  <c r="S8670" i="14"/>
  <c r="P8671" i="14"/>
  <c r="Q8671" i="14"/>
  <c r="R8671" i="14"/>
  <c r="S8671" i="14"/>
  <c r="P8672" i="14"/>
  <c r="Q8672" i="14"/>
  <c r="R8672" i="14"/>
  <c r="S8672" i="14"/>
  <c r="P8673" i="14"/>
  <c r="Q8673" i="14"/>
  <c r="R8673" i="14"/>
  <c r="S8673" i="14"/>
  <c r="P8674" i="14"/>
  <c r="Q8674" i="14"/>
  <c r="R8674" i="14"/>
  <c r="S8674" i="14"/>
  <c r="P8675" i="14"/>
  <c r="Q8675" i="14"/>
  <c r="R8675" i="14"/>
  <c r="S8675" i="14"/>
  <c r="P8676" i="14"/>
  <c r="Q8676" i="14"/>
  <c r="R8676" i="14"/>
  <c r="S8676" i="14"/>
  <c r="P8677" i="14"/>
  <c r="Q8677" i="14"/>
  <c r="R8677" i="14"/>
  <c r="S8677" i="14"/>
  <c r="P8678" i="14"/>
  <c r="Q8678" i="14"/>
  <c r="R8678" i="14"/>
  <c r="S8678" i="14"/>
  <c r="P8679" i="14"/>
  <c r="Q8679" i="14"/>
  <c r="R8679" i="14"/>
  <c r="S8679" i="14"/>
  <c r="P8680" i="14"/>
  <c r="Q8680" i="14"/>
  <c r="R8680" i="14"/>
  <c r="S8680" i="14"/>
  <c r="P8681" i="14"/>
  <c r="Q8681" i="14"/>
  <c r="R8681" i="14"/>
  <c r="S8681" i="14"/>
  <c r="P8682" i="14"/>
  <c r="Q8682" i="14"/>
  <c r="R8682" i="14"/>
  <c r="S8682" i="14"/>
  <c r="P8683" i="14"/>
  <c r="Q8683" i="14"/>
  <c r="R8683" i="14"/>
  <c r="S8683" i="14"/>
  <c r="P8684" i="14"/>
  <c r="Q8684" i="14"/>
  <c r="R8684" i="14"/>
  <c r="S8684" i="14"/>
  <c r="P8685" i="14"/>
  <c r="Q8685" i="14"/>
  <c r="R8685" i="14"/>
  <c r="S8685" i="14"/>
  <c r="P8686" i="14"/>
  <c r="Q8686" i="14"/>
  <c r="R8686" i="14"/>
  <c r="S8686" i="14"/>
  <c r="P8687" i="14"/>
  <c r="Q8687" i="14"/>
  <c r="R8687" i="14"/>
  <c r="S8687" i="14"/>
  <c r="P8688" i="14"/>
  <c r="Q8688" i="14"/>
  <c r="R8688" i="14"/>
  <c r="S8688" i="14"/>
  <c r="P8689" i="14"/>
  <c r="Q8689" i="14"/>
  <c r="R8689" i="14"/>
  <c r="S8689" i="14"/>
  <c r="P8690" i="14"/>
  <c r="Q8690" i="14"/>
  <c r="R8690" i="14"/>
  <c r="S8690" i="14"/>
  <c r="P8691" i="14"/>
  <c r="Q8691" i="14"/>
  <c r="R8691" i="14"/>
  <c r="S8691" i="14"/>
  <c r="P8692" i="14"/>
  <c r="Q8692" i="14"/>
  <c r="R8692" i="14"/>
  <c r="S8692" i="14"/>
  <c r="P8693" i="14"/>
  <c r="Q8693" i="14"/>
  <c r="R8693" i="14"/>
  <c r="S8693" i="14"/>
  <c r="P8694" i="14"/>
  <c r="Q8694" i="14"/>
  <c r="R8694" i="14"/>
  <c r="S8694" i="14"/>
  <c r="P8695" i="14"/>
  <c r="Q8695" i="14"/>
  <c r="R8695" i="14"/>
  <c r="S8695" i="14"/>
  <c r="P8696" i="14"/>
  <c r="Q8696" i="14"/>
  <c r="R8696" i="14"/>
  <c r="S8696" i="14"/>
  <c r="P8697" i="14"/>
  <c r="Q8697" i="14"/>
  <c r="R8697" i="14"/>
  <c r="S8697" i="14"/>
  <c r="P8698" i="14"/>
  <c r="Q8698" i="14"/>
  <c r="R8698" i="14"/>
  <c r="S8698" i="14"/>
  <c r="P8699" i="14"/>
  <c r="Q8699" i="14"/>
  <c r="R8699" i="14"/>
  <c r="S8699" i="14"/>
  <c r="P8700" i="14"/>
  <c r="Q8700" i="14"/>
  <c r="R8700" i="14"/>
  <c r="S8700" i="14"/>
  <c r="P8701" i="14"/>
  <c r="Q8701" i="14"/>
  <c r="R8701" i="14"/>
  <c r="S8701" i="14"/>
  <c r="P8702" i="14"/>
  <c r="Q8702" i="14"/>
  <c r="R8702" i="14"/>
  <c r="S8702" i="14"/>
  <c r="P8703" i="14"/>
  <c r="Q8703" i="14"/>
  <c r="R8703" i="14"/>
  <c r="S8703" i="14"/>
  <c r="P8704" i="14"/>
  <c r="Q8704" i="14"/>
  <c r="R8704" i="14"/>
  <c r="S8704" i="14"/>
  <c r="P8705" i="14"/>
  <c r="Q8705" i="14"/>
  <c r="R8705" i="14"/>
  <c r="S8705" i="14"/>
  <c r="P8706" i="14"/>
  <c r="Q8706" i="14"/>
  <c r="R8706" i="14"/>
  <c r="S8706" i="14"/>
  <c r="P8707" i="14"/>
  <c r="Q8707" i="14"/>
  <c r="R8707" i="14"/>
  <c r="S8707" i="14"/>
  <c r="P8708" i="14"/>
  <c r="Q8708" i="14"/>
  <c r="R8708" i="14"/>
  <c r="S8708" i="14"/>
  <c r="P8709" i="14"/>
  <c r="Q8709" i="14"/>
  <c r="R8709" i="14"/>
  <c r="S8709" i="14"/>
  <c r="P8710" i="14"/>
  <c r="Q8710" i="14"/>
  <c r="R8710" i="14"/>
  <c r="S8710" i="14"/>
  <c r="P8711" i="14"/>
  <c r="Q8711" i="14"/>
  <c r="R8711" i="14"/>
  <c r="S8711" i="14"/>
  <c r="P8712" i="14"/>
  <c r="Q8712" i="14"/>
  <c r="R8712" i="14"/>
  <c r="S8712" i="14"/>
  <c r="P8713" i="14"/>
  <c r="Q8713" i="14"/>
  <c r="R8713" i="14"/>
  <c r="S8713" i="14"/>
  <c r="P8714" i="14"/>
  <c r="Q8714" i="14"/>
  <c r="R8714" i="14"/>
  <c r="S8714" i="14"/>
  <c r="P8715" i="14"/>
  <c r="Q8715" i="14"/>
  <c r="R8715" i="14"/>
  <c r="S8715" i="14"/>
  <c r="P8716" i="14"/>
  <c r="Q8716" i="14"/>
  <c r="R8716" i="14"/>
  <c r="S8716" i="14"/>
  <c r="P8717" i="14"/>
  <c r="Q8717" i="14"/>
  <c r="R8717" i="14"/>
  <c r="S8717" i="14"/>
  <c r="P8718" i="14"/>
  <c r="Q8718" i="14"/>
  <c r="R8718" i="14"/>
  <c r="S8718" i="14"/>
  <c r="P8719" i="14"/>
  <c r="Q8719" i="14"/>
  <c r="R8719" i="14"/>
  <c r="S8719" i="14"/>
  <c r="P8720" i="14"/>
  <c r="Q8720" i="14"/>
  <c r="R8720" i="14"/>
  <c r="S8720" i="14"/>
  <c r="P8721" i="14"/>
  <c r="Q8721" i="14"/>
  <c r="R8721" i="14"/>
  <c r="S8721" i="14"/>
  <c r="P8722" i="14"/>
  <c r="Q8722" i="14"/>
  <c r="R8722" i="14"/>
  <c r="S8722" i="14"/>
  <c r="P8723" i="14"/>
  <c r="Q8723" i="14"/>
  <c r="R8723" i="14"/>
  <c r="S8723" i="14"/>
  <c r="P8724" i="14"/>
  <c r="Q8724" i="14"/>
  <c r="R8724" i="14"/>
  <c r="S8724" i="14"/>
  <c r="P8725" i="14"/>
  <c r="Q8725" i="14"/>
  <c r="R8725" i="14"/>
  <c r="S8725" i="14"/>
  <c r="P8726" i="14"/>
  <c r="Q8726" i="14"/>
  <c r="R8726" i="14"/>
  <c r="S8726" i="14"/>
  <c r="P8727" i="14"/>
  <c r="Q8727" i="14"/>
  <c r="R8727" i="14"/>
  <c r="S8727" i="14"/>
  <c r="P8728" i="14"/>
  <c r="Q8728" i="14"/>
  <c r="R8728" i="14"/>
  <c r="S8728" i="14"/>
  <c r="P8729" i="14"/>
  <c r="Q8729" i="14"/>
  <c r="R8729" i="14"/>
  <c r="S8729" i="14"/>
  <c r="P8730" i="14"/>
  <c r="Q8730" i="14"/>
  <c r="R8730" i="14"/>
  <c r="S8730" i="14"/>
  <c r="P8731" i="14"/>
  <c r="Q8731" i="14"/>
  <c r="R8731" i="14"/>
  <c r="S8731" i="14"/>
  <c r="P8732" i="14"/>
  <c r="Q8732" i="14"/>
  <c r="R8732" i="14"/>
  <c r="S8732" i="14"/>
  <c r="P8733" i="14"/>
  <c r="Q8733" i="14"/>
  <c r="R8733" i="14"/>
  <c r="S8733" i="14"/>
  <c r="P8734" i="14"/>
  <c r="Q8734" i="14"/>
  <c r="R8734" i="14"/>
  <c r="S8734" i="14"/>
  <c r="P8735" i="14"/>
  <c r="Q8735" i="14"/>
  <c r="R8735" i="14"/>
  <c r="S8735" i="14"/>
  <c r="P8736" i="14"/>
  <c r="Q8736" i="14"/>
  <c r="R8736" i="14"/>
  <c r="S8736" i="14"/>
  <c r="P8737" i="14"/>
  <c r="Q8737" i="14"/>
  <c r="R8737" i="14"/>
  <c r="S8737" i="14"/>
  <c r="P8738" i="14"/>
  <c r="Q8738" i="14"/>
  <c r="R8738" i="14"/>
  <c r="S8738" i="14"/>
  <c r="P8739" i="14"/>
  <c r="Q8739" i="14"/>
  <c r="R8739" i="14"/>
  <c r="S8739" i="14"/>
  <c r="P8740" i="14"/>
  <c r="Q8740" i="14"/>
  <c r="R8740" i="14"/>
  <c r="S8740" i="14"/>
  <c r="P8741" i="14"/>
  <c r="Q8741" i="14"/>
  <c r="R8741" i="14"/>
  <c r="S8741" i="14"/>
  <c r="P8742" i="14"/>
  <c r="Q8742" i="14"/>
  <c r="R8742" i="14"/>
  <c r="S8742" i="14"/>
  <c r="P8743" i="14"/>
  <c r="Q8743" i="14"/>
  <c r="R8743" i="14"/>
  <c r="S8743" i="14"/>
  <c r="P8744" i="14"/>
  <c r="Q8744" i="14"/>
  <c r="R8744" i="14"/>
  <c r="S8744" i="14"/>
  <c r="P8745" i="14"/>
  <c r="Q8745" i="14"/>
  <c r="R8745" i="14"/>
  <c r="S8745" i="14"/>
  <c r="P8746" i="14"/>
  <c r="Q8746" i="14"/>
  <c r="R8746" i="14"/>
  <c r="S8746" i="14"/>
  <c r="P8747" i="14"/>
  <c r="Q8747" i="14"/>
  <c r="R8747" i="14"/>
  <c r="S8747" i="14"/>
  <c r="P8748" i="14"/>
  <c r="Q8748" i="14"/>
  <c r="R8748" i="14"/>
  <c r="S8748" i="14"/>
  <c r="P8749" i="14"/>
  <c r="Q8749" i="14"/>
  <c r="R8749" i="14"/>
  <c r="S8749" i="14"/>
  <c r="P8750" i="14"/>
  <c r="Q8750" i="14"/>
  <c r="R8750" i="14"/>
  <c r="S8750" i="14"/>
  <c r="P8751" i="14"/>
  <c r="Q8751" i="14"/>
  <c r="R8751" i="14"/>
  <c r="S8751" i="14"/>
  <c r="P8752" i="14"/>
  <c r="Q8752" i="14"/>
  <c r="R8752" i="14"/>
  <c r="S8752" i="14"/>
  <c r="P8753" i="14"/>
  <c r="Q8753" i="14"/>
  <c r="R8753" i="14"/>
  <c r="S8753" i="14"/>
  <c r="P8754" i="14"/>
  <c r="Q8754" i="14"/>
  <c r="R8754" i="14"/>
  <c r="S8754" i="14"/>
  <c r="P8755" i="14"/>
  <c r="Q8755" i="14"/>
  <c r="R8755" i="14"/>
  <c r="S8755" i="14"/>
  <c r="P8756" i="14"/>
  <c r="Q8756" i="14"/>
  <c r="R8756" i="14"/>
  <c r="S8756" i="14"/>
  <c r="P8757" i="14"/>
  <c r="Q8757" i="14"/>
  <c r="R8757" i="14"/>
  <c r="S8757" i="14"/>
  <c r="P8758" i="14"/>
  <c r="Q8758" i="14"/>
  <c r="R8758" i="14"/>
  <c r="S8758" i="14"/>
  <c r="P8759" i="14"/>
  <c r="Q8759" i="14"/>
  <c r="R8759" i="14"/>
  <c r="S8759" i="14"/>
  <c r="P8760" i="14"/>
  <c r="Q8760" i="14"/>
  <c r="R8760" i="14"/>
  <c r="S8760" i="14"/>
  <c r="P8761" i="14"/>
  <c r="Q8761" i="14"/>
  <c r="R8761" i="14"/>
  <c r="S8761" i="14"/>
  <c r="P8762" i="14"/>
  <c r="Q8762" i="14"/>
  <c r="R8762" i="14"/>
  <c r="S8762" i="14"/>
  <c r="P8763" i="14"/>
  <c r="Q8763" i="14"/>
  <c r="R8763" i="14"/>
  <c r="S8763" i="14"/>
  <c r="P8764" i="14"/>
  <c r="Q8764" i="14"/>
  <c r="R8764" i="14"/>
  <c r="S8764" i="14"/>
  <c r="P8765" i="14"/>
  <c r="Q8765" i="14"/>
  <c r="R8765" i="14"/>
  <c r="S8765" i="14"/>
  <c r="P8766" i="14"/>
  <c r="Q8766" i="14"/>
  <c r="R8766" i="14"/>
  <c r="S8766" i="14"/>
  <c r="P8767" i="14"/>
  <c r="Q8767" i="14"/>
  <c r="R8767" i="14"/>
  <c r="S8767" i="14"/>
  <c r="P8768" i="14"/>
  <c r="Q8768" i="14"/>
  <c r="R8768" i="14"/>
  <c r="S8768" i="14"/>
  <c r="P8769" i="14"/>
  <c r="Q8769" i="14"/>
  <c r="R8769" i="14"/>
  <c r="S8769" i="14"/>
  <c r="P8770" i="14"/>
  <c r="Q8770" i="14"/>
  <c r="R8770" i="14"/>
  <c r="S8770" i="14"/>
  <c r="P8771" i="14"/>
  <c r="Q8771" i="14"/>
  <c r="R8771" i="14"/>
  <c r="S8771" i="14"/>
  <c r="P8772" i="14"/>
  <c r="Q8772" i="14"/>
  <c r="R8772" i="14"/>
  <c r="S8772" i="14"/>
  <c r="P8773" i="14"/>
  <c r="Q8773" i="14"/>
  <c r="R8773" i="14"/>
  <c r="S8773" i="14"/>
  <c r="P8774" i="14"/>
  <c r="Q8774" i="14"/>
  <c r="R8774" i="14"/>
  <c r="S8774" i="14"/>
  <c r="P8775" i="14"/>
  <c r="Q8775" i="14"/>
  <c r="R8775" i="14"/>
  <c r="S8775" i="14"/>
  <c r="P8776" i="14"/>
  <c r="Q8776" i="14"/>
  <c r="R8776" i="14"/>
  <c r="S8776" i="14"/>
  <c r="P8777" i="14"/>
  <c r="Q8777" i="14"/>
  <c r="R8777" i="14"/>
  <c r="S8777" i="14"/>
  <c r="P8778" i="14"/>
  <c r="Q8778" i="14"/>
  <c r="R8778" i="14"/>
  <c r="S8778" i="14"/>
  <c r="P8779" i="14"/>
  <c r="Q8779" i="14"/>
  <c r="R8779" i="14"/>
  <c r="S8779" i="14"/>
  <c r="P8780" i="14"/>
  <c r="Q8780" i="14"/>
  <c r="R8780" i="14"/>
  <c r="S8780" i="14"/>
  <c r="P8781" i="14"/>
  <c r="Q8781" i="14"/>
  <c r="R8781" i="14"/>
  <c r="S8781" i="14"/>
  <c r="P8782" i="14"/>
  <c r="Q8782" i="14"/>
  <c r="R8782" i="14"/>
  <c r="S8782" i="14"/>
  <c r="P8783" i="14"/>
  <c r="Q8783" i="14"/>
  <c r="R8783" i="14"/>
  <c r="S8783" i="14"/>
  <c r="P8784" i="14"/>
  <c r="Q8784" i="14"/>
  <c r="R8784" i="14"/>
  <c r="S8784" i="14"/>
  <c r="P8785" i="14"/>
  <c r="Q8785" i="14"/>
  <c r="R8785" i="14"/>
  <c r="S8785" i="14"/>
  <c r="P8786" i="14"/>
  <c r="Q8786" i="14"/>
  <c r="R8786" i="14"/>
  <c r="S8786" i="14"/>
  <c r="P8787" i="14"/>
  <c r="Q8787" i="14"/>
  <c r="R8787" i="14"/>
  <c r="S8787" i="14"/>
  <c r="P8788" i="14"/>
  <c r="Q8788" i="14"/>
  <c r="R8788" i="14"/>
  <c r="S8788" i="14"/>
  <c r="P8789" i="14"/>
  <c r="Q8789" i="14"/>
  <c r="R8789" i="14"/>
  <c r="S8789" i="14"/>
  <c r="P8790" i="14"/>
  <c r="Q8790" i="14"/>
  <c r="R8790" i="14"/>
  <c r="S8790" i="14"/>
  <c r="P8791" i="14"/>
  <c r="Q8791" i="14"/>
  <c r="R8791" i="14"/>
  <c r="S8791" i="14"/>
  <c r="P8792" i="14"/>
  <c r="Q8792" i="14"/>
  <c r="R8792" i="14"/>
  <c r="S8792" i="14"/>
  <c r="P8793" i="14"/>
  <c r="Q8793" i="14"/>
  <c r="R8793" i="14"/>
  <c r="S8793" i="14"/>
  <c r="P8794" i="14"/>
  <c r="Q8794" i="14"/>
  <c r="R8794" i="14"/>
  <c r="S8794" i="14"/>
  <c r="P8795" i="14"/>
  <c r="Q8795" i="14"/>
  <c r="R8795" i="14"/>
  <c r="S8795" i="14"/>
  <c r="P8796" i="14"/>
  <c r="Q8796" i="14"/>
  <c r="R8796" i="14"/>
  <c r="S8796" i="14"/>
  <c r="P8797" i="14"/>
  <c r="Q8797" i="14"/>
  <c r="R8797" i="14"/>
  <c r="S8797" i="14"/>
  <c r="P8798" i="14"/>
  <c r="Q8798" i="14"/>
  <c r="R8798" i="14"/>
  <c r="S8798" i="14"/>
  <c r="P8799" i="14"/>
  <c r="Q8799" i="14"/>
  <c r="R8799" i="14"/>
  <c r="S8799" i="14"/>
  <c r="P8800" i="14"/>
  <c r="Q8800" i="14"/>
  <c r="R8800" i="14"/>
  <c r="S8800" i="14"/>
  <c r="P8801" i="14"/>
  <c r="Q8801" i="14"/>
  <c r="R8801" i="14"/>
  <c r="S8801" i="14"/>
  <c r="P8802" i="14"/>
  <c r="Q8802" i="14"/>
  <c r="R8802" i="14"/>
  <c r="S8802" i="14"/>
  <c r="P8803" i="14"/>
  <c r="Q8803" i="14"/>
  <c r="R8803" i="14"/>
  <c r="S8803" i="14"/>
  <c r="P8804" i="14"/>
  <c r="Q8804" i="14"/>
  <c r="R8804" i="14"/>
  <c r="S8804" i="14"/>
  <c r="P8805" i="14"/>
  <c r="Q8805" i="14"/>
  <c r="R8805" i="14"/>
  <c r="S8805" i="14"/>
  <c r="P8806" i="14"/>
  <c r="Q8806" i="14"/>
  <c r="R8806" i="14"/>
  <c r="S8806" i="14"/>
  <c r="P8807" i="14"/>
  <c r="Q8807" i="14"/>
  <c r="R8807" i="14"/>
  <c r="S8807" i="14"/>
  <c r="P8808" i="14"/>
  <c r="Q8808" i="14"/>
  <c r="R8808" i="14"/>
  <c r="S8808" i="14"/>
  <c r="P8809" i="14"/>
  <c r="Q8809" i="14"/>
  <c r="R8809" i="14"/>
  <c r="S8809" i="14"/>
  <c r="P8810" i="14"/>
  <c r="Q8810" i="14"/>
  <c r="R8810" i="14"/>
  <c r="S8810" i="14"/>
  <c r="P8811" i="14"/>
  <c r="Q8811" i="14"/>
  <c r="R8811" i="14"/>
  <c r="S8811" i="14"/>
  <c r="P8812" i="14"/>
  <c r="Q8812" i="14"/>
  <c r="R8812" i="14"/>
  <c r="S8812" i="14"/>
  <c r="P8813" i="14"/>
  <c r="Q8813" i="14"/>
  <c r="R8813" i="14"/>
  <c r="S8813" i="14"/>
  <c r="P8814" i="14"/>
  <c r="Q8814" i="14"/>
  <c r="R8814" i="14"/>
  <c r="S8814" i="14"/>
  <c r="P8815" i="14"/>
  <c r="Q8815" i="14"/>
  <c r="R8815" i="14"/>
  <c r="S8815" i="14"/>
  <c r="P8816" i="14"/>
  <c r="Q8816" i="14"/>
  <c r="R8816" i="14"/>
  <c r="S8816" i="14"/>
  <c r="P8817" i="14"/>
  <c r="Q8817" i="14"/>
  <c r="R8817" i="14"/>
  <c r="S8817" i="14"/>
  <c r="P8818" i="14"/>
  <c r="Q8818" i="14"/>
  <c r="R8818" i="14"/>
  <c r="S8818" i="14"/>
  <c r="P8819" i="14"/>
  <c r="Q8819" i="14"/>
  <c r="R8819" i="14"/>
  <c r="S8819" i="14"/>
  <c r="P8820" i="14"/>
  <c r="Q8820" i="14"/>
  <c r="R8820" i="14"/>
  <c r="S8820" i="14"/>
  <c r="P8821" i="14"/>
  <c r="Q8821" i="14"/>
  <c r="R8821" i="14"/>
  <c r="S8821" i="14"/>
  <c r="P8822" i="14"/>
  <c r="Q8822" i="14"/>
  <c r="R8822" i="14"/>
  <c r="S8822" i="14"/>
  <c r="P8823" i="14"/>
  <c r="Q8823" i="14"/>
  <c r="R8823" i="14"/>
  <c r="S8823" i="14"/>
  <c r="P8824" i="14"/>
  <c r="Q8824" i="14"/>
  <c r="R8824" i="14"/>
  <c r="S8824" i="14"/>
  <c r="P8825" i="14"/>
  <c r="Q8825" i="14"/>
  <c r="R8825" i="14"/>
  <c r="S8825" i="14"/>
  <c r="P8826" i="14"/>
  <c r="Q8826" i="14"/>
  <c r="R8826" i="14"/>
  <c r="S8826" i="14"/>
  <c r="P8827" i="14"/>
  <c r="Q8827" i="14"/>
  <c r="R8827" i="14"/>
  <c r="S8827" i="14"/>
  <c r="P8828" i="14"/>
  <c r="Q8828" i="14"/>
  <c r="R8828" i="14"/>
  <c r="S8828" i="14"/>
  <c r="P8829" i="14"/>
  <c r="Q8829" i="14"/>
  <c r="R8829" i="14"/>
  <c r="S8829" i="14"/>
  <c r="P8830" i="14"/>
  <c r="Q8830" i="14"/>
  <c r="R8830" i="14"/>
  <c r="S8830" i="14"/>
  <c r="P8831" i="14"/>
  <c r="Q8831" i="14"/>
  <c r="R8831" i="14"/>
  <c r="S8831" i="14"/>
  <c r="P8832" i="14"/>
  <c r="Q8832" i="14"/>
  <c r="R8832" i="14"/>
  <c r="S8832" i="14"/>
  <c r="P8833" i="14"/>
  <c r="Q8833" i="14"/>
  <c r="R8833" i="14"/>
  <c r="S8833" i="14"/>
  <c r="P8834" i="14"/>
  <c r="Q8834" i="14"/>
  <c r="R8834" i="14"/>
  <c r="S8834" i="14"/>
  <c r="P8835" i="14"/>
  <c r="Q8835" i="14"/>
  <c r="R8835" i="14"/>
  <c r="S8835" i="14"/>
  <c r="P8836" i="14"/>
  <c r="Q8836" i="14"/>
  <c r="R8836" i="14"/>
  <c r="S8836" i="14"/>
  <c r="P8837" i="14"/>
  <c r="Q8837" i="14"/>
  <c r="R8837" i="14"/>
  <c r="S8837" i="14"/>
  <c r="P8838" i="14"/>
  <c r="Q8838" i="14"/>
  <c r="R8838" i="14"/>
  <c r="S8838" i="14"/>
  <c r="P8839" i="14"/>
  <c r="Q8839" i="14"/>
  <c r="R8839" i="14"/>
  <c r="S8839" i="14"/>
  <c r="P8840" i="14"/>
  <c r="Q8840" i="14"/>
  <c r="R8840" i="14"/>
  <c r="S8840" i="14"/>
  <c r="P8841" i="14"/>
  <c r="Q8841" i="14"/>
  <c r="R8841" i="14"/>
  <c r="S8841" i="14"/>
  <c r="P8842" i="14"/>
  <c r="Q8842" i="14"/>
  <c r="R8842" i="14"/>
  <c r="S8842" i="14"/>
  <c r="P8843" i="14"/>
  <c r="Q8843" i="14"/>
  <c r="R8843" i="14"/>
  <c r="S8843" i="14"/>
  <c r="P8844" i="14"/>
  <c r="Q8844" i="14"/>
  <c r="R8844" i="14"/>
  <c r="S8844" i="14"/>
  <c r="P8845" i="14"/>
  <c r="Q8845" i="14"/>
  <c r="R8845" i="14"/>
  <c r="S8845" i="14"/>
  <c r="P8846" i="14"/>
  <c r="Q8846" i="14"/>
  <c r="R8846" i="14"/>
  <c r="S8846" i="14"/>
  <c r="P8847" i="14"/>
  <c r="Q8847" i="14"/>
  <c r="R8847" i="14"/>
  <c r="S8847" i="14"/>
  <c r="P8848" i="14"/>
  <c r="Q8848" i="14"/>
  <c r="R8848" i="14"/>
  <c r="S8848" i="14"/>
  <c r="P8849" i="14"/>
  <c r="Q8849" i="14"/>
  <c r="R8849" i="14"/>
  <c r="S8849" i="14"/>
  <c r="P8850" i="14"/>
  <c r="Q8850" i="14"/>
  <c r="R8850" i="14"/>
  <c r="S8850" i="14"/>
  <c r="P8851" i="14"/>
  <c r="Q8851" i="14"/>
  <c r="R8851" i="14"/>
  <c r="S8851" i="14"/>
  <c r="P8852" i="14"/>
  <c r="Q8852" i="14"/>
  <c r="R8852" i="14"/>
  <c r="S8852" i="14"/>
  <c r="P8853" i="14"/>
  <c r="Q8853" i="14"/>
  <c r="R8853" i="14"/>
  <c r="S8853" i="14"/>
  <c r="P8854" i="14"/>
  <c r="Q8854" i="14"/>
  <c r="R8854" i="14"/>
  <c r="S8854" i="14"/>
  <c r="P8855" i="14"/>
  <c r="Q8855" i="14"/>
  <c r="R8855" i="14"/>
  <c r="S8855" i="14"/>
  <c r="P8856" i="14"/>
  <c r="Q8856" i="14"/>
  <c r="R8856" i="14"/>
  <c r="S8856" i="14"/>
  <c r="P8857" i="14"/>
  <c r="Q8857" i="14"/>
  <c r="R8857" i="14"/>
  <c r="S8857" i="14"/>
  <c r="P8858" i="14"/>
  <c r="Q8858" i="14"/>
  <c r="R8858" i="14"/>
  <c r="S8858" i="14"/>
  <c r="P8859" i="14"/>
  <c r="Q8859" i="14"/>
  <c r="R8859" i="14"/>
  <c r="S8859" i="14"/>
  <c r="P8860" i="14"/>
  <c r="Q8860" i="14"/>
  <c r="R8860" i="14"/>
  <c r="S8860" i="14"/>
  <c r="P8861" i="14"/>
  <c r="Q8861" i="14"/>
  <c r="R8861" i="14"/>
  <c r="S8861" i="14"/>
  <c r="P8862" i="14"/>
  <c r="Q8862" i="14"/>
  <c r="R8862" i="14"/>
  <c r="S8862" i="14"/>
  <c r="P8863" i="14"/>
  <c r="Q8863" i="14"/>
  <c r="R8863" i="14"/>
  <c r="S8863" i="14"/>
  <c r="P8864" i="14"/>
  <c r="Q8864" i="14"/>
  <c r="R8864" i="14"/>
  <c r="S8864" i="14"/>
  <c r="P8865" i="14"/>
  <c r="Q8865" i="14"/>
  <c r="R8865" i="14"/>
  <c r="S8865" i="14"/>
  <c r="P8866" i="14"/>
  <c r="Q8866" i="14"/>
  <c r="R8866" i="14"/>
  <c r="S8866" i="14"/>
  <c r="P8867" i="14"/>
  <c r="Q8867" i="14"/>
  <c r="R8867" i="14"/>
  <c r="S8867" i="14"/>
  <c r="P8868" i="14"/>
  <c r="Q8868" i="14"/>
  <c r="R8868" i="14"/>
  <c r="S8868" i="14"/>
  <c r="P8869" i="14"/>
  <c r="Q8869" i="14"/>
  <c r="R8869" i="14"/>
  <c r="S8869" i="14"/>
  <c r="P8870" i="14"/>
  <c r="Q8870" i="14"/>
  <c r="R8870" i="14"/>
  <c r="S8870" i="14"/>
  <c r="P8871" i="14"/>
  <c r="Q8871" i="14"/>
  <c r="R8871" i="14"/>
  <c r="S8871" i="14"/>
  <c r="P8872" i="14"/>
  <c r="Q8872" i="14"/>
  <c r="R8872" i="14"/>
  <c r="S8872" i="14"/>
  <c r="P8873" i="14"/>
  <c r="Q8873" i="14"/>
  <c r="R8873" i="14"/>
  <c r="S8873" i="14"/>
  <c r="P8874" i="14"/>
  <c r="Q8874" i="14"/>
  <c r="R8874" i="14"/>
  <c r="S8874" i="14"/>
  <c r="P8875" i="14"/>
  <c r="Q8875" i="14"/>
  <c r="R8875" i="14"/>
  <c r="S8875" i="14"/>
  <c r="P8876" i="14"/>
  <c r="Q8876" i="14"/>
  <c r="R8876" i="14"/>
  <c r="S8876" i="14"/>
  <c r="P8877" i="14"/>
  <c r="Q8877" i="14"/>
  <c r="R8877" i="14"/>
  <c r="S8877" i="14"/>
  <c r="P8878" i="14"/>
  <c r="Q8878" i="14"/>
  <c r="R8878" i="14"/>
  <c r="S8878" i="14"/>
  <c r="P8879" i="14"/>
  <c r="Q8879" i="14"/>
  <c r="R8879" i="14"/>
  <c r="S8879" i="14"/>
  <c r="P8880" i="14"/>
  <c r="Q8880" i="14"/>
  <c r="R8880" i="14"/>
  <c r="S8880" i="14"/>
  <c r="P8881" i="14"/>
  <c r="Q8881" i="14"/>
  <c r="R8881" i="14"/>
  <c r="S8881" i="14"/>
  <c r="P8882" i="14"/>
  <c r="Q8882" i="14"/>
  <c r="R8882" i="14"/>
  <c r="S8882" i="14"/>
  <c r="P8883" i="14"/>
  <c r="Q8883" i="14"/>
  <c r="R8883" i="14"/>
  <c r="S8883" i="14"/>
  <c r="P8884" i="14"/>
  <c r="Q8884" i="14"/>
  <c r="R8884" i="14"/>
  <c r="S8884" i="14"/>
  <c r="P8885" i="14"/>
  <c r="Q8885" i="14"/>
  <c r="R8885" i="14"/>
  <c r="S8885" i="14"/>
  <c r="P8886" i="14"/>
  <c r="Q8886" i="14"/>
  <c r="R8886" i="14"/>
  <c r="S8886" i="14"/>
  <c r="P8887" i="14"/>
  <c r="Q8887" i="14"/>
  <c r="R8887" i="14"/>
  <c r="S8887" i="14"/>
  <c r="P8888" i="14"/>
  <c r="Q8888" i="14"/>
  <c r="R8888" i="14"/>
  <c r="S8888" i="14"/>
  <c r="P8889" i="14"/>
  <c r="Q8889" i="14"/>
  <c r="R8889" i="14"/>
  <c r="S8889" i="14"/>
  <c r="P8890" i="14"/>
  <c r="Q8890" i="14"/>
  <c r="R8890" i="14"/>
  <c r="S8890" i="14"/>
  <c r="P8891" i="14"/>
  <c r="Q8891" i="14"/>
  <c r="R8891" i="14"/>
  <c r="S8891" i="14"/>
  <c r="P8892" i="14"/>
  <c r="Q8892" i="14"/>
  <c r="R8892" i="14"/>
  <c r="S8892" i="14"/>
  <c r="P8893" i="14"/>
  <c r="Q8893" i="14"/>
  <c r="R8893" i="14"/>
  <c r="S8893" i="14"/>
  <c r="P8894" i="14"/>
  <c r="Q8894" i="14"/>
  <c r="R8894" i="14"/>
  <c r="S8894" i="14"/>
  <c r="P8895" i="14"/>
  <c r="Q8895" i="14"/>
  <c r="R8895" i="14"/>
  <c r="S8895" i="14"/>
  <c r="P8896" i="14"/>
  <c r="Q8896" i="14"/>
  <c r="R8896" i="14"/>
  <c r="S8896" i="14"/>
  <c r="P8897" i="14"/>
  <c r="Q8897" i="14"/>
  <c r="R8897" i="14"/>
  <c r="S8897" i="14"/>
  <c r="P8898" i="14"/>
  <c r="Q8898" i="14"/>
  <c r="R8898" i="14"/>
  <c r="S8898" i="14"/>
  <c r="P8899" i="14"/>
  <c r="Q8899" i="14"/>
  <c r="R8899" i="14"/>
  <c r="S8899" i="14"/>
  <c r="P8900" i="14"/>
  <c r="Q8900" i="14"/>
  <c r="R8900" i="14"/>
  <c r="S8900" i="14"/>
  <c r="P8901" i="14"/>
  <c r="Q8901" i="14"/>
  <c r="R8901" i="14"/>
  <c r="S8901" i="14"/>
  <c r="P8902" i="14"/>
  <c r="Q8902" i="14"/>
  <c r="R8902" i="14"/>
  <c r="S8902" i="14"/>
  <c r="P8903" i="14"/>
  <c r="Q8903" i="14"/>
  <c r="R8903" i="14"/>
  <c r="S8903" i="14"/>
  <c r="P8904" i="14"/>
  <c r="Q8904" i="14"/>
  <c r="R8904" i="14"/>
  <c r="S8904" i="14"/>
  <c r="P8905" i="14"/>
  <c r="Q8905" i="14"/>
  <c r="R8905" i="14"/>
  <c r="S8905" i="14"/>
  <c r="P8906" i="14"/>
  <c r="Q8906" i="14"/>
  <c r="R8906" i="14"/>
  <c r="S8906" i="14"/>
  <c r="P8907" i="14"/>
  <c r="Q8907" i="14"/>
  <c r="R8907" i="14"/>
  <c r="S8907" i="14"/>
  <c r="P8908" i="14"/>
  <c r="Q8908" i="14"/>
  <c r="R8908" i="14"/>
  <c r="S8908" i="14"/>
  <c r="P8909" i="14"/>
  <c r="Q8909" i="14"/>
  <c r="R8909" i="14"/>
  <c r="S8909" i="14"/>
  <c r="P8910" i="14"/>
  <c r="Q8910" i="14"/>
  <c r="R8910" i="14"/>
  <c r="S8910" i="14"/>
  <c r="P8911" i="14"/>
  <c r="Q8911" i="14"/>
  <c r="R8911" i="14"/>
  <c r="S8911" i="14"/>
  <c r="P8912" i="14"/>
  <c r="Q8912" i="14"/>
  <c r="R8912" i="14"/>
  <c r="S8912" i="14"/>
  <c r="P8913" i="14"/>
  <c r="Q8913" i="14"/>
  <c r="R8913" i="14"/>
  <c r="S8913" i="14"/>
  <c r="P8914" i="14"/>
  <c r="Q8914" i="14"/>
  <c r="R8914" i="14"/>
  <c r="S8914" i="14"/>
  <c r="P8915" i="14"/>
  <c r="Q8915" i="14"/>
  <c r="R8915" i="14"/>
  <c r="S8915" i="14"/>
  <c r="P8916" i="14"/>
  <c r="Q8916" i="14"/>
  <c r="R8916" i="14"/>
  <c r="S8916" i="14"/>
  <c r="P8917" i="14"/>
  <c r="Q8917" i="14"/>
  <c r="R8917" i="14"/>
  <c r="S8917" i="14"/>
  <c r="P8918" i="14"/>
  <c r="Q8918" i="14"/>
  <c r="R8918" i="14"/>
  <c r="S8918" i="14"/>
  <c r="P8919" i="14"/>
  <c r="Q8919" i="14"/>
  <c r="R8919" i="14"/>
  <c r="S8919" i="14"/>
  <c r="P8920" i="14"/>
  <c r="Q8920" i="14"/>
  <c r="R8920" i="14"/>
  <c r="S8920" i="14"/>
  <c r="P8921" i="14"/>
  <c r="Q8921" i="14"/>
  <c r="R8921" i="14"/>
  <c r="S8921" i="14"/>
  <c r="P8922" i="14"/>
  <c r="Q8922" i="14"/>
  <c r="R8922" i="14"/>
  <c r="S8922" i="14"/>
  <c r="P8923" i="14"/>
  <c r="Q8923" i="14"/>
  <c r="R8923" i="14"/>
  <c r="S8923" i="14"/>
  <c r="P8924" i="14"/>
  <c r="Q8924" i="14"/>
  <c r="R8924" i="14"/>
  <c r="S8924" i="14"/>
  <c r="P8925" i="14"/>
  <c r="Q8925" i="14"/>
  <c r="R8925" i="14"/>
  <c r="S8925" i="14"/>
  <c r="P8926" i="14"/>
  <c r="Q8926" i="14"/>
  <c r="R8926" i="14"/>
  <c r="S8926" i="14"/>
  <c r="P8927" i="14"/>
  <c r="Q8927" i="14"/>
  <c r="R8927" i="14"/>
  <c r="S8927" i="14"/>
  <c r="P8928" i="14"/>
  <c r="Q8928" i="14"/>
  <c r="R8928" i="14"/>
  <c r="S8928" i="14"/>
  <c r="P8929" i="14"/>
  <c r="Q8929" i="14"/>
  <c r="R8929" i="14"/>
  <c r="S8929" i="14"/>
  <c r="P8930" i="14"/>
  <c r="Q8930" i="14"/>
  <c r="R8930" i="14"/>
  <c r="S8930" i="14"/>
  <c r="P8931" i="14"/>
  <c r="Q8931" i="14"/>
  <c r="R8931" i="14"/>
  <c r="S8931" i="14"/>
  <c r="P8932" i="14"/>
  <c r="Q8932" i="14"/>
  <c r="R8932" i="14"/>
  <c r="S8932" i="14"/>
  <c r="P8933" i="14"/>
  <c r="Q8933" i="14"/>
  <c r="R8933" i="14"/>
  <c r="S8933" i="14"/>
  <c r="P8934" i="14"/>
  <c r="Q8934" i="14"/>
  <c r="R8934" i="14"/>
  <c r="S8934" i="14"/>
  <c r="P8935" i="14"/>
  <c r="Q8935" i="14"/>
  <c r="R8935" i="14"/>
  <c r="S8935" i="14"/>
  <c r="P8936" i="14"/>
  <c r="Q8936" i="14"/>
  <c r="R8936" i="14"/>
  <c r="S8936" i="14"/>
  <c r="P8937" i="14"/>
  <c r="Q8937" i="14"/>
  <c r="R8937" i="14"/>
  <c r="S8937" i="14"/>
  <c r="P8938" i="14"/>
  <c r="Q8938" i="14"/>
  <c r="R8938" i="14"/>
  <c r="S8938" i="14"/>
  <c r="P8939" i="14"/>
  <c r="Q8939" i="14"/>
  <c r="R8939" i="14"/>
  <c r="S8939" i="14"/>
  <c r="P8940" i="14"/>
  <c r="Q8940" i="14"/>
  <c r="R8940" i="14"/>
  <c r="S8940" i="14"/>
  <c r="P8941" i="14"/>
  <c r="Q8941" i="14"/>
  <c r="R8941" i="14"/>
  <c r="S8941" i="14"/>
  <c r="P8942" i="14"/>
  <c r="Q8942" i="14"/>
  <c r="R8942" i="14"/>
  <c r="S8942" i="14"/>
  <c r="P8943" i="14"/>
  <c r="Q8943" i="14"/>
  <c r="R8943" i="14"/>
  <c r="S8943" i="14"/>
  <c r="P8944" i="14"/>
  <c r="Q8944" i="14"/>
  <c r="R8944" i="14"/>
  <c r="S8944" i="14"/>
  <c r="P8945" i="14"/>
  <c r="Q8945" i="14"/>
  <c r="R8945" i="14"/>
  <c r="S8945" i="14"/>
  <c r="P8946" i="14"/>
  <c r="Q8946" i="14"/>
  <c r="R8946" i="14"/>
  <c r="S8946" i="14"/>
  <c r="P8947" i="14"/>
  <c r="Q8947" i="14"/>
  <c r="R8947" i="14"/>
  <c r="S8947" i="14"/>
  <c r="P8948" i="14"/>
  <c r="Q8948" i="14"/>
  <c r="R8948" i="14"/>
  <c r="S8948" i="14"/>
  <c r="P8949" i="14"/>
  <c r="Q8949" i="14"/>
  <c r="R8949" i="14"/>
  <c r="S8949" i="14"/>
  <c r="P8950" i="14"/>
  <c r="Q8950" i="14"/>
  <c r="R8950" i="14"/>
  <c r="S8950" i="14"/>
  <c r="P8951" i="14"/>
  <c r="Q8951" i="14"/>
  <c r="R8951" i="14"/>
  <c r="S8951" i="14"/>
  <c r="P8952" i="14"/>
  <c r="Q8952" i="14"/>
  <c r="R8952" i="14"/>
  <c r="S8952" i="14"/>
  <c r="P8953" i="14"/>
  <c r="Q8953" i="14"/>
  <c r="R8953" i="14"/>
  <c r="S8953" i="14"/>
  <c r="P8954" i="14"/>
  <c r="Q8954" i="14"/>
  <c r="R8954" i="14"/>
  <c r="S8954" i="14"/>
  <c r="P8955" i="14"/>
  <c r="Q8955" i="14"/>
  <c r="R8955" i="14"/>
  <c r="S8955" i="14"/>
  <c r="P8956" i="14"/>
  <c r="Q8956" i="14"/>
  <c r="R8956" i="14"/>
  <c r="S8956" i="14"/>
  <c r="P8957" i="14"/>
  <c r="Q8957" i="14"/>
  <c r="R8957" i="14"/>
  <c r="S8957" i="14"/>
  <c r="P8958" i="14"/>
  <c r="Q8958" i="14"/>
  <c r="R8958" i="14"/>
  <c r="S8958" i="14"/>
  <c r="P8959" i="14"/>
  <c r="Q8959" i="14"/>
  <c r="R8959" i="14"/>
  <c r="S8959" i="14"/>
  <c r="P8960" i="14"/>
  <c r="Q8960" i="14"/>
  <c r="R8960" i="14"/>
  <c r="S8960" i="14"/>
  <c r="P8961" i="14"/>
  <c r="Q8961" i="14"/>
  <c r="R8961" i="14"/>
  <c r="S8961" i="14"/>
  <c r="P8962" i="14"/>
  <c r="Q8962" i="14"/>
  <c r="R8962" i="14"/>
  <c r="S8962" i="14"/>
  <c r="P8963" i="14"/>
  <c r="Q8963" i="14"/>
  <c r="R8963" i="14"/>
  <c r="S8963" i="14"/>
  <c r="P8964" i="14"/>
  <c r="Q8964" i="14"/>
  <c r="R8964" i="14"/>
  <c r="S8964" i="14"/>
  <c r="P8965" i="14"/>
  <c r="Q8965" i="14"/>
  <c r="R8965" i="14"/>
  <c r="S8965" i="14"/>
  <c r="P8966" i="14"/>
  <c r="Q8966" i="14"/>
  <c r="R8966" i="14"/>
  <c r="S8966" i="14"/>
  <c r="P8967" i="14"/>
  <c r="Q8967" i="14"/>
  <c r="R8967" i="14"/>
  <c r="S8967" i="14"/>
  <c r="P8968" i="14"/>
  <c r="Q8968" i="14"/>
  <c r="R8968" i="14"/>
  <c r="S8968" i="14"/>
  <c r="P8969" i="14"/>
  <c r="Q8969" i="14"/>
  <c r="R8969" i="14"/>
  <c r="S8969" i="14"/>
  <c r="P8970" i="14"/>
  <c r="Q8970" i="14"/>
  <c r="R8970" i="14"/>
  <c r="S8970" i="14"/>
  <c r="P8971" i="14"/>
  <c r="Q8971" i="14"/>
  <c r="R8971" i="14"/>
  <c r="S8971" i="14"/>
  <c r="P8972" i="14"/>
  <c r="Q8972" i="14"/>
  <c r="R8972" i="14"/>
  <c r="S8972" i="14"/>
  <c r="P8973" i="14"/>
  <c r="Q8973" i="14"/>
  <c r="R8973" i="14"/>
  <c r="S8973" i="14"/>
  <c r="P8974" i="14"/>
  <c r="Q8974" i="14"/>
  <c r="R8974" i="14"/>
  <c r="S8974" i="14"/>
  <c r="P8975" i="14"/>
  <c r="Q8975" i="14"/>
  <c r="R8975" i="14"/>
  <c r="S8975" i="14"/>
  <c r="P8976" i="14"/>
  <c r="Q8976" i="14"/>
  <c r="R8976" i="14"/>
  <c r="S8976" i="14"/>
  <c r="P8977" i="14"/>
  <c r="Q8977" i="14"/>
  <c r="R8977" i="14"/>
  <c r="S8977" i="14"/>
  <c r="P8978" i="14"/>
  <c r="Q8978" i="14"/>
  <c r="R8978" i="14"/>
  <c r="S8978" i="14"/>
  <c r="P8979" i="14"/>
  <c r="Q8979" i="14"/>
  <c r="R8979" i="14"/>
  <c r="S8979" i="14"/>
  <c r="P8980" i="14"/>
  <c r="Q8980" i="14"/>
  <c r="R8980" i="14"/>
  <c r="S8980" i="14"/>
  <c r="P8981" i="14"/>
  <c r="Q8981" i="14"/>
  <c r="R8981" i="14"/>
  <c r="S8981" i="14"/>
  <c r="P8982" i="14"/>
  <c r="Q8982" i="14"/>
  <c r="R8982" i="14"/>
  <c r="S8982" i="14"/>
  <c r="P8983" i="14"/>
  <c r="Q8983" i="14"/>
  <c r="R8983" i="14"/>
  <c r="S8983" i="14"/>
  <c r="P8984" i="14"/>
  <c r="Q8984" i="14"/>
  <c r="R8984" i="14"/>
  <c r="S8984" i="14"/>
  <c r="P8985" i="14"/>
  <c r="Q8985" i="14"/>
  <c r="R8985" i="14"/>
  <c r="S8985" i="14"/>
  <c r="P8986" i="14"/>
  <c r="Q8986" i="14"/>
  <c r="R8986" i="14"/>
  <c r="S8986" i="14"/>
  <c r="P8987" i="14"/>
  <c r="Q8987" i="14"/>
  <c r="R8987" i="14"/>
  <c r="S8987" i="14"/>
  <c r="P8988" i="14"/>
  <c r="Q8988" i="14"/>
  <c r="R8988" i="14"/>
  <c r="S8988" i="14"/>
  <c r="P8989" i="14"/>
  <c r="Q8989" i="14"/>
  <c r="R8989" i="14"/>
  <c r="S8989" i="14"/>
  <c r="P8990" i="14"/>
  <c r="Q8990" i="14"/>
  <c r="R8990" i="14"/>
  <c r="S8990" i="14"/>
  <c r="P8991" i="14"/>
  <c r="Q8991" i="14"/>
  <c r="R8991" i="14"/>
  <c r="S8991" i="14"/>
  <c r="P8992" i="14"/>
  <c r="Q8992" i="14"/>
  <c r="R8992" i="14"/>
  <c r="S8992" i="14"/>
  <c r="P8993" i="14"/>
  <c r="Q8993" i="14"/>
  <c r="R8993" i="14"/>
  <c r="S8993" i="14"/>
  <c r="P8994" i="14"/>
  <c r="Q8994" i="14"/>
  <c r="R8994" i="14"/>
  <c r="S8994" i="14"/>
  <c r="P8995" i="14"/>
  <c r="Q8995" i="14"/>
  <c r="R8995" i="14"/>
  <c r="S8995" i="14"/>
  <c r="P8996" i="14"/>
  <c r="Q8996" i="14"/>
  <c r="R8996" i="14"/>
  <c r="S8996" i="14"/>
  <c r="P8997" i="14"/>
  <c r="Q8997" i="14"/>
  <c r="R8997" i="14"/>
  <c r="S8997" i="14"/>
  <c r="P8998" i="14"/>
  <c r="Q8998" i="14"/>
  <c r="R8998" i="14"/>
  <c r="S8998" i="14"/>
  <c r="P8999" i="14"/>
  <c r="Q8999" i="14"/>
  <c r="R8999" i="14"/>
  <c r="S8999" i="14"/>
  <c r="P9000" i="14"/>
  <c r="Q9000" i="14"/>
  <c r="R9000" i="14"/>
  <c r="S9000" i="14"/>
  <c r="P9001" i="14"/>
  <c r="Q9001" i="14"/>
  <c r="R9001" i="14"/>
  <c r="S9001" i="14"/>
  <c r="P9002" i="14"/>
  <c r="Q9002" i="14"/>
  <c r="R9002" i="14"/>
  <c r="S9002" i="14"/>
  <c r="P9003" i="14"/>
  <c r="Q9003" i="14"/>
  <c r="R9003" i="14"/>
  <c r="S9003" i="14"/>
  <c r="P9004" i="14"/>
  <c r="Q9004" i="14"/>
  <c r="R9004" i="14"/>
  <c r="S9004" i="14"/>
  <c r="P9005" i="14"/>
  <c r="Q9005" i="14"/>
  <c r="R9005" i="14"/>
  <c r="S9005" i="14"/>
  <c r="P9006" i="14"/>
  <c r="Q9006" i="14"/>
  <c r="R9006" i="14"/>
  <c r="S9006" i="14"/>
  <c r="P9007" i="14"/>
  <c r="Q9007" i="14"/>
  <c r="R9007" i="14"/>
  <c r="S9007" i="14"/>
  <c r="P9008" i="14"/>
  <c r="Q9008" i="14"/>
  <c r="R9008" i="14"/>
  <c r="S9008" i="14"/>
  <c r="P9009" i="14"/>
  <c r="Q9009" i="14"/>
  <c r="R9009" i="14"/>
  <c r="S9009" i="14"/>
  <c r="P9010" i="14"/>
  <c r="Q9010" i="14"/>
  <c r="R9010" i="14"/>
  <c r="S9010" i="14"/>
  <c r="P9011" i="14"/>
  <c r="Q9011" i="14"/>
  <c r="R9011" i="14"/>
  <c r="S9011" i="14"/>
  <c r="P9012" i="14"/>
  <c r="Q9012" i="14"/>
  <c r="R9012" i="14"/>
  <c r="S9012" i="14"/>
  <c r="P9013" i="14"/>
  <c r="Q9013" i="14"/>
  <c r="R9013" i="14"/>
  <c r="S9013" i="14"/>
  <c r="P9014" i="14"/>
  <c r="Q9014" i="14"/>
  <c r="R9014" i="14"/>
  <c r="S9014" i="14"/>
  <c r="P9015" i="14"/>
  <c r="Q9015" i="14"/>
  <c r="R9015" i="14"/>
  <c r="S9015" i="14"/>
  <c r="P9016" i="14"/>
  <c r="Q9016" i="14"/>
  <c r="R9016" i="14"/>
  <c r="S9016" i="14"/>
  <c r="P9017" i="14"/>
  <c r="Q9017" i="14"/>
  <c r="R9017" i="14"/>
  <c r="S9017" i="14"/>
  <c r="P9018" i="14"/>
  <c r="Q9018" i="14"/>
  <c r="R9018" i="14"/>
  <c r="S9018" i="14"/>
  <c r="P9019" i="14"/>
  <c r="Q9019" i="14"/>
  <c r="R9019" i="14"/>
  <c r="S9019" i="14"/>
  <c r="P9020" i="14"/>
  <c r="Q9020" i="14"/>
  <c r="R9020" i="14"/>
  <c r="S9020" i="14"/>
  <c r="P9021" i="14"/>
  <c r="Q9021" i="14"/>
  <c r="R9021" i="14"/>
  <c r="S9021" i="14"/>
  <c r="P9022" i="14"/>
  <c r="Q9022" i="14"/>
  <c r="R9022" i="14"/>
  <c r="S9022" i="14"/>
  <c r="P9023" i="14"/>
  <c r="Q9023" i="14"/>
  <c r="R9023" i="14"/>
  <c r="S9023" i="14"/>
  <c r="P9024" i="14"/>
  <c r="Q9024" i="14"/>
  <c r="R9024" i="14"/>
  <c r="S9024" i="14"/>
  <c r="P9025" i="14"/>
  <c r="Q9025" i="14"/>
  <c r="R9025" i="14"/>
  <c r="S9025" i="14"/>
  <c r="P9026" i="14"/>
  <c r="Q9026" i="14"/>
  <c r="R9026" i="14"/>
  <c r="S9026" i="14"/>
  <c r="P9027" i="14"/>
  <c r="Q9027" i="14"/>
  <c r="R9027" i="14"/>
  <c r="S9027" i="14"/>
  <c r="P9028" i="14"/>
  <c r="Q9028" i="14"/>
  <c r="R9028" i="14"/>
  <c r="S9028" i="14"/>
  <c r="P9029" i="14"/>
  <c r="Q9029" i="14"/>
  <c r="R9029" i="14"/>
  <c r="S9029" i="14"/>
  <c r="P9030" i="14"/>
  <c r="Q9030" i="14"/>
  <c r="R9030" i="14"/>
  <c r="S9030" i="14"/>
  <c r="P9031" i="14"/>
  <c r="Q9031" i="14"/>
  <c r="R9031" i="14"/>
  <c r="S9031" i="14"/>
  <c r="P9032" i="14"/>
  <c r="Q9032" i="14"/>
  <c r="R9032" i="14"/>
  <c r="S9032" i="14"/>
  <c r="P9033" i="14"/>
  <c r="Q9033" i="14"/>
  <c r="R9033" i="14"/>
  <c r="S9033" i="14"/>
  <c r="P9034" i="14"/>
  <c r="Q9034" i="14"/>
  <c r="R9034" i="14"/>
  <c r="S9034" i="14"/>
  <c r="P9035" i="14"/>
  <c r="Q9035" i="14"/>
  <c r="R9035" i="14"/>
  <c r="S9035" i="14"/>
  <c r="P9036" i="14"/>
  <c r="Q9036" i="14"/>
  <c r="R9036" i="14"/>
  <c r="S9036" i="14"/>
  <c r="P9037" i="14"/>
  <c r="Q9037" i="14"/>
  <c r="R9037" i="14"/>
  <c r="S9037" i="14"/>
  <c r="P9038" i="14"/>
  <c r="Q9038" i="14"/>
  <c r="R9038" i="14"/>
  <c r="S9038" i="14"/>
  <c r="P9039" i="14"/>
  <c r="Q9039" i="14"/>
  <c r="R9039" i="14"/>
  <c r="S9039" i="14"/>
  <c r="P9040" i="14"/>
  <c r="Q9040" i="14"/>
  <c r="R9040" i="14"/>
  <c r="S9040" i="14"/>
  <c r="P9041" i="14"/>
  <c r="Q9041" i="14"/>
  <c r="R9041" i="14"/>
  <c r="S9041" i="14"/>
  <c r="P9042" i="14"/>
  <c r="Q9042" i="14"/>
  <c r="R9042" i="14"/>
  <c r="S9042" i="14"/>
  <c r="P9043" i="14"/>
  <c r="Q9043" i="14"/>
  <c r="R9043" i="14"/>
  <c r="S9043" i="14"/>
  <c r="P9044" i="14"/>
  <c r="Q9044" i="14"/>
  <c r="R9044" i="14"/>
  <c r="S9044" i="14"/>
  <c r="P9045" i="14"/>
  <c r="Q9045" i="14"/>
  <c r="R9045" i="14"/>
  <c r="S9045" i="14"/>
  <c r="P9046" i="14"/>
  <c r="Q9046" i="14"/>
  <c r="R9046" i="14"/>
  <c r="S9046" i="14"/>
  <c r="P9047" i="14"/>
  <c r="Q9047" i="14"/>
  <c r="R9047" i="14"/>
  <c r="S9047" i="14"/>
  <c r="P9048" i="14"/>
  <c r="Q9048" i="14"/>
  <c r="R9048" i="14"/>
  <c r="S9048" i="14"/>
  <c r="P9049" i="14"/>
  <c r="Q9049" i="14"/>
  <c r="R9049" i="14"/>
  <c r="S9049" i="14"/>
  <c r="P9050" i="14"/>
  <c r="Q9050" i="14"/>
  <c r="R9050" i="14"/>
  <c r="S9050" i="14"/>
  <c r="P9051" i="14"/>
  <c r="Q9051" i="14"/>
  <c r="R9051" i="14"/>
  <c r="S9051" i="14"/>
  <c r="P9052" i="14"/>
  <c r="Q9052" i="14"/>
  <c r="R9052" i="14"/>
  <c r="S9052" i="14"/>
  <c r="P9053" i="14"/>
  <c r="Q9053" i="14"/>
  <c r="R9053" i="14"/>
  <c r="S9053" i="14"/>
  <c r="P9054" i="14"/>
  <c r="Q9054" i="14"/>
  <c r="R9054" i="14"/>
  <c r="S9054" i="14"/>
  <c r="P9055" i="14"/>
  <c r="Q9055" i="14"/>
  <c r="R9055" i="14"/>
  <c r="S9055" i="14"/>
  <c r="P9056" i="14"/>
  <c r="Q9056" i="14"/>
  <c r="R9056" i="14"/>
  <c r="S9056" i="14"/>
  <c r="P9057" i="14"/>
  <c r="Q9057" i="14"/>
  <c r="R9057" i="14"/>
  <c r="S9057" i="14"/>
  <c r="P9058" i="14"/>
  <c r="Q9058" i="14"/>
  <c r="R9058" i="14"/>
  <c r="S9058" i="14"/>
  <c r="P9059" i="14"/>
  <c r="Q9059" i="14"/>
  <c r="R9059" i="14"/>
  <c r="S9059" i="14"/>
  <c r="P9060" i="14"/>
  <c r="Q9060" i="14"/>
  <c r="R9060" i="14"/>
  <c r="S9060" i="14"/>
  <c r="P9061" i="14"/>
  <c r="Q9061" i="14"/>
  <c r="R9061" i="14"/>
  <c r="S9061" i="14"/>
  <c r="P9062" i="14"/>
  <c r="Q9062" i="14"/>
  <c r="R9062" i="14"/>
  <c r="S9062" i="14"/>
  <c r="P9063" i="14"/>
  <c r="Q9063" i="14"/>
  <c r="R9063" i="14"/>
  <c r="S9063" i="14"/>
  <c r="P9064" i="14"/>
  <c r="Q9064" i="14"/>
  <c r="R9064" i="14"/>
  <c r="S9064" i="14"/>
  <c r="P9065" i="14"/>
  <c r="Q9065" i="14"/>
  <c r="R9065" i="14"/>
  <c r="S9065" i="14"/>
  <c r="P9066" i="14"/>
  <c r="Q9066" i="14"/>
  <c r="R9066" i="14"/>
  <c r="S9066" i="14"/>
  <c r="P9067" i="14"/>
  <c r="Q9067" i="14"/>
  <c r="R9067" i="14"/>
  <c r="S9067" i="14"/>
  <c r="P9068" i="14"/>
  <c r="Q9068" i="14"/>
  <c r="R9068" i="14"/>
  <c r="S9068" i="14"/>
  <c r="P9069" i="14"/>
  <c r="Q9069" i="14"/>
  <c r="R9069" i="14"/>
  <c r="S9069" i="14"/>
  <c r="P9070" i="14"/>
  <c r="Q9070" i="14"/>
  <c r="R9070" i="14"/>
  <c r="S9070" i="14"/>
  <c r="P9071" i="14"/>
  <c r="Q9071" i="14"/>
  <c r="R9071" i="14"/>
  <c r="S9071" i="14"/>
  <c r="P9072" i="14"/>
  <c r="Q9072" i="14"/>
  <c r="R9072" i="14"/>
  <c r="S9072" i="14"/>
  <c r="P9073" i="14"/>
  <c r="Q9073" i="14"/>
  <c r="R9073" i="14"/>
  <c r="S9073" i="14"/>
  <c r="P9074" i="14"/>
  <c r="Q9074" i="14"/>
  <c r="R9074" i="14"/>
  <c r="S9074" i="14"/>
  <c r="P9075" i="14"/>
  <c r="Q9075" i="14"/>
  <c r="R9075" i="14"/>
  <c r="S9075" i="14"/>
  <c r="P9076" i="14"/>
  <c r="Q9076" i="14"/>
  <c r="R9076" i="14"/>
  <c r="S9076" i="14"/>
  <c r="P9077" i="14"/>
  <c r="Q9077" i="14"/>
  <c r="R9077" i="14"/>
  <c r="S9077" i="14"/>
  <c r="P9078" i="14"/>
  <c r="Q9078" i="14"/>
  <c r="R9078" i="14"/>
  <c r="S9078" i="14"/>
  <c r="P9079" i="14"/>
  <c r="Q9079" i="14"/>
  <c r="R9079" i="14"/>
  <c r="S9079" i="14"/>
  <c r="P9080" i="14"/>
  <c r="Q9080" i="14"/>
  <c r="R9080" i="14"/>
  <c r="S9080" i="14"/>
  <c r="P9081" i="14"/>
  <c r="Q9081" i="14"/>
  <c r="R9081" i="14"/>
  <c r="S9081" i="14"/>
  <c r="P9082" i="14"/>
  <c r="Q9082" i="14"/>
  <c r="R9082" i="14"/>
  <c r="S9082" i="14"/>
  <c r="P9083" i="14"/>
  <c r="Q9083" i="14"/>
  <c r="R9083" i="14"/>
  <c r="S9083" i="14"/>
  <c r="P9084" i="14"/>
  <c r="Q9084" i="14"/>
  <c r="R9084" i="14"/>
  <c r="S9084" i="14"/>
  <c r="P9085" i="14"/>
  <c r="Q9085" i="14"/>
  <c r="R9085" i="14"/>
  <c r="S9085" i="14"/>
  <c r="P9086" i="14"/>
  <c r="Q9086" i="14"/>
  <c r="R9086" i="14"/>
  <c r="S9086" i="14"/>
  <c r="P9087" i="14"/>
  <c r="Q9087" i="14"/>
  <c r="R9087" i="14"/>
  <c r="S9087" i="14"/>
  <c r="P9088" i="14"/>
  <c r="Q9088" i="14"/>
  <c r="R9088" i="14"/>
  <c r="S9088" i="14"/>
  <c r="P9089" i="14"/>
  <c r="Q9089" i="14"/>
  <c r="R9089" i="14"/>
  <c r="S9089" i="14"/>
  <c r="P9090" i="14"/>
  <c r="Q9090" i="14"/>
  <c r="R9090" i="14"/>
  <c r="S9090" i="14"/>
  <c r="P9091" i="14"/>
  <c r="Q9091" i="14"/>
  <c r="R9091" i="14"/>
  <c r="S9091" i="14"/>
  <c r="P9092" i="14"/>
  <c r="Q9092" i="14"/>
  <c r="R9092" i="14"/>
  <c r="S9092" i="14"/>
  <c r="P9093" i="14"/>
  <c r="Q9093" i="14"/>
  <c r="R9093" i="14"/>
  <c r="S9093" i="14"/>
  <c r="P9094" i="14"/>
  <c r="Q9094" i="14"/>
  <c r="R9094" i="14"/>
  <c r="S9094" i="14"/>
  <c r="P9095" i="14"/>
  <c r="Q9095" i="14"/>
  <c r="R9095" i="14"/>
  <c r="S9095" i="14"/>
  <c r="P9096" i="14"/>
  <c r="Q9096" i="14"/>
  <c r="R9096" i="14"/>
  <c r="S9096" i="14"/>
  <c r="P9097" i="14"/>
  <c r="Q9097" i="14"/>
  <c r="R9097" i="14"/>
  <c r="S9097" i="14"/>
  <c r="P9098" i="14"/>
  <c r="Q9098" i="14"/>
  <c r="R9098" i="14"/>
  <c r="S9098" i="14"/>
  <c r="P9099" i="14"/>
  <c r="Q9099" i="14"/>
  <c r="R9099" i="14"/>
  <c r="S9099" i="14"/>
  <c r="P9100" i="14"/>
  <c r="Q9100" i="14"/>
  <c r="R9100" i="14"/>
  <c r="S9100" i="14"/>
  <c r="P9101" i="14"/>
  <c r="Q9101" i="14"/>
  <c r="R9101" i="14"/>
  <c r="S9101" i="14"/>
  <c r="P9102" i="14"/>
  <c r="Q9102" i="14"/>
  <c r="R9102" i="14"/>
  <c r="S9102" i="14"/>
  <c r="P9103" i="14"/>
  <c r="Q9103" i="14"/>
  <c r="R9103" i="14"/>
  <c r="S9103" i="14"/>
  <c r="P9104" i="14"/>
  <c r="Q9104" i="14"/>
  <c r="R9104" i="14"/>
  <c r="S9104" i="14"/>
  <c r="P9105" i="14"/>
  <c r="Q9105" i="14"/>
  <c r="R9105" i="14"/>
  <c r="S9105" i="14"/>
  <c r="P9106" i="14"/>
  <c r="Q9106" i="14"/>
  <c r="R9106" i="14"/>
  <c r="S9106" i="14"/>
  <c r="P9107" i="14"/>
  <c r="Q9107" i="14"/>
  <c r="R9107" i="14"/>
  <c r="S9107" i="14"/>
  <c r="P9108" i="14"/>
  <c r="Q9108" i="14"/>
  <c r="R9108" i="14"/>
  <c r="S9108" i="14"/>
  <c r="P9109" i="14"/>
  <c r="Q9109" i="14"/>
  <c r="R9109" i="14"/>
  <c r="S9109" i="14"/>
  <c r="P9110" i="14"/>
  <c r="Q9110" i="14"/>
  <c r="R9110" i="14"/>
  <c r="S9110" i="14"/>
  <c r="P9111" i="14"/>
  <c r="Q9111" i="14"/>
  <c r="R9111" i="14"/>
  <c r="S9111" i="14"/>
  <c r="P9112" i="14"/>
  <c r="Q9112" i="14"/>
  <c r="R9112" i="14"/>
  <c r="S9112" i="14"/>
  <c r="P9113" i="14"/>
  <c r="Q9113" i="14"/>
  <c r="R9113" i="14"/>
  <c r="S9113" i="14"/>
  <c r="P9114" i="14"/>
  <c r="Q9114" i="14"/>
  <c r="R9114" i="14"/>
  <c r="S9114" i="14"/>
  <c r="P9115" i="14"/>
  <c r="Q9115" i="14"/>
  <c r="R9115" i="14"/>
  <c r="S9115" i="14"/>
  <c r="P9116" i="14"/>
  <c r="Q9116" i="14"/>
  <c r="R9116" i="14"/>
  <c r="S9116" i="14"/>
  <c r="P9117" i="14"/>
  <c r="Q9117" i="14"/>
  <c r="R9117" i="14"/>
  <c r="S9117" i="14"/>
  <c r="P9118" i="14"/>
  <c r="Q9118" i="14"/>
  <c r="R9118" i="14"/>
  <c r="S9118" i="14"/>
  <c r="P9119" i="14"/>
  <c r="Q9119" i="14"/>
  <c r="R9119" i="14"/>
  <c r="S9119" i="14"/>
  <c r="P9120" i="14"/>
  <c r="Q9120" i="14"/>
  <c r="R9120" i="14"/>
  <c r="S9120" i="14"/>
  <c r="P9121" i="14"/>
  <c r="Q9121" i="14"/>
  <c r="R9121" i="14"/>
  <c r="S9121" i="14"/>
  <c r="P9122" i="14"/>
  <c r="Q9122" i="14"/>
  <c r="R9122" i="14"/>
  <c r="S9122" i="14"/>
  <c r="P9123" i="14"/>
  <c r="Q9123" i="14"/>
  <c r="R9123" i="14"/>
  <c r="S9123" i="14"/>
  <c r="P9124" i="14"/>
  <c r="Q9124" i="14"/>
  <c r="R9124" i="14"/>
  <c r="S9124" i="14"/>
  <c r="P9125" i="14"/>
  <c r="Q9125" i="14"/>
  <c r="R9125" i="14"/>
  <c r="S9125" i="14"/>
  <c r="P9126" i="14"/>
  <c r="Q9126" i="14"/>
  <c r="R9126" i="14"/>
  <c r="S9126" i="14"/>
  <c r="P9127" i="14"/>
  <c r="Q9127" i="14"/>
  <c r="R9127" i="14"/>
  <c r="S9127" i="14"/>
  <c r="P9128" i="14"/>
  <c r="Q9128" i="14"/>
  <c r="R9128" i="14"/>
  <c r="S9128" i="14"/>
  <c r="P9129" i="14"/>
  <c r="Q9129" i="14"/>
  <c r="R9129" i="14"/>
  <c r="S9129" i="14"/>
  <c r="P9130" i="14"/>
  <c r="Q9130" i="14"/>
  <c r="R9130" i="14"/>
  <c r="S9130" i="14"/>
  <c r="P9131" i="14"/>
  <c r="Q9131" i="14"/>
  <c r="R9131" i="14"/>
  <c r="S9131" i="14"/>
  <c r="P9132" i="14"/>
  <c r="Q9132" i="14"/>
  <c r="R9132" i="14"/>
  <c r="S9132" i="14"/>
  <c r="P9133" i="14"/>
  <c r="Q9133" i="14"/>
  <c r="R9133" i="14"/>
  <c r="S9133" i="14"/>
  <c r="P9134" i="14"/>
  <c r="Q9134" i="14"/>
  <c r="R9134" i="14"/>
  <c r="S9134" i="14"/>
  <c r="P9135" i="14"/>
  <c r="Q9135" i="14"/>
  <c r="R9135" i="14"/>
  <c r="S9135" i="14"/>
  <c r="P9136" i="14"/>
  <c r="Q9136" i="14"/>
  <c r="R9136" i="14"/>
  <c r="S9136" i="14"/>
  <c r="P9137" i="14"/>
  <c r="Q9137" i="14"/>
  <c r="R9137" i="14"/>
  <c r="S9137" i="14"/>
  <c r="P9138" i="14"/>
  <c r="Q9138" i="14"/>
  <c r="R9138" i="14"/>
  <c r="S9138" i="14"/>
  <c r="P9139" i="14"/>
  <c r="Q9139" i="14"/>
  <c r="R9139" i="14"/>
  <c r="S9139" i="14"/>
  <c r="P9140" i="14"/>
  <c r="Q9140" i="14"/>
  <c r="R9140" i="14"/>
  <c r="S9140" i="14"/>
  <c r="P9141" i="14"/>
  <c r="Q9141" i="14"/>
  <c r="R9141" i="14"/>
  <c r="S9141" i="14"/>
  <c r="P9142" i="14"/>
  <c r="Q9142" i="14"/>
  <c r="R9142" i="14"/>
  <c r="S9142" i="14"/>
  <c r="P9143" i="14"/>
  <c r="Q9143" i="14"/>
  <c r="R9143" i="14"/>
  <c r="S9143" i="14"/>
  <c r="P9144" i="14"/>
  <c r="Q9144" i="14"/>
  <c r="R9144" i="14"/>
  <c r="S9144" i="14"/>
  <c r="P9145" i="14"/>
  <c r="Q9145" i="14"/>
  <c r="R9145" i="14"/>
  <c r="S9145" i="14"/>
  <c r="P9146" i="14"/>
  <c r="Q9146" i="14"/>
  <c r="R9146" i="14"/>
  <c r="S9146" i="14"/>
  <c r="P9147" i="14"/>
  <c r="Q9147" i="14"/>
  <c r="R9147" i="14"/>
  <c r="S9147" i="14"/>
  <c r="P9148" i="14"/>
  <c r="Q9148" i="14"/>
  <c r="R9148" i="14"/>
  <c r="S9148" i="14"/>
  <c r="P9149" i="14"/>
  <c r="Q9149" i="14"/>
  <c r="R9149" i="14"/>
  <c r="S9149" i="14"/>
  <c r="P9150" i="14"/>
  <c r="Q9150" i="14"/>
  <c r="R9150" i="14"/>
  <c r="S9150" i="14"/>
  <c r="P9151" i="14"/>
  <c r="Q9151" i="14"/>
  <c r="R9151" i="14"/>
  <c r="S9151" i="14"/>
  <c r="P9152" i="14"/>
  <c r="Q9152" i="14"/>
  <c r="R9152" i="14"/>
  <c r="S9152" i="14"/>
  <c r="P9153" i="14"/>
  <c r="Q9153" i="14"/>
  <c r="R9153" i="14"/>
  <c r="S9153" i="14"/>
  <c r="P9154" i="14"/>
  <c r="Q9154" i="14"/>
  <c r="R9154" i="14"/>
  <c r="S9154" i="14"/>
  <c r="P9155" i="14"/>
  <c r="Q9155" i="14"/>
  <c r="R9155" i="14"/>
  <c r="S9155" i="14"/>
  <c r="P9156" i="14"/>
  <c r="Q9156" i="14"/>
  <c r="R9156" i="14"/>
  <c r="S9156" i="14"/>
  <c r="P9157" i="14"/>
  <c r="Q9157" i="14"/>
  <c r="R9157" i="14"/>
  <c r="S9157" i="14"/>
  <c r="P9158" i="14"/>
  <c r="Q9158" i="14"/>
  <c r="R9158" i="14"/>
  <c r="S9158" i="14"/>
  <c r="P9159" i="14"/>
  <c r="Q9159" i="14"/>
  <c r="R9159" i="14"/>
  <c r="S9159" i="14"/>
  <c r="P9160" i="14"/>
  <c r="Q9160" i="14"/>
  <c r="R9160" i="14"/>
  <c r="S9160" i="14"/>
  <c r="P9161" i="14"/>
  <c r="Q9161" i="14"/>
  <c r="R9161" i="14"/>
  <c r="S9161" i="14"/>
  <c r="P9162" i="14"/>
  <c r="Q9162" i="14"/>
  <c r="R9162" i="14"/>
  <c r="S9162" i="14"/>
  <c r="P9163" i="14"/>
  <c r="Q9163" i="14"/>
  <c r="R9163" i="14"/>
  <c r="S9163" i="14"/>
  <c r="P9164" i="14"/>
  <c r="Q9164" i="14"/>
  <c r="R9164" i="14"/>
  <c r="S9164" i="14"/>
  <c r="P9165" i="14"/>
  <c r="Q9165" i="14"/>
  <c r="R9165" i="14"/>
  <c r="S9165" i="14"/>
  <c r="P9166" i="14"/>
  <c r="Q9166" i="14"/>
  <c r="R9166" i="14"/>
  <c r="S9166" i="14"/>
  <c r="P9167" i="14"/>
  <c r="Q9167" i="14"/>
  <c r="R9167" i="14"/>
  <c r="S9167" i="14"/>
  <c r="P9168" i="14"/>
  <c r="Q9168" i="14"/>
  <c r="R9168" i="14"/>
  <c r="S9168" i="14"/>
  <c r="P9169" i="14"/>
  <c r="Q9169" i="14"/>
  <c r="R9169" i="14"/>
  <c r="S9169" i="14"/>
  <c r="P9170" i="14"/>
  <c r="Q9170" i="14"/>
  <c r="R9170" i="14"/>
  <c r="S9170" i="14"/>
  <c r="P9171" i="14"/>
  <c r="Q9171" i="14"/>
  <c r="R9171" i="14"/>
  <c r="S9171" i="14"/>
  <c r="P9172" i="14"/>
  <c r="Q9172" i="14"/>
  <c r="R9172" i="14"/>
  <c r="S9172" i="14"/>
  <c r="P9173" i="14"/>
  <c r="Q9173" i="14"/>
  <c r="R9173" i="14"/>
  <c r="S9173" i="14"/>
  <c r="P9174" i="14"/>
  <c r="Q9174" i="14"/>
  <c r="R9174" i="14"/>
  <c r="S9174" i="14"/>
  <c r="P9175" i="14"/>
  <c r="Q9175" i="14"/>
  <c r="R9175" i="14"/>
  <c r="S9175" i="14"/>
  <c r="P9176" i="14"/>
  <c r="Q9176" i="14"/>
  <c r="R9176" i="14"/>
  <c r="S9176" i="14"/>
  <c r="P9177" i="14"/>
  <c r="Q9177" i="14"/>
  <c r="R9177" i="14"/>
  <c r="S9177" i="14"/>
  <c r="P9178" i="14"/>
  <c r="Q9178" i="14"/>
  <c r="R9178" i="14"/>
  <c r="S9178" i="14"/>
  <c r="P9179" i="14"/>
  <c r="Q9179" i="14"/>
  <c r="R9179" i="14"/>
  <c r="S9179" i="14"/>
  <c r="P9180" i="14"/>
  <c r="Q9180" i="14"/>
  <c r="R9180" i="14"/>
  <c r="S9180" i="14"/>
  <c r="P9181" i="14"/>
  <c r="Q9181" i="14"/>
  <c r="R9181" i="14"/>
  <c r="S9181" i="14"/>
  <c r="P9182" i="14"/>
  <c r="Q9182" i="14"/>
  <c r="R9182" i="14"/>
  <c r="S9182" i="14"/>
  <c r="P9183" i="14"/>
  <c r="Q9183" i="14"/>
  <c r="R9183" i="14"/>
  <c r="S9183" i="14"/>
  <c r="P9184" i="14"/>
  <c r="Q9184" i="14"/>
  <c r="R9184" i="14"/>
  <c r="S9184" i="14"/>
  <c r="P9185" i="14"/>
  <c r="Q9185" i="14"/>
  <c r="R9185" i="14"/>
  <c r="S9185" i="14"/>
  <c r="P9186" i="14"/>
  <c r="Q9186" i="14"/>
  <c r="R9186" i="14"/>
  <c r="S9186" i="14"/>
  <c r="P9187" i="14"/>
  <c r="Q9187" i="14"/>
  <c r="R9187" i="14"/>
  <c r="S9187" i="14"/>
  <c r="P9188" i="14"/>
  <c r="Q9188" i="14"/>
  <c r="R9188" i="14"/>
  <c r="S9188" i="14"/>
  <c r="P9189" i="14"/>
  <c r="Q9189" i="14"/>
  <c r="R9189" i="14"/>
  <c r="S9189" i="14"/>
  <c r="P9190" i="14"/>
  <c r="Q9190" i="14"/>
  <c r="R9190" i="14"/>
  <c r="S9190" i="14"/>
  <c r="P9191" i="14"/>
  <c r="Q9191" i="14"/>
  <c r="R9191" i="14"/>
  <c r="S9191" i="14"/>
  <c r="P9192" i="14"/>
  <c r="Q9192" i="14"/>
  <c r="R9192" i="14"/>
  <c r="S9192" i="14"/>
  <c r="P9193" i="14"/>
  <c r="Q9193" i="14"/>
  <c r="R9193" i="14"/>
  <c r="S9193" i="14"/>
  <c r="P9194" i="14"/>
  <c r="Q9194" i="14"/>
  <c r="R9194" i="14"/>
  <c r="S9194" i="14"/>
  <c r="P9195" i="14"/>
  <c r="Q9195" i="14"/>
  <c r="R9195" i="14"/>
  <c r="S9195" i="14"/>
  <c r="P9196" i="14"/>
  <c r="Q9196" i="14"/>
  <c r="R9196" i="14"/>
  <c r="S9196" i="14"/>
  <c r="P9197" i="14"/>
  <c r="Q9197" i="14"/>
  <c r="R9197" i="14"/>
  <c r="S9197" i="14"/>
  <c r="P9198" i="14"/>
  <c r="Q9198" i="14"/>
  <c r="R9198" i="14"/>
  <c r="S9198" i="14"/>
  <c r="P9199" i="14"/>
  <c r="Q9199" i="14"/>
  <c r="R9199" i="14"/>
  <c r="S9199" i="14"/>
  <c r="P9200" i="14"/>
  <c r="Q9200" i="14"/>
  <c r="R9200" i="14"/>
  <c r="S9200" i="14"/>
  <c r="P9201" i="14"/>
  <c r="Q9201" i="14"/>
  <c r="R9201" i="14"/>
  <c r="S9201" i="14"/>
  <c r="P9202" i="14"/>
  <c r="Q9202" i="14"/>
  <c r="R9202" i="14"/>
  <c r="S9202" i="14"/>
  <c r="P9203" i="14"/>
  <c r="Q9203" i="14"/>
  <c r="R9203" i="14"/>
  <c r="S9203" i="14"/>
  <c r="P9204" i="14"/>
  <c r="Q9204" i="14"/>
  <c r="R9204" i="14"/>
  <c r="S9204" i="14"/>
  <c r="P9205" i="14"/>
  <c r="Q9205" i="14"/>
  <c r="R9205" i="14"/>
  <c r="S9205" i="14"/>
  <c r="P9206" i="14"/>
  <c r="Q9206" i="14"/>
  <c r="R9206" i="14"/>
  <c r="S9206" i="14"/>
  <c r="P9207" i="14"/>
  <c r="Q9207" i="14"/>
  <c r="R9207" i="14"/>
  <c r="S9207" i="14"/>
  <c r="P9208" i="14"/>
  <c r="Q9208" i="14"/>
  <c r="R9208" i="14"/>
  <c r="S9208" i="14"/>
  <c r="P9209" i="14"/>
  <c r="Q9209" i="14"/>
  <c r="R9209" i="14"/>
  <c r="S9209" i="14"/>
  <c r="P9210" i="14"/>
  <c r="Q9210" i="14"/>
  <c r="R9210" i="14"/>
  <c r="S9210" i="14"/>
  <c r="P9211" i="14"/>
  <c r="Q9211" i="14"/>
  <c r="R9211" i="14"/>
  <c r="S9211" i="14"/>
  <c r="P9212" i="14"/>
  <c r="Q9212" i="14"/>
  <c r="R9212" i="14"/>
  <c r="S9212" i="14"/>
  <c r="P9213" i="14"/>
  <c r="Q9213" i="14"/>
  <c r="R9213" i="14"/>
  <c r="S9213" i="14"/>
  <c r="P9214" i="14"/>
  <c r="Q9214" i="14"/>
  <c r="R9214" i="14"/>
  <c r="S9214" i="14"/>
  <c r="P9215" i="14"/>
  <c r="Q9215" i="14"/>
  <c r="R9215" i="14"/>
  <c r="S9215" i="14"/>
  <c r="P9216" i="14"/>
  <c r="Q9216" i="14"/>
  <c r="R9216" i="14"/>
  <c r="S9216" i="14"/>
  <c r="P9217" i="14"/>
  <c r="Q9217" i="14"/>
  <c r="R9217" i="14"/>
  <c r="S9217" i="14"/>
  <c r="P9218" i="14"/>
  <c r="Q9218" i="14"/>
  <c r="R9218" i="14"/>
  <c r="S9218" i="14"/>
  <c r="P9219" i="14"/>
  <c r="Q9219" i="14"/>
  <c r="R9219" i="14"/>
  <c r="S9219" i="14"/>
  <c r="P9220" i="14"/>
  <c r="Q9220" i="14"/>
  <c r="R9220" i="14"/>
  <c r="S9220" i="14"/>
  <c r="P9221" i="14"/>
  <c r="Q9221" i="14"/>
  <c r="R9221" i="14"/>
  <c r="S9221" i="14"/>
  <c r="P9222" i="14"/>
  <c r="Q9222" i="14"/>
  <c r="R9222" i="14"/>
  <c r="S9222" i="14"/>
  <c r="P9223" i="14"/>
  <c r="Q9223" i="14"/>
  <c r="R9223" i="14"/>
  <c r="S9223" i="14"/>
  <c r="P9224" i="14"/>
  <c r="Q9224" i="14"/>
  <c r="R9224" i="14"/>
  <c r="S9224" i="14"/>
  <c r="P9225" i="14"/>
  <c r="Q9225" i="14"/>
  <c r="R9225" i="14"/>
  <c r="S9225" i="14"/>
  <c r="P9226" i="14"/>
  <c r="Q9226" i="14"/>
  <c r="R9226" i="14"/>
  <c r="S9226" i="14"/>
  <c r="P9227" i="14"/>
  <c r="Q9227" i="14"/>
  <c r="R9227" i="14"/>
  <c r="S9227" i="14"/>
  <c r="P9228" i="14"/>
  <c r="Q9228" i="14"/>
  <c r="R9228" i="14"/>
  <c r="S9228" i="14"/>
  <c r="P9229" i="14"/>
  <c r="Q9229" i="14"/>
  <c r="R9229" i="14"/>
  <c r="S9229" i="14"/>
  <c r="P9230" i="14"/>
  <c r="Q9230" i="14"/>
  <c r="R9230" i="14"/>
  <c r="S9230" i="14"/>
  <c r="P9231" i="14"/>
  <c r="Q9231" i="14"/>
  <c r="R9231" i="14"/>
  <c r="S9231" i="14"/>
  <c r="P9232" i="14"/>
  <c r="Q9232" i="14"/>
  <c r="R9232" i="14"/>
  <c r="S9232" i="14"/>
  <c r="P9233" i="14"/>
  <c r="Q9233" i="14"/>
  <c r="R9233" i="14"/>
  <c r="S9233" i="14"/>
  <c r="P9234" i="14"/>
  <c r="Q9234" i="14"/>
  <c r="R9234" i="14"/>
  <c r="S9234" i="14"/>
  <c r="P9235" i="14"/>
  <c r="Q9235" i="14"/>
  <c r="R9235" i="14"/>
  <c r="S9235" i="14"/>
  <c r="P9236" i="14"/>
  <c r="Q9236" i="14"/>
  <c r="R9236" i="14"/>
  <c r="S9236" i="14"/>
  <c r="P9237" i="14"/>
  <c r="Q9237" i="14"/>
  <c r="R9237" i="14"/>
  <c r="S9237" i="14"/>
  <c r="P9238" i="14"/>
  <c r="Q9238" i="14"/>
  <c r="R9238" i="14"/>
  <c r="S9238" i="14"/>
  <c r="P9239" i="14"/>
  <c r="Q9239" i="14"/>
  <c r="R9239" i="14"/>
  <c r="S9239" i="14"/>
  <c r="P9240" i="14"/>
  <c r="Q9240" i="14"/>
  <c r="R9240" i="14"/>
  <c r="S9240" i="14"/>
  <c r="P9241" i="14"/>
  <c r="Q9241" i="14"/>
  <c r="R9241" i="14"/>
  <c r="S9241" i="14"/>
  <c r="P9242" i="14"/>
  <c r="Q9242" i="14"/>
  <c r="R9242" i="14"/>
  <c r="S9242" i="14"/>
  <c r="P9243" i="14"/>
  <c r="Q9243" i="14"/>
  <c r="R9243" i="14"/>
  <c r="S9243" i="14"/>
  <c r="P9244" i="14"/>
  <c r="Q9244" i="14"/>
  <c r="R9244" i="14"/>
  <c r="S9244" i="14"/>
  <c r="P9245" i="14"/>
  <c r="Q9245" i="14"/>
  <c r="R9245" i="14"/>
  <c r="S9245" i="14"/>
  <c r="P9246" i="14"/>
  <c r="Q9246" i="14"/>
  <c r="R9246" i="14"/>
  <c r="S9246" i="14"/>
  <c r="P9247" i="14"/>
  <c r="Q9247" i="14"/>
  <c r="R9247" i="14"/>
  <c r="S9247" i="14"/>
  <c r="P9248" i="14"/>
  <c r="Q9248" i="14"/>
  <c r="R9248" i="14"/>
  <c r="S9248" i="14"/>
  <c r="P9249" i="14"/>
  <c r="Q9249" i="14"/>
  <c r="R9249" i="14"/>
  <c r="S9249" i="14"/>
  <c r="P9250" i="14"/>
  <c r="Q9250" i="14"/>
  <c r="R9250" i="14"/>
  <c r="S9250" i="14"/>
  <c r="P9251" i="14"/>
  <c r="Q9251" i="14"/>
  <c r="R9251" i="14"/>
  <c r="S9251" i="14"/>
  <c r="P9252" i="14"/>
  <c r="Q9252" i="14"/>
  <c r="R9252" i="14"/>
  <c r="S9252" i="14"/>
  <c r="P9253" i="14"/>
  <c r="Q9253" i="14"/>
  <c r="R9253" i="14"/>
  <c r="S9253" i="14"/>
  <c r="P9254" i="14"/>
  <c r="Q9254" i="14"/>
  <c r="R9254" i="14"/>
  <c r="S9254" i="14"/>
  <c r="P9255" i="14"/>
  <c r="Q9255" i="14"/>
  <c r="R9255" i="14"/>
  <c r="S9255" i="14"/>
  <c r="P9256" i="14"/>
  <c r="Q9256" i="14"/>
  <c r="R9256" i="14"/>
  <c r="S9256" i="14"/>
  <c r="P9257" i="14"/>
  <c r="Q9257" i="14"/>
  <c r="R9257" i="14"/>
  <c r="S9257" i="14"/>
  <c r="P9258" i="14"/>
  <c r="Q9258" i="14"/>
  <c r="R9258" i="14"/>
  <c r="S9258" i="14"/>
  <c r="P9259" i="14"/>
  <c r="Q9259" i="14"/>
  <c r="R9259" i="14"/>
  <c r="S9259" i="14"/>
  <c r="P9260" i="14"/>
  <c r="Q9260" i="14"/>
  <c r="R9260" i="14"/>
  <c r="S9260" i="14"/>
  <c r="P9261" i="14"/>
  <c r="Q9261" i="14"/>
  <c r="R9261" i="14"/>
  <c r="S9261" i="14"/>
  <c r="P9262" i="14"/>
  <c r="Q9262" i="14"/>
  <c r="R9262" i="14"/>
  <c r="S9262" i="14"/>
  <c r="P9263" i="14"/>
  <c r="Q9263" i="14"/>
  <c r="R9263" i="14"/>
  <c r="S9263" i="14"/>
  <c r="P9264" i="14"/>
  <c r="Q9264" i="14"/>
  <c r="R9264" i="14"/>
  <c r="S9264" i="14"/>
  <c r="P9265" i="14"/>
  <c r="Q9265" i="14"/>
  <c r="R9265" i="14"/>
  <c r="S9265" i="14"/>
  <c r="P9266" i="14"/>
  <c r="Q9266" i="14"/>
  <c r="R9266" i="14"/>
  <c r="S9266" i="14"/>
  <c r="P9267" i="14"/>
  <c r="Q9267" i="14"/>
  <c r="R9267" i="14"/>
  <c r="S9267" i="14"/>
  <c r="P9268" i="14"/>
  <c r="Q9268" i="14"/>
  <c r="R9268" i="14"/>
  <c r="S9268" i="14"/>
  <c r="P9269" i="14"/>
  <c r="Q9269" i="14"/>
  <c r="R9269" i="14"/>
  <c r="S9269" i="14"/>
  <c r="P9270" i="14"/>
  <c r="Q9270" i="14"/>
  <c r="R9270" i="14"/>
  <c r="S9270" i="14"/>
  <c r="P9271" i="14"/>
  <c r="Q9271" i="14"/>
  <c r="R9271" i="14"/>
  <c r="S9271" i="14"/>
  <c r="P9272" i="14"/>
  <c r="Q9272" i="14"/>
  <c r="R9272" i="14"/>
  <c r="S9272" i="14"/>
  <c r="P9273" i="14"/>
  <c r="Q9273" i="14"/>
  <c r="R9273" i="14"/>
  <c r="S9273" i="14"/>
  <c r="P9274" i="14"/>
  <c r="Q9274" i="14"/>
  <c r="R9274" i="14"/>
  <c r="S9274" i="14"/>
  <c r="P9275" i="14"/>
  <c r="Q9275" i="14"/>
  <c r="R9275" i="14"/>
  <c r="S9275" i="14"/>
  <c r="P9276" i="14"/>
  <c r="Q9276" i="14"/>
  <c r="R9276" i="14"/>
  <c r="S9276" i="14"/>
  <c r="P9277" i="14"/>
  <c r="Q9277" i="14"/>
  <c r="R9277" i="14"/>
  <c r="S9277" i="14"/>
  <c r="P9278" i="14"/>
  <c r="Q9278" i="14"/>
  <c r="R9278" i="14"/>
  <c r="S9278" i="14"/>
  <c r="P9279" i="14"/>
  <c r="Q9279" i="14"/>
  <c r="R9279" i="14"/>
  <c r="S9279" i="14"/>
  <c r="P9280" i="14"/>
  <c r="Q9280" i="14"/>
  <c r="R9280" i="14"/>
  <c r="S9280" i="14"/>
  <c r="P9281" i="14"/>
  <c r="Q9281" i="14"/>
  <c r="R9281" i="14"/>
  <c r="S9281" i="14"/>
  <c r="P9282" i="14"/>
  <c r="Q9282" i="14"/>
  <c r="R9282" i="14"/>
  <c r="S9282" i="14"/>
  <c r="P9283" i="14"/>
  <c r="Q9283" i="14"/>
  <c r="R9283" i="14"/>
  <c r="S9283" i="14"/>
  <c r="P9284" i="14"/>
  <c r="Q9284" i="14"/>
  <c r="R9284" i="14"/>
  <c r="S9284" i="14"/>
  <c r="P9285" i="14"/>
  <c r="Q9285" i="14"/>
  <c r="R9285" i="14"/>
  <c r="S9285" i="14"/>
  <c r="P9286" i="14"/>
  <c r="Q9286" i="14"/>
  <c r="R9286" i="14"/>
  <c r="S9286" i="14"/>
  <c r="P9287" i="14"/>
  <c r="Q9287" i="14"/>
  <c r="R9287" i="14"/>
  <c r="S9287" i="14"/>
  <c r="P9288" i="14"/>
  <c r="Q9288" i="14"/>
  <c r="R9288" i="14"/>
  <c r="S9288" i="14"/>
  <c r="P9289" i="14"/>
  <c r="Q9289" i="14"/>
  <c r="R9289" i="14"/>
  <c r="S9289" i="14"/>
  <c r="P9290" i="14"/>
  <c r="Q9290" i="14"/>
  <c r="R9290" i="14"/>
  <c r="S9290" i="14"/>
  <c r="P9291" i="14"/>
  <c r="Q9291" i="14"/>
  <c r="R9291" i="14"/>
  <c r="S9291" i="14"/>
  <c r="P9292" i="14"/>
  <c r="Q9292" i="14"/>
  <c r="R9292" i="14"/>
  <c r="S9292" i="14"/>
  <c r="P9293" i="14"/>
  <c r="Q9293" i="14"/>
  <c r="R9293" i="14"/>
  <c r="S9293" i="14"/>
  <c r="P9294" i="14"/>
  <c r="Q9294" i="14"/>
  <c r="R9294" i="14"/>
  <c r="S9294" i="14"/>
  <c r="P9295" i="14"/>
  <c r="Q9295" i="14"/>
  <c r="R9295" i="14"/>
  <c r="S9295" i="14"/>
  <c r="P9296" i="14"/>
  <c r="Q9296" i="14"/>
  <c r="R9296" i="14"/>
  <c r="S9296" i="14"/>
  <c r="P9297" i="14"/>
  <c r="Q9297" i="14"/>
  <c r="R9297" i="14"/>
  <c r="S9297" i="14"/>
  <c r="P9298" i="14"/>
  <c r="Q9298" i="14"/>
  <c r="R9298" i="14"/>
  <c r="S9298" i="14"/>
  <c r="P9299" i="14"/>
  <c r="Q9299" i="14"/>
  <c r="R9299" i="14"/>
  <c r="S9299" i="14"/>
  <c r="P9300" i="14"/>
  <c r="Q9300" i="14"/>
  <c r="R9300" i="14"/>
  <c r="S9300" i="14"/>
  <c r="P9301" i="14"/>
  <c r="Q9301" i="14"/>
  <c r="R9301" i="14"/>
  <c r="S9301" i="14"/>
  <c r="P9302" i="14"/>
  <c r="Q9302" i="14"/>
  <c r="R9302" i="14"/>
  <c r="S9302" i="14"/>
  <c r="P9303" i="14"/>
  <c r="Q9303" i="14"/>
  <c r="R9303" i="14"/>
  <c r="S9303" i="14"/>
  <c r="P9304" i="14"/>
  <c r="Q9304" i="14"/>
  <c r="R9304" i="14"/>
  <c r="S9304" i="14"/>
  <c r="P9305" i="14"/>
  <c r="Q9305" i="14"/>
  <c r="R9305" i="14"/>
  <c r="S9305" i="14"/>
  <c r="P9306" i="14"/>
  <c r="Q9306" i="14"/>
  <c r="R9306" i="14"/>
  <c r="S9306" i="14"/>
  <c r="P9307" i="14"/>
  <c r="Q9307" i="14"/>
  <c r="R9307" i="14"/>
  <c r="S9307" i="14"/>
  <c r="P9308" i="14"/>
  <c r="Q9308" i="14"/>
  <c r="R9308" i="14"/>
  <c r="S9308" i="14"/>
  <c r="P9309" i="14"/>
  <c r="Q9309" i="14"/>
  <c r="R9309" i="14"/>
  <c r="S9309" i="14"/>
  <c r="P9310" i="14"/>
  <c r="Q9310" i="14"/>
  <c r="R9310" i="14"/>
  <c r="S9310" i="14"/>
  <c r="P9311" i="14"/>
  <c r="Q9311" i="14"/>
  <c r="R9311" i="14"/>
  <c r="S9311" i="14"/>
  <c r="P9312" i="14"/>
  <c r="Q9312" i="14"/>
  <c r="R9312" i="14"/>
  <c r="S9312" i="14"/>
  <c r="P9313" i="14"/>
  <c r="Q9313" i="14"/>
  <c r="R9313" i="14"/>
  <c r="S9313" i="14"/>
  <c r="P9314" i="14"/>
  <c r="Q9314" i="14"/>
  <c r="R9314" i="14"/>
  <c r="S9314" i="14"/>
  <c r="P9315" i="14"/>
  <c r="Q9315" i="14"/>
  <c r="R9315" i="14"/>
  <c r="S9315" i="14"/>
  <c r="P9316" i="14"/>
  <c r="Q9316" i="14"/>
  <c r="R9316" i="14"/>
  <c r="S9316" i="14"/>
  <c r="P9317" i="14"/>
  <c r="Q9317" i="14"/>
  <c r="R9317" i="14"/>
  <c r="S9317" i="14"/>
  <c r="P9318" i="14"/>
  <c r="Q9318" i="14"/>
  <c r="R9318" i="14"/>
  <c r="S9318" i="14"/>
  <c r="P9319" i="14"/>
  <c r="Q9319" i="14"/>
  <c r="R9319" i="14"/>
  <c r="S9319" i="14"/>
  <c r="P9320" i="14"/>
  <c r="Q9320" i="14"/>
  <c r="R9320" i="14"/>
  <c r="S9320" i="14"/>
  <c r="P9321" i="14"/>
  <c r="Q9321" i="14"/>
  <c r="R9321" i="14"/>
  <c r="S9321" i="14"/>
  <c r="P9322" i="14"/>
  <c r="Q9322" i="14"/>
  <c r="R9322" i="14"/>
  <c r="S9322" i="14"/>
  <c r="P9323" i="14"/>
  <c r="Q9323" i="14"/>
  <c r="R9323" i="14"/>
  <c r="S9323" i="14"/>
  <c r="P9324" i="14"/>
  <c r="Q9324" i="14"/>
  <c r="R9324" i="14"/>
  <c r="S9324" i="14"/>
  <c r="P9325" i="14"/>
  <c r="Q9325" i="14"/>
  <c r="R9325" i="14"/>
  <c r="S9325" i="14"/>
  <c r="P9326" i="14"/>
  <c r="Q9326" i="14"/>
  <c r="R9326" i="14"/>
  <c r="S9326" i="14"/>
  <c r="P9327" i="14"/>
  <c r="Q9327" i="14"/>
  <c r="R9327" i="14"/>
  <c r="S9327" i="14"/>
  <c r="P9328" i="14"/>
  <c r="Q9328" i="14"/>
  <c r="R9328" i="14"/>
  <c r="S9328" i="14"/>
  <c r="P9329" i="14"/>
  <c r="Q9329" i="14"/>
  <c r="R9329" i="14"/>
  <c r="S9329" i="14"/>
  <c r="P9330" i="14"/>
  <c r="Q9330" i="14"/>
  <c r="R9330" i="14"/>
  <c r="S9330" i="14"/>
  <c r="P9331" i="14"/>
  <c r="Q9331" i="14"/>
  <c r="R9331" i="14"/>
  <c r="S9331" i="14"/>
  <c r="P9332" i="14"/>
  <c r="Q9332" i="14"/>
  <c r="R9332" i="14"/>
  <c r="S9332" i="14"/>
  <c r="P9333" i="14"/>
  <c r="Q9333" i="14"/>
  <c r="R9333" i="14"/>
  <c r="S9333" i="14"/>
  <c r="P9334" i="14"/>
  <c r="Q9334" i="14"/>
  <c r="R9334" i="14"/>
  <c r="S9334" i="14"/>
  <c r="P9335" i="14"/>
  <c r="Q9335" i="14"/>
  <c r="R9335" i="14"/>
  <c r="S9335" i="14"/>
  <c r="P9336" i="14"/>
  <c r="Q9336" i="14"/>
  <c r="R9336" i="14"/>
  <c r="S9336" i="14"/>
  <c r="P9337" i="14"/>
  <c r="Q9337" i="14"/>
  <c r="R9337" i="14"/>
  <c r="S9337" i="14"/>
  <c r="P9338" i="14"/>
  <c r="Q9338" i="14"/>
  <c r="R9338" i="14"/>
  <c r="S9338" i="14"/>
  <c r="P9339" i="14"/>
  <c r="Q9339" i="14"/>
  <c r="R9339" i="14"/>
  <c r="S9339" i="14"/>
  <c r="P9340" i="14"/>
  <c r="Q9340" i="14"/>
  <c r="R9340" i="14"/>
  <c r="S9340" i="14"/>
  <c r="P9341" i="14"/>
  <c r="Q9341" i="14"/>
  <c r="R9341" i="14"/>
  <c r="S9341" i="14"/>
  <c r="P9342" i="14"/>
  <c r="Q9342" i="14"/>
  <c r="R9342" i="14"/>
  <c r="S9342" i="14"/>
  <c r="P9343" i="14"/>
  <c r="Q9343" i="14"/>
  <c r="R9343" i="14"/>
  <c r="S9343" i="14"/>
  <c r="P9344" i="14"/>
  <c r="Q9344" i="14"/>
  <c r="R9344" i="14"/>
  <c r="S9344" i="14"/>
  <c r="P9345" i="14"/>
  <c r="Q9345" i="14"/>
  <c r="R9345" i="14"/>
  <c r="S9345" i="14"/>
  <c r="P9346" i="14"/>
  <c r="Q9346" i="14"/>
  <c r="R9346" i="14"/>
  <c r="S9346" i="14"/>
  <c r="P9347" i="14"/>
  <c r="Q9347" i="14"/>
  <c r="R9347" i="14"/>
  <c r="S9347" i="14"/>
  <c r="P9348" i="14"/>
  <c r="Q9348" i="14"/>
  <c r="R9348" i="14"/>
  <c r="S9348" i="14"/>
  <c r="P9349" i="14"/>
  <c r="Q9349" i="14"/>
  <c r="R9349" i="14"/>
  <c r="S9349" i="14"/>
  <c r="P9350" i="14"/>
  <c r="Q9350" i="14"/>
  <c r="R9350" i="14"/>
  <c r="S9350" i="14"/>
  <c r="P9351" i="14"/>
  <c r="Q9351" i="14"/>
  <c r="R9351" i="14"/>
  <c r="S9351" i="14"/>
  <c r="P9352" i="14"/>
  <c r="Q9352" i="14"/>
  <c r="R9352" i="14"/>
  <c r="S9352" i="14"/>
  <c r="P9353" i="14"/>
  <c r="Q9353" i="14"/>
  <c r="R9353" i="14"/>
  <c r="S9353" i="14"/>
  <c r="P9354" i="14"/>
  <c r="Q9354" i="14"/>
  <c r="R9354" i="14"/>
  <c r="S9354" i="14"/>
  <c r="P9355" i="14"/>
  <c r="Q9355" i="14"/>
  <c r="R9355" i="14"/>
  <c r="S9355" i="14"/>
  <c r="P9356" i="14"/>
  <c r="Q9356" i="14"/>
  <c r="R9356" i="14"/>
  <c r="S9356" i="14"/>
  <c r="P9357" i="14"/>
  <c r="Q9357" i="14"/>
  <c r="R9357" i="14"/>
  <c r="S9357" i="14"/>
  <c r="P9358" i="14"/>
  <c r="Q9358" i="14"/>
  <c r="R9358" i="14"/>
  <c r="S9358" i="14"/>
  <c r="P9359" i="14"/>
  <c r="Q9359" i="14"/>
  <c r="R9359" i="14"/>
  <c r="S9359" i="14"/>
  <c r="P9360" i="14"/>
  <c r="Q9360" i="14"/>
  <c r="R9360" i="14"/>
  <c r="S9360" i="14"/>
  <c r="P9361" i="14"/>
  <c r="Q9361" i="14"/>
  <c r="R9361" i="14"/>
  <c r="S9361" i="14"/>
  <c r="P9362" i="14"/>
  <c r="Q9362" i="14"/>
  <c r="R9362" i="14"/>
  <c r="S9362" i="14"/>
  <c r="P9363" i="14"/>
  <c r="Q9363" i="14"/>
  <c r="R9363" i="14"/>
  <c r="S9363" i="14"/>
  <c r="P9364" i="14"/>
  <c r="Q9364" i="14"/>
  <c r="R9364" i="14"/>
  <c r="S9364" i="14"/>
  <c r="P9365" i="14"/>
  <c r="Q9365" i="14"/>
  <c r="R9365" i="14"/>
  <c r="S9365" i="14"/>
  <c r="P9366" i="14"/>
  <c r="Q9366" i="14"/>
  <c r="R9366" i="14"/>
  <c r="S9366" i="14"/>
  <c r="P9367" i="14"/>
  <c r="Q9367" i="14"/>
  <c r="R9367" i="14"/>
  <c r="S9367" i="14"/>
  <c r="P9368" i="14"/>
  <c r="Q9368" i="14"/>
  <c r="R9368" i="14"/>
  <c r="S9368" i="14"/>
  <c r="P9369" i="14"/>
  <c r="Q9369" i="14"/>
  <c r="R9369" i="14"/>
  <c r="S9369" i="14"/>
  <c r="P9370" i="14"/>
  <c r="Q9370" i="14"/>
  <c r="R9370" i="14"/>
  <c r="S9370" i="14"/>
  <c r="P9371" i="14"/>
  <c r="Q9371" i="14"/>
  <c r="R9371" i="14"/>
  <c r="S9371" i="14"/>
  <c r="P9372" i="14"/>
  <c r="Q9372" i="14"/>
  <c r="R9372" i="14"/>
  <c r="S9372" i="14"/>
  <c r="P9373" i="14"/>
  <c r="Q9373" i="14"/>
  <c r="R9373" i="14"/>
  <c r="S9373" i="14"/>
  <c r="P9374" i="14"/>
  <c r="Q9374" i="14"/>
  <c r="R9374" i="14"/>
  <c r="S9374" i="14"/>
  <c r="P9375" i="14"/>
  <c r="Q9375" i="14"/>
  <c r="R9375" i="14"/>
  <c r="S9375" i="14"/>
  <c r="P9376" i="14"/>
  <c r="Q9376" i="14"/>
  <c r="R9376" i="14"/>
  <c r="S9376" i="14"/>
  <c r="P9377" i="14"/>
  <c r="Q9377" i="14"/>
  <c r="R9377" i="14"/>
  <c r="S9377" i="14"/>
  <c r="P9378" i="14"/>
  <c r="Q9378" i="14"/>
  <c r="R9378" i="14"/>
  <c r="S9378" i="14"/>
  <c r="P9379" i="14"/>
  <c r="Q9379" i="14"/>
  <c r="R9379" i="14"/>
  <c r="S9379" i="14"/>
  <c r="P9380" i="14"/>
  <c r="Q9380" i="14"/>
  <c r="R9380" i="14"/>
  <c r="S9380" i="14"/>
  <c r="P9381" i="14"/>
  <c r="Q9381" i="14"/>
  <c r="R9381" i="14"/>
  <c r="S9381" i="14"/>
  <c r="P9382" i="14"/>
  <c r="Q9382" i="14"/>
  <c r="R9382" i="14"/>
  <c r="S9382" i="14"/>
  <c r="P9383" i="14"/>
  <c r="Q9383" i="14"/>
  <c r="R9383" i="14"/>
  <c r="S9383" i="14"/>
  <c r="P9384" i="14"/>
  <c r="Q9384" i="14"/>
  <c r="R9384" i="14"/>
  <c r="S9384" i="14"/>
  <c r="P9385" i="14"/>
  <c r="Q9385" i="14"/>
  <c r="R9385" i="14"/>
  <c r="S9385" i="14"/>
  <c r="P9386" i="14"/>
  <c r="Q9386" i="14"/>
  <c r="R9386" i="14"/>
  <c r="S9386" i="14"/>
  <c r="P9387" i="14"/>
  <c r="Q9387" i="14"/>
  <c r="R9387" i="14"/>
  <c r="S9387" i="14"/>
  <c r="P9388" i="14"/>
  <c r="Q9388" i="14"/>
  <c r="R9388" i="14"/>
  <c r="S9388" i="14"/>
  <c r="P9389" i="14"/>
  <c r="Q9389" i="14"/>
  <c r="R9389" i="14"/>
  <c r="S9389" i="14"/>
  <c r="P9390" i="14"/>
  <c r="Q9390" i="14"/>
  <c r="R9390" i="14"/>
  <c r="S9390" i="14"/>
  <c r="P9391" i="14"/>
  <c r="Q9391" i="14"/>
  <c r="R9391" i="14"/>
  <c r="S9391" i="14"/>
  <c r="P9392" i="14"/>
  <c r="Q9392" i="14"/>
  <c r="R9392" i="14"/>
  <c r="S9392" i="14"/>
  <c r="P9393" i="14"/>
  <c r="Q9393" i="14"/>
  <c r="R9393" i="14"/>
  <c r="S9393" i="14"/>
  <c r="P9394" i="14"/>
  <c r="Q9394" i="14"/>
  <c r="R9394" i="14"/>
  <c r="S9394" i="14"/>
  <c r="P9395" i="14"/>
  <c r="Q9395" i="14"/>
  <c r="R9395" i="14"/>
  <c r="S9395" i="14"/>
  <c r="P9396" i="14"/>
  <c r="Q9396" i="14"/>
  <c r="R9396" i="14"/>
  <c r="S9396" i="14"/>
  <c r="P9397" i="14"/>
  <c r="Q9397" i="14"/>
  <c r="R9397" i="14"/>
  <c r="S9397" i="14"/>
  <c r="P9398" i="14"/>
  <c r="Q9398" i="14"/>
  <c r="R9398" i="14"/>
  <c r="S9398" i="14"/>
  <c r="P9399" i="14"/>
  <c r="Q9399" i="14"/>
  <c r="R9399" i="14"/>
  <c r="S9399" i="14"/>
  <c r="P9400" i="14"/>
  <c r="Q9400" i="14"/>
  <c r="R9400" i="14"/>
  <c r="S9400" i="14"/>
  <c r="P9401" i="14"/>
  <c r="Q9401" i="14"/>
  <c r="R9401" i="14"/>
  <c r="S9401" i="14"/>
  <c r="P9402" i="14"/>
  <c r="Q9402" i="14"/>
  <c r="R9402" i="14"/>
  <c r="S9402" i="14"/>
  <c r="P9403" i="14"/>
  <c r="Q9403" i="14"/>
  <c r="R9403" i="14"/>
  <c r="S9403" i="14"/>
  <c r="P9404" i="14"/>
  <c r="Q9404" i="14"/>
  <c r="R9404" i="14"/>
  <c r="S9404" i="14"/>
  <c r="P9405" i="14"/>
  <c r="Q9405" i="14"/>
  <c r="R9405" i="14"/>
  <c r="S9405" i="14"/>
  <c r="P9406" i="14"/>
  <c r="Q9406" i="14"/>
  <c r="R9406" i="14"/>
  <c r="S9406" i="14"/>
  <c r="P9407" i="14"/>
  <c r="Q9407" i="14"/>
  <c r="R9407" i="14"/>
  <c r="S9407" i="14"/>
  <c r="P9408" i="14"/>
  <c r="Q9408" i="14"/>
  <c r="R9408" i="14"/>
  <c r="S9408" i="14"/>
  <c r="P9409" i="14"/>
  <c r="Q9409" i="14"/>
  <c r="R9409" i="14"/>
  <c r="S9409" i="14"/>
  <c r="P9410" i="14"/>
  <c r="Q9410" i="14"/>
  <c r="R9410" i="14"/>
  <c r="S9410" i="14"/>
  <c r="P9411" i="14"/>
  <c r="Q9411" i="14"/>
  <c r="R9411" i="14"/>
  <c r="S9411" i="14"/>
  <c r="P9412" i="14"/>
  <c r="Q9412" i="14"/>
  <c r="R9412" i="14"/>
  <c r="S9412" i="14"/>
  <c r="P9413" i="14"/>
  <c r="Q9413" i="14"/>
  <c r="R9413" i="14"/>
  <c r="S9413" i="14"/>
  <c r="P9414" i="14"/>
  <c r="Q9414" i="14"/>
  <c r="R9414" i="14"/>
  <c r="S9414" i="14"/>
  <c r="P9415" i="14"/>
  <c r="Q9415" i="14"/>
  <c r="R9415" i="14"/>
  <c r="S9415" i="14"/>
  <c r="P9416" i="14"/>
  <c r="Q9416" i="14"/>
  <c r="R9416" i="14"/>
  <c r="S9416" i="14"/>
  <c r="P9417" i="14"/>
  <c r="Q9417" i="14"/>
  <c r="R9417" i="14"/>
  <c r="S9417" i="14"/>
  <c r="P9418" i="14"/>
  <c r="Q9418" i="14"/>
  <c r="R9418" i="14"/>
  <c r="S9418" i="14"/>
  <c r="P9419" i="14"/>
  <c r="Q9419" i="14"/>
  <c r="R9419" i="14"/>
  <c r="S9419" i="14"/>
  <c r="P9420" i="14"/>
  <c r="Q9420" i="14"/>
  <c r="R9420" i="14"/>
  <c r="S9420" i="14"/>
  <c r="P9421" i="14"/>
  <c r="Q9421" i="14"/>
  <c r="R9421" i="14"/>
  <c r="S9421" i="14"/>
  <c r="P9422" i="14"/>
  <c r="Q9422" i="14"/>
  <c r="R9422" i="14"/>
  <c r="S9422" i="14"/>
  <c r="P9423" i="14"/>
  <c r="Q9423" i="14"/>
  <c r="R9423" i="14"/>
  <c r="S9423" i="14"/>
  <c r="P9424" i="14"/>
  <c r="Q9424" i="14"/>
  <c r="R9424" i="14"/>
  <c r="S9424" i="14"/>
  <c r="P9425" i="14"/>
  <c r="Q9425" i="14"/>
  <c r="R9425" i="14"/>
  <c r="S9425" i="14"/>
  <c r="P9426" i="14"/>
  <c r="Q9426" i="14"/>
  <c r="R9426" i="14"/>
  <c r="S9426" i="14"/>
  <c r="P9427" i="14"/>
  <c r="Q9427" i="14"/>
  <c r="R9427" i="14"/>
  <c r="S9427" i="14"/>
  <c r="P9428" i="14"/>
  <c r="Q9428" i="14"/>
  <c r="R9428" i="14"/>
  <c r="S9428" i="14"/>
  <c r="P9429" i="14"/>
  <c r="Q9429" i="14"/>
  <c r="R9429" i="14"/>
  <c r="S9429" i="14"/>
  <c r="P9430" i="14"/>
  <c r="Q9430" i="14"/>
  <c r="R9430" i="14"/>
  <c r="S9430" i="14"/>
  <c r="P9431" i="14"/>
  <c r="Q9431" i="14"/>
  <c r="R9431" i="14"/>
  <c r="S9431" i="14"/>
  <c r="P9432" i="14"/>
  <c r="Q9432" i="14"/>
  <c r="R9432" i="14"/>
  <c r="S9432" i="14"/>
  <c r="P9433" i="14"/>
  <c r="Q9433" i="14"/>
  <c r="R9433" i="14"/>
  <c r="S9433" i="14"/>
  <c r="P9434" i="14"/>
  <c r="Q9434" i="14"/>
  <c r="R9434" i="14"/>
  <c r="S9434" i="14"/>
  <c r="P9435" i="14"/>
  <c r="Q9435" i="14"/>
  <c r="R9435" i="14"/>
  <c r="S9435" i="14"/>
  <c r="P9436" i="14"/>
  <c r="Q9436" i="14"/>
  <c r="R9436" i="14"/>
  <c r="S9436" i="14"/>
  <c r="P9437" i="14"/>
  <c r="Q9437" i="14"/>
  <c r="R9437" i="14"/>
  <c r="S9437" i="14"/>
  <c r="P9438" i="14"/>
  <c r="Q9438" i="14"/>
  <c r="R9438" i="14"/>
  <c r="S9438" i="14"/>
  <c r="P9439" i="14"/>
  <c r="Q9439" i="14"/>
  <c r="R9439" i="14"/>
  <c r="S9439" i="14"/>
  <c r="P9440" i="14"/>
  <c r="Q9440" i="14"/>
  <c r="R9440" i="14"/>
  <c r="S9440" i="14"/>
  <c r="P9441" i="14"/>
  <c r="Q9441" i="14"/>
  <c r="R9441" i="14"/>
  <c r="S9441" i="14"/>
  <c r="P9442" i="14"/>
  <c r="Q9442" i="14"/>
  <c r="R9442" i="14"/>
  <c r="S9442" i="14"/>
  <c r="P9443" i="14"/>
  <c r="Q9443" i="14"/>
  <c r="R9443" i="14"/>
  <c r="S9443" i="14"/>
  <c r="P9444" i="14"/>
  <c r="Q9444" i="14"/>
  <c r="R9444" i="14"/>
  <c r="S9444" i="14"/>
  <c r="P9445" i="14"/>
  <c r="Q9445" i="14"/>
  <c r="R9445" i="14"/>
  <c r="S9445" i="14"/>
  <c r="P9446" i="14"/>
  <c r="Q9446" i="14"/>
  <c r="R9446" i="14"/>
  <c r="S9446" i="14"/>
  <c r="P9447" i="14"/>
  <c r="Q9447" i="14"/>
  <c r="R9447" i="14"/>
  <c r="S9447" i="14"/>
  <c r="P9448" i="14"/>
  <c r="Q9448" i="14"/>
  <c r="R9448" i="14"/>
  <c r="S9448" i="14"/>
  <c r="P9449" i="14"/>
  <c r="Q9449" i="14"/>
  <c r="R9449" i="14"/>
  <c r="S9449" i="14"/>
  <c r="P9450" i="14"/>
  <c r="Q9450" i="14"/>
  <c r="R9450" i="14"/>
  <c r="S9450" i="14"/>
  <c r="P9451" i="14"/>
  <c r="Q9451" i="14"/>
  <c r="R9451" i="14"/>
  <c r="S9451" i="14"/>
  <c r="P9452" i="14"/>
  <c r="Q9452" i="14"/>
  <c r="R9452" i="14"/>
  <c r="S9452" i="14"/>
  <c r="P9453" i="14"/>
  <c r="Q9453" i="14"/>
  <c r="R9453" i="14"/>
  <c r="S9453" i="14"/>
  <c r="P9454" i="14"/>
  <c r="Q9454" i="14"/>
  <c r="R9454" i="14"/>
  <c r="S9454" i="14"/>
  <c r="P9455" i="14"/>
  <c r="Q9455" i="14"/>
  <c r="R9455" i="14"/>
  <c r="S9455" i="14"/>
  <c r="P9456" i="14"/>
  <c r="Q9456" i="14"/>
  <c r="R9456" i="14"/>
  <c r="S9456" i="14"/>
  <c r="P9457" i="14"/>
  <c r="Q9457" i="14"/>
  <c r="R9457" i="14"/>
  <c r="S9457" i="14"/>
  <c r="P9458" i="14"/>
  <c r="Q9458" i="14"/>
  <c r="R9458" i="14"/>
  <c r="S9458" i="14"/>
  <c r="P9459" i="14"/>
  <c r="Q9459" i="14"/>
  <c r="R9459" i="14"/>
  <c r="S9459" i="14"/>
  <c r="P9460" i="14"/>
  <c r="Q9460" i="14"/>
  <c r="R9460" i="14"/>
  <c r="S9460" i="14"/>
  <c r="P9461" i="14"/>
  <c r="Q9461" i="14"/>
  <c r="R9461" i="14"/>
  <c r="S9461" i="14"/>
  <c r="P9462" i="14"/>
  <c r="Q9462" i="14"/>
  <c r="R9462" i="14"/>
  <c r="S9462" i="14"/>
  <c r="P9463" i="14"/>
  <c r="Q9463" i="14"/>
  <c r="R9463" i="14"/>
  <c r="S9463" i="14"/>
  <c r="P9464" i="14"/>
  <c r="Q9464" i="14"/>
  <c r="R9464" i="14"/>
  <c r="S9464" i="14"/>
  <c r="P9465" i="14"/>
  <c r="Q9465" i="14"/>
  <c r="R9465" i="14"/>
  <c r="S9465" i="14"/>
  <c r="P9466" i="14"/>
  <c r="Q9466" i="14"/>
  <c r="R9466" i="14"/>
  <c r="S9466" i="14"/>
  <c r="P9467" i="14"/>
  <c r="Q9467" i="14"/>
  <c r="R9467" i="14"/>
  <c r="S9467" i="14"/>
  <c r="P9468" i="14"/>
  <c r="Q9468" i="14"/>
  <c r="R9468" i="14"/>
  <c r="S9468" i="14"/>
  <c r="P9469" i="14"/>
  <c r="Q9469" i="14"/>
  <c r="R9469" i="14"/>
  <c r="S9469" i="14"/>
  <c r="P9470" i="14"/>
  <c r="Q9470" i="14"/>
  <c r="R9470" i="14"/>
  <c r="S9470" i="14"/>
  <c r="P9471" i="14"/>
  <c r="Q9471" i="14"/>
  <c r="R9471" i="14"/>
  <c r="S9471" i="14"/>
  <c r="P9472" i="14"/>
  <c r="Q9472" i="14"/>
  <c r="R9472" i="14"/>
  <c r="S9472" i="14"/>
  <c r="P9473" i="14"/>
  <c r="Q9473" i="14"/>
  <c r="R9473" i="14"/>
  <c r="S9473" i="14"/>
  <c r="P9474" i="14"/>
  <c r="Q9474" i="14"/>
  <c r="R9474" i="14"/>
  <c r="S9474" i="14"/>
  <c r="P9475" i="14"/>
  <c r="Q9475" i="14"/>
  <c r="R9475" i="14"/>
  <c r="S9475" i="14"/>
  <c r="P9476" i="14"/>
  <c r="Q9476" i="14"/>
  <c r="R9476" i="14"/>
  <c r="S9476" i="14"/>
  <c r="P9477" i="14"/>
  <c r="Q9477" i="14"/>
  <c r="R9477" i="14"/>
  <c r="S9477" i="14"/>
  <c r="P9478" i="14"/>
  <c r="Q9478" i="14"/>
  <c r="R9478" i="14"/>
  <c r="S9478" i="14"/>
  <c r="P9479" i="14"/>
  <c r="Q9479" i="14"/>
  <c r="R9479" i="14"/>
  <c r="S9479" i="14"/>
  <c r="P9480" i="14"/>
  <c r="Q9480" i="14"/>
  <c r="R9480" i="14"/>
  <c r="S9480" i="14"/>
  <c r="P9481" i="14"/>
  <c r="Q9481" i="14"/>
  <c r="R9481" i="14"/>
  <c r="S9481" i="14"/>
  <c r="P9482" i="14"/>
  <c r="Q9482" i="14"/>
  <c r="R9482" i="14"/>
  <c r="S9482" i="14"/>
  <c r="P9483" i="14"/>
  <c r="Q9483" i="14"/>
  <c r="R9483" i="14"/>
  <c r="S9483" i="14"/>
  <c r="P9484" i="14"/>
  <c r="Q9484" i="14"/>
  <c r="R9484" i="14"/>
  <c r="S9484" i="14"/>
  <c r="P9485" i="14"/>
  <c r="Q9485" i="14"/>
  <c r="R9485" i="14"/>
  <c r="S9485" i="14"/>
  <c r="P9486" i="14"/>
  <c r="Q9486" i="14"/>
  <c r="R9486" i="14"/>
  <c r="S9486" i="14"/>
  <c r="P9487" i="14"/>
  <c r="Q9487" i="14"/>
  <c r="R9487" i="14"/>
  <c r="S9487" i="14"/>
  <c r="P9488" i="14"/>
  <c r="Q9488" i="14"/>
  <c r="R9488" i="14"/>
  <c r="S9488" i="14"/>
  <c r="P9489" i="14"/>
  <c r="Q9489" i="14"/>
  <c r="R9489" i="14"/>
  <c r="S9489" i="14"/>
  <c r="P9490" i="14"/>
  <c r="Q9490" i="14"/>
  <c r="R9490" i="14"/>
  <c r="S9490" i="14"/>
  <c r="P9491" i="14"/>
  <c r="Q9491" i="14"/>
  <c r="R9491" i="14"/>
  <c r="S9491" i="14"/>
  <c r="P9492" i="14"/>
  <c r="Q9492" i="14"/>
  <c r="R9492" i="14"/>
  <c r="S9492" i="14"/>
  <c r="P9493" i="14"/>
  <c r="Q9493" i="14"/>
  <c r="R9493" i="14"/>
  <c r="S9493" i="14"/>
  <c r="P9494" i="14"/>
  <c r="Q9494" i="14"/>
  <c r="R9494" i="14"/>
  <c r="S9494" i="14"/>
  <c r="P9495" i="14"/>
  <c r="Q9495" i="14"/>
  <c r="R9495" i="14"/>
  <c r="S9495" i="14"/>
  <c r="P9496" i="14"/>
  <c r="Q9496" i="14"/>
  <c r="R9496" i="14"/>
  <c r="S9496" i="14"/>
  <c r="P9497" i="14"/>
  <c r="Q9497" i="14"/>
  <c r="R9497" i="14"/>
  <c r="S9497" i="14"/>
  <c r="P9498" i="14"/>
  <c r="Q9498" i="14"/>
  <c r="R9498" i="14"/>
  <c r="S9498" i="14"/>
  <c r="P9499" i="14"/>
  <c r="Q9499" i="14"/>
  <c r="R9499" i="14"/>
  <c r="S9499" i="14"/>
  <c r="P9500" i="14"/>
  <c r="Q9500" i="14"/>
  <c r="R9500" i="14"/>
  <c r="S9500" i="14"/>
  <c r="P9501" i="14"/>
  <c r="Q9501" i="14"/>
  <c r="R9501" i="14"/>
  <c r="S9501" i="14"/>
  <c r="P9502" i="14"/>
  <c r="Q9502" i="14"/>
  <c r="R9502" i="14"/>
  <c r="S9502" i="14"/>
  <c r="P9503" i="14"/>
  <c r="Q9503" i="14"/>
  <c r="R9503" i="14"/>
  <c r="S9503" i="14"/>
  <c r="P9504" i="14"/>
  <c r="Q9504" i="14"/>
  <c r="R9504" i="14"/>
  <c r="S9504" i="14"/>
  <c r="P9505" i="14"/>
  <c r="Q9505" i="14"/>
  <c r="R9505" i="14"/>
  <c r="S9505" i="14"/>
  <c r="P9506" i="14"/>
  <c r="Q9506" i="14"/>
  <c r="R9506" i="14"/>
  <c r="S9506" i="14"/>
  <c r="P9507" i="14"/>
  <c r="Q9507" i="14"/>
  <c r="R9507" i="14"/>
  <c r="S9507" i="14"/>
  <c r="P9508" i="14"/>
  <c r="Q9508" i="14"/>
  <c r="R9508" i="14"/>
  <c r="S9508" i="14"/>
  <c r="P9509" i="14"/>
  <c r="Q9509" i="14"/>
  <c r="R9509" i="14"/>
  <c r="S9509" i="14"/>
  <c r="P9510" i="14"/>
  <c r="Q9510" i="14"/>
  <c r="R9510" i="14"/>
  <c r="S9510" i="14"/>
  <c r="P9511" i="14"/>
  <c r="Q9511" i="14"/>
  <c r="R9511" i="14"/>
  <c r="S9511" i="14"/>
  <c r="P9512" i="14"/>
  <c r="Q9512" i="14"/>
  <c r="R9512" i="14"/>
  <c r="S9512" i="14"/>
  <c r="P9513" i="14"/>
  <c r="Q9513" i="14"/>
  <c r="R9513" i="14"/>
  <c r="S9513" i="14"/>
  <c r="P9514" i="14"/>
  <c r="Q9514" i="14"/>
  <c r="R9514" i="14"/>
  <c r="S9514" i="14"/>
  <c r="P9515" i="14"/>
  <c r="Q9515" i="14"/>
  <c r="R9515" i="14"/>
  <c r="S9515" i="14"/>
  <c r="P9516" i="14"/>
  <c r="Q9516" i="14"/>
  <c r="R9516" i="14"/>
  <c r="S9516" i="14"/>
  <c r="P9517" i="14"/>
  <c r="Q9517" i="14"/>
  <c r="R9517" i="14"/>
  <c r="S9517" i="14"/>
  <c r="P9518" i="14"/>
  <c r="Q9518" i="14"/>
  <c r="R9518" i="14"/>
  <c r="S9518" i="14"/>
  <c r="P9519" i="14"/>
  <c r="Q9519" i="14"/>
  <c r="R9519" i="14"/>
  <c r="S9519" i="14"/>
  <c r="P9520" i="14"/>
  <c r="Q9520" i="14"/>
  <c r="R9520" i="14"/>
  <c r="S9520" i="14"/>
  <c r="P9521" i="14"/>
  <c r="Q9521" i="14"/>
  <c r="R9521" i="14"/>
  <c r="S9521" i="14"/>
  <c r="P9522" i="14"/>
  <c r="Q9522" i="14"/>
  <c r="R9522" i="14"/>
  <c r="S9522" i="14"/>
  <c r="P9523" i="14"/>
  <c r="Q9523" i="14"/>
  <c r="R9523" i="14"/>
  <c r="S9523" i="14"/>
  <c r="P9524" i="14"/>
  <c r="Q9524" i="14"/>
  <c r="R9524" i="14"/>
  <c r="S9524" i="14"/>
  <c r="P9525" i="14"/>
  <c r="Q9525" i="14"/>
  <c r="R9525" i="14"/>
  <c r="S9525" i="14"/>
  <c r="P9526" i="14"/>
  <c r="Q9526" i="14"/>
  <c r="R9526" i="14"/>
  <c r="S9526" i="14"/>
  <c r="P9527" i="14"/>
  <c r="Q9527" i="14"/>
  <c r="R9527" i="14"/>
  <c r="S9527" i="14"/>
  <c r="P9528" i="14"/>
  <c r="Q9528" i="14"/>
  <c r="R9528" i="14"/>
  <c r="S9528" i="14"/>
  <c r="P9529" i="14"/>
  <c r="Q9529" i="14"/>
  <c r="R9529" i="14"/>
  <c r="S9529" i="14"/>
  <c r="P9530" i="14"/>
  <c r="Q9530" i="14"/>
  <c r="R9530" i="14"/>
  <c r="S9530" i="14"/>
  <c r="P9531" i="14"/>
  <c r="Q9531" i="14"/>
  <c r="R9531" i="14"/>
  <c r="S9531" i="14"/>
  <c r="P9532" i="14"/>
  <c r="Q9532" i="14"/>
  <c r="R9532" i="14"/>
  <c r="S9532" i="14"/>
  <c r="P9533" i="14"/>
  <c r="Q9533" i="14"/>
  <c r="R9533" i="14"/>
  <c r="S9533" i="14"/>
  <c r="P9534" i="14"/>
  <c r="Q9534" i="14"/>
  <c r="R9534" i="14"/>
  <c r="S9534" i="14"/>
  <c r="P9535" i="14"/>
  <c r="Q9535" i="14"/>
  <c r="R9535" i="14"/>
  <c r="S9535" i="14"/>
  <c r="P9536" i="14"/>
  <c r="Q9536" i="14"/>
  <c r="R9536" i="14"/>
  <c r="S9536" i="14"/>
  <c r="P9537" i="14"/>
  <c r="Q9537" i="14"/>
  <c r="R9537" i="14"/>
  <c r="S9537" i="14"/>
  <c r="P9538" i="14"/>
  <c r="Q9538" i="14"/>
  <c r="R9538" i="14"/>
  <c r="S9538" i="14"/>
  <c r="P9539" i="14"/>
  <c r="Q9539" i="14"/>
  <c r="R9539" i="14"/>
  <c r="S9539" i="14"/>
  <c r="P9540" i="14"/>
  <c r="Q9540" i="14"/>
  <c r="R9540" i="14"/>
  <c r="S9540" i="14"/>
  <c r="P9541" i="14"/>
  <c r="Q9541" i="14"/>
  <c r="R9541" i="14"/>
  <c r="S9541" i="14"/>
  <c r="P9542" i="14"/>
  <c r="Q9542" i="14"/>
  <c r="R9542" i="14"/>
  <c r="S9542" i="14"/>
  <c r="P9543" i="14"/>
  <c r="Q9543" i="14"/>
  <c r="R9543" i="14"/>
  <c r="S9543" i="14"/>
  <c r="P9544" i="14"/>
  <c r="Q9544" i="14"/>
  <c r="R9544" i="14"/>
  <c r="S9544" i="14"/>
  <c r="P9545" i="14"/>
  <c r="Q9545" i="14"/>
  <c r="R9545" i="14"/>
  <c r="S9545" i="14"/>
  <c r="P9546" i="14"/>
  <c r="Q9546" i="14"/>
  <c r="R9546" i="14"/>
  <c r="S9546" i="14"/>
  <c r="P9547" i="14"/>
  <c r="Q9547" i="14"/>
  <c r="R9547" i="14"/>
  <c r="S9547" i="14"/>
  <c r="P9548" i="14"/>
  <c r="Q9548" i="14"/>
  <c r="R9548" i="14"/>
  <c r="S9548" i="14"/>
  <c r="P9549" i="14"/>
  <c r="Q9549" i="14"/>
  <c r="R9549" i="14"/>
  <c r="S9549" i="14"/>
  <c r="P9550" i="14"/>
  <c r="Q9550" i="14"/>
  <c r="R9550" i="14"/>
  <c r="S9550" i="14"/>
  <c r="P9551" i="14"/>
  <c r="Q9551" i="14"/>
  <c r="R9551" i="14"/>
  <c r="S9551" i="14"/>
  <c r="P9552" i="14"/>
  <c r="Q9552" i="14"/>
  <c r="R9552" i="14"/>
  <c r="S9552" i="14"/>
  <c r="P9553" i="14"/>
  <c r="Q9553" i="14"/>
  <c r="R9553" i="14"/>
  <c r="S9553" i="14"/>
  <c r="P9554" i="14"/>
  <c r="Q9554" i="14"/>
  <c r="R9554" i="14"/>
  <c r="S9554" i="14"/>
  <c r="P9555" i="14"/>
  <c r="Q9555" i="14"/>
  <c r="R9555" i="14"/>
  <c r="S9555" i="14"/>
  <c r="P9556" i="14"/>
  <c r="Q9556" i="14"/>
  <c r="R9556" i="14"/>
  <c r="S9556" i="14"/>
  <c r="P9557" i="14"/>
  <c r="Q9557" i="14"/>
  <c r="R9557" i="14"/>
  <c r="S9557" i="14"/>
  <c r="P9558" i="14"/>
  <c r="Q9558" i="14"/>
  <c r="R9558" i="14"/>
  <c r="S9558" i="14"/>
  <c r="P9559" i="14"/>
  <c r="Q9559" i="14"/>
  <c r="R9559" i="14"/>
  <c r="S9559" i="14"/>
  <c r="P9560" i="14"/>
  <c r="Q9560" i="14"/>
  <c r="R9560" i="14"/>
  <c r="S9560" i="14"/>
  <c r="P9561" i="14"/>
  <c r="Q9561" i="14"/>
  <c r="R9561" i="14"/>
  <c r="S9561" i="14"/>
  <c r="P9562" i="14"/>
  <c r="Q9562" i="14"/>
  <c r="R9562" i="14"/>
  <c r="S9562" i="14"/>
  <c r="P9563" i="14"/>
  <c r="Q9563" i="14"/>
  <c r="R9563" i="14"/>
  <c r="S9563" i="14"/>
  <c r="P9564" i="14"/>
  <c r="Q9564" i="14"/>
  <c r="R9564" i="14"/>
  <c r="S9564" i="14"/>
  <c r="P9565" i="14"/>
  <c r="Q9565" i="14"/>
  <c r="R9565" i="14"/>
  <c r="S9565" i="14"/>
  <c r="P9566" i="14"/>
  <c r="Q9566" i="14"/>
  <c r="R9566" i="14"/>
  <c r="S9566" i="14"/>
  <c r="P9567" i="14"/>
  <c r="Q9567" i="14"/>
  <c r="R9567" i="14"/>
  <c r="S9567" i="14"/>
  <c r="P9568" i="14"/>
  <c r="Q9568" i="14"/>
  <c r="R9568" i="14"/>
  <c r="S9568" i="14"/>
  <c r="P9569" i="14"/>
  <c r="Q9569" i="14"/>
  <c r="R9569" i="14"/>
  <c r="S9569" i="14"/>
  <c r="P9570" i="14"/>
  <c r="Q9570" i="14"/>
  <c r="R9570" i="14"/>
  <c r="S9570" i="14"/>
  <c r="P9571" i="14"/>
  <c r="Q9571" i="14"/>
  <c r="R9571" i="14"/>
  <c r="S9571" i="14"/>
  <c r="P9572" i="14"/>
  <c r="Q9572" i="14"/>
  <c r="R9572" i="14"/>
  <c r="S9572" i="14"/>
  <c r="P9573" i="14"/>
  <c r="Q9573" i="14"/>
  <c r="R9573" i="14"/>
  <c r="S9573" i="14"/>
  <c r="P9574" i="14"/>
  <c r="Q9574" i="14"/>
  <c r="R9574" i="14"/>
  <c r="S9574" i="14"/>
  <c r="P9575" i="14"/>
  <c r="Q9575" i="14"/>
  <c r="R9575" i="14"/>
  <c r="S9575" i="14"/>
  <c r="P9576" i="14"/>
  <c r="Q9576" i="14"/>
  <c r="R9576" i="14"/>
  <c r="S9576" i="14"/>
  <c r="P9577" i="14"/>
  <c r="Q9577" i="14"/>
  <c r="R9577" i="14"/>
  <c r="S9577" i="14"/>
  <c r="P9578" i="14"/>
  <c r="Q9578" i="14"/>
  <c r="R9578" i="14"/>
  <c r="S9578" i="14"/>
  <c r="P9579" i="14"/>
  <c r="Q9579" i="14"/>
  <c r="R9579" i="14"/>
  <c r="S9579" i="14"/>
  <c r="P9580" i="14"/>
  <c r="Q9580" i="14"/>
  <c r="R9580" i="14"/>
  <c r="S9580" i="14"/>
  <c r="P9581" i="14"/>
  <c r="Q9581" i="14"/>
  <c r="R9581" i="14"/>
  <c r="S9581" i="14"/>
  <c r="P9582" i="14"/>
  <c r="Q9582" i="14"/>
  <c r="R9582" i="14"/>
  <c r="S9582" i="14"/>
  <c r="P9583" i="14"/>
  <c r="Q9583" i="14"/>
  <c r="R9583" i="14"/>
  <c r="S9583" i="14"/>
  <c r="P9584" i="14"/>
  <c r="Q9584" i="14"/>
  <c r="R9584" i="14"/>
  <c r="S9584" i="14"/>
  <c r="P9585" i="14"/>
  <c r="Q9585" i="14"/>
  <c r="R9585" i="14"/>
  <c r="S9585" i="14"/>
  <c r="P9586" i="14"/>
  <c r="Q9586" i="14"/>
  <c r="R9586" i="14"/>
  <c r="S9586" i="14"/>
  <c r="P9587" i="14"/>
  <c r="Q9587" i="14"/>
  <c r="R9587" i="14"/>
  <c r="S9587" i="14"/>
  <c r="P9588" i="14"/>
  <c r="Q9588" i="14"/>
  <c r="R9588" i="14"/>
  <c r="S9588" i="14"/>
  <c r="P9589" i="14"/>
  <c r="Q9589" i="14"/>
  <c r="R9589" i="14"/>
  <c r="S9589" i="14"/>
  <c r="P9590" i="14"/>
  <c r="Q9590" i="14"/>
  <c r="R9590" i="14"/>
  <c r="S9590" i="14"/>
  <c r="P9591" i="14"/>
  <c r="Q9591" i="14"/>
  <c r="R9591" i="14"/>
  <c r="S9591" i="14"/>
  <c r="P9592" i="14"/>
  <c r="Q9592" i="14"/>
  <c r="R9592" i="14"/>
  <c r="S9592" i="14"/>
  <c r="P9593" i="14"/>
  <c r="Q9593" i="14"/>
  <c r="R9593" i="14"/>
  <c r="S9593" i="14"/>
  <c r="P9594" i="14"/>
  <c r="Q9594" i="14"/>
  <c r="R9594" i="14"/>
  <c r="S9594" i="14"/>
  <c r="P9595" i="14"/>
  <c r="Q9595" i="14"/>
  <c r="R9595" i="14"/>
  <c r="S9595" i="14"/>
  <c r="P9596" i="14"/>
  <c r="Q9596" i="14"/>
  <c r="R9596" i="14"/>
  <c r="S9596" i="14"/>
  <c r="P9597" i="14"/>
  <c r="Q9597" i="14"/>
  <c r="R9597" i="14"/>
  <c r="S9597" i="14"/>
  <c r="P9598" i="14"/>
  <c r="Q9598" i="14"/>
  <c r="R9598" i="14"/>
  <c r="S9598" i="14"/>
  <c r="P9599" i="14"/>
  <c r="Q9599" i="14"/>
  <c r="R9599" i="14"/>
  <c r="S9599" i="14"/>
  <c r="P9600" i="14"/>
  <c r="Q9600" i="14"/>
  <c r="R9600" i="14"/>
  <c r="S9600" i="14"/>
  <c r="P9601" i="14"/>
  <c r="Q9601" i="14"/>
  <c r="R9601" i="14"/>
  <c r="S9601" i="14"/>
  <c r="P9602" i="14"/>
  <c r="Q9602" i="14"/>
  <c r="R9602" i="14"/>
  <c r="S9602" i="14"/>
  <c r="P9603" i="14"/>
  <c r="Q9603" i="14"/>
  <c r="R9603" i="14"/>
  <c r="S9603" i="14"/>
  <c r="P9604" i="14"/>
  <c r="Q9604" i="14"/>
  <c r="R9604" i="14"/>
  <c r="S9604" i="14"/>
  <c r="P9605" i="14"/>
  <c r="Q9605" i="14"/>
  <c r="R9605" i="14"/>
  <c r="S9605" i="14"/>
  <c r="P9606" i="14"/>
  <c r="Q9606" i="14"/>
  <c r="R9606" i="14"/>
  <c r="S9606" i="14"/>
  <c r="P9607" i="14"/>
  <c r="Q9607" i="14"/>
  <c r="R9607" i="14"/>
  <c r="S9607" i="14"/>
  <c r="P9608" i="14"/>
  <c r="Q9608" i="14"/>
  <c r="R9608" i="14"/>
  <c r="S9608" i="14"/>
  <c r="P9609" i="14"/>
  <c r="Q9609" i="14"/>
  <c r="R9609" i="14"/>
  <c r="S9609" i="14"/>
  <c r="P9610" i="14"/>
  <c r="Q9610" i="14"/>
  <c r="R9610" i="14"/>
  <c r="S9610" i="14"/>
  <c r="P9611" i="14"/>
  <c r="Q9611" i="14"/>
  <c r="R9611" i="14"/>
  <c r="S9611" i="14"/>
  <c r="P9612" i="14"/>
  <c r="Q9612" i="14"/>
  <c r="R9612" i="14"/>
  <c r="S9612" i="14"/>
  <c r="P9613" i="14"/>
  <c r="Q9613" i="14"/>
  <c r="R9613" i="14"/>
  <c r="S9613" i="14"/>
  <c r="P9614" i="14"/>
  <c r="Q9614" i="14"/>
  <c r="R9614" i="14"/>
  <c r="S9614" i="14"/>
  <c r="P9615" i="14"/>
  <c r="Q9615" i="14"/>
  <c r="R9615" i="14"/>
  <c r="S9615" i="14"/>
  <c r="P9616" i="14"/>
  <c r="Q9616" i="14"/>
  <c r="R9616" i="14"/>
  <c r="S9616" i="14"/>
  <c r="P9617" i="14"/>
  <c r="Q9617" i="14"/>
  <c r="R9617" i="14"/>
  <c r="S9617" i="14"/>
  <c r="P9618" i="14"/>
  <c r="Q9618" i="14"/>
  <c r="R9618" i="14"/>
  <c r="S9618" i="14"/>
  <c r="P9619" i="14"/>
  <c r="Q9619" i="14"/>
  <c r="R9619" i="14"/>
  <c r="S9619" i="14"/>
  <c r="P9620" i="14"/>
  <c r="Q9620" i="14"/>
  <c r="R9620" i="14"/>
  <c r="S9620" i="14"/>
  <c r="P9621" i="14"/>
  <c r="Q9621" i="14"/>
  <c r="R9621" i="14"/>
  <c r="S9621" i="14"/>
  <c r="P9622" i="14"/>
  <c r="Q9622" i="14"/>
  <c r="R9622" i="14"/>
  <c r="S9622" i="14"/>
  <c r="P9623" i="14"/>
  <c r="Q9623" i="14"/>
  <c r="R9623" i="14"/>
  <c r="S9623" i="14"/>
  <c r="P9624" i="14"/>
  <c r="Q9624" i="14"/>
  <c r="R9624" i="14"/>
  <c r="S9624" i="14"/>
  <c r="P9625" i="14"/>
  <c r="Q9625" i="14"/>
  <c r="R9625" i="14"/>
  <c r="S9625" i="14"/>
  <c r="P9626" i="14"/>
  <c r="Q9626" i="14"/>
  <c r="R9626" i="14"/>
  <c r="S9626" i="14"/>
  <c r="P9627" i="14"/>
  <c r="Q9627" i="14"/>
  <c r="R9627" i="14"/>
  <c r="S9627" i="14"/>
  <c r="P9628" i="14"/>
  <c r="Q9628" i="14"/>
  <c r="R9628" i="14"/>
  <c r="S9628" i="14"/>
  <c r="P9629" i="14"/>
  <c r="Q9629" i="14"/>
  <c r="R9629" i="14"/>
  <c r="S9629" i="14"/>
  <c r="P9630" i="14"/>
  <c r="Q9630" i="14"/>
  <c r="R9630" i="14"/>
  <c r="S9630" i="14"/>
  <c r="P9631" i="14"/>
  <c r="Q9631" i="14"/>
  <c r="R9631" i="14"/>
  <c r="S9631" i="14"/>
  <c r="P9632" i="14"/>
  <c r="Q9632" i="14"/>
  <c r="R9632" i="14"/>
  <c r="S9632" i="14"/>
  <c r="P9633" i="14"/>
  <c r="Q9633" i="14"/>
  <c r="R9633" i="14"/>
  <c r="S9633" i="14"/>
  <c r="P9634" i="14"/>
  <c r="Q9634" i="14"/>
  <c r="R9634" i="14"/>
  <c r="S9634" i="14"/>
  <c r="P9635" i="14"/>
  <c r="Q9635" i="14"/>
  <c r="R9635" i="14"/>
  <c r="S9635" i="14"/>
  <c r="P9636" i="14"/>
  <c r="Q9636" i="14"/>
  <c r="R9636" i="14"/>
  <c r="S9636" i="14"/>
  <c r="P9637" i="14"/>
  <c r="Q9637" i="14"/>
  <c r="R9637" i="14"/>
  <c r="S9637" i="14"/>
  <c r="P9638" i="14"/>
  <c r="Q9638" i="14"/>
  <c r="R9638" i="14"/>
  <c r="S9638" i="14"/>
  <c r="P9639" i="14"/>
  <c r="Q9639" i="14"/>
  <c r="R9639" i="14"/>
  <c r="S9639" i="14"/>
  <c r="P9640" i="14"/>
  <c r="Q9640" i="14"/>
  <c r="R9640" i="14"/>
  <c r="S9640" i="14"/>
  <c r="P9641" i="14"/>
  <c r="Q9641" i="14"/>
  <c r="R9641" i="14"/>
  <c r="S9641" i="14"/>
  <c r="P9642" i="14"/>
  <c r="Q9642" i="14"/>
  <c r="R9642" i="14"/>
  <c r="S9642" i="14"/>
  <c r="P9643" i="14"/>
  <c r="Q9643" i="14"/>
  <c r="R9643" i="14"/>
  <c r="S9643" i="14"/>
  <c r="P9644" i="14"/>
  <c r="Q9644" i="14"/>
  <c r="R9644" i="14"/>
  <c r="S9644" i="14"/>
  <c r="P9645" i="14"/>
  <c r="Q9645" i="14"/>
  <c r="R9645" i="14"/>
  <c r="S9645" i="14"/>
  <c r="P9646" i="14"/>
  <c r="Q9646" i="14"/>
  <c r="R9646" i="14"/>
  <c r="S9646" i="14"/>
  <c r="P9647" i="14"/>
  <c r="Q9647" i="14"/>
  <c r="R9647" i="14"/>
  <c r="S9647" i="14"/>
  <c r="P9648" i="14"/>
  <c r="Q9648" i="14"/>
  <c r="R9648" i="14"/>
  <c r="S9648" i="14"/>
  <c r="P9649" i="14"/>
  <c r="Q9649" i="14"/>
  <c r="R9649" i="14"/>
  <c r="S9649" i="14"/>
  <c r="P9650" i="14"/>
  <c r="Q9650" i="14"/>
  <c r="R9650" i="14"/>
  <c r="S9650" i="14"/>
  <c r="P9651" i="14"/>
  <c r="Q9651" i="14"/>
  <c r="R9651" i="14"/>
  <c r="S9651" i="14"/>
  <c r="P9652" i="14"/>
  <c r="Q9652" i="14"/>
  <c r="R9652" i="14"/>
  <c r="S9652" i="14"/>
  <c r="P9653" i="14"/>
  <c r="Q9653" i="14"/>
  <c r="R9653" i="14"/>
  <c r="S9653" i="14"/>
  <c r="P9654" i="14"/>
  <c r="Q9654" i="14"/>
  <c r="R9654" i="14"/>
  <c r="S9654" i="14"/>
  <c r="P9655" i="14"/>
  <c r="Q9655" i="14"/>
  <c r="R9655" i="14"/>
  <c r="S9655" i="14"/>
  <c r="P9656" i="14"/>
  <c r="Q9656" i="14"/>
  <c r="R9656" i="14"/>
  <c r="S9656" i="14"/>
  <c r="P9657" i="14"/>
  <c r="Q9657" i="14"/>
  <c r="R9657" i="14"/>
  <c r="S9657" i="14"/>
  <c r="P9658" i="14"/>
  <c r="Q9658" i="14"/>
  <c r="R9658" i="14"/>
  <c r="S9658" i="14"/>
  <c r="P9659" i="14"/>
  <c r="Q9659" i="14"/>
  <c r="R9659" i="14"/>
  <c r="S9659" i="14"/>
  <c r="P9660" i="14"/>
  <c r="Q9660" i="14"/>
  <c r="R9660" i="14"/>
  <c r="S9660" i="14"/>
  <c r="P9661" i="14"/>
  <c r="Q9661" i="14"/>
  <c r="R9661" i="14"/>
  <c r="S9661" i="14"/>
  <c r="P9662" i="14"/>
  <c r="Q9662" i="14"/>
  <c r="R9662" i="14"/>
  <c r="S9662" i="14"/>
  <c r="P9663" i="14"/>
  <c r="Q9663" i="14"/>
  <c r="R9663" i="14"/>
  <c r="S9663" i="14"/>
  <c r="P9664" i="14"/>
  <c r="Q9664" i="14"/>
  <c r="R9664" i="14"/>
  <c r="S9664" i="14"/>
  <c r="P9665" i="14"/>
  <c r="Q9665" i="14"/>
  <c r="R9665" i="14"/>
  <c r="S9665" i="14"/>
  <c r="P9666" i="14"/>
  <c r="Q9666" i="14"/>
  <c r="R9666" i="14"/>
  <c r="S9666" i="14"/>
  <c r="P9667" i="14"/>
  <c r="Q9667" i="14"/>
  <c r="R9667" i="14"/>
  <c r="S9667" i="14"/>
  <c r="P9668" i="14"/>
  <c r="Q9668" i="14"/>
  <c r="R9668" i="14"/>
  <c r="S9668" i="14"/>
  <c r="P9669" i="14"/>
  <c r="Q9669" i="14"/>
  <c r="R9669" i="14"/>
  <c r="S9669" i="14"/>
  <c r="P9670" i="14"/>
  <c r="Q9670" i="14"/>
  <c r="R9670" i="14"/>
  <c r="S9670" i="14"/>
  <c r="P9671" i="14"/>
  <c r="Q9671" i="14"/>
  <c r="R9671" i="14"/>
  <c r="S9671" i="14"/>
  <c r="P9672" i="14"/>
  <c r="Q9672" i="14"/>
  <c r="R9672" i="14"/>
  <c r="S9672" i="14"/>
  <c r="P9673" i="14"/>
  <c r="Q9673" i="14"/>
  <c r="R9673" i="14"/>
  <c r="S9673" i="14"/>
  <c r="P9674" i="14"/>
  <c r="Q9674" i="14"/>
  <c r="R9674" i="14"/>
  <c r="S9674" i="14"/>
  <c r="P9675" i="14"/>
  <c r="Q9675" i="14"/>
  <c r="R9675" i="14"/>
  <c r="S9675" i="14"/>
  <c r="P9676" i="14"/>
  <c r="Q9676" i="14"/>
  <c r="R9676" i="14"/>
  <c r="S9676" i="14"/>
  <c r="P9677" i="14"/>
  <c r="Q9677" i="14"/>
  <c r="R9677" i="14"/>
  <c r="S9677" i="14"/>
  <c r="P9678" i="14"/>
  <c r="Q9678" i="14"/>
  <c r="R9678" i="14"/>
  <c r="S9678" i="14"/>
  <c r="P9679" i="14"/>
  <c r="Q9679" i="14"/>
  <c r="R9679" i="14"/>
  <c r="S9679" i="14"/>
  <c r="P9680" i="14"/>
  <c r="Q9680" i="14"/>
  <c r="R9680" i="14"/>
  <c r="S9680" i="14"/>
  <c r="P9681" i="14"/>
  <c r="Q9681" i="14"/>
  <c r="R9681" i="14"/>
  <c r="S9681" i="14"/>
  <c r="P9682" i="14"/>
  <c r="Q9682" i="14"/>
  <c r="R9682" i="14"/>
  <c r="S9682" i="14"/>
  <c r="P9683" i="14"/>
  <c r="Q9683" i="14"/>
  <c r="R9683" i="14"/>
  <c r="S9683" i="14"/>
  <c r="P9684" i="14"/>
  <c r="Q9684" i="14"/>
  <c r="R9684" i="14"/>
  <c r="S9684" i="14"/>
  <c r="P9685" i="14"/>
  <c r="Q9685" i="14"/>
  <c r="R9685" i="14"/>
  <c r="S9685" i="14"/>
  <c r="P9686" i="14"/>
  <c r="Q9686" i="14"/>
  <c r="R9686" i="14"/>
  <c r="S9686" i="14"/>
  <c r="P9687" i="14"/>
  <c r="Q9687" i="14"/>
  <c r="R9687" i="14"/>
  <c r="S9687" i="14"/>
  <c r="P9688" i="14"/>
  <c r="Q9688" i="14"/>
  <c r="R9688" i="14"/>
  <c r="S9688" i="14"/>
  <c r="P9689" i="14"/>
  <c r="Q9689" i="14"/>
  <c r="R9689" i="14"/>
  <c r="S9689" i="14"/>
  <c r="P9690" i="14"/>
  <c r="Q9690" i="14"/>
  <c r="R9690" i="14"/>
  <c r="S9690" i="14"/>
  <c r="P9691" i="14"/>
  <c r="Q9691" i="14"/>
  <c r="R9691" i="14"/>
  <c r="S9691" i="14"/>
  <c r="P9692" i="14"/>
  <c r="Q9692" i="14"/>
  <c r="R9692" i="14"/>
  <c r="S9692" i="14"/>
  <c r="P9693" i="14"/>
  <c r="Q9693" i="14"/>
  <c r="R9693" i="14"/>
  <c r="S9693" i="14"/>
  <c r="P9694" i="14"/>
  <c r="Q9694" i="14"/>
  <c r="R9694" i="14"/>
  <c r="S9694" i="14"/>
  <c r="P9695" i="14"/>
  <c r="Q9695" i="14"/>
  <c r="R9695" i="14"/>
  <c r="S9695" i="14"/>
  <c r="P9696" i="14"/>
  <c r="Q9696" i="14"/>
  <c r="R9696" i="14"/>
  <c r="S9696" i="14"/>
  <c r="P9697" i="14"/>
  <c r="Q9697" i="14"/>
  <c r="R9697" i="14"/>
  <c r="S9697" i="14"/>
  <c r="P9698" i="14"/>
  <c r="Q9698" i="14"/>
  <c r="R9698" i="14"/>
  <c r="S9698" i="14"/>
  <c r="P9699" i="14"/>
  <c r="Q9699" i="14"/>
  <c r="R9699" i="14"/>
  <c r="S9699" i="14"/>
  <c r="P9700" i="14"/>
  <c r="Q9700" i="14"/>
  <c r="R9700" i="14"/>
  <c r="S9700" i="14"/>
  <c r="P9701" i="14"/>
  <c r="Q9701" i="14"/>
  <c r="R9701" i="14"/>
  <c r="S9701" i="14"/>
  <c r="P9702" i="14"/>
  <c r="Q9702" i="14"/>
  <c r="R9702" i="14"/>
  <c r="S9702" i="14"/>
  <c r="P9703" i="14"/>
  <c r="Q9703" i="14"/>
  <c r="R9703" i="14"/>
  <c r="S9703" i="14"/>
  <c r="P9704" i="14"/>
  <c r="Q9704" i="14"/>
  <c r="R9704" i="14"/>
  <c r="S9704" i="14"/>
  <c r="P9705" i="14"/>
  <c r="Q9705" i="14"/>
  <c r="R9705" i="14"/>
  <c r="S9705" i="14"/>
  <c r="P9706" i="14"/>
  <c r="Q9706" i="14"/>
  <c r="R9706" i="14"/>
  <c r="S9706" i="14"/>
  <c r="P9707" i="14"/>
  <c r="Q9707" i="14"/>
  <c r="R9707" i="14"/>
  <c r="S9707" i="14"/>
  <c r="P9708" i="14"/>
  <c r="Q9708" i="14"/>
  <c r="R9708" i="14"/>
  <c r="S9708" i="14"/>
  <c r="P9709" i="14"/>
  <c r="Q9709" i="14"/>
  <c r="R9709" i="14"/>
  <c r="S9709" i="14"/>
  <c r="P9710" i="14"/>
  <c r="Q9710" i="14"/>
  <c r="R9710" i="14"/>
  <c r="S9710" i="14"/>
  <c r="P9711" i="14"/>
  <c r="Q9711" i="14"/>
  <c r="R9711" i="14"/>
  <c r="S9711" i="14"/>
  <c r="P9712" i="14"/>
  <c r="Q9712" i="14"/>
  <c r="R9712" i="14"/>
  <c r="S9712" i="14"/>
  <c r="P9713" i="14"/>
  <c r="Q9713" i="14"/>
  <c r="R9713" i="14"/>
  <c r="S9713" i="14"/>
  <c r="P9714" i="14"/>
  <c r="Q9714" i="14"/>
  <c r="R9714" i="14"/>
  <c r="S9714" i="14"/>
  <c r="P9715" i="14"/>
  <c r="Q9715" i="14"/>
  <c r="R9715" i="14"/>
  <c r="S9715" i="14"/>
  <c r="P9716" i="14"/>
  <c r="Q9716" i="14"/>
  <c r="R9716" i="14"/>
  <c r="S9716" i="14"/>
  <c r="P9717" i="14"/>
  <c r="Q9717" i="14"/>
  <c r="R9717" i="14"/>
  <c r="S9717" i="14"/>
  <c r="P9718" i="14"/>
  <c r="Q9718" i="14"/>
  <c r="R9718" i="14"/>
  <c r="S9718" i="14"/>
  <c r="P9719" i="14"/>
  <c r="Q9719" i="14"/>
  <c r="R9719" i="14"/>
  <c r="S9719" i="14"/>
  <c r="P9720" i="14"/>
  <c r="Q9720" i="14"/>
  <c r="R9720" i="14"/>
  <c r="S9720" i="14"/>
  <c r="P9721" i="14"/>
  <c r="Q9721" i="14"/>
  <c r="R9721" i="14"/>
  <c r="S9721" i="14"/>
  <c r="P9722" i="14"/>
  <c r="Q9722" i="14"/>
  <c r="R9722" i="14"/>
  <c r="S9722" i="14"/>
  <c r="P9723" i="14"/>
  <c r="Q9723" i="14"/>
  <c r="R9723" i="14"/>
  <c r="S9723" i="14"/>
  <c r="P9724" i="14"/>
  <c r="Q9724" i="14"/>
  <c r="R9724" i="14"/>
  <c r="S9724" i="14"/>
  <c r="P9725" i="14"/>
  <c r="Q9725" i="14"/>
  <c r="R9725" i="14"/>
  <c r="S9725" i="14"/>
  <c r="P9726" i="14"/>
  <c r="Q9726" i="14"/>
  <c r="R9726" i="14"/>
  <c r="S9726" i="14"/>
  <c r="P9727" i="14"/>
  <c r="Q9727" i="14"/>
  <c r="R9727" i="14"/>
  <c r="S9727" i="14"/>
  <c r="P9728" i="14"/>
  <c r="Q9728" i="14"/>
  <c r="R9728" i="14"/>
  <c r="S9728" i="14"/>
  <c r="P9729" i="14"/>
  <c r="Q9729" i="14"/>
  <c r="R9729" i="14"/>
  <c r="S9729" i="14"/>
  <c r="P9730" i="14"/>
  <c r="Q9730" i="14"/>
  <c r="R9730" i="14"/>
  <c r="S9730" i="14"/>
  <c r="P9731" i="14"/>
  <c r="Q9731" i="14"/>
  <c r="R9731" i="14"/>
  <c r="S9731" i="14"/>
  <c r="P9732" i="14"/>
  <c r="Q9732" i="14"/>
  <c r="R9732" i="14"/>
  <c r="S9732" i="14"/>
  <c r="P9733" i="14"/>
  <c r="Q9733" i="14"/>
  <c r="R9733" i="14"/>
  <c r="S9733" i="14"/>
  <c r="P9734" i="14"/>
  <c r="Q9734" i="14"/>
  <c r="R9734" i="14"/>
  <c r="S9734" i="14"/>
  <c r="P9735" i="14"/>
  <c r="Q9735" i="14"/>
  <c r="R9735" i="14"/>
  <c r="S9735" i="14"/>
  <c r="P9736" i="14"/>
  <c r="Q9736" i="14"/>
  <c r="R9736" i="14"/>
  <c r="S9736" i="14"/>
  <c r="P9737" i="14"/>
  <c r="Q9737" i="14"/>
  <c r="R9737" i="14"/>
  <c r="S9737" i="14"/>
  <c r="P9738" i="14"/>
  <c r="Q9738" i="14"/>
  <c r="R9738" i="14"/>
  <c r="S9738" i="14"/>
  <c r="P9739" i="14"/>
  <c r="Q9739" i="14"/>
  <c r="R9739" i="14"/>
  <c r="S9739" i="14"/>
  <c r="P9740" i="14"/>
  <c r="Q9740" i="14"/>
  <c r="R9740" i="14"/>
  <c r="S9740" i="14"/>
  <c r="P9741" i="14"/>
  <c r="Q9741" i="14"/>
  <c r="R9741" i="14"/>
  <c r="S9741" i="14"/>
  <c r="P9742" i="14"/>
  <c r="Q9742" i="14"/>
  <c r="R9742" i="14"/>
  <c r="S9742" i="14"/>
  <c r="P9743" i="14"/>
  <c r="Q9743" i="14"/>
  <c r="R9743" i="14"/>
  <c r="S9743" i="14"/>
  <c r="P9744" i="14"/>
  <c r="Q9744" i="14"/>
  <c r="R9744" i="14"/>
  <c r="S9744" i="14"/>
  <c r="P9745" i="14"/>
  <c r="Q9745" i="14"/>
  <c r="R9745" i="14"/>
  <c r="S9745" i="14"/>
  <c r="P9746" i="14"/>
  <c r="Q9746" i="14"/>
  <c r="R9746" i="14"/>
  <c r="S9746" i="14"/>
  <c r="P9747" i="14"/>
  <c r="Q9747" i="14"/>
  <c r="R9747" i="14"/>
  <c r="S9747" i="14"/>
  <c r="P9748" i="14"/>
  <c r="Q9748" i="14"/>
  <c r="R9748" i="14"/>
  <c r="S9748" i="14"/>
  <c r="P9749" i="14"/>
  <c r="Q9749" i="14"/>
  <c r="R9749" i="14"/>
  <c r="S9749" i="14"/>
  <c r="P9750" i="14"/>
  <c r="Q9750" i="14"/>
  <c r="R9750" i="14"/>
  <c r="S9750" i="14"/>
  <c r="P9751" i="14"/>
  <c r="Q9751" i="14"/>
  <c r="R9751" i="14"/>
  <c r="S9751" i="14"/>
  <c r="P9752" i="14"/>
  <c r="Q9752" i="14"/>
  <c r="R9752" i="14"/>
  <c r="S9752" i="14"/>
  <c r="P9753" i="14"/>
  <c r="Q9753" i="14"/>
  <c r="R9753" i="14"/>
  <c r="S9753" i="14"/>
  <c r="P9754" i="14"/>
  <c r="Q9754" i="14"/>
  <c r="R9754" i="14"/>
  <c r="S9754" i="14"/>
  <c r="P9755" i="14"/>
  <c r="Q9755" i="14"/>
  <c r="R9755" i="14"/>
  <c r="S9755" i="14"/>
  <c r="P9756" i="14"/>
  <c r="Q9756" i="14"/>
  <c r="R9756" i="14"/>
  <c r="S9756" i="14"/>
  <c r="P9757" i="14"/>
  <c r="Q9757" i="14"/>
  <c r="R9757" i="14"/>
  <c r="S9757" i="14"/>
  <c r="P9758" i="14"/>
  <c r="Q9758" i="14"/>
  <c r="R9758" i="14"/>
  <c r="S9758" i="14"/>
  <c r="P9759" i="14"/>
  <c r="Q9759" i="14"/>
  <c r="R9759" i="14"/>
  <c r="S9759" i="14"/>
  <c r="P9760" i="14"/>
  <c r="Q9760" i="14"/>
  <c r="R9760" i="14"/>
  <c r="S9760" i="14"/>
  <c r="P9761" i="14"/>
  <c r="Q9761" i="14"/>
  <c r="R9761" i="14"/>
  <c r="S9761" i="14"/>
  <c r="P9762" i="14"/>
  <c r="Q9762" i="14"/>
  <c r="R9762" i="14"/>
  <c r="S9762" i="14"/>
  <c r="P9763" i="14"/>
  <c r="Q9763" i="14"/>
  <c r="R9763" i="14"/>
  <c r="S9763" i="14"/>
  <c r="P9764" i="14"/>
  <c r="Q9764" i="14"/>
  <c r="R9764" i="14"/>
  <c r="S9764" i="14"/>
  <c r="P9765" i="14"/>
  <c r="Q9765" i="14"/>
  <c r="R9765" i="14"/>
  <c r="S9765" i="14"/>
  <c r="P9766" i="14"/>
  <c r="Q9766" i="14"/>
  <c r="R9766" i="14"/>
  <c r="S9766" i="14"/>
  <c r="P9767" i="14"/>
  <c r="Q9767" i="14"/>
  <c r="R9767" i="14"/>
  <c r="S9767" i="14"/>
  <c r="P9768" i="14"/>
  <c r="Q9768" i="14"/>
  <c r="R9768" i="14"/>
  <c r="S9768" i="14"/>
  <c r="P9769" i="14"/>
  <c r="Q9769" i="14"/>
  <c r="R9769" i="14"/>
  <c r="S9769" i="14"/>
  <c r="P9770" i="14"/>
  <c r="Q9770" i="14"/>
  <c r="R9770" i="14"/>
  <c r="S9770" i="14"/>
  <c r="P9771" i="14"/>
  <c r="Q9771" i="14"/>
  <c r="R9771" i="14"/>
  <c r="S9771" i="14"/>
  <c r="P9772" i="14"/>
  <c r="Q9772" i="14"/>
  <c r="R9772" i="14"/>
  <c r="S9772" i="14"/>
  <c r="P9773" i="14"/>
  <c r="Q9773" i="14"/>
  <c r="R9773" i="14"/>
  <c r="S9773" i="14"/>
  <c r="P9774" i="14"/>
  <c r="Q9774" i="14"/>
  <c r="R9774" i="14"/>
  <c r="S9774" i="14"/>
  <c r="P9775" i="14"/>
  <c r="Q9775" i="14"/>
  <c r="R9775" i="14"/>
  <c r="S9775" i="14"/>
  <c r="P9776" i="14"/>
  <c r="Q9776" i="14"/>
  <c r="R9776" i="14"/>
  <c r="S9776" i="14"/>
  <c r="P9777" i="14"/>
  <c r="Q9777" i="14"/>
  <c r="R9777" i="14"/>
  <c r="S9777" i="14"/>
  <c r="P9778" i="14"/>
  <c r="Q9778" i="14"/>
  <c r="R9778" i="14"/>
  <c r="S9778" i="14"/>
  <c r="P9779" i="14"/>
  <c r="Q9779" i="14"/>
  <c r="R9779" i="14"/>
  <c r="S9779" i="14"/>
  <c r="P9780" i="14"/>
  <c r="Q9780" i="14"/>
  <c r="R9780" i="14"/>
  <c r="S9780" i="14"/>
  <c r="P9781" i="14"/>
  <c r="Q9781" i="14"/>
  <c r="R9781" i="14"/>
  <c r="S9781" i="14"/>
  <c r="P9782" i="14"/>
  <c r="Q9782" i="14"/>
  <c r="R9782" i="14"/>
  <c r="S9782" i="14"/>
  <c r="P9783" i="14"/>
  <c r="Q9783" i="14"/>
  <c r="R9783" i="14"/>
  <c r="S9783" i="14"/>
  <c r="P9784" i="14"/>
  <c r="Q9784" i="14"/>
  <c r="R9784" i="14"/>
  <c r="S9784" i="14"/>
  <c r="P9785" i="14"/>
  <c r="Q9785" i="14"/>
  <c r="R9785" i="14"/>
  <c r="S9785" i="14"/>
  <c r="P9786" i="14"/>
  <c r="Q9786" i="14"/>
  <c r="R9786" i="14"/>
  <c r="S9786" i="14"/>
  <c r="P9787" i="14"/>
  <c r="Q9787" i="14"/>
  <c r="R9787" i="14"/>
  <c r="S9787" i="14"/>
  <c r="P9788" i="14"/>
  <c r="Q9788" i="14"/>
  <c r="R9788" i="14"/>
  <c r="S9788" i="14"/>
  <c r="P9789" i="14"/>
  <c r="Q9789" i="14"/>
  <c r="R9789" i="14"/>
  <c r="S9789" i="14"/>
  <c r="P9790" i="14"/>
  <c r="Q9790" i="14"/>
  <c r="R9790" i="14"/>
  <c r="S9790" i="14"/>
  <c r="P9791" i="14"/>
  <c r="Q9791" i="14"/>
  <c r="R9791" i="14"/>
  <c r="S9791" i="14"/>
  <c r="P9792" i="14"/>
  <c r="Q9792" i="14"/>
  <c r="R9792" i="14"/>
  <c r="S9792" i="14"/>
  <c r="P9793" i="14"/>
  <c r="Q9793" i="14"/>
  <c r="R9793" i="14"/>
  <c r="S9793" i="14"/>
  <c r="P9794" i="14"/>
  <c r="Q9794" i="14"/>
  <c r="R9794" i="14"/>
  <c r="S9794" i="14"/>
  <c r="P9795" i="14"/>
  <c r="Q9795" i="14"/>
  <c r="R9795" i="14"/>
  <c r="S9795" i="14"/>
  <c r="P9796" i="14"/>
  <c r="Q9796" i="14"/>
  <c r="R9796" i="14"/>
  <c r="S9796" i="14"/>
  <c r="P9797" i="14"/>
  <c r="Q9797" i="14"/>
  <c r="R9797" i="14"/>
  <c r="S9797" i="14"/>
  <c r="P9798" i="14"/>
  <c r="Q9798" i="14"/>
  <c r="R9798" i="14"/>
  <c r="S9798" i="14"/>
  <c r="P9799" i="14"/>
  <c r="Q9799" i="14"/>
  <c r="R9799" i="14"/>
  <c r="S9799" i="14"/>
  <c r="P9800" i="14"/>
  <c r="Q9800" i="14"/>
  <c r="R9800" i="14"/>
  <c r="S9800" i="14"/>
  <c r="P9801" i="14"/>
  <c r="Q9801" i="14"/>
  <c r="R9801" i="14"/>
  <c r="S9801" i="14"/>
  <c r="P9802" i="14"/>
  <c r="Q9802" i="14"/>
  <c r="R9802" i="14"/>
  <c r="S9802" i="14"/>
  <c r="P9803" i="14"/>
  <c r="Q9803" i="14"/>
  <c r="R9803" i="14"/>
  <c r="S9803" i="14"/>
  <c r="P9804" i="14"/>
  <c r="Q9804" i="14"/>
  <c r="R9804" i="14"/>
  <c r="S9804" i="14"/>
  <c r="P9805" i="14"/>
  <c r="Q9805" i="14"/>
  <c r="R9805" i="14"/>
  <c r="S9805" i="14"/>
  <c r="P9806" i="14"/>
  <c r="Q9806" i="14"/>
  <c r="R9806" i="14"/>
  <c r="S9806" i="14"/>
  <c r="P9807" i="14"/>
  <c r="Q9807" i="14"/>
  <c r="R9807" i="14"/>
  <c r="S9807" i="14"/>
  <c r="P9808" i="14"/>
  <c r="Q9808" i="14"/>
  <c r="R9808" i="14"/>
  <c r="S9808" i="14"/>
  <c r="P9809" i="14"/>
  <c r="Q9809" i="14"/>
  <c r="R9809" i="14"/>
  <c r="S9809" i="14"/>
  <c r="P9810" i="14"/>
  <c r="Q9810" i="14"/>
  <c r="R9810" i="14"/>
  <c r="S9810" i="14"/>
  <c r="P9811" i="14"/>
  <c r="Q9811" i="14"/>
  <c r="R9811" i="14"/>
  <c r="S9811" i="14"/>
  <c r="P9812" i="14"/>
  <c r="Q9812" i="14"/>
  <c r="R9812" i="14"/>
  <c r="S9812" i="14"/>
  <c r="P9813" i="14"/>
  <c r="Q9813" i="14"/>
  <c r="R9813" i="14"/>
  <c r="S9813" i="14"/>
  <c r="P9814" i="14"/>
  <c r="Q9814" i="14"/>
  <c r="R9814" i="14"/>
  <c r="S9814" i="14"/>
  <c r="P9815" i="14"/>
  <c r="Q9815" i="14"/>
  <c r="R9815" i="14"/>
  <c r="S9815" i="14"/>
  <c r="P9816" i="14"/>
  <c r="Q9816" i="14"/>
  <c r="R9816" i="14"/>
  <c r="S9816" i="14"/>
  <c r="P9817" i="14"/>
  <c r="Q9817" i="14"/>
  <c r="R9817" i="14"/>
  <c r="S9817" i="14"/>
  <c r="P9818" i="14"/>
  <c r="Q9818" i="14"/>
  <c r="R9818" i="14"/>
  <c r="S9818" i="14"/>
  <c r="P9819" i="14"/>
  <c r="Q9819" i="14"/>
  <c r="R9819" i="14"/>
  <c r="S9819" i="14"/>
  <c r="P9820" i="14"/>
  <c r="Q9820" i="14"/>
  <c r="R9820" i="14"/>
  <c r="S9820" i="14"/>
  <c r="P9821" i="14"/>
  <c r="Q9821" i="14"/>
  <c r="R9821" i="14"/>
  <c r="S9821" i="14"/>
  <c r="P9822" i="14"/>
  <c r="Q9822" i="14"/>
  <c r="R9822" i="14"/>
  <c r="S9822" i="14"/>
  <c r="P9823" i="14"/>
  <c r="Q9823" i="14"/>
  <c r="R9823" i="14"/>
  <c r="S9823" i="14"/>
  <c r="P9824" i="14"/>
  <c r="Q9824" i="14"/>
  <c r="R9824" i="14"/>
  <c r="S9824" i="14"/>
  <c r="P9825" i="14"/>
  <c r="Q9825" i="14"/>
  <c r="R9825" i="14"/>
  <c r="S9825" i="14"/>
  <c r="P9826" i="14"/>
  <c r="Q9826" i="14"/>
  <c r="R9826" i="14"/>
  <c r="S9826" i="14"/>
  <c r="P9827" i="14"/>
  <c r="Q9827" i="14"/>
  <c r="R9827" i="14"/>
  <c r="S9827" i="14"/>
  <c r="P9828" i="14"/>
  <c r="Q9828" i="14"/>
  <c r="R9828" i="14"/>
  <c r="S9828" i="14"/>
  <c r="P9829" i="14"/>
  <c r="Q9829" i="14"/>
  <c r="R9829" i="14"/>
  <c r="S9829" i="14"/>
  <c r="P9830" i="14"/>
  <c r="Q9830" i="14"/>
  <c r="R9830" i="14"/>
  <c r="S9830" i="14"/>
  <c r="P9831" i="14"/>
  <c r="Q9831" i="14"/>
  <c r="R9831" i="14"/>
  <c r="S9831" i="14"/>
  <c r="P9832" i="14"/>
  <c r="Q9832" i="14"/>
  <c r="R9832" i="14"/>
  <c r="S9832" i="14"/>
  <c r="P9833" i="14"/>
  <c r="Q9833" i="14"/>
  <c r="R9833" i="14"/>
  <c r="S9833" i="14"/>
  <c r="P9834" i="14"/>
  <c r="Q9834" i="14"/>
  <c r="R9834" i="14"/>
  <c r="S9834" i="14"/>
  <c r="P9835" i="14"/>
  <c r="Q9835" i="14"/>
  <c r="R9835" i="14"/>
  <c r="S9835" i="14"/>
  <c r="P9836" i="14"/>
  <c r="Q9836" i="14"/>
  <c r="R9836" i="14"/>
  <c r="S9836" i="14"/>
  <c r="P9837" i="14"/>
  <c r="Q9837" i="14"/>
  <c r="R9837" i="14"/>
  <c r="S9837" i="14"/>
  <c r="P9838" i="14"/>
  <c r="Q9838" i="14"/>
  <c r="R9838" i="14"/>
  <c r="S9838" i="14"/>
  <c r="P9839" i="14"/>
  <c r="Q9839" i="14"/>
  <c r="R9839" i="14"/>
  <c r="S9839" i="14"/>
  <c r="P9840" i="14"/>
  <c r="Q9840" i="14"/>
  <c r="R9840" i="14"/>
  <c r="S9840" i="14"/>
  <c r="P9841" i="14"/>
  <c r="Q9841" i="14"/>
  <c r="R9841" i="14"/>
  <c r="S9841" i="14"/>
  <c r="P9842" i="14"/>
  <c r="Q9842" i="14"/>
  <c r="R9842" i="14"/>
  <c r="S9842" i="14"/>
  <c r="P9843" i="14"/>
  <c r="Q9843" i="14"/>
  <c r="R9843" i="14"/>
  <c r="S9843" i="14"/>
  <c r="P9844" i="14"/>
  <c r="Q9844" i="14"/>
  <c r="R9844" i="14"/>
  <c r="S9844" i="14"/>
  <c r="P9845" i="14"/>
  <c r="Q9845" i="14"/>
  <c r="R9845" i="14"/>
  <c r="S9845" i="14"/>
  <c r="P9846" i="14"/>
  <c r="Q9846" i="14"/>
  <c r="R9846" i="14"/>
  <c r="S9846" i="14"/>
  <c r="P9847" i="14"/>
  <c r="Q9847" i="14"/>
  <c r="R9847" i="14"/>
  <c r="S9847" i="14"/>
  <c r="P9848" i="14"/>
  <c r="Q9848" i="14"/>
  <c r="R9848" i="14"/>
  <c r="S9848" i="14"/>
  <c r="P9849" i="14"/>
  <c r="Q9849" i="14"/>
  <c r="R9849" i="14"/>
  <c r="S9849" i="14"/>
  <c r="P9850" i="14"/>
  <c r="Q9850" i="14"/>
  <c r="R9850" i="14"/>
  <c r="S9850" i="14"/>
  <c r="P9851" i="14"/>
  <c r="Q9851" i="14"/>
  <c r="R9851" i="14"/>
  <c r="S9851" i="14"/>
  <c r="P9852" i="14"/>
  <c r="Q9852" i="14"/>
  <c r="R9852" i="14"/>
  <c r="S9852" i="14"/>
  <c r="P9853" i="14"/>
  <c r="Q9853" i="14"/>
  <c r="R9853" i="14"/>
  <c r="S9853" i="14"/>
  <c r="P9854" i="14"/>
  <c r="Q9854" i="14"/>
  <c r="R9854" i="14"/>
  <c r="S9854" i="14"/>
  <c r="P9855" i="14"/>
  <c r="Q9855" i="14"/>
  <c r="R9855" i="14"/>
  <c r="S9855" i="14"/>
  <c r="P9856" i="14"/>
  <c r="Q9856" i="14"/>
  <c r="R9856" i="14"/>
  <c r="S9856" i="14"/>
  <c r="P9857" i="14"/>
  <c r="Q9857" i="14"/>
  <c r="R9857" i="14"/>
  <c r="S9857" i="14"/>
  <c r="P9858" i="14"/>
  <c r="Q9858" i="14"/>
  <c r="R9858" i="14"/>
  <c r="S9858" i="14"/>
  <c r="P9859" i="14"/>
  <c r="Q9859" i="14"/>
  <c r="R9859" i="14"/>
  <c r="S9859" i="14"/>
  <c r="P9860" i="14"/>
  <c r="Q9860" i="14"/>
  <c r="R9860" i="14"/>
  <c r="S9860" i="14"/>
  <c r="P9861" i="14"/>
  <c r="Q9861" i="14"/>
  <c r="R9861" i="14"/>
  <c r="S9861" i="14"/>
  <c r="P9862" i="14"/>
  <c r="Q9862" i="14"/>
  <c r="R9862" i="14"/>
  <c r="S9862" i="14"/>
  <c r="P9863" i="14"/>
  <c r="Q9863" i="14"/>
  <c r="R9863" i="14"/>
  <c r="S9863" i="14"/>
  <c r="P9864" i="14"/>
  <c r="Q9864" i="14"/>
  <c r="R9864" i="14"/>
  <c r="S9864" i="14"/>
  <c r="P9865" i="14"/>
  <c r="Q9865" i="14"/>
  <c r="R9865" i="14"/>
  <c r="S9865" i="14"/>
  <c r="P9866" i="14"/>
  <c r="Q9866" i="14"/>
  <c r="R9866" i="14"/>
  <c r="S9866" i="14"/>
  <c r="P9867" i="14"/>
  <c r="Q9867" i="14"/>
  <c r="R9867" i="14"/>
  <c r="S9867" i="14"/>
  <c r="P9868" i="14"/>
  <c r="Q9868" i="14"/>
  <c r="R9868" i="14"/>
  <c r="S9868" i="14"/>
  <c r="P9869" i="14"/>
  <c r="Q9869" i="14"/>
  <c r="R9869" i="14"/>
  <c r="S9869" i="14"/>
  <c r="P9870" i="14"/>
  <c r="Q9870" i="14"/>
  <c r="R9870" i="14"/>
  <c r="S9870" i="14"/>
  <c r="P9871" i="14"/>
  <c r="Q9871" i="14"/>
  <c r="R9871" i="14"/>
  <c r="S9871" i="14"/>
  <c r="P9872" i="14"/>
  <c r="Q9872" i="14"/>
  <c r="R9872" i="14"/>
  <c r="S9872" i="14"/>
  <c r="P9873" i="14"/>
  <c r="Q9873" i="14"/>
  <c r="R9873" i="14"/>
  <c r="S9873" i="14"/>
  <c r="P9874" i="14"/>
  <c r="Q9874" i="14"/>
  <c r="R9874" i="14"/>
  <c r="S9874" i="14"/>
  <c r="P9875" i="14"/>
  <c r="Q9875" i="14"/>
  <c r="R9875" i="14"/>
  <c r="S9875" i="14"/>
  <c r="P9876" i="14"/>
  <c r="Q9876" i="14"/>
  <c r="R9876" i="14"/>
  <c r="S9876" i="14"/>
  <c r="P9877" i="14"/>
  <c r="Q9877" i="14"/>
  <c r="R9877" i="14"/>
  <c r="S9877" i="14"/>
  <c r="P9878" i="14"/>
  <c r="Q9878" i="14"/>
  <c r="R9878" i="14"/>
  <c r="S9878" i="14"/>
  <c r="P9879" i="14"/>
  <c r="Q9879" i="14"/>
  <c r="R9879" i="14"/>
  <c r="S9879" i="14"/>
  <c r="P9880" i="14"/>
  <c r="Q9880" i="14"/>
  <c r="R9880" i="14"/>
  <c r="S9880" i="14"/>
  <c r="P9881" i="14"/>
  <c r="Q9881" i="14"/>
  <c r="R9881" i="14"/>
  <c r="S9881" i="14"/>
  <c r="P9882" i="14"/>
  <c r="Q9882" i="14"/>
  <c r="R9882" i="14"/>
  <c r="S9882" i="14"/>
  <c r="P9883" i="14"/>
  <c r="Q9883" i="14"/>
  <c r="R9883" i="14"/>
  <c r="S9883" i="14"/>
  <c r="P9884" i="14"/>
  <c r="Q9884" i="14"/>
  <c r="R9884" i="14"/>
  <c r="S9884" i="14"/>
  <c r="P9885" i="14"/>
  <c r="Q9885" i="14"/>
  <c r="R9885" i="14"/>
  <c r="S9885" i="14"/>
  <c r="P9886" i="14"/>
  <c r="Q9886" i="14"/>
  <c r="R9886" i="14"/>
  <c r="S9886" i="14"/>
  <c r="P9887" i="14"/>
  <c r="Q9887" i="14"/>
  <c r="R9887" i="14"/>
  <c r="S9887" i="14"/>
  <c r="P9888" i="14"/>
  <c r="Q9888" i="14"/>
  <c r="R9888" i="14"/>
  <c r="S9888" i="14"/>
  <c r="P9889" i="14"/>
  <c r="Q9889" i="14"/>
  <c r="R9889" i="14"/>
  <c r="S9889" i="14"/>
  <c r="P9890" i="14"/>
  <c r="Q9890" i="14"/>
  <c r="R9890" i="14"/>
  <c r="S9890" i="14"/>
  <c r="P9891" i="14"/>
  <c r="Q9891" i="14"/>
  <c r="R9891" i="14"/>
  <c r="S9891" i="14"/>
  <c r="P9892" i="14"/>
  <c r="Q9892" i="14"/>
  <c r="R9892" i="14"/>
  <c r="S9892" i="14"/>
  <c r="P9893" i="14"/>
  <c r="Q9893" i="14"/>
  <c r="R9893" i="14"/>
  <c r="S9893" i="14"/>
  <c r="P9894" i="14"/>
  <c r="Q9894" i="14"/>
  <c r="R9894" i="14"/>
  <c r="S9894" i="14"/>
  <c r="P9895" i="14"/>
  <c r="Q9895" i="14"/>
  <c r="R9895" i="14"/>
  <c r="S9895" i="14"/>
  <c r="P9896" i="14"/>
  <c r="Q9896" i="14"/>
  <c r="R9896" i="14"/>
  <c r="S9896" i="14"/>
  <c r="P9897" i="14"/>
  <c r="Q9897" i="14"/>
  <c r="R9897" i="14"/>
  <c r="S9897" i="14"/>
  <c r="P9898" i="14"/>
  <c r="Q9898" i="14"/>
  <c r="R9898" i="14"/>
  <c r="S9898" i="14"/>
  <c r="P9899" i="14"/>
  <c r="Q9899" i="14"/>
  <c r="R9899" i="14"/>
  <c r="S9899" i="14"/>
  <c r="P9900" i="14"/>
  <c r="Q9900" i="14"/>
  <c r="R9900" i="14"/>
  <c r="S9900" i="14"/>
  <c r="P9901" i="14"/>
  <c r="Q9901" i="14"/>
  <c r="R9901" i="14"/>
  <c r="S9901" i="14"/>
  <c r="P9902" i="14"/>
  <c r="Q9902" i="14"/>
  <c r="R9902" i="14"/>
  <c r="S9902" i="14"/>
  <c r="P9903" i="14"/>
  <c r="Q9903" i="14"/>
  <c r="R9903" i="14"/>
  <c r="S9903" i="14"/>
  <c r="P9904" i="14"/>
  <c r="Q9904" i="14"/>
  <c r="R9904" i="14"/>
  <c r="S9904" i="14"/>
  <c r="P9905" i="14"/>
  <c r="Q9905" i="14"/>
  <c r="R9905" i="14"/>
  <c r="S9905" i="14"/>
  <c r="P9906" i="14"/>
  <c r="Q9906" i="14"/>
  <c r="R9906" i="14"/>
  <c r="S9906" i="14"/>
  <c r="P9907" i="14"/>
  <c r="Q9907" i="14"/>
  <c r="R9907" i="14"/>
  <c r="S9907" i="14"/>
  <c r="P9908" i="14"/>
  <c r="Q9908" i="14"/>
  <c r="R9908" i="14"/>
  <c r="S9908" i="14"/>
  <c r="P9909" i="14"/>
  <c r="Q9909" i="14"/>
  <c r="R9909" i="14"/>
  <c r="S9909" i="14"/>
  <c r="P9910" i="14"/>
  <c r="Q9910" i="14"/>
  <c r="R9910" i="14"/>
  <c r="S9910" i="14"/>
  <c r="P9911" i="14"/>
  <c r="Q9911" i="14"/>
  <c r="R9911" i="14"/>
  <c r="S9911" i="14"/>
  <c r="P9912" i="14"/>
  <c r="Q9912" i="14"/>
  <c r="R9912" i="14"/>
  <c r="S9912" i="14"/>
  <c r="P9913" i="14"/>
  <c r="Q9913" i="14"/>
  <c r="R9913" i="14"/>
  <c r="S9913" i="14"/>
  <c r="P9914" i="14"/>
  <c r="Q9914" i="14"/>
  <c r="R9914" i="14"/>
  <c r="S9914" i="14"/>
  <c r="P9915" i="14"/>
  <c r="Q9915" i="14"/>
  <c r="R9915" i="14"/>
  <c r="S9915" i="14"/>
  <c r="P9916" i="14"/>
  <c r="Q9916" i="14"/>
  <c r="R9916" i="14"/>
  <c r="S9916" i="14"/>
  <c r="P9917" i="14"/>
  <c r="Q9917" i="14"/>
  <c r="R9917" i="14"/>
  <c r="S9917" i="14"/>
  <c r="P9918" i="14"/>
  <c r="Q9918" i="14"/>
  <c r="R9918" i="14"/>
  <c r="S9918" i="14"/>
  <c r="P9919" i="14"/>
  <c r="Q9919" i="14"/>
  <c r="R9919" i="14"/>
  <c r="S9919" i="14"/>
  <c r="P9920" i="14"/>
  <c r="Q9920" i="14"/>
  <c r="R9920" i="14"/>
  <c r="S9920" i="14"/>
  <c r="P9921" i="14"/>
  <c r="Q9921" i="14"/>
  <c r="R9921" i="14"/>
  <c r="S9921" i="14"/>
  <c r="P9922" i="14"/>
  <c r="Q9922" i="14"/>
  <c r="R9922" i="14"/>
  <c r="S9922" i="14"/>
  <c r="P9923" i="14"/>
  <c r="Q9923" i="14"/>
  <c r="R9923" i="14"/>
  <c r="S9923" i="14"/>
  <c r="P9924" i="14"/>
  <c r="Q9924" i="14"/>
  <c r="R9924" i="14"/>
  <c r="S9924" i="14"/>
  <c r="P9925" i="14"/>
  <c r="Q9925" i="14"/>
  <c r="R9925" i="14"/>
  <c r="S9925" i="14"/>
  <c r="P9926" i="14"/>
  <c r="Q9926" i="14"/>
  <c r="R9926" i="14"/>
  <c r="S9926" i="14"/>
  <c r="P9927" i="14"/>
  <c r="Q9927" i="14"/>
  <c r="R9927" i="14"/>
  <c r="S9927" i="14"/>
  <c r="P9928" i="14"/>
  <c r="Q9928" i="14"/>
  <c r="R9928" i="14"/>
  <c r="S9928" i="14"/>
  <c r="P9929" i="14"/>
  <c r="Q9929" i="14"/>
  <c r="R9929" i="14"/>
  <c r="S9929" i="14"/>
  <c r="P9930" i="14"/>
  <c r="Q9930" i="14"/>
  <c r="R9930" i="14"/>
  <c r="S9930" i="14"/>
  <c r="P9931" i="14"/>
  <c r="Q9931" i="14"/>
  <c r="R9931" i="14"/>
  <c r="S9931" i="14"/>
  <c r="P9932" i="14"/>
  <c r="Q9932" i="14"/>
  <c r="R9932" i="14"/>
  <c r="S9932" i="14"/>
  <c r="P9933" i="14"/>
  <c r="Q9933" i="14"/>
  <c r="R9933" i="14"/>
  <c r="S9933" i="14"/>
  <c r="P9934" i="14"/>
  <c r="Q9934" i="14"/>
  <c r="R9934" i="14"/>
  <c r="S9934" i="14"/>
  <c r="P9935" i="14"/>
  <c r="Q9935" i="14"/>
  <c r="R9935" i="14"/>
  <c r="S9935" i="14"/>
  <c r="P9936" i="14"/>
  <c r="Q9936" i="14"/>
  <c r="R9936" i="14"/>
  <c r="S9936" i="14"/>
  <c r="P9937" i="14"/>
  <c r="Q9937" i="14"/>
  <c r="R9937" i="14"/>
  <c r="S9937" i="14"/>
  <c r="P9938" i="14"/>
  <c r="Q9938" i="14"/>
  <c r="R9938" i="14"/>
  <c r="S9938" i="14"/>
  <c r="P9939" i="14"/>
  <c r="Q9939" i="14"/>
  <c r="R9939" i="14"/>
  <c r="S9939" i="14"/>
  <c r="P9940" i="14"/>
  <c r="Q9940" i="14"/>
  <c r="R9940" i="14"/>
  <c r="S9940" i="14"/>
  <c r="P9941" i="14"/>
  <c r="Q9941" i="14"/>
  <c r="R9941" i="14"/>
  <c r="S9941" i="14"/>
  <c r="P9942" i="14"/>
  <c r="Q9942" i="14"/>
  <c r="R9942" i="14"/>
  <c r="S9942" i="14"/>
  <c r="P9943" i="14"/>
  <c r="Q9943" i="14"/>
  <c r="R9943" i="14"/>
  <c r="S9943" i="14"/>
  <c r="P9944" i="14"/>
  <c r="Q9944" i="14"/>
  <c r="R9944" i="14"/>
  <c r="S9944" i="14"/>
  <c r="P9945" i="14"/>
  <c r="Q9945" i="14"/>
  <c r="R9945" i="14"/>
  <c r="S9945" i="14"/>
  <c r="P9946" i="14"/>
  <c r="Q9946" i="14"/>
  <c r="R9946" i="14"/>
  <c r="S9946" i="14"/>
  <c r="P9947" i="14"/>
  <c r="Q9947" i="14"/>
  <c r="R9947" i="14"/>
  <c r="S9947" i="14"/>
  <c r="P9948" i="14"/>
  <c r="Q9948" i="14"/>
  <c r="R9948" i="14"/>
  <c r="S9948" i="14"/>
  <c r="P9949" i="14"/>
  <c r="Q9949" i="14"/>
  <c r="R9949" i="14"/>
  <c r="S9949" i="14"/>
  <c r="P9950" i="14"/>
  <c r="Q9950" i="14"/>
  <c r="R9950" i="14"/>
  <c r="S9950" i="14"/>
  <c r="P9951" i="14"/>
  <c r="Q9951" i="14"/>
  <c r="R9951" i="14"/>
  <c r="S9951" i="14"/>
  <c r="P9952" i="14"/>
  <c r="Q9952" i="14"/>
  <c r="R9952" i="14"/>
  <c r="S9952" i="14"/>
  <c r="P9953" i="14"/>
  <c r="Q9953" i="14"/>
  <c r="R9953" i="14"/>
  <c r="S9953" i="14"/>
  <c r="P9954" i="14"/>
  <c r="Q9954" i="14"/>
  <c r="R9954" i="14"/>
  <c r="S9954" i="14"/>
  <c r="P9955" i="14"/>
  <c r="Q9955" i="14"/>
  <c r="R9955" i="14"/>
  <c r="S9955" i="14"/>
  <c r="P9956" i="14"/>
  <c r="Q9956" i="14"/>
  <c r="R9956" i="14"/>
  <c r="S9956" i="14"/>
  <c r="P9957" i="14"/>
  <c r="Q9957" i="14"/>
  <c r="R9957" i="14"/>
  <c r="S9957" i="14"/>
  <c r="P9958" i="14"/>
  <c r="Q9958" i="14"/>
  <c r="R9958" i="14"/>
  <c r="S9958" i="14"/>
  <c r="P9959" i="14"/>
  <c r="Q9959" i="14"/>
  <c r="R9959" i="14"/>
  <c r="S9959" i="14"/>
  <c r="P9960" i="14"/>
  <c r="Q9960" i="14"/>
  <c r="R9960" i="14"/>
  <c r="S9960" i="14"/>
  <c r="P9961" i="14"/>
  <c r="Q9961" i="14"/>
  <c r="R9961" i="14"/>
  <c r="S9961" i="14"/>
  <c r="P9962" i="14"/>
  <c r="Q9962" i="14"/>
  <c r="R9962" i="14"/>
  <c r="S9962" i="14"/>
  <c r="P9963" i="14"/>
  <c r="Q9963" i="14"/>
  <c r="R9963" i="14"/>
  <c r="S9963" i="14"/>
  <c r="P9964" i="14"/>
  <c r="Q9964" i="14"/>
  <c r="R9964" i="14"/>
  <c r="S9964" i="14"/>
  <c r="P9965" i="14"/>
  <c r="Q9965" i="14"/>
  <c r="R9965" i="14"/>
  <c r="S9965" i="14"/>
  <c r="P9966" i="14"/>
  <c r="Q9966" i="14"/>
  <c r="R9966" i="14"/>
  <c r="S9966" i="14"/>
  <c r="P9967" i="14"/>
  <c r="Q9967" i="14"/>
  <c r="R9967" i="14"/>
  <c r="S9967" i="14"/>
  <c r="P9968" i="14"/>
  <c r="Q9968" i="14"/>
  <c r="R9968" i="14"/>
  <c r="S9968" i="14"/>
  <c r="P9969" i="14"/>
  <c r="Q9969" i="14"/>
  <c r="R9969" i="14"/>
  <c r="S9969" i="14"/>
  <c r="P9970" i="14"/>
  <c r="Q9970" i="14"/>
  <c r="R9970" i="14"/>
  <c r="S9970" i="14"/>
  <c r="P9971" i="14"/>
  <c r="Q9971" i="14"/>
  <c r="R9971" i="14"/>
  <c r="S9971" i="14"/>
  <c r="P9972" i="14"/>
  <c r="Q9972" i="14"/>
  <c r="R9972" i="14"/>
  <c r="S9972" i="14"/>
  <c r="P9973" i="14"/>
  <c r="Q9973" i="14"/>
  <c r="R9973" i="14"/>
  <c r="S9973" i="14"/>
  <c r="P9974" i="14"/>
  <c r="Q9974" i="14"/>
  <c r="R9974" i="14"/>
  <c r="S9974" i="14"/>
  <c r="P9975" i="14"/>
  <c r="Q9975" i="14"/>
  <c r="R9975" i="14"/>
  <c r="S9975" i="14"/>
  <c r="P9976" i="14"/>
  <c r="Q9976" i="14"/>
  <c r="R9976" i="14"/>
  <c r="S9976" i="14"/>
  <c r="P9977" i="14"/>
  <c r="Q9977" i="14"/>
  <c r="R9977" i="14"/>
  <c r="S9977" i="14"/>
  <c r="P9978" i="14"/>
  <c r="Q9978" i="14"/>
  <c r="R9978" i="14"/>
  <c r="S9978" i="14"/>
  <c r="P9979" i="14"/>
  <c r="Q9979" i="14"/>
  <c r="R9979" i="14"/>
  <c r="S9979" i="14"/>
  <c r="P9980" i="14"/>
  <c r="Q9980" i="14"/>
  <c r="R9980" i="14"/>
  <c r="S9980" i="14"/>
  <c r="P9981" i="14"/>
  <c r="Q9981" i="14"/>
  <c r="R9981" i="14"/>
  <c r="S9981" i="14"/>
  <c r="P9982" i="14"/>
  <c r="Q9982" i="14"/>
  <c r="R9982" i="14"/>
  <c r="S9982" i="14"/>
  <c r="P9983" i="14"/>
  <c r="Q9983" i="14"/>
  <c r="R9983" i="14"/>
  <c r="S9983" i="14"/>
  <c r="P9984" i="14"/>
  <c r="Q9984" i="14"/>
  <c r="R9984" i="14"/>
  <c r="S9984" i="14"/>
  <c r="P9985" i="14"/>
  <c r="Q9985" i="14"/>
  <c r="R9985" i="14"/>
  <c r="S9985" i="14"/>
  <c r="P9986" i="14"/>
  <c r="Q9986" i="14"/>
  <c r="R9986" i="14"/>
  <c r="S9986" i="14"/>
  <c r="P9987" i="14"/>
  <c r="Q9987" i="14"/>
  <c r="R9987" i="14"/>
  <c r="S9987" i="14"/>
  <c r="P9988" i="14"/>
  <c r="Q9988" i="14"/>
  <c r="R9988" i="14"/>
  <c r="S9988" i="14"/>
  <c r="P9989" i="14"/>
  <c r="Q9989" i="14"/>
  <c r="R9989" i="14"/>
  <c r="S9989" i="14"/>
  <c r="P9990" i="14"/>
  <c r="Q9990" i="14"/>
  <c r="R9990" i="14"/>
  <c r="S9990" i="14"/>
  <c r="P9991" i="14"/>
  <c r="Q9991" i="14"/>
  <c r="R9991" i="14"/>
  <c r="S9991" i="14"/>
  <c r="P9992" i="14"/>
  <c r="Q9992" i="14"/>
  <c r="R9992" i="14"/>
  <c r="S9992" i="14"/>
  <c r="P9993" i="14"/>
  <c r="Q9993" i="14"/>
  <c r="R9993" i="14"/>
  <c r="S9993" i="14"/>
  <c r="P9994" i="14"/>
  <c r="Q9994" i="14"/>
  <c r="R9994" i="14"/>
  <c r="S9994" i="14"/>
  <c r="P9995" i="14"/>
  <c r="Q9995" i="14"/>
  <c r="R9995" i="14"/>
  <c r="S9995" i="14"/>
  <c r="P9996" i="14"/>
  <c r="Q9996" i="14"/>
  <c r="R9996" i="14"/>
  <c r="S9996" i="14"/>
  <c r="P9997" i="14"/>
  <c r="Q9997" i="14"/>
  <c r="R9997" i="14"/>
  <c r="S9997" i="14"/>
  <c r="P9998" i="14"/>
  <c r="Q9998" i="14"/>
  <c r="R9998" i="14"/>
  <c r="S9998" i="14"/>
  <c r="P9999" i="14"/>
  <c r="Q9999" i="14"/>
  <c r="R9999" i="14"/>
  <c r="S9999" i="14"/>
  <c r="P10000" i="14"/>
  <c r="Q10000" i="14"/>
  <c r="R10000" i="14"/>
  <c r="S10000" i="14"/>
  <c r="P10001" i="14"/>
  <c r="Q10001" i="14"/>
  <c r="R10001" i="14"/>
  <c r="S10001" i="14"/>
  <c r="I19" i="11"/>
  <c r="J19" i="11"/>
  <c r="I20" i="11"/>
  <c r="J20" i="11" s="1"/>
  <c r="I21" i="11"/>
  <c r="J21" i="11"/>
  <c r="I22" i="11"/>
  <c r="J22" i="11" s="1"/>
  <c r="I23" i="11"/>
  <c r="J23" i="11" s="1"/>
  <c r="I24" i="11"/>
  <c r="J24" i="11" s="1"/>
  <c r="I25" i="11"/>
  <c r="J25" i="11" s="1"/>
  <c r="I26" i="11"/>
  <c r="J26" i="11" s="1"/>
  <c r="I27" i="11"/>
  <c r="J27" i="11" s="1"/>
  <c r="I28" i="11"/>
  <c r="J28" i="11" s="1"/>
  <c r="I29" i="11"/>
  <c r="J29" i="11" s="1"/>
  <c r="I12" i="11"/>
  <c r="J12" i="11"/>
  <c r="K12" i="11" s="1"/>
  <c r="I13" i="11"/>
  <c r="J13" i="11"/>
  <c r="I14" i="11"/>
  <c r="J14" i="11"/>
  <c r="I15" i="11"/>
  <c r="J15" i="11"/>
  <c r="I16" i="11"/>
  <c r="J16" i="11"/>
  <c r="I6" i="11"/>
  <c r="J6" i="11"/>
  <c r="I7" i="11"/>
  <c r="J7" i="11"/>
  <c r="I8" i="11"/>
  <c r="J8" i="11"/>
  <c r="I9" i="11"/>
  <c r="J9" i="11"/>
  <c r="K3" i="11"/>
  <c r="J3" i="11"/>
  <c r="I3" i="11"/>
  <c r="J2" i="11"/>
  <c r="I2" i="11"/>
  <c r="T3" i="13"/>
  <c r="U3" i="13"/>
  <c r="V3" i="13"/>
  <c r="W3" i="13"/>
  <c r="T4" i="13"/>
  <c r="U4" i="13"/>
  <c r="V4" i="13"/>
  <c r="W4" i="13"/>
  <c r="T5" i="13"/>
  <c r="U5" i="13"/>
  <c r="V5" i="13"/>
  <c r="W5" i="13"/>
  <c r="T6" i="13"/>
  <c r="U6" i="13"/>
  <c r="V6" i="13"/>
  <c r="W6" i="13"/>
  <c r="T7" i="13"/>
  <c r="U7" i="13"/>
  <c r="V7" i="13"/>
  <c r="W7" i="13"/>
  <c r="T8" i="13"/>
  <c r="U8" i="13"/>
  <c r="V8" i="13"/>
  <c r="W8" i="13"/>
  <c r="T9" i="13"/>
  <c r="U9" i="13"/>
  <c r="V9" i="13"/>
  <c r="W9" i="13"/>
  <c r="T10" i="13"/>
  <c r="U10" i="13"/>
  <c r="V10" i="13"/>
  <c r="W10" i="13"/>
  <c r="T11" i="13"/>
  <c r="U11" i="13"/>
  <c r="V11" i="13"/>
  <c r="W11" i="13"/>
  <c r="T12" i="13"/>
  <c r="U12" i="13"/>
  <c r="V12" i="13"/>
  <c r="W12" i="13"/>
  <c r="T13" i="13"/>
  <c r="U13" i="13"/>
  <c r="V13" i="13"/>
  <c r="W13" i="13"/>
  <c r="T14" i="13"/>
  <c r="U14" i="13"/>
  <c r="V14" i="13"/>
  <c r="W14" i="13"/>
  <c r="T15" i="13"/>
  <c r="U15" i="13"/>
  <c r="V15" i="13"/>
  <c r="W15" i="13"/>
  <c r="T16" i="13"/>
  <c r="U16" i="13"/>
  <c r="V16" i="13"/>
  <c r="W16" i="13"/>
  <c r="T17" i="13"/>
  <c r="U17" i="13"/>
  <c r="V17" i="13"/>
  <c r="W17" i="13"/>
  <c r="T18" i="13"/>
  <c r="U18" i="13"/>
  <c r="V18" i="13"/>
  <c r="W18" i="13"/>
  <c r="T19" i="13"/>
  <c r="U19" i="13"/>
  <c r="V19" i="13"/>
  <c r="W19" i="13"/>
  <c r="T20" i="13"/>
  <c r="U20" i="13"/>
  <c r="V20" i="13"/>
  <c r="W20" i="13"/>
  <c r="T21" i="13"/>
  <c r="U21" i="13"/>
  <c r="V21" i="13"/>
  <c r="W21" i="13"/>
  <c r="T22" i="13"/>
  <c r="U22" i="13"/>
  <c r="V22" i="13"/>
  <c r="W22" i="13"/>
  <c r="T23" i="13"/>
  <c r="U23" i="13"/>
  <c r="V23" i="13"/>
  <c r="W23" i="13"/>
  <c r="T24" i="13"/>
  <c r="U24" i="13"/>
  <c r="V24" i="13"/>
  <c r="W24" i="13"/>
  <c r="T25" i="13"/>
  <c r="U25" i="13"/>
  <c r="V25" i="13"/>
  <c r="W25" i="13"/>
  <c r="T26" i="13"/>
  <c r="U26" i="13"/>
  <c r="V26" i="13"/>
  <c r="W26" i="13"/>
  <c r="T27" i="13"/>
  <c r="U27" i="13"/>
  <c r="V27" i="13"/>
  <c r="W27" i="13"/>
  <c r="T28" i="13"/>
  <c r="U28" i="13"/>
  <c r="V28" i="13"/>
  <c r="W28" i="13"/>
  <c r="T29" i="13"/>
  <c r="U29" i="13"/>
  <c r="V29" i="13"/>
  <c r="W29" i="13"/>
  <c r="T30" i="13"/>
  <c r="U30" i="13"/>
  <c r="V30" i="13"/>
  <c r="W30" i="13"/>
  <c r="T31" i="13"/>
  <c r="U31" i="13"/>
  <c r="V31" i="13"/>
  <c r="W31" i="13"/>
  <c r="T32" i="13"/>
  <c r="U32" i="13"/>
  <c r="V32" i="13"/>
  <c r="W32" i="13"/>
  <c r="T33" i="13"/>
  <c r="U33" i="13"/>
  <c r="V33" i="13"/>
  <c r="W33" i="13"/>
  <c r="T34" i="13"/>
  <c r="U34" i="13"/>
  <c r="V34" i="13"/>
  <c r="W34" i="13"/>
  <c r="T35" i="13"/>
  <c r="U35" i="13"/>
  <c r="V35" i="13"/>
  <c r="W35" i="13"/>
  <c r="T36" i="13"/>
  <c r="U36" i="13"/>
  <c r="V36" i="13"/>
  <c r="W36" i="13"/>
  <c r="T37" i="13"/>
  <c r="U37" i="13"/>
  <c r="V37" i="13"/>
  <c r="W37" i="13"/>
  <c r="T38" i="13"/>
  <c r="U38" i="13"/>
  <c r="V38" i="13"/>
  <c r="W38" i="13"/>
  <c r="T39" i="13"/>
  <c r="U39" i="13"/>
  <c r="V39" i="13"/>
  <c r="W39" i="13"/>
  <c r="T40" i="13"/>
  <c r="U40" i="13"/>
  <c r="V40" i="13"/>
  <c r="W40" i="13"/>
  <c r="T41" i="13"/>
  <c r="U41" i="13"/>
  <c r="V41" i="13"/>
  <c r="W41" i="13"/>
  <c r="T42" i="13"/>
  <c r="U42" i="13"/>
  <c r="V42" i="13"/>
  <c r="W42" i="13"/>
  <c r="T43" i="13"/>
  <c r="U43" i="13"/>
  <c r="V43" i="13"/>
  <c r="W43" i="13"/>
  <c r="T44" i="13"/>
  <c r="U44" i="13"/>
  <c r="V44" i="13"/>
  <c r="W44" i="13"/>
  <c r="T45" i="13"/>
  <c r="U45" i="13"/>
  <c r="V45" i="13"/>
  <c r="W45" i="13"/>
  <c r="T46" i="13"/>
  <c r="U46" i="13"/>
  <c r="V46" i="13"/>
  <c r="W46" i="13"/>
  <c r="T47" i="13"/>
  <c r="U47" i="13"/>
  <c r="V47" i="13"/>
  <c r="W47" i="13"/>
  <c r="T48" i="13"/>
  <c r="U48" i="13"/>
  <c r="V48" i="13"/>
  <c r="W48" i="13"/>
  <c r="T49" i="13"/>
  <c r="U49" i="13"/>
  <c r="V49" i="13"/>
  <c r="W49" i="13"/>
  <c r="T50" i="13"/>
  <c r="U50" i="13"/>
  <c r="V50" i="13"/>
  <c r="W50" i="13"/>
  <c r="T51" i="13"/>
  <c r="U51" i="13"/>
  <c r="V51" i="13"/>
  <c r="W51" i="13"/>
  <c r="T52" i="13"/>
  <c r="U52" i="13"/>
  <c r="V52" i="13"/>
  <c r="W52" i="13"/>
  <c r="T53" i="13"/>
  <c r="U53" i="13"/>
  <c r="V53" i="13"/>
  <c r="W53" i="13"/>
  <c r="T54" i="13"/>
  <c r="U54" i="13"/>
  <c r="V54" i="13"/>
  <c r="W54" i="13"/>
  <c r="T55" i="13"/>
  <c r="U55" i="13"/>
  <c r="V55" i="13"/>
  <c r="W55" i="13"/>
  <c r="T56" i="13"/>
  <c r="U56" i="13"/>
  <c r="V56" i="13"/>
  <c r="W56" i="13"/>
  <c r="T57" i="13"/>
  <c r="U57" i="13"/>
  <c r="V57" i="13"/>
  <c r="W57" i="13"/>
  <c r="T58" i="13"/>
  <c r="U58" i="13"/>
  <c r="V58" i="13"/>
  <c r="W58" i="13"/>
  <c r="T59" i="13"/>
  <c r="U59" i="13"/>
  <c r="V59" i="13"/>
  <c r="W59" i="13"/>
  <c r="T60" i="13"/>
  <c r="U60" i="13"/>
  <c r="V60" i="13"/>
  <c r="W60" i="13"/>
  <c r="T61" i="13"/>
  <c r="U61" i="13"/>
  <c r="V61" i="13"/>
  <c r="W61" i="13"/>
  <c r="T62" i="13"/>
  <c r="U62" i="13"/>
  <c r="V62" i="13"/>
  <c r="W62" i="13"/>
  <c r="T63" i="13"/>
  <c r="U63" i="13"/>
  <c r="V63" i="13"/>
  <c r="W63" i="13"/>
  <c r="T64" i="13"/>
  <c r="U64" i="13"/>
  <c r="V64" i="13"/>
  <c r="W64" i="13"/>
  <c r="T65" i="13"/>
  <c r="U65" i="13"/>
  <c r="V65" i="13"/>
  <c r="W65" i="13"/>
  <c r="T66" i="13"/>
  <c r="U66" i="13"/>
  <c r="V66" i="13"/>
  <c r="W66" i="13"/>
  <c r="T67" i="13"/>
  <c r="U67" i="13"/>
  <c r="V67" i="13"/>
  <c r="W67" i="13"/>
  <c r="T68" i="13"/>
  <c r="U68" i="13"/>
  <c r="V68" i="13"/>
  <c r="W68" i="13"/>
  <c r="T69" i="13"/>
  <c r="U69" i="13"/>
  <c r="V69" i="13"/>
  <c r="W69" i="13"/>
  <c r="T70" i="13"/>
  <c r="U70" i="13"/>
  <c r="V70" i="13"/>
  <c r="W70" i="13"/>
  <c r="T71" i="13"/>
  <c r="U71" i="13"/>
  <c r="V71" i="13"/>
  <c r="W71" i="13"/>
  <c r="T72" i="13"/>
  <c r="U72" i="13"/>
  <c r="V72" i="13"/>
  <c r="W72" i="13"/>
  <c r="T73" i="13"/>
  <c r="U73" i="13"/>
  <c r="V73" i="13"/>
  <c r="W73" i="13"/>
  <c r="T74" i="13"/>
  <c r="U74" i="13"/>
  <c r="V74" i="13"/>
  <c r="W74" i="13"/>
  <c r="T75" i="13"/>
  <c r="U75" i="13"/>
  <c r="V75" i="13"/>
  <c r="W75" i="13"/>
  <c r="T76" i="13"/>
  <c r="U76" i="13"/>
  <c r="V76" i="13"/>
  <c r="W76" i="13"/>
  <c r="T77" i="13"/>
  <c r="U77" i="13"/>
  <c r="V77" i="13"/>
  <c r="W77" i="13"/>
  <c r="T78" i="13"/>
  <c r="U78" i="13"/>
  <c r="V78" i="13"/>
  <c r="W78" i="13"/>
  <c r="T79" i="13"/>
  <c r="U79" i="13"/>
  <c r="V79" i="13"/>
  <c r="W79" i="13"/>
  <c r="T80" i="13"/>
  <c r="U80" i="13"/>
  <c r="V80" i="13"/>
  <c r="W80" i="13"/>
  <c r="T81" i="13"/>
  <c r="U81" i="13"/>
  <c r="V81" i="13"/>
  <c r="W81" i="13"/>
  <c r="T82" i="13"/>
  <c r="U82" i="13"/>
  <c r="V82" i="13"/>
  <c r="W82" i="13"/>
  <c r="T83" i="13"/>
  <c r="U83" i="13"/>
  <c r="V83" i="13"/>
  <c r="W83" i="13"/>
  <c r="T84" i="13"/>
  <c r="U84" i="13"/>
  <c r="V84" i="13"/>
  <c r="W84" i="13"/>
  <c r="T85" i="13"/>
  <c r="U85" i="13"/>
  <c r="V85" i="13"/>
  <c r="W85" i="13"/>
  <c r="T86" i="13"/>
  <c r="U86" i="13"/>
  <c r="V86" i="13"/>
  <c r="W86" i="13"/>
  <c r="T87" i="13"/>
  <c r="U87" i="13"/>
  <c r="V87" i="13"/>
  <c r="W87" i="13"/>
  <c r="T88" i="13"/>
  <c r="U88" i="13"/>
  <c r="V88" i="13"/>
  <c r="W88" i="13"/>
  <c r="T89" i="13"/>
  <c r="U89" i="13"/>
  <c r="V89" i="13"/>
  <c r="W89" i="13"/>
  <c r="T90" i="13"/>
  <c r="U90" i="13"/>
  <c r="V90" i="13"/>
  <c r="W90" i="13"/>
  <c r="T91" i="13"/>
  <c r="U91" i="13"/>
  <c r="V91" i="13"/>
  <c r="W91" i="13"/>
  <c r="T92" i="13"/>
  <c r="U92" i="13"/>
  <c r="V92" i="13"/>
  <c r="W92" i="13"/>
  <c r="T93" i="13"/>
  <c r="U93" i="13"/>
  <c r="V93" i="13"/>
  <c r="W93" i="13"/>
  <c r="T94" i="13"/>
  <c r="U94" i="13"/>
  <c r="V94" i="13"/>
  <c r="W94" i="13"/>
  <c r="T95" i="13"/>
  <c r="U95" i="13"/>
  <c r="V95" i="13"/>
  <c r="W95" i="13"/>
  <c r="T96" i="13"/>
  <c r="U96" i="13"/>
  <c r="V96" i="13"/>
  <c r="W96" i="13"/>
  <c r="T97" i="13"/>
  <c r="U97" i="13"/>
  <c r="V97" i="13"/>
  <c r="W97" i="13"/>
  <c r="T98" i="13"/>
  <c r="U98" i="13"/>
  <c r="V98" i="13"/>
  <c r="W98" i="13"/>
  <c r="T99" i="13"/>
  <c r="U99" i="13"/>
  <c r="V99" i="13"/>
  <c r="W99" i="13"/>
  <c r="T100" i="13"/>
  <c r="U100" i="13"/>
  <c r="V100" i="13"/>
  <c r="W100" i="13"/>
  <c r="T101" i="13"/>
  <c r="U101" i="13"/>
  <c r="V101" i="13"/>
  <c r="W101" i="13"/>
  <c r="T102" i="13"/>
  <c r="U102" i="13"/>
  <c r="V102" i="13"/>
  <c r="W102" i="13"/>
  <c r="T103" i="13"/>
  <c r="U103" i="13"/>
  <c r="V103" i="13"/>
  <c r="W103" i="13"/>
  <c r="T104" i="13"/>
  <c r="U104" i="13"/>
  <c r="V104" i="13"/>
  <c r="W104" i="13"/>
  <c r="T105" i="13"/>
  <c r="U105" i="13"/>
  <c r="V105" i="13"/>
  <c r="W105" i="13"/>
  <c r="T106" i="13"/>
  <c r="U106" i="13"/>
  <c r="V106" i="13"/>
  <c r="W106" i="13"/>
  <c r="T107" i="13"/>
  <c r="U107" i="13"/>
  <c r="V107" i="13"/>
  <c r="W107" i="13"/>
  <c r="T108" i="13"/>
  <c r="U108" i="13"/>
  <c r="V108" i="13"/>
  <c r="W108" i="13"/>
  <c r="T109" i="13"/>
  <c r="U109" i="13"/>
  <c r="V109" i="13"/>
  <c r="W109" i="13"/>
  <c r="T110" i="13"/>
  <c r="U110" i="13"/>
  <c r="V110" i="13"/>
  <c r="W110" i="13"/>
  <c r="T111" i="13"/>
  <c r="U111" i="13"/>
  <c r="V111" i="13"/>
  <c r="W111" i="13"/>
  <c r="T112" i="13"/>
  <c r="U112" i="13"/>
  <c r="V112" i="13"/>
  <c r="W112" i="13"/>
  <c r="T113" i="13"/>
  <c r="U113" i="13"/>
  <c r="V113" i="13"/>
  <c r="W113" i="13"/>
  <c r="T114" i="13"/>
  <c r="U114" i="13"/>
  <c r="V114" i="13"/>
  <c r="W114" i="13"/>
  <c r="T115" i="13"/>
  <c r="U115" i="13"/>
  <c r="V115" i="13"/>
  <c r="W115" i="13"/>
  <c r="T116" i="13"/>
  <c r="U116" i="13"/>
  <c r="V116" i="13"/>
  <c r="W116" i="13"/>
  <c r="T117" i="13"/>
  <c r="U117" i="13"/>
  <c r="V117" i="13"/>
  <c r="W117" i="13"/>
  <c r="T118" i="13"/>
  <c r="U118" i="13"/>
  <c r="V118" i="13"/>
  <c r="W118" i="13"/>
  <c r="T119" i="13"/>
  <c r="U119" i="13"/>
  <c r="V119" i="13"/>
  <c r="W119" i="13"/>
  <c r="T120" i="13"/>
  <c r="U120" i="13"/>
  <c r="V120" i="13"/>
  <c r="W120" i="13"/>
  <c r="T121" i="13"/>
  <c r="U121" i="13"/>
  <c r="V121" i="13"/>
  <c r="W121" i="13"/>
  <c r="T122" i="13"/>
  <c r="U122" i="13"/>
  <c r="V122" i="13"/>
  <c r="W122" i="13"/>
  <c r="T123" i="13"/>
  <c r="U123" i="13"/>
  <c r="V123" i="13"/>
  <c r="W123" i="13"/>
  <c r="T124" i="13"/>
  <c r="U124" i="13"/>
  <c r="V124" i="13"/>
  <c r="W124" i="13"/>
  <c r="T125" i="13"/>
  <c r="U125" i="13"/>
  <c r="V125" i="13"/>
  <c r="W125" i="13"/>
  <c r="T126" i="13"/>
  <c r="U126" i="13"/>
  <c r="V126" i="13"/>
  <c r="W126" i="13"/>
  <c r="T127" i="13"/>
  <c r="U127" i="13"/>
  <c r="V127" i="13"/>
  <c r="W127" i="13"/>
  <c r="T128" i="13"/>
  <c r="U128" i="13"/>
  <c r="V128" i="13"/>
  <c r="W128" i="13"/>
  <c r="T129" i="13"/>
  <c r="U129" i="13"/>
  <c r="V129" i="13"/>
  <c r="W129" i="13"/>
  <c r="T130" i="13"/>
  <c r="U130" i="13"/>
  <c r="V130" i="13"/>
  <c r="W130" i="13"/>
  <c r="T131" i="13"/>
  <c r="U131" i="13"/>
  <c r="V131" i="13"/>
  <c r="W131" i="13"/>
  <c r="T132" i="13"/>
  <c r="U132" i="13"/>
  <c r="V132" i="13"/>
  <c r="W132" i="13"/>
  <c r="T133" i="13"/>
  <c r="U133" i="13"/>
  <c r="V133" i="13"/>
  <c r="W133" i="13"/>
  <c r="T134" i="13"/>
  <c r="U134" i="13"/>
  <c r="V134" i="13"/>
  <c r="W134" i="13"/>
  <c r="T135" i="13"/>
  <c r="U135" i="13"/>
  <c r="V135" i="13"/>
  <c r="W135" i="13"/>
  <c r="T136" i="13"/>
  <c r="U136" i="13"/>
  <c r="V136" i="13"/>
  <c r="W136" i="13"/>
  <c r="T137" i="13"/>
  <c r="U137" i="13"/>
  <c r="V137" i="13"/>
  <c r="W137" i="13"/>
  <c r="T138" i="13"/>
  <c r="U138" i="13"/>
  <c r="V138" i="13"/>
  <c r="W138" i="13"/>
  <c r="T139" i="13"/>
  <c r="U139" i="13"/>
  <c r="V139" i="13"/>
  <c r="W139" i="13"/>
  <c r="T140" i="13"/>
  <c r="U140" i="13"/>
  <c r="V140" i="13"/>
  <c r="W140" i="13"/>
  <c r="T141" i="13"/>
  <c r="U141" i="13"/>
  <c r="V141" i="13"/>
  <c r="W141" i="13"/>
  <c r="T142" i="13"/>
  <c r="U142" i="13"/>
  <c r="V142" i="13"/>
  <c r="W142" i="13"/>
  <c r="T143" i="13"/>
  <c r="U143" i="13"/>
  <c r="V143" i="13"/>
  <c r="W143" i="13"/>
  <c r="T144" i="13"/>
  <c r="U144" i="13"/>
  <c r="V144" i="13"/>
  <c r="W144" i="13"/>
  <c r="T145" i="13"/>
  <c r="U145" i="13"/>
  <c r="V145" i="13"/>
  <c r="W145" i="13"/>
  <c r="T146" i="13"/>
  <c r="U146" i="13"/>
  <c r="V146" i="13"/>
  <c r="W146" i="13"/>
  <c r="T147" i="13"/>
  <c r="U147" i="13"/>
  <c r="V147" i="13"/>
  <c r="W147" i="13"/>
  <c r="T148" i="13"/>
  <c r="U148" i="13"/>
  <c r="V148" i="13"/>
  <c r="W148" i="13"/>
  <c r="T149" i="13"/>
  <c r="U149" i="13"/>
  <c r="V149" i="13"/>
  <c r="W149" i="13"/>
  <c r="T150" i="13"/>
  <c r="U150" i="13"/>
  <c r="V150" i="13"/>
  <c r="W150" i="13"/>
  <c r="T151" i="13"/>
  <c r="U151" i="13"/>
  <c r="V151" i="13"/>
  <c r="W151" i="13"/>
  <c r="T152" i="13"/>
  <c r="U152" i="13"/>
  <c r="V152" i="13"/>
  <c r="W152" i="13"/>
  <c r="T153" i="13"/>
  <c r="U153" i="13"/>
  <c r="V153" i="13"/>
  <c r="W153" i="13"/>
  <c r="T154" i="13"/>
  <c r="U154" i="13"/>
  <c r="V154" i="13"/>
  <c r="W154" i="13"/>
  <c r="T155" i="13"/>
  <c r="U155" i="13"/>
  <c r="V155" i="13"/>
  <c r="W155" i="13"/>
  <c r="T156" i="13"/>
  <c r="U156" i="13"/>
  <c r="V156" i="13"/>
  <c r="W156" i="13"/>
  <c r="T157" i="13"/>
  <c r="U157" i="13"/>
  <c r="V157" i="13"/>
  <c r="W157" i="13"/>
  <c r="T158" i="13"/>
  <c r="U158" i="13"/>
  <c r="V158" i="13"/>
  <c r="W158" i="13"/>
  <c r="T159" i="13"/>
  <c r="U159" i="13"/>
  <c r="V159" i="13"/>
  <c r="W159" i="13"/>
  <c r="T160" i="13"/>
  <c r="U160" i="13"/>
  <c r="V160" i="13"/>
  <c r="W160" i="13"/>
  <c r="T161" i="13"/>
  <c r="U161" i="13"/>
  <c r="V161" i="13"/>
  <c r="W161" i="13"/>
  <c r="T162" i="13"/>
  <c r="U162" i="13"/>
  <c r="V162" i="13"/>
  <c r="W162" i="13"/>
  <c r="T163" i="13"/>
  <c r="U163" i="13"/>
  <c r="V163" i="13"/>
  <c r="W163" i="13"/>
  <c r="T164" i="13"/>
  <c r="U164" i="13"/>
  <c r="V164" i="13"/>
  <c r="W164" i="13"/>
  <c r="T165" i="13"/>
  <c r="U165" i="13"/>
  <c r="V165" i="13"/>
  <c r="W165" i="13"/>
  <c r="T166" i="13"/>
  <c r="U166" i="13"/>
  <c r="V166" i="13"/>
  <c r="W166" i="13"/>
  <c r="T167" i="13"/>
  <c r="U167" i="13"/>
  <c r="V167" i="13"/>
  <c r="W167" i="13"/>
  <c r="T168" i="13"/>
  <c r="U168" i="13"/>
  <c r="V168" i="13"/>
  <c r="W168" i="13"/>
  <c r="T169" i="13"/>
  <c r="U169" i="13"/>
  <c r="V169" i="13"/>
  <c r="W169" i="13"/>
  <c r="T170" i="13"/>
  <c r="U170" i="13"/>
  <c r="V170" i="13"/>
  <c r="W170" i="13"/>
  <c r="T171" i="13"/>
  <c r="U171" i="13"/>
  <c r="V171" i="13"/>
  <c r="W171" i="13"/>
  <c r="T172" i="13"/>
  <c r="U172" i="13"/>
  <c r="V172" i="13"/>
  <c r="W172" i="13"/>
  <c r="T173" i="13"/>
  <c r="U173" i="13"/>
  <c r="V173" i="13"/>
  <c r="W173" i="13"/>
  <c r="T174" i="13"/>
  <c r="U174" i="13"/>
  <c r="V174" i="13"/>
  <c r="W174" i="13"/>
  <c r="T175" i="13"/>
  <c r="U175" i="13"/>
  <c r="V175" i="13"/>
  <c r="W175" i="13"/>
  <c r="T176" i="13"/>
  <c r="U176" i="13"/>
  <c r="V176" i="13"/>
  <c r="W176" i="13"/>
  <c r="T177" i="13"/>
  <c r="U177" i="13"/>
  <c r="V177" i="13"/>
  <c r="W177" i="13"/>
  <c r="T178" i="13"/>
  <c r="U178" i="13"/>
  <c r="V178" i="13"/>
  <c r="W178" i="13"/>
  <c r="T179" i="13"/>
  <c r="U179" i="13"/>
  <c r="V179" i="13"/>
  <c r="W179" i="13"/>
  <c r="T180" i="13"/>
  <c r="U180" i="13"/>
  <c r="V180" i="13"/>
  <c r="W180" i="13"/>
  <c r="T181" i="13"/>
  <c r="U181" i="13"/>
  <c r="V181" i="13"/>
  <c r="W181" i="13"/>
  <c r="T182" i="13"/>
  <c r="U182" i="13"/>
  <c r="V182" i="13"/>
  <c r="W182" i="13"/>
  <c r="T183" i="13"/>
  <c r="U183" i="13"/>
  <c r="V183" i="13"/>
  <c r="W183" i="13"/>
  <c r="T184" i="13"/>
  <c r="U184" i="13"/>
  <c r="V184" i="13"/>
  <c r="W184" i="13"/>
  <c r="T185" i="13"/>
  <c r="U185" i="13"/>
  <c r="V185" i="13"/>
  <c r="W185" i="13"/>
  <c r="T186" i="13"/>
  <c r="U186" i="13"/>
  <c r="V186" i="13"/>
  <c r="W186" i="13"/>
  <c r="T187" i="13"/>
  <c r="U187" i="13"/>
  <c r="V187" i="13"/>
  <c r="W187" i="13"/>
  <c r="T188" i="13"/>
  <c r="U188" i="13"/>
  <c r="V188" i="13"/>
  <c r="W188" i="13"/>
  <c r="T189" i="13"/>
  <c r="U189" i="13"/>
  <c r="V189" i="13"/>
  <c r="W189" i="13"/>
  <c r="T190" i="13"/>
  <c r="U190" i="13"/>
  <c r="V190" i="13"/>
  <c r="W190" i="13"/>
  <c r="T191" i="13"/>
  <c r="U191" i="13"/>
  <c r="V191" i="13"/>
  <c r="W191" i="13"/>
  <c r="T192" i="13"/>
  <c r="U192" i="13"/>
  <c r="V192" i="13"/>
  <c r="W192" i="13"/>
  <c r="T193" i="13"/>
  <c r="U193" i="13"/>
  <c r="V193" i="13"/>
  <c r="W193" i="13"/>
  <c r="T194" i="13"/>
  <c r="U194" i="13"/>
  <c r="V194" i="13"/>
  <c r="W194" i="13"/>
  <c r="T195" i="13"/>
  <c r="U195" i="13"/>
  <c r="V195" i="13"/>
  <c r="W195" i="13"/>
  <c r="T196" i="13"/>
  <c r="U196" i="13"/>
  <c r="V196" i="13"/>
  <c r="W196" i="13"/>
  <c r="T197" i="13"/>
  <c r="U197" i="13"/>
  <c r="V197" i="13"/>
  <c r="W197" i="13"/>
  <c r="T198" i="13"/>
  <c r="U198" i="13"/>
  <c r="V198" i="13"/>
  <c r="W198" i="13"/>
  <c r="T199" i="13"/>
  <c r="U199" i="13"/>
  <c r="V199" i="13"/>
  <c r="W199" i="13"/>
  <c r="T200" i="13"/>
  <c r="U200" i="13"/>
  <c r="V200" i="13"/>
  <c r="W200" i="13"/>
  <c r="T201" i="13"/>
  <c r="U201" i="13"/>
  <c r="V201" i="13"/>
  <c r="W201" i="13"/>
  <c r="T202" i="13"/>
  <c r="U202" i="13"/>
  <c r="V202" i="13"/>
  <c r="W202" i="13"/>
  <c r="T203" i="13"/>
  <c r="U203" i="13"/>
  <c r="V203" i="13"/>
  <c r="W203" i="13"/>
  <c r="T204" i="13"/>
  <c r="U204" i="13"/>
  <c r="V204" i="13"/>
  <c r="W204" i="13"/>
  <c r="T205" i="13"/>
  <c r="U205" i="13"/>
  <c r="V205" i="13"/>
  <c r="W205" i="13"/>
  <c r="T206" i="13"/>
  <c r="U206" i="13"/>
  <c r="V206" i="13"/>
  <c r="W206" i="13"/>
  <c r="T207" i="13"/>
  <c r="U207" i="13"/>
  <c r="V207" i="13"/>
  <c r="W207" i="13"/>
  <c r="T208" i="13"/>
  <c r="U208" i="13"/>
  <c r="V208" i="13"/>
  <c r="W208" i="13"/>
  <c r="T209" i="13"/>
  <c r="U209" i="13"/>
  <c r="V209" i="13"/>
  <c r="W209" i="13"/>
  <c r="T210" i="13"/>
  <c r="U210" i="13"/>
  <c r="V210" i="13"/>
  <c r="W210" i="13"/>
  <c r="T211" i="13"/>
  <c r="U211" i="13"/>
  <c r="V211" i="13"/>
  <c r="W211" i="13"/>
  <c r="T212" i="13"/>
  <c r="U212" i="13"/>
  <c r="V212" i="13"/>
  <c r="W212" i="13"/>
  <c r="T213" i="13"/>
  <c r="U213" i="13"/>
  <c r="V213" i="13"/>
  <c r="W213" i="13"/>
  <c r="T214" i="13"/>
  <c r="U214" i="13"/>
  <c r="V214" i="13"/>
  <c r="W214" i="13"/>
  <c r="T215" i="13"/>
  <c r="U215" i="13"/>
  <c r="V215" i="13"/>
  <c r="W215" i="13"/>
  <c r="T216" i="13"/>
  <c r="U216" i="13"/>
  <c r="V216" i="13"/>
  <c r="W216" i="13"/>
  <c r="T217" i="13"/>
  <c r="U217" i="13"/>
  <c r="V217" i="13"/>
  <c r="W217" i="13"/>
  <c r="T218" i="13"/>
  <c r="U218" i="13"/>
  <c r="V218" i="13"/>
  <c r="W218" i="13"/>
  <c r="T219" i="13"/>
  <c r="U219" i="13"/>
  <c r="V219" i="13"/>
  <c r="W219" i="13"/>
  <c r="T220" i="13"/>
  <c r="U220" i="13"/>
  <c r="V220" i="13"/>
  <c r="W220" i="13"/>
  <c r="T221" i="13"/>
  <c r="U221" i="13"/>
  <c r="V221" i="13"/>
  <c r="W221" i="13"/>
  <c r="T222" i="13"/>
  <c r="U222" i="13"/>
  <c r="V222" i="13"/>
  <c r="W222" i="13"/>
  <c r="T223" i="13"/>
  <c r="U223" i="13"/>
  <c r="V223" i="13"/>
  <c r="W223" i="13"/>
  <c r="T224" i="13"/>
  <c r="U224" i="13"/>
  <c r="V224" i="13"/>
  <c r="W224" i="13"/>
  <c r="T225" i="13"/>
  <c r="U225" i="13"/>
  <c r="V225" i="13"/>
  <c r="W225" i="13"/>
  <c r="T226" i="13"/>
  <c r="U226" i="13"/>
  <c r="V226" i="13"/>
  <c r="W226" i="13"/>
  <c r="T227" i="13"/>
  <c r="U227" i="13"/>
  <c r="V227" i="13"/>
  <c r="W227" i="13"/>
  <c r="T228" i="13"/>
  <c r="U228" i="13"/>
  <c r="V228" i="13"/>
  <c r="W228" i="13"/>
  <c r="T229" i="13"/>
  <c r="U229" i="13"/>
  <c r="V229" i="13"/>
  <c r="W229" i="13"/>
  <c r="T230" i="13"/>
  <c r="U230" i="13"/>
  <c r="V230" i="13"/>
  <c r="W230" i="13"/>
  <c r="T231" i="13"/>
  <c r="U231" i="13"/>
  <c r="V231" i="13"/>
  <c r="W231" i="13"/>
  <c r="T232" i="13"/>
  <c r="U232" i="13"/>
  <c r="V232" i="13"/>
  <c r="W232" i="13"/>
  <c r="T233" i="13"/>
  <c r="U233" i="13"/>
  <c r="V233" i="13"/>
  <c r="W233" i="13"/>
  <c r="T234" i="13"/>
  <c r="U234" i="13"/>
  <c r="V234" i="13"/>
  <c r="W234" i="13"/>
  <c r="T235" i="13"/>
  <c r="U235" i="13"/>
  <c r="V235" i="13"/>
  <c r="W235" i="13"/>
  <c r="T236" i="13"/>
  <c r="U236" i="13"/>
  <c r="V236" i="13"/>
  <c r="W236" i="13"/>
  <c r="T237" i="13"/>
  <c r="U237" i="13"/>
  <c r="V237" i="13"/>
  <c r="W237" i="13"/>
  <c r="T238" i="13"/>
  <c r="U238" i="13"/>
  <c r="V238" i="13"/>
  <c r="W238" i="13"/>
  <c r="T239" i="13"/>
  <c r="U239" i="13"/>
  <c r="V239" i="13"/>
  <c r="W239" i="13"/>
  <c r="T240" i="13"/>
  <c r="U240" i="13"/>
  <c r="V240" i="13"/>
  <c r="W240" i="13"/>
  <c r="T241" i="13"/>
  <c r="U241" i="13"/>
  <c r="V241" i="13"/>
  <c r="W241" i="13"/>
  <c r="T242" i="13"/>
  <c r="U242" i="13"/>
  <c r="V242" i="13"/>
  <c r="W242" i="13"/>
  <c r="T243" i="13"/>
  <c r="U243" i="13"/>
  <c r="V243" i="13"/>
  <c r="W243" i="13"/>
  <c r="T244" i="13"/>
  <c r="U244" i="13"/>
  <c r="V244" i="13"/>
  <c r="W244" i="13"/>
  <c r="T245" i="13"/>
  <c r="U245" i="13"/>
  <c r="V245" i="13"/>
  <c r="W245" i="13"/>
  <c r="T246" i="13"/>
  <c r="U246" i="13"/>
  <c r="V246" i="13"/>
  <c r="W246" i="13"/>
  <c r="T247" i="13"/>
  <c r="U247" i="13"/>
  <c r="V247" i="13"/>
  <c r="W247" i="13"/>
  <c r="T248" i="13"/>
  <c r="U248" i="13"/>
  <c r="V248" i="13"/>
  <c r="W248" i="13"/>
  <c r="T249" i="13"/>
  <c r="U249" i="13"/>
  <c r="V249" i="13"/>
  <c r="W249" i="13"/>
  <c r="T250" i="13"/>
  <c r="U250" i="13"/>
  <c r="V250" i="13"/>
  <c r="W250" i="13"/>
  <c r="T251" i="13"/>
  <c r="U251" i="13"/>
  <c r="V251" i="13"/>
  <c r="W251" i="13"/>
  <c r="T252" i="13"/>
  <c r="U252" i="13"/>
  <c r="V252" i="13"/>
  <c r="W252" i="13"/>
  <c r="T253" i="13"/>
  <c r="U253" i="13"/>
  <c r="V253" i="13"/>
  <c r="W253" i="13"/>
  <c r="T254" i="13"/>
  <c r="U254" i="13"/>
  <c r="V254" i="13"/>
  <c r="W254" i="13"/>
  <c r="T255" i="13"/>
  <c r="U255" i="13"/>
  <c r="V255" i="13"/>
  <c r="W255" i="13"/>
  <c r="T256" i="13"/>
  <c r="U256" i="13"/>
  <c r="V256" i="13"/>
  <c r="W256" i="13"/>
  <c r="T257" i="13"/>
  <c r="U257" i="13"/>
  <c r="V257" i="13"/>
  <c r="W257" i="13"/>
  <c r="T258" i="13"/>
  <c r="U258" i="13"/>
  <c r="V258" i="13"/>
  <c r="W258" i="13"/>
  <c r="T259" i="13"/>
  <c r="U259" i="13"/>
  <c r="V259" i="13"/>
  <c r="W259" i="13"/>
  <c r="T260" i="13"/>
  <c r="U260" i="13"/>
  <c r="V260" i="13"/>
  <c r="W260" i="13"/>
  <c r="T261" i="13"/>
  <c r="U261" i="13"/>
  <c r="V261" i="13"/>
  <c r="W261" i="13"/>
  <c r="T262" i="13"/>
  <c r="U262" i="13"/>
  <c r="V262" i="13"/>
  <c r="W262" i="13"/>
  <c r="T263" i="13"/>
  <c r="U263" i="13"/>
  <c r="V263" i="13"/>
  <c r="W263" i="13"/>
  <c r="T264" i="13"/>
  <c r="U264" i="13"/>
  <c r="V264" i="13"/>
  <c r="W264" i="13"/>
  <c r="T265" i="13"/>
  <c r="U265" i="13"/>
  <c r="V265" i="13"/>
  <c r="W265" i="13"/>
  <c r="T266" i="13"/>
  <c r="U266" i="13"/>
  <c r="V266" i="13"/>
  <c r="W266" i="13"/>
  <c r="T267" i="13"/>
  <c r="U267" i="13"/>
  <c r="V267" i="13"/>
  <c r="W267" i="13"/>
  <c r="T268" i="13"/>
  <c r="U268" i="13"/>
  <c r="V268" i="13"/>
  <c r="W268" i="13"/>
  <c r="T269" i="13"/>
  <c r="U269" i="13"/>
  <c r="V269" i="13"/>
  <c r="W269" i="13"/>
  <c r="T270" i="13"/>
  <c r="U270" i="13"/>
  <c r="V270" i="13"/>
  <c r="W270" i="13"/>
  <c r="T271" i="13"/>
  <c r="U271" i="13"/>
  <c r="V271" i="13"/>
  <c r="W271" i="13"/>
  <c r="T272" i="13"/>
  <c r="U272" i="13"/>
  <c r="V272" i="13"/>
  <c r="W272" i="13"/>
  <c r="T273" i="13"/>
  <c r="U273" i="13"/>
  <c r="V273" i="13"/>
  <c r="W273" i="13"/>
  <c r="T274" i="13"/>
  <c r="U274" i="13"/>
  <c r="V274" i="13"/>
  <c r="W274" i="13"/>
  <c r="T275" i="13"/>
  <c r="U275" i="13"/>
  <c r="V275" i="13"/>
  <c r="W275" i="13"/>
  <c r="T276" i="13"/>
  <c r="U276" i="13"/>
  <c r="V276" i="13"/>
  <c r="W276" i="13"/>
  <c r="T277" i="13"/>
  <c r="U277" i="13"/>
  <c r="V277" i="13"/>
  <c r="W277" i="13"/>
  <c r="T278" i="13"/>
  <c r="U278" i="13"/>
  <c r="V278" i="13"/>
  <c r="W278" i="13"/>
  <c r="T279" i="13"/>
  <c r="U279" i="13"/>
  <c r="V279" i="13"/>
  <c r="W279" i="13"/>
  <c r="T280" i="13"/>
  <c r="U280" i="13"/>
  <c r="V280" i="13"/>
  <c r="W280" i="13"/>
  <c r="T281" i="13"/>
  <c r="U281" i="13"/>
  <c r="V281" i="13"/>
  <c r="W281" i="13"/>
  <c r="T282" i="13"/>
  <c r="U282" i="13"/>
  <c r="V282" i="13"/>
  <c r="W282" i="13"/>
  <c r="T283" i="13"/>
  <c r="U283" i="13"/>
  <c r="V283" i="13"/>
  <c r="W283" i="13"/>
  <c r="T284" i="13"/>
  <c r="U284" i="13"/>
  <c r="V284" i="13"/>
  <c r="W284" i="13"/>
  <c r="T285" i="13"/>
  <c r="U285" i="13"/>
  <c r="V285" i="13"/>
  <c r="W285" i="13"/>
  <c r="T286" i="13"/>
  <c r="U286" i="13"/>
  <c r="V286" i="13"/>
  <c r="W286" i="13"/>
  <c r="T287" i="13"/>
  <c r="U287" i="13"/>
  <c r="V287" i="13"/>
  <c r="W287" i="13"/>
  <c r="T288" i="13"/>
  <c r="U288" i="13"/>
  <c r="V288" i="13"/>
  <c r="W288" i="13"/>
  <c r="T289" i="13"/>
  <c r="U289" i="13"/>
  <c r="V289" i="13"/>
  <c r="W289" i="13"/>
  <c r="T290" i="13"/>
  <c r="U290" i="13"/>
  <c r="V290" i="13"/>
  <c r="W290" i="13"/>
  <c r="T291" i="13"/>
  <c r="U291" i="13"/>
  <c r="V291" i="13"/>
  <c r="W291" i="13"/>
  <c r="T292" i="13"/>
  <c r="U292" i="13"/>
  <c r="V292" i="13"/>
  <c r="W292" i="13"/>
  <c r="T293" i="13"/>
  <c r="U293" i="13"/>
  <c r="V293" i="13"/>
  <c r="W293" i="13"/>
  <c r="T294" i="13"/>
  <c r="U294" i="13"/>
  <c r="V294" i="13"/>
  <c r="W294" i="13"/>
  <c r="T295" i="13"/>
  <c r="U295" i="13"/>
  <c r="V295" i="13"/>
  <c r="W295" i="13"/>
  <c r="T296" i="13"/>
  <c r="U296" i="13"/>
  <c r="V296" i="13"/>
  <c r="W296" i="13"/>
  <c r="T297" i="13"/>
  <c r="U297" i="13"/>
  <c r="V297" i="13"/>
  <c r="W297" i="13"/>
  <c r="T298" i="13"/>
  <c r="U298" i="13"/>
  <c r="V298" i="13"/>
  <c r="W298" i="13"/>
  <c r="T299" i="13"/>
  <c r="U299" i="13"/>
  <c r="V299" i="13"/>
  <c r="W299" i="13"/>
  <c r="T300" i="13"/>
  <c r="U300" i="13"/>
  <c r="V300" i="13"/>
  <c r="W300" i="13"/>
  <c r="T301" i="13"/>
  <c r="U301" i="13"/>
  <c r="V301" i="13"/>
  <c r="W301" i="13"/>
  <c r="T302" i="13"/>
  <c r="U302" i="13"/>
  <c r="V302" i="13"/>
  <c r="W302" i="13"/>
  <c r="T303" i="13"/>
  <c r="U303" i="13"/>
  <c r="V303" i="13"/>
  <c r="W303" i="13"/>
  <c r="T304" i="13"/>
  <c r="U304" i="13"/>
  <c r="V304" i="13"/>
  <c r="W304" i="13"/>
  <c r="T305" i="13"/>
  <c r="U305" i="13"/>
  <c r="V305" i="13"/>
  <c r="W305" i="13"/>
  <c r="T306" i="13"/>
  <c r="U306" i="13"/>
  <c r="V306" i="13"/>
  <c r="W306" i="13"/>
  <c r="T307" i="13"/>
  <c r="U307" i="13"/>
  <c r="V307" i="13"/>
  <c r="W307" i="13"/>
  <c r="T308" i="13"/>
  <c r="U308" i="13"/>
  <c r="V308" i="13"/>
  <c r="W308" i="13"/>
  <c r="T309" i="13"/>
  <c r="U309" i="13"/>
  <c r="V309" i="13"/>
  <c r="W309" i="13"/>
  <c r="T310" i="13"/>
  <c r="U310" i="13"/>
  <c r="V310" i="13"/>
  <c r="W310" i="13"/>
  <c r="T311" i="13"/>
  <c r="U311" i="13"/>
  <c r="V311" i="13"/>
  <c r="W311" i="13"/>
  <c r="T312" i="13"/>
  <c r="U312" i="13"/>
  <c r="V312" i="13"/>
  <c r="W312" i="13"/>
  <c r="T313" i="13"/>
  <c r="U313" i="13"/>
  <c r="V313" i="13"/>
  <c r="W313" i="13"/>
  <c r="T314" i="13"/>
  <c r="U314" i="13"/>
  <c r="V314" i="13"/>
  <c r="W314" i="13"/>
  <c r="T315" i="13"/>
  <c r="U315" i="13"/>
  <c r="V315" i="13"/>
  <c r="W315" i="13"/>
  <c r="T316" i="13"/>
  <c r="U316" i="13"/>
  <c r="V316" i="13"/>
  <c r="W316" i="13"/>
  <c r="T317" i="13"/>
  <c r="U317" i="13"/>
  <c r="V317" i="13"/>
  <c r="W317" i="13"/>
  <c r="T318" i="13"/>
  <c r="U318" i="13"/>
  <c r="V318" i="13"/>
  <c r="W318" i="13"/>
  <c r="T319" i="13"/>
  <c r="U319" i="13"/>
  <c r="V319" i="13"/>
  <c r="W319" i="13"/>
  <c r="T320" i="13"/>
  <c r="U320" i="13"/>
  <c r="V320" i="13"/>
  <c r="W320" i="13"/>
  <c r="T321" i="13"/>
  <c r="U321" i="13"/>
  <c r="V321" i="13"/>
  <c r="W321" i="13"/>
  <c r="T322" i="13"/>
  <c r="U322" i="13"/>
  <c r="V322" i="13"/>
  <c r="W322" i="13"/>
  <c r="T323" i="13"/>
  <c r="U323" i="13"/>
  <c r="V323" i="13"/>
  <c r="W323" i="13"/>
  <c r="T324" i="13"/>
  <c r="U324" i="13"/>
  <c r="V324" i="13"/>
  <c r="W324" i="13"/>
  <c r="T325" i="13"/>
  <c r="U325" i="13"/>
  <c r="V325" i="13"/>
  <c r="W325" i="13"/>
  <c r="T326" i="13"/>
  <c r="U326" i="13"/>
  <c r="V326" i="13"/>
  <c r="W326" i="13"/>
  <c r="T327" i="13"/>
  <c r="U327" i="13"/>
  <c r="V327" i="13"/>
  <c r="W327" i="13"/>
  <c r="T328" i="13"/>
  <c r="U328" i="13"/>
  <c r="V328" i="13"/>
  <c r="W328" i="13"/>
  <c r="T329" i="13"/>
  <c r="U329" i="13"/>
  <c r="V329" i="13"/>
  <c r="W329" i="13"/>
  <c r="T330" i="13"/>
  <c r="U330" i="13"/>
  <c r="V330" i="13"/>
  <c r="W330" i="13"/>
  <c r="T331" i="13"/>
  <c r="U331" i="13"/>
  <c r="V331" i="13"/>
  <c r="W331" i="13"/>
  <c r="T332" i="13"/>
  <c r="U332" i="13"/>
  <c r="V332" i="13"/>
  <c r="W332" i="13"/>
  <c r="T333" i="13"/>
  <c r="U333" i="13"/>
  <c r="V333" i="13"/>
  <c r="W333" i="13"/>
  <c r="T334" i="13"/>
  <c r="U334" i="13"/>
  <c r="V334" i="13"/>
  <c r="W334" i="13"/>
  <c r="T335" i="13"/>
  <c r="U335" i="13"/>
  <c r="V335" i="13"/>
  <c r="W335" i="13"/>
  <c r="T336" i="13"/>
  <c r="U336" i="13"/>
  <c r="V336" i="13"/>
  <c r="W336" i="13"/>
  <c r="T337" i="13"/>
  <c r="U337" i="13"/>
  <c r="V337" i="13"/>
  <c r="W337" i="13"/>
  <c r="T338" i="13"/>
  <c r="U338" i="13"/>
  <c r="V338" i="13"/>
  <c r="W338" i="13"/>
  <c r="T339" i="13"/>
  <c r="U339" i="13"/>
  <c r="V339" i="13"/>
  <c r="W339" i="13"/>
  <c r="T340" i="13"/>
  <c r="U340" i="13"/>
  <c r="V340" i="13"/>
  <c r="W340" i="13"/>
  <c r="T341" i="13"/>
  <c r="U341" i="13"/>
  <c r="V341" i="13"/>
  <c r="W341" i="13"/>
  <c r="T342" i="13"/>
  <c r="U342" i="13"/>
  <c r="V342" i="13"/>
  <c r="W342" i="13"/>
  <c r="T343" i="13"/>
  <c r="U343" i="13"/>
  <c r="V343" i="13"/>
  <c r="W343" i="13"/>
  <c r="T344" i="13"/>
  <c r="U344" i="13"/>
  <c r="V344" i="13"/>
  <c r="W344" i="13"/>
  <c r="T345" i="13"/>
  <c r="U345" i="13"/>
  <c r="V345" i="13"/>
  <c r="W345" i="13"/>
  <c r="T346" i="13"/>
  <c r="U346" i="13"/>
  <c r="V346" i="13"/>
  <c r="W346" i="13"/>
  <c r="T347" i="13"/>
  <c r="U347" i="13"/>
  <c r="V347" i="13"/>
  <c r="W347" i="13"/>
  <c r="T348" i="13"/>
  <c r="U348" i="13"/>
  <c r="V348" i="13"/>
  <c r="W348" i="13"/>
  <c r="T349" i="13"/>
  <c r="U349" i="13"/>
  <c r="V349" i="13"/>
  <c r="W349" i="13"/>
  <c r="T350" i="13"/>
  <c r="U350" i="13"/>
  <c r="V350" i="13"/>
  <c r="W350" i="13"/>
  <c r="T351" i="13"/>
  <c r="U351" i="13"/>
  <c r="V351" i="13"/>
  <c r="W351" i="13"/>
  <c r="T352" i="13"/>
  <c r="U352" i="13"/>
  <c r="V352" i="13"/>
  <c r="W352" i="13"/>
  <c r="T353" i="13"/>
  <c r="U353" i="13"/>
  <c r="V353" i="13"/>
  <c r="W353" i="13"/>
  <c r="T354" i="13"/>
  <c r="U354" i="13"/>
  <c r="V354" i="13"/>
  <c r="W354" i="13"/>
  <c r="T355" i="13"/>
  <c r="U355" i="13"/>
  <c r="V355" i="13"/>
  <c r="W355" i="13"/>
  <c r="T356" i="13"/>
  <c r="U356" i="13"/>
  <c r="V356" i="13"/>
  <c r="W356" i="13"/>
  <c r="T357" i="13"/>
  <c r="U357" i="13"/>
  <c r="V357" i="13"/>
  <c r="W357" i="13"/>
  <c r="T358" i="13"/>
  <c r="U358" i="13"/>
  <c r="V358" i="13"/>
  <c r="W358" i="13"/>
  <c r="T359" i="13"/>
  <c r="U359" i="13"/>
  <c r="V359" i="13"/>
  <c r="W359" i="13"/>
  <c r="T360" i="13"/>
  <c r="U360" i="13"/>
  <c r="V360" i="13"/>
  <c r="W360" i="13"/>
  <c r="T361" i="13"/>
  <c r="U361" i="13"/>
  <c r="V361" i="13"/>
  <c r="W361" i="13"/>
  <c r="T362" i="13"/>
  <c r="U362" i="13"/>
  <c r="V362" i="13"/>
  <c r="W362" i="13"/>
  <c r="T363" i="13"/>
  <c r="U363" i="13"/>
  <c r="V363" i="13"/>
  <c r="W363" i="13"/>
  <c r="T364" i="13"/>
  <c r="U364" i="13"/>
  <c r="V364" i="13"/>
  <c r="W364" i="13"/>
  <c r="T365" i="13"/>
  <c r="U365" i="13"/>
  <c r="V365" i="13"/>
  <c r="W365" i="13"/>
  <c r="T366" i="13"/>
  <c r="U366" i="13"/>
  <c r="V366" i="13"/>
  <c r="W366" i="13"/>
  <c r="T367" i="13"/>
  <c r="U367" i="13"/>
  <c r="V367" i="13"/>
  <c r="W367" i="13"/>
  <c r="T368" i="13"/>
  <c r="U368" i="13"/>
  <c r="V368" i="13"/>
  <c r="W368" i="13"/>
  <c r="T369" i="13"/>
  <c r="U369" i="13"/>
  <c r="V369" i="13"/>
  <c r="W369" i="13"/>
  <c r="T370" i="13"/>
  <c r="U370" i="13"/>
  <c r="V370" i="13"/>
  <c r="W370" i="13"/>
  <c r="T371" i="13"/>
  <c r="U371" i="13"/>
  <c r="V371" i="13"/>
  <c r="W371" i="13"/>
  <c r="T372" i="13"/>
  <c r="U372" i="13"/>
  <c r="V372" i="13"/>
  <c r="W372" i="13"/>
  <c r="T373" i="13"/>
  <c r="U373" i="13"/>
  <c r="V373" i="13"/>
  <c r="W373" i="13"/>
  <c r="T374" i="13"/>
  <c r="U374" i="13"/>
  <c r="V374" i="13"/>
  <c r="W374" i="13"/>
  <c r="T375" i="13"/>
  <c r="U375" i="13"/>
  <c r="V375" i="13"/>
  <c r="W375" i="13"/>
  <c r="T376" i="13"/>
  <c r="U376" i="13"/>
  <c r="V376" i="13"/>
  <c r="W376" i="13"/>
  <c r="T377" i="13"/>
  <c r="U377" i="13"/>
  <c r="V377" i="13"/>
  <c r="W377" i="13"/>
  <c r="T378" i="13"/>
  <c r="U378" i="13"/>
  <c r="V378" i="13"/>
  <c r="W378" i="13"/>
  <c r="T379" i="13"/>
  <c r="U379" i="13"/>
  <c r="V379" i="13"/>
  <c r="W379" i="13"/>
  <c r="T380" i="13"/>
  <c r="U380" i="13"/>
  <c r="V380" i="13"/>
  <c r="W380" i="13"/>
  <c r="T381" i="13"/>
  <c r="U381" i="13"/>
  <c r="V381" i="13"/>
  <c r="W381" i="13"/>
  <c r="T382" i="13"/>
  <c r="U382" i="13"/>
  <c r="V382" i="13"/>
  <c r="W382" i="13"/>
  <c r="T383" i="13"/>
  <c r="U383" i="13"/>
  <c r="V383" i="13"/>
  <c r="W383" i="13"/>
  <c r="T384" i="13"/>
  <c r="U384" i="13"/>
  <c r="V384" i="13"/>
  <c r="W384" i="13"/>
  <c r="T385" i="13"/>
  <c r="U385" i="13"/>
  <c r="V385" i="13"/>
  <c r="W385" i="13"/>
  <c r="T386" i="13"/>
  <c r="U386" i="13"/>
  <c r="V386" i="13"/>
  <c r="W386" i="13"/>
  <c r="T387" i="13"/>
  <c r="U387" i="13"/>
  <c r="V387" i="13"/>
  <c r="W387" i="13"/>
  <c r="T388" i="13"/>
  <c r="U388" i="13"/>
  <c r="V388" i="13"/>
  <c r="W388" i="13"/>
  <c r="T389" i="13"/>
  <c r="U389" i="13"/>
  <c r="V389" i="13"/>
  <c r="W389" i="13"/>
  <c r="T390" i="13"/>
  <c r="U390" i="13"/>
  <c r="V390" i="13"/>
  <c r="W390" i="13"/>
  <c r="T391" i="13"/>
  <c r="U391" i="13"/>
  <c r="V391" i="13"/>
  <c r="W391" i="13"/>
  <c r="T392" i="13"/>
  <c r="U392" i="13"/>
  <c r="V392" i="13"/>
  <c r="W392" i="13"/>
  <c r="T393" i="13"/>
  <c r="U393" i="13"/>
  <c r="V393" i="13"/>
  <c r="W393" i="13"/>
  <c r="T394" i="13"/>
  <c r="U394" i="13"/>
  <c r="V394" i="13"/>
  <c r="W394" i="13"/>
  <c r="T395" i="13"/>
  <c r="U395" i="13"/>
  <c r="V395" i="13"/>
  <c r="W395" i="13"/>
  <c r="T396" i="13"/>
  <c r="U396" i="13"/>
  <c r="V396" i="13"/>
  <c r="W396" i="13"/>
  <c r="T397" i="13"/>
  <c r="U397" i="13"/>
  <c r="V397" i="13"/>
  <c r="W397" i="13"/>
  <c r="T398" i="13"/>
  <c r="U398" i="13"/>
  <c r="V398" i="13"/>
  <c r="W398" i="13"/>
  <c r="T399" i="13"/>
  <c r="U399" i="13"/>
  <c r="V399" i="13"/>
  <c r="W399" i="13"/>
  <c r="T400" i="13"/>
  <c r="U400" i="13"/>
  <c r="V400" i="13"/>
  <c r="W400" i="13"/>
  <c r="T401" i="13"/>
  <c r="U401" i="13"/>
  <c r="V401" i="13"/>
  <c r="W401" i="13"/>
  <c r="T402" i="13"/>
  <c r="U402" i="13"/>
  <c r="V402" i="13"/>
  <c r="W402" i="13"/>
  <c r="T403" i="13"/>
  <c r="U403" i="13"/>
  <c r="V403" i="13"/>
  <c r="W403" i="13"/>
  <c r="T404" i="13"/>
  <c r="U404" i="13"/>
  <c r="V404" i="13"/>
  <c r="W404" i="13"/>
  <c r="T405" i="13"/>
  <c r="U405" i="13"/>
  <c r="V405" i="13"/>
  <c r="W405" i="13"/>
  <c r="T406" i="13"/>
  <c r="U406" i="13"/>
  <c r="V406" i="13"/>
  <c r="W406" i="13"/>
  <c r="T407" i="13"/>
  <c r="U407" i="13"/>
  <c r="V407" i="13"/>
  <c r="W407" i="13"/>
  <c r="T408" i="13"/>
  <c r="U408" i="13"/>
  <c r="V408" i="13"/>
  <c r="W408" i="13"/>
  <c r="T409" i="13"/>
  <c r="U409" i="13"/>
  <c r="V409" i="13"/>
  <c r="W409" i="13"/>
  <c r="T410" i="13"/>
  <c r="U410" i="13"/>
  <c r="V410" i="13"/>
  <c r="W410" i="13"/>
  <c r="T411" i="13"/>
  <c r="U411" i="13"/>
  <c r="V411" i="13"/>
  <c r="W411" i="13"/>
  <c r="T412" i="13"/>
  <c r="U412" i="13"/>
  <c r="V412" i="13"/>
  <c r="W412" i="13"/>
  <c r="T413" i="13"/>
  <c r="U413" i="13"/>
  <c r="V413" i="13"/>
  <c r="W413" i="13"/>
  <c r="T414" i="13"/>
  <c r="U414" i="13"/>
  <c r="V414" i="13"/>
  <c r="W414" i="13"/>
  <c r="T415" i="13"/>
  <c r="U415" i="13"/>
  <c r="V415" i="13"/>
  <c r="W415" i="13"/>
  <c r="T416" i="13"/>
  <c r="U416" i="13"/>
  <c r="V416" i="13"/>
  <c r="W416" i="13"/>
  <c r="T417" i="13"/>
  <c r="U417" i="13"/>
  <c r="V417" i="13"/>
  <c r="W417" i="13"/>
  <c r="T418" i="13"/>
  <c r="U418" i="13"/>
  <c r="V418" i="13"/>
  <c r="W418" i="13"/>
  <c r="T419" i="13"/>
  <c r="U419" i="13"/>
  <c r="V419" i="13"/>
  <c r="W419" i="13"/>
  <c r="T420" i="13"/>
  <c r="U420" i="13"/>
  <c r="V420" i="13"/>
  <c r="W420" i="13"/>
  <c r="T421" i="13"/>
  <c r="U421" i="13"/>
  <c r="V421" i="13"/>
  <c r="W421" i="13"/>
  <c r="T422" i="13"/>
  <c r="U422" i="13"/>
  <c r="V422" i="13"/>
  <c r="W422" i="13"/>
  <c r="T423" i="13"/>
  <c r="U423" i="13"/>
  <c r="V423" i="13"/>
  <c r="W423" i="13"/>
  <c r="T424" i="13"/>
  <c r="U424" i="13"/>
  <c r="V424" i="13"/>
  <c r="W424" i="13"/>
  <c r="T425" i="13"/>
  <c r="U425" i="13"/>
  <c r="V425" i="13"/>
  <c r="W425" i="13"/>
  <c r="T426" i="13"/>
  <c r="U426" i="13"/>
  <c r="V426" i="13"/>
  <c r="W426" i="13"/>
  <c r="T427" i="13"/>
  <c r="U427" i="13"/>
  <c r="V427" i="13"/>
  <c r="W427" i="13"/>
  <c r="T428" i="13"/>
  <c r="U428" i="13"/>
  <c r="V428" i="13"/>
  <c r="W428" i="13"/>
  <c r="T429" i="13"/>
  <c r="U429" i="13"/>
  <c r="V429" i="13"/>
  <c r="W429" i="13"/>
  <c r="T430" i="13"/>
  <c r="U430" i="13"/>
  <c r="V430" i="13"/>
  <c r="W430" i="13"/>
  <c r="T431" i="13"/>
  <c r="U431" i="13"/>
  <c r="V431" i="13"/>
  <c r="W431" i="13"/>
  <c r="T432" i="13"/>
  <c r="U432" i="13"/>
  <c r="V432" i="13"/>
  <c r="W432" i="13"/>
  <c r="T433" i="13"/>
  <c r="U433" i="13"/>
  <c r="V433" i="13"/>
  <c r="W433" i="13"/>
  <c r="T434" i="13"/>
  <c r="U434" i="13"/>
  <c r="V434" i="13"/>
  <c r="W434" i="13"/>
  <c r="T435" i="13"/>
  <c r="U435" i="13"/>
  <c r="V435" i="13"/>
  <c r="W435" i="13"/>
  <c r="T436" i="13"/>
  <c r="U436" i="13"/>
  <c r="V436" i="13"/>
  <c r="W436" i="13"/>
  <c r="T437" i="13"/>
  <c r="U437" i="13"/>
  <c r="V437" i="13"/>
  <c r="W437" i="13"/>
  <c r="T438" i="13"/>
  <c r="U438" i="13"/>
  <c r="V438" i="13"/>
  <c r="W438" i="13"/>
  <c r="T439" i="13"/>
  <c r="U439" i="13"/>
  <c r="V439" i="13"/>
  <c r="W439" i="13"/>
  <c r="T440" i="13"/>
  <c r="U440" i="13"/>
  <c r="V440" i="13"/>
  <c r="W440" i="13"/>
  <c r="T441" i="13"/>
  <c r="U441" i="13"/>
  <c r="V441" i="13"/>
  <c r="W441" i="13"/>
  <c r="T442" i="13"/>
  <c r="U442" i="13"/>
  <c r="V442" i="13"/>
  <c r="W442" i="13"/>
  <c r="T443" i="13"/>
  <c r="U443" i="13"/>
  <c r="V443" i="13"/>
  <c r="W443" i="13"/>
  <c r="T444" i="13"/>
  <c r="U444" i="13"/>
  <c r="V444" i="13"/>
  <c r="W444" i="13"/>
  <c r="T445" i="13"/>
  <c r="U445" i="13"/>
  <c r="V445" i="13"/>
  <c r="W445" i="13"/>
  <c r="T446" i="13"/>
  <c r="U446" i="13"/>
  <c r="V446" i="13"/>
  <c r="W446" i="13"/>
  <c r="T447" i="13"/>
  <c r="U447" i="13"/>
  <c r="V447" i="13"/>
  <c r="W447" i="13"/>
  <c r="T448" i="13"/>
  <c r="U448" i="13"/>
  <c r="V448" i="13"/>
  <c r="W448" i="13"/>
  <c r="T449" i="13"/>
  <c r="U449" i="13"/>
  <c r="V449" i="13"/>
  <c r="W449" i="13"/>
  <c r="T450" i="13"/>
  <c r="U450" i="13"/>
  <c r="V450" i="13"/>
  <c r="W450" i="13"/>
  <c r="T451" i="13"/>
  <c r="U451" i="13"/>
  <c r="V451" i="13"/>
  <c r="W451" i="13"/>
  <c r="T452" i="13"/>
  <c r="U452" i="13"/>
  <c r="V452" i="13"/>
  <c r="W452" i="13"/>
  <c r="T453" i="13"/>
  <c r="U453" i="13"/>
  <c r="V453" i="13"/>
  <c r="W453" i="13"/>
  <c r="T454" i="13"/>
  <c r="U454" i="13"/>
  <c r="V454" i="13"/>
  <c r="W454" i="13"/>
  <c r="T455" i="13"/>
  <c r="U455" i="13"/>
  <c r="V455" i="13"/>
  <c r="W455" i="13"/>
  <c r="T456" i="13"/>
  <c r="U456" i="13"/>
  <c r="V456" i="13"/>
  <c r="W456" i="13"/>
  <c r="T457" i="13"/>
  <c r="U457" i="13"/>
  <c r="V457" i="13"/>
  <c r="W457" i="13"/>
  <c r="T458" i="13"/>
  <c r="U458" i="13"/>
  <c r="V458" i="13"/>
  <c r="W458" i="13"/>
  <c r="T459" i="13"/>
  <c r="U459" i="13"/>
  <c r="V459" i="13"/>
  <c r="W459" i="13"/>
  <c r="T460" i="13"/>
  <c r="U460" i="13"/>
  <c r="V460" i="13"/>
  <c r="W460" i="13"/>
  <c r="T461" i="13"/>
  <c r="U461" i="13"/>
  <c r="V461" i="13"/>
  <c r="W461" i="13"/>
  <c r="T462" i="13"/>
  <c r="U462" i="13"/>
  <c r="V462" i="13"/>
  <c r="W462" i="13"/>
  <c r="T463" i="13"/>
  <c r="U463" i="13"/>
  <c r="V463" i="13"/>
  <c r="W463" i="13"/>
  <c r="T464" i="13"/>
  <c r="U464" i="13"/>
  <c r="V464" i="13"/>
  <c r="W464" i="13"/>
  <c r="T465" i="13"/>
  <c r="U465" i="13"/>
  <c r="V465" i="13"/>
  <c r="W465" i="13"/>
  <c r="T466" i="13"/>
  <c r="U466" i="13"/>
  <c r="V466" i="13"/>
  <c r="W466" i="13"/>
  <c r="T467" i="13"/>
  <c r="U467" i="13"/>
  <c r="V467" i="13"/>
  <c r="W467" i="13"/>
  <c r="T468" i="13"/>
  <c r="U468" i="13"/>
  <c r="V468" i="13"/>
  <c r="W468" i="13"/>
  <c r="T469" i="13"/>
  <c r="U469" i="13"/>
  <c r="V469" i="13"/>
  <c r="W469" i="13"/>
  <c r="T470" i="13"/>
  <c r="U470" i="13"/>
  <c r="V470" i="13"/>
  <c r="W470" i="13"/>
  <c r="T471" i="13"/>
  <c r="U471" i="13"/>
  <c r="V471" i="13"/>
  <c r="W471" i="13"/>
  <c r="T472" i="13"/>
  <c r="U472" i="13"/>
  <c r="V472" i="13"/>
  <c r="W472" i="13"/>
  <c r="T473" i="13"/>
  <c r="U473" i="13"/>
  <c r="V473" i="13"/>
  <c r="W473" i="13"/>
  <c r="T474" i="13"/>
  <c r="U474" i="13"/>
  <c r="V474" i="13"/>
  <c r="W474" i="13"/>
  <c r="T475" i="13"/>
  <c r="U475" i="13"/>
  <c r="V475" i="13"/>
  <c r="W475" i="13"/>
  <c r="T476" i="13"/>
  <c r="U476" i="13"/>
  <c r="V476" i="13"/>
  <c r="W476" i="13"/>
  <c r="T477" i="13"/>
  <c r="U477" i="13"/>
  <c r="V477" i="13"/>
  <c r="W477" i="13"/>
  <c r="T478" i="13"/>
  <c r="U478" i="13"/>
  <c r="V478" i="13"/>
  <c r="W478" i="13"/>
  <c r="T479" i="13"/>
  <c r="U479" i="13"/>
  <c r="V479" i="13"/>
  <c r="W479" i="13"/>
  <c r="T480" i="13"/>
  <c r="U480" i="13"/>
  <c r="V480" i="13"/>
  <c r="W480" i="13"/>
  <c r="T481" i="13"/>
  <c r="U481" i="13"/>
  <c r="V481" i="13"/>
  <c r="W481" i="13"/>
  <c r="T482" i="13"/>
  <c r="U482" i="13"/>
  <c r="V482" i="13"/>
  <c r="W482" i="13"/>
  <c r="T483" i="13"/>
  <c r="U483" i="13"/>
  <c r="V483" i="13"/>
  <c r="W483" i="13"/>
  <c r="T484" i="13"/>
  <c r="U484" i="13"/>
  <c r="V484" i="13"/>
  <c r="W484" i="13"/>
  <c r="T485" i="13"/>
  <c r="U485" i="13"/>
  <c r="V485" i="13"/>
  <c r="W485" i="13"/>
  <c r="T486" i="13"/>
  <c r="U486" i="13"/>
  <c r="V486" i="13"/>
  <c r="W486" i="13"/>
  <c r="T487" i="13"/>
  <c r="U487" i="13"/>
  <c r="V487" i="13"/>
  <c r="W487" i="13"/>
  <c r="T488" i="13"/>
  <c r="U488" i="13"/>
  <c r="V488" i="13"/>
  <c r="W488" i="13"/>
  <c r="T489" i="13"/>
  <c r="U489" i="13"/>
  <c r="V489" i="13"/>
  <c r="W489" i="13"/>
  <c r="T490" i="13"/>
  <c r="U490" i="13"/>
  <c r="V490" i="13"/>
  <c r="W490" i="13"/>
  <c r="T491" i="13"/>
  <c r="U491" i="13"/>
  <c r="V491" i="13"/>
  <c r="W491" i="13"/>
  <c r="T492" i="13"/>
  <c r="U492" i="13"/>
  <c r="V492" i="13"/>
  <c r="W492" i="13"/>
  <c r="T493" i="13"/>
  <c r="U493" i="13"/>
  <c r="V493" i="13"/>
  <c r="W493" i="13"/>
  <c r="T494" i="13"/>
  <c r="U494" i="13"/>
  <c r="V494" i="13"/>
  <c r="W494" i="13"/>
  <c r="T495" i="13"/>
  <c r="U495" i="13"/>
  <c r="V495" i="13"/>
  <c r="W495" i="13"/>
  <c r="T496" i="13"/>
  <c r="U496" i="13"/>
  <c r="V496" i="13"/>
  <c r="W496" i="13"/>
  <c r="T497" i="13"/>
  <c r="U497" i="13"/>
  <c r="V497" i="13"/>
  <c r="W497" i="13"/>
  <c r="T498" i="13"/>
  <c r="U498" i="13"/>
  <c r="V498" i="13"/>
  <c r="W498" i="13"/>
  <c r="T499" i="13"/>
  <c r="U499" i="13"/>
  <c r="V499" i="13"/>
  <c r="W499" i="13"/>
  <c r="T500" i="13"/>
  <c r="U500" i="13"/>
  <c r="V500" i="13"/>
  <c r="W500" i="13"/>
  <c r="T501" i="13"/>
  <c r="U501" i="13"/>
  <c r="V501" i="13"/>
  <c r="W501" i="13"/>
  <c r="T502" i="13"/>
  <c r="U502" i="13"/>
  <c r="V502" i="13"/>
  <c r="W502" i="13"/>
  <c r="T503" i="13"/>
  <c r="U503" i="13"/>
  <c r="V503" i="13"/>
  <c r="W503" i="13"/>
  <c r="T504" i="13"/>
  <c r="U504" i="13"/>
  <c r="V504" i="13"/>
  <c r="W504" i="13"/>
  <c r="T505" i="13"/>
  <c r="U505" i="13"/>
  <c r="V505" i="13"/>
  <c r="W505" i="13"/>
  <c r="T506" i="13"/>
  <c r="U506" i="13"/>
  <c r="V506" i="13"/>
  <c r="W506" i="13"/>
  <c r="T507" i="13"/>
  <c r="U507" i="13"/>
  <c r="V507" i="13"/>
  <c r="W507" i="13"/>
  <c r="T508" i="13"/>
  <c r="U508" i="13"/>
  <c r="V508" i="13"/>
  <c r="W508" i="13"/>
  <c r="T509" i="13"/>
  <c r="U509" i="13"/>
  <c r="V509" i="13"/>
  <c r="W509" i="13"/>
  <c r="T510" i="13"/>
  <c r="U510" i="13"/>
  <c r="V510" i="13"/>
  <c r="W510" i="13"/>
  <c r="T511" i="13"/>
  <c r="U511" i="13"/>
  <c r="V511" i="13"/>
  <c r="W511" i="13"/>
  <c r="T512" i="13"/>
  <c r="U512" i="13"/>
  <c r="V512" i="13"/>
  <c r="W512" i="13"/>
  <c r="T513" i="13"/>
  <c r="U513" i="13"/>
  <c r="V513" i="13"/>
  <c r="W513" i="13"/>
  <c r="T514" i="13"/>
  <c r="U514" i="13"/>
  <c r="V514" i="13"/>
  <c r="W514" i="13"/>
  <c r="T515" i="13"/>
  <c r="U515" i="13"/>
  <c r="V515" i="13"/>
  <c r="W515" i="13"/>
  <c r="T516" i="13"/>
  <c r="U516" i="13"/>
  <c r="V516" i="13"/>
  <c r="W516" i="13"/>
  <c r="T517" i="13"/>
  <c r="U517" i="13"/>
  <c r="V517" i="13"/>
  <c r="W517" i="13"/>
  <c r="T518" i="13"/>
  <c r="U518" i="13"/>
  <c r="V518" i="13"/>
  <c r="W518" i="13"/>
  <c r="T519" i="13"/>
  <c r="U519" i="13"/>
  <c r="V519" i="13"/>
  <c r="W519" i="13"/>
  <c r="T520" i="13"/>
  <c r="U520" i="13"/>
  <c r="V520" i="13"/>
  <c r="W520" i="13"/>
  <c r="T521" i="13"/>
  <c r="U521" i="13"/>
  <c r="V521" i="13"/>
  <c r="W521" i="13"/>
  <c r="T522" i="13"/>
  <c r="U522" i="13"/>
  <c r="V522" i="13"/>
  <c r="W522" i="13"/>
  <c r="T523" i="13"/>
  <c r="U523" i="13"/>
  <c r="V523" i="13"/>
  <c r="W523" i="13"/>
  <c r="T524" i="13"/>
  <c r="U524" i="13"/>
  <c r="V524" i="13"/>
  <c r="W524" i="13"/>
  <c r="T525" i="13"/>
  <c r="U525" i="13"/>
  <c r="V525" i="13"/>
  <c r="W525" i="13"/>
  <c r="T526" i="13"/>
  <c r="U526" i="13"/>
  <c r="V526" i="13"/>
  <c r="W526" i="13"/>
  <c r="T527" i="13"/>
  <c r="U527" i="13"/>
  <c r="V527" i="13"/>
  <c r="W527" i="13"/>
  <c r="T528" i="13"/>
  <c r="U528" i="13"/>
  <c r="V528" i="13"/>
  <c r="W528" i="13"/>
  <c r="T529" i="13"/>
  <c r="U529" i="13"/>
  <c r="V529" i="13"/>
  <c r="W529" i="13"/>
  <c r="T530" i="13"/>
  <c r="U530" i="13"/>
  <c r="V530" i="13"/>
  <c r="W530" i="13"/>
  <c r="T531" i="13"/>
  <c r="U531" i="13"/>
  <c r="V531" i="13"/>
  <c r="W531" i="13"/>
  <c r="T532" i="13"/>
  <c r="U532" i="13"/>
  <c r="V532" i="13"/>
  <c r="W532" i="13"/>
  <c r="T533" i="13"/>
  <c r="U533" i="13"/>
  <c r="V533" i="13"/>
  <c r="W533" i="13"/>
  <c r="T534" i="13"/>
  <c r="U534" i="13"/>
  <c r="V534" i="13"/>
  <c r="W534" i="13"/>
  <c r="T535" i="13"/>
  <c r="U535" i="13"/>
  <c r="V535" i="13"/>
  <c r="W535" i="13"/>
  <c r="T536" i="13"/>
  <c r="U536" i="13"/>
  <c r="V536" i="13"/>
  <c r="W536" i="13"/>
  <c r="T537" i="13"/>
  <c r="U537" i="13"/>
  <c r="V537" i="13"/>
  <c r="W537" i="13"/>
  <c r="T538" i="13"/>
  <c r="U538" i="13"/>
  <c r="V538" i="13"/>
  <c r="W538" i="13"/>
  <c r="T539" i="13"/>
  <c r="U539" i="13"/>
  <c r="V539" i="13"/>
  <c r="W539" i="13"/>
  <c r="T540" i="13"/>
  <c r="U540" i="13"/>
  <c r="V540" i="13"/>
  <c r="W540" i="13"/>
  <c r="T541" i="13"/>
  <c r="U541" i="13"/>
  <c r="V541" i="13"/>
  <c r="W541" i="13"/>
  <c r="T542" i="13"/>
  <c r="U542" i="13"/>
  <c r="V542" i="13"/>
  <c r="W542" i="13"/>
  <c r="T543" i="13"/>
  <c r="U543" i="13"/>
  <c r="V543" i="13"/>
  <c r="W543" i="13"/>
  <c r="T544" i="13"/>
  <c r="U544" i="13"/>
  <c r="V544" i="13"/>
  <c r="W544" i="13"/>
  <c r="T545" i="13"/>
  <c r="U545" i="13"/>
  <c r="V545" i="13"/>
  <c r="W545" i="13"/>
  <c r="T546" i="13"/>
  <c r="U546" i="13"/>
  <c r="V546" i="13"/>
  <c r="W546" i="13"/>
  <c r="T547" i="13"/>
  <c r="U547" i="13"/>
  <c r="V547" i="13"/>
  <c r="W547" i="13"/>
  <c r="T548" i="13"/>
  <c r="U548" i="13"/>
  <c r="V548" i="13"/>
  <c r="W548" i="13"/>
  <c r="T549" i="13"/>
  <c r="U549" i="13"/>
  <c r="V549" i="13"/>
  <c r="W549" i="13"/>
  <c r="T550" i="13"/>
  <c r="U550" i="13"/>
  <c r="V550" i="13"/>
  <c r="W550" i="13"/>
  <c r="T551" i="13"/>
  <c r="U551" i="13"/>
  <c r="V551" i="13"/>
  <c r="W551" i="13"/>
  <c r="T552" i="13"/>
  <c r="U552" i="13"/>
  <c r="V552" i="13"/>
  <c r="W552" i="13"/>
  <c r="T553" i="13"/>
  <c r="U553" i="13"/>
  <c r="V553" i="13"/>
  <c r="W553" i="13"/>
  <c r="T554" i="13"/>
  <c r="U554" i="13"/>
  <c r="V554" i="13"/>
  <c r="W554" i="13"/>
  <c r="T555" i="13"/>
  <c r="U555" i="13"/>
  <c r="V555" i="13"/>
  <c r="W555" i="13"/>
  <c r="T556" i="13"/>
  <c r="U556" i="13"/>
  <c r="V556" i="13"/>
  <c r="W556" i="13"/>
  <c r="T557" i="13"/>
  <c r="U557" i="13"/>
  <c r="V557" i="13"/>
  <c r="W557" i="13"/>
  <c r="T558" i="13"/>
  <c r="U558" i="13"/>
  <c r="V558" i="13"/>
  <c r="W558" i="13"/>
  <c r="T559" i="13"/>
  <c r="U559" i="13"/>
  <c r="V559" i="13"/>
  <c r="W559" i="13"/>
  <c r="T560" i="13"/>
  <c r="U560" i="13"/>
  <c r="V560" i="13"/>
  <c r="W560" i="13"/>
  <c r="T561" i="13"/>
  <c r="U561" i="13"/>
  <c r="V561" i="13"/>
  <c r="W561" i="13"/>
  <c r="T562" i="13"/>
  <c r="U562" i="13"/>
  <c r="V562" i="13"/>
  <c r="W562" i="13"/>
  <c r="T563" i="13"/>
  <c r="U563" i="13"/>
  <c r="V563" i="13"/>
  <c r="W563" i="13"/>
  <c r="T564" i="13"/>
  <c r="U564" i="13"/>
  <c r="V564" i="13"/>
  <c r="W564" i="13"/>
  <c r="T565" i="13"/>
  <c r="U565" i="13"/>
  <c r="V565" i="13"/>
  <c r="W565" i="13"/>
  <c r="T566" i="13"/>
  <c r="U566" i="13"/>
  <c r="V566" i="13"/>
  <c r="W566" i="13"/>
  <c r="T567" i="13"/>
  <c r="U567" i="13"/>
  <c r="V567" i="13"/>
  <c r="W567" i="13"/>
  <c r="T568" i="13"/>
  <c r="U568" i="13"/>
  <c r="V568" i="13"/>
  <c r="W568" i="13"/>
  <c r="T569" i="13"/>
  <c r="U569" i="13"/>
  <c r="V569" i="13"/>
  <c r="W569" i="13"/>
  <c r="T570" i="13"/>
  <c r="U570" i="13"/>
  <c r="V570" i="13"/>
  <c r="W570" i="13"/>
  <c r="T571" i="13"/>
  <c r="U571" i="13"/>
  <c r="V571" i="13"/>
  <c r="W571" i="13"/>
  <c r="T572" i="13"/>
  <c r="U572" i="13"/>
  <c r="V572" i="13"/>
  <c r="W572" i="13"/>
  <c r="T573" i="13"/>
  <c r="U573" i="13"/>
  <c r="V573" i="13"/>
  <c r="W573" i="13"/>
  <c r="T574" i="13"/>
  <c r="U574" i="13"/>
  <c r="V574" i="13"/>
  <c r="W574" i="13"/>
  <c r="T575" i="13"/>
  <c r="U575" i="13"/>
  <c r="V575" i="13"/>
  <c r="W575" i="13"/>
  <c r="T576" i="13"/>
  <c r="U576" i="13"/>
  <c r="V576" i="13"/>
  <c r="W576" i="13"/>
  <c r="T577" i="13"/>
  <c r="U577" i="13"/>
  <c r="V577" i="13"/>
  <c r="W577" i="13"/>
  <c r="T578" i="13"/>
  <c r="U578" i="13"/>
  <c r="V578" i="13"/>
  <c r="W578" i="13"/>
  <c r="T579" i="13"/>
  <c r="U579" i="13"/>
  <c r="V579" i="13"/>
  <c r="W579" i="13"/>
  <c r="T580" i="13"/>
  <c r="U580" i="13"/>
  <c r="V580" i="13"/>
  <c r="W580" i="13"/>
  <c r="T581" i="13"/>
  <c r="U581" i="13"/>
  <c r="V581" i="13"/>
  <c r="W581" i="13"/>
  <c r="T582" i="13"/>
  <c r="U582" i="13"/>
  <c r="V582" i="13"/>
  <c r="W582" i="13"/>
  <c r="T583" i="13"/>
  <c r="U583" i="13"/>
  <c r="V583" i="13"/>
  <c r="W583" i="13"/>
  <c r="T584" i="13"/>
  <c r="U584" i="13"/>
  <c r="V584" i="13"/>
  <c r="W584" i="13"/>
  <c r="T585" i="13"/>
  <c r="U585" i="13"/>
  <c r="V585" i="13"/>
  <c r="W585" i="13"/>
  <c r="T586" i="13"/>
  <c r="U586" i="13"/>
  <c r="V586" i="13"/>
  <c r="W586" i="13"/>
  <c r="T587" i="13"/>
  <c r="U587" i="13"/>
  <c r="V587" i="13"/>
  <c r="W587" i="13"/>
  <c r="T588" i="13"/>
  <c r="U588" i="13"/>
  <c r="V588" i="13"/>
  <c r="W588" i="13"/>
  <c r="T589" i="13"/>
  <c r="U589" i="13"/>
  <c r="V589" i="13"/>
  <c r="W589" i="13"/>
  <c r="T590" i="13"/>
  <c r="U590" i="13"/>
  <c r="V590" i="13"/>
  <c r="W590" i="13"/>
  <c r="T591" i="13"/>
  <c r="U591" i="13"/>
  <c r="V591" i="13"/>
  <c r="W591" i="13"/>
  <c r="T592" i="13"/>
  <c r="U592" i="13"/>
  <c r="V592" i="13"/>
  <c r="W592" i="13"/>
  <c r="T593" i="13"/>
  <c r="U593" i="13"/>
  <c r="V593" i="13"/>
  <c r="W593" i="13"/>
  <c r="T594" i="13"/>
  <c r="U594" i="13"/>
  <c r="V594" i="13"/>
  <c r="W594" i="13"/>
  <c r="T595" i="13"/>
  <c r="U595" i="13"/>
  <c r="V595" i="13"/>
  <c r="W595" i="13"/>
  <c r="T596" i="13"/>
  <c r="U596" i="13"/>
  <c r="V596" i="13"/>
  <c r="W596" i="13"/>
  <c r="T597" i="13"/>
  <c r="U597" i="13"/>
  <c r="V597" i="13"/>
  <c r="W597" i="13"/>
  <c r="T598" i="13"/>
  <c r="U598" i="13"/>
  <c r="V598" i="13"/>
  <c r="W598" i="13"/>
  <c r="T599" i="13"/>
  <c r="U599" i="13"/>
  <c r="V599" i="13"/>
  <c r="W599" i="13"/>
  <c r="T600" i="13"/>
  <c r="U600" i="13"/>
  <c r="V600" i="13"/>
  <c r="W600" i="13"/>
  <c r="T601" i="13"/>
  <c r="U601" i="13"/>
  <c r="V601" i="13"/>
  <c r="W601" i="13"/>
  <c r="T602" i="13"/>
  <c r="U602" i="13"/>
  <c r="V602" i="13"/>
  <c r="W602" i="13"/>
  <c r="T603" i="13"/>
  <c r="U603" i="13"/>
  <c r="V603" i="13"/>
  <c r="W603" i="13"/>
  <c r="T604" i="13"/>
  <c r="U604" i="13"/>
  <c r="V604" i="13"/>
  <c r="W604" i="13"/>
  <c r="T605" i="13"/>
  <c r="U605" i="13"/>
  <c r="V605" i="13"/>
  <c r="W605" i="13"/>
  <c r="T606" i="13"/>
  <c r="U606" i="13"/>
  <c r="V606" i="13"/>
  <c r="W606" i="13"/>
  <c r="T607" i="13"/>
  <c r="U607" i="13"/>
  <c r="V607" i="13"/>
  <c r="W607" i="13"/>
  <c r="T608" i="13"/>
  <c r="U608" i="13"/>
  <c r="V608" i="13"/>
  <c r="W608" i="13"/>
  <c r="T609" i="13"/>
  <c r="U609" i="13"/>
  <c r="V609" i="13"/>
  <c r="W609" i="13"/>
  <c r="T610" i="13"/>
  <c r="U610" i="13"/>
  <c r="V610" i="13"/>
  <c r="W610" i="13"/>
  <c r="T611" i="13"/>
  <c r="U611" i="13"/>
  <c r="V611" i="13"/>
  <c r="W611" i="13"/>
  <c r="T612" i="13"/>
  <c r="U612" i="13"/>
  <c r="V612" i="13"/>
  <c r="W612" i="13"/>
  <c r="T613" i="13"/>
  <c r="U613" i="13"/>
  <c r="V613" i="13"/>
  <c r="W613" i="13"/>
  <c r="T614" i="13"/>
  <c r="U614" i="13"/>
  <c r="V614" i="13"/>
  <c r="W614" i="13"/>
  <c r="T615" i="13"/>
  <c r="U615" i="13"/>
  <c r="V615" i="13"/>
  <c r="W615" i="13"/>
  <c r="T616" i="13"/>
  <c r="U616" i="13"/>
  <c r="V616" i="13"/>
  <c r="W616" i="13"/>
  <c r="T617" i="13"/>
  <c r="U617" i="13"/>
  <c r="V617" i="13"/>
  <c r="W617" i="13"/>
  <c r="T618" i="13"/>
  <c r="U618" i="13"/>
  <c r="V618" i="13"/>
  <c r="W618" i="13"/>
  <c r="T619" i="13"/>
  <c r="U619" i="13"/>
  <c r="V619" i="13"/>
  <c r="W619" i="13"/>
  <c r="T620" i="13"/>
  <c r="U620" i="13"/>
  <c r="V620" i="13"/>
  <c r="W620" i="13"/>
  <c r="T621" i="13"/>
  <c r="U621" i="13"/>
  <c r="V621" i="13"/>
  <c r="W621" i="13"/>
  <c r="T622" i="13"/>
  <c r="U622" i="13"/>
  <c r="V622" i="13"/>
  <c r="W622" i="13"/>
  <c r="T623" i="13"/>
  <c r="U623" i="13"/>
  <c r="V623" i="13"/>
  <c r="W623" i="13"/>
  <c r="T624" i="13"/>
  <c r="U624" i="13"/>
  <c r="V624" i="13"/>
  <c r="W624" i="13"/>
  <c r="T625" i="13"/>
  <c r="U625" i="13"/>
  <c r="V625" i="13"/>
  <c r="W625" i="13"/>
  <c r="T626" i="13"/>
  <c r="U626" i="13"/>
  <c r="V626" i="13"/>
  <c r="W626" i="13"/>
  <c r="T627" i="13"/>
  <c r="U627" i="13"/>
  <c r="V627" i="13"/>
  <c r="W627" i="13"/>
  <c r="T628" i="13"/>
  <c r="U628" i="13"/>
  <c r="V628" i="13"/>
  <c r="W628" i="13"/>
  <c r="T629" i="13"/>
  <c r="U629" i="13"/>
  <c r="V629" i="13"/>
  <c r="W629" i="13"/>
  <c r="T630" i="13"/>
  <c r="U630" i="13"/>
  <c r="V630" i="13"/>
  <c r="W630" i="13"/>
  <c r="T631" i="13"/>
  <c r="U631" i="13"/>
  <c r="V631" i="13"/>
  <c r="W631" i="13"/>
  <c r="T632" i="13"/>
  <c r="U632" i="13"/>
  <c r="V632" i="13"/>
  <c r="W632" i="13"/>
  <c r="T633" i="13"/>
  <c r="U633" i="13"/>
  <c r="V633" i="13"/>
  <c r="W633" i="13"/>
  <c r="T634" i="13"/>
  <c r="U634" i="13"/>
  <c r="V634" i="13"/>
  <c r="W634" i="13"/>
  <c r="T635" i="13"/>
  <c r="U635" i="13"/>
  <c r="V635" i="13"/>
  <c r="W635" i="13"/>
  <c r="T636" i="13"/>
  <c r="U636" i="13"/>
  <c r="V636" i="13"/>
  <c r="W636" i="13"/>
  <c r="T637" i="13"/>
  <c r="U637" i="13"/>
  <c r="V637" i="13"/>
  <c r="W637" i="13"/>
  <c r="T638" i="13"/>
  <c r="U638" i="13"/>
  <c r="V638" i="13"/>
  <c r="W638" i="13"/>
  <c r="T639" i="13"/>
  <c r="U639" i="13"/>
  <c r="V639" i="13"/>
  <c r="W639" i="13"/>
  <c r="T640" i="13"/>
  <c r="U640" i="13"/>
  <c r="V640" i="13"/>
  <c r="W640" i="13"/>
  <c r="T641" i="13"/>
  <c r="U641" i="13"/>
  <c r="V641" i="13"/>
  <c r="W641" i="13"/>
  <c r="T642" i="13"/>
  <c r="U642" i="13"/>
  <c r="V642" i="13"/>
  <c r="W642" i="13"/>
  <c r="T643" i="13"/>
  <c r="U643" i="13"/>
  <c r="V643" i="13"/>
  <c r="W643" i="13"/>
  <c r="T644" i="13"/>
  <c r="U644" i="13"/>
  <c r="V644" i="13"/>
  <c r="W644" i="13"/>
  <c r="T645" i="13"/>
  <c r="U645" i="13"/>
  <c r="V645" i="13"/>
  <c r="W645" i="13"/>
  <c r="T646" i="13"/>
  <c r="U646" i="13"/>
  <c r="V646" i="13"/>
  <c r="W646" i="13"/>
  <c r="T647" i="13"/>
  <c r="U647" i="13"/>
  <c r="V647" i="13"/>
  <c r="W647" i="13"/>
  <c r="T648" i="13"/>
  <c r="U648" i="13"/>
  <c r="V648" i="13"/>
  <c r="W648" i="13"/>
  <c r="T649" i="13"/>
  <c r="U649" i="13"/>
  <c r="V649" i="13"/>
  <c r="W649" i="13"/>
  <c r="T650" i="13"/>
  <c r="U650" i="13"/>
  <c r="V650" i="13"/>
  <c r="W650" i="13"/>
  <c r="T651" i="13"/>
  <c r="U651" i="13"/>
  <c r="V651" i="13"/>
  <c r="W651" i="13"/>
  <c r="T652" i="13"/>
  <c r="U652" i="13"/>
  <c r="V652" i="13"/>
  <c r="W652" i="13"/>
  <c r="T653" i="13"/>
  <c r="U653" i="13"/>
  <c r="V653" i="13"/>
  <c r="W653" i="13"/>
  <c r="T654" i="13"/>
  <c r="U654" i="13"/>
  <c r="V654" i="13"/>
  <c r="W654" i="13"/>
  <c r="T655" i="13"/>
  <c r="U655" i="13"/>
  <c r="V655" i="13"/>
  <c r="W655" i="13"/>
  <c r="T656" i="13"/>
  <c r="U656" i="13"/>
  <c r="V656" i="13"/>
  <c r="W656" i="13"/>
  <c r="T657" i="13"/>
  <c r="U657" i="13"/>
  <c r="V657" i="13"/>
  <c r="W657" i="13"/>
  <c r="T658" i="13"/>
  <c r="U658" i="13"/>
  <c r="V658" i="13"/>
  <c r="W658" i="13"/>
  <c r="T659" i="13"/>
  <c r="U659" i="13"/>
  <c r="V659" i="13"/>
  <c r="W659" i="13"/>
  <c r="T660" i="13"/>
  <c r="U660" i="13"/>
  <c r="V660" i="13"/>
  <c r="W660" i="13"/>
  <c r="T661" i="13"/>
  <c r="U661" i="13"/>
  <c r="V661" i="13"/>
  <c r="W661" i="13"/>
  <c r="T662" i="13"/>
  <c r="U662" i="13"/>
  <c r="V662" i="13"/>
  <c r="W662" i="13"/>
  <c r="T663" i="13"/>
  <c r="U663" i="13"/>
  <c r="V663" i="13"/>
  <c r="W663" i="13"/>
  <c r="T664" i="13"/>
  <c r="U664" i="13"/>
  <c r="V664" i="13"/>
  <c r="W664" i="13"/>
  <c r="T665" i="13"/>
  <c r="U665" i="13"/>
  <c r="V665" i="13"/>
  <c r="W665" i="13"/>
  <c r="T666" i="13"/>
  <c r="U666" i="13"/>
  <c r="V666" i="13"/>
  <c r="W666" i="13"/>
  <c r="T667" i="13"/>
  <c r="U667" i="13"/>
  <c r="V667" i="13"/>
  <c r="W667" i="13"/>
  <c r="T668" i="13"/>
  <c r="U668" i="13"/>
  <c r="V668" i="13"/>
  <c r="W668" i="13"/>
  <c r="T669" i="13"/>
  <c r="U669" i="13"/>
  <c r="V669" i="13"/>
  <c r="W669" i="13"/>
  <c r="T670" i="13"/>
  <c r="U670" i="13"/>
  <c r="V670" i="13"/>
  <c r="W670" i="13"/>
  <c r="T671" i="13"/>
  <c r="U671" i="13"/>
  <c r="V671" i="13"/>
  <c r="W671" i="13"/>
  <c r="T672" i="13"/>
  <c r="U672" i="13"/>
  <c r="V672" i="13"/>
  <c r="W672" i="13"/>
  <c r="T673" i="13"/>
  <c r="U673" i="13"/>
  <c r="V673" i="13"/>
  <c r="W673" i="13"/>
  <c r="T674" i="13"/>
  <c r="U674" i="13"/>
  <c r="V674" i="13"/>
  <c r="W674" i="13"/>
  <c r="T675" i="13"/>
  <c r="U675" i="13"/>
  <c r="V675" i="13"/>
  <c r="W675" i="13"/>
  <c r="T676" i="13"/>
  <c r="U676" i="13"/>
  <c r="V676" i="13"/>
  <c r="W676" i="13"/>
  <c r="T677" i="13"/>
  <c r="U677" i="13"/>
  <c r="V677" i="13"/>
  <c r="W677" i="13"/>
  <c r="T678" i="13"/>
  <c r="U678" i="13"/>
  <c r="V678" i="13"/>
  <c r="W678" i="13"/>
  <c r="T679" i="13"/>
  <c r="U679" i="13"/>
  <c r="V679" i="13"/>
  <c r="W679" i="13"/>
  <c r="T680" i="13"/>
  <c r="U680" i="13"/>
  <c r="V680" i="13"/>
  <c r="W680" i="13"/>
  <c r="T681" i="13"/>
  <c r="U681" i="13"/>
  <c r="V681" i="13"/>
  <c r="W681" i="13"/>
  <c r="T682" i="13"/>
  <c r="U682" i="13"/>
  <c r="V682" i="13"/>
  <c r="W682" i="13"/>
  <c r="T683" i="13"/>
  <c r="U683" i="13"/>
  <c r="V683" i="13"/>
  <c r="W683" i="13"/>
  <c r="T684" i="13"/>
  <c r="U684" i="13"/>
  <c r="V684" i="13"/>
  <c r="W684" i="13"/>
  <c r="T685" i="13"/>
  <c r="U685" i="13"/>
  <c r="V685" i="13"/>
  <c r="W685" i="13"/>
  <c r="T686" i="13"/>
  <c r="U686" i="13"/>
  <c r="V686" i="13"/>
  <c r="W686" i="13"/>
  <c r="T687" i="13"/>
  <c r="U687" i="13"/>
  <c r="V687" i="13"/>
  <c r="W687" i="13"/>
  <c r="T688" i="13"/>
  <c r="U688" i="13"/>
  <c r="V688" i="13"/>
  <c r="W688" i="13"/>
  <c r="T689" i="13"/>
  <c r="U689" i="13"/>
  <c r="V689" i="13"/>
  <c r="W689" i="13"/>
  <c r="T690" i="13"/>
  <c r="U690" i="13"/>
  <c r="V690" i="13"/>
  <c r="W690" i="13"/>
  <c r="T691" i="13"/>
  <c r="U691" i="13"/>
  <c r="V691" i="13"/>
  <c r="W691" i="13"/>
  <c r="T692" i="13"/>
  <c r="U692" i="13"/>
  <c r="V692" i="13"/>
  <c r="W692" i="13"/>
  <c r="T693" i="13"/>
  <c r="U693" i="13"/>
  <c r="V693" i="13"/>
  <c r="W693" i="13"/>
  <c r="T694" i="13"/>
  <c r="U694" i="13"/>
  <c r="V694" i="13"/>
  <c r="W694" i="13"/>
  <c r="T695" i="13"/>
  <c r="U695" i="13"/>
  <c r="V695" i="13"/>
  <c r="W695" i="13"/>
  <c r="T696" i="13"/>
  <c r="U696" i="13"/>
  <c r="V696" i="13"/>
  <c r="W696" i="13"/>
  <c r="T697" i="13"/>
  <c r="U697" i="13"/>
  <c r="V697" i="13"/>
  <c r="W697" i="13"/>
  <c r="T698" i="13"/>
  <c r="U698" i="13"/>
  <c r="V698" i="13"/>
  <c r="W698" i="13"/>
  <c r="T699" i="13"/>
  <c r="U699" i="13"/>
  <c r="V699" i="13"/>
  <c r="W699" i="13"/>
  <c r="T700" i="13"/>
  <c r="U700" i="13"/>
  <c r="V700" i="13"/>
  <c r="W700" i="13"/>
  <c r="T701" i="13"/>
  <c r="U701" i="13"/>
  <c r="V701" i="13"/>
  <c r="W701" i="13"/>
  <c r="T702" i="13"/>
  <c r="U702" i="13"/>
  <c r="V702" i="13"/>
  <c r="W702" i="13"/>
  <c r="T703" i="13"/>
  <c r="U703" i="13"/>
  <c r="V703" i="13"/>
  <c r="W703" i="13"/>
  <c r="T704" i="13"/>
  <c r="U704" i="13"/>
  <c r="V704" i="13"/>
  <c r="W704" i="13"/>
  <c r="T705" i="13"/>
  <c r="U705" i="13"/>
  <c r="V705" i="13"/>
  <c r="W705" i="13"/>
  <c r="T706" i="13"/>
  <c r="U706" i="13"/>
  <c r="V706" i="13"/>
  <c r="W706" i="13"/>
  <c r="T707" i="13"/>
  <c r="U707" i="13"/>
  <c r="V707" i="13"/>
  <c r="W707" i="13"/>
  <c r="T708" i="13"/>
  <c r="U708" i="13"/>
  <c r="V708" i="13"/>
  <c r="W708" i="13"/>
  <c r="T709" i="13"/>
  <c r="U709" i="13"/>
  <c r="V709" i="13"/>
  <c r="W709" i="13"/>
  <c r="T710" i="13"/>
  <c r="U710" i="13"/>
  <c r="V710" i="13"/>
  <c r="W710" i="13"/>
  <c r="T711" i="13"/>
  <c r="U711" i="13"/>
  <c r="V711" i="13"/>
  <c r="W711" i="13"/>
  <c r="T712" i="13"/>
  <c r="U712" i="13"/>
  <c r="V712" i="13"/>
  <c r="W712" i="13"/>
  <c r="T713" i="13"/>
  <c r="U713" i="13"/>
  <c r="V713" i="13"/>
  <c r="W713" i="13"/>
  <c r="T714" i="13"/>
  <c r="U714" i="13"/>
  <c r="V714" i="13"/>
  <c r="W714" i="13"/>
  <c r="T715" i="13"/>
  <c r="U715" i="13"/>
  <c r="V715" i="13"/>
  <c r="W715" i="13"/>
  <c r="T716" i="13"/>
  <c r="U716" i="13"/>
  <c r="V716" i="13"/>
  <c r="W716" i="13"/>
  <c r="T717" i="13"/>
  <c r="U717" i="13"/>
  <c r="V717" i="13"/>
  <c r="W717" i="13"/>
  <c r="T718" i="13"/>
  <c r="U718" i="13"/>
  <c r="V718" i="13"/>
  <c r="W718" i="13"/>
  <c r="T719" i="13"/>
  <c r="U719" i="13"/>
  <c r="V719" i="13"/>
  <c r="W719" i="13"/>
  <c r="T720" i="13"/>
  <c r="U720" i="13"/>
  <c r="V720" i="13"/>
  <c r="W720" i="13"/>
  <c r="T721" i="13"/>
  <c r="U721" i="13"/>
  <c r="V721" i="13"/>
  <c r="W721" i="13"/>
  <c r="T722" i="13"/>
  <c r="U722" i="13"/>
  <c r="V722" i="13"/>
  <c r="W722" i="13"/>
  <c r="T723" i="13"/>
  <c r="U723" i="13"/>
  <c r="V723" i="13"/>
  <c r="W723" i="13"/>
  <c r="T724" i="13"/>
  <c r="U724" i="13"/>
  <c r="V724" i="13"/>
  <c r="W724" i="13"/>
  <c r="T725" i="13"/>
  <c r="U725" i="13"/>
  <c r="V725" i="13"/>
  <c r="W725" i="13"/>
  <c r="T726" i="13"/>
  <c r="U726" i="13"/>
  <c r="V726" i="13"/>
  <c r="W726" i="13"/>
  <c r="T727" i="13"/>
  <c r="U727" i="13"/>
  <c r="V727" i="13"/>
  <c r="W727" i="13"/>
  <c r="T728" i="13"/>
  <c r="U728" i="13"/>
  <c r="V728" i="13"/>
  <c r="W728" i="13"/>
  <c r="T729" i="13"/>
  <c r="U729" i="13"/>
  <c r="V729" i="13"/>
  <c r="W729" i="13"/>
  <c r="T730" i="13"/>
  <c r="U730" i="13"/>
  <c r="V730" i="13"/>
  <c r="W730" i="13"/>
  <c r="T731" i="13"/>
  <c r="U731" i="13"/>
  <c r="V731" i="13"/>
  <c r="W731" i="13"/>
  <c r="T732" i="13"/>
  <c r="U732" i="13"/>
  <c r="V732" i="13"/>
  <c r="W732" i="13"/>
  <c r="T733" i="13"/>
  <c r="U733" i="13"/>
  <c r="V733" i="13"/>
  <c r="W733" i="13"/>
  <c r="T734" i="13"/>
  <c r="U734" i="13"/>
  <c r="V734" i="13"/>
  <c r="W734" i="13"/>
  <c r="T735" i="13"/>
  <c r="U735" i="13"/>
  <c r="V735" i="13"/>
  <c r="W735" i="13"/>
  <c r="T736" i="13"/>
  <c r="U736" i="13"/>
  <c r="V736" i="13"/>
  <c r="W736" i="13"/>
  <c r="T737" i="13"/>
  <c r="U737" i="13"/>
  <c r="V737" i="13"/>
  <c r="W737" i="13"/>
  <c r="T738" i="13"/>
  <c r="U738" i="13"/>
  <c r="V738" i="13"/>
  <c r="W738" i="13"/>
  <c r="T739" i="13"/>
  <c r="U739" i="13"/>
  <c r="V739" i="13"/>
  <c r="W739" i="13"/>
  <c r="T740" i="13"/>
  <c r="U740" i="13"/>
  <c r="V740" i="13"/>
  <c r="W740" i="13"/>
  <c r="T741" i="13"/>
  <c r="U741" i="13"/>
  <c r="V741" i="13"/>
  <c r="W741" i="13"/>
  <c r="T742" i="13"/>
  <c r="U742" i="13"/>
  <c r="V742" i="13"/>
  <c r="W742" i="13"/>
  <c r="T743" i="13"/>
  <c r="U743" i="13"/>
  <c r="V743" i="13"/>
  <c r="W743" i="13"/>
  <c r="T744" i="13"/>
  <c r="U744" i="13"/>
  <c r="V744" i="13"/>
  <c r="W744" i="13"/>
  <c r="T745" i="13"/>
  <c r="U745" i="13"/>
  <c r="V745" i="13"/>
  <c r="W745" i="13"/>
  <c r="T746" i="13"/>
  <c r="U746" i="13"/>
  <c r="V746" i="13"/>
  <c r="W746" i="13"/>
  <c r="T747" i="13"/>
  <c r="U747" i="13"/>
  <c r="V747" i="13"/>
  <c r="W747" i="13"/>
  <c r="T748" i="13"/>
  <c r="U748" i="13"/>
  <c r="V748" i="13"/>
  <c r="W748" i="13"/>
  <c r="T749" i="13"/>
  <c r="U749" i="13"/>
  <c r="V749" i="13"/>
  <c r="W749" i="13"/>
  <c r="T750" i="13"/>
  <c r="U750" i="13"/>
  <c r="V750" i="13"/>
  <c r="W750" i="13"/>
  <c r="T751" i="13"/>
  <c r="U751" i="13"/>
  <c r="V751" i="13"/>
  <c r="W751" i="13"/>
  <c r="T752" i="13"/>
  <c r="U752" i="13"/>
  <c r="V752" i="13"/>
  <c r="W752" i="13"/>
  <c r="T753" i="13"/>
  <c r="U753" i="13"/>
  <c r="V753" i="13"/>
  <c r="W753" i="13"/>
  <c r="T754" i="13"/>
  <c r="U754" i="13"/>
  <c r="V754" i="13"/>
  <c r="W754" i="13"/>
  <c r="T755" i="13"/>
  <c r="U755" i="13"/>
  <c r="V755" i="13"/>
  <c r="W755" i="13"/>
  <c r="T756" i="13"/>
  <c r="U756" i="13"/>
  <c r="V756" i="13"/>
  <c r="W756" i="13"/>
  <c r="T757" i="13"/>
  <c r="U757" i="13"/>
  <c r="V757" i="13"/>
  <c r="W757" i="13"/>
  <c r="T758" i="13"/>
  <c r="U758" i="13"/>
  <c r="V758" i="13"/>
  <c r="W758" i="13"/>
  <c r="T759" i="13"/>
  <c r="U759" i="13"/>
  <c r="V759" i="13"/>
  <c r="W759" i="13"/>
  <c r="T760" i="13"/>
  <c r="U760" i="13"/>
  <c r="V760" i="13"/>
  <c r="W760" i="13"/>
  <c r="T761" i="13"/>
  <c r="U761" i="13"/>
  <c r="V761" i="13"/>
  <c r="W761" i="13"/>
  <c r="T762" i="13"/>
  <c r="U762" i="13"/>
  <c r="V762" i="13"/>
  <c r="W762" i="13"/>
  <c r="T763" i="13"/>
  <c r="U763" i="13"/>
  <c r="V763" i="13"/>
  <c r="W763" i="13"/>
  <c r="T764" i="13"/>
  <c r="U764" i="13"/>
  <c r="V764" i="13"/>
  <c r="W764" i="13"/>
  <c r="T765" i="13"/>
  <c r="U765" i="13"/>
  <c r="V765" i="13"/>
  <c r="W765" i="13"/>
  <c r="T766" i="13"/>
  <c r="U766" i="13"/>
  <c r="V766" i="13"/>
  <c r="W766" i="13"/>
  <c r="T767" i="13"/>
  <c r="U767" i="13"/>
  <c r="V767" i="13"/>
  <c r="W767" i="13"/>
  <c r="T768" i="13"/>
  <c r="U768" i="13"/>
  <c r="V768" i="13"/>
  <c r="W768" i="13"/>
  <c r="T769" i="13"/>
  <c r="U769" i="13"/>
  <c r="V769" i="13"/>
  <c r="W769" i="13"/>
  <c r="T770" i="13"/>
  <c r="U770" i="13"/>
  <c r="V770" i="13"/>
  <c r="W770" i="13"/>
  <c r="T771" i="13"/>
  <c r="U771" i="13"/>
  <c r="V771" i="13"/>
  <c r="W771" i="13"/>
  <c r="T772" i="13"/>
  <c r="U772" i="13"/>
  <c r="V772" i="13"/>
  <c r="W772" i="13"/>
  <c r="T773" i="13"/>
  <c r="U773" i="13"/>
  <c r="V773" i="13"/>
  <c r="W773" i="13"/>
  <c r="T774" i="13"/>
  <c r="U774" i="13"/>
  <c r="V774" i="13"/>
  <c r="W774" i="13"/>
  <c r="T775" i="13"/>
  <c r="U775" i="13"/>
  <c r="V775" i="13"/>
  <c r="W775" i="13"/>
  <c r="T776" i="13"/>
  <c r="U776" i="13"/>
  <c r="V776" i="13"/>
  <c r="W776" i="13"/>
  <c r="T777" i="13"/>
  <c r="U777" i="13"/>
  <c r="V777" i="13"/>
  <c r="W777" i="13"/>
  <c r="T778" i="13"/>
  <c r="U778" i="13"/>
  <c r="V778" i="13"/>
  <c r="W778" i="13"/>
  <c r="T779" i="13"/>
  <c r="U779" i="13"/>
  <c r="V779" i="13"/>
  <c r="W779" i="13"/>
  <c r="T780" i="13"/>
  <c r="U780" i="13"/>
  <c r="V780" i="13"/>
  <c r="W780" i="13"/>
  <c r="T781" i="13"/>
  <c r="U781" i="13"/>
  <c r="V781" i="13"/>
  <c r="W781" i="13"/>
  <c r="T782" i="13"/>
  <c r="U782" i="13"/>
  <c r="V782" i="13"/>
  <c r="W782" i="13"/>
  <c r="T783" i="13"/>
  <c r="U783" i="13"/>
  <c r="V783" i="13"/>
  <c r="W783" i="13"/>
  <c r="T784" i="13"/>
  <c r="U784" i="13"/>
  <c r="V784" i="13"/>
  <c r="W784" i="13"/>
  <c r="T785" i="13"/>
  <c r="U785" i="13"/>
  <c r="V785" i="13"/>
  <c r="W785" i="13"/>
  <c r="T786" i="13"/>
  <c r="U786" i="13"/>
  <c r="V786" i="13"/>
  <c r="W786" i="13"/>
  <c r="T787" i="13"/>
  <c r="U787" i="13"/>
  <c r="V787" i="13"/>
  <c r="W787" i="13"/>
  <c r="T788" i="13"/>
  <c r="U788" i="13"/>
  <c r="V788" i="13"/>
  <c r="W788" i="13"/>
  <c r="T789" i="13"/>
  <c r="U789" i="13"/>
  <c r="V789" i="13"/>
  <c r="W789" i="13"/>
  <c r="T790" i="13"/>
  <c r="U790" i="13"/>
  <c r="V790" i="13"/>
  <c r="W790" i="13"/>
  <c r="T791" i="13"/>
  <c r="U791" i="13"/>
  <c r="V791" i="13"/>
  <c r="W791" i="13"/>
  <c r="T792" i="13"/>
  <c r="U792" i="13"/>
  <c r="V792" i="13"/>
  <c r="W792" i="13"/>
  <c r="T793" i="13"/>
  <c r="U793" i="13"/>
  <c r="V793" i="13"/>
  <c r="W793" i="13"/>
  <c r="T794" i="13"/>
  <c r="U794" i="13"/>
  <c r="V794" i="13"/>
  <c r="W794" i="13"/>
  <c r="T795" i="13"/>
  <c r="U795" i="13"/>
  <c r="V795" i="13"/>
  <c r="W795" i="13"/>
  <c r="T796" i="13"/>
  <c r="U796" i="13"/>
  <c r="V796" i="13"/>
  <c r="W796" i="13"/>
  <c r="T797" i="13"/>
  <c r="U797" i="13"/>
  <c r="V797" i="13"/>
  <c r="W797" i="13"/>
  <c r="T798" i="13"/>
  <c r="U798" i="13"/>
  <c r="V798" i="13"/>
  <c r="W798" i="13"/>
  <c r="T799" i="13"/>
  <c r="U799" i="13"/>
  <c r="V799" i="13"/>
  <c r="W799" i="13"/>
  <c r="T800" i="13"/>
  <c r="U800" i="13"/>
  <c r="V800" i="13"/>
  <c r="W800" i="13"/>
  <c r="T801" i="13"/>
  <c r="U801" i="13"/>
  <c r="V801" i="13"/>
  <c r="W801" i="13"/>
  <c r="T802" i="13"/>
  <c r="U802" i="13"/>
  <c r="V802" i="13"/>
  <c r="W802" i="13"/>
  <c r="T803" i="13"/>
  <c r="U803" i="13"/>
  <c r="V803" i="13"/>
  <c r="W803" i="13"/>
  <c r="T804" i="13"/>
  <c r="U804" i="13"/>
  <c r="V804" i="13"/>
  <c r="W804" i="13"/>
  <c r="T805" i="13"/>
  <c r="U805" i="13"/>
  <c r="V805" i="13"/>
  <c r="W805" i="13"/>
  <c r="T806" i="13"/>
  <c r="U806" i="13"/>
  <c r="V806" i="13"/>
  <c r="W806" i="13"/>
  <c r="T807" i="13"/>
  <c r="U807" i="13"/>
  <c r="V807" i="13"/>
  <c r="W807" i="13"/>
  <c r="T808" i="13"/>
  <c r="U808" i="13"/>
  <c r="V808" i="13"/>
  <c r="W808" i="13"/>
  <c r="T809" i="13"/>
  <c r="U809" i="13"/>
  <c r="V809" i="13"/>
  <c r="W809" i="13"/>
  <c r="T810" i="13"/>
  <c r="U810" i="13"/>
  <c r="V810" i="13"/>
  <c r="W810" i="13"/>
  <c r="T811" i="13"/>
  <c r="U811" i="13"/>
  <c r="V811" i="13"/>
  <c r="W811" i="13"/>
  <c r="T812" i="13"/>
  <c r="U812" i="13"/>
  <c r="V812" i="13"/>
  <c r="W812" i="13"/>
  <c r="T813" i="13"/>
  <c r="U813" i="13"/>
  <c r="V813" i="13"/>
  <c r="W813" i="13"/>
  <c r="T814" i="13"/>
  <c r="U814" i="13"/>
  <c r="V814" i="13"/>
  <c r="W814" i="13"/>
  <c r="T815" i="13"/>
  <c r="U815" i="13"/>
  <c r="V815" i="13"/>
  <c r="W815" i="13"/>
  <c r="T816" i="13"/>
  <c r="U816" i="13"/>
  <c r="V816" i="13"/>
  <c r="W816" i="13"/>
  <c r="T817" i="13"/>
  <c r="U817" i="13"/>
  <c r="V817" i="13"/>
  <c r="W817" i="13"/>
  <c r="T818" i="13"/>
  <c r="U818" i="13"/>
  <c r="V818" i="13"/>
  <c r="W818" i="13"/>
  <c r="T819" i="13"/>
  <c r="U819" i="13"/>
  <c r="V819" i="13"/>
  <c r="W819" i="13"/>
  <c r="T820" i="13"/>
  <c r="U820" i="13"/>
  <c r="V820" i="13"/>
  <c r="W820" i="13"/>
  <c r="T821" i="13"/>
  <c r="U821" i="13"/>
  <c r="V821" i="13"/>
  <c r="W821" i="13"/>
  <c r="T822" i="13"/>
  <c r="U822" i="13"/>
  <c r="V822" i="13"/>
  <c r="W822" i="13"/>
  <c r="T823" i="13"/>
  <c r="U823" i="13"/>
  <c r="V823" i="13"/>
  <c r="W823" i="13"/>
  <c r="T824" i="13"/>
  <c r="U824" i="13"/>
  <c r="V824" i="13"/>
  <c r="W824" i="13"/>
  <c r="T825" i="13"/>
  <c r="U825" i="13"/>
  <c r="V825" i="13"/>
  <c r="W825" i="13"/>
  <c r="T826" i="13"/>
  <c r="U826" i="13"/>
  <c r="V826" i="13"/>
  <c r="W826" i="13"/>
  <c r="T827" i="13"/>
  <c r="U827" i="13"/>
  <c r="V827" i="13"/>
  <c r="W827" i="13"/>
  <c r="T828" i="13"/>
  <c r="U828" i="13"/>
  <c r="V828" i="13"/>
  <c r="W828" i="13"/>
  <c r="T829" i="13"/>
  <c r="U829" i="13"/>
  <c r="V829" i="13"/>
  <c r="W829" i="13"/>
  <c r="T830" i="13"/>
  <c r="U830" i="13"/>
  <c r="V830" i="13"/>
  <c r="W830" i="13"/>
  <c r="T831" i="13"/>
  <c r="U831" i="13"/>
  <c r="V831" i="13"/>
  <c r="W831" i="13"/>
  <c r="T832" i="13"/>
  <c r="U832" i="13"/>
  <c r="V832" i="13"/>
  <c r="W832" i="13"/>
  <c r="T833" i="13"/>
  <c r="U833" i="13"/>
  <c r="V833" i="13"/>
  <c r="W833" i="13"/>
  <c r="T834" i="13"/>
  <c r="U834" i="13"/>
  <c r="V834" i="13"/>
  <c r="W834" i="13"/>
  <c r="T835" i="13"/>
  <c r="U835" i="13"/>
  <c r="V835" i="13"/>
  <c r="W835" i="13"/>
  <c r="T836" i="13"/>
  <c r="U836" i="13"/>
  <c r="V836" i="13"/>
  <c r="W836" i="13"/>
  <c r="T837" i="13"/>
  <c r="U837" i="13"/>
  <c r="V837" i="13"/>
  <c r="W837" i="13"/>
  <c r="T838" i="13"/>
  <c r="U838" i="13"/>
  <c r="V838" i="13"/>
  <c r="W838" i="13"/>
  <c r="T839" i="13"/>
  <c r="U839" i="13"/>
  <c r="V839" i="13"/>
  <c r="W839" i="13"/>
  <c r="T840" i="13"/>
  <c r="U840" i="13"/>
  <c r="V840" i="13"/>
  <c r="W840" i="13"/>
  <c r="T841" i="13"/>
  <c r="U841" i="13"/>
  <c r="V841" i="13"/>
  <c r="W841" i="13"/>
  <c r="T842" i="13"/>
  <c r="U842" i="13"/>
  <c r="V842" i="13"/>
  <c r="W842" i="13"/>
  <c r="T843" i="13"/>
  <c r="U843" i="13"/>
  <c r="V843" i="13"/>
  <c r="W843" i="13"/>
  <c r="T844" i="13"/>
  <c r="U844" i="13"/>
  <c r="V844" i="13"/>
  <c r="W844" i="13"/>
  <c r="T845" i="13"/>
  <c r="U845" i="13"/>
  <c r="V845" i="13"/>
  <c r="W845" i="13"/>
  <c r="T846" i="13"/>
  <c r="U846" i="13"/>
  <c r="V846" i="13"/>
  <c r="W846" i="13"/>
  <c r="T847" i="13"/>
  <c r="U847" i="13"/>
  <c r="V847" i="13"/>
  <c r="W847" i="13"/>
  <c r="T848" i="13"/>
  <c r="U848" i="13"/>
  <c r="V848" i="13"/>
  <c r="W848" i="13"/>
  <c r="T849" i="13"/>
  <c r="U849" i="13"/>
  <c r="V849" i="13"/>
  <c r="W849" i="13"/>
  <c r="T850" i="13"/>
  <c r="U850" i="13"/>
  <c r="V850" i="13"/>
  <c r="W850" i="13"/>
  <c r="T851" i="13"/>
  <c r="U851" i="13"/>
  <c r="V851" i="13"/>
  <c r="W851" i="13"/>
  <c r="T852" i="13"/>
  <c r="U852" i="13"/>
  <c r="V852" i="13"/>
  <c r="W852" i="13"/>
  <c r="T853" i="13"/>
  <c r="U853" i="13"/>
  <c r="V853" i="13"/>
  <c r="W853" i="13"/>
  <c r="T854" i="13"/>
  <c r="U854" i="13"/>
  <c r="V854" i="13"/>
  <c r="W854" i="13"/>
  <c r="T855" i="13"/>
  <c r="U855" i="13"/>
  <c r="V855" i="13"/>
  <c r="W855" i="13"/>
  <c r="T856" i="13"/>
  <c r="U856" i="13"/>
  <c r="V856" i="13"/>
  <c r="W856" i="13"/>
  <c r="T857" i="13"/>
  <c r="U857" i="13"/>
  <c r="V857" i="13"/>
  <c r="W857" i="13"/>
  <c r="T858" i="13"/>
  <c r="U858" i="13"/>
  <c r="V858" i="13"/>
  <c r="W858" i="13"/>
  <c r="T859" i="13"/>
  <c r="U859" i="13"/>
  <c r="V859" i="13"/>
  <c r="W859" i="13"/>
  <c r="T860" i="13"/>
  <c r="U860" i="13"/>
  <c r="V860" i="13"/>
  <c r="W860" i="13"/>
  <c r="T861" i="13"/>
  <c r="U861" i="13"/>
  <c r="V861" i="13"/>
  <c r="W861" i="13"/>
  <c r="T862" i="13"/>
  <c r="U862" i="13"/>
  <c r="V862" i="13"/>
  <c r="W862" i="13"/>
  <c r="T863" i="13"/>
  <c r="U863" i="13"/>
  <c r="V863" i="13"/>
  <c r="W863" i="13"/>
  <c r="T864" i="13"/>
  <c r="U864" i="13"/>
  <c r="V864" i="13"/>
  <c r="W864" i="13"/>
  <c r="T865" i="13"/>
  <c r="U865" i="13"/>
  <c r="V865" i="13"/>
  <c r="W865" i="13"/>
  <c r="T866" i="13"/>
  <c r="U866" i="13"/>
  <c r="V866" i="13"/>
  <c r="W866" i="13"/>
  <c r="T867" i="13"/>
  <c r="U867" i="13"/>
  <c r="V867" i="13"/>
  <c r="W867" i="13"/>
  <c r="T868" i="13"/>
  <c r="U868" i="13"/>
  <c r="V868" i="13"/>
  <c r="W868" i="13"/>
  <c r="T869" i="13"/>
  <c r="U869" i="13"/>
  <c r="V869" i="13"/>
  <c r="W869" i="13"/>
  <c r="T870" i="13"/>
  <c r="U870" i="13"/>
  <c r="V870" i="13"/>
  <c r="W870" i="13"/>
  <c r="T871" i="13"/>
  <c r="U871" i="13"/>
  <c r="V871" i="13"/>
  <c r="W871" i="13"/>
  <c r="T872" i="13"/>
  <c r="U872" i="13"/>
  <c r="V872" i="13"/>
  <c r="W872" i="13"/>
  <c r="T873" i="13"/>
  <c r="U873" i="13"/>
  <c r="V873" i="13"/>
  <c r="W873" i="13"/>
  <c r="T874" i="13"/>
  <c r="U874" i="13"/>
  <c r="V874" i="13"/>
  <c r="W874" i="13"/>
  <c r="T875" i="13"/>
  <c r="U875" i="13"/>
  <c r="V875" i="13"/>
  <c r="W875" i="13"/>
  <c r="T876" i="13"/>
  <c r="U876" i="13"/>
  <c r="V876" i="13"/>
  <c r="W876" i="13"/>
  <c r="T877" i="13"/>
  <c r="U877" i="13"/>
  <c r="V877" i="13"/>
  <c r="W877" i="13"/>
  <c r="T878" i="13"/>
  <c r="U878" i="13"/>
  <c r="V878" i="13"/>
  <c r="W878" i="13"/>
  <c r="T879" i="13"/>
  <c r="U879" i="13"/>
  <c r="V879" i="13"/>
  <c r="W879" i="13"/>
  <c r="T880" i="13"/>
  <c r="U880" i="13"/>
  <c r="V880" i="13"/>
  <c r="W880" i="13"/>
  <c r="T881" i="13"/>
  <c r="U881" i="13"/>
  <c r="V881" i="13"/>
  <c r="W881" i="13"/>
  <c r="T882" i="13"/>
  <c r="U882" i="13"/>
  <c r="V882" i="13"/>
  <c r="W882" i="13"/>
  <c r="T883" i="13"/>
  <c r="U883" i="13"/>
  <c r="V883" i="13"/>
  <c r="W883" i="13"/>
  <c r="T884" i="13"/>
  <c r="U884" i="13"/>
  <c r="V884" i="13"/>
  <c r="W884" i="13"/>
  <c r="T885" i="13"/>
  <c r="U885" i="13"/>
  <c r="V885" i="13"/>
  <c r="W885" i="13"/>
  <c r="T886" i="13"/>
  <c r="U886" i="13"/>
  <c r="V886" i="13"/>
  <c r="W886" i="13"/>
  <c r="T887" i="13"/>
  <c r="U887" i="13"/>
  <c r="V887" i="13"/>
  <c r="W887" i="13"/>
  <c r="T888" i="13"/>
  <c r="U888" i="13"/>
  <c r="V888" i="13"/>
  <c r="W888" i="13"/>
  <c r="T889" i="13"/>
  <c r="U889" i="13"/>
  <c r="V889" i="13"/>
  <c r="W889" i="13"/>
  <c r="T890" i="13"/>
  <c r="U890" i="13"/>
  <c r="V890" i="13"/>
  <c r="W890" i="13"/>
  <c r="T891" i="13"/>
  <c r="U891" i="13"/>
  <c r="V891" i="13"/>
  <c r="W891" i="13"/>
  <c r="T892" i="13"/>
  <c r="U892" i="13"/>
  <c r="V892" i="13"/>
  <c r="W892" i="13"/>
  <c r="T893" i="13"/>
  <c r="U893" i="13"/>
  <c r="V893" i="13"/>
  <c r="W893" i="13"/>
  <c r="T894" i="13"/>
  <c r="U894" i="13"/>
  <c r="V894" i="13"/>
  <c r="W894" i="13"/>
  <c r="T895" i="13"/>
  <c r="U895" i="13"/>
  <c r="V895" i="13"/>
  <c r="W895" i="13"/>
  <c r="T896" i="13"/>
  <c r="U896" i="13"/>
  <c r="V896" i="13"/>
  <c r="W896" i="13"/>
  <c r="T897" i="13"/>
  <c r="U897" i="13"/>
  <c r="V897" i="13"/>
  <c r="W897" i="13"/>
  <c r="T898" i="13"/>
  <c r="U898" i="13"/>
  <c r="V898" i="13"/>
  <c r="W898" i="13"/>
  <c r="T899" i="13"/>
  <c r="U899" i="13"/>
  <c r="V899" i="13"/>
  <c r="W899" i="13"/>
  <c r="T900" i="13"/>
  <c r="U900" i="13"/>
  <c r="V900" i="13"/>
  <c r="W900" i="13"/>
  <c r="T901" i="13"/>
  <c r="U901" i="13"/>
  <c r="V901" i="13"/>
  <c r="W901" i="13"/>
  <c r="T902" i="13"/>
  <c r="U902" i="13"/>
  <c r="V902" i="13"/>
  <c r="W902" i="13"/>
  <c r="T903" i="13"/>
  <c r="U903" i="13"/>
  <c r="V903" i="13"/>
  <c r="W903" i="13"/>
  <c r="T904" i="13"/>
  <c r="U904" i="13"/>
  <c r="V904" i="13"/>
  <c r="W904" i="13"/>
  <c r="T905" i="13"/>
  <c r="U905" i="13"/>
  <c r="V905" i="13"/>
  <c r="W905" i="13"/>
  <c r="T906" i="13"/>
  <c r="U906" i="13"/>
  <c r="V906" i="13"/>
  <c r="W906" i="13"/>
  <c r="T907" i="13"/>
  <c r="U907" i="13"/>
  <c r="V907" i="13"/>
  <c r="W907" i="13"/>
  <c r="T908" i="13"/>
  <c r="U908" i="13"/>
  <c r="V908" i="13"/>
  <c r="W908" i="13"/>
  <c r="T909" i="13"/>
  <c r="U909" i="13"/>
  <c r="V909" i="13"/>
  <c r="W909" i="13"/>
  <c r="T910" i="13"/>
  <c r="U910" i="13"/>
  <c r="V910" i="13"/>
  <c r="W910" i="13"/>
  <c r="T911" i="13"/>
  <c r="U911" i="13"/>
  <c r="V911" i="13"/>
  <c r="W911" i="13"/>
  <c r="T912" i="13"/>
  <c r="U912" i="13"/>
  <c r="V912" i="13"/>
  <c r="W912" i="13"/>
  <c r="T913" i="13"/>
  <c r="U913" i="13"/>
  <c r="V913" i="13"/>
  <c r="W913" i="13"/>
  <c r="T914" i="13"/>
  <c r="U914" i="13"/>
  <c r="V914" i="13"/>
  <c r="W914" i="13"/>
  <c r="T915" i="13"/>
  <c r="U915" i="13"/>
  <c r="V915" i="13"/>
  <c r="W915" i="13"/>
  <c r="T916" i="13"/>
  <c r="U916" i="13"/>
  <c r="V916" i="13"/>
  <c r="W916" i="13"/>
  <c r="T917" i="13"/>
  <c r="U917" i="13"/>
  <c r="V917" i="13"/>
  <c r="W917" i="13"/>
  <c r="T918" i="13"/>
  <c r="U918" i="13"/>
  <c r="V918" i="13"/>
  <c r="W918" i="13"/>
  <c r="T919" i="13"/>
  <c r="U919" i="13"/>
  <c r="V919" i="13"/>
  <c r="W919" i="13"/>
  <c r="T920" i="13"/>
  <c r="U920" i="13"/>
  <c r="V920" i="13"/>
  <c r="W920" i="13"/>
  <c r="T921" i="13"/>
  <c r="U921" i="13"/>
  <c r="V921" i="13"/>
  <c r="W921" i="13"/>
  <c r="T922" i="13"/>
  <c r="U922" i="13"/>
  <c r="V922" i="13"/>
  <c r="W922" i="13"/>
  <c r="T923" i="13"/>
  <c r="U923" i="13"/>
  <c r="V923" i="13"/>
  <c r="W923" i="13"/>
  <c r="T924" i="13"/>
  <c r="U924" i="13"/>
  <c r="V924" i="13"/>
  <c r="W924" i="13"/>
  <c r="T925" i="13"/>
  <c r="U925" i="13"/>
  <c r="V925" i="13"/>
  <c r="W925" i="13"/>
  <c r="T926" i="13"/>
  <c r="U926" i="13"/>
  <c r="V926" i="13"/>
  <c r="W926" i="13"/>
  <c r="T927" i="13"/>
  <c r="U927" i="13"/>
  <c r="V927" i="13"/>
  <c r="W927" i="13"/>
  <c r="T928" i="13"/>
  <c r="U928" i="13"/>
  <c r="V928" i="13"/>
  <c r="W928" i="13"/>
  <c r="T929" i="13"/>
  <c r="U929" i="13"/>
  <c r="V929" i="13"/>
  <c r="W929" i="13"/>
  <c r="T930" i="13"/>
  <c r="U930" i="13"/>
  <c r="V930" i="13"/>
  <c r="W930" i="13"/>
  <c r="T931" i="13"/>
  <c r="U931" i="13"/>
  <c r="V931" i="13"/>
  <c r="W931" i="13"/>
  <c r="T932" i="13"/>
  <c r="U932" i="13"/>
  <c r="V932" i="13"/>
  <c r="W932" i="13"/>
  <c r="T933" i="13"/>
  <c r="U933" i="13"/>
  <c r="V933" i="13"/>
  <c r="W933" i="13"/>
  <c r="T934" i="13"/>
  <c r="U934" i="13"/>
  <c r="V934" i="13"/>
  <c r="W934" i="13"/>
  <c r="T935" i="13"/>
  <c r="U935" i="13"/>
  <c r="V935" i="13"/>
  <c r="W935" i="13"/>
  <c r="T936" i="13"/>
  <c r="U936" i="13"/>
  <c r="V936" i="13"/>
  <c r="W936" i="13"/>
  <c r="T937" i="13"/>
  <c r="U937" i="13"/>
  <c r="V937" i="13"/>
  <c r="W937" i="13"/>
  <c r="T938" i="13"/>
  <c r="U938" i="13"/>
  <c r="V938" i="13"/>
  <c r="W938" i="13"/>
  <c r="T939" i="13"/>
  <c r="U939" i="13"/>
  <c r="V939" i="13"/>
  <c r="W939" i="13"/>
  <c r="T940" i="13"/>
  <c r="U940" i="13"/>
  <c r="V940" i="13"/>
  <c r="W940" i="13"/>
  <c r="T941" i="13"/>
  <c r="U941" i="13"/>
  <c r="V941" i="13"/>
  <c r="W941" i="13"/>
  <c r="T942" i="13"/>
  <c r="U942" i="13"/>
  <c r="V942" i="13"/>
  <c r="W942" i="13"/>
  <c r="T943" i="13"/>
  <c r="U943" i="13"/>
  <c r="V943" i="13"/>
  <c r="W943" i="13"/>
  <c r="T944" i="13"/>
  <c r="U944" i="13"/>
  <c r="V944" i="13"/>
  <c r="W944" i="13"/>
  <c r="T945" i="13"/>
  <c r="U945" i="13"/>
  <c r="V945" i="13"/>
  <c r="W945" i="13"/>
  <c r="T946" i="13"/>
  <c r="U946" i="13"/>
  <c r="V946" i="13"/>
  <c r="W946" i="13"/>
  <c r="T947" i="13"/>
  <c r="U947" i="13"/>
  <c r="V947" i="13"/>
  <c r="W947" i="13"/>
  <c r="T948" i="13"/>
  <c r="U948" i="13"/>
  <c r="V948" i="13"/>
  <c r="W948" i="13"/>
  <c r="T949" i="13"/>
  <c r="U949" i="13"/>
  <c r="V949" i="13"/>
  <c r="W949" i="13"/>
  <c r="T950" i="13"/>
  <c r="U950" i="13"/>
  <c r="V950" i="13"/>
  <c r="W950" i="13"/>
  <c r="T951" i="13"/>
  <c r="U951" i="13"/>
  <c r="V951" i="13"/>
  <c r="W951" i="13"/>
  <c r="T952" i="13"/>
  <c r="U952" i="13"/>
  <c r="V952" i="13"/>
  <c r="W952" i="13"/>
  <c r="T953" i="13"/>
  <c r="U953" i="13"/>
  <c r="V953" i="13"/>
  <c r="W953" i="13"/>
  <c r="T954" i="13"/>
  <c r="U954" i="13"/>
  <c r="V954" i="13"/>
  <c r="W954" i="13"/>
  <c r="T955" i="13"/>
  <c r="U955" i="13"/>
  <c r="V955" i="13"/>
  <c r="W955" i="13"/>
  <c r="T956" i="13"/>
  <c r="U956" i="13"/>
  <c r="V956" i="13"/>
  <c r="W956" i="13"/>
  <c r="T957" i="13"/>
  <c r="U957" i="13"/>
  <c r="V957" i="13"/>
  <c r="W957" i="13"/>
  <c r="T958" i="13"/>
  <c r="U958" i="13"/>
  <c r="V958" i="13"/>
  <c r="W958" i="13"/>
  <c r="T959" i="13"/>
  <c r="U959" i="13"/>
  <c r="V959" i="13"/>
  <c r="W959" i="13"/>
  <c r="T960" i="13"/>
  <c r="U960" i="13"/>
  <c r="V960" i="13"/>
  <c r="W960" i="13"/>
  <c r="T961" i="13"/>
  <c r="U961" i="13"/>
  <c r="V961" i="13"/>
  <c r="W961" i="13"/>
  <c r="T962" i="13"/>
  <c r="U962" i="13"/>
  <c r="V962" i="13"/>
  <c r="W962" i="13"/>
  <c r="T963" i="13"/>
  <c r="U963" i="13"/>
  <c r="V963" i="13"/>
  <c r="W963" i="13"/>
  <c r="T964" i="13"/>
  <c r="U964" i="13"/>
  <c r="V964" i="13"/>
  <c r="W964" i="13"/>
  <c r="T965" i="13"/>
  <c r="U965" i="13"/>
  <c r="V965" i="13"/>
  <c r="W965" i="13"/>
  <c r="T966" i="13"/>
  <c r="U966" i="13"/>
  <c r="V966" i="13"/>
  <c r="W966" i="13"/>
  <c r="T967" i="13"/>
  <c r="U967" i="13"/>
  <c r="V967" i="13"/>
  <c r="W967" i="13"/>
  <c r="T968" i="13"/>
  <c r="U968" i="13"/>
  <c r="V968" i="13"/>
  <c r="W968" i="13"/>
  <c r="T969" i="13"/>
  <c r="U969" i="13"/>
  <c r="V969" i="13"/>
  <c r="W969" i="13"/>
  <c r="T970" i="13"/>
  <c r="U970" i="13"/>
  <c r="V970" i="13"/>
  <c r="W970" i="13"/>
  <c r="T971" i="13"/>
  <c r="U971" i="13"/>
  <c r="V971" i="13"/>
  <c r="W971" i="13"/>
  <c r="T972" i="13"/>
  <c r="U972" i="13"/>
  <c r="V972" i="13"/>
  <c r="W972" i="13"/>
  <c r="T973" i="13"/>
  <c r="U973" i="13"/>
  <c r="V973" i="13"/>
  <c r="W973" i="13"/>
  <c r="T974" i="13"/>
  <c r="U974" i="13"/>
  <c r="V974" i="13"/>
  <c r="W974" i="13"/>
  <c r="T975" i="13"/>
  <c r="U975" i="13"/>
  <c r="V975" i="13"/>
  <c r="W975" i="13"/>
  <c r="T976" i="13"/>
  <c r="U976" i="13"/>
  <c r="V976" i="13"/>
  <c r="W976" i="13"/>
  <c r="T977" i="13"/>
  <c r="U977" i="13"/>
  <c r="V977" i="13"/>
  <c r="W977" i="13"/>
  <c r="T978" i="13"/>
  <c r="U978" i="13"/>
  <c r="V978" i="13"/>
  <c r="W978" i="13"/>
  <c r="T979" i="13"/>
  <c r="U979" i="13"/>
  <c r="V979" i="13"/>
  <c r="W979" i="13"/>
  <c r="T980" i="13"/>
  <c r="U980" i="13"/>
  <c r="V980" i="13"/>
  <c r="W980" i="13"/>
  <c r="T981" i="13"/>
  <c r="U981" i="13"/>
  <c r="V981" i="13"/>
  <c r="W981" i="13"/>
  <c r="T982" i="13"/>
  <c r="U982" i="13"/>
  <c r="V982" i="13"/>
  <c r="W982" i="13"/>
  <c r="T983" i="13"/>
  <c r="U983" i="13"/>
  <c r="V983" i="13"/>
  <c r="W983" i="13"/>
  <c r="T984" i="13"/>
  <c r="U984" i="13"/>
  <c r="V984" i="13"/>
  <c r="W984" i="13"/>
  <c r="T985" i="13"/>
  <c r="U985" i="13"/>
  <c r="V985" i="13"/>
  <c r="W985" i="13"/>
  <c r="T986" i="13"/>
  <c r="U986" i="13"/>
  <c r="V986" i="13"/>
  <c r="W986" i="13"/>
  <c r="T987" i="13"/>
  <c r="U987" i="13"/>
  <c r="V987" i="13"/>
  <c r="W987" i="13"/>
  <c r="T988" i="13"/>
  <c r="U988" i="13"/>
  <c r="V988" i="13"/>
  <c r="W988" i="13"/>
  <c r="T989" i="13"/>
  <c r="U989" i="13"/>
  <c r="V989" i="13"/>
  <c r="W989" i="13"/>
  <c r="T990" i="13"/>
  <c r="U990" i="13"/>
  <c r="V990" i="13"/>
  <c r="W990" i="13"/>
  <c r="T991" i="13"/>
  <c r="U991" i="13"/>
  <c r="V991" i="13"/>
  <c r="W991" i="13"/>
  <c r="T992" i="13"/>
  <c r="U992" i="13"/>
  <c r="V992" i="13"/>
  <c r="W992" i="13"/>
  <c r="T993" i="13"/>
  <c r="U993" i="13"/>
  <c r="V993" i="13"/>
  <c r="W993" i="13"/>
  <c r="T994" i="13"/>
  <c r="U994" i="13"/>
  <c r="V994" i="13"/>
  <c r="W994" i="13"/>
  <c r="T995" i="13"/>
  <c r="U995" i="13"/>
  <c r="V995" i="13"/>
  <c r="W995" i="13"/>
  <c r="T996" i="13"/>
  <c r="U996" i="13"/>
  <c r="V996" i="13"/>
  <c r="W996" i="13"/>
  <c r="T997" i="13"/>
  <c r="U997" i="13"/>
  <c r="V997" i="13"/>
  <c r="W997" i="13"/>
  <c r="T998" i="13"/>
  <c r="U998" i="13"/>
  <c r="V998" i="13"/>
  <c r="W998" i="13"/>
  <c r="T999" i="13"/>
  <c r="U999" i="13"/>
  <c r="V999" i="13"/>
  <c r="W999" i="13"/>
  <c r="T1000" i="13"/>
  <c r="U1000" i="13"/>
  <c r="V1000" i="13"/>
  <c r="W1000" i="13"/>
  <c r="T1001" i="13"/>
  <c r="U1001" i="13"/>
  <c r="V1001" i="13"/>
  <c r="W1001" i="13"/>
  <c r="T1002" i="13"/>
  <c r="U1002" i="13"/>
  <c r="V1002" i="13"/>
  <c r="W1002" i="13"/>
  <c r="T1003" i="13"/>
  <c r="U1003" i="13"/>
  <c r="V1003" i="13"/>
  <c r="W1003" i="13"/>
  <c r="T1004" i="13"/>
  <c r="U1004" i="13"/>
  <c r="V1004" i="13"/>
  <c r="W1004" i="13"/>
  <c r="T1005" i="13"/>
  <c r="U1005" i="13"/>
  <c r="V1005" i="13"/>
  <c r="W1005" i="13"/>
  <c r="T1006" i="13"/>
  <c r="U1006" i="13"/>
  <c r="V1006" i="13"/>
  <c r="W1006" i="13"/>
  <c r="T1007" i="13"/>
  <c r="U1007" i="13"/>
  <c r="V1007" i="13"/>
  <c r="W1007" i="13"/>
  <c r="T1008" i="13"/>
  <c r="U1008" i="13"/>
  <c r="V1008" i="13"/>
  <c r="W1008" i="13"/>
  <c r="T1009" i="13"/>
  <c r="U1009" i="13"/>
  <c r="V1009" i="13"/>
  <c r="W1009" i="13"/>
  <c r="T1010" i="13"/>
  <c r="U1010" i="13"/>
  <c r="V1010" i="13"/>
  <c r="W1010" i="13"/>
  <c r="T1011" i="13"/>
  <c r="U1011" i="13"/>
  <c r="V1011" i="13"/>
  <c r="W1011" i="13"/>
  <c r="T1012" i="13"/>
  <c r="U1012" i="13"/>
  <c r="V1012" i="13"/>
  <c r="W1012" i="13"/>
  <c r="T1013" i="13"/>
  <c r="U1013" i="13"/>
  <c r="V1013" i="13"/>
  <c r="W1013" i="13"/>
  <c r="T1014" i="13"/>
  <c r="U1014" i="13"/>
  <c r="V1014" i="13"/>
  <c r="W1014" i="13"/>
  <c r="T1015" i="13"/>
  <c r="U1015" i="13"/>
  <c r="V1015" i="13"/>
  <c r="W1015" i="13"/>
  <c r="T1016" i="13"/>
  <c r="U1016" i="13"/>
  <c r="V1016" i="13"/>
  <c r="W1016" i="13"/>
  <c r="T1017" i="13"/>
  <c r="U1017" i="13"/>
  <c r="V1017" i="13"/>
  <c r="W1017" i="13"/>
  <c r="T1018" i="13"/>
  <c r="U1018" i="13"/>
  <c r="V1018" i="13"/>
  <c r="W1018" i="13"/>
  <c r="T1019" i="13"/>
  <c r="U1019" i="13"/>
  <c r="V1019" i="13"/>
  <c r="W1019" i="13"/>
  <c r="T1020" i="13"/>
  <c r="U1020" i="13"/>
  <c r="V1020" i="13"/>
  <c r="W1020" i="13"/>
  <c r="T1021" i="13"/>
  <c r="U1021" i="13"/>
  <c r="V1021" i="13"/>
  <c r="W1021" i="13"/>
  <c r="T1022" i="13"/>
  <c r="U1022" i="13"/>
  <c r="V1022" i="13"/>
  <c r="W1022" i="13"/>
  <c r="T1023" i="13"/>
  <c r="U1023" i="13"/>
  <c r="V1023" i="13"/>
  <c r="W1023" i="13"/>
  <c r="T1024" i="13"/>
  <c r="U1024" i="13"/>
  <c r="V1024" i="13"/>
  <c r="W1024" i="13"/>
  <c r="T1025" i="13"/>
  <c r="U1025" i="13"/>
  <c r="V1025" i="13"/>
  <c r="W1025" i="13"/>
  <c r="T1026" i="13"/>
  <c r="U1026" i="13"/>
  <c r="V1026" i="13"/>
  <c r="W1026" i="13"/>
  <c r="T1027" i="13"/>
  <c r="U1027" i="13"/>
  <c r="V1027" i="13"/>
  <c r="W1027" i="13"/>
  <c r="T1028" i="13"/>
  <c r="U1028" i="13"/>
  <c r="V1028" i="13"/>
  <c r="W1028" i="13"/>
  <c r="T1029" i="13"/>
  <c r="U1029" i="13"/>
  <c r="V1029" i="13"/>
  <c r="W1029" i="13"/>
  <c r="T1030" i="13"/>
  <c r="U1030" i="13"/>
  <c r="V1030" i="13"/>
  <c r="W1030" i="13"/>
  <c r="T1031" i="13"/>
  <c r="U1031" i="13"/>
  <c r="V1031" i="13"/>
  <c r="W1031" i="13"/>
  <c r="T1032" i="13"/>
  <c r="U1032" i="13"/>
  <c r="V1032" i="13"/>
  <c r="W1032" i="13"/>
  <c r="T1033" i="13"/>
  <c r="U1033" i="13"/>
  <c r="V1033" i="13"/>
  <c r="W1033" i="13"/>
  <c r="T1034" i="13"/>
  <c r="U1034" i="13"/>
  <c r="V1034" i="13"/>
  <c r="W1034" i="13"/>
  <c r="T1035" i="13"/>
  <c r="U1035" i="13"/>
  <c r="V1035" i="13"/>
  <c r="W1035" i="13"/>
  <c r="T1036" i="13"/>
  <c r="U1036" i="13"/>
  <c r="V1036" i="13"/>
  <c r="W1036" i="13"/>
  <c r="T1037" i="13"/>
  <c r="U1037" i="13"/>
  <c r="V1037" i="13"/>
  <c r="W1037" i="13"/>
  <c r="T1038" i="13"/>
  <c r="U1038" i="13"/>
  <c r="V1038" i="13"/>
  <c r="W1038" i="13"/>
  <c r="T1039" i="13"/>
  <c r="U1039" i="13"/>
  <c r="V1039" i="13"/>
  <c r="W1039" i="13"/>
  <c r="T1040" i="13"/>
  <c r="U1040" i="13"/>
  <c r="V1040" i="13"/>
  <c r="W1040" i="13"/>
  <c r="T1041" i="13"/>
  <c r="U1041" i="13"/>
  <c r="V1041" i="13"/>
  <c r="W1041" i="13"/>
  <c r="T1042" i="13"/>
  <c r="U1042" i="13"/>
  <c r="V1042" i="13"/>
  <c r="W1042" i="13"/>
  <c r="T1043" i="13"/>
  <c r="U1043" i="13"/>
  <c r="V1043" i="13"/>
  <c r="W1043" i="13"/>
  <c r="T1044" i="13"/>
  <c r="U1044" i="13"/>
  <c r="V1044" i="13"/>
  <c r="W1044" i="13"/>
  <c r="T1045" i="13"/>
  <c r="U1045" i="13"/>
  <c r="V1045" i="13"/>
  <c r="W1045" i="13"/>
  <c r="T1046" i="13"/>
  <c r="U1046" i="13"/>
  <c r="V1046" i="13"/>
  <c r="W1046" i="13"/>
  <c r="T1047" i="13"/>
  <c r="U1047" i="13"/>
  <c r="V1047" i="13"/>
  <c r="W1047" i="13"/>
  <c r="T1048" i="13"/>
  <c r="U1048" i="13"/>
  <c r="V1048" i="13"/>
  <c r="W1048" i="13"/>
  <c r="T1049" i="13"/>
  <c r="U1049" i="13"/>
  <c r="V1049" i="13"/>
  <c r="W1049" i="13"/>
  <c r="T1050" i="13"/>
  <c r="U1050" i="13"/>
  <c r="V1050" i="13"/>
  <c r="W1050" i="13"/>
  <c r="T1051" i="13"/>
  <c r="U1051" i="13"/>
  <c r="V1051" i="13"/>
  <c r="W1051" i="13"/>
  <c r="T1052" i="13"/>
  <c r="U1052" i="13"/>
  <c r="V1052" i="13"/>
  <c r="W1052" i="13"/>
  <c r="T1053" i="13"/>
  <c r="U1053" i="13"/>
  <c r="V1053" i="13"/>
  <c r="W1053" i="13"/>
  <c r="T1054" i="13"/>
  <c r="U1054" i="13"/>
  <c r="V1054" i="13"/>
  <c r="W1054" i="13"/>
  <c r="T1055" i="13"/>
  <c r="U1055" i="13"/>
  <c r="V1055" i="13"/>
  <c r="W1055" i="13"/>
  <c r="T1056" i="13"/>
  <c r="U1056" i="13"/>
  <c r="V1056" i="13"/>
  <c r="W1056" i="13"/>
  <c r="T1057" i="13"/>
  <c r="U1057" i="13"/>
  <c r="V1057" i="13"/>
  <c r="W1057" i="13"/>
  <c r="T1058" i="13"/>
  <c r="U1058" i="13"/>
  <c r="V1058" i="13"/>
  <c r="W1058" i="13"/>
  <c r="T1059" i="13"/>
  <c r="U1059" i="13"/>
  <c r="V1059" i="13"/>
  <c r="W1059" i="13"/>
  <c r="T1060" i="13"/>
  <c r="U1060" i="13"/>
  <c r="V1060" i="13"/>
  <c r="W1060" i="13"/>
  <c r="T1061" i="13"/>
  <c r="U1061" i="13"/>
  <c r="V1061" i="13"/>
  <c r="W1061" i="13"/>
  <c r="T1062" i="13"/>
  <c r="U1062" i="13"/>
  <c r="V1062" i="13"/>
  <c r="W1062" i="13"/>
  <c r="T1063" i="13"/>
  <c r="U1063" i="13"/>
  <c r="V1063" i="13"/>
  <c r="W1063" i="13"/>
  <c r="T1064" i="13"/>
  <c r="U1064" i="13"/>
  <c r="V1064" i="13"/>
  <c r="W1064" i="13"/>
  <c r="T1065" i="13"/>
  <c r="U1065" i="13"/>
  <c r="V1065" i="13"/>
  <c r="W1065" i="13"/>
  <c r="T1066" i="13"/>
  <c r="U1066" i="13"/>
  <c r="V1066" i="13"/>
  <c r="W1066" i="13"/>
  <c r="T1067" i="13"/>
  <c r="U1067" i="13"/>
  <c r="V1067" i="13"/>
  <c r="W1067" i="13"/>
  <c r="T1068" i="13"/>
  <c r="U1068" i="13"/>
  <c r="V1068" i="13"/>
  <c r="W1068" i="13"/>
  <c r="T1069" i="13"/>
  <c r="U1069" i="13"/>
  <c r="V1069" i="13"/>
  <c r="W1069" i="13"/>
  <c r="T1070" i="13"/>
  <c r="U1070" i="13"/>
  <c r="V1070" i="13"/>
  <c r="W1070" i="13"/>
  <c r="T1071" i="13"/>
  <c r="U1071" i="13"/>
  <c r="V1071" i="13"/>
  <c r="W1071" i="13"/>
  <c r="T1072" i="13"/>
  <c r="U1072" i="13"/>
  <c r="V1072" i="13"/>
  <c r="W1072" i="13"/>
  <c r="T1073" i="13"/>
  <c r="U1073" i="13"/>
  <c r="V1073" i="13"/>
  <c r="W1073" i="13"/>
  <c r="T1074" i="13"/>
  <c r="U1074" i="13"/>
  <c r="V1074" i="13"/>
  <c r="W1074" i="13"/>
  <c r="T1075" i="13"/>
  <c r="U1075" i="13"/>
  <c r="V1075" i="13"/>
  <c r="W1075" i="13"/>
  <c r="T1076" i="13"/>
  <c r="U1076" i="13"/>
  <c r="V1076" i="13"/>
  <c r="W1076" i="13"/>
  <c r="T1077" i="13"/>
  <c r="U1077" i="13"/>
  <c r="V1077" i="13"/>
  <c r="W1077" i="13"/>
  <c r="T1078" i="13"/>
  <c r="U1078" i="13"/>
  <c r="V1078" i="13"/>
  <c r="W1078" i="13"/>
  <c r="T1079" i="13"/>
  <c r="U1079" i="13"/>
  <c r="V1079" i="13"/>
  <c r="W1079" i="13"/>
  <c r="T1080" i="13"/>
  <c r="U1080" i="13"/>
  <c r="V1080" i="13"/>
  <c r="W1080" i="13"/>
  <c r="T1081" i="13"/>
  <c r="U1081" i="13"/>
  <c r="V1081" i="13"/>
  <c r="W1081" i="13"/>
  <c r="T1082" i="13"/>
  <c r="U1082" i="13"/>
  <c r="V1082" i="13"/>
  <c r="W1082" i="13"/>
  <c r="T1083" i="13"/>
  <c r="U1083" i="13"/>
  <c r="V1083" i="13"/>
  <c r="W1083" i="13"/>
  <c r="T1084" i="13"/>
  <c r="U1084" i="13"/>
  <c r="V1084" i="13"/>
  <c r="W1084" i="13"/>
  <c r="T1085" i="13"/>
  <c r="U1085" i="13"/>
  <c r="V1085" i="13"/>
  <c r="W1085" i="13"/>
  <c r="T1086" i="13"/>
  <c r="U1086" i="13"/>
  <c r="V1086" i="13"/>
  <c r="W1086" i="13"/>
  <c r="T1087" i="13"/>
  <c r="U1087" i="13"/>
  <c r="V1087" i="13"/>
  <c r="W1087" i="13"/>
  <c r="T1088" i="13"/>
  <c r="U1088" i="13"/>
  <c r="V1088" i="13"/>
  <c r="W1088" i="13"/>
  <c r="T1089" i="13"/>
  <c r="U1089" i="13"/>
  <c r="V1089" i="13"/>
  <c r="W1089" i="13"/>
  <c r="T1090" i="13"/>
  <c r="U1090" i="13"/>
  <c r="V1090" i="13"/>
  <c r="W1090" i="13"/>
  <c r="T1091" i="13"/>
  <c r="U1091" i="13"/>
  <c r="V1091" i="13"/>
  <c r="W1091" i="13"/>
  <c r="T1092" i="13"/>
  <c r="U1092" i="13"/>
  <c r="V1092" i="13"/>
  <c r="W1092" i="13"/>
  <c r="T1093" i="13"/>
  <c r="U1093" i="13"/>
  <c r="V1093" i="13"/>
  <c r="W1093" i="13"/>
  <c r="T1094" i="13"/>
  <c r="U1094" i="13"/>
  <c r="V1094" i="13"/>
  <c r="W1094" i="13"/>
  <c r="T1095" i="13"/>
  <c r="U1095" i="13"/>
  <c r="V1095" i="13"/>
  <c r="W1095" i="13"/>
  <c r="T1096" i="13"/>
  <c r="U1096" i="13"/>
  <c r="V1096" i="13"/>
  <c r="W1096" i="13"/>
  <c r="T1097" i="13"/>
  <c r="U1097" i="13"/>
  <c r="V1097" i="13"/>
  <c r="W1097" i="13"/>
  <c r="T1098" i="13"/>
  <c r="U1098" i="13"/>
  <c r="V1098" i="13"/>
  <c r="W1098" i="13"/>
  <c r="T1099" i="13"/>
  <c r="U1099" i="13"/>
  <c r="V1099" i="13"/>
  <c r="W1099" i="13"/>
  <c r="T1100" i="13"/>
  <c r="U1100" i="13"/>
  <c r="V1100" i="13"/>
  <c r="W1100" i="13"/>
  <c r="T1101" i="13"/>
  <c r="U1101" i="13"/>
  <c r="V1101" i="13"/>
  <c r="W1101" i="13"/>
  <c r="T1102" i="13"/>
  <c r="U1102" i="13"/>
  <c r="V1102" i="13"/>
  <c r="W1102" i="13"/>
  <c r="T1103" i="13"/>
  <c r="U1103" i="13"/>
  <c r="V1103" i="13"/>
  <c r="W1103" i="13"/>
  <c r="T1104" i="13"/>
  <c r="U1104" i="13"/>
  <c r="V1104" i="13"/>
  <c r="W1104" i="13"/>
  <c r="T1105" i="13"/>
  <c r="U1105" i="13"/>
  <c r="V1105" i="13"/>
  <c r="W1105" i="13"/>
  <c r="T1106" i="13"/>
  <c r="U1106" i="13"/>
  <c r="V1106" i="13"/>
  <c r="W1106" i="13"/>
  <c r="T1107" i="13"/>
  <c r="U1107" i="13"/>
  <c r="V1107" i="13"/>
  <c r="W1107" i="13"/>
  <c r="T1108" i="13"/>
  <c r="U1108" i="13"/>
  <c r="V1108" i="13"/>
  <c r="W1108" i="13"/>
  <c r="T1109" i="13"/>
  <c r="U1109" i="13"/>
  <c r="V1109" i="13"/>
  <c r="W1109" i="13"/>
  <c r="T1110" i="13"/>
  <c r="U1110" i="13"/>
  <c r="V1110" i="13"/>
  <c r="W1110" i="13"/>
  <c r="T1111" i="13"/>
  <c r="U1111" i="13"/>
  <c r="V1111" i="13"/>
  <c r="W1111" i="13"/>
  <c r="T1112" i="13"/>
  <c r="U1112" i="13"/>
  <c r="V1112" i="13"/>
  <c r="W1112" i="13"/>
  <c r="T1113" i="13"/>
  <c r="U1113" i="13"/>
  <c r="V1113" i="13"/>
  <c r="W1113" i="13"/>
  <c r="T1114" i="13"/>
  <c r="U1114" i="13"/>
  <c r="V1114" i="13"/>
  <c r="W1114" i="13"/>
  <c r="T1115" i="13"/>
  <c r="U1115" i="13"/>
  <c r="V1115" i="13"/>
  <c r="W1115" i="13"/>
  <c r="T1116" i="13"/>
  <c r="U1116" i="13"/>
  <c r="V1116" i="13"/>
  <c r="W1116" i="13"/>
  <c r="T1117" i="13"/>
  <c r="U1117" i="13"/>
  <c r="V1117" i="13"/>
  <c r="W1117" i="13"/>
  <c r="T1118" i="13"/>
  <c r="U1118" i="13"/>
  <c r="V1118" i="13"/>
  <c r="W1118" i="13"/>
  <c r="T1119" i="13"/>
  <c r="U1119" i="13"/>
  <c r="V1119" i="13"/>
  <c r="W1119" i="13"/>
  <c r="T1120" i="13"/>
  <c r="U1120" i="13"/>
  <c r="V1120" i="13"/>
  <c r="W1120" i="13"/>
  <c r="T1121" i="13"/>
  <c r="U1121" i="13"/>
  <c r="V1121" i="13"/>
  <c r="W1121" i="13"/>
  <c r="T1122" i="13"/>
  <c r="U1122" i="13"/>
  <c r="V1122" i="13"/>
  <c r="W1122" i="13"/>
  <c r="T1123" i="13"/>
  <c r="U1123" i="13"/>
  <c r="V1123" i="13"/>
  <c r="W1123" i="13"/>
  <c r="T1124" i="13"/>
  <c r="U1124" i="13"/>
  <c r="V1124" i="13"/>
  <c r="W1124" i="13"/>
  <c r="T1125" i="13"/>
  <c r="U1125" i="13"/>
  <c r="V1125" i="13"/>
  <c r="W1125" i="13"/>
  <c r="T1126" i="13"/>
  <c r="U1126" i="13"/>
  <c r="V1126" i="13"/>
  <c r="W1126" i="13"/>
  <c r="T1127" i="13"/>
  <c r="U1127" i="13"/>
  <c r="V1127" i="13"/>
  <c r="W1127" i="13"/>
  <c r="T1128" i="13"/>
  <c r="U1128" i="13"/>
  <c r="V1128" i="13"/>
  <c r="W1128" i="13"/>
  <c r="T1129" i="13"/>
  <c r="U1129" i="13"/>
  <c r="V1129" i="13"/>
  <c r="W1129" i="13"/>
  <c r="T1130" i="13"/>
  <c r="U1130" i="13"/>
  <c r="V1130" i="13"/>
  <c r="W1130" i="13"/>
  <c r="T1131" i="13"/>
  <c r="U1131" i="13"/>
  <c r="V1131" i="13"/>
  <c r="W1131" i="13"/>
  <c r="T1132" i="13"/>
  <c r="U1132" i="13"/>
  <c r="V1132" i="13"/>
  <c r="W1132" i="13"/>
  <c r="T1133" i="13"/>
  <c r="U1133" i="13"/>
  <c r="V1133" i="13"/>
  <c r="W1133" i="13"/>
  <c r="T1134" i="13"/>
  <c r="U1134" i="13"/>
  <c r="V1134" i="13"/>
  <c r="W1134" i="13"/>
  <c r="T1135" i="13"/>
  <c r="U1135" i="13"/>
  <c r="V1135" i="13"/>
  <c r="W1135" i="13"/>
  <c r="T1136" i="13"/>
  <c r="U1136" i="13"/>
  <c r="V1136" i="13"/>
  <c r="W1136" i="13"/>
  <c r="T1137" i="13"/>
  <c r="U1137" i="13"/>
  <c r="V1137" i="13"/>
  <c r="W1137" i="13"/>
  <c r="T1138" i="13"/>
  <c r="U1138" i="13"/>
  <c r="V1138" i="13"/>
  <c r="W1138" i="13"/>
  <c r="T1139" i="13"/>
  <c r="U1139" i="13"/>
  <c r="V1139" i="13"/>
  <c r="W1139" i="13"/>
  <c r="T1140" i="13"/>
  <c r="U1140" i="13"/>
  <c r="V1140" i="13"/>
  <c r="W1140" i="13"/>
  <c r="T1141" i="13"/>
  <c r="U1141" i="13"/>
  <c r="V1141" i="13"/>
  <c r="W1141" i="13"/>
  <c r="T1142" i="13"/>
  <c r="U1142" i="13"/>
  <c r="V1142" i="13"/>
  <c r="W1142" i="13"/>
  <c r="T1143" i="13"/>
  <c r="U1143" i="13"/>
  <c r="V1143" i="13"/>
  <c r="W1143" i="13"/>
  <c r="T1144" i="13"/>
  <c r="U1144" i="13"/>
  <c r="V1144" i="13"/>
  <c r="W1144" i="13"/>
  <c r="T1145" i="13"/>
  <c r="U1145" i="13"/>
  <c r="V1145" i="13"/>
  <c r="W1145" i="13"/>
  <c r="T1146" i="13"/>
  <c r="U1146" i="13"/>
  <c r="V1146" i="13"/>
  <c r="W1146" i="13"/>
  <c r="T1147" i="13"/>
  <c r="U1147" i="13"/>
  <c r="V1147" i="13"/>
  <c r="W1147" i="13"/>
  <c r="T1148" i="13"/>
  <c r="U1148" i="13"/>
  <c r="V1148" i="13"/>
  <c r="W1148" i="13"/>
  <c r="T1149" i="13"/>
  <c r="U1149" i="13"/>
  <c r="V1149" i="13"/>
  <c r="W1149" i="13"/>
  <c r="T1150" i="13"/>
  <c r="U1150" i="13"/>
  <c r="V1150" i="13"/>
  <c r="W1150" i="13"/>
  <c r="T1151" i="13"/>
  <c r="U1151" i="13"/>
  <c r="V1151" i="13"/>
  <c r="W1151" i="13"/>
  <c r="T1152" i="13"/>
  <c r="U1152" i="13"/>
  <c r="V1152" i="13"/>
  <c r="W1152" i="13"/>
  <c r="T1153" i="13"/>
  <c r="U1153" i="13"/>
  <c r="V1153" i="13"/>
  <c r="W1153" i="13"/>
  <c r="T1154" i="13"/>
  <c r="U1154" i="13"/>
  <c r="V1154" i="13"/>
  <c r="W1154" i="13"/>
  <c r="T1155" i="13"/>
  <c r="U1155" i="13"/>
  <c r="V1155" i="13"/>
  <c r="W1155" i="13"/>
  <c r="T1156" i="13"/>
  <c r="U1156" i="13"/>
  <c r="V1156" i="13"/>
  <c r="W1156" i="13"/>
  <c r="T1157" i="13"/>
  <c r="U1157" i="13"/>
  <c r="V1157" i="13"/>
  <c r="W1157" i="13"/>
  <c r="T1158" i="13"/>
  <c r="U1158" i="13"/>
  <c r="V1158" i="13"/>
  <c r="W1158" i="13"/>
  <c r="T1159" i="13"/>
  <c r="U1159" i="13"/>
  <c r="V1159" i="13"/>
  <c r="W1159" i="13"/>
  <c r="T1160" i="13"/>
  <c r="U1160" i="13"/>
  <c r="V1160" i="13"/>
  <c r="W1160" i="13"/>
  <c r="T1161" i="13"/>
  <c r="U1161" i="13"/>
  <c r="V1161" i="13"/>
  <c r="W1161" i="13"/>
  <c r="T1162" i="13"/>
  <c r="U1162" i="13"/>
  <c r="V1162" i="13"/>
  <c r="W1162" i="13"/>
  <c r="T1163" i="13"/>
  <c r="U1163" i="13"/>
  <c r="V1163" i="13"/>
  <c r="W1163" i="13"/>
  <c r="T1164" i="13"/>
  <c r="U1164" i="13"/>
  <c r="V1164" i="13"/>
  <c r="W1164" i="13"/>
  <c r="T1165" i="13"/>
  <c r="U1165" i="13"/>
  <c r="V1165" i="13"/>
  <c r="W1165" i="13"/>
  <c r="T1166" i="13"/>
  <c r="U1166" i="13"/>
  <c r="V1166" i="13"/>
  <c r="W1166" i="13"/>
  <c r="T1167" i="13"/>
  <c r="U1167" i="13"/>
  <c r="V1167" i="13"/>
  <c r="W1167" i="13"/>
  <c r="T1168" i="13"/>
  <c r="U1168" i="13"/>
  <c r="V1168" i="13"/>
  <c r="W1168" i="13"/>
  <c r="T1169" i="13"/>
  <c r="U1169" i="13"/>
  <c r="V1169" i="13"/>
  <c r="W1169" i="13"/>
  <c r="T1170" i="13"/>
  <c r="U1170" i="13"/>
  <c r="V1170" i="13"/>
  <c r="W1170" i="13"/>
  <c r="T1171" i="13"/>
  <c r="U1171" i="13"/>
  <c r="V1171" i="13"/>
  <c r="W1171" i="13"/>
  <c r="T1172" i="13"/>
  <c r="U1172" i="13"/>
  <c r="V1172" i="13"/>
  <c r="W1172" i="13"/>
  <c r="T1173" i="13"/>
  <c r="U1173" i="13"/>
  <c r="V1173" i="13"/>
  <c r="W1173" i="13"/>
  <c r="T1174" i="13"/>
  <c r="U1174" i="13"/>
  <c r="V1174" i="13"/>
  <c r="W1174" i="13"/>
  <c r="T1175" i="13"/>
  <c r="U1175" i="13"/>
  <c r="V1175" i="13"/>
  <c r="W1175" i="13"/>
  <c r="T1176" i="13"/>
  <c r="U1176" i="13"/>
  <c r="V1176" i="13"/>
  <c r="W1176" i="13"/>
  <c r="T1177" i="13"/>
  <c r="U1177" i="13"/>
  <c r="V1177" i="13"/>
  <c r="W1177" i="13"/>
  <c r="T1178" i="13"/>
  <c r="U1178" i="13"/>
  <c r="V1178" i="13"/>
  <c r="W1178" i="13"/>
  <c r="T1179" i="13"/>
  <c r="U1179" i="13"/>
  <c r="V1179" i="13"/>
  <c r="W1179" i="13"/>
  <c r="T1180" i="13"/>
  <c r="U1180" i="13"/>
  <c r="V1180" i="13"/>
  <c r="W1180" i="13"/>
  <c r="T1181" i="13"/>
  <c r="U1181" i="13"/>
  <c r="V1181" i="13"/>
  <c r="W1181" i="13"/>
  <c r="T1182" i="13"/>
  <c r="U1182" i="13"/>
  <c r="V1182" i="13"/>
  <c r="W1182" i="13"/>
  <c r="T1183" i="13"/>
  <c r="U1183" i="13"/>
  <c r="V1183" i="13"/>
  <c r="W1183" i="13"/>
  <c r="T1184" i="13"/>
  <c r="U1184" i="13"/>
  <c r="V1184" i="13"/>
  <c r="W1184" i="13"/>
  <c r="T1185" i="13"/>
  <c r="U1185" i="13"/>
  <c r="V1185" i="13"/>
  <c r="W1185" i="13"/>
  <c r="T1186" i="13"/>
  <c r="U1186" i="13"/>
  <c r="V1186" i="13"/>
  <c r="W1186" i="13"/>
  <c r="T1187" i="13"/>
  <c r="U1187" i="13"/>
  <c r="V1187" i="13"/>
  <c r="W1187" i="13"/>
  <c r="T1188" i="13"/>
  <c r="U1188" i="13"/>
  <c r="V1188" i="13"/>
  <c r="W1188" i="13"/>
  <c r="T1189" i="13"/>
  <c r="U1189" i="13"/>
  <c r="V1189" i="13"/>
  <c r="W1189" i="13"/>
  <c r="T1190" i="13"/>
  <c r="U1190" i="13"/>
  <c r="V1190" i="13"/>
  <c r="W1190" i="13"/>
  <c r="T1191" i="13"/>
  <c r="U1191" i="13"/>
  <c r="V1191" i="13"/>
  <c r="W1191" i="13"/>
  <c r="T1192" i="13"/>
  <c r="U1192" i="13"/>
  <c r="V1192" i="13"/>
  <c r="W1192" i="13"/>
  <c r="T1193" i="13"/>
  <c r="U1193" i="13"/>
  <c r="V1193" i="13"/>
  <c r="W1193" i="13"/>
  <c r="T1194" i="13"/>
  <c r="U1194" i="13"/>
  <c r="V1194" i="13"/>
  <c r="W1194" i="13"/>
  <c r="T1195" i="13"/>
  <c r="U1195" i="13"/>
  <c r="V1195" i="13"/>
  <c r="W1195" i="13"/>
  <c r="T1196" i="13"/>
  <c r="U1196" i="13"/>
  <c r="V1196" i="13"/>
  <c r="W1196" i="13"/>
  <c r="T1197" i="13"/>
  <c r="U1197" i="13"/>
  <c r="V1197" i="13"/>
  <c r="W1197" i="13"/>
  <c r="T1198" i="13"/>
  <c r="U1198" i="13"/>
  <c r="V1198" i="13"/>
  <c r="W1198" i="13"/>
  <c r="T1199" i="13"/>
  <c r="U1199" i="13"/>
  <c r="V1199" i="13"/>
  <c r="W1199" i="13"/>
  <c r="T1200" i="13"/>
  <c r="U1200" i="13"/>
  <c r="V1200" i="13"/>
  <c r="W1200" i="13"/>
  <c r="T1201" i="13"/>
  <c r="U1201" i="13"/>
  <c r="V1201" i="13"/>
  <c r="W1201" i="13"/>
  <c r="T1202" i="13"/>
  <c r="U1202" i="13"/>
  <c r="V1202" i="13"/>
  <c r="W1202" i="13"/>
  <c r="T1203" i="13"/>
  <c r="U1203" i="13"/>
  <c r="V1203" i="13"/>
  <c r="W1203" i="13"/>
  <c r="T1204" i="13"/>
  <c r="U1204" i="13"/>
  <c r="V1204" i="13"/>
  <c r="W1204" i="13"/>
  <c r="T1205" i="13"/>
  <c r="U1205" i="13"/>
  <c r="V1205" i="13"/>
  <c r="W1205" i="13"/>
  <c r="T1206" i="13"/>
  <c r="U1206" i="13"/>
  <c r="V1206" i="13"/>
  <c r="W1206" i="13"/>
  <c r="T1207" i="13"/>
  <c r="U1207" i="13"/>
  <c r="V1207" i="13"/>
  <c r="W1207" i="13"/>
  <c r="T1208" i="13"/>
  <c r="U1208" i="13"/>
  <c r="V1208" i="13"/>
  <c r="W1208" i="13"/>
  <c r="T1209" i="13"/>
  <c r="U1209" i="13"/>
  <c r="V1209" i="13"/>
  <c r="W1209" i="13"/>
  <c r="T1210" i="13"/>
  <c r="U1210" i="13"/>
  <c r="V1210" i="13"/>
  <c r="W1210" i="13"/>
  <c r="T1211" i="13"/>
  <c r="U1211" i="13"/>
  <c r="V1211" i="13"/>
  <c r="W1211" i="13"/>
  <c r="T1212" i="13"/>
  <c r="U1212" i="13"/>
  <c r="V1212" i="13"/>
  <c r="W1212" i="13"/>
  <c r="T1213" i="13"/>
  <c r="U1213" i="13"/>
  <c r="V1213" i="13"/>
  <c r="W1213" i="13"/>
  <c r="T1214" i="13"/>
  <c r="U1214" i="13"/>
  <c r="V1214" i="13"/>
  <c r="W1214" i="13"/>
  <c r="T1215" i="13"/>
  <c r="U1215" i="13"/>
  <c r="V1215" i="13"/>
  <c r="W1215" i="13"/>
  <c r="T1216" i="13"/>
  <c r="U1216" i="13"/>
  <c r="V1216" i="13"/>
  <c r="W1216" i="13"/>
  <c r="T1217" i="13"/>
  <c r="U1217" i="13"/>
  <c r="V1217" i="13"/>
  <c r="W1217" i="13"/>
  <c r="T1218" i="13"/>
  <c r="U1218" i="13"/>
  <c r="V1218" i="13"/>
  <c r="W1218" i="13"/>
  <c r="T1219" i="13"/>
  <c r="U1219" i="13"/>
  <c r="V1219" i="13"/>
  <c r="W1219" i="13"/>
  <c r="T1220" i="13"/>
  <c r="U1220" i="13"/>
  <c r="V1220" i="13"/>
  <c r="W1220" i="13"/>
  <c r="T1221" i="13"/>
  <c r="U1221" i="13"/>
  <c r="V1221" i="13"/>
  <c r="W1221" i="13"/>
  <c r="T1222" i="13"/>
  <c r="U1222" i="13"/>
  <c r="V1222" i="13"/>
  <c r="W1222" i="13"/>
  <c r="T1223" i="13"/>
  <c r="U1223" i="13"/>
  <c r="V1223" i="13"/>
  <c r="W1223" i="13"/>
  <c r="T1224" i="13"/>
  <c r="U1224" i="13"/>
  <c r="V1224" i="13"/>
  <c r="W1224" i="13"/>
  <c r="T1225" i="13"/>
  <c r="U1225" i="13"/>
  <c r="V1225" i="13"/>
  <c r="W1225" i="13"/>
  <c r="T1226" i="13"/>
  <c r="U1226" i="13"/>
  <c r="V1226" i="13"/>
  <c r="W1226" i="13"/>
  <c r="T1227" i="13"/>
  <c r="U1227" i="13"/>
  <c r="V1227" i="13"/>
  <c r="W1227" i="13"/>
  <c r="T1228" i="13"/>
  <c r="U1228" i="13"/>
  <c r="V1228" i="13"/>
  <c r="W1228" i="13"/>
  <c r="T1229" i="13"/>
  <c r="U1229" i="13"/>
  <c r="V1229" i="13"/>
  <c r="W1229" i="13"/>
  <c r="T1230" i="13"/>
  <c r="U1230" i="13"/>
  <c r="V1230" i="13"/>
  <c r="W1230" i="13"/>
  <c r="T1231" i="13"/>
  <c r="U1231" i="13"/>
  <c r="V1231" i="13"/>
  <c r="W1231" i="13"/>
  <c r="T1232" i="13"/>
  <c r="U1232" i="13"/>
  <c r="V1232" i="13"/>
  <c r="W1232" i="13"/>
  <c r="T1233" i="13"/>
  <c r="U1233" i="13"/>
  <c r="V1233" i="13"/>
  <c r="W1233" i="13"/>
  <c r="T1234" i="13"/>
  <c r="U1234" i="13"/>
  <c r="V1234" i="13"/>
  <c r="W1234" i="13"/>
  <c r="T1235" i="13"/>
  <c r="U1235" i="13"/>
  <c r="V1235" i="13"/>
  <c r="W1235" i="13"/>
  <c r="T1236" i="13"/>
  <c r="U1236" i="13"/>
  <c r="V1236" i="13"/>
  <c r="W1236" i="13"/>
  <c r="T1237" i="13"/>
  <c r="U1237" i="13"/>
  <c r="V1237" i="13"/>
  <c r="W1237" i="13"/>
  <c r="T1238" i="13"/>
  <c r="U1238" i="13"/>
  <c r="V1238" i="13"/>
  <c r="W1238" i="13"/>
  <c r="T1239" i="13"/>
  <c r="U1239" i="13"/>
  <c r="V1239" i="13"/>
  <c r="W1239" i="13"/>
  <c r="T1240" i="13"/>
  <c r="U1240" i="13"/>
  <c r="V1240" i="13"/>
  <c r="W1240" i="13"/>
  <c r="T1241" i="13"/>
  <c r="U1241" i="13"/>
  <c r="V1241" i="13"/>
  <c r="W1241" i="13"/>
  <c r="T1242" i="13"/>
  <c r="U1242" i="13"/>
  <c r="V1242" i="13"/>
  <c r="W1242" i="13"/>
  <c r="T1243" i="13"/>
  <c r="U1243" i="13"/>
  <c r="V1243" i="13"/>
  <c r="W1243" i="13"/>
  <c r="T1244" i="13"/>
  <c r="U1244" i="13"/>
  <c r="V1244" i="13"/>
  <c r="W1244" i="13"/>
  <c r="T1245" i="13"/>
  <c r="U1245" i="13"/>
  <c r="V1245" i="13"/>
  <c r="W1245" i="13"/>
  <c r="T1246" i="13"/>
  <c r="U1246" i="13"/>
  <c r="V1246" i="13"/>
  <c r="W1246" i="13"/>
  <c r="T1247" i="13"/>
  <c r="U1247" i="13"/>
  <c r="V1247" i="13"/>
  <c r="W1247" i="13"/>
  <c r="T1248" i="13"/>
  <c r="U1248" i="13"/>
  <c r="V1248" i="13"/>
  <c r="W1248" i="13"/>
  <c r="T1249" i="13"/>
  <c r="U1249" i="13"/>
  <c r="V1249" i="13"/>
  <c r="W1249" i="13"/>
  <c r="T1250" i="13"/>
  <c r="U1250" i="13"/>
  <c r="V1250" i="13"/>
  <c r="W1250" i="13"/>
  <c r="T1251" i="13"/>
  <c r="U1251" i="13"/>
  <c r="V1251" i="13"/>
  <c r="W1251" i="13"/>
  <c r="T1252" i="13"/>
  <c r="U1252" i="13"/>
  <c r="V1252" i="13"/>
  <c r="W1252" i="13"/>
  <c r="T1253" i="13"/>
  <c r="U1253" i="13"/>
  <c r="V1253" i="13"/>
  <c r="W1253" i="13"/>
  <c r="T1254" i="13"/>
  <c r="U1254" i="13"/>
  <c r="V1254" i="13"/>
  <c r="W1254" i="13"/>
  <c r="T1255" i="13"/>
  <c r="U1255" i="13"/>
  <c r="V1255" i="13"/>
  <c r="W1255" i="13"/>
  <c r="T1256" i="13"/>
  <c r="U1256" i="13"/>
  <c r="V1256" i="13"/>
  <c r="W1256" i="13"/>
  <c r="T1257" i="13"/>
  <c r="U1257" i="13"/>
  <c r="V1257" i="13"/>
  <c r="W1257" i="13"/>
  <c r="T1258" i="13"/>
  <c r="U1258" i="13"/>
  <c r="V1258" i="13"/>
  <c r="W1258" i="13"/>
  <c r="T1259" i="13"/>
  <c r="U1259" i="13"/>
  <c r="V1259" i="13"/>
  <c r="W1259" i="13"/>
  <c r="T1260" i="13"/>
  <c r="U1260" i="13"/>
  <c r="V1260" i="13"/>
  <c r="W1260" i="13"/>
  <c r="T1261" i="13"/>
  <c r="U1261" i="13"/>
  <c r="V1261" i="13"/>
  <c r="W1261" i="13"/>
  <c r="T1262" i="13"/>
  <c r="U1262" i="13"/>
  <c r="V1262" i="13"/>
  <c r="W1262" i="13"/>
  <c r="T1263" i="13"/>
  <c r="U1263" i="13"/>
  <c r="V1263" i="13"/>
  <c r="W1263" i="13"/>
  <c r="T1264" i="13"/>
  <c r="U1264" i="13"/>
  <c r="V1264" i="13"/>
  <c r="W1264" i="13"/>
  <c r="T1265" i="13"/>
  <c r="U1265" i="13"/>
  <c r="V1265" i="13"/>
  <c r="W1265" i="13"/>
  <c r="T1266" i="13"/>
  <c r="U1266" i="13"/>
  <c r="V1266" i="13"/>
  <c r="W1266" i="13"/>
  <c r="T1267" i="13"/>
  <c r="U1267" i="13"/>
  <c r="V1267" i="13"/>
  <c r="W1267" i="13"/>
  <c r="T1268" i="13"/>
  <c r="U1268" i="13"/>
  <c r="V1268" i="13"/>
  <c r="W1268" i="13"/>
  <c r="T1269" i="13"/>
  <c r="U1269" i="13"/>
  <c r="V1269" i="13"/>
  <c r="W1269" i="13"/>
  <c r="T1270" i="13"/>
  <c r="U1270" i="13"/>
  <c r="V1270" i="13"/>
  <c r="W1270" i="13"/>
  <c r="T1271" i="13"/>
  <c r="U1271" i="13"/>
  <c r="V1271" i="13"/>
  <c r="W1271" i="13"/>
  <c r="T1272" i="13"/>
  <c r="U1272" i="13"/>
  <c r="V1272" i="13"/>
  <c r="W1272" i="13"/>
  <c r="T1273" i="13"/>
  <c r="U1273" i="13"/>
  <c r="V1273" i="13"/>
  <c r="W1273" i="13"/>
  <c r="T1274" i="13"/>
  <c r="U1274" i="13"/>
  <c r="V1274" i="13"/>
  <c r="W1274" i="13"/>
  <c r="T1275" i="13"/>
  <c r="U1275" i="13"/>
  <c r="V1275" i="13"/>
  <c r="W1275" i="13"/>
  <c r="T1276" i="13"/>
  <c r="U1276" i="13"/>
  <c r="V1276" i="13"/>
  <c r="W1276" i="13"/>
  <c r="T1277" i="13"/>
  <c r="U1277" i="13"/>
  <c r="V1277" i="13"/>
  <c r="W1277" i="13"/>
  <c r="T1278" i="13"/>
  <c r="U1278" i="13"/>
  <c r="V1278" i="13"/>
  <c r="W1278" i="13"/>
  <c r="T1279" i="13"/>
  <c r="U1279" i="13"/>
  <c r="V1279" i="13"/>
  <c r="W1279" i="13"/>
  <c r="T1280" i="13"/>
  <c r="U1280" i="13"/>
  <c r="V1280" i="13"/>
  <c r="W1280" i="13"/>
  <c r="T1281" i="13"/>
  <c r="U1281" i="13"/>
  <c r="V1281" i="13"/>
  <c r="W1281" i="13"/>
  <c r="T1282" i="13"/>
  <c r="U1282" i="13"/>
  <c r="V1282" i="13"/>
  <c r="W1282" i="13"/>
  <c r="T1283" i="13"/>
  <c r="U1283" i="13"/>
  <c r="V1283" i="13"/>
  <c r="W1283" i="13"/>
  <c r="T1284" i="13"/>
  <c r="U1284" i="13"/>
  <c r="V1284" i="13"/>
  <c r="W1284" i="13"/>
  <c r="T1285" i="13"/>
  <c r="U1285" i="13"/>
  <c r="V1285" i="13"/>
  <c r="W1285" i="13"/>
  <c r="T1286" i="13"/>
  <c r="U1286" i="13"/>
  <c r="V1286" i="13"/>
  <c r="W1286" i="13"/>
  <c r="T1287" i="13"/>
  <c r="U1287" i="13"/>
  <c r="V1287" i="13"/>
  <c r="W1287" i="13"/>
  <c r="T1288" i="13"/>
  <c r="U1288" i="13"/>
  <c r="V1288" i="13"/>
  <c r="W1288" i="13"/>
  <c r="T1289" i="13"/>
  <c r="U1289" i="13"/>
  <c r="V1289" i="13"/>
  <c r="W1289" i="13"/>
  <c r="T1290" i="13"/>
  <c r="U1290" i="13"/>
  <c r="V1290" i="13"/>
  <c r="W1290" i="13"/>
  <c r="T1291" i="13"/>
  <c r="U1291" i="13"/>
  <c r="V1291" i="13"/>
  <c r="W1291" i="13"/>
  <c r="T1292" i="13"/>
  <c r="U1292" i="13"/>
  <c r="V1292" i="13"/>
  <c r="W1292" i="13"/>
  <c r="T1293" i="13"/>
  <c r="U1293" i="13"/>
  <c r="V1293" i="13"/>
  <c r="W1293" i="13"/>
  <c r="T1294" i="13"/>
  <c r="U1294" i="13"/>
  <c r="V1294" i="13"/>
  <c r="W1294" i="13"/>
  <c r="T1295" i="13"/>
  <c r="U1295" i="13"/>
  <c r="V1295" i="13"/>
  <c r="W1295" i="13"/>
  <c r="T1296" i="13"/>
  <c r="U1296" i="13"/>
  <c r="V1296" i="13"/>
  <c r="W1296" i="13"/>
  <c r="T1297" i="13"/>
  <c r="U1297" i="13"/>
  <c r="V1297" i="13"/>
  <c r="W1297" i="13"/>
  <c r="T1298" i="13"/>
  <c r="U1298" i="13"/>
  <c r="V1298" i="13"/>
  <c r="W1298" i="13"/>
  <c r="T1299" i="13"/>
  <c r="U1299" i="13"/>
  <c r="V1299" i="13"/>
  <c r="W1299" i="13"/>
  <c r="T1300" i="13"/>
  <c r="U1300" i="13"/>
  <c r="V1300" i="13"/>
  <c r="W1300" i="13"/>
  <c r="T1301" i="13"/>
  <c r="U1301" i="13"/>
  <c r="V1301" i="13"/>
  <c r="W1301" i="13"/>
  <c r="T1302" i="13"/>
  <c r="U1302" i="13"/>
  <c r="V1302" i="13"/>
  <c r="W1302" i="13"/>
  <c r="T1303" i="13"/>
  <c r="U1303" i="13"/>
  <c r="V1303" i="13"/>
  <c r="W1303" i="13"/>
  <c r="T1304" i="13"/>
  <c r="U1304" i="13"/>
  <c r="V1304" i="13"/>
  <c r="W1304" i="13"/>
  <c r="T1305" i="13"/>
  <c r="U1305" i="13"/>
  <c r="V1305" i="13"/>
  <c r="W1305" i="13"/>
  <c r="T1306" i="13"/>
  <c r="U1306" i="13"/>
  <c r="V1306" i="13"/>
  <c r="W1306" i="13"/>
  <c r="T1307" i="13"/>
  <c r="U1307" i="13"/>
  <c r="V1307" i="13"/>
  <c r="W1307" i="13"/>
  <c r="T1308" i="13"/>
  <c r="U1308" i="13"/>
  <c r="V1308" i="13"/>
  <c r="W1308" i="13"/>
  <c r="T1309" i="13"/>
  <c r="U1309" i="13"/>
  <c r="V1309" i="13"/>
  <c r="W1309" i="13"/>
  <c r="T1310" i="13"/>
  <c r="U1310" i="13"/>
  <c r="V1310" i="13"/>
  <c r="W1310" i="13"/>
  <c r="T1311" i="13"/>
  <c r="U1311" i="13"/>
  <c r="V1311" i="13"/>
  <c r="W1311" i="13"/>
  <c r="T1312" i="13"/>
  <c r="U1312" i="13"/>
  <c r="V1312" i="13"/>
  <c r="W1312" i="13"/>
  <c r="T1313" i="13"/>
  <c r="U1313" i="13"/>
  <c r="V1313" i="13"/>
  <c r="W1313" i="13"/>
  <c r="T1314" i="13"/>
  <c r="U1314" i="13"/>
  <c r="V1314" i="13"/>
  <c r="W1314" i="13"/>
  <c r="T1315" i="13"/>
  <c r="U1315" i="13"/>
  <c r="V1315" i="13"/>
  <c r="W1315" i="13"/>
  <c r="T1316" i="13"/>
  <c r="U1316" i="13"/>
  <c r="V1316" i="13"/>
  <c r="W1316" i="13"/>
  <c r="T1317" i="13"/>
  <c r="U1317" i="13"/>
  <c r="V1317" i="13"/>
  <c r="W1317" i="13"/>
  <c r="T1318" i="13"/>
  <c r="U1318" i="13"/>
  <c r="V1318" i="13"/>
  <c r="W1318" i="13"/>
  <c r="T1319" i="13"/>
  <c r="U1319" i="13"/>
  <c r="V1319" i="13"/>
  <c r="W1319" i="13"/>
  <c r="T1320" i="13"/>
  <c r="U1320" i="13"/>
  <c r="V1320" i="13"/>
  <c r="W1320" i="13"/>
  <c r="T1321" i="13"/>
  <c r="U1321" i="13"/>
  <c r="V1321" i="13"/>
  <c r="W1321" i="13"/>
  <c r="T1322" i="13"/>
  <c r="U1322" i="13"/>
  <c r="V1322" i="13"/>
  <c r="W1322" i="13"/>
  <c r="T1323" i="13"/>
  <c r="U1323" i="13"/>
  <c r="V1323" i="13"/>
  <c r="W1323" i="13"/>
  <c r="T1324" i="13"/>
  <c r="U1324" i="13"/>
  <c r="V1324" i="13"/>
  <c r="W1324" i="13"/>
  <c r="T1325" i="13"/>
  <c r="U1325" i="13"/>
  <c r="V1325" i="13"/>
  <c r="W1325" i="13"/>
  <c r="T1326" i="13"/>
  <c r="U1326" i="13"/>
  <c r="V1326" i="13"/>
  <c r="W1326" i="13"/>
  <c r="T1327" i="13"/>
  <c r="U1327" i="13"/>
  <c r="V1327" i="13"/>
  <c r="W1327" i="13"/>
  <c r="T1328" i="13"/>
  <c r="U1328" i="13"/>
  <c r="V1328" i="13"/>
  <c r="W1328" i="13"/>
  <c r="T1329" i="13"/>
  <c r="U1329" i="13"/>
  <c r="V1329" i="13"/>
  <c r="W1329" i="13"/>
  <c r="T1330" i="13"/>
  <c r="U1330" i="13"/>
  <c r="V1330" i="13"/>
  <c r="W1330" i="13"/>
  <c r="T1331" i="13"/>
  <c r="U1331" i="13"/>
  <c r="V1331" i="13"/>
  <c r="W1331" i="13"/>
  <c r="T1332" i="13"/>
  <c r="U1332" i="13"/>
  <c r="V1332" i="13"/>
  <c r="W1332" i="13"/>
  <c r="T1333" i="13"/>
  <c r="U1333" i="13"/>
  <c r="V1333" i="13"/>
  <c r="W1333" i="13"/>
  <c r="T1334" i="13"/>
  <c r="U1334" i="13"/>
  <c r="V1334" i="13"/>
  <c r="W1334" i="13"/>
  <c r="T1335" i="13"/>
  <c r="U1335" i="13"/>
  <c r="V1335" i="13"/>
  <c r="W1335" i="13"/>
  <c r="T1336" i="13"/>
  <c r="U1336" i="13"/>
  <c r="V1336" i="13"/>
  <c r="W1336" i="13"/>
  <c r="T1337" i="13"/>
  <c r="U1337" i="13"/>
  <c r="V1337" i="13"/>
  <c r="W1337" i="13"/>
  <c r="T1338" i="13"/>
  <c r="U1338" i="13"/>
  <c r="V1338" i="13"/>
  <c r="W1338" i="13"/>
  <c r="T1339" i="13"/>
  <c r="U1339" i="13"/>
  <c r="V1339" i="13"/>
  <c r="W1339" i="13"/>
  <c r="T1340" i="13"/>
  <c r="U1340" i="13"/>
  <c r="V1340" i="13"/>
  <c r="W1340" i="13"/>
  <c r="T1341" i="13"/>
  <c r="U1341" i="13"/>
  <c r="V1341" i="13"/>
  <c r="W1341" i="13"/>
  <c r="T1342" i="13"/>
  <c r="U1342" i="13"/>
  <c r="V1342" i="13"/>
  <c r="W1342" i="13"/>
  <c r="T1343" i="13"/>
  <c r="U1343" i="13"/>
  <c r="V1343" i="13"/>
  <c r="W1343" i="13"/>
  <c r="T1344" i="13"/>
  <c r="U1344" i="13"/>
  <c r="V1344" i="13"/>
  <c r="W1344" i="13"/>
  <c r="T1345" i="13"/>
  <c r="U1345" i="13"/>
  <c r="V1345" i="13"/>
  <c r="W1345" i="13"/>
  <c r="T1346" i="13"/>
  <c r="U1346" i="13"/>
  <c r="V1346" i="13"/>
  <c r="W1346" i="13"/>
  <c r="T1347" i="13"/>
  <c r="U1347" i="13"/>
  <c r="V1347" i="13"/>
  <c r="W1347" i="13"/>
  <c r="T1348" i="13"/>
  <c r="U1348" i="13"/>
  <c r="V1348" i="13"/>
  <c r="W1348" i="13"/>
  <c r="T1349" i="13"/>
  <c r="U1349" i="13"/>
  <c r="V1349" i="13"/>
  <c r="W1349" i="13"/>
  <c r="T1350" i="13"/>
  <c r="U1350" i="13"/>
  <c r="V1350" i="13"/>
  <c r="W1350" i="13"/>
  <c r="T1351" i="13"/>
  <c r="U1351" i="13"/>
  <c r="V1351" i="13"/>
  <c r="W1351" i="13"/>
  <c r="T1352" i="13"/>
  <c r="U1352" i="13"/>
  <c r="V1352" i="13"/>
  <c r="W1352" i="13"/>
  <c r="T1353" i="13"/>
  <c r="U1353" i="13"/>
  <c r="V1353" i="13"/>
  <c r="W1353" i="13"/>
  <c r="T1354" i="13"/>
  <c r="U1354" i="13"/>
  <c r="V1354" i="13"/>
  <c r="W1354" i="13"/>
  <c r="T1355" i="13"/>
  <c r="U1355" i="13"/>
  <c r="V1355" i="13"/>
  <c r="W1355" i="13"/>
  <c r="T1356" i="13"/>
  <c r="U1356" i="13"/>
  <c r="V1356" i="13"/>
  <c r="W1356" i="13"/>
  <c r="T1357" i="13"/>
  <c r="U1357" i="13"/>
  <c r="V1357" i="13"/>
  <c r="W1357" i="13"/>
  <c r="T1358" i="13"/>
  <c r="U1358" i="13"/>
  <c r="V1358" i="13"/>
  <c r="W1358" i="13"/>
  <c r="T1359" i="13"/>
  <c r="U1359" i="13"/>
  <c r="V1359" i="13"/>
  <c r="W1359" i="13"/>
  <c r="T1360" i="13"/>
  <c r="U1360" i="13"/>
  <c r="V1360" i="13"/>
  <c r="W1360" i="13"/>
  <c r="T1361" i="13"/>
  <c r="U1361" i="13"/>
  <c r="V1361" i="13"/>
  <c r="W1361" i="13"/>
  <c r="T1362" i="13"/>
  <c r="U1362" i="13"/>
  <c r="V1362" i="13"/>
  <c r="W1362" i="13"/>
  <c r="T1363" i="13"/>
  <c r="U1363" i="13"/>
  <c r="V1363" i="13"/>
  <c r="W1363" i="13"/>
  <c r="T1364" i="13"/>
  <c r="U1364" i="13"/>
  <c r="V1364" i="13"/>
  <c r="W1364" i="13"/>
  <c r="T1365" i="13"/>
  <c r="U1365" i="13"/>
  <c r="V1365" i="13"/>
  <c r="W1365" i="13"/>
  <c r="T1366" i="13"/>
  <c r="U1366" i="13"/>
  <c r="V1366" i="13"/>
  <c r="W1366" i="13"/>
  <c r="T1367" i="13"/>
  <c r="U1367" i="13"/>
  <c r="V1367" i="13"/>
  <c r="W1367" i="13"/>
  <c r="T1368" i="13"/>
  <c r="U1368" i="13"/>
  <c r="V1368" i="13"/>
  <c r="W1368" i="13"/>
  <c r="T1369" i="13"/>
  <c r="U1369" i="13"/>
  <c r="V1369" i="13"/>
  <c r="W1369" i="13"/>
  <c r="T1370" i="13"/>
  <c r="U1370" i="13"/>
  <c r="V1370" i="13"/>
  <c r="W1370" i="13"/>
  <c r="T1371" i="13"/>
  <c r="U1371" i="13"/>
  <c r="V1371" i="13"/>
  <c r="W1371" i="13"/>
  <c r="T1372" i="13"/>
  <c r="U1372" i="13"/>
  <c r="V1372" i="13"/>
  <c r="W1372" i="13"/>
  <c r="T1373" i="13"/>
  <c r="U1373" i="13"/>
  <c r="V1373" i="13"/>
  <c r="W1373" i="13"/>
  <c r="T1374" i="13"/>
  <c r="U1374" i="13"/>
  <c r="V1374" i="13"/>
  <c r="W1374" i="13"/>
  <c r="T1375" i="13"/>
  <c r="U1375" i="13"/>
  <c r="V1375" i="13"/>
  <c r="W1375" i="13"/>
  <c r="T1376" i="13"/>
  <c r="U1376" i="13"/>
  <c r="V1376" i="13"/>
  <c r="W1376" i="13"/>
  <c r="T1377" i="13"/>
  <c r="U1377" i="13"/>
  <c r="V1377" i="13"/>
  <c r="W1377" i="13"/>
  <c r="T1378" i="13"/>
  <c r="U1378" i="13"/>
  <c r="V1378" i="13"/>
  <c r="W1378" i="13"/>
  <c r="T1379" i="13"/>
  <c r="U1379" i="13"/>
  <c r="V1379" i="13"/>
  <c r="W1379" i="13"/>
  <c r="T1380" i="13"/>
  <c r="U1380" i="13"/>
  <c r="V1380" i="13"/>
  <c r="W1380" i="13"/>
  <c r="T1381" i="13"/>
  <c r="U1381" i="13"/>
  <c r="V1381" i="13"/>
  <c r="W1381" i="13"/>
  <c r="T1382" i="13"/>
  <c r="U1382" i="13"/>
  <c r="V1382" i="13"/>
  <c r="W1382" i="13"/>
  <c r="T1383" i="13"/>
  <c r="U1383" i="13"/>
  <c r="V1383" i="13"/>
  <c r="W1383" i="13"/>
  <c r="T1384" i="13"/>
  <c r="U1384" i="13"/>
  <c r="V1384" i="13"/>
  <c r="W1384" i="13"/>
  <c r="T1385" i="13"/>
  <c r="U1385" i="13"/>
  <c r="V1385" i="13"/>
  <c r="W1385" i="13"/>
  <c r="T1386" i="13"/>
  <c r="U1386" i="13"/>
  <c r="V1386" i="13"/>
  <c r="W1386" i="13"/>
  <c r="T1387" i="13"/>
  <c r="U1387" i="13"/>
  <c r="V1387" i="13"/>
  <c r="W1387" i="13"/>
  <c r="T1388" i="13"/>
  <c r="U1388" i="13"/>
  <c r="V1388" i="13"/>
  <c r="W1388" i="13"/>
  <c r="T1389" i="13"/>
  <c r="U1389" i="13"/>
  <c r="V1389" i="13"/>
  <c r="W1389" i="13"/>
  <c r="T1390" i="13"/>
  <c r="U1390" i="13"/>
  <c r="V1390" i="13"/>
  <c r="W1390" i="13"/>
  <c r="T1391" i="13"/>
  <c r="U1391" i="13"/>
  <c r="V1391" i="13"/>
  <c r="W1391" i="13"/>
  <c r="T1392" i="13"/>
  <c r="U1392" i="13"/>
  <c r="V1392" i="13"/>
  <c r="W1392" i="13"/>
  <c r="T1393" i="13"/>
  <c r="U1393" i="13"/>
  <c r="V1393" i="13"/>
  <c r="W1393" i="13"/>
  <c r="T1394" i="13"/>
  <c r="U1394" i="13"/>
  <c r="V1394" i="13"/>
  <c r="W1394" i="13"/>
  <c r="T1395" i="13"/>
  <c r="U1395" i="13"/>
  <c r="V1395" i="13"/>
  <c r="W1395" i="13"/>
  <c r="T1396" i="13"/>
  <c r="U1396" i="13"/>
  <c r="V1396" i="13"/>
  <c r="W1396" i="13"/>
  <c r="T1397" i="13"/>
  <c r="U1397" i="13"/>
  <c r="V1397" i="13"/>
  <c r="W1397" i="13"/>
  <c r="T1398" i="13"/>
  <c r="U1398" i="13"/>
  <c r="V1398" i="13"/>
  <c r="W1398" i="13"/>
  <c r="T1399" i="13"/>
  <c r="U1399" i="13"/>
  <c r="V1399" i="13"/>
  <c r="W1399" i="13"/>
  <c r="T1400" i="13"/>
  <c r="U1400" i="13"/>
  <c r="V1400" i="13"/>
  <c r="W1400" i="13"/>
  <c r="T1401" i="13"/>
  <c r="U1401" i="13"/>
  <c r="V1401" i="13"/>
  <c r="W1401" i="13"/>
  <c r="T1402" i="13"/>
  <c r="U1402" i="13"/>
  <c r="V1402" i="13"/>
  <c r="W1402" i="13"/>
  <c r="T1403" i="13"/>
  <c r="U1403" i="13"/>
  <c r="V1403" i="13"/>
  <c r="W1403" i="13"/>
  <c r="T1404" i="13"/>
  <c r="U1404" i="13"/>
  <c r="V1404" i="13"/>
  <c r="W1404" i="13"/>
  <c r="T1405" i="13"/>
  <c r="U1405" i="13"/>
  <c r="V1405" i="13"/>
  <c r="W1405" i="13"/>
  <c r="T1406" i="13"/>
  <c r="U1406" i="13"/>
  <c r="V1406" i="13"/>
  <c r="W1406" i="13"/>
  <c r="T1407" i="13"/>
  <c r="U1407" i="13"/>
  <c r="V1407" i="13"/>
  <c r="W1407" i="13"/>
  <c r="T1408" i="13"/>
  <c r="U1408" i="13"/>
  <c r="V1408" i="13"/>
  <c r="W1408" i="13"/>
  <c r="T1409" i="13"/>
  <c r="U1409" i="13"/>
  <c r="V1409" i="13"/>
  <c r="W1409" i="13"/>
  <c r="T1410" i="13"/>
  <c r="U1410" i="13"/>
  <c r="V1410" i="13"/>
  <c r="W1410" i="13"/>
  <c r="T1411" i="13"/>
  <c r="U1411" i="13"/>
  <c r="V1411" i="13"/>
  <c r="W1411" i="13"/>
  <c r="T1412" i="13"/>
  <c r="U1412" i="13"/>
  <c r="V1412" i="13"/>
  <c r="W1412" i="13"/>
  <c r="T1413" i="13"/>
  <c r="U1413" i="13"/>
  <c r="V1413" i="13"/>
  <c r="W1413" i="13"/>
  <c r="T1414" i="13"/>
  <c r="U1414" i="13"/>
  <c r="V1414" i="13"/>
  <c r="W1414" i="13"/>
  <c r="T1415" i="13"/>
  <c r="U1415" i="13"/>
  <c r="V1415" i="13"/>
  <c r="W1415" i="13"/>
  <c r="T1416" i="13"/>
  <c r="U1416" i="13"/>
  <c r="V1416" i="13"/>
  <c r="W1416" i="13"/>
  <c r="T1417" i="13"/>
  <c r="U1417" i="13"/>
  <c r="V1417" i="13"/>
  <c r="W1417" i="13"/>
  <c r="T1418" i="13"/>
  <c r="U1418" i="13"/>
  <c r="V1418" i="13"/>
  <c r="W1418" i="13"/>
  <c r="T1419" i="13"/>
  <c r="U1419" i="13"/>
  <c r="V1419" i="13"/>
  <c r="W1419" i="13"/>
  <c r="T1420" i="13"/>
  <c r="U1420" i="13"/>
  <c r="V1420" i="13"/>
  <c r="W1420" i="13"/>
  <c r="T1421" i="13"/>
  <c r="U1421" i="13"/>
  <c r="V1421" i="13"/>
  <c r="W1421" i="13"/>
  <c r="T1422" i="13"/>
  <c r="U1422" i="13"/>
  <c r="V1422" i="13"/>
  <c r="W1422" i="13"/>
  <c r="T1423" i="13"/>
  <c r="U1423" i="13"/>
  <c r="V1423" i="13"/>
  <c r="W1423" i="13"/>
  <c r="T1424" i="13"/>
  <c r="U1424" i="13"/>
  <c r="V1424" i="13"/>
  <c r="W1424" i="13"/>
  <c r="T1425" i="13"/>
  <c r="U1425" i="13"/>
  <c r="V1425" i="13"/>
  <c r="W1425" i="13"/>
  <c r="T1426" i="13"/>
  <c r="U1426" i="13"/>
  <c r="V1426" i="13"/>
  <c r="W1426" i="13"/>
  <c r="T1427" i="13"/>
  <c r="U1427" i="13"/>
  <c r="V1427" i="13"/>
  <c r="W1427" i="13"/>
  <c r="T1428" i="13"/>
  <c r="U1428" i="13"/>
  <c r="V1428" i="13"/>
  <c r="W1428" i="13"/>
  <c r="T1429" i="13"/>
  <c r="U1429" i="13"/>
  <c r="V1429" i="13"/>
  <c r="W1429" i="13"/>
  <c r="T1430" i="13"/>
  <c r="U1430" i="13"/>
  <c r="V1430" i="13"/>
  <c r="W1430" i="13"/>
  <c r="T1431" i="13"/>
  <c r="U1431" i="13"/>
  <c r="V1431" i="13"/>
  <c r="W1431" i="13"/>
  <c r="T1432" i="13"/>
  <c r="U1432" i="13"/>
  <c r="V1432" i="13"/>
  <c r="W1432" i="13"/>
  <c r="T1433" i="13"/>
  <c r="U1433" i="13"/>
  <c r="V1433" i="13"/>
  <c r="W1433" i="13"/>
  <c r="T1434" i="13"/>
  <c r="U1434" i="13"/>
  <c r="V1434" i="13"/>
  <c r="W1434" i="13"/>
  <c r="T1435" i="13"/>
  <c r="U1435" i="13"/>
  <c r="V1435" i="13"/>
  <c r="W1435" i="13"/>
  <c r="T1436" i="13"/>
  <c r="U1436" i="13"/>
  <c r="V1436" i="13"/>
  <c r="W1436" i="13"/>
  <c r="T1437" i="13"/>
  <c r="U1437" i="13"/>
  <c r="V1437" i="13"/>
  <c r="W1437" i="13"/>
  <c r="T1438" i="13"/>
  <c r="U1438" i="13"/>
  <c r="V1438" i="13"/>
  <c r="W1438" i="13"/>
  <c r="T1439" i="13"/>
  <c r="U1439" i="13"/>
  <c r="V1439" i="13"/>
  <c r="W1439" i="13"/>
  <c r="T1440" i="13"/>
  <c r="U1440" i="13"/>
  <c r="V1440" i="13"/>
  <c r="W1440" i="13"/>
  <c r="T1441" i="13"/>
  <c r="U1441" i="13"/>
  <c r="V1441" i="13"/>
  <c r="W1441" i="13"/>
  <c r="T1442" i="13"/>
  <c r="U1442" i="13"/>
  <c r="V1442" i="13"/>
  <c r="W1442" i="13"/>
  <c r="T1443" i="13"/>
  <c r="U1443" i="13"/>
  <c r="V1443" i="13"/>
  <c r="W1443" i="13"/>
  <c r="T1444" i="13"/>
  <c r="U1444" i="13"/>
  <c r="V1444" i="13"/>
  <c r="W1444" i="13"/>
  <c r="T1445" i="13"/>
  <c r="U1445" i="13"/>
  <c r="V1445" i="13"/>
  <c r="W1445" i="13"/>
  <c r="T1446" i="13"/>
  <c r="U1446" i="13"/>
  <c r="V1446" i="13"/>
  <c r="W1446" i="13"/>
  <c r="T1447" i="13"/>
  <c r="U1447" i="13"/>
  <c r="V1447" i="13"/>
  <c r="W1447" i="13"/>
  <c r="T1448" i="13"/>
  <c r="U1448" i="13"/>
  <c r="V1448" i="13"/>
  <c r="W1448" i="13"/>
  <c r="T1449" i="13"/>
  <c r="U1449" i="13"/>
  <c r="V1449" i="13"/>
  <c r="W1449" i="13"/>
  <c r="T1450" i="13"/>
  <c r="U1450" i="13"/>
  <c r="V1450" i="13"/>
  <c r="W1450" i="13"/>
  <c r="T1451" i="13"/>
  <c r="U1451" i="13"/>
  <c r="V1451" i="13"/>
  <c r="W1451" i="13"/>
  <c r="T1452" i="13"/>
  <c r="U1452" i="13"/>
  <c r="V1452" i="13"/>
  <c r="W1452" i="13"/>
  <c r="T1453" i="13"/>
  <c r="U1453" i="13"/>
  <c r="V1453" i="13"/>
  <c r="W1453" i="13"/>
  <c r="T1454" i="13"/>
  <c r="U1454" i="13"/>
  <c r="V1454" i="13"/>
  <c r="W1454" i="13"/>
  <c r="T1455" i="13"/>
  <c r="U1455" i="13"/>
  <c r="V1455" i="13"/>
  <c r="W1455" i="13"/>
  <c r="T1456" i="13"/>
  <c r="U1456" i="13"/>
  <c r="V1456" i="13"/>
  <c r="W1456" i="13"/>
  <c r="T1457" i="13"/>
  <c r="U1457" i="13"/>
  <c r="V1457" i="13"/>
  <c r="W1457" i="13"/>
  <c r="T1458" i="13"/>
  <c r="U1458" i="13"/>
  <c r="V1458" i="13"/>
  <c r="W1458" i="13"/>
  <c r="T1459" i="13"/>
  <c r="U1459" i="13"/>
  <c r="V1459" i="13"/>
  <c r="W1459" i="13"/>
  <c r="T1460" i="13"/>
  <c r="U1460" i="13"/>
  <c r="V1460" i="13"/>
  <c r="W1460" i="13"/>
  <c r="T1461" i="13"/>
  <c r="U1461" i="13"/>
  <c r="V1461" i="13"/>
  <c r="W1461" i="13"/>
  <c r="T1462" i="13"/>
  <c r="U1462" i="13"/>
  <c r="V1462" i="13"/>
  <c r="W1462" i="13"/>
  <c r="T1463" i="13"/>
  <c r="U1463" i="13"/>
  <c r="V1463" i="13"/>
  <c r="W1463" i="13"/>
  <c r="T1464" i="13"/>
  <c r="U1464" i="13"/>
  <c r="V1464" i="13"/>
  <c r="W1464" i="13"/>
  <c r="T1465" i="13"/>
  <c r="U1465" i="13"/>
  <c r="V1465" i="13"/>
  <c r="W1465" i="13"/>
  <c r="T1466" i="13"/>
  <c r="U1466" i="13"/>
  <c r="V1466" i="13"/>
  <c r="W1466" i="13"/>
  <c r="T1467" i="13"/>
  <c r="U1467" i="13"/>
  <c r="V1467" i="13"/>
  <c r="W1467" i="13"/>
  <c r="T1468" i="13"/>
  <c r="U1468" i="13"/>
  <c r="V1468" i="13"/>
  <c r="W1468" i="13"/>
  <c r="T1469" i="13"/>
  <c r="U1469" i="13"/>
  <c r="V1469" i="13"/>
  <c r="W1469" i="13"/>
  <c r="T1470" i="13"/>
  <c r="U1470" i="13"/>
  <c r="V1470" i="13"/>
  <c r="W1470" i="13"/>
  <c r="T1471" i="13"/>
  <c r="U1471" i="13"/>
  <c r="V1471" i="13"/>
  <c r="W1471" i="13"/>
  <c r="T1472" i="13"/>
  <c r="U1472" i="13"/>
  <c r="V1472" i="13"/>
  <c r="W1472" i="13"/>
  <c r="T1473" i="13"/>
  <c r="U1473" i="13"/>
  <c r="V1473" i="13"/>
  <c r="W1473" i="13"/>
  <c r="T1474" i="13"/>
  <c r="U1474" i="13"/>
  <c r="V1474" i="13"/>
  <c r="W1474" i="13"/>
  <c r="T1475" i="13"/>
  <c r="U1475" i="13"/>
  <c r="V1475" i="13"/>
  <c r="W1475" i="13"/>
  <c r="T1476" i="13"/>
  <c r="U1476" i="13"/>
  <c r="V1476" i="13"/>
  <c r="W1476" i="13"/>
  <c r="T1477" i="13"/>
  <c r="U1477" i="13"/>
  <c r="V1477" i="13"/>
  <c r="W1477" i="13"/>
  <c r="T1478" i="13"/>
  <c r="U1478" i="13"/>
  <c r="V1478" i="13"/>
  <c r="W1478" i="13"/>
  <c r="T1479" i="13"/>
  <c r="U1479" i="13"/>
  <c r="V1479" i="13"/>
  <c r="W1479" i="13"/>
  <c r="T1480" i="13"/>
  <c r="U1480" i="13"/>
  <c r="V1480" i="13"/>
  <c r="W1480" i="13"/>
  <c r="T1481" i="13"/>
  <c r="U1481" i="13"/>
  <c r="V1481" i="13"/>
  <c r="W1481" i="13"/>
  <c r="T1482" i="13"/>
  <c r="U1482" i="13"/>
  <c r="V1482" i="13"/>
  <c r="W1482" i="13"/>
  <c r="T1483" i="13"/>
  <c r="U1483" i="13"/>
  <c r="V1483" i="13"/>
  <c r="W1483" i="13"/>
  <c r="T1484" i="13"/>
  <c r="U1484" i="13"/>
  <c r="V1484" i="13"/>
  <c r="W1484" i="13"/>
  <c r="T1485" i="13"/>
  <c r="U1485" i="13"/>
  <c r="V1485" i="13"/>
  <c r="W1485" i="13"/>
  <c r="T1486" i="13"/>
  <c r="U1486" i="13"/>
  <c r="V1486" i="13"/>
  <c r="W1486" i="13"/>
  <c r="T1487" i="13"/>
  <c r="U1487" i="13"/>
  <c r="V1487" i="13"/>
  <c r="W1487" i="13"/>
  <c r="T1488" i="13"/>
  <c r="U1488" i="13"/>
  <c r="V1488" i="13"/>
  <c r="W1488" i="13"/>
  <c r="T1489" i="13"/>
  <c r="U1489" i="13"/>
  <c r="V1489" i="13"/>
  <c r="W1489" i="13"/>
  <c r="T1490" i="13"/>
  <c r="U1490" i="13"/>
  <c r="V1490" i="13"/>
  <c r="W1490" i="13"/>
  <c r="T1491" i="13"/>
  <c r="U1491" i="13"/>
  <c r="V1491" i="13"/>
  <c r="W1491" i="13"/>
  <c r="T1492" i="13"/>
  <c r="U1492" i="13"/>
  <c r="V1492" i="13"/>
  <c r="W1492" i="13"/>
  <c r="T1493" i="13"/>
  <c r="U1493" i="13"/>
  <c r="V1493" i="13"/>
  <c r="W1493" i="13"/>
  <c r="T1494" i="13"/>
  <c r="U1494" i="13"/>
  <c r="V1494" i="13"/>
  <c r="W1494" i="13"/>
  <c r="T1495" i="13"/>
  <c r="U1495" i="13"/>
  <c r="V1495" i="13"/>
  <c r="W1495" i="13"/>
  <c r="T1496" i="13"/>
  <c r="U1496" i="13"/>
  <c r="V1496" i="13"/>
  <c r="W1496" i="13"/>
  <c r="T1497" i="13"/>
  <c r="U1497" i="13"/>
  <c r="V1497" i="13"/>
  <c r="W1497" i="13"/>
  <c r="T1498" i="13"/>
  <c r="U1498" i="13"/>
  <c r="V1498" i="13"/>
  <c r="W1498" i="13"/>
  <c r="T1499" i="13"/>
  <c r="U1499" i="13"/>
  <c r="V1499" i="13"/>
  <c r="W1499" i="13"/>
  <c r="T1500" i="13"/>
  <c r="U1500" i="13"/>
  <c r="V1500" i="13"/>
  <c r="W1500" i="13"/>
  <c r="T1501" i="13"/>
  <c r="U1501" i="13"/>
  <c r="V1501" i="13"/>
  <c r="W1501" i="13"/>
  <c r="T1502" i="13"/>
  <c r="U1502" i="13"/>
  <c r="V1502" i="13"/>
  <c r="W1502" i="13"/>
  <c r="T1503" i="13"/>
  <c r="U1503" i="13"/>
  <c r="V1503" i="13"/>
  <c r="W1503" i="13"/>
  <c r="T1504" i="13"/>
  <c r="U1504" i="13"/>
  <c r="V1504" i="13"/>
  <c r="W1504" i="13"/>
  <c r="T1505" i="13"/>
  <c r="U1505" i="13"/>
  <c r="V1505" i="13"/>
  <c r="W1505" i="13"/>
  <c r="T1506" i="13"/>
  <c r="U1506" i="13"/>
  <c r="V1506" i="13"/>
  <c r="W1506" i="13"/>
  <c r="T1507" i="13"/>
  <c r="U1507" i="13"/>
  <c r="V1507" i="13"/>
  <c r="W1507" i="13"/>
  <c r="T1508" i="13"/>
  <c r="U1508" i="13"/>
  <c r="V1508" i="13"/>
  <c r="W1508" i="13"/>
  <c r="T1509" i="13"/>
  <c r="U1509" i="13"/>
  <c r="V1509" i="13"/>
  <c r="W1509" i="13"/>
  <c r="T1510" i="13"/>
  <c r="U1510" i="13"/>
  <c r="V1510" i="13"/>
  <c r="W1510" i="13"/>
  <c r="T1511" i="13"/>
  <c r="U1511" i="13"/>
  <c r="V1511" i="13"/>
  <c r="W1511" i="13"/>
  <c r="T1512" i="13"/>
  <c r="U1512" i="13"/>
  <c r="V1512" i="13"/>
  <c r="W1512" i="13"/>
  <c r="T1513" i="13"/>
  <c r="U1513" i="13"/>
  <c r="V1513" i="13"/>
  <c r="W1513" i="13"/>
  <c r="T1514" i="13"/>
  <c r="U1514" i="13"/>
  <c r="V1514" i="13"/>
  <c r="W1514" i="13"/>
  <c r="T1515" i="13"/>
  <c r="U1515" i="13"/>
  <c r="V1515" i="13"/>
  <c r="W1515" i="13"/>
  <c r="T1516" i="13"/>
  <c r="U1516" i="13"/>
  <c r="V1516" i="13"/>
  <c r="W1516" i="13"/>
  <c r="T1517" i="13"/>
  <c r="U1517" i="13"/>
  <c r="V1517" i="13"/>
  <c r="W1517" i="13"/>
  <c r="T1518" i="13"/>
  <c r="U1518" i="13"/>
  <c r="V1518" i="13"/>
  <c r="W1518" i="13"/>
  <c r="T1519" i="13"/>
  <c r="U1519" i="13"/>
  <c r="V1519" i="13"/>
  <c r="W1519" i="13"/>
  <c r="T1520" i="13"/>
  <c r="U1520" i="13"/>
  <c r="V1520" i="13"/>
  <c r="W1520" i="13"/>
  <c r="T1521" i="13"/>
  <c r="U1521" i="13"/>
  <c r="V1521" i="13"/>
  <c r="W1521" i="13"/>
  <c r="T1522" i="13"/>
  <c r="U1522" i="13"/>
  <c r="V1522" i="13"/>
  <c r="W1522" i="13"/>
  <c r="T1523" i="13"/>
  <c r="U1523" i="13"/>
  <c r="V1523" i="13"/>
  <c r="W1523" i="13"/>
  <c r="T1524" i="13"/>
  <c r="U1524" i="13"/>
  <c r="V1524" i="13"/>
  <c r="W1524" i="13"/>
  <c r="T1525" i="13"/>
  <c r="U1525" i="13"/>
  <c r="V1525" i="13"/>
  <c r="W1525" i="13"/>
  <c r="T1526" i="13"/>
  <c r="U1526" i="13"/>
  <c r="V1526" i="13"/>
  <c r="W1526" i="13"/>
  <c r="T1527" i="13"/>
  <c r="U1527" i="13"/>
  <c r="V1527" i="13"/>
  <c r="W1527" i="13"/>
  <c r="T1528" i="13"/>
  <c r="U1528" i="13"/>
  <c r="V1528" i="13"/>
  <c r="W1528" i="13"/>
  <c r="T1529" i="13"/>
  <c r="U1529" i="13"/>
  <c r="V1529" i="13"/>
  <c r="W1529" i="13"/>
  <c r="T1530" i="13"/>
  <c r="U1530" i="13"/>
  <c r="V1530" i="13"/>
  <c r="W1530" i="13"/>
  <c r="T1531" i="13"/>
  <c r="U1531" i="13"/>
  <c r="V1531" i="13"/>
  <c r="W1531" i="13"/>
  <c r="T1532" i="13"/>
  <c r="U1532" i="13"/>
  <c r="V1532" i="13"/>
  <c r="W1532" i="13"/>
  <c r="T1533" i="13"/>
  <c r="U1533" i="13"/>
  <c r="V1533" i="13"/>
  <c r="W1533" i="13"/>
  <c r="T1534" i="13"/>
  <c r="U1534" i="13"/>
  <c r="V1534" i="13"/>
  <c r="W1534" i="13"/>
  <c r="T1535" i="13"/>
  <c r="U1535" i="13"/>
  <c r="V1535" i="13"/>
  <c r="W1535" i="13"/>
  <c r="T1536" i="13"/>
  <c r="U1536" i="13"/>
  <c r="V1536" i="13"/>
  <c r="W1536" i="13"/>
  <c r="T1537" i="13"/>
  <c r="U1537" i="13"/>
  <c r="V1537" i="13"/>
  <c r="W1537" i="13"/>
  <c r="T1538" i="13"/>
  <c r="U1538" i="13"/>
  <c r="V1538" i="13"/>
  <c r="W1538" i="13"/>
  <c r="T1539" i="13"/>
  <c r="U1539" i="13"/>
  <c r="V1539" i="13"/>
  <c r="W1539" i="13"/>
  <c r="T1540" i="13"/>
  <c r="U1540" i="13"/>
  <c r="V1540" i="13"/>
  <c r="W1540" i="13"/>
  <c r="T1541" i="13"/>
  <c r="U1541" i="13"/>
  <c r="V1541" i="13"/>
  <c r="W1541" i="13"/>
  <c r="T1542" i="13"/>
  <c r="U1542" i="13"/>
  <c r="V1542" i="13"/>
  <c r="W1542" i="13"/>
  <c r="T1543" i="13"/>
  <c r="U1543" i="13"/>
  <c r="V1543" i="13"/>
  <c r="W1543" i="13"/>
  <c r="T1544" i="13"/>
  <c r="U1544" i="13"/>
  <c r="V1544" i="13"/>
  <c r="W1544" i="13"/>
  <c r="T1545" i="13"/>
  <c r="U1545" i="13"/>
  <c r="V1545" i="13"/>
  <c r="W1545" i="13"/>
  <c r="T1546" i="13"/>
  <c r="U1546" i="13"/>
  <c r="V1546" i="13"/>
  <c r="W1546" i="13"/>
  <c r="T1547" i="13"/>
  <c r="U1547" i="13"/>
  <c r="V1547" i="13"/>
  <c r="W1547" i="13"/>
  <c r="T1548" i="13"/>
  <c r="U1548" i="13"/>
  <c r="V1548" i="13"/>
  <c r="W1548" i="13"/>
  <c r="T1549" i="13"/>
  <c r="U1549" i="13"/>
  <c r="V1549" i="13"/>
  <c r="W1549" i="13"/>
  <c r="T1550" i="13"/>
  <c r="U1550" i="13"/>
  <c r="V1550" i="13"/>
  <c r="W1550" i="13"/>
  <c r="T1551" i="13"/>
  <c r="U1551" i="13"/>
  <c r="V1551" i="13"/>
  <c r="W1551" i="13"/>
  <c r="T1552" i="13"/>
  <c r="U1552" i="13"/>
  <c r="V1552" i="13"/>
  <c r="W1552" i="13"/>
  <c r="T1553" i="13"/>
  <c r="U1553" i="13"/>
  <c r="V1553" i="13"/>
  <c r="W1553" i="13"/>
  <c r="T1554" i="13"/>
  <c r="U1554" i="13"/>
  <c r="V1554" i="13"/>
  <c r="W1554" i="13"/>
  <c r="T1555" i="13"/>
  <c r="U1555" i="13"/>
  <c r="V1555" i="13"/>
  <c r="W1555" i="13"/>
  <c r="T1556" i="13"/>
  <c r="U1556" i="13"/>
  <c r="V1556" i="13"/>
  <c r="W1556" i="13"/>
  <c r="T1557" i="13"/>
  <c r="U1557" i="13"/>
  <c r="V1557" i="13"/>
  <c r="W1557" i="13"/>
  <c r="T1558" i="13"/>
  <c r="U1558" i="13"/>
  <c r="V1558" i="13"/>
  <c r="W1558" i="13"/>
  <c r="T1559" i="13"/>
  <c r="U1559" i="13"/>
  <c r="V1559" i="13"/>
  <c r="W1559" i="13"/>
  <c r="T1560" i="13"/>
  <c r="U1560" i="13"/>
  <c r="V1560" i="13"/>
  <c r="W1560" i="13"/>
  <c r="T1561" i="13"/>
  <c r="U1561" i="13"/>
  <c r="V1561" i="13"/>
  <c r="W1561" i="13"/>
  <c r="T1562" i="13"/>
  <c r="U1562" i="13"/>
  <c r="V1562" i="13"/>
  <c r="W1562" i="13"/>
  <c r="T1563" i="13"/>
  <c r="U1563" i="13"/>
  <c r="V1563" i="13"/>
  <c r="W1563" i="13"/>
  <c r="T1564" i="13"/>
  <c r="U1564" i="13"/>
  <c r="V1564" i="13"/>
  <c r="W1564" i="13"/>
  <c r="T1565" i="13"/>
  <c r="U1565" i="13"/>
  <c r="V1565" i="13"/>
  <c r="W1565" i="13"/>
  <c r="T1566" i="13"/>
  <c r="U1566" i="13"/>
  <c r="V1566" i="13"/>
  <c r="W1566" i="13"/>
  <c r="T1567" i="13"/>
  <c r="U1567" i="13"/>
  <c r="V1567" i="13"/>
  <c r="W1567" i="13"/>
  <c r="T1568" i="13"/>
  <c r="U1568" i="13"/>
  <c r="V1568" i="13"/>
  <c r="W1568" i="13"/>
  <c r="T1569" i="13"/>
  <c r="U1569" i="13"/>
  <c r="V1569" i="13"/>
  <c r="W1569" i="13"/>
  <c r="T1570" i="13"/>
  <c r="U1570" i="13"/>
  <c r="V1570" i="13"/>
  <c r="W1570" i="13"/>
  <c r="T1571" i="13"/>
  <c r="U1571" i="13"/>
  <c r="V1571" i="13"/>
  <c r="W1571" i="13"/>
  <c r="T1572" i="13"/>
  <c r="U1572" i="13"/>
  <c r="V1572" i="13"/>
  <c r="W1572" i="13"/>
  <c r="T1573" i="13"/>
  <c r="U1573" i="13"/>
  <c r="V1573" i="13"/>
  <c r="W1573" i="13"/>
  <c r="T1574" i="13"/>
  <c r="U1574" i="13"/>
  <c r="V1574" i="13"/>
  <c r="W1574" i="13"/>
  <c r="T1575" i="13"/>
  <c r="U1575" i="13"/>
  <c r="V1575" i="13"/>
  <c r="W1575" i="13"/>
  <c r="T1576" i="13"/>
  <c r="U1576" i="13"/>
  <c r="V1576" i="13"/>
  <c r="W1576" i="13"/>
  <c r="T1577" i="13"/>
  <c r="U1577" i="13"/>
  <c r="V1577" i="13"/>
  <c r="W1577" i="13"/>
  <c r="T1578" i="13"/>
  <c r="U1578" i="13"/>
  <c r="V1578" i="13"/>
  <c r="W1578" i="13"/>
  <c r="T1579" i="13"/>
  <c r="U1579" i="13"/>
  <c r="V1579" i="13"/>
  <c r="W1579" i="13"/>
  <c r="T1580" i="13"/>
  <c r="U1580" i="13"/>
  <c r="V1580" i="13"/>
  <c r="W1580" i="13"/>
  <c r="T1581" i="13"/>
  <c r="U1581" i="13"/>
  <c r="V1581" i="13"/>
  <c r="W1581" i="13"/>
  <c r="T1582" i="13"/>
  <c r="U1582" i="13"/>
  <c r="V1582" i="13"/>
  <c r="W1582" i="13"/>
  <c r="T1583" i="13"/>
  <c r="U1583" i="13"/>
  <c r="V1583" i="13"/>
  <c r="W1583" i="13"/>
  <c r="T1584" i="13"/>
  <c r="U1584" i="13"/>
  <c r="V1584" i="13"/>
  <c r="W1584" i="13"/>
  <c r="T1585" i="13"/>
  <c r="U1585" i="13"/>
  <c r="V1585" i="13"/>
  <c r="W1585" i="13"/>
  <c r="T1586" i="13"/>
  <c r="U1586" i="13"/>
  <c r="V1586" i="13"/>
  <c r="W1586" i="13"/>
  <c r="T1587" i="13"/>
  <c r="U1587" i="13"/>
  <c r="V1587" i="13"/>
  <c r="W1587" i="13"/>
  <c r="T1588" i="13"/>
  <c r="U1588" i="13"/>
  <c r="V1588" i="13"/>
  <c r="W1588" i="13"/>
  <c r="T1589" i="13"/>
  <c r="U1589" i="13"/>
  <c r="V1589" i="13"/>
  <c r="W1589" i="13"/>
  <c r="T1590" i="13"/>
  <c r="U1590" i="13"/>
  <c r="V1590" i="13"/>
  <c r="W1590" i="13"/>
  <c r="T1591" i="13"/>
  <c r="U1591" i="13"/>
  <c r="V1591" i="13"/>
  <c r="W1591" i="13"/>
  <c r="T1592" i="13"/>
  <c r="U1592" i="13"/>
  <c r="V1592" i="13"/>
  <c r="W1592" i="13"/>
  <c r="T1593" i="13"/>
  <c r="U1593" i="13"/>
  <c r="V1593" i="13"/>
  <c r="W1593" i="13"/>
  <c r="T1594" i="13"/>
  <c r="U1594" i="13"/>
  <c r="V1594" i="13"/>
  <c r="W1594" i="13"/>
  <c r="T1595" i="13"/>
  <c r="U1595" i="13"/>
  <c r="V1595" i="13"/>
  <c r="W1595" i="13"/>
  <c r="T1596" i="13"/>
  <c r="U1596" i="13"/>
  <c r="V1596" i="13"/>
  <c r="W1596" i="13"/>
  <c r="T1597" i="13"/>
  <c r="U1597" i="13"/>
  <c r="V1597" i="13"/>
  <c r="W1597" i="13"/>
  <c r="T1598" i="13"/>
  <c r="U1598" i="13"/>
  <c r="V1598" i="13"/>
  <c r="W1598" i="13"/>
  <c r="T1599" i="13"/>
  <c r="U1599" i="13"/>
  <c r="V1599" i="13"/>
  <c r="W1599" i="13"/>
  <c r="T1600" i="13"/>
  <c r="U1600" i="13"/>
  <c r="V1600" i="13"/>
  <c r="W1600" i="13"/>
  <c r="T1601" i="13"/>
  <c r="U1601" i="13"/>
  <c r="V1601" i="13"/>
  <c r="W1601" i="13"/>
  <c r="T1602" i="13"/>
  <c r="U1602" i="13"/>
  <c r="V1602" i="13"/>
  <c r="W1602" i="13"/>
  <c r="T1603" i="13"/>
  <c r="U1603" i="13"/>
  <c r="V1603" i="13"/>
  <c r="W1603" i="13"/>
  <c r="T1604" i="13"/>
  <c r="U1604" i="13"/>
  <c r="V1604" i="13"/>
  <c r="W1604" i="13"/>
  <c r="T1605" i="13"/>
  <c r="U1605" i="13"/>
  <c r="V1605" i="13"/>
  <c r="W1605" i="13"/>
  <c r="T1606" i="13"/>
  <c r="U1606" i="13"/>
  <c r="V1606" i="13"/>
  <c r="W1606" i="13"/>
  <c r="T1607" i="13"/>
  <c r="U1607" i="13"/>
  <c r="V1607" i="13"/>
  <c r="W1607" i="13"/>
  <c r="T1608" i="13"/>
  <c r="U1608" i="13"/>
  <c r="V1608" i="13"/>
  <c r="W1608" i="13"/>
  <c r="T1609" i="13"/>
  <c r="U1609" i="13"/>
  <c r="V1609" i="13"/>
  <c r="W1609" i="13"/>
  <c r="T1610" i="13"/>
  <c r="U1610" i="13"/>
  <c r="V1610" i="13"/>
  <c r="W1610" i="13"/>
  <c r="T1611" i="13"/>
  <c r="U1611" i="13"/>
  <c r="V1611" i="13"/>
  <c r="W1611" i="13"/>
  <c r="T1612" i="13"/>
  <c r="U1612" i="13"/>
  <c r="V1612" i="13"/>
  <c r="W1612" i="13"/>
  <c r="T1613" i="13"/>
  <c r="U1613" i="13"/>
  <c r="V1613" i="13"/>
  <c r="W1613" i="13"/>
  <c r="T1614" i="13"/>
  <c r="U1614" i="13"/>
  <c r="V1614" i="13"/>
  <c r="W1614" i="13"/>
  <c r="T1615" i="13"/>
  <c r="U1615" i="13"/>
  <c r="V1615" i="13"/>
  <c r="W1615" i="13"/>
  <c r="T1616" i="13"/>
  <c r="U1616" i="13"/>
  <c r="V1616" i="13"/>
  <c r="W1616" i="13"/>
  <c r="T1617" i="13"/>
  <c r="U1617" i="13"/>
  <c r="V1617" i="13"/>
  <c r="W1617" i="13"/>
  <c r="T1618" i="13"/>
  <c r="U1618" i="13"/>
  <c r="V1618" i="13"/>
  <c r="W1618" i="13"/>
  <c r="T1619" i="13"/>
  <c r="U1619" i="13"/>
  <c r="V1619" i="13"/>
  <c r="W1619" i="13"/>
  <c r="T1620" i="13"/>
  <c r="U1620" i="13"/>
  <c r="V1620" i="13"/>
  <c r="W1620" i="13"/>
  <c r="T1621" i="13"/>
  <c r="U1621" i="13"/>
  <c r="V1621" i="13"/>
  <c r="W1621" i="13"/>
  <c r="T1622" i="13"/>
  <c r="U1622" i="13"/>
  <c r="V1622" i="13"/>
  <c r="W1622" i="13"/>
  <c r="T1623" i="13"/>
  <c r="U1623" i="13"/>
  <c r="V1623" i="13"/>
  <c r="W1623" i="13"/>
  <c r="T1624" i="13"/>
  <c r="U1624" i="13"/>
  <c r="V1624" i="13"/>
  <c r="W1624" i="13"/>
  <c r="T1625" i="13"/>
  <c r="U1625" i="13"/>
  <c r="V1625" i="13"/>
  <c r="W1625" i="13"/>
  <c r="T1626" i="13"/>
  <c r="U1626" i="13"/>
  <c r="V1626" i="13"/>
  <c r="W1626" i="13"/>
  <c r="T1627" i="13"/>
  <c r="U1627" i="13"/>
  <c r="V1627" i="13"/>
  <c r="W1627" i="13"/>
  <c r="T1628" i="13"/>
  <c r="U1628" i="13"/>
  <c r="V1628" i="13"/>
  <c r="W1628" i="13"/>
  <c r="T1629" i="13"/>
  <c r="U1629" i="13"/>
  <c r="V1629" i="13"/>
  <c r="W1629" i="13"/>
  <c r="T1630" i="13"/>
  <c r="U1630" i="13"/>
  <c r="V1630" i="13"/>
  <c r="W1630" i="13"/>
  <c r="T1631" i="13"/>
  <c r="U1631" i="13"/>
  <c r="V1631" i="13"/>
  <c r="W1631" i="13"/>
  <c r="T1632" i="13"/>
  <c r="U1632" i="13"/>
  <c r="V1632" i="13"/>
  <c r="W1632" i="13"/>
  <c r="T1633" i="13"/>
  <c r="U1633" i="13"/>
  <c r="V1633" i="13"/>
  <c r="W1633" i="13"/>
  <c r="T1634" i="13"/>
  <c r="U1634" i="13"/>
  <c r="V1634" i="13"/>
  <c r="W1634" i="13"/>
  <c r="T1635" i="13"/>
  <c r="U1635" i="13"/>
  <c r="V1635" i="13"/>
  <c r="W1635" i="13"/>
  <c r="T1636" i="13"/>
  <c r="U1636" i="13"/>
  <c r="V1636" i="13"/>
  <c r="W1636" i="13"/>
  <c r="T1637" i="13"/>
  <c r="U1637" i="13"/>
  <c r="V1637" i="13"/>
  <c r="W1637" i="13"/>
  <c r="T1638" i="13"/>
  <c r="U1638" i="13"/>
  <c r="V1638" i="13"/>
  <c r="W1638" i="13"/>
  <c r="T1639" i="13"/>
  <c r="U1639" i="13"/>
  <c r="V1639" i="13"/>
  <c r="W1639" i="13"/>
  <c r="T1640" i="13"/>
  <c r="U1640" i="13"/>
  <c r="V1640" i="13"/>
  <c r="W1640" i="13"/>
  <c r="T1641" i="13"/>
  <c r="U1641" i="13"/>
  <c r="V1641" i="13"/>
  <c r="W1641" i="13"/>
  <c r="T1642" i="13"/>
  <c r="U1642" i="13"/>
  <c r="V1642" i="13"/>
  <c r="W1642" i="13"/>
  <c r="T1643" i="13"/>
  <c r="U1643" i="13"/>
  <c r="V1643" i="13"/>
  <c r="W1643" i="13"/>
  <c r="T1644" i="13"/>
  <c r="U1644" i="13"/>
  <c r="V1644" i="13"/>
  <c r="W1644" i="13"/>
  <c r="T1645" i="13"/>
  <c r="U1645" i="13"/>
  <c r="V1645" i="13"/>
  <c r="W1645" i="13"/>
  <c r="T1646" i="13"/>
  <c r="U1646" i="13"/>
  <c r="V1646" i="13"/>
  <c r="W1646" i="13"/>
  <c r="T1647" i="13"/>
  <c r="U1647" i="13"/>
  <c r="V1647" i="13"/>
  <c r="W1647" i="13"/>
  <c r="T1648" i="13"/>
  <c r="U1648" i="13"/>
  <c r="V1648" i="13"/>
  <c r="W1648" i="13"/>
  <c r="T1649" i="13"/>
  <c r="U1649" i="13"/>
  <c r="V1649" i="13"/>
  <c r="W1649" i="13"/>
  <c r="T1650" i="13"/>
  <c r="U1650" i="13"/>
  <c r="V1650" i="13"/>
  <c r="W1650" i="13"/>
  <c r="T1651" i="13"/>
  <c r="U1651" i="13"/>
  <c r="V1651" i="13"/>
  <c r="W1651" i="13"/>
  <c r="T1652" i="13"/>
  <c r="U1652" i="13"/>
  <c r="V1652" i="13"/>
  <c r="W1652" i="13"/>
  <c r="T1653" i="13"/>
  <c r="U1653" i="13"/>
  <c r="V1653" i="13"/>
  <c r="W1653" i="13"/>
  <c r="T1654" i="13"/>
  <c r="U1654" i="13"/>
  <c r="V1654" i="13"/>
  <c r="W1654" i="13"/>
  <c r="T1655" i="13"/>
  <c r="U1655" i="13"/>
  <c r="V1655" i="13"/>
  <c r="W1655" i="13"/>
  <c r="T1656" i="13"/>
  <c r="U1656" i="13"/>
  <c r="V1656" i="13"/>
  <c r="W1656" i="13"/>
  <c r="T1657" i="13"/>
  <c r="U1657" i="13"/>
  <c r="V1657" i="13"/>
  <c r="W1657" i="13"/>
  <c r="T1658" i="13"/>
  <c r="U1658" i="13"/>
  <c r="V1658" i="13"/>
  <c r="W1658" i="13"/>
  <c r="T1659" i="13"/>
  <c r="U1659" i="13"/>
  <c r="V1659" i="13"/>
  <c r="W1659" i="13"/>
  <c r="T1660" i="13"/>
  <c r="U1660" i="13"/>
  <c r="V1660" i="13"/>
  <c r="W1660" i="13"/>
  <c r="T1661" i="13"/>
  <c r="U1661" i="13"/>
  <c r="V1661" i="13"/>
  <c r="W1661" i="13"/>
  <c r="T1662" i="13"/>
  <c r="U1662" i="13"/>
  <c r="V1662" i="13"/>
  <c r="W1662" i="13"/>
  <c r="T1663" i="13"/>
  <c r="U1663" i="13"/>
  <c r="V1663" i="13"/>
  <c r="W1663" i="13"/>
  <c r="T1664" i="13"/>
  <c r="U1664" i="13"/>
  <c r="V1664" i="13"/>
  <c r="W1664" i="13"/>
  <c r="T1665" i="13"/>
  <c r="U1665" i="13"/>
  <c r="V1665" i="13"/>
  <c r="W1665" i="13"/>
  <c r="T1666" i="13"/>
  <c r="U1666" i="13"/>
  <c r="V1666" i="13"/>
  <c r="W1666" i="13"/>
  <c r="T1667" i="13"/>
  <c r="U1667" i="13"/>
  <c r="V1667" i="13"/>
  <c r="W1667" i="13"/>
  <c r="T1668" i="13"/>
  <c r="U1668" i="13"/>
  <c r="V1668" i="13"/>
  <c r="W1668" i="13"/>
  <c r="T1669" i="13"/>
  <c r="U1669" i="13"/>
  <c r="V1669" i="13"/>
  <c r="W1669" i="13"/>
  <c r="T1670" i="13"/>
  <c r="U1670" i="13"/>
  <c r="V1670" i="13"/>
  <c r="W1670" i="13"/>
  <c r="T1671" i="13"/>
  <c r="U1671" i="13"/>
  <c r="V1671" i="13"/>
  <c r="W1671" i="13"/>
  <c r="T1672" i="13"/>
  <c r="U1672" i="13"/>
  <c r="V1672" i="13"/>
  <c r="W1672" i="13"/>
  <c r="T1673" i="13"/>
  <c r="U1673" i="13"/>
  <c r="V1673" i="13"/>
  <c r="W1673" i="13"/>
  <c r="T1674" i="13"/>
  <c r="U1674" i="13"/>
  <c r="V1674" i="13"/>
  <c r="W1674" i="13"/>
  <c r="T1675" i="13"/>
  <c r="U1675" i="13"/>
  <c r="V1675" i="13"/>
  <c r="W1675" i="13"/>
  <c r="T1676" i="13"/>
  <c r="U1676" i="13"/>
  <c r="V1676" i="13"/>
  <c r="W1676" i="13"/>
  <c r="T1677" i="13"/>
  <c r="U1677" i="13"/>
  <c r="V1677" i="13"/>
  <c r="W1677" i="13"/>
  <c r="T1678" i="13"/>
  <c r="U1678" i="13"/>
  <c r="V1678" i="13"/>
  <c r="W1678" i="13"/>
  <c r="T1679" i="13"/>
  <c r="U1679" i="13"/>
  <c r="V1679" i="13"/>
  <c r="W1679" i="13"/>
  <c r="T1680" i="13"/>
  <c r="U1680" i="13"/>
  <c r="V1680" i="13"/>
  <c r="W1680" i="13"/>
  <c r="T1681" i="13"/>
  <c r="U1681" i="13"/>
  <c r="V1681" i="13"/>
  <c r="W1681" i="13"/>
  <c r="T1682" i="13"/>
  <c r="U1682" i="13"/>
  <c r="V1682" i="13"/>
  <c r="W1682" i="13"/>
  <c r="T1683" i="13"/>
  <c r="U1683" i="13"/>
  <c r="V1683" i="13"/>
  <c r="W1683" i="13"/>
  <c r="T1684" i="13"/>
  <c r="U1684" i="13"/>
  <c r="V1684" i="13"/>
  <c r="W1684" i="13"/>
  <c r="T1685" i="13"/>
  <c r="U1685" i="13"/>
  <c r="V1685" i="13"/>
  <c r="W1685" i="13"/>
  <c r="T1686" i="13"/>
  <c r="U1686" i="13"/>
  <c r="V1686" i="13"/>
  <c r="W1686" i="13"/>
  <c r="T1687" i="13"/>
  <c r="U1687" i="13"/>
  <c r="V1687" i="13"/>
  <c r="W1687" i="13"/>
  <c r="T1688" i="13"/>
  <c r="U1688" i="13"/>
  <c r="V1688" i="13"/>
  <c r="W1688" i="13"/>
  <c r="T1689" i="13"/>
  <c r="U1689" i="13"/>
  <c r="V1689" i="13"/>
  <c r="W1689" i="13"/>
  <c r="T1690" i="13"/>
  <c r="U1690" i="13"/>
  <c r="V1690" i="13"/>
  <c r="W1690" i="13"/>
  <c r="T1691" i="13"/>
  <c r="U1691" i="13"/>
  <c r="V1691" i="13"/>
  <c r="W1691" i="13"/>
  <c r="T1692" i="13"/>
  <c r="U1692" i="13"/>
  <c r="V1692" i="13"/>
  <c r="W1692" i="13"/>
  <c r="T1693" i="13"/>
  <c r="U1693" i="13"/>
  <c r="V1693" i="13"/>
  <c r="W1693" i="13"/>
  <c r="T1694" i="13"/>
  <c r="U1694" i="13"/>
  <c r="V1694" i="13"/>
  <c r="W1694" i="13"/>
  <c r="T1695" i="13"/>
  <c r="U1695" i="13"/>
  <c r="V1695" i="13"/>
  <c r="W1695" i="13"/>
  <c r="T1696" i="13"/>
  <c r="U1696" i="13"/>
  <c r="V1696" i="13"/>
  <c r="W1696" i="13"/>
  <c r="T1697" i="13"/>
  <c r="U1697" i="13"/>
  <c r="V1697" i="13"/>
  <c r="W1697" i="13"/>
  <c r="T1698" i="13"/>
  <c r="U1698" i="13"/>
  <c r="V1698" i="13"/>
  <c r="W1698" i="13"/>
  <c r="T1699" i="13"/>
  <c r="U1699" i="13"/>
  <c r="V1699" i="13"/>
  <c r="W1699" i="13"/>
  <c r="T1700" i="13"/>
  <c r="U1700" i="13"/>
  <c r="V1700" i="13"/>
  <c r="W1700" i="13"/>
  <c r="T1701" i="13"/>
  <c r="U1701" i="13"/>
  <c r="V1701" i="13"/>
  <c r="W1701" i="13"/>
  <c r="T1702" i="13"/>
  <c r="U1702" i="13"/>
  <c r="V1702" i="13"/>
  <c r="W1702" i="13"/>
  <c r="T1703" i="13"/>
  <c r="U1703" i="13"/>
  <c r="V1703" i="13"/>
  <c r="W1703" i="13"/>
  <c r="T1704" i="13"/>
  <c r="U1704" i="13"/>
  <c r="V1704" i="13"/>
  <c r="W1704" i="13"/>
  <c r="T1705" i="13"/>
  <c r="U1705" i="13"/>
  <c r="V1705" i="13"/>
  <c r="W1705" i="13"/>
  <c r="T1706" i="13"/>
  <c r="U1706" i="13"/>
  <c r="V1706" i="13"/>
  <c r="W1706" i="13"/>
  <c r="T1707" i="13"/>
  <c r="U1707" i="13"/>
  <c r="V1707" i="13"/>
  <c r="W1707" i="13"/>
  <c r="T1708" i="13"/>
  <c r="U1708" i="13"/>
  <c r="V1708" i="13"/>
  <c r="W1708" i="13"/>
  <c r="T1709" i="13"/>
  <c r="U1709" i="13"/>
  <c r="V1709" i="13"/>
  <c r="W1709" i="13"/>
  <c r="T1710" i="13"/>
  <c r="U1710" i="13"/>
  <c r="V1710" i="13"/>
  <c r="W1710" i="13"/>
  <c r="T1711" i="13"/>
  <c r="U1711" i="13"/>
  <c r="V1711" i="13"/>
  <c r="W1711" i="13"/>
  <c r="T1712" i="13"/>
  <c r="U1712" i="13"/>
  <c r="V1712" i="13"/>
  <c r="W1712" i="13"/>
  <c r="T1713" i="13"/>
  <c r="U1713" i="13"/>
  <c r="V1713" i="13"/>
  <c r="W1713" i="13"/>
  <c r="T1714" i="13"/>
  <c r="U1714" i="13"/>
  <c r="V1714" i="13"/>
  <c r="W1714" i="13"/>
  <c r="T1715" i="13"/>
  <c r="U1715" i="13"/>
  <c r="V1715" i="13"/>
  <c r="W1715" i="13"/>
  <c r="T1716" i="13"/>
  <c r="U1716" i="13"/>
  <c r="V1716" i="13"/>
  <c r="W1716" i="13"/>
  <c r="T1717" i="13"/>
  <c r="U1717" i="13"/>
  <c r="V1717" i="13"/>
  <c r="W1717" i="13"/>
  <c r="T1718" i="13"/>
  <c r="U1718" i="13"/>
  <c r="V1718" i="13"/>
  <c r="W1718" i="13"/>
  <c r="T1719" i="13"/>
  <c r="U1719" i="13"/>
  <c r="V1719" i="13"/>
  <c r="W1719" i="13"/>
  <c r="T1720" i="13"/>
  <c r="U1720" i="13"/>
  <c r="V1720" i="13"/>
  <c r="W1720" i="13"/>
  <c r="T1721" i="13"/>
  <c r="U1721" i="13"/>
  <c r="V1721" i="13"/>
  <c r="W1721" i="13"/>
  <c r="T1722" i="13"/>
  <c r="U1722" i="13"/>
  <c r="V1722" i="13"/>
  <c r="W1722" i="13"/>
  <c r="T1723" i="13"/>
  <c r="U1723" i="13"/>
  <c r="V1723" i="13"/>
  <c r="W1723" i="13"/>
  <c r="T1724" i="13"/>
  <c r="U1724" i="13"/>
  <c r="V1724" i="13"/>
  <c r="W1724" i="13"/>
  <c r="T1725" i="13"/>
  <c r="U1725" i="13"/>
  <c r="V1725" i="13"/>
  <c r="W1725" i="13"/>
  <c r="T1726" i="13"/>
  <c r="U1726" i="13"/>
  <c r="V1726" i="13"/>
  <c r="W1726" i="13"/>
  <c r="T1727" i="13"/>
  <c r="U1727" i="13"/>
  <c r="V1727" i="13"/>
  <c r="W1727" i="13"/>
  <c r="T1728" i="13"/>
  <c r="U1728" i="13"/>
  <c r="V1728" i="13"/>
  <c r="W1728" i="13"/>
  <c r="T1729" i="13"/>
  <c r="U1729" i="13"/>
  <c r="V1729" i="13"/>
  <c r="W1729" i="13"/>
  <c r="T1730" i="13"/>
  <c r="U1730" i="13"/>
  <c r="V1730" i="13"/>
  <c r="W1730" i="13"/>
  <c r="T1731" i="13"/>
  <c r="U1731" i="13"/>
  <c r="V1731" i="13"/>
  <c r="W1731" i="13"/>
  <c r="T1732" i="13"/>
  <c r="U1732" i="13"/>
  <c r="V1732" i="13"/>
  <c r="W1732" i="13"/>
  <c r="T1733" i="13"/>
  <c r="U1733" i="13"/>
  <c r="V1733" i="13"/>
  <c r="W1733" i="13"/>
  <c r="T1734" i="13"/>
  <c r="U1734" i="13"/>
  <c r="V1734" i="13"/>
  <c r="W1734" i="13"/>
  <c r="T1735" i="13"/>
  <c r="U1735" i="13"/>
  <c r="V1735" i="13"/>
  <c r="W1735" i="13"/>
  <c r="T1736" i="13"/>
  <c r="U1736" i="13"/>
  <c r="V1736" i="13"/>
  <c r="W1736" i="13"/>
  <c r="T1737" i="13"/>
  <c r="U1737" i="13"/>
  <c r="V1737" i="13"/>
  <c r="W1737" i="13"/>
  <c r="T1738" i="13"/>
  <c r="U1738" i="13"/>
  <c r="V1738" i="13"/>
  <c r="W1738" i="13"/>
  <c r="T1739" i="13"/>
  <c r="U1739" i="13"/>
  <c r="V1739" i="13"/>
  <c r="W1739" i="13"/>
  <c r="T1740" i="13"/>
  <c r="U1740" i="13"/>
  <c r="V1740" i="13"/>
  <c r="W1740" i="13"/>
  <c r="T1741" i="13"/>
  <c r="U1741" i="13"/>
  <c r="V1741" i="13"/>
  <c r="W1741" i="13"/>
  <c r="T1742" i="13"/>
  <c r="U1742" i="13"/>
  <c r="V1742" i="13"/>
  <c r="W1742" i="13"/>
  <c r="T1743" i="13"/>
  <c r="U1743" i="13"/>
  <c r="V1743" i="13"/>
  <c r="W1743" i="13"/>
  <c r="T1744" i="13"/>
  <c r="U1744" i="13"/>
  <c r="V1744" i="13"/>
  <c r="W1744" i="13"/>
  <c r="T1745" i="13"/>
  <c r="U1745" i="13"/>
  <c r="V1745" i="13"/>
  <c r="W1745" i="13"/>
  <c r="T1746" i="13"/>
  <c r="U1746" i="13"/>
  <c r="V1746" i="13"/>
  <c r="W1746" i="13"/>
  <c r="T1747" i="13"/>
  <c r="U1747" i="13"/>
  <c r="V1747" i="13"/>
  <c r="W1747" i="13"/>
  <c r="T1748" i="13"/>
  <c r="U1748" i="13"/>
  <c r="V1748" i="13"/>
  <c r="W1748" i="13"/>
  <c r="T1749" i="13"/>
  <c r="U1749" i="13"/>
  <c r="V1749" i="13"/>
  <c r="W1749" i="13"/>
  <c r="T1750" i="13"/>
  <c r="U1750" i="13"/>
  <c r="V1750" i="13"/>
  <c r="W1750" i="13"/>
  <c r="T1751" i="13"/>
  <c r="U1751" i="13"/>
  <c r="V1751" i="13"/>
  <c r="W1751" i="13"/>
  <c r="T1752" i="13"/>
  <c r="U1752" i="13"/>
  <c r="V1752" i="13"/>
  <c r="W1752" i="13"/>
  <c r="T1753" i="13"/>
  <c r="U1753" i="13"/>
  <c r="V1753" i="13"/>
  <c r="W1753" i="13"/>
  <c r="T1754" i="13"/>
  <c r="U1754" i="13"/>
  <c r="V1754" i="13"/>
  <c r="W1754" i="13"/>
  <c r="T1755" i="13"/>
  <c r="U1755" i="13"/>
  <c r="V1755" i="13"/>
  <c r="W1755" i="13"/>
  <c r="T1756" i="13"/>
  <c r="U1756" i="13"/>
  <c r="V1756" i="13"/>
  <c r="W1756" i="13"/>
  <c r="T1757" i="13"/>
  <c r="U1757" i="13"/>
  <c r="V1757" i="13"/>
  <c r="W1757" i="13"/>
  <c r="T1758" i="13"/>
  <c r="U1758" i="13"/>
  <c r="V1758" i="13"/>
  <c r="W1758" i="13"/>
  <c r="T1759" i="13"/>
  <c r="U1759" i="13"/>
  <c r="V1759" i="13"/>
  <c r="W1759" i="13"/>
  <c r="T1760" i="13"/>
  <c r="U1760" i="13"/>
  <c r="V1760" i="13"/>
  <c r="W1760" i="13"/>
  <c r="T1761" i="13"/>
  <c r="U1761" i="13"/>
  <c r="V1761" i="13"/>
  <c r="W1761" i="13"/>
  <c r="T1762" i="13"/>
  <c r="U1762" i="13"/>
  <c r="V1762" i="13"/>
  <c r="W1762" i="13"/>
  <c r="T1763" i="13"/>
  <c r="U1763" i="13"/>
  <c r="V1763" i="13"/>
  <c r="W1763" i="13"/>
  <c r="T1764" i="13"/>
  <c r="U1764" i="13"/>
  <c r="V1764" i="13"/>
  <c r="W1764" i="13"/>
  <c r="T1765" i="13"/>
  <c r="U1765" i="13"/>
  <c r="V1765" i="13"/>
  <c r="W1765" i="13"/>
  <c r="T1766" i="13"/>
  <c r="U1766" i="13"/>
  <c r="V1766" i="13"/>
  <c r="W1766" i="13"/>
  <c r="T1767" i="13"/>
  <c r="U1767" i="13"/>
  <c r="V1767" i="13"/>
  <c r="W1767" i="13"/>
  <c r="T1768" i="13"/>
  <c r="U1768" i="13"/>
  <c r="V1768" i="13"/>
  <c r="W1768" i="13"/>
  <c r="T1769" i="13"/>
  <c r="U1769" i="13"/>
  <c r="V1769" i="13"/>
  <c r="W1769" i="13"/>
  <c r="T1770" i="13"/>
  <c r="U1770" i="13"/>
  <c r="V1770" i="13"/>
  <c r="W1770" i="13"/>
  <c r="T1771" i="13"/>
  <c r="U1771" i="13"/>
  <c r="V1771" i="13"/>
  <c r="W1771" i="13"/>
  <c r="T1772" i="13"/>
  <c r="U1772" i="13"/>
  <c r="V1772" i="13"/>
  <c r="W1772" i="13"/>
  <c r="T1773" i="13"/>
  <c r="U1773" i="13"/>
  <c r="V1773" i="13"/>
  <c r="W1773" i="13"/>
  <c r="T1774" i="13"/>
  <c r="U1774" i="13"/>
  <c r="V1774" i="13"/>
  <c r="W1774" i="13"/>
  <c r="T1775" i="13"/>
  <c r="U1775" i="13"/>
  <c r="V1775" i="13"/>
  <c r="W1775" i="13"/>
  <c r="T1776" i="13"/>
  <c r="U1776" i="13"/>
  <c r="V1776" i="13"/>
  <c r="W1776" i="13"/>
  <c r="T1777" i="13"/>
  <c r="U1777" i="13"/>
  <c r="V1777" i="13"/>
  <c r="W1777" i="13"/>
  <c r="T1778" i="13"/>
  <c r="U1778" i="13"/>
  <c r="V1778" i="13"/>
  <c r="W1778" i="13"/>
  <c r="T1779" i="13"/>
  <c r="U1779" i="13"/>
  <c r="V1779" i="13"/>
  <c r="W1779" i="13"/>
  <c r="T1780" i="13"/>
  <c r="U1780" i="13"/>
  <c r="V1780" i="13"/>
  <c r="W1780" i="13"/>
  <c r="T1781" i="13"/>
  <c r="U1781" i="13"/>
  <c r="V1781" i="13"/>
  <c r="W1781" i="13"/>
  <c r="T1782" i="13"/>
  <c r="U1782" i="13"/>
  <c r="V1782" i="13"/>
  <c r="W1782" i="13"/>
  <c r="T1783" i="13"/>
  <c r="U1783" i="13"/>
  <c r="V1783" i="13"/>
  <c r="W1783" i="13"/>
  <c r="T1784" i="13"/>
  <c r="U1784" i="13"/>
  <c r="V1784" i="13"/>
  <c r="W1784" i="13"/>
  <c r="T1785" i="13"/>
  <c r="U1785" i="13"/>
  <c r="V1785" i="13"/>
  <c r="W1785" i="13"/>
  <c r="T1786" i="13"/>
  <c r="U1786" i="13"/>
  <c r="V1786" i="13"/>
  <c r="W1786" i="13"/>
  <c r="T1787" i="13"/>
  <c r="U1787" i="13"/>
  <c r="V1787" i="13"/>
  <c r="W1787" i="13"/>
  <c r="T1788" i="13"/>
  <c r="U1788" i="13"/>
  <c r="V1788" i="13"/>
  <c r="W1788" i="13"/>
  <c r="T1789" i="13"/>
  <c r="U1789" i="13"/>
  <c r="V1789" i="13"/>
  <c r="W1789" i="13"/>
  <c r="T1790" i="13"/>
  <c r="U1790" i="13"/>
  <c r="V1790" i="13"/>
  <c r="W1790" i="13"/>
  <c r="T1791" i="13"/>
  <c r="U1791" i="13"/>
  <c r="V1791" i="13"/>
  <c r="W1791" i="13"/>
  <c r="T1792" i="13"/>
  <c r="U1792" i="13"/>
  <c r="V1792" i="13"/>
  <c r="W1792" i="13"/>
  <c r="T1793" i="13"/>
  <c r="U1793" i="13"/>
  <c r="V1793" i="13"/>
  <c r="W1793" i="13"/>
  <c r="T1794" i="13"/>
  <c r="U1794" i="13"/>
  <c r="V1794" i="13"/>
  <c r="W1794" i="13"/>
  <c r="T1795" i="13"/>
  <c r="U1795" i="13"/>
  <c r="V1795" i="13"/>
  <c r="W1795" i="13"/>
  <c r="T1796" i="13"/>
  <c r="U1796" i="13"/>
  <c r="V1796" i="13"/>
  <c r="W1796" i="13"/>
  <c r="T1797" i="13"/>
  <c r="U1797" i="13"/>
  <c r="V1797" i="13"/>
  <c r="W1797" i="13"/>
  <c r="T1798" i="13"/>
  <c r="U1798" i="13"/>
  <c r="V1798" i="13"/>
  <c r="W1798" i="13"/>
  <c r="T1799" i="13"/>
  <c r="U1799" i="13"/>
  <c r="V1799" i="13"/>
  <c r="W1799" i="13"/>
  <c r="T1800" i="13"/>
  <c r="U1800" i="13"/>
  <c r="V1800" i="13"/>
  <c r="W1800" i="13"/>
  <c r="T1801" i="13"/>
  <c r="U1801" i="13"/>
  <c r="V1801" i="13"/>
  <c r="W1801" i="13"/>
  <c r="T1802" i="13"/>
  <c r="U1802" i="13"/>
  <c r="V1802" i="13"/>
  <c r="W1802" i="13"/>
  <c r="T1803" i="13"/>
  <c r="U1803" i="13"/>
  <c r="V1803" i="13"/>
  <c r="W1803" i="13"/>
  <c r="T1804" i="13"/>
  <c r="U1804" i="13"/>
  <c r="V1804" i="13"/>
  <c r="W1804" i="13"/>
  <c r="T1805" i="13"/>
  <c r="U1805" i="13"/>
  <c r="V1805" i="13"/>
  <c r="W1805" i="13"/>
  <c r="T1806" i="13"/>
  <c r="U1806" i="13"/>
  <c r="V1806" i="13"/>
  <c r="W1806" i="13"/>
  <c r="T1807" i="13"/>
  <c r="U1807" i="13"/>
  <c r="V1807" i="13"/>
  <c r="W1807" i="13"/>
  <c r="T1808" i="13"/>
  <c r="U1808" i="13"/>
  <c r="V1808" i="13"/>
  <c r="W1808" i="13"/>
  <c r="T1809" i="13"/>
  <c r="U1809" i="13"/>
  <c r="V1809" i="13"/>
  <c r="W1809" i="13"/>
  <c r="T1810" i="13"/>
  <c r="U1810" i="13"/>
  <c r="V1810" i="13"/>
  <c r="W1810" i="13"/>
  <c r="T1811" i="13"/>
  <c r="U1811" i="13"/>
  <c r="V1811" i="13"/>
  <c r="W1811" i="13"/>
  <c r="T1812" i="13"/>
  <c r="U1812" i="13"/>
  <c r="V1812" i="13"/>
  <c r="W1812" i="13"/>
  <c r="T1813" i="13"/>
  <c r="U1813" i="13"/>
  <c r="V1813" i="13"/>
  <c r="W1813" i="13"/>
  <c r="T1814" i="13"/>
  <c r="U1814" i="13"/>
  <c r="V1814" i="13"/>
  <c r="W1814" i="13"/>
  <c r="T1815" i="13"/>
  <c r="U1815" i="13"/>
  <c r="V1815" i="13"/>
  <c r="W1815" i="13"/>
  <c r="T1816" i="13"/>
  <c r="U1816" i="13"/>
  <c r="V1816" i="13"/>
  <c r="W1816" i="13"/>
  <c r="T1817" i="13"/>
  <c r="U1817" i="13"/>
  <c r="V1817" i="13"/>
  <c r="W1817" i="13"/>
  <c r="T1818" i="13"/>
  <c r="U1818" i="13"/>
  <c r="V1818" i="13"/>
  <c r="W1818" i="13"/>
  <c r="T1819" i="13"/>
  <c r="U1819" i="13"/>
  <c r="V1819" i="13"/>
  <c r="W1819" i="13"/>
  <c r="T1820" i="13"/>
  <c r="U1820" i="13"/>
  <c r="V1820" i="13"/>
  <c r="W1820" i="13"/>
  <c r="T1821" i="13"/>
  <c r="U1821" i="13"/>
  <c r="V1821" i="13"/>
  <c r="W1821" i="13"/>
  <c r="T1822" i="13"/>
  <c r="U1822" i="13"/>
  <c r="V1822" i="13"/>
  <c r="W1822" i="13"/>
  <c r="T1823" i="13"/>
  <c r="U1823" i="13"/>
  <c r="V1823" i="13"/>
  <c r="W1823" i="13"/>
  <c r="T1824" i="13"/>
  <c r="U1824" i="13"/>
  <c r="V1824" i="13"/>
  <c r="W1824" i="13"/>
  <c r="T1825" i="13"/>
  <c r="U1825" i="13"/>
  <c r="V1825" i="13"/>
  <c r="W1825" i="13"/>
  <c r="T1826" i="13"/>
  <c r="U1826" i="13"/>
  <c r="V1826" i="13"/>
  <c r="W1826" i="13"/>
  <c r="T1827" i="13"/>
  <c r="U1827" i="13"/>
  <c r="V1827" i="13"/>
  <c r="W1827" i="13"/>
  <c r="T1828" i="13"/>
  <c r="U1828" i="13"/>
  <c r="V1828" i="13"/>
  <c r="W1828" i="13"/>
  <c r="T1829" i="13"/>
  <c r="U1829" i="13"/>
  <c r="V1829" i="13"/>
  <c r="W1829" i="13"/>
  <c r="T1830" i="13"/>
  <c r="U1830" i="13"/>
  <c r="V1830" i="13"/>
  <c r="W1830" i="13"/>
  <c r="T1831" i="13"/>
  <c r="U1831" i="13"/>
  <c r="V1831" i="13"/>
  <c r="W1831" i="13"/>
  <c r="T1832" i="13"/>
  <c r="U1832" i="13"/>
  <c r="V1832" i="13"/>
  <c r="W1832" i="13"/>
  <c r="T1833" i="13"/>
  <c r="U1833" i="13"/>
  <c r="V1833" i="13"/>
  <c r="W1833" i="13"/>
  <c r="T1834" i="13"/>
  <c r="U1834" i="13"/>
  <c r="V1834" i="13"/>
  <c r="W1834" i="13"/>
  <c r="T1835" i="13"/>
  <c r="U1835" i="13"/>
  <c r="V1835" i="13"/>
  <c r="W1835" i="13"/>
  <c r="T1836" i="13"/>
  <c r="U1836" i="13"/>
  <c r="V1836" i="13"/>
  <c r="W1836" i="13"/>
  <c r="T1837" i="13"/>
  <c r="U1837" i="13"/>
  <c r="V1837" i="13"/>
  <c r="W1837" i="13"/>
  <c r="T1838" i="13"/>
  <c r="U1838" i="13"/>
  <c r="V1838" i="13"/>
  <c r="W1838" i="13"/>
  <c r="T1839" i="13"/>
  <c r="U1839" i="13"/>
  <c r="V1839" i="13"/>
  <c r="W1839" i="13"/>
  <c r="T1840" i="13"/>
  <c r="U1840" i="13"/>
  <c r="V1840" i="13"/>
  <c r="W1840" i="13"/>
  <c r="T1841" i="13"/>
  <c r="U1841" i="13"/>
  <c r="V1841" i="13"/>
  <c r="W1841" i="13"/>
  <c r="T1842" i="13"/>
  <c r="U1842" i="13"/>
  <c r="V1842" i="13"/>
  <c r="W1842" i="13"/>
  <c r="T1843" i="13"/>
  <c r="U1843" i="13"/>
  <c r="V1843" i="13"/>
  <c r="W1843" i="13"/>
  <c r="T1844" i="13"/>
  <c r="U1844" i="13"/>
  <c r="V1844" i="13"/>
  <c r="W1844" i="13"/>
  <c r="T1845" i="13"/>
  <c r="U1845" i="13"/>
  <c r="V1845" i="13"/>
  <c r="W1845" i="13"/>
  <c r="T1846" i="13"/>
  <c r="U1846" i="13"/>
  <c r="V1846" i="13"/>
  <c r="W1846" i="13"/>
  <c r="T1847" i="13"/>
  <c r="U1847" i="13"/>
  <c r="V1847" i="13"/>
  <c r="W1847" i="13"/>
  <c r="T1848" i="13"/>
  <c r="U1848" i="13"/>
  <c r="V1848" i="13"/>
  <c r="W1848" i="13"/>
  <c r="T1849" i="13"/>
  <c r="U1849" i="13"/>
  <c r="V1849" i="13"/>
  <c r="W1849" i="13"/>
  <c r="T1850" i="13"/>
  <c r="U1850" i="13"/>
  <c r="V1850" i="13"/>
  <c r="W1850" i="13"/>
  <c r="T1851" i="13"/>
  <c r="U1851" i="13"/>
  <c r="V1851" i="13"/>
  <c r="W1851" i="13"/>
  <c r="T1852" i="13"/>
  <c r="U1852" i="13"/>
  <c r="V1852" i="13"/>
  <c r="W1852" i="13"/>
  <c r="T1853" i="13"/>
  <c r="U1853" i="13"/>
  <c r="V1853" i="13"/>
  <c r="W1853" i="13"/>
  <c r="T1854" i="13"/>
  <c r="U1854" i="13"/>
  <c r="V1854" i="13"/>
  <c r="W1854" i="13"/>
  <c r="T1855" i="13"/>
  <c r="U1855" i="13"/>
  <c r="V1855" i="13"/>
  <c r="W1855" i="13"/>
  <c r="T1856" i="13"/>
  <c r="U1856" i="13"/>
  <c r="V1856" i="13"/>
  <c r="W1856" i="13"/>
  <c r="T1857" i="13"/>
  <c r="U1857" i="13"/>
  <c r="V1857" i="13"/>
  <c r="W1857" i="13"/>
  <c r="T1858" i="13"/>
  <c r="U1858" i="13"/>
  <c r="V1858" i="13"/>
  <c r="W1858" i="13"/>
  <c r="T1859" i="13"/>
  <c r="U1859" i="13"/>
  <c r="V1859" i="13"/>
  <c r="W1859" i="13"/>
  <c r="T1860" i="13"/>
  <c r="U1860" i="13"/>
  <c r="V1860" i="13"/>
  <c r="W1860" i="13"/>
  <c r="T1861" i="13"/>
  <c r="U1861" i="13"/>
  <c r="V1861" i="13"/>
  <c r="W1861" i="13"/>
  <c r="T1862" i="13"/>
  <c r="U1862" i="13"/>
  <c r="V1862" i="13"/>
  <c r="W1862" i="13"/>
  <c r="T1863" i="13"/>
  <c r="U1863" i="13"/>
  <c r="V1863" i="13"/>
  <c r="W1863" i="13"/>
  <c r="T1864" i="13"/>
  <c r="U1864" i="13"/>
  <c r="V1864" i="13"/>
  <c r="W1864" i="13"/>
  <c r="T1865" i="13"/>
  <c r="U1865" i="13"/>
  <c r="V1865" i="13"/>
  <c r="W1865" i="13"/>
  <c r="T1866" i="13"/>
  <c r="U1866" i="13"/>
  <c r="V1866" i="13"/>
  <c r="W1866" i="13"/>
  <c r="T1867" i="13"/>
  <c r="U1867" i="13"/>
  <c r="V1867" i="13"/>
  <c r="W1867" i="13"/>
  <c r="T1868" i="13"/>
  <c r="U1868" i="13"/>
  <c r="V1868" i="13"/>
  <c r="W1868" i="13"/>
  <c r="T1869" i="13"/>
  <c r="U1869" i="13"/>
  <c r="V1869" i="13"/>
  <c r="W1869" i="13"/>
  <c r="T1870" i="13"/>
  <c r="U1870" i="13"/>
  <c r="V1870" i="13"/>
  <c r="W1870" i="13"/>
  <c r="T1871" i="13"/>
  <c r="U1871" i="13"/>
  <c r="V1871" i="13"/>
  <c r="W1871" i="13"/>
  <c r="T1872" i="13"/>
  <c r="U1872" i="13"/>
  <c r="V1872" i="13"/>
  <c r="W1872" i="13"/>
  <c r="T1873" i="13"/>
  <c r="U1873" i="13"/>
  <c r="V1873" i="13"/>
  <c r="W1873" i="13"/>
  <c r="T1874" i="13"/>
  <c r="U1874" i="13"/>
  <c r="V1874" i="13"/>
  <c r="W1874" i="13"/>
  <c r="T1875" i="13"/>
  <c r="U1875" i="13"/>
  <c r="V1875" i="13"/>
  <c r="W1875" i="13"/>
  <c r="T1876" i="13"/>
  <c r="U1876" i="13"/>
  <c r="V1876" i="13"/>
  <c r="W1876" i="13"/>
  <c r="T1877" i="13"/>
  <c r="U1877" i="13"/>
  <c r="V1877" i="13"/>
  <c r="W1877" i="13"/>
  <c r="T1878" i="13"/>
  <c r="U1878" i="13"/>
  <c r="V1878" i="13"/>
  <c r="W1878" i="13"/>
  <c r="T1879" i="13"/>
  <c r="U1879" i="13"/>
  <c r="V1879" i="13"/>
  <c r="W1879" i="13"/>
  <c r="T1880" i="13"/>
  <c r="U1880" i="13"/>
  <c r="V1880" i="13"/>
  <c r="W1880" i="13"/>
  <c r="T1881" i="13"/>
  <c r="U1881" i="13"/>
  <c r="V1881" i="13"/>
  <c r="W1881" i="13"/>
  <c r="T1882" i="13"/>
  <c r="U1882" i="13"/>
  <c r="V1882" i="13"/>
  <c r="W1882" i="13"/>
  <c r="T1883" i="13"/>
  <c r="U1883" i="13"/>
  <c r="V1883" i="13"/>
  <c r="W1883" i="13"/>
  <c r="T1884" i="13"/>
  <c r="U1884" i="13"/>
  <c r="V1884" i="13"/>
  <c r="W1884" i="13"/>
  <c r="T1885" i="13"/>
  <c r="U1885" i="13"/>
  <c r="V1885" i="13"/>
  <c r="W1885" i="13"/>
  <c r="T1886" i="13"/>
  <c r="U1886" i="13"/>
  <c r="V1886" i="13"/>
  <c r="W1886" i="13"/>
  <c r="T1887" i="13"/>
  <c r="U1887" i="13"/>
  <c r="V1887" i="13"/>
  <c r="W1887" i="13"/>
  <c r="T1888" i="13"/>
  <c r="U1888" i="13"/>
  <c r="V1888" i="13"/>
  <c r="W1888" i="13"/>
  <c r="T1889" i="13"/>
  <c r="U1889" i="13"/>
  <c r="V1889" i="13"/>
  <c r="W1889" i="13"/>
  <c r="T1890" i="13"/>
  <c r="U1890" i="13"/>
  <c r="V1890" i="13"/>
  <c r="W1890" i="13"/>
  <c r="T1891" i="13"/>
  <c r="U1891" i="13"/>
  <c r="V1891" i="13"/>
  <c r="W1891" i="13"/>
  <c r="T1892" i="13"/>
  <c r="U1892" i="13"/>
  <c r="V1892" i="13"/>
  <c r="W1892" i="13"/>
  <c r="T1893" i="13"/>
  <c r="U1893" i="13"/>
  <c r="V1893" i="13"/>
  <c r="W1893" i="13"/>
  <c r="T1894" i="13"/>
  <c r="U1894" i="13"/>
  <c r="V1894" i="13"/>
  <c r="W1894" i="13"/>
  <c r="T1895" i="13"/>
  <c r="U1895" i="13"/>
  <c r="V1895" i="13"/>
  <c r="W1895" i="13"/>
  <c r="T1896" i="13"/>
  <c r="U1896" i="13"/>
  <c r="V1896" i="13"/>
  <c r="W1896" i="13"/>
  <c r="T1897" i="13"/>
  <c r="U1897" i="13"/>
  <c r="V1897" i="13"/>
  <c r="W1897" i="13"/>
  <c r="T1898" i="13"/>
  <c r="U1898" i="13"/>
  <c r="V1898" i="13"/>
  <c r="W1898" i="13"/>
  <c r="T1899" i="13"/>
  <c r="U1899" i="13"/>
  <c r="V1899" i="13"/>
  <c r="W1899" i="13"/>
  <c r="T1900" i="13"/>
  <c r="U1900" i="13"/>
  <c r="V1900" i="13"/>
  <c r="W1900" i="13"/>
  <c r="T1901" i="13"/>
  <c r="U1901" i="13"/>
  <c r="V1901" i="13"/>
  <c r="W1901" i="13"/>
  <c r="T1902" i="13"/>
  <c r="U1902" i="13"/>
  <c r="V1902" i="13"/>
  <c r="W1902" i="13"/>
  <c r="T1903" i="13"/>
  <c r="U1903" i="13"/>
  <c r="V1903" i="13"/>
  <c r="W1903" i="13"/>
  <c r="T1904" i="13"/>
  <c r="U1904" i="13"/>
  <c r="V1904" i="13"/>
  <c r="W1904" i="13"/>
  <c r="T1905" i="13"/>
  <c r="U1905" i="13"/>
  <c r="V1905" i="13"/>
  <c r="W1905" i="13"/>
  <c r="T1906" i="13"/>
  <c r="U1906" i="13"/>
  <c r="V1906" i="13"/>
  <c r="W1906" i="13"/>
  <c r="T1907" i="13"/>
  <c r="U1907" i="13"/>
  <c r="V1907" i="13"/>
  <c r="W1907" i="13"/>
  <c r="T1908" i="13"/>
  <c r="U1908" i="13"/>
  <c r="V1908" i="13"/>
  <c r="W1908" i="13"/>
  <c r="T1909" i="13"/>
  <c r="U1909" i="13"/>
  <c r="V1909" i="13"/>
  <c r="W1909" i="13"/>
  <c r="T1910" i="13"/>
  <c r="U1910" i="13"/>
  <c r="V1910" i="13"/>
  <c r="W1910" i="13"/>
  <c r="T1911" i="13"/>
  <c r="U1911" i="13"/>
  <c r="V1911" i="13"/>
  <c r="W1911" i="13"/>
  <c r="T1912" i="13"/>
  <c r="U1912" i="13"/>
  <c r="V1912" i="13"/>
  <c r="W1912" i="13"/>
  <c r="T1913" i="13"/>
  <c r="U1913" i="13"/>
  <c r="V1913" i="13"/>
  <c r="W1913" i="13"/>
  <c r="T1914" i="13"/>
  <c r="U1914" i="13"/>
  <c r="V1914" i="13"/>
  <c r="W1914" i="13"/>
  <c r="T1915" i="13"/>
  <c r="U1915" i="13"/>
  <c r="V1915" i="13"/>
  <c r="W1915" i="13"/>
  <c r="T1916" i="13"/>
  <c r="U1916" i="13"/>
  <c r="V1916" i="13"/>
  <c r="W1916" i="13"/>
  <c r="T1917" i="13"/>
  <c r="U1917" i="13"/>
  <c r="V1917" i="13"/>
  <c r="W1917" i="13"/>
  <c r="T1918" i="13"/>
  <c r="U1918" i="13"/>
  <c r="V1918" i="13"/>
  <c r="W1918" i="13"/>
  <c r="T1919" i="13"/>
  <c r="U1919" i="13"/>
  <c r="V1919" i="13"/>
  <c r="W1919" i="13"/>
  <c r="T1920" i="13"/>
  <c r="U1920" i="13"/>
  <c r="V1920" i="13"/>
  <c r="W1920" i="13"/>
  <c r="T1921" i="13"/>
  <c r="U1921" i="13"/>
  <c r="V1921" i="13"/>
  <c r="W1921" i="13"/>
  <c r="T1922" i="13"/>
  <c r="U1922" i="13"/>
  <c r="V1922" i="13"/>
  <c r="W1922" i="13"/>
  <c r="T1923" i="13"/>
  <c r="U1923" i="13"/>
  <c r="V1923" i="13"/>
  <c r="W1923" i="13"/>
  <c r="T1924" i="13"/>
  <c r="U1924" i="13"/>
  <c r="V1924" i="13"/>
  <c r="W1924" i="13"/>
  <c r="T1925" i="13"/>
  <c r="U1925" i="13"/>
  <c r="V1925" i="13"/>
  <c r="W1925" i="13"/>
  <c r="T1926" i="13"/>
  <c r="U1926" i="13"/>
  <c r="V1926" i="13"/>
  <c r="W1926" i="13"/>
  <c r="T1927" i="13"/>
  <c r="U1927" i="13"/>
  <c r="V1927" i="13"/>
  <c r="W1927" i="13"/>
  <c r="T1928" i="13"/>
  <c r="U1928" i="13"/>
  <c r="V1928" i="13"/>
  <c r="W1928" i="13"/>
  <c r="T1929" i="13"/>
  <c r="U1929" i="13"/>
  <c r="V1929" i="13"/>
  <c r="W1929" i="13"/>
  <c r="T1930" i="13"/>
  <c r="U1930" i="13"/>
  <c r="V1930" i="13"/>
  <c r="W1930" i="13"/>
  <c r="T1931" i="13"/>
  <c r="U1931" i="13"/>
  <c r="V1931" i="13"/>
  <c r="W1931" i="13"/>
  <c r="T1932" i="13"/>
  <c r="U1932" i="13"/>
  <c r="V1932" i="13"/>
  <c r="W1932" i="13"/>
  <c r="T1933" i="13"/>
  <c r="U1933" i="13"/>
  <c r="V1933" i="13"/>
  <c r="W1933" i="13"/>
  <c r="T1934" i="13"/>
  <c r="U1934" i="13"/>
  <c r="V1934" i="13"/>
  <c r="W1934" i="13"/>
  <c r="T1935" i="13"/>
  <c r="U1935" i="13"/>
  <c r="V1935" i="13"/>
  <c r="W1935" i="13"/>
  <c r="T1936" i="13"/>
  <c r="U1936" i="13"/>
  <c r="V1936" i="13"/>
  <c r="W1936" i="13"/>
  <c r="T1937" i="13"/>
  <c r="U1937" i="13"/>
  <c r="V1937" i="13"/>
  <c r="W1937" i="13"/>
  <c r="T1938" i="13"/>
  <c r="U1938" i="13"/>
  <c r="V1938" i="13"/>
  <c r="W1938" i="13"/>
  <c r="T1939" i="13"/>
  <c r="U1939" i="13"/>
  <c r="V1939" i="13"/>
  <c r="W1939" i="13"/>
  <c r="T1940" i="13"/>
  <c r="U1940" i="13"/>
  <c r="V1940" i="13"/>
  <c r="W1940" i="13"/>
  <c r="T1941" i="13"/>
  <c r="U1941" i="13"/>
  <c r="V1941" i="13"/>
  <c r="W1941" i="13"/>
  <c r="T1942" i="13"/>
  <c r="U1942" i="13"/>
  <c r="V1942" i="13"/>
  <c r="W1942" i="13"/>
  <c r="T1943" i="13"/>
  <c r="U1943" i="13"/>
  <c r="V1943" i="13"/>
  <c r="W1943" i="13"/>
  <c r="T1944" i="13"/>
  <c r="U1944" i="13"/>
  <c r="V1944" i="13"/>
  <c r="W1944" i="13"/>
  <c r="T1945" i="13"/>
  <c r="U1945" i="13"/>
  <c r="V1945" i="13"/>
  <c r="W1945" i="13"/>
  <c r="T1946" i="13"/>
  <c r="U1946" i="13"/>
  <c r="V1946" i="13"/>
  <c r="W1946" i="13"/>
  <c r="T1947" i="13"/>
  <c r="U1947" i="13"/>
  <c r="V1947" i="13"/>
  <c r="W1947" i="13"/>
  <c r="T1948" i="13"/>
  <c r="U1948" i="13"/>
  <c r="V1948" i="13"/>
  <c r="W1948" i="13"/>
  <c r="T1949" i="13"/>
  <c r="U1949" i="13"/>
  <c r="V1949" i="13"/>
  <c r="W1949" i="13"/>
  <c r="T1950" i="13"/>
  <c r="U1950" i="13"/>
  <c r="V1950" i="13"/>
  <c r="W1950" i="13"/>
  <c r="T1951" i="13"/>
  <c r="U1951" i="13"/>
  <c r="V1951" i="13"/>
  <c r="W1951" i="13"/>
  <c r="T1952" i="13"/>
  <c r="U1952" i="13"/>
  <c r="V1952" i="13"/>
  <c r="W1952" i="13"/>
  <c r="T1953" i="13"/>
  <c r="U1953" i="13"/>
  <c r="V1953" i="13"/>
  <c r="W1953" i="13"/>
  <c r="T1954" i="13"/>
  <c r="U1954" i="13"/>
  <c r="V1954" i="13"/>
  <c r="W1954" i="13"/>
  <c r="T1955" i="13"/>
  <c r="U1955" i="13"/>
  <c r="V1955" i="13"/>
  <c r="W1955" i="13"/>
  <c r="T1956" i="13"/>
  <c r="U1956" i="13"/>
  <c r="V1956" i="13"/>
  <c r="W1956" i="13"/>
  <c r="T1957" i="13"/>
  <c r="U1957" i="13"/>
  <c r="V1957" i="13"/>
  <c r="W1957" i="13"/>
  <c r="T1958" i="13"/>
  <c r="U1958" i="13"/>
  <c r="V1958" i="13"/>
  <c r="W1958" i="13"/>
  <c r="T1959" i="13"/>
  <c r="U1959" i="13"/>
  <c r="V1959" i="13"/>
  <c r="W1959" i="13"/>
  <c r="T1960" i="13"/>
  <c r="U1960" i="13"/>
  <c r="V1960" i="13"/>
  <c r="W1960" i="13"/>
  <c r="T1961" i="13"/>
  <c r="U1961" i="13"/>
  <c r="V1961" i="13"/>
  <c r="W1961" i="13"/>
  <c r="T1962" i="13"/>
  <c r="U1962" i="13"/>
  <c r="V1962" i="13"/>
  <c r="W1962" i="13"/>
  <c r="T1963" i="13"/>
  <c r="U1963" i="13"/>
  <c r="V1963" i="13"/>
  <c r="W1963" i="13"/>
  <c r="T1964" i="13"/>
  <c r="U1964" i="13"/>
  <c r="V1964" i="13"/>
  <c r="W1964" i="13"/>
  <c r="T1965" i="13"/>
  <c r="U1965" i="13"/>
  <c r="V1965" i="13"/>
  <c r="W1965" i="13"/>
  <c r="T1966" i="13"/>
  <c r="U1966" i="13"/>
  <c r="V1966" i="13"/>
  <c r="W1966" i="13"/>
  <c r="T1967" i="13"/>
  <c r="U1967" i="13"/>
  <c r="V1967" i="13"/>
  <c r="W1967" i="13"/>
  <c r="T1968" i="13"/>
  <c r="U1968" i="13"/>
  <c r="V1968" i="13"/>
  <c r="W1968" i="13"/>
  <c r="T1969" i="13"/>
  <c r="U1969" i="13"/>
  <c r="V1969" i="13"/>
  <c r="W1969" i="13"/>
  <c r="T1970" i="13"/>
  <c r="U1970" i="13"/>
  <c r="V1970" i="13"/>
  <c r="W1970" i="13"/>
  <c r="T1971" i="13"/>
  <c r="U1971" i="13"/>
  <c r="V1971" i="13"/>
  <c r="W1971" i="13"/>
  <c r="T1972" i="13"/>
  <c r="U1972" i="13"/>
  <c r="V1972" i="13"/>
  <c r="W1972" i="13"/>
  <c r="T1973" i="13"/>
  <c r="U1973" i="13"/>
  <c r="V1973" i="13"/>
  <c r="W1973" i="13"/>
  <c r="T1974" i="13"/>
  <c r="U1974" i="13"/>
  <c r="V1974" i="13"/>
  <c r="W1974" i="13"/>
  <c r="T1975" i="13"/>
  <c r="U1975" i="13"/>
  <c r="V1975" i="13"/>
  <c r="W1975" i="13"/>
  <c r="T1976" i="13"/>
  <c r="U1976" i="13"/>
  <c r="V1976" i="13"/>
  <c r="W1976" i="13"/>
  <c r="T1977" i="13"/>
  <c r="U1977" i="13"/>
  <c r="V1977" i="13"/>
  <c r="W1977" i="13"/>
  <c r="T1978" i="13"/>
  <c r="U1978" i="13"/>
  <c r="V1978" i="13"/>
  <c r="W1978" i="13"/>
  <c r="T1979" i="13"/>
  <c r="U1979" i="13"/>
  <c r="V1979" i="13"/>
  <c r="W1979" i="13"/>
  <c r="T1980" i="13"/>
  <c r="U1980" i="13"/>
  <c r="V1980" i="13"/>
  <c r="W1980" i="13"/>
  <c r="T1981" i="13"/>
  <c r="U1981" i="13"/>
  <c r="V1981" i="13"/>
  <c r="W1981" i="13"/>
  <c r="T1982" i="13"/>
  <c r="U1982" i="13"/>
  <c r="V1982" i="13"/>
  <c r="W1982" i="13"/>
  <c r="T1983" i="13"/>
  <c r="U1983" i="13"/>
  <c r="V1983" i="13"/>
  <c r="W1983" i="13"/>
  <c r="T1984" i="13"/>
  <c r="U1984" i="13"/>
  <c r="V1984" i="13"/>
  <c r="W1984" i="13"/>
  <c r="T1985" i="13"/>
  <c r="U1985" i="13"/>
  <c r="V1985" i="13"/>
  <c r="W1985" i="13"/>
  <c r="T1986" i="13"/>
  <c r="U1986" i="13"/>
  <c r="V1986" i="13"/>
  <c r="W1986" i="13"/>
  <c r="T1987" i="13"/>
  <c r="U1987" i="13"/>
  <c r="V1987" i="13"/>
  <c r="W1987" i="13"/>
  <c r="T1988" i="13"/>
  <c r="U1988" i="13"/>
  <c r="V1988" i="13"/>
  <c r="W1988" i="13"/>
  <c r="T1989" i="13"/>
  <c r="U1989" i="13"/>
  <c r="V1989" i="13"/>
  <c r="W1989" i="13"/>
  <c r="T1990" i="13"/>
  <c r="U1990" i="13"/>
  <c r="V1990" i="13"/>
  <c r="W1990" i="13"/>
  <c r="T1991" i="13"/>
  <c r="U1991" i="13"/>
  <c r="V1991" i="13"/>
  <c r="W1991" i="13"/>
  <c r="T1992" i="13"/>
  <c r="U1992" i="13"/>
  <c r="V1992" i="13"/>
  <c r="W1992" i="13"/>
  <c r="T1993" i="13"/>
  <c r="U1993" i="13"/>
  <c r="V1993" i="13"/>
  <c r="W1993" i="13"/>
  <c r="T1994" i="13"/>
  <c r="U1994" i="13"/>
  <c r="V1994" i="13"/>
  <c r="W1994" i="13"/>
  <c r="T1995" i="13"/>
  <c r="U1995" i="13"/>
  <c r="V1995" i="13"/>
  <c r="W1995" i="13"/>
  <c r="T1996" i="13"/>
  <c r="U1996" i="13"/>
  <c r="V1996" i="13"/>
  <c r="W1996" i="13"/>
  <c r="T1997" i="13"/>
  <c r="U1997" i="13"/>
  <c r="V1997" i="13"/>
  <c r="W1997" i="13"/>
  <c r="T1998" i="13"/>
  <c r="U1998" i="13"/>
  <c r="V1998" i="13"/>
  <c r="W1998" i="13"/>
  <c r="T1999" i="13"/>
  <c r="U1999" i="13"/>
  <c r="V1999" i="13"/>
  <c r="W1999" i="13"/>
  <c r="T2000" i="13"/>
  <c r="U2000" i="13"/>
  <c r="V2000" i="13"/>
  <c r="W2000" i="13"/>
  <c r="T2001" i="13"/>
  <c r="U2001" i="13"/>
  <c r="V2001" i="13"/>
  <c r="W2001" i="13"/>
  <c r="T2002" i="13"/>
  <c r="U2002" i="13"/>
  <c r="V2002" i="13"/>
  <c r="W2002" i="13"/>
  <c r="T2003" i="13"/>
  <c r="U2003" i="13"/>
  <c r="V2003" i="13"/>
  <c r="W2003" i="13"/>
  <c r="T2004" i="13"/>
  <c r="U2004" i="13"/>
  <c r="V2004" i="13"/>
  <c r="W2004" i="13"/>
  <c r="T2005" i="13"/>
  <c r="U2005" i="13"/>
  <c r="V2005" i="13"/>
  <c r="W2005" i="13"/>
  <c r="T2006" i="13"/>
  <c r="U2006" i="13"/>
  <c r="V2006" i="13"/>
  <c r="W2006" i="13"/>
  <c r="T2007" i="13"/>
  <c r="U2007" i="13"/>
  <c r="V2007" i="13"/>
  <c r="W2007" i="13"/>
  <c r="T2008" i="13"/>
  <c r="U2008" i="13"/>
  <c r="V2008" i="13"/>
  <c r="W2008" i="13"/>
  <c r="T2009" i="13"/>
  <c r="U2009" i="13"/>
  <c r="V2009" i="13"/>
  <c r="W2009" i="13"/>
  <c r="T2010" i="13"/>
  <c r="U2010" i="13"/>
  <c r="V2010" i="13"/>
  <c r="W2010" i="13"/>
  <c r="T2011" i="13"/>
  <c r="U2011" i="13"/>
  <c r="V2011" i="13"/>
  <c r="W2011" i="13"/>
  <c r="T2012" i="13"/>
  <c r="U2012" i="13"/>
  <c r="V2012" i="13"/>
  <c r="W2012" i="13"/>
  <c r="T2013" i="13"/>
  <c r="U2013" i="13"/>
  <c r="V2013" i="13"/>
  <c r="W2013" i="13"/>
  <c r="T2014" i="13"/>
  <c r="U2014" i="13"/>
  <c r="V2014" i="13"/>
  <c r="W2014" i="13"/>
  <c r="T2015" i="13"/>
  <c r="U2015" i="13"/>
  <c r="V2015" i="13"/>
  <c r="W2015" i="13"/>
  <c r="T2016" i="13"/>
  <c r="U2016" i="13"/>
  <c r="V2016" i="13"/>
  <c r="W2016" i="13"/>
  <c r="T2017" i="13"/>
  <c r="U2017" i="13"/>
  <c r="V2017" i="13"/>
  <c r="W2017" i="13"/>
  <c r="T2018" i="13"/>
  <c r="U2018" i="13"/>
  <c r="V2018" i="13"/>
  <c r="W2018" i="13"/>
  <c r="T2019" i="13"/>
  <c r="U2019" i="13"/>
  <c r="V2019" i="13"/>
  <c r="W2019" i="13"/>
  <c r="T2020" i="13"/>
  <c r="U2020" i="13"/>
  <c r="V2020" i="13"/>
  <c r="W2020" i="13"/>
  <c r="T2021" i="13"/>
  <c r="U2021" i="13"/>
  <c r="V2021" i="13"/>
  <c r="W2021" i="13"/>
  <c r="T2022" i="13"/>
  <c r="U2022" i="13"/>
  <c r="V2022" i="13"/>
  <c r="W2022" i="13"/>
  <c r="T2023" i="13"/>
  <c r="U2023" i="13"/>
  <c r="V2023" i="13"/>
  <c r="W2023" i="13"/>
  <c r="T2024" i="13"/>
  <c r="U2024" i="13"/>
  <c r="V2024" i="13"/>
  <c r="W2024" i="13"/>
  <c r="T2025" i="13"/>
  <c r="U2025" i="13"/>
  <c r="V2025" i="13"/>
  <c r="W2025" i="13"/>
  <c r="T2026" i="13"/>
  <c r="U2026" i="13"/>
  <c r="V2026" i="13"/>
  <c r="W2026" i="13"/>
  <c r="T2027" i="13"/>
  <c r="U2027" i="13"/>
  <c r="V2027" i="13"/>
  <c r="W2027" i="13"/>
  <c r="T2028" i="13"/>
  <c r="U2028" i="13"/>
  <c r="V2028" i="13"/>
  <c r="W2028" i="13"/>
  <c r="T2029" i="13"/>
  <c r="U2029" i="13"/>
  <c r="V2029" i="13"/>
  <c r="W2029" i="13"/>
  <c r="T2030" i="13"/>
  <c r="U2030" i="13"/>
  <c r="V2030" i="13"/>
  <c r="W2030" i="13"/>
  <c r="T2031" i="13"/>
  <c r="U2031" i="13"/>
  <c r="V2031" i="13"/>
  <c r="W2031" i="13"/>
  <c r="T2032" i="13"/>
  <c r="U2032" i="13"/>
  <c r="V2032" i="13"/>
  <c r="W2032" i="13"/>
  <c r="T2033" i="13"/>
  <c r="U2033" i="13"/>
  <c r="V2033" i="13"/>
  <c r="W2033" i="13"/>
  <c r="T2034" i="13"/>
  <c r="U2034" i="13"/>
  <c r="V2034" i="13"/>
  <c r="W2034" i="13"/>
  <c r="T2035" i="13"/>
  <c r="U2035" i="13"/>
  <c r="V2035" i="13"/>
  <c r="W2035" i="13"/>
  <c r="T2036" i="13"/>
  <c r="U2036" i="13"/>
  <c r="V2036" i="13"/>
  <c r="W2036" i="13"/>
  <c r="T2037" i="13"/>
  <c r="U2037" i="13"/>
  <c r="V2037" i="13"/>
  <c r="W2037" i="13"/>
  <c r="T2038" i="13"/>
  <c r="U2038" i="13"/>
  <c r="V2038" i="13"/>
  <c r="W2038" i="13"/>
  <c r="T2039" i="13"/>
  <c r="U2039" i="13"/>
  <c r="V2039" i="13"/>
  <c r="W2039" i="13"/>
  <c r="T2040" i="13"/>
  <c r="U2040" i="13"/>
  <c r="V2040" i="13"/>
  <c r="W2040" i="13"/>
  <c r="T2041" i="13"/>
  <c r="U2041" i="13"/>
  <c r="V2041" i="13"/>
  <c r="W2041" i="13"/>
  <c r="T2042" i="13"/>
  <c r="U2042" i="13"/>
  <c r="V2042" i="13"/>
  <c r="W2042" i="13"/>
  <c r="T2043" i="13"/>
  <c r="U2043" i="13"/>
  <c r="V2043" i="13"/>
  <c r="W2043" i="13"/>
  <c r="T2044" i="13"/>
  <c r="U2044" i="13"/>
  <c r="V2044" i="13"/>
  <c r="W2044" i="13"/>
  <c r="T2045" i="13"/>
  <c r="U2045" i="13"/>
  <c r="V2045" i="13"/>
  <c r="W2045" i="13"/>
  <c r="T2046" i="13"/>
  <c r="U2046" i="13"/>
  <c r="V2046" i="13"/>
  <c r="W2046" i="13"/>
  <c r="T2047" i="13"/>
  <c r="U2047" i="13"/>
  <c r="V2047" i="13"/>
  <c r="W2047" i="13"/>
  <c r="T2048" i="13"/>
  <c r="U2048" i="13"/>
  <c r="V2048" i="13"/>
  <c r="W2048" i="13"/>
  <c r="T2049" i="13"/>
  <c r="U2049" i="13"/>
  <c r="V2049" i="13"/>
  <c r="W2049" i="13"/>
  <c r="T2050" i="13"/>
  <c r="U2050" i="13"/>
  <c r="V2050" i="13"/>
  <c r="W2050" i="13"/>
  <c r="T2051" i="13"/>
  <c r="U2051" i="13"/>
  <c r="V2051" i="13"/>
  <c r="W2051" i="13"/>
  <c r="T2052" i="13"/>
  <c r="U2052" i="13"/>
  <c r="V2052" i="13"/>
  <c r="W2052" i="13"/>
  <c r="T2053" i="13"/>
  <c r="U2053" i="13"/>
  <c r="V2053" i="13"/>
  <c r="W2053" i="13"/>
  <c r="T2054" i="13"/>
  <c r="U2054" i="13"/>
  <c r="V2054" i="13"/>
  <c r="W2054" i="13"/>
  <c r="T2055" i="13"/>
  <c r="U2055" i="13"/>
  <c r="V2055" i="13"/>
  <c r="W2055" i="13"/>
  <c r="T2056" i="13"/>
  <c r="U2056" i="13"/>
  <c r="V2056" i="13"/>
  <c r="W2056" i="13"/>
  <c r="T2057" i="13"/>
  <c r="U2057" i="13"/>
  <c r="V2057" i="13"/>
  <c r="W2057" i="13"/>
  <c r="T2058" i="13"/>
  <c r="U2058" i="13"/>
  <c r="V2058" i="13"/>
  <c r="W2058" i="13"/>
  <c r="T2059" i="13"/>
  <c r="U2059" i="13"/>
  <c r="V2059" i="13"/>
  <c r="W2059" i="13"/>
  <c r="T2060" i="13"/>
  <c r="U2060" i="13"/>
  <c r="V2060" i="13"/>
  <c r="W2060" i="13"/>
  <c r="T2061" i="13"/>
  <c r="U2061" i="13"/>
  <c r="V2061" i="13"/>
  <c r="W2061" i="13"/>
  <c r="T2062" i="13"/>
  <c r="U2062" i="13"/>
  <c r="V2062" i="13"/>
  <c r="W2062" i="13"/>
  <c r="T2063" i="13"/>
  <c r="U2063" i="13"/>
  <c r="V2063" i="13"/>
  <c r="W2063" i="13"/>
  <c r="T2064" i="13"/>
  <c r="U2064" i="13"/>
  <c r="V2064" i="13"/>
  <c r="W2064" i="13"/>
  <c r="T2065" i="13"/>
  <c r="U2065" i="13"/>
  <c r="V2065" i="13"/>
  <c r="W2065" i="13"/>
  <c r="T2066" i="13"/>
  <c r="U2066" i="13"/>
  <c r="V2066" i="13"/>
  <c r="W2066" i="13"/>
  <c r="T2067" i="13"/>
  <c r="U2067" i="13"/>
  <c r="V2067" i="13"/>
  <c r="W2067" i="13"/>
  <c r="T2068" i="13"/>
  <c r="U2068" i="13"/>
  <c r="V2068" i="13"/>
  <c r="W2068" i="13"/>
  <c r="T2069" i="13"/>
  <c r="U2069" i="13"/>
  <c r="V2069" i="13"/>
  <c r="W2069" i="13"/>
  <c r="T2070" i="13"/>
  <c r="U2070" i="13"/>
  <c r="V2070" i="13"/>
  <c r="W2070" i="13"/>
  <c r="T2071" i="13"/>
  <c r="U2071" i="13"/>
  <c r="V2071" i="13"/>
  <c r="W2071" i="13"/>
  <c r="T2072" i="13"/>
  <c r="U2072" i="13"/>
  <c r="V2072" i="13"/>
  <c r="W2072" i="13"/>
  <c r="T2073" i="13"/>
  <c r="U2073" i="13"/>
  <c r="V2073" i="13"/>
  <c r="W2073" i="13"/>
  <c r="T2074" i="13"/>
  <c r="U2074" i="13"/>
  <c r="V2074" i="13"/>
  <c r="W2074" i="13"/>
  <c r="T2075" i="13"/>
  <c r="U2075" i="13"/>
  <c r="V2075" i="13"/>
  <c r="W2075" i="13"/>
  <c r="T2076" i="13"/>
  <c r="U2076" i="13"/>
  <c r="V2076" i="13"/>
  <c r="W2076" i="13"/>
  <c r="T2077" i="13"/>
  <c r="U2077" i="13"/>
  <c r="V2077" i="13"/>
  <c r="W2077" i="13"/>
  <c r="T2078" i="13"/>
  <c r="U2078" i="13"/>
  <c r="V2078" i="13"/>
  <c r="W2078" i="13"/>
  <c r="T2079" i="13"/>
  <c r="U2079" i="13"/>
  <c r="V2079" i="13"/>
  <c r="W2079" i="13"/>
  <c r="T2080" i="13"/>
  <c r="U2080" i="13"/>
  <c r="V2080" i="13"/>
  <c r="W2080" i="13"/>
  <c r="T2081" i="13"/>
  <c r="U2081" i="13"/>
  <c r="V2081" i="13"/>
  <c r="W2081" i="13"/>
  <c r="T2082" i="13"/>
  <c r="U2082" i="13"/>
  <c r="V2082" i="13"/>
  <c r="W2082" i="13"/>
  <c r="T2083" i="13"/>
  <c r="U2083" i="13"/>
  <c r="V2083" i="13"/>
  <c r="W2083" i="13"/>
  <c r="T2084" i="13"/>
  <c r="U2084" i="13"/>
  <c r="V2084" i="13"/>
  <c r="W2084" i="13"/>
  <c r="T2085" i="13"/>
  <c r="U2085" i="13"/>
  <c r="V2085" i="13"/>
  <c r="W2085" i="13"/>
  <c r="T2086" i="13"/>
  <c r="U2086" i="13"/>
  <c r="V2086" i="13"/>
  <c r="W2086" i="13"/>
  <c r="T2087" i="13"/>
  <c r="U2087" i="13"/>
  <c r="V2087" i="13"/>
  <c r="W2087" i="13"/>
  <c r="T2088" i="13"/>
  <c r="U2088" i="13"/>
  <c r="V2088" i="13"/>
  <c r="W2088" i="13"/>
  <c r="T2089" i="13"/>
  <c r="U2089" i="13"/>
  <c r="V2089" i="13"/>
  <c r="W2089" i="13"/>
  <c r="T2090" i="13"/>
  <c r="U2090" i="13"/>
  <c r="V2090" i="13"/>
  <c r="W2090" i="13"/>
  <c r="T2091" i="13"/>
  <c r="U2091" i="13"/>
  <c r="V2091" i="13"/>
  <c r="W2091" i="13"/>
  <c r="T2092" i="13"/>
  <c r="U2092" i="13"/>
  <c r="V2092" i="13"/>
  <c r="W2092" i="13"/>
  <c r="T2093" i="13"/>
  <c r="U2093" i="13"/>
  <c r="V2093" i="13"/>
  <c r="W2093" i="13"/>
  <c r="T2094" i="13"/>
  <c r="U2094" i="13"/>
  <c r="V2094" i="13"/>
  <c r="W2094" i="13"/>
  <c r="T2095" i="13"/>
  <c r="U2095" i="13"/>
  <c r="V2095" i="13"/>
  <c r="W2095" i="13"/>
  <c r="T2096" i="13"/>
  <c r="U2096" i="13"/>
  <c r="V2096" i="13"/>
  <c r="W2096" i="13"/>
  <c r="T2097" i="13"/>
  <c r="U2097" i="13"/>
  <c r="V2097" i="13"/>
  <c r="W2097" i="13"/>
  <c r="T2098" i="13"/>
  <c r="U2098" i="13"/>
  <c r="V2098" i="13"/>
  <c r="W2098" i="13"/>
  <c r="T2099" i="13"/>
  <c r="U2099" i="13"/>
  <c r="V2099" i="13"/>
  <c r="W2099" i="13"/>
  <c r="T2100" i="13"/>
  <c r="U2100" i="13"/>
  <c r="V2100" i="13"/>
  <c r="W2100" i="13"/>
  <c r="T2101" i="13"/>
  <c r="U2101" i="13"/>
  <c r="V2101" i="13"/>
  <c r="W2101" i="13"/>
  <c r="T2102" i="13"/>
  <c r="U2102" i="13"/>
  <c r="V2102" i="13"/>
  <c r="W2102" i="13"/>
  <c r="T2103" i="13"/>
  <c r="U2103" i="13"/>
  <c r="V2103" i="13"/>
  <c r="W2103" i="13"/>
  <c r="T2104" i="13"/>
  <c r="U2104" i="13"/>
  <c r="V2104" i="13"/>
  <c r="W2104" i="13"/>
  <c r="T2105" i="13"/>
  <c r="U2105" i="13"/>
  <c r="V2105" i="13"/>
  <c r="W2105" i="13"/>
  <c r="T2106" i="13"/>
  <c r="U2106" i="13"/>
  <c r="V2106" i="13"/>
  <c r="W2106" i="13"/>
  <c r="T2107" i="13"/>
  <c r="U2107" i="13"/>
  <c r="V2107" i="13"/>
  <c r="W2107" i="13"/>
  <c r="T2108" i="13"/>
  <c r="U2108" i="13"/>
  <c r="V2108" i="13"/>
  <c r="W2108" i="13"/>
  <c r="T2109" i="13"/>
  <c r="U2109" i="13"/>
  <c r="V2109" i="13"/>
  <c r="W2109" i="13"/>
  <c r="T2110" i="13"/>
  <c r="U2110" i="13"/>
  <c r="V2110" i="13"/>
  <c r="W2110" i="13"/>
  <c r="T2111" i="13"/>
  <c r="U2111" i="13"/>
  <c r="V2111" i="13"/>
  <c r="W2111" i="13"/>
  <c r="T2112" i="13"/>
  <c r="U2112" i="13"/>
  <c r="V2112" i="13"/>
  <c r="W2112" i="13"/>
  <c r="T2113" i="13"/>
  <c r="U2113" i="13"/>
  <c r="V2113" i="13"/>
  <c r="W2113" i="13"/>
  <c r="T2114" i="13"/>
  <c r="U2114" i="13"/>
  <c r="V2114" i="13"/>
  <c r="W2114" i="13"/>
  <c r="T2115" i="13"/>
  <c r="U2115" i="13"/>
  <c r="V2115" i="13"/>
  <c r="W2115" i="13"/>
  <c r="T2116" i="13"/>
  <c r="U2116" i="13"/>
  <c r="V2116" i="13"/>
  <c r="W2116" i="13"/>
  <c r="T2117" i="13"/>
  <c r="U2117" i="13"/>
  <c r="V2117" i="13"/>
  <c r="W2117" i="13"/>
  <c r="T2118" i="13"/>
  <c r="U2118" i="13"/>
  <c r="V2118" i="13"/>
  <c r="W2118" i="13"/>
  <c r="T2119" i="13"/>
  <c r="U2119" i="13"/>
  <c r="V2119" i="13"/>
  <c r="W2119" i="13"/>
  <c r="T2120" i="13"/>
  <c r="U2120" i="13"/>
  <c r="V2120" i="13"/>
  <c r="W2120" i="13"/>
  <c r="T2121" i="13"/>
  <c r="U2121" i="13"/>
  <c r="V2121" i="13"/>
  <c r="W2121" i="13"/>
  <c r="T2122" i="13"/>
  <c r="U2122" i="13"/>
  <c r="V2122" i="13"/>
  <c r="W2122" i="13"/>
  <c r="T2123" i="13"/>
  <c r="U2123" i="13"/>
  <c r="V2123" i="13"/>
  <c r="W2123" i="13"/>
  <c r="T2124" i="13"/>
  <c r="U2124" i="13"/>
  <c r="V2124" i="13"/>
  <c r="W2124" i="13"/>
  <c r="T2125" i="13"/>
  <c r="U2125" i="13"/>
  <c r="V2125" i="13"/>
  <c r="W2125" i="13"/>
  <c r="T2126" i="13"/>
  <c r="U2126" i="13"/>
  <c r="V2126" i="13"/>
  <c r="W2126" i="13"/>
  <c r="T2127" i="13"/>
  <c r="U2127" i="13"/>
  <c r="V2127" i="13"/>
  <c r="W2127" i="13"/>
  <c r="T2128" i="13"/>
  <c r="U2128" i="13"/>
  <c r="V2128" i="13"/>
  <c r="W2128" i="13"/>
  <c r="T2129" i="13"/>
  <c r="U2129" i="13"/>
  <c r="V2129" i="13"/>
  <c r="W2129" i="13"/>
  <c r="T2130" i="13"/>
  <c r="U2130" i="13"/>
  <c r="V2130" i="13"/>
  <c r="W2130" i="13"/>
  <c r="T2131" i="13"/>
  <c r="U2131" i="13"/>
  <c r="V2131" i="13"/>
  <c r="W2131" i="13"/>
  <c r="T2132" i="13"/>
  <c r="U2132" i="13"/>
  <c r="V2132" i="13"/>
  <c r="W2132" i="13"/>
  <c r="T2133" i="13"/>
  <c r="U2133" i="13"/>
  <c r="V2133" i="13"/>
  <c r="W2133" i="13"/>
  <c r="T2134" i="13"/>
  <c r="U2134" i="13"/>
  <c r="V2134" i="13"/>
  <c r="W2134" i="13"/>
  <c r="T2135" i="13"/>
  <c r="U2135" i="13"/>
  <c r="V2135" i="13"/>
  <c r="W2135" i="13"/>
  <c r="T2136" i="13"/>
  <c r="U2136" i="13"/>
  <c r="V2136" i="13"/>
  <c r="W2136" i="13"/>
  <c r="T2137" i="13"/>
  <c r="U2137" i="13"/>
  <c r="V2137" i="13"/>
  <c r="W2137" i="13"/>
  <c r="T2138" i="13"/>
  <c r="U2138" i="13"/>
  <c r="V2138" i="13"/>
  <c r="W2138" i="13"/>
  <c r="T2139" i="13"/>
  <c r="U2139" i="13"/>
  <c r="V2139" i="13"/>
  <c r="W2139" i="13"/>
  <c r="T2140" i="13"/>
  <c r="U2140" i="13"/>
  <c r="V2140" i="13"/>
  <c r="W2140" i="13"/>
  <c r="T2141" i="13"/>
  <c r="U2141" i="13"/>
  <c r="V2141" i="13"/>
  <c r="W2141" i="13"/>
  <c r="T2142" i="13"/>
  <c r="U2142" i="13"/>
  <c r="V2142" i="13"/>
  <c r="W2142" i="13"/>
  <c r="T2143" i="13"/>
  <c r="U2143" i="13"/>
  <c r="V2143" i="13"/>
  <c r="W2143" i="13"/>
  <c r="T2144" i="13"/>
  <c r="U2144" i="13"/>
  <c r="V2144" i="13"/>
  <c r="W2144" i="13"/>
  <c r="T2145" i="13"/>
  <c r="U2145" i="13"/>
  <c r="V2145" i="13"/>
  <c r="W2145" i="13"/>
  <c r="T2146" i="13"/>
  <c r="U2146" i="13"/>
  <c r="V2146" i="13"/>
  <c r="W2146" i="13"/>
  <c r="T2147" i="13"/>
  <c r="U2147" i="13"/>
  <c r="V2147" i="13"/>
  <c r="W2147" i="13"/>
  <c r="T2148" i="13"/>
  <c r="U2148" i="13"/>
  <c r="V2148" i="13"/>
  <c r="W2148" i="13"/>
  <c r="T2149" i="13"/>
  <c r="U2149" i="13"/>
  <c r="V2149" i="13"/>
  <c r="W2149" i="13"/>
  <c r="T2150" i="13"/>
  <c r="U2150" i="13"/>
  <c r="V2150" i="13"/>
  <c r="W2150" i="13"/>
  <c r="T2151" i="13"/>
  <c r="U2151" i="13"/>
  <c r="V2151" i="13"/>
  <c r="W2151" i="13"/>
  <c r="T2152" i="13"/>
  <c r="U2152" i="13"/>
  <c r="V2152" i="13"/>
  <c r="W2152" i="13"/>
  <c r="T2153" i="13"/>
  <c r="U2153" i="13"/>
  <c r="V2153" i="13"/>
  <c r="W2153" i="13"/>
  <c r="T2154" i="13"/>
  <c r="U2154" i="13"/>
  <c r="V2154" i="13"/>
  <c r="W2154" i="13"/>
  <c r="T2155" i="13"/>
  <c r="U2155" i="13"/>
  <c r="V2155" i="13"/>
  <c r="W2155" i="13"/>
  <c r="T2156" i="13"/>
  <c r="U2156" i="13"/>
  <c r="V2156" i="13"/>
  <c r="W2156" i="13"/>
  <c r="T2157" i="13"/>
  <c r="U2157" i="13"/>
  <c r="V2157" i="13"/>
  <c r="W2157" i="13"/>
  <c r="T2158" i="13"/>
  <c r="U2158" i="13"/>
  <c r="V2158" i="13"/>
  <c r="W2158" i="13"/>
  <c r="T2159" i="13"/>
  <c r="U2159" i="13"/>
  <c r="V2159" i="13"/>
  <c r="W2159" i="13"/>
  <c r="T2160" i="13"/>
  <c r="U2160" i="13"/>
  <c r="V2160" i="13"/>
  <c r="W2160" i="13"/>
  <c r="T2161" i="13"/>
  <c r="U2161" i="13"/>
  <c r="V2161" i="13"/>
  <c r="W2161" i="13"/>
  <c r="T2162" i="13"/>
  <c r="U2162" i="13"/>
  <c r="V2162" i="13"/>
  <c r="W2162" i="13"/>
  <c r="T2163" i="13"/>
  <c r="U2163" i="13"/>
  <c r="V2163" i="13"/>
  <c r="W2163" i="13"/>
  <c r="T2164" i="13"/>
  <c r="U2164" i="13"/>
  <c r="V2164" i="13"/>
  <c r="W2164" i="13"/>
  <c r="T2165" i="13"/>
  <c r="U2165" i="13"/>
  <c r="V2165" i="13"/>
  <c r="W2165" i="13"/>
  <c r="T2166" i="13"/>
  <c r="U2166" i="13"/>
  <c r="V2166" i="13"/>
  <c r="W2166" i="13"/>
  <c r="T2167" i="13"/>
  <c r="U2167" i="13"/>
  <c r="V2167" i="13"/>
  <c r="W2167" i="13"/>
  <c r="T2168" i="13"/>
  <c r="U2168" i="13"/>
  <c r="V2168" i="13"/>
  <c r="W2168" i="13"/>
  <c r="T2169" i="13"/>
  <c r="U2169" i="13"/>
  <c r="V2169" i="13"/>
  <c r="W2169" i="13"/>
  <c r="T2170" i="13"/>
  <c r="U2170" i="13"/>
  <c r="V2170" i="13"/>
  <c r="W2170" i="13"/>
  <c r="T2171" i="13"/>
  <c r="U2171" i="13"/>
  <c r="V2171" i="13"/>
  <c r="W2171" i="13"/>
  <c r="T2172" i="13"/>
  <c r="U2172" i="13"/>
  <c r="V2172" i="13"/>
  <c r="W2172" i="13"/>
  <c r="T2173" i="13"/>
  <c r="U2173" i="13"/>
  <c r="V2173" i="13"/>
  <c r="W2173" i="13"/>
  <c r="T2174" i="13"/>
  <c r="U2174" i="13"/>
  <c r="V2174" i="13"/>
  <c r="W2174" i="13"/>
  <c r="T2175" i="13"/>
  <c r="U2175" i="13"/>
  <c r="V2175" i="13"/>
  <c r="W2175" i="13"/>
  <c r="T2176" i="13"/>
  <c r="U2176" i="13"/>
  <c r="V2176" i="13"/>
  <c r="W2176" i="13"/>
  <c r="T2177" i="13"/>
  <c r="U2177" i="13"/>
  <c r="V2177" i="13"/>
  <c r="W2177" i="13"/>
  <c r="T2178" i="13"/>
  <c r="U2178" i="13"/>
  <c r="V2178" i="13"/>
  <c r="W2178" i="13"/>
  <c r="T2179" i="13"/>
  <c r="U2179" i="13"/>
  <c r="V2179" i="13"/>
  <c r="W2179" i="13"/>
  <c r="T2180" i="13"/>
  <c r="U2180" i="13"/>
  <c r="V2180" i="13"/>
  <c r="W2180" i="13"/>
  <c r="T2181" i="13"/>
  <c r="U2181" i="13"/>
  <c r="V2181" i="13"/>
  <c r="W2181" i="13"/>
  <c r="T2182" i="13"/>
  <c r="U2182" i="13"/>
  <c r="V2182" i="13"/>
  <c r="W2182" i="13"/>
  <c r="T2183" i="13"/>
  <c r="U2183" i="13"/>
  <c r="V2183" i="13"/>
  <c r="W2183" i="13"/>
  <c r="T2184" i="13"/>
  <c r="U2184" i="13"/>
  <c r="V2184" i="13"/>
  <c r="W2184" i="13"/>
  <c r="T2185" i="13"/>
  <c r="U2185" i="13"/>
  <c r="V2185" i="13"/>
  <c r="W2185" i="13"/>
  <c r="T2186" i="13"/>
  <c r="U2186" i="13"/>
  <c r="V2186" i="13"/>
  <c r="W2186" i="13"/>
  <c r="T2187" i="13"/>
  <c r="U2187" i="13"/>
  <c r="V2187" i="13"/>
  <c r="W2187" i="13"/>
  <c r="T2188" i="13"/>
  <c r="U2188" i="13"/>
  <c r="V2188" i="13"/>
  <c r="W2188" i="13"/>
  <c r="T2189" i="13"/>
  <c r="U2189" i="13"/>
  <c r="V2189" i="13"/>
  <c r="W2189" i="13"/>
  <c r="T2190" i="13"/>
  <c r="U2190" i="13"/>
  <c r="V2190" i="13"/>
  <c r="W2190" i="13"/>
  <c r="T2191" i="13"/>
  <c r="U2191" i="13"/>
  <c r="V2191" i="13"/>
  <c r="W2191" i="13"/>
  <c r="T2192" i="13"/>
  <c r="U2192" i="13"/>
  <c r="V2192" i="13"/>
  <c r="W2192" i="13"/>
  <c r="T2193" i="13"/>
  <c r="U2193" i="13"/>
  <c r="V2193" i="13"/>
  <c r="W2193" i="13"/>
  <c r="T2194" i="13"/>
  <c r="U2194" i="13"/>
  <c r="V2194" i="13"/>
  <c r="W2194" i="13"/>
  <c r="T2195" i="13"/>
  <c r="U2195" i="13"/>
  <c r="V2195" i="13"/>
  <c r="W2195" i="13"/>
  <c r="T2196" i="13"/>
  <c r="U2196" i="13"/>
  <c r="V2196" i="13"/>
  <c r="W2196" i="13"/>
  <c r="T2197" i="13"/>
  <c r="U2197" i="13"/>
  <c r="V2197" i="13"/>
  <c r="W2197" i="13"/>
  <c r="T2198" i="13"/>
  <c r="U2198" i="13"/>
  <c r="V2198" i="13"/>
  <c r="W2198" i="13"/>
  <c r="T2199" i="13"/>
  <c r="U2199" i="13"/>
  <c r="V2199" i="13"/>
  <c r="W2199" i="13"/>
  <c r="T2200" i="13"/>
  <c r="U2200" i="13"/>
  <c r="V2200" i="13"/>
  <c r="W2200" i="13"/>
  <c r="T2201" i="13"/>
  <c r="U2201" i="13"/>
  <c r="V2201" i="13"/>
  <c r="W2201" i="13"/>
  <c r="T2202" i="13"/>
  <c r="U2202" i="13"/>
  <c r="V2202" i="13"/>
  <c r="W2202" i="13"/>
  <c r="T2203" i="13"/>
  <c r="U2203" i="13"/>
  <c r="V2203" i="13"/>
  <c r="W2203" i="13"/>
  <c r="T2204" i="13"/>
  <c r="U2204" i="13"/>
  <c r="V2204" i="13"/>
  <c r="W2204" i="13"/>
  <c r="T2205" i="13"/>
  <c r="U2205" i="13"/>
  <c r="V2205" i="13"/>
  <c r="W2205" i="13"/>
  <c r="T2206" i="13"/>
  <c r="U2206" i="13"/>
  <c r="V2206" i="13"/>
  <c r="W2206" i="13"/>
  <c r="T2207" i="13"/>
  <c r="U2207" i="13"/>
  <c r="V2207" i="13"/>
  <c r="W2207" i="13"/>
  <c r="T2208" i="13"/>
  <c r="U2208" i="13"/>
  <c r="V2208" i="13"/>
  <c r="W2208" i="13"/>
  <c r="T2209" i="13"/>
  <c r="U2209" i="13"/>
  <c r="V2209" i="13"/>
  <c r="W2209" i="13"/>
  <c r="T2210" i="13"/>
  <c r="U2210" i="13"/>
  <c r="V2210" i="13"/>
  <c r="W2210" i="13"/>
  <c r="T2211" i="13"/>
  <c r="U2211" i="13"/>
  <c r="V2211" i="13"/>
  <c r="W2211" i="13"/>
  <c r="T2212" i="13"/>
  <c r="U2212" i="13"/>
  <c r="V2212" i="13"/>
  <c r="W2212" i="13"/>
  <c r="T2213" i="13"/>
  <c r="U2213" i="13"/>
  <c r="V2213" i="13"/>
  <c r="W2213" i="13"/>
  <c r="T2214" i="13"/>
  <c r="U2214" i="13"/>
  <c r="V2214" i="13"/>
  <c r="W2214" i="13"/>
  <c r="T2215" i="13"/>
  <c r="U2215" i="13"/>
  <c r="V2215" i="13"/>
  <c r="W2215" i="13"/>
  <c r="T2216" i="13"/>
  <c r="U2216" i="13"/>
  <c r="V2216" i="13"/>
  <c r="W2216" i="13"/>
  <c r="T2217" i="13"/>
  <c r="U2217" i="13"/>
  <c r="V2217" i="13"/>
  <c r="W2217" i="13"/>
  <c r="T2218" i="13"/>
  <c r="U2218" i="13"/>
  <c r="V2218" i="13"/>
  <c r="W2218" i="13"/>
  <c r="T2219" i="13"/>
  <c r="U2219" i="13"/>
  <c r="V2219" i="13"/>
  <c r="W2219" i="13"/>
  <c r="T2220" i="13"/>
  <c r="U2220" i="13"/>
  <c r="V2220" i="13"/>
  <c r="W2220" i="13"/>
  <c r="T2221" i="13"/>
  <c r="U2221" i="13"/>
  <c r="V2221" i="13"/>
  <c r="W2221" i="13"/>
  <c r="T2222" i="13"/>
  <c r="U2222" i="13"/>
  <c r="V2222" i="13"/>
  <c r="W2222" i="13"/>
  <c r="T2223" i="13"/>
  <c r="U2223" i="13"/>
  <c r="V2223" i="13"/>
  <c r="W2223" i="13"/>
  <c r="T2224" i="13"/>
  <c r="U2224" i="13"/>
  <c r="V2224" i="13"/>
  <c r="W2224" i="13"/>
  <c r="T2225" i="13"/>
  <c r="U2225" i="13"/>
  <c r="V2225" i="13"/>
  <c r="W2225" i="13"/>
  <c r="T2226" i="13"/>
  <c r="U2226" i="13"/>
  <c r="V2226" i="13"/>
  <c r="W2226" i="13"/>
  <c r="T2227" i="13"/>
  <c r="U2227" i="13"/>
  <c r="V2227" i="13"/>
  <c r="W2227" i="13"/>
  <c r="T2228" i="13"/>
  <c r="U2228" i="13"/>
  <c r="V2228" i="13"/>
  <c r="W2228" i="13"/>
  <c r="T2229" i="13"/>
  <c r="U2229" i="13"/>
  <c r="V2229" i="13"/>
  <c r="W2229" i="13"/>
  <c r="T2230" i="13"/>
  <c r="U2230" i="13"/>
  <c r="V2230" i="13"/>
  <c r="W2230" i="13"/>
  <c r="T2231" i="13"/>
  <c r="U2231" i="13"/>
  <c r="V2231" i="13"/>
  <c r="W2231" i="13"/>
  <c r="T2232" i="13"/>
  <c r="U2232" i="13"/>
  <c r="V2232" i="13"/>
  <c r="W2232" i="13"/>
  <c r="T2233" i="13"/>
  <c r="U2233" i="13"/>
  <c r="V2233" i="13"/>
  <c r="W2233" i="13"/>
  <c r="T2234" i="13"/>
  <c r="U2234" i="13"/>
  <c r="V2234" i="13"/>
  <c r="W2234" i="13"/>
  <c r="T2235" i="13"/>
  <c r="U2235" i="13"/>
  <c r="V2235" i="13"/>
  <c r="W2235" i="13"/>
  <c r="T2236" i="13"/>
  <c r="U2236" i="13"/>
  <c r="V2236" i="13"/>
  <c r="W2236" i="13"/>
  <c r="T2237" i="13"/>
  <c r="U2237" i="13"/>
  <c r="V2237" i="13"/>
  <c r="W2237" i="13"/>
  <c r="T2238" i="13"/>
  <c r="U2238" i="13"/>
  <c r="V2238" i="13"/>
  <c r="W2238" i="13"/>
  <c r="T2239" i="13"/>
  <c r="U2239" i="13"/>
  <c r="V2239" i="13"/>
  <c r="W2239" i="13"/>
  <c r="T2240" i="13"/>
  <c r="U2240" i="13"/>
  <c r="V2240" i="13"/>
  <c r="W2240" i="13"/>
  <c r="T2241" i="13"/>
  <c r="U2241" i="13"/>
  <c r="V2241" i="13"/>
  <c r="W2241" i="13"/>
  <c r="T2242" i="13"/>
  <c r="U2242" i="13"/>
  <c r="V2242" i="13"/>
  <c r="W2242" i="13"/>
  <c r="T2243" i="13"/>
  <c r="U2243" i="13"/>
  <c r="V2243" i="13"/>
  <c r="W2243" i="13"/>
  <c r="T2244" i="13"/>
  <c r="U2244" i="13"/>
  <c r="V2244" i="13"/>
  <c r="W2244" i="13"/>
  <c r="T2245" i="13"/>
  <c r="U2245" i="13"/>
  <c r="V2245" i="13"/>
  <c r="W2245" i="13"/>
  <c r="T2246" i="13"/>
  <c r="U2246" i="13"/>
  <c r="V2246" i="13"/>
  <c r="W2246" i="13"/>
  <c r="T2247" i="13"/>
  <c r="U2247" i="13"/>
  <c r="V2247" i="13"/>
  <c r="W2247" i="13"/>
  <c r="T2248" i="13"/>
  <c r="U2248" i="13"/>
  <c r="V2248" i="13"/>
  <c r="W2248" i="13"/>
  <c r="T2249" i="13"/>
  <c r="U2249" i="13"/>
  <c r="V2249" i="13"/>
  <c r="W2249" i="13"/>
  <c r="T2250" i="13"/>
  <c r="U2250" i="13"/>
  <c r="V2250" i="13"/>
  <c r="W2250" i="13"/>
  <c r="T2251" i="13"/>
  <c r="U2251" i="13"/>
  <c r="V2251" i="13"/>
  <c r="W2251" i="13"/>
  <c r="T2252" i="13"/>
  <c r="U2252" i="13"/>
  <c r="V2252" i="13"/>
  <c r="W2252" i="13"/>
  <c r="T2253" i="13"/>
  <c r="U2253" i="13"/>
  <c r="V2253" i="13"/>
  <c r="W2253" i="13"/>
  <c r="T2254" i="13"/>
  <c r="U2254" i="13"/>
  <c r="V2254" i="13"/>
  <c r="W2254" i="13"/>
  <c r="T2255" i="13"/>
  <c r="U2255" i="13"/>
  <c r="V2255" i="13"/>
  <c r="W2255" i="13"/>
  <c r="T2256" i="13"/>
  <c r="U2256" i="13"/>
  <c r="V2256" i="13"/>
  <c r="W2256" i="13"/>
  <c r="T2257" i="13"/>
  <c r="U2257" i="13"/>
  <c r="V2257" i="13"/>
  <c r="W2257" i="13"/>
  <c r="T2258" i="13"/>
  <c r="U2258" i="13"/>
  <c r="V2258" i="13"/>
  <c r="W2258" i="13"/>
  <c r="T2259" i="13"/>
  <c r="U2259" i="13"/>
  <c r="V2259" i="13"/>
  <c r="W2259" i="13"/>
  <c r="T2260" i="13"/>
  <c r="U2260" i="13"/>
  <c r="V2260" i="13"/>
  <c r="W2260" i="13"/>
  <c r="T2261" i="13"/>
  <c r="U2261" i="13"/>
  <c r="V2261" i="13"/>
  <c r="W2261" i="13"/>
  <c r="T2262" i="13"/>
  <c r="U2262" i="13"/>
  <c r="V2262" i="13"/>
  <c r="W2262" i="13"/>
  <c r="T2263" i="13"/>
  <c r="U2263" i="13"/>
  <c r="V2263" i="13"/>
  <c r="W2263" i="13"/>
  <c r="T2264" i="13"/>
  <c r="U2264" i="13"/>
  <c r="V2264" i="13"/>
  <c r="W2264" i="13"/>
  <c r="T2265" i="13"/>
  <c r="U2265" i="13"/>
  <c r="V2265" i="13"/>
  <c r="W2265" i="13"/>
  <c r="T2266" i="13"/>
  <c r="U2266" i="13"/>
  <c r="V2266" i="13"/>
  <c r="W2266" i="13"/>
  <c r="T2267" i="13"/>
  <c r="U2267" i="13"/>
  <c r="V2267" i="13"/>
  <c r="W2267" i="13"/>
  <c r="T2268" i="13"/>
  <c r="U2268" i="13"/>
  <c r="V2268" i="13"/>
  <c r="W2268" i="13"/>
  <c r="T2269" i="13"/>
  <c r="U2269" i="13"/>
  <c r="V2269" i="13"/>
  <c r="W2269" i="13"/>
  <c r="T2270" i="13"/>
  <c r="U2270" i="13"/>
  <c r="V2270" i="13"/>
  <c r="W2270" i="13"/>
  <c r="T2271" i="13"/>
  <c r="U2271" i="13"/>
  <c r="V2271" i="13"/>
  <c r="W2271" i="13"/>
  <c r="T2272" i="13"/>
  <c r="U2272" i="13"/>
  <c r="V2272" i="13"/>
  <c r="W2272" i="13"/>
  <c r="T2273" i="13"/>
  <c r="U2273" i="13"/>
  <c r="V2273" i="13"/>
  <c r="W2273" i="13"/>
  <c r="T2274" i="13"/>
  <c r="U2274" i="13"/>
  <c r="V2274" i="13"/>
  <c r="W2274" i="13"/>
  <c r="T2275" i="13"/>
  <c r="U2275" i="13"/>
  <c r="V2275" i="13"/>
  <c r="W2275" i="13"/>
  <c r="T2276" i="13"/>
  <c r="U2276" i="13"/>
  <c r="V2276" i="13"/>
  <c r="W2276" i="13"/>
  <c r="T2277" i="13"/>
  <c r="U2277" i="13"/>
  <c r="V2277" i="13"/>
  <c r="W2277" i="13"/>
  <c r="T2278" i="13"/>
  <c r="U2278" i="13"/>
  <c r="V2278" i="13"/>
  <c r="W2278" i="13"/>
  <c r="T2279" i="13"/>
  <c r="U2279" i="13"/>
  <c r="V2279" i="13"/>
  <c r="W2279" i="13"/>
  <c r="T2280" i="13"/>
  <c r="U2280" i="13"/>
  <c r="V2280" i="13"/>
  <c r="W2280" i="13"/>
  <c r="T2281" i="13"/>
  <c r="U2281" i="13"/>
  <c r="V2281" i="13"/>
  <c r="W2281" i="13"/>
  <c r="T2282" i="13"/>
  <c r="U2282" i="13"/>
  <c r="V2282" i="13"/>
  <c r="W2282" i="13"/>
  <c r="T2283" i="13"/>
  <c r="U2283" i="13"/>
  <c r="V2283" i="13"/>
  <c r="W2283" i="13"/>
  <c r="T2284" i="13"/>
  <c r="U2284" i="13"/>
  <c r="V2284" i="13"/>
  <c r="W2284" i="13"/>
  <c r="T2285" i="13"/>
  <c r="U2285" i="13"/>
  <c r="V2285" i="13"/>
  <c r="W2285" i="13"/>
  <c r="T2286" i="13"/>
  <c r="U2286" i="13"/>
  <c r="V2286" i="13"/>
  <c r="W2286" i="13"/>
  <c r="T2287" i="13"/>
  <c r="U2287" i="13"/>
  <c r="V2287" i="13"/>
  <c r="W2287" i="13"/>
  <c r="T2288" i="13"/>
  <c r="U2288" i="13"/>
  <c r="V2288" i="13"/>
  <c r="W2288" i="13"/>
  <c r="T2289" i="13"/>
  <c r="U2289" i="13"/>
  <c r="V2289" i="13"/>
  <c r="W2289" i="13"/>
  <c r="T2290" i="13"/>
  <c r="U2290" i="13"/>
  <c r="V2290" i="13"/>
  <c r="W2290" i="13"/>
  <c r="T2291" i="13"/>
  <c r="U2291" i="13"/>
  <c r="V2291" i="13"/>
  <c r="W2291" i="13"/>
  <c r="T2292" i="13"/>
  <c r="U2292" i="13"/>
  <c r="V2292" i="13"/>
  <c r="W2292" i="13"/>
  <c r="T2293" i="13"/>
  <c r="U2293" i="13"/>
  <c r="V2293" i="13"/>
  <c r="W2293" i="13"/>
  <c r="T2294" i="13"/>
  <c r="U2294" i="13"/>
  <c r="V2294" i="13"/>
  <c r="W2294" i="13"/>
  <c r="T2295" i="13"/>
  <c r="U2295" i="13"/>
  <c r="V2295" i="13"/>
  <c r="W2295" i="13"/>
  <c r="T2296" i="13"/>
  <c r="U2296" i="13"/>
  <c r="V2296" i="13"/>
  <c r="W2296" i="13"/>
  <c r="T2297" i="13"/>
  <c r="U2297" i="13"/>
  <c r="V2297" i="13"/>
  <c r="W2297" i="13"/>
  <c r="T2298" i="13"/>
  <c r="U2298" i="13"/>
  <c r="V2298" i="13"/>
  <c r="W2298" i="13"/>
  <c r="T2299" i="13"/>
  <c r="U2299" i="13"/>
  <c r="V2299" i="13"/>
  <c r="W2299" i="13"/>
  <c r="T2300" i="13"/>
  <c r="U2300" i="13"/>
  <c r="V2300" i="13"/>
  <c r="W2300" i="13"/>
  <c r="T2301" i="13"/>
  <c r="U2301" i="13"/>
  <c r="V2301" i="13"/>
  <c r="W2301" i="13"/>
  <c r="T2302" i="13"/>
  <c r="U2302" i="13"/>
  <c r="V2302" i="13"/>
  <c r="W2302" i="13"/>
  <c r="T2303" i="13"/>
  <c r="U2303" i="13"/>
  <c r="V2303" i="13"/>
  <c r="W2303" i="13"/>
  <c r="T2304" i="13"/>
  <c r="U2304" i="13"/>
  <c r="V2304" i="13"/>
  <c r="W2304" i="13"/>
  <c r="T2305" i="13"/>
  <c r="U2305" i="13"/>
  <c r="V2305" i="13"/>
  <c r="W2305" i="13"/>
  <c r="T2306" i="13"/>
  <c r="U2306" i="13"/>
  <c r="V2306" i="13"/>
  <c r="W2306" i="13"/>
  <c r="T2307" i="13"/>
  <c r="U2307" i="13"/>
  <c r="V2307" i="13"/>
  <c r="W2307" i="13"/>
  <c r="T2308" i="13"/>
  <c r="U2308" i="13"/>
  <c r="V2308" i="13"/>
  <c r="W2308" i="13"/>
  <c r="T2309" i="13"/>
  <c r="U2309" i="13"/>
  <c r="V2309" i="13"/>
  <c r="W2309" i="13"/>
  <c r="T2310" i="13"/>
  <c r="U2310" i="13"/>
  <c r="V2310" i="13"/>
  <c r="W2310" i="13"/>
  <c r="T2311" i="13"/>
  <c r="U2311" i="13"/>
  <c r="V2311" i="13"/>
  <c r="W2311" i="13"/>
  <c r="T2312" i="13"/>
  <c r="U2312" i="13"/>
  <c r="V2312" i="13"/>
  <c r="W2312" i="13"/>
  <c r="T2313" i="13"/>
  <c r="U2313" i="13"/>
  <c r="V2313" i="13"/>
  <c r="W2313" i="13"/>
  <c r="T2314" i="13"/>
  <c r="U2314" i="13"/>
  <c r="V2314" i="13"/>
  <c r="W2314" i="13"/>
  <c r="T2315" i="13"/>
  <c r="U2315" i="13"/>
  <c r="V2315" i="13"/>
  <c r="W2315" i="13"/>
  <c r="T2316" i="13"/>
  <c r="U2316" i="13"/>
  <c r="V2316" i="13"/>
  <c r="W2316" i="13"/>
  <c r="T2317" i="13"/>
  <c r="U2317" i="13"/>
  <c r="V2317" i="13"/>
  <c r="W2317" i="13"/>
  <c r="T2318" i="13"/>
  <c r="U2318" i="13"/>
  <c r="V2318" i="13"/>
  <c r="W2318" i="13"/>
  <c r="T2319" i="13"/>
  <c r="U2319" i="13"/>
  <c r="V2319" i="13"/>
  <c r="W2319" i="13"/>
  <c r="T2320" i="13"/>
  <c r="U2320" i="13"/>
  <c r="V2320" i="13"/>
  <c r="W2320" i="13"/>
  <c r="T2321" i="13"/>
  <c r="U2321" i="13"/>
  <c r="V2321" i="13"/>
  <c r="W2321" i="13"/>
  <c r="T2322" i="13"/>
  <c r="U2322" i="13"/>
  <c r="V2322" i="13"/>
  <c r="W2322" i="13"/>
  <c r="T2323" i="13"/>
  <c r="U2323" i="13"/>
  <c r="V2323" i="13"/>
  <c r="W2323" i="13"/>
  <c r="T2324" i="13"/>
  <c r="U2324" i="13"/>
  <c r="V2324" i="13"/>
  <c r="W2324" i="13"/>
  <c r="T2325" i="13"/>
  <c r="U2325" i="13"/>
  <c r="V2325" i="13"/>
  <c r="W2325" i="13"/>
  <c r="T2326" i="13"/>
  <c r="U2326" i="13"/>
  <c r="V2326" i="13"/>
  <c r="W2326" i="13"/>
  <c r="T2327" i="13"/>
  <c r="U2327" i="13"/>
  <c r="V2327" i="13"/>
  <c r="W2327" i="13"/>
  <c r="T2328" i="13"/>
  <c r="U2328" i="13"/>
  <c r="V2328" i="13"/>
  <c r="W2328" i="13"/>
  <c r="T2329" i="13"/>
  <c r="U2329" i="13"/>
  <c r="V2329" i="13"/>
  <c r="W2329" i="13"/>
  <c r="T2330" i="13"/>
  <c r="U2330" i="13"/>
  <c r="V2330" i="13"/>
  <c r="W2330" i="13"/>
  <c r="T2331" i="13"/>
  <c r="U2331" i="13"/>
  <c r="V2331" i="13"/>
  <c r="W2331" i="13"/>
  <c r="T2332" i="13"/>
  <c r="U2332" i="13"/>
  <c r="V2332" i="13"/>
  <c r="W2332" i="13"/>
  <c r="T2333" i="13"/>
  <c r="U2333" i="13"/>
  <c r="V2333" i="13"/>
  <c r="W2333" i="13"/>
  <c r="T2334" i="13"/>
  <c r="U2334" i="13"/>
  <c r="V2334" i="13"/>
  <c r="W2334" i="13"/>
  <c r="T2335" i="13"/>
  <c r="U2335" i="13"/>
  <c r="V2335" i="13"/>
  <c r="W2335" i="13"/>
  <c r="T2336" i="13"/>
  <c r="U2336" i="13"/>
  <c r="V2336" i="13"/>
  <c r="W2336" i="13"/>
  <c r="T2337" i="13"/>
  <c r="U2337" i="13"/>
  <c r="V2337" i="13"/>
  <c r="W2337" i="13"/>
  <c r="T2338" i="13"/>
  <c r="U2338" i="13"/>
  <c r="V2338" i="13"/>
  <c r="W2338" i="13"/>
  <c r="T2339" i="13"/>
  <c r="U2339" i="13"/>
  <c r="V2339" i="13"/>
  <c r="W2339" i="13"/>
  <c r="T2340" i="13"/>
  <c r="U2340" i="13"/>
  <c r="V2340" i="13"/>
  <c r="W2340" i="13"/>
  <c r="T2341" i="13"/>
  <c r="U2341" i="13"/>
  <c r="V2341" i="13"/>
  <c r="W2341" i="13"/>
  <c r="T2342" i="13"/>
  <c r="U2342" i="13"/>
  <c r="V2342" i="13"/>
  <c r="W2342" i="13"/>
  <c r="T2343" i="13"/>
  <c r="U2343" i="13"/>
  <c r="V2343" i="13"/>
  <c r="W2343" i="13"/>
  <c r="T2344" i="13"/>
  <c r="U2344" i="13"/>
  <c r="V2344" i="13"/>
  <c r="W2344" i="13"/>
  <c r="T2345" i="13"/>
  <c r="U2345" i="13"/>
  <c r="V2345" i="13"/>
  <c r="W2345" i="13"/>
  <c r="T2346" i="13"/>
  <c r="U2346" i="13"/>
  <c r="V2346" i="13"/>
  <c r="W2346" i="13"/>
  <c r="T2347" i="13"/>
  <c r="U2347" i="13"/>
  <c r="V2347" i="13"/>
  <c r="W2347" i="13"/>
  <c r="T2348" i="13"/>
  <c r="U2348" i="13"/>
  <c r="V2348" i="13"/>
  <c r="W2348" i="13"/>
  <c r="T2349" i="13"/>
  <c r="U2349" i="13"/>
  <c r="V2349" i="13"/>
  <c r="W2349" i="13"/>
  <c r="T2350" i="13"/>
  <c r="U2350" i="13"/>
  <c r="V2350" i="13"/>
  <c r="W2350" i="13"/>
  <c r="T2351" i="13"/>
  <c r="U2351" i="13"/>
  <c r="V2351" i="13"/>
  <c r="W2351" i="13"/>
  <c r="T2352" i="13"/>
  <c r="U2352" i="13"/>
  <c r="V2352" i="13"/>
  <c r="W2352" i="13"/>
  <c r="T2353" i="13"/>
  <c r="U2353" i="13"/>
  <c r="V2353" i="13"/>
  <c r="W2353" i="13"/>
  <c r="T2354" i="13"/>
  <c r="U2354" i="13"/>
  <c r="V2354" i="13"/>
  <c r="W2354" i="13"/>
  <c r="T2355" i="13"/>
  <c r="U2355" i="13"/>
  <c r="V2355" i="13"/>
  <c r="W2355" i="13"/>
  <c r="T2356" i="13"/>
  <c r="U2356" i="13"/>
  <c r="V2356" i="13"/>
  <c r="W2356" i="13"/>
  <c r="T2357" i="13"/>
  <c r="U2357" i="13"/>
  <c r="V2357" i="13"/>
  <c r="W2357" i="13"/>
  <c r="T2358" i="13"/>
  <c r="U2358" i="13"/>
  <c r="V2358" i="13"/>
  <c r="W2358" i="13"/>
  <c r="T2359" i="13"/>
  <c r="U2359" i="13"/>
  <c r="V2359" i="13"/>
  <c r="W2359" i="13"/>
  <c r="T2360" i="13"/>
  <c r="U2360" i="13"/>
  <c r="V2360" i="13"/>
  <c r="W2360" i="13"/>
  <c r="T2361" i="13"/>
  <c r="U2361" i="13"/>
  <c r="V2361" i="13"/>
  <c r="W2361" i="13"/>
  <c r="T2362" i="13"/>
  <c r="U2362" i="13"/>
  <c r="V2362" i="13"/>
  <c r="W2362" i="13"/>
  <c r="T2363" i="13"/>
  <c r="U2363" i="13"/>
  <c r="V2363" i="13"/>
  <c r="W2363" i="13"/>
  <c r="T2364" i="13"/>
  <c r="U2364" i="13"/>
  <c r="V2364" i="13"/>
  <c r="W2364" i="13"/>
  <c r="T2365" i="13"/>
  <c r="U2365" i="13"/>
  <c r="V2365" i="13"/>
  <c r="W2365" i="13"/>
  <c r="T2366" i="13"/>
  <c r="U2366" i="13"/>
  <c r="V2366" i="13"/>
  <c r="W2366" i="13"/>
  <c r="T2367" i="13"/>
  <c r="U2367" i="13"/>
  <c r="V2367" i="13"/>
  <c r="W2367" i="13"/>
  <c r="T2368" i="13"/>
  <c r="U2368" i="13"/>
  <c r="V2368" i="13"/>
  <c r="W2368" i="13"/>
  <c r="T2369" i="13"/>
  <c r="U2369" i="13"/>
  <c r="V2369" i="13"/>
  <c r="W2369" i="13"/>
  <c r="T2370" i="13"/>
  <c r="U2370" i="13"/>
  <c r="V2370" i="13"/>
  <c r="W2370" i="13"/>
  <c r="T2371" i="13"/>
  <c r="U2371" i="13"/>
  <c r="V2371" i="13"/>
  <c r="W2371" i="13"/>
  <c r="T2372" i="13"/>
  <c r="U2372" i="13"/>
  <c r="V2372" i="13"/>
  <c r="W2372" i="13"/>
  <c r="T2373" i="13"/>
  <c r="U2373" i="13"/>
  <c r="V2373" i="13"/>
  <c r="W2373" i="13"/>
  <c r="T2374" i="13"/>
  <c r="U2374" i="13"/>
  <c r="V2374" i="13"/>
  <c r="W2374" i="13"/>
  <c r="T2375" i="13"/>
  <c r="U2375" i="13"/>
  <c r="V2375" i="13"/>
  <c r="W2375" i="13"/>
  <c r="T2376" i="13"/>
  <c r="U2376" i="13"/>
  <c r="V2376" i="13"/>
  <c r="W2376" i="13"/>
  <c r="T2377" i="13"/>
  <c r="U2377" i="13"/>
  <c r="V2377" i="13"/>
  <c r="W2377" i="13"/>
  <c r="T2378" i="13"/>
  <c r="U2378" i="13"/>
  <c r="V2378" i="13"/>
  <c r="W2378" i="13"/>
  <c r="T2379" i="13"/>
  <c r="U2379" i="13"/>
  <c r="V2379" i="13"/>
  <c r="W2379" i="13"/>
  <c r="T2380" i="13"/>
  <c r="U2380" i="13"/>
  <c r="V2380" i="13"/>
  <c r="W2380" i="13"/>
  <c r="T2381" i="13"/>
  <c r="U2381" i="13"/>
  <c r="V2381" i="13"/>
  <c r="W2381" i="13"/>
  <c r="T2382" i="13"/>
  <c r="U2382" i="13"/>
  <c r="V2382" i="13"/>
  <c r="W2382" i="13"/>
  <c r="T2383" i="13"/>
  <c r="U2383" i="13"/>
  <c r="V2383" i="13"/>
  <c r="W2383" i="13"/>
  <c r="T2384" i="13"/>
  <c r="U2384" i="13"/>
  <c r="V2384" i="13"/>
  <c r="W2384" i="13"/>
  <c r="T2385" i="13"/>
  <c r="U2385" i="13"/>
  <c r="V2385" i="13"/>
  <c r="W2385" i="13"/>
  <c r="T2386" i="13"/>
  <c r="U2386" i="13"/>
  <c r="V2386" i="13"/>
  <c r="W2386" i="13"/>
  <c r="T2387" i="13"/>
  <c r="U2387" i="13"/>
  <c r="V2387" i="13"/>
  <c r="W2387" i="13"/>
  <c r="T2388" i="13"/>
  <c r="U2388" i="13"/>
  <c r="V2388" i="13"/>
  <c r="W2388" i="13"/>
  <c r="T2389" i="13"/>
  <c r="U2389" i="13"/>
  <c r="V2389" i="13"/>
  <c r="W2389" i="13"/>
  <c r="T2390" i="13"/>
  <c r="U2390" i="13"/>
  <c r="V2390" i="13"/>
  <c r="W2390" i="13"/>
  <c r="T2391" i="13"/>
  <c r="U2391" i="13"/>
  <c r="V2391" i="13"/>
  <c r="W2391" i="13"/>
  <c r="T2392" i="13"/>
  <c r="U2392" i="13"/>
  <c r="V2392" i="13"/>
  <c r="W2392" i="13"/>
  <c r="T2393" i="13"/>
  <c r="U2393" i="13"/>
  <c r="V2393" i="13"/>
  <c r="W2393" i="13"/>
  <c r="T2394" i="13"/>
  <c r="U2394" i="13"/>
  <c r="V2394" i="13"/>
  <c r="W2394" i="13"/>
  <c r="T2395" i="13"/>
  <c r="U2395" i="13"/>
  <c r="V2395" i="13"/>
  <c r="W2395" i="13"/>
  <c r="T2396" i="13"/>
  <c r="U2396" i="13"/>
  <c r="V2396" i="13"/>
  <c r="W2396" i="13"/>
  <c r="T2397" i="13"/>
  <c r="U2397" i="13"/>
  <c r="V2397" i="13"/>
  <c r="W2397" i="13"/>
  <c r="T2398" i="13"/>
  <c r="U2398" i="13"/>
  <c r="V2398" i="13"/>
  <c r="W2398" i="13"/>
  <c r="T2399" i="13"/>
  <c r="U2399" i="13"/>
  <c r="V2399" i="13"/>
  <c r="W2399" i="13"/>
  <c r="T2400" i="13"/>
  <c r="U2400" i="13"/>
  <c r="V2400" i="13"/>
  <c r="W2400" i="13"/>
  <c r="T2401" i="13"/>
  <c r="U2401" i="13"/>
  <c r="V2401" i="13"/>
  <c r="W2401" i="13"/>
  <c r="T2402" i="13"/>
  <c r="U2402" i="13"/>
  <c r="V2402" i="13"/>
  <c r="W2402" i="13"/>
  <c r="T2403" i="13"/>
  <c r="U2403" i="13"/>
  <c r="V2403" i="13"/>
  <c r="W2403" i="13"/>
  <c r="T2404" i="13"/>
  <c r="U2404" i="13"/>
  <c r="V2404" i="13"/>
  <c r="W2404" i="13"/>
  <c r="T2405" i="13"/>
  <c r="U2405" i="13"/>
  <c r="V2405" i="13"/>
  <c r="W2405" i="13"/>
  <c r="T2406" i="13"/>
  <c r="U2406" i="13"/>
  <c r="V2406" i="13"/>
  <c r="W2406" i="13"/>
  <c r="T2407" i="13"/>
  <c r="U2407" i="13"/>
  <c r="V2407" i="13"/>
  <c r="W2407" i="13"/>
  <c r="T2408" i="13"/>
  <c r="U2408" i="13"/>
  <c r="V2408" i="13"/>
  <c r="W2408" i="13"/>
  <c r="T2409" i="13"/>
  <c r="U2409" i="13"/>
  <c r="V2409" i="13"/>
  <c r="W2409" i="13"/>
  <c r="T2410" i="13"/>
  <c r="U2410" i="13"/>
  <c r="V2410" i="13"/>
  <c r="W2410" i="13"/>
  <c r="T2411" i="13"/>
  <c r="U2411" i="13"/>
  <c r="V2411" i="13"/>
  <c r="W2411" i="13"/>
  <c r="T2412" i="13"/>
  <c r="U2412" i="13"/>
  <c r="V2412" i="13"/>
  <c r="W2412" i="13"/>
  <c r="T2413" i="13"/>
  <c r="U2413" i="13"/>
  <c r="V2413" i="13"/>
  <c r="W2413" i="13"/>
  <c r="T2414" i="13"/>
  <c r="U2414" i="13"/>
  <c r="V2414" i="13"/>
  <c r="W2414" i="13"/>
  <c r="T2415" i="13"/>
  <c r="U2415" i="13"/>
  <c r="V2415" i="13"/>
  <c r="W2415" i="13"/>
  <c r="T2416" i="13"/>
  <c r="U2416" i="13"/>
  <c r="V2416" i="13"/>
  <c r="W2416" i="13"/>
  <c r="T2417" i="13"/>
  <c r="U2417" i="13"/>
  <c r="V2417" i="13"/>
  <c r="W2417" i="13"/>
  <c r="T2418" i="13"/>
  <c r="U2418" i="13"/>
  <c r="V2418" i="13"/>
  <c r="W2418" i="13"/>
  <c r="T2419" i="13"/>
  <c r="U2419" i="13"/>
  <c r="V2419" i="13"/>
  <c r="W2419" i="13"/>
  <c r="T2420" i="13"/>
  <c r="U2420" i="13"/>
  <c r="V2420" i="13"/>
  <c r="W2420" i="13"/>
  <c r="T2421" i="13"/>
  <c r="U2421" i="13"/>
  <c r="V2421" i="13"/>
  <c r="W2421" i="13"/>
  <c r="T2422" i="13"/>
  <c r="U2422" i="13"/>
  <c r="V2422" i="13"/>
  <c r="W2422" i="13"/>
  <c r="T2423" i="13"/>
  <c r="U2423" i="13"/>
  <c r="V2423" i="13"/>
  <c r="W2423" i="13"/>
  <c r="T2424" i="13"/>
  <c r="U2424" i="13"/>
  <c r="V2424" i="13"/>
  <c r="W2424" i="13"/>
  <c r="T2425" i="13"/>
  <c r="U2425" i="13"/>
  <c r="V2425" i="13"/>
  <c r="W2425" i="13"/>
  <c r="T2426" i="13"/>
  <c r="U2426" i="13"/>
  <c r="V2426" i="13"/>
  <c r="W2426" i="13"/>
  <c r="T2427" i="13"/>
  <c r="U2427" i="13"/>
  <c r="V2427" i="13"/>
  <c r="W2427" i="13"/>
  <c r="T2428" i="13"/>
  <c r="U2428" i="13"/>
  <c r="V2428" i="13"/>
  <c r="W2428" i="13"/>
  <c r="T2429" i="13"/>
  <c r="U2429" i="13"/>
  <c r="V2429" i="13"/>
  <c r="W2429" i="13"/>
  <c r="T2430" i="13"/>
  <c r="U2430" i="13"/>
  <c r="V2430" i="13"/>
  <c r="W2430" i="13"/>
  <c r="T2431" i="13"/>
  <c r="U2431" i="13"/>
  <c r="V2431" i="13"/>
  <c r="W2431" i="13"/>
  <c r="T2432" i="13"/>
  <c r="U2432" i="13"/>
  <c r="V2432" i="13"/>
  <c r="W2432" i="13"/>
  <c r="T2433" i="13"/>
  <c r="U2433" i="13"/>
  <c r="V2433" i="13"/>
  <c r="W2433" i="13"/>
  <c r="T2434" i="13"/>
  <c r="U2434" i="13"/>
  <c r="V2434" i="13"/>
  <c r="W2434" i="13"/>
  <c r="T2435" i="13"/>
  <c r="U2435" i="13"/>
  <c r="V2435" i="13"/>
  <c r="W2435" i="13"/>
  <c r="T2436" i="13"/>
  <c r="U2436" i="13"/>
  <c r="V2436" i="13"/>
  <c r="W2436" i="13"/>
  <c r="T2437" i="13"/>
  <c r="U2437" i="13"/>
  <c r="V2437" i="13"/>
  <c r="W2437" i="13"/>
  <c r="T2438" i="13"/>
  <c r="U2438" i="13"/>
  <c r="V2438" i="13"/>
  <c r="W2438" i="13"/>
  <c r="T2439" i="13"/>
  <c r="U2439" i="13"/>
  <c r="V2439" i="13"/>
  <c r="W2439" i="13"/>
  <c r="T2440" i="13"/>
  <c r="U2440" i="13"/>
  <c r="V2440" i="13"/>
  <c r="W2440" i="13"/>
  <c r="T2441" i="13"/>
  <c r="U2441" i="13"/>
  <c r="V2441" i="13"/>
  <c r="W2441" i="13"/>
  <c r="T2442" i="13"/>
  <c r="U2442" i="13"/>
  <c r="V2442" i="13"/>
  <c r="W2442" i="13"/>
  <c r="T2443" i="13"/>
  <c r="U2443" i="13"/>
  <c r="V2443" i="13"/>
  <c r="W2443" i="13"/>
  <c r="T2444" i="13"/>
  <c r="U2444" i="13"/>
  <c r="V2444" i="13"/>
  <c r="W2444" i="13"/>
  <c r="T2445" i="13"/>
  <c r="U2445" i="13"/>
  <c r="V2445" i="13"/>
  <c r="W2445" i="13"/>
  <c r="T2446" i="13"/>
  <c r="U2446" i="13"/>
  <c r="V2446" i="13"/>
  <c r="W2446" i="13"/>
  <c r="T2447" i="13"/>
  <c r="U2447" i="13"/>
  <c r="V2447" i="13"/>
  <c r="W2447" i="13"/>
  <c r="T2448" i="13"/>
  <c r="U2448" i="13"/>
  <c r="V2448" i="13"/>
  <c r="W2448" i="13"/>
  <c r="T2449" i="13"/>
  <c r="U2449" i="13"/>
  <c r="V2449" i="13"/>
  <c r="W2449" i="13"/>
  <c r="T2450" i="13"/>
  <c r="U2450" i="13"/>
  <c r="V2450" i="13"/>
  <c r="W2450" i="13"/>
  <c r="T2451" i="13"/>
  <c r="U2451" i="13"/>
  <c r="V2451" i="13"/>
  <c r="W2451" i="13"/>
  <c r="T2452" i="13"/>
  <c r="U2452" i="13"/>
  <c r="V2452" i="13"/>
  <c r="W2452" i="13"/>
  <c r="T2453" i="13"/>
  <c r="U2453" i="13"/>
  <c r="V2453" i="13"/>
  <c r="W2453" i="13"/>
  <c r="T2454" i="13"/>
  <c r="U2454" i="13"/>
  <c r="V2454" i="13"/>
  <c r="W2454" i="13"/>
  <c r="T2455" i="13"/>
  <c r="U2455" i="13"/>
  <c r="V2455" i="13"/>
  <c r="W2455" i="13"/>
  <c r="T2456" i="13"/>
  <c r="U2456" i="13"/>
  <c r="V2456" i="13"/>
  <c r="W2456" i="13"/>
  <c r="T2457" i="13"/>
  <c r="U2457" i="13"/>
  <c r="V2457" i="13"/>
  <c r="W2457" i="13"/>
  <c r="T2458" i="13"/>
  <c r="U2458" i="13"/>
  <c r="V2458" i="13"/>
  <c r="W2458" i="13"/>
  <c r="T2459" i="13"/>
  <c r="U2459" i="13"/>
  <c r="V2459" i="13"/>
  <c r="W2459" i="13"/>
  <c r="T2460" i="13"/>
  <c r="U2460" i="13"/>
  <c r="V2460" i="13"/>
  <c r="W2460" i="13"/>
  <c r="T2461" i="13"/>
  <c r="U2461" i="13"/>
  <c r="V2461" i="13"/>
  <c r="W2461" i="13"/>
  <c r="T2462" i="13"/>
  <c r="U2462" i="13"/>
  <c r="V2462" i="13"/>
  <c r="W2462" i="13"/>
  <c r="T2463" i="13"/>
  <c r="U2463" i="13"/>
  <c r="V2463" i="13"/>
  <c r="W2463" i="13"/>
  <c r="T2464" i="13"/>
  <c r="U2464" i="13"/>
  <c r="V2464" i="13"/>
  <c r="W2464" i="13"/>
  <c r="T2465" i="13"/>
  <c r="U2465" i="13"/>
  <c r="V2465" i="13"/>
  <c r="W2465" i="13"/>
  <c r="T2466" i="13"/>
  <c r="U2466" i="13"/>
  <c r="V2466" i="13"/>
  <c r="W2466" i="13"/>
  <c r="T2467" i="13"/>
  <c r="U2467" i="13"/>
  <c r="V2467" i="13"/>
  <c r="W2467" i="13"/>
  <c r="T2468" i="13"/>
  <c r="U2468" i="13"/>
  <c r="V2468" i="13"/>
  <c r="W2468" i="13"/>
  <c r="T2469" i="13"/>
  <c r="U2469" i="13"/>
  <c r="V2469" i="13"/>
  <c r="W2469" i="13"/>
  <c r="T2470" i="13"/>
  <c r="U2470" i="13"/>
  <c r="V2470" i="13"/>
  <c r="W2470" i="13"/>
  <c r="T2471" i="13"/>
  <c r="U2471" i="13"/>
  <c r="V2471" i="13"/>
  <c r="W2471" i="13"/>
  <c r="T2472" i="13"/>
  <c r="U2472" i="13"/>
  <c r="V2472" i="13"/>
  <c r="W2472" i="13"/>
  <c r="T2473" i="13"/>
  <c r="U2473" i="13"/>
  <c r="V2473" i="13"/>
  <c r="W2473" i="13"/>
  <c r="T2474" i="13"/>
  <c r="U2474" i="13"/>
  <c r="V2474" i="13"/>
  <c r="W2474" i="13"/>
  <c r="T2475" i="13"/>
  <c r="U2475" i="13"/>
  <c r="V2475" i="13"/>
  <c r="W2475" i="13"/>
  <c r="T2476" i="13"/>
  <c r="U2476" i="13"/>
  <c r="V2476" i="13"/>
  <c r="W2476" i="13"/>
  <c r="T2477" i="13"/>
  <c r="U2477" i="13"/>
  <c r="V2477" i="13"/>
  <c r="W2477" i="13"/>
  <c r="T2478" i="13"/>
  <c r="U2478" i="13"/>
  <c r="V2478" i="13"/>
  <c r="W2478" i="13"/>
  <c r="T2479" i="13"/>
  <c r="U2479" i="13"/>
  <c r="V2479" i="13"/>
  <c r="W2479" i="13"/>
  <c r="T2480" i="13"/>
  <c r="U2480" i="13"/>
  <c r="V2480" i="13"/>
  <c r="W2480" i="13"/>
  <c r="T2481" i="13"/>
  <c r="U2481" i="13"/>
  <c r="V2481" i="13"/>
  <c r="W2481" i="13"/>
  <c r="T2482" i="13"/>
  <c r="U2482" i="13"/>
  <c r="V2482" i="13"/>
  <c r="W2482" i="13"/>
  <c r="T2483" i="13"/>
  <c r="U2483" i="13"/>
  <c r="V2483" i="13"/>
  <c r="W2483" i="13"/>
  <c r="T2484" i="13"/>
  <c r="U2484" i="13"/>
  <c r="V2484" i="13"/>
  <c r="W2484" i="13"/>
  <c r="T2485" i="13"/>
  <c r="U2485" i="13"/>
  <c r="V2485" i="13"/>
  <c r="W2485" i="13"/>
  <c r="T2486" i="13"/>
  <c r="U2486" i="13"/>
  <c r="V2486" i="13"/>
  <c r="W2486" i="13"/>
  <c r="T2487" i="13"/>
  <c r="U2487" i="13"/>
  <c r="V2487" i="13"/>
  <c r="W2487" i="13"/>
  <c r="T2488" i="13"/>
  <c r="U2488" i="13"/>
  <c r="V2488" i="13"/>
  <c r="W2488" i="13"/>
  <c r="T2489" i="13"/>
  <c r="U2489" i="13"/>
  <c r="V2489" i="13"/>
  <c r="W2489" i="13"/>
  <c r="T2490" i="13"/>
  <c r="U2490" i="13"/>
  <c r="V2490" i="13"/>
  <c r="W2490" i="13"/>
  <c r="T2491" i="13"/>
  <c r="U2491" i="13"/>
  <c r="V2491" i="13"/>
  <c r="W2491" i="13"/>
  <c r="T2492" i="13"/>
  <c r="U2492" i="13"/>
  <c r="V2492" i="13"/>
  <c r="W2492" i="13"/>
  <c r="T2493" i="13"/>
  <c r="U2493" i="13"/>
  <c r="V2493" i="13"/>
  <c r="W2493" i="13"/>
  <c r="T2494" i="13"/>
  <c r="U2494" i="13"/>
  <c r="V2494" i="13"/>
  <c r="W2494" i="13"/>
  <c r="T2495" i="13"/>
  <c r="U2495" i="13"/>
  <c r="V2495" i="13"/>
  <c r="W2495" i="13"/>
  <c r="T2496" i="13"/>
  <c r="U2496" i="13"/>
  <c r="V2496" i="13"/>
  <c r="W2496" i="13"/>
  <c r="T2497" i="13"/>
  <c r="U2497" i="13"/>
  <c r="V2497" i="13"/>
  <c r="W2497" i="13"/>
  <c r="T2498" i="13"/>
  <c r="U2498" i="13"/>
  <c r="V2498" i="13"/>
  <c r="W2498" i="13"/>
  <c r="T2499" i="13"/>
  <c r="U2499" i="13"/>
  <c r="V2499" i="13"/>
  <c r="W2499" i="13"/>
  <c r="T2500" i="13"/>
  <c r="U2500" i="13"/>
  <c r="V2500" i="13"/>
  <c r="W2500" i="13"/>
  <c r="T2501" i="13"/>
  <c r="U2501" i="13"/>
  <c r="V2501" i="13"/>
  <c r="W2501" i="13"/>
  <c r="T2502" i="13"/>
  <c r="U2502" i="13"/>
  <c r="V2502" i="13"/>
  <c r="W2502" i="13"/>
  <c r="T2503" i="13"/>
  <c r="U2503" i="13"/>
  <c r="V2503" i="13"/>
  <c r="W2503" i="13"/>
  <c r="T2504" i="13"/>
  <c r="U2504" i="13"/>
  <c r="V2504" i="13"/>
  <c r="W2504" i="13"/>
  <c r="T2505" i="13"/>
  <c r="U2505" i="13"/>
  <c r="V2505" i="13"/>
  <c r="W2505" i="13"/>
  <c r="T2506" i="13"/>
  <c r="U2506" i="13"/>
  <c r="V2506" i="13"/>
  <c r="W2506" i="13"/>
  <c r="T2507" i="13"/>
  <c r="U2507" i="13"/>
  <c r="V2507" i="13"/>
  <c r="W2507" i="13"/>
  <c r="T2508" i="13"/>
  <c r="U2508" i="13"/>
  <c r="V2508" i="13"/>
  <c r="W2508" i="13"/>
  <c r="T2509" i="13"/>
  <c r="U2509" i="13"/>
  <c r="V2509" i="13"/>
  <c r="W2509" i="13"/>
  <c r="T2510" i="13"/>
  <c r="U2510" i="13"/>
  <c r="V2510" i="13"/>
  <c r="W2510" i="13"/>
  <c r="T2511" i="13"/>
  <c r="U2511" i="13"/>
  <c r="V2511" i="13"/>
  <c r="W2511" i="13"/>
  <c r="T2512" i="13"/>
  <c r="U2512" i="13"/>
  <c r="V2512" i="13"/>
  <c r="W2512" i="13"/>
  <c r="T2513" i="13"/>
  <c r="U2513" i="13"/>
  <c r="V2513" i="13"/>
  <c r="W2513" i="13"/>
  <c r="T2514" i="13"/>
  <c r="U2514" i="13"/>
  <c r="V2514" i="13"/>
  <c r="W2514" i="13"/>
  <c r="T2515" i="13"/>
  <c r="U2515" i="13"/>
  <c r="V2515" i="13"/>
  <c r="W2515" i="13"/>
  <c r="T2516" i="13"/>
  <c r="U2516" i="13"/>
  <c r="V2516" i="13"/>
  <c r="W2516" i="13"/>
  <c r="T2517" i="13"/>
  <c r="U2517" i="13"/>
  <c r="V2517" i="13"/>
  <c r="W2517" i="13"/>
  <c r="T2518" i="13"/>
  <c r="U2518" i="13"/>
  <c r="V2518" i="13"/>
  <c r="W2518" i="13"/>
  <c r="T2519" i="13"/>
  <c r="U2519" i="13"/>
  <c r="V2519" i="13"/>
  <c r="W2519" i="13"/>
  <c r="T2520" i="13"/>
  <c r="U2520" i="13"/>
  <c r="V2520" i="13"/>
  <c r="W2520" i="13"/>
  <c r="T2521" i="13"/>
  <c r="U2521" i="13"/>
  <c r="V2521" i="13"/>
  <c r="W2521" i="13"/>
  <c r="T2522" i="13"/>
  <c r="U2522" i="13"/>
  <c r="V2522" i="13"/>
  <c r="W2522" i="13"/>
  <c r="T2523" i="13"/>
  <c r="U2523" i="13"/>
  <c r="V2523" i="13"/>
  <c r="W2523" i="13"/>
  <c r="T2524" i="13"/>
  <c r="U2524" i="13"/>
  <c r="V2524" i="13"/>
  <c r="W2524" i="13"/>
  <c r="T2525" i="13"/>
  <c r="U2525" i="13"/>
  <c r="V2525" i="13"/>
  <c r="W2525" i="13"/>
  <c r="T2526" i="13"/>
  <c r="U2526" i="13"/>
  <c r="V2526" i="13"/>
  <c r="W2526" i="13"/>
  <c r="T2527" i="13"/>
  <c r="U2527" i="13"/>
  <c r="V2527" i="13"/>
  <c r="W2527" i="13"/>
  <c r="T2528" i="13"/>
  <c r="U2528" i="13"/>
  <c r="V2528" i="13"/>
  <c r="W2528" i="13"/>
  <c r="T2529" i="13"/>
  <c r="U2529" i="13"/>
  <c r="V2529" i="13"/>
  <c r="W2529" i="13"/>
  <c r="T2530" i="13"/>
  <c r="U2530" i="13"/>
  <c r="V2530" i="13"/>
  <c r="W2530" i="13"/>
  <c r="T2531" i="13"/>
  <c r="U2531" i="13"/>
  <c r="V2531" i="13"/>
  <c r="W2531" i="13"/>
  <c r="T2532" i="13"/>
  <c r="U2532" i="13"/>
  <c r="V2532" i="13"/>
  <c r="W2532" i="13"/>
  <c r="T2533" i="13"/>
  <c r="U2533" i="13"/>
  <c r="V2533" i="13"/>
  <c r="W2533" i="13"/>
  <c r="T2534" i="13"/>
  <c r="U2534" i="13"/>
  <c r="V2534" i="13"/>
  <c r="W2534" i="13"/>
  <c r="T2535" i="13"/>
  <c r="U2535" i="13"/>
  <c r="V2535" i="13"/>
  <c r="W2535" i="13"/>
  <c r="T2536" i="13"/>
  <c r="U2536" i="13"/>
  <c r="V2536" i="13"/>
  <c r="W2536" i="13"/>
  <c r="T2537" i="13"/>
  <c r="U2537" i="13"/>
  <c r="V2537" i="13"/>
  <c r="W2537" i="13"/>
  <c r="T2538" i="13"/>
  <c r="U2538" i="13"/>
  <c r="V2538" i="13"/>
  <c r="W2538" i="13"/>
  <c r="T2539" i="13"/>
  <c r="U2539" i="13"/>
  <c r="V2539" i="13"/>
  <c r="W2539" i="13"/>
  <c r="T2540" i="13"/>
  <c r="U2540" i="13"/>
  <c r="V2540" i="13"/>
  <c r="W2540" i="13"/>
  <c r="T2541" i="13"/>
  <c r="U2541" i="13"/>
  <c r="V2541" i="13"/>
  <c r="W2541" i="13"/>
  <c r="T2542" i="13"/>
  <c r="U2542" i="13"/>
  <c r="V2542" i="13"/>
  <c r="W2542" i="13"/>
  <c r="T2543" i="13"/>
  <c r="U2543" i="13"/>
  <c r="V2543" i="13"/>
  <c r="W2543" i="13"/>
  <c r="T2544" i="13"/>
  <c r="U2544" i="13"/>
  <c r="V2544" i="13"/>
  <c r="W2544" i="13"/>
  <c r="T2545" i="13"/>
  <c r="U2545" i="13"/>
  <c r="V2545" i="13"/>
  <c r="W2545" i="13"/>
  <c r="T2546" i="13"/>
  <c r="U2546" i="13"/>
  <c r="V2546" i="13"/>
  <c r="W2546" i="13"/>
  <c r="T2547" i="13"/>
  <c r="U2547" i="13"/>
  <c r="V2547" i="13"/>
  <c r="W2547" i="13"/>
  <c r="T2548" i="13"/>
  <c r="U2548" i="13"/>
  <c r="V2548" i="13"/>
  <c r="W2548" i="13"/>
  <c r="T2549" i="13"/>
  <c r="U2549" i="13"/>
  <c r="V2549" i="13"/>
  <c r="W2549" i="13"/>
  <c r="T2550" i="13"/>
  <c r="U2550" i="13"/>
  <c r="V2550" i="13"/>
  <c r="W2550" i="13"/>
  <c r="T2551" i="13"/>
  <c r="U2551" i="13"/>
  <c r="V2551" i="13"/>
  <c r="W2551" i="13"/>
  <c r="T2552" i="13"/>
  <c r="U2552" i="13"/>
  <c r="V2552" i="13"/>
  <c r="W2552" i="13"/>
  <c r="T2553" i="13"/>
  <c r="U2553" i="13"/>
  <c r="V2553" i="13"/>
  <c r="W2553" i="13"/>
  <c r="T2554" i="13"/>
  <c r="U2554" i="13"/>
  <c r="V2554" i="13"/>
  <c r="W2554" i="13"/>
  <c r="T2555" i="13"/>
  <c r="U2555" i="13"/>
  <c r="V2555" i="13"/>
  <c r="W2555" i="13"/>
  <c r="T2556" i="13"/>
  <c r="U2556" i="13"/>
  <c r="V2556" i="13"/>
  <c r="W2556" i="13"/>
  <c r="T2557" i="13"/>
  <c r="U2557" i="13"/>
  <c r="V2557" i="13"/>
  <c r="W2557" i="13"/>
  <c r="T2558" i="13"/>
  <c r="U2558" i="13"/>
  <c r="V2558" i="13"/>
  <c r="W2558" i="13"/>
  <c r="T2559" i="13"/>
  <c r="U2559" i="13"/>
  <c r="V2559" i="13"/>
  <c r="W2559" i="13"/>
  <c r="T2560" i="13"/>
  <c r="U2560" i="13"/>
  <c r="V2560" i="13"/>
  <c r="W2560" i="13"/>
  <c r="T2561" i="13"/>
  <c r="U2561" i="13"/>
  <c r="V2561" i="13"/>
  <c r="W2561" i="13"/>
  <c r="T2562" i="13"/>
  <c r="U2562" i="13"/>
  <c r="V2562" i="13"/>
  <c r="W2562" i="13"/>
  <c r="T2563" i="13"/>
  <c r="U2563" i="13"/>
  <c r="V2563" i="13"/>
  <c r="W2563" i="13"/>
  <c r="T2564" i="13"/>
  <c r="U2564" i="13"/>
  <c r="V2564" i="13"/>
  <c r="W2564" i="13"/>
  <c r="T2565" i="13"/>
  <c r="U2565" i="13"/>
  <c r="V2565" i="13"/>
  <c r="W2565" i="13"/>
  <c r="T2566" i="13"/>
  <c r="U2566" i="13"/>
  <c r="V2566" i="13"/>
  <c r="W2566" i="13"/>
  <c r="T2567" i="13"/>
  <c r="U2567" i="13"/>
  <c r="V2567" i="13"/>
  <c r="W2567" i="13"/>
  <c r="T2568" i="13"/>
  <c r="U2568" i="13"/>
  <c r="V2568" i="13"/>
  <c r="W2568" i="13"/>
  <c r="T2569" i="13"/>
  <c r="U2569" i="13"/>
  <c r="V2569" i="13"/>
  <c r="W2569" i="13"/>
  <c r="T2570" i="13"/>
  <c r="U2570" i="13"/>
  <c r="V2570" i="13"/>
  <c r="W2570" i="13"/>
  <c r="T2571" i="13"/>
  <c r="U2571" i="13"/>
  <c r="V2571" i="13"/>
  <c r="W2571" i="13"/>
  <c r="T2572" i="13"/>
  <c r="U2572" i="13"/>
  <c r="V2572" i="13"/>
  <c r="W2572" i="13"/>
  <c r="T2573" i="13"/>
  <c r="U2573" i="13"/>
  <c r="V2573" i="13"/>
  <c r="W2573" i="13"/>
  <c r="T2574" i="13"/>
  <c r="U2574" i="13"/>
  <c r="V2574" i="13"/>
  <c r="W2574" i="13"/>
  <c r="T2575" i="13"/>
  <c r="U2575" i="13"/>
  <c r="V2575" i="13"/>
  <c r="W2575" i="13"/>
  <c r="T2576" i="13"/>
  <c r="U2576" i="13"/>
  <c r="V2576" i="13"/>
  <c r="W2576" i="13"/>
  <c r="T2577" i="13"/>
  <c r="U2577" i="13"/>
  <c r="V2577" i="13"/>
  <c r="W2577" i="13"/>
  <c r="T2578" i="13"/>
  <c r="U2578" i="13"/>
  <c r="V2578" i="13"/>
  <c r="W2578" i="13"/>
  <c r="T2579" i="13"/>
  <c r="U2579" i="13"/>
  <c r="V2579" i="13"/>
  <c r="W2579" i="13"/>
  <c r="T2580" i="13"/>
  <c r="U2580" i="13"/>
  <c r="V2580" i="13"/>
  <c r="W2580" i="13"/>
  <c r="T2581" i="13"/>
  <c r="U2581" i="13"/>
  <c r="V2581" i="13"/>
  <c r="W2581" i="13"/>
  <c r="T2582" i="13"/>
  <c r="U2582" i="13"/>
  <c r="V2582" i="13"/>
  <c r="W2582" i="13"/>
  <c r="T2583" i="13"/>
  <c r="U2583" i="13"/>
  <c r="V2583" i="13"/>
  <c r="W2583" i="13"/>
  <c r="T2584" i="13"/>
  <c r="U2584" i="13"/>
  <c r="V2584" i="13"/>
  <c r="W2584" i="13"/>
  <c r="T2585" i="13"/>
  <c r="U2585" i="13"/>
  <c r="V2585" i="13"/>
  <c r="W2585" i="13"/>
  <c r="T2586" i="13"/>
  <c r="U2586" i="13"/>
  <c r="V2586" i="13"/>
  <c r="W2586" i="13"/>
  <c r="T2587" i="13"/>
  <c r="U2587" i="13"/>
  <c r="V2587" i="13"/>
  <c r="W2587" i="13"/>
  <c r="T2588" i="13"/>
  <c r="U2588" i="13"/>
  <c r="V2588" i="13"/>
  <c r="W2588" i="13"/>
  <c r="T2589" i="13"/>
  <c r="U2589" i="13"/>
  <c r="V2589" i="13"/>
  <c r="W2589" i="13"/>
  <c r="T2590" i="13"/>
  <c r="U2590" i="13"/>
  <c r="V2590" i="13"/>
  <c r="W2590" i="13"/>
  <c r="T2591" i="13"/>
  <c r="U2591" i="13"/>
  <c r="V2591" i="13"/>
  <c r="W2591" i="13"/>
  <c r="T2592" i="13"/>
  <c r="U2592" i="13"/>
  <c r="V2592" i="13"/>
  <c r="W2592" i="13"/>
  <c r="T2593" i="13"/>
  <c r="U2593" i="13"/>
  <c r="V2593" i="13"/>
  <c r="W2593" i="13"/>
  <c r="T2594" i="13"/>
  <c r="U2594" i="13"/>
  <c r="V2594" i="13"/>
  <c r="W2594" i="13"/>
  <c r="T2595" i="13"/>
  <c r="U2595" i="13"/>
  <c r="V2595" i="13"/>
  <c r="W2595" i="13"/>
  <c r="T2596" i="13"/>
  <c r="U2596" i="13"/>
  <c r="V2596" i="13"/>
  <c r="W2596" i="13"/>
  <c r="T2597" i="13"/>
  <c r="U2597" i="13"/>
  <c r="V2597" i="13"/>
  <c r="W2597" i="13"/>
  <c r="T2598" i="13"/>
  <c r="U2598" i="13"/>
  <c r="V2598" i="13"/>
  <c r="W2598" i="13"/>
  <c r="T2599" i="13"/>
  <c r="U2599" i="13"/>
  <c r="V2599" i="13"/>
  <c r="W2599" i="13"/>
  <c r="T2600" i="13"/>
  <c r="U2600" i="13"/>
  <c r="V2600" i="13"/>
  <c r="W2600" i="13"/>
  <c r="T2601" i="13"/>
  <c r="U2601" i="13"/>
  <c r="V2601" i="13"/>
  <c r="W2601" i="13"/>
  <c r="T2602" i="13"/>
  <c r="U2602" i="13"/>
  <c r="V2602" i="13"/>
  <c r="W2602" i="13"/>
  <c r="T2603" i="13"/>
  <c r="U2603" i="13"/>
  <c r="V2603" i="13"/>
  <c r="W2603" i="13"/>
  <c r="T2604" i="13"/>
  <c r="U2604" i="13"/>
  <c r="V2604" i="13"/>
  <c r="W2604" i="13"/>
  <c r="T2605" i="13"/>
  <c r="U2605" i="13"/>
  <c r="V2605" i="13"/>
  <c r="W2605" i="13"/>
  <c r="T2606" i="13"/>
  <c r="U2606" i="13"/>
  <c r="V2606" i="13"/>
  <c r="W2606" i="13"/>
  <c r="T2607" i="13"/>
  <c r="U2607" i="13"/>
  <c r="V2607" i="13"/>
  <c r="W2607" i="13"/>
  <c r="T2608" i="13"/>
  <c r="U2608" i="13"/>
  <c r="V2608" i="13"/>
  <c r="W2608" i="13"/>
  <c r="T2609" i="13"/>
  <c r="U2609" i="13"/>
  <c r="V2609" i="13"/>
  <c r="W2609" i="13"/>
  <c r="T2610" i="13"/>
  <c r="U2610" i="13"/>
  <c r="V2610" i="13"/>
  <c r="W2610" i="13"/>
  <c r="T2611" i="13"/>
  <c r="U2611" i="13"/>
  <c r="V2611" i="13"/>
  <c r="W2611" i="13"/>
  <c r="T2612" i="13"/>
  <c r="U2612" i="13"/>
  <c r="V2612" i="13"/>
  <c r="W2612" i="13"/>
  <c r="T2613" i="13"/>
  <c r="U2613" i="13"/>
  <c r="V2613" i="13"/>
  <c r="W2613" i="13"/>
  <c r="T2614" i="13"/>
  <c r="U2614" i="13"/>
  <c r="V2614" i="13"/>
  <c r="W2614" i="13"/>
  <c r="T2615" i="13"/>
  <c r="U2615" i="13"/>
  <c r="V2615" i="13"/>
  <c r="W2615" i="13"/>
  <c r="T2616" i="13"/>
  <c r="U2616" i="13"/>
  <c r="V2616" i="13"/>
  <c r="W2616" i="13"/>
  <c r="T2617" i="13"/>
  <c r="U2617" i="13"/>
  <c r="V2617" i="13"/>
  <c r="W2617" i="13"/>
  <c r="T2618" i="13"/>
  <c r="U2618" i="13"/>
  <c r="V2618" i="13"/>
  <c r="W2618" i="13"/>
  <c r="T2619" i="13"/>
  <c r="U2619" i="13"/>
  <c r="V2619" i="13"/>
  <c r="W2619" i="13"/>
  <c r="T2620" i="13"/>
  <c r="U2620" i="13"/>
  <c r="V2620" i="13"/>
  <c r="W2620" i="13"/>
  <c r="T2621" i="13"/>
  <c r="U2621" i="13"/>
  <c r="V2621" i="13"/>
  <c r="W2621" i="13"/>
  <c r="T2622" i="13"/>
  <c r="U2622" i="13"/>
  <c r="V2622" i="13"/>
  <c r="W2622" i="13"/>
  <c r="T2623" i="13"/>
  <c r="U2623" i="13"/>
  <c r="V2623" i="13"/>
  <c r="W2623" i="13"/>
  <c r="T2624" i="13"/>
  <c r="U2624" i="13"/>
  <c r="V2624" i="13"/>
  <c r="W2624" i="13"/>
  <c r="T2625" i="13"/>
  <c r="U2625" i="13"/>
  <c r="V2625" i="13"/>
  <c r="W2625" i="13"/>
  <c r="T2626" i="13"/>
  <c r="U2626" i="13"/>
  <c r="V2626" i="13"/>
  <c r="W2626" i="13"/>
  <c r="T2627" i="13"/>
  <c r="U2627" i="13"/>
  <c r="V2627" i="13"/>
  <c r="W2627" i="13"/>
  <c r="T2628" i="13"/>
  <c r="U2628" i="13"/>
  <c r="V2628" i="13"/>
  <c r="W2628" i="13"/>
  <c r="T2629" i="13"/>
  <c r="U2629" i="13"/>
  <c r="V2629" i="13"/>
  <c r="W2629" i="13"/>
  <c r="T2630" i="13"/>
  <c r="U2630" i="13"/>
  <c r="V2630" i="13"/>
  <c r="W2630" i="13"/>
  <c r="T2631" i="13"/>
  <c r="U2631" i="13"/>
  <c r="V2631" i="13"/>
  <c r="W2631" i="13"/>
  <c r="T2632" i="13"/>
  <c r="U2632" i="13"/>
  <c r="V2632" i="13"/>
  <c r="W2632" i="13"/>
  <c r="T2633" i="13"/>
  <c r="U2633" i="13"/>
  <c r="V2633" i="13"/>
  <c r="W2633" i="13"/>
  <c r="T2634" i="13"/>
  <c r="U2634" i="13"/>
  <c r="V2634" i="13"/>
  <c r="W2634" i="13"/>
  <c r="T2635" i="13"/>
  <c r="U2635" i="13"/>
  <c r="V2635" i="13"/>
  <c r="W2635" i="13"/>
  <c r="T2636" i="13"/>
  <c r="U2636" i="13"/>
  <c r="V2636" i="13"/>
  <c r="W2636" i="13"/>
  <c r="T2637" i="13"/>
  <c r="U2637" i="13"/>
  <c r="V2637" i="13"/>
  <c r="W2637" i="13"/>
  <c r="T2638" i="13"/>
  <c r="U2638" i="13"/>
  <c r="V2638" i="13"/>
  <c r="W2638" i="13"/>
  <c r="T2639" i="13"/>
  <c r="U2639" i="13"/>
  <c r="V2639" i="13"/>
  <c r="W2639" i="13"/>
  <c r="T2640" i="13"/>
  <c r="U2640" i="13"/>
  <c r="V2640" i="13"/>
  <c r="W2640" i="13"/>
  <c r="T2641" i="13"/>
  <c r="U2641" i="13"/>
  <c r="V2641" i="13"/>
  <c r="W2641" i="13"/>
  <c r="T2642" i="13"/>
  <c r="U2642" i="13"/>
  <c r="V2642" i="13"/>
  <c r="W2642" i="13"/>
  <c r="T2643" i="13"/>
  <c r="U2643" i="13"/>
  <c r="V2643" i="13"/>
  <c r="W2643" i="13"/>
  <c r="T2644" i="13"/>
  <c r="U2644" i="13"/>
  <c r="V2644" i="13"/>
  <c r="W2644" i="13"/>
  <c r="T2645" i="13"/>
  <c r="U2645" i="13"/>
  <c r="V2645" i="13"/>
  <c r="W2645" i="13"/>
  <c r="T2646" i="13"/>
  <c r="U2646" i="13"/>
  <c r="V2646" i="13"/>
  <c r="W2646" i="13"/>
  <c r="T2647" i="13"/>
  <c r="U2647" i="13"/>
  <c r="V2647" i="13"/>
  <c r="W2647" i="13"/>
  <c r="T2648" i="13"/>
  <c r="U2648" i="13"/>
  <c r="V2648" i="13"/>
  <c r="W2648" i="13"/>
  <c r="T2649" i="13"/>
  <c r="U2649" i="13"/>
  <c r="V2649" i="13"/>
  <c r="W2649" i="13"/>
  <c r="T2650" i="13"/>
  <c r="U2650" i="13"/>
  <c r="V2650" i="13"/>
  <c r="W2650" i="13"/>
  <c r="T2651" i="13"/>
  <c r="U2651" i="13"/>
  <c r="V2651" i="13"/>
  <c r="W2651" i="13"/>
  <c r="T2652" i="13"/>
  <c r="U2652" i="13"/>
  <c r="V2652" i="13"/>
  <c r="W2652" i="13"/>
  <c r="T2653" i="13"/>
  <c r="U2653" i="13"/>
  <c r="V2653" i="13"/>
  <c r="W2653" i="13"/>
  <c r="T2654" i="13"/>
  <c r="U2654" i="13"/>
  <c r="V2654" i="13"/>
  <c r="W2654" i="13"/>
  <c r="T2655" i="13"/>
  <c r="U2655" i="13"/>
  <c r="V2655" i="13"/>
  <c r="W2655" i="13"/>
  <c r="T2656" i="13"/>
  <c r="U2656" i="13"/>
  <c r="V2656" i="13"/>
  <c r="W2656" i="13"/>
  <c r="T2657" i="13"/>
  <c r="U2657" i="13"/>
  <c r="V2657" i="13"/>
  <c r="W2657" i="13"/>
  <c r="T2658" i="13"/>
  <c r="U2658" i="13"/>
  <c r="V2658" i="13"/>
  <c r="W2658" i="13"/>
  <c r="T2659" i="13"/>
  <c r="U2659" i="13"/>
  <c r="V2659" i="13"/>
  <c r="W2659" i="13"/>
  <c r="T2660" i="13"/>
  <c r="U2660" i="13"/>
  <c r="V2660" i="13"/>
  <c r="W2660" i="13"/>
  <c r="T2661" i="13"/>
  <c r="U2661" i="13"/>
  <c r="V2661" i="13"/>
  <c r="W2661" i="13"/>
  <c r="T2662" i="13"/>
  <c r="U2662" i="13"/>
  <c r="V2662" i="13"/>
  <c r="W2662" i="13"/>
  <c r="T2663" i="13"/>
  <c r="U2663" i="13"/>
  <c r="V2663" i="13"/>
  <c r="W2663" i="13"/>
  <c r="T2664" i="13"/>
  <c r="U2664" i="13"/>
  <c r="V2664" i="13"/>
  <c r="W2664" i="13"/>
  <c r="T2665" i="13"/>
  <c r="U2665" i="13"/>
  <c r="V2665" i="13"/>
  <c r="W2665" i="13"/>
  <c r="T2666" i="13"/>
  <c r="U2666" i="13"/>
  <c r="V2666" i="13"/>
  <c r="W2666" i="13"/>
  <c r="T2667" i="13"/>
  <c r="U2667" i="13"/>
  <c r="V2667" i="13"/>
  <c r="W2667" i="13"/>
  <c r="T2668" i="13"/>
  <c r="U2668" i="13"/>
  <c r="V2668" i="13"/>
  <c r="W2668" i="13"/>
  <c r="T2669" i="13"/>
  <c r="U2669" i="13"/>
  <c r="V2669" i="13"/>
  <c r="W2669" i="13"/>
  <c r="T2670" i="13"/>
  <c r="U2670" i="13"/>
  <c r="V2670" i="13"/>
  <c r="W2670" i="13"/>
  <c r="T2671" i="13"/>
  <c r="U2671" i="13"/>
  <c r="V2671" i="13"/>
  <c r="W2671" i="13"/>
  <c r="T2672" i="13"/>
  <c r="U2672" i="13"/>
  <c r="V2672" i="13"/>
  <c r="W2672" i="13"/>
  <c r="T2673" i="13"/>
  <c r="U2673" i="13"/>
  <c r="V2673" i="13"/>
  <c r="W2673" i="13"/>
  <c r="T2674" i="13"/>
  <c r="U2674" i="13"/>
  <c r="V2674" i="13"/>
  <c r="W2674" i="13"/>
  <c r="T2675" i="13"/>
  <c r="U2675" i="13"/>
  <c r="V2675" i="13"/>
  <c r="W2675" i="13"/>
  <c r="T2676" i="13"/>
  <c r="U2676" i="13"/>
  <c r="V2676" i="13"/>
  <c r="W2676" i="13"/>
  <c r="T2677" i="13"/>
  <c r="U2677" i="13"/>
  <c r="V2677" i="13"/>
  <c r="W2677" i="13"/>
  <c r="T2678" i="13"/>
  <c r="U2678" i="13"/>
  <c r="V2678" i="13"/>
  <c r="W2678" i="13"/>
  <c r="T2679" i="13"/>
  <c r="U2679" i="13"/>
  <c r="V2679" i="13"/>
  <c r="W2679" i="13"/>
  <c r="T2680" i="13"/>
  <c r="U2680" i="13"/>
  <c r="V2680" i="13"/>
  <c r="W2680" i="13"/>
  <c r="T2681" i="13"/>
  <c r="U2681" i="13"/>
  <c r="V2681" i="13"/>
  <c r="W2681" i="13"/>
  <c r="T2682" i="13"/>
  <c r="U2682" i="13"/>
  <c r="V2682" i="13"/>
  <c r="W2682" i="13"/>
  <c r="T2683" i="13"/>
  <c r="U2683" i="13"/>
  <c r="V2683" i="13"/>
  <c r="W2683" i="13"/>
  <c r="T2684" i="13"/>
  <c r="U2684" i="13"/>
  <c r="V2684" i="13"/>
  <c r="W2684" i="13"/>
  <c r="T2685" i="13"/>
  <c r="U2685" i="13"/>
  <c r="V2685" i="13"/>
  <c r="W2685" i="13"/>
  <c r="T2686" i="13"/>
  <c r="U2686" i="13"/>
  <c r="V2686" i="13"/>
  <c r="W2686" i="13"/>
  <c r="T2687" i="13"/>
  <c r="U2687" i="13"/>
  <c r="V2687" i="13"/>
  <c r="W2687" i="13"/>
  <c r="T2688" i="13"/>
  <c r="U2688" i="13"/>
  <c r="V2688" i="13"/>
  <c r="W2688" i="13"/>
  <c r="T2689" i="13"/>
  <c r="U2689" i="13"/>
  <c r="V2689" i="13"/>
  <c r="W2689" i="13"/>
  <c r="T2690" i="13"/>
  <c r="U2690" i="13"/>
  <c r="V2690" i="13"/>
  <c r="W2690" i="13"/>
  <c r="T2691" i="13"/>
  <c r="U2691" i="13"/>
  <c r="V2691" i="13"/>
  <c r="W2691" i="13"/>
  <c r="T2692" i="13"/>
  <c r="U2692" i="13"/>
  <c r="V2692" i="13"/>
  <c r="W2692" i="13"/>
  <c r="T2693" i="13"/>
  <c r="U2693" i="13"/>
  <c r="V2693" i="13"/>
  <c r="W2693" i="13"/>
  <c r="T2694" i="13"/>
  <c r="U2694" i="13"/>
  <c r="V2694" i="13"/>
  <c r="W2694" i="13"/>
  <c r="T2695" i="13"/>
  <c r="U2695" i="13"/>
  <c r="V2695" i="13"/>
  <c r="W2695" i="13"/>
  <c r="T2696" i="13"/>
  <c r="U2696" i="13"/>
  <c r="V2696" i="13"/>
  <c r="W2696" i="13"/>
  <c r="T2697" i="13"/>
  <c r="U2697" i="13"/>
  <c r="V2697" i="13"/>
  <c r="W2697" i="13"/>
  <c r="T2698" i="13"/>
  <c r="U2698" i="13"/>
  <c r="V2698" i="13"/>
  <c r="W2698" i="13"/>
  <c r="T2699" i="13"/>
  <c r="U2699" i="13"/>
  <c r="V2699" i="13"/>
  <c r="W2699" i="13"/>
  <c r="T2700" i="13"/>
  <c r="U2700" i="13"/>
  <c r="V2700" i="13"/>
  <c r="W2700" i="13"/>
  <c r="T2701" i="13"/>
  <c r="U2701" i="13"/>
  <c r="V2701" i="13"/>
  <c r="W2701" i="13"/>
  <c r="T2702" i="13"/>
  <c r="U2702" i="13"/>
  <c r="V2702" i="13"/>
  <c r="W2702" i="13"/>
  <c r="T2703" i="13"/>
  <c r="U2703" i="13"/>
  <c r="V2703" i="13"/>
  <c r="W2703" i="13"/>
  <c r="T2704" i="13"/>
  <c r="U2704" i="13"/>
  <c r="V2704" i="13"/>
  <c r="W2704" i="13"/>
  <c r="T2705" i="13"/>
  <c r="U2705" i="13"/>
  <c r="V2705" i="13"/>
  <c r="W2705" i="13"/>
  <c r="T2706" i="13"/>
  <c r="U2706" i="13"/>
  <c r="V2706" i="13"/>
  <c r="W2706" i="13"/>
  <c r="T2707" i="13"/>
  <c r="U2707" i="13"/>
  <c r="V2707" i="13"/>
  <c r="W2707" i="13"/>
  <c r="T2708" i="13"/>
  <c r="U2708" i="13"/>
  <c r="V2708" i="13"/>
  <c r="W2708" i="13"/>
  <c r="T2709" i="13"/>
  <c r="U2709" i="13"/>
  <c r="V2709" i="13"/>
  <c r="W2709" i="13"/>
  <c r="T2710" i="13"/>
  <c r="U2710" i="13"/>
  <c r="V2710" i="13"/>
  <c r="W2710" i="13"/>
  <c r="T2711" i="13"/>
  <c r="U2711" i="13"/>
  <c r="V2711" i="13"/>
  <c r="W2711" i="13"/>
  <c r="T2712" i="13"/>
  <c r="U2712" i="13"/>
  <c r="V2712" i="13"/>
  <c r="W2712" i="13"/>
  <c r="T2713" i="13"/>
  <c r="U2713" i="13"/>
  <c r="V2713" i="13"/>
  <c r="W2713" i="13"/>
  <c r="T2714" i="13"/>
  <c r="U2714" i="13"/>
  <c r="V2714" i="13"/>
  <c r="W2714" i="13"/>
  <c r="T2715" i="13"/>
  <c r="U2715" i="13"/>
  <c r="V2715" i="13"/>
  <c r="W2715" i="13"/>
  <c r="T2716" i="13"/>
  <c r="U2716" i="13"/>
  <c r="V2716" i="13"/>
  <c r="W2716" i="13"/>
  <c r="T2717" i="13"/>
  <c r="U2717" i="13"/>
  <c r="V2717" i="13"/>
  <c r="W2717" i="13"/>
  <c r="T2718" i="13"/>
  <c r="U2718" i="13"/>
  <c r="V2718" i="13"/>
  <c r="W2718" i="13"/>
  <c r="T2719" i="13"/>
  <c r="U2719" i="13"/>
  <c r="V2719" i="13"/>
  <c r="W2719" i="13"/>
  <c r="T2720" i="13"/>
  <c r="U2720" i="13"/>
  <c r="V2720" i="13"/>
  <c r="W2720" i="13"/>
  <c r="T2721" i="13"/>
  <c r="U2721" i="13"/>
  <c r="V2721" i="13"/>
  <c r="W2721" i="13"/>
  <c r="T2722" i="13"/>
  <c r="U2722" i="13"/>
  <c r="V2722" i="13"/>
  <c r="W2722" i="13"/>
  <c r="T2723" i="13"/>
  <c r="U2723" i="13"/>
  <c r="V2723" i="13"/>
  <c r="W2723" i="13"/>
  <c r="T2724" i="13"/>
  <c r="U2724" i="13"/>
  <c r="V2724" i="13"/>
  <c r="W2724" i="13"/>
  <c r="T2725" i="13"/>
  <c r="U2725" i="13"/>
  <c r="V2725" i="13"/>
  <c r="W2725" i="13"/>
  <c r="T2726" i="13"/>
  <c r="U2726" i="13"/>
  <c r="V2726" i="13"/>
  <c r="W2726" i="13"/>
  <c r="T2727" i="13"/>
  <c r="U2727" i="13"/>
  <c r="V2727" i="13"/>
  <c r="W2727" i="13"/>
  <c r="T2728" i="13"/>
  <c r="U2728" i="13"/>
  <c r="V2728" i="13"/>
  <c r="W2728" i="13"/>
  <c r="T2729" i="13"/>
  <c r="U2729" i="13"/>
  <c r="V2729" i="13"/>
  <c r="W2729" i="13"/>
  <c r="T2730" i="13"/>
  <c r="U2730" i="13"/>
  <c r="V2730" i="13"/>
  <c r="W2730" i="13"/>
  <c r="T2731" i="13"/>
  <c r="U2731" i="13"/>
  <c r="V2731" i="13"/>
  <c r="W2731" i="13"/>
  <c r="T2732" i="13"/>
  <c r="U2732" i="13"/>
  <c r="V2732" i="13"/>
  <c r="W2732" i="13"/>
  <c r="T2733" i="13"/>
  <c r="U2733" i="13"/>
  <c r="V2733" i="13"/>
  <c r="W2733" i="13"/>
  <c r="T2734" i="13"/>
  <c r="U2734" i="13"/>
  <c r="V2734" i="13"/>
  <c r="W2734" i="13"/>
  <c r="T2735" i="13"/>
  <c r="U2735" i="13"/>
  <c r="V2735" i="13"/>
  <c r="W2735" i="13"/>
  <c r="T2736" i="13"/>
  <c r="U2736" i="13"/>
  <c r="V2736" i="13"/>
  <c r="W2736" i="13"/>
  <c r="T2737" i="13"/>
  <c r="U2737" i="13"/>
  <c r="V2737" i="13"/>
  <c r="W2737" i="13"/>
  <c r="T2738" i="13"/>
  <c r="U2738" i="13"/>
  <c r="V2738" i="13"/>
  <c r="W2738" i="13"/>
  <c r="T2739" i="13"/>
  <c r="U2739" i="13"/>
  <c r="V2739" i="13"/>
  <c r="W2739" i="13"/>
  <c r="T2740" i="13"/>
  <c r="U2740" i="13"/>
  <c r="V2740" i="13"/>
  <c r="W2740" i="13"/>
  <c r="T2741" i="13"/>
  <c r="U2741" i="13"/>
  <c r="V2741" i="13"/>
  <c r="W2741" i="13"/>
  <c r="T2742" i="13"/>
  <c r="U2742" i="13"/>
  <c r="V2742" i="13"/>
  <c r="W2742" i="13"/>
  <c r="T2743" i="13"/>
  <c r="U2743" i="13"/>
  <c r="V2743" i="13"/>
  <c r="W2743" i="13"/>
  <c r="T2744" i="13"/>
  <c r="U2744" i="13"/>
  <c r="V2744" i="13"/>
  <c r="W2744" i="13"/>
  <c r="T2745" i="13"/>
  <c r="U2745" i="13"/>
  <c r="V2745" i="13"/>
  <c r="W2745" i="13"/>
  <c r="T2746" i="13"/>
  <c r="U2746" i="13"/>
  <c r="V2746" i="13"/>
  <c r="W2746" i="13"/>
  <c r="T2747" i="13"/>
  <c r="U2747" i="13"/>
  <c r="V2747" i="13"/>
  <c r="W2747" i="13"/>
  <c r="T2748" i="13"/>
  <c r="U2748" i="13"/>
  <c r="V2748" i="13"/>
  <c r="W2748" i="13"/>
  <c r="T2749" i="13"/>
  <c r="U2749" i="13"/>
  <c r="V2749" i="13"/>
  <c r="W2749" i="13"/>
  <c r="T2750" i="13"/>
  <c r="U2750" i="13"/>
  <c r="V2750" i="13"/>
  <c r="W2750" i="13"/>
  <c r="T2751" i="13"/>
  <c r="U2751" i="13"/>
  <c r="V2751" i="13"/>
  <c r="W2751" i="13"/>
  <c r="T2752" i="13"/>
  <c r="U2752" i="13"/>
  <c r="V2752" i="13"/>
  <c r="W2752" i="13"/>
  <c r="T2753" i="13"/>
  <c r="U2753" i="13"/>
  <c r="V2753" i="13"/>
  <c r="W2753" i="13"/>
  <c r="T2754" i="13"/>
  <c r="U2754" i="13"/>
  <c r="V2754" i="13"/>
  <c r="W2754" i="13"/>
  <c r="T2755" i="13"/>
  <c r="U2755" i="13"/>
  <c r="V2755" i="13"/>
  <c r="W2755" i="13"/>
  <c r="T2756" i="13"/>
  <c r="U2756" i="13"/>
  <c r="V2756" i="13"/>
  <c r="W2756" i="13"/>
  <c r="T2757" i="13"/>
  <c r="U2757" i="13"/>
  <c r="V2757" i="13"/>
  <c r="W2757" i="13"/>
  <c r="T2758" i="13"/>
  <c r="U2758" i="13"/>
  <c r="V2758" i="13"/>
  <c r="W2758" i="13"/>
  <c r="T2759" i="13"/>
  <c r="U2759" i="13"/>
  <c r="V2759" i="13"/>
  <c r="W2759" i="13"/>
  <c r="T2760" i="13"/>
  <c r="U2760" i="13"/>
  <c r="V2760" i="13"/>
  <c r="W2760" i="13"/>
  <c r="T2761" i="13"/>
  <c r="U2761" i="13"/>
  <c r="V2761" i="13"/>
  <c r="W2761" i="13"/>
  <c r="T2762" i="13"/>
  <c r="U2762" i="13"/>
  <c r="V2762" i="13"/>
  <c r="W2762" i="13"/>
  <c r="T2763" i="13"/>
  <c r="U2763" i="13"/>
  <c r="V2763" i="13"/>
  <c r="W2763" i="13"/>
  <c r="T2764" i="13"/>
  <c r="U2764" i="13"/>
  <c r="V2764" i="13"/>
  <c r="W2764" i="13"/>
  <c r="T2765" i="13"/>
  <c r="U2765" i="13"/>
  <c r="V2765" i="13"/>
  <c r="W2765" i="13"/>
  <c r="T2766" i="13"/>
  <c r="U2766" i="13"/>
  <c r="V2766" i="13"/>
  <c r="W2766" i="13"/>
  <c r="T2767" i="13"/>
  <c r="U2767" i="13"/>
  <c r="V2767" i="13"/>
  <c r="W2767" i="13"/>
  <c r="T2768" i="13"/>
  <c r="U2768" i="13"/>
  <c r="V2768" i="13"/>
  <c r="W2768" i="13"/>
  <c r="T2769" i="13"/>
  <c r="U2769" i="13"/>
  <c r="V2769" i="13"/>
  <c r="W2769" i="13"/>
  <c r="T2770" i="13"/>
  <c r="U2770" i="13"/>
  <c r="V2770" i="13"/>
  <c r="W2770" i="13"/>
  <c r="T2771" i="13"/>
  <c r="U2771" i="13"/>
  <c r="V2771" i="13"/>
  <c r="W2771" i="13"/>
  <c r="T2772" i="13"/>
  <c r="U2772" i="13"/>
  <c r="V2772" i="13"/>
  <c r="W2772" i="13"/>
  <c r="T2773" i="13"/>
  <c r="U2773" i="13"/>
  <c r="V2773" i="13"/>
  <c r="W2773" i="13"/>
  <c r="T2774" i="13"/>
  <c r="U2774" i="13"/>
  <c r="V2774" i="13"/>
  <c r="W2774" i="13"/>
  <c r="T2775" i="13"/>
  <c r="U2775" i="13"/>
  <c r="V2775" i="13"/>
  <c r="W2775" i="13"/>
  <c r="T2776" i="13"/>
  <c r="U2776" i="13"/>
  <c r="V2776" i="13"/>
  <c r="W2776" i="13"/>
  <c r="T2777" i="13"/>
  <c r="U2777" i="13"/>
  <c r="V2777" i="13"/>
  <c r="W2777" i="13"/>
  <c r="T2778" i="13"/>
  <c r="U2778" i="13"/>
  <c r="V2778" i="13"/>
  <c r="W2778" i="13"/>
  <c r="T2779" i="13"/>
  <c r="U2779" i="13"/>
  <c r="V2779" i="13"/>
  <c r="W2779" i="13"/>
  <c r="T2780" i="13"/>
  <c r="U2780" i="13"/>
  <c r="V2780" i="13"/>
  <c r="W2780" i="13"/>
  <c r="T2781" i="13"/>
  <c r="U2781" i="13"/>
  <c r="V2781" i="13"/>
  <c r="W2781" i="13"/>
  <c r="T2782" i="13"/>
  <c r="U2782" i="13"/>
  <c r="V2782" i="13"/>
  <c r="W2782" i="13"/>
  <c r="T2783" i="13"/>
  <c r="U2783" i="13"/>
  <c r="V2783" i="13"/>
  <c r="W2783" i="13"/>
  <c r="T2784" i="13"/>
  <c r="U2784" i="13"/>
  <c r="V2784" i="13"/>
  <c r="W2784" i="13"/>
  <c r="T2785" i="13"/>
  <c r="U2785" i="13"/>
  <c r="V2785" i="13"/>
  <c r="W2785" i="13"/>
  <c r="T2786" i="13"/>
  <c r="U2786" i="13"/>
  <c r="V2786" i="13"/>
  <c r="W2786" i="13"/>
  <c r="T2787" i="13"/>
  <c r="U2787" i="13"/>
  <c r="V2787" i="13"/>
  <c r="W2787" i="13"/>
  <c r="T2788" i="13"/>
  <c r="U2788" i="13"/>
  <c r="V2788" i="13"/>
  <c r="W2788" i="13"/>
  <c r="T2789" i="13"/>
  <c r="U2789" i="13"/>
  <c r="V2789" i="13"/>
  <c r="W2789" i="13"/>
  <c r="T2790" i="13"/>
  <c r="U2790" i="13"/>
  <c r="V2790" i="13"/>
  <c r="W2790" i="13"/>
  <c r="T2791" i="13"/>
  <c r="U2791" i="13"/>
  <c r="V2791" i="13"/>
  <c r="W2791" i="13"/>
  <c r="T2792" i="13"/>
  <c r="U2792" i="13"/>
  <c r="V2792" i="13"/>
  <c r="W2792" i="13"/>
  <c r="T2793" i="13"/>
  <c r="U2793" i="13"/>
  <c r="V2793" i="13"/>
  <c r="W2793" i="13"/>
  <c r="T2794" i="13"/>
  <c r="U2794" i="13"/>
  <c r="V2794" i="13"/>
  <c r="W2794" i="13"/>
  <c r="T2795" i="13"/>
  <c r="U2795" i="13"/>
  <c r="V2795" i="13"/>
  <c r="W2795" i="13"/>
  <c r="T2796" i="13"/>
  <c r="U2796" i="13"/>
  <c r="V2796" i="13"/>
  <c r="W2796" i="13"/>
  <c r="T2797" i="13"/>
  <c r="U2797" i="13"/>
  <c r="V2797" i="13"/>
  <c r="W2797" i="13"/>
  <c r="T2798" i="13"/>
  <c r="U2798" i="13"/>
  <c r="V2798" i="13"/>
  <c r="W2798" i="13"/>
  <c r="T2799" i="13"/>
  <c r="U2799" i="13"/>
  <c r="V2799" i="13"/>
  <c r="W2799" i="13"/>
  <c r="T2800" i="13"/>
  <c r="U2800" i="13"/>
  <c r="V2800" i="13"/>
  <c r="W2800" i="13"/>
  <c r="T2801" i="13"/>
  <c r="U2801" i="13"/>
  <c r="V2801" i="13"/>
  <c r="W2801" i="13"/>
  <c r="T2802" i="13"/>
  <c r="U2802" i="13"/>
  <c r="V2802" i="13"/>
  <c r="W2802" i="13"/>
  <c r="T2803" i="13"/>
  <c r="U2803" i="13"/>
  <c r="V2803" i="13"/>
  <c r="W2803" i="13"/>
  <c r="T2804" i="13"/>
  <c r="U2804" i="13"/>
  <c r="V2804" i="13"/>
  <c r="W2804" i="13"/>
  <c r="T2805" i="13"/>
  <c r="U2805" i="13"/>
  <c r="V2805" i="13"/>
  <c r="W2805" i="13"/>
  <c r="T2806" i="13"/>
  <c r="U2806" i="13"/>
  <c r="V2806" i="13"/>
  <c r="W2806" i="13"/>
  <c r="T2807" i="13"/>
  <c r="U2807" i="13"/>
  <c r="V2807" i="13"/>
  <c r="W2807" i="13"/>
  <c r="T2808" i="13"/>
  <c r="U2808" i="13"/>
  <c r="V2808" i="13"/>
  <c r="W2808" i="13"/>
  <c r="T2809" i="13"/>
  <c r="U2809" i="13"/>
  <c r="V2809" i="13"/>
  <c r="W2809" i="13"/>
  <c r="T2810" i="13"/>
  <c r="U2810" i="13"/>
  <c r="V2810" i="13"/>
  <c r="W2810" i="13"/>
  <c r="T2811" i="13"/>
  <c r="U2811" i="13"/>
  <c r="V2811" i="13"/>
  <c r="W2811" i="13"/>
  <c r="T2812" i="13"/>
  <c r="U2812" i="13"/>
  <c r="V2812" i="13"/>
  <c r="W2812" i="13"/>
  <c r="T2813" i="13"/>
  <c r="U2813" i="13"/>
  <c r="V2813" i="13"/>
  <c r="W2813" i="13"/>
  <c r="T2814" i="13"/>
  <c r="U2814" i="13"/>
  <c r="V2814" i="13"/>
  <c r="W2814" i="13"/>
  <c r="T2815" i="13"/>
  <c r="U2815" i="13"/>
  <c r="V2815" i="13"/>
  <c r="W2815" i="13"/>
  <c r="T2816" i="13"/>
  <c r="U2816" i="13"/>
  <c r="V2816" i="13"/>
  <c r="W2816" i="13"/>
  <c r="T2817" i="13"/>
  <c r="U2817" i="13"/>
  <c r="V2817" i="13"/>
  <c r="W2817" i="13"/>
  <c r="T2818" i="13"/>
  <c r="U2818" i="13"/>
  <c r="V2818" i="13"/>
  <c r="W2818" i="13"/>
  <c r="T2819" i="13"/>
  <c r="U2819" i="13"/>
  <c r="V2819" i="13"/>
  <c r="W2819" i="13"/>
  <c r="T2820" i="13"/>
  <c r="U2820" i="13"/>
  <c r="V2820" i="13"/>
  <c r="W2820" i="13"/>
  <c r="T2821" i="13"/>
  <c r="U2821" i="13"/>
  <c r="V2821" i="13"/>
  <c r="W2821" i="13"/>
  <c r="T2822" i="13"/>
  <c r="U2822" i="13"/>
  <c r="V2822" i="13"/>
  <c r="W2822" i="13"/>
  <c r="T2823" i="13"/>
  <c r="U2823" i="13"/>
  <c r="V2823" i="13"/>
  <c r="W2823" i="13"/>
  <c r="T2824" i="13"/>
  <c r="U2824" i="13"/>
  <c r="V2824" i="13"/>
  <c r="W2824" i="13"/>
  <c r="T2825" i="13"/>
  <c r="U2825" i="13"/>
  <c r="V2825" i="13"/>
  <c r="W2825" i="13"/>
  <c r="T2826" i="13"/>
  <c r="U2826" i="13"/>
  <c r="V2826" i="13"/>
  <c r="W2826" i="13"/>
  <c r="T2827" i="13"/>
  <c r="U2827" i="13"/>
  <c r="V2827" i="13"/>
  <c r="W2827" i="13"/>
  <c r="T2828" i="13"/>
  <c r="U2828" i="13"/>
  <c r="V2828" i="13"/>
  <c r="W2828" i="13"/>
  <c r="T2829" i="13"/>
  <c r="U2829" i="13"/>
  <c r="V2829" i="13"/>
  <c r="W2829" i="13"/>
  <c r="T2830" i="13"/>
  <c r="U2830" i="13"/>
  <c r="V2830" i="13"/>
  <c r="W2830" i="13"/>
  <c r="T2831" i="13"/>
  <c r="U2831" i="13"/>
  <c r="V2831" i="13"/>
  <c r="W2831" i="13"/>
  <c r="T2832" i="13"/>
  <c r="U2832" i="13"/>
  <c r="V2832" i="13"/>
  <c r="W2832" i="13"/>
  <c r="T2833" i="13"/>
  <c r="U2833" i="13"/>
  <c r="V2833" i="13"/>
  <c r="W2833" i="13"/>
  <c r="T2834" i="13"/>
  <c r="U2834" i="13"/>
  <c r="V2834" i="13"/>
  <c r="W2834" i="13"/>
  <c r="T2835" i="13"/>
  <c r="U2835" i="13"/>
  <c r="V2835" i="13"/>
  <c r="W2835" i="13"/>
  <c r="T2836" i="13"/>
  <c r="U2836" i="13"/>
  <c r="V2836" i="13"/>
  <c r="W2836" i="13"/>
  <c r="T2837" i="13"/>
  <c r="U2837" i="13"/>
  <c r="V2837" i="13"/>
  <c r="W2837" i="13"/>
  <c r="T2838" i="13"/>
  <c r="U2838" i="13"/>
  <c r="V2838" i="13"/>
  <c r="W2838" i="13"/>
  <c r="T2839" i="13"/>
  <c r="U2839" i="13"/>
  <c r="V2839" i="13"/>
  <c r="W2839" i="13"/>
  <c r="T2840" i="13"/>
  <c r="U2840" i="13"/>
  <c r="V2840" i="13"/>
  <c r="W2840" i="13"/>
  <c r="T2841" i="13"/>
  <c r="U2841" i="13"/>
  <c r="V2841" i="13"/>
  <c r="W2841" i="13"/>
  <c r="T2842" i="13"/>
  <c r="U2842" i="13"/>
  <c r="V2842" i="13"/>
  <c r="W2842" i="13"/>
  <c r="T2843" i="13"/>
  <c r="U2843" i="13"/>
  <c r="V2843" i="13"/>
  <c r="W2843" i="13"/>
  <c r="T2844" i="13"/>
  <c r="U2844" i="13"/>
  <c r="V2844" i="13"/>
  <c r="W2844" i="13"/>
  <c r="T2845" i="13"/>
  <c r="U2845" i="13"/>
  <c r="V2845" i="13"/>
  <c r="W2845" i="13"/>
  <c r="T2846" i="13"/>
  <c r="U2846" i="13"/>
  <c r="V2846" i="13"/>
  <c r="W2846" i="13"/>
  <c r="T2847" i="13"/>
  <c r="U2847" i="13"/>
  <c r="V2847" i="13"/>
  <c r="W2847" i="13"/>
  <c r="T2848" i="13"/>
  <c r="U2848" i="13"/>
  <c r="V2848" i="13"/>
  <c r="W2848" i="13"/>
  <c r="T2849" i="13"/>
  <c r="U2849" i="13"/>
  <c r="V2849" i="13"/>
  <c r="W2849" i="13"/>
  <c r="T2850" i="13"/>
  <c r="U2850" i="13"/>
  <c r="V2850" i="13"/>
  <c r="W2850" i="13"/>
  <c r="T2851" i="13"/>
  <c r="U2851" i="13"/>
  <c r="V2851" i="13"/>
  <c r="W2851" i="13"/>
  <c r="T2852" i="13"/>
  <c r="U2852" i="13"/>
  <c r="V2852" i="13"/>
  <c r="W2852" i="13"/>
  <c r="T2853" i="13"/>
  <c r="U2853" i="13"/>
  <c r="V2853" i="13"/>
  <c r="W2853" i="13"/>
  <c r="T2854" i="13"/>
  <c r="U2854" i="13"/>
  <c r="V2854" i="13"/>
  <c r="W2854" i="13"/>
  <c r="T2855" i="13"/>
  <c r="U2855" i="13"/>
  <c r="V2855" i="13"/>
  <c r="W2855" i="13"/>
  <c r="T2856" i="13"/>
  <c r="U2856" i="13"/>
  <c r="V2856" i="13"/>
  <c r="W2856" i="13"/>
  <c r="T2857" i="13"/>
  <c r="U2857" i="13"/>
  <c r="V2857" i="13"/>
  <c r="W2857" i="13"/>
  <c r="T2858" i="13"/>
  <c r="U2858" i="13"/>
  <c r="V2858" i="13"/>
  <c r="W2858" i="13"/>
  <c r="T2859" i="13"/>
  <c r="U2859" i="13"/>
  <c r="V2859" i="13"/>
  <c r="W2859" i="13"/>
  <c r="T2860" i="13"/>
  <c r="U2860" i="13"/>
  <c r="V2860" i="13"/>
  <c r="W2860" i="13"/>
  <c r="T2861" i="13"/>
  <c r="U2861" i="13"/>
  <c r="V2861" i="13"/>
  <c r="W2861" i="13"/>
  <c r="T2862" i="13"/>
  <c r="U2862" i="13"/>
  <c r="V2862" i="13"/>
  <c r="W2862" i="13"/>
  <c r="T2863" i="13"/>
  <c r="U2863" i="13"/>
  <c r="V2863" i="13"/>
  <c r="W2863" i="13"/>
  <c r="T2864" i="13"/>
  <c r="U2864" i="13"/>
  <c r="V2864" i="13"/>
  <c r="W2864" i="13"/>
  <c r="T2865" i="13"/>
  <c r="U2865" i="13"/>
  <c r="V2865" i="13"/>
  <c r="W2865" i="13"/>
  <c r="T2866" i="13"/>
  <c r="U2866" i="13"/>
  <c r="V2866" i="13"/>
  <c r="W2866" i="13"/>
  <c r="T2867" i="13"/>
  <c r="U2867" i="13"/>
  <c r="V2867" i="13"/>
  <c r="W2867" i="13"/>
  <c r="T2868" i="13"/>
  <c r="U2868" i="13"/>
  <c r="V2868" i="13"/>
  <c r="W2868" i="13"/>
  <c r="T2869" i="13"/>
  <c r="U2869" i="13"/>
  <c r="V2869" i="13"/>
  <c r="W2869" i="13"/>
  <c r="T2870" i="13"/>
  <c r="U2870" i="13"/>
  <c r="V2870" i="13"/>
  <c r="W2870" i="13"/>
  <c r="T2871" i="13"/>
  <c r="U2871" i="13"/>
  <c r="V2871" i="13"/>
  <c r="W2871" i="13"/>
  <c r="T2872" i="13"/>
  <c r="U2872" i="13"/>
  <c r="V2872" i="13"/>
  <c r="W2872" i="13"/>
  <c r="T2873" i="13"/>
  <c r="U2873" i="13"/>
  <c r="V2873" i="13"/>
  <c r="W2873" i="13"/>
  <c r="T2874" i="13"/>
  <c r="U2874" i="13"/>
  <c r="V2874" i="13"/>
  <c r="W2874" i="13"/>
  <c r="T2875" i="13"/>
  <c r="U2875" i="13"/>
  <c r="V2875" i="13"/>
  <c r="W2875" i="13"/>
  <c r="T2876" i="13"/>
  <c r="U2876" i="13"/>
  <c r="V2876" i="13"/>
  <c r="W2876" i="13"/>
  <c r="T2877" i="13"/>
  <c r="U2877" i="13"/>
  <c r="V2877" i="13"/>
  <c r="W2877" i="13"/>
  <c r="T2878" i="13"/>
  <c r="U2878" i="13"/>
  <c r="V2878" i="13"/>
  <c r="W2878" i="13"/>
  <c r="T2879" i="13"/>
  <c r="U2879" i="13"/>
  <c r="V2879" i="13"/>
  <c r="W2879" i="13"/>
  <c r="T2880" i="13"/>
  <c r="U2880" i="13"/>
  <c r="V2880" i="13"/>
  <c r="W2880" i="13"/>
  <c r="T2881" i="13"/>
  <c r="U2881" i="13"/>
  <c r="V2881" i="13"/>
  <c r="W2881" i="13"/>
  <c r="T2882" i="13"/>
  <c r="U2882" i="13"/>
  <c r="V2882" i="13"/>
  <c r="W2882" i="13"/>
  <c r="T2883" i="13"/>
  <c r="U2883" i="13"/>
  <c r="V2883" i="13"/>
  <c r="W2883" i="13"/>
  <c r="T2884" i="13"/>
  <c r="U2884" i="13"/>
  <c r="V2884" i="13"/>
  <c r="W2884" i="13"/>
  <c r="T2885" i="13"/>
  <c r="U2885" i="13"/>
  <c r="V2885" i="13"/>
  <c r="W2885" i="13"/>
  <c r="T2886" i="13"/>
  <c r="U2886" i="13"/>
  <c r="V2886" i="13"/>
  <c r="W2886" i="13"/>
  <c r="T2887" i="13"/>
  <c r="U2887" i="13"/>
  <c r="V2887" i="13"/>
  <c r="W2887" i="13"/>
  <c r="T2888" i="13"/>
  <c r="U2888" i="13"/>
  <c r="V2888" i="13"/>
  <c r="W2888" i="13"/>
  <c r="T2889" i="13"/>
  <c r="U2889" i="13"/>
  <c r="V2889" i="13"/>
  <c r="W2889" i="13"/>
  <c r="T2890" i="13"/>
  <c r="U2890" i="13"/>
  <c r="V2890" i="13"/>
  <c r="W2890" i="13"/>
  <c r="T2891" i="13"/>
  <c r="U2891" i="13"/>
  <c r="V2891" i="13"/>
  <c r="W2891" i="13"/>
  <c r="T2892" i="13"/>
  <c r="U2892" i="13"/>
  <c r="V2892" i="13"/>
  <c r="W2892" i="13"/>
  <c r="T2893" i="13"/>
  <c r="U2893" i="13"/>
  <c r="V2893" i="13"/>
  <c r="W2893" i="13"/>
  <c r="T2894" i="13"/>
  <c r="U2894" i="13"/>
  <c r="V2894" i="13"/>
  <c r="W2894" i="13"/>
  <c r="T2895" i="13"/>
  <c r="U2895" i="13"/>
  <c r="V2895" i="13"/>
  <c r="W2895" i="13"/>
  <c r="T2896" i="13"/>
  <c r="U2896" i="13"/>
  <c r="V2896" i="13"/>
  <c r="W2896" i="13"/>
  <c r="T2897" i="13"/>
  <c r="U2897" i="13"/>
  <c r="V2897" i="13"/>
  <c r="W2897" i="13"/>
  <c r="T2898" i="13"/>
  <c r="U2898" i="13"/>
  <c r="V2898" i="13"/>
  <c r="W2898" i="13"/>
  <c r="T2899" i="13"/>
  <c r="U2899" i="13"/>
  <c r="V2899" i="13"/>
  <c r="W2899" i="13"/>
  <c r="T2900" i="13"/>
  <c r="U2900" i="13"/>
  <c r="V2900" i="13"/>
  <c r="W2900" i="13"/>
  <c r="T2901" i="13"/>
  <c r="U2901" i="13"/>
  <c r="V2901" i="13"/>
  <c r="W2901" i="13"/>
  <c r="T2902" i="13"/>
  <c r="U2902" i="13"/>
  <c r="V2902" i="13"/>
  <c r="W2902" i="13"/>
  <c r="T2903" i="13"/>
  <c r="U2903" i="13"/>
  <c r="V2903" i="13"/>
  <c r="W2903" i="13"/>
  <c r="T2904" i="13"/>
  <c r="U2904" i="13"/>
  <c r="V2904" i="13"/>
  <c r="W2904" i="13"/>
  <c r="T2905" i="13"/>
  <c r="U2905" i="13"/>
  <c r="V2905" i="13"/>
  <c r="W2905" i="13"/>
  <c r="T2906" i="13"/>
  <c r="U2906" i="13"/>
  <c r="V2906" i="13"/>
  <c r="W2906" i="13"/>
  <c r="T2907" i="13"/>
  <c r="U2907" i="13"/>
  <c r="V2907" i="13"/>
  <c r="W2907" i="13"/>
  <c r="T2908" i="13"/>
  <c r="U2908" i="13"/>
  <c r="V2908" i="13"/>
  <c r="W2908" i="13"/>
  <c r="T2909" i="13"/>
  <c r="U2909" i="13"/>
  <c r="V2909" i="13"/>
  <c r="W2909" i="13"/>
  <c r="T2910" i="13"/>
  <c r="U2910" i="13"/>
  <c r="V2910" i="13"/>
  <c r="W2910" i="13"/>
  <c r="T2911" i="13"/>
  <c r="U2911" i="13"/>
  <c r="V2911" i="13"/>
  <c r="W2911" i="13"/>
  <c r="T2912" i="13"/>
  <c r="U2912" i="13"/>
  <c r="V2912" i="13"/>
  <c r="W2912" i="13"/>
  <c r="T2913" i="13"/>
  <c r="U2913" i="13"/>
  <c r="V2913" i="13"/>
  <c r="W2913" i="13"/>
  <c r="T2914" i="13"/>
  <c r="U2914" i="13"/>
  <c r="V2914" i="13"/>
  <c r="W2914" i="13"/>
  <c r="T2915" i="13"/>
  <c r="U2915" i="13"/>
  <c r="V2915" i="13"/>
  <c r="W2915" i="13"/>
  <c r="T2916" i="13"/>
  <c r="U2916" i="13"/>
  <c r="V2916" i="13"/>
  <c r="W2916" i="13"/>
  <c r="T2917" i="13"/>
  <c r="U2917" i="13"/>
  <c r="V2917" i="13"/>
  <c r="W2917" i="13"/>
  <c r="T2918" i="13"/>
  <c r="U2918" i="13"/>
  <c r="V2918" i="13"/>
  <c r="W2918" i="13"/>
  <c r="T2919" i="13"/>
  <c r="U2919" i="13"/>
  <c r="V2919" i="13"/>
  <c r="W2919" i="13"/>
  <c r="T2920" i="13"/>
  <c r="U2920" i="13"/>
  <c r="V2920" i="13"/>
  <c r="W2920" i="13"/>
  <c r="T2921" i="13"/>
  <c r="U2921" i="13"/>
  <c r="V2921" i="13"/>
  <c r="W2921" i="13"/>
  <c r="T2922" i="13"/>
  <c r="U2922" i="13"/>
  <c r="V2922" i="13"/>
  <c r="W2922" i="13"/>
  <c r="T2923" i="13"/>
  <c r="U2923" i="13"/>
  <c r="V2923" i="13"/>
  <c r="W2923" i="13"/>
  <c r="T2924" i="13"/>
  <c r="U2924" i="13"/>
  <c r="V2924" i="13"/>
  <c r="W2924" i="13"/>
  <c r="T2925" i="13"/>
  <c r="U2925" i="13"/>
  <c r="V2925" i="13"/>
  <c r="W2925" i="13"/>
  <c r="T2926" i="13"/>
  <c r="U2926" i="13"/>
  <c r="V2926" i="13"/>
  <c r="W2926" i="13"/>
  <c r="T2927" i="13"/>
  <c r="U2927" i="13"/>
  <c r="V2927" i="13"/>
  <c r="W2927" i="13"/>
  <c r="T2928" i="13"/>
  <c r="U2928" i="13"/>
  <c r="V2928" i="13"/>
  <c r="W2928" i="13"/>
  <c r="T2929" i="13"/>
  <c r="U2929" i="13"/>
  <c r="V2929" i="13"/>
  <c r="W2929" i="13"/>
  <c r="T2930" i="13"/>
  <c r="U2930" i="13"/>
  <c r="V2930" i="13"/>
  <c r="W2930" i="13"/>
  <c r="T2931" i="13"/>
  <c r="U2931" i="13"/>
  <c r="V2931" i="13"/>
  <c r="W2931" i="13"/>
  <c r="T2932" i="13"/>
  <c r="U2932" i="13"/>
  <c r="V2932" i="13"/>
  <c r="W2932" i="13"/>
  <c r="T2933" i="13"/>
  <c r="U2933" i="13"/>
  <c r="V2933" i="13"/>
  <c r="W2933" i="13"/>
  <c r="T2934" i="13"/>
  <c r="U2934" i="13"/>
  <c r="V2934" i="13"/>
  <c r="W2934" i="13"/>
  <c r="T2935" i="13"/>
  <c r="U2935" i="13"/>
  <c r="V2935" i="13"/>
  <c r="W2935" i="13"/>
  <c r="T2936" i="13"/>
  <c r="U2936" i="13"/>
  <c r="V2936" i="13"/>
  <c r="W2936" i="13"/>
  <c r="T2937" i="13"/>
  <c r="U2937" i="13"/>
  <c r="V2937" i="13"/>
  <c r="W2937" i="13"/>
  <c r="T2938" i="13"/>
  <c r="U2938" i="13"/>
  <c r="V2938" i="13"/>
  <c r="W2938" i="13"/>
  <c r="T2939" i="13"/>
  <c r="U2939" i="13"/>
  <c r="V2939" i="13"/>
  <c r="W2939" i="13"/>
  <c r="T2940" i="13"/>
  <c r="U2940" i="13"/>
  <c r="V2940" i="13"/>
  <c r="W2940" i="13"/>
  <c r="T2941" i="13"/>
  <c r="U2941" i="13"/>
  <c r="V2941" i="13"/>
  <c r="W2941" i="13"/>
  <c r="T2942" i="13"/>
  <c r="U2942" i="13"/>
  <c r="V2942" i="13"/>
  <c r="W2942" i="13"/>
  <c r="T2943" i="13"/>
  <c r="U2943" i="13"/>
  <c r="V2943" i="13"/>
  <c r="W2943" i="13"/>
  <c r="T2944" i="13"/>
  <c r="U2944" i="13"/>
  <c r="V2944" i="13"/>
  <c r="W2944" i="13"/>
  <c r="T2945" i="13"/>
  <c r="U2945" i="13"/>
  <c r="V2945" i="13"/>
  <c r="W2945" i="13"/>
  <c r="T2946" i="13"/>
  <c r="U2946" i="13"/>
  <c r="V2946" i="13"/>
  <c r="W2946" i="13"/>
  <c r="T2947" i="13"/>
  <c r="U2947" i="13"/>
  <c r="V2947" i="13"/>
  <c r="W2947" i="13"/>
  <c r="T2948" i="13"/>
  <c r="U2948" i="13"/>
  <c r="V2948" i="13"/>
  <c r="W2948" i="13"/>
  <c r="T2949" i="13"/>
  <c r="U2949" i="13"/>
  <c r="V2949" i="13"/>
  <c r="W2949" i="13"/>
  <c r="T2950" i="13"/>
  <c r="U2950" i="13"/>
  <c r="V2950" i="13"/>
  <c r="W2950" i="13"/>
  <c r="T2951" i="13"/>
  <c r="U2951" i="13"/>
  <c r="V2951" i="13"/>
  <c r="W2951" i="13"/>
  <c r="T2952" i="13"/>
  <c r="U2952" i="13"/>
  <c r="V2952" i="13"/>
  <c r="W2952" i="13"/>
  <c r="T2953" i="13"/>
  <c r="U2953" i="13"/>
  <c r="V2953" i="13"/>
  <c r="W2953" i="13"/>
  <c r="T2954" i="13"/>
  <c r="U2954" i="13"/>
  <c r="V2954" i="13"/>
  <c r="W2954" i="13"/>
  <c r="T2955" i="13"/>
  <c r="U2955" i="13"/>
  <c r="V2955" i="13"/>
  <c r="W2955" i="13"/>
  <c r="T2956" i="13"/>
  <c r="U2956" i="13"/>
  <c r="V2956" i="13"/>
  <c r="W2956" i="13"/>
  <c r="T2957" i="13"/>
  <c r="U2957" i="13"/>
  <c r="V2957" i="13"/>
  <c r="W2957" i="13"/>
  <c r="T2958" i="13"/>
  <c r="U2958" i="13"/>
  <c r="V2958" i="13"/>
  <c r="W2958" i="13"/>
  <c r="T2959" i="13"/>
  <c r="U2959" i="13"/>
  <c r="V2959" i="13"/>
  <c r="W2959" i="13"/>
  <c r="T2960" i="13"/>
  <c r="U2960" i="13"/>
  <c r="V2960" i="13"/>
  <c r="W2960" i="13"/>
  <c r="T2961" i="13"/>
  <c r="U2961" i="13"/>
  <c r="V2961" i="13"/>
  <c r="W2961" i="13"/>
  <c r="T2962" i="13"/>
  <c r="U2962" i="13"/>
  <c r="V2962" i="13"/>
  <c r="W2962" i="13"/>
  <c r="T2963" i="13"/>
  <c r="U2963" i="13"/>
  <c r="V2963" i="13"/>
  <c r="W2963" i="13"/>
  <c r="T2964" i="13"/>
  <c r="U2964" i="13"/>
  <c r="V2964" i="13"/>
  <c r="W2964" i="13"/>
  <c r="T2965" i="13"/>
  <c r="U2965" i="13"/>
  <c r="V2965" i="13"/>
  <c r="W2965" i="13"/>
  <c r="T2966" i="13"/>
  <c r="U2966" i="13"/>
  <c r="V2966" i="13"/>
  <c r="W2966" i="13"/>
  <c r="T2967" i="13"/>
  <c r="U2967" i="13"/>
  <c r="V2967" i="13"/>
  <c r="W2967" i="13"/>
  <c r="T2968" i="13"/>
  <c r="U2968" i="13"/>
  <c r="V2968" i="13"/>
  <c r="W2968" i="13"/>
  <c r="T2969" i="13"/>
  <c r="U2969" i="13"/>
  <c r="V2969" i="13"/>
  <c r="W2969" i="13"/>
  <c r="T2970" i="13"/>
  <c r="U2970" i="13"/>
  <c r="V2970" i="13"/>
  <c r="W2970" i="13"/>
  <c r="T2971" i="13"/>
  <c r="U2971" i="13"/>
  <c r="V2971" i="13"/>
  <c r="W2971" i="13"/>
  <c r="T2972" i="13"/>
  <c r="U2972" i="13"/>
  <c r="V2972" i="13"/>
  <c r="W2972" i="13"/>
  <c r="T2973" i="13"/>
  <c r="U2973" i="13"/>
  <c r="V2973" i="13"/>
  <c r="W2973" i="13"/>
  <c r="T2974" i="13"/>
  <c r="U2974" i="13"/>
  <c r="V2974" i="13"/>
  <c r="W2974" i="13"/>
  <c r="T2975" i="13"/>
  <c r="U2975" i="13"/>
  <c r="V2975" i="13"/>
  <c r="W2975" i="13"/>
  <c r="T2976" i="13"/>
  <c r="U2976" i="13"/>
  <c r="V2976" i="13"/>
  <c r="W2976" i="13"/>
  <c r="T2977" i="13"/>
  <c r="U2977" i="13"/>
  <c r="V2977" i="13"/>
  <c r="W2977" i="13"/>
  <c r="T2978" i="13"/>
  <c r="U2978" i="13"/>
  <c r="V2978" i="13"/>
  <c r="W2978" i="13"/>
  <c r="T2979" i="13"/>
  <c r="U2979" i="13"/>
  <c r="V2979" i="13"/>
  <c r="W2979" i="13"/>
  <c r="T2980" i="13"/>
  <c r="U2980" i="13"/>
  <c r="V2980" i="13"/>
  <c r="W2980" i="13"/>
  <c r="T2981" i="13"/>
  <c r="U2981" i="13"/>
  <c r="V2981" i="13"/>
  <c r="W2981" i="13"/>
  <c r="T2982" i="13"/>
  <c r="U2982" i="13"/>
  <c r="V2982" i="13"/>
  <c r="W2982" i="13"/>
  <c r="T2983" i="13"/>
  <c r="U2983" i="13"/>
  <c r="V2983" i="13"/>
  <c r="W2983" i="13"/>
  <c r="T2984" i="13"/>
  <c r="U2984" i="13"/>
  <c r="V2984" i="13"/>
  <c r="W2984" i="13"/>
  <c r="T2985" i="13"/>
  <c r="U2985" i="13"/>
  <c r="V2985" i="13"/>
  <c r="W2985" i="13"/>
  <c r="T2986" i="13"/>
  <c r="U2986" i="13"/>
  <c r="V2986" i="13"/>
  <c r="W2986" i="13"/>
  <c r="T2987" i="13"/>
  <c r="U2987" i="13"/>
  <c r="V2987" i="13"/>
  <c r="W2987" i="13"/>
  <c r="T2988" i="13"/>
  <c r="U2988" i="13"/>
  <c r="V2988" i="13"/>
  <c r="W2988" i="13"/>
  <c r="T2989" i="13"/>
  <c r="U2989" i="13"/>
  <c r="V2989" i="13"/>
  <c r="W2989" i="13"/>
  <c r="T2990" i="13"/>
  <c r="U2990" i="13"/>
  <c r="V2990" i="13"/>
  <c r="W2990" i="13"/>
  <c r="T2991" i="13"/>
  <c r="U2991" i="13"/>
  <c r="V2991" i="13"/>
  <c r="W2991" i="13"/>
  <c r="T2992" i="13"/>
  <c r="U2992" i="13"/>
  <c r="V2992" i="13"/>
  <c r="W2992" i="13"/>
  <c r="T2993" i="13"/>
  <c r="U2993" i="13"/>
  <c r="V2993" i="13"/>
  <c r="W2993" i="13"/>
  <c r="T2994" i="13"/>
  <c r="U2994" i="13"/>
  <c r="V2994" i="13"/>
  <c r="W2994" i="13"/>
  <c r="T2995" i="13"/>
  <c r="U2995" i="13"/>
  <c r="V2995" i="13"/>
  <c r="W2995" i="13"/>
  <c r="T2996" i="13"/>
  <c r="U2996" i="13"/>
  <c r="V2996" i="13"/>
  <c r="W2996" i="13"/>
  <c r="T2997" i="13"/>
  <c r="U2997" i="13"/>
  <c r="V2997" i="13"/>
  <c r="W2997" i="13"/>
  <c r="T2998" i="13"/>
  <c r="U2998" i="13"/>
  <c r="V2998" i="13"/>
  <c r="W2998" i="13"/>
  <c r="T2999" i="13"/>
  <c r="U2999" i="13"/>
  <c r="V2999" i="13"/>
  <c r="W2999" i="13"/>
  <c r="T3000" i="13"/>
  <c r="U3000" i="13"/>
  <c r="V3000" i="13"/>
  <c r="W3000" i="13"/>
  <c r="T3001" i="13"/>
  <c r="U3001" i="13"/>
  <c r="V3001" i="13"/>
  <c r="W3001" i="13"/>
  <c r="T3002" i="13"/>
  <c r="U3002" i="13"/>
  <c r="V3002" i="13"/>
  <c r="W3002" i="13"/>
  <c r="T3003" i="13"/>
  <c r="U3003" i="13"/>
  <c r="V3003" i="13"/>
  <c r="W3003" i="13"/>
  <c r="T3004" i="13"/>
  <c r="U3004" i="13"/>
  <c r="V3004" i="13"/>
  <c r="W3004" i="13"/>
  <c r="T3005" i="13"/>
  <c r="U3005" i="13"/>
  <c r="V3005" i="13"/>
  <c r="W3005" i="13"/>
  <c r="T3006" i="13"/>
  <c r="U3006" i="13"/>
  <c r="V3006" i="13"/>
  <c r="W3006" i="13"/>
  <c r="T3007" i="13"/>
  <c r="U3007" i="13"/>
  <c r="V3007" i="13"/>
  <c r="W3007" i="13"/>
  <c r="T3008" i="13"/>
  <c r="U3008" i="13"/>
  <c r="V3008" i="13"/>
  <c r="W3008" i="13"/>
  <c r="T3009" i="13"/>
  <c r="U3009" i="13"/>
  <c r="V3009" i="13"/>
  <c r="W3009" i="13"/>
  <c r="T3010" i="13"/>
  <c r="U3010" i="13"/>
  <c r="V3010" i="13"/>
  <c r="W3010" i="13"/>
  <c r="T3011" i="13"/>
  <c r="U3011" i="13"/>
  <c r="V3011" i="13"/>
  <c r="W3011" i="13"/>
  <c r="T3012" i="13"/>
  <c r="U3012" i="13"/>
  <c r="V3012" i="13"/>
  <c r="W3012" i="13"/>
  <c r="T3013" i="13"/>
  <c r="U3013" i="13"/>
  <c r="V3013" i="13"/>
  <c r="W3013" i="13"/>
  <c r="T3014" i="13"/>
  <c r="U3014" i="13"/>
  <c r="V3014" i="13"/>
  <c r="W3014" i="13"/>
  <c r="T3015" i="13"/>
  <c r="U3015" i="13"/>
  <c r="V3015" i="13"/>
  <c r="W3015" i="13"/>
  <c r="T3016" i="13"/>
  <c r="U3016" i="13"/>
  <c r="V3016" i="13"/>
  <c r="W3016" i="13"/>
  <c r="T3017" i="13"/>
  <c r="U3017" i="13"/>
  <c r="V3017" i="13"/>
  <c r="W3017" i="13"/>
  <c r="T3018" i="13"/>
  <c r="U3018" i="13"/>
  <c r="V3018" i="13"/>
  <c r="W3018" i="13"/>
  <c r="T3019" i="13"/>
  <c r="U3019" i="13"/>
  <c r="V3019" i="13"/>
  <c r="W3019" i="13"/>
  <c r="T3020" i="13"/>
  <c r="U3020" i="13"/>
  <c r="V3020" i="13"/>
  <c r="W3020" i="13"/>
  <c r="T3021" i="13"/>
  <c r="U3021" i="13"/>
  <c r="V3021" i="13"/>
  <c r="W3021" i="13"/>
  <c r="T3022" i="13"/>
  <c r="U3022" i="13"/>
  <c r="V3022" i="13"/>
  <c r="W3022" i="13"/>
  <c r="T3023" i="13"/>
  <c r="U3023" i="13"/>
  <c r="V3023" i="13"/>
  <c r="W3023" i="13"/>
  <c r="T3024" i="13"/>
  <c r="U3024" i="13"/>
  <c r="V3024" i="13"/>
  <c r="W3024" i="13"/>
  <c r="T3025" i="13"/>
  <c r="U3025" i="13"/>
  <c r="V3025" i="13"/>
  <c r="W3025" i="13"/>
  <c r="T3026" i="13"/>
  <c r="U3026" i="13"/>
  <c r="V3026" i="13"/>
  <c r="W3026" i="13"/>
  <c r="T3027" i="13"/>
  <c r="U3027" i="13"/>
  <c r="V3027" i="13"/>
  <c r="W3027" i="13"/>
  <c r="T3028" i="13"/>
  <c r="U3028" i="13"/>
  <c r="V3028" i="13"/>
  <c r="W3028" i="13"/>
  <c r="T3029" i="13"/>
  <c r="U3029" i="13"/>
  <c r="V3029" i="13"/>
  <c r="W3029" i="13"/>
  <c r="T3030" i="13"/>
  <c r="U3030" i="13"/>
  <c r="V3030" i="13"/>
  <c r="W3030" i="13"/>
  <c r="T3031" i="13"/>
  <c r="U3031" i="13"/>
  <c r="V3031" i="13"/>
  <c r="W3031" i="13"/>
  <c r="T3032" i="13"/>
  <c r="U3032" i="13"/>
  <c r="V3032" i="13"/>
  <c r="W3032" i="13"/>
  <c r="T3033" i="13"/>
  <c r="U3033" i="13"/>
  <c r="V3033" i="13"/>
  <c r="W3033" i="13"/>
  <c r="T3034" i="13"/>
  <c r="U3034" i="13"/>
  <c r="V3034" i="13"/>
  <c r="W3034" i="13"/>
  <c r="T3035" i="13"/>
  <c r="U3035" i="13"/>
  <c r="V3035" i="13"/>
  <c r="W3035" i="13"/>
  <c r="T3036" i="13"/>
  <c r="U3036" i="13"/>
  <c r="V3036" i="13"/>
  <c r="W3036" i="13"/>
  <c r="T3037" i="13"/>
  <c r="U3037" i="13"/>
  <c r="V3037" i="13"/>
  <c r="W3037" i="13"/>
  <c r="T3038" i="13"/>
  <c r="U3038" i="13"/>
  <c r="V3038" i="13"/>
  <c r="W3038" i="13"/>
  <c r="T3039" i="13"/>
  <c r="U3039" i="13"/>
  <c r="V3039" i="13"/>
  <c r="W3039" i="13"/>
  <c r="T3040" i="13"/>
  <c r="U3040" i="13"/>
  <c r="V3040" i="13"/>
  <c r="W3040" i="13"/>
  <c r="T3041" i="13"/>
  <c r="U3041" i="13"/>
  <c r="V3041" i="13"/>
  <c r="W3041" i="13"/>
  <c r="T3042" i="13"/>
  <c r="U3042" i="13"/>
  <c r="V3042" i="13"/>
  <c r="W3042" i="13"/>
  <c r="T3043" i="13"/>
  <c r="U3043" i="13"/>
  <c r="V3043" i="13"/>
  <c r="W3043" i="13"/>
  <c r="T3044" i="13"/>
  <c r="U3044" i="13"/>
  <c r="V3044" i="13"/>
  <c r="W3044" i="13"/>
  <c r="T3045" i="13"/>
  <c r="U3045" i="13"/>
  <c r="V3045" i="13"/>
  <c r="W3045" i="13"/>
  <c r="T3046" i="13"/>
  <c r="U3046" i="13"/>
  <c r="V3046" i="13"/>
  <c r="W3046" i="13"/>
  <c r="T3047" i="13"/>
  <c r="U3047" i="13"/>
  <c r="V3047" i="13"/>
  <c r="W3047" i="13"/>
  <c r="T3048" i="13"/>
  <c r="U3048" i="13"/>
  <c r="V3048" i="13"/>
  <c r="W3048" i="13"/>
  <c r="T3049" i="13"/>
  <c r="U3049" i="13"/>
  <c r="V3049" i="13"/>
  <c r="W3049" i="13"/>
  <c r="T3050" i="13"/>
  <c r="U3050" i="13"/>
  <c r="V3050" i="13"/>
  <c r="W3050" i="13"/>
  <c r="T3051" i="13"/>
  <c r="U3051" i="13"/>
  <c r="V3051" i="13"/>
  <c r="W3051" i="13"/>
  <c r="T3052" i="13"/>
  <c r="U3052" i="13"/>
  <c r="V3052" i="13"/>
  <c r="W3052" i="13"/>
  <c r="T3053" i="13"/>
  <c r="U3053" i="13"/>
  <c r="V3053" i="13"/>
  <c r="W3053" i="13"/>
  <c r="T3054" i="13"/>
  <c r="U3054" i="13"/>
  <c r="V3054" i="13"/>
  <c r="W3054" i="13"/>
  <c r="T3055" i="13"/>
  <c r="U3055" i="13"/>
  <c r="V3055" i="13"/>
  <c r="W3055" i="13"/>
  <c r="T3056" i="13"/>
  <c r="U3056" i="13"/>
  <c r="V3056" i="13"/>
  <c r="W3056" i="13"/>
  <c r="T3057" i="13"/>
  <c r="U3057" i="13"/>
  <c r="V3057" i="13"/>
  <c r="W3057" i="13"/>
  <c r="T3058" i="13"/>
  <c r="U3058" i="13"/>
  <c r="V3058" i="13"/>
  <c r="W3058" i="13"/>
  <c r="T3059" i="13"/>
  <c r="U3059" i="13"/>
  <c r="V3059" i="13"/>
  <c r="W3059" i="13"/>
  <c r="T3060" i="13"/>
  <c r="U3060" i="13"/>
  <c r="V3060" i="13"/>
  <c r="W3060" i="13"/>
  <c r="T3061" i="13"/>
  <c r="U3061" i="13"/>
  <c r="V3061" i="13"/>
  <c r="W3061" i="13"/>
  <c r="T3062" i="13"/>
  <c r="U3062" i="13"/>
  <c r="V3062" i="13"/>
  <c r="W3062" i="13"/>
  <c r="T3063" i="13"/>
  <c r="U3063" i="13"/>
  <c r="V3063" i="13"/>
  <c r="W3063" i="13"/>
  <c r="T3064" i="13"/>
  <c r="U3064" i="13"/>
  <c r="V3064" i="13"/>
  <c r="W3064" i="13"/>
  <c r="T3065" i="13"/>
  <c r="U3065" i="13"/>
  <c r="V3065" i="13"/>
  <c r="W3065" i="13"/>
  <c r="T3066" i="13"/>
  <c r="U3066" i="13"/>
  <c r="V3066" i="13"/>
  <c r="W3066" i="13"/>
  <c r="T3067" i="13"/>
  <c r="U3067" i="13"/>
  <c r="V3067" i="13"/>
  <c r="W3067" i="13"/>
  <c r="T3068" i="13"/>
  <c r="U3068" i="13"/>
  <c r="V3068" i="13"/>
  <c r="W3068" i="13"/>
  <c r="T3069" i="13"/>
  <c r="U3069" i="13"/>
  <c r="V3069" i="13"/>
  <c r="W3069" i="13"/>
  <c r="T3070" i="13"/>
  <c r="U3070" i="13"/>
  <c r="V3070" i="13"/>
  <c r="W3070" i="13"/>
  <c r="T3071" i="13"/>
  <c r="U3071" i="13"/>
  <c r="V3071" i="13"/>
  <c r="W3071" i="13"/>
  <c r="T3072" i="13"/>
  <c r="U3072" i="13"/>
  <c r="V3072" i="13"/>
  <c r="W3072" i="13"/>
  <c r="T3073" i="13"/>
  <c r="U3073" i="13"/>
  <c r="V3073" i="13"/>
  <c r="W3073" i="13"/>
  <c r="T3074" i="13"/>
  <c r="U3074" i="13"/>
  <c r="V3074" i="13"/>
  <c r="W3074" i="13"/>
  <c r="T3075" i="13"/>
  <c r="U3075" i="13"/>
  <c r="V3075" i="13"/>
  <c r="W3075" i="13"/>
  <c r="T3076" i="13"/>
  <c r="U3076" i="13"/>
  <c r="V3076" i="13"/>
  <c r="W3076" i="13"/>
  <c r="T3077" i="13"/>
  <c r="U3077" i="13"/>
  <c r="V3077" i="13"/>
  <c r="W3077" i="13"/>
  <c r="T3078" i="13"/>
  <c r="U3078" i="13"/>
  <c r="V3078" i="13"/>
  <c r="W3078" i="13"/>
  <c r="T3079" i="13"/>
  <c r="U3079" i="13"/>
  <c r="V3079" i="13"/>
  <c r="W3079" i="13"/>
  <c r="T3080" i="13"/>
  <c r="U3080" i="13"/>
  <c r="V3080" i="13"/>
  <c r="W3080" i="13"/>
  <c r="T3081" i="13"/>
  <c r="U3081" i="13"/>
  <c r="V3081" i="13"/>
  <c r="W3081" i="13"/>
  <c r="T3082" i="13"/>
  <c r="U3082" i="13"/>
  <c r="V3082" i="13"/>
  <c r="W3082" i="13"/>
  <c r="T3083" i="13"/>
  <c r="U3083" i="13"/>
  <c r="V3083" i="13"/>
  <c r="W3083" i="13"/>
  <c r="T3084" i="13"/>
  <c r="U3084" i="13"/>
  <c r="V3084" i="13"/>
  <c r="W3084" i="13"/>
  <c r="T3085" i="13"/>
  <c r="U3085" i="13"/>
  <c r="V3085" i="13"/>
  <c r="W3085" i="13"/>
  <c r="T3086" i="13"/>
  <c r="U3086" i="13"/>
  <c r="V3086" i="13"/>
  <c r="W3086" i="13"/>
  <c r="T3087" i="13"/>
  <c r="U3087" i="13"/>
  <c r="V3087" i="13"/>
  <c r="W3087" i="13"/>
  <c r="T3088" i="13"/>
  <c r="U3088" i="13"/>
  <c r="V3088" i="13"/>
  <c r="W3088" i="13"/>
  <c r="T3089" i="13"/>
  <c r="U3089" i="13"/>
  <c r="V3089" i="13"/>
  <c r="W3089" i="13"/>
  <c r="T3090" i="13"/>
  <c r="U3090" i="13"/>
  <c r="V3090" i="13"/>
  <c r="W3090" i="13"/>
  <c r="T3091" i="13"/>
  <c r="U3091" i="13"/>
  <c r="V3091" i="13"/>
  <c r="W3091" i="13"/>
  <c r="T3092" i="13"/>
  <c r="U3092" i="13"/>
  <c r="V3092" i="13"/>
  <c r="W3092" i="13"/>
  <c r="T3093" i="13"/>
  <c r="U3093" i="13"/>
  <c r="V3093" i="13"/>
  <c r="W3093" i="13"/>
  <c r="T3094" i="13"/>
  <c r="U3094" i="13"/>
  <c r="V3094" i="13"/>
  <c r="W3094" i="13"/>
  <c r="T3095" i="13"/>
  <c r="U3095" i="13"/>
  <c r="V3095" i="13"/>
  <c r="W3095" i="13"/>
  <c r="T3096" i="13"/>
  <c r="U3096" i="13"/>
  <c r="V3096" i="13"/>
  <c r="W3096" i="13"/>
  <c r="T3097" i="13"/>
  <c r="U3097" i="13"/>
  <c r="V3097" i="13"/>
  <c r="W3097" i="13"/>
  <c r="T3098" i="13"/>
  <c r="U3098" i="13"/>
  <c r="V3098" i="13"/>
  <c r="W3098" i="13"/>
  <c r="T3099" i="13"/>
  <c r="U3099" i="13"/>
  <c r="V3099" i="13"/>
  <c r="W3099" i="13"/>
  <c r="T3100" i="13"/>
  <c r="U3100" i="13"/>
  <c r="V3100" i="13"/>
  <c r="W3100" i="13"/>
  <c r="T3101" i="13"/>
  <c r="U3101" i="13"/>
  <c r="V3101" i="13"/>
  <c r="W3101" i="13"/>
  <c r="T3102" i="13"/>
  <c r="U3102" i="13"/>
  <c r="V3102" i="13"/>
  <c r="W3102" i="13"/>
  <c r="T3103" i="13"/>
  <c r="U3103" i="13"/>
  <c r="V3103" i="13"/>
  <c r="W3103" i="13"/>
  <c r="T3104" i="13"/>
  <c r="U3104" i="13"/>
  <c r="V3104" i="13"/>
  <c r="W3104" i="13"/>
  <c r="T3105" i="13"/>
  <c r="U3105" i="13"/>
  <c r="V3105" i="13"/>
  <c r="W3105" i="13"/>
  <c r="T3106" i="13"/>
  <c r="U3106" i="13"/>
  <c r="V3106" i="13"/>
  <c r="W3106" i="13"/>
  <c r="T3107" i="13"/>
  <c r="U3107" i="13"/>
  <c r="V3107" i="13"/>
  <c r="W3107" i="13"/>
  <c r="T3108" i="13"/>
  <c r="U3108" i="13"/>
  <c r="V3108" i="13"/>
  <c r="W3108" i="13"/>
  <c r="T3109" i="13"/>
  <c r="U3109" i="13"/>
  <c r="V3109" i="13"/>
  <c r="W3109" i="13"/>
  <c r="T3110" i="13"/>
  <c r="U3110" i="13"/>
  <c r="V3110" i="13"/>
  <c r="W3110" i="13"/>
  <c r="T3111" i="13"/>
  <c r="U3111" i="13"/>
  <c r="V3111" i="13"/>
  <c r="W3111" i="13"/>
  <c r="T3112" i="13"/>
  <c r="U3112" i="13"/>
  <c r="V3112" i="13"/>
  <c r="W3112" i="13"/>
  <c r="T3113" i="13"/>
  <c r="U3113" i="13"/>
  <c r="V3113" i="13"/>
  <c r="W3113" i="13"/>
  <c r="T3114" i="13"/>
  <c r="U3114" i="13"/>
  <c r="V3114" i="13"/>
  <c r="W3114" i="13"/>
  <c r="T3115" i="13"/>
  <c r="U3115" i="13"/>
  <c r="V3115" i="13"/>
  <c r="W3115" i="13"/>
  <c r="T3116" i="13"/>
  <c r="U3116" i="13"/>
  <c r="V3116" i="13"/>
  <c r="W3116" i="13"/>
  <c r="T3117" i="13"/>
  <c r="U3117" i="13"/>
  <c r="V3117" i="13"/>
  <c r="W3117" i="13"/>
  <c r="T3118" i="13"/>
  <c r="U3118" i="13"/>
  <c r="V3118" i="13"/>
  <c r="W3118" i="13"/>
  <c r="T3119" i="13"/>
  <c r="U3119" i="13"/>
  <c r="V3119" i="13"/>
  <c r="W3119" i="13"/>
  <c r="T3120" i="13"/>
  <c r="U3120" i="13"/>
  <c r="V3120" i="13"/>
  <c r="W3120" i="13"/>
  <c r="T3121" i="13"/>
  <c r="U3121" i="13"/>
  <c r="V3121" i="13"/>
  <c r="W3121" i="13"/>
  <c r="T3122" i="13"/>
  <c r="U3122" i="13"/>
  <c r="V3122" i="13"/>
  <c r="W3122" i="13"/>
  <c r="T3123" i="13"/>
  <c r="U3123" i="13"/>
  <c r="V3123" i="13"/>
  <c r="W3123" i="13"/>
  <c r="T3124" i="13"/>
  <c r="U3124" i="13"/>
  <c r="V3124" i="13"/>
  <c r="W3124" i="13"/>
  <c r="T3125" i="13"/>
  <c r="U3125" i="13"/>
  <c r="V3125" i="13"/>
  <c r="W3125" i="13"/>
  <c r="T3126" i="13"/>
  <c r="U3126" i="13"/>
  <c r="V3126" i="13"/>
  <c r="W3126" i="13"/>
  <c r="T3127" i="13"/>
  <c r="U3127" i="13"/>
  <c r="V3127" i="13"/>
  <c r="W3127" i="13"/>
  <c r="T3128" i="13"/>
  <c r="U3128" i="13"/>
  <c r="V3128" i="13"/>
  <c r="W3128" i="13"/>
  <c r="T3129" i="13"/>
  <c r="U3129" i="13"/>
  <c r="V3129" i="13"/>
  <c r="W3129" i="13"/>
  <c r="T3130" i="13"/>
  <c r="U3130" i="13"/>
  <c r="V3130" i="13"/>
  <c r="W3130" i="13"/>
  <c r="T3131" i="13"/>
  <c r="U3131" i="13"/>
  <c r="V3131" i="13"/>
  <c r="W3131" i="13"/>
  <c r="T3132" i="13"/>
  <c r="U3132" i="13"/>
  <c r="V3132" i="13"/>
  <c r="W3132" i="13"/>
  <c r="T3133" i="13"/>
  <c r="U3133" i="13"/>
  <c r="V3133" i="13"/>
  <c r="W3133" i="13"/>
  <c r="T3134" i="13"/>
  <c r="U3134" i="13"/>
  <c r="V3134" i="13"/>
  <c r="W3134" i="13"/>
  <c r="T3135" i="13"/>
  <c r="U3135" i="13"/>
  <c r="V3135" i="13"/>
  <c r="W3135" i="13"/>
  <c r="T3136" i="13"/>
  <c r="U3136" i="13"/>
  <c r="V3136" i="13"/>
  <c r="W3136" i="13"/>
  <c r="T3137" i="13"/>
  <c r="U3137" i="13"/>
  <c r="V3137" i="13"/>
  <c r="W3137" i="13"/>
  <c r="T3138" i="13"/>
  <c r="U3138" i="13"/>
  <c r="V3138" i="13"/>
  <c r="W3138" i="13"/>
  <c r="T3139" i="13"/>
  <c r="U3139" i="13"/>
  <c r="V3139" i="13"/>
  <c r="W3139" i="13"/>
  <c r="T3140" i="13"/>
  <c r="U3140" i="13"/>
  <c r="V3140" i="13"/>
  <c r="W3140" i="13"/>
  <c r="T3141" i="13"/>
  <c r="U3141" i="13"/>
  <c r="V3141" i="13"/>
  <c r="W3141" i="13"/>
  <c r="T3142" i="13"/>
  <c r="U3142" i="13"/>
  <c r="V3142" i="13"/>
  <c r="W3142" i="13"/>
  <c r="T3143" i="13"/>
  <c r="U3143" i="13"/>
  <c r="V3143" i="13"/>
  <c r="W3143" i="13"/>
  <c r="T3144" i="13"/>
  <c r="U3144" i="13"/>
  <c r="V3144" i="13"/>
  <c r="W3144" i="13"/>
  <c r="T3145" i="13"/>
  <c r="U3145" i="13"/>
  <c r="V3145" i="13"/>
  <c r="W3145" i="13"/>
  <c r="T3146" i="13"/>
  <c r="U3146" i="13"/>
  <c r="V3146" i="13"/>
  <c r="W3146" i="13"/>
  <c r="T3147" i="13"/>
  <c r="U3147" i="13"/>
  <c r="V3147" i="13"/>
  <c r="W3147" i="13"/>
  <c r="T3148" i="13"/>
  <c r="U3148" i="13"/>
  <c r="V3148" i="13"/>
  <c r="W3148" i="13"/>
  <c r="T3149" i="13"/>
  <c r="U3149" i="13"/>
  <c r="V3149" i="13"/>
  <c r="W3149" i="13"/>
  <c r="T3150" i="13"/>
  <c r="U3150" i="13"/>
  <c r="V3150" i="13"/>
  <c r="W3150" i="13"/>
  <c r="T3151" i="13"/>
  <c r="U3151" i="13"/>
  <c r="V3151" i="13"/>
  <c r="W3151" i="13"/>
  <c r="T3152" i="13"/>
  <c r="U3152" i="13"/>
  <c r="V3152" i="13"/>
  <c r="W3152" i="13"/>
  <c r="T3153" i="13"/>
  <c r="U3153" i="13"/>
  <c r="V3153" i="13"/>
  <c r="W3153" i="13"/>
  <c r="T3154" i="13"/>
  <c r="U3154" i="13"/>
  <c r="V3154" i="13"/>
  <c r="W3154" i="13"/>
  <c r="T3155" i="13"/>
  <c r="U3155" i="13"/>
  <c r="V3155" i="13"/>
  <c r="W3155" i="13"/>
  <c r="T3156" i="13"/>
  <c r="U3156" i="13"/>
  <c r="V3156" i="13"/>
  <c r="W3156" i="13"/>
  <c r="T3157" i="13"/>
  <c r="U3157" i="13"/>
  <c r="V3157" i="13"/>
  <c r="W3157" i="13"/>
  <c r="T3158" i="13"/>
  <c r="U3158" i="13"/>
  <c r="V3158" i="13"/>
  <c r="W3158" i="13"/>
  <c r="T3159" i="13"/>
  <c r="U3159" i="13"/>
  <c r="V3159" i="13"/>
  <c r="W3159" i="13"/>
  <c r="T3160" i="13"/>
  <c r="U3160" i="13"/>
  <c r="V3160" i="13"/>
  <c r="W3160" i="13"/>
  <c r="T3161" i="13"/>
  <c r="U3161" i="13"/>
  <c r="V3161" i="13"/>
  <c r="W3161" i="13"/>
  <c r="T3162" i="13"/>
  <c r="U3162" i="13"/>
  <c r="V3162" i="13"/>
  <c r="W3162" i="13"/>
  <c r="T3163" i="13"/>
  <c r="U3163" i="13"/>
  <c r="V3163" i="13"/>
  <c r="W3163" i="13"/>
  <c r="T3164" i="13"/>
  <c r="U3164" i="13"/>
  <c r="V3164" i="13"/>
  <c r="W3164" i="13"/>
  <c r="T3165" i="13"/>
  <c r="U3165" i="13"/>
  <c r="V3165" i="13"/>
  <c r="W3165" i="13"/>
  <c r="T3166" i="13"/>
  <c r="U3166" i="13"/>
  <c r="V3166" i="13"/>
  <c r="W3166" i="13"/>
  <c r="T3167" i="13"/>
  <c r="U3167" i="13"/>
  <c r="V3167" i="13"/>
  <c r="W3167" i="13"/>
  <c r="T3168" i="13"/>
  <c r="U3168" i="13"/>
  <c r="V3168" i="13"/>
  <c r="W3168" i="13"/>
  <c r="T3169" i="13"/>
  <c r="U3169" i="13"/>
  <c r="V3169" i="13"/>
  <c r="W3169" i="13"/>
  <c r="T3170" i="13"/>
  <c r="U3170" i="13"/>
  <c r="V3170" i="13"/>
  <c r="W3170" i="13"/>
  <c r="T3171" i="13"/>
  <c r="U3171" i="13"/>
  <c r="V3171" i="13"/>
  <c r="W3171" i="13"/>
  <c r="T3172" i="13"/>
  <c r="U3172" i="13"/>
  <c r="V3172" i="13"/>
  <c r="W3172" i="13"/>
  <c r="T3173" i="13"/>
  <c r="U3173" i="13"/>
  <c r="V3173" i="13"/>
  <c r="W3173" i="13"/>
  <c r="T3174" i="13"/>
  <c r="U3174" i="13"/>
  <c r="V3174" i="13"/>
  <c r="W3174" i="13"/>
  <c r="T3175" i="13"/>
  <c r="U3175" i="13"/>
  <c r="V3175" i="13"/>
  <c r="W3175" i="13"/>
  <c r="T3176" i="13"/>
  <c r="U3176" i="13"/>
  <c r="V3176" i="13"/>
  <c r="W3176" i="13"/>
  <c r="T3177" i="13"/>
  <c r="U3177" i="13"/>
  <c r="V3177" i="13"/>
  <c r="W3177" i="13"/>
  <c r="T3178" i="13"/>
  <c r="U3178" i="13"/>
  <c r="V3178" i="13"/>
  <c r="W3178" i="13"/>
  <c r="T3179" i="13"/>
  <c r="U3179" i="13"/>
  <c r="V3179" i="13"/>
  <c r="W3179" i="13"/>
  <c r="T3180" i="13"/>
  <c r="U3180" i="13"/>
  <c r="V3180" i="13"/>
  <c r="W3180" i="13"/>
  <c r="T3181" i="13"/>
  <c r="U3181" i="13"/>
  <c r="V3181" i="13"/>
  <c r="W3181" i="13"/>
  <c r="T3182" i="13"/>
  <c r="U3182" i="13"/>
  <c r="V3182" i="13"/>
  <c r="W3182" i="13"/>
  <c r="T3183" i="13"/>
  <c r="U3183" i="13"/>
  <c r="V3183" i="13"/>
  <c r="W3183" i="13"/>
  <c r="T3184" i="13"/>
  <c r="U3184" i="13"/>
  <c r="V3184" i="13"/>
  <c r="W3184" i="13"/>
  <c r="T3185" i="13"/>
  <c r="U3185" i="13"/>
  <c r="V3185" i="13"/>
  <c r="W3185" i="13"/>
  <c r="T3186" i="13"/>
  <c r="U3186" i="13"/>
  <c r="V3186" i="13"/>
  <c r="W3186" i="13"/>
  <c r="T3187" i="13"/>
  <c r="U3187" i="13"/>
  <c r="V3187" i="13"/>
  <c r="W3187" i="13"/>
  <c r="T3188" i="13"/>
  <c r="U3188" i="13"/>
  <c r="V3188" i="13"/>
  <c r="W3188" i="13"/>
  <c r="T3189" i="13"/>
  <c r="U3189" i="13"/>
  <c r="V3189" i="13"/>
  <c r="W3189" i="13"/>
  <c r="T3190" i="13"/>
  <c r="U3190" i="13"/>
  <c r="V3190" i="13"/>
  <c r="W3190" i="13"/>
  <c r="T3191" i="13"/>
  <c r="U3191" i="13"/>
  <c r="V3191" i="13"/>
  <c r="W3191" i="13"/>
  <c r="T3192" i="13"/>
  <c r="U3192" i="13"/>
  <c r="V3192" i="13"/>
  <c r="W3192" i="13"/>
  <c r="T3193" i="13"/>
  <c r="U3193" i="13"/>
  <c r="V3193" i="13"/>
  <c r="W3193" i="13"/>
  <c r="T3194" i="13"/>
  <c r="U3194" i="13"/>
  <c r="V3194" i="13"/>
  <c r="W3194" i="13"/>
  <c r="T3195" i="13"/>
  <c r="U3195" i="13"/>
  <c r="V3195" i="13"/>
  <c r="W3195" i="13"/>
  <c r="T3196" i="13"/>
  <c r="U3196" i="13"/>
  <c r="V3196" i="13"/>
  <c r="W3196" i="13"/>
  <c r="T3197" i="13"/>
  <c r="U3197" i="13"/>
  <c r="V3197" i="13"/>
  <c r="W3197" i="13"/>
  <c r="T3198" i="13"/>
  <c r="U3198" i="13"/>
  <c r="V3198" i="13"/>
  <c r="W3198" i="13"/>
  <c r="T3199" i="13"/>
  <c r="U3199" i="13"/>
  <c r="V3199" i="13"/>
  <c r="W3199" i="13"/>
  <c r="T3200" i="13"/>
  <c r="U3200" i="13"/>
  <c r="V3200" i="13"/>
  <c r="W3200" i="13"/>
  <c r="T3201" i="13"/>
  <c r="U3201" i="13"/>
  <c r="V3201" i="13"/>
  <c r="W3201" i="13"/>
  <c r="T3202" i="13"/>
  <c r="U3202" i="13"/>
  <c r="V3202" i="13"/>
  <c r="W3202" i="13"/>
  <c r="T3203" i="13"/>
  <c r="U3203" i="13"/>
  <c r="V3203" i="13"/>
  <c r="W3203" i="13"/>
  <c r="T3204" i="13"/>
  <c r="U3204" i="13"/>
  <c r="V3204" i="13"/>
  <c r="W3204" i="13"/>
  <c r="T3205" i="13"/>
  <c r="U3205" i="13"/>
  <c r="V3205" i="13"/>
  <c r="W3205" i="13"/>
  <c r="T3206" i="13"/>
  <c r="U3206" i="13"/>
  <c r="V3206" i="13"/>
  <c r="W3206" i="13"/>
  <c r="T3207" i="13"/>
  <c r="U3207" i="13"/>
  <c r="V3207" i="13"/>
  <c r="W3207" i="13"/>
  <c r="T3208" i="13"/>
  <c r="U3208" i="13"/>
  <c r="V3208" i="13"/>
  <c r="W3208" i="13"/>
  <c r="T3209" i="13"/>
  <c r="U3209" i="13"/>
  <c r="V3209" i="13"/>
  <c r="W3209" i="13"/>
  <c r="T3210" i="13"/>
  <c r="U3210" i="13"/>
  <c r="V3210" i="13"/>
  <c r="W3210" i="13"/>
  <c r="T3211" i="13"/>
  <c r="U3211" i="13"/>
  <c r="V3211" i="13"/>
  <c r="W3211" i="13"/>
  <c r="T3212" i="13"/>
  <c r="U3212" i="13"/>
  <c r="V3212" i="13"/>
  <c r="W3212" i="13"/>
  <c r="T3213" i="13"/>
  <c r="U3213" i="13"/>
  <c r="V3213" i="13"/>
  <c r="W3213" i="13"/>
  <c r="T3214" i="13"/>
  <c r="U3214" i="13"/>
  <c r="V3214" i="13"/>
  <c r="W3214" i="13"/>
  <c r="T3215" i="13"/>
  <c r="U3215" i="13"/>
  <c r="V3215" i="13"/>
  <c r="W3215" i="13"/>
  <c r="T3216" i="13"/>
  <c r="U3216" i="13"/>
  <c r="V3216" i="13"/>
  <c r="W3216" i="13"/>
  <c r="T3217" i="13"/>
  <c r="U3217" i="13"/>
  <c r="V3217" i="13"/>
  <c r="W3217" i="13"/>
  <c r="T3218" i="13"/>
  <c r="U3218" i="13"/>
  <c r="V3218" i="13"/>
  <c r="W3218" i="13"/>
  <c r="T3219" i="13"/>
  <c r="U3219" i="13"/>
  <c r="V3219" i="13"/>
  <c r="W3219" i="13"/>
  <c r="T3220" i="13"/>
  <c r="U3220" i="13"/>
  <c r="V3220" i="13"/>
  <c r="W3220" i="13"/>
  <c r="T3221" i="13"/>
  <c r="U3221" i="13"/>
  <c r="V3221" i="13"/>
  <c r="W3221" i="13"/>
  <c r="T3222" i="13"/>
  <c r="U3222" i="13"/>
  <c r="V3222" i="13"/>
  <c r="W3222" i="13"/>
  <c r="T3223" i="13"/>
  <c r="U3223" i="13"/>
  <c r="V3223" i="13"/>
  <c r="W3223" i="13"/>
  <c r="T3224" i="13"/>
  <c r="U3224" i="13"/>
  <c r="V3224" i="13"/>
  <c r="W3224" i="13"/>
  <c r="T3225" i="13"/>
  <c r="U3225" i="13"/>
  <c r="V3225" i="13"/>
  <c r="W3225" i="13"/>
  <c r="T3226" i="13"/>
  <c r="U3226" i="13"/>
  <c r="V3226" i="13"/>
  <c r="W3226" i="13"/>
  <c r="T3227" i="13"/>
  <c r="U3227" i="13"/>
  <c r="V3227" i="13"/>
  <c r="W3227" i="13"/>
  <c r="T3228" i="13"/>
  <c r="U3228" i="13"/>
  <c r="V3228" i="13"/>
  <c r="W3228" i="13"/>
  <c r="T3229" i="13"/>
  <c r="U3229" i="13"/>
  <c r="V3229" i="13"/>
  <c r="W3229" i="13"/>
  <c r="T3230" i="13"/>
  <c r="U3230" i="13"/>
  <c r="V3230" i="13"/>
  <c r="W3230" i="13"/>
  <c r="T3231" i="13"/>
  <c r="U3231" i="13"/>
  <c r="V3231" i="13"/>
  <c r="W3231" i="13"/>
  <c r="T3232" i="13"/>
  <c r="U3232" i="13"/>
  <c r="V3232" i="13"/>
  <c r="W3232" i="13"/>
  <c r="T3233" i="13"/>
  <c r="U3233" i="13"/>
  <c r="V3233" i="13"/>
  <c r="W3233" i="13"/>
  <c r="T3234" i="13"/>
  <c r="U3234" i="13"/>
  <c r="V3234" i="13"/>
  <c r="W3234" i="13"/>
  <c r="T3235" i="13"/>
  <c r="U3235" i="13"/>
  <c r="V3235" i="13"/>
  <c r="W3235" i="13"/>
  <c r="T3236" i="13"/>
  <c r="U3236" i="13"/>
  <c r="V3236" i="13"/>
  <c r="W3236" i="13"/>
  <c r="T3237" i="13"/>
  <c r="U3237" i="13"/>
  <c r="V3237" i="13"/>
  <c r="W3237" i="13"/>
  <c r="T3238" i="13"/>
  <c r="U3238" i="13"/>
  <c r="V3238" i="13"/>
  <c r="W3238" i="13"/>
  <c r="T3239" i="13"/>
  <c r="U3239" i="13"/>
  <c r="V3239" i="13"/>
  <c r="W3239" i="13"/>
  <c r="T3240" i="13"/>
  <c r="U3240" i="13"/>
  <c r="V3240" i="13"/>
  <c r="W3240" i="13"/>
  <c r="T3241" i="13"/>
  <c r="U3241" i="13"/>
  <c r="V3241" i="13"/>
  <c r="W3241" i="13"/>
  <c r="T3242" i="13"/>
  <c r="U3242" i="13"/>
  <c r="V3242" i="13"/>
  <c r="W3242" i="13"/>
  <c r="T3243" i="13"/>
  <c r="U3243" i="13"/>
  <c r="V3243" i="13"/>
  <c r="W3243" i="13"/>
  <c r="T3244" i="13"/>
  <c r="U3244" i="13"/>
  <c r="V3244" i="13"/>
  <c r="W3244" i="13"/>
  <c r="T3245" i="13"/>
  <c r="U3245" i="13"/>
  <c r="V3245" i="13"/>
  <c r="W3245" i="13"/>
  <c r="T3246" i="13"/>
  <c r="U3246" i="13"/>
  <c r="V3246" i="13"/>
  <c r="W3246" i="13"/>
  <c r="T3247" i="13"/>
  <c r="U3247" i="13"/>
  <c r="V3247" i="13"/>
  <c r="W3247" i="13"/>
  <c r="T3248" i="13"/>
  <c r="U3248" i="13"/>
  <c r="V3248" i="13"/>
  <c r="W3248" i="13"/>
  <c r="T3249" i="13"/>
  <c r="U3249" i="13"/>
  <c r="V3249" i="13"/>
  <c r="W3249" i="13"/>
  <c r="T3250" i="13"/>
  <c r="U3250" i="13"/>
  <c r="V3250" i="13"/>
  <c r="W3250" i="13"/>
  <c r="T3251" i="13"/>
  <c r="U3251" i="13"/>
  <c r="V3251" i="13"/>
  <c r="W3251" i="13"/>
  <c r="T3252" i="13"/>
  <c r="U3252" i="13"/>
  <c r="V3252" i="13"/>
  <c r="W3252" i="13"/>
  <c r="T3253" i="13"/>
  <c r="U3253" i="13"/>
  <c r="V3253" i="13"/>
  <c r="W3253" i="13"/>
  <c r="T3254" i="13"/>
  <c r="U3254" i="13"/>
  <c r="V3254" i="13"/>
  <c r="W3254" i="13"/>
  <c r="T3255" i="13"/>
  <c r="U3255" i="13"/>
  <c r="V3255" i="13"/>
  <c r="W3255" i="13"/>
  <c r="T3256" i="13"/>
  <c r="U3256" i="13"/>
  <c r="V3256" i="13"/>
  <c r="W3256" i="13"/>
  <c r="T3257" i="13"/>
  <c r="U3257" i="13"/>
  <c r="V3257" i="13"/>
  <c r="W3257" i="13"/>
  <c r="T3258" i="13"/>
  <c r="U3258" i="13"/>
  <c r="V3258" i="13"/>
  <c r="W3258" i="13"/>
  <c r="T3259" i="13"/>
  <c r="U3259" i="13"/>
  <c r="V3259" i="13"/>
  <c r="W3259" i="13"/>
  <c r="T3260" i="13"/>
  <c r="U3260" i="13"/>
  <c r="V3260" i="13"/>
  <c r="W3260" i="13"/>
  <c r="T3261" i="13"/>
  <c r="U3261" i="13"/>
  <c r="V3261" i="13"/>
  <c r="W3261" i="13"/>
  <c r="T3262" i="13"/>
  <c r="U3262" i="13"/>
  <c r="V3262" i="13"/>
  <c r="W3262" i="13"/>
  <c r="T3263" i="13"/>
  <c r="U3263" i="13"/>
  <c r="V3263" i="13"/>
  <c r="W3263" i="13"/>
  <c r="T3264" i="13"/>
  <c r="U3264" i="13"/>
  <c r="V3264" i="13"/>
  <c r="W3264" i="13"/>
  <c r="T3265" i="13"/>
  <c r="U3265" i="13"/>
  <c r="V3265" i="13"/>
  <c r="W3265" i="13"/>
  <c r="T3266" i="13"/>
  <c r="U3266" i="13"/>
  <c r="V3266" i="13"/>
  <c r="W3266" i="13"/>
  <c r="T3267" i="13"/>
  <c r="U3267" i="13"/>
  <c r="V3267" i="13"/>
  <c r="W3267" i="13"/>
  <c r="T3268" i="13"/>
  <c r="U3268" i="13"/>
  <c r="V3268" i="13"/>
  <c r="W3268" i="13"/>
  <c r="T3269" i="13"/>
  <c r="U3269" i="13"/>
  <c r="V3269" i="13"/>
  <c r="W3269" i="13"/>
  <c r="T3270" i="13"/>
  <c r="U3270" i="13"/>
  <c r="V3270" i="13"/>
  <c r="W3270" i="13"/>
  <c r="T3271" i="13"/>
  <c r="U3271" i="13"/>
  <c r="V3271" i="13"/>
  <c r="W3271" i="13"/>
  <c r="T3272" i="13"/>
  <c r="U3272" i="13"/>
  <c r="V3272" i="13"/>
  <c r="W3272" i="13"/>
  <c r="T3273" i="13"/>
  <c r="U3273" i="13"/>
  <c r="V3273" i="13"/>
  <c r="W3273" i="13"/>
  <c r="T3274" i="13"/>
  <c r="U3274" i="13"/>
  <c r="V3274" i="13"/>
  <c r="W3274" i="13"/>
  <c r="T3275" i="13"/>
  <c r="U3275" i="13"/>
  <c r="V3275" i="13"/>
  <c r="W3275" i="13"/>
  <c r="T3276" i="13"/>
  <c r="U3276" i="13"/>
  <c r="V3276" i="13"/>
  <c r="W3276" i="13"/>
  <c r="T3277" i="13"/>
  <c r="U3277" i="13"/>
  <c r="V3277" i="13"/>
  <c r="W3277" i="13"/>
  <c r="T3278" i="13"/>
  <c r="U3278" i="13"/>
  <c r="V3278" i="13"/>
  <c r="W3278" i="13"/>
  <c r="T3279" i="13"/>
  <c r="U3279" i="13"/>
  <c r="V3279" i="13"/>
  <c r="W3279" i="13"/>
  <c r="T3280" i="13"/>
  <c r="U3280" i="13"/>
  <c r="V3280" i="13"/>
  <c r="W3280" i="13"/>
  <c r="T3281" i="13"/>
  <c r="U3281" i="13"/>
  <c r="V3281" i="13"/>
  <c r="W3281" i="13"/>
  <c r="T3282" i="13"/>
  <c r="U3282" i="13"/>
  <c r="V3282" i="13"/>
  <c r="W3282" i="13"/>
  <c r="T3283" i="13"/>
  <c r="U3283" i="13"/>
  <c r="V3283" i="13"/>
  <c r="W3283" i="13"/>
  <c r="T3284" i="13"/>
  <c r="U3284" i="13"/>
  <c r="V3284" i="13"/>
  <c r="W3284" i="13"/>
  <c r="T3285" i="13"/>
  <c r="U3285" i="13"/>
  <c r="V3285" i="13"/>
  <c r="W3285" i="13"/>
  <c r="T3286" i="13"/>
  <c r="U3286" i="13"/>
  <c r="V3286" i="13"/>
  <c r="W3286" i="13"/>
  <c r="T3287" i="13"/>
  <c r="U3287" i="13"/>
  <c r="V3287" i="13"/>
  <c r="W3287" i="13"/>
  <c r="T3288" i="13"/>
  <c r="U3288" i="13"/>
  <c r="V3288" i="13"/>
  <c r="W3288" i="13"/>
  <c r="T3289" i="13"/>
  <c r="U3289" i="13"/>
  <c r="V3289" i="13"/>
  <c r="W3289" i="13"/>
  <c r="T3290" i="13"/>
  <c r="U3290" i="13"/>
  <c r="V3290" i="13"/>
  <c r="W3290" i="13"/>
  <c r="T3291" i="13"/>
  <c r="U3291" i="13"/>
  <c r="V3291" i="13"/>
  <c r="W3291" i="13"/>
  <c r="T3292" i="13"/>
  <c r="U3292" i="13"/>
  <c r="V3292" i="13"/>
  <c r="W3292" i="13"/>
  <c r="T3293" i="13"/>
  <c r="U3293" i="13"/>
  <c r="V3293" i="13"/>
  <c r="W3293" i="13"/>
  <c r="T3294" i="13"/>
  <c r="U3294" i="13"/>
  <c r="V3294" i="13"/>
  <c r="W3294" i="13"/>
  <c r="T3295" i="13"/>
  <c r="U3295" i="13"/>
  <c r="V3295" i="13"/>
  <c r="W3295" i="13"/>
  <c r="T3296" i="13"/>
  <c r="U3296" i="13"/>
  <c r="V3296" i="13"/>
  <c r="W3296" i="13"/>
  <c r="T3297" i="13"/>
  <c r="U3297" i="13"/>
  <c r="V3297" i="13"/>
  <c r="W3297" i="13"/>
  <c r="T3298" i="13"/>
  <c r="U3298" i="13"/>
  <c r="V3298" i="13"/>
  <c r="W3298" i="13"/>
  <c r="T3299" i="13"/>
  <c r="U3299" i="13"/>
  <c r="V3299" i="13"/>
  <c r="W3299" i="13"/>
  <c r="T3300" i="13"/>
  <c r="U3300" i="13"/>
  <c r="V3300" i="13"/>
  <c r="W3300" i="13"/>
  <c r="T3301" i="13"/>
  <c r="U3301" i="13"/>
  <c r="V3301" i="13"/>
  <c r="W3301" i="13"/>
  <c r="T3302" i="13"/>
  <c r="U3302" i="13"/>
  <c r="V3302" i="13"/>
  <c r="W3302" i="13"/>
  <c r="T3303" i="13"/>
  <c r="U3303" i="13"/>
  <c r="V3303" i="13"/>
  <c r="W3303" i="13"/>
  <c r="T3304" i="13"/>
  <c r="U3304" i="13"/>
  <c r="V3304" i="13"/>
  <c r="W3304" i="13"/>
  <c r="T3305" i="13"/>
  <c r="U3305" i="13"/>
  <c r="V3305" i="13"/>
  <c r="W3305" i="13"/>
  <c r="T3306" i="13"/>
  <c r="U3306" i="13"/>
  <c r="V3306" i="13"/>
  <c r="W3306" i="13"/>
  <c r="T3307" i="13"/>
  <c r="U3307" i="13"/>
  <c r="V3307" i="13"/>
  <c r="W3307" i="13"/>
  <c r="T3308" i="13"/>
  <c r="U3308" i="13"/>
  <c r="V3308" i="13"/>
  <c r="W3308" i="13"/>
  <c r="T3309" i="13"/>
  <c r="U3309" i="13"/>
  <c r="V3309" i="13"/>
  <c r="W3309" i="13"/>
  <c r="T3310" i="13"/>
  <c r="U3310" i="13"/>
  <c r="V3310" i="13"/>
  <c r="W3310" i="13"/>
  <c r="T3311" i="13"/>
  <c r="U3311" i="13"/>
  <c r="V3311" i="13"/>
  <c r="W3311" i="13"/>
  <c r="T3312" i="13"/>
  <c r="U3312" i="13"/>
  <c r="V3312" i="13"/>
  <c r="W3312" i="13"/>
  <c r="T3313" i="13"/>
  <c r="U3313" i="13"/>
  <c r="V3313" i="13"/>
  <c r="W3313" i="13"/>
  <c r="T3314" i="13"/>
  <c r="U3314" i="13"/>
  <c r="V3314" i="13"/>
  <c r="W3314" i="13"/>
  <c r="T3315" i="13"/>
  <c r="U3315" i="13"/>
  <c r="V3315" i="13"/>
  <c r="W3315" i="13"/>
  <c r="T3316" i="13"/>
  <c r="U3316" i="13"/>
  <c r="V3316" i="13"/>
  <c r="W3316" i="13"/>
  <c r="T3317" i="13"/>
  <c r="U3317" i="13"/>
  <c r="V3317" i="13"/>
  <c r="W3317" i="13"/>
  <c r="T3318" i="13"/>
  <c r="U3318" i="13"/>
  <c r="V3318" i="13"/>
  <c r="W3318" i="13"/>
  <c r="T3319" i="13"/>
  <c r="U3319" i="13"/>
  <c r="V3319" i="13"/>
  <c r="W3319" i="13"/>
  <c r="T3320" i="13"/>
  <c r="U3320" i="13"/>
  <c r="V3320" i="13"/>
  <c r="W3320" i="13"/>
  <c r="T3321" i="13"/>
  <c r="U3321" i="13"/>
  <c r="V3321" i="13"/>
  <c r="W3321" i="13"/>
  <c r="T3322" i="13"/>
  <c r="U3322" i="13"/>
  <c r="V3322" i="13"/>
  <c r="W3322" i="13"/>
  <c r="T3323" i="13"/>
  <c r="U3323" i="13"/>
  <c r="V3323" i="13"/>
  <c r="W3323" i="13"/>
  <c r="T3324" i="13"/>
  <c r="U3324" i="13"/>
  <c r="V3324" i="13"/>
  <c r="W3324" i="13"/>
  <c r="T3325" i="13"/>
  <c r="U3325" i="13"/>
  <c r="V3325" i="13"/>
  <c r="W3325" i="13"/>
  <c r="T3326" i="13"/>
  <c r="U3326" i="13"/>
  <c r="V3326" i="13"/>
  <c r="W3326" i="13"/>
  <c r="T3327" i="13"/>
  <c r="U3327" i="13"/>
  <c r="V3327" i="13"/>
  <c r="W3327" i="13"/>
  <c r="T3328" i="13"/>
  <c r="U3328" i="13"/>
  <c r="V3328" i="13"/>
  <c r="W3328" i="13"/>
  <c r="T3329" i="13"/>
  <c r="U3329" i="13"/>
  <c r="V3329" i="13"/>
  <c r="W3329" i="13"/>
  <c r="T3330" i="13"/>
  <c r="U3330" i="13"/>
  <c r="V3330" i="13"/>
  <c r="W3330" i="13"/>
  <c r="T3331" i="13"/>
  <c r="U3331" i="13"/>
  <c r="V3331" i="13"/>
  <c r="W3331" i="13"/>
  <c r="T3332" i="13"/>
  <c r="U3332" i="13"/>
  <c r="V3332" i="13"/>
  <c r="W3332" i="13"/>
  <c r="T3333" i="13"/>
  <c r="U3333" i="13"/>
  <c r="V3333" i="13"/>
  <c r="W3333" i="13"/>
  <c r="T3334" i="13"/>
  <c r="U3334" i="13"/>
  <c r="V3334" i="13"/>
  <c r="W3334" i="13"/>
  <c r="T3335" i="13"/>
  <c r="U3335" i="13"/>
  <c r="V3335" i="13"/>
  <c r="W3335" i="13"/>
  <c r="T3336" i="13"/>
  <c r="U3336" i="13"/>
  <c r="V3336" i="13"/>
  <c r="W3336" i="13"/>
  <c r="T3337" i="13"/>
  <c r="U3337" i="13"/>
  <c r="V3337" i="13"/>
  <c r="W3337" i="13"/>
  <c r="T3338" i="13"/>
  <c r="U3338" i="13"/>
  <c r="V3338" i="13"/>
  <c r="W3338" i="13"/>
  <c r="T3339" i="13"/>
  <c r="U3339" i="13"/>
  <c r="V3339" i="13"/>
  <c r="W3339" i="13"/>
  <c r="T3340" i="13"/>
  <c r="U3340" i="13"/>
  <c r="V3340" i="13"/>
  <c r="W3340" i="13"/>
  <c r="T3341" i="13"/>
  <c r="U3341" i="13"/>
  <c r="V3341" i="13"/>
  <c r="W3341" i="13"/>
  <c r="T3342" i="13"/>
  <c r="U3342" i="13"/>
  <c r="V3342" i="13"/>
  <c r="W3342" i="13"/>
  <c r="T3343" i="13"/>
  <c r="U3343" i="13"/>
  <c r="V3343" i="13"/>
  <c r="W3343" i="13"/>
  <c r="T3344" i="13"/>
  <c r="U3344" i="13"/>
  <c r="V3344" i="13"/>
  <c r="W3344" i="13"/>
  <c r="T3345" i="13"/>
  <c r="U3345" i="13"/>
  <c r="V3345" i="13"/>
  <c r="W3345" i="13"/>
  <c r="T3346" i="13"/>
  <c r="U3346" i="13"/>
  <c r="V3346" i="13"/>
  <c r="W3346" i="13"/>
  <c r="T3347" i="13"/>
  <c r="U3347" i="13"/>
  <c r="V3347" i="13"/>
  <c r="W3347" i="13"/>
  <c r="T3348" i="13"/>
  <c r="U3348" i="13"/>
  <c r="V3348" i="13"/>
  <c r="W3348" i="13"/>
  <c r="T3349" i="13"/>
  <c r="U3349" i="13"/>
  <c r="V3349" i="13"/>
  <c r="W3349" i="13"/>
  <c r="T3350" i="13"/>
  <c r="U3350" i="13"/>
  <c r="V3350" i="13"/>
  <c r="W3350" i="13"/>
  <c r="T3351" i="13"/>
  <c r="U3351" i="13"/>
  <c r="V3351" i="13"/>
  <c r="W3351" i="13"/>
  <c r="T3352" i="13"/>
  <c r="U3352" i="13"/>
  <c r="V3352" i="13"/>
  <c r="W3352" i="13"/>
  <c r="T3353" i="13"/>
  <c r="U3353" i="13"/>
  <c r="V3353" i="13"/>
  <c r="W3353" i="13"/>
  <c r="T3354" i="13"/>
  <c r="U3354" i="13"/>
  <c r="V3354" i="13"/>
  <c r="W3354" i="13"/>
  <c r="T3355" i="13"/>
  <c r="U3355" i="13"/>
  <c r="V3355" i="13"/>
  <c r="W3355" i="13"/>
  <c r="T3356" i="13"/>
  <c r="U3356" i="13"/>
  <c r="V3356" i="13"/>
  <c r="W3356" i="13"/>
  <c r="T3357" i="13"/>
  <c r="U3357" i="13"/>
  <c r="V3357" i="13"/>
  <c r="W3357" i="13"/>
  <c r="T3358" i="13"/>
  <c r="U3358" i="13"/>
  <c r="V3358" i="13"/>
  <c r="W3358" i="13"/>
  <c r="T3359" i="13"/>
  <c r="U3359" i="13"/>
  <c r="V3359" i="13"/>
  <c r="W3359" i="13"/>
  <c r="T3360" i="13"/>
  <c r="U3360" i="13"/>
  <c r="V3360" i="13"/>
  <c r="W3360" i="13"/>
  <c r="T3361" i="13"/>
  <c r="U3361" i="13"/>
  <c r="V3361" i="13"/>
  <c r="W3361" i="13"/>
  <c r="T3362" i="13"/>
  <c r="U3362" i="13"/>
  <c r="V3362" i="13"/>
  <c r="W3362" i="13"/>
  <c r="T3363" i="13"/>
  <c r="U3363" i="13"/>
  <c r="V3363" i="13"/>
  <c r="W3363" i="13"/>
  <c r="T3364" i="13"/>
  <c r="U3364" i="13"/>
  <c r="V3364" i="13"/>
  <c r="W3364" i="13"/>
  <c r="T3365" i="13"/>
  <c r="U3365" i="13"/>
  <c r="V3365" i="13"/>
  <c r="W3365" i="13"/>
  <c r="T3366" i="13"/>
  <c r="U3366" i="13"/>
  <c r="V3366" i="13"/>
  <c r="W3366" i="13"/>
  <c r="T3367" i="13"/>
  <c r="U3367" i="13"/>
  <c r="V3367" i="13"/>
  <c r="W3367" i="13"/>
  <c r="T3368" i="13"/>
  <c r="U3368" i="13"/>
  <c r="V3368" i="13"/>
  <c r="W3368" i="13"/>
  <c r="T3369" i="13"/>
  <c r="U3369" i="13"/>
  <c r="V3369" i="13"/>
  <c r="W3369" i="13"/>
  <c r="T3370" i="13"/>
  <c r="U3370" i="13"/>
  <c r="V3370" i="13"/>
  <c r="W3370" i="13"/>
  <c r="T3371" i="13"/>
  <c r="U3371" i="13"/>
  <c r="V3371" i="13"/>
  <c r="W3371" i="13"/>
  <c r="T3372" i="13"/>
  <c r="U3372" i="13"/>
  <c r="V3372" i="13"/>
  <c r="W3372" i="13"/>
  <c r="T3373" i="13"/>
  <c r="U3373" i="13"/>
  <c r="V3373" i="13"/>
  <c r="W3373" i="13"/>
  <c r="T3374" i="13"/>
  <c r="U3374" i="13"/>
  <c r="V3374" i="13"/>
  <c r="W3374" i="13"/>
  <c r="T3375" i="13"/>
  <c r="U3375" i="13"/>
  <c r="V3375" i="13"/>
  <c r="W3375" i="13"/>
  <c r="T3376" i="13"/>
  <c r="U3376" i="13"/>
  <c r="V3376" i="13"/>
  <c r="W3376" i="13"/>
  <c r="T3377" i="13"/>
  <c r="U3377" i="13"/>
  <c r="V3377" i="13"/>
  <c r="W3377" i="13"/>
  <c r="T3378" i="13"/>
  <c r="U3378" i="13"/>
  <c r="V3378" i="13"/>
  <c r="W3378" i="13"/>
  <c r="T3379" i="13"/>
  <c r="U3379" i="13"/>
  <c r="V3379" i="13"/>
  <c r="W3379" i="13"/>
  <c r="T3380" i="13"/>
  <c r="U3380" i="13"/>
  <c r="V3380" i="13"/>
  <c r="W3380" i="13"/>
  <c r="T3381" i="13"/>
  <c r="U3381" i="13"/>
  <c r="V3381" i="13"/>
  <c r="W3381" i="13"/>
  <c r="T3382" i="13"/>
  <c r="U3382" i="13"/>
  <c r="V3382" i="13"/>
  <c r="W3382" i="13"/>
  <c r="T3383" i="13"/>
  <c r="U3383" i="13"/>
  <c r="V3383" i="13"/>
  <c r="W3383" i="13"/>
  <c r="T3384" i="13"/>
  <c r="U3384" i="13"/>
  <c r="V3384" i="13"/>
  <c r="W3384" i="13"/>
  <c r="T3385" i="13"/>
  <c r="U3385" i="13"/>
  <c r="V3385" i="13"/>
  <c r="W3385" i="13"/>
  <c r="T3386" i="13"/>
  <c r="U3386" i="13"/>
  <c r="V3386" i="13"/>
  <c r="W3386" i="13"/>
  <c r="T3387" i="13"/>
  <c r="U3387" i="13"/>
  <c r="V3387" i="13"/>
  <c r="W3387" i="13"/>
  <c r="T3388" i="13"/>
  <c r="U3388" i="13"/>
  <c r="V3388" i="13"/>
  <c r="W3388" i="13"/>
  <c r="T3389" i="13"/>
  <c r="U3389" i="13"/>
  <c r="V3389" i="13"/>
  <c r="W3389" i="13"/>
  <c r="T3390" i="13"/>
  <c r="U3390" i="13"/>
  <c r="V3390" i="13"/>
  <c r="W3390" i="13"/>
  <c r="T3391" i="13"/>
  <c r="U3391" i="13"/>
  <c r="V3391" i="13"/>
  <c r="W3391" i="13"/>
  <c r="T3392" i="13"/>
  <c r="U3392" i="13"/>
  <c r="V3392" i="13"/>
  <c r="W3392" i="13"/>
  <c r="T3393" i="13"/>
  <c r="U3393" i="13"/>
  <c r="V3393" i="13"/>
  <c r="W3393" i="13"/>
  <c r="T3394" i="13"/>
  <c r="U3394" i="13"/>
  <c r="V3394" i="13"/>
  <c r="W3394" i="13"/>
  <c r="T3395" i="13"/>
  <c r="U3395" i="13"/>
  <c r="V3395" i="13"/>
  <c r="W3395" i="13"/>
  <c r="T3396" i="13"/>
  <c r="U3396" i="13"/>
  <c r="V3396" i="13"/>
  <c r="W3396" i="13"/>
  <c r="T3397" i="13"/>
  <c r="U3397" i="13"/>
  <c r="V3397" i="13"/>
  <c r="W3397" i="13"/>
  <c r="T3398" i="13"/>
  <c r="U3398" i="13"/>
  <c r="V3398" i="13"/>
  <c r="W3398" i="13"/>
  <c r="T3399" i="13"/>
  <c r="U3399" i="13"/>
  <c r="V3399" i="13"/>
  <c r="W3399" i="13"/>
  <c r="T3400" i="13"/>
  <c r="U3400" i="13"/>
  <c r="V3400" i="13"/>
  <c r="W3400" i="13"/>
  <c r="T3401" i="13"/>
  <c r="U3401" i="13"/>
  <c r="V3401" i="13"/>
  <c r="W3401" i="13"/>
  <c r="T3402" i="13"/>
  <c r="U3402" i="13"/>
  <c r="V3402" i="13"/>
  <c r="W3402" i="13"/>
  <c r="T3403" i="13"/>
  <c r="U3403" i="13"/>
  <c r="V3403" i="13"/>
  <c r="W3403" i="13"/>
  <c r="T3404" i="13"/>
  <c r="U3404" i="13"/>
  <c r="V3404" i="13"/>
  <c r="W3404" i="13"/>
  <c r="T3405" i="13"/>
  <c r="U3405" i="13"/>
  <c r="V3405" i="13"/>
  <c r="W3405" i="13"/>
  <c r="T3406" i="13"/>
  <c r="U3406" i="13"/>
  <c r="V3406" i="13"/>
  <c r="W3406" i="13"/>
  <c r="T3407" i="13"/>
  <c r="U3407" i="13"/>
  <c r="V3407" i="13"/>
  <c r="W3407" i="13"/>
  <c r="T3408" i="13"/>
  <c r="U3408" i="13"/>
  <c r="V3408" i="13"/>
  <c r="W3408" i="13"/>
  <c r="T3409" i="13"/>
  <c r="U3409" i="13"/>
  <c r="V3409" i="13"/>
  <c r="W3409" i="13"/>
  <c r="T3410" i="13"/>
  <c r="U3410" i="13"/>
  <c r="V3410" i="13"/>
  <c r="W3410" i="13"/>
  <c r="T3411" i="13"/>
  <c r="U3411" i="13"/>
  <c r="V3411" i="13"/>
  <c r="W3411" i="13"/>
  <c r="T3412" i="13"/>
  <c r="U3412" i="13"/>
  <c r="V3412" i="13"/>
  <c r="W3412" i="13"/>
  <c r="T3413" i="13"/>
  <c r="U3413" i="13"/>
  <c r="V3413" i="13"/>
  <c r="W3413" i="13"/>
  <c r="T3414" i="13"/>
  <c r="U3414" i="13"/>
  <c r="V3414" i="13"/>
  <c r="W3414" i="13"/>
  <c r="T3415" i="13"/>
  <c r="U3415" i="13"/>
  <c r="V3415" i="13"/>
  <c r="W3415" i="13"/>
  <c r="T3416" i="13"/>
  <c r="U3416" i="13"/>
  <c r="V3416" i="13"/>
  <c r="W3416" i="13"/>
  <c r="T3417" i="13"/>
  <c r="U3417" i="13"/>
  <c r="V3417" i="13"/>
  <c r="W3417" i="13"/>
  <c r="T3418" i="13"/>
  <c r="U3418" i="13"/>
  <c r="V3418" i="13"/>
  <c r="W3418" i="13"/>
  <c r="T3419" i="13"/>
  <c r="U3419" i="13"/>
  <c r="V3419" i="13"/>
  <c r="W3419" i="13"/>
  <c r="T3420" i="13"/>
  <c r="U3420" i="13"/>
  <c r="V3420" i="13"/>
  <c r="W3420" i="13"/>
  <c r="T3421" i="13"/>
  <c r="U3421" i="13"/>
  <c r="V3421" i="13"/>
  <c r="W3421" i="13"/>
  <c r="T3422" i="13"/>
  <c r="U3422" i="13"/>
  <c r="V3422" i="13"/>
  <c r="W3422" i="13"/>
  <c r="T3423" i="13"/>
  <c r="U3423" i="13"/>
  <c r="V3423" i="13"/>
  <c r="W3423" i="13"/>
  <c r="T3424" i="13"/>
  <c r="U3424" i="13"/>
  <c r="V3424" i="13"/>
  <c r="W3424" i="13"/>
  <c r="T3425" i="13"/>
  <c r="U3425" i="13"/>
  <c r="V3425" i="13"/>
  <c r="W3425" i="13"/>
  <c r="T3426" i="13"/>
  <c r="U3426" i="13"/>
  <c r="V3426" i="13"/>
  <c r="W3426" i="13"/>
  <c r="T3427" i="13"/>
  <c r="U3427" i="13"/>
  <c r="V3427" i="13"/>
  <c r="W3427" i="13"/>
  <c r="T3428" i="13"/>
  <c r="U3428" i="13"/>
  <c r="V3428" i="13"/>
  <c r="W3428" i="13"/>
  <c r="T3429" i="13"/>
  <c r="U3429" i="13"/>
  <c r="V3429" i="13"/>
  <c r="W3429" i="13"/>
  <c r="T3430" i="13"/>
  <c r="U3430" i="13"/>
  <c r="V3430" i="13"/>
  <c r="W3430" i="13"/>
  <c r="T3431" i="13"/>
  <c r="U3431" i="13"/>
  <c r="V3431" i="13"/>
  <c r="W3431" i="13"/>
  <c r="T3432" i="13"/>
  <c r="U3432" i="13"/>
  <c r="V3432" i="13"/>
  <c r="W3432" i="13"/>
  <c r="T3433" i="13"/>
  <c r="U3433" i="13"/>
  <c r="V3433" i="13"/>
  <c r="W3433" i="13"/>
  <c r="T3434" i="13"/>
  <c r="U3434" i="13"/>
  <c r="V3434" i="13"/>
  <c r="W3434" i="13"/>
  <c r="T3435" i="13"/>
  <c r="U3435" i="13"/>
  <c r="V3435" i="13"/>
  <c r="W3435" i="13"/>
  <c r="T3436" i="13"/>
  <c r="U3436" i="13"/>
  <c r="V3436" i="13"/>
  <c r="W3436" i="13"/>
  <c r="T3437" i="13"/>
  <c r="U3437" i="13"/>
  <c r="V3437" i="13"/>
  <c r="W3437" i="13"/>
  <c r="T3438" i="13"/>
  <c r="U3438" i="13"/>
  <c r="V3438" i="13"/>
  <c r="W3438" i="13"/>
  <c r="T3439" i="13"/>
  <c r="U3439" i="13"/>
  <c r="V3439" i="13"/>
  <c r="W3439" i="13"/>
  <c r="T3440" i="13"/>
  <c r="U3440" i="13"/>
  <c r="V3440" i="13"/>
  <c r="W3440" i="13"/>
  <c r="T3441" i="13"/>
  <c r="U3441" i="13"/>
  <c r="V3441" i="13"/>
  <c r="W3441" i="13"/>
  <c r="T3442" i="13"/>
  <c r="U3442" i="13"/>
  <c r="V3442" i="13"/>
  <c r="W3442" i="13"/>
  <c r="T3443" i="13"/>
  <c r="U3443" i="13"/>
  <c r="V3443" i="13"/>
  <c r="W3443" i="13"/>
  <c r="T3444" i="13"/>
  <c r="U3444" i="13"/>
  <c r="V3444" i="13"/>
  <c r="W3444" i="13"/>
  <c r="T3445" i="13"/>
  <c r="U3445" i="13"/>
  <c r="V3445" i="13"/>
  <c r="W3445" i="13"/>
  <c r="T3446" i="13"/>
  <c r="U3446" i="13"/>
  <c r="V3446" i="13"/>
  <c r="W3446" i="13"/>
  <c r="T3447" i="13"/>
  <c r="U3447" i="13"/>
  <c r="V3447" i="13"/>
  <c r="W3447" i="13"/>
  <c r="T3448" i="13"/>
  <c r="U3448" i="13"/>
  <c r="V3448" i="13"/>
  <c r="W3448" i="13"/>
  <c r="T3449" i="13"/>
  <c r="U3449" i="13"/>
  <c r="V3449" i="13"/>
  <c r="W3449" i="13"/>
  <c r="T3450" i="13"/>
  <c r="U3450" i="13"/>
  <c r="V3450" i="13"/>
  <c r="W3450" i="13"/>
  <c r="T3451" i="13"/>
  <c r="U3451" i="13"/>
  <c r="V3451" i="13"/>
  <c r="W3451" i="13"/>
  <c r="T3452" i="13"/>
  <c r="U3452" i="13"/>
  <c r="V3452" i="13"/>
  <c r="W3452" i="13"/>
  <c r="T3453" i="13"/>
  <c r="U3453" i="13"/>
  <c r="V3453" i="13"/>
  <c r="W3453" i="13"/>
  <c r="T3454" i="13"/>
  <c r="U3454" i="13"/>
  <c r="V3454" i="13"/>
  <c r="W3454" i="13"/>
  <c r="T3455" i="13"/>
  <c r="U3455" i="13"/>
  <c r="V3455" i="13"/>
  <c r="W3455" i="13"/>
  <c r="T3456" i="13"/>
  <c r="U3456" i="13"/>
  <c r="V3456" i="13"/>
  <c r="W3456" i="13"/>
  <c r="T3457" i="13"/>
  <c r="U3457" i="13"/>
  <c r="V3457" i="13"/>
  <c r="W3457" i="13"/>
  <c r="T3458" i="13"/>
  <c r="U3458" i="13"/>
  <c r="V3458" i="13"/>
  <c r="W3458" i="13"/>
  <c r="T3459" i="13"/>
  <c r="U3459" i="13"/>
  <c r="V3459" i="13"/>
  <c r="W3459" i="13"/>
  <c r="T3460" i="13"/>
  <c r="U3460" i="13"/>
  <c r="V3460" i="13"/>
  <c r="W3460" i="13"/>
  <c r="T3461" i="13"/>
  <c r="U3461" i="13"/>
  <c r="V3461" i="13"/>
  <c r="W3461" i="13"/>
  <c r="T3462" i="13"/>
  <c r="U3462" i="13"/>
  <c r="V3462" i="13"/>
  <c r="W3462" i="13"/>
  <c r="T3463" i="13"/>
  <c r="U3463" i="13"/>
  <c r="V3463" i="13"/>
  <c r="W3463" i="13"/>
  <c r="T3464" i="13"/>
  <c r="U3464" i="13"/>
  <c r="V3464" i="13"/>
  <c r="W3464" i="13"/>
  <c r="T3465" i="13"/>
  <c r="U3465" i="13"/>
  <c r="V3465" i="13"/>
  <c r="W3465" i="13"/>
  <c r="T3466" i="13"/>
  <c r="U3466" i="13"/>
  <c r="V3466" i="13"/>
  <c r="W3466" i="13"/>
  <c r="T3467" i="13"/>
  <c r="U3467" i="13"/>
  <c r="V3467" i="13"/>
  <c r="W3467" i="13"/>
  <c r="T3468" i="13"/>
  <c r="U3468" i="13"/>
  <c r="V3468" i="13"/>
  <c r="W3468" i="13"/>
  <c r="T3469" i="13"/>
  <c r="U3469" i="13"/>
  <c r="V3469" i="13"/>
  <c r="W3469" i="13"/>
  <c r="T3470" i="13"/>
  <c r="U3470" i="13"/>
  <c r="V3470" i="13"/>
  <c r="W3470" i="13"/>
  <c r="T3471" i="13"/>
  <c r="U3471" i="13"/>
  <c r="V3471" i="13"/>
  <c r="W3471" i="13"/>
  <c r="T3472" i="13"/>
  <c r="U3472" i="13"/>
  <c r="V3472" i="13"/>
  <c r="W3472" i="13"/>
  <c r="T3473" i="13"/>
  <c r="U3473" i="13"/>
  <c r="V3473" i="13"/>
  <c r="W3473" i="13"/>
  <c r="T3474" i="13"/>
  <c r="U3474" i="13"/>
  <c r="V3474" i="13"/>
  <c r="W3474" i="13"/>
  <c r="T3475" i="13"/>
  <c r="U3475" i="13"/>
  <c r="V3475" i="13"/>
  <c r="W3475" i="13"/>
  <c r="T3476" i="13"/>
  <c r="U3476" i="13"/>
  <c r="V3476" i="13"/>
  <c r="W3476" i="13"/>
  <c r="T3477" i="13"/>
  <c r="U3477" i="13"/>
  <c r="V3477" i="13"/>
  <c r="W3477" i="13"/>
  <c r="T3478" i="13"/>
  <c r="U3478" i="13"/>
  <c r="V3478" i="13"/>
  <c r="W3478" i="13"/>
  <c r="T3479" i="13"/>
  <c r="U3479" i="13"/>
  <c r="V3479" i="13"/>
  <c r="W3479" i="13"/>
  <c r="T3480" i="13"/>
  <c r="U3480" i="13"/>
  <c r="V3480" i="13"/>
  <c r="W3480" i="13"/>
  <c r="T3481" i="13"/>
  <c r="U3481" i="13"/>
  <c r="V3481" i="13"/>
  <c r="W3481" i="13"/>
  <c r="T3482" i="13"/>
  <c r="U3482" i="13"/>
  <c r="V3482" i="13"/>
  <c r="W3482" i="13"/>
  <c r="T3483" i="13"/>
  <c r="U3483" i="13"/>
  <c r="V3483" i="13"/>
  <c r="W3483" i="13"/>
  <c r="T3484" i="13"/>
  <c r="U3484" i="13"/>
  <c r="V3484" i="13"/>
  <c r="W3484" i="13"/>
  <c r="T3485" i="13"/>
  <c r="U3485" i="13"/>
  <c r="V3485" i="13"/>
  <c r="W3485" i="13"/>
  <c r="T3486" i="13"/>
  <c r="U3486" i="13"/>
  <c r="V3486" i="13"/>
  <c r="W3486" i="13"/>
  <c r="T3487" i="13"/>
  <c r="U3487" i="13"/>
  <c r="V3487" i="13"/>
  <c r="W3487" i="13"/>
  <c r="T3488" i="13"/>
  <c r="U3488" i="13"/>
  <c r="V3488" i="13"/>
  <c r="W3488" i="13"/>
  <c r="T3489" i="13"/>
  <c r="U3489" i="13"/>
  <c r="V3489" i="13"/>
  <c r="W3489" i="13"/>
  <c r="T3490" i="13"/>
  <c r="U3490" i="13"/>
  <c r="V3490" i="13"/>
  <c r="W3490" i="13"/>
  <c r="T3491" i="13"/>
  <c r="U3491" i="13"/>
  <c r="V3491" i="13"/>
  <c r="W3491" i="13"/>
  <c r="T3492" i="13"/>
  <c r="U3492" i="13"/>
  <c r="V3492" i="13"/>
  <c r="W3492" i="13"/>
  <c r="T3493" i="13"/>
  <c r="U3493" i="13"/>
  <c r="V3493" i="13"/>
  <c r="W3493" i="13"/>
  <c r="T3494" i="13"/>
  <c r="U3494" i="13"/>
  <c r="V3494" i="13"/>
  <c r="W3494" i="13"/>
  <c r="T3495" i="13"/>
  <c r="U3495" i="13"/>
  <c r="V3495" i="13"/>
  <c r="W3495" i="13"/>
  <c r="T3496" i="13"/>
  <c r="U3496" i="13"/>
  <c r="V3496" i="13"/>
  <c r="W3496" i="13"/>
  <c r="T3497" i="13"/>
  <c r="U3497" i="13"/>
  <c r="V3497" i="13"/>
  <c r="W3497" i="13"/>
  <c r="T3498" i="13"/>
  <c r="U3498" i="13"/>
  <c r="V3498" i="13"/>
  <c r="W3498" i="13"/>
  <c r="T3499" i="13"/>
  <c r="U3499" i="13"/>
  <c r="V3499" i="13"/>
  <c r="W3499" i="13"/>
  <c r="T3500" i="13"/>
  <c r="U3500" i="13"/>
  <c r="V3500" i="13"/>
  <c r="W3500" i="13"/>
  <c r="T3501" i="13"/>
  <c r="U3501" i="13"/>
  <c r="V3501" i="13"/>
  <c r="W3501" i="13"/>
  <c r="T3502" i="13"/>
  <c r="U3502" i="13"/>
  <c r="V3502" i="13"/>
  <c r="W3502" i="13"/>
  <c r="T3503" i="13"/>
  <c r="U3503" i="13"/>
  <c r="V3503" i="13"/>
  <c r="W3503" i="13"/>
  <c r="T3504" i="13"/>
  <c r="U3504" i="13"/>
  <c r="V3504" i="13"/>
  <c r="W3504" i="13"/>
  <c r="T3505" i="13"/>
  <c r="U3505" i="13"/>
  <c r="V3505" i="13"/>
  <c r="W3505" i="13"/>
  <c r="T3506" i="13"/>
  <c r="U3506" i="13"/>
  <c r="V3506" i="13"/>
  <c r="W3506" i="13"/>
  <c r="T3507" i="13"/>
  <c r="U3507" i="13"/>
  <c r="V3507" i="13"/>
  <c r="W3507" i="13"/>
  <c r="T3508" i="13"/>
  <c r="U3508" i="13"/>
  <c r="V3508" i="13"/>
  <c r="W3508" i="13"/>
  <c r="T3509" i="13"/>
  <c r="U3509" i="13"/>
  <c r="V3509" i="13"/>
  <c r="W3509" i="13"/>
  <c r="T3510" i="13"/>
  <c r="U3510" i="13"/>
  <c r="V3510" i="13"/>
  <c r="W3510" i="13"/>
  <c r="T3511" i="13"/>
  <c r="U3511" i="13"/>
  <c r="V3511" i="13"/>
  <c r="W3511" i="13"/>
  <c r="T3512" i="13"/>
  <c r="U3512" i="13"/>
  <c r="V3512" i="13"/>
  <c r="W3512" i="13"/>
  <c r="T3513" i="13"/>
  <c r="U3513" i="13"/>
  <c r="V3513" i="13"/>
  <c r="W3513" i="13"/>
  <c r="T3514" i="13"/>
  <c r="U3514" i="13"/>
  <c r="V3514" i="13"/>
  <c r="W3514" i="13"/>
  <c r="T3515" i="13"/>
  <c r="U3515" i="13"/>
  <c r="V3515" i="13"/>
  <c r="W3515" i="13"/>
  <c r="T3516" i="13"/>
  <c r="U3516" i="13"/>
  <c r="V3516" i="13"/>
  <c r="W3516" i="13"/>
  <c r="T3517" i="13"/>
  <c r="U3517" i="13"/>
  <c r="V3517" i="13"/>
  <c r="W3517" i="13"/>
  <c r="T3518" i="13"/>
  <c r="U3518" i="13"/>
  <c r="V3518" i="13"/>
  <c r="W3518" i="13"/>
  <c r="T3519" i="13"/>
  <c r="U3519" i="13"/>
  <c r="V3519" i="13"/>
  <c r="W3519" i="13"/>
  <c r="T3520" i="13"/>
  <c r="U3520" i="13"/>
  <c r="V3520" i="13"/>
  <c r="W3520" i="13"/>
  <c r="T3521" i="13"/>
  <c r="U3521" i="13"/>
  <c r="V3521" i="13"/>
  <c r="W3521" i="13"/>
  <c r="T3522" i="13"/>
  <c r="U3522" i="13"/>
  <c r="V3522" i="13"/>
  <c r="W3522" i="13"/>
  <c r="T3523" i="13"/>
  <c r="U3523" i="13"/>
  <c r="V3523" i="13"/>
  <c r="W3523" i="13"/>
  <c r="T3524" i="13"/>
  <c r="U3524" i="13"/>
  <c r="V3524" i="13"/>
  <c r="W3524" i="13"/>
  <c r="T3525" i="13"/>
  <c r="U3525" i="13"/>
  <c r="V3525" i="13"/>
  <c r="W3525" i="13"/>
  <c r="T3526" i="13"/>
  <c r="U3526" i="13"/>
  <c r="V3526" i="13"/>
  <c r="W3526" i="13"/>
  <c r="T3527" i="13"/>
  <c r="U3527" i="13"/>
  <c r="V3527" i="13"/>
  <c r="W3527" i="13"/>
  <c r="T3528" i="13"/>
  <c r="U3528" i="13"/>
  <c r="V3528" i="13"/>
  <c r="W3528" i="13"/>
  <c r="T3529" i="13"/>
  <c r="U3529" i="13"/>
  <c r="V3529" i="13"/>
  <c r="W3529" i="13"/>
  <c r="T3530" i="13"/>
  <c r="U3530" i="13"/>
  <c r="V3530" i="13"/>
  <c r="W3530" i="13"/>
  <c r="T3531" i="13"/>
  <c r="U3531" i="13"/>
  <c r="V3531" i="13"/>
  <c r="W3531" i="13"/>
  <c r="T3532" i="13"/>
  <c r="U3532" i="13"/>
  <c r="V3532" i="13"/>
  <c r="W3532" i="13"/>
  <c r="T3533" i="13"/>
  <c r="U3533" i="13"/>
  <c r="V3533" i="13"/>
  <c r="W3533" i="13"/>
  <c r="T3534" i="13"/>
  <c r="U3534" i="13"/>
  <c r="V3534" i="13"/>
  <c r="W3534" i="13"/>
  <c r="T3535" i="13"/>
  <c r="U3535" i="13"/>
  <c r="V3535" i="13"/>
  <c r="W3535" i="13"/>
  <c r="T3536" i="13"/>
  <c r="U3536" i="13"/>
  <c r="V3536" i="13"/>
  <c r="W3536" i="13"/>
  <c r="T3537" i="13"/>
  <c r="U3537" i="13"/>
  <c r="V3537" i="13"/>
  <c r="W3537" i="13"/>
  <c r="T3538" i="13"/>
  <c r="U3538" i="13"/>
  <c r="V3538" i="13"/>
  <c r="W3538" i="13"/>
  <c r="T3539" i="13"/>
  <c r="U3539" i="13"/>
  <c r="V3539" i="13"/>
  <c r="W3539" i="13"/>
  <c r="T3540" i="13"/>
  <c r="U3540" i="13"/>
  <c r="V3540" i="13"/>
  <c r="W3540" i="13"/>
  <c r="T3541" i="13"/>
  <c r="U3541" i="13"/>
  <c r="V3541" i="13"/>
  <c r="W3541" i="13"/>
  <c r="T3542" i="13"/>
  <c r="U3542" i="13"/>
  <c r="V3542" i="13"/>
  <c r="W3542" i="13"/>
  <c r="T3543" i="13"/>
  <c r="U3543" i="13"/>
  <c r="V3543" i="13"/>
  <c r="W3543" i="13"/>
  <c r="T3544" i="13"/>
  <c r="U3544" i="13"/>
  <c r="V3544" i="13"/>
  <c r="W3544" i="13"/>
  <c r="T3545" i="13"/>
  <c r="U3545" i="13"/>
  <c r="V3545" i="13"/>
  <c r="W3545" i="13"/>
  <c r="T3546" i="13"/>
  <c r="U3546" i="13"/>
  <c r="V3546" i="13"/>
  <c r="W3546" i="13"/>
  <c r="T3547" i="13"/>
  <c r="U3547" i="13"/>
  <c r="V3547" i="13"/>
  <c r="W3547" i="13"/>
  <c r="T3548" i="13"/>
  <c r="U3548" i="13"/>
  <c r="V3548" i="13"/>
  <c r="W3548" i="13"/>
  <c r="T3549" i="13"/>
  <c r="U3549" i="13"/>
  <c r="V3549" i="13"/>
  <c r="W3549" i="13"/>
  <c r="T3550" i="13"/>
  <c r="U3550" i="13"/>
  <c r="V3550" i="13"/>
  <c r="W3550" i="13"/>
  <c r="T3551" i="13"/>
  <c r="U3551" i="13"/>
  <c r="V3551" i="13"/>
  <c r="W3551" i="13"/>
  <c r="T3552" i="13"/>
  <c r="U3552" i="13"/>
  <c r="V3552" i="13"/>
  <c r="W3552" i="13"/>
  <c r="T3553" i="13"/>
  <c r="U3553" i="13"/>
  <c r="V3553" i="13"/>
  <c r="W3553" i="13"/>
  <c r="T3554" i="13"/>
  <c r="U3554" i="13"/>
  <c r="V3554" i="13"/>
  <c r="W3554" i="13"/>
  <c r="T3555" i="13"/>
  <c r="U3555" i="13"/>
  <c r="V3555" i="13"/>
  <c r="W3555" i="13"/>
  <c r="T3556" i="13"/>
  <c r="U3556" i="13"/>
  <c r="V3556" i="13"/>
  <c r="W3556" i="13"/>
  <c r="T3557" i="13"/>
  <c r="U3557" i="13"/>
  <c r="V3557" i="13"/>
  <c r="W3557" i="13"/>
  <c r="T3558" i="13"/>
  <c r="U3558" i="13"/>
  <c r="V3558" i="13"/>
  <c r="W3558" i="13"/>
  <c r="T3559" i="13"/>
  <c r="U3559" i="13"/>
  <c r="V3559" i="13"/>
  <c r="W3559" i="13"/>
  <c r="T3560" i="13"/>
  <c r="U3560" i="13"/>
  <c r="V3560" i="13"/>
  <c r="W3560" i="13"/>
  <c r="T3561" i="13"/>
  <c r="U3561" i="13"/>
  <c r="V3561" i="13"/>
  <c r="W3561" i="13"/>
  <c r="T3562" i="13"/>
  <c r="U3562" i="13"/>
  <c r="V3562" i="13"/>
  <c r="W3562" i="13"/>
  <c r="T3563" i="13"/>
  <c r="U3563" i="13"/>
  <c r="V3563" i="13"/>
  <c r="W3563" i="13"/>
  <c r="T3564" i="13"/>
  <c r="U3564" i="13"/>
  <c r="V3564" i="13"/>
  <c r="W3564" i="13"/>
  <c r="T3565" i="13"/>
  <c r="U3565" i="13"/>
  <c r="V3565" i="13"/>
  <c r="W3565" i="13"/>
  <c r="T3566" i="13"/>
  <c r="U3566" i="13"/>
  <c r="V3566" i="13"/>
  <c r="W3566" i="13"/>
  <c r="T3567" i="13"/>
  <c r="U3567" i="13"/>
  <c r="V3567" i="13"/>
  <c r="W3567" i="13"/>
  <c r="T3568" i="13"/>
  <c r="U3568" i="13"/>
  <c r="V3568" i="13"/>
  <c r="W3568" i="13"/>
  <c r="T3569" i="13"/>
  <c r="U3569" i="13"/>
  <c r="V3569" i="13"/>
  <c r="W3569" i="13"/>
  <c r="T3570" i="13"/>
  <c r="U3570" i="13"/>
  <c r="V3570" i="13"/>
  <c r="W3570" i="13"/>
  <c r="T3571" i="13"/>
  <c r="U3571" i="13"/>
  <c r="V3571" i="13"/>
  <c r="W3571" i="13"/>
  <c r="T3572" i="13"/>
  <c r="U3572" i="13"/>
  <c r="V3572" i="13"/>
  <c r="W3572" i="13"/>
  <c r="T3573" i="13"/>
  <c r="U3573" i="13"/>
  <c r="V3573" i="13"/>
  <c r="W3573" i="13"/>
  <c r="T3574" i="13"/>
  <c r="U3574" i="13"/>
  <c r="V3574" i="13"/>
  <c r="W3574" i="13"/>
  <c r="T3575" i="13"/>
  <c r="U3575" i="13"/>
  <c r="V3575" i="13"/>
  <c r="W3575" i="13"/>
  <c r="T3576" i="13"/>
  <c r="U3576" i="13"/>
  <c r="V3576" i="13"/>
  <c r="W3576" i="13"/>
  <c r="T3577" i="13"/>
  <c r="U3577" i="13"/>
  <c r="V3577" i="13"/>
  <c r="W3577" i="13"/>
  <c r="T3578" i="13"/>
  <c r="U3578" i="13"/>
  <c r="V3578" i="13"/>
  <c r="W3578" i="13"/>
  <c r="T3579" i="13"/>
  <c r="U3579" i="13"/>
  <c r="V3579" i="13"/>
  <c r="W3579" i="13"/>
  <c r="T3580" i="13"/>
  <c r="U3580" i="13"/>
  <c r="V3580" i="13"/>
  <c r="W3580" i="13"/>
  <c r="T3581" i="13"/>
  <c r="U3581" i="13"/>
  <c r="V3581" i="13"/>
  <c r="W3581" i="13"/>
  <c r="T3582" i="13"/>
  <c r="U3582" i="13"/>
  <c r="V3582" i="13"/>
  <c r="W3582" i="13"/>
  <c r="T3583" i="13"/>
  <c r="U3583" i="13"/>
  <c r="V3583" i="13"/>
  <c r="W3583" i="13"/>
  <c r="T3584" i="13"/>
  <c r="U3584" i="13"/>
  <c r="V3584" i="13"/>
  <c r="W3584" i="13"/>
  <c r="T3585" i="13"/>
  <c r="U3585" i="13"/>
  <c r="V3585" i="13"/>
  <c r="W3585" i="13"/>
  <c r="T3586" i="13"/>
  <c r="U3586" i="13"/>
  <c r="V3586" i="13"/>
  <c r="W3586" i="13"/>
  <c r="T3587" i="13"/>
  <c r="U3587" i="13"/>
  <c r="V3587" i="13"/>
  <c r="W3587" i="13"/>
  <c r="T3588" i="13"/>
  <c r="U3588" i="13"/>
  <c r="V3588" i="13"/>
  <c r="W3588" i="13"/>
  <c r="T3589" i="13"/>
  <c r="U3589" i="13"/>
  <c r="V3589" i="13"/>
  <c r="W3589" i="13"/>
  <c r="T3590" i="13"/>
  <c r="U3590" i="13"/>
  <c r="V3590" i="13"/>
  <c r="W3590" i="13"/>
  <c r="T3591" i="13"/>
  <c r="U3591" i="13"/>
  <c r="V3591" i="13"/>
  <c r="W3591" i="13"/>
  <c r="T3592" i="13"/>
  <c r="U3592" i="13"/>
  <c r="V3592" i="13"/>
  <c r="W3592" i="13"/>
  <c r="T3593" i="13"/>
  <c r="U3593" i="13"/>
  <c r="V3593" i="13"/>
  <c r="W3593" i="13"/>
  <c r="T3594" i="13"/>
  <c r="U3594" i="13"/>
  <c r="V3594" i="13"/>
  <c r="W3594" i="13"/>
  <c r="T3595" i="13"/>
  <c r="U3595" i="13"/>
  <c r="V3595" i="13"/>
  <c r="W3595" i="13"/>
  <c r="T3596" i="13"/>
  <c r="U3596" i="13"/>
  <c r="V3596" i="13"/>
  <c r="W3596" i="13"/>
  <c r="T3597" i="13"/>
  <c r="U3597" i="13"/>
  <c r="V3597" i="13"/>
  <c r="W3597" i="13"/>
  <c r="T3598" i="13"/>
  <c r="U3598" i="13"/>
  <c r="V3598" i="13"/>
  <c r="W3598" i="13"/>
  <c r="T3599" i="13"/>
  <c r="U3599" i="13"/>
  <c r="V3599" i="13"/>
  <c r="W3599" i="13"/>
  <c r="T3600" i="13"/>
  <c r="U3600" i="13"/>
  <c r="V3600" i="13"/>
  <c r="W3600" i="13"/>
  <c r="T3601" i="13"/>
  <c r="U3601" i="13"/>
  <c r="V3601" i="13"/>
  <c r="W3601" i="13"/>
  <c r="T3602" i="13"/>
  <c r="U3602" i="13"/>
  <c r="V3602" i="13"/>
  <c r="W3602" i="13"/>
  <c r="T3603" i="13"/>
  <c r="U3603" i="13"/>
  <c r="V3603" i="13"/>
  <c r="W3603" i="13"/>
  <c r="T3604" i="13"/>
  <c r="U3604" i="13"/>
  <c r="V3604" i="13"/>
  <c r="W3604" i="13"/>
  <c r="T3605" i="13"/>
  <c r="U3605" i="13"/>
  <c r="V3605" i="13"/>
  <c r="W3605" i="13"/>
  <c r="T3606" i="13"/>
  <c r="U3606" i="13"/>
  <c r="V3606" i="13"/>
  <c r="W3606" i="13"/>
  <c r="T3607" i="13"/>
  <c r="U3607" i="13"/>
  <c r="V3607" i="13"/>
  <c r="W3607" i="13"/>
  <c r="T3608" i="13"/>
  <c r="U3608" i="13"/>
  <c r="V3608" i="13"/>
  <c r="W3608" i="13"/>
  <c r="T3609" i="13"/>
  <c r="U3609" i="13"/>
  <c r="V3609" i="13"/>
  <c r="W3609" i="13"/>
  <c r="T3610" i="13"/>
  <c r="U3610" i="13"/>
  <c r="V3610" i="13"/>
  <c r="W3610" i="13"/>
  <c r="T3611" i="13"/>
  <c r="U3611" i="13"/>
  <c r="V3611" i="13"/>
  <c r="W3611" i="13"/>
  <c r="T3612" i="13"/>
  <c r="U3612" i="13"/>
  <c r="V3612" i="13"/>
  <c r="W3612" i="13"/>
  <c r="T3613" i="13"/>
  <c r="U3613" i="13"/>
  <c r="V3613" i="13"/>
  <c r="W3613" i="13"/>
  <c r="T3614" i="13"/>
  <c r="U3614" i="13"/>
  <c r="V3614" i="13"/>
  <c r="W3614" i="13"/>
  <c r="T3615" i="13"/>
  <c r="U3615" i="13"/>
  <c r="V3615" i="13"/>
  <c r="W3615" i="13"/>
  <c r="T3616" i="13"/>
  <c r="U3616" i="13"/>
  <c r="V3616" i="13"/>
  <c r="W3616" i="13"/>
  <c r="T3617" i="13"/>
  <c r="U3617" i="13"/>
  <c r="V3617" i="13"/>
  <c r="W3617" i="13"/>
  <c r="T3618" i="13"/>
  <c r="U3618" i="13"/>
  <c r="V3618" i="13"/>
  <c r="W3618" i="13"/>
  <c r="T3619" i="13"/>
  <c r="U3619" i="13"/>
  <c r="V3619" i="13"/>
  <c r="W3619" i="13"/>
  <c r="T3620" i="13"/>
  <c r="U3620" i="13"/>
  <c r="V3620" i="13"/>
  <c r="W3620" i="13"/>
  <c r="T3621" i="13"/>
  <c r="U3621" i="13"/>
  <c r="V3621" i="13"/>
  <c r="W3621" i="13"/>
  <c r="T3622" i="13"/>
  <c r="U3622" i="13"/>
  <c r="V3622" i="13"/>
  <c r="W3622" i="13"/>
  <c r="T3623" i="13"/>
  <c r="U3623" i="13"/>
  <c r="V3623" i="13"/>
  <c r="W3623" i="13"/>
  <c r="T3624" i="13"/>
  <c r="U3624" i="13"/>
  <c r="V3624" i="13"/>
  <c r="W3624" i="13"/>
  <c r="T3625" i="13"/>
  <c r="U3625" i="13"/>
  <c r="V3625" i="13"/>
  <c r="W3625" i="13"/>
  <c r="T3626" i="13"/>
  <c r="U3626" i="13"/>
  <c r="V3626" i="13"/>
  <c r="W3626" i="13"/>
  <c r="T3627" i="13"/>
  <c r="U3627" i="13"/>
  <c r="V3627" i="13"/>
  <c r="W3627" i="13"/>
  <c r="T3628" i="13"/>
  <c r="U3628" i="13"/>
  <c r="V3628" i="13"/>
  <c r="W3628" i="13"/>
  <c r="T3629" i="13"/>
  <c r="U3629" i="13"/>
  <c r="V3629" i="13"/>
  <c r="W3629" i="13"/>
  <c r="T3630" i="13"/>
  <c r="U3630" i="13"/>
  <c r="V3630" i="13"/>
  <c r="W3630" i="13"/>
  <c r="T3631" i="13"/>
  <c r="U3631" i="13"/>
  <c r="V3631" i="13"/>
  <c r="W3631" i="13"/>
  <c r="T3632" i="13"/>
  <c r="U3632" i="13"/>
  <c r="V3632" i="13"/>
  <c r="W3632" i="13"/>
  <c r="T3633" i="13"/>
  <c r="U3633" i="13"/>
  <c r="V3633" i="13"/>
  <c r="W3633" i="13"/>
  <c r="T3634" i="13"/>
  <c r="U3634" i="13"/>
  <c r="V3634" i="13"/>
  <c r="W3634" i="13"/>
  <c r="T3635" i="13"/>
  <c r="U3635" i="13"/>
  <c r="V3635" i="13"/>
  <c r="W3635" i="13"/>
  <c r="T3636" i="13"/>
  <c r="U3636" i="13"/>
  <c r="V3636" i="13"/>
  <c r="W3636" i="13"/>
  <c r="T3637" i="13"/>
  <c r="U3637" i="13"/>
  <c r="V3637" i="13"/>
  <c r="W3637" i="13"/>
  <c r="T3638" i="13"/>
  <c r="U3638" i="13"/>
  <c r="V3638" i="13"/>
  <c r="W3638" i="13"/>
  <c r="T3639" i="13"/>
  <c r="U3639" i="13"/>
  <c r="V3639" i="13"/>
  <c r="W3639" i="13"/>
  <c r="T3640" i="13"/>
  <c r="U3640" i="13"/>
  <c r="V3640" i="13"/>
  <c r="W3640" i="13"/>
  <c r="T3641" i="13"/>
  <c r="U3641" i="13"/>
  <c r="V3641" i="13"/>
  <c r="W3641" i="13"/>
  <c r="T3642" i="13"/>
  <c r="U3642" i="13"/>
  <c r="V3642" i="13"/>
  <c r="W3642" i="13"/>
  <c r="T3643" i="13"/>
  <c r="U3643" i="13"/>
  <c r="V3643" i="13"/>
  <c r="W3643" i="13"/>
  <c r="T3644" i="13"/>
  <c r="U3644" i="13"/>
  <c r="V3644" i="13"/>
  <c r="W3644" i="13"/>
  <c r="T3645" i="13"/>
  <c r="U3645" i="13"/>
  <c r="V3645" i="13"/>
  <c r="W3645" i="13"/>
  <c r="T3646" i="13"/>
  <c r="U3646" i="13"/>
  <c r="V3646" i="13"/>
  <c r="W3646" i="13"/>
  <c r="T3647" i="13"/>
  <c r="U3647" i="13"/>
  <c r="V3647" i="13"/>
  <c r="W3647" i="13"/>
  <c r="T3648" i="13"/>
  <c r="U3648" i="13"/>
  <c r="V3648" i="13"/>
  <c r="W3648" i="13"/>
  <c r="T3649" i="13"/>
  <c r="U3649" i="13"/>
  <c r="V3649" i="13"/>
  <c r="W3649" i="13"/>
  <c r="T3650" i="13"/>
  <c r="U3650" i="13"/>
  <c r="V3650" i="13"/>
  <c r="W3650" i="13"/>
  <c r="T3651" i="13"/>
  <c r="U3651" i="13"/>
  <c r="V3651" i="13"/>
  <c r="W3651" i="13"/>
  <c r="T3652" i="13"/>
  <c r="U3652" i="13"/>
  <c r="V3652" i="13"/>
  <c r="W3652" i="13"/>
  <c r="T3653" i="13"/>
  <c r="U3653" i="13"/>
  <c r="V3653" i="13"/>
  <c r="W3653" i="13"/>
  <c r="T3654" i="13"/>
  <c r="U3654" i="13"/>
  <c r="V3654" i="13"/>
  <c r="W3654" i="13"/>
  <c r="T3655" i="13"/>
  <c r="U3655" i="13"/>
  <c r="V3655" i="13"/>
  <c r="W3655" i="13"/>
  <c r="T3656" i="13"/>
  <c r="U3656" i="13"/>
  <c r="V3656" i="13"/>
  <c r="W3656" i="13"/>
  <c r="T3657" i="13"/>
  <c r="U3657" i="13"/>
  <c r="V3657" i="13"/>
  <c r="W3657" i="13"/>
  <c r="T3658" i="13"/>
  <c r="U3658" i="13"/>
  <c r="V3658" i="13"/>
  <c r="W3658" i="13"/>
  <c r="T3659" i="13"/>
  <c r="U3659" i="13"/>
  <c r="V3659" i="13"/>
  <c r="W3659" i="13"/>
  <c r="T3660" i="13"/>
  <c r="U3660" i="13"/>
  <c r="V3660" i="13"/>
  <c r="W3660" i="13"/>
  <c r="T3661" i="13"/>
  <c r="U3661" i="13"/>
  <c r="V3661" i="13"/>
  <c r="W3661" i="13"/>
  <c r="T3662" i="13"/>
  <c r="U3662" i="13"/>
  <c r="V3662" i="13"/>
  <c r="W3662" i="13"/>
  <c r="T3663" i="13"/>
  <c r="U3663" i="13"/>
  <c r="V3663" i="13"/>
  <c r="W3663" i="13"/>
  <c r="T3664" i="13"/>
  <c r="U3664" i="13"/>
  <c r="V3664" i="13"/>
  <c r="W3664" i="13"/>
  <c r="T3665" i="13"/>
  <c r="U3665" i="13"/>
  <c r="V3665" i="13"/>
  <c r="W3665" i="13"/>
  <c r="T3666" i="13"/>
  <c r="U3666" i="13"/>
  <c r="V3666" i="13"/>
  <c r="W3666" i="13"/>
  <c r="T3667" i="13"/>
  <c r="U3667" i="13"/>
  <c r="V3667" i="13"/>
  <c r="W3667" i="13"/>
  <c r="T3668" i="13"/>
  <c r="U3668" i="13"/>
  <c r="V3668" i="13"/>
  <c r="W3668" i="13"/>
  <c r="T3669" i="13"/>
  <c r="U3669" i="13"/>
  <c r="V3669" i="13"/>
  <c r="W3669" i="13"/>
  <c r="T3670" i="13"/>
  <c r="U3670" i="13"/>
  <c r="V3670" i="13"/>
  <c r="W3670" i="13"/>
  <c r="T3671" i="13"/>
  <c r="U3671" i="13"/>
  <c r="V3671" i="13"/>
  <c r="W3671" i="13"/>
  <c r="T3672" i="13"/>
  <c r="U3672" i="13"/>
  <c r="V3672" i="13"/>
  <c r="W3672" i="13"/>
  <c r="T3673" i="13"/>
  <c r="U3673" i="13"/>
  <c r="V3673" i="13"/>
  <c r="W3673" i="13"/>
  <c r="T3674" i="13"/>
  <c r="U3674" i="13"/>
  <c r="V3674" i="13"/>
  <c r="W3674" i="13"/>
  <c r="T3675" i="13"/>
  <c r="U3675" i="13"/>
  <c r="V3675" i="13"/>
  <c r="W3675" i="13"/>
  <c r="T3676" i="13"/>
  <c r="U3676" i="13"/>
  <c r="V3676" i="13"/>
  <c r="W3676" i="13"/>
  <c r="T3677" i="13"/>
  <c r="U3677" i="13"/>
  <c r="V3677" i="13"/>
  <c r="W3677" i="13"/>
  <c r="T3678" i="13"/>
  <c r="U3678" i="13"/>
  <c r="V3678" i="13"/>
  <c r="W3678" i="13"/>
  <c r="T3679" i="13"/>
  <c r="U3679" i="13"/>
  <c r="V3679" i="13"/>
  <c r="W3679" i="13"/>
  <c r="T3680" i="13"/>
  <c r="U3680" i="13"/>
  <c r="V3680" i="13"/>
  <c r="W3680" i="13"/>
  <c r="T3681" i="13"/>
  <c r="U3681" i="13"/>
  <c r="V3681" i="13"/>
  <c r="W3681" i="13"/>
  <c r="T3682" i="13"/>
  <c r="U3682" i="13"/>
  <c r="V3682" i="13"/>
  <c r="W3682" i="13"/>
  <c r="T3683" i="13"/>
  <c r="U3683" i="13"/>
  <c r="V3683" i="13"/>
  <c r="W3683" i="13"/>
  <c r="T3684" i="13"/>
  <c r="U3684" i="13"/>
  <c r="V3684" i="13"/>
  <c r="W3684" i="13"/>
  <c r="T3685" i="13"/>
  <c r="U3685" i="13"/>
  <c r="V3685" i="13"/>
  <c r="W3685" i="13"/>
  <c r="T3686" i="13"/>
  <c r="U3686" i="13"/>
  <c r="V3686" i="13"/>
  <c r="W3686" i="13"/>
  <c r="T3687" i="13"/>
  <c r="U3687" i="13"/>
  <c r="V3687" i="13"/>
  <c r="W3687" i="13"/>
  <c r="T3688" i="13"/>
  <c r="U3688" i="13"/>
  <c r="V3688" i="13"/>
  <c r="W3688" i="13"/>
  <c r="T3689" i="13"/>
  <c r="U3689" i="13"/>
  <c r="V3689" i="13"/>
  <c r="W3689" i="13"/>
  <c r="T3690" i="13"/>
  <c r="U3690" i="13"/>
  <c r="V3690" i="13"/>
  <c r="W3690" i="13"/>
  <c r="T3691" i="13"/>
  <c r="U3691" i="13"/>
  <c r="V3691" i="13"/>
  <c r="W3691" i="13"/>
  <c r="T3692" i="13"/>
  <c r="U3692" i="13"/>
  <c r="V3692" i="13"/>
  <c r="W3692" i="13"/>
  <c r="T3693" i="13"/>
  <c r="U3693" i="13"/>
  <c r="V3693" i="13"/>
  <c r="W3693" i="13"/>
  <c r="T3694" i="13"/>
  <c r="U3694" i="13"/>
  <c r="V3694" i="13"/>
  <c r="W3694" i="13"/>
  <c r="T3695" i="13"/>
  <c r="U3695" i="13"/>
  <c r="V3695" i="13"/>
  <c r="W3695" i="13"/>
  <c r="T3696" i="13"/>
  <c r="U3696" i="13"/>
  <c r="V3696" i="13"/>
  <c r="W3696" i="13"/>
  <c r="T3697" i="13"/>
  <c r="U3697" i="13"/>
  <c r="V3697" i="13"/>
  <c r="W3697" i="13"/>
  <c r="T3698" i="13"/>
  <c r="U3698" i="13"/>
  <c r="V3698" i="13"/>
  <c r="W3698" i="13"/>
  <c r="T3699" i="13"/>
  <c r="U3699" i="13"/>
  <c r="V3699" i="13"/>
  <c r="W3699" i="13"/>
  <c r="T3700" i="13"/>
  <c r="U3700" i="13"/>
  <c r="V3700" i="13"/>
  <c r="W3700" i="13"/>
  <c r="T3701" i="13"/>
  <c r="U3701" i="13"/>
  <c r="V3701" i="13"/>
  <c r="W3701" i="13"/>
  <c r="T3702" i="13"/>
  <c r="U3702" i="13"/>
  <c r="V3702" i="13"/>
  <c r="W3702" i="13"/>
  <c r="T3703" i="13"/>
  <c r="U3703" i="13"/>
  <c r="V3703" i="13"/>
  <c r="W3703" i="13"/>
  <c r="T3704" i="13"/>
  <c r="U3704" i="13"/>
  <c r="V3704" i="13"/>
  <c r="W3704" i="13"/>
  <c r="T3705" i="13"/>
  <c r="U3705" i="13"/>
  <c r="V3705" i="13"/>
  <c r="W3705" i="13"/>
  <c r="T3706" i="13"/>
  <c r="U3706" i="13"/>
  <c r="V3706" i="13"/>
  <c r="W3706" i="13"/>
  <c r="T3707" i="13"/>
  <c r="U3707" i="13"/>
  <c r="V3707" i="13"/>
  <c r="W3707" i="13"/>
  <c r="T3708" i="13"/>
  <c r="U3708" i="13"/>
  <c r="V3708" i="13"/>
  <c r="W3708" i="13"/>
  <c r="T3709" i="13"/>
  <c r="U3709" i="13"/>
  <c r="V3709" i="13"/>
  <c r="W3709" i="13"/>
  <c r="T3710" i="13"/>
  <c r="U3710" i="13"/>
  <c r="V3710" i="13"/>
  <c r="W3710" i="13"/>
  <c r="T3711" i="13"/>
  <c r="U3711" i="13"/>
  <c r="V3711" i="13"/>
  <c r="W3711" i="13"/>
  <c r="T3712" i="13"/>
  <c r="U3712" i="13"/>
  <c r="V3712" i="13"/>
  <c r="W3712" i="13"/>
  <c r="T3713" i="13"/>
  <c r="U3713" i="13"/>
  <c r="V3713" i="13"/>
  <c r="W3713" i="13"/>
  <c r="T3714" i="13"/>
  <c r="U3714" i="13"/>
  <c r="V3714" i="13"/>
  <c r="W3714" i="13"/>
  <c r="T3715" i="13"/>
  <c r="U3715" i="13"/>
  <c r="V3715" i="13"/>
  <c r="W3715" i="13"/>
  <c r="T3716" i="13"/>
  <c r="U3716" i="13"/>
  <c r="V3716" i="13"/>
  <c r="W3716" i="13"/>
  <c r="T3717" i="13"/>
  <c r="U3717" i="13"/>
  <c r="V3717" i="13"/>
  <c r="W3717" i="13"/>
  <c r="T3718" i="13"/>
  <c r="U3718" i="13"/>
  <c r="V3718" i="13"/>
  <c r="W3718" i="13"/>
  <c r="T3719" i="13"/>
  <c r="U3719" i="13"/>
  <c r="V3719" i="13"/>
  <c r="W3719" i="13"/>
  <c r="T3720" i="13"/>
  <c r="U3720" i="13"/>
  <c r="V3720" i="13"/>
  <c r="W3720" i="13"/>
  <c r="T3721" i="13"/>
  <c r="U3721" i="13"/>
  <c r="V3721" i="13"/>
  <c r="W3721" i="13"/>
  <c r="T3722" i="13"/>
  <c r="U3722" i="13"/>
  <c r="V3722" i="13"/>
  <c r="W3722" i="13"/>
  <c r="T3723" i="13"/>
  <c r="U3723" i="13"/>
  <c r="V3723" i="13"/>
  <c r="W3723" i="13"/>
  <c r="T3724" i="13"/>
  <c r="U3724" i="13"/>
  <c r="V3724" i="13"/>
  <c r="W3724" i="13"/>
  <c r="T3725" i="13"/>
  <c r="U3725" i="13"/>
  <c r="V3725" i="13"/>
  <c r="W3725" i="13"/>
  <c r="T3726" i="13"/>
  <c r="U3726" i="13"/>
  <c r="V3726" i="13"/>
  <c r="W3726" i="13"/>
  <c r="T3727" i="13"/>
  <c r="U3727" i="13"/>
  <c r="V3727" i="13"/>
  <c r="W3727" i="13"/>
  <c r="T3728" i="13"/>
  <c r="U3728" i="13"/>
  <c r="V3728" i="13"/>
  <c r="W3728" i="13"/>
  <c r="T3729" i="13"/>
  <c r="U3729" i="13"/>
  <c r="V3729" i="13"/>
  <c r="W3729" i="13"/>
  <c r="T3730" i="13"/>
  <c r="U3730" i="13"/>
  <c r="V3730" i="13"/>
  <c r="W3730" i="13"/>
  <c r="T3731" i="13"/>
  <c r="U3731" i="13"/>
  <c r="V3731" i="13"/>
  <c r="W3731" i="13"/>
  <c r="T3732" i="13"/>
  <c r="U3732" i="13"/>
  <c r="V3732" i="13"/>
  <c r="W3732" i="13"/>
  <c r="T3733" i="13"/>
  <c r="U3733" i="13"/>
  <c r="V3733" i="13"/>
  <c r="W3733" i="13"/>
  <c r="T3734" i="13"/>
  <c r="U3734" i="13"/>
  <c r="V3734" i="13"/>
  <c r="W3734" i="13"/>
  <c r="T3735" i="13"/>
  <c r="U3735" i="13"/>
  <c r="V3735" i="13"/>
  <c r="W3735" i="13"/>
  <c r="T3736" i="13"/>
  <c r="U3736" i="13"/>
  <c r="V3736" i="13"/>
  <c r="W3736" i="13"/>
  <c r="T3737" i="13"/>
  <c r="U3737" i="13"/>
  <c r="V3737" i="13"/>
  <c r="W3737" i="13"/>
  <c r="T3738" i="13"/>
  <c r="U3738" i="13"/>
  <c r="V3738" i="13"/>
  <c r="W3738" i="13"/>
  <c r="T3739" i="13"/>
  <c r="U3739" i="13"/>
  <c r="V3739" i="13"/>
  <c r="W3739" i="13"/>
  <c r="T3740" i="13"/>
  <c r="U3740" i="13"/>
  <c r="V3740" i="13"/>
  <c r="W3740" i="13"/>
  <c r="T3741" i="13"/>
  <c r="U3741" i="13"/>
  <c r="V3741" i="13"/>
  <c r="W3741" i="13"/>
  <c r="T3742" i="13"/>
  <c r="U3742" i="13"/>
  <c r="V3742" i="13"/>
  <c r="W3742" i="13"/>
  <c r="T3743" i="13"/>
  <c r="U3743" i="13"/>
  <c r="V3743" i="13"/>
  <c r="W3743" i="13"/>
  <c r="T3744" i="13"/>
  <c r="U3744" i="13"/>
  <c r="V3744" i="13"/>
  <c r="W3744" i="13"/>
  <c r="T3745" i="13"/>
  <c r="U3745" i="13"/>
  <c r="V3745" i="13"/>
  <c r="W3745" i="13"/>
  <c r="T3746" i="13"/>
  <c r="U3746" i="13"/>
  <c r="V3746" i="13"/>
  <c r="W3746" i="13"/>
  <c r="T3747" i="13"/>
  <c r="U3747" i="13"/>
  <c r="V3747" i="13"/>
  <c r="W3747" i="13"/>
  <c r="T3748" i="13"/>
  <c r="U3748" i="13"/>
  <c r="V3748" i="13"/>
  <c r="W3748" i="13"/>
  <c r="T3749" i="13"/>
  <c r="U3749" i="13"/>
  <c r="V3749" i="13"/>
  <c r="W3749" i="13"/>
  <c r="T3750" i="13"/>
  <c r="U3750" i="13"/>
  <c r="V3750" i="13"/>
  <c r="W3750" i="13"/>
  <c r="T3751" i="13"/>
  <c r="U3751" i="13"/>
  <c r="V3751" i="13"/>
  <c r="W3751" i="13"/>
  <c r="T3752" i="13"/>
  <c r="U3752" i="13"/>
  <c r="V3752" i="13"/>
  <c r="W3752" i="13"/>
  <c r="T3753" i="13"/>
  <c r="U3753" i="13"/>
  <c r="V3753" i="13"/>
  <c r="W3753" i="13"/>
  <c r="T3754" i="13"/>
  <c r="U3754" i="13"/>
  <c r="V3754" i="13"/>
  <c r="W3754" i="13"/>
  <c r="T3755" i="13"/>
  <c r="U3755" i="13"/>
  <c r="V3755" i="13"/>
  <c r="W3755" i="13"/>
  <c r="T3756" i="13"/>
  <c r="U3756" i="13"/>
  <c r="V3756" i="13"/>
  <c r="W3756" i="13"/>
  <c r="T3757" i="13"/>
  <c r="U3757" i="13"/>
  <c r="V3757" i="13"/>
  <c r="W3757" i="13"/>
  <c r="T3758" i="13"/>
  <c r="U3758" i="13"/>
  <c r="V3758" i="13"/>
  <c r="W3758" i="13"/>
  <c r="T3759" i="13"/>
  <c r="U3759" i="13"/>
  <c r="V3759" i="13"/>
  <c r="W3759" i="13"/>
  <c r="T3760" i="13"/>
  <c r="U3760" i="13"/>
  <c r="V3760" i="13"/>
  <c r="W3760" i="13"/>
  <c r="T3761" i="13"/>
  <c r="U3761" i="13"/>
  <c r="V3761" i="13"/>
  <c r="W3761" i="13"/>
  <c r="T3762" i="13"/>
  <c r="U3762" i="13"/>
  <c r="V3762" i="13"/>
  <c r="W3762" i="13"/>
  <c r="T3763" i="13"/>
  <c r="U3763" i="13"/>
  <c r="V3763" i="13"/>
  <c r="W3763" i="13"/>
  <c r="T3764" i="13"/>
  <c r="U3764" i="13"/>
  <c r="V3764" i="13"/>
  <c r="W3764" i="13"/>
  <c r="T3765" i="13"/>
  <c r="U3765" i="13"/>
  <c r="V3765" i="13"/>
  <c r="W3765" i="13"/>
  <c r="T3766" i="13"/>
  <c r="U3766" i="13"/>
  <c r="V3766" i="13"/>
  <c r="W3766" i="13"/>
  <c r="T3767" i="13"/>
  <c r="U3767" i="13"/>
  <c r="V3767" i="13"/>
  <c r="W3767" i="13"/>
  <c r="T3768" i="13"/>
  <c r="U3768" i="13"/>
  <c r="V3768" i="13"/>
  <c r="W3768" i="13"/>
  <c r="T3769" i="13"/>
  <c r="U3769" i="13"/>
  <c r="V3769" i="13"/>
  <c r="W3769" i="13"/>
  <c r="T3770" i="13"/>
  <c r="U3770" i="13"/>
  <c r="V3770" i="13"/>
  <c r="W3770" i="13"/>
  <c r="T3771" i="13"/>
  <c r="U3771" i="13"/>
  <c r="V3771" i="13"/>
  <c r="W3771" i="13"/>
  <c r="T3772" i="13"/>
  <c r="U3772" i="13"/>
  <c r="V3772" i="13"/>
  <c r="W3772" i="13"/>
  <c r="T3773" i="13"/>
  <c r="U3773" i="13"/>
  <c r="V3773" i="13"/>
  <c r="W3773" i="13"/>
  <c r="T3774" i="13"/>
  <c r="U3774" i="13"/>
  <c r="V3774" i="13"/>
  <c r="W3774" i="13"/>
  <c r="T3775" i="13"/>
  <c r="U3775" i="13"/>
  <c r="V3775" i="13"/>
  <c r="W3775" i="13"/>
  <c r="T3776" i="13"/>
  <c r="U3776" i="13"/>
  <c r="V3776" i="13"/>
  <c r="W3776" i="13"/>
  <c r="T3777" i="13"/>
  <c r="U3777" i="13"/>
  <c r="V3777" i="13"/>
  <c r="W3777" i="13"/>
  <c r="T3778" i="13"/>
  <c r="U3778" i="13"/>
  <c r="V3778" i="13"/>
  <c r="W3778" i="13"/>
  <c r="T3779" i="13"/>
  <c r="U3779" i="13"/>
  <c r="V3779" i="13"/>
  <c r="W3779" i="13"/>
  <c r="T3780" i="13"/>
  <c r="U3780" i="13"/>
  <c r="V3780" i="13"/>
  <c r="W3780" i="13"/>
  <c r="T3781" i="13"/>
  <c r="U3781" i="13"/>
  <c r="V3781" i="13"/>
  <c r="W3781" i="13"/>
  <c r="T3782" i="13"/>
  <c r="U3782" i="13"/>
  <c r="V3782" i="13"/>
  <c r="W3782" i="13"/>
  <c r="T3783" i="13"/>
  <c r="U3783" i="13"/>
  <c r="V3783" i="13"/>
  <c r="W3783" i="13"/>
  <c r="T3784" i="13"/>
  <c r="U3784" i="13"/>
  <c r="V3784" i="13"/>
  <c r="W3784" i="13"/>
  <c r="T3785" i="13"/>
  <c r="U3785" i="13"/>
  <c r="V3785" i="13"/>
  <c r="W3785" i="13"/>
  <c r="T3786" i="13"/>
  <c r="U3786" i="13"/>
  <c r="V3786" i="13"/>
  <c r="W3786" i="13"/>
  <c r="T3787" i="13"/>
  <c r="U3787" i="13"/>
  <c r="V3787" i="13"/>
  <c r="W3787" i="13"/>
  <c r="T3788" i="13"/>
  <c r="U3788" i="13"/>
  <c r="V3788" i="13"/>
  <c r="W3788" i="13"/>
  <c r="T3789" i="13"/>
  <c r="U3789" i="13"/>
  <c r="V3789" i="13"/>
  <c r="W3789" i="13"/>
  <c r="T3790" i="13"/>
  <c r="U3790" i="13"/>
  <c r="V3790" i="13"/>
  <c r="W3790" i="13"/>
  <c r="T3791" i="13"/>
  <c r="U3791" i="13"/>
  <c r="V3791" i="13"/>
  <c r="W3791" i="13"/>
  <c r="T3792" i="13"/>
  <c r="U3792" i="13"/>
  <c r="V3792" i="13"/>
  <c r="W3792" i="13"/>
  <c r="T3793" i="13"/>
  <c r="U3793" i="13"/>
  <c r="V3793" i="13"/>
  <c r="W3793" i="13"/>
  <c r="T3794" i="13"/>
  <c r="U3794" i="13"/>
  <c r="V3794" i="13"/>
  <c r="W3794" i="13"/>
  <c r="T3795" i="13"/>
  <c r="U3795" i="13"/>
  <c r="V3795" i="13"/>
  <c r="W3795" i="13"/>
  <c r="T3796" i="13"/>
  <c r="U3796" i="13"/>
  <c r="V3796" i="13"/>
  <c r="W3796" i="13"/>
  <c r="T3797" i="13"/>
  <c r="U3797" i="13"/>
  <c r="V3797" i="13"/>
  <c r="W3797" i="13"/>
  <c r="T3798" i="13"/>
  <c r="U3798" i="13"/>
  <c r="V3798" i="13"/>
  <c r="W3798" i="13"/>
  <c r="T3799" i="13"/>
  <c r="U3799" i="13"/>
  <c r="V3799" i="13"/>
  <c r="W3799" i="13"/>
  <c r="T3800" i="13"/>
  <c r="U3800" i="13"/>
  <c r="V3800" i="13"/>
  <c r="W3800" i="13"/>
  <c r="T3801" i="13"/>
  <c r="U3801" i="13"/>
  <c r="V3801" i="13"/>
  <c r="W3801" i="13"/>
  <c r="T3802" i="13"/>
  <c r="U3802" i="13"/>
  <c r="V3802" i="13"/>
  <c r="W3802" i="13"/>
  <c r="T3803" i="13"/>
  <c r="U3803" i="13"/>
  <c r="V3803" i="13"/>
  <c r="W3803" i="13"/>
  <c r="T3804" i="13"/>
  <c r="U3804" i="13"/>
  <c r="V3804" i="13"/>
  <c r="W3804" i="13"/>
  <c r="T3805" i="13"/>
  <c r="U3805" i="13"/>
  <c r="V3805" i="13"/>
  <c r="W3805" i="13"/>
  <c r="T3806" i="13"/>
  <c r="U3806" i="13"/>
  <c r="V3806" i="13"/>
  <c r="W3806" i="13"/>
  <c r="T3807" i="13"/>
  <c r="U3807" i="13"/>
  <c r="V3807" i="13"/>
  <c r="W3807" i="13"/>
  <c r="T3808" i="13"/>
  <c r="U3808" i="13"/>
  <c r="V3808" i="13"/>
  <c r="W3808" i="13"/>
  <c r="T3809" i="13"/>
  <c r="U3809" i="13"/>
  <c r="V3809" i="13"/>
  <c r="W3809" i="13"/>
  <c r="T3810" i="13"/>
  <c r="U3810" i="13"/>
  <c r="V3810" i="13"/>
  <c r="W3810" i="13"/>
  <c r="T3811" i="13"/>
  <c r="U3811" i="13"/>
  <c r="V3811" i="13"/>
  <c r="W3811" i="13"/>
  <c r="T3812" i="13"/>
  <c r="U3812" i="13"/>
  <c r="V3812" i="13"/>
  <c r="W3812" i="13"/>
  <c r="T3813" i="13"/>
  <c r="U3813" i="13"/>
  <c r="V3813" i="13"/>
  <c r="W3813" i="13"/>
  <c r="T3814" i="13"/>
  <c r="U3814" i="13"/>
  <c r="V3814" i="13"/>
  <c r="W3814" i="13"/>
  <c r="T3815" i="13"/>
  <c r="U3815" i="13"/>
  <c r="V3815" i="13"/>
  <c r="W3815" i="13"/>
  <c r="T3816" i="13"/>
  <c r="U3816" i="13"/>
  <c r="V3816" i="13"/>
  <c r="W3816" i="13"/>
  <c r="T3817" i="13"/>
  <c r="U3817" i="13"/>
  <c r="V3817" i="13"/>
  <c r="W3817" i="13"/>
  <c r="T3818" i="13"/>
  <c r="U3818" i="13"/>
  <c r="V3818" i="13"/>
  <c r="W3818" i="13"/>
  <c r="T3819" i="13"/>
  <c r="U3819" i="13"/>
  <c r="V3819" i="13"/>
  <c r="W3819" i="13"/>
  <c r="T3820" i="13"/>
  <c r="U3820" i="13"/>
  <c r="V3820" i="13"/>
  <c r="W3820" i="13"/>
  <c r="T3821" i="13"/>
  <c r="U3821" i="13"/>
  <c r="V3821" i="13"/>
  <c r="W3821" i="13"/>
  <c r="T3822" i="13"/>
  <c r="U3822" i="13"/>
  <c r="V3822" i="13"/>
  <c r="W3822" i="13"/>
  <c r="T3823" i="13"/>
  <c r="U3823" i="13"/>
  <c r="V3823" i="13"/>
  <c r="W3823" i="13"/>
  <c r="T3824" i="13"/>
  <c r="U3824" i="13"/>
  <c r="V3824" i="13"/>
  <c r="W3824" i="13"/>
  <c r="T3825" i="13"/>
  <c r="U3825" i="13"/>
  <c r="V3825" i="13"/>
  <c r="W3825" i="13"/>
  <c r="T3826" i="13"/>
  <c r="U3826" i="13"/>
  <c r="V3826" i="13"/>
  <c r="W3826" i="13"/>
  <c r="T3827" i="13"/>
  <c r="U3827" i="13"/>
  <c r="V3827" i="13"/>
  <c r="W3827" i="13"/>
  <c r="T3828" i="13"/>
  <c r="U3828" i="13"/>
  <c r="V3828" i="13"/>
  <c r="W3828" i="13"/>
  <c r="T3829" i="13"/>
  <c r="U3829" i="13"/>
  <c r="V3829" i="13"/>
  <c r="W3829" i="13"/>
  <c r="T3830" i="13"/>
  <c r="U3830" i="13"/>
  <c r="V3830" i="13"/>
  <c r="W3830" i="13"/>
  <c r="T3831" i="13"/>
  <c r="U3831" i="13"/>
  <c r="V3831" i="13"/>
  <c r="W3831" i="13"/>
  <c r="T3832" i="13"/>
  <c r="U3832" i="13"/>
  <c r="V3832" i="13"/>
  <c r="W3832" i="13"/>
  <c r="T3833" i="13"/>
  <c r="U3833" i="13"/>
  <c r="V3833" i="13"/>
  <c r="W3833" i="13"/>
  <c r="T3834" i="13"/>
  <c r="U3834" i="13"/>
  <c r="V3834" i="13"/>
  <c r="W3834" i="13"/>
  <c r="T3835" i="13"/>
  <c r="U3835" i="13"/>
  <c r="V3835" i="13"/>
  <c r="W3835" i="13"/>
  <c r="T3836" i="13"/>
  <c r="U3836" i="13"/>
  <c r="V3836" i="13"/>
  <c r="W3836" i="13"/>
  <c r="T3837" i="13"/>
  <c r="U3837" i="13"/>
  <c r="V3837" i="13"/>
  <c r="W3837" i="13"/>
  <c r="T3838" i="13"/>
  <c r="U3838" i="13"/>
  <c r="V3838" i="13"/>
  <c r="W3838" i="13"/>
  <c r="T3839" i="13"/>
  <c r="U3839" i="13"/>
  <c r="V3839" i="13"/>
  <c r="W3839" i="13"/>
  <c r="T3840" i="13"/>
  <c r="U3840" i="13"/>
  <c r="V3840" i="13"/>
  <c r="W3840" i="13"/>
  <c r="T3841" i="13"/>
  <c r="U3841" i="13"/>
  <c r="V3841" i="13"/>
  <c r="W3841" i="13"/>
  <c r="T3842" i="13"/>
  <c r="U3842" i="13"/>
  <c r="V3842" i="13"/>
  <c r="W3842" i="13"/>
  <c r="T3843" i="13"/>
  <c r="U3843" i="13"/>
  <c r="V3843" i="13"/>
  <c r="W3843" i="13"/>
  <c r="T3844" i="13"/>
  <c r="U3844" i="13"/>
  <c r="V3844" i="13"/>
  <c r="W3844" i="13"/>
  <c r="T3845" i="13"/>
  <c r="U3845" i="13"/>
  <c r="V3845" i="13"/>
  <c r="W3845" i="13"/>
  <c r="T3846" i="13"/>
  <c r="U3846" i="13"/>
  <c r="V3846" i="13"/>
  <c r="W3846" i="13"/>
  <c r="T3847" i="13"/>
  <c r="U3847" i="13"/>
  <c r="V3847" i="13"/>
  <c r="W3847" i="13"/>
  <c r="T3848" i="13"/>
  <c r="U3848" i="13"/>
  <c r="V3848" i="13"/>
  <c r="W3848" i="13"/>
  <c r="T3849" i="13"/>
  <c r="U3849" i="13"/>
  <c r="V3849" i="13"/>
  <c r="W3849" i="13"/>
  <c r="T3850" i="13"/>
  <c r="U3850" i="13"/>
  <c r="V3850" i="13"/>
  <c r="W3850" i="13"/>
  <c r="T3851" i="13"/>
  <c r="U3851" i="13"/>
  <c r="V3851" i="13"/>
  <c r="W3851" i="13"/>
  <c r="T3852" i="13"/>
  <c r="U3852" i="13"/>
  <c r="V3852" i="13"/>
  <c r="W3852" i="13"/>
  <c r="T3853" i="13"/>
  <c r="U3853" i="13"/>
  <c r="V3853" i="13"/>
  <c r="W3853" i="13"/>
  <c r="T3854" i="13"/>
  <c r="U3854" i="13"/>
  <c r="V3854" i="13"/>
  <c r="W3854" i="13"/>
  <c r="T3855" i="13"/>
  <c r="U3855" i="13"/>
  <c r="V3855" i="13"/>
  <c r="W3855" i="13"/>
  <c r="T3856" i="13"/>
  <c r="U3856" i="13"/>
  <c r="V3856" i="13"/>
  <c r="W3856" i="13"/>
  <c r="T3857" i="13"/>
  <c r="U3857" i="13"/>
  <c r="V3857" i="13"/>
  <c r="W3857" i="13"/>
  <c r="T3858" i="13"/>
  <c r="U3858" i="13"/>
  <c r="V3858" i="13"/>
  <c r="W3858" i="13"/>
  <c r="T3859" i="13"/>
  <c r="U3859" i="13"/>
  <c r="V3859" i="13"/>
  <c r="W3859" i="13"/>
  <c r="T3860" i="13"/>
  <c r="U3860" i="13"/>
  <c r="V3860" i="13"/>
  <c r="W3860" i="13"/>
  <c r="T3861" i="13"/>
  <c r="U3861" i="13"/>
  <c r="V3861" i="13"/>
  <c r="W3861" i="13"/>
  <c r="T3862" i="13"/>
  <c r="U3862" i="13"/>
  <c r="V3862" i="13"/>
  <c r="W3862" i="13"/>
  <c r="T3863" i="13"/>
  <c r="U3863" i="13"/>
  <c r="V3863" i="13"/>
  <c r="W3863" i="13"/>
  <c r="T3864" i="13"/>
  <c r="U3864" i="13"/>
  <c r="V3864" i="13"/>
  <c r="W3864" i="13"/>
  <c r="T3865" i="13"/>
  <c r="U3865" i="13"/>
  <c r="V3865" i="13"/>
  <c r="W3865" i="13"/>
  <c r="T3866" i="13"/>
  <c r="U3866" i="13"/>
  <c r="V3866" i="13"/>
  <c r="W3866" i="13"/>
  <c r="T3867" i="13"/>
  <c r="U3867" i="13"/>
  <c r="V3867" i="13"/>
  <c r="W3867" i="13"/>
  <c r="T3868" i="13"/>
  <c r="U3868" i="13"/>
  <c r="V3868" i="13"/>
  <c r="W3868" i="13"/>
  <c r="T3869" i="13"/>
  <c r="U3869" i="13"/>
  <c r="V3869" i="13"/>
  <c r="W3869" i="13"/>
  <c r="T3870" i="13"/>
  <c r="U3870" i="13"/>
  <c r="V3870" i="13"/>
  <c r="W3870" i="13"/>
  <c r="T3871" i="13"/>
  <c r="U3871" i="13"/>
  <c r="V3871" i="13"/>
  <c r="W3871" i="13"/>
  <c r="T3872" i="13"/>
  <c r="U3872" i="13"/>
  <c r="V3872" i="13"/>
  <c r="W3872" i="13"/>
  <c r="T3873" i="13"/>
  <c r="U3873" i="13"/>
  <c r="V3873" i="13"/>
  <c r="W3873" i="13"/>
  <c r="T3874" i="13"/>
  <c r="U3874" i="13"/>
  <c r="V3874" i="13"/>
  <c r="W3874" i="13"/>
  <c r="T3875" i="13"/>
  <c r="U3875" i="13"/>
  <c r="V3875" i="13"/>
  <c r="W3875" i="13"/>
  <c r="T3876" i="13"/>
  <c r="U3876" i="13"/>
  <c r="V3876" i="13"/>
  <c r="W3876" i="13"/>
  <c r="T3877" i="13"/>
  <c r="U3877" i="13"/>
  <c r="V3877" i="13"/>
  <c r="W3877" i="13"/>
  <c r="T3878" i="13"/>
  <c r="U3878" i="13"/>
  <c r="V3878" i="13"/>
  <c r="W3878" i="13"/>
  <c r="T3879" i="13"/>
  <c r="U3879" i="13"/>
  <c r="V3879" i="13"/>
  <c r="W3879" i="13"/>
  <c r="T3880" i="13"/>
  <c r="U3880" i="13"/>
  <c r="V3880" i="13"/>
  <c r="W3880" i="13"/>
  <c r="T3881" i="13"/>
  <c r="U3881" i="13"/>
  <c r="V3881" i="13"/>
  <c r="W3881" i="13"/>
  <c r="T3882" i="13"/>
  <c r="U3882" i="13"/>
  <c r="V3882" i="13"/>
  <c r="W3882" i="13"/>
  <c r="T3883" i="13"/>
  <c r="U3883" i="13"/>
  <c r="V3883" i="13"/>
  <c r="W3883" i="13"/>
  <c r="T3884" i="13"/>
  <c r="U3884" i="13"/>
  <c r="V3884" i="13"/>
  <c r="W3884" i="13"/>
  <c r="T3885" i="13"/>
  <c r="U3885" i="13"/>
  <c r="V3885" i="13"/>
  <c r="W3885" i="13"/>
  <c r="T3886" i="13"/>
  <c r="U3886" i="13"/>
  <c r="V3886" i="13"/>
  <c r="W3886" i="13"/>
  <c r="T3887" i="13"/>
  <c r="U3887" i="13"/>
  <c r="V3887" i="13"/>
  <c r="W3887" i="13"/>
  <c r="T3888" i="13"/>
  <c r="U3888" i="13"/>
  <c r="V3888" i="13"/>
  <c r="W3888" i="13"/>
  <c r="T3889" i="13"/>
  <c r="U3889" i="13"/>
  <c r="V3889" i="13"/>
  <c r="W3889" i="13"/>
  <c r="T3890" i="13"/>
  <c r="U3890" i="13"/>
  <c r="V3890" i="13"/>
  <c r="W3890" i="13"/>
  <c r="T3891" i="13"/>
  <c r="U3891" i="13"/>
  <c r="V3891" i="13"/>
  <c r="W3891" i="13"/>
  <c r="T3892" i="13"/>
  <c r="U3892" i="13"/>
  <c r="V3892" i="13"/>
  <c r="W3892" i="13"/>
  <c r="T3893" i="13"/>
  <c r="U3893" i="13"/>
  <c r="V3893" i="13"/>
  <c r="W3893" i="13"/>
  <c r="T3894" i="13"/>
  <c r="U3894" i="13"/>
  <c r="V3894" i="13"/>
  <c r="W3894" i="13"/>
  <c r="T3895" i="13"/>
  <c r="U3895" i="13"/>
  <c r="V3895" i="13"/>
  <c r="W3895" i="13"/>
  <c r="T3896" i="13"/>
  <c r="U3896" i="13"/>
  <c r="V3896" i="13"/>
  <c r="W3896" i="13"/>
  <c r="T3897" i="13"/>
  <c r="U3897" i="13"/>
  <c r="V3897" i="13"/>
  <c r="W3897" i="13"/>
  <c r="T3898" i="13"/>
  <c r="U3898" i="13"/>
  <c r="V3898" i="13"/>
  <c r="W3898" i="13"/>
  <c r="T3899" i="13"/>
  <c r="U3899" i="13"/>
  <c r="V3899" i="13"/>
  <c r="W3899" i="13"/>
  <c r="T3900" i="13"/>
  <c r="U3900" i="13"/>
  <c r="V3900" i="13"/>
  <c r="W3900" i="13"/>
  <c r="T3901" i="13"/>
  <c r="U3901" i="13"/>
  <c r="V3901" i="13"/>
  <c r="W3901" i="13"/>
  <c r="T3902" i="13"/>
  <c r="U3902" i="13"/>
  <c r="V3902" i="13"/>
  <c r="W3902" i="13"/>
  <c r="T3903" i="13"/>
  <c r="U3903" i="13"/>
  <c r="V3903" i="13"/>
  <c r="W3903" i="13"/>
  <c r="T3904" i="13"/>
  <c r="U3904" i="13"/>
  <c r="V3904" i="13"/>
  <c r="W3904" i="13"/>
  <c r="T3905" i="13"/>
  <c r="U3905" i="13"/>
  <c r="V3905" i="13"/>
  <c r="W3905" i="13"/>
  <c r="T3906" i="13"/>
  <c r="U3906" i="13"/>
  <c r="V3906" i="13"/>
  <c r="W3906" i="13"/>
  <c r="T3907" i="13"/>
  <c r="U3907" i="13"/>
  <c r="V3907" i="13"/>
  <c r="W3907" i="13"/>
  <c r="T3908" i="13"/>
  <c r="U3908" i="13"/>
  <c r="V3908" i="13"/>
  <c r="W3908" i="13"/>
  <c r="T3909" i="13"/>
  <c r="U3909" i="13"/>
  <c r="V3909" i="13"/>
  <c r="W3909" i="13"/>
  <c r="T3910" i="13"/>
  <c r="U3910" i="13"/>
  <c r="V3910" i="13"/>
  <c r="W3910" i="13"/>
  <c r="T3911" i="13"/>
  <c r="U3911" i="13"/>
  <c r="V3911" i="13"/>
  <c r="W3911" i="13"/>
  <c r="T3912" i="13"/>
  <c r="U3912" i="13"/>
  <c r="V3912" i="13"/>
  <c r="W3912" i="13"/>
  <c r="T3913" i="13"/>
  <c r="U3913" i="13"/>
  <c r="V3913" i="13"/>
  <c r="W3913" i="13"/>
  <c r="T3914" i="13"/>
  <c r="U3914" i="13"/>
  <c r="V3914" i="13"/>
  <c r="W3914" i="13"/>
  <c r="T3915" i="13"/>
  <c r="U3915" i="13"/>
  <c r="V3915" i="13"/>
  <c r="W3915" i="13"/>
  <c r="T3916" i="13"/>
  <c r="U3916" i="13"/>
  <c r="V3916" i="13"/>
  <c r="W3916" i="13"/>
  <c r="T3917" i="13"/>
  <c r="U3917" i="13"/>
  <c r="V3917" i="13"/>
  <c r="W3917" i="13"/>
  <c r="T3918" i="13"/>
  <c r="U3918" i="13"/>
  <c r="V3918" i="13"/>
  <c r="W3918" i="13"/>
  <c r="T3919" i="13"/>
  <c r="U3919" i="13"/>
  <c r="V3919" i="13"/>
  <c r="W3919" i="13"/>
  <c r="T3920" i="13"/>
  <c r="U3920" i="13"/>
  <c r="V3920" i="13"/>
  <c r="W3920" i="13"/>
  <c r="T3921" i="13"/>
  <c r="U3921" i="13"/>
  <c r="V3921" i="13"/>
  <c r="W3921" i="13"/>
  <c r="T3922" i="13"/>
  <c r="U3922" i="13"/>
  <c r="V3922" i="13"/>
  <c r="W3922" i="13"/>
  <c r="T3923" i="13"/>
  <c r="U3923" i="13"/>
  <c r="V3923" i="13"/>
  <c r="W3923" i="13"/>
  <c r="T3924" i="13"/>
  <c r="U3924" i="13"/>
  <c r="V3924" i="13"/>
  <c r="W3924" i="13"/>
  <c r="T3925" i="13"/>
  <c r="U3925" i="13"/>
  <c r="V3925" i="13"/>
  <c r="W3925" i="13"/>
  <c r="T3926" i="13"/>
  <c r="U3926" i="13"/>
  <c r="V3926" i="13"/>
  <c r="W3926" i="13"/>
  <c r="T3927" i="13"/>
  <c r="U3927" i="13"/>
  <c r="V3927" i="13"/>
  <c r="W3927" i="13"/>
  <c r="T3928" i="13"/>
  <c r="U3928" i="13"/>
  <c r="V3928" i="13"/>
  <c r="W3928" i="13"/>
  <c r="T3929" i="13"/>
  <c r="U3929" i="13"/>
  <c r="V3929" i="13"/>
  <c r="W3929" i="13"/>
  <c r="T3930" i="13"/>
  <c r="U3930" i="13"/>
  <c r="V3930" i="13"/>
  <c r="W3930" i="13"/>
  <c r="T3931" i="13"/>
  <c r="U3931" i="13"/>
  <c r="V3931" i="13"/>
  <c r="W3931" i="13"/>
  <c r="T3932" i="13"/>
  <c r="U3932" i="13"/>
  <c r="V3932" i="13"/>
  <c r="W3932" i="13"/>
  <c r="T3933" i="13"/>
  <c r="U3933" i="13"/>
  <c r="V3933" i="13"/>
  <c r="W3933" i="13"/>
  <c r="T3934" i="13"/>
  <c r="U3934" i="13"/>
  <c r="V3934" i="13"/>
  <c r="W3934" i="13"/>
  <c r="T3935" i="13"/>
  <c r="U3935" i="13"/>
  <c r="V3935" i="13"/>
  <c r="W3935" i="13"/>
  <c r="T3936" i="13"/>
  <c r="U3936" i="13"/>
  <c r="V3936" i="13"/>
  <c r="W3936" i="13"/>
  <c r="T3937" i="13"/>
  <c r="U3937" i="13"/>
  <c r="V3937" i="13"/>
  <c r="W3937" i="13"/>
  <c r="T3938" i="13"/>
  <c r="U3938" i="13"/>
  <c r="V3938" i="13"/>
  <c r="W3938" i="13"/>
  <c r="T3939" i="13"/>
  <c r="U3939" i="13"/>
  <c r="V3939" i="13"/>
  <c r="W3939" i="13"/>
  <c r="T3940" i="13"/>
  <c r="U3940" i="13"/>
  <c r="V3940" i="13"/>
  <c r="W3940" i="13"/>
  <c r="T3941" i="13"/>
  <c r="U3941" i="13"/>
  <c r="V3941" i="13"/>
  <c r="W3941" i="13"/>
  <c r="T3942" i="13"/>
  <c r="U3942" i="13"/>
  <c r="V3942" i="13"/>
  <c r="W3942" i="13"/>
  <c r="T3943" i="13"/>
  <c r="U3943" i="13"/>
  <c r="V3943" i="13"/>
  <c r="W3943" i="13"/>
  <c r="T3944" i="13"/>
  <c r="U3944" i="13"/>
  <c r="V3944" i="13"/>
  <c r="W3944" i="13"/>
  <c r="T3945" i="13"/>
  <c r="U3945" i="13"/>
  <c r="V3945" i="13"/>
  <c r="W3945" i="13"/>
  <c r="T3946" i="13"/>
  <c r="U3946" i="13"/>
  <c r="V3946" i="13"/>
  <c r="W3946" i="13"/>
  <c r="T3947" i="13"/>
  <c r="U3947" i="13"/>
  <c r="V3947" i="13"/>
  <c r="W3947" i="13"/>
  <c r="T3948" i="13"/>
  <c r="U3948" i="13"/>
  <c r="V3948" i="13"/>
  <c r="W3948" i="13"/>
  <c r="T3949" i="13"/>
  <c r="U3949" i="13"/>
  <c r="V3949" i="13"/>
  <c r="W3949" i="13"/>
  <c r="T3950" i="13"/>
  <c r="U3950" i="13"/>
  <c r="V3950" i="13"/>
  <c r="W3950" i="13"/>
  <c r="T3951" i="13"/>
  <c r="U3951" i="13"/>
  <c r="V3951" i="13"/>
  <c r="W3951" i="13"/>
  <c r="T3952" i="13"/>
  <c r="U3952" i="13"/>
  <c r="V3952" i="13"/>
  <c r="W3952" i="13"/>
  <c r="T3953" i="13"/>
  <c r="U3953" i="13"/>
  <c r="V3953" i="13"/>
  <c r="W3953" i="13"/>
  <c r="T3954" i="13"/>
  <c r="U3954" i="13"/>
  <c r="V3954" i="13"/>
  <c r="W3954" i="13"/>
  <c r="T3955" i="13"/>
  <c r="U3955" i="13"/>
  <c r="V3955" i="13"/>
  <c r="W3955" i="13"/>
  <c r="T3956" i="13"/>
  <c r="U3956" i="13"/>
  <c r="V3956" i="13"/>
  <c r="W3956" i="13"/>
  <c r="T3957" i="13"/>
  <c r="U3957" i="13"/>
  <c r="V3957" i="13"/>
  <c r="W3957" i="13"/>
  <c r="T3958" i="13"/>
  <c r="U3958" i="13"/>
  <c r="V3958" i="13"/>
  <c r="W3958" i="13"/>
  <c r="T3959" i="13"/>
  <c r="U3959" i="13"/>
  <c r="V3959" i="13"/>
  <c r="W3959" i="13"/>
  <c r="T3960" i="13"/>
  <c r="U3960" i="13"/>
  <c r="V3960" i="13"/>
  <c r="W3960" i="13"/>
  <c r="T3961" i="13"/>
  <c r="U3961" i="13"/>
  <c r="V3961" i="13"/>
  <c r="W3961" i="13"/>
  <c r="T3962" i="13"/>
  <c r="U3962" i="13"/>
  <c r="V3962" i="13"/>
  <c r="W3962" i="13"/>
  <c r="T3963" i="13"/>
  <c r="U3963" i="13"/>
  <c r="V3963" i="13"/>
  <c r="W3963" i="13"/>
  <c r="T3964" i="13"/>
  <c r="U3964" i="13"/>
  <c r="V3964" i="13"/>
  <c r="W3964" i="13"/>
  <c r="T3965" i="13"/>
  <c r="U3965" i="13"/>
  <c r="V3965" i="13"/>
  <c r="W3965" i="13"/>
  <c r="T3966" i="13"/>
  <c r="U3966" i="13"/>
  <c r="V3966" i="13"/>
  <c r="W3966" i="13"/>
  <c r="T3967" i="13"/>
  <c r="U3967" i="13"/>
  <c r="V3967" i="13"/>
  <c r="W3967" i="13"/>
  <c r="T3968" i="13"/>
  <c r="U3968" i="13"/>
  <c r="V3968" i="13"/>
  <c r="W3968" i="13"/>
  <c r="T3969" i="13"/>
  <c r="U3969" i="13"/>
  <c r="V3969" i="13"/>
  <c r="W3969" i="13"/>
  <c r="T3970" i="13"/>
  <c r="U3970" i="13"/>
  <c r="V3970" i="13"/>
  <c r="W3970" i="13"/>
  <c r="T3971" i="13"/>
  <c r="U3971" i="13"/>
  <c r="V3971" i="13"/>
  <c r="W3971" i="13"/>
  <c r="T3972" i="13"/>
  <c r="U3972" i="13"/>
  <c r="V3972" i="13"/>
  <c r="W3972" i="13"/>
  <c r="T3973" i="13"/>
  <c r="U3973" i="13"/>
  <c r="V3973" i="13"/>
  <c r="W3973" i="13"/>
  <c r="T3974" i="13"/>
  <c r="U3974" i="13"/>
  <c r="V3974" i="13"/>
  <c r="W3974" i="13"/>
  <c r="T3975" i="13"/>
  <c r="U3975" i="13"/>
  <c r="V3975" i="13"/>
  <c r="W3975" i="13"/>
  <c r="T3976" i="13"/>
  <c r="U3976" i="13"/>
  <c r="V3976" i="13"/>
  <c r="W3976" i="13"/>
  <c r="T3977" i="13"/>
  <c r="U3977" i="13"/>
  <c r="V3977" i="13"/>
  <c r="W3977" i="13"/>
  <c r="T3978" i="13"/>
  <c r="U3978" i="13"/>
  <c r="V3978" i="13"/>
  <c r="W3978" i="13"/>
  <c r="T3979" i="13"/>
  <c r="U3979" i="13"/>
  <c r="V3979" i="13"/>
  <c r="W3979" i="13"/>
  <c r="T3980" i="13"/>
  <c r="U3980" i="13"/>
  <c r="V3980" i="13"/>
  <c r="W3980" i="13"/>
  <c r="T3981" i="13"/>
  <c r="U3981" i="13"/>
  <c r="V3981" i="13"/>
  <c r="W3981" i="13"/>
  <c r="T3982" i="13"/>
  <c r="U3982" i="13"/>
  <c r="V3982" i="13"/>
  <c r="W3982" i="13"/>
  <c r="T3983" i="13"/>
  <c r="U3983" i="13"/>
  <c r="V3983" i="13"/>
  <c r="W3983" i="13"/>
  <c r="T3984" i="13"/>
  <c r="U3984" i="13"/>
  <c r="V3984" i="13"/>
  <c r="W3984" i="13"/>
  <c r="T3985" i="13"/>
  <c r="U3985" i="13"/>
  <c r="V3985" i="13"/>
  <c r="W3985" i="13"/>
  <c r="T3986" i="13"/>
  <c r="U3986" i="13"/>
  <c r="V3986" i="13"/>
  <c r="W3986" i="13"/>
  <c r="T3987" i="13"/>
  <c r="U3987" i="13"/>
  <c r="V3987" i="13"/>
  <c r="W3987" i="13"/>
  <c r="T3988" i="13"/>
  <c r="U3988" i="13"/>
  <c r="V3988" i="13"/>
  <c r="W3988" i="13"/>
  <c r="T3989" i="13"/>
  <c r="U3989" i="13"/>
  <c r="V3989" i="13"/>
  <c r="W3989" i="13"/>
  <c r="T3990" i="13"/>
  <c r="U3990" i="13"/>
  <c r="V3990" i="13"/>
  <c r="W3990" i="13"/>
  <c r="T3991" i="13"/>
  <c r="U3991" i="13"/>
  <c r="V3991" i="13"/>
  <c r="W3991" i="13"/>
  <c r="T3992" i="13"/>
  <c r="U3992" i="13"/>
  <c r="V3992" i="13"/>
  <c r="W3992" i="13"/>
  <c r="T3993" i="13"/>
  <c r="U3993" i="13"/>
  <c r="V3993" i="13"/>
  <c r="W3993" i="13"/>
  <c r="T3994" i="13"/>
  <c r="U3994" i="13"/>
  <c r="V3994" i="13"/>
  <c r="W3994" i="13"/>
  <c r="T3995" i="13"/>
  <c r="U3995" i="13"/>
  <c r="V3995" i="13"/>
  <c r="W3995" i="13"/>
  <c r="T3996" i="13"/>
  <c r="U3996" i="13"/>
  <c r="V3996" i="13"/>
  <c r="W3996" i="13"/>
  <c r="T3997" i="13"/>
  <c r="U3997" i="13"/>
  <c r="V3997" i="13"/>
  <c r="W3997" i="13"/>
  <c r="T3998" i="13"/>
  <c r="U3998" i="13"/>
  <c r="V3998" i="13"/>
  <c r="W3998" i="13"/>
  <c r="T3999" i="13"/>
  <c r="U3999" i="13"/>
  <c r="V3999" i="13"/>
  <c r="W3999" i="13"/>
  <c r="T4000" i="13"/>
  <c r="U4000" i="13"/>
  <c r="V4000" i="13"/>
  <c r="W4000" i="13"/>
  <c r="T4001" i="13"/>
  <c r="U4001" i="13"/>
  <c r="V4001" i="13"/>
  <c r="W4001" i="13"/>
  <c r="T4002" i="13"/>
  <c r="U4002" i="13"/>
  <c r="V4002" i="13"/>
  <c r="W4002" i="13"/>
  <c r="T4003" i="13"/>
  <c r="U4003" i="13"/>
  <c r="V4003" i="13"/>
  <c r="W4003" i="13"/>
  <c r="T4004" i="13"/>
  <c r="U4004" i="13"/>
  <c r="V4004" i="13"/>
  <c r="W4004" i="13"/>
  <c r="T4005" i="13"/>
  <c r="U4005" i="13"/>
  <c r="V4005" i="13"/>
  <c r="W4005" i="13"/>
  <c r="T4006" i="13"/>
  <c r="U4006" i="13"/>
  <c r="V4006" i="13"/>
  <c r="W4006" i="13"/>
  <c r="T4007" i="13"/>
  <c r="U4007" i="13"/>
  <c r="V4007" i="13"/>
  <c r="W4007" i="13"/>
  <c r="T4008" i="13"/>
  <c r="U4008" i="13"/>
  <c r="V4008" i="13"/>
  <c r="W4008" i="13"/>
  <c r="T4009" i="13"/>
  <c r="U4009" i="13"/>
  <c r="V4009" i="13"/>
  <c r="W4009" i="13"/>
  <c r="T4010" i="13"/>
  <c r="U4010" i="13"/>
  <c r="V4010" i="13"/>
  <c r="W4010" i="13"/>
  <c r="T4011" i="13"/>
  <c r="U4011" i="13"/>
  <c r="V4011" i="13"/>
  <c r="W4011" i="13"/>
  <c r="T4012" i="13"/>
  <c r="U4012" i="13"/>
  <c r="V4012" i="13"/>
  <c r="W4012" i="13"/>
  <c r="T4013" i="13"/>
  <c r="U4013" i="13"/>
  <c r="V4013" i="13"/>
  <c r="W4013" i="13"/>
  <c r="T4014" i="13"/>
  <c r="U4014" i="13"/>
  <c r="V4014" i="13"/>
  <c r="W4014" i="13"/>
  <c r="T4015" i="13"/>
  <c r="U4015" i="13"/>
  <c r="V4015" i="13"/>
  <c r="W4015" i="13"/>
  <c r="T4016" i="13"/>
  <c r="U4016" i="13"/>
  <c r="V4016" i="13"/>
  <c r="W4016" i="13"/>
  <c r="T4017" i="13"/>
  <c r="U4017" i="13"/>
  <c r="V4017" i="13"/>
  <c r="W4017" i="13"/>
  <c r="T4018" i="13"/>
  <c r="U4018" i="13"/>
  <c r="V4018" i="13"/>
  <c r="W4018" i="13"/>
  <c r="T4019" i="13"/>
  <c r="U4019" i="13"/>
  <c r="V4019" i="13"/>
  <c r="W4019" i="13"/>
  <c r="T4020" i="13"/>
  <c r="U4020" i="13"/>
  <c r="V4020" i="13"/>
  <c r="W4020" i="13"/>
  <c r="T4021" i="13"/>
  <c r="U4021" i="13"/>
  <c r="V4021" i="13"/>
  <c r="W4021" i="13"/>
  <c r="T4022" i="13"/>
  <c r="U4022" i="13"/>
  <c r="V4022" i="13"/>
  <c r="W4022" i="13"/>
  <c r="T4023" i="13"/>
  <c r="U4023" i="13"/>
  <c r="V4023" i="13"/>
  <c r="W4023" i="13"/>
  <c r="T4024" i="13"/>
  <c r="U4024" i="13"/>
  <c r="V4024" i="13"/>
  <c r="W4024" i="13"/>
  <c r="T4025" i="13"/>
  <c r="U4025" i="13"/>
  <c r="V4025" i="13"/>
  <c r="W4025" i="13"/>
  <c r="T4026" i="13"/>
  <c r="U4026" i="13"/>
  <c r="V4026" i="13"/>
  <c r="W4026" i="13"/>
  <c r="T4027" i="13"/>
  <c r="U4027" i="13"/>
  <c r="V4027" i="13"/>
  <c r="W4027" i="13"/>
  <c r="T4028" i="13"/>
  <c r="U4028" i="13"/>
  <c r="V4028" i="13"/>
  <c r="W4028" i="13"/>
  <c r="T4029" i="13"/>
  <c r="U4029" i="13"/>
  <c r="V4029" i="13"/>
  <c r="W4029" i="13"/>
  <c r="T4030" i="13"/>
  <c r="U4030" i="13"/>
  <c r="V4030" i="13"/>
  <c r="W4030" i="13"/>
  <c r="T4031" i="13"/>
  <c r="U4031" i="13"/>
  <c r="V4031" i="13"/>
  <c r="W4031" i="13"/>
  <c r="T4032" i="13"/>
  <c r="U4032" i="13"/>
  <c r="V4032" i="13"/>
  <c r="W4032" i="13"/>
  <c r="T4033" i="13"/>
  <c r="U4033" i="13"/>
  <c r="V4033" i="13"/>
  <c r="W4033" i="13"/>
  <c r="T4034" i="13"/>
  <c r="U4034" i="13"/>
  <c r="V4034" i="13"/>
  <c r="W4034" i="13"/>
  <c r="T4035" i="13"/>
  <c r="U4035" i="13"/>
  <c r="V4035" i="13"/>
  <c r="W4035" i="13"/>
  <c r="T4036" i="13"/>
  <c r="U4036" i="13"/>
  <c r="V4036" i="13"/>
  <c r="W4036" i="13"/>
  <c r="T4037" i="13"/>
  <c r="U4037" i="13"/>
  <c r="V4037" i="13"/>
  <c r="W4037" i="13"/>
  <c r="T4038" i="13"/>
  <c r="U4038" i="13"/>
  <c r="V4038" i="13"/>
  <c r="W4038" i="13"/>
  <c r="T4039" i="13"/>
  <c r="U4039" i="13"/>
  <c r="V4039" i="13"/>
  <c r="W4039" i="13"/>
  <c r="T4040" i="13"/>
  <c r="U4040" i="13"/>
  <c r="V4040" i="13"/>
  <c r="W4040" i="13"/>
  <c r="T4041" i="13"/>
  <c r="U4041" i="13"/>
  <c r="V4041" i="13"/>
  <c r="W4041" i="13"/>
  <c r="T4042" i="13"/>
  <c r="U4042" i="13"/>
  <c r="V4042" i="13"/>
  <c r="W4042" i="13"/>
  <c r="T4043" i="13"/>
  <c r="U4043" i="13"/>
  <c r="V4043" i="13"/>
  <c r="W4043" i="13"/>
  <c r="T4044" i="13"/>
  <c r="U4044" i="13"/>
  <c r="V4044" i="13"/>
  <c r="W4044" i="13"/>
  <c r="T4045" i="13"/>
  <c r="U4045" i="13"/>
  <c r="V4045" i="13"/>
  <c r="W4045" i="13"/>
  <c r="T4046" i="13"/>
  <c r="U4046" i="13"/>
  <c r="V4046" i="13"/>
  <c r="W4046" i="13"/>
  <c r="T4047" i="13"/>
  <c r="U4047" i="13"/>
  <c r="V4047" i="13"/>
  <c r="W4047" i="13"/>
  <c r="T4048" i="13"/>
  <c r="U4048" i="13"/>
  <c r="V4048" i="13"/>
  <c r="W4048" i="13"/>
  <c r="T4049" i="13"/>
  <c r="U4049" i="13"/>
  <c r="V4049" i="13"/>
  <c r="W4049" i="13"/>
  <c r="T4050" i="13"/>
  <c r="U4050" i="13"/>
  <c r="V4050" i="13"/>
  <c r="W4050" i="13"/>
  <c r="T4051" i="13"/>
  <c r="U4051" i="13"/>
  <c r="V4051" i="13"/>
  <c r="W4051" i="13"/>
  <c r="T4052" i="13"/>
  <c r="U4052" i="13"/>
  <c r="V4052" i="13"/>
  <c r="W4052" i="13"/>
  <c r="T4053" i="13"/>
  <c r="U4053" i="13"/>
  <c r="V4053" i="13"/>
  <c r="W4053" i="13"/>
  <c r="T4054" i="13"/>
  <c r="U4054" i="13"/>
  <c r="V4054" i="13"/>
  <c r="W4054" i="13"/>
  <c r="T4055" i="13"/>
  <c r="U4055" i="13"/>
  <c r="V4055" i="13"/>
  <c r="W4055" i="13"/>
  <c r="T4056" i="13"/>
  <c r="U4056" i="13"/>
  <c r="V4056" i="13"/>
  <c r="W4056" i="13"/>
  <c r="T4057" i="13"/>
  <c r="U4057" i="13"/>
  <c r="V4057" i="13"/>
  <c r="W4057" i="13"/>
  <c r="T4058" i="13"/>
  <c r="U4058" i="13"/>
  <c r="V4058" i="13"/>
  <c r="W4058" i="13"/>
  <c r="T4059" i="13"/>
  <c r="U4059" i="13"/>
  <c r="V4059" i="13"/>
  <c r="W4059" i="13"/>
  <c r="T4060" i="13"/>
  <c r="U4060" i="13"/>
  <c r="V4060" i="13"/>
  <c r="W4060" i="13"/>
  <c r="T4061" i="13"/>
  <c r="U4061" i="13"/>
  <c r="V4061" i="13"/>
  <c r="W4061" i="13"/>
  <c r="T4062" i="13"/>
  <c r="U4062" i="13"/>
  <c r="V4062" i="13"/>
  <c r="W4062" i="13"/>
  <c r="T4063" i="13"/>
  <c r="U4063" i="13"/>
  <c r="V4063" i="13"/>
  <c r="W4063" i="13"/>
  <c r="T4064" i="13"/>
  <c r="U4064" i="13"/>
  <c r="V4064" i="13"/>
  <c r="W4064" i="13"/>
  <c r="T4065" i="13"/>
  <c r="U4065" i="13"/>
  <c r="V4065" i="13"/>
  <c r="W4065" i="13"/>
  <c r="T4066" i="13"/>
  <c r="U4066" i="13"/>
  <c r="V4066" i="13"/>
  <c r="W4066" i="13"/>
  <c r="T4067" i="13"/>
  <c r="U4067" i="13"/>
  <c r="V4067" i="13"/>
  <c r="W4067" i="13"/>
  <c r="T4068" i="13"/>
  <c r="U4068" i="13"/>
  <c r="V4068" i="13"/>
  <c r="W4068" i="13"/>
  <c r="T4069" i="13"/>
  <c r="U4069" i="13"/>
  <c r="V4069" i="13"/>
  <c r="W4069" i="13"/>
  <c r="T4070" i="13"/>
  <c r="U4070" i="13"/>
  <c r="V4070" i="13"/>
  <c r="W4070" i="13"/>
  <c r="T4071" i="13"/>
  <c r="U4071" i="13"/>
  <c r="V4071" i="13"/>
  <c r="W4071" i="13"/>
  <c r="T4072" i="13"/>
  <c r="U4072" i="13"/>
  <c r="V4072" i="13"/>
  <c r="W4072" i="13"/>
  <c r="T4073" i="13"/>
  <c r="U4073" i="13"/>
  <c r="V4073" i="13"/>
  <c r="W4073" i="13"/>
  <c r="T4074" i="13"/>
  <c r="U4074" i="13"/>
  <c r="V4074" i="13"/>
  <c r="W4074" i="13"/>
  <c r="T4075" i="13"/>
  <c r="U4075" i="13"/>
  <c r="V4075" i="13"/>
  <c r="W4075" i="13"/>
  <c r="T4076" i="13"/>
  <c r="U4076" i="13"/>
  <c r="V4076" i="13"/>
  <c r="W4076" i="13"/>
  <c r="T4077" i="13"/>
  <c r="U4077" i="13"/>
  <c r="V4077" i="13"/>
  <c r="W4077" i="13"/>
  <c r="T4078" i="13"/>
  <c r="U4078" i="13"/>
  <c r="V4078" i="13"/>
  <c r="W4078" i="13"/>
  <c r="T4079" i="13"/>
  <c r="U4079" i="13"/>
  <c r="V4079" i="13"/>
  <c r="W4079" i="13"/>
  <c r="T4080" i="13"/>
  <c r="U4080" i="13"/>
  <c r="V4080" i="13"/>
  <c r="W4080" i="13"/>
  <c r="T4081" i="13"/>
  <c r="U4081" i="13"/>
  <c r="V4081" i="13"/>
  <c r="W4081" i="13"/>
  <c r="T4082" i="13"/>
  <c r="U4082" i="13"/>
  <c r="V4082" i="13"/>
  <c r="W4082" i="13"/>
  <c r="T4083" i="13"/>
  <c r="U4083" i="13"/>
  <c r="V4083" i="13"/>
  <c r="W4083" i="13"/>
  <c r="T4084" i="13"/>
  <c r="U4084" i="13"/>
  <c r="V4084" i="13"/>
  <c r="W4084" i="13"/>
  <c r="T4085" i="13"/>
  <c r="U4085" i="13"/>
  <c r="V4085" i="13"/>
  <c r="W4085" i="13"/>
  <c r="T4086" i="13"/>
  <c r="U4086" i="13"/>
  <c r="V4086" i="13"/>
  <c r="W4086" i="13"/>
  <c r="T4087" i="13"/>
  <c r="U4087" i="13"/>
  <c r="V4087" i="13"/>
  <c r="W4087" i="13"/>
  <c r="T4088" i="13"/>
  <c r="U4088" i="13"/>
  <c r="V4088" i="13"/>
  <c r="W4088" i="13"/>
  <c r="T4089" i="13"/>
  <c r="U4089" i="13"/>
  <c r="V4089" i="13"/>
  <c r="W4089" i="13"/>
  <c r="T4090" i="13"/>
  <c r="U4090" i="13"/>
  <c r="V4090" i="13"/>
  <c r="W4090" i="13"/>
  <c r="T4091" i="13"/>
  <c r="U4091" i="13"/>
  <c r="V4091" i="13"/>
  <c r="W4091" i="13"/>
  <c r="T4092" i="13"/>
  <c r="U4092" i="13"/>
  <c r="V4092" i="13"/>
  <c r="W4092" i="13"/>
  <c r="T4093" i="13"/>
  <c r="U4093" i="13"/>
  <c r="V4093" i="13"/>
  <c r="W4093" i="13"/>
  <c r="T4094" i="13"/>
  <c r="U4094" i="13"/>
  <c r="V4094" i="13"/>
  <c r="W4094" i="13"/>
  <c r="T4095" i="13"/>
  <c r="U4095" i="13"/>
  <c r="V4095" i="13"/>
  <c r="W4095" i="13"/>
  <c r="T4096" i="13"/>
  <c r="U4096" i="13"/>
  <c r="V4096" i="13"/>
  <c r="W4096" i="13"/>
  <c r="T4097" i="13"/>
  <c r="U4097" i="13"/>
  <c r="V4097" i="13"/>
  <c r="W4097" i="13"/>
  <c r="T4098" i="13"/>
  <c r="U4098" i="13"/>
  <c r="V4098" i="13"/>
  <c r="W4098" i="13"/>
  <c r="T4099" i="13"/>
  <c r="U4099" i="13"/>
  <c r="V4099" i="13"/>
  <c r="W4099" i="13"/>
  <c r="T4100" i="13"/>
  <c r="U4100" i="13"/>
  <c r="V4100" i="13"/>
  <c r="W4100" i="13"/>
  <c r="T4101" i="13"/>
  <c r="U4101" i="13"/>
  <c r="V4101" i="13"/>
  <c r="W4101" i="13"/>
  <c r="T4102" i="13"/>
  <c r="U4102" i="13"/>
  <c r="V4102" i="13"/>
  <c r="W4102" i="13"/>
  <c r="T4103" i="13"/>
  <c r="U4103" i="13"/>
  <c r="V4103" i="13"/>
  <c r="W4103" i="13"/>
  <c r="T4104" i="13"/>
  <c r="U4104" i="13"/>
  <c r="V4104" i="13"/>
  <c r="W4104" i="13"/>
  <c r="T4105" i="13"/>
  <c r="U4105" i="13"/>
  <c r="V4105" i="13"/>
  <c r="W4105" i="13"/>
  <c r="T4106" i="13"/>
  <c r="U4106" i="13"/>
  <c r="V4106" i="13"/>
  <c r="W4106" i="13"/>
  <c r="T4107" i="13"/>
  <c r="U4107" i="13"/>
  <c r="V4107" i="13"/>
  <c r="W4107" i="13"/>
  <c r="T4108" i="13"/>
  <c r="U4108" i="13"/>
  <c r="V4108" i="13"/>
  <c r="W4108" i="13"/>
  <c r="T4109" i="13"/>
  <c r="U4109" i="13"/>
  <c r="V4109" i="13"/>
  <c r="W4109" i="13"/>
  <c r="T4110" i="13"/>
  <c r="U4110" i="13"/>
  <c r="V4110" i="13"/>
  <c r="W4110" i="13"/>
  <c r="T4111" i="13"/>
  <c r="U4111" i="13"/>
  <c r="V4111" i="13"/>
  <c r="W4111" i="13"/>
  <c r="T4112" i="13"/>
  <c r="U4112" i="13"/>
  <c r="V4112" i="13"/>
  <c r="W4112" i="13"/>
  <c r="T4113" i="13"/>
  <c r="U4113" i="13"/>
  <c r="V4113" i="13"/>
  <c r="W4113" i="13"/>
  <c r="T4114" i="13"/>
  <c r="U4114" i="13"/>
  <c r="V4114" i="13"/>
  <c r="W4114" i="13"/>
  <c r="T4115" i="13"/>
  <c r="U4115" i="13"/>
  <c r="V4115" i="13"/>
  <c r="W4115" i="13"/>
  <c r="T4116" i="13"/>
  <c r="U4116" i="13"/>
  <c r="V4116" i="13"/>
  <c r="W4116" i="13"/>
  <c r="T4117" i="13"/>
  <c r="U4117" i="13"/>
  <c r="V4117" i="13"/>
  <c r="W4117" i="13"/>
  <c r="T4118" i="13"/>
  <c r="U4118" i="13"/>
  <c r="V4118" i="13"/>
  <c r="W4118" i="13"/>
  <c r="T4119" i="13"/>
  <c r="U4119" i="13"/>
  <c r="V4119" i="13"/>
  <c r="W4119" i="13"/>
  <c r="T4120" i="13"/>
  <c r="U4120" i="13"/>
  <c r="V4120" i="13"/>
  <c r="W4120" i="13"/>
  <c r="T4121" i="13"/>
  <c r="U4121" i="13"/>
  <c r="V4121" i="13"/>
  <c r="W4121" i="13"/>
  <c r="T4122" i="13"/>
  <c r="U4122" i="13"/>
  <c r="V4122" i="13"/>
  <c r="W4122" i="13"/>
  <c r="T4123" i="13"/>
  <c r="U4123" i="13"/>
  <c r="V4123" i="13"/>
  <c r="W4123" i="13"/>
  <c r="T4124" i="13"/>
  <c r="U4124" i="13"/>
  <c r="V4124" i="13"/>
  <c r="W4124" i="13"/>
  <c r="T4125" i="13"/>
  <c r="U4125" i="13"/>
  <c r="V4125" i="13"/>
  <c r="W4125" i="13"/>
  <c r="T4126" i="13"/>
  <c r="U4126" i="13"/>
  <c r="V4126" i="13"/>
  <c r="W4126" i="13"/>
  <c r="T4127" i="13"/>
  <c r="U4127" i="13"/>
  <c r="V4127" i="13"/>
  <c r="W4127" i="13"/>
  <c r="T4128" i="13"/>
  <c r="U4128" i="13"/>
  <c r="V4128" i="13"/>
  <c r="W4128" i="13"/>
  <c r="T4129" i="13"/>
  <c r="U4129" i="13"/>
  <c r="V4129" i="13"/>
  <c r="W4129" i="13"/>
  <c r="T4130" i="13"/>
  <c r="U4130" i="13"/>
  <c r="V4130" i="13"/>
  <c r="W4130" i="13"/>
  <c r="T4131" i="13"/>
  <c r="U4131" i="13"/>
  <c r="V4131" i="13"/>
  <c r="W4131" i="13"/>
  <c r="T4132" i="13"/>
  <c r="U4132" i="13"/>
  <c r="V4132" i="13"/>
  <c r="W4132" i="13"/>
  <c r="T4133" i="13"/>
  <c r="U4133" i="13"/>
  <c r="V4133" i="13"/>
  <c r="W4133" i="13"/>
  <c r="T4134" i="13"/>
  <c r="U4134" i="13"/>
  <c r="V4134" i="13"/>
  <c r="W4134" i="13"/>
  <c r="T4135" i="13"/>
  <c r="U4135" i="13"/>
  <c r="V4135" i="13"/>
  <c r="W4135" i="13"/>
  <c r="T4136" i="13"/>
  <c r="U4136" i="13"/>
  <c r="V4136" i="13"/>
  <c r="W4136" i="13"/>
  <c r="T4137" i="13"/>
  <c r="U4137" i="13"/>
  <c r="V4137" i="13"/>
  <c r="W4137" i="13"/>
  <c r="T4138" i="13"/>
  <c r="U4138" i="13"/>
  <c r="V4138" i="13"/>
  <c r="W4138" i="13"/>
  <c r="T4139" i="13"/>
  <c r="U4139" i="13"/>
  <c r="V4139" i="13"/>
  <c r="W4139" i="13"/>
  <c r="T4140" i="13"/>
  <c r="U4140" i="13"/>
  <c r="V4140" i="13"/>
  <c r="W4140" i="13"/>
  <c r="T4141" i="13"/>
  <c r="U4141" i="13"/>
  <c r="V4141" i="13"/>
  <c r="W4141" i="13"/>
  <c r="T4142" i="13"/>
  <c r="U4142" i="13"/>
  <c r="V4142" i="13"/>
  <c r="W4142" i="13"/>
  <c r="T4143" i="13"/>
  <c r="U4143" i="13"/>
  <c r="V4143" i="13"/>
  <c r="W4143" i="13"/>
  <c r="T4144" i="13"/>
  <c r="U4144" i="13"/>
  <c r="V4144" i="13"/>
  <c r="W4144" i="13"/>
  <c r="T4145" i="13"/>
  <c r="U4145" i="13"/>
  <c r="V4145" i="13"/>
  <c r="W4145" i="13"/>
  <c r="T4146" i="13"/>
  <c r="U4146" i="13"/>
  <c r="V4146" i="13"/>
  <c r="W4146" i="13"/>
  <c r="T4147" i="13"/>
  <c r="U4147" i="13"/>
  <c r="V4147" i="13"/>
  <c r="W4147" i="13"/>
  <c r="T4148" i="13"/>
  <c r="U4148" i="13"/>
  <c r="V4148" i="13"/>
  <c r="W4148" i="13"/>
  <c r="T4149" i="13"/>
  <c r="U4149" i="13"/>
  <c r="V4149" i="13"/>
  <c r="W4149" i="13"/>
  <c r="T4150" i="13"/>
  <c r="U4150" i="13"/>
  <c r="V4150" i="13"/>
  <c r="W4150" i="13"/>
  <c r="T4151" i="13"/>
  <c r="U4151" i="13"/>
  <c r="V4151" i="13"/>
  <c r="W4151" i="13"/>
  <c r="T4152" i="13"/>
  <c r="U4152" i="13"/>
  <c r="V4152" i="13"/>
  <c r="W4152" i="13"/>
  <c r="T4153" i="13"/>
  <c r="U4153" i="13"/>
  <c r="V4153" i="13"/>
  <c r="W4153" i="13"/>
  <c r="T4154" i="13"/>
  <c r="U4154" i="13"/>
  <c r="V4154" i="13"/>
  <c r="W4154" i="13"/>
  <c r="T4155" i="13"/>
  <c r="U4155" i="13"/>
  <c r="V4155" i="13"/>
  <c r="W4155" i="13"/>
  <c r="T4156" i="13"/>
  <c r="U4156" i="13"/>
  <c r="V4156" i="13"/>
  <c r="W4156" i="13"/>
  <c r="T4157" i="13"/>
  <c r="U4157" i="13"/>
  <c r="V4157" i="13"/>
  <c r="W4157" i="13"/>
  <c r="T4158" i="13"/>
  <c r="U4158" i="13"/>
  <c r="V4158" i="13"/>
  <c r="W4158" i="13"/>
  <c r="T4159" i="13"/>
  <c r="U4159" i="13"/>
  <c r="V4159" i="13"/>
  <c r="W4159" i="13"/>
  <c r="T4160" i="13"/>
  <c r="U4160" i="13"/>
  <c r="V4160" i="13"/>
  <c r="W4160" i="13"/>
  <c r="T4161" i="13"/>
  <c r="U4161" i="13"/>
  <c r="V4161" i="13"/>
  <c r="W4161" i="13"/>
  <c r="T4162" i="13"/>
  <c r="U4162" i="13"/>
  <c r="V4162" i="13"/>
  <c r="W4162" i="13"/>
  <c r="T4163" i="13"/>
  <c r="U4163" i="13"/>
  <c r="V4163" i="13"/>
  <c r="W4163" i="13"/>
  <c r="T4164" i="13"/>
  <c r="U4164" i="13"/>
  <c r="V4164" i="13"/>
  <c r="W4164" i="13"/>
  <c r="T4165" i="13"/>
  <c r="U4165" i="13"/>
  <c r="V4165" i="13"/>
  <c r="W4165" i="13"/>
  <c r="T4166" i="13"/>
  <c r="U4166" i="13"/>
  <c r="V4166" i="13"/>
  <c r="W4166" i="13"/>
  <c r="T4167" i="13"/>
  <c r="U4167" i="13"/>
  <c r="V4167" i="13"/>
  <c r="W4167" i="13"/>
  <c r="T4168" i="13"/>
  <c r="U4168" i="13"/>
  <c r="V4168" i="13"/>
  <c r="W4168" i="13"/>
  <c r="T4169" i="13"/>
  <c r="U4169" i="13"/>
  <c r="V4169" i="13"/>
  <c r="W4169" i="13"/>
  <c r="T4170" i="13"/>
  <c r="U4170" i="13"/>
  <c r="V4170" i="13"/>
  <c r="W4170" i="13"/>
  <c r="T4171" i="13"/>
  <c r="U4171" i="13"/>
  <c r="V4171" i="13"/>
  <c r="W4171" i="13"/>
  <c r="T4172" i="13"/>
  <c r="U4172" i="13"/>
  <c r="V4172" i="13"/>
  <c r="W4172" i="13"/>
  <c r="T4173" i="13"/>
  <c r="U4173" i="13"/>
  <c r="V4173" i="13"/>
  <c r="W4173" i="13"/>
  <c r="T4174" i="13"/>
  <c r="U4174" i="13"/>
  <c r="V4174" i="13"/>
  <c r="W4174" i="13"/>
  <c r="T4175" i="13"/>
  <c r="U4175" i="13"/>
  <c r="V4175" i="13"/>
  <c r="W4175" i="13"/>
  <c r="T4176" i="13"/>
  <c r="U4176" i="13"/>
  <c r="V4176" i="13"/>
  <c r="W4176" i="13"/>
  <c r="T4177" i="13"/>
  <c r="U4177" i="13"/>
  <c r="V4177" i="13"/>
  <c r="W4177" i="13"/>
  <c r="T4178" i="13"/>
  <c r="U4178" i="13"/>
  <c r="V4178" i="13"/>
  <c r="W4178" i="13"/>
  <c r="T4179" i="13"/>
  <c r="U4179" i="13"/>
  <c r="V4179" i="13"/>
  <c r="W4179" i="13"/>
  <c r="T4180" i="13"/>
  <c r="U4180" i="13"/>
  <c r="V4180" i="13"/>
  <c r="W4180" i="13"/>
  <c r="T4181" i="13"/>
  <c r="U4181" i="13"/>
  <c r="V4181" i="13"/>
  <c r="W4181" i="13"/>
  <c r="T4182" i="13"/>
  <c r="U4182" i="13"/>
  <c r="V4182" i="13"/>
  <c r="W4182" i="13"/>
  <c r="T4183" i="13"/>
  <c r="U4183" i="13"/>
  <c r="V4183" i="13"/>
  <c r="W4183" i="13"/>
  <c r="T4184" i="13"/>
  <c r="U4184" i="13"/>
  <c r="V4184" i="13"/>
  <c r="W4184" i="13"/>
  <c r="T4185" i="13"/>
  <c r="U4185" i="13"/>
  <c r="V4185" i="13"/>
  <c r="W4185" i="13"/>
  <c r="T4186" i="13"/>
  <c r="U4186" i="13"/>
  <c r="V4186" i="13"/>
  <c r="W4186" i="13"/>
  <c r="T4187" i="13"/>
  <c r="U4187" i="13"/>
  <c r="V4187" i="13"/>
  <c r="W4187" i="13"/>
  <c r="T4188" i="13"/>
  <c r="U4188" i="13"/>
  <c r="V4188" i="13"/>
  <c r="W4188" i="13"/>
  <c r="T4189" i="13"/>
  <c r="U4189" i="13"/>
  <c r="V4189" i="13"/>
  <c r="W4189" i="13"/>
  <c r="T4190" i="13"/>
  <c r="U4190" i="13"/>
  <c r="V4190" i="13"/>
  <c r="W4190" i="13"/>
  <c r="T4191" i="13"/>
  <c r="U4191" i="13"/>
  <c r="V4191" i="13"/>
  <c r="W4191" i="13"/>
  <c r="T4192" i="13"/>
  <c r="U4192" i="13"/>
  <c r="V4192" i="13"/>
  <c r="W4192" i="13"/>
  <c r="T4193" i="13"/>
  <c r="U4193" i="13"/>
  <c r="V4193" i="13"/>
  <c r="W4193" i="13"/>
  <c r="T4194" i="13"/>
  <c r="U4194" i="13"/>
  <c r="V4194" i="13"/>
  <c r="W4194" i="13"/>
  <c r="T4195" i="13"/>
  <c r="U4195" i="13"/>
  <c r="V4195" i="13"/>
  <c r="W4195" i="13"/>
  <c r="T4196" i="13"/>
  <c r="U4196" i="13"/>
  <c r="V4196" i="13"/>
  <c r="W4196" i="13"/>
  <c r="T4197" i="13"/>
  <c r="U4197" i="13"/>
  <c r="V4197" i="13"/>
  <c r="W4197" i="13"/>
  <c r="T4198" i="13"/>
  <c r="U4198" i="13"/>
  <c r="V4198" i="13"/>
  <c r="W4198" i="13"/>
  <c r="T4199" i="13"/>
  <c r="U4199" i="13"/>
  <c r="V4199" i="13"/>
  <c r="W4199" i="13"/>
  <c r="T4200" i="13"/>
  <c r="U4200" i="13"/>
  <c r="V4200" i="13"/>
  <c r="W4200" i="13"/>
  <c r="T4201" i="13"/>
  <c r="U4201" i="13"/>
  <c r="V4201" i="13"/>
  <c r="W4201" i="13"/>
  <c r="T4202" i="13"/>
  <c r="U4202" i="13"/>
  <c r="V4202" i="13"/>
  <c r="W4202" i="13"/>
  <c r="T4203" i="13"/>
  <c r="U4203" i="13"/>
  <c r="V4203" i="13"/>
  <c r="W4203" i="13"/>
  <c r="T4204" i="13"/>
  <c r="U4204" i="13"/>
  <c r="V4204" i="13"/>
  <c r="W4204" i="13"/>
  <c r="T4205" i="13"/>
  <c r="U4205" i="13"/>
  <c r="V4205" i="13"/>
  <c r="W4205" i="13"/>
  <c r="T4206" i="13"/>
  <c r="U4206" i="13"/>
  <c r="V4206" i="13"/>
  <c r="W4206" i="13"/>
  <c r="T4207" i="13"/>
  <c r="U4207" i="13"/>
  <c r="V4207" i="13"/>
  <c r="W4207" i="13"/>
  <c r="T4208" i="13"/>
  <c r="U4208" i="13"/>
  <c r="V4208" i="13"/>
  <c r="W4208" i="13"/>
  <c r="T4209" i="13"/>
  <c r="U4209" i="13"/>
  <c r="V4209" i="13"/>
  <c r="W4209" i="13"/>
  <c r="T4210" i="13"/>
  <c r="U4210" i="13"/>
  <c r="V4210" i="13"/>
  <c r="W4210" i="13"/>
  <c r="T4211" i="13"/>
  <c r="U4211" i="13"/>
  <c r="V4211" i="13"/>
  <c r="W4211" i="13"/>
  <c r="T4212" i="13"/>
  <c r="U4212" i="13"/>
  <c r="V4212" i="13"/>
  <c r="W4212" i="13"/>
  <c r="T4213" i="13"/>
  <c r="U4213" i="13"/>
  <c r="V4213" i="13"/>
  <c r="W4213" i="13"/>
  <c r="T4214" i="13"/>
  <c r="U4214" i="13"/>
  <c r="V4214" i="13"/>
  <c r="W4214" i="13"/>
  <c r="T4215" i="13"/>
  <c r="U4215" i="13"/>
  <c r="V4215" i="13"/>
  <c r="W4215" i="13"/>
  <c r="T4216" i="13"/>
  <c r="U4216" i="13"/>
  <c r="V4216" i="13"/>
  <c r="W4216" i="13"/>
  <c r="T4217" i="13"/>
  <c r="U4217" i="13"/>
  <c r="V4217" i="13"/>
  <c r="W4217" i="13"/>
  <c r="T4218" i="13"/>
  <c r="U4218" i="13"/>
  <c r="V4218" i="13"/>
  <c r="W4218" i="13"/>
  <c r="T4219" i="13"/>
  <c r="U4219" i="13"/>
  <c r="V4219" i="13"/>
  <c r="W4219" i="13"/>
  <c r="T4220" i="13"/>
  <c r="U4220" i="13"/>
  <c r="V4220" i="13"/>
  <c r="W4220" i="13"/>
  <c r="T4221" i="13"/>
  <c r="U4221" i="13"/>
  <c r="V4221" i="13"/>
  <c r="W4221" i="13"/>
  <c r="T4222" i="13"/>
  <c r="U4222" i="13"/>
  <c r="V4222" i="13"/>
  <c r="W4222" i="13"/>
  <c r="T4223" i="13"/>
  <c r="U4223" i="13"/>
  <c r="V4223" i="13"/>
  <c r="W4223" i="13"/>
  <c r="T4224" i="13"/>
  <c r="U4224" i="13"/>
  <c r="V4224" i="13"/>
  <c r="W4224" i="13"/>
  <c r="T4225" i="13"/>
  <c r="U4225" i="13"/>
  <c r="V4225" i="13"/>
  <c r="W4225" i="13"/>
  <c r="T4226" i="13"/>
  <c r="U4226" i="13"/>
  <c r="V4226" i="13"/>
  <c r="W4226" i="13"/>
  <c r="T4227" i="13"/>
  <c r="U4227" i="13"/>
  <c r="V4227" i="13"/>
  <c r="W4227" i="13"/>
  <c r="T4228" i="13"/>
  <c r="U4228" i="13"/>
  <c r="V4228" i="13"/>
  <c r="W4228" i="13"/>
  <c r="T4229" i="13"/>
  <c r="U4229" i="13"/>
  <c r="V4229" i="13"/>
  <c r="W4229" i="13"/>
  <c r="T4230" i="13"/>
  <c r="U4230" i="13"/>
  <c r="V4230" i="13"/>
  <c r="W4230" i="13"/>
  <c r="T4231" i="13"/>
  <c r="U4231" i="13"/>
  <c r="V4231" i="13"/>
  <c r="W4231" i="13"/>
  <c r="T4232" i="13"/>
  <c r="U4232" i="13"/>
  <c r="V4232" i="13"/>
  <c r="W4232" i="13"/>
  <c r="T4233" i="13"/>
  <c r="U4233" i="13"/>
  <c r="V4233" i="13"/>
  <c r="W4233" i="13"/>
  <c r="T4234" i="13"/>
  <c r="U4234" i="13"/>
  <c r="V4234" i="13"/>
  <c r="W4234" i="13"/>
  <c r="T4235" i="13"/>
  <c r="U4235" i="13"/>
  <c r="V4235" i="13"/>
  <c r="W4235" i="13"/>
  <c r="T4236" i="13"/>
  <c r="U4236" i="13"/>
  <c r="V4236" i="13"/>
  <c r="W4236" i="13"/>
  <c r="T4237" i="13"/>
  <c r="U4237" i="13"/>
  <c r="V4237" i="13"/>
  <c r="W4237" i="13"/>
  <c r="T4238" i="13"/>
  <c r="U4238" i="13"/>
  <c r="V4238" i="13"/>
  <c r="W4238" i="13"/>
  <c r="T4239" i="13"/>
  <c r="U4239" i="13"/>
  <c r="V4239" i="13"/>
  <c r="W4239" i="13"/>
  <c r="T4240" i="13"/>
  <c r="U4240" i="13"/>
  <c r="V4240" i="13"/>
  <c r="W4240" i="13"/>
  <c r="T4241" i="13"/>
  <c r="U4241" i="13"/>
  <c r="V4241" i="13"/>
  <c r="W4241" i="13"/>
  <c r="T4242" i="13"/>
  <c r="U4242" i="13"/>
  <c r="V4242" i="13"/>
  <c r="W4242" i="13"/>
  <c r="T4243" i="13"/>
  <c r="U4243" i="13"/>
  <c r="V4243" i="13"/>
  <c r="W4243" i="13"/>
  <c r="T4244" i="13"/>
  <c r="U4244" i="13"/>
  <c r="V4244" i="13"/>
  <c r="W4244" i="13"/>
  <c r="T4245" i="13"/>
  <c r="U4245" i="13"/>
  <c r="V4245" i="13"/>
  <c r="W4245" i="13"/>
  <c r="T4246" i="13"/>
  <c r="U4246" i="13"/>
  <c r="V4246" i="13"/>
  <c r="W4246" i="13"/>
  <c r="T4247" i="13"/>
  <c r="U4247" i="13"/>
  <c r="V4247" i="13"/>
  <c r="W4247" i="13"/>
  <c r="T4248" i="13"/>
  <c r="U4248" i="13"/>
  <c r="V4248" i="13"/>
  <c r="W4248" i="13"/>
  <c r="T4249" i="13"/>
  <c r="U4249" i="13"/>
  <c r="V4249" i="13"/>
  <c r="W4249" i="13"/>
  <c r="T4250" i="13"/>
  <c r="U4250" i="13"/>
  <c r="V4250" i="13"/>
  <c r="W4250" i="13"/>
  <c r="T4251" i="13"/>
  <c r="U4251" i="13"/>
  <c r="V4251" i="13"/>
  <c r="W4251" i="13"/>
  <c r="T4252" i="13"/>
  <c r="U4252" i="13"/>
  <c r="V4252" i="13"/>
  <c r="W4252" i="13"/>
  <c r="T4253" i="13"/>
  <c r="U4253" i="13"/>
  <c r="V4253" i="13"/>
  <c r="W4253" i="13"/>
  <c r="T4254" i="13"/>
  <c r="U4254" i="13"/>
  <c r="V4254" i="13"/>
  <c r="W4254" i="13"/>
  <c r="T4255" i="13"/>
  <c r="U4255" i="13"/>
  <c r="V4255" i="13"/>
  <c r="W4255" i="13"/>
  <c r="T4256" i="13"/>
  <c r="U4256" i="13"/>
  <c r="V4256" i="13"/>
  <c r="W4256" i="13"/>
  <c r="T4257" i="13"/>
  <c r="U4257" i="13"/>
  <c r="V4257" i="13"/>
  <c r="W4257" i="13"/>
  <c r="T4258" i="13"/>
  <c r="U4258" i="13"/>
  <c r="V4258" i="13"/>
  <c r="W4258" i="13"/>
  <c r="T4259" i="13"/>
  <c r="U4259" i="13"/>
  <c r="V4259" i="13"/>
  <c r="W4259" i="13"/>
  <c r="T4260" i="13"/>
  <c r="U4260" i="13"/>
  <c r="V4260" i="13"/>
  <c r="W4260" i="13"/>
  <c r="T4261" i="13"/>
  <c r="U4261" i="13"/>
  <c r="V4261" i="13"/>
  <c r="W4261" i="13"/>
  <c r="T4262" i="13"/>
  <c r="U4262" i="13"/>
  <c r="V4262" i="13"/>
  <c r="W4262" i="13"/>
  <c r="T4263" i="13"/>
  <c r="U4263" i="13"/>
  <c r="V4263" i="13"/>
  <c r="W4263" i="13"/>
  <c r="T4264" i="13"/>
  <c r="U4264" i="13"/>
  <c r="V4264" i="13"/>
  <c r="W4264" i="13"/>
  <c r="T4265" i="13"/>
  <c r="U4265" i="13"/>
  <c r="V4265" i="13"/>
  <c r="W4265" i="13"/>
  <c r="T4266" i="13"/>
  <c r="U4266" i="13"/>
  <c r="V4266" i="13"/>
  <c r="W4266" i="13"/>
  <c r="T4267" i="13"/>
  <c r="U4267" i="13"/>
  <c r="V4267" i="13"/>
  <c r="W4267" i="13"/>
  <c r="T4268" i="13"/>
  <c r="U4268" i="13"/>
  <c r="V4268" i="13"/>
  <c r="W4268" i="13"/>
  <c r="T4269" i="13"/>
  <c r="U4269" i="13"/>
  <c r="V4269" i="13"/>
  <c r="W4269" i="13"/>
  <c r="T4270" i="13"/>
  <c r="U4270" i="13"/>
  <c r="V4270" i="13"/>
  <c r="W4270" i="13"/>
  <c r="T4271" i="13"/>
  <c r="U4271" i="13"/>
  <c r="V4271" i="13"/>
  <c r="W4271" i="13"/>
  <c r="T4272" i="13"/>
  <c r="U4272" i="13"/>
  <c r="V4272" i="13"/>
  <c r="W4272" i="13"/>
  <c r="T4273" i="13"/>
  <c r="U4273" i="13"/>
  <c r="V4273" i="13"/>
  <c r="W4273" i="13"/>
  <c r="T4274" i="13"/>
  <c r="U4274" i="13"/>
  <c r="V4274" i="13"/>
  <c r="W4274" i="13"/>
  <c r="T4275" i="13"/>
  <c r="U4275" i="13"/>
  <c r="V4275" i="13"/>
  <c r="W4275" i="13"/>
  <c r="T4276" i="13"/>
  <c r="U4276" i="13"/>
  <c r="V4276" i="13"/>
  <c r="W4276" i="13"/>
  <c r="T4277" i="13"/>
  <c r="U4277" i="13"/>
  <c r="V4277" i="13"/>
  <c r="W4277" i="13"/>
  <c r="T4278" i="13"/>
  <c r="U4278" i="13"/>
  <c r="V4278" i="13"/>
  <c r="W4278" i="13"/>
  <c r="T4279" i="13"/>
  <c r="U4279" i="13"/>
  <c r="V4279" i="13"/>
  <c r="W4279" i="13"/>
  <c r="T4280" i="13"/>
  <c r="U4280" i="13"/>
  <c r="V4280" i="13"/>
  <c r="W4280" i="13"/>
  <c r="T4281" i="13"/>
  <c r="U4281" i="13"/>
  <c r="V4281" i="13"/>
  <c r="W4281" i="13"/>
  <c r="T4282" i="13"/>
  <c r="U4282" i="13"/>
  <c r="V4282" i="13"/>
  <c r="W4282" i="13"/>
  <c r="T4283" i="13"/>
  <c r="U4283" i="13"/>
  <c r="V4283" i="13"/>
  <c r="W4283" i="13"/>
  <c r="T4284" i="13"/>
  <c r="U4284" i="13"/>
  <c r="V4284" i="13"/>
  <c r="W4284" i="13"/>
  <c r="T4285" i="13"/>
  <c r="U4285" i="13"/>
  <c r="V4285" i="13"/>
  <c r="W4285" i="13"/>
  <c r="T4286" i="13"/>
  <c r="U4286" i="13"/>
  <c r="V4286" i="13"/>
  <c r="W4286" i="13"/>
  <c r="T4287" i="13"/>
  <c r="U4287" i="13"/>
  <c r="V4287" i="13"/>
  <c r="W4287" i="13"/>
  <c r="T4288" i="13"/>
  <c r="U4288" i="13"/>
  <c r="V4288" i="13"/>
  <c r="W4288" i="13"/>
  <c r="T4289" i="13"/>
  <c r="U4289" i="13"/>
  <c r="V4289" i="13"/>
  <c r="W4289" i="13"/>
  <c r="T4290" i="13"/>
  <c r="U4290" i="13"/>
  <c r="V4290" i="13"/>
  <c r="W4290" i="13"/>
  <c r="T4291" i="13"/>
  <c r="U4291" i="13"/>
  <c r="V4291" i="13"/>
  <c r="W4291" i="13"/>
  <c r="T4292" i="13"/>
  <c r="U4292" i="13"/>
  <c r="V4292" i="13"/>
  <c r="W4292" i="13"/>
  <c r="T4293" i="13"/>
  <c r="U4293" i="13"/>
  <c r="V4293" i="13"/>
  <c r="W4293" i="13"/>
  <c r="T4294" i="13"/>
  <c r="U4294" i="13"/>
  <c r="V4294" i="13"/>
  <c r="W4294" i="13"/>
  <c r="T4295" i="13"/>
  <c r="U4295" i="13"/>
  <c r="V4295" i="13"/>
  <c r="W4295" i="13"/>
  <c r="T4296" i="13"/>
  <c r="U4296" i="13"/>
  <c r="V4296" i="13"/>
  <c r="W4296" i="13"/>
  <c r="T4297" i="13"/>
  <c r="U4297" i="13"/>
  <c r="V4297" i="13"/>
  <c r="W4297" i="13"/>
  <c r="T4298" i="13"/>
  <c r="U4298" i="13"/>
  <c r="V4298" i="13"/>
  <c r="W4298" i="13"/>
  <c r="T4299" i="13"/>
  <c r="U4299" i="13"/>
  <c r="V4299" i="13"/>
  <c r="W4299" i="13"/>
  <c r="T4300" i="13"/>
  <c r="U4300" i="13"/>
  <c r="V4300" i="13"/>
  <c r="W4300" i="13"/>
  <c r="T4301" i="13"/>
  <c r="U4301" i="13"/>
  <c r="V4301" i="13"/>
  <c r="W4301" i="13"/>
  <c r="T4302" i="13"/>
  <c r="U4302" i="13"/>
  <c r="V4302" i="13"/>
  <c r="W4302" i="13"/>
  <c r="T4303" i="13"/>
  <c r="U4303" i="13"/>
  <c r="V4303" i="13"/>
  <c r="W4303" i="13"/>
  <c r="T4304" i="13"/>
  <c r="U4304" i="13"/>
  <c r="V4304" i="13"/>
  <c r="W4304" i="13"/>
  <c r="T4305" i="13"/>
  <c r="U4305" i="13"/>
  <c r="V4305" i="13"/>
  <c r="W4305" i="13"/>
  <c r="T4306" i="13"/>
  <c r="U4306" i="13"/>
  <c r="V4306" i="13"/>
  <c r="W4306" i="13"/>
  <c r="T4307" i="13"/>
  <c r="U4307" i="13"/>
  <c r="V4307" i="13"/>
  <c r="W4307" i="13"/>
  <c r="T4308" i="13"/>
  <c r="U4308" i="13"/>
  <c r="V4308" i="13"/>
  <c r="W4308" i="13"/>
  <c r="T4309" i="13"/>
  <c r="U4309" i="13"/>
  <c r="V4309" i="13"/>
  <c r="W4309" i="13"/>
  <c r="T4310" i="13"/>
  <c r="U4310" i="13"/>
  <c r="V4310" i="13"/>
  <c r="W4310" i="13"/>
  <c r="T4311" i="13"/>
  <c r="U4311" i="13"/>
  <c r="V4311" i="13"/>
  <c r="W4311" i="13"/>
  <c r="T4312" i="13"/>
  <c r="U4312" i="13"/>
  <c r="V4312" i="13"/>
  <c r="W4312" i="13"/>
  <c r="T4313" i="13"/>
  <c r="U4313" i="13"/>
  <c r="V4313" i="13"/>
  <c r="W4313" i="13"/>
  <c r="T4314" i="13"/>
  <c r="U4314" i="13"/>
  <c r="V4314" i="13"/>
  <c r="W4314" i="13"/>
  <c r="T4315" i="13"/>
  <c r="U4315" i="13"/>
  <c r="V4315" i="13"/>
  <c r="W4315" i="13"/>
  <c r="T4316" i="13"/>
  <c r="U4316" i="13"/>
  <c r="V4316" i="13"/>
  <c r="W4316" i="13"/>
  <c r="T4317" i="13"/>
  <c r="U4317" i="13"/>
  <c r="V4317" i="13"/>
  <c r="W4317" i="13"/>
  <c r="T4318" i="13"/>
  <c r="U4318" i="13"/>
  <c r="V4318" i="13"/>
  <c r="W4318" i="13"/>
  <c r="T4319" i="13"/>
  <c r="U4319" i="13"/>
  <c r="V4319" i="13"/>
  <c r="W4319" i="13"/>
  <c r="T4320" i="13"/>
  <c r="U4320" i="13"/>
  <c r="V4320" i="13"/>
  <c r="W4320" i="13"/>
  <c r="T4321" i="13"/>
  <c r="U4321" i="13"/>
  <c r="V4321" i="13"/>
  <c r="W4321" i="13"/>
  <c r="T4322" i="13"/>
  <c r="U4322" i="13"/>
  <c r="V4322" i="13"/>
  <c r="W4322" i="13"/>
  <c r="T4323" i="13"/>
  <c r="U4323" i="13"/>
  <c r="V4323" i="13"/>
  <c r="W4323" i="13"/>
  <c r="T4324" i="13"/>
  <c r="U4324" i="13"/>
  <c r="V4324" i="13"/>
  <c r="W4324" i="13"/>
  <c r="T4325" i="13"/>
  <c r="U4325" i="13"/>
  <c r="V4325" i="13"/>
  <c r="W4325" i="13"/>
  <c r="T4326" i="13"/>
  <c r="U4326" i="13"/>
  <c r="V4326" i="13"/>
  <c r="W4326" i="13"/>
  <c r="T4327" i="13"/>
  <c r="U4327" i="13"/>
  <c r="V4327" i="13"/>
  <c r="W4327" i="13"/>
  <c r="T4328" i="13"/>
  <c r="U4328" i="13"/>
  <c r="V4328" i="13"/>
  <c r="W4328" i="13"/>
  <c r="T4329" i="13"/>
  <c r="U4329" i="13"/>
  <c r="V4329" i="13"/>
  <c r="W4329" i="13"/>
  <c r="T4330" i="13"/>
  <c r="U4330" i="13"/>
  <c r="V4330" i="13"/>
  <c r="W4330" i="13"/>
  <c r="T4331" i="13"/>
  <c r="U4331" i="13"/>
  <c r="V4331" i="13"/>
  <c r="W4331" i="13"/>
  <c r="T4332" i="13"/>
  <c r="U4332" i="13"/>
  <c r="V4332" i="13"/>
  <c r="W4332" i="13"/>
  <c r="T4333" i="13"/>
  <c r="U4333" i="13"/>
  <c r="V4333" i="13"/>
  <c r="W4333" i="13"/>
  <c r="T4334" i="13"/>
  <c r="U4334" i="13"/>
  <c r="V4334" i="13"/>
  <c r="W4334" i="13"/>
  <c r="T4335" i="13"/>
  <c r="U4335" i="13"/>
  <c r="V4335" i="13"/>
  <c r="W4335" i="13"/>
  <c r="T4336" i="13"/>
  <c r="U4336" i="13"/>
  <c r="V4336" i="13"/>
  <c r="W4336" i="13"/>
  <c r="T4337" i="13"/>
  <c r="U4337" i="13"/>
  <c r="V4337" i="13"/>
  <c r="W4337" i="13"/>
  <c r="T4338" i="13"/>
  <c r="U4338" i="13"/>
  <c r="V4338" i="13"/>
  <c r="W4338" i="13"/>
  <c r="T4339" i="13"/>
  <c r="U4339" i="13"/>
  <c r="V4339" i="13"/>
  <c r="W4339" i="13"/>
  <c r="T4340" i="13"/>
  <c r="U4340" i="13"/>
  <c r="V4340" i="13"/>
  <c r="W4340" i="13"/>
  <c r="T4341" i="13"/>
  <c r="U4341" i="13"/>
  <c r="V4341" i="13"/>
  <c r="W4341" i="13"/>
  <c r="T4342" i="13"/>
  <c r="U4342" i="13"/>
  <c r="V4342" i="13"/>
  <c r="W4342" i="13"/>
  <c r="T4343" i="13"/>
  <c r="U4343" i="13"/>
  <c r="V4343" i="13"/>
  <c r="W4343" i="13"/>
  <c r="T4344" i="13"/>
  <c r="U4344" i="13"/>
  <c r="V4344" i="13"/>
  <c r="W4344" i="13"/>
  <c r="T4345" i="13"/>
  <c r="U4345" i="13"/>
  <c r="V4345" i="13"/>
  <c r="W4345" i="13"/>
  <c r="T4346" i="13"/>
  <c r="U4346" i="13"/>
  <c r="V4346" i="13"/>
  <c r="W4346" i="13"/>
  <c r="T4347" i="13"/>
  <c r="U4347" i="13"/>
  <c r="V4347" i="13"/>
  <c r="W4347" i="13"/>
  <c r="T4348" i="13"/>
  <c r="U4348" i="13"/>
  <c r="V4348" i="13"/>
  <c r="W4348" i="13"/>
  <c r="T4349" i="13"/>
  <c r="U4349" i="13"/>
  <c r="V4349" i="13"/>
  <c r="W4349" i="13"/>
  <c r="T4350" i="13"/>
  <c r="U4350" i="13"/>
  <c r="V4350" i="13"/>
  <c r="W4350" i="13"/>
  <c r="T4351" i="13"/>
  <c r="U4351" i="13"/>
  <c r="V4351" i="13"/>
  <c r="W4351" i="13"/>
  <c r="T4352" i="13"/>
  <c r="U4352" i="13"/>
  <c r="V4352" i="13"/>
  <c r="W4352" i="13"/>
  <c r="T4353" i="13"/>
  <c r="U4353" i="13"/>
  <c r="V4353" i="13"/>
  <c r="W4353" i="13"/>
  <c r="T4354" i="13"/>
  <c r="U4354" i="13"/>
  <c r="V4354" i="13"/>
  <c r="W4354" i="13"/>
  <c r="T4355" i="13"/>
  <c r="U4355" i="13"/>
  <c r="V4355" i="13"/>
  <c r="W4355" i="13"/>
  <c r="T4356" i="13"/>
  <c r="U4356" i="13"/>
  <c r="V4356" i="13"/>
  <c r="W4356" i="13"/>
  <c r="T4357" i="13"/>
  <c r="U4357" i="13"/>
  <c r="V4357" i="13"/>
  <c r="W4357" i="13"/>
  <c r="T4358" i="13"/>
  <c r="U4358" i="13"/>
  <c r="V4358" i="13"/>
  <c r="W4358" i="13"/>
  <c r="T4359" i="13"/>
  <c r="U4359" i="13"/>
  <c r="V4359" i="13"/>
  <c r="W4359" i="13"/>
  <c r="T4360" i="13"/>
  <c r="U4360" i="13"/>
  <c r="V4360" i="13"/>
  <c r="W4360" i="13"/>
  <c r="T4361" i="13"/>
  <c r="U4361" i="13"/>
  <c r="V4361" i="13"/>
  <c r="W4361" i="13"/>
  <c r="T4362" i="13"/>
  <c r="U4362" i="13"/>
  <c r="V4362" i="13"/>
  <c r="W4362" i="13"/>
  <c r="T4363" i="13"/>
  <c r="U4363" i="13"/>
  <c r="V4363" i="13"/>
  <c r="W4363" i="13"/>
  <c r="T4364" i="13"/>
  <c r="U4364" i="13"/>
  <c r="V4364" i="13"/>
  <c r="W4364" i="13"/>
  <c r="T4365" i="13"/>
  <c r="U4365" i="13"/>
  <c r="V4365" i="13"/>
  <c r="W4365" i="13"/>
  <c r="T4366" i="13"/>
  <c r="U4366" i="13"/>
  <c r="V4366" i="13"/>
  <c r="W4366" i="13"/>
  <c r="T4367" i="13"/>
  <c r="U4367" i="13"/>
  <c r="V4367" i="13"/>
  <c r="W4367" i="13"/>
  <c r="T4368" i="13"/>
  <c r="U4368" i="13"/>
  <c r="V4368" i="13"/>
  <c r="W4368" i="13"/>
  <c r="T4369" i="13"/>
  <c r="U4369" i="13"/>
  <c r="V4369" i="13"/>
  <c r="W4369" i="13"/>
  <c r="T4370" i="13"/>
  <c r="U4370" i="13"/>
  <c r="V4370" i="13"/>
  <c r="W4370" i="13"/>
  <c r="T4371" i="13"/>
  <c r="U4371" i="13"/>
  <c r="V4371" i="13"/>
  <c r="W4371" i="13"/>
  <c r="T4372" i="13"/>
  <c r="U4372" i="13"/>
  <c r="V4372" i="13"/>
  <c r="W4372" i="13"/>
  <c r="T4373" i="13"/>
  <c r="U4373" i="13"/>
  <c r="V4373" i="13"/>
  <c r="W4373" i="13"/>
  <c r="T4374" i="13"/>
  <c r="U4374" i="13"/>
  <c r="V4374" i="13"/>
  <c r="W4374" i="13"/>
  <c r="T4375" i="13"/>
  <c r="U4375" i="13"/>
  <c r="V4375" i="13"/>
  <c r="W4375" i="13"/>
  <c r="T4376" i="13"/>
  <c r="U4376" i="13"/>
  <c r="V4376" i="13"/>
  <c r="W4376" i="13"/>
  <c r="T4377" i="13"/>
  <c r="U4377" i="13"/>
  <c r="V4377" i="13"/>
  <c r="W4377" i="13"/>
  <c r="T4378" i="13"/>
  <c r="U4378" i="13"/>
  <c r="V4378" i="13"/>
  <c r="W4378" i="13"/>
  <c r="T4379" i="13"/>
  <c r="U4379" i="13"/>
  <c r="V4379" i="13"/>
  <c r="W4379" i="13"/>
  <c r="T4380" i="13"/>
  <c r="U4380" i="13"/>
  <c r="V4380" i="13"/>
  <c r="W4380" i="13"/>
  <c r="T4381" i="13"/>
  <c r="U4381" i="13"/>
  <c r="V4381" i="13"/>
  <c r="W4381" i="13"/>
  <c r="T4382" i="13"/>
  <c r="U4382" i="13"/>
  <c r="V4382" i="13"/>
  <c r="W4382" i="13"/>
  <c r="T4383" i="13"/>
  <c r="U4383" i="13"/>
  <c r="V4383" i="13"/>
  <c r="W4383" i="13"/>
  <c r="T4384" i="13"/>
  <c r="U4384" i="13"/>
  <c r="V4384" i="13"/>
  <c r="W4384" i="13"/>
  <c r="T4385" i="13"/>
  <c r="U4385" i="13"/>
  <c r="V4385" i="13"/>
  <c r="W4385" i="13"/>
  <c r="T4386" i="13"/>
  <c r="U4386" i="13"/>
  <c r="V4386" i="13"/>
  <c r="W4386" i="13"/>
  <c r="T4387" i="13"/>
  <c r="U4387" i="13"/>
  <c r="V4387" i="13"/>
  <c r="W4387" i="13"/>
  <c r="T4388" i="13"/>
  <c r="U4388" i="13"/>
  <c r="V4388" i="13"/>
  <c r="W4388" i="13"/>
  <c r="T4389" i="13"/>
  <c r="U4389" i="13"/>
  <c r="V4389" i="13"/>
  <c r="W4389" i="13"/>
  <c r="T4390" i="13"/>
  <c r="U4390" i="13"/>
  <c r="V4390" i="13"/>
  <c r="W4390" i="13"/>
  <c r="T4391" i="13"/>
  <c r="U4391" i="13"/>
  <c r="V4391" i="13"/>
  <c r="W4391" i="13"/>
  <c r="T4392" i="13"/>
  <c r="U4392" i="13"/>
  <c r="V4392" i="13"/>
  <c r="W4392" i="13"/>
  <c r="T4393" i="13"/>
  <c r="U4393" i="13"/>
  <c r="V4393" i="13"/>
  <c r="W4393" i="13"/>
  <c r="T4394" i="13"/>
  <c r="U4394" i="13"/>
  <c r="V4394" i="13"/>
  <c r="W4394" i="13"/>
  <c r="T4395" i="13"/>
  <c r="U4395" i="13"/>
  <c r="V4395" i="13"/>
  <c r="W4395" i="13"/>
  <c r="T4396" i="13"/>
  <c r="U4396" i="13"/>
  <c r="V4396" i="13"/>
  <c r="W4396" i="13"/>
  <c r="T4397" i="13"/>
  <c r="U4397" i="13"/>
  <c r="V4397" i="13"/>
  <c r="W4397" i="13"/>
  <c r="T4398" i="13"/>
  <c r="U4398" i="13"/>
  <c r="V4398" i="13"/>
  <c r="W4398" i="13"/>
  <c r="T4399" i="13"/>
  <c r="U4399" i="13"/>
  <c r="V4399" i="13"/>
  <c r="W4399" i="13"/>
  <c r="T4400" i="13"/>
  <c r="U4400" i="13"/>
  <c r="V4400" i="13"/>
  <c r="W4400" i="13"/>
  <c r="T4401" i="13"/>
  <c r="U4401" i="13"/>
  <c r="V4401" i="13"/>
  <c r="W4401" i="13"/>
  <c r="T4402" i="13"/>
  <c r="U4402" i="13"/>
  <c r="V4402" i="13"/>
  <c r="W4402" i="13"/>
  <c r="T4403" i="13"/>
  <c r="U4403" i="13"/>
  <c r="V4403" i="13"/>
  <c r="W4403" i="13"/>
  <c r="T4404" i="13"/>
  <c r="U4404" i="13"/>
  <c r="V4404" i="13"/>
  <c r="W4404" i="13"/>
  <c r="T4405" i="13"/>
  <c r="U4405" i="13"/>
  <c r="V4405" i="13"/>
  <c r="W4405" i="13"/>
  <c r="T4406" i="13"/>
  <c r="U4406" i="13"/>
  <c r="V4406" i="13"/>
  <c r="W4406" i="13"/>
  <c r="T4407" i="13"/>
  <c r="U4407" i="13"/>
  <c r="V4407" i="13"/>
  <c r="W4407" i="13"/>
  <c r="T4408" i="13"/>
  <c r="U4408" i="13"/>
  <c r="V4408" i="13"/>
  <c r="W4408" i="13"/>
  <c r="T4409" i="13"/>
  <c r="U4409" i="13"/>
  <c r="V4409" i="13"/>
  <c r="W4409" i="13"/>
  <c r="T4410" i="13"/>
  <c r="U4410" i="13"/>
  <c r="V4410" i="13"/>
  <c r="W4410" i="13"/>
  <c r="T4411" i="13"/>
  <c r="U4411" i="13"/>
  <c r="V4411" i="13"/>
  <c r="W4411" i="13"/>
  <c r="T4412" i="13"/>
  <c r="U4412" i="13"/>
  <c r="V4412" i="13"/>
  <c r="W4412" i="13"/>
  <c r="T4413" i="13"/>
  <c r="U4413" i="13"/>
  <c r="V4413" i="13"/>
  <c r="W4413" i="13"/>
  <c r="T4414" i="13"/>
  <c r="U4414" i="13"/>
  <c r="V4414" i="13"/>
  <c r="W4414" i="13"/>
  <c r="T4415" i="13"/>
  <c r="U4415" i="13"/>
  <c r="V4415" i="13"/>
  <c r="W4415" i="13"/>
  <c r="T4416" i="13"/>
  <c r="U4416" i="13"/>
  <c r="V4416" i="13"/>
  <c r="W4416" i="13"/>
  <c r="T4417" i="13"/>
  <c r="U4417" i="13"/>
  <c r="V4417" i="13"/>
  <c r="W4417" i="13"/>
  <c r="T4418" i="13"/>
  <c r="U4418" i="13"/>
  <c r="V4418" i="13"/>
  <c r="W4418" i="13"/>
  <c r="T4419" i="13"/>
  <c r="U4419" i="13"/>
  <c r="V4419" i="13"/>
  <c r="W4419" i="13"/>
  <c r="T4420" i="13"/>
  <c r="U4420" i="13"/>
  <c r="V4420" i="13"/>
  <c r="W4420" i="13"/>
  <c r="T4421" i="13"/>
  <c r="U4421" i="13"/>
  <c r="V4421" i="13"/>
  <c r="W4421" i="13"/>
  <c r="T4422" i="13"/>
  <c r="U4422" i="13"/>
  <c r="V4422" i="13"/>
  <c r="W4422" i="13"/>
  <c r="T4423" i="13"/>
  <c r="U4423" i="13"/>
  <c r="V4423" i="13"/>
  <c r="W4423" i="13"/>
  <c r="T4424" i="13"/>
  <c r="U4424" i="13"/>
  <c r="V4424" i="13"/>
  <c r="W4424" i="13"/>
  <c r="T4425" i="13"/>
  <c r="U4425" i="13"/>
  <c r="V4425" i="13"/>
  <c r="W4425" i="13"/>
  <c r="T4426" i="13"/>
  <c r="U4426" i="13"/>
  <c r="V4426" i="13"/>
  <c r="W4426" i="13"/>
  <c r="T4427" i="13"/>
  <c r="U4427" i="13"/>
  <c r="V4427" i="13"/>
  <c r="W4427" i="13"/>
  <c r="T4428" i="13"/>
  <c r="U4428" i="13"/>
  <c r="V4428" i="13"/>
  <c r="W4428" i="13"/>
  <c r="T4429" i="13"/>
  <c r="U4429" i="13"/>
  <c r="V4429" i="13"/>
  <c r="W4429" i="13"/>
  <c r="T4430" i="13"/>
  <c r="U4430" i="13"/>
  <c r="V4430" i="13"/>
  <c r="W4430" i="13"/>
  <c r="T4431" i="13"/>
  <c r="U4431" i="13"/>
  <c r="V4431" i="13"/>
  <c r="W4431" i="13"/>
  <c r="T4432" i="13"/>
  <c r="U4432" i="13"/>
  <c r="V4432" i="13"/>
  <c r="W4432" i="13"/>
  <c r="T4433" i="13"/>
  <c r="U4433" i="13"/>
  <c r="V4433" i="13"/>
  <c r="W4433" i="13"/>
  <c r="T4434" i="13"/>
  <c r="U4434" i="13"/>
  <c r="V4434" i="13"/>
  <c r="W4434" i="13"/>
  <c r="T4435" i="13"/>
  <c r="U4435" i="13"/>
  <c r="V4435" i="13"/>
  <c r="W4435" i="13"/>
  <c r="T4436" i="13"/>
  <c r="U4436" i="13"/>
  <c r="V4436" i="13"/>
  <c r="W4436" i="13"/>
  <c r="T4437" i="13"/>
  <c r="U4437" i="13"/>
  <c r="V4437" i="13"/>
  <c r="W4437" i="13"/>
  <c r="T4438" i="13"/>
  <c r="U4438" i="13"/>
  <c r="V4438" i="13"/>
  <c r="W4438" i="13"/>
  <c r="T4439" i="13"/>
  <c r="U4439" i="13"/>
  <c r="V4439" i="13"/>
  <c r="W4439" i="13"/>
  <c r="T4440" i="13"/>
  <c r="U4440" i="13"/>
  <c r="V4440" i="13"/>
  <c r="W4440" i="13"/>
  <c r="T4441" i="13"/>
  <c r="U4441" i="13"/>
  <c r="V4441" i="13"/>
  <c r="W4441" i="13"/>
  <c r="T4442" i="13"/>
  <c r="U4442" i="13"/>
  <c r="V4442" i="13"/>
  <c r="W4442" i="13"/>
  <c r="T4443" i="13"/>
  <c r="U4443" i="13"/>
  <c r="V4443" i="13"/>
  <c r="W4443" i="13"/>
  <c r="T4444" i="13"/>
  <c r="U4444" i="13"/>
  <c r="V4444" i="13"/>
  <c r="W4444" i="13"/>
  <c r="T4445" i="13"/>
  <c r="U4445" i="13"/>
  <c r="V4445" i="13"/>
  <c r="W4445" i="13"/>
  <c r="T4446" i="13"/>
  <c r="U4446" i="13"/>
  <c r="V4446" i="13"/>
  <c r="W4446" i="13"/>
  <c r="T4447" i="13"/>
  <c r="U4447" i="13"/>
  <c r="V4447" i="13"/>
  <c r="W4447" i="13"/>
  <c r="T4448" i="13"/>
  <c r="U4448" i="13"/>
  <c r="V4448" i="13"/>
  <c r="W4448" i="13"/>
  <c r="T4449" i="13"/>
  <c r="U4449" i="13"/>
  <c r="V4449" i="13"/>
  <c r="W4449" i="13"/>
  <c r="T4450" i="13"/>
  <c r="U4450" i="13"/>
  <c r="V4450" i="13"/>
  <c r="W4450" i="13"/>
  <c r="T4451" i="13"/>
  <c r="U4451" i="13"/>
  <c r="V4451" i="13"/>
  <c r="W4451" i="13"/>
  <c r="T4452" i="13"/>
  <c r="U4452" i="13"/>
  <c r="V4452" i="13"/>
  <c r="W4452" i="13"/>
  <c r="T4453" i="13"/>
  <c r="U4453" i="13"/>
  <c r="V4453" i="13"/>
  <c r="W4453" i="13"/>
  <c r="T4454" i="13"/>
  <c r="U4454" i="13"/>
  <c r="V4454" i="13"/>
  <c r="W4454" i="13"/>
  <c r="T4455" i="13"/>
  <c r="U4455" i="13"/>
  <c r="V4455" i="13"/>
  <c r="W4455" i="13"/>
  <c r="T4456" i="13"/>
  <c r="U4456" i="13"/>
  <c r="V4456" i="13"/>
  <c r="W4456" i="13"/>
  <c r="T4457" i="13"/>
  <c r="U4457" i="13"/>
  <c r="V4457" i="13"/>
  <c r="W4457" i="13"/>
  <c r="T4458" i="13"/>
  <c r="U4458" i="13"/>
  <c r="V4458" i="13"/>
  <c r="W4458" i="13"/>
  <c r="T4459" i="13"/>
  <c r="U4459" i="13"/>
  <c r="V4459" i="13"/>
  <c r="W4459" i="13"/>
  <c r="T4460" i="13"/>
  <c r="U4460" i="13"/>
  <c r="V4460" i="13"/>
  <c r="W4460" i="13"/>
  <c r="T4461" i="13"/>
  <c r="U4461" i="13"/>
  <c r="V4461" i="13"/>
  <c r="W4461" i="13"/>
  <c r="T4462" i="13"/>
  <c r="U4462" i="13"/>
  <c r="V4462" i="13"/>
  <c r="W4462" i="13"/>
  <c r="T4463" i="13"/>
  <c r="U4463" i="13"/>
  <c r="V4463" i="13"/>
  <c r="W4463" i="13"/>
  <c r="T4464" i="13"/>
  <c r="U4464" i="13"/>
  <c r="V4464" i="13"/>
  <c r="W4464" i="13"/>
  <c r="T4465" i="13"/>
  <c r="U4465" i="13"/>
  <c r="V4465" i="13"/>
  <c r="W4465" i="13"/>
  <c r="T4466" i="13"/>
  <c r="U4466" i="13"/>
  <c r="V4466" i="13"/>
  <c r="W4466" i="13"/>
  <c r="T4467" i="13"/>
  <c r="U4467" i="13"/>
  <c r="V4467" i="13"/>
  <c r="W4467" i="13"/>
  <c r="T4468" i="13"/>
  <c r="U4468" i="13"/>
  <c r="V4468" i="13"/>
  <c r="W4468" i="13"/>
  <c r="T4469" i="13"/>
  <c r="U4469" i="13"/>
  <c r="V4469" i="13"/>
  <c r="W4469" i="13"/>
  <c r="T4470" i="13"/>
  <c r="U4470" i="13"/>
  <c r="V4470" i="13"/>
  <c r="W4470" i="13"/>
  <c r="T4471" i="13"/>
  <c r="U4471" i="13"/>
  <c r="V4471" i="13"/>
  <c r="W4471" i="13"/>
  <c r="T4472" i="13"/>
  <c r="U4472" i="13"/>
  <c r="V4472" i="13"/>
  <c r="W4472" i="13"/>
  <c r="T4473" i="13"/>
  <c r="U4473" i="13"/>
  <c r="V4473" i="13"/>
  <c r="W4473" i="13"/>
  <c r="T4474" i="13"/>
  <c r="U4474" i="13"/>
  <c r="V4474" i="13"/>
  <c r="W4474" i="13"/>
  <c r="T4475" i="13"/>
  <c r="U4475" i="13"/>
  <c r="V4475" i="13"/>
  <c r="W4475" i="13"/>
  <c r="T4476" i="13"/>
  <c r="U4476" i="13"/>
  <c r="V4476" i="13"/>
  <c r="W4476" i="13"/>
  <c r="T4477" i="13"/>
  <c r="U4477" i="13"/>
  <c r="V4477" i="13"/>
  <c r="W4477" i="13"/>
  <c r="T4478" i="13"/>
  <c r="U4478" i="13"/>
  <c r="V4478" i="13"/>
  <c r="W4478" i="13"/>
  <c r="T4479" i="13"/>
  <c r="U4479" i="13"/>
  <c r="V4479" i="13"/>
  <c r="W4479" i="13"/>
  <c r="T4480" i="13"/>
  <c r="U4480" i="13"/>
  <c r="V4480" i="13"/>
  <c r="W4480" i="13"/>
  <c r="T4481" i="13"/>
  <c r="U4481" i="13"/>
  <c r="V4481" i="13"/>
  <c r="W4481" i="13"/>
  <c r="T4482" i="13"/>
  <c r="U4482" i="13"/>
  <c r="V4482" i="13"/>
  <c r="W4482" i="13"/>
  <c r="T4483" i="13"/>
  <c r="U4483" i="13"/>
  <c r="V4483" i="13"/>
  <c r="W4483" i="13"/>
  <c r="T4484" i="13"/>
  <c r="U4484" i="13"/>
  <c r="V4484" i="13"/>
  <c r="W4484" i="13"/>
  <c r="T4485" i="13"/>
  <c r="U4485" i="13"/>
  <c r="V4485" i="13"/>
  <c r="W4485" i="13"/>
  <c r="T4486" i="13"/>
  <c r="U4486" i="13"/>
  <c r="V4486" i="13"/>
  <c r="W4486" i="13"/>
  <c r="T4487" i="13"/>
  <c r="U4487" i="13"/>
  <c r="V4487" i="13"/>
  <c r="W4487" i="13"/>
  <c r="T4488" i="13"/>
  <c r="U4488" i="13"/>
  <c r="V4488" i="13"/>
  <c r="W4488" i="13"/>
  <c r="T4489" i="13"/>
  <c r="U4489" i="13"/>
  <c r="V4489" i="13"/>
  <c r="W4489" i="13"/>
  <c r="T4490" i="13"/>
  <c r="U4490" i="13"/>
  <c r="V4490" i="13"/>
  <c r="W4490" i="13"/>
  <c r="T4491" i="13"/>
  <c r="U4491" i="13"/>
  <c r="V4491" i="13"/>
  <c r="W4491" i="13"/>
  <c r="T4492" i="13"/>
  <c r="U4492" i="13"/>
  <c r="V4492" i="13"/>
  <c r="W4492" i="13"/>
  <c r="T4493" i="13"/>
  <c r="U4493" i="13"/>
  <c r="V4493" i="13"/>
  <c r="W4493" i="13"/>
  <c r="T4494" i="13"/>
  <c r="U4494" i="13"/>
  <c r="V4494" i="13"/>
  <c r="W4494" i="13"/>
  <c r="T4495" i="13"/>
  <c r="U4495" i="13"/>
  <c r="V4495" i="13"/>
  <c r="W4495" i="13"/>
  <c r="T4496" i="13"/>
  <c r="U4496" i="13"/>
  <c r="V4496" i="13"/>
  <c r="W4496" i="13"/>
  <c r="T4497" i="13"/>
  <c r="U4497" i="13"/>
  <c r="V4497" i="13"/>
  <c r="W4497" i="13"/>
  <c r="T4498" i="13"/>
  <c r="U4498" i="13"/>
  <c r="V4498" i="13"/>
  <c r="W4498" i="13"/>
  <c r="T4499" i="13"/>
  <c r="U4499" i="13"/>
  <c r="V4499" i="13"/>
  <c r="W4499" i="13"/>
  <c r="T4500" i="13"/>
  <c r="U4500" i="13"/>
  <c r="V4500" i="13"/>
  <c r="W4500" i="13"/>
  <c r="T4501" i="13"/>
  <c r="U4501" i="13"/>
  <c r="V4501" i="13"/>
  <c r="W4501" i="13"/>
  <c r="T4502" i="13"/>
  <c r="U4502" i="13"/>
  <c r="V4502" i="13"/>
  <c r="W4502" i="13"/>
  <c r="T4503" i="13"/>
  <c r="U4503" i="13"/>
  <c r="V4503" i="13"/>
  <c r="W4503" i="13"/>
  <c r="T4504" i="13"/>
  <c r="U4504" i="13"/>
  <c r="V4504" i="13"/>
  <c r="W4504" i="13"/>
  <c r="T4505" i="13"/>
  <c r="U4505" i="13"/>
  <c r="V4505" i="13"/>
  <c r="W4505" i="13"/>
  <c r="T4506" i="13"/>
  <c r="U4506" i="13"/>
  <c r="V4506" i="13"/>
  <c r="W4506" i="13"/>
  <c r="T4507" i="13"/>
  <c r="U4507" i="13"/>
  <c r="V4507" i="13"/>
  <c r="W4507" i="13"/>
  <c r="T4508" i="13"/>
  <c r="U4508" i="13"/>
  <c r="V4508" i="13"/>
  <c r="W4508" i="13"/>
  <c r="T4509" i="13"/>
  <c r="U4509" i="13"/>
  <c r="V4509" i="13"/>
  <c r="W4509" i="13"/>
  <c r="T4510" i="13"/>
  <c r="U4510" i="13"/>
  <c r="V4510" i="13"/>
  <c r="W4510" i="13"/>
  <c r="T4511" i="13"/>
  <c r="U4511" i="13"/>
  <c r="V4511" i="13"/>
  <c r="W4511" i="13"/>
  <c r="T4512" i="13"/>
  <c r="U4512" i="13"/>
  <c r="V4512" i="13"/>
  <c r="W4512" i="13"/>
  <c r="T4513" i="13"/>
  <c r="U4513" i="13"/>
  <c r="V4513" i="13"/>
  <c r="W4513" i="13"/>
  <c r="T4514" i="13"/>
  <c r="U4514" i="13"/>
  <c r="V4514" i="13"/>
  <c r="W4514" i="13"/>
  <c r="T4515" i="13"/>
  <c r="U4515" i="13"/>
  <c r="V4515" i="13"/>
  <c r="W4515" i="13"/>
  <c r="T4516" i="13"/>
  <c r="U4516" i="13"/>
  <c r="V4516" i="13"/>
  <c r="W4516" i="13"/>
  <c r="T4517" i="13"/>
  <c r="U4517" i="13"/>
  <c r="V4517" i="13"/>
  <c r="W4517" i="13"/>
  <c r="T4518" i="13"/>
  <c r="U4518" i="13"/>
  <c r="V4518" i="13"/>
  <c r="W4518" i="13"/>
  <c r="T4519" i="13"/>
  <c r="U4519" i="13"/>
  <c r="V4519" i="13"/>
  <c r="W4519" i="13"/>
  <c r="T4520" i="13"/>
  <c r="U4520" i="13"/>
  <c r="V4520" i="13"/>
  <c r="W4520" i="13"/>
  <c r="T4521" i="13"/>
  <c r="U4521" i="13"/>
  <c r="V4521" i="13"/>
  <c r="W4521" i="13"/>
  <c r="T4522" i="13"/>
  <c r="U4522" i="13"/>
  <c r="V4522" i="13"/>
  <c r="W4522" i="13"/>
  <c r="T4523" i="13"/>
  <c r="U4523" i="13"/>
  <c r="V4523" i="13"/>
  <c r="W4523" i="13"/>
  <c r="T4524" i="13"/>
  <c r="U4524" i="13"/>
  <c r="V4524" i="13"/>
  <c r="W4524" i="13"/>
  <c r="T4525" i="13"/>
  <c r="U4525" i="13"/>
  <c r="V4525" i="13"/>
  <c r="W4525" i="13"/>
  <c r="T4526" i="13"/>
  <c r="U4526" i="13"/>
  <c r="V4526" i="13"/>
  <c r="W4526" i="13"/>
  <c r="T4527" i="13"/>
  <c r="U4527" i="13"/>
  <c r="V4527" i="13"/>
  <c r="W4527" i="13"/>
  <c r="T4528" i="13"/>
  <c r="U4528" i="13"/>
  <c r="V4528" i="13"/>
  <c r="W4528" i="13"/>
  <c r="T4529" i="13"/>
  <c r="U4529" i="13"/>
  <c r="V4529" i="13"/>
  <c r="W4529" i="13"/>
  <c r="T4530" i="13"/>
  <c r="U4530" i="13"/>
  <c r="V4530" i="13"/>
  <c r="W4530" i="13"/>
  <c r="T4531" i="13"/>
  <c r="U4531" i="13"/>
  <c r="V4531" i="13"/>
  <c r="W4531" i="13"/>
  <c r="T4532" i="13"/>
  <c r="U4532" i="13"/>
  <c r="V4532" i="13"/>
  <c r="W4532" i="13"/>
  <c r="T4533" i="13"/>
  <c r="U4533" i="13"/>
  <c r="V4533" i="13"/>
  <c r="W4533" i="13"/>
  <c r="T4534" i="13"/>
  <c r="U4534" i="13"/>
  <c r="V4534" i="13"/>
  <c r="W4534" i="13"/>
  <c r="T4535" i="13"/>
  <c r="U4535" i="13"/>
  <c r="V4535" i="13"/>
  <c r="W4535" i="13"/>
  <c r="T4536" i="13"/>
  <c r="U4536" i="13"/>
  <c r="V4536" i="13"/>
  <c r="W4536" i="13"/>
  <c r="T4537" i="13"/>
  <c r="U4537" i="13"/>
  <c r="V4537" i="13"/>
  <c r="W4537" i="13"/>
  <c r="T4538" i="13"/>
  <c r="U4538" i="13"/>
  <c r="V4538" i="13"/>
  <c r="W4538" i="13"/>
  <c r="T4539" i="13"/>
  <c r="U4539" i="13"/>
  <c r="V4539" i="13"/>
  <c r="W4539" i="13"/>
  <c r="T4540" i="13"/>
  <c r="U4540" i="13"/>
  <c r="V4540" i="13"/>
  <c r="W4540" i="13"/>
  <c r="T4541" i="13"/>
  <c r="U4541" i="13"/>
  <c r="V4541" i="13"/>
  <c r="W4541" i="13"/>
  <c r="T4542" i="13"/>
  <c r="U4542" i="13"/>
  <c r="V4542" i="13"/>
  <c r="W4542" i="13"/>
  <c r="T4543" i="13"/>
  <c r="U4543" i="13"/>
  <c r="V4543" i="13"/>
  <c r="W4543" i="13"/>
  <c r="T4544" i="13"/>
  <c r="U4544" i="13"/>
  <c r="V4544" i="13"/>
  <c r="W4544" i="13"/>
  <c r="T4545" i="13"/>
  <c r="U4545" i="13"/>
  <c r="V4545" i="13"/>
  <c r="W4545" i="13"/>
  <c r="T4546" i="13"/>
  <c r="U4546" i="13"/>
  <c r="V4546" i="13"/>
  <c r="W4546" i="13"/>
  <c r="T4547" i="13"/>
  <c r="U4547" i="13"/>
  <c r="V4547" i="13"/>
  <c r="W4547" i="13"/>
  <c r="T4548" i="13"/>
  <c r="U4548" i="13"/>
  <c r="V4548" i="13"/>
  <c r="W4548" i="13"/>
  <c r="T4549" i="13"/>
  <c r="U4549" i="13"/>
  <c r="V4549" i="13"/>
  <c r="W4549" i="13"/>
  <c r="T4550" i="13"/>
  <c r="U4550" i="13"/>
  <c r="V4550" i="13"/>
  <c r="W4550" i="13"/>
  <c r="T4551" i="13"/>
  <c r="U4551" i="13"/>
  <c r="V4551" i="13"/>
  <c r="W4551" i="13"/>
  <c r="T4552" i="13"/>
  <c r="U4552" i="13"/>
  <c r="V4552" i="13"/>
  <c r="W4552" i="13"/>
  <c r="T4553" i="13"/>
  <c r="U4553" i="13"/>
  <c r="V4553" i="13"/>
  <c r="W4553" i="13"/>
  <c r="T4554" i="13"/>
  <c r="U4554" i="13"/>
  <c r="V4554" i="13"/>
  <c r="W4554" i="13"/>
  <c r="T4555" i="13"/>
  <c r="U4555" i="13"/>
  <c r="V4555" i="13"/>
  <c r="W4555" i="13"/>
  <c r="T4556" i="13"/>
  <c r="U4556" i="13"/>
  <c r="V4556" i="13"/>
  <c r="W4556" i="13"/>
  <c r="T4557" i="13"/>
  <c r="U4557" i="13"/>
  <c r="V4557" i="13"/>
  <c r="W4557" i="13"/>
  <c r="T4558" i="13"/>
  <c r="U4558" i="13"/>
  <c r="V4558" i="13"/>
  <c r="W4558" i="13"/>
  <c r="T4559" i="13"/>
  <c r="U4559" i="13"/>
  <c r="V4559" i="13"/>
  <c r="W4559" i="13"/>
  <c r="T4560" i="13"/>
  <c r="U4560" i="13"/>
  <c r="V4560" i="13"/>
  <c r="W4560" i="13"/>
  <c r="T4561" i="13"/>
  <c r="U4561" i="13"/>
  <c r="V4561" i="13"/>
  <c r="W4561" i="13"/>
  <c r="T4562" i="13"/>
  <c r="U4562" i="13"/>
  <c r="V4562" i="13"/>
  <c r="W4562" i="13"/>
  <c r="T4563" i="13"/>
  <c r="U4563" i="13"/>
  <c r="V4563" i="13"/>
  <c r="W4563" i="13"/>
  <c r="T4564" i="13"/>
  <c r="U4564" i="13"/>
  <c r="V4564" i="13"/>
  <c r="W4564" i="13"/>
  <c r="T4565" i="13"/>
  <c r="U4565" i="13"/>
  <c r="V4565" i="13"/>
  <c r="W4565" i="13"/>
  <c r="T4566" i="13"/>
  <c r="U4566" i="13"/>
  <c r="V4566" i="13"/>
  <c r="W4566" i="13"/>
  <c r="T4567" i="13"/>
  <c r="U4567" i="13"/>
  <c r="V4567" i="13"/>
  <c r="W4567" i="13"/>
  <c r="T4568" i="13"/>
  <c r="U4568" i="13"/>
  <c r="V4568" i="13"/>
  <c r="W4568" i="13"/>
  <c r="T4569" i="13"/>
  <c r="U4569" i="13"/>
  <c r="V4569" i="13"/>
  <c r="W4569" i="13"/>
  <c r="T4570" i="13"/>
  <c r="U4570" i="13"/>
  <c r="V4570" i="13"/>
  <c r="W4570" i="13"/>
  <c r="T4571" i="13"/>
  <c r="U4571" i="13"/>
  <c r="V4571" i="13"/>
  <c r="W4571" i="13"/>
  <c r="T4572" i="13"/>
  <c r="U4572" i="13"/>
  <c r="V4572" i="13"/>
  <c r="W4572" i="13"/>
  <c r="T4573" i="13"/>
  <c r="U4573" i="13"/>
  <c r="V4573" i="13"/>
  <c r="W4573" i="13"/>
  <c r="T4574" i="13"/>
  <c r="U4574" i="13"/>
  <c r="V4574" i="13"/>
  <c r="W4574" i="13"/>
  <c r="T4575" i="13"/>
  <c r="U4575" i="13"/>
  <c r="V4575" i="13"/>
  <c r="W4575" i="13"/>
  <c r="T4576" i="13"/>
  <c r="U4576" i="13"/>
  <c r="V4576" i="13"/>
  <c r="W4576" i="13"/>
  <c r="T4577" i="13"/>
  <c r="U4577" i="13"/>
  <c r="V4577" i="13"/>
  <c r="W4577" i="13"/>
  <c r="T4578" i="13"/>
  <c r="U4578" i="13"/>
  <c r="V4578" i="13"/>
  <c r="W4578" i="13"/>
  <c r="T4579" i="13"/>
  <c r="U4579" i="13"/>
  <c r="V4579" i="13"/>
  <c r="W4579" i="13"/>
  <c r="T4580" i="13"/>
  <c r="U4580" i="13"/>
  <c r="V4580" i="13"/>
  <c r="W4580" i="13"/>
  <c r="T4581" i="13"/>
  <c r="U4581" i="13"/>
  <c r="V4581" i="13"/>
  <c r="W4581" i="13"/>
  <c r="T4582" i="13"/>
  <c r="U4582" i="13"/>
  <c r="V4582" i="13"/>
  <c r="W4582" i="13"/>
  <c r="T4583" i="13"/>
  <c r="U4583" i="13"/>
  <c r="V4583" i="13"/>
  <c r="W4583" i="13"/>
  <c r="T4584" i="13"/>
  <c r="U4584" i="13"/>
  <c r="V4584" i="13"/>
  <c r="W4584" i="13"/>
  <c r="T4585" i="13"/>
  <c r="U4585" i="13"/>
  <c r="V4585" i="13"/>
  <c r="W4585" i="13"/>
  <c r="T4586" i="13"/>
  <c r="U4586" i="13"/>
  <c r="V4586" i="13"/>
  <c r="W4586" i="13"/>
  <c r="T4587" i="13"/>
  <c r="U4587" i="13"/>
  <c r="V4587" i="13"/>
  <c r="W4587" i="13"/>
  <c r="T4588" i="13"/>
  <c r="U4588" i="13"/>
  <c r="V4588" i="13"/>
  <c r="W4588" i="13"/>
  <c r="T4589" i="13"/>
  <c r="U4589" i="13"/>
  <c r="V4589" i="13"/>
  <c r="W4589" i="13"/>
  <c r="T4590" i="13"/>
  <c r="U4590" i="13"/>
  <c r="V4590" i="13"/>
  <c r="W4590" i="13"/>
  <c r="T4591" i="13"/>
  <c r="U4591" i="13"/>
  <c r="V4591" i="13"/>
  <c r="W4591" i="13"/>
  <c r="T4592" i="13"/>
  <c r="U4592" i="13"/>
  <c r="V4592" i="13"/>
  <c r="W4592" i="13"/>
  <c r="T4593" i="13"/>
  <c r="U4593" i="13"/>
  <c r="V4593" i="13"/>
  <c r="W4593" i="13"/>
  <c r="T4594" i="13"/>
  <c r="U4594" i="13"/>
  <c r="V4594" i="13"/>
  <c r="W4594" i="13"/>
  <c r="T4595" i="13"/>
  <c r="U4595" i="13"/>
  <c r="V4595" i="13"/>
  <c r="W4595" i="13"/>
  <c r="T4596" i="13"/>
  <c r="U4596" i="13"/>
  <c r="V4596" i="13"/>
  <c r="W4596" i="13"/>
  <c r="T4597" i="13"/>
  <c r="U4597" i="13"/>
  <c r="V4597" i="13"/>
  <c r="W4597" i="13"/>
  <c r="T4598" i="13"/>
  <c r="U4598" i="13"/>
  <c r="V4598" i="13"/>
  <c r="W4598" i="13"/>
  <c r="T4599" i="13"/>
  <c r="U4599" i="13"/>
  <c r="V4599" i="13"/>
  <c r="W4599" i="13"/>
  <c r="T4600" i="13"/>
  <c r="U4600" i="13"/>
  <c r="V4600" i="13"/>
  <c r="W4600" i="13"/>
  <c r="T4601" i="13"/>
  <c r="U4601" i="13"/>
  <c r="V4601" i="13"/>
  <c r="W4601" i="13"/>
  <c r="T4602" i="13"/>
  <c r="U4602" i="13"/>
  <c r="V4602" i="13"/>
  <c r="W4602" i="13"/>
  <c r="T4603" i="13"/>
  <c r="U4603" i="13"/>
  <c r="V4603" i="13"/>
  <c r="W4603" i="13"/>
  <c r="T4604" i="13"/>
  <c r="U4604" i="13"/>
  <c r="V4604" i="13"/>
  <c r="W4604" i="13"/>
  <c r="T4605" i="13"/>
  <c r="U4605" i="13"/>
  <c r="V4605" i="13"/>
  <c r="W4605" i="13"/>
  <c r="T4606" i="13"/>
  <c r="U4606" i="13"/>
  <c r="V4606" i="13"/>
  <c r="W4606" i="13"/>
  <c r="T4607" i="13"/>
  <c r="U4607" i="13"/>
  <c r="V4607" i="13"/>
  <c r="W4607" i="13"/>
  <c r="T4608" i="13"/>
  <c r="U4608" i="13"/>
  <c r="V4608" i="13"/>
  <c r="W4608" i="13"/>
  <c r="T4609" i="13"/>
  <c r="U4609" i="13"/>
  <c r="V4609" i="13"/>
  <c r="W4609" i="13"/>
  <c r="T4610" i="13"/>
  <c r="U4610" i="13"/>
  <c r="V4610" i="13"/>
  <c r="W4610" i="13"/>
  <c r="T4611" i="13"/>
  <c r="U4611" i="13"/>
  <c r="V4611" i="13"/>
  <c r="W4611" i="13"/>
  <c r="T4612" i="13"/>
  <c r="U4612" i="13"/>
  <c r="V4612" i="13"/>
  <c r="W4612" i="13"/>
  <c r="T4613" i="13"/>
  <c r="U4613" i="13"/>
  <c r="V4613" i="13"/>
  <c r="W4613" i="13"/>
  <c r="T4614" i="13"/>
  <c r="U4614" i="13"/>
  <c r="V4614" i="13"/>
  <c r="W4614" i="13"/>
  <c r="T4615" i="13"/>
  <c r="U4615" i="13"/>
  <c r="V4615" i="13"/>
  <c r="W4615" i="13"/>
  <c r="T4616" i="13"/>
  <c r="U4616" i="13"/>
  <c r="V4616" i="13"/>
  <c r="W4616" i="13"/>
  <c r="T4617" i="13"/>
  <c r="U4617" i="13"/>
  <c r="V4617" i="13"/>
  <c r="W4617" i="13"/>
  <c r="T4618" i="13"/>
  <c r="U4618" i="13"/>
  <c r="V4618" i="13"/>
  <c r="W4618" i="13"/>
  <c r="T4619" i="13"/>
  <c r="U4619" i="13"/>
  <c r="V4619" i="13"/>
  <c r="W4619" i="13"/>
  <c r="T4620" i="13"/>
  <c r="U4620" i="13"/>
  <c r="V4620" i="13"/>
  <c r="W4620" i="13"/>
  <c r="T4621" i="13"/>
  <c r="U4621" i="13"/>
  <c r="V4621" i="13"/>
  <c r="W4621" i="13"/>
  <c r="T4622" i="13"/>
  <c r="U4622" i="13"/>
  <c r="V4622" i="13"/>
  <c r="W4622" i="13"/>
  <c r="T4623" i="13"/>
  <c r="U4623" i="13"/>
  <c r="V4623" i="13"/>
  <c r="W4623" i="13"/>
  <c r="T4624" i="13"/>
  <c r="U4624" i="13"/>
  <c r="V4624" i="13"/>
  <c r="W4624" i="13"/>
  <c r="T4625" i="13"/>
  <c r="U4625" i="13"/>
  <c r="V4625" i="13"/>
  <c r="W4625" i="13"/>
  <c r="T4626" i="13"/>
  <c r="U4626" i="13"/>
  <c r="V4626" i="13"/>
  <c r="W4626" i="13"/>
  <c r="T4627" i="13"/>
  <c r="U4627" i="13"/>
  <c r="V4627" i="13"/>
  <c r="W4627" i="13"/>
  <c r="T4628" i="13"/>
  <c r="U4628" i="13"/>
  <c r="V4628" i="13"/>
  <c r="W4628" i="13"/>
  <c r="T4629" i="13"/>
  <c r="U4629" i="13"/>
  <c r="V4629" i="13"/>
  <c r="W4629" i="13"/>
  <c r="T4630" i="13"/>
  <c r="U4630" i="13"/>
  <c r="V4630" i="13"/>
  <c r="W4630" i="13"/>
  <c r="T4631" i="13"/>
  <c r="U4631" i="13"/>
  <c r="V4631" i="13"/>
  <c r="W4631" i="13"/>
  <c r="T4632" i="13"/>
  <c r="U4632" i="13"/>
  <c r="V4632" i="13"/>
  <c r="W4632" i="13"/>
  <c r="T4633" i="13"/>
  <c r="U4633" i="13"/>
  <c r="V4633" i="13"/>
  <c r="W4633" i="13"/>
  <c r="T4634" i="13"/>
  <c r="U4634" i="13"/>
  <c r="V4634" i="13"/>
  <c r="W4634" i="13"/>
  <c r="T4635" i="13"/>
  <c r="U4635" i="13"/>
  <c r="V4635" i="13"/>
  <c r="W4635" i="13"/>
  <c r="T4636" i="13"/>
  <c r="U4636" i="13"/>
  <c r="V4636" i="13"/>
  <c r="W4636" i="13"/>
  <c r="T4637" i="13"/>
  <c r="U4637" i="13"/>
  <c r="V4637" i="13"/>
  <c r="W4637" i="13"/>
  <c r="T4638" i="13"/>
  <c r="U4638" i="13"/>
  <c r="V4638" i="13"/>
  <c r="W4638" i="13"/>
  <c r="T4639" i="13"/>
  <c r="U4639" i="13"/>
  <c r="V4639" i="13"/>
  <c r="W4639" i="13"/>
  <c r="T4640" i="13"/>
  <c r="U4640" i="13"/>
  <c r="V4640" i="13"/>
  <c r="W4640" i="13"/>
  <c r="T4641" i="13"/>
  <c r="U4641" i="13"/>
  <c r="V4641" i="13"/>
  <c r="W4641" i="13"/>
  <c r="T4642" i="13"/>
  <c r="U4642" i="13"/>
  <c r="V4642" i="13"/>
  <c r="W4642" i="13"/>
  <c r="T4643" i="13"/>
  <c r="U4643" i="13"/>
  <c r="V4643" i="13"/>
  <c r="W4643" i="13"/>
  <c r="T4644" i="13"/>
  <c r="U4644" i="13"/>
  <c r="V4644" i="13"/>
  <c r="W4644" i="13"/>
  <c r="T4645" i="13"/>
  <c r="U4645" i="13"/>
  <c r="V4645" i="13"/>
  <c r="W4645" i="13"/>
  <c r="T4646" i="13"/>
  <c r="U4646" i="13"/>
  <c r="V4646" i="13"/>
  <c r="W4646" i="13"/>
  <c r="T4647" i="13"/>
  <c r="U4647" i="13"/>
  <c r="V4647" i="13"/>
  <c r="W4647" i="13"/>
  <c r="T4648" i="13"/>
  <c r="U4648" i="13"/>
  <c r="V4648" i="13"/>
  <c r="W4648" i="13"/>
  <c r="T4649" i="13"/>
  <c r="U4649" i="13"/>
  <c r="V4649" i="13"/>
  <c r="W4649" i="13"/>
  <c r="T4650" i="13"/>
  <c r="U4650" i="13"/>
  <c r="V4650" i="13"/>
  <c r="W4650" i="13"/>
  <c r="T4651" i="13"/>
  <c r="U4651" i="13"/>
  <c r="V4651" i="13"/>
  <c r="W4651" i="13"/>
  <c r="T4652" i="13"/>
  <c r="U4652" i="13"/>
  <c r="V4652" i="13"/>
  <c r="W4652" i="13"/>
  <c r="T4653" i="13"/>
  <c r="U4653" i="13"/>
  <c r="V4653" i="13"/>
  <c r="W4653" i="13"/>
  <c r="T4654" i="13"/>
  <c r="U4654" i="13"/>
  <c r="V4654" i="13"/>
  <c r="W4654" i="13"/>
  <c r="T4655" i="13"/>
  <c r="U4655" i="13"/>
  <c r="V4655" i="13"/>
  <c r="W4655" i="13"/>
  <c r="T4656" i="13"/>
  <c r="U4656" i="13"/>
  <c r="V4656" i="13"/>
  <c r="W4656" i="13"/>
  <c r="T4657" i="13"/>
  <c r="U4657" i="13"/>
  <c r="V4657" i="13"/>
  <c r="W4657" i="13"/>
  <c r="T4658" i="13"/>
  <c r="U4658" i="13"/>
  <c r="V4658" i="13"/>
  <c r="W4658" i="13"/>
  <c r="T4659" i="13"/>
  <c r="U4659" i="13"/>
  <c r="V4659" i="13"/>
  <c r="W4659" i="13"/>
  <c r="T4660" i="13"/>
  <c r="U4660" i="13"/>
  <c r="V4660" i="13"/>
  <c r="W4660" i="13"/>
  <c r="T4661" i="13"/>
  <c r="U4661" i="13"/>
  <c r="V4661" i="13"/>
  <c r="W4661" i="13"/>
  <c r="T4662" i="13"/>
  <c r="U4662" i="13"/>
  <c r="V4662" i="13"/>
  <c r="W4662" i="13"/>
  <c r="T4663" i="13"/>
  <c r="U4663" i="13"/>
  <c r="V4663" i="13"/>
  <c r="W4663" i="13"/>
  <c r="T4664" i="13"/>
  <c r="U4664" i="13"/>
  <c r="V4664" i="13"/>
  <c r="W4664" i="13"/>
  <c r="T4665" i="13"/>
  <c r="U4665" i="13"/>
  <c r="V4665" i="13"/>
  <c r="W4665" i="13"/>
  <c r="T4666" i="13"/>
  <c r="U4666" i="13"/>
  <c r="V4666" i="13"/>
  <c r="W4666" i="13"/>
  <c r="T4667" i="13"/>
  <c r="U4667" i="13"/>
  <c r="V4667" i="13"/>
  <c r="W4667" i="13"/>
  <c r="T4668" i="13"/>
  <c r="U4668" i="13"/>
  <c r="V4668" i="13"/>
  <c r="W4668" i="13"/>
  <c r="T4669" i="13"/>
  <c r="U4669" i="13"/>
  <c r="V4669" i="13"/>
  <c r="W4669" i="13"/>
  <c r="T4670" i="13"/>
  <c r="U4670" i="13"/>
  <c r="V4670" i="13"/>
  <c r="W4670" i="13"/>
  <c r="T4671" i="13"/>
  <c r="U4671" i="13"/>
  <c r="V4671" i="13"/>
  <c r="W4671" i="13"/>
  <c r="T4672" i="13"/>
  <c r="U4672" i="13"/>
  <c r="V4672" i="13"/>
  <c r="W4672" i="13"/>
  <c r="T4673" i="13"/>
  <c r="U4673" i="13"/>
  <c r="V4673" i="13"/>
  <c r="W4673" i="13"/>
  <c r="T4674" i="13"/>
  <c r="U4674" i="13"/>
  <c r="V4674" i="13"/>
  <c r="W4674" i="13"/>
  <c r="T4675" i="13"/>
  <c r="U4675" i="13"/>
  <c r="V4675" i="13"/>
  <c r="W4675" i="13"/>
  <c r="T4676" i="13"/>
  <c r="U4676" i="13"/>
  <c r="V4676" i="13"/>
  <c r="W4676" i="13"/>
  <c r="T4677" i="13"/>
  <c r="U4677" i="13"/>
  <c r="V4677" i="13"/>
  <c r="W4677" i="13"/>
  <c r="T4678" i="13"/>
  <c r="U4678" i="13"/>
  <c r="V4678" i="13"/>
  <c r="W4678" i="13"/>
  <c r="T4679" i="13"/>
  <c r="U4679" i="13"/>
  <c r="V4679" i="13"/>
  <c r="W4679" i="13"/>
  <c r="T4680" i="13"/>
  <c r="U4680" i="13"/>
  <c r="V4680" i="13"/>
  <c r="W4680" i="13"/>
  <c r="T4681" i="13"/>
  <c r="U4681" i="13"/>
  <c r="V4681" i="13"/>
  <c r="W4681" i="13"/>
  <c r="T4682" i="13"/>
  <c r="U4682" i="13"/>
  <c r="V4682" i="13"/>
  <c r="W4682" i="13"/>
  <c r="T4683" i="13"/>
  <c r="U4683" i="13"/>
  <c r="V4683" i="13"/>
  <c r="W4683" i="13"/>
  <c r="T4684" i="13"/>
  <c r="U4684" i="13"/>
  <c r="V4684" i="13"/>
  <c r="W4684" i="13"/>
  <c r="T4685" i="13"/>
  <c r="U4685" i="13"/>
  <c r="V4685" i="13"/>
  <c r="W4685" i="13"/>
  <c r="T4686" i="13"/>
  <c r="U4686" i="13"/>
  <c r="V4686" i="13"/>
  <c r="W4686" i="13"/>
  <c r="T4687" i="13"/>
  <c r="U4687" i="13"/>
  <c r="V4687" i="13"/>
  <c r="W4687" i="13"/>
  <c r="T4688" i="13"/>
  <c r="U4688" i="13"/>
  <c r="V4688" i="13"/>
  <c r="W4688" i="13"/>
  <c r="T4689" i="13"/>
  <c r="U4689" i="13"/>
  <c r="V4689" i="13"/>
  <c r="W4689" i="13"/>
  <c r="T4690" i="13"/>
  <c r="U4690" i="13"/>
  <c r="V4690" i="13"/>
  <c r="W4690" i="13"/>
  <c r="T4691" i="13"/>
  <c r="U4691" i="13"/>
  <c r="V4691" i="13"/>
  <c r="W4691" i="13"/>
  <c r="T4692" i="13"/>
  <c r="U4692" i="13"/>
  <c r="V4692" i="13"/>
  <c r="W4692" i="13"/>
  <c r="T4693" i="13"/>
  <c r="U4693" i="13"/>
  <c r="V4693" i="13"/>
  <c r="W4693" i="13"/>
  <c r="T4694" i="13"/>
  <c r="U4694" i="13"/>
  <c r="V4694" i="13"/>
  <c r="W4694" i="13"/>
  <c r="T4695" i="13"/>
  <c r="U4695" i="13"/>
  <c r="V4695" i="13"/>
  <c r="W4695" i="13"/>
  <c r="T4696" i="13"/>
  <c r="U4696" i="13"/>
  <c r="V4696" i="13"/>
  <c r="W4696" i="13"/>
  <c r="T4697" i="13"/>
  <c r="U4697" i="13"/>
  <c r="V4697" i="13"/>
  <c r="W4697" i="13"/>
  <c r="T4698" i="13"/>
  <c r="U4698" i="13"/>
  <c r="V4698" i="13"/>
  <c r="W4698" i="13"/>
  <c r="T4699" i="13"/>
  <c r="U4699" i="13"/>
  <c r="V4699" i="13"/>
  <c r="W4699" i="13"/>
  <c r="T4700" i="13"/>
  <c r="U4700" i="13"/>
  <c r="V4700" i="13"/>
  <c r="W4700" i="13"/>
  <c r="T4701" i="13"/>
  <c r="U4701" i="13"/>
  <c r="V4701" i="13"/>
  <c r="W4701" i="13"/>
  <c r="T4702" i="13"/>
  <c r="U4702" i="13"/>
  <c r="V4702" i="13"/>
  <c r="W4702" i="13"/>
  <c r="T4703" i="13"/>
  <c r="U4703" i="13"/>
  <c r="V4703" i="13"/>
  <c r="W4703" i="13"/>
  <c r="T4704" i="13"/>
  <c r="U4704" i="13"/>
  <c r="V4704" i="13"/>
  <c r="W4704" i="13"/>
  <c r="T4705" i="13"/>
  <c r="U4705" i="13"/>
  <c r="V4705" i="13"/>
  <c r="W4705" i="13"/>
  <c r="T4706" i="13"/>
  <c r="U4706" i="13"/>
  <c r="V4706" i="13"/>
  <c r="W4706" i="13"/>
  <c r="T4707" i="13"/>
  <c r="U4707" i="13"/>
  <c r="V4707" i="13"/>
  <c r="W4707" i="13"/>
  <c r="T4708" i="13"/>
  <c r="U4708" i="13"/>
  <c r="V4708" i="13"/>
  <c r="W4708" i="13"/>
  <c r="T4709" i="13"/>
  <c r="U4709" i="13"/>
  <c r="V4709" i="13"/>
  <c r="W4709" i="13"/>
  <c r="T4710" i="13"/>
  <c r="U4710" i="13"/>
  <c r="V4710" i="13"/>
  <c r="W4710" i="13"/>
  <c r="T4711" i="13"/>
  <c r="U4711" i="13"/>
  <c r="V4711" i="13"/>
  <c r="W4711" i="13"/>
  <c r="T4712" i="13"/>
  <c r="U4712" i="13"/>
  <c r="V4712" i="13"/>
  <c r="W4712" i="13"/>
  <c r="T4713" i="13"/>
  <c r="U4713" i="13"/>
  <c r="V4713" i="13"/>
  <c r="W4713" i="13"/>
  <c r="T4714" i="13"/>
  <c r="U4714" i="13"/>
  <c r="V4714" i="13"/>
  <c r="W4714" i="13"/>
  <c r="T4715" i="13"/>
  <c r="U4715" i="13"/>
  <c r="V4715" i="13"/>
  <c r="W4715" i="13"/>
  <c r="T4716" i="13"/>
  <c r="U4716" i="13"/>
  <c r="V4716" i="13"/>
  <c r="W4716" i="13"/>
  <c r="T4717" i="13"/>
  <c r="U4717" i="13"/>
  <c r="V4717" i="13"/>
  <c r="W4717" i="13"/>
  <c r="T4718" i="13"/>
  <c r="U4718" i="13"/>
  <c r="V4718" i="13"/>
  <c r="W4718" i="13"/>
  <c r="T4719" i="13"/>
  <c r="U4719" i="13"/>
  <c r="V4719" i="13"/>
  <c r="W4719" i="13"/>
  <c r="T4720" i="13"/>
  <c r="U4720" i="13"/>
  <c r="V4720" i="13"/>
  <c r="W4720" i="13"/>
  <c r="T4721" i="13"/>
  <c r="U4721" i="13"/>
  <c r="V4721" i="13"/>
  <c r="W4721" i="13"/>
  <c r="T4722" i="13"/>
  <c r="U4722" i="13"/>
  <c r="V4722" i="13"/>
  <c r="W4722" i="13"/>
  <c r="T4723" i="13"/>
  <c r="U4723" i="13"/>
  <c r="V4723" i="13"/>
  <c r="W4723" i="13"/>
  <c r="T4724" i="13"/>
  <c r="U4724" i="13"/>
  <c r="V4724" i="13"/>
  <c r="W4724" i="13"/>
  <c r="T4725" i="13"/>
  <c r="U4725" i="13"/>
  <c r="V4725" i="13"/>
  <c r="W4725" i="13"/>
  <c r="T4726" i="13"/>
  <c r="U4726" i="13"/>
  <c r="V4726" i="13"/>
  <c r="W4726" i="13"/>
  <c r="T4727" i="13"/>
  <c r="U4727" i="13"/>
  <c r="V4727" i="13"/>
  <c r="W4727" i="13"/>
  <c r="T4728" i="13"/>
  <c r="U4728" i="13"/>
  <c r="V4728" i="13"/>
  <c r="W4728" i="13"/>
  <c r="T4729" i="13"/>
  <c r="U4729" i="13"/>
  <c r="V4729" i="13"/>
  <c r="W4729" i="13"/>
  <c r="T4730" i="13"/>
  <c r="U4730" i="13"/>
  <c r="V4730" i="13"/>
  <c r="W4730" i="13"/>
  <c r="T4731" i="13"/>
  <c r="U4731" i="13"/>
  <c r="V4731" i="13"/>
  <c r="W4731" i="13"/>
  <c r="T4732" i="13"/>
  <c r="U4732" i="13"/>
  <c r="V4732" i="13"/>
  <c r="W4732" i="13"/>
  <c r="T4733" i="13"/>
  <c r="U4733" i="13"/>
  <c r="V4733" i="13"/>
  <c r="W4733" i="13"/>
  <c r="T4734" i="13"/>
  <c r="U4734" i="13"/>
  <c r="V4734" i="13"/>
  <c r="W4734" i="13"/>
  <c r="T4735" i="13"/>
  <c r="U4735" i="13"/>
  <c r="V4735" i="13"/>
  <c r="W4735" i="13"/>
  <c r="T4736" i="13"/>
  <c r="U4736" i="13"/>
  <c r="V4736" i="13"/>
  <c r="W4736" i="13"/>
  <c r="T4737" i="13"/>
  <c r="U4737" i="13"/>
  <c r="V4737" i="13"/>
  <c r="W4737" i="13"/>
  <c r="T4738" i="13"/>
  <c r="U4738" i="13"/>
  <c r="V4738" i="13"/>
  <c r="W4738" i="13"/>
  <c r="T4739" i="13"/>
  <c r="U4739" i="13"/>
  <c r="V4739" i="13"/>
  <c r="W4739" i="13"/>
  <c r="T4740" i="13"/>
  <c r="U4740" i="13"/>
  <c r="V4740" i="13"/>
  <c r="W4740" i="13"/>
  <c r="T4741" i="13"/>
  <c r="U4741" i="13"/>
  <c r="V4741" i="13"/>
  <c r="W4741" i="13"/>
  <c r="T4742" i="13"/>
  <c r="U4742" i="13"/>
  <c r="V4742" i="13"/>
  <c r="W4742" i="13"/>
  <c r="T4743" i="13"/>
  <c r="U4743" i="13"/>
  <c r="V4743" i="13"/>
  <c r="W4743" i="13"/>
  <c r="T4744" i="13"/>
  <c r="U4744" i="13"/>
  <c r="V4744" i="13"/>
  <c r="W4744" i="13"/>
  <c r="T4745" i="13"/>
  <c r="U4745" i="13"/>
  <c r="V4745" i="13"/>
  <c r="W4745" i="13"/>
  <c r="T4746" i="13"/>
  <c r="U4746" i="13"/>
  <c r="V4746" i="13"/>
  <c r="W4746" i="13"/>
  <c r="T4747" i="13"/>
  <c r="U4747" i="13"/>
  <c r="V4747" i="13"/>
  <c r="W4747" i="13"/>
  <c r="T4748" i="13"/>
  <c r="U4748" i="13"/>
  <c r="V4748" i="13"/>
  <c r="W4748" i="13"/>
  <c r="T4749" i="13"/>
  <c r="U4749" i="13"/>
  <c r="V4749" i="13"/>
  <c r="W4749" i="13"/>
  <c r="T4750" i="13"/>
  <c r="U4750" i="13"/>
  <c r="V4750" i="13"/>
  <c r="W4750" i="13"/>
  <c r="T4751" i="13"/>
  <c r="U4751" i="13"/>
  <c r="V4751" i="13"/>
  <c r="W4751" i="13"/>
  <c r="T4752" i="13"/>
  <c r="U4752" i="13"/>
  <c r="V4752" i="13"/>
  <c r="W4752" i="13"/>
  <c r="T4753" i="13"/>
  <c r="U4753" i="13"/>
  <c r="V4753" i="13"/>
  <c r="W4753" i="13"/>
  <c r="T4754" i="13"/>
  <c r="U4754" i="13"/>
  <c r="V4754" i="13"/>
  <c r="W4754" i="13"/>
  <c r="T4755" i="13"/>
  <c r="U4755" i="13"/>
  <c r="V4755" i="13"/>
  <c r="W4755" i="13"/>
  <c r="T4756" i="13"/>
  <c r="U4756" i="13"/>
  <c r="V4756" i="13"/>
  <c r="W4756" i="13"/>
  <c r="T4757" i="13"/>
  <c r="U4757" i="13"/>
  <c r="V4757" i="13"/>
  <c r="W4757" i="13"/>
  <c r="T4758" i="13"/>
  <c r="U4758" i="13"/>
  <c r="V4758" i="13"/>
  <c r="W4758" i="13"/>
  <c r="T4759" i="13"/>
  <c r="U4759" i="13"/>
  <c r="V4759" i="13"/>
  <c r="W4759" i="13"/>
  <c r="T4760" i="13"/>
  <c r="U4760" i="13"/>
  <c r="V4760" i="13"/>
  <c r="W4760" i="13"/>
  <c r="T4761" i="13"/>
  <c r="U4761" i="13"/>
  <c r="V4761" i="13"/>
  <c r="W4761" i="13"/>
  <c r="T4762" i="13"/>
  <c r="U4762" i="13"/>
  <c r="V4762" i="13"/>
  <c r="W4762" i="13"/>
  <c r="T4763" i="13"/>
  <c r="U4763" i="13"/>
  <c r="V4763" i="13"/>
  <c r="W4763" i="13"/>
  <c r="T4764" i="13"/>
  <c r="U4764" i="13"/>
  <c r="V4764" i="13"/>
  <c r="W4764" i="13"/>
  <c r="T4765" i="13"/>
  <c r="U4765" i="13"/>
  <c r="V4765" i="13"/>
  <c r="W4765" i="13"/>
  <c r="T4766" i="13"/>
  <c r="U4766" i="13"/>
  <c r="V4766" i="13"/>
  <c r="W4766" i="13"/>
  <c r="T4767" i="13"/>
  <c r="U4767" i="13"/>
  <c r="V4767" i="13"/>
  <c r="W4767" i="13"/>
  <c r="T4768" i="13"/>
  <c r="U4768" i="13"/>
  <c r="V4768" i="13"/>
  <c r="W4768" i="13"/>
  <c r="T4769" i="13"/>
  <c r="U4769" i="13"/>
  <c r="V4769" i="13"/>
  <c r="W4769" i="13"/>
  <c r="T4770" i="13"/>
  <c r="U4770" i="13"/>
  <c r="V4770" i="13"/>
  <c r="W4770" i="13"/>
  <c r="T4771" i="13"/>
  <c r="U4771" i="13"/>
  <c r="V4771" i="13"/>
  <c r="W4771" i="13"/>
  <c r="T4772" i="13"/>
  <c r="U4772" i="13"/>
  <c r="V4772" i="13"/>
  <c r="W4772" i="13"/>
  <c r="T4773" i="13"/>
  <c r="U4773" i="13"/>
  <c r="V4773" i="13"/>
  <c r="W4773" i="13"/>
  <c r="T4774" i="13"/>
  <c r="U4774" i="13"/>
  <c r="V4774" i="13"/>
  <c r="W4774" i="13"/>
  <c r="T4775" i="13"/>
  <c r="U4775" i="13"/>
  <c r="V4775" i="13"/>
  <c r="W4775" i="13"/>
  <c r="T4776" i="13"/>
  <c r="U4776" i="13"/>
  <c r="V4776" i="13"/>
  <c r="W4776" i="13"/>
  <c r="T4777" i="13"/>
  <c r="U4777" i="13"/>
  <c r="V4777" i="13"/>
  <c r="W4777" i="13"/>
  <c r="T4778" i="13"/>
  <c r="U4778" i="13"/>
  <c r="V4778" i="13"/>
  <c r="W4778" i="13"/>
  <c r="T4779" i="13"/>
  <c r="U4779" i="13"/>
  <c r="V4779" i="13"/>
  <c r="W4779" i="13"/>
  <c r="T4780" i="13"/>
  <c r="U4780" i="13"/>
  <c r="V4780" i="13"/>
  <c r="W4780" i="13"/>
  <c r="T4781" i="13"/>
  <c r="U4781" i="13"/>
  <c r="V4781" i="13"/>
  <c r="W4781" i="13"/>
  <c r="T4782" i="13"/>
  <c r="U4782" i="13"/>
  <c r="V4782" i="13"/>
  <c r="W4782" i="13"/>
  <c r="T4783" i="13"/>
  <c r="U4783" i="13"/>
  <c r="V4783" i="13"/>
  <c r="W4783" i="13"/>
  <c r="T4784" i="13"/>
  <c r="U4784" i="13"/>
  <c r="V4784" i="13"/>
  <c r="W4784" i="13"/>
  <c r="T4785" i="13"/>
  <c r="U4785" i="13"/>
  <c r="V4785" i="13"/>
  <c r="W4785" i="13"/>
  <c r="T4786" i="13"/>
  <c r="U4786" i="13"/>
  <c r="V4786" i="13"/>
  <c r="W4786" i="13"/>
  <c r="T4787" i="13"/>
  <c r="U4787" i="13"/>
  <c r="V4787" i="13"/>
  <c r="W4787" i="13"/>
  <c r="T4788" i="13"/>
  <c r="U4788" i="13"/>
  <c r="V4788" i="13"/>
  <c r="W4788" i="13"/>
  <c r="T4789" i="13"/>
  <c r="U4789" i="13"/>
  <c r="V4789" i="13"/>
  <c r="W4789" i="13"/>
  <c r="T4790" i="13"/>
  <c r="U4790" i="13"/>
  <c r="V4790" i="13"/>
  <c r="W4790" i="13"/>
  <c r="T4791" i="13"/>
  <c r="U4791" i="13"/>
  <c r="V4791" i="13"/>
  <c r="W4791" i="13"/>
  <c r="T4792" i="13"/>
  <c r="U4792" i="13"/>
  <c r="V4792" i="13"/>
  <c r="W4792" i="13"/>
  <c r="T4793" i="13"/>
  <c r="U4793" i="13"/>
  <c r="V4793" i="13"/>
  <c r="W4793" i="13"/>
  <c r="T4794" i="13"/>
  <c r="U4794" i="13"/>
  <c r="V4794" i="13"/>
  <c r="W4794" i="13"/>
  <c r="T4795" i="13"/>
  <c r="U4795" i="13"/>
  <c r="V4795" i="13"/>
  <c r="W4795" i="13"/>
  <c r="T4796" i="13"/>
  <c r="U4796" i="13"/>
  <c r="V4796" i="13"/>
  <c r="W4796" i="13"/>
  <c r="T4797" i="13"/>
  <c r="U4797" i="13"/>
  <c r="V4797" i="13"/>
  <c r="W4797" i="13"/>
  <c r="T4798" i="13"/>
  <c r="U4798" i="13"/>
  <c r="V4798" i="13"/>
  <c r="W4798" i="13"/>
  <c r="T4799" i="13"/>
  <c r="U4799" i="13"/>
  <c r="V4799" i="13"/>
  <c r="W4799" i="13"/>
  <c r="T4800" i="13"/>
  <c r="U4800" i="13"/>
  <c r="V4800" i="13"/>
  <c r="W4800" i="13"/>
  <c r="T4801" i="13"/>
  <c r="U4801" i="13"/>
  <c r="V4801" i="13"/>
  <c r="W4801" i="13"/>
  <c r="T4802" i="13"/>
  <c r="U4802" i="13"/>
  <c r="V4802" i="13"/>
  <c r="W4802" i="13"/>
  <c r="T4803" i="13"/>
  <c r="U4803" i="13"/>
  <c r="V4803" i="13"/>
  <c r="W4803" i="13"/>
  <c r="T4804" i="13"/>
  <c r="U4804" i="13"/>
  <c r="V4804" i="13"/>
  <c r="W4804" i="13"/>
  <c r="T4805" i="13"/>
  <c r="U4805" i="13"/>
  <c r="V4805" i="13"/>
  <c r="W4805" i="13"/>
  <c r="T4806" i="13"/>
  <c r="U4806" i="13"/>
  <c r="V4806" i="13"/>
  <c r="W4806" i="13"/>
  <c r="T4807" i="13"/>
  <c r="U4807" i="13"/>
  <c r="V4807" i="13"/>
  <c r="W4807" i="13"/>
  <c r="T4808" i="13"/>
  <c r="U4808" i="13"/>
  <c r="V4808" i="13"/>
  <c r="W4808" i="13"/>
  <c r="T4809" i="13"/>
  <c r="U4809" i="13"/>
  <c r="V4809" i="13"/>
  <c r="W4809" i="13"/>
  <c r="T4810" i="13"/>
  <c r="U4810" i="13"/>
  <c r="V4810" i="13"/>
  <c r="W4810" i="13"/>
  <c r="T4811" i="13"/>
  <c r="U4811" i="13"/>
  <c r="V4811" i="13"/>
  <c r="W4811" i="13"/>
  <c r="T4812" i="13"/>
  <c r="U4812" i="13"/>
  <c r="V4812" i="13"/>
  <c r="W4812" i="13"/>
  <c r="T4813" i="13"/>
  <c r="U4813" i="13"/>
  <c r="V4813" i="13"/>
  <c r="W4813" i="13"/>
  <c r="T4814" i="13"/>
  <c r="U4814" i="13"/>
  <c r="V4814" i="13"/>
  <c r="W4814" i="13"/>
  <c r="T4815" i="13"/>
  <c r="U4815" i="13"/>
  <c r="V4815" i="13"/>
  <c r="W4815" i="13"/>
  <c r="T4816" i="13"/>
  <c r="U4816" i="13"/>
  <c r="V4816" i="13"/>
  <c r="W4816" i="13"/>
  <c r="T4817" i="13"/>
  <c r="U4817" i="13"/>
  <c r="V4817" i="13"/>
  <c r="W4817" i="13"/>
  <c r="T4818" i="13"/>
  <c r="U4818" i="13"/>
  <c r="V4818" i="13"/>
  <c r="W4818" i="13"/>
  <c r="T4819" i="13"/>
  <c r="U4819" i="13"/>
  <c r="V4819" i="13"/>
  <c r="W4819" i="13"/>
  <c r="T4820" i="13"/>
  <c r="U4820" i="13"/>
  <c r="V4820" i="13"/>
  <c r="W4820" i="13"/>
  <c r="T4821" i="13"/>
  <c r="U4821" i="13"/>
  <c r="V4821" i="13"/>
  <c r="W4821" i="13"/>
  <c r="T4822" i="13"/>
  <c r="U4822" i="13"/>
  <c r="V4822" i="13"/>
  <c r="W4822" i="13"/>
  <c r="T4823" i="13"/>
  <c r="U4823" i="13"/>
  <c r="V4823" i="13"/>
  <c r="W4823" i="13"/>
  <c r="T4824" i="13"/>
  <c r="U4824" i="13"/>
  <c r="V4824" i="13"/>
  <c r="W4824" i="13"/>
  <c r="T4825" i="13"/>
  <c r="U4825" i="13"/>
  <c r="V4825" i="13"/>
  <c r="W4825" i="13"/>
  <c r="T4826" i="13"/>
  <c r="U4826" i="13"/>
  <c r="V4826" i="13"/>
  <c r="W4826" i="13"/>
  <c r="T4827" i="13"/>
  <c r="U4827" i="13"/>
  <c r="V4827" i="13"/>
  <c r="W4827" i="13"/>
  <c r="T4828" i="13"/>
  <c r="U4828" i="13"/>
  <c r="V4828" i="13"/>
  <c r="W4828" i="13"/>
  <c r="T4829" i="13"/>
  <c r="U4829" i="13"/>
  <c r="V4829" i="13"/>
  <c r="W4829" i="13"/>
  <c r="T4830" i="13"/>
  <c r="U4830" i="13"/>
  <c r="V4830" i="13"/>
  <c r="W4830" i="13"/>
  <c r="T4831" i="13"/>
  <c r="U4831" i="13"/>
  <c r="V4831" i="13"/>
  <c r="W4831" i="13"/>
  <c r="T4832" i="13"/>
  <c r="U4832" i="13"/>
  <c r="V4832" i="13"/>
  <c r="W4832" i="13"/>
  <c r="T4833" i="13"/>
  <c r="U4833" i="13"/>
  <c r="V4833" i="13"/>
  <c r="W4833" i="13"/>
  <c r="T4834" i="13"/>
  <c r="U4834" i="13"/>
  <c r="V4834" i="13"/>
  <c r="W4834" i="13"/>
  <c r="T4835" i="13"/>
  <c r="U4835" i="13"/>
  <c r="V4835" i="13"/>
  <c r="W4835" i="13"/>
  <c r="T4836" i="13"/>
  <c r="U4836" i="13"/>
  <c r="V4836" i="13"/>
  <c r="W4836" i="13"/>
  <c r="T4837" i="13"/>
  <c r="U4837" i="13"/>
  <c r="V4837" i="13"/>
  <c r="W4837" i="13"/>
  <c r="T4838" i="13"/>
  <c r="U4838" i="13"/>
  <c r="V4838" i="13"/>
  <c r="W4838" i="13"/>
  <c r="T4839" i="13"/>
  <c r="U4839" i="13"/>
  <c r="V4839" i="13"/>
  <c r="W4839" i="13"/>
  <c r="T4840" i="13"/>
  <c r="U4840" i="13"/>
  <c r="V4840" i="13"/>
  <c r="W4840" i="13"/>
  <c r="T4841" i="13"/>
  <c r="U4841" i="13"/>
  <c r="V4841" i="13"/>
  <c r="W4841" i="13"/>
  <c r="T4842" i="13"/>
  <c r="U4842" i="13"/>
  <c r="V4842" i="13"/>
  <c r="W4842" i="13"/>
  <c r="T4843" i="13"/>
  <c r="U4843" i="13"/>
  <c r="V4843" i="13"/>
  <c r="W4843" i="13"/>
  <c r="T4844" i="13"/>
  <c r="U4844" i="13"/>
  <c r="V4844" i="13"/>
  <c r="W4844" i="13"/>
  <c r="T4845" i="13"/>
  <c r="U4845" i="13"/>
  <c r="V4845" i="13"/>
  <c r="W4845" i="13"/>
  <c r="T4846" i="13"/>
  <c r="U4846" i="13"/>
  <c r="V4846" i="13"/>
  <c r="W4846" i="13"/>
  <c r="T4847" i="13"/>
  <c r="U4847" i="13"/>
  <c r="V4847" i="13"/>
  <c r="W4847" i="13"/>
  <c r="T4848" i="13"/>
  <c r="U4848" i="13"/>
  <c r="V4848" i="13"/>
  <c r="W4848" i="13"/>
  <c r="T4849" i="13"/>
  <c r="U4849" i="13"/>
  <c r="V4849" i="13"/>
  <c r="W4849" i="13"/>
  <c r="T4850" i="13"/>
  <c r="U4850" i="13"/>
  <c r="V4850" i="13"/>
  <c r="W4850" i="13"/>
  <c r="T4851" i="13"/>
  <c r="U4851" i="13"/>
  <c r="V4851" i="13"/>
  <c r="W4851" i="13"/>
  <c r="T4852" i="13"/>
  <c r="U4852" i="13"/>
  <c r="V4852" i="13"/>
  <c r="W4852" i="13"/>
  <c r="T4853" i="13"/>
  <c r="U4853" i="13"/>
  <c r="V4853" i="13"/>
  <c r="W4853" i="13"/>
  <c r="T4854" i="13"/>
  <c r="U4854" i="13"/>
  <c r="V4854" i="13"/>
  <c r="W4854" i="13"/>
  <c r="T4855" i="13"/>
  <c r="U4855" i="13"/>
  <c r="V4855" i="13"/>
  <c r="W4855" i="13"/>
  <c r="T4856" i="13"/>
  <c r="U4856" i="13"/>
  <c r="V4856" i="13"/>
  <c r="W4856" i="13"/>
  <c r="T4857" i="13"/>
  <c r="U4857" i="13"/>
  <c r="V4857" i="13"/>
  <c r="W4857" i="13"/>
  <c r="T4858" i="13"/>
  <c r="U4858" i="13"/>
  <c r="V4858" i="13"/>
  <c r="W4858" i="13"/>
  <c r="T4859" i="13"/>
  <c r="U4859" i="13"/>
  <c r="V4859" i="13"/>
  <c r="W4859" i="13"/>
  <c r="T4860" i="13"/>
  <c r="U4860" i="13"/>
  <c r="V4860" i="13"/>
  <c r="W4860" i="13"/>
  <c r="T4861" i="13"/>
  <c r="U4861" i="13"/>
  <c r="V4861" i="13"/>
  <c r="W4861" i="13"/>
  <c r="T4862" i="13"/>
  <c r="U4862" i="13"/>
  <c r="V4862" i="13"/>
  <c r="W4862" i="13"/>
  <c r="T4863" i="13"/>
  <c r="U4863" i="13"/>
  <c r="V4863" i="13"/>
  <c r="W4863" i="13"/>
  <c r="T4864" i="13"/>
  <c r="U4864" i="13"/>
  <c r="V4864" i="13"/>
  <c r="W4864" i="13"/>
  <c r="T4865" i="13"/>
  <c r="U4865" i="13"/>
  <c r="V4865" i="13"/>
  <c r="W4865" i="13"/>
  <c r="T4866" i="13"/>
  <c r="U4866" i="13"/>
  <c r="V4866" i="13"/>
  <c r="W4866" i="13"/>
  <c r="T4867" i="13"/>
  <c r="U4867" i="13"/>
  <c r="V4867" i="13"/>
  <c r="W4867" i="13"/>
  <c r="T4868" i="13"/>
  <c r="U4868" i="13"/>
  <c r="V4868" i="13"/>
  <c r="W4868" i="13"/>
  <c r="T4869" i="13"/>
  <c r="U4869" i="13"/>
  <c r="V4869" i="13"/>
  <c r="W4869" i="13"/>
  <c r="T4870" i="13"/>
  <c r="U4870" i="13"/>
  <c r="V4870" i="13"/>
  <c r="W4870" i="13"/>
  <c r="T4871" i="13"/>
  <c r="U4871" i="13"/>
  <c r="V4871" i="13"/>
  <c r="W4871" i="13"/>
  <c r="T4872" i="13"/>
  <c r="U4872" i="13"/>
  <c r="V4872" i="13"/>
  <c r="W4872" i="13"/>
  <c r="T4873" i="13"/>
  <c r="U4873" i="13"/>
  <c r="V4873" i="13"/>
  <c r="W4873" i="13"/>
  <c r="T4874" i="13"/>
  <c r="U4874" i="13"/>
  <c r="V4874" i="13"/>
  <c r="W4874" i="13"/>
  <c r="T4875" i="13"/>
  <c r="U4875" i="13"/>
  <c r="V4875" i="13"/>
  <c r="W4875" i="13"/>
  <c r="T4876" i="13"/>
  <c r="U4876" i="13"/>
  <c r="V4876" i="13"/>
  <c r="W4876" i="13"/>
  <c r="T4877" i="13"/>
  <c r="U4877" i="13"/>
  <c r="V4877" i="13"/>
  <c r="W4877" i="13"/>
  <c r="T4878" i="13"/>
  <c r="U4878" i="13"/>
  <c r="V4878" i="13"/>
  <c r="W4878" i="13"/>
  <c r="T4879" i="13"/>
  <c r="U4879" i="13"/>
  <c r="V4879" i="13"/>
  <c r="W4879" i="13"/>
  <c r="T4880" i="13"/>
  <c r="U4880" i="13"/>
  <c r="V4880" i="13"/>
  <c r="W4880" i="13"/>
  <c r="T4881" i="13"/>
  <c r="U4881" i="13"/>
  <c r="V4881" i="13"/>
  <c r="W4881" i="13"/>
  <c r="T4882" i="13"/>
  <c r="U4882" i="13"/>
  <c r="V4882" i="13"/>
  <c r="W4882" i="13"/>
  <c r="T4883" i="13"/>
  <c r="U4883" i="13"/>
  <c r="V4883" i="13"/>
  <c r="W4883" i="13"/>
  <c r="T4884" i="13"/>
  <c r="U4884" i="13"/>
  <c r="V4884" i="13"/>
  <c r="W4884" i="13"/>
  <c r="T4885" i="13"/>
  <c r="U4885" i="13"/>
  <c r="V4885" i="13"/>
  <c r="W4885" i="13"/>
  <c r="T4886" i="13"/>
  <c r="U4886" i="13"/>
  <c r="V4886" i="13"/>
  <c r="W4886" i="13"/>
  <c r="T4887" i="13"/>
  <c r="U4887" i="13"/>
  <c r="V4887" i="13"/>
  <c r="W4887" i="13"/>
  <c r="T4888" i="13"/>
  <c r="U4888" i="13"/>
  <c r="V4888" i="13"/>
  <c r="W4888" i="13"/>
  <c r="T4889" i="13"/>
  <c r="U4889" i="13"/>
  <c r="V4889" i="13"/>
  <c r="W4889" i="13"/>
  <c r="T4890" i="13"/>
  <c r="U4890" i="13"/>
  <c r="V4890" i="13"/>
  <c r="W4890" i="13"/>
  <c r="T4891" i="13"/>
  <c r="U4891" i="13"/>
  <c r="V4891" i="13"/>
  <c r="W4891" i="13"/>
  <c r="T4892" i="13"/>
  <c r="U4892" i="13"/>
  <c r="V4892" i="13"/>
  <c r="W4892" i="13"/>
  <c r="T4893" i="13"/>
  <c r="U4893" i="13"/>
  <c r="V4893" i="13"/>
  <c r="W4893" i="13"/>
  <c r="T4894" i="13"/>
  <c r="U4894" i="13"/>
  <c r="V4894" i="13"/>
  <c r="W4894" i="13"/>
  <c r="T4895" i="13"/>
  <c r="U4895" i="13"/>
  <c r="V4895" i="13"/>
  <c r="W4895" i="13"/>
  <c r="T4896" i="13"/>
  <c r="U4896" i="13"/>
  <c r="V4896" i="13"/>
  <c r="W4896" i="13"/>
  <c r="T4897" i="13"/>
  <c r="U4897" i="13"/>
  <c r="V4897" i="13"/>
  <c r="W4897" i="13"/>
  <c r="T4898" i="13"/>
  <c r="U4898" i="13"/>
  <c r="V4898" i="13"/>
  <c r="W4898" i="13"/>
  <c r="T4899" i="13"/>
  <c r="U4899" i="13"/>
  <c r="V4899" i="13"/>
  <c r="W4899" i="13"/>
  <c r="T4900" i="13"/>
  <c r="U4900" i="13"/>
  <c r="V4900" i="13"/>
  <c r="W4900" i="13"/>
  <c r="T4901" i="13"/>
  <c r="U4901" i="13"/>
  <c r="V4901" i="13"/>
  <c r="W4901" i="13"/>
  <c r="T4902" i="13"/>
  <c r="U4902" i="13"/>
  <c r="V4902" i="13"/>
  <c r="W4902" i="13"/>
  <c r="T4903" i="13"/>
  <c r="U4903" i="13"/>
  <c r="V4903" i="13"/>
  <c r="W4903" i="13"/>
  <c r="T4904" i="13"/>
  <c r="U4904" i="13"/>
  <c r="V4904" i="13"/>
  <c r="W4904" i="13"/>
  <c r="T4905" i="13"/>
  <c r="U4905" i="13"/>
  <c r="V4905" i="13"/>
  <c r="W4905" i="13"/>
  <c r="T4906" i="13"/>
  <c r="U4906" i="13"/>
  <c r="V4906" i="13"/>
  <c r="W4906" i="13"/>
  <c r="T4907" i="13"/>
  <c r="U4907" i="13"/>
  <c r="V4907" i="13"/>
  <c r="W4907" i="13"/>
  <c r="T4908" i="13"/>
  <c r="U4908" i="13"/>
  <c r="V4908" i="13"/>
  <c r="W4908" i="13"/>
  <c r="T4909" i="13"/>
  <c r="U4909" i="13"/>
  <c r="V4909" i="13"/>
  <c r="W4909" i="13"/>
  <c r="T4910" i="13"/>
  <c r="U4910" i="13"/>
  <c r="V4910" i="13"/>
  <c r="W4910" i="13"/>
  <c r="T4911" i="13"/>
  <c r="U4911" i="13"/>
  <c r="V4911" i="13"/>
  <c r="W4911" i="13"/>
  <c r="T4912" i="13"/>
  <c r="U4912" i="13"/>
  <c r="V4912" i="13"/>
  <c r="W4912" i="13"/>
  <c r="T4913" i="13"/>
  <c r="U4913" i="13"/>
  <c r="V4913" i="13"/>
  <c r="W4913" i="13"/>
  <c r="T4914" i="13"/>
  <c r="U4914" i="13"/>
  <c r="V4914" i="13"/>
  <c r="W4914" i="13"/>
  <c r="T4915" i="13"/>
  <c r="U4915" i="13"/>
  <c r="V4915" i="13"/>
  <c r="W4915" i="13"/>
  <c r="T4916" i="13"/>
  <c r="U4916" i="13"/>
  <c r="V4916" i="13"/>
  <c r="W4916" i="13"/>
  <c r="T4917" i="13"/>
  <c r="U4917" i="13"/>
  <c r="V4917" i="13"/>
  <c r="W4917" i="13"/>
  <c r="T4918" i="13"/>
  <c r="U4918" i="13"/>
  <c r="V4918" i="13"/>
  <c r="W4918" i="13"/>
  <c r="T4919" i="13"/>
  <c r="U4919" i="13"/>
  <c r="V4919" i="13"/>
  <c r="W4919" i="13"/>
  <c r="T4920" i="13"/>
  <c r="U4920" i="13"/>
  <c r="V4920" i="13"/>
  <c r="W4920" i="13"/>
  <c r="T4921" i="13"/>
  <c r="U4921" i="13"/>
  <c r="V4921" i="13"/>
  <c r="W4921" i="13"/>
  <c r="T4922" i="13"/>
  <c r="U4922" i="13"/>
  <c r="V4922" i="13"/>
  <c r="W4922" i="13"/>
  <c r="T4923" i="13"/>
  <c r="U4923" i="13"/>
  <c r="V4923" i="13"/>
  <c r="W4923" i="13"/>
  <c r="T4924" i="13"/>
  <c r="U4924" i="13"/>
  <c r="V4924" i="13"/>
  <c r="W4924" i="13"/>
  <c r="T4925" i="13"/>
  <c r="U4925" i="13"/>
  <c r="V4925" i="13"/>
  <c r="W4925" i="13"/>
  <c r="T4926" i="13"/>
  <c r="U4926" i="13"/>
  <c r="V4926" i="13"/>
  <c r="W4926" i="13"/>
  <c r="T4927" i="13"/>
  <c r="U4927" i="13"/>
  <c r="V4927" i="13"/>
  <c r="W4927" i="13"/>
  <c r="T4928" i="13"/>
  <c r="U4928" i="13"/>
  <c r="V4928" i="13"/>
  <c r="W4928" i="13"/>
  <c r="T4929" i="13"/>
  <c r="U4929" i="13"/>
  <c r="V4929" i="13"/>
  <c r="W4929" i="13"/>
  <c r="T4930" i="13"/>
  <c r="U4930" i="13"/>
  <c r="V4930" i="13"/>
  <c r="W4930" i="13"/>
  <c r="T4931" i="13"/>
  <c r="U4931" i="13"/>
  <c r="V4931" i="13"/>
  <c r="W4931" i="13"/>
  <c r="T4932" i="13"/>
  <c r="U4932" i="13"/>
  <c r="V4932" i="13"/>
  <c r="W4932" i="13"/>
  <c r="T4933" i="13"/>
  <c r="U4933" i="13"/>
  <c r="V4933" i="13"/>
  <c r="W4933" i="13"/>
  <c r="T4934" i="13"/>
  <c r="U4934" i="13"/>
  <c r="V4934" i="13"/>
  <c r="W4934" i="13"/>
  <c r="T4935" i="13"/>
  <c r="U4935" i="13"/>
  <c r="V4935" i="13"/>
  <c r="W4935" i="13"/>
  <c r="T4936" i="13"/>
  <c r="U4936" i="13"/>
  <c r="V4936" i="13"/>
  <c r="W4936" i="13"/>
  <c r="T4937" i="13"/>
  <c r="U4937" i="13"/>
  <c r="V4937" i="13"/>
  <c r="W4937" i="13"/>
  <c r="T4938" i="13"/>
  <c r="U4938" i="13"/>
  <c r="V4938" i="13"/>
  <c r="W4938" i="13"/>
  <c r="T4939" i="13"/>
  <c r="U4939" i="13"/>
  <c r="V4939" i="13"/>
  <c r="W4939" i="13"/>
  <c r="T4940" i="13"/>
  <c r="U4940" i="13"/>
  <c r="V4940" i="13"/>
  <c r="W4940" i="13"/>
  <c r="T4941" i="13"/>
  <c r="U4941" i="13"/>
  <c r="V4941" i="13"/>
  <c r="W4941" i="13"/>
  <c r="T4942" i="13"/>
  <c r="U4942" i="13"/>
  <c r="V4942" i="13"/>
  <c r="W4942" i="13"/>
  <c r="T4943" i="13"/>
  <c r="U4943" i="13"/>
  <c r="V4943" i="13"/>
  <c r="W4943" i="13"/>
  <c r="T4944" i="13"/>
  <c r="U4944" i="13"/>
  <c r="V4944" i="13"/>
  <c r="W4944" i="13"/>
  <c r="T4945" i="13"/>
  <c r="U4945" i="13"/>
  <c r="V4945" i="13"/>
  <c r="W4945" i="13"/>
  <c r="T4946" i="13"/>
  <c r="U4946" i="13"/>
  <c r="V4946" i="13"/>
  <c r="W4946" i="13"/>
  <c r="T4947" i="13"/>
  <c r="U4947" i="13"/>
  <c r="V4947" i="13"/>
  <c r="W4947" i="13"/>
  <c r="T4948" i="13"/>
  <c r="U4948" i="13"/>
  <c r="V4948" i="13"/>
  <c r="W4948" i="13"/>
  <c r="T4949" i="13"/>
  <c r="U4949" i="13"/>
  <c r="V4949" i="13"/>
  <c r="W4949" i="13"/>
  <c r="T4950" i="13"/>
  <c r="U4950" i="13"/>
  <c r="V4950" i="13"/>
  <c r="W4950" i="13"/>
  <c r="T4951" i="13"/>
  <c r="U4951" i="13"/>
  <c r="V4951" i="13"/>
  <c r="W4951" i="13"/>
  <c r="T4952" i="13"/>
  <c r="U4952" i="13"/>
  <c r="V4952" i="13"/>
  <c r="W4952" i="13"/>
  <c r="T4953" i="13"/>
  <c r="U4953" i="13"/>
  <c r="V4953" i="13"/>
  <c r="W4953" i="13"/>
  <c r="T4954" i="13"/>
  <c r="U4954" i="13"/>
  <c r="V4954" i="13"/>
  <c r="W4954" i="13"/>
  <c r="T4955" i="13"/>
  <c r="U4955" i="13"/>
  <c r="V4955" i="13"/>
  <c r="W4955" i="13"/>
  <c r="T4956" i="13"/>
  <c r="U4956" i="13"/>
  <c r="V4956" i="13"/>
  <c r="W4956" i="13"/>
  <c r="T4957" i="13"/>
  <c r="U4957" i="13"/>
  <c r="V4957" i="13"/>
  <c r="W4957" i="13"/>
  <c r="T4958" i="13"/>
  <c r="U4958" i="13"/>
  <c r="V4958" i="13"/>
  <c r="W4958" i="13"/>
  <c r="T4959" i="13"/>
  <c r="U4959" i="13"/>
  <c r="V4959" i="13"/>
  <c r="W4959" i="13"/>
  <c r="T4960" i="13"/>
  <c r="U4960" i="13"/>
  <c r="V4960" i="13"/>
  <c r="W4960" i="13"/>
  <c r="T4961" i="13"/>
  <c r="U4961" i="13"/>
  <c r="V4961" i="13"/>
  <c r="W4961" i="13"/>
  <c r="T4962" i="13"/>
  <c r="U4962" i="13"/>
  <c r="V4962" i="13"/>
  <c r="W4962" i="13"/>
  <c r="T4963" i="13"/>
  <c r="U4963" i="13"/>
  <c r="V4963" i="13"/>
  <c r="W4963" i="13"/>
  <c r="T4964" i="13"/>
  <c r="U4964" i="13"/>
  <c r="V4964" i="13"/>
  <c r="W4964" i="13"/>
  <c r="T4965" i="13"/>
  <c r="U4965" i="13"/>
  <c r="V4965" i="13"/>
  <c r="W4965" i="13"/>
  <c r="T4966" i="13"/>
  <c r="U4966" i="13"/>
  <c r="V4966" i="13"/>
  <c r="W4966" i="13"/>
  <c r="T4967" i="13"/>
  <c r="U4967" i="13"/>
  <c r="V4967" i="13"/>
  <c r="W4967" i="13"/>
  <c r="T4968" i="13"/>
  <c r="U4968" i="13"/>
  <c r="V4968" i="13"/>
  <c r="W4968" i="13"/>
  <c r="T4969" i="13"/>
  <c r="U4969" i="13"/>
  <c r="V4969" i="13"/>
  <c r="W4969" i="13"/>
  <c r="T4970" i="13"/>
  <c r="U4970" i="13"/>
  <c r="V4970" i="13"/>
  <c r="W4970" i="13"/>
  <c r="T4971" i="13"/>
  <c r="U4971" i="13"/>
  <c r="V4971" i="13"/>
  <c r="W4971" i="13"/>
  <c r="T4972" i="13"/>
  <c r="U4972" i="13"/>
  <c r="V4972" i="13"/>
  <c r="W4972" i="13"/>
  <c r="T4973" i="13"/>
  <c r="U4973" i="13"/>
  <c r="V4973" i="13"/>
  <c r="W4973" i="13"/>
  <c r="T4974" i="13"/>
  <c r="U4974" i="13"/>
  <c r="V4974" i="13"/>
  <c r="W4974" i="13"/>
  <c r="T4975" i="13"/>
  <c r="U4975" i="13"/>
  <c r="V4975" i="13"/>
  <c r="W4975" i="13"/>
  <c r="T4976" i="13"/>
  <c r="U4976" i="13"/>
  <c r="V4976" i="13"/>
  <c r="W4976" i="13"/>
  <c r="T4977" i="13"/>
  <c r="U4977" i="13"/>
  <c r="V4977" i="13"/>
  <c r="W4977" i="13"/>
  <c r="T4978" i="13"/>
  <c r="U4978" i="13"/>
  <c r="V4978" i="13"/>
  <c r="W4978" i="13"/>
  <c r="T4979" i="13"/>
  <c r="U4979" i="13"/>
  <c r="V4979" i="13"/>
  <c r="W4979" i="13"/>
  <c r="T4980" i="13"/>
  <c r="U4980" i="13"/>
  <c r="V4980" i="13"/>
  <c r="W4980" i="13"/>
  <c r="T4981" i="13"/>
  <c r="U4981" i="13"/>
  <c r="V4981" i="13"/>
  <c r="W4981" i="13"/>
  <c r="T4982" i="13"/>
  <c r="U4982" i="13"/>
  <c r="V4982" i="13"/>
  <c r="W4982" i="13"/>
  <c r="T4983" i="13"/>
  <c r="U4983" i="13"/>
  <c r="V4983" i="13"/>
  <c r="W4983" i="13"/>
  <c r="T4984" i="13"/>
  <c r="U4984" i="13"/>
  <c r="V4984" i="13"/>
  <c r="W4984" i="13"/>
  <c r="T4985" i="13"/>
  <c r="U4985" i="13"/>
  <c r="V4985" i="13"/>
  <c r="W4985" i="13"/>
  <c r="T4986" i="13"/>
  <c r="U4986" i="13"/>
  <c r="V4986" i="13"/>
  <c r="W4986" i="13"/>
  <c r="T4987" i="13"/>
  <c r="U4987" i="13"/>
  <c r="V4987" i="13"/>
  <c r="W4987" i="13"/>
  <c r="T4988" i="13"/>
  <c r="U4988" i="13"/>
  <c r="V4988" i="13"/>
  <c r="W4988" i="13"/>
  <c r="T4989" i="13"/>
  <c r="U4989" i="13"/>
  <c r="V4989" i="13"/>
  <c r="W4989" i="13"/>
  <c r="T4990" i="13"/>
  <c r="U4990" i="13"/>
  <c r="V4990" i="13"/>
  <c r="W4990" i="13"/>
  <c r="T4991" i="13"/>
  <c r="U4991" i="13"/>
  <c r="V4991" i="13"/>
  <c r="W4991" i="13"/>
  <c r="T4992" i="13"/>
  <c r="U4992" i="13"/>
  <c r="V4992" i="13"/>
  <c r="W4992" i="13"/>
  <c r="T4993" i="13"/>
  <c r="U4993" i="13"/>
  <c r="V4993" i="13"/>
  <c r="W4993" i="13"/>
  <c r="T4994" i="13"/>
  <c r="U4994" i="13"/>
  <c r="V4994" i="13"/>
  <c r="W4994" i="13"/>
  <c r="T4995" i="13"/>
  <c r="U4995" i="13"/>
  <c r="V4995" i="13"/>
  <c r="W4995" i="13"/>
  <c r="T4996" i="13"/>
  <c r="U4996" i="13"/>
  <c r="V4996" i="13"/>
  <c r="W4996" i="13"/>
  <c r="T4997" i="13"/>
  <c r="U4997" i="13"/>
  <c r="V4997" i="13"/>
  <c r="W4997" i="13"/>
  <c r="T4998" i="13"/>
  <c r="U4998" i="13"/>
  <c r="V4998" i="13"/>
  <c r="W4998" i="13"/>
  <c r="T4999" i="13"/>
  <c r="U4999" i="13"/>
  <c r="V4999" i="13"/>
  <c r="W4999" i="13"/>
  <c r="T5000" i="13"/>
  <c r="U5000" i="13"/>
  <c r="V5000" i="13"/>
  <c r="W5000" i="13"/>
  <c r="T5001" i="13"/>
  <c r="U5001" i="13"/>
  <c r="V5001" i="13"/>
  <c r="W5001" i="13"/>
  <c r="T5002" i="13"/>
  <c r="U5002" i="13"/>
  <c r="V5002" i="13"/>
  <c r="W5002" i="13"/>
  <c r="T5003" i="13"/>
  <c r="U5003" i="13"/>
  <c r="V5003" i="13"/>
  <c r="W5003" i="13"/>
  <c r="T5004" i="13"/>
  <c r="U5004" i="13"/>
  <c r="V5004" i="13"/>
  <c r="W5004" i="13"/>
  <c r="T5005" i="13"/>
  <c r="U5005" i="13"/>
  <c r="V5005" i="13"/>
  <c r="W5005" i="13"/>
  <c r="T5006" i="13"/>
  <c r="U5006" i="13"/>
  <c r="V5006" i="13"/>
  <c r="W5006" i="13"/>
  <c r="T5007" i="13"/>
  <c r="U5007" i="13"/>
  <c r="V5007" i="13"/>
  <c r="W5007" i="13"/>
  <c r="T5008" i="13"/>
  <c r="U5008" i="13"/>
  <c r="V5008" i="13"/>
  <c r="W5008" i="13"/>
  <c r="T5009" i="13"/>
  <c r="U5009" i="13"/>
  <c r="V5009" i="13"/>
  <c r="W5009" i="13"/>
  <c r="T5010" i="13"/>
  <c r="U5010" i="13"/>
  <c r="V5010" i="13"/>
  <c r="W5010" i="13"/>
  <c r="T5011" i="13"/>
  <c r="U5011" i="13"/>
  <c r="V5011" i="13"/>
  <c r="W5011" i="13"/>
  <c r="T5012" i="13"/>
  <c r="U5012" i="13"/>
  <c r="V5012" i="13"/>
  <c r="W5012" i="13"/>
  <c r="T5013" i="13"/>
  <c r="U5013" i="13"/>
  <c r="V5013" i="13"/>
  <c r="W5013" i="13"/>
  <c r="T5014" i="13"/>
  <c r="U5014" i="13"/>
  <c r="V5014" i="13"/>
  <c r="W5014" i="13"/>
  <c r="T5015" i="13"/>
  <c r="U5015" i="13"/>
  <c r="V5015" i="13"/>
  <c r="W5015" i="13"/>
  <c r="T5016" i="13"/>
  <c r="U5016" i="13"/>
  <c r="V5016" i="13"/>
  <c r="W5016" i="13"/>
  <c r="T5017" i="13"/>
  <c r="U5017" i="13"/>
  <c r="V5017" i="13"/>
  <c r="W5017" i="13"/>
  <c r="T5018" i="13"/>
  <c r="U5018" i="13"/>
  <c r="V5018" i="13"/>
  <c r="W5018" i="13"/>
  <c r="T5019" i="13"/>
  <c r="U5019" i="13"/>
  <c r="V5019" i="13"/>
  <c r="W5019" i="13"/>
  <c r="T5020" i="13"/>
  <c r="U5020" i="13"/>
  <c r="V5020" i="13"/>
  <c r="W5020" i="13"/>
  <c r="T5021" i="13"/>
  <c r="U5021" i="13"/>
  <c r="V5021" i="13"/>
  <c r="W5021" i="13"/>
  <c r="T5022" i="13"/>
  <c r="U5022" i="13"/>
  <c r="V5022" i="13"/>
  <c r="W5022" i="13"/>
  <c r="T5023" i="13"/>
  <c r="U5023" i="13"/>
  <c r="V5023" i="13"/>
  <c r="W5023" i="13"/>
  <c r="T5024" i="13"/>
  <c r="U5024" i="13"/>
  <c r="V5024" i="13"/>
  <c r="W5024" i="13"/>
  <c r="T5025" i="13"/>
  <c r="U5025" i="13"/>
  <c r="V5025" i="13"/>
  <c r="W5025" i="13"/>
  <c r="T5026" i="13"/>
  <c r="U5026" i="13"/>
  <c r="V5026" i="13"/>
  <c r="W5026" i="13"/>
  <c r="T5027" i="13"/>
  <c r="U5027" i="13"/>
  <c r="V5027" i="13"/>
  <c r="W5027" i="13"/>
  <c r="T5028" i="13"/>
  <c r="U5028" i="13"/>
  <c r="V5028" i="13"/>
  <c r="W5028" i="13"/>
  <c r="T5029" i="13"/>
  <c r="U5029" i="13"/>
  <c r="V5029" i="13"/>
  <c r="W5029" i="13"/>
  <c r="T5030" i="13"/>
  <c r="U5030" i="13"/>
  <c r="V5030" i="13"/>
  <c r="W5030" i="13"/>
  <c r="T5031" i="13"/>
  <c r="U5031" i="13"/>
  <c r="V5031" i="13"/>
  <c r="W5031" i="13"/>
  <c r="T5032" i="13"/>
  <c r="U5032" i="13"/>
  <c r="V5032" i="13"/>
  <c r="W5032" i="13"/>
  <c r="T5033" i="13"/>
  <c r="U5033" i="13"/>
  <c r="V5033" i="13"/>
  <c r="W5033" i="13"/>
  <c r="T5034" i="13"/>
  <c r="U5034" i="13"/>
  <c r="V5034" i="13"/>
  <c r="W5034" i="13"/>
  <c r="T5035" i="13"/>
  <c r="U5035" i="13"/>
  <c r="V5035" i="13"/>
  <c r="W5035" i="13"/>
  <c r="T5036" i="13"/>
  <c r="U5036" i="13"/>
  <c r="V5036" i="13"/>
  <c r="W5036" i="13"/>
  <c r="T5037" i="13"/>
  <c r="U5037" i="13"/>
  <c r="V5037" i="13"/>
  <c r="W5037" i="13"/>
  <c r="T5038" i="13"/>
  <c r="U5038" i="13"/>
  <c r="V5038" i="13"/>
  <c r="W5038" i="13"/>
  <c r="T5039" i="13"/>
  <c r="U5039" i="13"/>
  <c r="V5039" i="13"/>
  <c r="W5039" i="13"/>
  <c r="T5040" i="13"/>
  <c r="U5040" i="13"/>
  <c r="V5040" i="13"/>
  <c r="W5040" i="13"/>
  <c r="T5041" i="13"/>
  <c r="U5041" i="13"/>
  <c r="V5041" i="13"/>
  <c r="W5041" i="13"/>
  <c r="T5042" i="13"/>
  <c r="U5042" i="13"/>
  <c r="V5042" i="13"/>
  <c r="W5042" i="13"/>
  <c r="T5043" i="13"/>
  <c r="U5043" i="13"/>
  <c r="V5043" i="13"/>
  <c r="W5043" i="13"/>
  <c r="T5044" i="13"/>
  <c r="U5044" i="13"/>
  <c r="V5044" i="13"/>
  <c r="W5044" i="13"/>
  <c r="T5045" i="13"/>
  <c r="U5045" i="13"/>
  <c r="V5045" i="13"/>
  <c r="W5045" i="13"/>
  <c r="T5046" i="13"/>
  <c r="U5046" i="13"/>
  <c r="V5046" i="13"/>
  <c r="W5046" i="13"/>
  <c r="T5047" i="13"/>
  <c r="U5047" i="13"/>
  <c r="V5047" i="13"/>
  <c r="W5047" i="13"/>
  <c r="T5048" i="13"/>
  <c r="U5048" i="13"/>
  <c r="V5048" i="13"/>
  <c r="W5048" i="13"/>
  <c r="T5049" i="13"/>
  <c r="U5049" i="13"/>
  <c r="V5049" i="13"/>
  <c r="W5049" i="13"/>
  <c r="T5050" i="13"/>
  <c r="U5050" i="13"/>
  <c r="V5050" i="13"/>
  <c r="W5050" i="13"/>
  <c r="T5051" i="13"/>
  <c r="U5051" i="13"/>
  <c r="V5051" i="13"/>
  <c r="W5051" i="13"/>
  <c r="T5052" i="13"/>
  <c r="U5052" i="13"/>
  <c r="V5052" i="13"/>
  <c r="W5052" i="13"/>
  <c r="T5053" i="13"/>
  <c r="U5053" i="13"/>
  <c r="V5053" i="13"/>
  <c r="W5053" i="13"/>
  <c r="T5054" i="13"/>
  <c r="U5054" i="13"/>
  <c r="V5054" i="13"/>
  <c r="W5054" i="13"/>
  <c r="T5055" i="13"/>
  <c r="U5055" i="13"/>
  <c r="V5055" i="13"/>
  <c r="W5055" i="13"/>
  <c r="T5056" i="13"/>
  <c r="U5056" i="13"/>
  <c r="V5056" i="13"/>
  <c r="W5056" i="13"/>
  <c r="T5057" i="13"/>
  <c r="U5057" i="13"/>
  <c r="V5057" i="13"/>
  <c r="W5057" i="13"/>
  <c r="T5058" i="13"/>
  <c r="U5058" i="13"/>
  <c r="V5058" i="13"/>
  <c r="W5058" i="13"/>
  <c r="T5059" i="13"/>
  <c r="U5059" i="13"/>
  <c r="V5059" i="13"/>
  <c r="W5059" i="13"/>
  <c r="T5060" i="13"/>
  <c r="U5060" i="13"/>
  <c r="V5060" i="13"/>
  <c r="W5060" i="13"/>
  <c r="T5061" i="13"/>
  <c r="U5061" i="13"/>
  <c r="V5061" i="13"/>
  <c r="W5061" i="13"/>
  <c r="T5062" i="13"/>
  <c r="U5062" i="13"/>
  <c r="V5062" i="13"/>
  <c r="W5062" i="13"/>
  <c r="T5063" i="13"/>
  <c r="U5063" i="13"/>
  <c r="V5063" i="13"/>
  <c r="W5063" i="13"/>
  <c r="T5064" i="13"/>
  <c r="U5064" i="13"/>
  <c r="V5064" i="13"/>
  <c r="W5064" i="13"/>
  <c r="T5065" i="13"/>
  <c r="U5065" i="13"/>
  <c r="V5065" i="13"/>
  <c r="W5065" i="13"/>
  <c r="T5066" i="13"/>
  <c r="U5066" i="13"/>
  <c r="V5066" i="13"/>
  <c r="W5066" i="13"/>
  <c r="T5067" i="13"/>
  <c r="U5067" i="13"/>
  <c r="V5067" i="13"/>
  <c r="W5067" i="13"/>
  <c r="T5068" i="13"/>
  <c r="U5068" i="13"/>
  <c r="V5068" i="13"/>
  <c r="W5068" i="13"/>
  <c r="T5069" i="13"/>
  <c r="U5069" i="13"/>
  <c r="V5069" i="13"/>
  <c r="W5069" i="13"/>
  <c r="T5070" i="13"/>
  <c r="U5070" i="13"/>
  <c r="V5070" i="13"/>
  <c r="W5070" i="13"/>
  <c r="T5071" i="13"/>
  <c r="U5071" i="13"/>
  <c r="V5071" i="13"/>
  <c r="W5071" i="13"/>
  <c r="T5072" i="13"/>
  <c r="U5072" i="13"/>
  <c r="V5072" i="13"/>
  <c r="W5072" i="13"/>
  <c r="T5073" i="13"/>
  <c r="U5073" i="13"/>
  <c r="V5073" i="13"/>
  <c r="W5073" i="13"/>
  <c r="T5074" i="13"/>
  <c r="U5074" i="13"/>
  <c r="V5074" i="13"/>
  <c r="W5074" i="13"/>
  <c r="T5075" i="13"/>
  <c r="U5075" i="13"/>
  <c r="V5075" i="13"/>
  <c r="W5075" i="13"/>
  <c r="T5076" i="13"/>
  <c r="U5076" i="13"/>
  <c r="V5076" i="13"/>
  <c r="W5076" i="13"/>
  <c r="T5077" i="13"/>
  <c r="U5077" i="13"/>
  <c r="V5077" i="13"/>
  <c r="W5077" i="13"/>
  <c r="T5078" i="13"/>
  <c r="U5078" i="13"/>
  <c r="V5078" i="13"/>
  <c r="W5078" i="13"/>
  <c r="T5079" i="13"/>
  <c r="U5079" i="13"/>
  <c r="V5079" i="13"/>
  <c r="W5079" i="13"/>
  <c r="T5080" i="13"/>
  <c r="U5080" i="13"/>
  <c r="V5080" i="13"/>
  <c r="W5080" i="13"/>
  <c r="T5081" i="13"/>
  <c r="U5081" i="13"/>
  <c r="V5081" i="13"/>
  <c r="W5081" i="13"/>
  <c r="T5082" i="13"/>
  <c r="U5082" i="13"/>
  <c r="V5082" i="13"/>
  <c r="W5082" i="13"/>
  <c r="T5083" i="13"/>
  <c r="U5083" i="13"/>
  <c r="V5083" i="13"/>
  <c r="W5083" i="13"/>
  <c r="T5084" i="13"/>
  <c r="U5084" i="13"/>
  <c r="V5084" i="13"/>
  <c r="W5084" i="13"/>
  <c r="T5085" i="13"/>
  <c r="U5085" i="13"/>
  <c r="V5085" i="13"/>
  <c r="W5085" i="13"/>
  <c r="T5086" i="13"/>
  <c r="U5086" i="13"/>
  <c r="V5086" i="13"/>
  <c r="W5086" i="13"/>
  <c r="T5087" i="13"/>
  <c r="U5087" i="13"/>
  <c r="V5087" i="13"/>
  <c r="W5087" i="13"/>
  <c r="T5088" i="13"/>
  <c r="U5088" i="13"/>
  <c r="V5088" i="13"/>
  <c r="W5088" i="13"/>
  <c r="T5089" i="13"/>
  <c r="U5089" i="13"/>
  <c r="V5089" i="13"/>
  <c r="W5089" i="13"/>
  <c r="T5090" i="13"/>
  <c r="U5090" i="13"/>
  <c r="V5090" i="13"/>
  <c r="W5090" i="13"/>
  <c r="T5091" i="13"/>
  <c r="U5091" i="13"/>
  <c r="V5091" i="13"/>
  <c r="W5091" i="13"/>
  <c r="T5092" i="13"/>
  <c r="U5092" i="13"/>
  <c r="V5092" i="13"/>
  <c r="W5092" i="13"/>
  <c r="T5093" i="13"/>
  <c r="U5093" i="13"/>
  <c r="V5093" i="13"/>
  <c r="W5093" i="13"/>
  <c r="T5094" i="13"/>
  <c r="U5094" i="13"/>
  <c r="V5094" i="13"/>
  <c r="W5094" i="13"/>
  <c r="T5095" i="13"/>
  <c r="U5095" i="13"/>
  <c r="V5095" i="13"/>
  <c r="W5095" i="13"/>
  <c r="T5096" i="13"/>
  <c r="U5096" i="13"/>
  <c r="V5096" i="13"/>
  <c r="W5096" i="13"/>
  <c r="T5097" i="13"/>
  <c r="U5097" i="13"/>
  <c r="V5097" i="13"/>
  <c r="W5097" i="13"/>
  <c r="T5098" i="13"/>
  <c r="U5098" i="13"/>
  <c r="V5098" i="13"/>
  <c r="W5098" i="13"/>
  <c r="T5099" i="13"/>
  <c r="U5099" i="13"/>
  <c r="V5099" i="13"/>
  <c r="W5099" i="13"/>
  <c r="T5100" i="13"/>
  <c r="U5100" i="13"/>
  <c r="V5100" i="13"/>
  <c r="W5100" i="13"/>
  <c r="T5101" i="13"/>
  <c r="U5101" i="13"/>
  <c r="V5101" i="13"/>
  <c r="W5101" i="13"/>
  <c r="T5102" i="13"/>
  <c r="U5102" i="13"/>
  <c r="V5102" i="13"/>
  <c r="W5102" i="13"/>
  <c r="T5103" i="13"/>
  <c r="U5103" i="13"/>
  <c r="V5103" i="13"/>
  <c r="W5103" i="13"/>
  <c r="T5104" i="13"/>
  <c r="U5104" i="13"/>
  <c r="V5104" i="13"/>
  <c r="W5104" i="13"/>
  <c r="T5105" i="13"/>
  <c r="U5105" i="13"/>
  <c r="V5105" i="13"/>
  <c r="W5105" i="13"/>
  <c r="T5106" i="13"/>
  <c r="U5106" i="13"/>
  <c r="V5106" i="13"/>
  <c r="W5106" i="13"/>
  <c r="T5107" i="13"/>
  <c r="U5107" i="13"/>
  <c r="V5107" i="13"/>
  <c r="W5107" i="13"/>
  <c r="T5108" i="13"/>
  <c r="U5108" i="13"/>
  <c r="V5108" i="13"/>
  <c r="W5108" i="13"/>
  <c r="T5109" i="13"/>
  <c r="U5109" i="13"/>
  <c r="V5109" i="13"/>
  <c r="W5109" i="13"/>
  <c r="T5110" i="13"/>
  <c r="U5110" i="13"/>
  <c r="V5110" i="13"/>
  <c r="W5110" i="13"/>
  <c r="T5111" i="13"/>
  <c r="U5111" i="13"/>
  <c r="V5111" i="13"/>
  <c r="W5111" i="13"/>
  <c r="T5112" i="13"/>
  <c r="U5112" i="13"/>
  <c r="V5112" i="13"/>
  <c r="W5112" i="13"/>
  <c r="T5113" i="13"/>
  <c r="U5113" i="13"/>
  <c r="V5113" i="13"/>
  <c r="W5113" i="13"/>
  <c r="T5114" i="13"/>
  <c r="U5114" i="13"/>
  <c r="V5114" i="13"/>
  <c r="W5114" i="13"/>
  <c r="T5115" i="13"/>
  <c r="U5115" i="13"/>
  <c r="V5115" i="13"/>
  <c r="W5115" i="13"/>
  <c r="T5116" i="13"/>
  <c r="U5116" i="13"/>
  <c r="V5116" i="13"/>
  <c r="W5116" i="13"/>
  <c r="T5117" i="13"/>
  <c r="U5117" i="13"/>
  <c r="V5117" i="13"/>
  <c r="W5117" i="13"/>
  <c r="T5118" i="13"/>
  <c r="U5118" i="13"/>
  <c r="V5118" i="13"/>
  <c r="W5118" i="13"/>
  <c r="T5119" i="13"/>
  <c r="U5119" i="13"/>
  <c r="V5119" i="13"/>
  <c r="W5119" i="13"/>
  <c r="T5120" i="13"/>
  <c r="U5120" i="13"/>
  <c r="V5120" i="13"/>
  <c r="W5120" i="13"/>
  <c r="T5121" i="13"/>
  <c r="U5121" i="13"/>
  <c r="V5121" i="13"/>
  <c r="W5121" i="13"/>
  <c r="T5122" i="13"/>
  <c r="U5122" i="13"/>
  <c r="V5122" i="13"/>
  <c r="W5122" i="13"/>
  <c r="T5123" i="13"/>
  <c r="U5123" i="13"/>
  <c r="V5123" i="13"/>
  <c r="W5123" i="13"/>
  <c r="T5124" i="13"/>
  <c r="U5124" i="13"/>
  <c r="V5124" i="13"/>
  <c r="W5124" i="13"/>
  <c r="T5125" i="13"/>
  <c r="U5125" i="13"/>
  <c r="V5125" i="13"/>
  <c r="W5125" i="13"/>
  <c r="T5126" i="13"/>
  <c r="U5126" i="13"/>
  <c r="V5126" i="13"/>
  <c r="W5126" i="13"/>
  <c r="T5127" i="13"/>
  <c r="U5127" i="13"/>
  <c r="V5127" i="13"/>
  <c r="W5127" i="13"/>
  <c r="T5128" i="13"/>
  <c r="U5128" i="13"/>
  <c r="V5128" i="13"/>
  <c r="W5128" i="13"/>
  <c r="T5129" i="13"/>
  <c r="U5129" i="13"/>
  <c r="V5129" i="13"/>
  <c r="W5129" i="13"/>
  <c r="T5130" i="13"/>
  <c r="U5130" i="13"/>
  <c r="V5130" i="13"/>
  <c r="W5130" i="13"/>
  <c r="T5131" i="13"/>
  <c r="U5131" i="13"/>
  <c r="V5131" i="13"/>
  <c r="W5131" i="13"/>
  <c r="T5132" i="13"/>
  <c r="U5132" i="13"/>
  <c r="V5132" i="13"/>
  <c r="W5132" i="13"/>
  <c r="T5133" i="13"/>
  <c r="U5133" i="13"/>
  <c r="V5133" i="13"/>
  <c r="W5133" i="13"/>
  <c r="T5134" i="13"/>
  <c r="U5134" i="13"/>
  <c r="V5134" i="13"/>
  <c r="W5134" i="13"/>
  <c r="T5135" i="13"/>
  <c r="U5135" i="13"/>
  <c r="V5135" i="13"/>
  <c r="W5135" i="13"/>
  <c r="T5136" i="13"/>
  <c r="U5136" i="13"/>
  <c r="V5136" i="13"/>
  <c r="W5136" i="13"/>
  <c r="T5137" i="13"/>
  <c r="U5137" i="13"/>
  <c r="V5137" i="13"/>
  <c r="W5137" i="13"/>
  <c r="T5138" i="13"/>
  <c r="U5138" i="13"/>
  <c r="V5138" i="13"/>
  <c r="W5138" i="13"/>
  <c r="T5139" i="13"/>
  <c r="U5139" i="13"/>
  <c r="V5139" i="13"/>
  <c r="W5139" i="13"/>
  <c r="T5140" i="13"/>
  <c r="U5140" i="13"/>
  <c r="V5140" i="13"/>
  <c r="W5140" i="13"/>
  <c r="T5141" i="13"/>
  <c r="U5141" i="13"/>
  <c r="V5141" i="13"/>
  <c r="W5141" i="13"/>
  <c r="T5142" i="13"/>
  <c r="U5142" i="13"/>
  <c r="V5142" i="13"/>
  <c r="W5142" i="13"/>
  <c r="T5143" i="13"/>
  <c r="U5143" i="13"/>
  <c r="V5143" i="13"/>
  <c r="W5143" i="13"/>
  <c r="T5144" i="13"/>
  <c r="U5144" i="13"/>
  <c r="V5144" i="13"/>
  <c r="W5144" i="13"/>
  <c r="T5145" i="13"/>
  <c r="U5145" i="13"/>
  <c r="V5145" i="13"/>
  <c r="W5145" i="13"/>
  <c r="T5146" i="13"/>
  <c r="U5146" i="13"/>
  <c r="V5146" i="13"/>
  <c r="W5146" i="13"/>
  <c r="T5147" i="13"/>
  <c r="U5147" i="13"/>
  <c r="V5147" i="13"/>
  <c r="W5147" i="13"/>
  <c r="T5148" i="13"/>
  <c r="U5148" i="13"/>
  <c r="V5148" i="13"/>
  <c r="W5148" i="13"/>
  <c r="T5149" i="13"/>
  <c r="U5149" i="13"/>
  <c r="V5149" i="13"/>
  <c r="W5149" i="13"/>
  <c r="T5150" i="13"/>
  <c r="U5150" i="13"/>
  <c r="V5150" i="13"/>
  <c r="W5150" i="13"/>
  <c r="T5151" i="13"/>
  <c r="U5151" i="13"/>
  <c r="V5151" i="13"/>
  <c r="W5151" i="13"/>
  <c r="T5152" i="13"/>
  <c r="U5152" i="13"/>
  <c r="V5152" i="13"/>
  <c r="W5152" i="13"/>
  <c r="T5153" i="13"/>
  <c r="U5153" i="13"/>
  <c r="V5153" i="13"/>
  <c r="W5153" i="13"/>
  <c r="T5154" i="13"/>
  <c r="U5154" i="13"/>
  <c r="V5154" i="13"/>
  <c r="W5154" i="13"/>
  <c r="T5155" i="13"/>
  <c r="U5155" i="13"/>
  <c r="V5155" i="13"/>
  <c r="W5155" i="13"/>
  <c r="T5156" i="13"/>
  <c r="U5156" i="13"/>
  <c r="V5156" i="13"/>
  <c r="W5156" i="13"/>
  <c r="T5157" i="13"/>
  <c r="U5157" i="13"/>
  <c r="V5157" i="13"/>
  <c r="W5157" i="13"/>
  <c r="T5158" i="13"/>
  <c r="U5158" i="13"/>
  <c r="V5158" i="13"/>
  <c r="W5158" i="13"/>
  <c r="T5159" i="13"/>
  <c r="U5159" i="13"/>
  <c r="V5159" i="13"/>
  <c r="W5159" i="13"/>
  <c r="T5160" i="13"/>
  <c r="U5160" i="13"/>
  <c r="V5160" i="13"/>
  <c r="W5160" i="13"/>
  <c r="T5161" i="13"/>
  <c r="U5161" i="13"/>
  <c r="V5161" i="13"/>
  <c r="W5161" i="13"/>
  <c r="T5162" i="13"/>
  <c r="U5162" i="13"/>
  <c r="V5162" i="13"/>
  <c r="W5162" i="13"/>
  <c r="T5163" i="13"/>
  <c r="U5163" i="13"/>
  <c r="V5163" i="13"/>
  <c r="W5163" i="13"/>
  <c r="T5164" i="13"/>
  <c r="U5164" i="13"/>
  <c r="V5164" i="13"/>
  <c r="W5164" i="13"/>
  <c r="T5165" i="13"/>
  <c r="U5165" i="13"/>
  <c r="V5165" i="13"/>
  <c r="W5165" i="13"/>
  <c r="T5166" i="13"/>
  <c r="U5166" i="13"/>
  <c r="V5166" i="13"/>
  <c r="W5166" i="13"/>
  <c r="T5167" i="13"/>
  <c r="U5167" i="13"/>
  <c r="V5167" i="13"/>
  <c r="W5167" i="13"/>
  <c r="T5168" i="13"/>
  <c r="U5168" i="13"/>
  <c r="V5168" i="13"/>
  <c r="W5168" i="13"/>
  <c r="T5169" i="13"/>
  <c r="U5169" i="13"/>
  <c r="V5169" i="13"/>
  <c r="W5169" i="13"/>
  <c r="T5170" i="13"/>
  <c r="U5170" i="13"/>
  <c r="V5170" i="13"/>
  <c r="W5170" i="13"/>
  <c r="T5171" i="13"/>
  <c r="U5171" i="13"/>
  <c r="V5171" i="13"/>
  <c r="W5171" i="13"/>
  <c r="T5172" i="13"/>
  <c r="U5172" i="13"/>
  <c r="V5172" i="13"/>
  <c r="W5172" i="13"/>
  <c r="T5173" i="13"/>
  <c r="U5173" i="13"/>
  <c r="V5173" i="13"/>
  <c r="W5173" i="13"/>
  <c r="T5174" i="13"/>
  <c r="U5174" i="13"/>
  <c r="V5174" i="13"/>
  <c r="W5174" i="13"/>
  <c r="T5175" i="13"/>
  <c r="U5175" i="13"/>
  <c r="V5175" i="13"/>
  <c r="W5175" i="13"/>
  <c r="T5176" i="13"/>
  <c r="U5176" i="13"/>
  <c r="V5176" i="13"/>
  <c r="W5176" i="13"/>
  <c r="T5177" i="13"/>
  <c r="U5177" i="13"/>
  <c r="V5177" i="13"/>
  <c r="W5177" i="13"/>
  <c r="T5178" i="13"/>
  <c r="U5178" i="13"/>
  <c r="V5178" i="13"/>
  <c r="W5178" i="13"/>
  <c r="T5179" i="13"/>
  <c r="U5179" i="13"/>
  <c r="V5179" i="13"/>
  <c r="W5179" i="13"/>
  <c r="T5180" i="13"/>
  <c r="U5180" i="13"/>
  <c r="V5180" i="13"/>
  <c r="W5180" i="13"/>
  <c r="T5181" i="13"/>
  <c r="U5181" i="13"/>
  <c r="V5181" i="13"/>
  <c r="W5181" i="13"/>
  <c r="T5182" i="13"/>
  <c r="U5182" i="13"/>
  <c r="V5182" i="13"/>
  <c r="W5182" i="13"/>
  <c r="T5183" i="13"/>
  <c r="U5183" i="13"/>
  <c r="V5183" i="13"/>
  <c r="W5183" i="13"/>
  <c r="T5184" i="13"/>
  <c r="U5184" i="13"/>
  <c r="V5184" i="13"/>
  <c r="W5184" i="13"/>
  <c r="T5185" i="13"/>
  <c r="U5185" i="13"/>
  <c r="V5185" i="13"/>
  <c r="W5185" i="13"/>
  <c r="T5186" i="13"/>
  <c r="U5186" i="13"/>
  <c r="V5186" i="13"/>
  <c r="W5186" i="13"/>
  <c r="T5187" i="13"/>
  <c r="U5187" i="13"/>
  <c r="V5187" i="13"/>
  <c r="W5187" i="13"/>
  <c r="T5188" i="13"/>
  <c r="U5188" i="13"/>
  <c r="V5188" i="13"/>
  <c r="W5188" i="13"/>
  <c r="T5189" i="13"/>
  <c r="U5189" i="13"/>
  <c r="V5189" i="13"/>
  <c r="W5189" i="13"/>
  <c r="T5190" i="13"/>
  <c r="U5190" i="13"/>
  <c r="V5190" i="13"/>
  <c r="W5190" i="13"/>
  <c r="T5191" i="13"/>
  <c r="U5191" i="13"/>
  <c r="V5191" i="13"/>
  <c r="W5191" i="13"/>
  <c r="T5192" i="13"/>
  <c r="U5192" i="13"/>
  <c r="V5192" i="13"/>
  <c r="W5192" i="13"/>
  <c r="T5193" i="13"/>
  <c r="U5193" i="13"/>
  <c r="V5193" i="13"/>
  <c r="W5193" i="13"/>
  <c r="T5194" i="13"/>
  <c r="U5194" i="13"/>
  <c r="V5194" i="13"/>
  <c r="W5194" i="13"/>
  <c r="T5195" i="13"/>
  <c r="U5195" i="13"/>
  <c r="V5195" i="13"/>
  <c r="W5195" i="13"/>
  <c r="T5196" i="13"/>
  <c r="U5196" i="13"/>
  <c r="V5196" i="13"/>
  <c r="W5196" i="13"/>
  <c r="T5197" i="13"/>
  <c r="U5197" i="13"/>
  <c r="V5197" i="13"/>
  <c r="W5197" i="13"/>
  <c r="T5198" i="13"/>
  <c r="U5198" i="13"/>
  <c r="V5198" i="13"/>
  <c r="W5198" i="13"/>
  <c r="T5199" i="13"/>
  <c r="U5199" i="13"/>
  <c r="V5199" i="13"/>
  <c r="W5199" i="13"/>
  <c r="T5200" i="13"/>
  <c r="U5200" i="13"/>
  <c r="V5200" i="13"/>
  <c r="W5200" i="13"/>
  <c r="T5201" i="13"/>
  <c r="U5201" i="13"/>
  <c r="V5201" i="13"/>
  <c r="W5201" i="13"/>
  <c r="T5202" i="13"/>
  <c r="U5202" i="13"/>
  <c r="V5202" i="13"/>
  <c r="W5202" i="13"/>
  <c r="T5203" i="13"/>
  <c r="U5203" i="13"/>
  <c r="V5203" i="13"/>
  <c r="W5203" i="13"/>
  <c r="T5204" i="13"/>
  <c r="U5204" i="13"/>
  <c r="V5204" i="13"/>
  <c r="W5204" i="13"/>
  <c r="T5205" i="13"/>
  <c r="U5205" i="13"/>
  <c r="V5205" i="13"/>
  <c r="W5205" i="13"/>
  <c r="T5206" i="13"/>
  <c r="U5206" i="13"/>
  <c r="V5206" i="13"/>
  <c r="W5206" i="13"/>
  <c r="T5207" i="13"/>
  <c r="U5207" i="13"/>
  <c r="V5207" i="13"/>
  <c r="W5207" i="13"/>
  <c r="T5208" i="13"/>
  <c r="U5208" i="13"/>
  <c r="V5208" i="13"/>
  <c r="W5208" i="13"/>
  <c r="T5209" i="13"/>
  <c r="U5209" i="13"/>
  <c r="V5209" i="13"/>
  <c r="W5209" i="13"/>
  <c r="T5210" i="13"/>
  <c r="U5210" i="13"/>
  <c r="V5210" i="13"/>
  <c r="W5210" i="13"/>
  <c r="T5211" i="13"/>
  <c r="U5211" i="13"/>
  <c r="V5211" i="13"/>
  <c r="W5211" i="13"/>
  <c r="T5212" i="13"/>
  <c r="U5212" i="13"/>
  <c r="V5212" i="13"/>
  <c r="W5212" i="13"/>
  <c r="T5213" i="13"/>
  <c r="U5213" i="13"/>
  <c r="V5213" i="13"/>
  <c r="W5213" i="13"/>
  <c r="T5214" i="13"/>
  <c r="U5214" i="13"/>
  <c r="V5214" i="13"/>
  <c r="W5214" i="13"/>
  <c r="T5215" i="13"/>
  <c r="U5215" i="13"/>
  <c r="V5215" i="13"/>
  <c r="W5215" i="13"/>
  <c r="T5216" i="13"/>
  <c r="U5216" i="13"/>
  <c r="V5216" i="13"/>
  <c r="W5216" i="13"/>
  <c r="T5217" i="13"/>
  <c r="U5217" i="13"/>
  <c r="V5217" i="13"/>
  <c r="W5217" i="13"/>
  <c r="T5218" i="13"/>
  <c r="U5218" i="13"/>
  <c r="V5218" i="13"/>
  <c r="W5218" i="13"/>
  <c r="T5219" i="13"/>
  <c r="U5219" i="13"/>
  <c r="V5219" i="13"/>
  <c r="W5219" i="13"/>
  <c r="T5220" i="13"/>
  <c r="U5220" i="13"/>
  <c r="V5220" i="13"/>
  <c r="W5220" i="13"/>
  <c r="T5221" i="13"/>
  <c r="U5221" i="13"/>
  <c r="V5221" i="13"/>
  <c r="W5221" i="13"/>
  <c r="T5222" i="13"/>
  <c r="U5222" i="13"/>
  <c r="V5222" i="13"/>
  <c r="W5222" i="13"/>
  <c r="T5223" i="13"/>
  <c r="U5223" i="13"/>
  <c r="V5223" i="13"/>
  <c r="W5223" i="13"/>
  <c r="T5224" i="13"/>
  <c r="U5224" i="13"/>
  <c r="V5224" i="13"/>
  <c r="W5224" i="13"/>
  <c r="T5225" i="13"/>
  <c r="U5225" i="13"/>
  <c r="V5225" i="13"/>
  <c r="W5225" i="13"/>
  <c r="T5226" i="13"/>
  <c r="U5226" i="13"/>
  <c r="V5226" i="13"/>
  <c r="W5226" i="13"/>
  <c r="T5227" i="13"/>
  <c r="U5227" i="13"/>
  <c r="V5227" i="13"/>
  <c r="W5227" i="13"/>
  <c r="T5228" i="13"/>
  <c r="U5228" i="13"/>
  <c r="V5228" i="13"/>
  <c r="W5228" i="13"/>
  <c r="T5229" i="13"/>
  <c r="U5229" i="13"/>
  <c r="V5229" i="13"/>
  <c r="W5229" i="13"/>
  <c r="T5230" i="13"/>
  <c r="U5230" i="13"/>
  <c r="V5230" i="13"/>
  <c r="W5230" i="13"/>
  <c r="T5231" i="13"/>
  <c r="U5231" i="13"/>
  <c r="V5231" i="13"/>
  <c r="W5231" i="13"/>
  <c r="T5232" i="13"/>
  <c r="U5232" i="13"/>
  <c r="V5232" i="13"/>
  <c r="W5232" i="13"/>
  <c r="T5233" i="13"/>
  <c r="U5233" i="13"/>
  <c r="V5233" i="13"/>
  <c r="W5233" i="13"/>
  <c r="T5234" i="13"/>
  <c r="U5234" i="13"/>
  <c r="V5234" i="13"/>
  <c r="W5234" i="13"/>
  <c r="T5235" i="13"/>
  <c r="U5235" i="13"/>
  <c r="V5235" i="13"/>
  <c r="W5235" i="13"/>
  <c r="T5236" i="13"/>
  <c r="U5236" i="13"/>
  <c r="V5236" i="13"/>
  <c r="W5236" i="13"/>
  <c r="T5237" i="13"/>
  <c r="U5237" i="13"/>
  <c r="V5237" i="13"/>
  <c r="W5237" i="13"/>
  <c r="T5238" i="13"/>
  <c r="U5238" i="13"/>
  <c r="V5238" i="13"/>
  <c r="W5238" i="13"/>
  <c r="T5239" i="13"/>
  <c r="U5239" i="13"/>
  <c r="V5239" i="13"/>
  <c r="W5239" i="13"/>
  <c r="T5240" i="13"/>
  <c r="U5240" i="13"/>
  <c r="V5240" i="13"/>
  <c r="W5240" i="13"/>
  <c r="T5241" i="13"/>
  <c r="U5241" i="13"/>
  <c r="V5241" i="13"/>
  <c r="W5241" i="13"/>
  <c r="T5242" i="13"/>
  <c r="U5242" i="13"/>
  <c r="V5242" i="13"/>
  <c r="W5242" i="13"/>
  <c r="T5243" i="13"/>
  <c r="U5243" i="13"/>
  <c r="V5243" i="13"/>
  <c r="W5243" i="13"/>
  <c r="T5244" i="13"/>
  <c r="U5244" i="13"/>
  <c r="V5244" i="13"/>
  <c r="W5244" i="13"/>
  <c r="T5245" i="13"/>
  <c r="U5245" i="13"/>
  <c r="V5245" i="13"/>
  <c r="W5245" i="13"/>
  <c r="T5246" i="13"/>
  <c r="U5246" i="13"/>
  <c r="V5246" i="13"/>
  <c r="W5246" i="13"/>
  <c r="T5247" i="13"/>
  <c r="U5247" i="13"/>
  <c r="V5247" i="13"/>
  <c r="W5247" i="13"/>
  <c r="T5248" i="13"/>
  <c r="U5248" i="13"/>
  <c r="V5248" i="13"/>
  <c r="W5248" i="13"/>
  <c r="T5249" i="13"/>
  <c r="U5249" i="13"/>
  <c r="V5249" i="13"/>
  <c r="W5249" i="13"/>
  <c r="T5250" i="13"/>
  <c r="U5250" i="13"/>
  <c r="V5250" i="13"/>
  <c r="W5250" i="13"/>
  <c r="T5251" i="13"/>
  <c r="U5251" i="13"/>
  <c r="V5251" i="13"/>
  <c r="W5251" i="13"/>
  <c r="T5252" i="13"/>
  <c r="U5252" i="13"/>
  <c r="V5252" i="13"/>
  <c r="W5252" i="13"/>
  <c r="T5253" i="13"/>
  <c r="U5253" i="13"/>
  <c r="V5253" i="13"/>
  <c r="W5253" i="13"/>
  <c r="T5254" i="13"/>
  <c r="U5254" i="13"/>
  <c r="V5254" i="13"/>
  <c r="W5254" i="13"/>
  <c r="T5255" i="13"/>
  <c r="U5255" i="13"/>
  <c r="V5255" i="13"/>
  <c r="W5255" i="13"/>
  <c r="T5256" i="13"/>
  <c r="U5256" i="13"/>
  <c r="V5256" i="13"/>
  <c r="W5256" i="13"/>
  <c r="T5257" i="13"/>
  <c r="U5257" i="13"/>
  <c r="V5257" i="13"/>
  <c r="W5257" i="13"/>
  <c r="T5258" i="13"/>
  <c r="U5258" i="13"/>
  <c r="V5258" i="13"/>
  <c r="W5258" i="13"/>
  <c r="T5259" i="13"/>
  <c r="U5259" i="13"/>
  <c r="V5259" i="13"/>
  <c r="W5259" i="13"/>
  <c r="T5260" i="13"/>
  <c r="U5260" i="13"/>
  <c r="V5260" i="13"/>
  <c r="W5260" i="13"/>
  <c r="T5261" i="13"/>
  <c r="U5261" i="13"/>
  <c r="V5261" i="13"/>
  <c r="W5261" i="13"/>
  <c r="T5262" i="13"/>
  <c r="U5262" i="13"/>
  <c r="V5262" i="13"/>
  <c r="W5262" i="13"/>
  <c r="T5263" i="13"/>
  <c r="U5263" i="13"/>
  <c r="V5263" i="13"/>
  <c r="W5263" i="13"/>
  <c r="T5264" i="13"/>
  <c r="U5264" i="13"/>
  <c r="V5264" i="13"/>
  <c r="W5264" i="13"/>
  <c r="T5265" i="13"/>
  <c r="U5265" i="13"/>
  <c r="V5265" i="13"/>
  <c r="W5265" i="13"/>
  <c r="T5266" i="13"/>
  <c r="U5266" i="13"/>
  <c r="V5266" i="13"/>
  <c r="W5266" i="13"/>
  <c r="T5267" i="13"/>
  <c r="U5267" i="13"/>
  <c r="V5267" i="13"/>
  <c r="W5267" i="13"/>
  <c r="T5268" i="13"/>
  <c r="U5268" i="13"/>
  <c r="V5268" i="13"/>
  <c r="W5268" i="13"/>
  <c r="T5269" i="13"/>
  <c r="U5269" i="13"/>
  <c r="V5269" i="13"/>
  <c r="W5269" i="13"/>
  <c r="T5270" i="13"/>
  <c r="U5270" i="13"/>
  <c r="V5270" i="13"/>
  <c r="W5270" i="13"/>
  <c r="T5271" i="13"/>
  <c r="U5271" i="13"/>
  <c r="V5271" i="13"/>
  <c r="W5271" i="13"/>
  <c r="T5272" i="13"/>
  <c r="U5272" i="13"/>
  <c r="V5272" i="13"/>
  <c r="W5272" i="13"/>
  <c r="T5273" i="13"/>
  <c r="U5273" i="13"/>
  <c r="V5273" i="13"/>
  <c r="W5273" i="13"/>
  <c r="T5274" i="13"/>
  <c r="U5274" i="13"/>
  <c r="V5274" i="13"/>
  <c r="W5274" i="13"/>
  <c r="T5275" i="13"/>
  <c r="U5275" i="13"/>
  <c r="V5275" i="13"/>
  <c r="W5275" i="13"/>
  <c r="T5276" i="13"/>
  <c r="U5276" i="13"/>
  <c r="V5276" i="13"/>
  <c r="W5276" i="13"/>
  <c r="T5277" i="13"/>
  <c r="U5277" i="13"/>
  <c r="V5277" i="13"/>
  <c r="W5277" i="13"/>
  <c r="T5278" i="13"/>
  <c r="U5278" i="13"/>
  <c r="V5278" i="13"/>
  <c r="W5278" i="13"/>
  <c r="T5279" i="13"/>
  <c r="U5279" i="13"/>
  <c r="V5279" i="13"/>
  <c r="W5279" i="13"/>
  <c r="T5280" i="13"/>
  <c r="U5280" i="13"/>
  <c r="V5280" i="13"/>
  <c r="W5280" i="13"/>
  <c r="T5281" i="13"/>
  <c r="U5281" i="13"/>
  <c r="V5281" i="13"/>
  <c r="W5281" i="13"/>
  <c r="T5282" i="13"/>
  <c r="U5282" i="13"/>
  <c r="V5282" i="13"/>
  <c r="W5282" i="13"/>
  <c r="T5283" i="13"/>
  <c r="U5283" i="13"/>
  <c r="V5283" i="13"/>
  <c r="W5283" i="13"/>
  <c r="T5284" i="13"/>
  <c r="U5284" i="13"/>
  <c r="V5284" i="13"/>
  <c r="W5284" i="13"/>
  <c r="T5285" i="13"/>
  <c r="U5285" i="13"/>
  <c r="V5285" i="13"/>
  <c r="W5285" i="13"/>
  <c r="T5286" i="13"/>
  <c r="U5286" i="13"/>
  <c r="V5286" i="13"/>
  <c r="W5286" i="13"/>
  <c r="T5287" i="13"/>
  <c r="U5287" i="13"/>
  <c r="V5287" i="13"/>
  <c r="W5287" i="13"/>
  <c r="T5288" i="13"/>
  <c r="U5288" i="13"/>
  <c r="V5288" i="13"/>
  <c r="W5288" i="13"/>
  <c r="T5289" i="13"/>
  <c r="U5289" i="13"/>
  <c r="V5289" i="13"/>
  <c r="W5289" i="13"/>
  <c r="T5290" i="13"/>
  <c r="U5290" i="13"/>
  <c r="V5290" i="13"/>
  <c r="W5290" i="13"/>
  <c r="T5291" i="13"/>
  <c r="U5291" i="13"/>
  <c r="V5291" i="13"/>
  <c r="W5291" i="13"/>
  <c r="T5292" i="13"/>
  <c r="U5292" i="13"/>
  <c r="V5292" i="13"/>
  <c r="W5292" i="13"/>
  <c r="T5293" i="13"/>
  <c r="U5293" i="13"/>
  <c r="V5293" i="13"/>
  <c r="W5293" i="13"/>
  <c r="T5294" i="13"/>
  <c r="U5294" i="13"/>
  <c r="V5294" i="13"/>
  <c r="W5294" i="13"/>
  <c r="T5295" i="13"/>
  <c r="U5295" i="13"/>
  <c r="V5295" i="13"/>
  <c r="W5295" i="13"/>
  <c r="T5296" i="13"/>
  <c r="U5296" i="13"/>
  <c r="V5296" i="13"/>
  <c r="W5296" i="13"/>
  <c r="T5297" i="13"/>
  <c r="U5297" i="13"/>
  <c r="V5297" i="13"/>
  <c r="W5297" i="13"/>
  <c r="T5298" i="13"/>
  <c r="U5298" i="13"/>
  <c r="V5298" i="13"/>
  <c r="W5298" i="13"/>
  <c r="T5299" i="13"/>
  <c r="U5299" i="13"/>
  <c r="V5299" i="13"/>
  <c r="W5299" i="13"/>
  <c r="T5300" i="13"/>
  <c r="U5300" i="13"/>
  <c r="V5300" i="13"/>
  <c r="W5300" i="13"/>
  <c r="T5301" i="13"/>
  <c r="U5301" i="13"/>
  <c r="V5301" i="13"/>
  <c r="W5301" i="13"/>
  <c r="T5302" i="13"/>
  <c r="U5302" i="13"/>
  <c r="V5302" i="13"/>
  <c r="W5302" i="13"/>
  <c r="T5303" i="13"/>
  <c r="U5303" i="13"/>
  <c r="V5303" i="13"/>
  <c r="W5303" i="13"/>
  <c r="T5304" i="13"/>
  <c r="U5304" i="13"/>
  <c r="V5304" i="13"/>
  <c r="W5304" i="13"/>
  <c r="T5305" i="13"/>
  <c r="U5305" i="13"/>
  <c r="V5305" i="13"/>
  <c r="W5305" i="13"/>
  <c r="T5306" i="13"/>
  <c r="U5306" i="13"/>
  <c r="V5306" i="13"/>
  <c r="W5306" i="13"/>
  <c r="T5307" i="13"/>
  <c r="U5307" i="13"/>
  <c r="V5307" i="13"/>
  <c r="W5307" i="13"/>
  <c r="T5308" i="13"/>
  <c r="U5308" i="13"/>
  <c r="V5308" i="13"/>
  <c r="W5308" i="13"/>
  <c r="T5309" i="13"/>
  <c r="U5309" i="13"/>
  <c r="V5309" i="13"/>
  <c r="W5309" i="13"/>
  <c r="T5310" i="13"/>
  <c r="U5310" i="13"/>
  <c r="V5310" i="13"/>
  <c r="W5310" i="13"/>
  <c r="T5311" i="13"/>
  <c r="U5311" i="13"/>
  <c r="V5311" i="13"/>
  <c r="W5311" i="13"/>
  <c r="T5312" i="13"/>
  <c r="U5312" i="13"/>
  <c r="V5312" i="13"/>
  <c r="W5312" i="13"/>
  <c r="T5313" i="13"/>
  <c r="U5313" i="13"/>
  <c r="V5313" i="13"/>
  <c r="W5313" i="13"/>
  <c r="T5314" i="13"/>
  <c r="U5314" i="13"/>
  <c r="V5314" i="13"/>
  <c r="W5314" i="13"/>
  <c r="T5315" i="13"/>
  <c r="U5315" i="13"/>
  <c r="V5315" i="13"/>
  <c r="W5315" i="13"/>
  <c r="T5316" i="13"/>
  <c r="U5316" i="13"/>
  <c r="V5316" i="13"/>
  <c r="W5316" i="13"/>
  <c r="T5317" i="13"/>
  <c r="U5317" i="13"/>
  <c r="V5317" i="13"/>
  <c r="W5317" i="13"/>
  <c r="T5318" i="13"/>
  <c r="U5318" i="13"/>
  <c r="V5318" i="13"/>
  <c r="W5318" i="13"/>
  <c r="T5319" i="13"/>
  <c r="U5319" i="13"/>
  <c r="V5319" i="13"/>
  <c r="W5319" i="13"/>
  <c r="T5320" i="13"/>
  <c r="U5320" i="13"/>
  <c r="V5320" i="13"/>
  <c r="W5320" i="13"/>
  <c r="T5321" i="13"/>
  <c r="U5321" i="13"/>
  <c r="V5321" i="13"/>
  <c r="W5321" i="13"/>
  <c r="T5322" i="13"/>
  <c r="U5322" i="13"/>
  <c r="V5322" i="13"/>
  <c r="W5322" i="13"/>
  <c r="T5323" i="13"/>
  <c r="U5323" i="13"/>
  <c r="V5323" i="13"/>
  <c r="W5323" i="13"/>
  <c r="T5324" i="13"/>
  <c r="U5324" i="13"/>
  <c r="V5324" i="13"/>
  <c r="W5324" i="13"/>
  <c r="T5325" i="13"/>
  <c r="U5325" i="13"/>
  <c r="V5325" i="13"/>
  <c r="W5325" i="13"/>
  <c r="T5326" i="13"/>
  <c r="U5326" i="13"/>
  <c r="V5326" i="13"/>
  <c r="W5326" i="13"/>
  <c r="T5327" i="13"/>
  <c r="U5327" i="13"/>
  <c r="V5327" i="13"/>
  <c r="W5327" i="13"/>
  <c r="T5328" i="13"/>
  <c r="U5328" i="13"/>
  <c r="V5328" i="13"/>
  <c r="W5328" i="13"/>
  <c r="T5329" i="13"/>
  <c r="U5329" i="13"/>
  <c r="V5329" i="13"/>
  <c r="W5329" i="13"/>
  <c r="T5330" i="13"/>
  <c r="U5330" i="13"/>
  <c r="V5330" i="13"/>
  <c r="W5330" i="13"/>
  <c r="T5331" i="13"/>
  <c r="U5331" i="13"/>
  <c r="V5331" i="13"/>
  <c r="W5331" i="13"/>
  <c r="T5332" i="13"/>
  <c r="U5332" i="13"/>
  <c r="V5332" i="13"/>
  <c r="W5332" i="13"/>
  <c r="T5333" i="13"/>
  <c r="U5333" i="13"/>
  <c r="V5333" i="13"/>
  <c r="W5333" i="13"/>
  <c r="T5334" i="13"/>
  <c r="U5334" i="13"/>
  <c r="V5334" i="13"/>
  <c r="W5334" i="13"/>
  <c r="T5335" i="13"/>
  <c r="U5335" i="13"/>
  <c r="V5335" i="13"/>
  <c r="W5335" i="13"/>
  <c r="T5336" i="13"/>
  <c r="U5336" i="13"/>
  <c r="V5336" i="13"/>
  <c r="W5336" i="13"/>
  <c r="T5337" i="13"/>
  <c r="U5337" i="13"/>
  <c r="V5337" i="13"/>
  <c r="W5337" i="13"/>
  <c r="T5338" i="13"/>
  <c r="U5338" i="13"/>
  <c r="V5338" i="13"/>
  <c r="W5338" i="13"/>
  <c r="T5339" i="13"/>
  <c r="U5339" i="13"/>
  <c r="V5339" i="13"/>
  <c r="W5339" i="13"/>
  <c r="T5340" i="13"/>
  <c r="U5340" i="13"/>
  <c r="V5340" i="13"/>
  <c r="W5340" i="13"/>
  <c r="T5341" i="13"/>
  <c r="U5341" i="13"/>
  <c r="V5341" i="13"/>
  <c r="W5341" i="13"/>
  <c r="T5342" i="13"/>
  <c r="U5342" i="13"/>
  <c r="V5342" i="13"/>
  <c r="W5342" i="13"/>
  <c r="T5343" i="13"/>
  <c r="U5343" i="13"/>
  <c r="V5343" i="13"/>
  <c r="W5343" i="13"/>
  <c r="T5344" i="13"/>
  <c r="U5344" i="13"/>
  <c r="V5344" i="13"/>
  <c r="W5344" i="13"/>
  <c r="T5345" i="13"/>
  <c r="U5345" i="13"/>
  <c r="V5345" i="13"/>
  <c r="W5345" i="13"/>
  <c r="T5346" i="13"/>
  <c r="U5346" i="13"/>
  <c r="V5346" i="13"/>
  <c r="W5346" i="13"/>
  <c r="T5347" i="13"/>
  <c r="U5347" i="13"/>
  <c r="V5347" i="13"/>
  <c r="W5347" i="13"/>
  <c r="T5348" i="13"/>
  <c r="U5348" i="13"/>
  <c r="V5348" i="13"/>
  <c r="W5348" i="13"/>
  <c r="T5349" i="13"/>
  <c r="U5349" i="13"/>
  <c r="V5349" i="13"/>
  <c r="W5349" i="13"/>
  <c r="T5350" i="13"/>
  <c r="U5350" i="13"/>
  <c r="V5350" i="13"/>
  <c r="W5350" i="13"/>
  <c r="T5351" i="13"/>
  <c r="U5351" i="13"/>
  <c r="V5351" i="13"/>
  <c r="W5351" i="13"/>
  <c r="T5352" i="13"/>
  <c r="U5352" i="13"/>
  <c r="V5352" i="13"/>
  <c r="W5352" i="13"/>
  <c r="T5353" i="13"/>
  <c r="U5353" i="13"/>
  <c r="V5353" i="13"/>
  <c r="W5353" i="13"/>
  <c r="T5354" i="13"/>
  <c r="U5354" i="13"/>
  <c r="V5354" i="13"/>
  <c r="W5354" i="13"/>
  <c r="T5355" i="13"/>
  <c r="U5355" i="13"/>
  <c r="V5355" i="13"/>
  <c r="W5355" i="13"/>
  <c r="T5356" i="13"/>
  <c r="U5356" i="13"/>
  <c r="V5356" i="13"/>
  <c r="W5356" i="13"/>
  <c r="T5357" i="13"/>
  <c r="U5357" i="13"/>
  <c r="V5357" i="13"/>
  <c r="W5357" i="13"/>
  <c r="T5358" i="13"/>
  <c r="U5358" i="13"/>
  <c r="V5358" i="13"/>
  <c r="W5358" i="13"/>
  <c r="T5359" i="13"/>
  <c r="U5359" i="13"/>
  <c r="V5359" i="13"/>
  <c r="W5359" i="13"/>
  <c r="T5360" i="13"/>
  <c r="U5360" i="13"/>
  <c r="V5360" i="13"/>
  <c r="W5360" i="13"/>
  <c r="T5361" i="13"/>
  <c r="U5361" i="13"/>
  <c r="V5361" i="13"/>
  <c r="W5361" i="13"/>
  <c r="T5362" i="13"/>
  <c r="U5362" i="13"/>
  <c r="V5362" i="13"/>
  <c r="W5362" i="13"/>
  <c r="T5363" i="13"/>
  <c r="U5363" i="13"/>
  <c r="V5363" i="13"/>
  <c r="W5363" i="13"/>
  <c r="T5364" i="13"/>
  <c r="U5364" i="13"/>
  <c r="V5364" i="13"/>
  <c r="W5364" i="13"/>
  <c r="T5365" i="13"/>
  <c r="U5365" i="13"/>
  <c r="V5365" i="13"/>
  <c r="W5365" i="13"/>
  <c r="T5366" i="13"/>
  <c r="U5366" i="13"/>
  <c r="V5366" i="13"/>
  <c r="W5366" i="13"/>
  <c r="T5367" i="13"/>
  <c r="U5367" i="13"/>
  <c r="V5367" i="13"/>
  <c r="W5367" i="13"/>
  <c r="T5368" i="13"/>
  <c r="U5368" i="13"/>
  <c r="V5368" i="13"/>
  <c r="W5368" i="13"/>
  <c r="T5369" i="13"/>
  <c r="U5369" i="13"/>
  <c r="V5369" i="13"/>
  <c r="W5369" i="13"/>
  <c r="T5370" i="13"/>
  <c r="U5370" i="13"/>
  <c r="V5370" i="13"/>
  <c r="W5370" i="13"/>
  <c r="T5371" i="13"/>
  <c r="U5371" i="13"/>
  <c r="V5371" i="13"/>
  <c r="W5371" i="13"/>
  <c r="T5372" i="13"/>
  <c r="U5372" i="13"/>
  <c r="V5372" i="13"/>
  <c r="W5372" i="13"/>
  <c r="T5373" i="13"/>
  <c r="U5373" i="13"/>
  <c r="V5373" i="13"/>
  <c r="W5373" i="13"/>
  <c r="T5374" i="13"/>
  <c r="U5374" i="13"/>
  <c r="V5374" i="13"/>
  <c r="W5374" i="13"/>
  <c r="T5375" i="13"/>
  <c r="U5375" i="13"/>
  <c r="V5375" i="13"/>
  <c r="W5375" i="13"/>
  <c r="T5376" i="13"/>
  <c r="U5376" i="13"/>
  <c r="V5376" i="13"/>
  <c r="W5376" i="13"/>
  <c r="T5377" i="13"/>
  <c r="U5377" i="13"/>
  <c r="V5377" i="13"/>
  <c r="W5377" i="13"/>
  <c r="T5378" i="13"/>
  <c r="U5378" i="13"/>
  <c r="V5378" i="13"/>
  <c r="W5378" i="13"/>
  <c r="T5379" i="13"/>
  <c r="U5379" i="13"/>
  <c r="V5379" i="13"/>
  <c r="W5379" i="13"/>
  <c r="T5380" i="13"/>
  <c r="U5380" i="13"/>
  <c r="V5380" i="13"/>
  <c r="W5380" i="13"/>
  <c r="T5381" i="13"/>
  <c r="U5381" i="13"/>
  <c r="V5381" i="13"/>
  <c r="W5381" i="13"/>
  <c r="T5382" i="13"/>
  <c r="U5382" i="13"/>
  <c r="V5382" i="13"/>
  <c r="W5382" i="13"/>
  <c r="T5383" i="13"/>
  <c r="U5383" i="13"/>
  <c r="V5383" i="13"/>
  <c r="W5383" i="13"/>
  <c r="T5384" i="13"/>
  <c r="U5384" i="13"/>
  <c r="V5384" i="13"/>
  <c r="W5384" i="13"/>
  <c r="T5385" i="13"/>
  <c r="U5385" i="13"/>
  <c r="V5385" i="13"/>
  <c r="W5385" i="13"/>
  <c r="T5386" i="13"/>
  <c r="U5386" i="13"/>
  <c r="V5386" i="13"/>
  <c r="W5386" i="13"/>
  <c r="T5387" i="13"/>
  <c r="U5387" i="13"/>
  <c r="V5387" i="13"/>
  <c r="W5387" i="13"/>
  <c r="T5388" i="13"/>
  <c r="U5388" i="13"/>
  <c r="V5388" i="13"/>
  <c r="W5388" i="13"/>
  <c r="T5389" i="13"/>
  <c r="U5389" i="13"/>
  <c r="V5389" i="13"/>
  <c r="W5389" i="13"/>
  <c r="T5390" i="13"/>
  <c r="U5390" i="13"/>
  <c r="V5390" i="13"/>
  <c r="W5390" i="13"/>
  <c r="T5391" i="13"/>
  <c r="U5391" i="13"/>
  <c r="V5391" i="13"/>
  <c r="W5391" i="13"/>
  <c r="T5392" i="13"/>
  <c r="U5392" i="13"/>
  <c r="V5392" i="13"/>
  <c r="W5392" i="13"/>
  <c r="T5393" i="13"/>
  <c r="U5393" i="13"/>
  <c r="V5393" i="13"/>
  <c r="W5393" i="13"/>
  <c r="T5394" i="13"/>
  <c r="U5394" i="13"/>
  <c r="V5394" i="13"/>
  <c r="W5394" i="13"/>
  <c r="T5395" i="13"/>
  <c r="U5395" i="13"/>
  <c r="V5395" i="13"/>
  <c r="W5395" i="13"/>
  <c r="T5396" i="13"/>
  <c r="U5396" i="13"/>
  <c r="V5396" i="13"/>
  <c r="W5396" i="13"/>
  <c r="T5397" i="13"/>
  <c r="U5397" i="13"/>
  <c r="V5397" i="13"/>
  <c r="W5397" i="13"/>
  <c r="T5398" i="13"/>
  <c r="U5398" i="13"/>
  <c r="V5398" i="13"/>
  <c r="W5398" i="13"/>
  <c r="T5399" i="13"/>
  <c r="U5399" i="13"/>
  <c r="V5399" i="13"/>
  <c r="W5399" i="13"/>
  <c r="T5400" i="13"/>
  <c r="U5400" i="13"/>
  <c r="V5400" i="13"/>
  <c r="W5400" i="13"/>
  <c r="T5401" i="13"/>
  <c r="U5401" i="13"/>
  <c r="V5401" i="13"/>
  <c r="W5401" i="13"/>
  <c r="T5402" i="13"/>
  <c r="U5402" i="13"/>
  <c r="V5402" i="13"/>
  <c r="W5402" i="13"/>
  <c r="T5403" i="13"/>
  <c r="U5403" i="13"/>
  <c r="V5403" i="13"/>
  <c r="W5403" i="13"/>
  <c r="T5404" i="13"/>
  <c r="U5404" i="13"/>
  <c r="V5404" i="13"/>
  <c r="W5404" i="13"/>
  <c r="T5405" i="13"/>
  <c r="U5405" i="13"/>
  <c r="V5405" i="13"/>
  <c r="W5405" i="13"/>
  <c r="T5406" i="13"/>
  <c r="U5406" i="13"/>
  <c r="V5406" i="13"/>
  <c r="W5406" i="13"/>
  <c r="T5407" i="13"/>
  <c r="U5407" i="13"/>
  <c r="V5407" i="13"/>
  <c r="W5407" i="13"/>
  <c r="T5408" i="13"/>
  <c r="U5408" i="13"/>
  <c r="V5408" i="13"/>
  <c r="W5408" i="13"/>
  <c r="T5409" i="13"/>
  <c r="U5409" i="13"/>
  <c r="V5409" i="13"/>
  <c r="W5409" i="13"/>
  <c r="T5410" i="13"/>
  <c r="U5410" i="13"/>
  <c r="V5410" i="13"/>
  <c r="W5410" i="13"/>
  <c r="T5411" i="13"/>
  <c r="U5411" i="13"/>
  <c r="V5411" i="13"/>
  <c r="W5411" i="13"/>
  <c r="T5412" i="13"/>
  <c r="U5412" i="13"/>
  <c r="V5412" i="13"/>
  <c r="W5412" i="13"/>
  <c r="T5413" i="13"/>
  <c r="U5413" i="13"/>
  <c r="V5413" i="13"/>
  <c r="W5413" i="13"/>
  <c r="T5414" i="13"/>
  <c r="U5414" i="13"/>
  <c r="V5414" i="13"/>
  <c r="W5414" i="13"/>
  <c r="T5415" i="13"/>
  <c r="U5415" i="13"/>
  <c r="V5415" i="13"/>
  <c r="W5415" i="13"/>
  <c r="T5416" i="13"/>
  <c r="U5416" i="13"/>
  <c r="V5416" i="13"/>
  <c r="W5416" i="13"/>
  <c r="T5417" i="13"/>
  <c r="U5417" i="13"/>
  <c r="V5417" i="13"/>
  <c r="W5417" i="13"/>
  <c r="T5418" i="13"/>
  <c r="U5418" i="13"/>
  <c r="V5418" i="13"/>
  <c r="W5418" i="13"/>
  <c r="T5419" i="13"/>
  <c r="U5419" i="13"/>
  <c r="V5419" i="13"/>
  <c r="W5419" i="13"/>
  <c r="T5420" i="13"/>
  <c r="U5420" i="13"/>
  <c r="V5420" i="13"/>
  <c r="W5420" i="13"/>
  <c r="T5421" i="13"/>
  <c r="U5421" i="13"/>
  <c r="V5421" i="13"/>
  <c r="W5421" i="13"/>
  <c r="T5422" i="13"/>
  <c r="U5422" i="13"/>
  <c r="V5422" i="13"/>
  <c r="W5422" i="13"/>
  <c r="T5423" i="13"/>
  <c r="U5423" i="13"/>
  <c r="V5423" i="13"/>
  <c r="W5423" i="13"/>
  <c r="T5424" i="13"/>
  <c r="U5424" i="13"/>
  <c r="V5424" i="13"/>
  <c r="W5424" i="13"/>
  <c r="T5425" i="13"/>
  <c r="U5425" i="13"/>
  <c r="V5425" i="13"/>
  <c r="W5425" i="13"/>
  <c r="T5426" i="13"/>
  <c r="U5426" i="13"/>
  <c r="V5426" i="13"/>
  <c r="W5426" i="13"/>
  <c r="T5427" i="13"/>
  <c r="U5427" i="13"/>
  <c r="V5427" i="13"/>
  <c r="W5427" i="13"/>
  <c r="T5428" i="13"/>
  <c r="U5428" i="13"/>
  <c r="V5428" i="13"/>
  <c r="W5428" i="13"/>
  <c r="T5429" i="13"/>
  <c r="U5429" i="13"/>
  <c r="V5429" i="13"/>
  <c r="W5429" i="13"/>
  <c r="T5430" i="13"/>
  <c r="U5430" i="13"/>
  <c r="V5430" i="13"/>
  <c r="W5430" i="13"/>
  <c r="T5431" i="13"/>
  <c r="U5431" i="13"/>
  <c r="V5431" i="13"/>
  <c r="W5431" i="13"/>
  <c r="T5432" i="13"/>
  <c r="U5432" i="13"/>
  <c r="V5432" i="13"/>
  <c r="W5432" i="13"/>
  <c r="T5433" i="13"/>
  <c r="U5433" i="13"/>
  <c r="V5433" i="13"/>
  <c r="W5433" i="13"/>
  <c r="T5434" i="13"/>
  <c r="U5434" i="13"/>
  <c r="V5434" i="13"/>
  <c r="W5434" i="13"/>
  <c r="T5435" i="13"/>
  <c r="U5435" i="13"/>
  <c r="V5435" i="13"/>
  <c r="W5435" i="13"/>
  <c r="T5436" i="13"/>
  <c r="U5436" i="13"/>
  <c r="V5436" i="13"/>
  <c r="W5436" i="13"/>
  <c r="T5437" i="13"/>
  <c r="U5437" i="13"/>
  <c r="V5437" i="13"/>
  <c r="W5437" i="13"/>
  <c r="T5438" i="13"/>
  <c r="U5438" i="13"/>
  <c r="V5438" i="13"/>
  <c r="W5438" i="13"/>
  <c r="T5439" i="13"/>
  <c r="U5439" i="13"/>
  <c r="V5439" i="13"/>
  <c r="W5439" i="13"/>
  <c r="T5440" i="13"/>
  <c r="U5440" i="13"/>
  <c r="V5440" i="13"/>
  <c r="W5440" i="13"/>
  <c r="T5441" i="13"/>
  <c r="U5441" i="13"/>
  <c r="V5441" i="13"/>
  <c r="W5441" i="13"/>
  <c r="T5442" i="13"/>
  <c r="U5442" i="13"/>
  <c r="V5442" i="13"/>
  <c r="W5442" i="13"/>
  <c r="T5443" i="13"/>
  <c r="U5443" i="13"/>
  <c r="V5443" i="13"/>
  <c r="W5443" i="13"/>
  <c r="T5444" i="13"/>
  <c r="U5444" i="13"/>
  <c r="V5444" i="13"/>
  <c r="W5444" i="13"/>
  <c r="T5445" i="13"/>
  <c r="U5445" i="13"/>
  <c r="V5445" i="13"/>
  <c r="W5445" i="13"/>
  <c r="T5446" i="13"/>
  <c r="U5446" i="13"/>
  <c r="V5446" i="13"/>
  <c r="W5446" i="13"/>
  <c r="T5447" i="13"/>
  <c r="U5447" i="13"/>
  <c r="V5447" i="13"/>
  <c r="W5447" i="13"/>
  <c r="T5448" i="13"/>
  <c r="U5448" i="13"/>
  <c r="V5448" i="13"/>
  <c r="W5448" i="13"/>
  <c r="T5449" i="13"/>
  <c r="U5449" i="13"/>
  <c r="V5449" i="13"/>
  <c r="W5449" i="13"/>
  <c r="T5450" i="13"/>
  <c r="U5450" i="13"/>
  <c r="V5450" i="13"/>
  <c r="W5450" i="13"/>
  <c r="T5451" i="13"/>
  <c r="U5451" i="13"/>
  <c r="V5451" i="13"/>
  <c r="W5451" i="13"/>
  <c r="T5452" i="13"/>
  <c r="U5452" i="13"/>
  <c r="V5452" i="13"/>
  <c r="W5452" i="13"/>
  <c r="T5453" i="13"/>
  <c r="U5453" i="13"/>
  <c r="V5453" i="13"/>
  <c r="W5453" i="13"/>
  <c r="T5454" i="13"/>
  <c r="U5454" i="13"/>
  <c r="V5454" i="13"/>
  <c r="W5454" i="13"/>
  <c r="T5455" i="13"/>
  <c r="U5455" i="13"/>
  <c r="V5455" i="13"/>
  <c r="W5455" i="13"/>
  <c r="T5456" i="13"/>
  <c r="U5456" i="13"/>
  <c r="V5456" i="13"/>
  <c r="W5456" i="13"/>
  <c r="T5457" i="13"/>
  <c r="U5457" i="13"/>
  <c r="V5457" i="13"/>
  <c r="W5457" i="13"/>
  <c r="T5458" i="13"/>
  <c r="U5458" i="13"/>
  <c r="V5458" i="13"/>
  <c r="W5458" i="13"/>
  <c r="T5459" i="13"/>
  <c r="U5459" i="13"/>
  <c r="V5459" i="13"/>
  <c r="W5459" i="13"/>
  <c r="T5460" i="13"/>
  <c r="U5460" i="13"/>
  <c r="V5460" i="13"/>
  <c r="W5460" i="13"/>
  <c r="T5461" i="13"/>
  <c r="U5461" i="13"/>
  <c r="V5461" i="13"/>
  <c r="W5461" i="13"/>
  <c r="T5462" i="13"/>
  <c r="U5462" i="13"/>
  <c r="V5462" i="13"/>
  <c r="W5462" i="13"/>
  <c r="T5463" i="13"/>
  <c r="U5463" i="13"/>
  <c r="V5463" i="13"/>
  <c r="W5463" i="13"/>
  <c r="T5464" i="13"/>
  <c r="U5464" i="13"/>
  <c r="V5464" i="13"/>
  <c r="W5464" i="13"/>
  <c r="T5465" i="13"/>
  <c r="U5465" i="13"/>
  <c r="V5465" i="13"/>
  <c r="W5465" i="13"/>
  <c r="T5466" i="13"/>
  <c r="U5466" i="13"/>
  <c r="V5466" i="13"/>
  <c r="W5466" i="13"/>
  <c r="T5467" i="13"/>
  <c r="U5467" i="13"/>
  <c r="V5467" i="13"/>
  <c r="W5467" i="13"/>
  <c r="T5468" i="13"/>
  <c r="U5468" i="13"/>
  <c r="V5468" i="13"/>
  <c r="W5468" i="13"/>
  <c r="T5469" i="13"/>
  <c r="U5469" i="13"/>
  <c r="V5469" i="13"/>
  <c r="W5469" i="13"/>
  <c r="T5470" i="13"/>
  <c r="U5470" i="13"/>
  <c r="V5470" i="13"/>
  <c r="W5470" i="13"/>
  <c r="T5471" i="13"/>
  <c r="U5471" i="13"/>
  <c r="V5471" i="13"/>
  <c r="W5471" i="13"/>
  <c r="T5472" i="13"/>
  <c r="U5472" i="13"/>
  <c r="V5472" i="13"/>
  <c r="W5472" i="13"/>
  <c r="T5473" i="13"/>
  <c r="U5473" i="13"/>
  <c r="V5473" i="13"/>
  <c r="W5473" i="13"/>
  <c r="T5474" i="13"/>
  <c r="U5474" i="13"/>
  <c r="V5474" i="13"/>
  <c r="W5474" i="13"/>
  <c r="T5475" i="13"/>
  <c r="U5475" i="13"/>
  <c r="V5475" i="13"/>
  <c r="W5475" i="13"/>
  <c r="T5476" i="13"/>
  <c r="U5476" i="13"/>
  <c r="V5476" i="13"/>
  <c r="W5476" i="13"/>
  <c r="T5477" i="13"/>
  <c r="U5477" i="13"/>
  <c r="V5477" i="13"/>
  <c r="W5477" i="13"/>
  <c r="T5478" i="13"/>
  <c r="U5478" i="13"/>
  <c r="V5478" i="13"/>
  <c r="W5478" i="13"/>
  <c r="T5479" i="13"/>
  <c r="U5479" i="13"/>
  <c r="V5479" i="13"/>
  <c r="W5479" i="13"/>
  <c r="T5480" i="13"/>
  <c r="U5480" i="13"/>
  <c r="V5480" i="13"/>
  <c r="W5480" i="13"/>
  <c r="T5481" i="13"/>
  <c r="U5481" i="13"/>
  <c r="V5481" i="13"/>
  <c r="W5481" i="13"/>
  <c r="T5482" i="13"/>
  <c r="U5482" i="13"/>
  <c r="V5482" i="13"/>
  <c r="W5482" i="13"/>
  <c r="T5483" i="13"/>
  <c r="U5483" i="13"/>
  <c r="V5483" i="13"/>
  <c r="W5483" i="13"/>
  <c r="T5484" i="13"/>
  <c r="U5484" i="13"/>
  <c r="V5484" i="13"/>
  <c r="W5484" i="13"/>
  <c r="T5485" i="13"/>
  <c r="U5485" i="13"/>
  <c r="V5485" i="13"/>
  <c r="W5485" i="13"/>
  <c r="T5486" i="13"/>
  <c r="U5486" i="13"/>
  <c r="V5486" i="13"/>
  <c r="W5486" i="13"/>
  <c r="T5487" i="13"/>
  <c r="U5487" i="13"/>
  <c r="V5487" i="13"/>
  <c r="W5487" i="13"/>
  <c r="T5488" i="13"/>
  <c r="U5488" i="13"/>
  <c r="V5488" i="13"/>
  <c r="W5488" i="13"/>
  <c r="T5489" i="13"/>
  <c r="U5489" i="13"/>
  <c r="V5489" i="13"/>
  <c r="W5489" i="13"/>
  <c r="T5490" i="13"/>
  <c r="U5490" i="13"/>
  <c r="V5490" i="13"/>
  <c r="W5490" i="13"/>
  <c r="T5491" i="13"/>
  <c r="U5491" i="13"/>
  <c r="V5491" i="13"/>
  <c r="W5491" i="13"/>
  <c r="T5492" i="13"/>
  <c r="U5492" i="13"/>
  <c r="V5492" i="13"/>
  <c r="W5492" i="13"/>
  <c r="T5493" i="13"/>
  <c r="U5493" i="13"/>
  <c r="V5493" i="13"/>
  <c r="W5493" i="13"/>
  <c r="T5494" i="13"/>
  <c r="U5494" i="13"/>
  <c r="V5494" i="13"/>
  <c r="W5494" i="13"/>
  <c r="T5495" i="13"/>
  <c r="U5495" i="13"/>
  <c r="V5495" i="13"/>
  <c r="W5495" i="13"/>
  <c r="T5496" i="13"/>
  <c r="U5496" i="13"/>
  <c r="V5496" i="13"/>
  <c r="W5496" i="13"/>
  <c r="T5497" i="13"/>
  <c r="U5497" i="13"/>
  <c r="V5497" i="13"/>
  <c r="W5497" i="13"/>
  <c r="T5498" i="13"/>
  <c r="U5498" i="13"/>
  <c r="V5498" i="13"/>
  <c r="W5498" i="13"/>
  <c r="T5499" i="13"/>
  <c r="U5499" i="13"/>
  <c r="V5499" i="13"/>
  <c r="W5499" i="13"/>
  <c r="T5500" i="13"/>
  <c r="U5500" i="13"/>
  <c r="V5500" i="13"/>
  <c r="W5500" i="13"/>
  <c r="T5501" i="13"/>
  <c r="U5501" i="13"/>
  <c r="V5501" i="13"/>
  <c r="W5501" i="13"/>
  <c r="T5502" i="13"/>
  <c r="U5502" i="13"/>
  <c r="V5502" i="13"/>
  <c r="W5502" i="13"/>
  <c r="T5503" i="13"/>
  <c r="U5503" i="13"/>
  <c r="V5503" i="13"/>
  <c r="W5503" i="13"/>
  <c r="T5504" i="13"/>
  <c r="U5504" i="13"/>
  <c r="V5504" i="13"/>
  <c r="W5504" i="13"/>
  <c r="T5505" i="13"/>
  <c r="U5505" i="13"/>
  <c r="V5505" i="13"/>
  <c r="W5505" i="13"/>
  <c r="T5506" i="13"/>
  <c r="U5506" i="13"/>
  <c r="V5506" i="13"/>
  <c r="W5506" i="13"/>
  <c r="T5507" i="13"/>
  <c r="U5507" i="13"/>
  <c r="V5507" i="13"/>
  <c r="W5507" i="13"/>
  <c r="T5508" i="13"/>
  <c r="U5508" i="13"/>
  <c r="V5508" i="13"/>
  <c r="W5508" i="13"/>
  <c r="T5509" i="13"/>
  <c r="U5509" i="13"/>
  <c r="V5509" i="13"/>
  <c r="W5509" i="13"/>
  <c r="T5510" i="13"/>
  <c r="U5510" i="13"/>
  <c r="V5510" i="13"/>
  <c r="W5510" i="13"/>
  <c r="T5511" i="13"/>
  <c r="U5511" i="13"/>
  <c r="V5511" i="13"/>
  <c r="W5511" i="13"/>
  <c r="T5512" i="13"/>
  <c r="U5512" i="13"/>
  <c r="V5512" i="13"/>
  <c r="W5512" i="13"/>
  <c r="T5513" i="13"/>
  <c r="U5513" i="13"/>
  <c r="V5513" i="13"/>
  <c r="W5513" i="13"/>
  <c r="T5514" i="13"/>
  <c r="U5514" i="13"/>
  <c r="V5514" i="13"/>
  <c r="W5514" i="13"/>
  <c r="T5515" i="13"/>
  <c r="U5515" i="13"/>
  <c r="V5515" i="13"/>
  <c r="W5515" i="13"/>
  <c r="T5516" i="13"/>
  <c r="U5516" i="13"/>
  <c r="V5516" i="13"/>
  <c r="W5516" i="13"/>
  <c r="T5517" i="13"/>
  <c r="U5517" i="13"/>
  <c r="V5517" i="13"/>
  <c r="W5517" i="13"/>
  <c r="T5518" i="13"/>
  <c r="U5518" i="13"/>
  <c r="V5518" i="13"/>
  <c r="W5518" i="13"/>
  <c r="T5519" i="13"/>
  <c r="U5519" i="13"/>
  <c r="V5519" i="13"/>
  <c r="W5519" i="13"/>
  <c r="T5520" i="13"/>
  <c r="U5520" i="13"/>
  <c r="V5520" i="13"/>
  <c r="W5520" i="13"/>
  <c r="T5521" i="13"/>
  <c r="U5521" i="13"/>
  <c r="V5521" i="13"/>
  <c r="W5521" i="13"/>
  <c r="T5522" i="13"/>
  <c r="U5522" i="13"/>
  <c r="V5522" i="13"/>
  <c r="W5522" i="13"/>
  <c r="T5523" i="13"/>
  <c r="U5523" i="13"/>
  <c r="V5523" i="13"/>
  <c r="W5523" i="13"/>
  <c r="T5524" i="13"/>
  <c r="U5524" i="13"/>
  <c r="V5524" i="13"/>
  <c r="W5524" i="13"/>
  <c r="T5525" i="13"/>
  <c r="U5525" i="13"/>
  <c r="V5525" i="13"/>
  <c r="W5525" i="13"/>
  <c r="T5526" i="13"/>
  <c r="U5526" i="13"/>
  <c r="V5526" i="13"/>
  <c r="W5526" i="13"/>
  <c r="T5527" i="13"/>
  <c r="U5527" i="13"/>
  <c r="V5527" i="13"/>
  <c r="W5527" i="13"/>
  <c r="T5528" i="13"/>
  <c r="U5528" i="13"/>
  <c r="V5528" i="13"/>
  <c r="W5528" i="13"/>
  <c r="T5529" i="13"/>
  <c r="U5529" i="13"/>
  <c r="V5529" i="13"/>
  <c r="W5529" i="13"/>
  <c r="T5530" i="13"/>
  <c r="U5530" i="13"/>
  <c r="V5530" i="13"/>
  <c r="W5530" i="13"/>
  <c r="T5531" i="13"/>
  <c r="U5531" i="13"/>
  <c r="V5531" i="13"/>
  <c r="W5531" i="13"/>
  <c r="T5532" i="13"/>
  <c r="U5532" i="13"/>
  <c r="V5532" i="13"/>
  <c r="W5532" i="13"/>
  <c r="T5533" i="13"/>
  <c r="U5533" i="13"/>
  <c r="V5533" i="13"/>
  <c r="W5533" i="13"/>
  <c r="T5534" i="13"/>
  <c r="U5534" i="13"/>
  <c r="V5534" i="13"/>
  <c r="W5534" i="13"/>
  <c r="T5535" i="13"/>
  <c r="U5535" i="13"/>
  <c r="V5535" i="13"/>
  <c r="W5535" i="13"/>
  <c r="T5536" i="13"/>
  <c r="U5536" i="13"/>
  <c r="V5536" i="13"/>
  <c r="W5536" i="13"/>
  <c r="T5537" i="13"/>
  <c r="U5537" i="13"/>
  <c r="V5537" i="13"/>
  <c r="W5537" i="13"/>
  <c r="T5538" i="13"/>
  <c r="U5538" i="13"/>
  <c r="V5538" i="13"/>
  <c r="W5538" i="13"/>
  <c r="T5539" i="13"/>
  <c r="U5539" i="13"/>
  <c r="V5539" i="13"/>
  <c r="W5539" i="13"/>
  <c r="T5540" i="13"/>
  <c r="U5540" i="13"/>
  <c r="V5540" i="13"/>
  <c r="W5540" i="13"/>
  <c r="T5541" i="13"/>
  <c r="U5541" i="13"/>
  <c r="V5541" i="13"/>
  <c r="W5541" i="13"/>
  <c r="T5542" i="13"/>
  <c r="U5542" i="13"/>
  <c r="V5542" i="13"/>
  <c r="W5542" i="13"/>
  <c r="T5543" i="13"/>
  <c r="U5543" i="13"/>
  <c r="V5543" i="13"/>
  <c r="W5543" i="13"/>
  <c r="T5544" i="13"/>
  <c r="U5544" i="13"/>
  <c r="V5544" i="13"/>
  <c r="W5544" i="13"/>
  <c r="T5545" i="13"/>
  <c r="U5545" i="13"/>
  <c r="V5545" i="13"/>
  <c r="W5545" i="13"/>
  <c r="T5546" i="13"/>
  <c r="U5546" i="13"/>
  <c r="V5546" i="13"/>
  <c r="W5546" i="13"/>
  <c r="T5547" i="13"/>
  <c r="U5547" i="13"/>
  <c r="V5547" i="13"/>
  <c r="W5547" i="13"/>
  <c r="T5548" i="13"/>
  <c r="U5548" i="13"/>
  <c r="V5548" i="13"/>
  <c r="W5548" i="13"/>
  <c r="T5549" i="13"/>
  <c r="U5549" i="13"/>
  <c r="V5549" i="13"/>
  <c r="W5549" i="13"/>
  <c r="T5550" i="13"/>
  <c r="U5550" i="13"/>
  <c r="V5550" i="13"/>
  <c r="W5550" i="13"/>
  <c r="T5551" i="13"/>
  <c r="U5551" i="13"/>
  <c r="V5551" i="13"/>
  <c r="W5551" i="13"/>
  <c r="T5552" i="13"/>
  <c r="U5552" i="13"/>
  <c r="V5552" i="13"/>
  <c r="W5552" i="13"/>
  <c r="T5553" i="13"/>
  <c r="U5553" i="13"/>
  <c r="V5553" i="13"/>
  <c r="W5553" i="13"/>
  <c r="T5554" i="13"/>
  <c r="U5554" i="13"/>
  <c r="V5554" i="13"/>
  <c r="W5554" i="13"/>
  <c r="T5555" i="13"/>
  <c r="U5555" i="13"/>
  <c r="V5555" i="13"/>
  <c r="W5555" i="13"/>
  <c r="T5556" i="13"/>
  <c r="U5556" i="13"/>
  <c r="V5556" i="13"/>
  <c r="W5556" i="13"/>
  <c r="T5557" i="13"/>
  <c r="U5557" i="13"/>
  <c r="V5557" i="13"/>
  <c r="W5557" i="13"/>
  <c r="T5558" i="13"/>
  <c r="U5558" i="13"/>
  <c r="V5558" i="13"/>
  <c r="W5558" i="13"/>
  <c r="T5559" i="13"/>
  <c r="U5559" i="13"/>
  <c r="V5559" i="13"/>
  <c r="W5559" i="13"/>
  <c r="T5560" i="13"/>
  <c r="U5560" i="13"/>
  <c r="V5560" i="13"/>
  <c r="W5560" i="13"/>
  <c r="T5561" i="13"/>
  <c r="U5561" i="13"/>
  <c r="V5561" i="13"/>
  <c r="W5561" i="13"/>
  <c r="T5562" i="13"/>
  <c r="U5562" i="13"/>
  <c r="V5562" i="13"/>
  <c r="W5562" i="13"/>
  <c r="T5563" i="13"/>
  <c r="U5563" i="13"/>
  <c r="V5563" i="13"/>
  <c r="W5563" i="13"/>
  <c r="T5564" i="13"/>
  <c r="U5564" i="13"/>
  <c r="V5564" i="13"/>
  <c r="W5564" i="13"/>
  <c r="T5565" i="13"/>
  <c r="U5565" i="13"/>
  <c r="V5565" i="13"/>
  <c r="W5565" i="13"/>
  <c r="T5566" i="13"/>
  <c r="U5566" i="13"/>
  <c r="V5566" i="13"/>
  <c r="W5566" i="13"/>
  <c r="T5567" i="13"/>
  <c r="U5567" i="13"/>
  <c r="V5567" i="13"/>
  <c r="W5567" i="13"/>
  <c r="T5568" i="13"/>
  <c r="U5568" i="13"/>
  <c r="V5568" i="13"/>
  <c r="W5568" i="13"/>
  <c r="T5569" i="13"/>
  <c r="U5569" i="13"/>
  <c r="V5569" i="13"/>
  <c r="W5569" i="13"/>
  <c r="T5570" i="13"/>
  <c r="U5570" i="13"/>
  <c r="V5570" i="13"/>
  <c r="W5570" i="13"/>
  <c r="T5571" i="13"/>
  <c r="U5571" i="13"/>
  <c r="V5571" i="13"/>
  <c r="W5571" i="13"/>
  <c r="T5572" i="13"/>
  <c r="U5572" i="13"/>
  <c r="V5572" i="13"/>
  <c r="W5572" i="13"/>
  <c r="T5573" i="13"/>
  <c r="U5573" i="13"/>
  <c r="V5573" i="13"/>
  <c r="W5573" i="13"/>
  <c r="T5574" i="13"/>
  <c r="U5574" i="13"/>
  <c r="V5574" i="13"/>
  <c r="W5574" i="13"/>
  <c r="T5575" i="13"/>
  <c r="U5575" i="13"/>
  <c r="V5575" i="13"/>
  <c r="W5575" i="13"/>
  <c r="T5576" i="13"/>
  <c r="U5576" i="13"/>
  <c r="V5576" i="13"/>
  <c r="W5576" i="13"/>
  <c r="T5577" i="13"/>
  <c r="U5577" i="13"/>
  <c r="V5577" i="13"/>
  <c r="W5577" i="13"/>
  <c r="T5578" i="13"/>
  <c r="U5578" i="13"/>
  <c r="V5578" i="13"/>
  <c r="W5578" i="13"/>
  <c r="T5579" i="13"/>
  <c r="U5579" i="13"/>
  <c r="V5579" i="13"/>
  <c r="W5579" i="13"/>
  <c r="T5580" i="13"/>
  <c r="U5580" i="13"/>
  <c r="V5580" i="13"/>
  <c r="W5580" i="13"/>
  <c r="T5581" i="13"/>
  <c r="U5581" i="13"/>
  <c r="V5581" i="13"/>
  <c r="W5581" i="13"/>
  <c r="T5582" i="13"/>
  <c r="U5582" i="13"/>
  <c r="V5582" i="13"/>
  <c r="W5582" i="13"/>
  <c r="T5583" i="13"/>
  <c r="U5583" i="13"/>
  <c r="V5583" i="13"/>
  <c r="W5583" i="13"/>
  <c r="T5584" i="13"/>
  <c r="U5584" i="13"/>
  <c r="V5584" i="13"/>
  <c r="W5584" i="13"/>
  <c r="T5585" i="13"/>
  <c r="U5585" i="13"/>
  <c r="V5585" i="13"/>
  <c r="W5585" i="13"/>
  <c r="T5586" i="13"/>
  <c r="U5586" i="13"/>
  <c r="V5586" i="13"/>
  <c r="W5586" i="13"/>
  <c r="T5587" i="13"/>
  <c r="U5587" i="13"/>
  <c r="V5587" i="13"/>
  <c r="W5587" i="13"/>
  <c r="T5588" i="13"/>
  <c r="U5588" i="13"/>
  <c r="V5588" i="13"/>
  <c r="W5588" i="13"/>
  <c r="T5589" i="13"/>
  <c r="U5589" i="13"/>
  <c r="V5589" i="13"/>
  <c r="W5589" i="13"/>
  <c r="T5590" i="13"/>
  <c r="U5590" i="13"/>
  <c r="V5590" i="13"/>
  <c r="W5590" i="13"/>
  <c r="T5591" i="13"/>
  <c r="U5591" i="13"/>
  <c r="V5591" i="13"/>
  <c r="W5591" i="13"/>
  <c r="T5592" i="13"/>
  <c r="U5592" i="13"/>
  <c r="V5592" i="13"/>
  <c r="W5592" i="13"/>
  <c r="T5593" i="13"/>
  <c r="U5593" i="13"/>
  <c r="V5593" i="13"/>
  <c r="W5593" i="13"/>
  <c r="T5594" i="13"/>
  <c r="U5594" i="13"/>
  <c r="V5594" i="13"/>
  <c r="W5594" i="13"/>
  <c r="T5595" i="13"/>
  <c r="U5595" i="13"/>
  <c r="V5595" i="13"/>
  <c r="W5595" i="13"/>
  <c r="T5596" i="13"/>
  <c r="U5596" i="13"/>
  <c r="V5596" i="13"/>
  <c r="W5596" i="13"/>
  <c r="T5597" i="13"/>
  <c r="U5597" i="13"/>
  <c r="V5597" i="13"/>
  <c r="W5597" i="13"/>
  <c r="T5598" i="13"/>
  <c r="U5598" i="13"/>
  <c r="V5598" i="13"/>
  <c r="W5598" i="13"/>
  <c r="T5599" i="13"/>
  <c r="U5599" i="13"/>
  <c r="V5599" i="13"/>
  <c r="W5599" i="13"/>
  <c r="T5600" i="13"/>
  <c r="U5600" i="13"/>
  <c r="V5600" i="13"/>
  <c r="W5600" i="13"/>
  <c r="T5601" i="13"/>
  <c r="U5601" i="13"/>
  <c r="V5601" i="13"/>
  <c r="W5601" i="13"/>
  <c r="T5602" i="13"/>
  <c r="U5602" i="13"/>
  <c r="V5602" i="13"/>
  <c r="W5602" i="13"/>
  <c r="T5603" i="13"/>
  <c r="U5603" i="13"/>
  <c r="V5603" i="13"/>
  <c r="W5603" i="13"/>
  <c r="T5604" i="13"/>
  <c r="U5604" i="13"/>
  <c r="V5604" i="13"/>
  <c r="W5604" i="13"/>
  <c r="T5605" i="13"/>
  <c r="U5605" i="13"/>
  <c r="V5605" i="13"/>
  <c r="W5605" i="13"/>
  <c r="T5606" i="13"/>
  <c r="U5606" i="13"/>
  <c r="V5606" i="13"/>
  <c r="W5606" i="13"/>
  <c r="T5607" i="13"/>
  <c r="U5607" i="13"/>
  <c r="V5607" i="13"/>
  <c r="W5607" i="13"/>
  <c r="T5608" i="13"/>
  <c r="U5608" i="13"/>
  <c r="V5608" i="13"/>
  <c r="W5608" i="13"/>
  <c r="T5609" i="13"/>
  <c r="U5609" i="13"/>
  <c r="V5609" i="13"/>
  <c r="W5609" i="13"/>
  <c r="T5610" i="13"/>
  <c r="U5610" i="13"/>
  <c r="V5610" i="13"/>
  <c r="W5610" i="13"/>
  <c r="T5611" i="13"/>
  <c r="U5611" i="13"/>
  <c r="V5611" i="13"/>
  <c r="W5611" i="13"/>
  <c r="T5612" i="13"/>
  <c r="U5612" i="13"/>
  <c r="V5612" i="13"/>
  <c r="W5612" i="13"/>
  <c r="T5613" i="13"/>
  <c r="U5613" i="13"/>
  <c r="V5613" i="13"/>
  <c r="W5613" i="13"/>
  <c r="T5614" i="13"/>
  <c r="U5614" i="13"/>
  <c r="V5614" i="13"/>
  <c r="W5614" i="13"/>
  <c r="T5615" i="13"/>
  <c r="U5615" i="13"/>
  <c r="V5615" i="13"/>
  <c r="W5615" i="13"/>
  <c r="T5616" i="13"/>
  <c r="U5616" i="13"/>
  <c r="V5616" i="13"/>
  <c r="W5616" i="13"/>
  <c r="T5617" i="13"/>
  <c r="U5617" i="13"/>
  <c r="V5617" i="13"/>
  <c r="W5617" i="13"/>
  <c r="T5618" i="13"/>
  <c r="U5618" i="13"/>
  <c r="V5618" i="13"/>
  <c r="W5618" i="13"/>
  <c r="T5619" i="13"/>
  <c r="U5619" i="13"/>
  <c r="V5619" i="13"/>
  <c r="W5619" i="13"/>
  <c r="T5620" i="13"/>
  <c r="U5620" i="13"/>
  <c r="V5620" i="13"/>
  <c r="W5620" i="13"/>
  <c r="T5621" i="13"/>
  <c r="U5621" i="13"/>
  <c r="V5621" i="13"/>
  <c r="W5621" i="13"/>
  <c r="T5622" i="13"/>
  <c r="U5622" i="13"/>
  <c r="V5622" i="13"/>
  <c r="W5622" i="13"/>
  <c r="T5623" i="13"/>
  <c r="U5623" i="13"/>
  <c r="V5623" i="13"/>
  <c r="W5623" i="13"/>
  <c r="T5624" i="13"/>
  <c r="U5624" i="13"/>
  <c r="V5624" i="13"/>
  <c r="W5624" i="13"/>
  <c r="T5625" i="13"/>
  <c r="U5625" i="13"/>
  <c r="V5625" i="13"/>
  <c r="W5625" i="13"/>
  <c r="T5626" i="13"/>
  <c r="U5626" i="13"/>
  <c r="V5626" i="13"/>
  <c r="W5626" i="13"/>
  <c r="T5627" i="13"/>
  <c r="U5627" i="13"/>
  <c r="V5627" i="13"/>
  <c r="W5627" i="13"/>
  <c r="T5628" i="13"/>
  <c r="U5628" i="13"/>
  <c r="V5628" i="13"/>
  <c r="W5628" i="13"/>
  <c r="T5629" i="13"/>
  <c r="U5629" i="13"/>
  <c r="V5629" i="13"/>
  <c r="W5629" i="13"/>
  <c r="T5630" i="13"/>
  <c r="U5630" i="13"/>
  <c r="V5630" i="13"/>
  <c r="W5630" i="13"/>
  <c r="T5631" i="13"/>
  <c r="U5631" i="13"/>
  <c r="V5631" i="13"/>
  <c r="W5631" i="13"/>
  <c r="T5632" i="13"/>
  <c r="U5632" i="13"/>
  <c r="V5632" i="13"/>
  <c r="W5632" i="13"/>
  <c r="T5633" i="13"/>
  <c r="U5633" i="13"/>
  <c r="V5633" i="13"/>
  <c r="W5633" i="13"/>
  <c r="T5634" i="13"/>
  <c r="U5634" i="13"/>
  <c r="V5634" i="13"/>
  <c r="W5634" i="13"/>
  <c r="T5635" i="13"/>
  <c r="U5635" i="13"/>
  <c r="V5635" i="13"/>
  <c r="W5635" i="13"/>
  <c r="T5636" i="13"/>
  <c r="U5636" i="13"/>
  <c r="V5636" i="13"/>
  <c r="W5636" i="13"/>
  <c r="T5637" i="13"/>
  <c r="U5637" i="13"/>
  <c r="V5637" i="13"/>
  <c r="W5637" i="13"/>
  <c r="T5638" i="13"/>
  <c r="U5638" i="13"/>
  <c r="V5638" i="13"/>
  <c r="W5638" i="13"/>
  <c r="T5639" i="13"/>
  <c r="U5639" i="13"/>
  <c r="V5639" i="13"/>
  <c r="W5639" i="13"/>
  <c r="T5640" i="13"/>
  <c r="U5640" i="13"/>
  <c r="V5640" i="13"/>
  <c r="W5640" i="13"/>
  <c r="T5641" i="13"/>
  <c r="U5641" i="13"/>
  <c r="V5641" i="13"/>
  <c r="W5641" i="13"/>
  <c r="T5642" i="13"/>
  <c r="U5642" i="13"/>
  <c r="V5642" i="13"/>
  <c r="W5642" i="13"/>
  <c r="T5643" i="13"/>
  <c r="U5643" i="13"/>
  <c r="V5643" i="13"/>
  <c r="W5643" i="13"/>
  <c r="T5644" i="13"/>
  <c r="U5644" i="13"/>
  <c r="V5644" i="13"/>
  <c r="W5644" i="13"/>
  <c r="T5645" i="13"/>
  <c r="U5645" i="13"/>
  <c r="V5645" i="13"/>
  <c r="W5645" i="13"/>
  <c r="T5646" i="13"/>
  <c r="U5646" i="13"/>
  <c r="V5646" i="13"/>
  <c r="W5646" i="13"/>
  <c r="T5647" i="13"/>
  <c r="U5647" i="13"/>
  <c r="V5647" i="13"/>
  <c r="W5647" i="13"/>
  <c r="T5648" i="13"/>
  <c r="U5648" i="13"/>
  <c r="V5648" i="13"/>
  <c r="W5648" i="13"/>
  <c r="T5649" i="13"/>
  <c r="U5649" i="13"/>
  <c r="V5649" i="13"/>
  <c r="W5649" i="13"/>
  <c r="T5650" i="13"/>
  <c r="U5650" i="13"/>
  <c r="V5650" i="13"/>
  <c r="W5650" i="13"/>
  <c r="T5651" i="13"/>
  <c r="U5651" i="13"/>
  <c r="V5651" i="13"/>
  <c r="W5651" i="13"/>
  <c r="T5652" i="13"/>
  <c r="U5652" i="13"/>
  <c r="V5652" i="13"/>
  <c r="W5652" i="13"/>
  <c r="T5653" i="13"/>
  <c r="U5653" i="13"/>
  <c r="V5653" i="13"/>
  <c r="W5653" i="13"/>
  <c r="T5654" i="13"/>
  <c r="U5654" i="13"/>
  <c r="V5654" i="13"/>
  <c r="W5654" i="13"/>
  <c r="T5655" i="13"/>
  <c r="U5655" i="13"/>
  <c r="V5655" i="13"/>
  <c r="W5655" i="13"/>
  <c r="T5656" i="13"/>
  <c r="U5656" i="13"/>
  <c r="V5656" i="13"/>
  <c r="W5656" i="13"/>
  <c r="T5657" i="13"/>
  <c r="U5657" i="13"/>
  <c r="V5657" i="13"/>
  <c r="W5657" i="13"/>
  <c r="T5658" i="13"/>
  <c r="U5658" i="13"/>
  <c r="V5658" i="13"/>
  <c r="W5658" i="13"/>
  <c r="T5659" i="13"/>
  <c r="U5659" i="13"/>
  <c r="V5659" i="13"/>
  <c r="W5659" i="13"/>
  <c r="T5660" i="13"/>
  <c r="U5660" i="13"/>
  <c r="V5660" i="13"/>
  <c r="W5660" i="13"/>
  <c r="T5661" i="13"/>
  <c r="U5661" i="13"/>
  <c r="V5661" i="13"/>
  <c r="W5661" i="13"/>
  <c r="T5662" i="13"/>
  <c r="U5662" i="13"/>
  <c r="V5662" i="13"/>
  <c r="W5662" i="13"/>
  <c r="T5663" i="13"/>
  <c r="U5663" i="13"/>
  <c r="V5663" i="13"/>
  <c r="W5663" i="13"/>
  <c r="T5664" i="13"/>
  <c r="U5664" i="13"/>
  <c r="V5664" i="13"/>
  <c r="W5664" i="13"/>
  <c r="T5665" i="13"/>
  <c r="U5665" i="13"/>
  <c r="V5665" i="13"/>
  <c r="W5665" i="13"/>
  <c r="T5666" i="13"/>
  <c r="U5666" i="13"/>
  <c r="V5666" i="13"/>
  <c r="W5666" i="13"/>
  <c r="T5667" i="13"/>
  <c r="U5667" i="13"/>
  <c r="V5667" i="13"/>
  <c r="W5667" i="13"/>
  <c r="T5668" i="13"/>
  <c r="U5668" i="13"/>
  <c r="V5668" i="13"/>
  <c r="W5668" i="13"/>
  <c r="T5669" i="13"/>
  <c r="U5669" i="13"/>
  <c r="V5669" i="13"/>
  <c r="W5669" i="13"/>
  <c r="T5670" i="13"/>
  <c r="U5670" i="13"/>
  <c r="V5670" i="13"/>
  <c r="W5670" i="13"/>
  <c r="T5671" i="13"/>
  <c r="U5671" i="13"/>
  <c r="V5671" i="13"/>
  <c r="W5671" i="13"/>
  <c r="T5672" i="13"/>
  <c r="U5672" i="13"/>
  <c r="V5672" i="13"/>
  <c r="W5672" i="13"/>
  <c r="T5673" i="13"/>
  <c r="U5673" i="13"/>
  <c r="V5673" i="13"/>
  <c r="W5673" i="13"/>
  <c r="T5674" i="13"/>
  <c r="U5674" i="13"/>
  <c r="V5674" i="13"/>
  <c r="W5674" i="13"/>
  <c r="T5675" i="13"/>
  <c r="U5675" i="13"/>
  <c r="V5675" i="13"/>
  <c r="W5675" i="13"/>
  <c r="T5676" i="13"/>
  <c r="U5676" i="13"/>
  <c r="V5676" i="13"/>
  <c r="W5676" i="13"/>
  <c r="T5677" i="13"/>
  <c r="U5677" i="13"/>
  <c r="V5677" i="13"/>
  <c r="W5677" i="13"/>
  <c r="T5678" i="13"/>
  <c r="U5678" i="13"/>
  <c r="V5678" i="13"/>
  <c r="W5678" i="13"/>
  <c r="T5679" i="13"/>
  <c r="U5679" i="13"/>
  <c r="V5679" i="13"/>
  <c r="W5679" i="13"/>
  <c r="T5680" i="13"/>
  <c r="U5680" i="13"/>
  <c r="V5680" i="13"/>
  <c r="W5680" i="13"/>
  <c r="T5681" i="13"/>
  <c r="U5681" i="13"/>
  <c r="V5681" i="13"/>
  <c r="W5681" i="13"/>
  <c r="T5682" i="13"/>
  <c r="U5682" i="13"/>
  <c r="V5682" i="13"/>
  <c r="W5682" i="13"/>
  <c r="T5683" i="13"/>
  <c r="U5683" i="13"/>
  <c r="V5683" i="13"/>
  <c r="W5683" i="13"/>
  <c r="T5684" i="13"/>
  <c r="U5684" i="13"/>
  <c r="V5684" i="13"/>
  <c r="W5684" i="13"/>
  <c r="T5685" i="13"/>
  <c r="U5685" i="13"/>
  <c r="V5685" i="13"/>
  <c r="W5685" i="13"/>
  <c r="T5686" i="13"/>
  <c r="U5686" i="13"/>
  <c r="V5686" i="13"/>
  <c r="W5686" i="13"/>
  <c r="T5687" i="13"/>
  <c r="U5687" i="13"/>
  <c r="V5687" i="13"/>
  <c r="W5687" i="13"/>
  <c r="T5688" i="13"/>
  <c r="U5688" i="13"/>
  <c r="V5688" i="13"/>
  <c r="W5688" i="13"/>
  <c r="T5689" i="13"/>
  <c r="U5689" i="13"/>
  <c r="V5689" i="13"/>
  <c r="W5689" i="13"/>
  <c r="T5690" i="13"/>
  <c r="U5690" i="13"/>
  <c r="V5690" i="13"/>
  <c r="W5690" i="13"/>
  <c r="T5691" i="13"/>
  <c r="U5691" i="13"/>
  <c r="V5691" i="13"/>
  <c r="W5691" i="13"/>
  <c r="T5692" i="13"/>
  <c r="U5692" i="13"/>
  <c r="V5692" i="13"/>
  <c r="W5692" i="13"/>
  <c r="T5693" i="13"/>
  <c r="U5693" i="13"/>
  <c r="V5693" i="13"/>
  <c r="W5693" i="13"/>
  <c r="T5694" i="13"/>
  <c r="U5694" i="13"/>
  <c r="V5694" i="13"/>
  <c r="W5694" i="13"/>
  <c r="T5695" i="13"/>
  <c r="U5695" i="13"/>
  <c r="V5695" i="13"/>
  <c r="W5695" i="13"/>
  <c r="T5696" i="13"/>
  <c r="U5696" i="13"/>
  <c r="V5696" i="13"/>
  <c r="W5696" i="13"/>
  <c r="T5697" i="13"/>
  <c r="U5697" i="13"/>
  <c r="V5697" i="13"/>
  <c r="W5697" i="13"/>
  <c r="T5698" i="13"/>
  <c r="U5698" i="13"/>
  <c r="V5698" i="13"/>
  <c r="W5698" i="13"/>
  <c r="T5699" i="13"/>
  <c r="U5699" i="13"/>
  <c r="V5699" i="13"/>
  <c r="W5699" i="13"/>
  <c r="T5700" i="13"/>
  <c r="U5700" i="13"/>
  <c r="V5700" i="13"/>
  <c r="W5700" i="13"/>
  <c r="T5701" i="13"/>
  <c r="U5701" i="13"/>
  <c r="V5701" i="13"/>
  <c r="W5701" i="13"/>
  <c r="T5702" i="13"/>
  <c r="U5702" i="13"/>
  <c r="V5702" i="13"/>
  <c r="W5702" i="13"/>
  <c r="T5703" i="13"/>
  <c r="U5703" i="13"/>
  <c r="V5703" i="13"/>
  <c r="W5703" i="13"/>
  <c r="T5704" i="13"/>
  <c r="U5704" i="13"/>
  <c r="V5704" i="13"/>
  <c r="W5704" i="13"/>
  <c r="T5705" i="13"/>
  <c r="U5705" i="13"/>
  <c r="V5705" i="13"/>
  <c r="W5705" i="13"/>
  <c r="T5706" i="13"/>
  <c r="U5706" i="13"/>
  <c r="V5706" i="13"/>
  <c r="W5706" i="13"/>
  <c r="T5707" i="13"/>
  <c r="U5707" i="13"/>
  <c r="V5707" i="13"/>
  <c r="W5707" i="13"/>
  <c r="T5708" i="13"/>
  <c r="U5708" i="13"/>
  <c r="V5708" i="13"/>
  <c r="W5708" i="13"/>
  <c r="T5709" i="13"/>
  <c r="U5709" i="13"/>
  <c r="V5709" i="13"/>
  <c r="W5709" i="13"/>
  <c r="T5710" i="13"/>
  <c r="U5710" i="13"/>
  <c r="V5710" i="13"/>
  <c r="W5710" i="13"/>
  <c r="T5711" i="13"/>
  <c r="U5711" i="13"/>
  <c r="V5711" i="13"/>
  <c r="W5711" i="13"/>
  <c r="T5712" i="13"/>
  <c r="U5712" i="13"/>
  <c r="V5712" i="13"/>
  <c r="W5712" i="13"/>
  <c r="T5713" i="13"/>
  <c r="U5713" i="13"/>
  <c r="V5713" i="13"/>
  <c r="W5713" i="13"/>
  <c r="T5714" i="13"/>
  <c r="U5714" i="13"/>
  <c r="V5714" i="13"/>
  <c r="W5714" i="13"/>
  <c r="T5715" i="13"/>
  <c r="U5715" i="13"/>
  <c r="V5715" i="13"/>
  <c r="W5715" i="13"/>
  <c r="T5716" i="13"/>
  <c r="U5716" i="13"/>
  <c r="V5716" i="13"/>
  <c r="W5716" i="13"/>
  <c r="T5717" i="13"/>
  <c r="U5717" i="13"/>
  <c r="V5717" i="13"/>
  <c r="W5717" i="13"/>
  <c r="T5718" i="13"/>
  <c r="U5718" i="13"/>
  <c r="V5718" i="13"/>
  <c r="W5718" i="13"/>
  <c r="T5719" i="13"/>
  <c r="U5719" i="13"/>
  <c r="V5719" i="13"/>
  <c r="W5719" i="13"/>
  <c r="T5720" i="13"/>
  <c r="U5720" i="13"/>
  <c r="V5720" i="13"/>
  <c r="W5720" i="13"/>
  <c r="T5721" i="13"/>
  <c r="U5721" i="13"/>
  <c r="V5721" i="13"/>
  <c r="W5721" i="13"/>
  <c r="T5722" i="13"/>
  <c r="U5722" i="13"/>
  <c r="V5722" i="13"/>
  <c r="W5722" i="13"/>
  <c r="T5723" i="13"/>
  <c r="U5723" i="13"/>
  <c r="V5723" i="13"/>
  <c r="W5723" i="13"/>
  <c r="T5724" i="13"/>
  <c r="U5724" i="13"/>
  <c r="V5724" i="13"/>
  <c r="W5724" i="13"/>
  <c r="T5725" i="13"/>
  <c r="U5725" i="13"/>
  <c r="V5725" i="13"/>
  <c r="W5725" i="13"/>
  <c r="T5726" i="13"/>
  <c r="U5726" i="13"/>
  <c r="V5726" i="13"/>
  <c r="W5726" i="13"/>
  <c r="T5727" i="13"/>
  <c r="U5727" i="13"/>
  <c r="V5727" i="13"/>
  <c r="W5727" i="13"/>
  <c r="T5728" i="13"/>
  <c r="U5728" i="13"/>
  <c r="V5728" i="13"/>
  <c r="W5728" i="13"/>
  <c r="T5729" i="13"/>
  <c r="U5729" i="13"/>
  <c r="V5729" i="13"/>
  <c r="W5729" i="13"/>
  <c r="T5730" i="13"/>
  <c r="U5730" i="13"/>
  <c r="V5730" i="13"/>
  <c r="W5730" i="13"/>
  <c r="T5731" i="13"/>
  <c r="U5731" i="13"/>
  <c r="V5731" i="13"/>
  <c r="W5731" i="13"/>
  <c r="T5732" i="13"/>
  <c r="U5732" i="13"/>
  <c r="V5732" i="13"/>
  <c r="W5732" i="13"/>
  <c r="T5733" i="13"/>
  <c r="U5733" i="13"/>
  <c r="V5733" i="13"/>
  <c r="W5733" i="13"/>
  <c r="T5734" i="13"/>
  <c r="U5734" i="13"/>
  <c r="V5734" i="13"/>
  <c r="W5734" i="13"/>
  <c r="T5735" i="13"/>
  <c r="U5735" i="13"/>
  <c r="V5735" i="13"/>
  <c r="W5735" i="13"/>
  <c r="T5736" i="13"/>
  <c r="U5736" i="13"/>
  <c r="V5736" i="13"/>
  <c r="W5736" i="13"/>
  <c r="T5737" i="13"/>
  <c r="U5737" i="13"/>
  <c r="V5737" i="13"/>
  <c r="W5737" i="13"/>
  <c r="T5738" i="13"/>
  <c r="U5738" i="13"/>
  <c r="V5738" i="13"/>
  <c r="W5738" i="13"/>
  <c r="T5739" i="13"/>
  <c r="U5739" i="13"/>
  <c r="V5739" i="13"/>
  <c r="W5739" i="13"/>
  <c r="T5740" i="13"/>
  <c r="U5740" i="13"/>
  <c r="V5740" i="13"/>
  <c r="W5740" i="13"/>
  <c r="T5741" i="13"/>
  <c r="U5741" i="13"/>
  <c r="V5741" i="13"/>
  <c r="W5741" i="13"/>
  <c r="T5742" i="13"/>
  <c r="U5742" i="13"/>
  <c r="V5742" i="13"/>
  <c r="W5742" i="13"/>
  <c r="T5743" i="13"/>
  <c r="U5743" i="13"/>
  <c r="V5743" i="13"/>
  <c r="W5743" i="13"/>
  <c r="T5744" i="13"/>
  <c r="U5744" i="13"/>
  <c r="V5744" i="13"/>
  <c r="W5744" i="13"/>
  <c r="T5745" i="13"/>
  <c r="U5745" i="13"/>
  <c r="V5745" i="13"/>
  <c r="W5745" i="13"/>
  <c r="T5746" i="13"/>
  <c r="U5746" i="13"/>
  <c r="V5746" i="13"/>
  <c r="W5746" i="13"/>
  <c r="T5747" i="13"/>
  <c r="U5747" i="13"/>
  <c r="V5747" i="13"/>
  <c r="W5747" i="13"/>
  <c r="T5748" i="13"/>
  <c r="U5748" i="13"/>
  <c r="V5748" i="13"/>
  <c r="W5748" i="13"/>
  <c r="T5749" i="13"/>
  <c r="U5749" i="13"/>
  <c r="V5749" i="13"/>
  <c r="W5749" i="13"/>
  <c r="T5750" i="13"/>
  <c r="U5750" i="13"/>
  <c r="V5750" i="13"/>
  <c r="W5750" i="13"/>
  <c r="T5751" i="13"/>
  <c r="U5751" i="13"/>
  <c r="V5751" i="13"/>
  <c r="W5751" i="13"/>
  <c r="T5752" i="13"/>
  <c r="U5752" i="13"/>
  <c r="V5752" i="13"/>
  <c r="W5752" i="13"/>
  <c r="T5753" i="13"/>
  <c r="U5753" i="13"/>
  <c r="V5753" i="13"/>
  <c r="W5753" i="13"/>
  <c r="T5754" i="13"/>
  <c r="U5754" i="13"/>
  <c r="V5754" i="13"/>
  <c r="W5754" i="13"/>
  <c r="T5755" i="13"/>
  <c r="U5755" i="13"/>
  <c r="V5755" i="13"/>
  <c r="W5755" i="13"/>
  <c r="T5756" i="13"/>
  <c r="U5756" i="13"/>
  <c r="V5756" i="13"/>
  <c r="W5756" i="13"/>
  <c r="T5757" i="13"/>
  <c r="U5757" i="13"/>
  <c r="V5757" i="13"/>
  <c r="W5757" i="13"/>
  <c r="T5758" i="13"/>
  <c r="U5758" i="13"/>
  <c r="V5758" i="13"/>
  <c r="W5758" i="13"/>
  <c r="T5759" i="13"/>
  <c r="U5759" i="13"/>
  <c r="V5759" i="13"/>
  <c r="W5759" i="13"/>
  <c r="T5760" i="13"/>
  <c r="U5760" i="13"/>
  <c r="V5760" i="13"/>
  <c r="W5760" i="13"/>
  <c r="T5761" i="13"/>
  <c r="U5761" i="13"/>
  <c r="V5761" i="13"/>
  <c r="W5761" i="13"/>
  <c r="T5762" i="13"/>
  <c r="U5762" i="13"/>
  <c r="V5762" i="13"/>
  <c r="W5762" i="13"/>
  <c r="T5763" i="13"/>
  <c r="U5763" i="13"/>
  <c r="V5763" i="13"/>
  <c r="W5763" i="13"/>
  <c r="T5764" i="13"/>
  <c r="U5764" i="13"/>
  <c r="V5764" i="13"/>
  <c r="W5764" i="13"/>
  <c r="T5765" i="13"/>
  <c r="U5765" i="13"/>
  <c r="V5765" i="13"/>
  <c r="W5765" i="13"/>
  <c r="T5766" i="13"/>
  <c r="U5766" i="13"/>
  <c r="V5766" i="13"/>
  <c r="W5766" i="13"/>
  <c r="T5767" i="13"/>
  <c r="U5767" i="13"/>
  <c r="V5767" i="13"/>
  <c r="W5767" i="13"/>
  <c r="T5768" i="13"/>
  <c r="U5768" i="13"/>
  <c r="V5768" i="13"/>
  <c r="W5768" i="13"/>
  <c r="T5769" i="13"/>
  <c r="U5769" i="13"/>
  <c r="V5769" i="13"/>
  <c r="W5769" i="13"/>
  <c r="T5770" i="13"/>
  <c r="U5770" i="13"/>
  <c r="V5770" i="13"/>
  <c r="W5770" i="13"/>
  <c r="T5771" i="13"/>
  <c r="U5771" i="13"/>
  <c r="V5771" i="13"/>
  <c r="W5771" i="13"/>
  <c r="T5772" i="13"/>
  <c r="U5772" i="13"/>
  <c r="V5772" i="13"/>
  <c r="W5772" i="13"/>
  <c r="T5773" i="13"/>
  <c r="U5773" i="13"/>
  <c r="V5773" i="13"/>
  <c r="W5773" i="13"/>
  <c r="T5774" i="13"/>
  <c r="U5774" i="13"/>
  <c r="V5774" i="13"/>
  <c r="W5774" i="13"/>
  <c r="T5775" i="13"/>
  <c r="U5775" i="13"/>
  <c r="V5775" i="13"/>
  <c r="W5775" i="13"/>
  <c r="T5776" i="13"/>
  <c r="U5776" i="13"/>
  <c r="V5776" i="13"/>
  <c r="W5776" i="13"/>
  <c r="T5777" i="13"/>
  <c r="U5777" i="13"/>
  <c r="V5777" i="13"/>
  <c r="W5777" i="13"/>
  <c r="T5778" i="13"/>
  <c r="U5778" i="13"/>
  <c r="V5778" i="13"/>
  <c r="W5778" i="13"/>
  <c r="T5779" i="13"/>
  <c r="U5779" i="13"/>
  <c r="V5779" i="13"/>
  <c r="W5779" i="13"/>
  <c r="T5780" i="13"/>
  <c r="U5780" i="13"/>
  <c r="V5780" i="13"/>
  <c r="W5780" i="13"/>
  <c r="T5781" i="13"/>
  <c r="U5781" i="13"/>
  <c r="V5781" i="13"/>
  <c r="W5781" i="13"/>
  <c r="T5782" i="13"/>
  <c r="U5782" i="13"/>
  <c r="V5782" i="13"/>
  <c r="W5782" i="13"/>
  <c r="T5783" i="13"/>
  <c r="U5783" i="13"/>
  <c r="V5783" i="13"/>
  <c r="W5783" i="13"/>
  <c r="T5784" i="13"/>
  <c r="U5784" i="13"/>
  <c r="V5784" i="13"/>
  <c r="W5784" i="13"/>
  <c r="T5785" i="13"/>
  <c r="U5785" i="13"/>
  <c r="V5785" i="13"/>
  <c r="W5785" i="13"/>
  <c r="T5786" i="13"/>
  <c r="U5786" i="13"/>
  <c r="V5786" i="13"/>
  <c r="W5786" i="13"/>
  <c r="T5787" i="13"/>
  <c r="U5787" i="13"/>
  <c r="V5787" i="13"/>
  <c r="W5787" i="13"/>
  <c r="T5788" i="13"/>
  <c r="U5788" i="13"/>
  <c r="V5788" i="13"/>
  <c r="W5788" i="13"/>
  <c r="T5789" i="13"/>
  <c r="U5789" i="13"/>
  <c r="V5789" i="13"/>
  <c r="W5789" i="13"/>
  <c r="T5790" i="13"/>
  <c r="U5790" i="13"/>
  <c r="V5790" i="13"/>
  <c r="W5790" i="13"/>
  <c r="T5791" i="13"/>
  <c r="U5791" i="13"/>
  <c r="V5791" i="13"/>
  <c r="W5791" i="13"/>
  <c r="T5792" i="13"/>
  <c r="U5792" i="13"/>
  <c r="V5792" i="13"/>
  <c r="W5792" i="13"/>
  <c r="T5793" i="13"/>
  <c r="U5793" i="13"/>
  <c r="V5793" i="13"/>
  <c r="W5793" i="13"/>
  <c r="T5794" i="13"/>
  <c r="U5794" i="13"/>
  <c r="V5794" i="13"/>
  <c r="W5794" i="13"/>
  <c r="T5795" i="13"/>
  <c r="U5795" i="13"/>
  <c r="V5795" i="13"/>
  <c r="W5795" i="13"/>
  <c r="T5796" i="13"/>
  <c r="U5796" i="13"/>
  <c r="V5796" i="13"/>
  <c r="W5796" i="13"/>
  <c r="T5797" i="13"/>
  <c r="U5797" i="13"/>
  <c r="V5797" i="13"/>
  <c r="W5797" i="13"/>
  <c r="T5798" i="13"/>
  <c r="U5798" i="13"/>
  <c r="V5798" i="13"/>
  <c r="W5798" i="13"/>
  <c r="T5799" i="13"/>
  <c r="U5799" i="13"/>
  <c r="V5799" i="13"/>
  <c r="W5799" i="13"/>
  <c r="T5800" i="13"/>
  <c r="U5800" i="13"/>
  <c r="V5800" i="13"/>
  <c r="W5800" i="13"/>
  <c r="T5801" i="13"/>
  <c r="U5801" i="13"/>
  <c r="V5801" i="13"/>
  <c r="W5801" i="13"/>
  <c r="T5802" i="13"/>
  <c r="U5802" i="13"/>
  <c r="V5802" i="13"/>
  <c r="W5802" i="13"/>
  <c r="T5803" i="13"/>
  <c r="U5803" i="13"/>
  <c r="V5803" i="13"/>
  <c r="W5803" i="13"/>
  <c r="T5804" i="13"/>
  <c r="U5804" i="13"/>
  <c r="V5804" i="13"/>
  <c r="W5804" i="13"/>
  <c r="T5805" i="13"/>
  <c r="U5805" i="13"/>
  <c r="V5805" i="13"/>
  <c r="W5805" i="13"/>
  <c r="T5806" i="13"/>
  <c r="U5806" i="13"/>
  <c r="V5806" i="13"/>
  <c r="W5806" i="13"/>
  <c r="T5807" i="13"/>
  <c r="U5807" i="13"/>
  <c r="V5807" i="13"/>
  <c r="W5807" i="13"/>
  <c r="T5808" i="13"/>
  <c r="U5808" i="13"/>
  <c r="V5808" i="13"/>
  <c r="W5808" i="13"/>
  <c r="T5809" i="13"/>
  <c r="U5809" i="13"/>
  <c r="V5809" i="13"/>
  <c r="W5809" i="13"/>
  <c r="T5810" i="13"/>
  <c r="U5810" i="13"/>
  <c r="V5810" i="13"/>
  <c r="W5810" i="13"/>
  <c r="T5811" i="13"/>
  <c r="U5811" i="13"/>
  <c r="V5811" i="13"/>
  <c r="W5811" i="13"/>
  <c r="T5812" i="13"/>
  <c r="U5812" i="13"/>
  <c r="V5812" i="13"/>
  <c r="W5812" i="13"/>
  <c r="T5813" i="13"/>
  <c r="U5813" i="13"/>
  <c r="V5813" i="13"/>
  <c r="W5813" i="13"/>
  <c r="T5814" i="13"/>
  <c r="U5814" i="13"/>
  <c r="V5814" i="13"/>
  <c r="W5814" i="13"/>
  <c r="T5815" i="13"/>
  <c r="U5815" i="13"/>
  <c r="V5815" i="13"/>
  <c r="W5815" i="13"/>
  <c r="T5816" i="13"/>
  <c r="U5816" i="13"/>
  <c r="V5816" i="13"/>
  <c r="W5816" i="13"/>
  <c r="T5817" i="13"/>
  <c r="U5817" i="13"/>
  <c r="V5817" i="13"/>
  <c r="W5817" i="13"/>
  <c r="T5818" i="13"/>
  <c r="U5818" i="13"/>
  <c r="V5818" i="13"/>
  <c r="W5818" i="13"/>
  <c r="T5819" i="13"/>
  <c r="U5819" i="13"/>
  <c r="V5819" i="13"/>
  <c r="W5819" i="13"/>
  <c r="T5820" i="13"/>
  <c r="U5820" i="13"/>
  <c r="V5820" i="13"/>
  <c r="W5820" i="13"/>
  <c r="T5821" i="13"/>
  <c r="U5821" i="13"/>
  <c r="V5821" i="13"/>
  <c r="W5821" i="13"/>
  <c r="T5822" i="13"/>
  <c r="U5822" i="13"/>
  <c r="V5822" i="13"/>
  <c r="W5822" i="13"/>
  <c r="T5823" i="13"/>
  <c r="U5823" i="13"/>
  <c r="V5823" i="13"/>
  <c r="W5823" i="13"/>
  <c r="T5824" i="13"/>
  <c r="U5824" i="13"/>
  <c r="V5824" i="13"/>
  <c r="W5824" i="13"/>
  <c r="T5825" i="13"/>
  <c r="U5825" i="13"/>
  <c r="V5825" i="13"/>
  <c r="W5825" i="13"/>
  <c r="T5826" i="13"/>
  <c r="U5826" i="13"/>
  <c r="V5826" i="13"/>
  <c r="W5826" i="13"/>
  <c r="T5827" i="13"/>
  <c r="U5827" i="13"/>
  <c r="V5827" i="13"/>
  <c r="W5827" i="13"/>
  <c r="T5828" i="13"/>
  <c r="U5828" i="13"/>
  <c r="V5828" i="13"/>
  <c r="W5828" i="13"/>
  <c r="T5829" i="13"/>
  <c r="U5829" i="13"/>
  <c r="V5829" i="13"/>
  <c r="W5829" i="13"/>
  <c r="T5830" i="13"/>
  <c r="U5830" i="13"/>
  <c r="V5830" i="13"/>
  <c r="W5830" i="13"/>
  <c r="T5831" i="13"/>
  <c r="U5831" i="13"/>
  <c r="V5831" i="13"/>
  <c r="W5831" i="13"/>
  <c r="T5832" i="13"/>
  <c r="U5832" i="13"/>
  <c r="V5832" i="13"/>
  <c r="W5832" i="13"/>
  <c r="T5833" i="13"/>
  <c r="U5833" i="13"/>
  <c r="V5833" i="13"/>
  <c r="W5833" i="13"/>
  <c r="T5834" i="13"/>
  <c r="U5834" i="13"/>
  <c r="V5834" i="13"/>
  <c r="W5834" i="13"/>
  <c r="T5835" i="13"/>
  <c r="U5835" i="13"/>
  <c r="V5835" i="13"/>
  <c r="W5835" i="13"/>
  <c r="T5836" i="13"/>
  <c r="U5836" i="13"/>
  <c r="V5836" i="13"/>
  <c r="W5836" i="13"/>
  <c r="T5837" i="13"/>
  <c r="U5837" i="13"/>
  <c r="V5837" i="13"/>
  <c r="W5837" i="13"/>
  <c r="T5838" i="13"/>
  <c r="U5838" i="13"/>
  <c r="V5838" i="13"/>
  <c r="W5838" i="13"/>
  <c r="T5839" i="13"/>
  <c r="U5839" i="13"/>
  <c r="V5839" i="13"/>
  <c r="W5839" i="13"/>
  <c r="T5840" i="13"/>
  <c r="U5840" i="13"/>
  <c r="V5840" i="13"/>
  <c r="W5840" i="13"/>
  <c r="T5841" i="13"/>
  <c r="U5841" i="13"/>
  <c r="V5841" i="13"/>
  <c r="W5841" i="13"/>
  <c r="T5842" i="13"/>
  <c r="U5842" i="13"/>
  <c r="V5842" i="13"/>
  <c r="W5842" i="13"/>
  <c r="T5843" i="13"/>
  <c r="U5843" i="13"/>
  <c r="V5843" i="13"/>
  <c r="W5843" i="13"/>
  <c r="T5844" i="13"/>
  <c r="U5844" i="13"/>
  <c r="V5844" i="13"/>
  <c r="W5844" i="13"/>
  <c r="T5845" i="13"/>
  <c r="U5845" i="13"/>
  <c r="V5845" i="13"/>
  <c r="W5845" i="13"/>
  <c r="T5846" i="13"/>
  <c r="U5846" i="13"/>
  <c r="V5846" i="13"/>
  <c r="W5846" i="13"/>
  <c r="T5847" i="13"/>
  <c r="U5847" i="13"/>
  <c r="V5847" i="13"/>
  <c r="W5847" i="13"/>
  <c r="T5848" i="13"/>
  <c r="U5848" i="13"/>
  <c r="V5848" i="13"/>
  <c r="W5848" i="13"/>
  <c r="T5849" i="13"/>
  <c r="U5849" i="13"/>
  <c r="V5849" i="13"/>
  <c r="W5849" i="13"/>
  <c r="T5850" i="13"/>
  <c r="U5850" i="13"/>
  <c r="V5850" i="13"/>
  <c r="W5850" i="13"/>
  <c r="T5851" i="13"/>
  <c r="U5851" i="13"/>
  <c r="V5851" i="13"/>
  <c r="W5851" i="13"/>
  <c r="T5852" i="13"/>
  <c r="U5852" i="13"/>
  <c r="V5852" i="13"/>
  <c r="W5852" i="13"/>
  <c r="T5853" i="13"/>
  <c r="U5853" i="13"/>
  <c r="V5853" i="13"/>
  <c r="W5853" i="13"/>
  <c r="T5854" i="13"/>
  <c r="U5854" i="13"/>
  <c r="V5854" i="13"/>
  <c r="W5854" i="13"/>
  <c r="T5855" i="13"/>
  <c r="U5855" i="13"/>
  <c r="V5855" i="13"/>
  <c r="W5855" i="13"/>
  <c r="T5856" i="13"/>
  <c r="U5856" i="13"/>
  <c r="V5856" i="13"/>
  <c r="W5856" i="13"/>
  <c r="T5857" i="13"/>
  <c r="U5857" i="13"/>
  <c r="V5857" i="13"/>
  <c r="W5857" i="13"/>
  <c r="T5858" i="13"/>
  <c r="U5858" i="13"/>
  <c r="V5858" i="13"/>
  <c r="W5858" i="13"/>
  <c r="T5859" i="13"/>
  <c r="U5859" i="13"/>
  <c r="V5859" i="13"/>
  <c r="W5859" i="13"/>
  <c r="T5860" i="13"/>
  <c r="U5860" i="13"/>
  <c r="V5860" i="13"/>
  <c r="W5860" i="13"/>
  <c r="T5861" i="13"/>
  <c r="U5861" i="13"/>
  <c r="V5861" i="13"/>
  <c r="W5861" i="13"/>
  <c r="T5862" i="13"/>
  <c r="U5862" i="13"/>
  <c r="V5862" i="13"/>
  <c r="W5862" i="13"/>
  <c r="T5863" i="13"/>
  <c r="U5863" i="13"/>
  <c r="V5863" i="13"/>
  <c r="W5863" i="13"/>
  <c r="T5864" i="13"/>
  <c r="U5864" i="13"/>
  <c r="V5864" i="13"/>
  <c r="W5864" i="13"/>
  <c r="T5865" i="13"/>
  <c r="U5865" i="13"/>
  <c r="V5865" i="13"/>
  <c r="W5865" i="13"/>
  <c r="T5866" i="13"/>
  <c r="U5866" i="13"/>
  <c r="V5866" i="13"/>
  <c r="W5866" i="13"/>
  <c r="T5867" i="13"/>
  <c r="U5867" i="13"/>
  <c r="V5867" i="13"/>
  <c r="W5867" i="13"/>
  <c r="T5868" i="13"/>
  <c r="U5868" i="13"/>
  <c r="V5868" i="13"/>
  <c r="W5868" i="13"/>
  <c r="T5869" i="13"/>
  <c r="U5869" i="13"/>
  <c r="V5869" i="13"/>
  <c r="W5869" i="13"/>
  <c r="T5870" i="13"/>
  <c r="U5870" i="13"/>
  <c r="V5870" i="13"/>
  <c r="W5870" i="13"/>
  <c r="T5871" i="13"/>
  <c r="U5871" i="13"/>
  <c r="V5871" i="13"/>
  <c r="W5871" i="13"/>
  <c r="T5872" i="13"/>
  <c r="U5872" i="13"/>
  <c r="V5872" i="13"/>
  <c r="W5872" i="13"/>
  <c r="T5873" i="13"/>
  <c r="U5873" i="13"/>
  <c r="V5873" i="13"/>
  <c r="W5873" i="13"/>
  <c r="T5874" i="13"/>
  <c r="U5874" i="13"/>
  <c r="V5874" i="13"/>
  <c r="W5874" i="13"/>
  <c r="T5875" i="13"/>
  <c r="U5875" i="13"/>
  <c r="V5875" i="13"/>
  <c r="W5875" i="13"/>
  <c r="T5876" i="13"/>
  <c r="U5876" i="13"/>
  <c r="V5876" i="13"/>
  <c r="W5876" i="13"/>
  <c r="T5877" i="13"/>
  <c r="U5877" i="13"/>
  <c r="V5877" i="13"/>
  <c r="W5877" i="13"/>
  <c r="T5878" i="13"/>
  <c r="U5878" i="13"/>
  <c r="V5878" i="13"/>
  <c r="W5878" i="13"/>
  <c r="T5879" i="13"/>
  <c r="U5879" i="13"/>
  <c r="V5879" i="13"/>
  <c r="W5879" i="13"/>
  <c r="T5880" i="13"/>
  <c r="U5880" i="13"/>
  <c r="V5880" i="13"/>
  <c r="W5880" i="13"/>
  <c r="T5881" i="13"/>
  <c r="U5881" i="13"/>
  <c r="V5881" i="13"/>
  <c r="W5881" i="13"/>
  <c r="T5882" i="13"/>
  <c r="U5882" i="13"/>
  <c r="V5882" i="13"/>
  <c r="W5882" i="13"/>
  <c r="T5883" i="13"/>
  <c r="U5883" i="13"/>
  <c r="V5883" i="13"/>
  <c r="W5883" i="13"/>
  <c r="T5884" i="13"/>
  <c r="U5884" i="13"/>
  <c r="V5884" i="13"/>
  <c r="W5884" i="13"/>
  <c r="T5885" i="13"/>
  <c r="U5885" i="13"/>
  <c r="V5885" i="13"/>
  <c r="W5885" i="13"/>
  <c r="T5886" i="13"/>
  <c r="U5886" i="13"/>
  <c r="V5886" i="13"/>
  <c r="W5886" i="13"/>
  <c r="T5887" i="13"/>
  <c r="U5887" i="13"/>
  <c r="V5887" i="13"/>
  <c r="W5887" i="13"/>
  <c r="T5888" i="13"/>
  <c r="U5888" i="13"/>
  <c r="V5888" i="13"/>
  <c r="W5888" i="13"/>
  <c r="T5889" i="13"/>
  <c r="U5889" i="13"/>
  <c r="V5889" i="13"/>
  <c r="W5889" i="13"/>
  <c r="T5890" i="13"/>
  <c r="U5890" i="13"/>
  <c r="V5890" i="13"/>
  <c r="W5890" i="13"/>
  <c r="T5891" i="13"/>
  <c r="U5891" i="13"/>
  <c r="V5891" i="13"/>
  <c r="W5891" i="13"/>
  <c r="T5892" i="13"/>
  <c r="U5892" i="13"/>
  <c r="V5892" i="13"/>
  <c r="W5892" i="13"/>
  <c r="T5893" i="13"/>
  <c r="U5893" i="13"/>
  <c r="V5893" i="13"/>
  <c r="W5893" i="13"/>
  <c r="T5894" i="13"/>
  <c r="U5894" i="13"/>
  <c r="V5894" i="13"/>
  <c r="W5894" i="13"/>
  <c r="T5895" i="13"/>
  <c r="U5895" i="13"/>
  <c r="V5895" i="13"/>
  <c r="W5895" i="13"/>
  <c r="T5896" i="13"/>
  <c r="U5896" i="13"/>
  <c r="V5896" i="13"/>
  <c r="W5896" i="13"/>
  <c r="T5897" i="13"/>
  <c r="U5897" i="13"/>
  <c r="V5897" i="13"/>
  <c r="W5897" i="13"/>
  <c r="T5898" i="13"/>
  <c r="U5898" i="13"/>
  <c r="V5898" i="13"/>
  <c r="W5898" i="13"/>
  <c r="T5899" i="13"/>
  <c r="U5899" i="13"/>
  <c r="V5899" i="13"/>
  <c r="W5899" i="13"/>
  <c r="T5900" i="13"/>
  <c r="U5900" i="13"/>
  <c r="V5900" i="13"/>
  <c r="W5900" i="13"/>
  <c r="T5901" i="13"/>
  <c r="U5901" i="13"/>
  <c r="V5901" i="13"/>
  <c r="W5901" i="13"/>
  <c r="T5902" i="13"/>
  <c r="U5902" i="13"/>
  <c r="V5902" i="13"/>
  <c r="W5902" i="13"/>
  <c r="T5903" i="13"/>
  <c r="U5903" i="13"/>
  <c r="V5903" i="13"/>
  <c r="W5903" i="13"/>
  <c r="T5904" i="13"/>
  <c r="U5904" i="13"/>
  <c r="V5904" i="13"/>
  <c r="W5904" i="13"/>
  <c r="T5905" i="13"/>
  <c r="U5905" i="13"/>
  <c r="V5905" i="13"/>
  <c r="W5905" i="13"/>
  <c r="T5906" i="13"/>
  <c r="U5906" i="13"/>
  <c r="V5906" i="13"/>
  <c r="W5906" i="13"/>
  <c r="T5907" i="13"/>
  <c r="U5907" i="13"/>
  <c r="V5907" i="13"/>
  <c r="W5907" i="13"/>
  <c r="T5908" i="13"/>
  <c r="U5908" i="13"/>
  <c r="V5908" i="13"/>
  <c r="W5908" i="13"/>
  <c r="T5909" i="13"/>
  <c r="U5909" i="13"/>
  <c r="V5909" i="13"/>
  <c r="W5909" i="13"/>
  <c r="T5910" i="13"/>
  <c r="U5910" i="13"/>
  <c r="V5910" i="13"/>
  <c r="W5910" i="13"/>
  <c r="T5911" i="13"/>
  <c r="U5911" i="13"/>
  <c r="V5911" i="13"/>
  <c r="W5911" i="13"/>
  <c r="T5912" i="13"/>
  <c r="U5912" i="13"/>
  <c r="V5912" i="13"/>
  <c r="W5912" i="13"/>
  <c r="T5913" i="13"/>
  <c r="U5913" i="13"/>
  <c r="V5913" i="13"/>
  <c r="W5913" i="13"/>
  <c r="T5914" i="13"/>
  <c r="U5914" i="13"/>
  <c r="V5914" i="13"/>
  <c r="W5914" i="13"/>
  <c r="T5915" i="13"/>
  <c r="U5915" i="13"/>
  <c r="V5915" i="13"/>
  <c r="W5915" i="13"/>
  <c r="T5916" i="13"/>
  <c r="U5916" i="13"/>
  <c r="V5916" i="13"/>
  <c r="W5916" i="13"/>
  <c r="T5917" i="13"/>
  <c r="U5917" i="13"/>
  <c r="V5917" i="13"/>
  <c r="W5917" i="13"/>
  <c r="T5918" i="13"/>
  <c r="U5918" i="13"/>
  <c r="V5918" i="13"/>
  <c r="W5918" i="13"/>
  <c r="T5919" i="13"/>
  <c r="U5919" i="13"/>
  <c r="V5919" i="13"/>
  <c r="W5919" i="13"/>
  <c r="T5920" i="13"/>
  <c r="U5920" i="13"/>
  <c r="V5920" i="13"/>
  <c r="W5920" i="13"/>
  <c r="T5921" i="13"/>
  <c r="U5921" i="13"/>
  <c r="V5921" i="13"/>
  <c r="W5921" i="13"/>
  <c r="T5922" i="13"/>
  <c r="U5922" i="13"/>
  <c r="V5922" i="13"/>
  <c r="W5922" i="13"/>
  <c r="T5923" i="13"/>
  <c r="U5923" i="13"/>
  <c r="V5923" i="13"/>
  <c r="W5923" i="13"/>
  <c r="T5924" i="13"/>
  <c r="U5924" i="13"/>
  <c r="V5924" i="13"/>
  <c r="W5924" i="13"/>
  <c r="T5925" i="13"/>
  <c r="U5925" i="13"/>
  <c r="V5925" i="13"/>
  <c r="W5925" i="13"/>
  <c r="T5926" i="13"/>
  <c r="U5926" i="13"/>
  <c r="V5926" i="13"/>
  <c r="W5926" i="13"/>
  <c r="T5927" i="13"/>
  <c r="U5927" i="13"/>
  <c r="V5927" i="13"/>
  <c r="W5927" i="13"/>
  <c r="T5928" i="13"/>
  <c r="U5928" i="13"/>
  <c r="V5928" i="13"/>
  <c r="W5928" i="13"/>
  <c r="T5929" i="13"/>
  <c r="U5929" i="13"/>
  <c r="V5929" i="13"/>
  <c r="W5929" i="13"/>
  <c r="T5930" i="13"/>
  <c r="U5930" i="13"/>
  <c r="V5930" i="13"/>
  <c r="W5930" i="13"/>
  <c r="T5931" i="13"/>
  <c r="U5931" i="13"/>
  <c r="V5931" i="13"/>
  <c r="W5931" i="13"/>
  <c r="T5932" i="13"/>
  <c r="U5932" i="13"/>
  <c r="V5932" i="13"/>
  <c r="W5932" i="13"/>
  <c r="T5933" i="13"/>
  <c r="U5933" i="13"/>
  <c r="V5933" i="13"/>
  <c r="W5933" i="13"/>
  <c r="T5934" i="13"/>
  <c r="U5934" i="13"/>
  <c r="V5934" i="13"/>
  <c r="W5934" i="13"/>
  <c r="T5935" i="13"/>
  <c r="U5935" i="13"/>
  <c r="V5935" i="13"/>
  <c r="W5935" i="13"/>
  <c r="T5936" i="13"/>
  <c r="U5936" i="13"/>
  <c r="V5936" i="13"/>
  <c r="W5936" i="13"/>
  <c r="T5937" i="13"/>
  <c r="U5937" i="13"/>
  <c r="V5937" i="13"/>
  <c r="W5937" i="13"/>
  <c r="T5938" i="13"/>
  <c r="U5938" i="13"/>
  <c r="V5938" i="13"/>
  <c r="W5938" i="13"/>
  <c r="T5939" i="13"/>
  <c r="U5939" i="13"/>
  <c r="V5939" i="13"/>
  <c r="W5939" i="13"/>
  <c r="T5940" i="13"/>
  <c r="U5940" i="13"/>
  <c r="V5940" i="13"/>
  <c r="W5940" i="13"/>
  <c r="T5941" i="13"/>
  <c r="U5941" i="13"/>
  <c r="V5941" i="13"/>
  <c r="W5941" i="13"/>
  <c r="T5942" i="13"/>
  <c r="U5942" i="13"/>
  <c r="V5942" i="13"/>
  <c r="W5942" i="13"/>
  <c r="T5943" i="13"/>
  <c r="U5943" i="13"/>
  <c r="V5943" i="13"/>
  <c r="W5943" i="13"/>
  <c r="T5944" i="13"/>
  <c r="U5944" i="13"/>
  <c r="V5944" i="13"/>
  <c r="W5944" i="13"/>
  <c r="T5945" i="13"/>
  <c r="U5945" i="13"/>
  <c r="V5945" i="13"/>
  <c r="W5945" i="13"/>
  <c r="T5946" i="13"/>
  <c r="U5946" i="13"/>
  <c r="V5946" i="13"/>
  <c r="W5946" i="13"/>
  <c r="T5947" i="13"/>
  <c r="U5947" i="13"/>
  <c r="V5947" i="13"/>
  <c r="W5947" i="13"/>
  <c r="T5948" i="13"/>
  <c r="U5948" i="13"/>
  <c r="V5948" i="13"/>
  <c r="W5948" i="13"/>
  <c r="T5949" i="13"/>
  <c r="U5949" i="13"/>
  <c r="V5949" i="13"/>
  <c r="W5949" i="13"/>
  <c r="T5950" i="13"/>
  <c r="U5950" i="13"/>
  <c r="V5950" i="13"/>
  <c r="W5950" i="13"/>
  <c r="T5951" i="13"/>
  <c r="U5951" i="13"/>
  <c r="V5951" i="13"/>
  <c r="W5951" i="13"/>
  <c r="T5952" i="13"/>
  <c r="U5952" i="13"/>
  <c r="V5952" i="13"/>
  <c r="W5952" i="13"/>
  <c r="T5953" i="13"/>
  <c r="U5953" i="13"/>
  <c r="V5953" i="13"/>
  <c r="W5953" i="13"/>
  <c r="T5954" i="13"/>
  <c r="U5954" i="13"/>
  <c r="V5954" i="13"/>
  <c r="W5954" i="13"/>
  <c r="T5955" i="13"/>
  <c r="U5955" i="13"/>
  <c r="V5955" i="13"/>
  <c r="W5955" i="13"/>
  <c r="T5956" i="13"/>
  <c r="U5956" i="13"/>
  <c r="V5956" i="13"/>
  <c r="W5956" i="13"/>
  <c r="T5957" i="13"/>
  <c r="U5957" i="13"/>
  <c r="V5957" i="13"/>
  <c r="W5957" i="13"/>
  <c r="T5958" i="13"/>
  <c r="U5958" i="13"/>
  <c r="V5958" i="13"/>
  <c r="W5958" i="13"/>
  <c r="T5959" i="13"/>
  <c r="U5959" i="13"/>
  <c r="V5959" i="13"/>
  <c r="W5959" i="13"/>
  <c r="T5960" i="13"/>
  <c r="U5960" i="13"/>
  <c r="V5960" i="13"/>
  <c r="W5960" i="13"/>
  <c r="T5961" i="13"/>
  <c r="U5961" i="13"/>
  <c r="V5961" i="13"/>
  <c r="W5961" i="13"/>
  <c r="T5962" i="13"/>
  <c r="U5962" i="13"/>
  <c r="V5962" i="13"/>
  <c r="W5962" i="13"/>
  <c r="T5963" i="13"/>
  <c r="U5963" i="13"/>
  <c r="V5963" i="13"/>
  <c r="W5963" i="13"/>
  <c r="T5964" i="13"/>
  <c r="U5964" i="13"/>
  <c r="V5964" i="13"/>
  <c r="W5964" i="13"/>
  <c r="T5965" i="13"/>
  <c r="U5965" i="13"/>
  <c r="V5965" i="13"/>
  <c r="W5965" i="13"/>
  <c r="T5966" i="13"/>
  <c r="U5966" i="13"/>
  <c r="V5966" i="13"/>
  <c r="W5966" i="13"/>
  <c r="T5967" i="13"/>
  <c r="U5967" i="13"/>
  <c r="V5967" i="13"/>
  <c r="W5967" i="13"/>
  <c r="T5968" i="13"/>
  <c r="U5968" i="13"/>
  <c r="V5968" i="13"/>
  <c r="W5968" i="13"/>
  <c r="T5969" i="13"/>
  <c r="U5969" i="13"/>
  <c r="V5969" i="13"/>
  <c r="W5969" i="13"/>
  <c r="T5970" i="13"/>
  <c r="U5970" i="13"/>
  <c r="V5970" i="13"/>
  <c r="W5970" i="13"/>
  <c r="T5971" i="13"/>
  <c r="U5971" i="13"/>
  <c r="V5971" i="13"/>
  <c r="W5971" i="13"/>
  <c r="T5972" i="13"/>
  <c r="U5972" i="13"/>
  <c r="V5972" i="13"/>
  <c r="W5972" i="13"/>
  <c r="T5973" i="13"/>
  <c r="U5973" i="13"/>
  <c r="V5973" i="13"/>
  <c r="W5973" i="13"/>
  <c r="T5974" i="13"/>
  <c r="U5974" i="13"/>
  <c r="V5974" i="13"/>
  <c r="W5974" i="13"/>
  <c r="T5975" i="13"/>
  <c r="U5975" i="13"/>
  <c r="V5975" i="13"/>
  <c r="W5975" i="13"/>
  <c r="T5976" i="13"/>
  <c r="U5976" i="13"/>
  <c r="V5976" i="13"/>
  <c r="W5976" i="13"/>
  <c r="T5977" i="13"/>
  <c r="U5977" i="13"/>
  <c r="V5977" i="13"/>
  <c r="W5977" i="13"/>
  <c r="T5978" i="13"/>
  <c r="U5978" i="13"/>
  <c r="V5978" i="13"/>
  <c r="W5978" i="13"/>
  <c r="T5979" i="13"/>
  <c r="U5979" i="13"/>
  <c r="V5979" i="13"/>
  <c r="W5979" i="13"/>
  <c r="T5980" i="13"/>
  <c r="U5980" i="13"/>
  <c r="V5980" i="13"/>
  <c r="W5980" i="13"/>
  <c r="T5981" i="13"/>
  <c r="U5981" i="13"/>
  <c r="V5981" i="13"/>
  <c r="W5981" i="13"/>
  <c r="T5982" i="13"/>
  <c r="U5982" i="13"/>
  <c r="V5982" i="13"/>
  <c r="W5982" i="13"/>
  <c r="T5983" i="13"/>
  <c r="U5983" i="13"/>
  <c r="V5983" i="13"/>
  <c r="W5983" i="13"/>
  <c r="T5984" i="13"/>
  <c r="U5984" i="13"/>
  <c r="V5984" i="13"/>
  <c r="W5984" i="13"/>
  <c r="T5985" i="13"/>
  <c r="U5985" i="13"/>
  <c r="V5985" i="13"/>
  <c r="W5985" i="13"/>
  <c r="T5986" i="13"/>
  <c r="U5986" i="13"/>
  <c r="V5986" i="13"/>
  <c r="W5986" i="13"/>
  <c r="T5987" i="13"/>
  <c r="U5987" i="13"/>
  <c r="V5987" i="13"/>
  <c r="W5987" i="13"/>
  <c r="T5988" i="13"/>
  <c r="U5988" i="13"/>
  <c r="V5988" i="13"/>
  <c r="W5988" i="13"/>
  <c r="T5989" i="13"/>
  <c r="U5989" i="13"/>
  <c r="V5989" i="13"/>
  <c r="W5989" i="13"/>
  <c r="T5990" i="13"/>
  <c r="U5990" i="13"/>
  <c r="V5990" i="13"/>
  <c r="W5990" i="13"/>
  <c r="T5991" i="13"/>
  <c r="U5991" i="13"/>
  <c r="V5991" i="13"/>
  <c r="W5991" i="13"/>
  <c r="T5992" i="13"/>
  <c r="U5992" i="13"/>
  <c r="V5992" i="13"/>
  <c r="W5992" i="13"/>
  <c r="T5993" i="13"/>
  <c r="U5993" i="13"/>
  <c r="V5993" i="13"/>
  <c r="W5993" i="13"/>
  <c r="T5994" i="13"/>
  <c r="U5994" i="13"/>
  <c r="V5994" i="13"/>
  <c r="W5994" i="13"/>
  <c r="T5995" i="13"/>
  <c r="U5995" i="13"/>
  <c r="V5995" i="13"/>
  <c r="W5995" i="13"/>
  <c r="T5996" i="13"/>
  <c r="U5996" i="13"/>
  <c r="V5996" i="13"/>
  <c r="W5996" i="13"/>
  <c r="T5997" i="13"/>
  <c r="U5997" i="13"/>
  <c r="V5997" i="13"/>
  <c r="W5997" i="13"/>
  <c r="T5998" i="13"/>
  <c r="U5998" i="13"/>
  <c r="V5998" i="13"/>
  <c r="W5998" i="13"/>
  <c r="T5999" i="13"/>
  <c r="U5999" i="13"/>
  <c r="V5999" i="13"/>
  <c r="W5999" i="13"/>
  <c r="T6000" i="13"/>
  <c r="U6000" i="13"/>
  <c r="V6000" i="13"/>
  <c r="W6000" i="13"/>
  <c r="T6001" i="13"/>
  <c r="U6001" i="13"/>
  <c r="V6001" i="13"/>
  <c r="W6001" i="13"/>
  <c r="T6002" i="13"/>
  <c r="U6002" i="13"/>
  <c r="V6002" i="13"/>
  <c r="W6002" i="13"/>
  <c r="T6003" i="13"/>
  <c r="U6003" i="13"/>
  <c r="V6003" i="13"/>
  <c r="W6003" i="13"/>
  <c r="T6004" i="13"/>
  <c r="U6004" i="13"/>
  <c r="V6004" i="13"/>
  <c r="W6004" i="13"/>
  <c r="T6005" i="13"/>
  <c r="U6005" i="13"/>
  <c r="V6005" i="13"/>
  <c r="W6005" i="13"/>
  <c r="T6006" i="13"/>
  <c r="U6006" i="13"/>
  <c r="V6006" i="13"/>
  <c r="W6006" i="13"/>
  <c r="T6007" i="13"/>
  <c r="U6007" i="13"/>
  <c r="V6007" i="13"/>
  <c r="W6007" i="13"/>
  <c r="T6008" i="13"/>
  <c r="U6008" i="13"/>
  <c r="V6008" i="13"/>
  <c r="W6008" i="13"/>
  <c r="T6009" i="13"/>
  <c r="U6009" i="13"/>
  <c r="V6009" i="13"/>
  <c r="W6009" i="13"/>
  <c r="T6010" i="13"/>
  <c r="U6010" i="13"/>
  <c r="V6010" i="13"/>
  <c r="W6010" i="13"/>
  <c r="T6011" i="13"/>
  <c r="U6011" i="13"/>
  <c r="V6011" i="13"/>
  <c r="W6011" i="13"/>
  <c r="T6012" i="13"/>
  <c r="U6012" i="13"/>
  <c r="V6012" i="13"/>
  <c r="W6012" i="13"/>
  <c r="T6013" i="13"/>
  <c r="U6013" i="13"/>
  <c r="V6013" i="13"/>
  <c r="W6013" i="13"/>
  <c r="T6014" i="13"/>
  <c r="U6014" i="13"/>
  <c r="V6014" i="13"/>
  <c r="W6014" i="13"/>
  <c r="T6015" i="13"/>
  <c r="U6015" i="13"/>
  <c r="V6015" i="13"/>
  <c r="W6015" i="13"/>
  <c r="T6016" i="13"/>
  <c r="U6016" i="13"/>
  <c r="V6016" i="13"/>
  <c r="W6016" i="13"/>
  <c r="T6017" i="13"/>
  <c r="U6017" i="13"/>
  <c r="V6017" i="13"/>
  <c r="W6017" i="13"/>
  <c r="T6018" i="13"/>
  <c r="U6018" i="13"/>
  <c r="V6018" i="13"/>
  <c r="W6018" i="13"/>
  <c r="T6019" i="13"/>
  <c r="U6019" i="13"/>
  <c r="V6019" i="13"/>
  <c r="W6019" i="13"/>
  <c r="T6020" i="13"/>
  <c r="U6020" i="13"/>
  <c r="V6020" i="13"/>
  <c r="W6020" i="13"/>
  <c r="T6021" i="13"/>
  <c r="U6021" i="13"/>
  <c r="V6021" i="13"/>
  <c r="W6021" i="13"/>
  <c r="T6022" i="13"/>
  <c r="U6022" i="13"/>
  <c r="V6022" i="13"/>
  <c r="W6022" i="13"/>
  <c r="T6023" i="13"/>
  <c r="U6023" i="13"/>
  <c r="V6023" i="13"/>
  <c r="W6023" i="13"/>
  <c r="T6024" i="13"/>
  <c r="U6024" i="13"/>
  <c r="V6024" i="13"/>
  <c r="W6024" i="13"/>
  <c r="T6025" i="13"/>
  <c r="U6025" i="13"/>
  <c r="V6025" i="13"/>
  <c r="W6025" i="13"/>
  <c r="T6026" i="13"/>
  <c r="U6026" i="13"/>
  <c r="V6026" i="13"/>
  <c r="W6026" i="13"/>
  <c r="T6027" i="13"/>
  <c r="U6027" i="13"/>
  <c r="V6027" i="13"/>
  <c r="W6027" i="13"/>
  <c r="T6028" i="13"/>
  <c r="U6028" i="13"/>
  <c r="V6028" i="13"/>
  <c r="W6028" i="13"/>
  <c r="T6029" i="13"/>
  <c r="U6029" i="13"/>
  <c r="V6029" i="13"/>
  <c r="W6029" i="13"/>
  <c r="T6030" i="13"/>
  <c r="U6030" i="13"/>
  <c r="V6030" i="13"/>
  <c r="W6030" i="13"/>
  <c r="T6031" i="13"/>
  <c r="U6031" i="13"/>
  <c r="V6031" i="13"/>
  <c r="W6031" i="13"/>
  <c r="T6032" i="13"/>
  <c r="U6032" i="13"/>
  <c r="V6032" i="13"/>
  <c r="W6032" i="13"/>
  <c r="T6033" i="13"/>
  <c r="U6033" i="13"/>
  <c r="V6033" i="13"/>
  <c r="W6033" i="13"/>
  <c r="T6034" i="13"/>
  <c r="U6034" i="13"/>
  <c r="V6034" i="13"/>
  <c r="W6034" i="13"/>
  <c r="T6035" i="13"/>
  <c r="U6035" i="13"/>
  <c r="V6035" i="13"/>
  <c r="W6035" i="13"/>
  <c r="T6036" i="13"/>
  <c r="U6036" i="13"/>
  <c r="V6036" i="13"/>
  <c r="W6036" i="13"/>
  <c r="T6037" i="13"/>
  <c r="U6037" i="13"/>
  <c r="V6037" i="13"/>
  <c r="W6037" i="13"/>
  <c r="T6038" i="13"/>
  <c r="U6038" i="13"/>
  <c r="V6038" i="13"/>
  <c r="W6038" i="13"/>
  <c r="T6039" i="13"/>
  <c r="U6039" i="13"/>
  <c r="V6039" i="13"/>
  <c r="W6039" i="13"/>
  <c r="T6040" i="13"/>
  <c r="U6040" i="13"/>
  <c r="V6040" i="13"/>
  <c r="W6040" i="13"/>
  <c r="T6041" i="13"/>
  <c r="U6041" i="13"/>
  <c r="V6041" i="13"/>
  <c r="W6041" i="13"/>
  <c r="T6042" i="13"/>
  <c r="U6042" i="13"/>
  <c r="V6042" i="13"/>
  <c r="W6042" i="13"/>
  <c r="T6043" i="13"/>
  <c r="U6043" i="13"/>
  <c r="V6043" i="13"/>
  <c r="W6043" i="13"/>
  <c r="T6044" i="13"/>
  <c r="U6044" i="13"/>
  <c r="V6044" i="13"/>
  <c r="W6044" i="13"/>
  <c r="T6045" i="13"/>
  <c r="U6045" i="13"/>
  <c r="V6045" i="13"/>
  <c r="W6045" i="13"/>
  <c r="T6046" i="13"/>
  <c r="U6046" i="13"/>
  <c r="V6046" i="13"/>
  <c r="W6046" i="13"/>
  <c r="T6047" i="13"/>
  <c r="U6047" i="13"/>
  <c r="V6047" i="13"/>
  <c r="W6047" i="13"/>
  <c r="T6048" i="13"/>
  <c r="U6048" i="13"/>
  <c r="V6048" i="13"/>
  <c r="W6048" i="13"/>
  <c r="T6049" i="13"/>
  <c r="U6049" i="13"/>
  <c r="V6049" i="13"/>
  <c r="W6049" i="13"/>
  <c r="T6050" i="13"/>
  <c r="U6050" i="13"/>
  <c r="V6050" i="13"/>
  <c r="W6050" i="13"/>
  <c r="T6051" i="13"/>
  <c r="U6051" i="13"/>
  <c r="V6051" i="13"/>
  <c r="W6051" i="13"/>
  <c r="T6052" i="13"/>
  <c r="U6052" i="13"/>
  <c r="V6052" i="13"/>
  <c r="W6052" i="13"/>
  <c r="T6053" i="13"/>
  <c r="U6053" i="13"/>
  <c r="V6053" i="13"/>
  <c r="W6053" i="13"/>
  <c r="T6054" i="13"/>
  <c r="U6054" i="13"/>
  <c r="V6054" i="13"/>
  <c r="W6054" i="13"/>
  <c r="T6055" i="13"/>
  <c r="U6055" i="13"/>
  <c r="V6055" i="13"/>
  <c r="W6055" i="13"/>
  <c r="T6056" i="13"/>
  <c r="U6056" i="13"/>
  <c r="V6056" i="13"/>
  <c r="W6056" i="13"/>
  <c r="T6057" i="13"/>
  <c r="U6057" i="13"/>
  <c r="V6057" i="13"/>
  <c r="W6057" i="13"/>
  <c r="T6058" i="13"/>
  <c r="U6058" i="13"/>
  <c r="V6058" i="13"/>
  <c r="W6058" i="13"/>
  <c r="T6059" i="13"/>
  <c r="U6059" i="13"/>
  <c r="V6059" i="13"/>
  <c r="W6059" i="13"/>
  <c r="T6060" i="13"/>
  <c r="U6060" i="13"/>
  <c r="V6060" i="13"/>
  <c r="W6060" i="13"/>
  <c r="T6061" i="13"/>
  <c r="U6061" i="13"/>
  <c r="V6061" i="13"/>
  <c r="W6061" i="13"/>
  <c r="T6062" i="13"/>
  <c r="U6062" i="13"/>
  <c r="V6062" i="13"/>
  <c r="W6062" i="13"/>
  <c r="T6063" i="13"/>
  <c r="U6063" i="13"/>
  <c r="V6063" i="13"/>
  <c r="W6063" i="13"/>
  <c r="T6064" i="13"/>
  <c r="U6064" i="13"/>
  <c r="V6064" i="13"/>
  <c r="W6064" i="13"/>
  <c r="T6065" i="13"/>
  <c r="U6065" i="13"/>
  <c r="V6065" i="13"/>
  <c r="W6065" i="13"/>
  <c r="T6066" i="13"/>
  <c r="U6066" i="13"/>
  <c r="V6066" i="13"/>
  <c r="W6066" i="13"/>
  <c r="T6067" i="13"/>
  <c r="U6067" i="13"/>
  <c r="V6067" i="13"/>
  <c r="W6067" i="13"/>
  <c r="T6068" i="13"/>
  <c r="U6068" i="13"/>
  <c r="V6068" i="13"/>
  <c r="W6068" i="13"/>
  <c r="T6069" i="13"/>
  <c r="U6069" i="13"/>
  <c r="V6069" i="13"/>
  <c r="W6069" i="13"/>
  <c r="T6070" i="13"/>
  <c r="U6070" i="13"/>
  <c r="V6070" i="13"/>
  <c r="W6070" i="13"/>
  <c r="T6071" i="13"/>
  <c r="U6071" i="13"/>
  <c r="V6071" i="13"/>
  <c r="W6071" i="13"/>
  <c r="T6072" i="13"/>
  <c r="U6072" i="13"/>
  <c r="V6072" i="13"/>
  <c r="W6072" i="13"/>
  <c r="T6073" i="13"/>
  <c r="U6073" i="13"/>
  <c r="V6073" i="13"/>
  <c r="W6073" i="13"/>
  <c r="T6074" i="13"/>
  <c r="U6074" i="13"/>
  <c r="V6074" i="13"/>
  <c r="W6074" i="13"/>
  <c r="T6075" i="13"/>
  <c r="U6075" i="13"/>
  <c r="V6075" i="13"/>
  <c r="W6075" i="13"/>
  <c r="T6076" i="13"/>
  <c r="U6076" i="13"/>
  <c r="V6076" i="13"/>
  <c r="W6076" i="13"/>
  <c r="T6077" i="13"/>
  <c r="U6077" i="13"/>
  <c r="V6077" i="13"/>
  <c r="W6077" i="13"/>
  <c r="T6078" i="13"/>
  <c r="U6078" i="13"/>
  <c r="V6078" i="13"/>
  <c r="W6078" i="13"/>
  <c r="T6079" i="13"/>
  <c r="U6079" i="13"/>
  <c r="V6079" i="13"/>
  <c r="W6079" i="13"/>
  <c r="T6080" i="13"/>
  <c r="U6080" i="13"/>
  <c r="V6080" i="13"/>
  <c r="W6080" i="13"/>
  <c r="T6081" i="13"/>
  <c r="U6081" i="13"/>
  <c r="V6081" i="13"/>
  <c r="W6081" i="13"/>
  <c r="T6082" i="13"/>
  <c r="U6082" i="13"/>
  <c r="V6082" i="13"/>
  <c r="W6082" i="13"/>
  <c r="T6083" i="13"/>
  <c r="U6083" i="13"/>
  <c r="V6083" i="13"/>
  <c r="W6083" i="13"/>
  <c r="T6084" i="13"/>
  <c r="U6084" i="13"/>
  <c r="V6084" i="13"/>
  <c r="W6084" i="13"/>
  <c r="T6085" i="13"/>
  <c r="U6085" i="13"/>
  <c r="V6085" i="13"/>
  <c r="W6085" i="13"/>
  <c r="T6086" i="13"/>
  <c r="U6086" i="13"/>
  <c r="V6086" i="13"/>
  <c r="W6086" i="13"/>
  <c r="T6087" i="13"/>
  <c r="U6087" i="13"/>
  <c r="V6087" i="13"/>
  <c r="W6087" i="13"/>
  <c r="T6088" i="13"/>
  <c r="U6088" i="13"/>
  <c r="V6088" i="13"/>
  <c r="W6088" i="13"/>
  <c r="T6089" i="13"/>
  <c r="U6089" i="13"/>
  <c r="V6089" i="13"/>
  <c r="W6089" i="13"/>
  <c r="T6090" i="13"/>
  <c r="U6090" i="13"/>
  <c r="V6090" i="13"/>
  <c r="W6090" i="13"/>
  <c r="T6091" i="13"/>
  <c r="U6091" i="13"/>
  <c r="V6091" i="13"/>
  <c r="W6091" i="13"/>
  <c r="T6092" i="13"/>
  <c r="U6092" i="13"/>
  <c r="V6092" i="13"/>
  <c r="W6092" i="13"/>
  <c r="T6093" i="13"/>
  <c r="U6093" i="13"/>
  <c r="V6093" i="13"/>
  <c r="W6093" i="13"/>
  <c r="T6094" i="13"/>
  <c r="U6094" i="13"/>
  <c r="V6094" i="13"/>
  <c r="W6094" i="13"/>
  <c r="T6095" i="13"/>
  <c r="U6095" i="13"/>
  <c r="V6095" i="13"/>
  <c r="W6095" i="13"/>
  <c r="T6096" i="13"/>
  <c r="U6096" i="13"/>
  <c r="V6096" i="13"/>
  <c r="W6096" i="13"/>
  <c r="T6097" i="13"/>
  <c r="U6097" i="13"/>
  <c r="V6097" i="13"/>
  <c r="W6097" i="13"/>
  <c r="T6098" i="13"/>
  <c r="U6098" i="13"/>
  <c r="V6098" i="13"/>
  <c r="W6098" i="13"/>
  <c r="T6099" i="13"/>
  <c r="U6099" i="13"/>
  <c r="V6099" i="13"/>
  <c r="W6099" i="13"/>
  <c r="T6100" i="13"/>
  <c r="U6100" i="13"/>
  <c r="V6100" i="13"/>
  <c r="W6100" i="13"/>
  <c r="T6101" i="13"/>
  <c r="U6101" i="13"/>
  <c r="V6101" i="13"/>
  <c r="W6101" i="13"/>
  <c r="T6102" i="13"/>
  <c r="U6102" i="13"/>
  <c r="V6102" i="13"/>
  <c r="W6102" i="13"/>
  <c r="T6103" i="13"/>
  <c r="U6103" i="13"/>
  <c r="V6103" i="13"/>
  <c r="W6103" i="13"/>
  <c r="T6104" i="13"/>
  <c r="U6104" i="13"/>
  <c r="V6104" i="13"/>
  <c r="W6104" i="13"/>
  <c r="T6105" i="13"/>
  <c r="U6105" i="13"/>
  <c r="V6105" i="13"/>
  <c r="W6105" i="13"/>
  <c r="T6106" i="13"/>
  <c r="U6106" i="13"/>
  <c r="V6106" i="13"/>
  <c r="W6106" i="13"/>
  <c r="T6107" i="13"/>
  <c r="U6107" i="13"/>
  <c r="V6107" i="13"/>
  <c r="W6107" i="13"/>
  <c r="T6108" i="13"/>
  <c r="U6108" i="13"/>
  <c r="V6108" i="13"/>
  <c r="W6108" i="13"/>
  <c r="T6109" i="13"/>
  <c r="U6109" i="13"/>
  <c r="V6109" i="13"/>
  <c r="W6109" i="13"/>
  <c r="T6110" i="13"/>
  <c r="U6110" i="13"/>
  <c r="V6110" i="13"/>
  <c r="W6110" i="13"/>
  <c r="T6111" i="13"/>
  <c r="U6111" i="13"/>
  <c r="V6111" i="13"/>
  <c r="W6111" i="13"/>
  <c r="T6112" i="13"/>
  <c r="U6112" i="13"/>
  <c r="V6112" i="13"/>
  <c r="W6112" i="13"/>
  <c r="T6113" i="13"/>
  <c r="U6113" i="13"/>
  <c r="V6113" i="13"/>
  <c r="W6113" i="13"/>
  <c r="T6114" i="13"/>
  <c r="U6114" i="13"/>
  <c r="V6114" i="13"/>
  <c r="W6114" i="13"/>
  <c r="T6115" i="13"/>
  <c r="U6115" i="13"/>
  <c r="V6115" i="13"/>
  <c r="W6115" i="13"/>
  <c r="T6116" i="13"/>
  <c r="U6116" i="13"/>
  <c r="V6116" i="13"/>
  <c r="W6116" i="13"/>
  <c r="T6117" i="13"/>
  <c r="U6117" i="13"/>
  <c r="V6117" i="13"/>
  <c r="W6117" i="13"/>
  <c r="T6118" i="13"/>
  <c r="U6118" i="13"/>
  <c r="V6118" i="13"/>
  <c r="W6118" i="13"/>
  <c r="T6119" i="13"/>
  <c r="U6119" i="13"/>
  <c r="V6119" i="13"/>
  <c r="W6119" i="13"/>
  <c r="T6120" i="13"/>
  <c r="U6120" i="13"/>
  <c r="V6120" i="13"/>
  <c r="W6120" i="13"/>
  <c r="T6121" i="13"/>
  <c r="U6121" i="13"/>
  <c r="V6121" i="13"/>
  <c r="W6121" i="13"/>
  <c r="T6122" i="13"/>
  <c r="U6122" i="13"/>
  <c r="V6122" i="13"/>
  <c r="W6122" i="13"/>
  <c r="T6123" i="13"/>
  <c r="U6123" i="13"/>
  <c r="V6123" i="13"/>
  <c r="W6123" i="13"/>
  <c r="T6124" i="13"/>
  <c r="U6124" i="13"/>
  <c r="V6124" i="13"/>
  <c r="W6124" i="13"/>
  <c r="T6125" i="13"/>
  <c r="U6125" i="13"/>
  <c r="V6125" i="13"/>
  <c r="W6125" i="13"/>
  <c r="T6126" i="13"/>
  <c r="U6126" i="13"/>
  <c r="V6126" i="13"/>
  <c r="W6126" i="13"/>
  <c r="T6127" i="13"/>
  <c r="U6127" i="13"/>
  <c r="V6127" i="13"/>
  <c r="W6127" i="13"/>
  <c r="T6128" i="13"/>
  <c r="U6128" i="13"/>
  <c r="V6128" i="13"/>
  <c r="W6128" i="13"/>
  <c r="T6129" i="13"/>
  <c r="U6129" i="13"/>
  <c r="V6129" i="13"/>
  <c r="W6129" i="13"/>
  <c r="T6130" i="13"/>
  <c r="U6130" i="13"/>
  <c r="V6130" i="13"/>
  <c r="W6130" i="13"/>
  <c r="T6131" i="13"/>
  <c r="U6131" i="13"/>
  <c r="V6131" i="13"/>
  <c r="W6131" i="13"/>
  <c r="T6132" i="13"/>
  <c r="U6132" i="13"/>
  <c r="V6132" i="13"/>
  <c r="W6132" i="13"/>
  <c r="T6133" i="13"/>
  <c r="U6133" i="13"/>
  <c r="V6133" i="13"/>
  <c r="W6133" i="13"/>
  <c r="T6134" i="13"/>
  <c r="U6134" i="13"/>
  <c r="V6134" i="13"/>
  <c r="W6134" i="13"/>
  <c r="T6135" i="13"/>
  <c r="U6135" i="13"/>
  <c r="V6135" i="13"/>
  <c r="W6135" i="13"/>
  <c r="T6136" i="13"/>
  <c r="U6136" i="13"/>
  <c r="V6136" i="13"/>
  <c r="W6136" i="13"/>
  <c r="T6137" i="13"/>
  <c r="U6137" i="13"/>
  <c r="V6137" i="13"/>
  <c r="W6137" i="13"/>
  <c r="T6138" i="13"/>
  <c r="U6138" i="13"/>
  <c r="V6138" i="13"/>
  <c r="W6138" i="13"/>
  <c r="T6139" i="13"/>
  <c r="U6139" i="13"/>
  <c r="V6139" i="13"/>
  <c r="W6139" i="13"/>
  <c r="T6140" i="13"/>
  <c r="U6140" i="13"/>
  <c r="V6140" i="13"/>
  <c r="W6140" i="13"/>
  <c r="T6141" i="13"/>
  <c r="U6141" i="13"/>
  <c r="V6141" i="13"/>
  <c r="W6141" i="13"/>
  <c r="T6142" i="13"/>
  <c r="U6142" i="13"/>
  <c r="V6142" i="13"/>
  <c r="W6142" i="13"/>
  <c r="T6143" i="13"/>
  <c r="U6143" i="13"/>
  <c r="V6143" i="13"/>
  <c r="W6143" i="13"/>
  <c r="T6144" i="13"/>
  <c r="U6144" i="13"/>
  <c r="V6144" i="13"/>
  <c r="W6144" i="13"/>
  <c r="T6145" i="13"/>
  <c r="U6145" i="13"/>
  <c r="V6145" i="13"/>
  <c r="W6145" i="13"/>
  <c r="T6146" i="13"/>
  <c r="U6146" i="13"/>
  <c r="V6146" i="13"/>
  <c r="W6146" i="13"/>
  <c r="T6147" i="13"/>
  <c r="U6147" i="13"/>
  <c r="V6147" i="13"/>
  <c r="W6147" i="13"/>
  <c r="T6148" i="13"/>
  <c r="U6148" i="13"/>
  <c r="V6148" i="13"/>
  <c r="W6148" i="13"/>
  <c r="T6149" i="13"/>
  <c r="U6149" i="13"/>
  <c r="V6149" i="13"/>
  <c r="W6149" i="13"/>
  <c r="T6150" i="13"/>
  <c r="U6150" i="13"/>
  <c r="V6150" i="13"/>
  <c r="W6150" i="13"/>
  <c r="T6151" i="13"/>
  <c r="U6151" i="13"/>
  <c r="V6151" i="13"/>
  <c r="W6151" i="13"/>
  <c r="T6152" i="13"/>
  <c r="U6152" i="13"/>
  <c r="V6152" i="13"/>
  <c r="W6152" i="13"/>
  <c r="T6153" i="13"/>
  <c r="U6153" i="13"/>
  <c r="V6153" i="13"/>
  <c r="W6153" i="13"/>
  <c r="T6154" i="13"/>
  <c r="U6154" i="13"/>
  <c r="V6154" i="13"/>
  <c r="W6154" i="13"/>
  <c r="T6155" i="13"/>
  <c r="U6155" i="13"/>
  <c r="V6155" i="13"/>
  <c r="W6155" i="13"/>
  <c r="T6156" i="13"/>
  <c r="U6156" i="13"/>
  <c r="V6156" i="13"/>
  <c r="W6156" i="13"/>
  <c r="T6157" i="13"/>
  <c r="U6157" i="13"/>
  <c r="V6157" i="13"/>
  <c r="W6157" i="13"/>
  <c r="T6158" i="13"/>
  <c r="U6158" i="13"/>
  <c r="V6158" i="13"/>
  <c r="W6158" i="13"/>
  <c r="T6159" i="13"/>
  <c r="U6159" i="13"/>
  <c r="V6159" i="13"/>
  <c r="W6159" i="13"/>
  <c r="T6160" i="13"/>
  <c r="U6160" i="13"/>
  <c r="V6160" i="13"/>
  <c r="W6160" i="13"/>
  <c r="T6161" i="13"/>
  <c r="U6161" i="13"/>
  <c r="V6161" i="13"/>
  <c r="W6161" i="13"/>
  <c r="T6162" i="13"/>
  <c r="U6162" i="13"/>
  <c r="V6162" i="13"/>
  <c r="W6162" i="13"/>
  <c r="T6163" i="13"/>
  <c r="U6163" i="13"/>
  <c r="V6163" i="13"/>
  <c r="W6163" i="13"/>
  <c r="T6164" i="13"/>
  <c r="U6164" i="13"/>
  <c r="V6164" i="13"/>
  <c r="W6164" i="13"/>
  <c r="T6165" i="13"/>
  <c r="U6165" i="13"/>
  <c r="V6165" i="13"/>
  <c r="W6165" i="13"/>
  <c r="T6166" i="13"/>
  <c r="U6166" i="13"/>
  <c r="V6166" i="13"/>
  <c r="W6166" i="13"/>
  <c r="T6167" i="13"/>
  <c r="U6167" i="13"/>
  <c r="V6167" i="13"/>
  <c r="W6167" i="13"/>
  <c r="T6168" i="13"/>
  <c r="U6168" i="13"/>
  <c r="V6168" i="13"/>
  <c r="W6168" i="13"/>
  <c r="T6169" i="13"/>
  <c r="U6169" i="13"/>
  <c r="V6169" i="13"/>
  <c r="W6169" i="13"/>
  <c r="T6170" i="13"/>
  <c r="U6170" i="13"/>
  <c r="V6170" i="13"/>
  <c r="W6170" i="13"/>
  <c r="T6171" i="13"/>
  <c r="U6171" i="13"/>
  <c r="V6171" i="13"/>
  <c r="W6171" i="13"/>
  <c r="T6172" i="13"/>
  <c r="U6172" i="13"/>
  <c r="V6172" i="13"/>
  <c r="W6172" i="13"/>
  <c r="T6173" i="13"/>
  <c r="U6173" i="13"/>
  <c r="V6173" i="13"/>
  <c r="W6173" i="13"/>
  <c r="T6174" i="13"/>
  <c r="U6174" i="13"/>
  <c r="V6174" i="13"/>
  <c r="W6174" i="13"/>
  <c r="T6175" i="13"/>
  <c r="U6175" i="13"/>
  <c r="V6175" i="13"/>
  <c r="W6175" i="13"/>
  <c r="T6176" i="13"/>
  <c r="U6176" i="13"/>
  <c r="V6176" i="13"/>
  <c r="W6176" i="13"/>
  <c r="T6177" i="13"/>
  <c r="U6177" i="13"/>
  <c r="V6177" i="13"/>
  <c r="W6177" i="13"/>
  <c r="T6178" i="13"/>
  <c r="U6178" i="13"/>
  <c r="V6178" i="13"/>
  <c r="W6178" i="13"/>
  <c r="T6179" i="13"/>
  <c r="U6179" i="13"/>
  <c r="V6179" i="13"/>
  <c r="W6179" i="13"/>
  <c r="T6180" i="13"/>
  <c r="U6180" i="13"/>
  <c r="V6180" i="13"/>
  <c r="W6180" i="13"/>
  <c r="T6181" i="13"/>
  <c r="U6181" i="13"/>
  <c r="V6181" i="13"/>
  <c r="W6181" i="13"/>
  <c r="T6182" i="13"/>
  <c r="U6182" i="13"/>
  <c r="V6182" i="13"/>
  <c r="W6182" i="13"/>
  <c r="T6183" i="13"/>
  <c r="U6183" i="13"/>
  <c r="V6183" i="13"/>
  <c r="W6183" i="13"/>
  <c r="T6184" i="13"/>
  <c r="U6184" i="13"/>
  <c r="V6184" i="13"/>
  <c r="W6184" i="13"/>
  <c r="T6185" i="13"/>
  <c r="U6185" i="13"/>
  <c r="V6185" i="13"/>
  <c r="W6185" i="13"/>
  <c r="T6186" i="13"/>
  <c r="U6186" i="13"/>
  <c r="V6186" i="13"/>
  <c r="W6186" i="13"/>
  <c r="T6187" i="13"/>
  <c r="U6187" i="13"/>
  <c r="V6187" i="13"/>
  <c r="W6187" i="13"/>
  <c r="T6188" i="13"/>
  <c r="U6188" i="13"/>
  <c r="V6188" i="13"/>
  <c r="W6188" i="13"/>
  <c r="T6189" i="13"/>
  <c r="U6189" i="13"/>
  <c r="V6189" i="13"/>
  <c r="W6189" i="13"/>
  <c r="T6190" i="13"/>
  <c r="U6190" i="13"/>
  <c r="V6190" i="13"/>
  <c r="W6190" i="13"/>
  <c r="T6191" i="13"/>
  <c r="U6191" i="13"/>
  <c r="V6191" i="13"/>
  <c r="W6191" i="13"/>
  <c r="T6192" i="13"/>
  <c r="U6192" i="13"/>
  <c r="V6192" i="13"/>
  <c r="W6192" i="13"/>
  <c r="T6193" i="13"/>
  <c r="U6193" i="13"/>
  <c r="V6193" i="13"/>
  <c r="W6193" i="13"/>
  <c r="T6194" i="13"/>
  <c r="U6194" i="13"/>
  <c r="V6194" i="13"/>
  <c r="W6194" i="13"/>
  <c r="T6195" i="13"/>
  <c r="U6195" i="13"/>
  <c r="V6195" i="13"/>
  <c r="W6195" i="13"/>
  <c r="T6196" i="13"/>
  <c r="U6196" i="13"/>
  <c r="V6196" i="13"/>
  <c r="W6196" i="13"/>
  <c r="T6197" i="13"/>
  <c r="U6197" i="13"/>
  <c r="V6197" i="13"/>
  <c r="W6197" i="13"/>
  <c r="T6198" i="13"/>
  <c r="U6198" i="13"/>
  <c r="V6198" i="13"/>
  <c r="W6198" i="13"/>
  <c r="T6199" i="13"/>
  <c r="U6199" i="13"/>
  <c r="V6199" i="13"/>
  <c r="W6199" i="13"/>
  <c r="T6200" i="13"/>
  <c r="U6200" i="13"/>
  <c r="V6200" i="13"/>
  <c r="W6200" i="13"/>
  <c r="T6201" i="13"/>
  <c r="U6201" i="13"/>
  <c r="V6201" i="13"/>
  <c r="W6201" i="13"/>
  <c r="T6202" i="13"/>
  <c r="U6202" i="13"/>
  <c r="V6202" i="13"/>
  <c r="W6202" i="13"/>
  <c r="T6203" i="13"/>
  <c r="U6203" i="13"/>
  <c r="V6203" i="13"/>
  <c r="W6203" i="13"/>
  <c r="T6204" i="13"/>
  <c r="U6204" i="13"/>
  <c r="V6204" i="13"/>
  <c r="W6204" i="13"/>
  <c r="T6205" i="13"/>
  <c r="U6205" i="13"/>
  <c r="V6205" i="13"/>
  <c r="W6205" i="13"/>
  <c r="T6206" i="13"/>
  <c r="U6206" i="13"/>
  <c r="V6206" i="13"/>
  <c r="W6206" i="13"/>
  <c r="T6207" i="13"/>
  <c r="U6207" i="13"/>
  <c r="V6207" i="13"/>
  <c r="W6207" i="13"/>
  <c r="T6208" i="13"/>
  <c r="U6208" i="13"/>
  <c r="V6208" i="13"/>
  <c r="W6208" i="13"/>
  <c r="T6209" i="13"/>
  <c r="U6209" i="13"/>
  <c r="V6209" i="13"/>
  <c r="W6209" i="13"/>
  <c r="T6210" i="13"/>
  <c r="U6210" i="13"/>
  <c r="V6210" i="13"/>
  <c r="W6210" i="13"/>
  <c r="T6211" i="13"/>
  <c r="U6211" i="13"/>
  <c r="V6211" i="13"/>
  <c r="W6211" i="13"/>
  <c r="T6212" i="13"/>
  <c r="U6212" i="13"/>
  <c r="V6212" i="13"/>
  <c r="W6212" i="13"/>
  <c r="T6213" i="13"/>
  <c r="U6213" i="13"/>
  <c r="V6213" i="13"/>
  <c r="W6213" i="13"/>
  <c r="T6214" i="13"/>
  <c r="U6214" i="13"/>
  <c r="V6214" i="13"/>
  <c r="W6214" i="13"/>
  <c r="T6215" i="13"/>
  <c r="U6215" i="13"/>
  <c r="V6215" i="13"/>
  <c r="W6215" i="13"/>
  <c r="T6216" i="13"/>
  <c r="U6216" i="13"/>
  <c r="V6216" i="13"/>
  <c r="W6216" i="13"/>
  <c r="T6217" i="13"/>
  <c r="U6217" i="13"/>
  <c r="V6217" i="13"/>
  <c r="W6217" i="13"/>
  <c r="T6218" i="13"/>
  <c r="U6218" i="13"/>
  <c r="V6218" i="13"/>
  <c r="W6218" i="13"/>
  <c r="T6219" i="13"/>
  <c r="U6219" i="13"/>
  <c r="V6219" i="13"/>
  <c r="W6219" i="13"/>
  <c r="T6220" i="13"/>
  <c r="U6220" i="13"/>
  <c r="V6220" i="13"/>
  <c r="W6220" i="13"/>
  <c r="T6221" i="13"/>
  <c r="U6221" i="13"/>
  <c r="V6221" i="13"/>
  <c r="W6221" i="13"/>
  <c r="T6222" i="13"/>
  <c r="U6222" i="13"/>
  <c r="V6222" i="13"/>
  <c r="W6222" i="13"/>
  <c r="T6223" i="13"/>
  <c r="U6223" i="13"/>
  <c r="V6223" i="13"/>
  <c r="W6223" i="13"/>
  <c r="T6224" i="13"/>
  <c r="U6224" i="13"/>
  <c r="V6224" i="13"/>
  <c r="W6224" i="13"/>
  <c r="T6225" i="13"/>
  <c r="U6225" i="13"/>
  <c r="V6225" i="13"/>
  <c r="W6225" i="13"/>
  <c r="T6226" i="13"/>
  <c r="U6226" i="13"/>
  <c r="V6226" i="13"/>
  <c r="W6226" i="13"/>
  <c r="T6227" i="13"/>
  <c r="U6227" i="13"/>
  <c r="V6227" i="13"/>
  <c r="W6227" i="13"/>
  <c r="T6228" i="13"/>
  <c r="U6228" i="13"/>
  <c r="V6228" i="13"/>
  <c r="W6228" i="13"/>
  <c r="T6229" i="13"/>
  <c r="U6229" i="13"/>
  <c r="V6229" i="13"/>
  <c r="W6229" i="13"/>
  <c r="T6230" i="13"/>
  <c r="U6230" i="13"/>
  <c r="V6230" i="13"/>
  <c r="W6230" i="13"/>
  <c r="T6231" i="13"/>
  <c r="U6231" i="13"/>
  <c r="V6231" i="13"/>
  <c r="W6231" i="13"/>
  <c r="T6232" i="13"/>
  <c r="U6232" i="13"/>
  <c r="V6232" i="13"/>
  <c r="W6232" i="13"/>
  <c r="T6233" i="13"/>
  <c r="U6233" i="13"/>
  <c r="V6233" i="13"/>
  <c r="W6233" i="13"/>
  <c r="T6234" i="13"/>
  <c r="U6234" i="13"/>
  <c r="V6234" i="13"/>
  <c r="W6234" i="13"/>
  <c r="T6235" i="13"/>
  <c r="U6235" i="13"/>
  <c r="V6235" i="13"/>
  <c r="W6235" i="13"/>
  <c r="T6236" i="13"/>
  <c r="U6236" i="13"/>
  <c r="V6236" i="13"/>
  <c r="W6236" i="13"/>
  <c r="T6237" i="13"/>
  <c r="U6237" i="13"/>
  <c r="V6237" i="13"/>
  <c r="W6237" i="13"/>
  <c r="T6238" i="13"/>
  <c r="U6238" i="13"/>
  <c r="V6238" i="13"/>
  <c r="W6238" i="13"/>
  <c r="T6239" i="13"/>
  <c r="U6239" i="13"/>
  <c r="V6239" i="13"/>
  <c r="W6239" i="13"/>
  <c r="T6240" i="13"/>
  <c r="U6240" i="13"/>
  <c r="V6240" i="13"/>
  <c r="W6240" i="13"/>
  <c r="T6241" i="13"/>
  <c r="U6241" i="13"/>
  <c r="V6241" i="13"/>
  <c r="W6241" i="13"/>
  <c r="T6242" i="13"/>
  <c r="U6242" i="13"/>
  <c r="V6242" i="13"/>
  <c r="W6242" i="13"/>
  <c r="T6243" i="13"/>
  <c r="U6243" i="13"/>
  <c r="V6243" i="13"/>
  <c r="W6243" i="13"/>
  <c r="T6244" i="13"/>
  <c r="U6244" i="13"/>
  <c r="V6244" i="13"/>
  <c r="W6244" i="13"/>
  <c r="T6245" i="13"/>
  <c r="U6245" i="13"/>
  <c r="V6245" i="13"/>
  <c r="W6245" i="13"/>
  <c r="T6246" i="13"/>
  <c r="U6246" i="13"/>
  <c r="V6246" i="13"/>
  <c r="W6246" i="13"/>
  <c r="T6247" i="13"/>
  <c r="U6247" i="13"/>
  <c r="V6247" i="13"/>
  <c r="W6247" i="13"/>
  <c r="T6248" i="13"/>
  <c r="U6248" i="13"/>
  <c r="V6248" i="13"/>
  <c r="W6248" i="13"/>
  <c r="T6249" i="13"/>
  <c r="U6249" i="13"/>
  <c r="V6249" i="13"/>
  <c r="W6249" i="13"/>
  <c r="T6250" i="13"/>
  <c r="U6250" i="13"/>
  <c r="V6250" i="13"/>
  <c r="W6250" i="13"/>
  <c r="T6251" i="13"/>
  <c r="U6251" i="13"/>
  <c r="V6251" i="13"/>
  <c r="W6251" i="13"/>
  <c r="T6252" i="13"/>
  <c r="U6252" i="13"/>
  <c r="V6252" i="13"/>
  <c r="W6252" i="13"/>
  <c r="T6253" i="13"/>
  <c r="U6253" i="13"/>
  <c r="V6253" i="13"/>
  <c r="W6253" i="13"/>
  <c r="T6254" i="13"/>
  <c r="U6254" i="13"/>
  <c r="V6254" i="13"/>
  <c r="W6254" i="13"/>
  <c r="T6255" i="13"/>
  <c r="U6255" i="13"/>
  <c r="V6255" i="13"/>
  <c r="W6255" i="13"/>
  <c r="T6256" i="13"/>
  <c r="U6256" i="13"/>
  <c r="V6256" i="13"/>
  <c r="W6256" i="13"/>
  <c r="T6257" i="13"/>
  <c r="U6257" i="13"/>
  <c r="V6257" i="13"/>
  <c r="W6257" i="13"/>
  <c r="T6258" i="13"/>
  <c r="U6258" i="13"/>
  <c r="V6258" i="13"/>
  <c r="W6258" i="13"/>
  <c r="T6259" i="13"/>
  <c r="U6259" i="13"/>
  <c r="V6259" i="13"/>
  <c r="W6259" i="13"/>
  <c r="T6260" i="13"/>
  <c r="U6260" i="13"/>
  <c r="V6260" i="13"/>
  <c r="W6260" i="13"/>
  <c r="T6261" i="13"/>
  <c r="U6261" i="13"/>
  <c r="V6261" i="13"/>
  <c r="W6261" i="13"/>
  <c r="T6262" i="13"/>
  <c r="U6262" i="13"/>
  <c r="V6262" i="13"/>
  <c r="W6262" i="13"/>
  <c r="T6263" i="13"/>
  <c r="U6263" i="13"/>
  <c r="V6263" i="13"/>
  <c r="W6263" i="13"/>
  <c r="T6264" i="13"/>
  <c r="U6264" i="13"/>
  <c r="V6264" i="13"/>
  <c r="W6264" i="13"/>
  <c r="T6265" i="13"/>
  <c r="U6265" i="13"/>
  <c r="V6265" i="13"/>
  <c r="W6265" i="13"/>
  <c r="T6266" i="13"/>
  <c r="U6266" i="13"/>
  <c r="V6266" i="13"/>
  <c r="W6266" i="13"/>
  <c r="T6267" i="13"/>
  <c r="U6267" i="13"/>
  <c r="V6267" i="13"/>
  <c r="W6267" i="13"/>
  <c r="T6268" i="13"/>
  <c r="U6268" i="13"/>
  <c r="V6268" i="13"/>
  <c r="W6268" i="13"/>
  <c r="T6269" i="13"/>
  <c r="U6269" i="13"/>
  <c r="V6269" i="13"/>
  <c r="W6269" i="13"/>
  <c r="T6270" i="13"/>
  <c r="U6270" i="13"/>
  <c r="V6270" i="13"/>
  <c r="W6270" i="13"/>
  <c r="T6271" i="13"/>
  <c r="U6271" i="13"/>
  <c r="V6271" i="13"/>
  <c r="W6271" i="13"/>
  <c r="T6272" i="13"/>
  <c r="U6272" i="13"/>
  <c r="V6272" i="13"/>
  <c r="W6272" i="13"/>
  <c r="T6273" i="13"/>
  <c r="U6273" i="13"/>
  <c r="V6273" i="13"/>
  <c r="W6273" i="13"/>
  <c r="T6274" i="13"/>
  <c r="U6274" i="13"/>
  <c r="V6274" i="13"/>
  <c r="W6274" i="13"/>
  <c r="T6275" i="13"/>
  <c r="U6275" i="13"/>
  <c r="V6275" i="13"/>
  <c r="W6275" i="13"/>
  <c r="T6276" i="13"/>
  <c r="U6276" i="13"/>
  <c r="V6276" i="13"/>
  <c r="W6276" i="13"/>
  <c r="T6277" i="13"/>
  <c r="U6277" i="13"/>
  <c r="V6277" i="13"/>
  <c r="W6277" i="13"/>
  <c r="T6278" i="13"/>
  <c r="U6278" i="13"/>
  <c r="V6278" i="13"/>
  <c r="W6278" i="13"/>
  <c r="T6279" i="13"/>
  <c r="U6279" i="13"/>
  <c r="V6279" i="13"/>
  <c r="W6279" i="13"/>
  <c r="T6280" i="13"/>
  <c r="U6280" i="13"/>
  <c r="V6280" i="13"/>
  <c r="W6280" i="13"/>
  <c r="T6281" i="13"/>
  <c r="U6281" i="13"/>
  <c r="V6281" i="13"/>
  <c r="W6281" i="13"/>
  <c r="T6282" i="13"/>
  <c r="U6282" i="13"/>
  <c r="V6282" i="13"/>
  <c r="W6282" i="13"/>
  <c r="T6283" i="13"/>
  <c r="U6283" i="13"/>
  <c r="V6283" i="13"/>
  <c r="W6283" i="13"/>
  <c r="T6284" i="13"/>
  <c r="U6284" i="13"/>
  <c r="V6284" i="13"/>
  <c r="W6284" i="13"/>
  <c r="T6285" i="13"/>
  <c r="U6285" i="13"/>
  <c r="V6285" i="13"/>
  <c r="W6285" i="13"/>
  <c r="T6286" i="13"/>
  <c r="U6286" i="13"/>
  <c r="V6286" i="13"/>
  <c r="W6286" i="13"/>
  <c r="T6287" i="13"/>
  <c r="U6287" i="13"/>
  <c r="V6287" i="13"/>
  <c r="W6287" i="13"/>
  <c r="T6288" i="13"/>
  <c r="U6288" i="13"/>
  <c r="V6288" i="13"/>
  <c r="W6288" i="13"/>
  <c r="T6289" i="13"/>
  <c r="U6289" i="13"/>
  <c r="V6289" i="13"/>
  <c r="W6289" i="13"/>
  <c r="T6290" i="13"/>
  <c r="U6290" i="13"/>
  <c r="V6290" i="13"/>
  <c r="W6290" i="13"/>
  <c r="T6291" i="13"/>
  <c r="U6291" i="13"/>
  <c r="V6291" i="13"/>
  <c r="W6291" i="13"/>
  <c r="T6292" i="13"/>
  <c r="U6292" i="13"/>
  <c r="V6292" i="13"/>
  <c r="W6292" i="13"/>
  <c r="T6293" i="13"/>
  <c r="U6293" i="13"/>
  <c r="V6293" i="13"/>
  <c r="W6293" i="13"/>
  <c r="T6294" i="13"/>
  <c r="U6294" i="13"/>
  <c r="V6294" i="13"/>
  <c r="W6294" i="13"/>
  <c r="T6295" i="13"/>
  <c r="U6295" i="13"/>
  <c r="V6295" i="13"/>
  <c r="W6295" i="13"/>
  <c r="T6296" i="13"/>
  <c r="U6296" i="13"/>
  <c r="V6296" i="13"/>
  <c r="W6296" i="13"/>
  <c r="T6297" i="13"/>
  <c r="U6297" i="13"/>
  <c r="V6297" i="13"/>
  <c r="W6297" i="13"/>
  <c r="T6298" i="13"/>
  <c r="U6298" i="13"/>
  <c r="V6298" i="13"/>
  <c r="W6298" i="13"/>
  <c r="T6299" i="13"/>
  <c r="U6299" i="13"/>
  <c r="V6299" i="13"/>
  <c r="W6299" i="13"/>
  <c r="T6300" i="13"/>
  <c r="U6300" i="13"/>
  <c r="V6300" i="13"/>
  <c r="W6300" i="13"/>
  <c r="T6301" i="13"/>
  <c r="U6301" i="13"/>
  <c r="V6301" i="13"/>
  <c r="W6301" i="13"/>
  <c r="T6302" i="13"/>
  <c r="U6302" i="13"/>
  <c r="V6302" i="13"/>
  <c r="W6302" i="13"/>
  <c r="T6303" i="13"/>
  <c r="U6303" i="13"/>
  <c r="V6303" i="13"/>
  <c r="W6303" i="13"/>
  <c r="T6304" i="13"/>
  <c r="U6304" i="13"/>
  <c r="V6304" i="13"/>
  <c r="W6304" i="13"/>
  <c r="T6305" i="13"/>
  <c r="U6305" i="13"/>
  <c r="V6305" i="13"/>
  <c r="W6305" i="13"/>
  <c r="T6306" i="13"/>
  <c r="U6306" i="13"/>
  <c r="V6306" i="13"/>
  <c r="W6306" i="13"/>
  <c r="T6307" i="13"/>
  <c r="U6307" i="13"/>
  <c r="V6307" i="13"/>
  <c r="W6307" i="13"/>
  <c r="T6308" i="13"/>
  <c r="U6308" i="13"/>
  <c r="V6308" i="13"/>
  <c r="W6308" i="13"/>
  <c r="T6309" i="13"/>
  <c r="U6309" i="13"/>
  <c r="V6309" i="13"/>
  <c r="W6309" i="13"/>
  <c r="T6310" i="13"/>
  <c r="U6310" i="13"/>
  <c r="V6310" i="13"/>
  <c r="W6310" i="13"/>
  <c r="T6311" i="13"/>
  <c r="U6311" i="13"/>
  <c r="V6311" i="13"/>
  <c r="W6311" i="13"/>
  <c r="T6312" i="13"/>
  <c r="U6312" i="13"/>
  <c r="V6312" i="13"/>
  <c r="W6312" i="13"/>
  <c r="T6313" i="13"/>
  <c r="U6313" i="13"/>
  <c r="V6313" i="13"/>
  <c r="W6313" i="13"/>
  <c r="T6314" i="13"/>
  <c r="U6314" i="13"/>
  <c r="V6314" i="13"/>
  <c r="W6314" i="13"/>
  <c r="T6315" i="13"/>
  <c r="U6315" i="13"/>
  <c r="V6315" i="13"/>
  <c r="W6315" i="13"/>
  <c r="T6316" i="13"/>
  <c r="U6316" i="13"/>
  <c r="V6316" i="13"/>
  <c r="W6316" i="13"/>
  <c r="T6317" i="13"/>
  <c r="U6317" i="13"/>
  <c r="V6317" i="13"/>
  <c r="W6317" i="13"/>
  <c r="T6318" i="13"/>
  <c r="U6318" i="13"/>
  <c r="V6318" i="13"/>
  <c r="W6318" i="13"/>
  <c r="T6319" i="13"/>
  <c r="U6319" i="13"/>
  <c r="V6319" i="13"/>
  <c r="W6319" i="13"/>
  <c r="T6320" i="13"/>
  <c r="U6320" i="13"/>
  <c r="V6320" i="13"/>
  <c r="W6320" i="13"/>
  <c r="T6321" i="13"/>
  <c r="U6321" i="13"/>
  <c r="V6321" i="13"/>
  <c r="W6321" i="13"/>
  <c r="T6322" i="13"/>
  <c r="U6322" i="13"/>
  <c r="V6322" i="13"/>
  <c r="W6322" i="13"/>
  <c r="T6323" i="13"/>
  <c r="U6323" i="13"/>
  <c r="V6323" i="13"/>
  <c r="W6323" i="13"/>
  <c r="T6324" i="13"/>
  <c r="U6324" i="13"/>
  <c r="V6324" i="13"/>
  <c r="W6324" i="13"/>
  <c r="T6325" i="13"/>
  <c r="U6325" i="13"/>
  <c r="V6325" i="13"/>
  <c r="W6325" i="13"/>
  <c r="T6326" i="13"/>
  <c r="U6326" i="13"/>
  <c r="V6326" i="13"/>
  <c r="W6326" i="13"/>
  <c r="T6327" i="13"/>
  <c r="U6327" i="13"/>
  <c r="V6327" i="13"/>
  <c r="W6327" i="13"/>
  <c r="T6328" i="13"/>
  <c r="U6328" i="13"/>
  <c r="V6328" i="13"/>
  <c r="W6328" i="13"/>
  <c r="T6329" i="13"/>
  <c r="U6329" i="13"/>
  <c r="V6329" i="13"/>
  <c r="W6329" i="13"/>
  <c r="T6330" i="13"/>
  <c r="U6330" i="13"/>
  <c r="V6330" i="13"/>
  <c r="W6330" i="13"/>
  <c r="T6331" i="13"/>
  <c r="U6331" i="13"/>
  <c r="V6331" i="13"/>
  <c r="W6331" i="13"/>
  <c r="T6332" i="13"/>
  <c r="U6332" i="13"/>
  <c r="V6332" i="13"/>
  <c r="W6332" i="13"/>
  <c r="T6333" i="13"/>
  <c r="U6333" i="13"/>
  <c r="V6333" i="13"/>
  <c r="W6333" i="13"/>
  <c r="T6334" i="13"/>
  <c r="U6334" i="13"/>
  <c r="V6334" i="13"/>
  <c r="W6334" i="13"/>
  <c r="T6335" i="13"/>
  <c r="U6335" i="13"/>
  <c r="V6335" i="13"/>
  <c r="W6335" i="13"/>
  <c r="T6336" i="13"/>
  <c r="U6336" i="13"/>
  <c r="V6336" i="13"/>
  <c r="W6336" i="13"/>
  <c r="T6337" i="13"/>
  <c r="U6337" i="13"/>
  <c r="V6337" i="13"/>
  <c r="W6337" i="13"/>
  <c r="T6338" i="13"/>
  <c r="U6338" i="13"/>
  <c r="V6338" i="13"/>
  <c r="W6338" i="13"/>
  <c r="T6339" i="13"/>
  <c r="U6339" i="13"/>
  <c r="V6339" i="13"/>
  <c r="W6339" i="13"/>
  <c r="T6340" i="13"/>
  <c r="U6340" i="13"/>
  <c r="V6340" i="13"/>
  <c r="W6340" i="13"/>
  <c r="T6341" i="13"/>
  <c r="U6341" i="13"/>
  <c r="V6341" i="13"/>
  <c r="W6341" i="13"/>
  <c r="T6342" i="13"/>
  <c r="U6342" i="13"/>
  <c r="V6342" i="13"/>
  <c r="W6342" i="13"/>
  <c r="T6343" i="13"/>
  <c r="U6343" i="13"/>
  <c r="V6343" i="13"/>
  <c r="W6343" i="13"/>
  <c r="T6344" i="13"/>
  <c r="U6344" i="13"/>
  <c r="V6344" i="13"/>
  <c r="W6344" i="13"/>
  <c r="T6345" i="13"/>
  <c r="U6345" i="13"/>
  <c r="V6345" i="13"/>
  <c r="W6345" i="13"/>
  <c r="T6346" i="13"/>
  <c r="U6346" i="13"/>
  <c r="V6346" i="13"/>
  <c r="W6346" i="13"/>
  <c r="T6347" i="13"/>
  <c r="U6347" i="13"/>
  <c r="V6347" i="13"/>
  <c r="W6347" i="13"/>
  <c r="T6348" i="13"/>
  <c r="U6348" i="13"/>
  <c r="V6348" i="13"/>
  <c r="W6348" i="13"/>
  <c r="T6349" i="13"/>
  <c r="U6349" i="13"/>
  <c r="V6349" i="13"/>
  <c r="W6349" i="13"/>
  <c r="T6350" i="13"/>
  <c r="U6350" i="13"/>
  <c r="V6350" i="13"/>
  <c r="W6350" i="13"/>
  <c r="T6351" i="13"/>
  <c r="U6351" i="13"/>
  <c r="V6351" i="13"/>
  <c r="W6351" i="13"/>
  <c r="T6352" i="13"/>
  <c r="U6352" i="13"/>
  <c r="V6352" i="13"/>
  <c r="W6352" i="13"/>
  <c r="T6353" i="13"/>
  <c r="U6353" i="13"/>
  <c r="V6353" i="13"/>
  <c r="W6353" i="13"/>
  <c r="T6354" i="13"/>
  <c r="U6354" i="13"/>
  <c r="V6354" i="13"/>
  <c r="W6354" i="13"/>
  <c r="T6355" i="13"/>
  <c r="U6355" i="13"/>
  <c r="V6355" i="13"/>
  <c r="W6355" i="13"/>
  <c r="T6356" i="13"/>
  <c r="U6356" i="13"/>
  <c r="V6356" i="13"/>
  <c r="W6356" i="13"/>
  <c r="T6357" i="13"/>
  <c r="U6357" i="13"/>
  <c r="V6357" i="13"/>
  <c r="W6357" i="13"/>
  <c r="T6358" i="13"/>
  <c r="U6358" i="13"/>
  <c r="V6358" i="13"/>
  <c r="W6358" i="13"/>
  <c r="T6359" i="13"/>
  <c r="U6359" i="13"/>
  <c r="V6359" i="13"/>
  <c r="W6359" i="13"/>
  <c r="T6360" i="13"/>
  <c r="U6360" i="13"/>
  <c r="V6360" i="13"/>
  <c r="W6360" i="13"/>
  <c r="T6361" i="13"/>
  <c r="U6361" i="13"/>
  <c r="V6361" i="13"/>
  <c r="W6361" i="13"/>
  <c r="T6362" i="13"/>
  <c r="U6362" i="13"/>
  <c r="V6362" i="13"/>
  <c r="W6362" i="13"/>
  <c r="T6363" i="13"/>
  <c r="U6363" i="13"/>
  <c r="V6363" i="13"/>
  <c r="W6363" i="13"/>
  <c r="T6364" i="13"/>
  <c r="U6364" i="13"/>
  <c r="V6364" i="13"/>
  <c r="W6364" i="13"/>
  <c r="T6365" i="13"/>
  <c r="U6365" i="13"/>
  <c r="V6365" i="13"/>
  <c r="W6365" i="13"/>
  <c r="T6366" i="13"/>
  <c r="U6366" i="13"/>
  <c r="V6366" i="13"/>
  <c r="W6366" i="13"/>
  <c r="T6367" i="13"/>
  <c r="U6367" i="13"/>
  <c r="V6367" i="13"/>
  <c r="W6367" i="13"/>
  <c r="T6368" i="13"/>
  <c r="U6368" i="13"/>
  <c r="V6368" i="13"/>
  <c r="W6368" i="13"/>
  <c r="T6369" i="13"/>
  <c r="U6369" i="13"/>
  <c r="V6369" i="13"/>
  <c r="W6369" i="13"/>
  <c r="T6370" i="13"/>
  <c r="U6370" i="13"/>
  <c r="V6370" i="13"/>
  <c r="W6370" i="13"/>
  <c r="T6371" i="13"/>
  <c r="U6371" i="13"/>
  <c r="V6371" i="13"/>
  <c r="W6371" i="13"/>
  <c r="T6372" i="13"/>
  <c r="U6372" i="13"/>
  <c r="V6372" i="13"/>
  <c r="W6372" i="13"/>
  <c r="T6373" i="13"/>
  <c r="U6373" i="13"/>
  <c r="V6373" i="13"/>
  <c r="W6373" i="13"/>
  <c r="T6374" i="13"/>
  <c r="U6374" i="13"/>
  <c r="V6374" i="13"/>
  <c r="W6374" i="13"/>
  <c r="T6375" i="13"/>
  <c r="U6375" i="13"/>
  <c r="V6375" i="13"/>
  <c r="W6375" i="13"/>
  <c r="T6376" i="13"/>
  <c r="U6376" i="13"/>
  <c r="V6376" i="13"/>
  <c r="W6376" i="13"/>
  <c r="T6377" i="13"/>
  <c r="U6377" i="13"/>
  <c r="V6377" i="13"/>
  <c r="W6377" i="13"/>
  <c r="T6378" i="13"/>
  <c r="U6378" i="13"/>
  <c r="V6378" i="13"/>
  <c r="W6378" i="13"/>
  <c r="T6379" i="13"/>
  <c r="U6379" i="13"/>
  <c r="V6379" i="13"/>
  <c r="W6379" i="13"/>
  <c r="T6380" i="13"/>
  <c r="U6380" i="13"/>
  <c r="V6380" i="13"/>
  <c r="W6380" i="13"/>
  <c r="T6381" i="13"/>
  <c r="U6381" i="13"/>
  <c r="V6381" i="13"/>
  <c r="W6381" i="13"/>
  <c r="T6382" i="13"/>
  <c r="U6382" i="13"/>
  <c r="V6382" i="13"/>
  <c r="W6382" i="13"/>
  <c r="T6383" i="13"/>
  <c r="U6383" i="13"/>
  <c r="V6383" i="13"/>
  <c r="W6383" i="13"/>
  <c r="T6384" i="13"/>
  <c r="U6384" i="13"/>
  <c r="V6384" i="13"/>
  <c r="W6384" i="13"/>
  <c r="T6385" i="13"/>
  <c r="U6385" i="13"/>
  <c r="V6385" i="13"/>
  <c r="W6385" i="13"/>
  <c r="T6386" i="13"/>
  <c r="U6386" i="13"/>
  <c r="V6386" i="13"/>
  <c r="W6386" i="13"/>
  <c r="T6387" i="13"/>
  <c r="U6387" i="13"/>
  <c r="V6387" i="13"/>
  <c r="W6387" i="13"/>
  <c r="T6388" i="13"/>
  <c r="U6388" i="13"/>
  <c r="V6388" i="13"/>
  <c r="W6388" i="13"/>
  <c r="T6389" i="13"/>
  <c r="U6389" i="13"/>
  <c r="V6389" i="13"/>
  <c r="W6389" i="13"/>
  <c r="T6390" i="13"/>
  <c r="U6390" i="13"/>
  <c r="V6390" i="13"/>
  <c r="W6390" i="13"/>
  <c r="T6391" i="13"/>
  <c r="U6391" i="13"/>
  <c r="V6391" i="13"/>
  <c r="W6391" i="13"/>
  <c r="T6392" i="13"/>
  <c r="U6392" i="13"/>
  <c r="V6392" i="13"/>
  <c r="W6392" i="13"/>
  <c r="T6393" i="13"/>
  <c r="U6393" i="13"/>
  <c r="V6393" i="13"/>
  <c r="W6393" i="13"/>
  <c r="T6394" i="13"/>
  <c r="U6394" i="13"/>
  <c r="V6394" i="13"/>
  <c r="W6394" i="13"/>
  <c r="T6395" i="13"/>
  <c r="U6395" i="13"/>
  <c r="V6395" i="13"/>
  <c r="W6395" i="13"/>
  <c r="T6396" i="13"/>
  <c r="U6396" i="13"/>
  <c r="V6396" i="13"/>
  <c r="W6396" i="13"/>
  <c r="T6397" i="13"/>
  <c r="U6397" i="13"/>
  <c r="V6397" i="13"/>
  <c r="W6397" i="13"/>
  <c r="T6398" i="13"/>
  <c r="U6398" i="13"/>
  <c r="V6398" i="13"/>
  <c r="W6398" i="13"/>
  <c r="T6399" i="13"/>
  <c r="U6399" i="13"/>
  <c r="V6399" i="13"/>
  <c r="W6399" i="13"/>
  <c r="T6400" i="13"/>
  <c r="U6400" i="13"/>
  <c r="V6400" i="13"/>
  <c r="W6400" i="13"/>
  <c r="T6401" i="13"/>
  <c r="U6401" i="13"/>
  <c r="V6401" i="13"/>
  <c r="W6401" i="13"/>
  <c r="T6402" i="13"/>
  <c r="U6402" i="13"/>
  <c r="V6402" i="13"/>
  <c r="W6402" i="13"/>
  <c r="T6403" i="13"/>
  <c r="U6403" i="13"/>
  <c r="V6403" i="13"/>
  <c r="W6403" i="13"/>
  <c r="T6404" i="13"/>
  <c r="U6404" i="13"/>
  <c r="V6404" i="13"/>
  <c r="W6404" i="13"/>
  <c r="T6405" i="13"/>
  <c r="U6405" i="13"/>
  <c r="V6405" i="13"/>
  <c r="W6405" i="13"/>
  <c r="T6406" i="13"/>
  <c r="U6406" i="13"/>
  <c r="V6406" i="13"/>
  <c r="W6406" i="13"/>
  <c r="T6407" i="13"/>
  <c r="U6407" i="13"/>
  <c r="V6407" i="13"/>
  <c r="W6407" i="13"/>
  <c r="T6408" i="13"/>
  <c r="U6408" i="13"/>
  <c r="V6408" i="13"/>
  <c r="W6408" i="13"/>
  <c r="T6409" i="13"/>
  <c r="U6409" i="13"/>
  <c r="V6409" i="13"/>
  <c r="W6409" i="13"/>
  <c r="T6410" i="13"/>
  <c r="U6410" i="13"/>
  <c r="V6410" i="13"/>
  <c r="W6410" i="13"/>
  <c r="T6411" i="13"/>
  <c r="U6411" i="13"/>
  <c r="V6411" i="13"/>
  <c r="W6411" i="13"/>
  <c r="T6412" i="13"/>
  <c r="U6412" i="13"/>
  <c r="V6412" i="13"/>
  <c r="W6412" i="13"/>
  <c r="T6413" i="13"/>
  <c r="U6413" i="13"/>
  <c r="V6413" i="13"/>
  <c r="W6413" i="13"/>
  <c r="T6414" i="13"/>
  <c r="U6414" i="13"/>
  <c r="V6414" i="13"/>
  <c r="W6414" i="13"/>
  <c r="T6415" i="13"/>
  <c r="U6415" i="13"/>
  <c r="V6415" i="13"/>
  <c r="W6415" i="13"/>
  <c r="T6416" i="13"/>
  <c r="U6416" i="13"/>
  <c r="V6416" i="13"/>
  <c r="W6416" i="13"/>
  <c r="T6417" i="13"/>
  <c r="U6417" i="13"/>
  <c r="V6417" i="13"/>
  <c r="W6417" i="13"/>
  <c r="T6418" i="13"/>
  <c r="U6418" i="13"/>
  <c r="V6418" i="13"/>
  <c r="W6418" i="13"/>
  <c r="T6419" i="13"/>
  <c r="U6419" i="13"/>
  <c r="V6419" i="13"/>
  <c r="W6419" i="13"/>
  <c r="T6420" i="13"/>
  <c r="U6420" i="13"/>
  <c r="V6420" i="13"/>
  <c r="W6420" i="13"/>
  <c r="T6421" i="13"/>
  <c r="U6421" i="13"/>
  <c r="V6421" i="13"/>
  <c r="W6421" i="13"/>
  <c r="T6422" i="13"/>
  <c r="U6422" i="13"/>
  <c r="V6422" i="13"/>
  <c r="W6422" i="13"/>
  <c r="T6423" i="13"/>
  <c r="U6423" i="13"/>
  <c r="V6423" i="13"/>
  <c r="W6423" i="13"/>
  <c r="T6424" i="13"/>
  <c r="U6424" i="13"/>
  <c r="V6424" i="13"/>
  <c r="W6424" i="13"/>
  <c r="T6425" i="13"/>
  <c r="U6425" i="13"/>
  <c r="V6425" i="13"/>
  <c r="W6425" i="13"/>
  <c r="T6426" i="13"/>
  <c r="U6426" i="13"/>
  <c r="V6426" i="13"/>
  <c r="W6426" i="13"/>
  <c r="T6427" i="13"/>
  <c r="U6427" i="13"/>
  <c r="V6427" i="13"/>
  <c r="W6427" i="13"/>
  <c r="T6428" i="13"/>
  <c r="U6428" i="13"/>
  <c r="V6428" i="13"/>
  <c r="W6428" i="13"/>
  <c r="T6429" i="13"/>
  <c r="U6429" i="13"/>
  <c r="V6429" i="13"/>
  <c r="W6429" i="13"/>
  <c r="T6430" i="13"/>
  <c r="U6430" i="13"/>
  <c r="V6430" i="13"/>
  <c r="W6430" i="13"/>
  <c r="T6431" i="13"/>
  <c r="U6431" i="13"/>
  <c r="V6431" i="13"/>
  <c r="W6431" i="13"/>
  <c r="T6432" i="13"/>
  <c r="U6432" i="13"/>
  <c r="V6432" i="13"/>
  <c r="W6432" i="13"/>
  <c r="T6433" i="13"/>
  <c r="U6433" i="13"/>
  <c r="V6433" i="13"/>
  <c r="W6433" i="13"/>
  <c r="T6434" i="13"/>
  <c r="U6434" i="13"/>
  <c r="V6434" i="13"/>
  <c r="W6434" i="13"/>
  <c r="T6435" i="13"/>
  <c r="U6435" i="13"/>
  <c r="V6435" i="13"/>
  <c r="W6435" i="13"/>
  <c r="T6436" i="13"/>
  <c r="U6436" i="13"/>
  <c r="V6436" i="13"/>
  <c r="W6436" i="13"/>
  <c r="T6437" i="13"/>
  <c r="U6437" i="13"/>
  <c r="V6437" i="13"/>
  <c r="W6437" i="13"/>
  <c r="T6438" i="13"/>
  <c r="U6438" i="13"/>
  <c r="V6438" i="13"/>
  <c r="W6438" i="13"/>
  <c r="T6439" i="13"/>
  <c r="U6439" i="13"/>
  <c r="V6439" i="13"/>
  <c r="W6439" i="13"/>
  <c r="T6440" i="13"/>
  <c r="U6440" i="13"/>
  <c r="V6440" i="13"/>
  <c r="W6440" i="13"/>
  <c r="T6441" i="13"/>
  <c r="U6441" i="13"/>
  <c r="V6441" i="13"/>
  <c r="W6441" i="13"/>
  <c r="T6442" i="13"/>
  <c r="U6442" i="13"/>
  <c r="V6442" i="13"/>
  <c r="W6442" i="13"/>
  <c r="T6443" i="13"/>
  <c r="U6443" i="13"/>
  <c r="V6443" i="13"/>
  <c r="W6443" i="13"/>
  <c r="T6444" i="13"/>
  <c r="U6444" i="13"/>
  <c r="V6444" i="13"/>
  <c r="W6444" i="13"/>
  <c r="T6445" i="13"/>
  <c r="U6445" i="13"/>
  <c r="V6445" i="13"/>
  <c r="W6445" i="13"/>
  <c r="T6446" i="13"/>
  <c r="U6446" i="13"/>
  <c r="V6446" i="13"/>
  <c r="W6446" i="13"/>
  <c r="T6447" i="13"/>
  <c r="U6447" i="13"/>
  <c r="V6447" i="13"/>
  <c r="W6447" i="13"/>
  <c r="T6448" i="13"/>
  <c r="U6448" i="13"/>
  <c r="V6448" i="13"/>
  <c r="W6448" i="13"/>
  <c r="T6449" i="13"/>
  <c r="U6449" i="13"/>
  <c r="V6449" i="13"/>
  <c r="W6449" i="13"/>
  <c r="T6450" i="13"/>
  <c r="U6450" i="13"/>
  <c r="V6450" i="13"/>
  <c r="W6450" i="13"/>
  <c r="T6451" i="13"/>
  <c r="U6451" i="13"/>
  <c r="V6451" i="13"/>
  <c r="W6451" i="13"/>
  <c r="T6452" i="13"/>
  <c r="U6452" i="13"/>
  <c r="V6452" i="13"/>
  <c r="W6452" i="13"/>
  <c r="T6453" i="13"/>
  <c r="U6453" i="13"/>
  <c r="V6453" i="13"/>
  <c r="W6453" i="13"/>
  <c r="T6454" i="13"/>
  <c r="U6454" i="13"/>
  <c r="V6454" i="13"/>
  <c r="W6454" i="13"/>
  <c r="T6455" i="13"/>
  <c r="U6455" i="13"/>
  <c r="V6455" i="13"/>
  <c r="W6455" i="13"/>
  <c r="T6456" i="13"/>
  <c r="U6456" i="13"/>
  <c r="V6456" i="13"/>
  <c r="W6456" i="13"/>
  <c r="T6457" i="13"/>
  <c r="U6457" i="13"/>
  <c r="V6457" i="13"/>
  <c r="W6457" i="13"/>
  <c r="T6458" i="13"/>
  <c r="U6458" i="13"/>
  <c r="V6458" i="13"/>
  <c r="W6458" i="13"/>
  <c r="T6459" i="13"/>
  <c r="U6459" i="13"/>
  <c r="V6459" i="13"/>
  <c r="W6459" i="13"/>
  <c r="T6460" i="13"/>
  <c r="U6460" i="13"/>
  <c r="V6460" i="13"/>
  <c r="W6460" i="13"/>
  <c r="T6461" i="13"/>
  <c r="U6461" i="13"/>
  <c r="V6461" i="13"/>
  <c r="W6461" i="13"/>
  <c r="T6462" i="13"/>
  <c r="U6462" i="13"/>
  <c r="V6462" i="13"/>
  <c r="W6462" i="13"/>
  <c r="T6463" i="13"/>
  <c r="U6463" i="13"/>
  <c r="V6463" i="13"/>
  <c r="W6463" i="13"/>
  <c r="T6464" i="13"/>
  <c r="U6464" i="13"/>
  <c r="V6464" i="13"/>
  <c r="W6464" i="13"/>
  <c r="T6465" i="13"/>
  <c r="U6465" i="13"/>
  <c r="V6465" i="13"/>
  <c r="W6465" i="13"/>
  <c r="T6466" i="13"/>
  <c r="U6466" i="13"/>
  <c r="V6466" i="13"/>
  <c r="W6466" i="13"/>
  <c r="T6467" i="13"/>
  <c r="U6467" i="13"/>
  <c r="V6467" i="13"/>
  <c r="W6467" i="13"/>
  <c r="T6468" i="13"/>
  <c r="U6468" i="13"/>
  <c r="V6468" i="13"/>
  <c r="W6468" i="13"/>
  <c r="T6469" i="13"/>
  <c r="U6469" i="13"/>
  <c r="V6469" i="13"/>
  <c r="W6469" i="13"/>
  <c r="T6470" i="13"/>
  <c r="U6470" i="13"/>
  <c r="V6470" i="13"/>
  <c r="W6470" i="13"/>
  <c r="T6471" i="13"/>
  <c r="U6471" i="13"/>
  <c r="V6471" i="13"/>
  <c r="W6471" i="13"/>
  <c r="T6472" i="13"/>
  <c r="U6472" i="13"/>
  <c r="V6472" i="13"/>
  <c r="W6472" i="13"/>
  <c r="T6473" i="13"/>
  <c r="U6473" i="13"/>
  <c r="V6473" i="13"/>
  <c r="W6473" i="13"/>
  <c r="T6474" i="13"/>
  <c r="U6474" i="13"/>
  <c r="V6474" i="13"/>
  <c r="W6474" i="13"/>
  <c r="T6475" i="13"/>
  <c r="U6475" i="13"/>
  <c r="V6475" i="13"/>
  <c r="W6475" i="13"/>
  <c r="T6476" i="13"/>
  <c r="U6476" i="13"/>
  <c r="V6476" i="13"/>
  <c r="W6476" i="13"/>
  <c r="T6477" i="13"/>
  <c r="U6477" i="13"/>
  <c r="V6477" i="13"/>
  <c r="W6477" i="13"/>
  <c r="T6478" i="13"/>
  <c r="U6478" i="13"/>
  <c r="V6478" i="13"/>
  <c r="W6478" i="13"/>
  <c r="T6479" i="13"/>
  <c r="U6479" i="13"/>
  <c r="V6479" i="13"/>
  <c r="W6479" i="13"/>
  <c r="T6480" i="13"/>
  <c r="U6480" i="13"/>
  <c r="V6480" i="13"/>
  <c r="W6480" i="13"/>
  <c r="T6481" i="13"/>
  <c r="U6481" i="13"/>
  <c r="V6481" i="13"/>
  <c r="W6481" i="13"/>
  <c r="T6482" i="13"/>
  <c r="U6482" i="13"/>
  <c r="V6482" i="13"/>
  <c r="W6482" i="13"/>
  <c r="T6483" i="13"/>
  <c r="U6483" i="13"/>
  <c r="V6483" i="13"/>
  <c r="W6483" i="13"/>
  <c r="T6484" i="13"/>
  <c r="U6484" i="13"/>
  <c r="V6484" i="13"/>
  <c r="W6484" i="13"/>
  <c r="T6485" i="13"/>
  <c r="U6485" i="13"/>
  <c r="V6485" i="13"/>
  <c r="W6485" i="13"/>
  <c r="T6486" i="13"/>
  <c r="U6486" i="13"/>
  <c r="V6486" i="13"/>
  <c r="W6486" i="13"/>
  <c r="T6487" i="13"/>
  <c r="U6487" i="13"/>
  <c r="V6487" i="13"/>
  <c r="W6487" i="13"/>
  <c r="T6488" i="13"/>
  <c r="U6488" i="13"/>
  <c r="V6488" i="13"/>
  <c r="W6488" i="13"/>
  <c r="T6489" i="13"/>
  <c r="U6489" i="13"/>
  <c r="V6489" i="13"/>
  <c r="W6489" i="13"/>
  <c r="T6490" i="13"/>
  <c r="U6490" i="13"/>
  <c r="V6490" i="13"/>
  <c r="W6490" i="13"/>
  <c r="T6491" i="13"/>
  <c r="U6491" i="13"/>
  <c r="V6491" i="13"/>
  <c r="W6491" i="13"/>
  <c r="T6492" i="13"/>
  <c r="U6492" i="13"/>
  <c r="V6492" i="13"/>
  <c r="W6492" i="13"/>
  <c r="T6493" i="13"/>
  <c r="U6493" i="13"/>
  <c r="V6493" i="13"/>
  <c r="W6493" i="13"/>
  <c r="T6494" i="13"/>
  <c r="U6494" i="13"/>
  <c r="V6494" i="13"/>
  <c r="W6494" i="13"/>
  <c r="T6495" i="13"/>
  <c r="U6495" i="13"/>
  <c r="V6495" i="13"/>
  <c r="W6495" i="13"/>
  <c r="T6496" i="13"/>
  <c r="U6496" i="13"/>
  <c r="V6496" i="13"/>
  <c r="W6496" i="13"/>
  <c r="T6497" i="13"/>
  <c r="U6497" i="13"/>
  <c r="V6497" i="13"/>
  <c r="W6497" i="13"/>
  <c r="T6498" i="13"/>
  <c r="U6498" i="13"/>
  <c r="V6498" i="13"/>
  <c r="W6498" i="13"/>
  <c r="T6499" i="13"/>
  <c r="U6499" i="13"/>
  <c r="V6499" i="13"/>
  <c r="W6499" i="13"/>
  <c r="T6500" i="13"/>
  <c r="U6500" i="13"/>
  <c r="V6500" i="13"/>
  <c r="W6500" i="13"/>
  <c r="T6501" i="13"/>
  <c r="U6501" i="13"/>
  <c r="V6501" i="13"/>
  <c r="W6501" i="13"/>
  <c r="T6502" i="13"/>
  <c r="U6502" i="13"/>
  <c r="V6502" i="13"/>
  <c r="W6502" i="13"/>
  <c r="T6503" i="13"/>
  <c r="U6503" i="13"/>
  <c r="V6503" i="13"/>
  <c r="W6503" i="13"/>
  <c r="T6504" i="13"/>
  <c r="U6504" i="13"/>
  <c r="V6504" i="13"/>
  <c r="W6504" i="13"/>
  <c r="T6505" i="13"/>
  <c r="U6505" i="13"/>
  <c r="V6505" i="13"/>
  <c r="W6505" i="13"/>
  <c r="T6506" i="13"/>
  <c r="U6506" i="13"/>
  <c r="V6506" i="13"/>
  <c r="W6506" i="13"/>
  <c r="T6507" i="13"/>
  <c r="U6507" i="13"/>
  <c r="V6507" i="13"/>
  <c r="W6507" i="13"/>
  <c r="T6508" i="13"/>
  <c r="U6508" i="13"/>
  <c r="V6508" i="13"/>
  <c r="W6508" i="13"/>
  <c r="T6509" i="13"/>
  <c r="U6509" i="13"/>
  <c r="V6509" i="13"/>
  <c r="W6509" i="13"/>
  <c r="T6510" i="13"/>
  <c r="U6510" i="13"/>
  <c r="V6510" i="13"/>
  <c r="W6510" i="13"/>
  <c r="T6511" i="13"/>
  <c r="U6511" i="13"/>
  <c r="V6511" i="13"/>
  <c r="W6511" i="13"/>
  <c r="T6512" i="13"/>
  <c r="U6512" i="13"/>
  <c r="V6512" i="13"/>
  <c r="W6512" i="13"/>
  <c r="T6513" i="13"/>
  <c r="U6513" i="13"/>
  <c r="V6513" i="13"/>
  <c r="W6513" i="13"/>
  <c r="T6514" i="13"/>
  <c r="U6514" i="13"/>
  <c r="V6514" i="13"/>
  <c r="W6514" i="13"/>
  <c r="T6515" i="13"/>
  <c r="U6515" i="13"/>
  <c r="V6515" i="13"/>
  <c r="W6515" i="13"/>
  <c r="T6516" i="13"/>
  <c r="U6516" i="13"/>
  <c r="V6516" i="13"/>
  <c r="W6516" i="13"/>
  <c r="T6517" i="13"/>
  <c r="U6517" i="13"/>
  <c r="V6517" i="13"/>
  <c r="W6517" i="13"/>
  <c r="T6518" i="13"/>
  <c r="U6518" i="13"/>
  <c r="V6518" i="13"/>
  <c r="W6518" i="13"/>
  <c r="T6519" i="13"/>
  <c r="U6519" i="13"/>
  <c r="V6519" i="13"/>
  <c r="W6519" i="13"/>
  <c r="T6520" i="13"/>
  <c r="U6520" i="13"/>
  <c r="V6520" i="13"/>
  <c r="W6520" i="13"/>
  <c r="T6521" i="13"/>
  <c r="U6521" i="13"/>
  <c r="V6521" i="13"/>
  <c r="W6521" i="13"/>
  <c r="T6522" i="13"/>
  <c r="U6522" i="13"/>
  <c r="V6522" i="13"/>
  <c r="W6522" i="13"/>
  <c r="T6523" i="13"/>
  <c r="U6523" i="13"/>
  <c r="V6523" i="13"/>
  <c r="W6523" i="13"/>
  <c r="T6524" i="13"/>
  <c r="U6524" i="13"/>
  <c r="V6524" i="13"/>
  <c r="W6524" i="13"/>
  <c r="T6525" i="13"/>
  <c r="U6525" i="13"/>
  <c r="V6525" i="13"/>
  <c r="W6525" i="13"/>
  <c r="T6526" i="13"/>
  <c r="U6526" i="13"/>
  <c r="V6526" i="13"/>
  <c r="W6526" i="13"/>
  <c r="T6527" i="13"/>
  <c r="U6527" i="13"/>
  <c r="V6527" i="13"/>
  <c r="W6527" i="13"/>
  <c r="T6528" i="13"/>
  <c r="U6528" i="13"/>
  <c r="V6528" i="13"/>
  <c r="W6528" i="13"/>
  <c r="T6529" i="13"/>
  <c r="U6529" i="13"/>
  <c r="V6529" i="13"/>
  <c r="W6529" i="13"/>
  <c r="T6530" i="13"/>
  <c r="U6530" i="13"/>
  <c r="V6530" i="13"/>
  <c r="W6530" i="13"/>
  <c r="T6531" i="13"/>
  <c r="U6531" i="13"/>
  <c r="V6531" i="13"/>
  <c r="W6531" i="13"/>
  <c r="T6532" i="13"/>
  <c r="U6532" i="13"/>
  <c r="V6532" i="13"/>
  <c r="W6532" i="13"/>
  <c r="T6533" i="13"/>
  <c r="U6533" i="13"/>
  <c r="V6533" i="13"/>
  <c r="W6533" i="13"/>
  <c r="T6534" i="13"/>
  <c r="U6534" i="13"/>
  <c r="V6534" i="13"/>
  <c r="W6534" i="13"/>
  <c r="T6535" i="13"/>
  <c r="U6535" i="13"/>
  <c r="V6535" i="13"/>
  <c r="W6535" i="13"/>
  <c r="T6536" i="13"/>
  <c r="U6536" i="13"/>
  <c r="V6536" i="13"/>
  <c r="W6536" i="13"/>
  <c r="T6537" i="13"/>
  <c r="U6537" i="13"/>
  <c r="V6537" i="13"/>
  <c r="W6537" i="13"/>
  <c r="T6538" i="13"/>
  <c r="U6538" i="13"/>
  <c r="V6538" i="13"/>
  <c r="W6538" i="13"/>
  <c r="T6539" i="13"/>
  <c r="U6539" i="13"/>
  <c r="V6539" i="13"/>
  <c r="W6539" i="13"/>
  <c r="T6540" i="13"/>
  <c r="U6540" i="13"/>
  <c r="V6540" i="13"/>
  <c r="W6540" i="13"/>
  <c r="T6541" i="13"/>
  <c r="U6541" i="13"/>
  <c r="V6541" i="13"/>
  <c r="W6541" i="13"/>
  <c r="T6542" i="13"/>
  <c r="U6542" i="13"/>
  <c r="V6542" i="13"/>
  <c r="W6542" i="13"/>
  <c r="T6543" i="13"/>
  <c r="U6543" i="13"/>
  <c r="V6543" i="13"/>
  <c r="W6543" i="13"/>
  <c r="T6544" i="13"/>
  <c r="U6544" i="13"/>
  <c r="V6544" i="13"/>
  <c r="W6544" i="13"/>
  <c r="T6545" i="13"/>
  <c r="U6545" i="13"/>
  <c r="V6545" i="13"/>
  <c r="W6545" i="13"/>
  <c r="T6546" i="13"/>
  <c r="U6546" i="13"/>
  <c r="V6546" i="13"/>
  <c r="W6546" i="13"/>
  <c r="T6547" i="13"/>
  <c r="U6547" i="13"/>
  <c r="V6547" i="13"/>
  <c r="W6547" i="13"/>
  <c r="T6548" i="13"/>
  <c r="U6548" i="13"/>
  <c r="V6548" i="13"/>
  <c r="W6548" i="13"/>
  <c r="T6549" i="13"/>
  <c r="U6549" i="13"/>
  <c r="V6549" i="13"/>
  <c r="W6549" i="13"/>
  <c r="T6550" i="13"/>
  <c r="U6550" i="13"/>
  <c r="V6550" i="13"/>
  <c r="W6550" i="13"/>
  <c r="T6551" i="13"/>
  <c r="U6551" i="13"/>
  <c r="V6551" i="13"/>
  <c r="W6551" i="13"/>
  <c r="T6552" i="13"/>
  <c r="U6552" i="13"/>
  <c r="V6552" i="13"/>
  <c r="W6552" i="13"/>
  <c r="T6553" i="13"/>
  <c r="U6553" i="13"/>
  <c r="V6553" i="13"/>
  <c r="W6553" i="13"/>
  <c r="T6554" i="13"/>
  <c r="U6554" i="13"/>
  <c r="V6554" i="13"/>
  <c r="W6554" i="13"/>
  <c r="T6555" i="13"/>
  <c r="U6555" i="13"/>
  <c r="V6555" i="13"/>
  <c r="W6555" i="13"/>
  <c r="T6556" i="13"/>
  <c r="U6556" i="13"/>
  <c r="V6556" i="13"/>
  <c r="W6556" i="13"/>
  <c r="T6557" i="13"/>
  <c r="U6557" i="13"/>
  <c r="V6557" i="13"/>
  <c r="W6557" i="13"/>
  <c r="T6558" i="13"/>
  <c r="U6558" i="13"/>
  <c r="V6558" i="13"/>
  <c r="W6558" i="13"/>
  <c r="T6559" i="13"/>
  <c r="U6559" i="13"/>
  <c r="V6559" i="13"/>
  <c r="W6559" i="13"/>
  <c r="T6560" i="13"/>
  <c r="U6560" i="13"/>
  <c r="V6560" i="13"/>
  <c r="W6560" i="13"/>
  <c r="T6561" i="13"/>
  <c r="U6561" i="13"/>
  <c r="V6561" i="13"/>
  <c r="W6561" i="13"/>
  <c r="T6562" i="13"/>
  <c r="U6562" i="13"/>
  <c r="V6562" i="13"/>
  <c r="W6562" i="13"/>
  <c r="T6563" i="13"/>
  <c r="U6563" i="13"/>
  <c r="V6563" i="13"/>
  <c r="W6563" i="13"/>
  <c r="T6564" i="13"/>
  <c r="U6564" i="13"/>
  <c r="V6564" i="13"/>
  <c r="W6564" i="13"/>
  <c r="T6565" i="13"/>
  <c r="U6565" i="13"/>
  <c r="V6565" i="13"/>
  <c r="W6565" i="13"/>
  <c r="T6566" i="13"/>
  <c r="U6566" i="13"/>
  <c r="V6566" i="13"/>
  <c r="W6566" i="13"/>
  <c r="T6567" i="13"/>
  <c r="U6567" i="13"/>
  <c r="V6567" i="13"/>
  <c r="W6567" i="13"/>
  <c r="T6568" i="13"/>
  <c r="U6568" i="13"/>
  <c r="V6568" i="13"/>
  <c r="W6568" i="13"/>
  <c r="T6569" i="13"/>
  <c r="U6569" i="13"/>
  <c r="V6569" i="13"/>
  <c r="W6569" i="13"/>
  <c r="T6570" i="13"/>
  <c r="U6570" i="13"/>
  <c r="V6570" i="13"/>
  <c r="W6570" i="13"/>
  <c r="T6571" i="13"/>
  <c r="U6571" i="13"/>
  <c r="V6571" i="13"/>
  <c r="W6571" i="13"/>
  <c r="T6572" i="13"/>
  <c r="U6572" i="13"/>
  <c r="V6572" i="13"/>
  <c r="W6572" i="13"/>
  <c r="T6573" i="13"/>
  <c r="U6573" i="13"/>
  <c r="V6573" i="13"/>
  <c r="W6573" i="13"/>
  <c r="T6574" i="13"/>
  <c r="U6574" i="13"/>
  <c r="V6574" i="13"/>
  <c r="W6574" i="13"/>
  <c r="T6575" i="13"/>
  <c r="U6575" i="13"/>
  <c r="V6575" i="13"/>
  <c r="W6575" i="13"/>
  <c r="T6576" i="13"/>
  <c r="U6576" i="13"/>
  <c r="V6576" i="13"/>
  <c r="W6576" i="13"/>
  <c r="T6577" i="13"/>
  <c r="U6577" i="13"/>
  <c r="V6577" i="13"/>
  <c r="W6577" i="13"/>
  <c r="T6578" i="13"/>
  <c r="U6578" i="13"/>
  <c r="V6578" i="13"/>
  <c r="W6578" i="13"/>
  <c r="T6579" i="13"/>
  <c r="U6579" i="13"/>
  <c r="V6579" i="13"/>
  <c r="W6579" i="13"/>
  <c r="T6580" i="13"/>
  <c r="U6580" i="13"/>
  <c r="V6580" i="13"/>
  <c r="W6580" i="13"/>
  <c r="T6581" i="13"/>
  <c r="U6581" i="13"/>
  <c r="V6581" i="13"/>
  <c r="W6581" i="13"/>
  <c r="T6582" i="13"/>
  <c r="U6582" i="13"/>
  <c r="V6582" i="13"/>
  <c r="W6582" i="13"/>
  <c r="T6583" i="13"/>
  <c r="U6583" i="13"/>
  <c r="V6583" i="13"/>
  <c r="W6583" i="13"/>
  <c r="T6584" i="13"/>
  <c r="U6584" i="13"/>
  <c r="V6584" i="13"/>
  <c r="W6584" i="13"/>
  <c r="T6585" i="13"/>
  <c r="U6585" i="13"/>
  <c r="V6585" i="13"/>
  <c r="W6585" i="13"/>
  <c r="T6586" i="13"/>
  <c r="U6586" i="13"/>
  <c r="V6586" i="13"/>
  <c r="W6586" i="13"/>
  <c r="T6587" i="13"/>
  <c r="U6587" i="13"/>
  <c r="V6587" i="13"/>
  <c r="W6587" i="13"/>
  <c r="T6588" i="13"/>
  <c r="U6588" i="13"/>
  <c r="V6588" i="13"/>
  <c r="W6588" i="13"/>
  <c r="T6589" i="13"/>
  <c r="U6589" i="13"/>
  <c r="V6589" i="13"/>
  <c r="W6589" i="13"/>
  <c r="T6590" i="13"/>
  <c r="U6590" i="13"/>
  <c r="V6590" i="13"/>
  <c r="W6590" i="13"/>
  <c r="T6591" i="13"/>
  <c r="U6591" i="13"/>
  <c r="V6591" i="13"/>
  <c r="W6591" i="13"/>
  <c r="T6592" i="13"/>
  <c r="U6592" i="13"/>
  <c r="V6592" i="13"/>
  <c r="W6592" i="13"/>
  <c r="T6593" i="13"/>
  <c r="U6593" i="13"/>
  <c r="V6593" i="13"/>
  <c r="W6593" i="13"/>
  <c r="T6594" i="13"/>
  <c r="U6594" i="13"/>
  <c r="V6594" i="13"/>
  <c r="W6594" i="13"/>
  <c r="T6595" i="13"/>
  <c r="U6595" i="13"/>
  <c r="V6595" i="13"/>
  <c r="W6595" i="13"/>
  <c r="T6596" i="13"/>
  <c r="U6596" i="13"/>
  <c r="V6596" i="13"/>
  <c r="W6596" i="13"/>
  <c r="T6597" i="13"/>
  <c r="U6597" i="13"/>
  <c r="V6597" i="13"/>
  <c r="W6597" i="13"/>
  <c r="T6598" i="13"/>
  <c r="U6598" i="13"/>
  <c r="V6598" i="13"/>
  <c r="W6598" i="13"/>
  <c r="T6599" i="13"/>
  <c r="U6599" i="13"/>
  <c r="V6599" i="13"/>
  <c r="W6599" i="13"/>
  <c r="T6600" i="13"/>
  <c r="U6600" i="13"/>
  <c r="V6600" i="13"/>
  <c r="W6600" i="13"/>
  <c r="T6601" i="13"/>
  <c r="U6601" i="13"/>
  <c r="V6601" i="13"/>
  <c r="W6601" i="13"/>
  <c r="T6602" i="13"/>
  <c r="U6602" i="13"/>
  <c r="V6602" i="13"/>
  <c r="W6602" i="13"/>
  <c r="T6603" i="13"/>
  <c r="U6603" i="13"/>
  <c r="V6603" i="13"/>
  <c r="W6603" i="13"/>
  <c r="T6604" i="13"/>
  <c r="U6604" i="13"/>
  <c r="V6604" i="13"/>
  <c r="W6604" i="13"/>
  <c r="T6605" i="13"/>
  <c r="U6605" i="13"/>
  <c r="V6605" i="13"/>
  <c r="W6605" i="13"/>
  <c r="T6606" i="13"/>
  <c r="U6606" i="13"/>
  <c r="V6606" i="13"/>
  <c r="W6606" i="13"/>
  <c r="T6607" i="13"/>
  <c r="U6607" i="13"/>
  <c r="V6607" i="13"/>
  <c r="W6607" i="13"/>
  <c r="T6608" i="13"/>
  <c r="U6608" i="13"/>
  <c r="V6608" i="13"/>
  <c r="W6608" i="13"/>
  <c r="T6609" i="13"/>
  <c r="U6609" i="13"/>
  <c r="V6609" i="13"/>
  <c r="W6609" i="13"/>
  <c r="T6610" i="13"/>
  <c r="U6610" i="13"/>
  <c r="V6610" i="13"/>
  <c r="W6610" i="13"/>
  <c r="T6611" i="13"/>
  <c r="U6611" i="13"/>
  <c r="V6611" i="13"/>
  <c r="W6611" i="13"/>
  <c r="T6612" i="13"/>
  <c r="U6612" i="13"/>
  <c r="V6612" i="13"/>
  <c r="W6612" i="13"/>
  <c r="T6613" i="13"/>
  <c r="U6613" i="13"/>
  <c r="V6613" i="13"/>
  <c r="W6613" i="13"/>
  <c r="T6614" i="13"/>
  <c r="U6614" i="13"/>
  <c r="V6614" i="13"/>
  <c r="W6614" i="13"/>
  <c r="T6615" i="13"/>
  <c r="U6615" i="13"/>
  <c r="V6615" i="13"/>
  <c r="W6615" i="13"/>
  <c r="T6616" i="13"/>
  <c r="U6616" i="13"/>
  <c r="V6616" i="13"/>
  <c r="W6616" i="13"/>
  <c r="T6617" i="13"/>
  <c r="U6617" i="13"/>
  <c r="V6617" i="13"/>
  <c r="W6617" i="13"/>
  <c r="T6618" i="13"/>
  <c r="U6618" i="13"/>
  <c r="V6618" i="13"/>
  <c r="W6618" i="13"/>
  <c r="T6619" i="13"/>
  <c r="U6619" i="13"/>
  <c r="V6619" i="13"/>
  <c r="W6619" i="13"/>
  <c r="T6620" i="13"/>
  <c r="U6620" i="13"/>
  <c r="V6620" i="13"/>
  <c r="W6620" i="13"/>
  <c r="T6621" i="13"/>
  <c r="U6621" i="13"/>
  <c r="V6621" i="13"/>
  <c r="W6621" i="13"/>
  <c r="T6622" i="13"/>
  <c r="U6622" i="13"/>
  <c r="V6622" i="13"/>
  <c r="W6622" i="13"/>
  <c r="T6623" i="13"/>
  <c r="U6623" i="13"/>
  <c r="V6623" i="13"/>
  <c r="W6623" i="13"/>
  <c r="T6624" i="13"/>
  <c r="U6624" i="13"/>
  <c r="V6624" i="13"/>
  <c r="W6624" i="13"/>
  <c r="T6625" i="13"/>
  <c r="U6625" i="13"/>
  <c r="V6625" i="13"/>
  <c r="W6625" i="13"/>
  <c r="T6626" i="13"/>
  <c r="U6626" i="13"/>
  <c r="V6626" i="13"/>
  <c r="W6626" i="13"/>
  <c r="T6627" i="13"/>
  <c r="U6627" i="13"/>
  <c r="V6627" i="13"/>
  <c r="W6627" i="13"/>
  <c r="T6628" i="13"/>
  <c r="U6628" i="13"/>
  <c r="V6628" i="13"/>
  <c r="W6628" i="13"/>
  <c r="T6629" i="13"/>
  <c r="U6629" i="13"/>
  <c r="V6629" i="13"/>
  <c r="W6629" i="13"/>
  <c r="T6630" i="13"/>
  <c r="U6630" i="13"/>
  <c r="V6630" i="13"/>
  <c r="W6630" i="13"/>
  <c r="T6631" i="13"/>
  <c r="U6631" i="13"/>
  <c r="V6631" i="13"/>
  <c r="W6631" i="13"/>
  <c r="T6632" i="13"/>
  <c r="U6632" i="13"/>
  <c r="V6632" i="13"/>
  <c r="W6632" i="13"/>
  <c r="T6633" i="13"/>
  <c r="U6633" i="13"/>
  <c r="V6633" i="13"/>
  <c r="W6633" i="13"/>
  <c r="T6634" i="13"/>
  <c r="U6634" i="13"/>
  <c r="V6634" i="13"/>
  <c r="W6634" i="13"/>
  <c r="T6635" i="13"/>
  <c r="U6635" i="13"/>
  <c r="V6635" i="13"/>
  <c r="W6635" i="13"/>
  <c r="T6636" i="13"/>
  <c r="U6636" i="13"/>
  <c r="V6636" i="13"/>
  <c r="W6636" i="13"/>
  <c r="T6637" i="13"/>
  <c r="U6637" i="13"/>
  <c r="V6637" i="13"/>
  <c r="W6637" i="13"/>
  <c r="T6638" i="13"/>
  <c r="U6638" i="13"/>
  <c r="V6638" i="13"/>
  <c r="W6638" i="13"/>
  <c r="T6639" i="13"/>
  <c r="U6639" i="13"/>
  <c r="V6639" i="13"/>
  <c r="W6639" i="13"/>
  <c r="T6640" i="13"/>
  <c r="U6640" i="13"/>
  <c r="V6640" i="13"/>
  <c r="W6640" i="13"/>
  <c r="T6641" i="13"/>
  <c r="U6641" i="13"/>
  <c r="V6641" i="13"/>
  <c r="W6641" i="13"/>
  <c r="T6642" i="13"/>
  <c r="U6642" i="13"/>
  <c r="V6642" i="13"/>
  <c r="W6642" i="13"/>
  <c r="T6643" i="13"/>
  <c r="U6643" i="13"/>
  <c r="V6643" i="13"/>
  <c r="W6643" i="13"/>
  <c r="T6644" i="13"/>
  <c r="U6644" i="13"/>
  <c r="V6644" i="13"/>
  <c r="W6644" i="13"/>
  <c r="T6645" i="13"/>
  <c r="U6645" i="13"/>
  <c r="V6645" i="13"/>
  <c r="W6645" i="13"/>
  <c r="T6646" i="13"/>
  <c r="U6646" i="13"/>
  <c r="V6646" i="13"/>
  <c r="W6646" i="13"/>
  <c r="T6647" i="13"/>
  <c r="U6647" i="13"/>
  <c r="V6647" i="13"/>
  <c r="W6647" i="13"/>
  <c r="T6648" i="13"/>
  <c r="U6648" i="13"/>
  <c r="V6648" i="13"/>
  <c r="W6648" i="13"/>
  <c r="T6649" i="13"/>
  <c r="U6649" i="13"/>
  <c r="V6649" i="13"/>
  <c r="W6649" i="13"/>
  <c r="T6650" i="13"/>
  <c r="U6650" i="13"/>
  <c r="V6650" i="13"/>
  <c r="W6650" i="13"/>
  <c r="T6651" i="13"/>
  <c r="U6651" i="13"/>
  <c r="V6651" i="13"/>
  <c r="W6651" i="13"/>
  <c r="T6652" i="13"/>
  <c r="U6652" i="13"/>
  <c r="V6652" i="13"/>
  <c r="W6652" i="13"/>
  <c r="T6653" i="13"/>
  <c r="U6653" i="13"/>
  <c r="V6653" i="13"/>
  <c r="W6653" i="13"/>
  <c r="T6654" i="13"/>
  <c r="U6654" i="13"/>
  <c r="V6654" i="13"/>
  <c r="W6654" i="13"/>
  <c r="T6655" i="13"/>
  <c r="U6655" i="13"/>
  <c r="V6655" i="13"/>
  <c r="W6655" i="13"/>
  <c r="T6656" i="13"/>
  <c r="U6656" i="13"/>
  <c r="V6656" i="13"/>
  <c r="W6656" i="13"/>
  <c r="T6657" i="13"/>
  <c r="U6657" i="13"/>
  <c r="V6657" i="13"/>
  <c r="W6657" i="13"/>
  <c r="T6658" i="13"/>
  <c r="U6658" i="13"/>
  <c r="V6658" i="13"/>
  <c r="W6658" i="13"/>
  <c r="T6659" i="13"/>
  <c r="U6659" i="13"/>
  <c r="V6659" i="13"/>
  <c r="W6659" i="13"/>
  <c r="T6660" i="13"/>
  <c r="U6660" i="13"/>
  <c r="V6660" i="13"/>
  <c r="W6660" i="13"/>
  <c r="T6661" i="13"/>
  <c r="U6661" i="13"/>
  <c r="V6661" i="13"/>
  <c r="W6661" i="13"/>
  <c r="T6662" i="13"/>
  <c r="U6662" i="13"/>
  <c r="V6662" i="13"/>
  <c r="W6662" i="13"/>
  <c r="T6663" i="13"/>
  <c r="U6663" i="13"/>
  <c r="V6663" i="13"/>
  <c r="W6663" i="13"/>
  <c r="T6664" i="13"/>
  <c r="U6664" i="13"/>
  <c r="V6664" i="13"/>
  <c r="W6664" i="13"/>
  <c r="T6665" i="13"/>
  <c r="U6665" i="13"/>
  <c r="V6665" i="13"/>
  <c r="W6665" i="13"/>
  <c r="T6666" i="13"/>
  <c r="U6666" i="13"/>
  <c r="V6666" i="13"/>
  <c r="W6666" i="13"/>
  <c r="T6667" i="13"/>
  <c r="U6667" i="13"/>
  <c r="V6667" i="13"/>
  <c r="W6667" i="13"/>
  <c r="T6668" i="13"/>
  <c r="U6668" i="13"/>
  <c r="V6668" i="13"/>
  <c r="W6668" i="13"/>
  <c r="T6669" i="13"/>
  <c r="U6669" i="13"/>
  <c r="V6669" i="13"/>
  <c r="W6669" i="13"/>
  <c r="T6670" i="13"/>
  <c r="U6670" i="13"/>
  <c r="V6670" i="13"/>
  <c r="W6670" i="13"/>
  <c r="T6671" i="13"/>
  <c r="U6671" i="13"/>
  <c r="V6671" i="13"/>
  <c r="W6671" i="13"/>
  <c r="T6672" i="13"/>
  <c r="U6672" i="13"/>
  <c r="V6672" i="13"/>
  <c r="W6672" i="13"/>
  <c r="T6673" i="13"/>
  <c r="U6673" i="13"/>
  <c r="V6673" i="13"/>
  <c r="W6673" i="13"/>
  <c r="T6674" i="13"/>
  <c r="U6674" i="13"/>
  <c r="V6674" i="13"/>
  <c r="W6674" i="13"/>
  <c r="T6675" i="13"/>
  <c r="U6675" i="13"/>
  <c r="V6675" i="13"/>
  <c r="W6675" i="13"/>
  <c r="T6676" i="13"/>
  <c r="U6676" i="13"/>
  <c r="V6676" i="13"/>
  <c r="W6676" i="13"/>
  <c r="T6677" i="13"/>
  <c r="U6677" i="13"/>
  <c r="V6677" i="13"/>
  <c r="W6677" i="13"/>
  <c r="T6678" i="13"/>
  <c r="U6678" i="13"/>
  <c r="V6678" i="13"/>
  <c r="W6678" i="13"/>
  <c r="T6679" i="13"/>
  <c r="U6679" i="13"/>
  <c r="V6679" i="13"/>
  <c r="W6679" i="13"/>
  <c r="T6680" i="13"/>
  <c r="U6680" i="13"/>
  <c r="V6680" i="13"/>
  <c r="W6680" i="13"/>
  <c r="T6681" i="13"/>
  <c r="U6681" i="13"/>
  <c r="V6681" i="13"/>
  <c r="W6681" i="13"/>
  <c r="T6682" i="13"/>
  <c r="U6682" i="13"/>
  <c r="V6682" i="13"/>
  <c r="W6682" i="13"/>
  <c r="T6683" i="13"/>
  <c r="U6683" i="13"/>
  <c r="V6683" i="13"/>
  <c r="W6683" i="13"/>
  <c r="T6684" i="13"/>
  <c r="U6684" i="13"/>
  <c r="V6684" i="13"/>
  <c r="W6684" i="13"/>
  <c r="T6685" i="13"/>
  <c r="U6685" i="13"/>
  <c r="V6685" i="13"/>
  <c r="W6685" i="13"/>
  <c r="T6686" i="13"/>
  <c r="U6686" i="13"/>
  <c r="V6686" i="13"/>
  <c r="W6686" i="13"/>
  <c r="T6687" i="13"/>
  <c r="U6687" i="13"/>
  <c r="V6687" i="13"/>
  <c r="W6687" i="13"/>
  <c r="T6688" i="13"/>
  <c r="U6688" i="13"/>
  <c r="V6688" i="13"/>
  <c r="W6688" i="13"/>
  <c r="T6689" i="13"/>
  <c r="U6689" i="13"/>
  <c r="V6689" i="13"/>
  <c r="W6689" i="13"/>
  <c r="T6690" i="13"/>
  <c r="U6690" i="13"/>
  <c r="V6690" i="13"/>
  <c r="W6690" i="13"/>
  <c r="T6691" i="13"/>
  <c r="U6691" i="13"/>
  <c r="V6691" i="13"/>
  <c r="W6691" i="13"/>
  <c r="T6692" i="13"/>
  <c r="U6692" i="13"/>
  <c r="V6692" i="13"/>
  <c r="W6692" i="13"/>
  <c r="T6693" i="13"/>
  <c r="U6693" i="13"/>
  <c r="V6693" i="13"/>
  <c r="W6693" i="13"/>
  <c r="T6694" i="13"/>
  <c r="U6694" i="13"/>
  <c r="V6694" i="13"/>
  <c r="W6694" i="13"/>
  <c r="T6695" i="13"/>
  <c r="U6695" i="13"/>
  <c r="V6695" i="13"/>
  <c r="W6695" i="13"/>
  <c r="T6696" i="13"/>
  <c r="U6696" i="13"/>
  <c r="V6696" i="13"/>
  <c r="W6696" i="13"/>
  <c r="T6697" i="13"/>
  <c r="U6697" i="13"/>
  <c r="V6697" i="13"/>
  <c r="W6697" i="13"/>
  <c r="T6698" i="13"/>
  <c r="U6698" i="13"/>
  <c r="V6698" i="13"/>
  <c r="W6698" i="13"/>
  <c r="T6699" i="13"/>
  <c r="U6699" i="13"/>
  <c r="V6699" i="13"/>
  <c r="W6699" i="13"/>
  <c r="T6700" i="13"/>
  <c r="U6700" i="13"/>
  <c r="V6700" i="13"/>
  <c r="W6700" i="13"/>
  <c r="T6701" i="13"/>
  <c r="U6701" i="13"/>
  <c r="V6701" i="13"/>
  <c r="W6701" i="13"/>
  <c r="T6702" i="13"/>
  <c r="U6702" i="13"/>
  <c r="V6702" i="13"/>
  <c r="W6702" i="13"/>
  <c r="T6703" i="13"/>
  <c r="U6703" i="13"/>
  <c r="V6703" i="13"/>
  <c r="W6703" i="13"/>
  <c r="T6704" i="13"/>
  <c r="U6704" i="13"/>
  <c r="V6704" i="13"/>
  <c r="W6704" i="13"/>
  <c r="T6705" i="13"/>
  <c r="U6705" i="13"/>
  <c r="V6705" i="13"/>
  <c r="W6705" i="13"/>
  <c r="T6706" i="13"/>
  <c r="U6706" i="13"/>
  <c r="V6706" i="13"/>
  <c r="W6706" i="13"/>
  <c r="T6707" i="13"/>
  <c r="U6707" i="13"/>
  <c r="V6707" i="13"/>
  <c r="W6707" i="13"/>
  <c r="T6708" i="13"/>
  <c r="U6708" i="13"/>
  <c r="V6708" i="13"/>
  <c r="W6708" i="13"/>
  <c r="T6709" i="13"/>
  <c r="U6709" i="13"/>
  <c r="V6709" i="13"/>
  <c r="W6709" i="13"/>
  <c r="T6710" i="13"/>
  <c r="U6710" i="13"/>
  <c r="V6710" i="13"/>
  <c r="W6710" i="13"/>
  <c r="T6711" i="13"/>
  <c r="U6711" i="13"/>
  <c r="V6711" i="13"/>
  <c r="W6711" i="13"/>
  <c r="T6712" i="13"/>
  <c r="U6712" i="13"/>
  <c r="V6712" i="13"/>
  <c r="W6712" i="13"/>
  <c r="T6713" i="13"/>
  <c r="U6713" i="13"/>
  <c r="V6713" i="13"/>
  <c r="W6713" i="13"/>
  <c r="T6714" i="13"/>
  <c r="U6714" i="13"/>
  <c r="V6714" i="13"/>
  <c r="W6714" i="13"/>
  <c r="T6715" i="13"/>
  <c r="U6715" i="13"/>
  <c r="V6715" i="13"/>
  <c r="W6715" i="13"/>
  <c r="T6716" i="13"/>
  <c r="U6716" i="13"/>
  <c r="V6716" i="13"/>
  <c r="W6716" i="13"/>
  <c r="T6717" i="13"/>
  <c r="U6717" i="13"/>
  <c r="V6717" i="13"/>
  <c r="W6717" i="13"/>
  <c r="T6718" i="13"/>
  <c r="U6718" i="13"/>
  <c r="V6718" i="13"/>
  <c r="W6718" i="13"/>
  <c r="T6719" i="13"/>
  <c r="U6719" i="13"/>
  <c r="V6719" i="13"/>
  <c r="W6719" i="13"/>
  <c r="T6720" i="13"/>
  <c r="U6720" i="13"/>
  <c r="V6720" i="13"/>
  <c r="W6720" i="13"/>
  <c r="T6721" i="13"/>
  <c r="U6721" i="13"/>
  <c r="V6721" i="13"/>
  <c r="W6721" i="13"/>
  <c r="T6722" i="13"/>
  <c r="U6722" i="13"/>
  <c r="V6722" i="13"/>
  <c r="W6722" i="13"/>
  <c r="T6723" i="13"/>
  <c r="U6723" i="13"/>
  <c r="V6723" i="13"/>
  <c r="W6723" i="13"/>
  <c r="T6724" i="13"/>
  <c r="U6724" i="13"/>
  <c r="V6724" i="13"/>
  <c r="W6724" i="13"/>
  <c r="T6725" i="13"/>
  <c r="U6725" i="13"/>
  <c r="V6725" i="13"/>
  <c r="W6725" i="13"/>
  <c r="T6726" i="13"/>
  <c r="U6726" i="13"/>
  <c r="V6726" i="13"/>
  <c r="W6726" i="13"/>
  <c r="T6727" i="13"/>
  <c r="U6727" i="13"/>
  <c r="V6727" i="13"/>
  <c r="W6727" i="13"/>
  <c r="T6728" i="13"/>
  <c r="U6728" i="13"/>
  <c r="V6728" i="13"/>
  <c r="W6728" i="13"/>
  <c r="T6729" i="13"/>
  <c r="U6729" i="13"/>
  <c r="V6729" i="13"/>
  <c r="W6729" i="13"/>
  <c r="T6730" i="13"/>
  <c r="U6730" i="13"/>
  <c r="V6730" i="13"/>
  <c r="W6730" i="13"/>
  <c r="T6731" i="13"/>
  <c r="U6731" i="13"/>
  <c r="V6731" i="13"/>
  <c r="W6731" i="13"/>
  <c r="T6732" i="13"/>
  <c r="U6732" i="13"/>
  <c r="V6732" i="13"/>
  <c r="W6732" i="13"/>
  <c r="T6733" i="13"/>
  <c r="U6733" i="13"/>
  <c r="V6733" i="13"/>
  <c r="W6733" i="13"/>
  <c r="T6734" i="13"/>
  <c r="U6734" i="13"/>
  <c r="V6734" i="13"/>
  <c r="W6734" i="13"/>
  <c r="T6735" i="13"/>
  <c r="U6735" i="13"/>
  <c r="V6735" i="13"/>
  <c r="W6735" i="13"/>
  <c r="T6736" i="13"/>
  <c r="U6736" i="13"/>
  <c r="V6736" i="13"/>
  <c r="W6736" i="13"/>
  <c r="T6737" i="13"/>
  <c r="U6737" i="13"/>
  <c r="V6737" i="13"/>
  <c r="W6737" i="13"/>
  <c r="T6738" i="13"/>
  <c r="U6738" i="13"/>
  <c r="V6738" i="13"/>
  <c r="W6738" i="13"/>
  <c r="T6739" i="13"/>
  <c r="U6739" i="13"/>
  <c r="V6739" i="13"/>
  <c r="W6739" i="13"/>
  <c r="T6740" i="13"/>
  <c r="U6740" i="13"/>
  <c r="V6740" i="13"/>
  <c r="W6740" i="13"/>
  <c r="T6741" i="13"/>
  <c r="U6741" i="13"/>
  <c r="V6741" i="13"/>
  <c r="W6741" i="13"/>
  <c r="T6742" i="13"/>
  <c r="U6742" i="13"/>
  <c r="V6742" i="13"/>
  <c r="W6742" i="13"/>
  <c r="T6743" i="13"/>
  <c r="U6743" i="13"/>
  <c r="V6743" i="13"/>
  <c r="W6743" i="13"/>
  <c r="T6744" i="13"/>
  <c r="U6744" i="13"/>
  <c r="V6744" i="13"/>
  <c r="W6744" i="13"/>
  <c r="T6745" i="13"/>
  <c r="U6745" i="13"/>
  <c r="V6745" i="13"/>
  <c r="W6745" i="13"/>
  <c r="T6746" i="13"/>
  <c r="U6746" i="13"/>
  <c r="V6746" i="13"/>
  <c r="W6746" i="13"/>
  <c r="T6747" i="13"/>
  <c r="U6747" i="13"/>
  <c r="V6747" i="13"/>
  <c r="W6747" i="13"/>
  <c r="T6748" i="13"/>
  <c r="U6748" i="13"/>
  <c r="V6748" i="13"/>
  <c r="W6748" i="13"/>
  <c r="T6749" i="13"/>
  <c r="U6749" i="13"/>
  <c r="V6749" i="13"/>
  <c r="W6749" i="13"/>
  <c r="T6750" i="13"/>
  <c r="U6750" i="13"/>
  <c r="V6750" i="13"/>
  <c r="W6750" i="13"/>
  <c r="T6751" i="13"/>
  <c r="U6751" i="13"/>
  <c r="V6751" i="13"/>
  <c r="W6751" i="13"/>
  <c r="T6752" i="13"/>
  <c r="U6752" i="13"/>
  <c r="V6752" i="13"/>
  <c r="W6752" i="13"/>
  <c r="T6753" i="13"/>
  <c r="U6753" i="13"/>
  <c r="V6753" i="13"/>
  <c r="W6753" i="13"/>
  <c r="T6754" i="13"/>
  <c r="U6754" i="13"/>
  <c r="V6754" i="13"/>
  <c r="W6754" i="13"/>
  <c r="T6755" i="13"/>
  <c r="U6755" i="13"/>
  <c r="V6755" i="13"/>
  <c r="W6755" i="13"/>
  <c r="T6756" i="13"/>
  <c r="U6756" i="13"/>
  <c r="V6756" i="13"/>
  <c r="W6756" i="13"/>
  <c r="T6757" i="13"/>
  <c r="U6757" i="13"/>
  <c r="V6757" i="13"/>
  <c r="W6757" i="13"/>
  <c r="T6758" i="13"/>
  <c r="U6758" i="13"/>
  <c r="V6758" i="13"/>
  <c r="W6758" i="13"/>
  <c r="T6759" i="13"/>
  <c r="U6759" i="13"/>
  <c r="V6759" i="13"/>
  <c r="W6759" i="13"/>
  <c r="T6760" i="13"/>
  <c r="U6760" i="13"/>
  <c r="V6760" i="13"/>
  <c r="W6760" i="13"/>
  <c r="T6761" i="13"/>
  <c r="U6761" i="13"/>
  <c r="V6761" i="13"/>
  <c r="W6761" i="13"/>
  <c r="T6762" i="13"/>
  <c r="U6762" i="13"/>
  <c r="V6762" i="13"/>
  <c r="W6762" i="13"/>
  <c r="T6763" i="13"/>
  <c r="U6763" i="13"/>
  <c r="V6763" i="13"/>
  <c r="W6763" i="13"/>
  <c r="T6764" i="13"/>
  <c r="U6764" i="13"/>
  <c r="V6764" i="13"/>
  <c r="W6764" i="13"/>
  <c r="T6765" i="13"/>
  <c r="U6765" i="13"/>
  <c r="V6765" i="13"/>
  <c r="W6765" i="13"/>
  <c r="T6766" i="13"/>
  <c r="U6766" i="13"/>
  <c r="V6766" i="13"/>
  <c r="W6766" i="13"/>
  <c r="T6767" i="13"/>
  <c r="U6767" i="13"/>
  <c r="V6767" i="13"/>
  <c r="W6767" i="13"/>
  <c r="T6768" i="13"/>
  <c r="U6768" i="13"/>
  <c r="V6768" i="13"/>
  <c r="W6768" i="13"/>
  <c r="T6769" i="13"/>
  <c r="U6769" i="13"/>
  <c r="V6769" i="13"/>
  <c r="W6769" i="13"/>
  <c r="T6770" i="13"/>
  <c r="U6770" i="13"/>
  <c r="V6770" i="13"/>
  <c r="W6770" i="13"/>
  <c r="T6771" i="13"/>
  <c r="U6771" i="13"/>
  <c r="V6771" i="13"/>
  <c r="W6771" i="13"/>
  <c r="T6772" i="13"/>
  <c r="U6772" i="13"/>
  <c r="V6772" i="13"/>
  <c r="W6772" i="13"/>
  <c r="T6773" i="13"/>
  <c r="U6773" i="13"/>
  <c r="V6773" i="13"/>
  <c r="W6773" i="13"/>
  <c r="T6774" i="13"/>
  <c r="U6774" i="13"/>
  <c r="V6774" i="13"/>
  <c r="W6774" i="13"/>
  <c r="T6775" i="13"/>
  <c r="U6775" i="13"/>
  <c r="V6775" i="13"/>
  <c r="W6775" i="13"/>
  <c r="T6776" i="13"/>
  <c r="U6776" i="13"/>
  <c r="V6776" i="13"/>
  <c r="W6776" i="13"/>
  <c r="T6777" i="13"/>
  <c r="U6777" i="13"/>
  <c r="V6777" i="13"/>
  <c r="W6777" i="13"/>
  <c r="T6778" i="13"/>
  <c r="U6778" i="13"/>
  <c r="V6778" i="13"/>
  <c r="W6778" i="13"/>
  <c r="T6779" i="13"/>
  <c r="U6779" i="13"/>
  <c r="V6779" i="13"/>
  <c r="W6779" i="13"/>
  <c r="T6780" i="13"/>
  <c r="U6780" i="13"/>
  <c r="V6780" i="13"/>
  <c r="W6780" i="13"/>
  <c r="T6781" i="13"/>
  <c r="U6781" i="13"/>
  <c r="V6781" i="13"/>
  <c r="W6781" i="13"/>
  <c r="T6782" i="13"/>
  <c r="U6782" i="13"/>
  <c r="V6782" i="13"/>
  <c r="W6782" i="13"/>
  <c r="T6783" i="13"/>
  <c r="U6783" i="13"/>
  <c r="V6783" i="13"/>
  <c r="W6783" i="13"/>
  <c r="T6784" i="13"/>
  <c r="U6784" i="13"/>
  <c r="V6784" i="13"/>
  <c r="W6784" i="13"/>
  <c r="T6785" i="13"/>
  <c r="U6785" i="13"/>
  <c r="V6785" i="13"/>
  <c r="W6785" i="13"/>
  <c r="T6786" i="13"/>
  <c r="U6786" i="13"/>
  <c r="V6786" i="13"/>
  <c r="W6786" i="13"/>
  <c r="T6787" i="13"/>
  <c r="U6787" i="13"/>
  <c r="V6787" i="13"/>
  <c r="W6787" i="13"/>
  <c r="T6788" i="13"/>
  <c r="U6788" i="13"/>
  <c r="V6788" i="13"/>
  <c r="W6788" i="13"/>
  <c r="T6789" i="13"/>
  <c r="U6789" i="13"/>
  <c r="V6789" i="13"/>
  <c r="W6789" i="13"/>
  <c r="T6790" i="13"/>
  <c r="U6790" i="13"/>
  <c r="V6790" i="13"/>
  <c r="W6790" i="13"/>
  <c r="T6791" i="13"/>
  <c r="U6791" i="13"/>
  <c r="V6791" i="13"/>
  <c r="W6791" i="13"/>
  <c r="T6792" i="13"/>
  <c r="U6792" i="13"/>
  <c r="V6792" i="13"/>
  <c r="W6792" i="13"/>
  <c r="T6793" i="13"/>
  <c r="U6793" i="13"/>
  <c r="V6793" i="13"/>
  <c r="W6793" i="13"/>
  <c r="T6794" i="13"/>
  <c r="U6794" i="13"/>
  <c r="V6794" i="13"/>
  <c r="W6794" i="13"/>
  <c r="T6795" i="13"/>
  <c r="U6795" i="13"/>
  <c r="V6795" i="13"/>
  <c r="W6795" i="13"/>
  <c r="T6796" i="13"/>
  <c r="U6796" i="13"/>
  <c r="V6796" i="13"/>
  <c r="W6796" i="13"/>
  <c r="T6797" i="13"/>
  <c r="U6797" i="13"/>
  <c r="V6797" i="13"/>
  <c r="W6797" i="13"/>
  <c r="T6798" i="13"/>
  <c r="U6798" i="13"/>
  <c r="V6798" i="13"/>
  <c r="W6798" i="13"/>
  <c r="T6799" i="13"/>
  <c r="U6799" i="13"/>
  <c r="V6799" i="13"/>
  <c r="W6799" i="13"/>
  <c r="T6800" i="13"/>
  <c r="U6800" i="13"/>
  <c r="V6800" i="13"/>
  <c r="W6800" i="13"/>
  <c r="T6801" i="13"/>
  <c r="U6801" i="13"/>
  <c r="V6801" i="13"/>
  <c r="W6801" i="13"/>
  <c r="T6802" i="13"/>
  <c r="U6802" i="13"/>
  <c r="V6802" i="13"/>
  <c r="W6802" i="13"/>
  <c r="T6803" i="13"/>
  <c r="U6803" i="13"/>
  <c r="V6803" i="13"/>
  <c r="W6803" i="13"/>
  <c r="T6804" i="13"/>
  <c r="U6804" i="13"/>
  <c r="V6804" i="13"/>
  <c r="W6804" i="13"/>
  <c r="T6805" i="13"/>
  <c r="U6805" i="13"/>
  <c r="V6805" i="13"/>
  <c r="W6805" i="13"/>
  <c r="T6806" i="13"/>
  <c r="U6806" i="13"/>
  <c r="V6806" i="13"/>
  <c r="W6806" i="13"/>
  <c r="T6807" i="13"/>
  <c r="U6807" i="13"/>
  <c r="V6807" i="13"/>
  <c r="W6807" i="13"/>
  <c r="T6808" i="13"/>
  <c r="U6808" i="13"/>
  <c r="V6808" i="13"/>
  <c r="W6808" i="13"/>
  <c r="T6809" i="13"/>
  <c r="U6809" i="13"/>
  <c r="V6809" i="13"/>
  <c r="W6809" i="13"/>
  <c r="T6810" i="13"/>
  <c r="U6810" i="13"/>
  <c r="V6810" i="13"/>
  <c r="W6810" i="13"/>
  <c r="T6811" i="13"/>
  <c r="U6811" i="13"/>
  <c r="V6811" i="13"/>
  <c r="W6811" i="13"/>
  <c r="T6812" i="13"/>
  <c r="U6812" i="13"/>
  <c r="V6812" i="13"/>
  <c r="W6812" i="13"/>
  <c r="T6813" i="13"/>
  <c r="U6813" i="13"/>
  <c r="V6813" i="13"/>
  <c r="W6813" i="13"/>
  <c r="T6814" i="13"/>
  <c r="U6814" i="13"/>
  <c r="V6814" i="13"/>
  <c r="W6814" i="13"/>
  <c r="T6815" i="13"/>
  <c r="U6815" i="13"/>
  <c r="V6815" i="13"/>
  <c r="W6815" i="13"/>
  <c r="T6816" i="13"/>
  <c r="U6816" i="13"/>
  <c r="V6816" i="13"/>
  <c r="W6816" i="13"/>
  <c r="T6817" i="13"/>
  <c r="U6817" i="13"/>
  <c r="V6817" i="13"/>
  <c r="W6817" i="13"/>
  <c r="T6818" i="13"/>
  <c r="U6818" i="13"/>
  <c r="V6818" i="13"/>
  <c r="W6818" i="13"/>
  <c r="T6819" i="13"/>
  <c r="U6819" i="13"/>
  <c r="V6819" i="13"/>
  <c r="W6819" i="13"/>
  <c r="T6820" i="13"/>
  <c r="U6820" i="13"/>
  <c r="V6820" i="13"/>
  <c r="W6820" i="13"/>
  <c r="T6821" i="13"/>
  <c r="U6821" i="13"/>
  <c r="V6821" i="13"/>
  <c r="W6821" i="13"/>
  <c r="T6822" i="13"/>
  <c r="U6822" i="13"/>
  <c r="V6822" i="13"/>
  <c r="W6822" i="13"/>
  <c r="T6823" i="13"/>
  <c r="U6823" i="13"/>
  <c r="V6823" i="13"/>
  <c r="W6823" i="13"/>
  <c r="T6824" i="13"/>
  <c r="U6824" i="13"/>
  <c r="V6824" i="13"/>
  <c r="W6824" i="13"/>
  <c r="T6825" i="13"/>
  <c r="U6825" i="13"/>
  <c r="V6825" i="13"/>
  <c r="W6825" i="13"/>
  <c r="T6826" i="13"/>
  <c r="U6826" i="13"/>
  <c r="V6826" i="13"/>
  <c r="W6826" i="13"/>
  <c r="T6827" i="13"/>
  <c r="U6827" i="13"/>
  <c r="V6827" i="13"/>
  <c r="W6827" i="13"/>
  <c r="T6828" i="13"/>
  <c r="U6828" i="13"/>
  <c r="V6828" i="13"/>
  <c r="W6828" i="13"/>
  <c r="T6829" i="13"/>
  <c r="U6829" i="13"/>
  <c r="V6829" i="13"/>
  <c r="W6829" i="13"/>
  <c r="T6830" i="13"/>
  <c r="U6830" i="13"/>
  <c r="V6830" i="13"/>
  <c r="W6830" i="13"/>
  <c r="T6831" i="13"/>
  <c r="U6831" i="13"/>
  <c r="V6831" i="13"/>
  <c r="W6831" i="13"/>
  <c r="T6832" i="13"/>
  <c r="U6832" i="13"/>
  <c r="V6832" i="13"/>
  <c r="W6832" i="13"/>
  <c r="T6833" i="13"/>
  <c r="U6833" i="13"/>
  <c r="V6833" i="13"/>
  <c r="W6833" i="13"/>
  <c r="T6834" i="13"/>
  <c r="U6834" i="13"/>
  <c r="V6834" i="13"/>
  <c r="W6834" i="13"/>
  <c r="T6835" i="13"/>
  <c r="U6835" i="13"/>
  <c r="V6835" i="13"/>
  <c r="W6835" i="13"/>
  <c r="T6836" i="13"/>
  <c r="U6836" i="13"/>
  <c r="V6836" i="13"/>
  <c r="W6836" i="13"/>
  <c r="T6837" i="13"/>
  <c r="U6837" i="13"/>
  <c r="V6837" i="13"/>
  <c r="W6837" i="13"/>
  <c r="T6838" i="13"/>
  <c r="U6838" i="13"/>
  <c r="V6838" i="13"/>
  <c r="W6838" i="13"/>
  <c r="T6839" i="13"/>
  <c r="U6839" i="13"/>
  <c r="V6839" i="13"/>
  <c r="W6839" i="13"/>
  <c r="T6840" i="13"/>
  <c r="U6840" i="13"/>
  <c r="V6840" i="13"/>
  <c r="W6840" i="13"/>
  <c r="T6841" i="13"/>
  <c r="U6841" i="13"/>
  <c r="V6841" i="13"/>
  <c r="W6841" i="13"/>
  <c r="T6842" i="13"/>
  <c r="U6842" i="13"/>
  <c r="V6842" i="13"/>
  <c r="W6842" i="13"/>
  <c r="T6843" i="13"/>
  <c r="U6843" i="13"/>
  <c r="V6843" i="13"/>
  <c r="W6843" i="13"/>
  <c r="T6844" i="13"/>
  <c r="U6844" i="13"/>
  <c r="V6844" i="13"/>
  <c r="W6844" i="13"/>
  <c r="T6845" i="13"/>
  <c r="U6845" i="13"/>
  <c r="V6845" i="13"/>
  <c r="W6845" i="13"/>
  <c r="T6846" i="13"/>
  <c r="U6846" i="13"/>
  <c r="V6846" i="13"/>
  <c r="W6846" i="13"/>
  <c r="T6847" i="13"/>
  <c r="U6847" i="13"/>
  <c r="V6847" i="13"/>
  <c r="W6847" i="13"/>
  <c r="T6848" i="13"/>
  <c r="U6848" i="13"/>
  <c r="V6848" i="13"/>
  <c r="W6848" i="13"/>
  <c r="T6849" i="13"/>
  <c r="U6849" i="13"/>
  <c r="V6849" i="13"/>
  <c r="W6849" i="13"/>
  <c r="T6850" i="13"/>
  <c r="U6850" i="13"/>
  <c r="V6850" i="13"/>
  <c r="W6850" i="13"/>
  <c r="T6851" i="13"/>
  <c r="U6851" i="13"/>
  <c r="V6851" i="13"/>
  <c r="W6851" i="13"/>
  <c r="T6852" i="13"/>
  <c r="U6852" i="13"/>
  <c r="V6852" i="13"/>
  <c r="W6852" i="13"/>
  <c r="T6853" i="13"/>
  <c r="U6853" i="13"/>
  <c r="V6853" i="13"/>
  <c r="W6853" i="13"/>
  <c r="T6854" i="13"/>
  <c r="U6854" i="13"/>
  <c r="V6854" i="13"/>
  <c r="W6854" i="13"/>
  <c r="T6855" i="13"/>
  <c r="U6855" i="13"/>
  <c r="V6855" i="13"/>
  <c r="W6855" i="13"/>
  <c r="T6856" i="13"/>
  <c r="U6856" i="13"/>
  <c r="V6856" i="13"/>
  <c r="W6856" i="13"/>
  <c r="T6857" i="13"/>
  <c r="U6857" i="13"/>
  <c r="V6857" i="13"/>
  <c r="W6857" i="13"/>
  <c r="T6858" i="13"/>
  <c r="U6858" i="13"/>
  <c r="V6858" i="13"/>
  <c r="W6858" i="13"/>
  <c r="T6859" i="13"/>
  <c r="U6859" i="13"/>
  <c r="V6859" i="13"/>
  <c r="W6859" i="13"/>
  <c r="T6860" i="13"/>
  <c r="U6860" i="13"/>
  <c r="V6860" i="13"/>
  <c r="W6860" i="13"/>
  <c r="T6861" i="13"/>
  <c r="U6861" i="13"/>
  <c r="V6861" i="13"/>
  <c r="W6861" i="13"/>
  <c r="T6862" i="13"/>
  <c r="U6862" i="13"/>
  <c r="V6862" i="13"/>
  <c r="W6862" i="13"/>
  <c r="T6863" i="13"/>
  <c r="U6863" i="13"/>
  <c r="V6863" i="13"/>
  <c r="W6863" i="13"/>
  <c r="T6864" i="13"/>
  <c r="U6864" i="13"/>
  <c r="V6864" i="13"/>
  <c r="W6864" i="13"/>
  <c r="T6865" i="13"/>
  <c r="U6865" i="13"/>
  <c r="V6865" i="13"/>
  <c r="W6865" i="13"/>
  <c r="T6866" i="13"/>
  <c r="U6866" i="13"/>
  <c r="V6866" i="13"/>
  <c r="W6866" i="13"/>
  <c r="T6867" i="13"/>
  <c r="U6867" i="13"/>
  <c r="V6867" i="13"/>
  <c r="W6867" i="13"/>
  <c r="T6868" i="13"/>
  <c r="U6868" i="13"/>
  <c r="V6868" i="13"/>
  <c r="W6868" i="13"/>
  <c r="T6869" i="13"/>
  <c r="U6869" i="13"/>
  <c r="V6869" i="13"/>
  <c r="W6869" i="13"/>
  <c r="T6870" i="13"/>
  <c r="U6870" i="13"/>
  <c r="V6870" i="13"/>
  <c r="W6870" i="13"/>
  <c r="T6871" i="13"/>
  <c r="U6871" i="13"/>
  <c r="V6871" i="13"/>
  <c r="W6871" i="13"/>
  <c r="T6872" i="13"/>
  <c r="U6872" i="13"/>
  <c r="V6872" i="13"/>
  <c r="W6872" i="13"/>
  <c r="T6873" i="13"/>
  <c r="U6873" i="13"/>
  <c r="V6873" i="13"/>
  <c r="W6873" i="13"/>
  <c r="T6874" i="13"/>
  <c r="U6874" i="13"/>
  <c r="V6874" i="13"/>
  <c r="W6874" i="13"/>
  <c r="T6875" i="13"/>
  <c r="U6875" i="13"/>
  <c r="V6875" i="13"/>
  <c r="W6875" i="13"/>
  <c r="T6876" i="13"/>
  <c r="U6876" i="13"/>
  <c r="V6876" i="13"/>
  <c r="W6876" i="13"/>
  <c r="T6877" i="13"/>
  <c r="U6877" i="13"/>
  <c r="V6877" i="13"/>
  <c r="W6877" i="13"/>
  <c r="T6878" i="13"/>
  <c r="U6878" i="13"/>
  <c r="V6878" i="13"/>
  <c r="W6878" i="13"/>
  <c r="T6879" i="13"/>
  <c r="U6879" i="13"/>
  <c r="V6879" i="13"/>
  <c r="W6879" i="13"/>
  <c r="T6880" i="13"/>
  <c r="U6880" i="13"/>
  <c r="V6880" i="13"/>
  <c r="W6880" i="13"/>
  <c r="T6881" i="13"/>
  <c r="U6881" i="13"/>
  <c r="V6881" i="13"/>
  <c r="W6881" i="13"/>
  <c r="T6882" i="13"/>
  <c r="U6882" i="13"/>
  <c r="V6882" i="13"/>
  <c r="W6882" i="13"/>
  <c r="T6883" i="13"/>
  <c r="U6883" i="13"/>
  <c r="V6883" i="13"/>
  <c r="W6883" i="13"/>
  <c r="T6884" i="13"/>
  <c r="U6884" i="13"/>
  <c r="V6884" i="13"/>
  <c r="W6884" i="13"/>
  <c r="T6885" i="13"/>
  <c r="U6885" i="13"/>
  <c r="V6885" i="13"/>
  <c r="W6885" i="13"/>
  <c r="T6886" i="13"/>
  <c r="U6886" i="13"/>
  <c r="V6886" i="13"/>
  <c r="W6886" i="13"/>
  <c r="T6887" i="13"/>
  <c r="U6887" i="13"/>
  <c r="V6887" i="13"/>
  <c r="W6887" i="13"/>
  <c r="T6888" i="13"/>
  <c r="U6888" i="13"/>
  <c r="V6888" i="13"/>
  <c r="W6888" i="13"/>
  <c r="T6889" i="13"/>
  <c r="U6889" i="13"/>
  <c r="V6889" i="13"/>
  <c r="W6889" i="13"/>
  <c r="T6890" i="13"/>
  <c r="U6890" i="13"/>
  <c r="V6890" i="13"/>
  <c r="W6890" i="13"/>
  <c r="T6891" i="13"/>
  <c r="U6891" i="13"/>
  <c r="V6891" i="13"/>
  <c r="W6891" i="13"/>
  <c r="T6892" i="13"/>
  <c r="U6892" i="13"/>
  <c r="V6892" i="13"/>
  <c r="W6892" i="13"/>
  <c r="T6893" i="13"/>
  <c r="U6893" i="13"/>
  <c r="V6893" i="13"/>
  <c r="W6893" i="13"/>
  <c r="T6894" i="13"/>
  <c r="U6894" i="13"/>
  <c r="V6894" i="13"/>
  <c r="W6894" i="13"/>
  <c r="T6895" i="13"/>
  <c r="U6895" i="13"/>
  <c r="V6895" i="13"/>
  <c r="W6895" i="13"/>
  <c r="T6896" i="13"/>
  <c r="U6896" i="13"/>
  <c r="V6896" i="13"/>
  <c r="W6896" i="13"/>
  <c r="T6897" i="13"/>
  <c r="U6897" i="13"/>
  <c r="V6897" i="13"/>
  <c r="W6897" i="13"/>
  <c r="T6898" i="13"/>
  <c r="U6898" i="13"/>
  <c r="V6898" i="13"/>
  <c r="W6898" i="13"/>
  <c r="T6899" i="13"/>
  <c r="U6899" i="13"/>
  <c r="V6899" i="13"/>
  <c r="W6899" i="13"/>
  <c r="T6900" i="13"/>
  <c r="U6900" i="13"/>
  <c r="V6900" i="13"/>
  <c r="W6900" i="13"/>
  <c r="T6901" i="13"/>
  <c r="U6901" i="13"/>
  <c r="V6901" i="13"/>
  <c r="W6901" i="13"/>
  <c r="T6902" i="13"/>
  <c r="U6902" i="13"/>
  <c r="V6902" i="13"/>
  <c r="W6902" i="13"/>
  <c r="T6903" i="13"/>
  <c r="U6903" i="13"/>
  <c r="V6903" i="13"/>
  <c r="W6903" i="13"/>
  <c r="T6904" i="13"/>
  <c r="U6904" i="13"/>
  <c r="V6904" i="13"/>
  <c r="W6904" i="13"/>
  <c r="T6905" i="13"/>
  <c r="U6905" i="13"/>
  <c r="V6905" i="13"/>
  <c r="W6905" i="13"/>
  <c r="T6906" i="13"/>
  <c r="U6906" i="13"/>
  <c r="V6906" i="13"/>
  <c r="W6906" i="13"/>
  <c r="T6907" i="13"/>
  <c r="U6907" i="13"/>
  <c r="V6907" i="13"/>
  <c r="W6907" i="13"/>
  <c r="T6908" i="13"/>
  <c r="U6908" i="13"/>
  <c r="V6908" i="13"/>
  <c r="W6908" i="13"/>
  <c r="T6909" i="13"/>
  <c r="U6909" i="13"/>
  <c r="V6909" i="13"/>
  <c r="W6909" i="13"/>
  <c r="T6910" i="13"/>
  <c r="U6910" i="13"/>
  <c r="V6910" i="13"/>
  <c r="W6910" i="13"/>
  <c r="T6911" i="13"/>
  <c r="U6911" i="13"/>
  <c r="V6911" i="13"/>
  <c r="W6911" i="13"/>
  <c r="T6912" i="13"/>
  <c r="U6912" i="13"/>
  <c r="V6912" i="13"/>
  <c r="W6912" i="13"/>
  <c r="T6913" i="13"/>
  <c r="U6913" i="13"/>
  <c r="V6913" i="13"/>
  <c r="W6913" i="13"/>
  <c r="T6914" i="13"/>
  <c r="U6914" i="13"/>
  <c r="V6914" i="13"/>
  <c r="W6914" i="13"/>
  <c r="T6915" i="13"/>
  <c r="U6915" i="13"/>
  <c r="V6915" i="13"/>
  <c r="W6915" i="13"/>
  <c r="T6916" i="13"/>
  <c r="U6916" i="13"/>
  <c r="V6916" i="13"/>
  <c r="W6916" i="13"/>
  <c r="T6917" i="13"/>
  <c r="U6917" i="13"/>
  <c r="V6917" i="13"/>
  <c r="W6917" i="13"/>
  <c r="T6918" i="13"/>
  <c r="U6918" i="13"/>
  <c r="V6918" i="13"/>
  <c r="W6918" i="13"/>
  <c r="T6919" i="13"/>
  <c r="U6919" i="13"/>
  <c r="V6919" i="13"/>
  <c r="W6919" i="13"/>
  <c r="T6920" i="13"/>
  <c r="U6920" i="13"/>
  <c r="V6920" i="13"/>
  <c r="W6920" i="13"/>
  <c r="T6921" i="13"/>
  <c r="U6921" i="13"/>
  <c r="V6921" i="13"/>
  <c r="W6921" i="13"/>
  <c r="T6922" i="13"/>
  <c r="U6922" i="13"/>
  <c r="V6922" i="13"/>
  <c r="W6922" i="13"/>
  <c r="T6923" i="13"/>
  <c r="U6923" i="13"/>
  <c r="V6923" i="13"/>
  <c r="W6923" i="13"/>
  <c r="T6924" i="13"/>
  <c r="U6924" i="13"/>
  <c r="V6924" i="13"/>
  <c r="W6924" i="13"/>
  <c r="T6925" i="13"/>
  <c r="U6925" i="13"/>
  <c r="V6925" i="13"/>
  <c r="W6925" i="13"/>
  <c r="T6926" i="13"/>
  <c r="U6926" i="13"/>
  <c r="V6926" i="13"/>
  <c r="W6926" i="13"/>
  <c r="T6927" i="13"/>
  <c r="U6927" i="13"/>
  <c r="V6927" i="13"/>
  <c r="W6927" i="13"/>
  <c r="T6928" i="13"/>
  <c r="U6928" i="13"/>
  <c r="V6928" i="13"/>
  <c r="W6928" i="13"/>
  <c r="T6929" i="13"/>
  <c r="U6929" i="13"/>
  <c r="V6929" i="13"/>
  <c r="W6929" i="13"/>
  <c r="T6930" i="13"/>
  <c r="U6930" i="13"/>
  <c r="V6930" i="13"/>
  <c r="W6930" i="13"/>
  <c r="T6931" i="13"/>
  <c r="U6931" i="13"/>
  <c r="V6931" i="13"/>
  <c r="W6931" i="13"/>
  <c r="T6932" i="13"/>
  <c r="U6932" i="13"/>
  <c r="V6932" i="13"/>
  <c r="W6932" i="13"/>
  <c r="T6933" i="13"/>
  <c r="U6933" i="13"/>
  <c r="V6933" i="13"/>
  <c r="W6933" i="13"/>
  <c r="T6934" i="13"/>
  <c r="U6934" i="13"/>
  <c r="V6934" i="13"/>
  <c r="W6934" i="13"/>
  <c r="T6935" i="13"/>
  <c r="U6935" i="13"/>
  <c r="V6935" i="13"/>
  <c r="W6935" i="13"/>
  <c r="T6936" i="13"/>
  <c r="U6936" i="13"/>
  <c r="V6936" i="13"/>
  <c r="W6936" i="13"/>
  <c r="T6937" i="13"/>
  <c r="U6937" i="13"/>
  <c r="V6937" i="13"/>
  <c r="W6937" i="13"/>
  <c r="T6938" i="13"/>
  <c r="U6938" i="13"/>
  <c r="V6938" i="13"/>
  <c r="W6938" i="13"/>
  <c r="T6939" i="13"/>
  <c r="U6939" i="13"/>
  <c r="V6939" i="13"/>
  <c r="W6939" i="13"/>
  <c r="T6940" i="13"/>
  <c r="U6940" i="13"/>
  <c r="V6940" i="13"/>
  <c r="W6940" i="13"/>
  <c r="T6941" i="13"/>
  <c r="U6941" i="13"/>
  <c r="V6941" i="13"/>
  <c r="W6941" i="13"/>
  <c r="T6942" i="13"/>
  <c r="U6942" i="13"/>
  <c r="V6942" i="13"/>
  <c r="W6942" i="13"/>
  <c r="T6943" i="13"/>
  <c r="U6943" i="13"/>
  <c r="V6943" i="13"/>
  <c r="W6943" i="13"/>
  <c r="T6944" i="13"/>
  <c r="U6944" i="13"/>
  <c r="V6944" i="13"/>
  <c r="W6944" i="13"/>
  <c r="T6945" i="13"/>
  <c r="U6945" i="13"/>
  <c r="V6945" i="13"/>
  <c r="W6945" i="13"/>
  <c r="T6946" i="13"/>
  <c r="U6946" i="13"/>
  <c r="V6946" i="13"/>
  <c r="W6946" i="13"/>
  <c r="T6947" i="13"/>
  <c r="U6947" i="13"/>
  <c r="V6947" i="13"/>
  <c r="W6947" i="13"/>
  <c r="T6948" i="13"/>
  <c r="U6948" i="13"/>
  <c r="V6948" i="13"/>
  <c r="W6948" i="13"/>
  <c r="T6949" i="13"/>
  <c r="U6949" i="13"/>
  <c r="V6949" i="13"/>
  <c r="W6949" i="13"/>
  <c r="T6950" i="13"/>
  <c r="U6950" i="13"/>
  <c r="V6950" i="13"/>
  <c r="W6950" i="13"/>
  <c r="T6951" i="13"/>
  <c r="U6951" i="13"/>
  <c r="V6951" i="13"/>
  <c r="W6951" i="13"/>
  <c r="T6952" i="13"/>
  <c r="U6952" i="13"/>
  <c r="V6952" i="13"/>
  <c r="W6952" i="13"/>
  <c r="T6953" i="13"/>
  <c r="U6953" i="13"/>
  <c r="V6953" i="13"/>
  <c r="W6953" i="13"/>
  <c r="T6954" i="13"/>
  <c r="U6954" i="13"/>
  <c r="V6954" i="13"/>
  <c r="W6954" i="13"/>
  <c r="T6955" i="13"/>
  <c r="U6955" i="13"/>
  <c r="V6955" i="13"/>
  <c r="W6955" i="13"/>
  <c r="T6956" i="13"/>
  <c r="U6956" i="13"/>
  <c r="V6956" i="13"/>
  <c r="W6956" i="13"/>
  <c r="T6957" i="13"/>
  <c r="U6957" i="13"/>
  <c r="V6957" i="13"/>
  <c r="W6957" i="13"/>
  <c r="T6958" i="13"/>
  <c r="U6958" i="13"/>
  <c r="V6958" i="13"/>
  <c r="W6958" i="13"/>
  <c r="T6959" i="13"/>
  <c r="U6959" i="13"/>
  <c r="V6959" i="13"/>
  <c r="W6959" i="13"/>
  <c r="T6960" i="13"/>
  <c r="U6960" i="13"/>
  <c r="V6960" i="13"/>
  <c r="W6960" i="13"/>
  <c r="T6961" i="13"/>
  <c r="U6961" i="13"/>
  <c r="V6961" i="13"/>
  <c r="W6961" i="13"/>
  <c r="T6962" i="13"/>
  <c r="U6962" i="13"/>
  <c r="V6962" i="13"/>
  <c r="W6962" i="13"/>
  <c r="T6963" i="13"/>
  <c r="U6963" i="13"/>
  <c r="V6963" i="13"/>
  <c r="W6963" i="13"/>
  <c r="T6964" i="13"/>
  <c r="U6964" i="13"/>
  <c r="V6964" i="13"/>
  <c r="W6964" i="13"/>
  <c r="T6965" i="13"/>
  <c r="U6965" i="13"/>
  <c r="V6965" i="13"/>
  <c r="W6965" i="13"/>
  <c r="T6966" i="13"/>
  <c r="U6966" i="13"/>
  <c r="V6966" i="13"/>
  <c r="W6966" i="13"/>
  <c r="T6967" i="13"/>
  <c r="U6967" i="13"/>
  <c r="V6967" i="13"/>
  <c r="W6967" i="13"/>
  <c r="T6968" i="13"/>
  <c r="U6968" i="13"/>
  <c r="V6968" i="13"/>
  <c r="W6968" i="13"/>
  <c r="T6969" i="13"/>
  <c r="U6969" i="13"/>
  <c r="V6969" i="13"/>
  <c r="W6969" i="13"/>
  <c r="T6970" i="13"/>
  <c r="U6970" i="13"/>
  <c r="V6970" i="13"/>
  <c r="W6970" i="13"/>
  <c r="T6971" i="13"/>
  <c r="U6971" i="13"/>
  <c r="V6971" i="13"/>
  <c r="W6971" i="13"/>
  <c r="T6972" i="13"/>
  <c r="U6972" i="13"/>
  <c r="V6972" i="13"/>
  <c r="W6972" i="13"/>
  <c r="T6973" i="13"/>
  <c r="U6973" i="13"/>
  <c r="V6973" i="13"/>
  <c r="W6973" i="13"/>
  <c r="T6974" i="13"/>
  <c r="U6974" i="13"/>
  <c r="V6974" i="13"/>
  <c r="W6974" i="13"/>
  <c r="T6975" i="13"/>
  <c r="U6975" i="13"/>
  <c r="V6975" i="13"/>
  <c r="W6975" i="13"/>
  <c r="T6976" i="13"/>
  <c r="U6976" i="13"/>
  <c r="V6976" i="13"/>
  <c r="W6976" i="13"/>
  <c r="T6977" i="13"/>
  <c r="U6977" i="13"/>
  <c r="V6977" i="13"/>
  <c r="W6977" i="13"/>
  <c r="T6978" i="13"/>
  <c r="U6978" i="13"/>
  <c r="V6978" i="13"/>
  <c r="W6978" i="13"/>
  <c r="T6979" i="13"/>
  <c r="U6979" i="13"/>
  <c r="V6979" i="13"/>
  <c r="W6979" i="13"/>
  <c r="T6980" i="13"/>
  <c r="U6980" i="13"/>
  <c r="V6980" i="13"/>
  <c r="W6980" i="13"/>
  <c r="T6981" i="13"/>
  <c r="U6981" i="13"/>
  <c r="V6981" i="13"/>
  <c r="W6981" i="13"/>
  <c r="T6982" i="13"/>
  <c r="U6982" i="13"/>
  <c r="V6982" i="13"/>
  <c r="W6982" i="13"/>
  <c r="T6983" i="13"/>
  <c r="U6983" i="13"/>
  <c r="V6983" i="13"/>
  <c r="W6983" i="13"/>
  <c r="T6984" i="13"/>
  <c r="U6984" i="13"/>
  <c r="V6984" i="13"/>
  <c r="W6984" i="13"/>
  <c r="T6985" i="13"/>
  <c r="U6985" i="13"/>
  <c r="V6985" i="13"/>
  <c r="W6985" i="13"/>
  <c r="T6986" i="13"/>
  <c r="U6986" i="13"/>
  <c r="V6986" i="13"/>
  <c r="W6986" i="13"/>
  <c r="T6987" i="13"/>
  <c r="U6987" i="13"/>
  <c r="V6987" i="13"/>
  <c r="W6987" i="13"/>
  <c r="T6988" i="13"/>
  <c r="U6988" i="13"/>
  <c r="V6988" i="13"/>
  <c r="W6988" i="13"/>
  <c r="T6989" i="13"/>
  <c r="U6989" i="13"/>
  <c r="V6989" i="13"/>
  <c r="W6989" i="13"/>
  <c r="T6990" i="13"/>
  <c r="U6990" i="13"/>
  <c r="V6990" i="13"/>
  <c r="W6990" i="13"/>
  <c r="T6991" i="13"/>
  <c r="U6991" i="13"/>
  <c r="V6991" i="13"/>
  <c r="W6991" i="13"/>
  <c r="T6992" i="13"/>
  <c r="U6992" i="13"/>
  <c r="V6992" i="13"/>
  <c r="W6992" i="13"/>
  <c r="T6993" i="13"/>
  <c r="U6993" i="13"/>
  <c r="V6993" i="13"/>
  <c r="W6993" i="13"/>
  <c r="T6994" i="13"/>
  <c r="U6994" i="13"/>
  <c r="V6994" i="13"/>
  <c r="W6994" i="13"/>
  <c r="T6995" i="13"/>
  <c r="U6995" i="13"/>
  <c r="V6995" i="13"/>
  <c r="W6995" i="13"/>
  <c r="T6996" i="13"/>
  <c r="U6996" i="13"/>
  <c r="V6996" i="13"/>
  <c r="W6996" i="13"/>
  <c r="T6997" i="13"/>
  <c r="U6997" i="13"/>
  <c r="V6997" i="13"/>
  <c r="W6997" i="13"/>
  <c r="T6998" i="13"/>
  <c r="U6998" i="13"/>
  <c r="V6998" i="13"/>
  <c r="W6998" i="13"/>
  <c r="T6999" i="13"/>
  <c r="U6999" i="13"/>
  <c r="V6999" i="13"/>
  <c r="W6999" i="13"/>
  <c r="T7000" i="13"/>
  <c r="U7000" i="13"/>
  <c r="V7000" i="13"/>
  <c r="W7000" i="13"/>
  <c r="T7001" i="13"/>
  <c r="U7001" i="13"/>
  <c r="V7001" i="13"/>
  <c r="W7001" i="13"/>
  <c r="T7002" i="13"/>
  <c r="U7002" i="13"/>
  <c r="V7002" i="13"/>
  <c r="W7002" i="13"/>
  <c r="T7003" i="13"/>
  <c r="U7003" i="13"/>
  <c r="V7003" i="13"/>
  <c r="W7003" i="13"/>
  <c r="T7004" i="13"/>
  <c r="U7004" i="13"/>
  <c r="V7004" i="13"/>
  <c r="W7004" i="13"/>
  <c r="T7005" i="13"/>
  <c r="U7005" i="13"/>
  <c r="V7005" i="13"/>
  <c r="W7005" i="13"/>
  <c r="T7006" i="13"/>
  <c r="U7006" i="13"/>
  <c r="V7006" i="13"/>
  <c r="W7006" i="13"/>
  <c r="T7007" i="13"/>
  <c r="U7007" i="13"/>
  <c r="V7007" i="13"/>
  <c r="W7007" i="13"/>
  <c r="T7008" i="13"/>
  <c r="U7008" i="13"/>
  <c r="V7008" i="13"/>
  <c r="W7008" i="13"/>
  <c r="T7009" i="13"/>
  <c r="U7009" i="13"/>
  <c r="V7009" i="13"/>
  <c r="W7009" i="13"/>
  <c r="T7010" i="13"/>
  <c r="U7010" i="13"/>
  <c r="V7010" i="13"/>
  <c r="W7010" i="13"/>
  <c r="T7011" i="13"/>
  <c r="U7011" i="13"/>
  <c r="V7011" i="13"/>
  <c r="W7011" i="13"/>
  <c r="T7012" i="13"/>
  <c r="U7012" i="13"/>
  <c r="V7012" i="13"/>
  <c r="W7012" i="13"/>
  <c r="T7013" i="13"/>
  <c r="U7013" i="13"/>
  <c r="V7013" i="13"/>
  <c r="W7013" i="13"/>
  <c r="T7014" i="13"/>
  <c r="U7014" i="13"/>
  <c r="V7014" i="13"/>
  <c r="W7014" i="13"/>
  <c r="T7015" i="13"/>
  <c r="U7015" i="13"/>
  <c r="V7015" i="13"/>
  <c r="W7015" i="13"/>
  <c r="T7016" i="13"/>
  <c r="U7016" i="13"/>
  <c r="V7016" i="13"/>
  <c r="W7016" i="13"/>
  <c r="T7017" i="13"/>
  <c r="U7017" i="13"/>
  <c r="V7017" i="13"/>
  <c r="W7017" i="13"/>
  <c r="T7018" i="13"/>
  <c r="U7018" i="13"/>
  <c r="V7018" i="13"/>
  <c r="W7018" i="13"/>
  <c r="T7019" i="13"/>
  <c r="U7019" i="13"/>
  <c r="V7019" i="13"/>
  <c r="W7019" i="13"/>
  <c r="T7020" i="13"/>
  <c r="U7020" i="13"/>
  <c r="V7020" i="13"/>
  <c r="W7020" i="13"/>
  <c r="T7021" i="13"/>
  <c r="U7021" i="13"/>
  <c r="V7021" i="13"/>
  <c r="W7021" i="13"/>
  <c r="T7022" i="13"/>
  <c r="U7022" i="13"/>
  <c r="V7022" i="13"/>
  <c r="W7022" i="13"/>
  <c r="T7023" i="13"/>
  <c r="U7023" i="13"/>
  <c r="V7023" i="13"/>
  <c r="W7023" i="13"/>
  <c r="T7024" i="13"/>
  <c r="U7024" i="13"/>
  <c r="V7024" i="13"/>
  <c r="W7024" i="13"/>
  <c r="T7025" i="13"/>
  <c r="U7025" i="13"/>
  <c r="V7025" i="13"/>
  <c r="W7025" i="13"/>
  <c r="T7026" i="13"/>
  <c r="U7026" i="13"/>
  <c r="V7026" i="13"/>
  <c r="W7026" i="13"/>
  <c r="T7027" i="13"/>
  <c r="U7027" i="13"/>
  <c r="V7027" i="13"/>
  <c r="W7027" i="13"/>
  <c r="T7028" i="13"/>
  <c r="U7028" i="13"/>
  <c r="V7028" i="13"/>
  <c r="W7028" i="13"/>
  <c r="T7029" i="13"/>
  <c r="U7029" i="13"/>
  <c r="V7029" i="13"/>
  <c r="W7029" i="13"/>
  <c r="T7030" i="13"/>
  <c r="U7030" i="13"/>
  <c r="V7030" i="13"/>
  <c r="W7030" i="13"/>
  <c r="T7031" i="13"/>
  <c r="U7031" i="13"/>
  <c r="V7031" i="13"/>
  <c r="W7031" i="13"/>
  <c r="T7032" i="13"/>
  <c r="U7032" i="13"/>
  <c r="V7032" i="13"/>
  <c r="W7032" i="13"/>
  <c r="T7033" i="13"/>
  <c r="U7033" i="13"/>
  <c r="V7033" i="13"/>
  <c r="W7033" i="13"/>
  <c r="T7034" i="13"/>
  <c r="U7034" i="13"/>
  <c r="V7034" i="13"/>
  <c r="W7034" i="13"/>
  <c r="T7035" i="13"/>
  <c r="U7035" i="13"/>
  <c r="V7035" i="13"/>
  <c r="W7035" i="13"/>
  <c r="T7036" i="13"/>
  <c r="U7036" i="13"/>
  <c r="V7036" i="13"/>
  <c r="W7036" i="13"/>
  <c r="T7037" i="13"/>
  <c r="U7037" i="13"/>
  <c r="V7037" i="13"/>
  <c r="W7037" i="13"/>
  <c r="T7038" i="13"/>
  <c r="U7038" i="13"/>
  <c r="V7038" i="13"/>
  <c r="W7038" i="13"/>
  <c r="T7039" i="13"/>
  <c r="U7039" i="13"/>
  <c r="V7039" i="13"/>
  <c r="W7039" i="13"/>
  <c r="T7040" i="13"/>
  <c r="U7040" i="13"/>
  <c r="V7040" i="13"/>
  <c r="W7040" i="13"/>
  <c r="T7041" i="13"/>
  <c r="U7041" i="13"/>
  <c r="V7041" i="13"/>
  <c r="W7041" i="13"/>
  <c r="T7042" i="13"/>
  <c r="U7042" i="13"/>
  <c r="V7042" i="13"/>
  <c r="W7042" i="13"/>
  <c r="T7043" i="13"/>
  <c r="U7043" i="13"/>
  <c r="V7043" i="13"/>
  <c r="W7043" i="13"/>
  <c r="T7044" i="13"/>
  <c r="U7044" i="13"/>
  <c r="V7044" i="13"/>
  <c r="W7044" i="13"/>
  <c r="T7045" i="13"/>
  <c r="U7045" i="13"/>
  <c r="V7045" i="13"/>
  <c r="W7045" i="13"/>
  <c r="T7046" i="13"/>
  <c r="U7046" i="13"/>
  <c r="V7046" i="13"/>
  <c r="W7046" i="13"/>
  <c r="T7047" i="13"/>
  <c r="U7047" i="13"/>
  <c r="V7047" i="13"/>
  <c r="W7047" i="13"/>
  <c r="T7048" i="13"/>
  <c r="U7048" i="13"/>
  <c r="V7048" i="13"/>
  <c r="W7048" i="13"/>
  <c r="T7049" i="13"/>
  <c r="U7049" i="13"/>
  <c r="V7049" i="13"/>
  <c r="W7049" i="13"/>
  <c r="T7050" i="13"/>
  <c r="U7050" i="13"/>
  <c r="V7050" i="13"/>
  <c r="W7050" i="13"/>
  <c r="T7051" i="13"/>
  <c r="U7051" i="13"/>
  <c r="V7051" i="13"/>
  <c r="W7051" i="13"/>
  <c r="T7052" i="13"/>
  <c r="U7052" i="13"/>
  <c r="V7052" i="13"/>
  <c r="W7052" i="13"/>
  <c r="T7053" i="13"/>
  <c r="U7053" i="13"/>
  <c r="V7053" i="13"/>
  <c r="W7053" i="13"/>
  <c r="T7054" i="13"/>
  <c r="U7054" i="13"/>
  <c r="V7054" i="13"/>
  <c r="W7054" i="13"/>
  <c r="T7055" i="13"/>
  <c r="U7055" i="13"/>
  <c r="V7055" i="13"/>
  <c r="W7055" i="13"/>
  <c r="T7056" i="13"/>
  <c r="U7056" i="13"/>
  <c r="V7056" i="13"/>
  <c r="W7056" i="13"/>
  <c r="T7057" i="13"/>
  <c r="U7057" i="13"/>
  <c r="V7057" i="13"/>
  <c r="W7057" i="13"/>
  <c r="T7058" i="13"/>
  <c r="U7058" i="13"/>
  <c r="V7058" i="13"/>
  <c r="W7058" i="13"/>
  <c r="T7059" i="13"/>
  <c r="U7059" i="13"/>
  <c r="V7059" i="13"/>
  <c r="W7059" i="13"/>
  <c r="T7060" i="13"/>
  <c r="U7060" i="13"/>
  <c r="V7060" i="13"/>
  <c r="W7060" i="13"/>
  <c r="T7061" i="13"/>
  <c r="U7061" i="13"/>
  <c r="V7061" i="13"/>
  <c r="W7061" i="13"/>
  <c r="T7062" i="13"/>
  <c r="U7062" i="13"/>
  <c r="V7062" i="13"/>
  <c r="W7062" i="13"/>
  <c r="T7063" i="13"/>
  <c r="U7063" i="13"/>
  <c r="V7063" i="13"/>
  <c r="W7063" i="13"/>
  <c r="T7064" i="13"/>
  <c r="U7064" i="13"/>
  <c r="V7064" i="13"/>
  <c r="W7064" i="13"/>
  <c r="T7065" i="13"/>
  <c r="U7065" i="13"/>
  <c r="V7065" i="13"/>
  <c r="W7065" i="13"/>
  <c r="T7066" i="13"/>
  <c r="U7066" i="13"/>
  <c r="V7066" i="13"/>
  <c r="W7066" i="13"/>
  <c r="T7067" i="13"/>
  <c r="U7067" i="13"/>
  <c r="V7067" i="13"/>
  <c r="W7067" i="13"/>
  <c r="T7068" i="13"/>
  <c r="U7068" i="13"/>
  <c r="V7068" i="13"/>
  <c r="W7068" i="13"/>
  <c r="T7069" i="13"/>
  <c r="U7069" i="13"/>
  <c r="V7069" i="13"/>
  <c r="W7069" i="13"/>
  <c r="T7070" i="13"/>
  <c r="U7070" i="13"/>
  <c r="V7070" i="13"/>
  <c r="W7070" i="13"/>
  <c r="T7071" i="13"/>
  <c r="U7071" i="13"/>
  <c r="V7071" i="13"/>
  <c r="W7071" i="13"/>
  <c r="T7072" i="13"/>
  <c r="U7072" i="13"/>
  <c r="V7072" i="13"/>
  <c r="W7072" i="13"/>
  <c r="T7073" i="13"/>
  <c r="U7073" i="13"/>
  <c r="V7073" i="13"/>
  <c r="W7073" i="13"/>
  <c r="T7074" i="13"/>
  <c r="U7074" i="13"/>
  <c r="V7074" i="13"/>
  <c r="W7074" i="13"/>
  <c r="T7075" i="13"/>
  <c r="U7075" i="13"/>
  <c r="V7075" i="13"/>
  <c r="W7075" i="13"/>
  <c r="T7076" i="13"/>
  <c r="U7076" i="13"/>
  <c r="V7076" i="13"/>
  <c r="W7076" i="13"/>
  <c r="T7077" i="13"/>
  <c r="U7077" i="13"/>
  <c r="V7077" i="13"/>
  <c r="W7077" i="13"/>
  <c r="T7078" i="13"/>
  <c r="U7078" i="13"/>
  <c r="V7078" i="13"/>
  <c r="W7078" i="13"/>
  <c r="T7079" i="13"/>
  <c r="U7079" i="13"/>
  <c r="V7079" i="13"/>
  <c r="W7079" i="13"/>
  <c r="T7080" i="13"/>
  <c r="U7080" i="13"/>
  <c r="V7080" i="13"/>
  <c r="W7080" i="13"/>
  <c r="T7081" i="13"/>
  <c r="U7081" i="13"/>
  <c r="V7081" i="13"/>
  <c r="W7081" i="13"/>
  <c r="T7082" i="13"/>
  <c r="U7082" i="13"/>
  <c r="V7082" i="13"/>
  <c r="W7082" i="13"/>
  <c r="T7083" i="13"/>
  <c r="U7083" i="13"/>
  <c r="V7083" i="13"/>
  <c r="W7083" i="13"/>
  <c r="T7084" i="13"/>
  <c r="U7084" i="13"/>
  <c r="V7084" i="13"/>
  <c r="W7084" i="13"/>
  <c r="T7085" i="13"/>
  <c r="U7085" i="13"/>
  <c r="V7085" i="13"/>
  <c r="W7085" i="13"/>
  <c r="T7086" i="13"/>
  <c r="U7086" i="13"/>
  <c r="V7086" i="13"/>
  <c r="W7086" i="13"/>
  <c r="T7087" i="13"/>
  <c r="U7087" i="13"/>
  <c r="V7087" i="13"/>
  <c r="W7087" i="13"/>
  <c r="T7088" i="13"/>
  <c r="U7088" i="13"/>
  <c r="V7088" i="13"/>
  <c r="W7088" i="13"/>
  <c r="T7089" i="13"/>
  <c r="U7089" i="13"/>
  <c r="V7089" i="13"/>
  <c r="W7089" i="13"/>
  <c r="T7090" i="13"/>
  <c r="U7090" i="13"/>
  <c r="V7090" i="13"/>
  <c r="W7090" i="13"/>
  <c r="T7091" i="13"/>
  <c r="U7091" i="13"/>
  <c r="V7091" i="13"/>
  <c r="W7091" i="13"/>
  <c r="T7092" i="13"/>
  <c r="U7092" i="13"/>
  <c r="V7092" i="13"/>
  <c r="W7092" i="13"/>
  <c r="T7093" i="13"/>
  <c r="U7093" i="13"/>
  <c r="V7093" i="13"/>
  <c r="W7093" i="13"/>
  <c r="T7094" i="13"/>
  <c r="U7094" i="13"/>
  <c r="V7094" i="13"/>
  <c r="W7094" i="13"/>
  <c r="T7095" i="13"/>
  <c r="U7095" i="13"/>
  <c r="V7095" i="13"/>
  <c r="W7095" i="13"/>
  <c r="T7096" i="13"/>
  <c r="U7096" i="13"/>
  <c r="V7096" i="13"/>
  <c r="W7096" i="13"/>
  <c r="T7097" i="13"/>
  <c r="U7097" i="13"/>
  <c r="V7097" i="13"/>
  <c r="W7097" i="13"/>
  <c r="T7098" i="13"/>
  <c r="U7098" i="13"/>
  <c r="V7098" i="13"/>
  <c r="W7098" i="13"/>
  <c r="T7099" i="13"/>
  <c r="U7099" i="13"/>
  <c r="V7099" i="13"/>
  <c r="W7099" i="13"/>
  <c r="T7100" i="13"/>
  <c r="U7100" i="13"/>
  <c r="V7100" i="13"/>
  <c r="W7100" i="13"/>
  <c r="T7101" i="13"/>
  <c r="U7101" i="13"/>
  <c r="V7101" i="13"/>
  <c r="W7101" i="13"/>
  <c r="T7102" i="13"/>
  <c r="U7102" i="13"/>
  <c r="V7102" i="13"/>
  <c r="W7102" i="13"/>
  <c r="T7103" i="13"/>
  <c r="U7103" i="13"/>
  <c r="V7103" i="13"/>
  <c r="W7103" i="13"/>
  <c r="T7104" i="13"/>
  <c r="U7104" i="13"/>
  <c r="V7104" i="13"/>
  <c r="W7104" i="13"/>
  <c r="T7105" i="13"/>
  <c r="U7105" i="13"/>
  <c r="V7105" i="13"/>
  <c r="W7105" i="13"/>
  <c r="T7106" i="13"/>
  <c r="U7106" i="13"/>
  <c r="V7106" i="13"/>
  <c r="W7106" i="13"/>
  <c r="T7107" i="13"/>
  <c r="U7107" i="13"/>
  <c r="V7107" i="13"/>
  <c r="W7107" i="13"/>
  <c r="T7108" i="13"/>
  <c r="U7108" i="13"/>
  <c r="V7108" i="13"/>
  <c r="W7108" i="13"/>
  <c r="T7109" i="13"/>
  <c r="U7109" i="13"/>
  <c r="V7109" i="13"/>
  <c r="W7109" i="13"/>
  <c r="T7110" i="13"/>
  <c r="U7110" i="13"/>
  <c r="V7110" i="13"/>
  <c r="W7110" i="13"/>
  <c r="T7111" i="13"/>
  <c r="U7111" i="13"/>
  <c r="V7111" i="13"/>
  <c r="W7111" i="13"/>
  <c r="T7112" i="13"/>
  <c r="U7112" i="13"/>
  <c r="V7112" i="13"/>
  <c r="W7112" i="13"/>
  <c r="T7113" i="13"/>
  <c r="U7113" i="13"/>
  <c r="V7113" i="13"/>
  <c r="W7113" i="13"/>
  <c r="T7114" i="13"/>
  <c r="U7114" i="13"/>
  <c r="V7114" i="13"/>
  <c r="W7114" i="13"/>
  <c r="T7115" i="13"/>
  <c r="U7115" i="13"/>
  <c r="V7115" i="13"/>
  <c r="W7115" i="13"/>
  <c r="T7116" i="13"/>
  <c r="U7116" i="13"/>
  <c r="V7116" i="13"/>
  <c r="W7116" i="13"/>
  <c r="T7117" i="13"/>
  <c r="U7117" i="13"/>
  <c r="V7117" i="13"/>
  <c r="W7117" i="13"/>
  <c r="T7118" i="13"/>
  <c r="U7118" i="13"/>
  <c r="V7118" i="13"/>
  <c r="W7118" i="13"/>
  <c r="T7119" i="13"/>
  <c r="U7119" i="13"/>
  <c r="V7119" i="13"/>
  <c r="W7119" i="13"/>
  <c r="T7120" i="13"/>
  <c r="U7120" i="13"/>
  <c r="V7120" i="13"/>
  <c r="W7120" i="13"/>
  <c r="T7121" i="13"/>
  <c r="U7121" i="13"/>
  <c r="V7121" i="13"/>
  <c r="W7121" i="13"/>
  <c r="T7122" i="13"/>
  <c r="U7122" i="13"/>
  <c r="V7122" i="13"/>
  <c r="W7122" i="13"/>
  <c r="T7123" i="13"/>
  <c r="U7123" i="13"/>
  <c r="V7123" i="13"/>
  <c r="W7123" i="13"/>
  <c r="T7124" i="13"/>
  <c r="U7124" i="13"/>
  <c r="V7124" i="13"/>
  <c r="W7124" i="13"/>
  <c r="T7125" i="13"/>
  <c r="U7125" i="13"/>
  <c r="V7125" i="13"/>
  <c r="W7125" i="13"/>
  <c r="T7126" i="13"/>
  <c r="U7126" i="13"/>
  <c r="V7126" i="13"/>
  <c r="W7126" i="13"/>
  <c r="T7127" i="13"/>
  <c r="U7127" i="13"/>
  <c r="V7127" i="13"/>
  <c r="W7127" i="13"/>
  <c r="T7128" i="13"/>
  <c r="U7128" i="13"/>
  <c r="V7128" i="13"/>
  <c r="W7128" i="13"/>
  <c r="T7129" i="13"/>
  <c r="U7129" i="13"/>
  <c r="V7129" i="13"/>
  <c r="W7129" i="13"/>
  <c r="T7130" i="13"/>
  <c r="U7130" i="13"/>
  <c r="V7130" i="13"/>
  <c r="W7130" i="13"/>
  <c r="T7131" i="13"/>
  <c r="U7131" i="13"/>
  <c r="V7131" i="13"/>
  <c r="W7131" i="13"/>
  <c r="T7132" i="13"/>
  <c r="U7132" i="13"/>
  <c r="V7132" i="13"/>
  <c r="W7132" i="13"/>
  <c r="T7133" i="13"/>
  <c r="U7133" i="13"/>
  <c r="V7133" i="13"/>
  <c r="W7133" i="13"/>
  <c r="T7134" i="13"/>
  <c r="U7134" i="13"/>
  <c r="V7134" i="13"/>
  <c r="W7134" i="13"/>
  <c r="T7135" i="13"/>
  <c r="U7135" i="13"/>
  <c r="V7135" i="13"/>
  <c r="W7135" i="13"/>
  <c r="T7136" i="13"/>
  <c r="U7136" i="13"/>
  <c r="V7136" i="13"/>
  <c r="W7136" i="13"/>
  <c r="T7137" i="13"/>
  <c r="U7137" i="13"/>
  <c r="V7137" i="13"/>
  <c r="W7137" i="13"/>
  <c r="T7138" i="13"/>
  <c r="U7138" i="13"/>
  <c r="V7138" i="13"/>
  <c r="W7138" i="13"/>
  <c r="T7139" i="13"/>
  <c r="U7139" i="13"/>
  <c r="V7139" i="13"/>
  <c r="W7139" i="13"/>
  <c r="T7140" i="13"/>
  <c r="U7140" i="13"/>
  <c r="V7140" i="13"/>
  <c r="W7140" i="13"/>
  <c r="T7141" i="13"/>
  <c r="U7141" i="13"/>
  <c r="V7141" i="13"/>
  <c r="W7141" i="13"/>
  <c r="T7142" i="13"/>
  <c r="U7142" i="13"/>
  <c r="V7142" i="13"/>
  <c r="W7142" i="13"/>
  <c r="T7143" i="13"/>
  <c r="U7143" i="13"/>
  <c r="V7143" i="13"/>
  <c r="W7143" i="13"/>
  <c r="T7144" i="13"/>
  <c r="U7144" i="13"/>
  <c r="V7144" i="13"/>
  <c r="W7144" i="13"/>
  <c r="T7145" i="13"/>
  <c r="U7145" i="13"/>
  <c r="V7145" i="13"/>
  <c r="W7145" i="13"/>
  <c r="T7146" i="13"/>
  <c r="U7146" i="13"/>
  <c r="V7146" i="13"/>
  <c r="W7146" i="13"/>
  <c r="T7147" i="13"/>
  <c r="U7147" i="13"/>
  <c r="V7147" i="13"/>
  <c r="W7147" i="13"/>
  <c r="T7148" i="13"/>
  <c r="U7148" i="13"/>
  <c r="V7148" i="13"/>
  <c r="W7148" i="13"/>
  <c r="T7149" i="13"/>
  <c r="U7149" i="13"/>
  <c r="V7149" i="13"/>
  <c r="W7149" i="13"/>
  <c r="T7150" i="13"/>
  <c r="U7150" i="13"/>
  <c r="V7150" i="13"/>
  <c r="W7150" i="13"/>
  <c r="T7151" i="13"/>
  <c r="U7151" i="13"/>
  <c r="V7151" i="13"/>
  <c r="W7151" i="13"/>
  <c r="T7152" i="13"/>
  <c r="U7152" i="13"/>
  <c r="V7152" i="13"/>
  <c r="W7152" i="13"/>
  <c r="T7153" i="13"/>
  <c r="U7153" i="13"/>
  <c r="V7153" i="13"/>
  <c r="W7153" i="13"/>
  <c r="T7154" i="13"/>
  <c r="U7154" i="13"/>
  <c r="V7154" i="13"/>
  <c r="W7154" i="13"/>
  <c r="T7155" i="13"/>
  <c r="U7155" i="13"/>
  <c r="V7155" i="13"/>
  <c r="W7155" i="13"/>
  <c r="T7156" i="13"/>
  <c r="U7156" i="13"/>
  <c r="V7156" i="13"/>
  <c r="W7156" i="13"/>
  <c r="T7157" i="13"/>
  <c r="U7157" i="13"/>
  <c r="V7157" i="13"/>
  <c r="W7157" i="13"/>
  <c r="T7158" i="13"/>
  <c r="U7158" i="13"/>
  <c r="V7158" i="13"/>
  <c r="W7158" i="13"/>
  <c r="T7159" i="13"/>
  <c r="U7159" i="13"/>
  <c r="V7159" i="13"/>
  <c r="W7159" i="13"/>
  <c r="T7160" i="13"/>
  <c r="U7160" i="13"/>
  <c r="V7160" i="13"/>
  <c r="W7160" i="13"/>
  <c r="T7161" i="13"/>
  <c r="U7161" i="13"/>
  <c r="V7161" i="13"/>
  <c r="W7161" i="13"/>
  <c r="T7162" i="13"/>
  <c r="U7162" i="13"/>
  <c r="V7162" i="13"/>
  <c r="W7162" i="13"/>
  <c r="T7163" i="13"/>
  <c r="U7163" i="13"/>
  <c r="V7163" i="13"/>
  <c r="W7163" i="13"/>
  <c r="T7164" i="13"/>
  <c r="U7164" i="13"/>
  <c r="V7164" i="13"/>
  <c r="W7164" i="13"/>
  <c r="T7165" i="13"/>
  <c r="U7165" i="13"/>
  <c r="V7165" i="13"/>
  <c r="W7165" i="13"/>
  <c r="T7166" i="13"/>
  <c r="U7166" i="13"/>
  <c r="V7166" i="13"/>
  <c r="W7166" i="13"/>
  <c r="T7167" i="13"/>
  <c r="U7167" i="13"/>
  <c r="V7167" i="13"/>
  <c r="W7167" i="13"/>
  <c r="T7168" i="13"/>
  <c r="U7168" i="13"/>
  <c r="V7168" i="13"/>
  <c r="W7168" i="13"/>
  <c r="T7169" i="13"/>
  <c r="U7169" i="13"/>
  <c r="V7169" i="13"/>
  <c r="W7169" i="13"/>
  <c r="T7170" i="13"/>
  <c r="U7170" i="13"/>
  <c r="V7170" i="13"/>
  <c r="W7170" i="13"/>
  <c r="T7171" i="13"/>
  <c r="U7171" i="13"/>
  <c r="V7171" i="13"/>
  <c r="W7171" i="13"/>
  <c r="T7172" i="13"/>
  <c r="U7172" i="13"/>
  <c r="V7172" i="13"/>
  <c r="W7172" i="13"/>
  <c r="T7173" i="13"/>
  <c r="U7173" i="13"/>
  <c r="V7173" i="13"/>
  <c r="W7173" i="13"/>
  <c r="T7174" i="13"/>
  <c r="U7174" i="13"/>
  <c r="V7174" i="13"/>
  <c r="W7174" i="13"/>
  <c r="T7175" i="13"/>
  <c r="U7175" i="13"/>
  <c r="V7175" i="13"/>
  <c r="W7175" i="13"/>
  <c r="T7176" i="13"/>
  <c r="U7176" i="13"/>
  <c r="V7176" i="13"/>
  <c r="W7176" i="13"/>
  <c r="T7177" i="13"/>
  <c r="U7177" i="13"/>
  <c r="V7177" i="13"/>
  <c r="W7177" i="13"/>
  <c r="T7178" i="13"/>
  <c r="U7178" i="13"/>
  <c r="V7178" i="13"/>
  <c r="W7178" i="13"/>
  <c r="T7179" i="13"/>
  <c r="U7179" i="13"/>
  <c r="V7179" i="13"/>
  <c r="W7179" i="13"/>
  <c r="T7180" i="13"/>
  <c r="U7180" i="13"/>
  <c r="V7180" i="13"/>
  <c r="W7180" i="13"/>
  <c r="T7181" i="13"/>
  <c r="U7181" i="13"/>
  <c r="V7181" i="13"/>
  <c r="W7181" i="13"/>
  <c r="T7182" i="13"/>
  <c r="U7182" i="13"/>
  <c r="V7182" i="13"/>
  <c r="W7182" i="13"/>
  <c r="T7183" i="13"/>
  <c r="U7183" i="13"/>
  <c r="V7183" i="13"/>
  <c r="W7183" i="13"/>
  <c r="T7184" i="13"/>
  <c r="U7184" i="13"/>
  <c r="V7184" i="13"/>
  <c r="W7184" i="13"/>
  <c r="T7185" i="13"/>
  <c r="U7185" i="13"/>
  <c r="V7185" i="13"/>
  <c r="W7185" i="13"/>
  <c r="T7186" i="13"/>
  <c r="U7186" i="13"/>
  <c r="V7186" i="13"/>
  <c r="W7186" i="13"/>
  <c r="T7187" i="13"/>
  <c r="U7187" i="13"/>
  <c r="V7187" i="13"/>
  <c r="W7187" i="13"/>
  <c r="T7188" i="13"/>
  <c r="U7188" i="13"/>
  <c r="V7188" i="13"/>
  <c r="W7188" i="13"/>
  <c r="T7189" i="13"/>
  <c r="U7189" i="13"/>
  <c r="V7189" i="13"/>
  <c r="W7189" i="13"/>
  <c r="T7190" i="13"/>
  <c r="U7190" i="13"/>
  <c r="V7190" i="13"/>
  <c r="W7190" i="13"/>
  <c r="T7191" i="13"/>
  <c r="U7191" i="13"/>
  <c r="V7191" i="13"/>
  <c r="W7191" i="13"/>
  <c r="T7192" i="13"/>
  <c r="U7192" i="13"/>
  <c r="V7192" i="13"/>
  <c r="W7192" i="13"/>
  <c r="T7193" i="13"/>
  <c r="U7193" i="13"/>
  <c r="V7193" i="13"/>
  <c r="W7193" i="13"/>
  <c r="T7194" i="13"/>
  <c r="U7194" i="13"/>
  <c r="V7194" i="13"/>
  <c r="W7194" i="13"/>
  <c r="T7195" i="13"/>
  <c r="U7195" i="13"/>
  <c r="V7195" i="13"/>
  <c r="W7195" i="13"/>
  <c r="T7196" i="13"/>
  <c r="U7196" i="13"/>
  <c r="V7196" i="13"/>
  <c r="W7196" i="13"/>
  <c r="T7197" i="13"/>
  <c r="U7197" i="13"/>
  <c r="V7197" i="13"/>
  <c r="W7197" i="13"/>
  <c r="T7198" i="13"/>
  <c r="U7198" i="13"/>
  <c r="V7198" i="13"/>
  <c r="W7198" i="13"/>
  <c r="T7199" i="13"/>
  <c r="U7199" i="13"/>
  <c r="V7199" i="13"/>
  <c r="W7199" i="13"/>
  <c r="T7200" i="13"/>
  <c r="U7200" i="13"/>
  <c r="V7200" i="13"/>
  <c r="W7200" i="13"/>
  <c r="T7201" i="13"/>
  <c r="U7201" i="13"/>
  <c r="V7201" i="13"/>
  <c r="W7201" i="13"/>
  <c r="T7202" i="13"/>
  <c r="U7202" i="13"/>
  <c r="V7202" i="13"/>
  <c r="W7202" i="13"/>
  <c r="T7203" i="13"/>
  <c r="U7203" i="13"/>
  <c r="V7203" i="13"/>
  <c r="W7203" i="13"/>
  <c r="T7204" i="13"/>
  <c r="U7204" i="13"/>
  <c r="V7204" i="13"/>
  <c r="W7204" i="13"/>
  <c r="T7205" i="13"/>
  <c r="U7205" i="13"/>
  <c r="V7205" i="13"/>
  <c r="W7205" i="13"/>
  <c r="T7206" i="13"/>
  <c r="U7206" i="13"/>
  <c r="V7206" i="13"/>
  <c r="W7206" i="13"/>
  <c r="T7207" i="13"/>
  <c r="U7207" i="13"/>
  <c r="V7207" i="13"/>
  <c r="W7207" i="13"/>
  <c r="T7208" i="13"/>
  <c r="U7208" i="13"/>
  <c r="V7208" i="13"/>
  <c r="W7208" i="13"/>
  <c r="T7209" i="13"/>
  <c r="U7209" i="13"/>
  <c r="V7209" i="13"/>
  <c r="W7209" i="13"/>
  <c r="T7210" i="13"/>
  <c r="U7210" i="13"/>
  <c r="V7210" i="13"/>
  <c r="W7210" i="13"/>
  <c r="T7211" i="13"/>
  <c r="U7211" i="13"/>
  <c r="V7211" i="13"/>
  <c r="W7211" i="13"/>
  <c r="T7212" i="13"/>
  <c r="U7212" i="13"/>
  <c r="V7212" i="13"/>
  <c r="W7212" i="13"/>
  <c r="T7213" i="13"/>
  <c r="U7213" i="13"/>
  <c r="V7213" i="13"/>
  <c r="W7213" i="13"/>
  <c r="T7214" i="13"/>
  <c r="U7214" i="13"/>
  <c r="V7214" i="13"/>
  <c r="W7214" i="13"/>
  <c r="T7215" i="13"/>
  <c r="U7215" i="13"/>
  <c r="V7215" i="13"/>
  <c r="W7215" i="13"/>
  <c r="T7216" i="13"/>
  <c r="U7216" i="13"/>
  <c r="V7216" i="13"/>
  <c r="W7216" i="13"/>
  <c r="T7217" i="13"/>
  <c r="U7217" i="13"/>
  <c r="V7217" i="13"/>
  <c r="W7217" i="13"/>
  <c r="T7218" i="13"/>
  <c r="U7218" i="13"/>
  <c r="V7218" i="13"/>
  <c r="W7218" i="13"/>
  <c r="T7219" i="13"/>
  <c r="U7219" i="13"/>
  <c r="V7219" i="13"/>
  <c r="W7219" i="13"/>
  <c r="T7220" i="13"/>
  <c r="U7220" i="13"/>
  <c r="V7220" i="13"/>
  <c r="W7220" i="13"/>
  <c r="T7221" i="13"/>
  <c r="U7221" i="13"/>
  <c r="V7221" i="13"/>
  <c r="W7221" i="13"/>
  <c r="T7222" i="13"/>
  <c r="U7222" i="13"/>
  <c r="V7222" i="13"/>
  <c r="W7222" i="13"/>
  <c r="T7223" i="13"/>
  <c r="U7223" i="13"/>
  <c r="V7223" i="13"/>
  <c r="W7223" i="13"/>
  <c r="T7224" i="13"/>
  <c r="U7224" i="13"/>
  <c r="V7224" i="13"/>
  <c r="W7224" i="13"/>
  <c r="T7225" i="13"/>
  <c r="U7225" i="13"/>
  <c r="V7225" i="13"/>
  <c r="W7225" i="13"/>
  <c r="T7226" i="13"/>
  <c r="U7226" i="13"/>
  <c r="V7226" i="13"/>
  <c r="W7226" i="13"/>
  <c r="T7227" i="13"/>
  <c r="U7227" i="13"/>
  <c r="V7227" i="13"/>
  <c r="W7227" i="13"/>
  <c r="T7228" i="13"/>
  <c r="U7228" i="13"/>
  <c r="V7228" i="13"/>
  <c r="W7228" i="13"/>
  <c r="T7229" i="13"/>
  <c r="U7229" i="13"/>
  <c r="V7229" i="13"/>
  <c r="W7229" i="13"/>
  <c r="T7230" i="13"/>
  <c r="U7230" i="13"/>
  <c r="V7230" i="13"/>
  <c r="W7230" i="13"/>
  <c r="T7231" i="13"/>
  <c r="U7231" i="13"/>
  <c r="V7231" i="13"/>
  <c r="W7231" i="13"/>
  <c r="T7232" i="13"/>
  <c r="U7232" i="13"/>
  <c r="V7232" i="13"/>
  <c r="W7232" i="13"/>
  <c r="T7233" i="13"/>
  <c r="U7233" i="13"/>
  <c r="V7233" i="13"/>
  <c r="W7233" i="13"/>
  <c r="T7234" i="13"/>
  <c r="U7234" i="13"/>
  <c r="V7234" i="13"/>
  <c r="W7234" i="13"/>
  <c r="T7235" i="13"/>
  <c r="U7235" i="13"/>
  <c r="V7235" i="13"/>
  <c r="W7235" i="13"/>
  <c r="T7236" i="13"/>
  <c r="U7236" i="13"/>
  <c r="V7236" i="13"/>
  <c r="W7236" i="13"/>
  <c r="T7237" i="13"/>
  <c r="U7237" i="13"/>
  <c r="V7237" i="13"/>
  <c r="W7237" i="13"/>
  <c r="T7238" i="13"/>
  <c r="U7238" i="13"/>
  <c r="V7238" i="13"/>
  <c r="W7238" i="13"/>
  <c r="T7239" i="13"/>
  <c r="U7239" i="13"/>
  <c r="V7239" i="13"/>
  <c r="W7239" i="13"/>
  <c r="T7240" i="13"/>
  <c r="U7240" i="13"/>
  <c r="V7240" i="13"/>
  <c r="W7240" i="13"/>
  <c r="T7241" i="13"/>
  <c r="U7241" i="13"/>
  <c r="V7241" i="13"/>
  <c r="W7241" i="13"/>
  <c r="T7242" i="13"/>
  <c r="U7242" i="13"/>
  <c r="V7242" i="13"/>
  <c r="W7242" i="13"/>
  <c r="T7243" i="13"/>
  <c r="U7243" i="13"/>
  <c r="V7243" i="13"/>
  <c r="W7243" i="13"/>
  <c r="T7244" i="13"/>
  <c r="U7244" i="13"/>
  <c r="V7244" i="13"/>
  <c r="W7244" i="13"/>
  <c r="T7245" i="13"/>
  <c r="U7245" i="13"/>
  <c r="V7245" i="13"/>
  <c r="W7245" i="13"/>
  <c r="T7246" i="13"/>
  <c r="U7246" i="13"/>
  <c r="V7246" i="13"/>
  <c r="W7246" i="13"/>
  <c r="T7247" i="13"/>
  <c r="U7247" i="13"/>
  <c r="V7247" i="13"/>
  <c r="W7247" i="13"/>
  <c r="T7248" i="13"/>
  <c r="U7248" i="13"/>
  <c r="V7248" i="13"/>
  <c r="W7248" i="13"/>
  <c r="T7249" i="13"/>
  <c r="U7249" i="13"/>
  <c r="V7249" i="13"/>
  <c r="W7249" i="13"/>
  <c r="T7250" i="13"/>
  <c r="U7250" i="13"/>
  <c r="V7250" i="13"/>
  <c r="W7250" i="13"/>
  <c r="T7251" i="13"/>
  <c r="U7251" i="13"/>
  <c r="V7251" i="13"/>
  <c r="W7251" i="13"/>
  <c r="T7252" i="13"/>
  <c r="U7252" i="13"/>
  <c r="V7252" i="13"/>
  <c r="W7252" i="13"/>
  <c r="T7253" i="13"/>
  <c r="U7253" i="13"/>
  <c r="V7253" i="13"/>
  <c r="W7253" i="13"/>
  <c r="T7254" i="13"/>
  <c r="U7254" i="13"/>
  <c r="V7254" i="13"/>
  <c r="W7254" i="13"/>
  <c r="T7255" i="13"/>
  <c r="U7255" i="13"/>
  <c r="V7255" i="13"/>
  <c r="W7255" i="13"/>
  <c r="T7256" i="13"/>
  <c r="U7256" i="13"/>
  <c r="V7256" i="13"/>
  <c r="W7256" i="13"/>
  <c r="T7257" i="13"/>
  <c r="U7257" i="13"/>
  <c r="V7257" i="13"/>
  <c r="W7257" i="13"/>
  <c r="T7258" i="13"/>
  <c r="U7258" i="13"/>
  <c r="V7258" i="13"/>
  <c r="W7258" i="13"/>
  <c r="T7259" i="13"/>
  <c r="U7259" i="13"/>
  <c r="V7259" i="13"/>
  <c r="W7259" i="13"/>
  <c r="T7260" i="13"/>
  <c r="U7260" i="13"/>
  <c r="V7260" i="13"/>
  <c r="W7260" i="13"/>
  <c r="T7261" i="13"/>
  <c r="U7261" i="13"/>
  <c r="V7261" i="13"/>
  <c r="W7261" i="13"/>
  <c r="T7262" i="13"/>
  <c r="U7262" i="13"/>
  <c r="V7262" i="13"/>
  <c r="W7262" i="13"/>
  <c r="T7263" i="13"/>
  <c r="U7263" i="13"/>
  <c r="V7263" i="13"/>
  <c r="W7263" i="13"/>
  <c r="T7264" i="13"/>
  <c r="U7264" i="13"/>
  <c r="V7264" i="13"/>
  <c r="W7264" i="13"/>
  <c r="T7265" i="13"/>
  <c r="U7265" i="13"/>
  <c r="V7265" i="13"/>
  <c r="W7265" i="13"/>
  <c r="T7266" i="13"/>
  <c r="U7266" i="13"/>
  <c r="V7266" i="13"/>
  <c r="W7266" i="13"/>
  <c r="T7267" i="13"/>
  <c r="U7267" i="13"/>
  <c r="V7267" i="13"/>
  <c r="W7267" i="13"/>
  <c r="T7268" i="13"/>
  <c r="U7268" i="13"/>
  <c r="V7268" i="13"/>
  <c r="W7268" i="13"/>
  <c r="T7269" i="13"/>
  <c r="U7269" i="13"/>
  <c r="V7269" i="13"/>
  <c r="W7269" i="13"/>
  <c r="T7270" i="13"/>
  <c r="U7270" i="13"/>
  <c r="V7270" i="13"/>
  <c r="W7270" i="13"/>
  <c r="T7271" i="13"/>
  <c r="U7271" i="13"/>
  <c r="V7271" i="13"/>
  <c r="W7271" i="13"/>
  <c r="T7272" i="13"/>
  <c r="U7272" i="13"/>
  <c r="V7272" i="13"/>
  <c r="W7272" i="13"/>
  <c r="T7273" i="13"/>
  <c r="U7273" i="13"/>
  <c r="V7273" i="13"/>
  <c r="W7273" i="13"/>
  <c r="T7274" i="13"/>
  <c r="U7274" i="13"/>
  <c r="V7274" i="13"/>
  <c r="W7274" i="13"/>
  <c r="T7275" i="13"/>
  <c r="U7275" i="13"/>
  <c r="V7275" i="13"/>
  <c r="W7275" i="13"/>
  <c r="T7276" i="13"/>
  <c r="U7276" i="13"/>
  <c r="V7276" i="13"/>
  <c r="W7276" i="13"/>
  <c r="T7277" i="13"/>
  <c r="U7277" i="13"/>
  <c r="V7277" i="13"/>
  <c r="W7277" i="13"/>
  <c r="T7278" i="13"/>
  <c r="U7278" i="13"/>
  <c r="V7278" i="13"/>
  <c r="W7278" i="13"/>
  <c r="T7279" i="13"/>
  <c r="U7279" i="13"/>
  <c r="V7279" i="13"/>
  <c r="W7279" i="13"/>
  <c r="T7280" i="13"/>
  <c r="U7280" i="13"/>
  <c r="V7280" i="13"/>
  <c r="W7280" i="13"/>
  <c r="T7281" i="13"/>
  <c r="U7281" i="13"/>
  <c r="V7281" i="13"/>
  <c r="W7281" i="13"/>
  <c r="T7282" i="13"/>
  <c r="U7282" i="13"/>
  <c r="V7282" i="13"/>
  <c r="W7282" i="13"/>
  <c r="T7283" i="13"/>
  <c r="U7283" i="13"/>
  <c r="V7283" i="13"/>
  <c r="W7283" i="13"/>
  <c r="T7284" i="13"/>
  <c r="U7284" i="13"/>
  <c r="V7284" i="13"/>
  <c r="W7284" i="13"/>
  <c r="T7285" i="13"/>
  <c r="U7285" i="13"/>
  <c r="V7285" i="13"/>
  <c r="W7285" i="13"/>
  <c r="T7286" i="13"/>
  <c r="U7286" i="13"/>
  <c r="V7286" i="13"/>
  <c r="W7286" i="13"/>
  <c r="T7287" i="13"/>
  <c r="U7287" i="13"/>
  <c r="V7287" i="13"/>
  <c r="W7287" i="13"/>
  <c r="T7288" i="13"/>
  <c r="U7288" i="13"/>
  <c r="V7288" i="13"/>
  <c r="W7288" i="13"/>
  <c r="T7289" i="13"/>
  <c r="U7289" i="13"/>
  <c r="V7289" i="13"/>
  <c r="W7289" i="13"/>
  <c r="T7290" i="13"/>
  <c r="U7290" i="13"/>
  <c r="V7290" i="13"/>
  <c r="W7290" i="13"/>
  <c r="T7291" i="13"/>
  <c r="U7291" i="13"/>
  <c r="V7291" i="13"/>
  <c r="W7291" i="13"/>
  <c r="T7292" i="13"/>
  <c r="U7292" i="13"/>
  <c r="V7292" i="13"/>
  <c r="W7292" i="13"/>
  <c r="T7293" i="13"/>
  <c r="U7293" i="13"/>
  <c r="V7293" i="13"/>
  <c r="W7293" i="13"/>
  <c r="T7294" i="13"/>
  <c r="U7294" i="13"/>
  <c r="V7294" i="13"/>
  <c r="W7294" i="13"/>
  <c r="T7295" i="13"/>
  <c r="U7295" i="13"/>
  <c r="V7295" i="13"/>
  <c r="W7295" i="13"/>
  <c r="T7296" i="13"/>
  <c r="U7296" i="13"/>
  <c r="V7296" i="13"/>
  <c r="W7296" i="13"/>
  <c r="T7297" i="13"/>
  <c r="U7297" i="13"/>
  <c r="V7297" i="13"/>
  <c r="W7297" i="13"/>
  <c r="T7298" i="13"/>
  <c r="U7298" i="13"/>
  <c r="V7298" i="13"/>
  <c r="W7298" i="13"/>
  <c r="T7299" i="13"/>
  <c r="U7299" i="13"/>
  <c r="V7299" i="13"/>
  <c r="W7299" i="13"/>
  <c r="T7300" i="13"/>
  <c r="U7300" i="13"/>
  <c r="V7300" i="13"/>
  <c r="W7300" i="13"/>
  <c r="T7301" i="13"/>
  <c r="U7301" i="13"/>
  <c r="V7301" i="13"/>
  <c r="W7301" i="13"/>
  <c r="T7302" i="13"/>
  <c r="U7302" i="13"/>
  <c r="V7302" i="13"/>
  <c r="W7302" i="13"/>
  <c r="T7303" i="13"/>
  <c r="U7303" i="13"/>
  <c r="V7303" i="13"/>
  <c r="W7303" i="13"/>
  <c r="T7304" i="13"/>
  <c r="U7304" i="13"/>
  <c r="V7304" i="13"/>
  <c r="W7304" i="13"/>
  <c r="T7305" i="13"/>
  <c r="U7305" i="13"/>
  <c r="V7305" i="13"/>
  <c r="W7305" i="13"/>
  <c r="T7306" i="13"/>
  <c r="U7306" i="13"/>
  <c r="V7306" i="13"/>
  <c r="W7306" i="13"/>
  <c r="T7307" i="13"/>
  <c r="U7307" i="13"/>
  <c r="V7307" i="13"/>
  <c r="W7307" i="13"/>
  <c r="T7308" i="13"/>
  <c r="U7308" i="13"/>
  <c r="V7308" i="13"/>
  <c r="W7308" i="13"/>
  <c r="T7309" i="13"/>
  <c r="U7309" i="13"/>
  <c r="V7309" i="13"/>
  <c r="W7309" i="13"/>
  <c r="T7310" i="13"/>
  <c r="U7310" i="13"/>
  <c r="V7310" i="13"/>
  <c r="W7310" i="13"/>
  <c r="T7311" i="13"/>
  <c r="U7311" i="13"/>
  <c r="V7311" i="13"/>
  <c r="W7311" i="13"/>
  <c r="T7312" i="13"/>
  <c r="U7312" i="13"/>
  <c r="V7312" i="13"/>
  <c r="W7312" i="13"/>
  <c r="T7313" i="13"/>
  <c r="U7313" i="13"/>
  <c r="V7313" i="13"/>
  <c r="W7313" i="13"/>
  <c r="T7314" i="13"/>
  <c r="U7314" i="13"/>
  <c r="V7314" i="13"/>
  <c r="W7314" i="13"/>
  <c r="T7315" i="13"/>
  <c r="U7315" i="13"/>
  <c r="V7315" i="13"/>
  <c r="W7315" i="13"/>
  <c r="T7316" i="13"/>
  <c r="U7316" i="13"/>
  <c r="V7316" i="13"/>
  <c r="W7316" i="13"/>
  <c r="T7317" i="13"/>
  <c r="U7317" i="13"/>
  <c r="V7317" i="13"/>
  <c r="W7317" i="13"/>
  <c r="T7318" i="13"/>
  <c r="U7318" i="13"/>
  <c r="V7318" i="13"/>
  <c r="W7318" i="13"/>
  <c r="T7319" i="13"/>
  <c r="U7319" i="13"/>
  <c r="V7319" i="13"/>
  <c r="W7319" i="13"/>
  <c r="T7320" i="13"/>
  <c r="U7320" i="13"/>
  <c r="V7320" i="13"/>
  <c r="W7320" i="13"/>
  <c r="T7321" i="13"/>
  <c r="U7321" i="13"/>
  <c r="V7321" i="13"/>
  <c r="W7321" i="13"/>
  <c r="T7322" i="13"/>
  <c r="U7322" i="13"/>
  <c r="V7322" i="13"/>
  <c r="W7322" i="13"/>
  <c r="T7323" i="13"/>
  <c r="U7323" i="13"/>
  <c r="V7323" i="13"/>
  <c r="W7323" i="13"/>
  <c r="T7324" i="13"/>
  <c r="U7324" i="13"/>
  <c r="V7324" i="13"/>
  <c r="W7324" i="13"/>
  <c r="T7325" i="13"/>
  <c r="U7325" i="13"/>
  <c r="V7325" i="13"/>
  <c r="W7325" i="13"/>
  <c r="T7326" i="13"/>
  <c r="U7326" i="13"/>
  <c r="V7326" i="13"/>
  <c r="W7326" i="13"/>
  <c r="T7327" i="13"/>
  <c r="U7327" i="13"/>
  <c r="V7327" i="13"/>
  <c r="W7327" i="13"/>
  <c r="T7328" i="13"/>
  <c r="U7328" i="13"/>
  <c r="V7328" i="13"/>
  <c r="W7328" i="13"/>
  <c r="T7329" i="13"/>
  <c r="U7329" i="13"/>
  <c r="V7329" i="13"/>
  <c r="W7329" i="13"/>
  <c r="T7330" i="13"/>
  <c r="U7330" i="13"/>
  <c r="V7330" i="13"/>
  <c r="W7330" i="13"/>
  <c r="T7331" i="13"/>
  <c r="U7331" i="13"/>
  <c r="V7331" i="13"/>
  <c r="W7331" i="13"/>
  <c r="T7332" i="13"/>
  <c r="U7332" i="13"/>
  <c r="V7332" i="13"/>
  <c r="W7332" i="13"/>
  <c r="T7333" i="13"/>
  <c r="U7333" i="13"/>
  <c r="V7333" i="13"/>
  <c r="W7333" i="13"/>
  <c r="T7334" i="13"/>
  <c r="U7334" i="13"/>
  <c r="V7334" i="13"/>
  <c r="W7334" i="13"/>
  <c r="T7335" i="13"/>
  <c r="U7335" i="13"/>
  <c r="V7335" i="13"/>
  <c r="W7335" i="13"/>
  <c r="T7336" i="13"/>
  <c r="U7336" i="13"/>
  <c r="V7336" i="13"/>
  <c r="W7336" i="13"/>
  <c r="T7337" i="13"/>
  <c r="U7337" i="13"/>
  <c r="V7337" i="13"/>
  <c r="W7337" i="13"/>
  <c r="T7338" i="13"/>
  <c r="U7338" i="13"/>
  <c r="V7338" i="13"/>
  <c r="W7338" i="13"/>
  <c r="T7339" i="13"/>
  <c r="U7339" i="13"/>
  <c r="V7339" i="13"/>
  <c r="W7339" i="13"/>
  <c r="T7340" i="13"/>
  <c r="U7340" i="13"/>
  <c r="V7340" i="13"/>
  <c r="W7340" i="13"/>
  <c r="T7341" i="13"/>
  <c r="U7341" i="13"/>
  <c r="V7341" i="13"/>
  <c r="W7341" i="13"/>
  <c r="T7342" i="13"/>
  <c r="U7342" i="13"/>
  <c r="V7342" i="13"/>
  <c r="W7342" i="13"/>
  <c r="T7343" i="13"/>
  <c r="U7343" i="13"/>
  <c r="V7343" i="13"/>
  <c r="W7343" i="13"/>
  <c r="T7344" i="13"/>
  <c r="U7344" i="13"/>
  <c r="V7344" i="13"/>
  <c r="W7344" i="13"/>
  <c r="T7345" i="13"/>
  <c r="U7345" i="13"/>
  <c r="V7345" i="13"/>
  <c r="W7345" i="13"/>
  <c r="T7346" i="13"/>
  <c r="U7346" i="13"/>
  <c r="V7346" i="13"/>
  <c r="W7346" i="13"/>
  <c r="T7347" i="13"/>
  <c r="U7347" i="13"/>
  <c r="V7347" i="13"/>
  <c r="W7347" i="13"/>
  <c r="T7348" i="13"/>
  <c r="U7348" i="13"/>
  <c r="V7348" i="13"/>
  <c r="W7348" i="13"/>
  <c r="T7349" i="13"/>
  <c r="U7349" i="13"/>
  <c r="V7349" i="13"/>
  <c r="W7349" i="13"/>
  <c r="T7350" i="13"/>
  <c r="U7350" i="13"/>
  <c r="V7350" i="13"/>
  <c r="W7350" i="13"/>
  <c r="T7351" i="13"/>
  <c r="U7351" i="13"/>
  <c r="V7351" i="13"/>
  <c r="W7351" i="13"/>
  <c r="T7352" i="13"/>
  <c r="U7352" i="13"/>
  <c r="V7352" i="13"/>
  <c r="W7352" i="13"/>
  <c r="T7353" i="13"/>
  <c r="U7353" i="13"/>
  <c r="V7353" i="13"/>
  <c r="W7353" i="13"/>
  <c r="T7354" i="13"/>
  <c r="U7354" i="13"/>
  <c r="V7354" i="13"/>
  <c r="W7354" i="13"/>
  <c r="T7355" i="13"/>
  <c r="U7355" i="13"/>
  <c r="V7355" i="13"/>
  <c r="W7355" i="13"/>
  <c r="T7356" i="13"/>
  <c r="U7356" i="13"/>
  <c r="V7356" i="13"/>
  <c r="W7356" i="13"/>
  <c r="T7357" i="13"/>
  <c r="U7357" i="13"/>
  <c r="V7357" i="13"/>
  <c r="W7357" i="13"/>
  <c r="T7358" i="13"/>
  <c r="U7358" i="13"/>
  <c r="V7358" i="13"/>
  <c r="W7358" i="13"/>
  <c r="T7359" i="13"/>
  <c r="U7359" i="13"/>
  <c r="V7359" i="13"/>
  <c r="W7359" i="13"/>
  <c r="T7360" i="13"/>
  <c r="U7360" i="13"/>
  <c r="V7360" i="13"/>
  <c r="W7360" i="13"/>
  <c r="T7361" i="13"/>
  <c r="U7361" i="13"/>
  <c r="V7361" i="13"/>
  <c r="W7361" i="13"/>
  <c r="T7362" i="13"/>
  <c r="U7362" i="13"/>
  <c r="V7362" i="13"/>
  <c r="W7362" i="13"/>
  <c r="T7363" i="13"/>
  <c r="U7363" i="13"/>
  <c r="V7363" i="13"/>
  <c r="W7363" i="13"/>
  <c r="T7364" i="13"/>
  <c r="U7364" i="13"/>
  <c r="V7364" i="13"/>
  <c r="W7364" i="13"/>
  <c r="T7365" i="13"/>
  <c r="U7365" i="13"/>
  <c r="V7365" i="13"/>
  <c r="W7365" i="13"/>
  <c r="T7366" i="13"/>
  <c r="U7366" i="13"/>
  <c r="V7366" i="13"/>
  <c r="W7366" i="13"/>
  <c r="T7367" i="13"/>
  <c r="U7367" i="13"/>
  <c r="V7367" i="13"/>
  <c r="W7367" i="13"/>
  <c r="T7368" i="13"/>
  <c r="U7368" i="13"/>
  <c r="V7368" i="13"/>
  <c r="W7368" i="13"/>
  <c r="T7369" i="13"/>
  <c r="U7369" i="13"/>
  <c r="V7369" i="13"/>
  <c r="W7369" i="13"/>
  <c r="T7370" i="13"/>
  <c r="U7370" i="13"/>
  <c r="V7370" i="13"/>
  <c r="W7370" i="13"/>
  <c r="T7371" i="13"/>
  <c r="U7371" i="13"/>
  <c r="V7371" i="13"/>
  <c r="W7371" i="13"/>
  <c r="T7372" i="13"/>
  <c r="U7372" i="13"/>
  <c r="V7372" i="13"/>
  <c r="W7372" i="13"/>
  <c r="T7373" i="13"/>
  <c r="U7373" i="13"/>
  <c r="V7373" i="13"/>
  <c r="W7373" i="13"/>
  <c r="T7374" i="13"/>
  <c r="U7374" i="13"/>
  <c r="V7374" i="13"/>
  <c r="W7374" i="13"/>
  <c r="T7375" i="13"/>
  <c r="U7375" i="13"/>
  <c r="V7375" i="13"/>
  <c r="W7375" i="13"/>
  <c r="T7376" i="13"/>
  <c r="U7376" i="13"/>
  <c r="V7376" i="13"/>
  <c r="W7376" i="13"/>
  <c r="T7377" i="13"/>
  <c r="U7377" i="13"/>
  <c r="V7377" i="13"/>
  <c r="W7377" i="13"/>
  <c r="T7378" i="13"/>
  <c r="U7378" i="13"/>
  <c r="V7378" i="13"/>
  <c r="W7378" i="13"/>
  <c r="T7379" i="13"/>
  <c r="U7379" i="13"/>
  <c r="V7379" i="13"/>
  <c r="W7379" i="13"/>
  <c r="T7380" i="13"/>
  <c r="U7380" i="13"/>
  <c r="V7380" i="13"/>
  <c r="W7380" i="13"/>
  <c r="T7381" i="13"/>
  <c r="U7381" i="13"/>
  <c r="V7381" i="13"/>
  <c r="W7381" i="13"/>
  <c r="T7382" i="13"/>
  <c r="U7382" i="13"/>
  <c r="V7382" i="13"/>
  <c r="W7382" i="13"/>
  <c r="T7383" i="13"/>
  <c r="U7383" i="13"/>
  <c r="V7383" i="13"/>
  <c r="W7383" i="13"/>
  <c r="T7384" i="13"/>
  <c r="U7384" i="13"/>
  <c r="V7384" i="13"/>
  <c r="W7384" i="13"/>
  <c r="T7385" i="13"/>
  <c r="U7385" i="13"/>
  <c r="V7385" i="13"/>
  <c r="W7385" i="13"/>
  <c r="T7386" i="13"/>
  <c r="U7386" i="13"/>
  <c r="V7386" i="13"/>
  <c r="W7386" i="13"/>
  <c r="T7387" i="13"/>
  <c r="U7387" i="13"/>
  <c r="V7387" i="13"/>
  <c r="W7387" i="13"/>
  <c r="T7388" i="13"/>
  <c r="U7388" i="13"/>
  <c r="V7388" i="13"/>
  <c r="W7388" i="13"/>
  <c r="T7389" i="13"/>
  <c r="U7389" i="13"/>
  <c r="V7389" i="13"/>
  <c r="W7389" i="13"/>
  <c r="T7390" i="13"/>
  <c r="U7390" i="13"/>
  <c r="V7390" i="13"/>
  <c r="W7390" i="13"/>
  <c r="T7391" i="13"/>
  <c r="U7391" i="13"/>
  <c r="V7391" i="13"/>
  <c r="W7391" i="13"/>
  <c r="T7392" i="13"/>
  <c r="U7392" i="13"/>
  <c r="V7392" i="13"/>
  <c r="W7392" i="13"/>
  <c r="T7393" i="13"/>
  <c r="U7393" i="13"/>
  <c r="V7393" i="13"/>
  <c r="W7393" i="13"/>
  <c r="T7394" i="13"/>
  <c r="U7394" i="13"/>
  <c r="V7394" i="13"/>
  <c r="W7394" i="13"/>
  <c r="T7395" i="13"/>
  <c r="U7395" i="13"/>
  <c r="V7395" i="13"/>
  <c r="W7395" i="13"/>
  <c r="T7396" i="13"/>
  <c r="U7396" i="13"/>
  <c r="V7396" i="13"/>
  <c r="W7396" i="13"/>
  <c r="T7397" i="13"/>
  <c r="U7397" i="13"/>
  <c r="V7397" i="13"/>
  <c r="W7397" i="13"/>
  <c r="T7398" i="13"/>
  <c r="U7398" i="13"/>
  <c r="V7398" i="13"/>
  <c r="W7398" i="13"/>
  <c r="T7399" i="13"/>
  <c r="U7399" i="13"/>
  <c r="V7399" i="13"/>
  <c r="W7399" i="13"/>
  <c r="T7400" i="13"/>
  <c r="U7400" i="13"/>
  <c r="V7400" i="13"/>
  <c r="W7400" i="13"/>
  <c r="T7401" i="13"/>
  <c r="U7401" i="13"/>
  <c r="V7401" i="13"/>
  <c r="W7401" i="13"/>
  <c r="T7402" i="13"/>
  <c r="U7402" i="13"/>
  <c r="V7402" i="13"/>
  <c r="W7402" i="13"/>
  <c r="T7403" i="13"/>
  <c r="U7403" i="13"/>
  <c r="V7403" i="13"/>
  <c r="W7403" i="13"/>
  <c r="T7404" i="13"/>
  <c r="U7404" i="13"/>
  <c r="V7404" i="13"/>
  <c r="W7404" i="13"/>
  <c r="T7405" i="13"/>
  <c r="U7405" i="13"/>
  <c r="V7405" i="13"/>
  <c r="W7405" i="13"/>
  <c r="T7406" i="13"/>
  <c r="U7406" i="13"/>
  <c r="V7406" i="13"/>
  <c r="W7406" i="13"/>
  <c r="T7407" i="13"/>
  <c r="U7407" i="13"/>
  <c r="V7407" i="13"/>
  <c r="W7407" i="13"/>
  <c r="T7408" i="13"/>
  <c r="U7408" i="13"/>
  <c r="V7408" i="13"/>
  <c r="W7408" i="13"/>
  <c r="T7409" i="13"/>
  <c r="U7409" i="13"/>
  <c r="V7409" i="13"/>
  <c r="W7409" i="13"/>
  <c r="T7410" i="13"/>
  <c r="U7410" i="13"/>
  <c r="V7410" i="13"/>
  <c r="W7410" i="13"/>
  <c r="T7411" i="13"/>
  <c r="U7411" i="13"/>
  <c r="V7411" i="13"/>
  <c r="W7411" i="13"/>
  <c r="T7412" i="13"/>
  <c r="U7412" i="13"/>
  <c r="V7412" i="13"/>
  <c r="W7412" i="13"/>
  <c r="T7413" i="13"/>
  <c r="U7413" i="13"/>
  <c r="V7413" i="13"/>
  <c r="W7413" i="13"/>
  <c r="T7414" i="13"/>
  <c r="U7414" i="13"/>
  <c r="V7414" i="13"/>
  <c r="W7414" i="13"/>
  <c r="T7415" i="13"/>
  <c r="U7415" i="13"/>
  <c r="V7415" i="13"/>
  <c r="W7415" i="13"/>
  <c r="T7416" i="13"/>
  <c r="U7416" i="13"/>
  <c r="V7416" i="13"/>
  <c r="W7416" i="13"/>
  <c r="T7417" i="13"/>
  <c r="U7417" i="13"/>
  <c r="V7417" i="13"/>
  <c r="W7417" i="13"/>
  <c r="T7418" i="13"/>
  <c r="U7418" i="13"/>
  <c r="V7418" i="13"/>
  <c r="W7418" i="13"/>
  <c r="T7419" i="13"/>
  <c r="U7419" i="13"/>
  <c r="V7419" i="13"/>
  <c r="W7419" i="13"/>
  <c r="T7420" i="13"/>
  <c r="U7420" i="13"/>
  <c r="V7420" i="13"/>
  <c r="W7420" i="13"/>
  <c r="T7421" i="13"/>
  <c r="U7421" i="13"/>
  <c r="V7421" i="13"/>
  <c r="W7421" i="13"/>
  <c r="T7422" i="13"/>
  <c r="U7422" i="13"/>
  <c r="V7422" i="13"/>
  <c r="W7422" i="13"/>
  <c r="T7423" i="13"/>
  <c r="U7423" i="13"/>
  <c r="V7423" i="13"/>
  <c r="W7423" i="13"/>
  <c r="T7424" i="13"/>
  <c r="U7424" i="13"/>
  <c r="V7424" i="13"/>
  <c r="W7424" i="13"/>
  <c r="T7425" i="13"/>
  <c r="U7425" i="13"/>
  <c r="V7425" i="13"/>
  <c r="W7425" i="13"/>
  <c r="T7426" i="13"/>
  <c r="U7426" i="13"/>
  <c r="V7426" i="13"/>
  <c r="W7426" i="13"/>
  <c r="T7427" i="13"/>
  <c r="U7427" i="13"/>
  <c r="V7427" i="13"/>
  <c r="W7427" i="13"/>
  <c r="T7428" i="13"/>
  <c r="U7428" i="13"/>
  <c r="V7428" i="13"/>
  <c r="W7428" i="13"/>
  <c r="T7429" i="13"/>
  <c r="U7429" i="13"/>
  <c r="V7429" i="13"/>
  <c r="W7429" i="13"/>
  <c r="T7430" i="13"/>
  <c r="U7430" i="13"/>
  <c r="V7430" i="13"/>
  <c r="W7430" i="13"/>
  <c r="T7431" i="13"/>
  <c r="U7431" i="13"/>
  <c r="V7431" i="13"/>
  <c r="W7431" i="13"/>
  <c r="T7432" i="13"/>
  <c r="U7432" i="13"/>
  <c r="V7432" i="13"/>
  <c r="W7432" i="13"/>
  <c r="T7433" i="13"/>
  <c r="U7433" i="13"/>
  <c r="V7433" i="13"/>
  <c r="W7433" i="13"/>
  <c r="T7434" i="13"/>
  <c r="U7434" i="13"/>
  <c r="V7434" i="13"/>
  <c r="W7434" i="13"/>
  <c r="T7435" i="13"/>
  <c r="U7435" i="13"/>
  <c r="V7435" i="13"/>
  <c r="W7435" i="13"/>
  <c r="T7436" i="13"/>
  <c r="U7436" i="13"/>
  <c r="V7436" i="13"/>
  <c r="W7436" i="13"/>
  <c r="T7437" i="13"/>
  <c r="U7437" i="13"/>
  <c r="V7437" i="13"/>
  <c r="W7437" i="13"/>
  <c r="T7438" i="13"/>
  <c r="U7438" i="13"/>
  <c r="V7438" i="13"/>
  <c r="W7438" i="13"/>
  <c r="T7439" i="13"/>
  <c r="U7439" i="13"/>
  <c r="V7439" i="13"/>
  <c r="W7439" i="13"/>
  <c r="T7440" i="13"/>
  <c r="U7440" i="13"/>
  <c r="V7440" i="13"/>
  <c r="W7440" i="13"/>
  <c r="T7441" i="13"/>
  <c r="U7441" i="13"/>
  <c r="V7441" i="13"/>
  <c r="W7441" i="13"/>
  <c r="T7442" i="13"/>
  <c r="U7442" i="13"/>
  <c r="V7442" i="13"/>
  <c r="W7442" i="13"/>
  <c r="T7443" i="13"/>
  <c r="U7443" i="13"/>
  <c r="V7443" i="13"/>
  <c r="W7443" i="13"/>
  <c r="T7444" i="13"/>
  <c r="U7444" i="13"/>
  <c r="V7444" i="13"/>
  <c r="W7444" i="13"/>
  <c r="T7445" i="13"/>
  <c r="U7445" i="13"/>
  <c r="V7445" i="13"/>
  <c r="W7445" i="13"/>
  <c r="T7446" i="13"/>
  <c r="U7446" i="13"/>
  <c r="V7446" i="13"/>
  <c r="W7446" i="13"/>
  <c r="T7447" i="13"/>
  <c r="U7447" i="13"/>
  <c r="V7447" i="13"/>
  <c r="W7447" i="13"/>
  <c r="T7448" i="13"/>
  <c r="U7448" i="13"/>
  <c r="V7448" i="13"/>
  <c r="W7448" i="13"/>
  <c r="T7449" i="13"/>
  <c r="U7449" i="13"/>
  <c r="V7449" i="13"/>
  <c r="W7449" i="13"/>
  <c r="T7450" i="13"/>
  <c r="U7450" i="13"/>
  <c r="V7450" i="13"/>
  <c r="W7450" i="13"/>
  <c r="T7451" i="13"/>
  <c r="U7451" i="13"/>
  <c r="V7451" i="13"/>
  <c r="W7451" i="13"/>
  <c r="T7452" i="13"/>
  <c r="U7452" i="13"/>
  <c r="V7452" i="13"/>
  <c r="W7452" i="13"/>
  <c r="T7453" i="13"/>
  <c r="U7453" i="13"/>
  <c r="V7453" i="13"/>
  <c r="W7453" i="13"/>
  <c r="T7454" i="13"/>
  <c r="U7454" i="13"/>
  <c r="V7454" i="13"/>
  <c r="W7454" i="13"/>
  <c r="T7455" i="13"/>
  <c r="U7455" i="13"/>
  <c r="V7455" i="13"/>
  <c r="W7455" i="13"/>
  <c r="T7456" i="13"/>
  <c r="U7456" i="13"/>
  <c r="V7456" i="13"/>
  <c r="W7456" i="13"/>
  <c r="T7457" i="13"/>
  <c r="U7457" i="13"/>
  <c r="V7457" i="13"/>
  <c r="W7457" i="13"/>
  <c r="T7458" i="13"/>
  <c r="U7458" i="13"/>
  <c r="V7458" i="13"/>
  <c r="W7458" i="13"/>
  <c r="T7459" i="13"/>
  <c r="U7459" i="13"/>
  <c r="V7459" i="13"/>
  <c r="W7459" i="13"/>
  <c r="T7460" i="13"/>
  <c r="U7460" i="13"/>
  <c r="V7460" i="13"/>
  <c r="W7460" i="13"/>
  <c r="T7461" i="13"/>
  <c r="U7461" i="13"/>
  <c r="V7461" i="13"/>
  <c r="W7461" i="13"/>
  <c r="T7462" i="13"/>
  <c r="U7462" i="13"/>
  <c r="V7462" i="13"/>
  <c r="W7462" i="13"/>
  <c r="T7463" i="13"/>
  <c r="U7463" i="13"/>
  <c r="V7463" i="13"/>
  <c r="W7463" i="13"/>
  <c r="T7464" i="13"/>
  <c r="U7464" i="13"/>
  <c r="V7464" i="13"/>
  <c r="W7464" i="13"/>
  <c r="T7465" i="13"/>
  <c r="U7465" i="13"/>
  <c r="V7465" i="13"/>
  <c r="W7465" i="13"/>
  <c r="T7466" i="13"/>
  <c r="U7466" i="13"/>
  <c r="V7466" i="13"/>
  <c r="W7466" i="13"/>
  <c r="T7467" i="13"/>
  <c r="U7467" i="13"/>
  <c r="V7467" i="13"/>
  <c r="W7467" i="13"/>
  <c r="T7468" i="13"/>
  <c r="U7468" i="13"/>
  <c r="V7468" i="13"/>
  <c r="W7468" i="13"/>
  <c r="T7469" i="13"/>
  <c r="U7469" i="13"/>
  <c r="V7469" i="13"/>
  <c r="W7469" i="13"/>
  <c r="T7470" i="13"/>
  <c r="U7470" i="13"/>
  <c r="V7470" i="13"/>
  <c r="W7470" i="13"/>
  <c r="T7471" i="13"/>
  <c r="U7471" i="13"/>
  <c r="V7471" i="13"/>
  <c r="W7471" i="13"/>
  <c r="T7472" i="13"/>
  <c r="U7472" i="13"/>
  <c r="V7472" i="13"/>
  <c r="W7472" i="13"/>
  <c r="T7473" i="13"/>
  <c r="U7473" i="13"/>
  <c r="V7473" i="13"/>
  <c r="W7473" i="13"/>
  <c r="T7474" i="13"/>
  <c r="U7474" i="13"/>
  <c r="V7474" i="13"/>
  <c r="W7474" i="13"/>
  <c r="T7475" i="13"/>
  <c r="U7475" i="13"/>
  <c r="V7475" i="13"/>
  <c r="W7475" i="13"/>
  <c r="T7476" i="13"/>
  <c r="U7476" i="13"/>
  <c r="V7476" i="13"/>
  <c r="W7476" i="13"/>
  <c r="T7477" i="13"/>
  <c r="U7477" i="13"/>
  <c r="V7477" i="13"/>
  <c r="W7477" i="13"/>
  <c r="T7478" i="13"/>
  <c r="U7478" i="13"/>
  <c r="V7478" i="13"/>
  <c r="W7478" i="13"/>
  <c r="T7479" i="13"/>
  <c r="U7479" i="13"/>
  <c r="V7479" i="13"/>
  <c r="W7479" i="13"/>
  <c r="T7480" i="13"/>
  <c r="U7480" i="13"/>
  <c r="V7480" i="13"/>
  <c r="W7480" i="13"/>
  <c r="T7481" i="13"/>
  <c r="U7481" i="13"/>
  <c r="V7481" i="13"/>
  <c r="W7481" i="13"/>
  <c r="T7482" i="13"/>
  <c r="U7482" i="13"/>
  <c r="V7482" i="13"/>
  <c r="W7482" i="13"/>
  <c r="T7483" i="13"/>
  <c r="U7483" i="13"/>
  <c r="V7483" i="13"/>
  <c r="W7483" i="13"/>
  <c r="T7484" i="13"/>
  <c r="U7484" i="13"/>
  <c r="V7484" i="13"/>
  <c r="W7484" i="13"/>
  <c r="T7485" i="13"/>
  <c r="U7485" i="13"/>
  <c r="V7485" i="13"/>
  <c r="W7485" i="13"/>
  <c r="T7486" i="13"/>
  <c r="U7486" i="13"/>
  <c r="V7486" i="13"/>
  <c r="W7486" i="13"/>
  <c r="T7487" i="13"/>
  <c r="U7487" i="13"/>
  <c r="V7487" i="13"/>
  <c r="W7487" i="13"/>
  <c r="T7488" i="13"/>
  <c r="U7488" i="13"/>
  <c r="V7488" i="13"/>
  <c r="W7488" i="13"/>
  <c r="T7489" i="13"/>
  <c r="U7489" i="13"/>
  <c r="V7489" i="13"/>
  <c r="W7489" i="13"/>
  <c r="T7490" i="13"/>
  <c r="U7490" i="13"/>
  <c r="V7490" i="13"/>
  <c r="W7490" i="13"/>
  <c r="T7491" i="13"/>
  <c r="U7491" i="13"/>
  <c r="V7491" i="13"/>
  <c r="W7491" i="13"/>
  <c r="T7492" i="13"/>
  <c r="U7492" i="13"/>
  <c r="V7492" i="13"/>
  <c r="W7492" i="13"/>
  <c r="T7493" i="13"/>
  <c r="U7493" i="13"/>
  <c r="V7493" i="13"/>
  <c r="W7493" i="13"/>
  <c r="T7494" i="13"/>
  <c r="U7494" i="13"/>
  <c r="V7494" i="13"/>
  <c r="W7494" i="13"/>
  <c r="T7495" i="13"/>
  <c r="U7495" i="13"/>
  <c r="V7495" i="13"/>
  <c r="W7495" i="13"/>
  <c r="T7496" i="13"/>
  <c r="U7496" i="13"/>
  <c r="V7496" i="13"/>
  <c r="W7496" i="13"/>
  <c r="T7497" i="13"/>
  <c r="U7497" i="13"/>
  <c r="V7497" i="13"/>
  <c r="W7497" i="13"/>
  <c r="T7498" i="13"/>
  <c r="U7498" i="13"/>
  <c r="V7498" i="13"/>
  <c r="W7498" i="13"/>
  <c r="T7499" i="13"/>
  <c r="U7499" i="13"/>
  <c r="V7499" i="13"/>
  <c r="W7499" i="13"/>
  <c r="T7500" i="13"/>
  <c r="U7500" i="13"/>
  <c r="V7500" i="13"/>
  <c r="W7500" i="13"/>
  <c r="T7501" i="13"/>
  <c r="U7501" i="13"/>
  <c r="V7501" i="13"/>
  <c r="W7501" i="13"/>
  <c r="T7502" i="13"/>
  <c r="U7502" i="13"/>
  <c r="V7502" i="13"/>
  <c r="W7502" i="13"/>
  <c r="T7503" i="13"/>
  <c r="U7503" i="13"/>
  <c r="V7503" i="13"/>
  <c r="W7503" i="13"/>
  <c r="T7504" i="13"/>
  <c r="U7504" i="13"/>
  <c r="V7504" i="13"/>
  <c r="W7504" i="13"/>
  <c r="T7505" i="13"/>
  <c r="U7505" i="13"/>
  <c r="V7505" i="13"/>
  <c r="W7505" i="13"/>
  <c r="T7506" i="13"/>
  <c r="U7506" i="13"/>
  <c r="V7506" i="13"/>
  <c r="W7506" i="13"/>
  <c r="T7507" i="13"/>
  <c r="U7507" i="13"/>
  <c r="V7507" i="13"/>
  <c r="W7507" i="13"/>
  <c r="T7508" i="13"/>
  <c r="U7508" i="13"/>
  <c r="V7508" i="13"/>
  <c r="W7508" i="13"/>
  <c r="T7509" i="13"/>
  <c r="U7509" i="13"/>
  <c r="V7509" i="13"/>
  <c r="W7509" i="13"/>
  <c r="T7510" i="13"/>
  <c r="U7510" i="13"/>
  <c r="V7510" i="13"/>
  <c r="W7510" i="13"/>
  <c r="T7511" i="13"/>
  <c r="U7511" i="13"/>
  <c r="V7511" i="13"/>
  <c r="W7511" i="13"/>
  <c r="T7512" i="13"/>
  <c r="U7512" i="13"/>
  <c r="V7512" i="13"/>
  <c r="W7512" i="13"/>
  <c r="T7513" i="13"/>
  <c r="U7513" i="13"/>
  <c r="V7513" i="13"/>
  <c r="W7513" i="13"/>
  <c r="T7514" i="13"/>
  <c r="U7514" i="13"/>
  <c r="V7514" i="13"/>
  <c r="W7514" i="13"/>
  <c r="T7515" i="13"/>
  <c r="U7515" i="13"/>
  <c r="V7515" i="13"/>
  <c r="W7515" i="13"/>
  <c r="T7516" i="13"/>
  <c r="U7516" i="13"/>
  <c r="V7516" i="13"/>
  <c r="W7516" i="13"/>
  <c r="T7517" i="13"/>
  <c r="U7517" i="13"/>
  <c r="V7517" i="13"/>
  <c r="W7517" i="13"/>
  <c r="T7518" i="13"/>
  <c r="U7518" i="13"/>
  <c r="V7518" i="13"/>
  <c r="W7518" i="13"/>
  <c r="T7519" i="13"/>
  <c r="U7519" i="13"/>
  <c r="V7519" i="13"/>
  <c r="W7519" i="13"/>
  <c r="T7520" i="13"/>
  <c r="U7520" i="13"/>
  <c r="V7520" i="13"/>
  <c r="W7520" i="13"/>
  <c r="T7521" i="13"/>
  <c r="U7521" i="13"/>
  <c r="V7521" i="13"/>
  <c r="W7521" i="13"/>
  <c r="T7522" i="13"/>
  <c r="U7522" i="13"/>
  <c r="V7522" i="13"/>
  <c r="W7522" i="13"/>
  <c r="T7523" i="13"/>
  <c r="U7523" i="13"/>
  <c r="V7523" i="13"/>
  <c r="W7523" i="13"/>
  <c r="T7524" i="13"/>
  <c r="U7524" i="13"/>
  <c r="V7524" i="13"/>
  <c r="W7524" i="13"/>
  <c r="T7525" i="13"/>
  <c r="U7525" i="13"/>
  <c r="V7525" i="13"/>
  <c r="W7525" i="13"/>
  <c r="T7526" i="13"/>
  <c r="U7526" i="13"/>
  <c r="V7526" i="13"/>
  <c r="W7526" i="13"/>
  <c r="T7527" i="13"/>
  <c r="U7527" i="13"/>
  <c r="V7527" i="13"/>
  <c r="W7527" i="13"/>
  <c r="T7528" i="13"/>
  <c r="U7528" i="13"/>
  <c r="V7528" i="13"/>
  <c r="W7528" i="13"/>
  <c r="T7529" i="13"/>
  <c r="U7529" i="13"/>
  <c r="V7529" i="13"/>
  <c r="W7529" i="13"/>
  <c r="T7530" i="13"/>
  <c r="U7530" i="13"/>
  <c r="V7530" i="13"/>
  <c r="W7530" i="13"/>
  <c r="T7531" i="13"/>
  <c r="U7531" i="13"/>
  <c r="V7531" i="13"/>
  <c r="W7531" i="13"/>
  <c r="T7532" i="13"/>
  <c r="U7532" i="13"/>
  <c r="V7532" i="13"/>
  <c r="W7532" i="13"/>
  <c r="T7533" i="13"/>
  <c r="U7533" i="13"/>
  <c r="V7533" i="13"/>
  <c r="W7533" i="13"/>
  <c r="T7534" i="13"/>
  <c r="U7534" i="13"/>
  <c r="V7534" i="13"/>
  <c r="W7534" i="13"/>
  <c r="T7535" i="13"/>
  <c r="U7535" i="13"/>
  <c r="V7535" i="13"/>
  <c r="W7535" i="13"/>
  <c r="T7536" i="13"/>
  <c r="U7536" i="13"/>
  <c r="V7536" i="13"/>
  <c r="W7536" i="13"/>
  <c r="T7537" i="13"/>
  <c r="U7537" i="13"/>
  <c r="V7537" i="13"/>
  <c r="W7537" i="13"/>
  <c r="T7538" i="13"/>
  <c r="U7538" i="13"/>
  <c r="V7538" i="13"/>
  <c r="W7538" i="13"/>
  <c r="T7539" i="13"/>
  <c r="U7539" i="13"/>
  <c r="V7539" i="13"/>
  <c r="W7539" i="13"/>
  <c r="T7540" i="13"/>
  <c r="U7540" i="13"/>
  <c r="V7540" i="13"/>
  <c r="W7540" i="13"/>
  <c r="T7541" i="13"/>
  <c r="U7541" i="13"/>
  <c r="V7541" i="13"/>
  <c r="W7541" i="13"/>
  <c r="T7542" i="13"/>
  <c r="U7542" i="13"/>
  <c r="V7542" i="13"/>
  <c r="W7542" i="13"/>
  <c r="T7543" i="13"/>
  <c r="U7543" i="13"/>
  <c r="V7543" i="13"/>
  <c r="W7543" i="13"/>
  <c r="T7544" i="13"/>
  <c r="U7544" i="13"/>
  <c r="V7544" i="13"/>
  <c r="W7544" i="13"/>
  <c r="T7545" i="13"/>
  <c r="U7545" i="13"/>
  <c r="V7545" i="13"/>
  <c r="W7545" i="13"/>
  <c r="T7546" i="13"/>
  <c r="U7546" i="13"/>
  <c r="V7546" i="13"/>
  <c r="W7546" i="13"/>
  <c r="T7547" i="13"/>
  <c r="U7547" i="13"/>
  <c r="V7547" i="13"/>
  <c r="W7547" i="13"/>
  <c r="T7548" i="13"/>
  <c r="U7548" i="13"/>
  <c r="V7548" i="13"/>
  <c r="W7548" i="13"/>
  <c r="T7549" i="13"/>
  <c r="U7549" i="13"/>
  <c r="V7549" i="13"/>
  <c r="W7549" i="13"/>
  <c r="T7550" i="13"/>
  <c r="U7550" i="13"/>
  <c r="V7550" i="13"/>
  <c r="W7550" i="13"/>
  <c r="T7551" i="13"/>
  <c r="U7551" i="13"/>
  <c r="V7551" i="13"/>
  <c r="W7551" i="13"/>
  <c r="T7552" i="13"/>
  <c r="U7552" i="13"/>
  <c r="V7552" i="13"/>
  <c r="W7552" i="13"/>
  <c r="T7553" i="13"/>
  <c r="U7553" i="13"/>
  <c r="V7553" i="13"/>
  <c r="W7553" i="13"/>
  <c r="T7554" i="13"/>
  <c r="U7554" i="13"/>
  <c r="V7554" i="13"/>
  <c r="W7554" i="13"/>
  <c r="T7555" i="13"/>
  <c r="U7555" i="13"/>
  <c r="V7555" i="13"/>
  <c r="W7555" i="13"/>
  <c r="T7556" i="13"/>
  <c r="U7556" i="13"/>
  <c r="V7556" i="13"/>
  <c r="W7556" i="13"/>
  <c r="T7557" i="13"/>
  <c r="U7557" i="13"/>
  <c r="V7557" i="13"/>
  <c r="W7557" i="13"/>
  <c r="T7558" i="13"/>
  <c r="U7558" i="13"/>
  <c r="V7558" i="13"/>
  <c r="W7558" i="13"/>
  <c r="T7559" i="13"/>
  <c r="U7559" i="13"/>
  <c r="V7559" i="13"/>
  <c r="W7559" i="13"/>
  <c r="T7560" i="13"/>
  <c r="U7560" i="13"/>
  <c r="V7560" i="13"/>
  <c r="W7560" i="13"/>
  <c r="T7561" i="13"/>
  <c r="U7561" i="13"/>
  <c r="V7561" i="13"/>
  <c r="W7561" i="13"/>
  <c r="T7562" i="13"/>
  <c r="U7562" i="13"/>
  <c r="V7562" i="13"/>
  <c r="W7562" i="13"/>
  <c r="T7563" i="13"/>
  <c r="U7563" i="13"/>
  <c r="V7563" i="13"/>
  <c r="W7563" i="13"/>
  <c r="T7564" i="13"/>
  <c r="U7564" i="13"/>
  <c r="V7564" i="13"/>
  <c r="W7564" i="13"/>
  <c r="T7565" i="13"/>
  <c r="U7565" i="13"/>
  <c r="V7565" i="13"/>
  <c r="W7565" i="13"/>
  <c r="T7566" i="13"/>
  <c r="U7566" i="13"/>
  <c r="V7566" i="13"/>
  <c r="W7566" i="13"/>
  <c r="T7567" i="13"/>
  <c r="U7567" i="13"/>
  <c r="V7567" i="13"/>
  <c r="W7567" i="13"/>
  <c r="T7568" i="13"/>
  <c r="U7568" i="13"/>
  <c r="V7568" i="13"/>
  <c r="W7568" i="13"/>
  <c r="T7569" i="13"/>
  <c r="U7569" i="13"/>
  <c r="V7569" i="13"/>
  <c r="W7569" i="13"/>
  <c r="T7570" i="13"/>
  <c r="U7570" i="13"/>
  <c r="V7570" i="13"/>
  <c r="W7570" i="13"/>
  <c r="T7571" i="13"/>
  <c r="U7571" i="13"/>
  <c r="V7571" i="13"/>
  <c r="W7571" i="13"/>
  <c r="T7572" i="13"/>
  <c r="U7572" i="13"/>
  <c r="V7572" i="13"/>
  <c r="W7572" i="13"/>
  <c r="T7573" i="13"/>
  <c r="U7573" i="13"/>
  <c r="V7573" i="13"/>
  <c r="W7573" i="13"/>
  <c r="T7574" i="13"/>
  <c r="U7574" i="13"/>
  <c r="V7574" i="13"/>
  <c r="W7574" i="13"/>
  <c r="T7575" i="13"/>
  <c r="U7575" i="13"/>
  <c r="V7575" i="13"/>
  <c r="W7575" i="13"/>
  <c r="T7576" i="13"/>
  <c r="U7576" i="13"/>
  <c r="V7576" i="13"/>
  <c r="W7576" i="13"/>
  <c r="T7577" i="13"/>
  <c r="U7577" i="13"/>
  <c r="V7577" i="13"/>
  <c r="W7577" i="13"/>
  <c r="T7578" i="13"/>
  <c r="U7578" i="13"/>
  <c r="V7578" i="13"/>
  <c r="W7578" i="13"/>
  <c r="T7579" i="13"/>
  <c r="U7579" i="13"/>
  <c r="V7579" i="13"/>
  <c r="W7579" i="13"/>
  <c r="T7580" i="13"/>
  <c r="U7580" i="13"/>
  <c r="V7580" i="13"/>
  <c r="W7580" i="13"/>
  <c r="T7581" i="13"/>
  <c r="U7581" i="13"/>
  <c r="V7581" i="13"/>
  <c r="W7581" i="13"/>
  <c r="T7582" i="13"/>
  <c r="U7582" i="13"/>
  <c r="V7582" i="13"/>
  <c r="W7582" i="13"/>
  <c r="T7583" i="13"/>
  <c r="U7583" i="13"/>
  <c r="V7583" i="13"/>
  <c r="W7583" i="13"/>
  <c r="T7584" i="13"/>
  <c r="U7584" i="13"/>
  <c r="V7584" i="13"/>
  <c r="W7584" i="13"/>
  <c r="T7585" i="13"/>
  <c r="U7585" i="13"/>
  <c r="V7585" i="13"/>
  <c r="W7585" i="13"/>
  <c r="T7586" i="13"/>
  <c r="U7586" i="13"/>
  <c r="V7586" i="13"/>
  <c r="W7586" i="13"/>
  <c r="T7587" i="13"/>
  <c r="U7587" i="13"/>
  <c r="V7587" i="13"/>
  <c r="W7587" i="13"/>
  <c r="T7588" i="13"/>
  <c r="U7588" i="13"/>
  <c r="V7588" i="13"/>
  <c r="W7588" i="13"/>
  <c r="T7589" i="13"/>
  <c r="U7589" i="13"/>
  <c r="V7589" i="13"/>
  <c r="W7589" i="13"/>
  <c r="T7590" i="13"/>
  <c r="U7590" i="13"/>
  <c r="V7590" i="13"/>
  <c r="W7590" i="13"/>
  <c r="T7591" i="13"/>
  <c r="U7591" i="13"/>
  <c r="V7591" i="13"/>
  <c r="W7591" i="13"/>
  <c r="T7592" i="13"/>
  <c r="U7592" i="13"/>
  <c r="V7592" i="13"/>
  <c r="W7592" i="13"/>
  <c r="T7593" i="13"/>
  <c r="U7593" i="13"/>
  <c r="V7593" i="13"/>
  <c r="W7593" i="13"/>
  <c r="T7594" i="13"/>
  <c r="U7594" i="13"/>
  <c r="V7594" i="13"/>
  <c r="W7594" i="13"/>
  <c r="T7595" i="13"/>
  <c r="U7595" i="13"/>
  <c r="V7595" i="13"/>
  <c r="W7595" i="13"/>
  <c r="T7596" i="13"/>
  <c r="U7596" i="13"/>
  <c r="V7596" i="13"/>
  <c r="W7596" i="13"/>
  <c r="T7597" i="13"/>
  <c r="U7597" i="13"/>
  <c r="V7597" i="13"/>
  <c r="W7597" i="13"/>
  <c r="T7598" i="13"/>
  <c r="U7598" i="13"/>
  <c r="V7598" i="13"/>
  <c r="W7598" i="13"/>
  <c r="T7599" i="13"/>
  <c r="U7599" i="13"/>
  <c r="V7599" i="13"/>
  <c r="W7599" i="13"/>
  <c r="T7600" i="13"/>
  <c r="U7600" i="13"/>
  <c r="V7600" i="13"/>
  <c r="W7600" i="13"/>
  <c r="T7601" i="13"/>
  <c r="U7601" i="13"/>
  <c r="V7601" i="13"/>
  <c r="W7601" i="13"/>
  <c r="T7602" i="13"/>
  <c r="U7602" i="13"/>
  <c r="V7602" i="13"/>
  <c r="W7602" i="13"/>
  <c r="T7603" i="13"/>
  <c r="U7603" i="13"/>
  <c r="V7603" i="13"/>
  <c r="W7603" i="13"/>
  <c r="T7604" i="13"/>
  <c r="U7604" i="13"/>
  <c r="V7604" i="13"/>
  <c r="W7604" i="13"/>
  <c r="T7605" i="13"/>
  <c r="U7605" i="13"/>
  <c r="V7605" i="13"/>
  <c r="W7605" i="13"/>
  <c r="T7606" i="13"/>
  <c r="U7606" i="13"/>
  <c r="V7606" i="13"/>
  <c r="W7606" i="13"/>
  <c r="T7607" i="13"/>
  <c r="U7607" i="13"/>
  <c r="V7607" i="13"/>
  <c r="W7607" i="13"/>
  <c r="T7608" i="13"/>
  <c r="U7608" i="13"/>
  <c r="V7608" i="13"/>
  <c r="W7608" i="13"/>
  <c r="T7609" i="13"/>
  <c r="U7609" i="13"/>
  <c r="V7609" i="13"/>
  <c r="W7609" i="13"/>
  <c r="T7610" i="13"/>
  <c r="U7610" i="13"/>
  <c r="V7610" i="13"/>
  <c r="W7610" i="13"/>
  <c r="T7611" i="13"/>
  <c r="U7611" i="13"/>
  <c r="V7611" i="13"/>
  <c r="W7611" i="13"/>
  <c r="T7612" i="13"/>
  <c r="U7612" i="13"/>
  <c r="V7612" i="13"/>
  <c r="W7612" i="13"/>
  <c r="T7613" i="13"/>
  <c r="U7613" i="13"/>
  <c r="V7613" i="13"/>
  <c r="W7613" i="13"/>
  <c r="T7614" i="13"/>
  <c r="U7614" i="13"/>
  <c r="V7614" i="13"/>
  <c r="W7614" i="13"/>
  <c r="T7615" i="13"/>
  <c r="U7615" i="13"/>
  <c r="V7615" i="13"/>
  <c r="W7615" i="13"/>
  <c r="T7616" i="13"/>
  <c r="U7616" i="13"/>
  <c r="V7616" i="13"/>
  <c r="W7616" i="13"/>
  <c r="T7617" i="13"/>
  <c r="U7617" i="13"/>
  <c r="V7617" i="13"/>
  <c r="W7617" i="13"/>
  <c r="T7618" i="13"/>
  <c r="U7618" i="13"/>
  <c r="V7618" i="13"/>
  <c r="W7618" i="13"/>
  <c r="T7619" i="13"/>
  <c r="U7619" i="13"/>
  <c r="V7619" i="13"/>
  <c r="W7619" i="13"/>
  <c r="T7620" i="13"/>
  <c r="U7620" i="13"/>
  <c r="V7620" i="13"/>
  <c r="W7620" i="13"/>
  <c r="T7621" i="13"/>
  <c r="U7621" i="13"/>
  <c r="V7621" i="13"/>
  <c r="W7621" i="13"/>
  <c r="T7622" i="13"/>
  <c r="U7622" i="13"/>
  <c r="V7622" i="13"/>
  <c r="W7622" i="13"/>
  <c r="T7623" i="13"/>
  <c r="U7623" i="13"/>
  <c r="V7623" i="13"/>
  <c r="W7623" i="13"/>
  <c r="T7624" i="13"/>
  <c r="U7624" i="13"/>
  <c r="V7624" i="13"/>
  <c r="W7624" i="13"/>
  <c r="T7625" i="13"/>
  <c r="U7625" i="13"/>
  <c r="V7625" i="13"/>
  <c r="W7625" i="13"/>
  <c r="T7626" i="13"/>
  <c r="U7626" i="13"/>
  <c r="V7626" i="13"/>
  <c r="W7626" i="13"/>
  <c r="T7627" i="13"/>
  <c r="U7627" i="13"/>
  <c r="V7627" i="13"/>
  <c r="W7627" i="13"/>
  <c r="T7628" i="13"/>
  <c r="U7628" i="13"/>
  <c r="V7628" i="13"/>
  <c r="W7628" i="13"/>
  <c r="T7629" i="13"/>
  <c r="U7629" i="13"/>
  <c r="V7629" i="13"/>
  <c r="W7629" i="13"/>
  <c r="T7630" i="13"/>
  <c r="U7630" i="13"/>
  <c r="V7630" i="13"/>
  <c r="W7630" i="13"/>
  <c r="T7631" i="13"/>
  <c r="U7631" i="13"/>
  <c r="V7631" i="13"/>
  <c r="W7631" i="13"/>
  <c r="T7632" i="13"/>
  <c r="U7632" i="13"/>
  <c r="V7632" i="13"/>
  <c r="W7632" i="13"/>
  <c r="T7633" i="13"/>
  <c r="U7633" i="13"/>
  <c r="V7633" i="13"/>
  <c r="W7633" i="13"/>
  <c r="T7634" i="13"/>
  <c r="U7634" i="13"/>
  <c r="V7634" i="13"/>
  <c r="W7634" i="13"/>
  <c r="T7635" i="13"/>
  <c r="U7635" i="13"/>
  <c r="V7635" i="13"/>
  <c r="W7635" i="13"/>
  <c r="T7636" i="13"/>
  <c r="U7636" i="13"/>
  <c r="V7636" i="13"/>
  <c r="W7636" i="13"/>
  <c r="T7637" i="13"/>
  <c r="U7637" i="13"/>
  <c r="V7637" i="13"/>
  <c r="W7637" i="13"/>
  <c r="T7638" i="13"/>
  <c r="U7638" i="13"/>
  <c r="V7638" i="13"/>
  <c r="W7638" i="13"/>
  <c r="T7639" i="13"/>
  <c r="U7639" i="13"/>
  <c r="V7639" i="13"/>
  <c r="W7639" i="13"/>
  <c r="T7640" i="13"/>
  <c r="U7640" i="13"/>
  <c r="V7640" i="13"/>
  <c r="W7640" i="13"/>
  <c r="T7641" i="13"/>
  <c r="U7641" i="13"/>
  <c r="V7641" i="13"/>
  <c r="W7641" i="13"/>
  <c r="T7642" i="13"/>
  <c r="U7642" i="13"/>
  <c r="V7642" i="13"/>
  <c r="W7642" i="13"/>
  <c r="T7643" i="13"/>
  <c r="U7643" i="13"/>
  <c r="V7643" i="13"/>
  <c r="W7643" i="13"/>
  <c r="T7644" i="13"/>
  <c r="U7644" i="13"/>
  <c r="V7644" i="13"/>
  <c r="W7644" i="13"/>
  <c r="T7645" i="13"/>
  <c r="U7645" i="13"/>
  <c r="V7645" i="13"/>
  <c r="W7645" i="13"/>
  <c r="T7646" i="13"/>
  <c r="U7646" i="13"/>
  <c r="V7646" i="13"/>
  <c r="W7646" i="13"/>
  <c r="T7647" i="13"/>
  <c r="U7647" i="13"/>
  <c r="V7647" i="13"/>
  <c r="W7647" i="13"/>
  <c r="T7648" i="13"/>
  <c r="U7648" i="13"/>
  <c r="V7648" i="13"/>
  <c r="W7648" i="13"/>
  <c r="T7649" i="13"/>
  <c r="U7649" i="13"/>
  <c r="V7649" i="13"/>
  <c r="W7649" i="13"/>
  <c r="T7650" i="13"/>
  <c r="U7650" i="13"/>
  <c r="V7650" i="13"/>
  <c r="W7650" i="13"/>
  <c r="T7651" i="13"/>
  <c r="U7651" i="13"/>
  <c r="V7651" i="13"/>
  <c r="W7651" i="13"/>
  <c r="T7652" i="13"/>
  <c r="U7652" i="13"/>
  <c r="V7652" i="13"/>
  <c r="W7652" i="13"/>
  <c r="T7653" i="13"/>
  <c r="U7653" i="13"/>
  <c r="V7653" i="13"/>
  <c r="W7653" i="13"/>
  <c r="T7654" i="13"/>
  <c r="U7654" i="13"/>
  <c r="V7654" i="13"/>
  <c r="W7654" i="13"/>
  <c r="T7655" i="13"/>
  <c r="U7655" i="13"/>
  <c r="V7655" i="13"/>
  <c r="W7655" i="13"/>
  <c r="T7656" i="13"/>
  <c r="U7656" i="13"/>
  <c r="V7656" i="13"/>
  <c r="W7656" i="13"/>
  <c r="T7657" i="13"/>
  <c r="U7657" i="13"/>
  <c r="V7657" i="13"/>
  <c r="W7657" i="13"/>
  <c r="T7658" i="13"/>
  <c r="U7658" i="13"/>
  <c r="V7658" i="13"/>
  <c r="W7658" i="13"/>
  <c r="T7659" i="13"/>
  <c r="U7659" i="13"/>
  <c r="V7659" i="13"/>
  <c r="W7659" i="13"/>
  <c r="T7660" i="13"/>
  <c r="U7660" i="13"/>
  <c r="V7660" i="13"/>
  <c r="W7660" i="13"/>
  <c r="T7661" i="13"/>
  <c r="U7661" i="13"/>
  <c r="V7661" i="13"/>
  <c r="W7661" i="13"/>
  <c r="T7662" i="13"/>
  <c r="U7662" i="13"/>
  <c r="V7662" i="13"/>
  <c r="W7662" i="13"/>
  <c r="T7663" i="13"/>
  <c r="U7663" i="13"/>
  <c r="V7663" i="13"/>
  <c r="W7663" i="13"/>
  <c r="T7664" i="13"/>
  <c r="U7664" i="13"/>
  <c r="V7664" i="13"/>
  <c r="W7664" i="13"/>
  <c r="T7665" i="13"/>
  <c r="U7665" i="13"/>
  <c r="V7665" i="13"/>
  <c r="W7665" i="13"/>
  <c r="T7666" i="13"/>
  <c r="U7666" i="13"/>
  <c r="V7666" i="13"/>
  <c r="W7666" i="13"/>
  <c r="T7667" i="13"/>
  <c r="U7667" i="13"/>
  <c r="V7667" i="13"/>
  <c r="W7667" i="13"/>
  <c r="T7668" i="13"/>
  <c r="U7668" i="13"/>
  <c r="V7668" i="13"/>
  <c r="W7668" i="13"/>
  <c r="T7669" i="13"/>
  <c r="U7669" i="13"/>
  <c r="V7669" i="13"/>
  <c r="W7669" i="13"/>
  <c r="T7670" i="13"/>
  <c r="U7670" i="13"/>
  <c r="V7670" i="13"/>
  <c r="W7670" i="13"/>
  <c r="T7671" i="13"/>
  <c r="U7671" i="13"/>
  <c r="V7671" i="13"/>
  <c r="W7671" i="13"/>
  <c r="T7672" i="13"/>
  <c r="U7672" i="13"/>
  <c r="V7672" i="13"/>
  <c r="W7672" i="13"/>
  <c r="T7673" i="13"/>
  <c r="U7673" i="13"/>
  <c r="V7673" i="13"/>
  <c r="W7673" i="13"/>
  <c r="T7674" i="13"/>
  <c r="U7674" i="13"/>
  <c r="V7674" i="13"/>
  <c r="W7674" i="13"/>
  <c r="T7675" i="13"/>
  <c r="U7675" i="13"/>
  <c r="V7675" i="13"/>
  <c r="W7675" i="13"/>
  <c r="T7676" i="13"/>
  <c r="U7676" i="13"/>
  <c r="V7676" i="13"/>
  <c r="W7676" i="13"/>
  <c r="T7677" i="13"/>
  <c r="U7677" i="13"/>
  <c r="V7677" i="13"/>
  <c r="W7677" i="13"/>
  <c r="T7678" i="13"/>
  <c r="U7678" i="13"/>
  <c r="V7678" i="13"/>
  <c r="W7678" i="13"/>
  <c r="T7679" i="13"/>
  <c r="U7679" i="13"/>
  <c r="V7679" i="13"/>
  <c r="W7679" i="13"/>
  <c r="T7680" i="13"/>
  <c r="U7680" i="13"/>
  <c r="V7680" i="13"/>
  <c r="W7680" i="13"/>
  <c r="T7681" i="13"/>
  <c r="U7681" i="13"/>
  <c r="V7681" i="13"/>
  <c r="W7681" i="13"/>
  <c r="T7682" i="13"/>
  <c r="U7682" i="13"/>
  <c r="V7682" i="13"/>
  <c r="W7682" i="13"/>
  <c r="T7683" i="13"/>
  <c r="U7683" i="13"/>
  <c r="V7683" i="13"/>
  <c r="W7683" i="13"/>
  <c r="T7684" i="13"/>
  <c r="U7684" i="13"/>
  <c r="V7684" i="13"/>
  <c r="W7684" i="13"/>
  <c r="T7685" i="13"/>
  <c r="U7685" i="13"/>
  <c r="V7685" i="13"/>
  <c r="W7685" i="13"/>
  <c r="T7686" i="13"/>
  <c r="U7686" i="13"/>
  <c r="V7686" i="13"/>
  <c r="W7686" i="13"/>
  <c r="T7687" i="13"/>
  <c r="U7687" i="13"/>
  <c r="V7687" i="13"/>
  <c r="W7687" i="13"/>
  <c r="T7688" i="13"/>
  <c r="U7688" i="13"/>
  <c r="V7688" i="13"/>
  <c r="W7688" i="13"/>
  <c r="T7689" i="13"/>
  <c r="U7689" i="13"/>
  <c r="V7689" i="13"/>
  <c r="W7689" i="13"/>
  <c r="T7690" i="13"/>
  <c r="U7690" i="13"/>
  <c r="V7690" i="13"/>
  <c r="W7690" i="13"/>
  <c r="T7691" i="13"/>
  <c r="U7691" i="13"/>
  <c r="V7691" i="13"/>
  <c r="W7691" i="13"/>
  <c r="T7692" i="13"/>
  <c r="U7692" i="13"/>
  <c r="V7692" i="13"/>
  <c r="W7692" i="13"/>
  <c r="T7693" i="13"/>
  <c r="U7693" i="13"/>
  <c r="V7693" i="13"/>
  <c r="W7693" i="13"/>
  <c r="T7694" i="13"/>
  <c r="U7694" i="13"/>
  <c r="V7694" i="13"/>
  <c r="W7694" i="13"/>
  <c r="T7695" i="13"/>
  <c r="U7695" i="13"/>
  <c r="V7695" i="13"/>
  <c r="W7695" i="13"/>
  <c r="T7696" i="13"/>
  <c r="U7696" i="13"/>
  <c r="V7696" i="13"/>
  <c r="W7696" i="13"/>
  <c r="T7697" i="13"/>
  <c r="U7697" i="13"/>
  <c r="V7697" i="13"/>
  <c r="W7697" i="13"/>
  <c r="T7698" i="13"/>
  <c r="U7698" i="13"/>
  <c r="V7698" i="13"/>
  <c r="W7698" i="13"/>
  <c r="T7699" i="13"/>
  <c r="U7699" i="13"/>
  <c r="V7699" i="13"/>
  <c r="W7699" i="13"/>
  <c r="T7700" i="13"/>
  <c r="U7700" i="13"/>
  <c r="V7700" i="13"/>
  <c r="W7700" i="13"/>
  <c r="T7701" i="13"/>
  <c r="U7701" i="13"/>
  <c r="V7701" i="13"/>
  <c r="W7701" i="13"/>
  <c r="T7702" i="13"/>
  <c r="U7702" i="13"/>
  <c r="V7702" i="13"/>
  <c r="W7702" i="13"/>
  <c r="T7703" i="13"/>
  <c r="U7703" i="13"/>
  <c r="V7703" i="13"/>
  <c r="W7703" i="13"/>
  <c r="T7704" i="13"/>
  <c r="U7704" i="13"/>
  <c r="V7704" i="13"/>
  <c r="W7704" i="13"/>
  <c r="T7705" i="13"/>
  <c r="U7705" i="13"/>
  <c r="V7705" i="13"/>
  <c r="W7705" i="13"/>
  <c r="T7706" i="13"/>
  <c r="U7706" i="13"/>
  <c r="V7706" i="13"/>
  <c r="W7706" i="13"/>
  <c r="T7707" i="13"/>
  <c r="U7707" i="13"/>
  <c r="V7707" i="13"/>
  <c r="W7707" i="13"/>
  <c r="T7708" i="13"/>
  <c r="U7708" i="13"/>
  <c r="V7708" i="13"/>
  <c r="W7708" i="13"/>
  <c r="T7709" i="13"/>
  <c r="U7709" i="13"/>
  <c r="V7709" i="13"/>
  <c r="W7709" i="13"/>
  <c r="T7710" i="13"/>
  <c r="U7710" i="13"/>
  <c r="V7710" i="13"/>
  <c r="W7710" i="13"/>
  <c r="T7711" i="13"/>
  <c r="U7711" i="13"/>
  <c r="V7711" i="13"/>
  <c r="W7711" i="13"/>
  <c r="T7712" i="13"/>
  <c r="U7712" i="13"/>
  <c r="V7712" i="13"/>
  <c r="W7712" i="13"/>
  <c r="T7713" i="13"/>
  <c r="U7713" i="13"/>
  <c r="V7713" i="13"/>
  <c r="W7713" i="13"/>
  <c r="T7714" i="13"/>
  <c r="U7714" i="13"/>
  <c r="V7714" i="13"/>
  <c r="W7714" i="13"/>
  <c r="T7715" i="13"/>
  <c r="U7715" i="13"/>
  <c r="V7715" i="13"/>
  <c r="W7715" i="13"/>
  <c r="T7716" i="13"/>
  <c r="U7716" i="13"/>
  <c r="V7716" i="13"/>
  <c r="W7716" i="13"/>
  <c r="T7717" i="13"/>
  <c r="U7717" i="13"/>
  <c r="V7717" i="13"/>
  <c r="W7717" i="13"/>
  <c r="T7718" i="13"/>
  <c r="U7718" i="13"/>
  <c r="V7718" i="13"/>
  <c r="W7718" i="13"/>
  <c r="T7719" i="13"/>
  <c r="U7719" i="13"/>
  <c r="V7719" i="13"/>
  <c r="W7719" i="13"/>
  <c r="T7720" i="13"/>
  <c r="U7720" i="13"/>
  <c r="V7720" i="13"/>
  <c r="W7720" i="13"/>
  <c r="T7721" i="13"/>
  <c r="U7721" i="13"/>
  <c r="V7721" i="13"/>
  <c r="W7721" i="13"/>
  <c r="T7722" i="13"/>
  <c r="U7722" i="13"/>
  <c r="V7722" i="13"/>
  <c r="W7722" i="13"/>
  <c r="T7723" i="13"/>
  <c r="U7723" i="13"/>
  <c r="V7723" i="13"/>
  <c r="W7723" i="13"/>
  <c r="T7724" i="13"/>
  <c r="U7724" i="13"/>
  <c r="V7724" i="13"/>
  <c r="W7724" i="13"/>
  <c r="T7725" i="13"/>
  <c r="U7725" i="13"/>
  <c r="V7725" i="13"/>
  <c r="W7725" i="13"/>
  <c r="T7726" i="13"/>
  <c r="U7726" i="13"/>
  <c r="V7726" i="13"/>
  <c r="W7726" i="13"/>
  <c r="T7727" i="13"/>
  <c r="U7727" i="13"/>
  <c r="V7727" i="13"/>
  <c r="W7727" i="13"/>
  <c r="T7728" i="13"/>
  <c r="U7728" i="13"/>
  <c r="V7728" i="13"/>
  <c r="W7728" i="13"/>
  <c r="T7729" i="13"/>
  <c r="U7729" i="13"/>
  <c r="V7729" i="13"/>
  <c r="W7729" i="13"/>
  <c r="T7730" i="13"/>
  <c r="U7730" i="13"/>
  <c r="V7730" i="13"/>
  <c r="W7730" i="13"/>
  <c r="T7731" i="13"/>
  <c r="U7731" i="13"/>
  <c r="V7731" i="13"/>
  <c r="W7731" i="13"/>
  <c r="T7732" i="13"/>
  <c r="U7732" i="13"/>
  <c r="V7732" i="13"/>
  <c r="W7732" i="13"/>
  <c r="T7733" i="13"/>
  <c r="U7733" i="13"/>
  <c r="V7733" i="13"/>
  <c r="W7733" i="13"/>
  <c r="T7734" i="13"/>
  <c r="U7734" i="13"/>
  <c r="V7734" i="13"/>
  <c r="W7734" i="13"/>
  <c r="T7735" i="13"/>
  <c r="U7735" i="13"/>
  <c r="V7735" i="13"/>
  <c r="W7735" i="13"/>
  <c r="T7736" i="13"/>
  <c r="U7736" i="13"/>
  <c r="V7736" i="13"/>
  <c r="W7736" i="13"/>
  <c r="T7737" i="13"/>
  <c r="U7737" i="13"/>
  <c r="V7737" i="13"/>
  <c r="W7737" i="13"/>
  <c r="T7738" i="13"/>
  <c r="U7738" i="13"/>
  <c r="V7738" i="13"/>
  <c r="W7738" i="13"/>
  <c r="T7739" i="13"/>
  <c r="U7739" i="13"/>
  <c r="V7739" i="13"/>
  <c r="W7739" i="13"/>
  <c r="T7740" i="13"/>
  <c r="U7740" i="13"/>
  <c r="V7740" i="13"/>
  <c r="W7740" i="13"/>
  <c r="T7741" i="13"/>
  <c r="U7741" i="13"/>
  <c r="V7741" i="13"/>
  <c r="W7741" i="13"/>
  <c r="T7742" i="13"/>
  <c r="U7742" i="13"/>
  <c r="V7742" i="13"/>
  <c r="W7742" i="13"/>
  <c r="T7743" i="13"/>
  <c r="U7743" i="13"/>
  <c r="V7743" i="13"/>
  <c r="W7743" i="13"/>
  <c r="T7744" i="13"/>
  <c r="U7744" i="13"/>
  <c r="V7744" i="13"/>
  <c r="W7744" i="13"/>
  <c r="T7745" i="13"/>
  <c r="U7745" i="13"/>
  <c r="V7745" i="13"/>
  <c r="W7745" i="13"/>
  <c r="T7746" i="13"/>
  <c r="U7746" i="13"/>
  <c r="V7746" i="13"/>
  <c r="W7746" i="13"/>
  <c r="T7747" i="13"/>
  <c r="U7747" i="13"/>
  <c r="V7747" i="13"/>
  <c r="W7747" i="13"/>
  <c r="T7748" i="13"/>
  <c r="U7748" i="13"/>
  <c r="V7748" i="13"/>
  <c r="W7748" i="13"/>
  <c r="T7749" i="13"/>
  <c r="U7749" i="13"/>
  <c r="V7749" i="13"/>
  <c r="W7749" i="13"/>
  <c r="T7750" i="13"/>
  <c r="U7750" i="13"/>
  <c r="V7750" i="13"/>
  <c r="W7750" i="13"/>
  <c r="T7751" i="13"/>
  <c r="U7751" i="13"/>
  <c r="V7751" i="13"/>
  <c r="W7751" i="13"/>
  <c r="T7752" i="13"/>
  <c r="U7752" i="13"/>
  <c r="V7752" i="13"/>
  <c r="W7752" i="13"/>
  <c r="T7753" i="13"/>
  <c r="U7753" i="13"/>
  <c r="V7753" i="13"/>
  <c r="W7753" i="13"/>
  <c r="T7754" i="13"/>
  <c r="U7754" i="13"/>
  <c r="V7754" i="13"/>
  <c r="W7754" i="13"/>
  <c r="T7755" i="13"/>
  <c r="U7755" i="13"/>
  <c r="V7755" i="13"/>
  <c r="W7755" i="13"/>
  <c r="T7756" i="13"/>
  <c r="U7756" i="13"/>
  <c r="V7756" i="13"/>
  <c r="W7756" i="13"/>
  <c r="T7757" i="13"/>
  <c r="U7757" i="13"/>
  <c r="V7757" i="13"/>
  <c r="W7757" i="13"/>
  <c r="T7758" i="13"/>
  <c r="U7758" i="13"/>
  <c r="V7758" i="13"/>
  <c r="W7758" i="13"/>
  <c r="T7759" i="13"/>
  <c r="U7759" i="13"/>
  <c r="V7759" i="13"/>
  <c r="W7759" i="13"/>
  <c r="T7760" i="13"/>
  <c r="U7760" i="13"/>
  <c r="V7760" i="13"/>
  <c r="W7760" i="13"/>
  <c r="T7761" i="13"/>
  <c r="U7761" i="13"/>
  <c r="V7761" i="13"/>
  <c r="W7761" i="13"/>
  <c r="T7762" i="13"/>
  <c r="U7762" i="13"/>
  <c r="V7762" i="13"/>
  <c r="W7762" i="13"/>
  <c r="T7763" i="13"/>
  <c r="U7763" i="13"/>
  <c r="V7763" i="13"/>
  <c r="W7763" i="13"/>
  <c r="T7764" i="13"/>
  <c r="U7764" i="13"/>
  <c r="V7764" i="13"/>
  <c r="W7764" i="13"/>
  <c r="T7765" i="13"/>
  <c r="U7765" i="13"/>
  <c r="V7765" i="13"/>
  <c r="W7765" i="13"/>
  <c r="T7766" i="13"/>
  <c r="U7766" i="13"/>
  <c r="V7766" i="13"/>
  <c r="W7766" i="13"/>
  <c r="T7767" i="13"/>
  <c r="U7767" i="13"/>
  <c r="V7767" i="13"/>
  <c r="W7767" i="13"/>
  <c r="T7768" i="13"/>
  <c r="U7768" i="13"/>
  <c r="V7768" i="13"/>
  <c r="W7768" i="13"/>
  <c r="T7769" i="13"/>
  <c r="U7769" i="13"/>
  <c r="V7769" i="13"/>
  <c r="W7769" i="13"/>
  <c r="T7770" i="13"/>
  <c r="U7770" i="13"/>
  <c r="V7770" i="13"/>
  <c r="W7770" i="13"/>
  <c r="T7771" i="13"/>
  <c r="U7771" i="13"/>
  <c r="V7771" i="13"/>
  <c r="W7771" i="13"/>
  <c r="T7772" i="13"/>
  <c r="U7772" i="13"/>
  <c r="V7772" i="13"/>
  <c r="W7772" i="13"/>
  <c r="T7773" i="13"/>
  <c r="U7773" i="13"/>
  <c r="V7773" i="13"/>
  <c r="W7773" i="13"/>
  <c r="T7774" i="13"/>
  <c r="U7774" i="13"/>
  <c r="V7774" i="13"/>
  <c r="W7774" i="13"/>
  <c r="T7775" i="13"/>
  <c r="U7775" i="13"/>
  <c r="V7775" i="13"/>
  <c r="W7775" i="13"/>
  <c r="T7776" i="13"/>
  <c r="U7776" i="13"/>
  <c r="V7776" i="13"/>
  <c r="W7776" i="13"/>
  <c r="T7777" i="13"/>
  <c r="U7777" i="13"/>
  <c r="V7777" i="13"/>
  <c r="W7777" i="13"/>
  <c r="T7778" i="13"/>
  <c r="U7778" i="13"/>
  <c r="V7778" i="13"/>
  <c r="W7778" i="13"/>
  <c r="T7779" i="13"/>
  <c r="U7779" i="13"/>
  <c r="V7779" i="13"/>
  <c r="W7779" i="13"/>
  <c r="T7780" i="13"/>
  <c r="U7780" i="13"/>
  <c r="V7780" i="13"/>
  <c r="W7780" i="13"/>
  <c r="T7781" i="13"/>
  <c r="U7781" i="13"/>
  <c r="V7781" i="13"/>
  <c r="W7781" i="13"/>
  <c r="T7782" i="13"/>
  <c r="U7782" i="13"/>
  <c r="V7782" i="13"/>
  <c r="W7782" i="13"/>
  <c r="T7783" i="13"/>
  <c r="U7783" i="13"/>
  <c r="V7783" i="13"/>
  <c r="W7783" i="13"/>
  <c r="T7784" i="13"/>
  <c r="U7784" i="13"/>
  <c r="V7784" i="13"/>
  <c r="W7784" i="13"/>
  <c r="T7785" i="13"/>
  <c r="U7785" i="13"/>
  <c r="V7785" i="13"/>
  <c r="W7785" i="13"/>
  <c r="T7786" i="13"/>
  <c r="U7786" i="13"/>
  <c r="V7786" i="13"/>
  <c r="W7786" i="13"/>
  <c r="T7787" i="13"/>
  <c r="U7787" i="13"/>
  <c r="V7787" i="13"/>
  <c r="W7787" i="13"/>
  <c r="T7788" i="13"/>
  <c r="U7788" i="13"/>
  <c r="V7788" i="13"/>
  <c r="W7788" i="13"/>
  <c r="T7789" i="13"/>
  <c r="U7789" i="13"/>
  <c r="V7789" i="13"/>
  <c r="W7789" i="13"/>
  <c r="T7790" i="13"/>
  <c r="U7790" i="13"/>
  <c r="V7790" i="13"/>
  <c r="W7790" i="13"/>
  <c r="T7791" i="13"/>
  <c r="U7791" i="13"/>
  <c r="V7791" i="13"/>
  <c r="W7791" i="13"/>
  <c r="T7792" i="13"/>
  <c r="U7792" i="13"/>
  <c r="V7792" i="13"/>
  <c r="W7792" i="13"/>
  <c r="T7793" i="13"/>
  <c r="U7793" i="13"/>
  <c r="V7793" i="13"/>
  <c r="W7793" i="13"/>
  <c r="T7794" i="13"/>
  <c r="U7794" i="13"/>
  <c r="V7794" i="13"/>
  <c r="W7794" i="13"/>
  <c r="T7795" i="13"/>
  <c r="U7795" i="13"/>
  <c r="V7795" i="13"/>
  <c r="W7795" i="13"/>
  <c r="T7796" i="13"/>
  <c r="U7796" i="13"/>
  <c r="V7796" i="13"/>
  <c r="W7796" i="13"/>
  <c r="T7797" i="13"/>
  <c r="U7797" i="13"/>
  <c r="V7797" i="13"/>
  <c r="W7797" i="13"/>
  <c r="T7798" i="13"/>
  <c r="U7798" i="13"/>
  <c r="V7798" i="13"/>
  <c r="W7798" i="13"/>
  <c r="T7799" i="13"/>
  <c r="U7799" i="13"/>
  <c r="V7799" i="13"/>
  <c r="W7799" i="13"/>
  <c r="T7800" i="13"/>
  <c r="U7800" i="13"/>
  <c r="V7800" i="13"/>
  <c r="W7800" i="13"/>
  <c r="T7801" i="13"/>
  <c r="U7801" i="13"/>
  <c r="V7801" i="13"/>
  <c r="W7801" i="13"/>
  <c r="T7802" i="13"/>
  <c r="U7802" i="13"/>
  <c r="V7802" i="13"/>
  <c r="W7802" i="13"/>
  <c r="T7803" i="13"/>
  <c r="U7803" i="13"/>
  <c r="V7803" i="13"/>
  <c r="W7803" i="13"/>
  <c r="T7804" i="13"/>
  <c r="U7804" i="13"/>
  <c r="V7804" i="13"/>
  <c r="W7804" i="13"/>
  <c r="T7805" i="13"/>
  <c r="U7805" i="13"/>
  <c r="V7805" i="13"/>
  <c r="W7805" i="13"/>
  <c r="T7806" i="13"/>
  <c r="U7806" i="13"/>
  <c r="V7806" i="13"/>
  <c r="W7806" i="13"/>
  <c r="T7807" i="13"/>
  <c r="U7807" i="13"/>
  <c r="V7807" i="13"/>
  <c r="W7807" i="13"/>
  <c r="T7808" i="13"/>
  <c r="U7808" i="13"/>
  <c r="V7808" i="13"/>
  <c r="W7808" i="13"/>
  <c r="T7809" i="13"/>
  <c r="U7809" i="13"/>
  <c r="V7809" i="13"/>
  <c r="W7809" i="13"/>
  <c r="T7810" i="13"/>
  <c r="U7810" i="13"/>
  <c r="V7810" i="13"/>
  <c r="W7810" i="13"/>
  <c r="T7811" i="13"/>
  <c r="U7811" i="13"/>
  <c r="V7811" i="13"/>
  <c r="W7811" i="13"/>
  <c r="T7812" i="13"/>
  <c r="U7812" i="13"/>
  <c r="V7812" i="13"/>
  <c r="W7812" i="13"/>
  <c r="T7813" i="13"/>
  <c r="U7813" i="13"/>
  <c r="V7813" i="13"/>
  <c r="W7813" i="13"/>
  <c r="T7814" i="13"/>
  <c r="U7814" i="13"/>
  <c r="V7814" i="13"/>
  <c r="W7814" i="13"/>
  <c r="T7815" i="13"/>
  <c r="U7815" i="13"/>
  <c r="V7815" i="13"/>
  <c r="W7815" i="13"/>
  <c r="T7816" i="13"/>
  <c r="U7816" i="13"/>
  <c r="V7816" i="13"/>
  <c r="W7816" i="13"/>
  <c r="T7817" i="13"/>
  <c r="U7817" i="13"/>
  <c r="V7817" i="13"/>
  <c r="W7817" i="13"/>
  <c r="T7818" i="13"/>
  <c r="U7818" i="13"/>
  <c r="V7818" i="13"/>
  <c r="W7818" i="13"/>
  <c r="T7819" i="13"/>
  <c r="U7819" i="13"/>
  <c r="V7819" i="13"/>
  <c r="W7819" i="13"/>
  <c r="T7820" i="13"/>
  <c r="U7820" i="13"/>
  <c r="V7820" i="13"/>
  <c r="W7820" i="13"/>
  <c r="T7821" i="13"/>
  <c r="U7821" i="13"/>
  <c r="V7821" i="13"/>
  <c r="W7821" i="13"/>
  <c r="T7822" i="13"/>
  <c r="U7822" i="13"/>
  <c r="V7822" i="13"/>
  <c r="W7822" i="13"/>
  <c r="T7823" i="13"/>
  <c r="U7823" i="13"/>
  <c r="V7823" i="13"/>
  <c r="W7823" i="13"/>
  <c r="T7824" i="13"/>
  <c r="U7824" i="13"/>
  <c r="V7824" i="13"/>
  <c r="W7824" i="13"/>
  <c r="T7825" i="13"/>
  <c r="U7825" i="13"/>
  <c r="V7825" i="13"/>
  <c r="W7825" i="13"/>
  <c r="T7826" i="13"/>
  <c r="U7826" i="13"/>
  <c r="V7826" i="13"/>
  <c r="W7826" i="13"/>
  <c r="T7827" i="13"/>
  <c r="U7827" i="13"/>
  <c r="V7827" i="13"/>
  <c r="W7827" i="13"/>
  <c r="T7828" i="13"/>
  <c r="U7828" i="13"/>
  <c r="V7828" i="13"/>
  <c r="W7828" i="13"/>
  <c r="T7829" i="13"/>
  <c r="U7829" i="13"/>
  <c r="V7829" i="13"/>
  <c r="W7829" i="13"/>
  <c r="T7830" i="13"/>
  <c r="U7830" i="13"/>
  <c r="V7830" i="13"/>
  <c r="W7830" i="13"/>
  <c r="T7831" i="13"/>
  <c r="U7831" i="13"/>
  <c r="V7831" i="13"/>
  <c r="W7831" i="13"/>
  <c r="T7832" i="13"/>
  <c r="U7832" i="13"/>
  <c r="V7832" i="13"/>
  <c r="W7832" i="13"/>
  <c r="T7833" i="13"/>
  <c r="U7833" i="13"/>
  <c r="V7833" i="13"/>
  <c r="W7833" i="13"/>
  <c r="T7834" i="13"/>
  <c r="U7834" i="13"/>
  <c r="V7834" i="13"/>
  <c r="W7834" i="13"/>
  <c r="T7835" i="13"/>
  <c r="U7835" i="13"/>
  <c r="V7835" i="13"/>
  <c r="W7835" i="13"/>
  <c r="T7836" i="13"/>
  <c r="U7836" i="13"/>
  <c r="V7836" i="13"/>
  <c r="W7836" i="13"/>
  <c r="T7837" i="13"/>
  <c r="U7837" i="13"/>
  <c r="V7837" i="13"/>
  <c r="W7837" i="13"/>
  <c r="T7838" i="13"/>
  <c r="U7838" i="13"/>
  <c r="V7838" i="13"/>
  <c r="W7838" i="13"/>
  <c r="T7839" i="13"/>
  <c r="U7839" i="13"/>
  <c r="V7839" i="13"/>
  <c r="W7839" i="13"/>
  <c r="T7840" i="13"/>
  <c r="U7840" i="13"/>
  <c r="V7840" i="13"/>
  <c r="W7840" i="13"/>
  <c r="T7841" i="13"/>
  <c r="U7841" i="13"/>
  <c r="V7841" i="13"/>
  <c r="W7841" i="13"/>
  <c r="T7842" i="13"/>
  <c r="U7842" i="13"/>
  <c r="V7842" i="13"/>
  <c r="W7842" i="13"/>
  <c r="T7843" i="13"/>
  <c r="U7843" i="13"/>
  <c r="V7843" i="13"/>
  <c r="W7843" i="13"/>
  <c r="T7844" i="13"/>
  <c r="U7844" i="13"/>
  <c r="V7844" i="13"/>
  <c r="W7844" i="13"/>
  <c r="T7845" i="13"/>
  <c r="U7845" i="13"/>
  <c r="V7845" i="13"/>
  <c r="W7845" i="13"/>
  <c r="T7846" i="13"/>
  <c r="U7846" i="13"/>
  <c r="V7846" i="13"/>
  <c r="W7846" i="13"/>
  <c r="T7847" i="13"/>
  <c r="U7847" i="13"/>
  <c r="V7847" i="13"/>
  <c r="W7847" i="13"/>
  <c r="T7848" i="13"/>
  <c r="U7848" i="13"/>
  <c r="V7848" i="13"/>
  <c r="W7848" i="13"/>
  <c r="T7849" i="13"/>
  <c r="U7849" i="13"/>
  <c r="V7849" i="13"/>
  <c r="W7849" i="13"/>
  <c r="T7850" i="13"/>
  <c r="U7850" i="13"/>
  <c r="V7850" i="13"/>
  <c r="W7850" i="13"/>
  <c r="T7851" i="13"/>
  <c r="U7851" i="13"/>
  <c r="V7851" i="13"/>
  <c r="W7851" i="13"/>
  <c r="T7852" i="13"/>
  <c r="U7852" i="13"/>
  <c r="V7852" i="13"/>
  <c r="W7852" i="13"/>
  <c r="T7853" i="13"/>
  <c r="U7853" i="13"/>
  <c r="V7853" i="13"/>
  <c r="W7853" i="13"/>
  <c r="T7854" i="13"/>
  <c r="U7854" i="13"/>
  <c r="V7854" i="13"/>
  <c r="W7854" i="13"/>
  <c r="T7855" i="13"/>
  <c r="U7855" i="13"/>
  <c r="V7855" i="13"/>
  <c r="W7855" i="13"/>
  <c r="T7856" i="13"/>
  <c r="U7856" i="13"/>
  <c r="V7856" i="13"/>
  <c r="W7856" i="13"/>
  <c r="T7857" i="13"/>
  <c r="U7857" i="13"/>
  <c r="V7857" i="13"/>
  <c r="W7857" i="13"/>
  <c r="T7858" i="13"/>
  <c r="U7858" i="13"/>
  <c r="V7858" i="13"/>
  <c r="W7858" i="13"/>
  <c r="T7859" i="13"/>
  <c r="U7859" i="13"/>
  <c r="V7859" i="13"/>
  <c r="W7859" i="13"/>
  <c r="T7860" i="13"/>
  <c r="U7860" i="13"/>
  <c r="V7860" i="13"/>
  <c r="W7860" i="13"/>
  <c r="T7861" i="13"/>
  <c r="U7861" i="13"/>
  <c r="V7861" i="13"/>
  <c r="W7861" i="13"/>
  <c r="T7862" i="13"/>
  <c r="U7862" i="13"/>
  <c r="V7862" i="13"/>
  <c r="W7862" i="13"/>
  <c r="T7863" i="13"/>
  <c r="U7863" i="13"/>
  <c r="V7863" i="13"/>
  <c r="W7863" i="13"/>
  <c r="T7864" i="13"/>
  <c r="U7864" i="13"/>
  <c r="V7864" i="13"/>
  <c r="W7864" i="13"/>
  <c r="T7865" i="13"/>
  <c r="U7865" i="13"/>
  <c r="V7865" i="13"/>
  <c r="W7865" i="13"/>
  <c r="T7866" i="13"/>
  <c r="U7866" i="13"/>
  <c r="V7866" i="13"/>
  <c r="W7866" i="13"/>
  <c r="T7867" i="13"/>
  <c r="U7867" i="13"/>
  <c r="V7867" i="13"/>
  <c r="W7867" i="13"/>
  <c r="T7868" i="13"/>
  <c r="U7868" i="13"/>
  <c r="V7868" i="13"/>
  <c r="W7868" i="13"/>
  <c r="T7869" i="13"/>
  <c r="U7869" i="13"/>
  <c r="V7869" i="13"/>
  <c r="W7869" i="13"/>
  <c r="T7870" i="13"/>
  <c r="U7870" i="13"/>
  <c r="V7870" i="13"/>
  <c r="W7870" i="13"/>
  <c r="T7871" i="13"/>
  <c r="U7871" i="13"/>
  <c r="V7871" i="13"/>
  <c r="W7871" i="13"/>
  <c r="T7872" i="13"/>
  <c r="U7872" i="13"/>
  <c r="V7872" i="13"/>
  <c r="W7872" i="13"/>
  <c r="T7873" i="13"/>
  <c r="U7873" i="13"/>
  <c r="V7873" i="13"/>
  <c r="W7873" i="13"/>
  <c r="T7874" i="13"/>
  <c r="U7874" i="13"/>
  <c r="V7874" i="13"/>
  <c r="W7874" i="13"/>
  <c r="T7875" i="13"/>
  <c r="U7875" i="13"/>
  <c r="V7875" i="13"/>
  <c r="W7875" i="13"/>
  <c r="T7876" i="13"/>
  <c r="U7876" i="13"/>
  <c r="V7876" i="13"/>
  <c r="W7876" i="13"/>
  <c r="T7877" i="13"/>
  <c r="U7877" i="13"/>
  <c r="V7877" i="13"/>
  <c r="W7877" i="13"/>
  <c r="T7878" i="13"/>
  <c r="U7878" i="13"/>
  <c r="V7878" i="13"/>
  <c r="W7878" i="13"/>
  <c r="T7879" i="13"/>
  <c r="U7879" i="13"/>
  <c r="V7879" i="13"/>
  <c r="W7879" i="13"/>
  <c r="T7880" i="13"/>
  <c r="U7880" i="13"/>
  <c r="V7880" i="13"/>
  <c r="W7880" i="13"/>
  <c r="T7881" i="13"/>
  <c r="U7881" i="13"/>
  <c r="V7881" i="13"/>
  <c r="W7881" i="13"/>
  <c r="T7882" i="13"/>
  <c r="U7882" i="13"/>
  <c r="V7882" i="13"/>
  <c r="W7882" i="13"/>
  <c r="T7883" i="13"/>
  <c r="U7883" i="13"/>
  <c r="V7883" i="13"/>
  <c r="W7883" i="13"/>
  <c r="T7884" i="13"/>
  <c r="U7884" i="13"/>
  <c r="V7884" i="13"/>
  <c r="W7884" i="13"/>
  <c r="T7885" i="13"/>
  <c r="U7885" i="13"/>
  <c r="V7885" i="13"/>
  <c r="W7885" i="13"/>
  <c r="T7886" i="13"/>
  <c r="U7886" i="13"/>
  <c r="V7886" i="13"/>
  <c r="W7886" i="13"/>
  <c r="T7887" i="13"/>
  <c r="U7887" i="13"/>
  <c r="V7887" i="13"/>
  <c r="W7887" i="13"/>
  <c r="T7888" i="13"/>
  <c r="U7888" i="13"/>
  <c r="V7888" i="13"/>
  <c r="W7888" i="13"/>
  <c r="T7889" i="13"/>
  <c r="U7889" i="13"/>
  <c r="V7889" i="13"/>
  <c r="W7889" i="13"/>
  <c r="T7890" i="13"/>
  <c r="U7890" i="13"/>
  <c r="V7890" i="13"/>
  <c r="W7890" i="13"/>
  <c r="T7891" i="13"/>
  <c r="U7891" i="13"/>
  <c r="V7891" i="13"/>
  <c r="W7891" i="13"/>
  <c r="T7892" i="13"/>
  <c r="U7892" i="13"/>
  <c r="V7892" i="13"/>
  <c r="W7892" i="13"/>
  <c r="T7893" i="13"/>
  <c r="U7893" i="13"/>
  <c r="V7893" i="13"/>
  <c r="W7893" i="13"/>
  <c r="T7894" i="13"/>
  <c r="U7894" i="13"/>
  <c r="V7894" i="13"/>
  <c r="W7894" i="13"/>
  <c r="T7895" i="13"/>
  <c r="U7895" i="13"/>
  <c r="V7895" i="13"/>
  <c r="W7895" i="13"/>
  <c r="T7896" i="13"/>
  <c r="U7896" i="13"/>
  <c r="V7896" i="13"/>
  <c r="W7896" i="13"/>
  <c r="T7897" i="13"/>
  <c r="U7897" i="13"/>
  <c r="V7897" i="13"/>
  <c r="W7897" i="13"/>
  <c r="T7898" i="13"/>
  <c r="U7898" i="13"/>
  <c r="V7898" i="13"/>
  <c r="W7898" i="13"/>
  <c r="T7899" i="13"/>
  <c r="U7899" i="13"/>
  <c r="V7899" i="13"/>
  <c r="W7899" i="13"/>
  <c r="T7900" i="13"/>
  <c r="U7900" i="13"/>
  <c r="V7900" i="13"/>
  <c r="W7900" i="13"/>
  <c r="T7901" i="13"/>
  <c r="U7901" i="13"/>
  <c r="V7901" i="13"/>
  <c r="W7901" i="13"/>
  <c r="T7902" i="13"/>
  <c r="U7902" i="13"/>
  <c r="V7902" i="13"/>
  <c r="W7902" i="13"/>
  <c r="T7903" i="13"/>
  <c r="U7903" i="13"/>
  <c r="V7903" i="13"/>
  <c r="W7903" i="13"/>
  <c r="T7904" i="13"/>
  <c r="U7904" i="13"/>
  <c r="V7904" i="13"/>
  <c r="W7904" i="13"/>
  <c r="T7905" i="13"/>
  <c r="U7905" i="13"/>
  <c r="V7905" i="13"/>
  <c r="W7905" i="13"/>
  <c r="T7906" i="13"/>
  <c r="U7906" i="13"/>
  <c r="V7906" i="13"/>
  <c r="W7906" i="13"/>
  <c r="T7907" i="13"/>
  <c r="U7907" i="13"/>
  <c r="V7907" i="13"/>
  <c r="W7907" i="13"/>
  <c r="T7908" i="13"/>
  <c r="U7908" i="13"/>
  <c r="V7908" i="13"/>
  <c r="W7908" i="13"/>
  <c r="T7909" i="13"/>
  <c r="U7909" i="13"/>
  <c r="V7909" i="13"/>
  <c r="W7909" i="13"/>
  <c r="T7910" i="13"/>
  <c r="U7910" i="13"/>
  <c r="V7910" i="13"/>
  <c r="W7910" i="13"/>
  <c r="T7911" i="13"/>
  <c r="U7911" i="13"/>
  <c r="V7911" i="13"/>
  <c r="W7911" i="13"/>
  <c r="T7912" i="13"/>
  <c r="U7912" i="13"/>
  <c r="V7912" i="13"/>
  <c r="W7912" i="13"/>
  <c r="T7913" i="13"/>
  <c r="U7913" i="13"/>
  <c r="V7913" i="13"/>
  <c r="W7913" i="13"/>
  <c r="T7914" i="13"/>
  <c r="U7914" i="13"/>
  <c r="V7914" i="13"/>
  <c r="W7914" i="13"/>
  <c r="T7915" i="13"/>
  <c r="U7915" i="13"/>
  <c r="V7915" i="13"/>
  <c r="W7915" i="13"/>
  <c r="T7916" i="13"/>
  <c r="U7916" i="13"/>
  <c r="V7916" i="13"/>
  <c r="W7916" i="13"/>
  <c r="T7917" i="13"/>
  <c r="U7917" i="13"/>
  <c r="V7917" i="13"/>
  <c r="W7917" i="13"/>
  <c r="T7918" i="13"/>
  <c r="U7918" i="13"/>
  <c r="V7918" i="13"/>
  <c r="W7918" i="13"/>
  <c r="T7919" i="13"/>
  <c r="U7919" i="13"/>
  <c r="V7919" i="13"/>
  <c r="W7919" i="13"/>
  <c r="T7920" i="13"/>
  <c r="U7920" i="13"/>
  <c r="V7920" i="13"/>
  <c r="W7920" i="13"/>
  <c r="T7921" i="13"/>
  <c r="U7921" i="13"/>
  <c r="V7921" i="13"/>
  <c r="W7921" i="13"/>
  <c r="T7922" i="13"/>
  <c r="U7922" i="13"/>
  <c r="V7922" i="13"/>
  <c r="W7922" i="13"/>
  <c r="T7923" i="13"/>
  <c r="U7923" i="13"/>
  <c r="V7923" i="13"/>
  <c r="W7923" i="13"/>
  <c r="T7924" i="13"/>
  <c r="U7924" i="13"/>
  <c r="V7924" i="13"/>
  <c r="W7924" i="13"/>
  <c r="T7925" i="13"/>
  <c r="U7925" i="13"/>
  <c r="V7925" i="13"/>
  <c r="W7925" i="13"/>
  <c r="T7926" i="13"/>
  <c r="U7926" i="13"/>
  <c r="V7926" i="13"/>
  <c r="W7926" i="13"/>
  <c r="T7927" i="13"/>
  <c r="U7927" i="13"/>
  <c r="V7927" i="13"/>
  <c r="W7927" i="13"/>
  <c r="T7928" i="13"/>
  <c r="U7928" i="13"/>
  <c r="V7928" i="13"/>
  <c r="W7928" i="13"/>
  <c r="T7929" i="13"/>
  <c r="U7929" i="13"/>
  <c r="V7929" i="13"/>
  <c r="W7929" i="13"/>
  <c r="T7930" i="13"/>
  <c r="U7930" i="13"/>
  <c r="V7930" i="13"/>
  <c r="W7930" i="13"/>
  <c r="T7931" i="13"/>
  <c r="U7931" i="13"/>
  <c r="V7931" i="13"/>
  <c r="W7931" i="13"/>
  <c r="T7932" i="13"/>
  <c r="U7932" i="13"/>
  <c r="V7932" i="13"/>
  <c r="W7932" i="13"/>
  <c r="T7933" i="13"/>
  <c r="U7933" i="13"/>
  <c r="V7933" i="13"/>
  <c r="W7933" i="13"/>
  <c r="T7934" i="13"/>
  <c r="U7934" i="13"/>
  <c r="V7934" i="13"/>
  <c r="W7934" i="13"/>
  <c r="T7935" i="13"/>
  <c r="U7935" i="13"/>
  <c r="V7935" i="13"/>
  <c r="W7935" i="13"/>
  <c r="T7936" i="13"/>
  <c r="U7936" i="13"/>
  <c r="V7936" i="13"/>
  <c r="W7936" i="13"/>
  <c r="T7937" i="13"/>
  <c r="U7937" i="13"/>
  <c r="V7937" i="13"/>
  <c r="W7937" i="13"/>
  <c r="T7938" i="13"/>
  <c r="U7938" i="13"/>
  <c r="V7938" i="13"/>
  <c r="W7938" i="13"/>
  <c r="T7939" i="13"/>
  <c r="U7939" i="13"/>
  <c r="V7939" i="13"/>
  <c r="W7939" i="13"/>
  <c r="T7940" i="13"/>
  <c r="U7940" i="13"/>
  <c r="V7940" i="13"/>
  <c r="W7940" i="13"/>
  <c r="T7941" i="13"/>
  <c r="U7941" i="13"/>
  <c r="V7941" i="13"/>
  <c r="W7941" i="13"/>
  <c r="T7942" i="13"/>
  <c r="U7942" i="13"/>
  <c r="V7942" i="13"/>
  <c r="W7942" i="13"/>
  <c r="T7943" i="13"/>
  <c r="U7943" i="13"/>
  <c r="V7943" i="13"/>
  <c r="W7943" i="13"/>
  <c r="T7944" i="13"/>
  <c r="U7944" i="13"/>
  <c r="V7944" i="13"/>
  <c r="W7944" i="13"/>
  <c r="T7945" i="13"/>
  <c r="U7945" i="13"/>
  <c r="V7945" i="13"/>
  <c r="W7945" i="13"/>
  <c r="T7946" i="13"/>
  <c r="U7946" i="13"/>
  <c r="V7946" i="13"/>
  <c r="W7946" i="13"/>
  <c r="T7947" i="13"/>
  <c r="U7947" i="13"/>
  <c r="V7947" i="13"/>
  <c r="W7947" i="13"/>
  <c r="T7948" i="13"/>
  <c r="U7948" i="13"/>
  <c r="V7948" i="13"/>
  <c r="W7948" i="13"/>
  <c r="T7949" i="13"/>
  <c r="U7949" i="13"/>
  <c r="V7949" i="13"/>
  <c r="W7949" i="13"/>
  <c r="T7950" i="13"/>
  <c r="U7950" i="13"/>
  <c r="V7950" i="13"/>
  <c r="W7950" i="13"/>
  <c r="T7951" i="13"/>
  <c r="U7951" i="13"/>
  <c r="V7951" i="13"/>
  <c r="W7951" i="13"/>
  <c r="T7952" i="13"/>
  <c r="U7952" i="13"/>
  <c r="V7952" i="13"/>
  <c r="W7952" i="13"/>
  <c r="T7953" i="13"/>
  <c r="U7953" i="13"/>
  <c r="V7953" i="13"/>
  <c r="W7953" i="13"/>
  <c r="T7954" i="13"/>
  <c r="U7954" i="13"/>
  <c r="V7954" i="13"/>
  <c r="W7954" i="13"/>
  <c r="T7955" i="13"/>
  <c r="U7955" i="13"/>
  <c r="V7955" i="13"/>
  <c r="W7955" i="13"/>
  <c r="T7956" i="13"/>
  <c r="U7956" i="13"/>
  <c r="V7956" i="13"/>
  <c r="W7956" i="13"/>
  <c r="T7957" i="13"/>
  <c r="U7957" i="13"/>
  <c r="V7957" i="13"/>
  <c r="W7957" i="13"/>
  <c r="T7958" i="13"/>
  <c r="U7958" i="13"/>
  <c r="V7958" i="13"/>
  <c r="W7958" i="13"/>
  <c r="T7959" i="13"/>
  <c r="U7959" i="13"/>
  <c r="V7959" i="13"/>
  <c r="W7959" i="13"/>
  <c r="T7960" i="13"/>
  <c r="U7960" i="13"/>
  <c r="V7960" i="13"/>
  <c r="W7960" i="13"/>
  <c r="T7961" i="13"/>
  <c r="U7961" i="13"/>
  <c r="V7961" i="13"/>
  <c r="W7961" i="13"/>
  <c r="T7962" i="13"/>
  <c r="U7962" i="13"/>
  <c r="V7962" i="13"/>
  <c r="W7962" i="13"/>
  <c r="T7963" i="13"/>
  <c r="U7963" i="13"/>
  <c r="V7963" i="13"/>
  <c r="W7963" i="13"/>
  <c r="T7964" i="13"/>
  <c r="U7964" i="13"/>
  <c r="V7964" i="13"/>
  <c r="W7964" i="13"/>
  <c r="T7965" i="13"/>
  <c r="U7965" i="13"/>
  <c r="V7965" i="13"/>
  <c r="W7965" i="13"/>
  <c r="T7966" i="13"/>
  <c r="U7966" i="13"/>
  <c r="V7966" i="13"/>
  <c r="W7966" i="13"/>
  <c r="T7967" i="13"/>
  <c r="U7967" i="13"/>
  <c r="V7967" i="13"/>
  <c r="W7967" i="13"/>
  <c r="T7968" i="13"/>
  <c r="U7968" i="13"/>
  <c r="V7968" i="13"/>
  <c r="W7968" i="13"/>
  <c r="T7969" i="13"/>
  <c r="U7969" i="13"/>
  <c r="V7969" i="13"/>
  <c r="W7969" i="13"/>
  <c r="T7970" i="13"/>
  <c r="U7970" i="13"/>
  <c r="V7970" i="13"/>
  <c r="W7970" i="13"/>
  <c r="T7971" i="13"/>
  <c r="U7971" i="13"/>
  <c r="V7971" i="13"/>
  <c r="W7971" i="13"/>
  <c r="T7972" i="13"/>
  <c r="U7972" i="13"/>
  <c r="V7972" i="13"/>
  <c r="W7972" i="13"/>
  <c r="T7973" i="13"/>
  <c r="U7973" i="13"/>
  <c r="V7973" i="13"/>
  <c r="W7973" i="13"/>
  <c r="T7974" i="13"/>
  <c r="U7974" i="13"/>
  <c r="V7974" i="13"/>
  <c r="W7974" i="13"/>
  <c r="T7975" i="13"/>
  <c r="U7975" i="13"/>
  <c r="V7975" i="13"/>
  <c r="W7975" i="13"/>
  <c r="T7976" i="13"/>
  <c r="U7976" i="13"/>
  <c r="V7976" i="13"/>
  <c r="W7976" i="13"/>
  <c r="T7977" i="13"/>
  <c r="U7977" i="13"/>
  <c r="V7977" i="13"/>
  <c r="W7977" i="13"/>
  <c r="T7978" i="13"/>
  <c r="U7978" i="13"/>
  <c r="V7978" i="13"/>
  <c r="W7978" i="13"/>
  <c r="T7979" i="13"/>
  <c r="U7979" i="13"/>
  <c r="V7979" i="13"/>
  <c r="W7979" i="13"/>
  <c r="T7980" i="13"/>
  <c r="U7980" i="13"/>
  <c r="V7980" i="13"/>
  <c r="W7980" i="13"/>
  <c r="T7981" i="13"/>
  <c r="U7981" i="13"/>
  <c r="V7981" i="13"/>
  <c r="W7981" i="13"/>
  <c r="T7982" i="13"/>
  <c r="U7982" i="13"/>
  <c r="V7982" i="13"/>
  <c r="W7982" i="13"/>
  <c r="T7983" i="13"/>
  <c r="U7983" i="13"/>
  <c r="V7983" i="13"/>
  <c r="W7983" i="13"/>
  <c r="T7984" i="13"/>
  <c r="U7984" i="13"/>
  <c r="V7984" i="13"/>
  <c r="W7984" i="13"/>
  <c r="T7985" i="13"/>
  <c r="U7985" i="13"/>
  <c r="V7985" i="13"/>
  <c r="W7985" i="13"/>
  <c r="T7986" i="13"/>
  <c r="U7986" i="13"/>
  <c r="V7986" i="13"/>
  <c r="W7986" i="13"/>
  <c r="T7987" i="13"/>
  <c r="U7987" i="13"/>
  <c r="V7987" i="13"/>
  <c r="W7987" i="13"/>
  <c r="T7988" i="13"/>
  <c r="U7988" i="13"/>
  <c r="V7988" i="13"/>
  <c r="W7988" i="13"/>
  <c r="T7989" i="13"/>
  <c r="U7989" i="13"/>
  <c r="V7989" i="13"/>
  <c r="W7989" i="13"/>
  <c r="T7990" i="13"/>
  <c r="U7990" i="13"/>
  <c r="V7990" i="13"/>
  <c r="W7990" i="13"/>
  <c r="T7991" i="13"/>
  <c r="U7991" i="13"/>
  <c r="V7991" i="13"/>
  <c r="W7991" i="13"/>
  <c r="T7992" i="13"/>
  <c r="U7992" i="13"/>
  <c r="V7992" i="13"/>
  <c r="W7992" i="13"/>
  <c r="T7993" i="13"/>
  <c r="U7993" i="13"/>
  <c r="V7993" i="13"/>
  <c r="W7993" i="13"/>
  <c r="T7994" i="13"/>
  <c r="U7994" i="13"/>
  <c r="V7994" i="13"/>
  <c r="W7994" i="13"/>
  <c r="T7995" i="13"/>
  <c r="U7995" i="13"/>
  <c r="V7995" i="13"/>
  <c r="W7995" i="13"/>
  <c r="T7996" i="13"/>
  <c r="U7996" i="13"/>
  <c r="V7996" i="13"/>
  <c r="W7996" i="13"/>
  <c r="T7997" i="13"/>
  <c r="U7997" i="13"/>
  <c r="V7997" i="13"/>
  <c r="W7997" i="13"/>
  <c r="T7998" i="13"/>
  <c r="U7998" i="13"/>
  <c r="V7998" i="13"/>
  <c r="W7998" i="13"/>
  <c r="T7999" i="13"/>
  <c r="U7999" i="13"/>
  <c r="V7999" i="13"/>
  <c r="W7999" i="13"/>
  <c r="T8000" i="13"/>
  <c r="U8000" i="13"/>
  <c r="V8000" i="13"/>
  <c r="W8000" i="13"/>
  <c r="T8001" i="13"/>
  <c r="U8001" i="13"/>
  <c r="V8001" i="13"/>
  <c r="W8001" i="13"/>
  <c r="T8002" i="13"/>
  <c r="U8002" i="13"/>
  <c r="V8002" i="13"/>
  <c r="W8002" i="13"/>
  <c r="T8003" i="13"/>
  <c r="U8003" i="13"/>
  <c r="V8003" i="13"/>
  <c r="W8003" i="13"/>
  <c r="T8004" i="13"/>
  <c r="U8004" i="13"/>
  <c r="V8004" i="13"/>
  <c r="W8004" i="13"/>
  <c r="T8005" i="13"/>
  <c r="U8005" i="13"/>
  <c r="V8005" i="13"/>
  <c r="W8005" i="13"/>
  <c r="T8006" i="13"/>
  <c r="U8006" i="13"/>
  <c r="V8006" i="13"/>
  <c r="W8006" i="13"/>
  <c r="T8007" i="13"/>
  <c r="U8007" i="13"/>
  <c r="V8007" i="13"/>
  <c r="W8007" i="13"/>
  <c r="T8008" i="13"/>
  <c r="U8008" i="13"/>
  <c r="V8008" i="13"/>
  <c r="W8008" i="13"/>
  <c r="T8009" i="13"/>
  <c r="U8009" i="13"/>
  <c r="V8009" i="13"/>
  <c r="W8009" i="13"/>
  <c r="T8010" i="13"/>
  <c r="U8010" i="13"/>
  <c r="V8010" i="13"/>
  <c r="W8010" i="13"/>
  <c r="T8011" i="13"/>
  <c r="U8011" i="13"/>
  <c r="V8011" i="13"/>
  <c r="W8011" i="13"/>
  <c r="T8012" i="13"/>
  <c r="U8012" i="13"/>
  <c r="V8012" i="13"/>
  <c r="W8012" i="13"/>
  <c r="T8013" i="13"/>
  <c r="U8013" i="13"/>
  <c r="V8013" i="13"/>
  <c r="W8013" i="13"/>
  <c r="T8014" i="13"/>
  <c r="U8014" i="13"/>
  <c r="V8014" i="13"/>
  <c r="W8014" i="13"/>
  <c r="T8015" i="13"/>
  <c r="U8015" i="13"/>
  <c r="V8015" i="13"/>
  <c r="W8015" i="13"/>
  <c r="T8016" i="13"/>
  <c r="U8016" i="13"/>
  <c r="V8016" i="13"/>
  <c r="W8016" i="13"/>
  <c r="T8017" i="13"/>
  <c r="U8017" i="13"/>
  <c r="V8017" i="13"/>
  <c r="W8017" i="13"/>
  <c r="T8018" i="13"/>
  <c r="U8018" i="13"/>
  <c r="V8018" i="13"/>
  <c r="W8018" i="13"/>
  <c r="T8019" i="13"/>
  <c r="U8019" i="13"/>
  <c r="V8019" i="13"/>
  <c r="W8019" i="13"/>
  <c r="T8020" i="13"/>
  <c r="U8020" i="13"/>
  <c r="V8020" i="13"/>
  <c r="W8020" i="13"/>
  <c r="T8021" i="13"/>
  <c r="U8021" i="13"/>
  <c r="V8021" i="13"/>
  <c r="W8021" i="13"/>
  <c r="T8022" i="13"/>
  <c r="U8022" i="13"/>
  <c r="V8022" i="13"/>
  <c r="W8022" i="13"/>
  <c r="T8023" i="13"/>
  <c r="U8023" i="13"/>
  <c r="V8023" i="13"/>
  <c r="W8023" i="13"/>
  <c r="T8024" i="13"/>
  <c r="U8024" i="13"/>
  <c r="V8024" i="13"/>
  <c r="W8024" i="13"/>
  <c r="T8025" i="13"/>
  <c r="U8025" i="13"/>
  <c r="V8025" i="13"/>
  <c r="W8025" i="13"/>
  <c r="T8026" i="13"/>
  <c r="U8026" i="13"/>
  <c r="V8026" i="13"/>
  <c r="W8026" i="13"/>
  <c r="T8027" i="13"/>
  <c r="U8027" i="13"/>
  <c r="V8027" i="13"/>
  <c r="W8027" i="13"/>
  <c r="T8028" i="13"/>
  <c r="U8028" i="13"/>
  <c r="V8028" i="13"/>
  <c r="W8028" i="13"/>
  <c r="T8029" i="13"/>
  <c r="U8029" i="13"/>
  <c r="V8029" i="13"/>
  <c r="W8029" i="13"/>
  <c r="T8030" i="13"/>
  <c r="U8030" i="13"/>
  <c r="V8030" i="13"/>
  <c r="W8030" i="13"/>
  <c r="T8031" i="13"/>
  <c r="U8031" i="13"/>
  <c r="V8031" i="13"/>
  <c r="W8031" i="13"/>
  <c r="T8032" i="13"/>
  <c r="U8032" i="13"/>
  <c r="V8032" i="13"/>
  <c r="W8032" i="13"/>
  <c r="T8033" i="13"/>
  <c r="U8033" i="13"/>
  <c r="V8033" i="13"/>
  <c r="W8033" i="13"/>
  <c r="T8034" i="13"/>
  <c r="U8034" i="13"/>
  <c r="V8034" i="13"/>
  <c r="W8034" i="13"/>
  <c r="T8035" i="13"/>
  <c r="U8035" i="13"/>
  <c r="V8035" i="13"/>
  <c r="W8035" i="13"/>
  <c r="T8036" i="13"/>
  <c r="U8036" i="13"/>
  <c r="V8036" i="13"/>
  <c r="W8036" i="13"/>
  <c r="T8037" i="13"/>
  <c r="U8037" i="13"/>
  <c r="V8037" i="13"/>
  <c r="W8037" i="13"/>
  <c r="T8038" i="13"/>
  <c r="U8038" i="13"/>
  <c r="V8038" i="13"/>
  <c r="W8038" i="13"/>
  <c r="T8039" i="13"/>
  <c r="U8039" i="13"/>
  <c r="V8039" i="13"/>
  <c r="W8039" i="13"/>
  <c r="T8040" i="13"/>
  <c r="U8040" i="13"/>
  <c r="V8040" i="13"/>
  <c r="W8040" i="13"/>
  <c r="T8041" i="13"/>
  <c r="U8041" i="13"/>
  <c r="V8041" i="13"/>
  <c r="W8041" i="13"/>
  <c r="T8042" i="13"/>
  <c r="U8042" i="13"/>
  <c r="V8042" i="13"/>
  <c r="W8042" i="13"/>
  <c r="T8043" i="13"/>
  <c r="U8043" i="13"/>
  <c r="V8043" i="13"/>
  <c r="W8043" i="13"/>
  <c r="T8044" i="13"/>
  <c r="U8044" i="13"/>
  <c r="V8044" i="13"/>
  <c r="W8044" i="13"/>
  <c r="T8045" i="13"/>
  <c r="U8045" i="13"/>
  <c r="V8045" i="13"/>
  <c r="W8045" i="13"/>
  <c r="T8046" i="13"/>
  <c r="U8046" i="13"/>
  <c r="V8046" i="13"/>
  <c r="W8046" i="13"/>
  <c r="T8047" i="13"/>
  <c r="U8047" i="13"/>
  <c r="V8047" i="13"/>
  <c r="W8047" i="13"/>
  <c r="T8048" i="13"/>
  <c r="U8048" i="13"/>
  <c r="V8048" i="13"/>
  <c r="W8048" i="13"/>
  <c r="T8049" i="13"/>
  <c r="U8049" i="13"/>
  <c r="V8049" i="13"/>
  <c r="W8049" i="13"/>
  <c r="T8050" i="13"/>
  <c r="U8050" i="13"/>
  <c r="V8050" i="13"/>
  <c r="W8050" i="13"/>
  <c r="T8051" i="13"/>
  <c r="U8051" i="13"/>
  <c r="V8051" i="13"/>
  <c r="W8051" i="13"/>
  <c r="T8052" i="13"/>
  <c r="U8052" i="13"/>
  <c r="V8052" i="13"/>
  <c r="W8052" i="13"/>
  <c r="T8053" i="13"/>
  <c r="U8053" i="13"/>
  <c r="V8053" i="13"/>
  <c r="W8053" i="13"/>
  <c r="T8054" i="13"/>
  <c r="U8054" i="13"/>
  <c r="V8054" i="13"/>
  <c r="W8054" i="13"/>
  <c r="T8055" i="13"/>
  <c r="U8055" i="13"/>
  <c r="V8055" i="13"/>
  <c r="W8055" i="13"/>
  <c r="T8056" i="13"/>
  <c r="U8056" i="13"/>
  <c r="V8056" i="13"/>
  <c r="W8056" i="13"/>
  <c r="T8057" i="13"/>
  <c r="U8057" i="13"/>
  <c r="V8057" i="13"/>
  <c r="W8057" i="13"/>
  <c r="T8058" i="13"/>
  <c r="U8058" i="13"/>
  <c r="V8058" i="13"/>
  <c r="W8058" i="13"/>
  <c r="T8059" i="13"/>
  <c r="U8059" i="13"/>
  <c r="V8059" i="13"/>
  <c r="W8059" i="13"/>
  <c r="T8060" i="13"/>
  <c r="U8060" i="13"/>
  <c r="V8060" i="13"/>
  <c r="W8060" i="13"/>
  <c r="T8061" i="13"/>
  <c r="U8061" i="13"/>
  <c r="V8061" i="13"/>
  <c r="W8061" i="13"/>
  <c r="T8062" i="13"/>
  <c r="U8062" i="13"/>
  <c r="V8062" i="13"/>
  <c r="W8062" i="13"/>
  <c r="T8063" i="13"/>
  <c r="U8063" i="13"/>
  <c r="V8063" i="13"/>
  <c r="W8063" i="13"/>
  <c r="T8064" i="13"/>
  <c r="U8064" i="13"/>
  <c r="V8064" i="13"/>
  <c r="W8064" i="13"/>
  <c r="T8065" i="13"/>
  <c r="U8065" i="13"/>
  <c r="V8065" i="13"/>
  <c r="W8065" i="13"/>
  <c r="T8066" i="13"/>
  <c r="U8066" i="13"/>
  <c r="V8066" i="13"/>
  <c r="W8066" i="13"/>
  <c r="T8067" i="13"/>
  <c r="U8067" i="13"/>
  <c r="V8067" i="13"/>
  <c r="W8067" i="13"/>
  <c r="T8068" i="13"/>
  <c r="U8068" i="13"/>
  <c r="V8068" i="13"/>
  <c r="W8068" i="13"/>
  <c r="T8069" i="13"/>
  <c r="U8069" i="13"/>
  <c r="V8069" i="13"/>
  <c r="W8069" i="13"/>
  <c r="T8070" i="13"/>
  <c r="U8070" i="13"/>
  <c r="V8070" i="13"/>
  <c r="W8070" i="13"/>
  <c r="T8071" i="13"/>
  <c r="U8071" i="13"/>
  <c r="V8071" i="13"/>
  <c r="W8071" i="13"/>
  <c r="T8072" i="13"/>
  <c r="U8072" i="13"/>
  <c r="V8072" i="13"/>
  <c r="W8072" i="13"/>
  <c r="T8073" i="13"/>
  <c r="U8073" i="13"/>
  <c r="V8073" i="13"/>
  <c r="W8073" i="13"/>
  <c r="T8074" i="13"/>
  <c r="U8074" i="13"/>
  <c r="V8074" i="13"/>
  <c r="W8074" i="13"/>
  <c r="T8075" i="13"/>
  <c r="U8075" i="13"/>
  <c r="V8075" i="13"/>
  <c r="W8075" i="13"/>
  <c r="T8076" i="13"/>
  <c r="U8076" i="13"/>
  <c r="V8076" i="13"/>
  <c r="W8076" i="13"/>
  <c r="T8077" i="13"/>
  <c r="U8077" i="13"/>
  <c r="V8077" i="13"/>
  <c r="W8077" i="13"/>
  <c r="T8078" i="13"/>
  <c r="U8078" i="13"/>
  <c r="V8078" i="13"/>
  <c r="W8078" i="13"/>
  <c r="T8079" i="13"/>
  <c r="U8079" i="13"/>
  <c r="V8079" i="13"/>
  <c r="W8079" i="13"/>
  <c r="T8080" i="13"/>
  <c r="U8080" i="13"/>
  <c r="V8080" i="13"/>
  <c r="W8080" i="13"/>
  <c r="T8081" i="13"/>
  <c r="U8081" i="13"/>
  <c r="V8081" i="13"/>
  <c r="W8081" i="13"/>
  <c r="T8082" i="13"/>
  <c r="U8082" i="13"/>
  <c r="V8082" i="13"/>
  <c r="W8082" i="13"/>
  <c r="T8083" i="13"/>
  <c r="U8083" i="13"/>
  <c r="V8083" i="13"/>
  <c r="W8083" i="13"/>
  <c r="T8084" i="13"/>
  <c r="U8084" i="13"/>
  <c r="V8084" i="13"/>
  <c r="W8084" i="13"/>
  <c r="T8085" i="13"/>
  <c r="U8085" i="13"/>
  <c r="V8085" i="13"/>
  <c r="W8085" i="13"/>
  <c r="T8086" i="13"/>
  <c r="U8086" i="13"/>
  <c r="V8086" i="13"/>
  <c r="W8086" i="13"/>
  <c r="T8087" i="13"/>
  <c r="U8087" i="13"/>
  <c r="V8087" i="13"/>
  <c r="W8087" i="13"/>
  <c r="T8088" i="13"/>
  <c r="U8088" i="13"/>
  <c r="V8088" i="13"/>
  <c r="W8088" i="13"/>
  <c r="T8089" i="13"/>
  <c r="U8089" i="13"/>
  <c r="V8089" i="13"/>
  <c r="W8089" i="13"/>
  <c r="T8090" i="13"/>
  <c r="U8090" i="13"/>
  <c r="V8090" i="13"/>
  <c r="W8090" i="13"/>
  <c r="T8091" i="13"/>
  <c r="U8091" i="13"/>
  <c r="V8091" i="13"/>
  <c r="W8091" i="13"/>
  <c r="T8092" i="13"/>
  <c r="U8092" i="13"/>
  <c r="V8092" i="13"/>
  <c r="W8092" i="13"/>
  <c r="T8093" i="13"/>
  <c r="U8093" i="13"/>
  <c r="V8093" i="13"/>
  <c r="W8093" i="13"/>
  <c r="T8094" i="13"/>
  <c r="U8094" i="13"/>
  <c r="V8094" i="13"/>
  <c r="W8094" i="13"/>
  <c r="T8095" i="13"/>
  <c r="U8095" i="13"/>
  <c r="V8095" i="13"/>
  <c r="W8095" i="13"/>
  <c r="T8096" i="13"/>
  <c r="U8096" i="13"/>
  <c r="V8096" i="13"/>
  <c r="W8096" i="13"/>
  <c r="T8097" i="13"/>
  <c r="U8097" i="13"/>
  <c r="V8097" i="13"/>
  <c r="W8097" i="13"/>
  <c r="T8098" i="13"/>
  <c r="U8098" i="13"/>
  <c r="V8098" i="13"/>
  <c r="W8098" i="13"/>
  <c r="T8099" i="13"/>
  <c r="U8099" i="13"/>
  <c r="V8099" i="13"/>
  <c r="W8099" i="13"/>
  <c r="T8100" i="13"/>
  <c r="U8100" i="13"/>
  <c r="V8100" i="13"/>
  <c r="W8100" i="13"/>
  <c r="T8101" i="13"/>
  <c r="U8101" i="13"/>
  <c r="V8101" i="13"/>
  <c r="W8101" i="13"/>
  <c r="T8102" i="13"/>
  <c r="U8102" i="13"/>
  <c r="V8102" i="13"/>
  <c r="W8102" i="13"/>
  <c r="T8103" i="13"/>
  <c r="U8103" i="13"/>
  <c r="V8103" i="13"/>
  <c r="W8103" i="13"/>
  <c r="T8104" i="13"/>
  <c r="U8104" i="13"/>
  <c r="V8104" i="13"/>
  <c r="W8104" i="13"/>
  <c r="T8105" i="13"/>
  <c r="U8105" i="13"/>
  <c r="V8105" i="13"/>
  <c r="W8105" i="13"/>
  <c r="T8106" i="13"/>
  <c r="U8106" i="13"/>
  <c r="V8106" i="13"/>
  <c r="W8106" i="13"/>
  <c r="T8107" i="13"/>
  <c r="U8107" i="13"/>
  <c r="V8107" i="13"/>
  <c r="W8107" i="13"/>
  <c r="T8108" i="13"/>
  <c r="U8108" i="13"/>
  <c r="V8108" i="13"/>
  <c r="W8108" i="13"/>
  <c r="T8109" i="13"/>
  <c r="U8109" i="13"/>
  <c r="V8109" i="13"/>
  <c r="W8109" i="13"/>
  <c r="T8110" i="13"/>
  <c r="U8110" i="13"/>
  <c r="V8110" i="13"/>
  <c r="W8110" i="13"/>
  <c r="T8111" i="13"/>
  <c r="U8111" i="13"/>
  <c r="V8111" i="13"/>
  <c r="W8111" i="13"/>
  <c r="T8112" i="13"/>
  <c r="U8112" i="13"/>
  <c r="V8112" i="13"/>
  <c r="W8112" i="13"/>
  <c r="T8113" i="13"/>
  <c r="U8113" i="13"/>
  <c r="V8113" i="13"/>
  <c r="W8113" i="13"/>
  <c r="T8114" i="13"/>
  <c r="U8114" i="13"/>
  <c r="V8114" i="13"/>
  <c r="W8114" i="13"/>
  <c r="T8115" i="13"/>
  <c r="U8115" i="13"/>
  <c r="V8115" i="13"/>
  <c r="W8115" i="13"/>
  <c r="T8116" i="13"/>
  <c r="U8116" i="13"/>
  <c r="V8116" i="13"/>
  <c r="W8116" i="13"/>
  <c r="T8117" i="13"/>
  <c r="U8117" i="13"/>
  <c r="V8117" i="13"/>
  <c r="W8117" i="13"/>
  <c r="T8118" i="13"/>
  <c r="U8118" i="13"/>
  <c r="V8118" i="13"/>
  <c r="W8118" i="13"/>
  <c r="T8119" i="13"/>
  <c r="U8119" i="13"/>
  <c r="V8119" i="13"/>
  <c r="W8119" i="13"/>
  <c r="T8120" i="13"/>
  <c r="U8120" i="13"/>
  <c r="V8120" i="13"/>
  <c r="W8120" i="13"/>
  <c r="T8121" i="13"/>
  <c r="U8121" i="13"/>
  <c r="V8121" i="13"/>
  <c r="W8121" i="13"/>
  <c r="T8122" i="13"/>
  <c r="U8122" i="13"/>
  <c r="V8122" i="13"/>
  <c r="W8122" i="13"/>
  <c r="T8123" i="13"/>
  <c r="U8123" i="13"/>
  <c r="V8123" i="13"/>
  <c r="W8123" i="13"/>
  <c r="T8124" i="13"/>
  <c r="U8124" i="13"/>
  <c r="V8124" i="13"/>
  <c r="W8124" i="13"/>
  <c r="T8125" i="13"/>
  <c r="U8125" i="13"/>
  <c r="V8125" i="13"/>
  <c r="W8125" i="13"/>
  <c r="T8126" i="13"/>
  <c r="U8126" i="13"/>
  <c r="V8126" i="13"/>
  <c r="W8126" i="13"/>
  <c r="T8127" i="13"/>
  <c r="U8127" i="13"/>
  <c r="V8127" i="13"/>
  <c r="W8127" i="13"/>
  <c r="T8128" i="13"/>
  <c r="U8128" i="13"/>
  <c r="V8128" i="13"/>
  <c r="W8128" i="13"/>
  <c r="T8129" i="13"/>
  <c r="U8129" i="13"/>
  <c r="V8129" i="13"/>
  <c r="W8129" i="13"/>
  <c r="T8130" i="13"/>
  <c r="U8130" i="13"/>
  <c r="V8130" i="13"/>
  <c r="W8130" i="13"/>
  <c r="T8131" i="13"/>
  <c r="U8131" i="13"/>
  <c r="V8131" i="13"/>
  <c r="W8131" i="13"/>
  <c r="T8132" i="13"/>
  <c r="U8132" i="13"/>
  <c r="V8132" i="13"/>
  <c r="W8132" i="13"/>
  <c r="T8133" i="13"/>
  <c r="U8133" i="13"/>
  <c r="V8133" i="13"/>
  <c r="W8133" i="13"/>
  <c r="T8134" i="13"/>
  <c r="U8134" i="13"/>
  <c r="V8134" i="13"/>
  <c r="W8134" i="13"/>
  <c r="T8135" i="13"/>
  <c r="U8135" i="13"/>
  <c r="V8135" i="13"/>
  <c r="W8135" i="13"/>
  <c r="T8136" i="13"/>
  <c r="U8136" i="13"/>
  <c r="V8136" i="13"/>
  <c r="W8136" i="13"/>
  <c r="T8137" i="13"/>
  <c r="U8137" i="13"/>
  <c r="V8137" i="13"/>
  <c r="W8137" i="13"/>
  <c r="T8138" i="13"/>
  <c r="U8138" i="13"/>
  <c r="V8138" i="13"/>
  <c r="W8138" i="13"/>
  <c r="T8139" i="13"/>
  <c r="U8139" i="13"/>
  <c r="V8139" i="13"/>
  <c r="W8139" i="13"/>
  <c r="T8140" i="13"/>
  <c r="U8140" i="13"/>
  <c r="V8140" i="13"/>
  <c r="W8140" i="13"/>
  <c r="T8141" i="13"/>
  <c r="U8141" i="13"/>
  <c r="V8141" i="13"/>
  <c r="W8141" i="13"/>
  <c r="T8142" i="13"/>
  <c r="U8142" i="13"/>
  <c r="V8142" i="13"/>
  <c r="W8142" i="13"/>
  <c r="T8143" i="13"/>
  <c r="U8143" i="13"/>
  <c r="V8143" i="13"/>
  <c r="W8143" i="13"/>
  <c r="T8144" i="13"/>
  <c r="U8144" i="13"/>
  <c r="V8144" i="13"/>
  <c r="W8144" i="13"/>
  <c r="T8145" i="13"/>
  <c r="U8145" i="13"/>
  <c r="V8145" i="13"/>
  <c r="W8145" i="13"/>
  <c r="T8146" i="13"/>
  <c r="U8146" i="13"/>
  <c r="V8146" i="13"/>
  <c r="W8146" i="13"/>
  <c r="T8147" i="13"/>
  <c r="U8147" i="13"/>
  <c r="V8147" i="13"/>
  <c r="W8147" i="13"/>
  <c r="T8148" i="13"/>
  <c r="U8148" i="13"/>
  <c r="V8148" i="13"/>
  <c r="W8148" i="13"/>
  <c r="T8149" i="13"/>
  <c r="U8149" i="13"/>
  <c r="V8149" i="13"/>
  <c r="W8149" i="13"/>
  <c r="T8150" i="13"/>
  <c r="U8150" i="13"/>
  <c r="V8150" i="13"/>
  <c r="W8150" i="13"/>
  <c r="T8151" i="13"/>
  <c r="U8151" i="13"/>
  <c r="V8151" i="13"/>
  <c r="W8151" i="13"/>
  <c r="T8152" i="13"/>
  <c r="U8152" i="13"/>
  <c r="V8152" i="13"/>
  <c r="W8152" i="13"/>
  <c r="T8153" i="13"/>
  <c r="U8153" i="13"/>
  <c r="V8153" i="13"/>
  <c r="W8153" i="13"/>
  <c r="T8154" i="13"/>
  <c r="U8154" i="13"/>
  <c r="V8154" i="13"/>
  <c r="W8154" i="13"/>
  <c r="T8155" i="13"/>
  <c r="U8155" i="13"/>
  <c r="V8155" i="13"/>
  <c r="W8155" i="13"/>
  <c r="T8156" i="13"/>
  <c r="U8156" i="13"/>
  <c r="V8156" i="13"/>
  <c r="W8156" i="13"/>
  <c r="T8157" i="13"/>
  <c r="U8157" i="13"/>
  <c r="V8157" i="13"/>
  <c r="W8157" i="13"/>
  <c r="T8158" i="13"/>
  <c r="U8158" i="13"/>
  <c r="V8158" i="13"/>
  <c r="W8158" i="13"/>
  <c r="T8159" i="13"/>
  <c r="U8159" i="13"/>
  <c r="V8159" i="13"/>
  <c r="W8159" i="13"/>
  <c r="T8160" i="13"/>
  <c r="U8160" i="13"/>
  <c r="V8160" i="13"/>
  <c r="W8160" i="13"/>
  <c r="T8161" i="13"/>
  <c r="U8161" i="13"/>
  <c r="V8161" i="13"/>
  <c r="W8161" i="13"/>
  <c r="T8162" i="13"/>
  <c r="U8162" i="13"/>
  <c r="V8162" i="13"/>
  <c r="W8162" i="13"/>
  <c r="T8163" i="13"/>
  <c r="U8163" i="13"/>
  <c r="V8163" i="13"/>
  <c r="W8163" i="13"/>
  <c r="T8164" i="13"/>
  <c r="U8164" i="13"/>
  <c r="V8164" i="13"/>
  <c r="W8164" i="13"/>
  <c r="T8165" i="13"/>
  <c r="U8165" i="13"/>
  <c r="V8165" i="13"/>
  <c r="W8165" i="13"/>
  <c r="T8166" i="13"/>
  <c r="U8166" i="13"/>
  <c r="V8166" i="13"/>
  <c r="W8166" i="13"/>
  <c r="T8167" i="13"/>
  <c r="U8167" i="13"/>
  <c r="V8167" i="13"/>
  <c r="W8167" i="13"/>
  <c r="T8168" i="13"/>
  <c r="U8168" i="13"/>
  <c r="V8168" i="13"/>
  <c r="W8168" i="13"/>
  <c r="T8169" i="13"/>
  <c r="U8169" i="13"/>
  <c r="V8169" i="13"/>
  <c r="W8169" i="13"/>
  <c r="T8170" i="13"/>
  <c r="U8170" i="13"/>
  <c r="V8170" i="13"/>
  <c r="W8170" i="13"/>
  <c r="T8171" i="13"/>
  <c r="U8171" i="13"/>
  <c r="V8171" i="13"/>
  <c r="W8171" i="13"/>
  <c r="T8172" i="13"/>
  <c r="U8172" i="13"/>
  <c r="V8172" i="13"/>
  <c r="W8172" i="13"/>
  <c r="T8173" i="13"/>
  <c r="U8173" i="13"/>
  <c r="V8173" i="13"/>
  <c r="W8173" i="13"/>
  <c r="T8174" i="13"/>
  <c r="U8174" i="13"/>
  <c r="V8174" i="13"/>
  <c r="W8174" i="13"/>
  <c r="T8175" i="13"/>
  <c r="U8175" i="13"/>
  <c r="V8175" i="13"/>
  <c r="W8175" i="13"/>
  <c r="T8176" i="13"/>
  <c r="U8176" i="13"/>
  <c r="V8176" i="13"/>
  <c r="W8176" i="13"/>
  <c r="T8177" i="13"/>
  <c r="U8177" i="13"/>
  <c r="V8177" i="13"/>
  <c r="W8177" i="13"/>
  <c r="T8178" i="13"/>
  <c r="U8178" i="13"/>
  <c r="V8178" i="13"/>
  <c r="W8178" i="13"/>
  <c r="T8179" i="13"/>
  <c r="U8179" i="13"/>
  <c r="V8179" i="13"/>
  <c r="W8179" i="13"/>
  <c r="T8180" i="13"/>
  <c r="U8180" i="13"/>
  <c r="V8180" i="13"/>
  <c r="W8180" i="13"/>
  <c r="T8181" i="13"/>
  <c r="U8181" i="13"/>
  <c r="V8181" i="13"/>
  <c r="W8181" i="13"/>
  <c r="T8182" i="13"/>
  <c r="U8182" i="13"/>
  <c r="V8182" i="13"/>
  <c r="W8182" i="13"/>
  <c r="T8183" i="13"/>
  <c r="U8183" i="13"/>
  <c r="V8183" i="13"/>
  <c r="W8183" i="13"/>
  <c r="T8184" i="13"/>
  <c r="U8184" i="13"/>
  <c r="V8184" i="13"/>
  <c r="W8184" i="13"/>
  <c r="T8185" i="13"/>
  <c r="U8185" i="13"/>
  <c r="V8185" i="13"/>
  <c r="W8185" i="13"/>
  <c r="T8186" i="13"/>
  <c r="U8186" i="13"/>
  <c r="V8186" i="13"/>
  <c r="W8186" i="13"/>
  <c r="T8187" i="13"/>
  <c r="U8187" i="13"/>
  <c r="V8187" i="13"/>
  <c r="W8187" i="13"/>
  <c r="T8188" i="13"/>
  <c r="U8188" i="13"/>
  <c r="V8188" i="13"/>
  <c r="W8188" i="13"/>
  <c r="T8189" i="13"/>
  <c r="U8189" i="13"/>
  <c r="V8189" i="13"/>
  <c r="W8189" i="13"/>
  <c r="T8190" i="13"/>
  <c r="U8190" i="13"/>
  <c r="V8190" i="13"/>
  <c r="W8190" i="13"/>
  <c r="T8191" i="13"/>
  <c r="U8191" i="13"/>
  <c r="V8191" i="13"/>
  <c r="W8191" i="13"/>
  <c r="T8192" i="13"/>
  <c r="U8192" i="13"/>
  <c r="V8192" i="13"/>
  <c r="W8192" i="13"/>
  <c r="T8193" i="13"/>
  <c r="U8193" i="13"/>
  <c r="V8193" i="13"/>
  <c r="W8193" i="13"/>
  <c r="T8194" i="13"/>
  <c r="U8194" i="13"/>
  <c r="V8194" i="13"/>
  <c r="W8194" i="13"/>
  <c r="T8195" i="13"/>
  <c r="U8195" i="13"/>
  <c r="V8195" i="13"/>
  <c r="W8195" i="13"/>
  <c r="T8196" i="13"/>
  <c r="U8196" i="13"/>
  <c r="V8196" i="13"/>
  <c r="W8196" i="13"/>
  <c r="T8197" i="13"/>
  <c r="U8197" i="13"/>
  <c r="V8197" i="13"/>
  <c r="W8197" i="13"/>
  <c r="T8198" i="13"/>
  <c r="U8198" i="13"/>
  <c r="V8198" i="13"/>
  <c r="W8198" i="13"/>
  <c r="T8199" i="13"/>
  <c r="U8199" i="13"/>
  <c r="V8199" i="13"/>
  <c r="W8199" i="13"/>
  <c r="T8200" i="13"/>
  <c r="U8200" i="13"/>
  <c r="V8200" i="13"/>
  <c r="W8200" i="13"/>
  <c r="T8201" i="13"/>
  <c r="U8201" i="13"/>
  <c r="V8201" i="13"/>
  <c r="W8201" i="13"/>
  <c r="T8202" i="13"/>
  <c r="U8202" i="13"/>
  <c r="V8202" i="13"/>
  <c r="W8202" i="13"/>
  <c r="T8203" i="13"/>
  <c r="U8203" i="13"/>
  <c r="V8203" i="13"/>
  <c r="W8203" i="13"/>
  <c r="T8204" i="13"/>
  <c r="U8204" i="13"/>
  <c r="V8204" i="13"/>
  <c r="W8204" i="13"/>
  <c r="T8205" i="13"/>
  <c r="U8205" i="13"/>
  <c r="V8205" i="13"/>
  <c r="W8205" i="13"/>
  <c r="T8206" i="13"/>
  <c r="U8206" i="13"/>
  <c r="V8206" i="13"/>
  <c r="W8206" i="13"/>
  <c r="T8207" i="13"/>
  <c r="U8207" i="13"/>
  <c r="V8207" i="13"/>
  <c r="W8207" i="13"/>
  <c r="T8208" i="13"/>
  <c r="U8208" i="13"/>
  <c r="V8208" i="13"/>
  <c r="W8208" i="13"/>
  <c r="T8209" i="13"/>
  <c r="U8209" i="13"/>
  <c r="V8209" i="13"/>
  <c r="W8209" i="13"/>
  <c r="T8210" i="13"/>
  <c r="U8210" i="13"/>
  <c r="V8210" i="13"/>
  <c r="W8210" i="13"/>
  <c r="T8211" i="13"/>
  <c r="U8211" i="13"/>
  <c r="V8211" i="13"/>
  <c r="W8211" i="13"/>
  <c r="T8212" i="13"/>
  <c r="U8212" i="13"/>
  <c r="V8212" i="13"/>
  <c r="W8212" i="13"/>
  <c r="T8213" i="13"/>
  <c r="U8213" i="13"/>
  <c r="V8213" i="13"/>
  <c r="W8213" i="13"/>
  <c r="T8214" i="13"/>
  <c r="U8214" i="13"/>
  <c r="V8214" i="13"/>
  <c r="W8214" i="13"/>
  <c r="T8215" i="13"/>
  <c r="U8215" i="13"/>
  <c r="V8215" i="13"/>
  <c r="W8215" i="13"/>
  <c r="T8216" i="13"/>
  <c r="U8216" i="13"/>
  <c r="V8216" i="13"/>
  <c r="W8216" i="13"/>
  <c r="T8217" i="13"/>
  <c r="U8217" i="13"/>
  <c r="V8217" i="13"/>
  <c r="W8217" i="13"/>
  <c r="T8218" i="13"/>
  <c r="U8218" i="13"/>
  <c r="V8218" i="13"/>
  <c r="W8218" i="13"/>
  <c r="T8219" i="13"/>
  <c r="U8219" i="13"/>
  <c r="V8219" i="13"/>
  <c r="W8219" i="13"/>
  <c r="T8220" i="13"/>
  <c r="U8220" i="13"/>
  <c r="V8220" i="13"/>
  <c r="W8220" i="13"/>
  <c r="T8221" i="13"/>
  <c r="U8221" i="13"/>
  <c r="V8221" i="13"/>
  <c r="W8221" i="13"/>
  <c r="T8222" i="13"/>
  <c r="U8222" i="13"/>
  <c r="V8222" i="13"/>
  <c r="W8222" i="13"/>
  <c r="T8223" i="13"/>
  <c r="U8223" i="13"/>
  <c r="V8223" i="13"/>
  <c r="W8223" i="13"/>
  <c r="T8224" i="13"/>
  <c r="U8224" i="13"/>
  <c r="V8224" i="13"/>
  <c r="W8224" i="13"/>
  <c r="T8225" i="13"/>
  <c r="U8225" i="13"/>
  <c r="V8225" i="13"/>
  <c r="W8225" i="13"/>
  <c r="T8226" i="13"/>
  <c r="U8226" i="13"/>
  <c r="V8226" i="13"/>
  <c r="W8226" i="13"/>
  <c r="T8227" i="13"/>
  <c r="U8227" i="13"/>
  <c r="V8227" i="13"/>
  <c r="W8227" i="13"/>
  <c r="T8228" i="13"/>
  <c r="U8228" i="13"/>
  <c r="V8228" i="13"/>
  <c r="W8228" i="13"/>
  <c r="T8229" i="13"/>
  <c r="U8229" i="13"/>
  <c r="V8229" i="13"/>
  <c r="W8229" i="13"/>
  <c r="T8230" i="13"/>
  <c r="U8230" i="13"/>
  <c r="V8230" i="13"/>
  <c r="W8230" i="13"/>
  <c r="T8231" i="13"/>
  <c r="U8231" i="13"/>
  <c r="V8231" i="13"/>
  <c r="W8231" i="13"/>
  <c r="T8232" i="13"/>
  <c r="U8232" i="13"/>
  <c r="V8232" i="13"/>
  <c r="W8232" i="13"/>
  <c r="T8233" i="13"/>
  <c r="U8233" i="13"/>
  <c r="V8233" i="13"/>
  <c r="W8233" i="13"/>
  <c r="T8234" i="13"/>
  <c r="U8234" i="13"/>
  <c r="V8234" i="13"/>
  <c r="W8234" i="13"/>
  <c r="T8235" i="13"/>
  <c r="U8235" i="13"/>
  <c r="V8235" i="13"/>
  <c r="W8235" i="13"/>
  <c r="T8236" i="13"/>
  <c r="U8236" i="13"/>
  <c r="V8236" i="13"/>
  <c r="W8236" i="13"/>
  <c r="T8237" i="13"/>
  <c r="U8237" i="13"/>
  <c r="V8237" i="13"/>
  <c r="W8237" i="13"/>
  <c r="T8238" i="13"/>
  <c r="U8238" i="13"/>
  <c r="V8238" i="13"/>
  <c r="W8238" i="13"/>
  <c r="T8239" i="13"/>
  <c r="U8239" i="13"/>
  <c r="V8239" i="13"/>
  <c r="W8239" i="13"/>
  <c r="T8240" i="13"/>
  <c r="U8240" i="13"/>
  <c r="V8240" i="13"/>
  <c r="W8240" i="13"/>
  <c r="T8241" i="13"/>
  <c r="U8241" i="13"/>
  <c r="V8241" i="13"/>
  <c r="W8241" i="13"/>
  <c r="T8242" i="13"/>
  <c r="U8242" i="13"/>
  <c r="V8242" i="13"/>
  <c r="W8242" i="13"/>
  <c r="T8243" i="13"/>
  <c r="U8243" i="13"/>
  <c r="V8243" i="13"/>
  <c r="W8243" i="13"/>
  <c r="T8244" i="13"/>
  <c r="U8244" i="13"/>
  <c r="V8244" i="13"/>
  <c r="W8244" i="13"/>
  <c r="T8245" i="13"/>
  <c r="U8245" i="13"/>
  <c r="V8245" i="13"/>
  <c r="W8245" i="13"/>
  <c r="T8246" i="13"/>
  <c r="U8246" i="13"/>
  <c r="V8246" i="13"/>
  <c r="W8246" i="13"/>
  <c r="T8247" i="13"/>
  <c r="U8247" i="13"/>
  <c r="V8247" i="13"/>
  <c r="W8247" i="13"/>
  <c r="T8248" i="13"/>
  <c r="U8248" i="13"/>
  <c r="V8248" i="13"/>
  <c r="W8248" i="13"/>
  <c r="T8249" i="13"/>
  <c r="U8249" i="13"/>
  <c r="V8249" i="13"/>
  <c r="W8249" i="13"/>
  <c r="T8250" i="13"/>
  <c r="U8250" i="13"/>
  <c r="V8250" i="13"/>
  <c r="W8250" i="13"/>
  <c r="T8251" i="13"/>
  <c r="U8251" i="13"/>
  <c r="V8251" i="13"/>
  <c r="W8251" i="13"/>
  <c r="T8252" i="13"/>
  <c r="U8252" i="13"/>
  <c r="V8252" i="13"/>
  <c r="W8252" i="13"/>
  <c r="T8253" i="13"/>
  <c r="U8253" i="13"/>
  <c r="V8253" i="13"/>
  <c r="W8253" i="13"/>
  <c r="T8254" i="13"/>
  <c r="U8254" i="13"/>
  <c r="V8254" i="13"/>
  <c r="W8254" i="13"/>
  <c r="T8255" i="13"/>
  <c r="U8255" i="13"/>
  <c r="V8255" i="13"/>
  <c r="W8255" i="13"/>
  <c r="T8256" i="13"/>
  <c r="U8256" i="13"/>
  <c r="V8256" i="13"/>
  <c r="W8256" i="13"/>
  <c r="T8257" i="13"/>
  <c r="U8257" i="13"/>
  <c r="V8257" i="13"/>
  <c r="W8257" i="13"/>
  <c r="T8258" i="13"/>
  <c r="U8258" i="13"/>
  <c r="V8258" i="13"/>
  <c r="W8258" i="13"/>
  <c r="T8259" i="13"/>
  <c r="U8259" i="13"/>
  <c r="V8259" i="13"/>
  <c r="W8259" i="13"/>
  <c r="T8260" i="13"/>
  <c r="U8260" i="13"/>
  <c r="V8260" i="13"/>
  <c r="W8260" i="13"/>
  <c r="T8261" i="13"/>
  <c r="U8261" i="13"/>
  <c r="V8261" i="13"/>
  <c r="W8261" i="13"/>
  <c r="T8262" i="13"/>
  <c r="U8262" i="13"/>
  <c r="V8262" i="13"/>
  <c r="W8262" i="13"/>
  <c r="T8263" i="13"/>
  <c r="U8263" i="13"/>
  <c r="V8263" i="13"/>
  <c r="W8263" i="13"/>
  <c r="T8264" i="13"/>
  <c r="U8264" i="13"/>
  <c r="V8264" i="13"/>
  <c r="W8264" i="13"/>
  <c r="T8265" i="13"/>
  <c r="U8265" i="13"/>
  <c r="V8265" i="13"/>
  <c r="W8265" i="13"/>
  <c r="T8266" i="13"/>
  <c r="U8266" i="13"/>
  <c r="V8266" i="13"/>
  <c r="W8266" i="13"/>
  <c r="T8267" i="13"/>
  <c r="U8267" i="13"/>
  <c r="V8267" i="13"/>
  <c r="W8267" i="13"/>
  <c r="T8268" i="13"/>
  <c r="U8268" i="13"/>
  <c r="V8268" i="13"/>
  <c r="W8268" i="13"/>
  <c r="T8269" i="13"/>
  <c r="U8269" i="13"/>
  <c r="V8269" i="13"/>
  <c r="W8269" i="13"/>
  <c r="T8270" i="13"/>
  <c r="U8270" i="13"/>
  <c r="V8270" i="13"/>
  <c r="W8270" i="13"/>
  <c r="T8271" i="13"/>
  <c r="U8271" i="13"/>
  <c r="V8271" i="13"/>
  <c r="W8271" i="13"/>
  <c r="T8272" i="13"/>
  <c r="U8272" i="13"/>
  <c r="V8272" i="13"/>
  <c r="W8272" i="13"/>
  <c r="T8273" i="13"/>
  <c r="U8273" i="13"/>
  <c r="V8273" i="13"/>
  <c r="W8273" i="13"/>
  <c r="T8274" i="13"/>
  <c r="U8274" i="13"/>
  <c r="V8274" i="13"/>
  <c r="W8274" i="13"/>
  <c r="T8275" i="13"/>
  <c r="U8275" i="13"/>
  <c r="V8275" i="13"/>
  <c r="W8275" i="13"/>
  <c r="T8276" i="13"/>
  <c r="U8276" i="13"/>
  <c r="V8276" i="13"/>
  <c r="W8276" i="13"/>
  <c r="T8277" i="13"/>
  <c r="U8277" i="13"/>
  <c r="V8277" i="13"/>
  <c r="W8277" i="13"/>
  <c r="T8278" i="13"/>
  <c r="U8278" i="13"/>
  <c r="V8278" i="13"/>
  <c r="W8278" i="13"/>
  <c r="T8279" i="13"/>
  <c r="U8279" i="13"/>
  <c r="V8279" i="13"/>
  <c r="W8279" i="13"/>
  <c r="T8280" i="13"/>
  <c r="U8280" i="13"/>
  <c r="V8280" i="13"/>
  <c r="W8280" i="13"/>
  <c r="T8281" i="13"/>
  <c r="U8281" i="13"/>
  <c r="V8281" i="13"/>
  <c r="W8281" i="13"/>
  <c r="T8282" i="13"/>
  <c r="U8282" i="13"/>
  <c r="V8282" i="13"/>
  <c r="W8282" i="13"/>
  <c r="T8283" i="13"/>
  <c r="U8283" i="13"/>
  <c r="V8283" i="13"/>
  <c r="W8283" i="13"/>
  <c r="T8284" i="13"/>
  <c r="U8284" i="13"/>
  <c r="V8284" i="13"/>
  <c r="W8284" i="13"/>
  <c r="T8285" i="13"/>
  <c r="U8285" i="13"/>
  <c r="V8285" i="13"/>
  <c r="W8285" i="13"/>
  <c r="T8286" i="13"/>
  <c r="U8286" i="13"/>
  <c r="V8286" i="13"/>
  <c r="W8286" i="13"/>
  <c r="T8287" i="13"/>
  <c r="U8287" i="13"/>
  <c r="V8287" i="13"/>
  <c r="W8287" i="13"/>
  <c r="T8288" i="13"/>
  <c r="U8288" i="13"/>
  <c r="V8288" i="13"/>
  <c r="W8288" i="13"/>
  <c r="T8289" i="13"/>
  <c r="U8289" i="13"/>
  <c r="V8289" i="13"/>
  <c r="W8289" i="13"/>
  <c r="T8290" i="13"/>
  <c r="U8290" i="13"/>
  <c r="V8290" i="13"/>
  <c r="W8290" i="13"/>
  <c r="T8291" i="13"/>
  <c r="U8291" i="13"/>
  <c r="V8291" i="13"/>
  <c r="W8291" i="13"/>
  <c r="T8292" i="13"/>
  <c r="U8292" i="13"/>
  <c r="V8292" i="13"/>
  <c r="W8292" i="13"/>
  <c r="T8293" i="13"/>
  <c r="U8293" i="13"/>
  <c r="V8293" i="13"/>
  <c r="W8293" i="13"/>
  <c r="T8294" i="13"/>
  <c r="U8294" i="13"/>
  <c r="V8294" i="13"/>
  <c r="W8294" i="13"/>
  <c r="T8295" i="13"/>
  <c r="U8295" i="13"/>
  <c r="V8295" i="13"/>
  <c r="W8295" i="13"/>
  <c r="T8296" i="13"/>
  <c r="U8296" i="13"/>
  <c r="V8296" i="13"/>
  <c r="W8296" i="13"/>
  <c r="T8297" i="13"/>
  <c r="U8297" i="13"/>
  <c r="V8297" i="13"/>
  <c r="W8297" i="13"/>
  <c r="T8298" i="13"/>
  <c r="U8298" i="13"/>
  <c r="V8298" i="13"/>
  <c r="W8298" i="13"/>
  <c r="T8299" i="13"/>
  <c r="U8299" i="13"/>
  <c r="V8299" i="13"/>
  <c r="W8299" i="13"/>
  <c r="T8300" i="13"/>
  <c r="U8300" i="13"/>
  <c r="V8300" i="13"/>
  <c r="W8300" i="13"/>
  <c r="T8301" i="13"/>
  <c r="U8301" i="13"/>
  <c r="V8301" i="13"/>
  <c r="W8301" i="13"/>
  <c r="T8302" i="13"/>
  <c r="U8302" i="13"/>
  <c r="V8302" i="13"/>
  <c r="W8302" i="13"/>
  <c r="T8303" i="13"/>
  <c r="U8303" i="13"/>
  <c r="V8303" i="13"/>
  <c r="W8303" i="13"/>
  <c r="T8304" i="13"/>
  <c r="U8304" i="13"/>
  <c r="V8304" i="13"/>
  <c r="W8304" i="13"/>
  <c r="T8305" i="13"/>
  <c r="U8305" i="13"/>
  <c r="V8305" i="13"/>
  <c r="W8305" i="13"/>
  <c r="T8306" i="13"/>
  <c r="U8306" i="13"/>
  <c r="V8306" i="13"/>
  <c r="W8306" i="13"/>
  <c r="T8307" i="13"/>
  <c r="U8307" i="13"/>
  <c r="V8307" i="13"/>
  <c r="W8307" i="13"/>
  <c r="T8308" i="13"/>
  <c r="U8308" i="13"/>
  <c r="V8308" i="13"/>
  <c r="W8308" i="13"/>
  <c r="T8309" i="13"/>
  <c r="U8309" i="13"/>
  <c r="V8309" i="13"/>
  <c r="W8309" i="13"/>
  <c r="T8310" i="13"/>
  <c r="U8310" i="13"/>
  <c r="V8310" i="13"/>
  <c r="W8310" i="13"/>
  <c r="T8311" i="13"/>
  <c r="U8311" i="13"/>
  <c r="V8311" i="13"/>
  <c r="W8311" i="13"/>
  <c r="T8312" i="13"/>
  <c r="U8312" i="13"/>
  <c r="V8312" i="13"/>
  <c r="W8312" i="13"/>
  <c r="T8313" i="13"/>
  <c r="U8313" i="13"/>
  <c r="V8313" i="13"/>
  <c r="W8313" i="13"/>
  <c r="T8314" i="13"/>
  <c r="U8314" i="13"/>
  <c r="V8314" i="13"/>
  <c r="W8314" i="13"/>
  <c r="T8315" i="13"/>
  <c r="U8315" i="13"/>
  <c r="V8315" i="13"/>
  <c r="W8315" i="13"/>
  <c r="T8316" i="13"/>
  <c r="U8316" i="13"/>
  <c r="V8316" i="13"/>
  <c r="W8316" i="13"/>
  <c r="T8317" i="13"/>
  <c r="U8317" i="13"/>
  <c r="V8317" i="13"/>
  <c r="W8317" i="13"/>
  <c r="T8318" i="13"/>
  <c r="U8318" i="13"/>
  <c r="V8318" i="13"/>
  <c r="W8318" i="13"/>
  <c r="T8319" i="13"/>
  <c r="U8319" i="13"/>
  <c r="V8319" i="13"/>
  <c r="W8319" i="13"/>
  <c r="T8320" i="13"/>
  <c r="U8320" i="13"/>
  <c r="V8320" i="13"/>
  <c r="W8320" i="13"/>
  <c r="T8321" i="13"/>
  <c r="U8321" i="13"/>
  <c r="V8321" i="13"/>
  <c r="W8321" i="13"/>
  <c r="T8322" i="13"/>
  <c r="U8322" i="13"/>
  <c r="V8322" i="13"/>
  <c r="W8322" i="13"/>
  <c r="T8323" i="13"/>
  <c r="U8323" i="13"/>
  <c r="V8323" i="13"/>
  <c r="W8323" i="13"/>
  <c r="T8324" i="13"/>
  <c r="U8324" i="13"/>
  <c r="V8324" i="13"/>
  <c r="W8324" i="13"/>
  <c r="T8325" i="13"/>
  <c r="U8325" i="13"/>
  <c r="V8325" i="13"/>
  <c r="W8325" i="13"/>
  <c r="T8326" i="13"/>
  <c r="U8326" i="13"/>
  <c r="V8326" i="13"/>
  <c r="W8326" i="13"/>
  <c r="T8327" i="13"/>
  <c r="U8327" i="13"/>
  <c r="V8327" i="13"/>
  <c r="W8327" i="13"/>
  <c r="T8328" i="13"/>
  <c r="U8328" i="13"/>
  <c r="V8328" i="13"/>
  <c r="W8328" i="13"/>
  <c r="T8329" i="13"/>
  <c r="U8329" i="13"/>
  <c r="V8329" i="13"/>
  <c r="W8329" i="13"/>
  <c r="T8330" i="13"/>
  <c r="U8330" i="13"/>
  <c r="V8330" i="13"/>
  <c r="W8330" i="13"/>
  <c r="T8331" i="13"/>
  <c r="U8331" i="13"/>
  <c r="V8331" i="13"/>
  <c r="W8331" i="13"/>
  <c r="T8332" i="13"/>
  <c r="U8332" i="13"/>
  <c r="V8332" i="13"/>
  <c r="W8332" i="13"/>
  <c r="T8333" i="13"/>
  <c r="U8333" i="13"/>
  <c r="V8333" i="13"/>
  <c r="W8333" i="13"/>
  <c r="T8334" i="13"/>
  <c r="U8334" i="13"/>
  <c r="V8334" i="13"/>
  <c r="W8334" i="13"/>
  <c r="T8335" i="13"/>
  <c r="U8335" i="13"/>
  <c r="V8335" i="13"/>
  <c r="W8335" i="13"/>
  <c r="T8336" i="13"/>
  <c r="U8336" i="13"/>
  <c r="V8336" i="13"/>
  <c r="W8336" i="13"/>
  <c r="T8337" i="13"/>
  <c r="U8337" i="13"/>
  <c r="V8337" i="13"/>
  <c r="W8337" i="13"/>
  <c r="T8338" i="13"/>
  <c r="U8338" i="13"/>
  <c r="V8338" i="13"/>
  <c r="W8338" i="13"/>
  <c r="T8339" i="13"/>
  <c r="U8339" i="13"/>
  <c r="V8339" i="13"/>
  <c r="W8339" i="13"/>
  <c r="T8340" i="13"/>
  <c r="U8340" i="13"/>
  <c r="V8340" i="13"/>
  <c r="W8340" i="13"/>
  <c r="T8341" i="13"/>
  <c r="U8341" i="13"/>
  <c r="V8341" i="13"/>
  <c r="W8341" i="13"/>
  <c r="T8342" i="13"/>
  <c r="U8342" i="13"/>
  <c r="V8342" i="13"/>
  <c r="W8342" i="13"/>
  <c r="T8343" i="13"/>
  <c r="U8343" i="13"/>
  <c r="V8343" i="13"/>
  <c r="W8343" i="13"/>
  <c r="T8344" i="13"/>
  <c r="U8344" i="13"/>
  <c r="V8344" i="13"/>
  <c r="W8344" i="13"/>
  <c r="T8345" i="13"/>
  <c r="U8345" i="13"/>
  <c r="V8345" i="13"/>
  <c r="W8345" i="13"/>
  <c r="T8346" i="13"/>
  <c r="U8346" i="13"/>
  <c r="V8346" i="13"/>
  <c r="W8346" i="13"/>
  <c r="T8347" i="13"/>
  <c r="U8347" i="13"/>
  <c r="V8347" i="13"/>
  <c r="W8347" i="13"/>
  <c r="T8348" i="13"/>
  <c r="U8348" i="13"/>
  <c r="V8348" i="13"/>
  <c r="W8348" i="13"/>
  <c r="T8349" i="13"/>
  <c r="U8349" i="13"/>
  <c r="V8349" i="13"/>
  <c r="W8349" i="13"/>
  <c r="T8350" i="13"/>
  <c r="U8350" i="13"/>
  <c r="V8350" i="13"/>
  <c r="W8350" i="13"/>
  <c r="T8351" i="13"/>
  <c r="U8351" i="13"/>
  <c r="V8351" i="13"/>
  <c r="W8351" i="13"/>
  <c r="T8352" i="13"/>
  <c r="U8352" i="13"/>
  <c r="V8352" i="13"/>
  <c r="W8352" i="13"/>
  <c r="T8353" i="13"/>
  <c r="U8353" i="13"/>
  <c r="V8353" i="13"/>
  <c r="W8353" i="13"/>
  <c r="T8354" i="13"/>
  <c r="U8354" i="13"/>
  <c r="V8354" i="13"/>
  <c r="W8354" i="13"/>
  <c r="T8355" i="13"/>
  <c r="U8355" i="13"/>
  <c r="V8355" i="13"/>
  <c r="W8355" i="13"/>
  <c r="T8356" i="13"/>
  <c r="U8356" i="13"/>
  <c r="V8356" i="13"/>
  <c r="W8356" i="13"/>
  <c r="T8357" i="13"/>
  <c r="U8357" i="13"/>
  <c r="V8357" i="13"/>
  <c r="W8357" i="13"/>
  <c r="T8358" i="13"/>
  <c r="U8358" i="13"/>
  <c r="V8358" i="13"/>
  <c r="W8358" i="13"/>
  <c r="T8359" i="13"/>
  <c r="U8359" i="13"/>
  <c r="V8359" i="13"/>
  <c r="W8359" i="13"/>
  <c r="T8360" i="13"/>
  <c r="U8360" i="13"/>
  <c r="V8360" i="13"/>
  <c r="W8360" i="13"/>
  <c r="T8361" i="13"/>
  <c r="U8361" i="13"/>
  <c r="V8361" i="13"/>
  <c r="W8361" i="13"/>
  <c r="T8362" i="13"/>
  <c r="U8362" i="13"/>
  <c r="V8362" i="13"/>
  <c r="W8362" i="13"/>
  <c r="T8363" i="13"/>
  <c r="U8363" i="13"/>
  <c r="V8363" i="13"/>
  <c r="W8363" i="13"/>
  <c r="T8364" i="13"/>
  <c r="U8364" i="13"/>
  <c r="V8364" i="13"/>
  <c r="W8364" i="13"/>
  <c r="T8365" i="13"/>
  <c r="U8365" i="13"/>
  <c r="V8365" i="13"/>
  <c r="W8365" i="13"/>
  <c r="T8366" i="13"/>
  <c r="U8366" i="13"/>
  <c r="V8366" i="13"/>
  <c r="W8366" i="13"/>
  <c r="T8367" i="13"/>
  <c r="U8367" i="13"/>
  <c r="V8367" i="13"/>
  <c r="W8367" i="13"/>
  <c r="T8368" i="13"/>
  <c r="U8368" i="13"/>
  <c r="V8368" i="13"/>
  <c r="W8368" i="13"/>
  <c r="T8369" i="13"/>
  <c r="U8369" i="13"/>
  <c r="V8369" i="13"/>
  <c r="W8369" i="13"/>
  <c r="T8370" i="13"/>
  <c r="U8370" i="13"/>
  <c r="V8370" i="13"/>
  <c r="W8370" i="13"/>
  <c r="T8371" i="13"/>
  <c r="U8371" i="13"/>
  <c r="V8371" i="13"/>
  <c r="W8371" i="13"/>
  <c r="T8372" i="13"/>
  <c r="U8372" i="13"/>
  <c r="V8372" i="13"/>
  <c r="W8372" i="13"/>
  <c r="T8373" i="13"/>
  <c r="U8373" i="13"/>
  <c r="V8373" i="13"/>
  <c r="W8373" i="13"/>
  <c r="T8374" i="13"/>
  <c r="U8374" i="13"/>
  <c r="V8374" i="13"/>
  <c r="W8374" i="13"/>
  <c r="T8375" i="13"/>
  <c r="U8375" i="13"/>
  <c r="V8375" i="13"/>
  <c r="W8375" i="13"/>
  <c r="T8376" i="13"/>
  <c r="U8376" i="13"/>
  <c r="V8376" i="13"/>
  <c r="W8376" i="13"/>
  <c r="T8377" i="13"/>
  <c r="U8377" i="13"/>
  <c r="V8377" i="13"/>
  <c r="W8377" i="13"/>
  <c r="T8378" i="13"/>
  <c r="U8378" i="13"/>
  <c r="V8378" i="13"/>
  <c r="W8378" i="13"/>
  <c r="T8379" i="13"/>
  <c r="U8379" i="13"/>
  <c r="V8379" i="13"/>
  <c r="W8379" i="13"/>
  <c r="T8380" i="13"/>
  <c r="U8380" i="13"/>
  <c r="V8380" i="13"/>
  <c r="W8380" i="13"/>
  <c r="T8381" i="13"/>
  <c r="U8381" i="13"/>
  <c r="V8381" i="13"/>
  <c r="W8381" i="13"/>
  <c r="T8382" i="13"/>
  <c r="U8382" i="13"/>
  <c r="V8382" i="13"/>
  <c r="W8382" i="13"/>
  <c r="T8383" i="13"/>
  <c r="U8383" i="13"/>
  <c r="V8383" i="13"/>
  <c r="W8383" i="13"/>
  <c r="T8384" i="13"/>
  <c r="U8384" i="13"/>
  <c r="V8384" i="13"/>
  <c r="W8384" i="13"/>
  <c r="T8385" i="13"/>
  <c r="U8385" i="13"/>
  <c r="V8385" i="13"/>
  <c r="W8385" i="13"/>
  <c r="T8386" i="13"/>
  <c r="U8386" i="13"/>
  <c r="V8386" i="13"/>
  <c r="W8386" i="13"/>
  <c r="T8387" i="13"/>
  <c r="U8387" i="13"/>
  <c r="V8387" i="13"/>
  <c r="W8387" i="13"/>
  <c r="T8388" i="13"/>
  <c r="U8388" i="13"/>
  <c r="V8388" i="13"/>
  <c r="W8388" i="13"/>
  <c r="T8389" i="13"/>
  <c r="U8389" i="13"/>
  <c r="V8389" i="13"/>
  <c r="W8389" i="13"/>
  <c r="T8390" i="13"/>
  <c r="U8390" i="13"/>
  <c r="V8390" i="13"/>
  <c r="W8390" i="13"/>
  <c r="T8391" i="13"/>
  <c r="U8391" i="13"/>
  <c r="V8391" i="13"/>
  <c r="W8391" i="13"/>
  <c r="T8392" i="13"/>
  <c r="U8392" i="13"/>
  <c r="V8392" i="13"/>
  <c r="W8392" i="13"/>
  <c r="T8393" i="13"/>
  <c r="U8393" i="13"/>
  <c r="V8393" i="13"/>
  <c r="W8393" i="13"/>
  <c r="T8394" i="13"/>
  <c r="U8394" i="13"/>
  <c r="V8394" i="13"/>
  <c r="W8394" i="13"/>
  <c r="T8395" i="13"/>
  <c r="U8395" i="13"/>
  <c r="V8395" i="13"/>
  <c r="W8395" i="13"/>
  <c r="T8396" i="13"/>
  <c r="U8396" i="13"/>
  <c r="V8396" i="13"/>
  <c r="W8396" i="13"/>
  <c r="T8397" i="13"/>
  <c r="U8397" i="13"/>
  <c r="V8397" i="13"/>
  <c r="W8397" i="13"/>
  <c r="T8398" i="13"/>
  <c r="U8398" i="13"/>
  <c r="V8398" i="13"/>
  <c r="W8398" i="13"/>
  <c r="T8399" i="13"/>
  <c r="U8399" i="13"/>
  <c r="V8399" i="13"/>
  <c r="W8399" i="13"/>
  <c r="T8400" i="13"/>
  <c r="U8400" i="13"/>
  <c r="V8400" i="13"/>
  <c r="W8400" i="13"/>
  <c r="T8401" i="13"/>
  <c r="U8401" i="13"/>
  <c r="V8401" i="13"/>
  <c r="W8401" i="13"/>
  <c r="T8402" i="13"/>
  <c r="U8402" i="13"/>
  <c r="V8402" i="13"/>
  <c r="W8402" i="13"/>
  <c r="T8403" i="13"/>
  <c r="U8403" i="13"/>
  <c r="V8403" i="13"/>
  <c r="W8403" i="13"/>
  <c r="T8404" i="13"/>
  <c r="U8404" i="13"/>
  <c r="V8404" i="13"/>
  <c r="W8404" i="13"/>
  <c r="T8405" i="13"/>
  <c r="U8405" i="13"/>
  <c r="V8405" i="13"/>
  <c r="W8405" i="13"/>
  <c r="T8406" i="13"/>
  <c r="U8406" i="13"/>
  <c r="V8406" i="13"/>
  <c r="W8406" i="13"/>
  <c r="T8407" i="13"/>
  <c r="U8407" i="13"/>
  <c r="V8407" i="13"/>
  <c r="W8407" i="13"/>
  <c r="T8408" i="13"/>
  <c r="U8408" i="13"/>
  <c r="V8408" i="13"/>
  <c r="W8408" i="13"/>
  <c r="T8409" i="13"/>
  <c r="U8409" i="13"/>
  <c r="V8409" i="13"/>
  <c r="W8409" i="13"/>
  <c r="T8410" i="13"/>
  <c r="U8410" i="13"/>
  <c r="V8410" i="13"/>
  <c r="W8410" i="13"/>
  <c r="T8411" i="13"/>
  <c r="U8411" i="13"/>
  <c r="V8411" i="13"/>
  <c r="W8411" i="13"/>
  <c r="T8412" i="13"/>
  <c r="U8412" i="13"/>
  <c r="V8412" i="13"/>
  <c r="W8412" i="13"/>
  <c r="T8413" i="13"/>
  <c r="U8413" i="13"/>
  <c r="V8413" i="13"/>
  <c r="W8413" i="13"/>
  <c r="T8414" i="13"/>
  <c r="U8414" i="13"/>
  <c r="V8414" i="13"/>
  <c r="W8414" i="13"/>
  <c r="T8415" i="13"/>
  <c r="U8415" i="13"/>
  <c r="V8415" i="13"/>
  <c r="W8415" i="13"/>
  <c r="T8416" i="13"/>
  <c r="U8416" i="13"/>
  <c r="V8416" i="13"/>
  <c r="W8416" i="13"/>
  <c r="T8417" i="13"/>
  <c r="U8417" i="13"/>
  <c r="V8417" i="13"/>
  <c r="W8417" i="13"/>
  <c r="T8418" i="13"/>
  <c r="U8418" i="13"/>
  <c r="V8418" i="13"/>
  <c r="W8418" i="13"/>
  <c r="T8419" i="13"/>
  <c r="U8419" i="13"/>
  <c r="V8419" i="13"/>
  <c r="W8419" i="13"/>
  <c r="T8420" i="13"/>
  <c r="U8420" i="13"/>
  <c r="V8420" i="13"/>
  <c r="W8420" i="13"/>
  <c r="T8421" i="13"/>
  <c r="U8421" i="13"/>
  <c r="V8421" i="13"/>
  <c r="W8421" i="13"/>
  <c r="T8422" i="13"/>
  <c r="U8422" i="13"/>
  <c r="V8422" i="13"/>
  <c r="W8422" i="13"/>
  <c r="T8423" i="13"/>
  <c r="U8423" i="13"/>
  <c r="V8423" i="13"/>
  <c r="W8423" i="13"/>
  <c r="T8424" i="13"/>
  <c r="U8424" i="13"/>
  <c r="V8424" i="13"/>
  <c r="W8424" i="13"/>
  <c r="T8425" i="13"/>
  <c r="U8425" i="13"/>
  <c r="V8425" i="13"/>
  <c r="W8425" i="13"/>
  <c r="T8426" i="13"/>
  <c r="U8426" i="13"/>
  <c r="V8426" i="13"/>
  <c r="W8426" i="13"/>
  <c r="T8427" i="13"/>
  <c r="U8427" i="13"/>
  <c r="V8427" i="13"/>
  <c r="W8427" i="13"/>
  <c r="T8428" i="13"/>
  <c r="U8428" i="13"/>
  <c r="V8428" i="13"/>
  <c r="W8428" i="13"/>
  <c r="T8429" i="13"/>
  <c r="U8429" i="13"/>
  <c r="V8429" i="13"/>
  <c r="W8429" i="13"/>
  <c r="T8430" i="13"/>
  <c r="U8430" i="13"/>
  <c r="V8430" i="13"/>
  <c r="W8430" i="13"/>
  <c r="T8431" i="13"/>
  <c r="U8431" i="13"/>
  <c r="V8431" i="13"/>
  <c r="W8431" i="13"/>
  <c r="T8432" i="13"/>
  <c r="U8432" i="13"/>
  <c r="V8432" i="13"/>
  <c r="W8432" i="13"/>
  <c r="T8433" i="13"/>
  <c r="U8433" i="13"/>
  <c r="V8433" i="13"/>
  <c r="W8433" i="13"/>
  <c r="T8434" i="13"/>
  <c r="U8434" i="13"/>
  <c r="V8434" i="13"/>
  <c r="W8434" i="13"/>
  <c r="T8435" i="13"/>
  <c r="U8435" i="13"/>
  <c r="V8435" i="13"/>
  <c r="W8435" i="13"/>
  <c r="T8436" i="13"/>
  <c r="U8436" i="13"/>
  <c r="V8436" i="13"/>
  <c r="W8436" i="13"/>
  <c r="T8437" i="13"/>
  <c r="U8437" i="13"/>
  <c r="V8437" i="13"/>
  <c r="W8437" i="13"/>
  <c r="T8438" i="13"/>
  <c r="U8438" i="13"/>
  <c r="V8438" i="13"/>
  <c r="W8438" i="13"/>
  <c r="T8439" i="13"/>
  <c r="U8439" i="13"/>
  <c r="V8439" i="13"/>
  <c r="W8439" i="13"/>
  <c r="T8440" i="13"/>
  <c r="U8440" i="13"/>
  <c r="V8440" i="13"/>
  <c r="W8440" i="13"/>
  <c r="T8441" i="13"/>
  <c r="U8441" i="13"/>
  <c r="V8441" i="13"/>
  <c r="W8441" i="13"/>
  <c r="T8442" i="13"/>
  <c r="U8442" i="13"/>
  <c r="V8442" i="13"/>
  <c r="W8442" i="13"/>
  <c r="T8443" i="13"/>
  <c r="U8443" i="13"/>
  <c r="V8443" i="13"/>
  <c r="W8443" i="13"/>
  <c r="T8444" i="13"/>
  <c r="U8444" i="13"/>
  <c r="V8444" i="13"/>
  <c r="W8444" i="13"/>
  <c r="T8445" i="13"/>
  <c r="U8445" i="13"/>
  <c r="V8445" i="13"/>
  <c r="W8445" i="13"/>
  <c r="T8446" i="13"/>
  <c r="U8446" i="13"/>
  <c r="V8446" i="13"/>
  <c r="W8446" i="13"/>
  <c r="T8447" i="13"/>
  <c r="U8447" i="13"/>
  <c r="V8447" i="13"/>
  <c r="W8447" i="13"/>
  <c r="T8448" i="13"/>
  <c r="U8448" i="13"/>
  <c r="V8448" i="13"/>
  <c r="W8448" i="13"/>
  <c r="T8449" i="13"/>
  <c r="U8449" i="13"/>
  <c r="V8449" i="13"/>
  <c r="W8449" i="13"/>
  <c r="T8450" i="13"/>
  <c r="U8450" i="13"/>
  <c r="V8450" i="13"/>
  <c r="W8450" i="13"/>
  <c r="T8451" i="13"/>
  <c r="U8451" i="13"/>
  <c r="V8451" i="13"/>
  <c r="W8451" i="13"/>
  <c r="T8452" i="13"/>
  <c r="U8452" i="13"/>
  <c r="V8452" i="13"/>
  <c r="W8452" i="13"/>
  <c r="T8453" i="13"/>
  <c r="U8453" i="13"/>
  <c r="V8453" i="13"/>
  <c r="W8453" i="13"/>
  <c r="T8454" i="13"/>
  <c r="U8454" i="13"/>
  <c r="V8454" i="13"/>
  <c r="W8454" i="13"/>
  <c r="T8455" i="13"/>
  <c r="U8455" i="13"/>
  <c r="V8455" i="13"/>
  <c r="W8455" i="13"/>
  <c r="T8456" i="13"/>
  <c r="U8456" i="13"/>
  <c r="V8456" i="13"/>
  <c r="W8456" i="13"/>
  <c r="T8457" i="13"/>
  <c r="U8457" i="13"/>
  <c r="V8457" i="13"/>
  <c r="W8457" i="13"/>
  <c r="T8458" i="13"/>
  <c r="U8458" i="13"/>
  <c r="V8458" i="13"/>
  <c r="W8458" i="13"/>
  <c r="T8459" i="13"/>
  <c r="U8459" i="13"/>
  <c r="V8459" i="13"/>
  <c r="W8459" i="13"/>
  <c r="T8460" i="13"/>
  <c r="U8460" i="13"/>
  <c r="V8460" i="13"/>
  <c r="W8460" i="13"/>
  <c r="T8461" i="13"/>
  <c r="U8461" i="13"/>
  <c r="V8461" i="13"/>
  <c r="W8461" i="13"/>
  <c r="T8462" i="13"/>
  <c r="U8462" i="13"/>
  <c r="V8462" i="13"/>
  <c r="W8462" i="13"/>
  <c r="T8463" i="13"/>
  <c r="U8463" i="13"/>
  <c r="V8463" i="13"/>
  <c r="W8463" i="13"/>
  <c r="T8464" i="13"/>
  <c r="U8464" i="13"/>
  <c r="V8464" i="13"/>
  <c r="W8464" i="13"/>
  <c r="T8465" i="13"/>
  <c r="U8465" i="13"/>
  <c r="V8465" i="13"/>
  <c r="W8465" i="13"/>
  <c r="T8466" i="13"/>
  <c r="U8466" i="13"/>
  <c r="V8466" i="13"/>
  <c r="W8466" i="13"/>
  <c r="T8467" i="13"/>
  <c r="U8467" i="13"/>
  <c r="V8467" i="13"/>
  <c r="W8467" i="13"/>
  <c r="T8468" i="13"/>
  <c r="U8468" i="13"/>
  <c r="V8468" i="13"/>
  <c r="W8468" i="13"/>
  <c r="T8469" i="13"/>
  <c r="U8469" i="13"/>
  <c r="V8469" i="13"/>
  <c r="W8469" i="13"/>
  <c r="T8470" i="13"/>
  <c r="U8470" i="13"/>
  <c r="V8470" i="13"/>
  <c r="W8470" i="13"/>
  <c r="T8471" i="13"/>
  <c r="U8471" i="13"/>
  <c r="V8471" i="13"/>
  <c r="W8471" i="13"/>
  <c r="T8472" i="13"/>
  <c r="U8472" i="13"/>
  <c r="V8472" i="13"/>
  <c r="W8472" i="13"/>
  <c r="T8473" i="13"/>
  <c r="U8473" i="13"/>
  <c r="V8473" i="13"/>
  <c r="W8473" i="13"/>
  <c r="T8474" i="13"/>
  <c r="U8474" i="13"/>
  <c r="V8474" i="13"/>
  <c r="W8474" i="13"/>
  <c r="T8475" i="13"/>
  <c r="U8475" i="13"/>
  <c r="V8475" i="13"/>
  <c r="W8475" i="13"/>
  <c r="T8476" i="13"/>
  <c r="U8476" i="13"/>
  <c r="V8476" i="13"/>
  <c r="W8476" i="13"/>
  <c r="T8477" i="13"/>
  <c r="U8477" i="13"/>
  <c r="V8477" i="13"/>
  <c r="W8477" i="13"/>
  <c r="T8478" i="13"/>
  <c r="U8478" i="13"/>
  <c r="V8478" i="13"/>
  <c r="W8478" i="13"/>
  <c r="T8479" i="13"/>
  <c r="U8479" i="13"/>
  <c r="V8479" i="13"/>
  <c r="W8479" i="13"/>
  <c r="T8480" i="13"/>
  <c r="U8480" i="13"/>
  <c r="V8480" i="13"/>
  <c r="W8480" i="13"/>
  <c r="T8481" i="13"/>
  <c r="U8481" i="13"/>
  <c r="V8481" i="13"/>
  <c r="W8481" i="13"/>
  <c r="T8482" i="13"/>
  <c r="U8482" i="13"/>
  <c r="V8482" i="13"/>
  <c r="W8482" i="13"/>
  <c r="T8483" i="13"/>
  <c r="U8483" i="13"/>
  <c r="V8483" i="13"/>
  <c r="W8483" i="13"/>
  <c r="T8484" i="13"/>
  <c r="U8484" i="13"/>
  <c r="V8484" i="13"/>
  <c r="W8484" i="13"/>
  <c r="T8485" i="13"/>
  <c r="U8485" i="13"/>
  <c r="V8485" i="13"/>
  <c r="W8485" i="13"/>
  <c r="T8486" i="13"/>
  <c r="U8486" i="13"/>
  <c r="V8486" i="13"/>
  <c r="W8486" i="13"/>
  <c r="T8487" i="13"/>
  <c r="U8487" i="13"/>
  <c r="V8487" i="13"/>
  <c r="W8487" i="13"/>
  <c r="T8488" i="13"/>
  <c r="U8488" i="13"/>
  <c r="V8488" i="13"/>
  <c r="W8488" i="13"/>
  <c r="T8489" i="13"/>
  <c r="U8489" i="13"/>
  <c r="V8489" i="13"/>
  <c r="W8489" i="13"/>
  <c r="T8490" i="13"/>
  <c r="U8490" i="13"/>
  <c r="V8490" i="13"/>
  <c r="W8490" i="13"/>
  <c r="T8491" i="13"/>
  <c r="U8491" i="13"/>
  <c r="V8491" i="13"/>
  <c r="W8491" i="13"/>
  <c r="T8492" i="13"/>
  <c r="U8492" i="13"/>
  <c r="V8492" i="13"/>
  <c r="W8492" i="13"/>
  <c r="T8493" i="13"/>
  <c r="U8493" i="13"/>
  <c r="V8493" i="13"/>
  <c r="W8493" i="13"/>
  <c r="T8494" i="13"/>
  <c r="U8494" i="13"/>
  <c r="V8494" i="13"/>
  <c r="W8494" i="13"/>
  <c r="T8495" i="13"/>
  <c r="U8495" i="13"/>
  <c r="V8495" i="13"/>
  <c r="W8495" i="13"/>
  <c r="T8496" i="13"/>
  <c r="U8496" i="13"/>
  <c r="V8496" i="13"/>
  <c r="W8496" i="13"/>
  <c r="T8497" i="13"/>
  <c r="U8497" i="13"/>
  <c r="V8497" i="13"/>
  <c r="W8497" i="13"/>
  <c r="T8498" i="13"/>
  <c r="U8498" i="13"/>
  <c r="V8498" i="13"/>
  <c r="W8498" i="13"/>
  <c r="T8499" i="13"/>
  <c r="U8499" i="13"/>
  <c r="V8499" i="13"/>
  <c r="W8499" i="13"/>
  <c r="T8500" i="13"/>
  <c r="U8500" i="13"/>
  <c r="V8500" i="13"/>
  <c r="W8500" i="13"/>
  <c r="T8501" i="13"/>
  <c r="U8501" i="13"/>
  <c r="V8501" i="13"/>
  <c r="W8501" i="13"/>
  <c r="T8502" i="13"/>
  <c r="U8502" i="13"/>
  <c r="V8502" i="13"/>
  <c r="W8502" i="13"/>
  <c r="T8503" i="13"/>
  <c r="U8503" i="13"/>
  <c r="V8503" i="13"/>
  <c r="W8503" i="13"/>
  <c r="T8504" i="13"/>
  <c r="U8504" i="13"/>
  <c r="V8504" i="13"/>
  <c r="W8504" i="13"/>
  <c r="T8505" i="13"/>
  <c r="U8505" i="13"/>
  <c r="V8505" i="13"/>
  <c r="W8505" i="13"/>
  <c r="T8506" i="13"/>
  <c r="U8506" i="13"/>
  <c r="V8506" i="13"/>
  <c r="W8506" i="13"/>
  <c r="T8507" i="13"/>
  <c r="U8507" i="13"/>
  <c r="V8507" i="13"/>
  <c r="W8507" i="13"/>
  <c r="T8508" i="13"/>
  <c r="U8508" i="13"/>
  <c r="V8508" i="13"/>
  <c r="W8508" i="13"/>
  <c r="T8509" i="13"/>
  <c r="U8509" i="13"/>
  <c r="V8509" i="13"/>
  <c r="W8509" i="13"/>
  <c r="T8510" i="13"/>
  <c r="U8510" i="13"/>
  <c r="V8510" i="13"/>
  <c r="W8510" i="13"/>
  <c r="T8511" i="13"/>
  <c r="U8511" i="13"/>
  <c r="V8511" i="13"/>
  <c r="W8511" i="13"/>
  <c r="T8512" i="13"/>
  <c r="U8512" i="13"/>
  <c r="V8512" i="13"/>
  <c r="W8512" i="13"/>
  <c r="T8513" i="13"/>
  <c r="U8513" i="13"/>
  <c r="V8513" i="13"/>
  <c r="W8513" i="13"/>
  <c r="T8514" i="13"/>
  <c r="U8514" i="13"/>
  <c r="V8514" i="13"/>
  <c r="W8514" i="13"/>
  <c r="T8515" i="13"/>
  <c r="U8515" i="13"/>
  <c r="V8515" i="13"/>
  <c r="W8515" i="13"/>
  <c r="T8516" i="13"/>
  <c r="U8516" i="13"/>
  <c r="V8516" i="13"/>
  <c r="W8516" i="13"/>
  <c r="T8517" i="13"/>
  <c r="U8517" i="13"/>
  <c r="V8517" i="13"/>
  <c r="W8517" i="13"/>
  <c r="T8518" i="13"/>
  <c r="U8518" i="13"/>
  <c r="V8518" i="13"/>
  <c r="W8518" i="13"/>
  <c r="T8519" i="13"/>
  <c r="U8519" i="13"/>
  <c r="V8519" i="13"/>
  <c r="W8519" i="13"/>
  <c r="T8520" i="13"/>
  <c r="U8520" i="13"/>
  <c r="V8520" i="13"/>
  <c r="W8520" i="13"/>
  <c r="T8521" i="13"/>
  <c r="U8521" i="13"/>
  <c r="V8521" i="13"/>
  <c r="W8521" i="13"/>
  <c r="T8522" i="13"/>
  <c r="U8522" i="13"/>
  <c r="V8522" i="13"/>
  <c r="W8522" i="13"/>
  <c r="T8523" i="13"/>
  <c r="U8523" i="13"/>
  <c r="V8523" i="13"/>
  <c r="W8523" i="13"/>
  <c r="T8524" i="13"/>
  <c r="U8524" i="13"/>
  <c r="V8524" i="13"/>
  <c r="W8524" i="13"/>
  <c r="T8525" i="13"/>
  <c r="U8525" i="13"/>
  <c r="V8525" i="13"/>
  <c r="W8525" i="13"/>
  <c r="T8526" i="13"/>
  <c r="U8526" i="13"/>
  <c r="V8526" i="13"/>
  <c r="W8526" i="13"/>
  <c r="T8527" i="13"/>
  <c r="U8527" i="13"/>
  <c r="V8527" i="13"/>
  <c r="W8527" i="13"/>
  <c r="T8528" i="13"/>
  <c r="U8528" i="13"/>
  <c r="V8528" i="13"/>
  <c r="W8528" i="13"/>
  <c r="T8529" i="13"/>
  <c r="U8529" i="13"/>
  <c r="V8529" i="13"/>
  <c r="W8529" i="13"/>
  <c r="T8530" i="13"/>
  <c r="U8530" i="13"/>
  <c r="V8530" i="13"/>
  <c r="W8530" i="13"/>
  <c r="T8531" i="13"/>
  <c r="U8531" i="13"/>
  <c r="V8531" i="13"/>
  <c r="W8531" i="13"/>
  <c r="T8532" i="13"/>
  <c r="U8532" i="13"/>
  <c r="V8532" i="13"/>
  <c r="W8532" i="13"/>
  <c r="T8533" i="13"/>
  <c r="U8533" i="13"/>
  <c r="V8533" i="13"/>
  <c r="W8533" i="13"/>
  <c r="T8534" i="13"/>
  <c r="U8534" i="13"/>
  <c r="V8534" i="13"/>
  <c r="W8534" i="13"/>
  <c r="T8535" i="13"/>
  <c r="U8535" i="13"/>
  <c r="V8535" i="13"/>
  <c r="W8535" i="13"/>
  <c r="T8536" i="13"/>
  <c r="U8536" i="13"/>
  <c r="V8536" i="13"/>
  <c r="W8536" i="13"/>
  <c r="T8537" i="13"/>
  <c r="U8537" i="13"/>
  <c r="V8537" i="13"/>
  <c r="W8537" i="13"/>
  <c r="T8538" i="13"/>
  <c r="U8538" i="13"/>
  <c r="V8538" i="13"/>
  <c r="W8538" i="13"/>
  <c r="T8539" i="13"/>
  <c r="U8539" i="13"/>
  <c r="V8539" i="13"/>
  <c r="W8539" i="13"/>
  <c r="T8540" i="13"/>
  <c r="U8540" i="13"/>
  <c r="V8540" i="13"/>
  <c r="W8540" i="13"/>
  <c r="T8541" i="13"/>
  <c r="U8541" i="13"/>
  <c r="V8541" i="13"/>
  <c r="W8541" i="13"/>
  <c r="T8542" i="13"/>
  <c r="U8542" i="13"/>
  <c r="V8542" i="13"/>
  <c r="W8542" i="13"/>
  <c r="T8543" i="13"/>
  <c r="U8543" i="13"/>
  <c r="V8543" i="13"/>
  <c r="W8543" i="13"/>
  <c r="T8544" i="13"/>
  <c r="U8544" i="13"/>
  <c r="V8544" i="13"/>
  <c r="W8544" i="13"/>
  <c r="T8545" i="13"/>
  <c r="U8545" i="13"/>
  <c r="V8545" i="13"/>
  <c r="W8545" i="13"/>
  <c r="T8546" i="13"/>
  <c r="U8546" i="13"/>
  <c r="V8546" i="13"/>
  <c r="W8546" i="13"/>
  <c r="T8547" i="13"/>
  <c r="U8547" i="13"/>
  <c r="V8547" i="13"/>
  <c r="W8547" i="13"/>
  <c r="T8548" i="13"/>
  <c r="U8548" i="13"/>
  <c r="V8548" i="13"/>
  <c r="W8548" i="13"/>
  <c r="T8549" i="13"/>
  <c r="U8549" i="13"/>
  <c r="V8549" i="13"/>
  <c r="W8549" i="13"/>
  <c r="T8550" i="13"/>
  <c r="U8550" i="13"/>
  <c r="V8550" i="13"/>
  <c r="W8550" i="13"/>
  <c r="T8551" i="13"/>
  <c r="U8551" i="13"/>
  <c r="V8551" i="13"/>
  <c r="W8551" i="13"/>
  <c r="T8552" i="13"/>
  <c r="U8552" i="13"/>
  <c r="V8552" i="13"/>
  <c r="W8552" i="13"/>
  <c r="T8553" i="13"/>
  <c r="U8553" i="13"/>
  <c r="V8553" i="13"/>
  <c r="W8553" i="13"/>
  <c r="T8554" i="13"/>
  <c r="U8554" i="13"/>
  <c r="V8554" i="13"/>
  <c r="W8554" i="13"/>
  <c r="T8555" i="13"/>
  <c r="U8555" i="13"/>
  <c r="V8555" i="13"/>
  <c r="W8555" i="13"/>
  <c r="T8556" i="13"/>
  <c r="U8556" i="13"/>
  <c r="V8556" i="13"/>
  <c r="W8556" i="13"/>
  <c r="T8557" i="13"/>
  <c r="U8557" i="13"/>
  <c r="V8557" i="13"/>
  <c r="W8557" i="13"/>
  <c r="T8558" i="13"/>
  <c r="U8558" i="13"/>
  <c r="V8558" i="13"/>
  <c r="W8558" i="13"/>
  <c r="T8559" i="13"/>
  <c r="U8559" i="13"/>
  <c r="V8559" i="13"/>
  <c r="W8559" i="13"/>
  <c r="T8560" i="13"/>
  <c r="U8560" i="13"/>
  <c r="V8560" i="13"/>
  <c r="W8560" i="13"/>
  <c r="T8561" i="13"/>
  <c r="U8561" i="13"/>
  <c r="V8561" i="13"/>
  <c r="W8561" i="13"/>
  <c r="T8562" i="13"/>
  <c r="U8562" i="13"/>
  <c r="V8562" i="13"/>
  <c r="W8562" i="13"/>
  <c r="T8563" i="13"/>
  <c r="U8563" i="13"/>
  <c r="V8563" i="13"/>
  <c r="W8563" i="13"/>
  <c r="T8564" i="13"/>
  <c r="U8564" i="13"/>
  <c r="V8564" i="13"/>
  <c r="W8564" i="13"/>
  <c r="T8565" i="13"/>
  <c r="U8565" i="13"/>
  <c r="V8565" i="13"/>
  <c r="W8565" i="13"/>
  <c r="T8566" i="13"/>
  <c r="U8566" i="13"/>
  <c r="V8566" i="13"/>
  <c r="W8566" i="13"/>
  <c r="T8567" i="13"/>
  <c r="U8567" i="13"/>
  <c r="V8567" i="13"/>
  <c r="W8567" i="13"/>
  <c r="T8568" i="13"/>
  <c r="U8568" i="13"/>
  <c r="V8568" i="13"/>
  <c r="W8568" i="13"/>
  <c r="T8569" i="13"/>
  <c r="U8569" i="13"/>
  <c r="V8569" i="13"/>
  <c r="W8569" i="13"/>
  <c r="T8570" i="13"/>
  <c r="U8570" i="13"/>
  <c r="V8570" i="13"/>
  <c r="W8570" i="13"/>
  <c r="T8571" i="13"/>
  <c r="U8571" i="13"/>
  <c r="V8571" i="13"/>
  <c r="W8571" i="13"/>
  <c r="T8572" i="13"/>
  <c r="U8572" i="13"/>
  <c r="V8572" i="13"/>
  <c r="W8572" i="13"/>
  <c r="T8573" i="13"/>
  <c r="U8573" i="13"/>
  <c r="V8573" i="13"/>
  <c r="W8573" i="13"/>
  <c r="T8574" i="13"/>
  <c r="U8574" i="13"/>
  <c r="V8574" i="13"/>
  <c r="W8574" i="13"/>
  <c r="T8575" i="13"/>
  <c r="U8575" i="13"/>
  <c r="V8575" i="13"/>
  <c r="W8575" i="13"/>
  <c r="T8576" i="13"/>
  <c r="U8576" i="13"/>
  <c r="V8576" i="13"/>
  <c r="W8576" i="13"/>
  <c r="T8577" i="13"/>
  <c r="U8577" i="13"/>
  <c r="V8577" i="13"/>
  <c r="W8577" i="13"/>
  <c r="T8578" i="13"/>
  <c r="U8578" i="13"/>
  <c r="V8578" i="13"/>
  <c r="W8578" i="13"/>
  <c r="T8579" i="13"/>
  <c r="U8579" i="13"/>
  <c r="V8579" i="13"/>
  <c r="W8579" i="13"/>
  <c r="T8580" i="13"/>
  <c r="U8580" i="13"/>
  <c r="V8580" i="13"/>
  <c r="W8580" i="13"/>
  <c r="T8581" i="13"/>
  <c r="U8581" i="13"/>
  <c r="V8581" i="13"/>
  <c r="W8581" i="13"/>
  <c r="T8582" i="13"/>
  <c r="U8582" i="13"/>
  <c r="V8582" i="13"/>
  <c r="W8582" i="13"/>
  <c r="T8583" i="13"/>
  <c r="U8583" i="13"/>
  <c r="V8583" i="13"/>
  <c r="W8583" i="13"/>
  <c r="T8584" i="13"/>
  <c r="U8584" i="13"/>
  <c r="V8584" i="13"/>
  <c r="W8584" i="13"/>
  <c r="T8585" i="13"/>
  <c r="U8585" i="13"/>
  <c r="V8585" i="13"/>
  <c r="W8585" i="13"/>
  <c r="T8586" i="13"/>
  <c r="U8586" i="13"/>
  <c r="V8586" i="13"/>
  <c r="W8586" i="13"/>
  <c r="T8587" i="13"/>
  <c r="U8587" i="13"/>
  <c r="V8587" i="13"/>
  <c r="W8587" i="13"/>
  <c r="T8588" i="13"/>
  <c r="U8588" i="13"/>
  <c r="V8588" i="13"/>
  <c r="W8588" i="13"/>
  <c r="T8589" i="13"/>
  <c r="U8589" i="13"/>
  <c r="V8589" i="13"/>
  <c r="W8589" i="13"/>
  <c r="T8590" i="13"/>
  <c r="U8590" i="13"/>
  <c r="V8590" i="13"/>
  <c r="W8590" i="13"/>
  <c r="T8591" i="13"/>
  <c r="U8591" i="13"/>
  <c r="V8591" i="13"/>
  <c r="W8591" i="13"/>
  <c r="T8592" i="13"/>
  <c r="U8592" i="13"/>
  <c r="V8592" i="13"/>
  <c r="W8592" i="13"/>
  <c r="T8593" i="13"/>
  <c r="U8593" i="13"/>
  <c r="V8593" i="13"/>
  <c r="W8593" i="13"/>
  <c r="T8594" i="13"/>
  <c r="U8594" i="13"/>
  <c r="V8594" i="13"/>
  <c r="W8594" i="13"/>
  <c r="T8595" i="13"/>
  <c r="U8595" i="13"/>
  <c r="V8595" i="13"/>
  <c r="W8595" i="13"/>
  <c r="T8596" i="13"/>
  <c r="U8596" i="13"/>
  <c r="V8596" i="13"/>
  <c r="W8596" i="13"/>
  <c r="T8597" i="13"/>
  <c r="U8597" i="13"/>
  <c r="V8597" i="13"/>
  <c r="W8597" i="13"/>
  <c r="T8598" i="13"/>
  <c r="U8598" i="13"/>
  <c r="V8598" i="13"/>
  <c r="W8598" i="13"/>
  <c r="T8599" i="13"/>
  <c r="U8599" i="13"/>
  <c r="V8599" i="13"/>
  <c r="W8599" i="13"/>
  <c r="T8600" i="13"/>
  <c r="U8600" i="13"/>
  <c r="V8600" i="13"/>
  <c r="W8600" i="13"/>
  <c r="T8601" i="13"/>
  <c r="U8601" i="13"/>
  <c r="V8601" i="13"/>
  <c r="W8601" i="13"/>
  <c r="T8602" i="13"/>
  <c r="U8602" i="13"/>
  <c r="V8602" i="13"/>
  <c r="W8602" i="13"/>
  <c r="T8603" i="13"/>
  <c r="U8603" i="13"/>
  <c r="V8603" i="13"/>
  <c r="W8603" i="13"/>
  <c r="T8604" i="13"/>
  <c r="U8604" i="13"/>
  <c r="V8604" i="13"/>
  <c r="W8604" i="13"/>
  <c r="T8605" i="13"/>
  <c r="U8605" i="13"/>
  <c r="V8605" i="13"/>
  <c r="W8605" i="13"/>
  <c r="T8606" i="13"/>
  <c r="U8606" i="13"/>
  <c r="V8606" i="13"/>
  <c r="W8606" i="13"/>
  <c r="T8607" i="13"/>
  <c r="U8607" i="13"/>
  <c r="V8607" i="13"/>
  <c r="W8607" i="13"/>
  <c r="T8608" i="13"/>
  <c r="U8608" i="13"/>
  <c r="V8608" i="13"/>
  <c r="W8608" i="13"/>
  <c r="T8609" i="13"/>
  <c r="U8609" i="13"/>
  <c r="V8609" i="13"/>
  <c r="W8609" i="13"/>
  <c r="T8610" i="13"/>
  <c r="U8610" i="13"/>
  <c r="V8610" i="13"/>
  <c r="W8610" i="13"/>
  <c r="T8611" i="13"/>
  <c r="U8611" i="13"/>
  <c r="V8611" i="13"/>
  <c r="W8611" i="13"/>
  <c r="T8612" i="13"/>
  <c r="U8612" i="13"/>
  <c r="V8612" i="13"/>
  <c r="W8612" i="13"/>
  <c r="T8613" i="13"/>
  <c r="U8613" i="13"/>
  <c r="V8613" i="13"/>
  <c r="W8613" i="13"/>
  <c r="T8614" i="13"/>
  <c r="U8614" i="13"/>
  <c r="V8614" i="13"/>
  <c r="W8614" i="13"/>
  <c r="T8615" i="13"/>
  <c r="U8615" i="13"/>
  <c r="V8615" i="13"/>
  <c r="W8615" i="13"/>
  <c r="T8616" i="13"/>
  <c r="U8616" i="13"/>
  <c r="V8616" i="13"/>
  <c r="W8616" i="13"/>
  <c r="T8617" i="13"/>
  <c r="U8617" i="13"/>
  <c r="V8617" i="13"/>
  <c r="W8617" i="13"/>
  <c r="T8618" i="13"/>
  <c r="U8618" i="13"/>
  <c r="V8618" i="13"/>
  <c r="W8618" i="13"/>
  <c r="T8619" i="13"/>
  <c r="U8619" i="13"/>
  <c r="V8619" i="13"/>
  <c r="W8619" i="13"/>
  <c r="T8620" i="13"/>
  <c r="U8620" i="13"/>
  <c r="V8620" i="13"/>
  <c r="W8620" i="13"/>
  <c r="T8621" i="13"/>
  <c r="U8621" i="13"/>
  <c r="V8621" i="13"/>
  <c r="W8621" i="13"/>
  <c r="T8622" i="13"/>
  <c r="U8622" i="13"/>
  <c r="V8622" i="13"/>
  <c r="W8622" i="13"/>
  <c r="T8623" i="13"/>
  <c r="U8623" i="13"/>
  <c r="V8623" i="13"/>
  <c r="W8623" i="13"/>
  <c r="T8624" i="13"/>
  <c r="U8624" i="13"/>
  <c r="V8624" i="13"/>
  <c r="W8624" i="13"/>
  <c r="T8625" i="13"/>
  <c r="U8625" i="13"/>
  <c r="V8625" i="13"/>
  <c r="W8625" i="13"/>
  <c r="T8626" i="13"/>
  <c r="U8626" i="13"/>
  <c r="V8626" i="13"/>
  <c r="W8626" i="13"/>
  <c r="T8627" i="13"/>
  <c r="U8627" i="13"/>
  <c r="V8627" i="13"/>
  <c r="W8627" i="13"/>
  <c r="T8628" i="13"/>
  <c r="U8628" i="13"/>
  <c r="V8628" i="13"/>
  <c r="W8628" i="13"/>
  <c r="T8629" i="13"/>
  <c r="U8629" i="13"/>
  <c r="V8629" i="13"/>
  <c r="W8629" i="13"/>
  <c r="T8630" i="13"/>
  <c r="U8630" i="13"/>
  <c r="V8630" i="13"/>
  <c r="W8630" i="13"/>
  <c r="T8631" i="13"/>
  <c r="U8631" i="13"/>
  <c r="V8631" i="13"/>
  <c r="W8631" i="13"/>
  <c r="T8632" i="13"/>
  <c r="U8632" i="13"/>
  <c r="V8632" i="13"/>
  <c r="W8632" i="13"/>
  <c r="T8633" i="13"/>
  <c r="U8633" i="13"/>
  <c r="V8633" i="13"/>
  <c r="W8633" i="13"/>
  <c r="T8634" i="13"/>
  <c r="U8634" i="13"/>
  <c r="V8634" i="13"/>
  <c r="W8634" i="13"/>
  <c r="T8635" i="13"/>
  <c r="U8635" i="13"/>
  <c r="V8635" i="13"/>
  <c r="W8635" i="13"/>
  <c r="T8636" i="13"/>
  <c r="U8636" i="13"/>
  <c r="V8636" i="13"/>
  <c r="W8636" i="13"/>
  <c r="T8637" i="13"/>
  <c r="U8637" i="13"/>
  <c r="V8637" i="13"/>
  <c r="W8637" i="13"/>
  <c r="T8638" i="13"/>
  <c r="U8638" i="13"/>
  <c r="V8638" i="13"/>
  <c r="W8638" i="13"/>
  <c r="T8639" i="13"/>
  <c r="U8639" i="13"/>
  <c r="V8639" i="13"/>
  <c r="W8639" i="13"/>
  <c r="T8640" i="13"/>
  <c r="U8640" i="13"/>
  <c r="V8640" i="13"/>
  <c r="W8640" i="13"/>
  <c r="T8641" i="13"/>
  <c r="U8641" i="13"/>
  <c r="V8641" i="13"/>
  <c r="W8641" i="13"/>
  <c r="T8642" i="13"/>
  <c r="U8642" i="13"/>
  <c r="V8642" i="13"/>
  <c r="W8642" i="13"/>
  <c r="T8643" i="13"/>
  <c r="U8643" i="13"/>
  <c r="V8643" i="13"/>
  <c r="W8643" i="13"/>
  <c r="T8644" i="13"/>
  <c r="U8644" i="13"/>
  <c r="V8644" i="13"/>
  <c r="W8644" i="13"/>
  <c r="T8645" i="13"/>
  <c r="U8645" i="13"/>
  <c r="V8645" i="13"/>
  <c r="W8645" i="13"/>
  <c r="T8646" i="13"/>
  <c r="U8646" i="13"/>
  <c r="V8646" i="13"/>
  <c r="W8646" i="13"/>
  <c r="T8647" i="13"/>
  <c r="U8647" i="13"/>
  <c r="V8647" i="13"/>
  <c r="W8647" i="13"/>
  <c r="T8648" i="13"/>
  <c r="U8648" i="13"/>
  <c r="V8648" i="13"/>
  <c r="W8648" i="13"/>
  <c r="T8649" i="13"/>
  <c r="U8649" i="13"/>
  <c r="V8649" i="13"/>
  <c r="W8649" i="13"/>
  <c r="T8650" i="13"/>
  <c r="U8650" i="13"/>
  <c r="V8650" i="13"/>
  <c r="W8650" i="13"/>
  <c r="T8651" i="13"/>
  <c r="U8651" i="13"/>
  <c r="V8651" i="13"/>
  <c r="W8651" i="13"/>
  <c r="T8652" i="13"/>
  <c r="U8652" i="13"/>
  <c r="V8652" i="13"/>
  <c r="W8652" i="13"/>
  <c r="T8653" i="13"/>
  <c r="U8653" i="13"/>
  <c r="V8653" i="13"/>
  <c r="W8653" i="13"/>
  <c r="T8654" i="13"/>
  <c r="U8654" i="13"/>
  <c r="V8654" i="13"/>
  <c r="W8654" i="13"/>
  <c r="T8655" i="13"/>
  <c r="U8655" i="13"/>
  <c r="V8655" i="13"/>
  <c r="W8655" i="13"/>
  <c r="T8656" i="13"/>
  <c r="U8656" i="13"/>
  <c r="V8656" i="13"/>
  <c r="W8656" i="13"/>
  <c r="T8657" i="13"/>
  <c r="U8657" i="13"/>
  <c r="V8657" i="13"/>
  <c r="W8657" i="13"/>
  <c r="T8658" i="13"/>
  <c r="U8658" i="13"/>
  <c r="V8658" i="13"/>
  <c r="W8658" i="13"/>
  <c r="T8659" i="13"/>
  <c r="U8659" i="13"/>
  <c r="V8659" i="13"/>
  <c r="W8659" i="13"/>
  <c r="T8660" i="13"/>
  <c r="U8660" i="13"/>
  <c r="V8660" i="13"/>
  <c r="W8660" i="13"/>
  <c r="T8661" i="13"/>
  <c r="U8661" i="13"/>
  <c r="V8661" i="13"/>
  <c r="W8661" i="13"/>
  <c r="T8662" i="13"/>
  <c r="U8662" i="13"/>
  <c r="V8662" i="13"/>
  <c r="W8662" i="13"/>
  <c r="T8663" i="13"/>
  <c r="U8663" i="13"/>
  <c r="V8663" i="13"/>
  <c r="W8663" i="13"/>
  <c r="T8664" i="13"/>
  <c r="U8664" i="13"/>
  <c r="V8664" i="13"/>
  <c r="W8664" i="13"/>
  <c r="T8665" i="13"/>
  <c r="U8665" i="13"/>
  <c r="V8665" i="13"/>
  <c r="W8665" i="13"/>
  <c r="T8666" i="13"/>
  <c r="U8666" i="13"/>
  <c r="V8666" i="13"/>
  <c r="W8666" i="13"/>
  <c r="T8667" i="13"/>
  <c r="U8667" i="13"/>
  <c r="V8667" i="13"/>
  <c r="W8667" i="13"/>
  <c r="T8668" i="13"/>
  <c r="U8668" i="13"/>
  <c r="V8668" i="13"/>
  <c r="W8668" i="13"/>
  <c r="T8669" i="13"/>
  <c r="U8669" i="13"/>
  <c r="V8669" i="13"/>
  <c r="W8669" i="13"/>
  <c r="T8670" i="13"/>
  <c r="U8670" i="13"/>
  <c r="V8670" i="13"/>
  <c r="W8670" i="13"/>
  <c r="T8671" i="13"/>
  <c r="U8671" i="13"/>
  <c r="V8671" i="13"/>
  <c r="W8671" i="13"/>
  <c r="T8672" i="13"/>
  <c r="U8672" i="13"/>
  <c r="V8672" i="13"/>
  <c r="W8672" i="13"/>
  <c r="T8673" i="13"/>
  <c r="U8673" i="13"/>
  <c r="V8673" i="13"/>
  <c r="W8673" i="13"/>
  <c r="T8674" i="13"/>
  <c r="U8674" i="13"/>
  <c r="V8674" i="13"/>
  <c r="W8674" i="13"/>
  <c r="T8675" i="13"/>
  <c r="U8675" i="13"/>
  <c r="V8675" i="13"/>
  <c r="W8675" i="13"/>
  <c r="T8676" i="13"/>
  <c r="U8676" i="13"/>
  <c r="V8676" i="13"/>
  <c r="W8676" i="13"/>
  <c r="T8677" i="13"/>
  <c r="U8677" i="13"/>
  <c r="V8677" i="13"/>
  <c r="W8677" i="13"/>
  <c r="T8678" i="13"/>
  <c r="U8678" i="13"/>
  <c r="V8678" i="13"/>
  <c r="W8678" i="13"/>
  <c r="T8679" i="13"/>
  <c r="U8679" i="13"/>
  <c r="V8679" i="13"/>
  <c r="W8679" i="13"/>
  <c r="T8680" i="13"/>
  <c r="U8680" i="13"/>
  <c r="V8680" i="13"/>
  <c r="W8680" i="13"/>
  <c r="T8681" i="13"/>
  <c r="U8681" i="13"/>
  <c r="V8681" i="13"/>
  <c r="W8681" i="13"/>
  <c r="T8682" i="13"/>
  <c r="U8682" i="13"/>
  <c r="V8682" i="13"/>
  <c r="W8682" i="13"/>
  <c r="T8683" i="13"/>
  <c r="U8683" i="13"/>
  <c r="V8683" i="13"/>
  <c r="W8683" i="13"/>
  <c r="T8684" i="13"/>
  <c r="U8684" i="13"/>
  <c r="V8684" i="13"/>
  <c r="W8684" i="13"/>
  <c r="T8685" i="13"/>
  <c r="U8685" i="13"/>
  <c r="V8685" i="13"/>
  <c r="W8685" i="13"/>
  <c r="T8686" i="13"/>
  <c r="U8686" i="13"/>
  <c r="V8686" i="13"/>
  <c r="W8686" i="13"/>
  <c r="T8687" i="13"/>
  <c r="U8687" i="13"/>
  <c r="V8687" i="13"/>
  <c r="W8687" i="13"/>
  <c r="T8688" i="13"/>
  <c r="U8688" i="13"/>
  <c r="V8688" i="13"/>
  <c r="W8688" i="13"/>
  <c r="T8689" i="13"/>
  <c r="U8689" i="13"/>
  <c r="V8689" i="13"/>
  <c r="W8689" i="13"/>
  <c r="T8690" i="13"/>
  <c r="U8690" i="13"/>
  <c r="V8690" i="13"/>
  <c r="W8690" i="13"/>
  <c r="T8691" i="13"/>
  <c r="U8691" i="13"/>
  <c r="V8691" i="13"/>
  <c r="W8691" i="13"/>
  <c r="T8692" i="13"/>
  <c r="U8692" i="13"/>
  <c r="V8692" i="13"/>
  <c r="W8692" i="13"/>
  <c r="T8693" i="13"/>
  <c r="U8693" i="13"/>
  <c r="V8693" i="13"/>
  <c r="W8693" i="13"/>
  <c r="T8694" i="13"/>
  <c r="U8694" i="13"/>
  <c r="V8694" i="13"/>
  <c r="W8694" i="13"/>
  <c r="T8695" i="13"/>
  <c r="U8695" i="13"/>
  <c r="V8695" i="13"/>
  <c r="W8695" i="13"/>
  <c r="T8696" i="13"/>
  <c r="U8696" i="13"/>
  <c r="V8696" i="13"/>
  <c r="W8696" i="13"/>
  <c r="T8697" i="13"/>
  <c r="U8697" i="13"/>
  <c r="V8697" i="13"/>
  <c r="W8697" i="13"/>
  <c r="T8698" i="13"/>
  <c r="U8698" i="13"/>
  <c r="V8698" i="13"/>
  <c r="W8698" i="13"/>
  <c r="T8699" i="13"/>
  <c r="U8699" i="13"/>
  <c r="V8699" i="13"/>
  <c r="W8699" i="13"/>
  <c r="T8700" i="13"/>
  <c r="U8700" i="13"/>
  <c r="V8700" i="13"/>
  <c r="W8700" i="13"/>
  <c r="T8701" i="13"/>
  <c r="U8701" i="13"/>
  <c r="V8701" i="13"/>
  <c r="W8701" i="13"/>
  <c r="T8702" i="13"/>
  <c r="U8702" i="13"/>
  <c r="V8702" i="13"/>
  <c r="W8702" i="13"/>
  <c r="T8703" i="13"/>
  <c r="U8703" i="13"/>
  <c r="V8703" i="13"/>
  <c r="W8703" i="13"/>
  <c r="T8704" i="13"/>
  <c r="U8704" i="13"/>
  <c r="V8704" i="13"/>
  <c r="W8704" i="13"/>
  <c r="T8705" i="13"/>
  <c r="U8705" i="13"/>
  <c r="V8705" i="13"/>
  <c r="W8705" i="13"/>
  <c r="T8706" i="13"/>
  <c r="U8706" i="13"/>
  <c r="V8706" i="13"/>
  <c r="W8706" i="13"/>
  <c r="T8707" i="13"/>
  <c r="U8707" i="13"/>
  <c r="V8707" i="13"/>
  <c r="W8707" i="13"/>
  <c r="T8708" i="13"/>
  <c r="U8708" i="13"/>
  <c r="V8708" i="13"/>
  <c r="W8708" i="13"/>
  <c r="T8709" i="13"/>
  <c r="U8709" i="13"/>
  <c r="V8709" i="13"/>
  <c r="W8709" i="13"/>
  <c r="T8710" i="13"/>
  <c r="U8710" i="13"/>
  <c r="V8710" i="13"/>
  <c r="W8710" i="13"/>
  <c r="T8711" i="13"/>
  <c r="U8711" i="13"/>
  <c r="V8711" i="13"/>
  <c r="W8711" i="13"/>
  <c r="T8712" i="13"/>
  <c r="U8712" i="13"/>
  <c r="V8712" i="13"/>
  <c r="W8712" i="13"/>
  <c r="T8713" i="13"/>
  <c r="U8713" i="13"/>
  <c r="V8713" i="13"/>
  <c r="W8713" i="13"/>
  <c r="T8714" i="13"/>
  <c r="U8714" i="13"/>
  <c r="V8714" i="13"/>
  <c r="W8714" i="13"/>
  <c r="T8715" i="13"/>
  <c r="U8715" i="13"/>
  <c r="V8715" i="13"/>
  <c r="W8715" i="13"/>
  <c r="T8716" i="13"/>
  <c r="U8716" i="13"/>
  <c r="V8716" i="13"/>
  <c r="W8716" i="13"/>
  <c r="T8717" i="13"/>
  <c r="U8717" i="13"/>
  <c r="V8717" i="13"/>
  <c r="W8717" i="13"/>
  <c r="T8718" i="13"/>
  <c r="U8718" i="13"/>
  <c r="V8718" i="13"/>
  <c r="W8718" i="13"/>
  <c r="T8719" i="13"/>
  <c r="U8719" i="13"/>
  <c r="V8719" i="13"/>
  <c r="W8719" i="13"/>
  <c r="T8720" i="13"/>
  <c r="U8720" i="13"/>
  <c r="V8720" i="13"/>
  <c r="W8720" i="13"/>
  <c r="T8721" i="13"/>
  <c r="U8721" i="13"/>
  <c r="V8721" i="13"/>
  <c r="W8721" i="13"/>
  <c r="T8722" i="13"/>
  <c r="U8722" i="13"/>
  <c r="V8722" i="13"/>
  <c r="W8722" i="13"/>
  <c r="T8723" i="13"/>
  <c r="U8723" i="13"/>
  <c r="V8723" i="13"/>
  <c r="W8723" i="13"/>
  <c r="T8724" i="13"/>
  <c r="U8724" i="13"/>
  <c r="V8724" i="13"/>
  <c r="W8724" i="13"/>
  <c r="T8725" i="13"/>
  <c r="U8725" i="13"/>
  <c r="V8725" i="13"/>
  <c r="W8725" i="13"/>
  <c r="T8726" i="13"/>
  <c r="U8726" i="13"/>
  <c r="V8726" i="13"/>
  <c r="W8726" i="13"/>
  <c r="T8727" i="13"/>
  <c r="U8727" i="13"/>
  <c r="V8727" i="13"/>
  <c r="W8727" i="13"/>
  <c r="T8728" i="13"/>
  <c r="U8728" i="13"/>
  <c r="V8728" i="13"/>
  <c r="W8728" i="13"/>
  <c r="T8729" i="13"/>
  <c r="U8729" i="13"/>
  <c r="V8729" i="13"/>
  <c r="W8729" i="13"/>
  <c r="T8730" i="13"/>
  <c r="U8730" i="13"/>
  <c r="V8730" i="13"/>
  <c r="W8730" i="13"/>
  <c r="T8731" i="13"/>
  <c r="U8731" i="13"/>
  <c r="V8731" i="13"/>
  <c r="W8731" i="13"/>
  <c r="T8732" i="13"/>
  <c r="U8732" i="13"/>
  <c r="V8732" i="13"/>
  <c r="W8732" i="13"/>
  <c r="T8733" i="13"/>
  <c r="U8733" i="13"/>
  <c r="V8733" i="13"/>
  <c r="W8733" i="13"/>
  <c r="T8734" i="13"/>
  <c r="U8734" i="13"/>
  <c r="V8734" i="13"/>
  <c r="W8734" i="13"/>
  <c r="T8735" i="13"/>
  <c r="U8735" i="13"/>
  <c r="V8735" i="13"/>
  <c r="W8735" i="13"/>
  <c r="T8736" i="13"/>
  <c r="U8736" i="13"/>
  <c r="V8736" i="13"/>
  <c r="W8736" i="13"/>
  <c r="T8737" i="13"/>
  <c r="U8737" i="13"/>
  <c r="V8737" i="13"/>
  <c r="W8737" i="13"/>
  <c r="T8738" i="13"/>
  <c r="U8738" i="13"/>
  <c r="V8738" i="13"/>
  <c r="W8738" i="13"/>
  <c r="T8739" i="13"/>
  <c r="U8739" i="13"/>
  <c r="V8739" i="13"/>
  <c r="W8739" i="13"/>
  <c r="T8740" i="13"/>
  <c r="U8740" i="13"/>
  <c r="V8740" i="13"/>
  <c r="W8740" i="13"/>
  <c r="T8741" i="13"/>
  <c r="U8741" i="13"/>
  <c r="V8741" i="13"/>
  <c r="W8741" i="13"/>
  <c r="T8742" i="13"/>
  <c r="U8742" i="13"/>
  <c r="V8742" i="13"/>
  <c r="W8742" i="13"/>
  <c r="T8743" i="13"/>
  <c r="U8743" i="13"/>
  <c r="V8743" i="13"/>
  <c r="W8743" i="13"/>
  <c r="T8744" i="13"/>
  <c r="U8744" i="13"/>
  <c r="V8744" i="13"/>
  <c r="W8744" i="13"/>
  <c r="T8745" i="13"/>
  <c r="U8745" i="13"/>
  <c r="V8745" i="13"/>
  <c r="W8745" i="13"/>
  <c r="T8746" i="13"/>
  <c r="U8746" i="13"/>
  <c r="V8746" i="13"/>
  <c r="W8746" i="13"/>
  <c r="T8747" i="13"/>
  <c r="U8747" i="13"/>
  <c r="V8747" i="13"/>
  <c r="W8747" i="13"/>
  <c r="T8748" i="13"/>
  <c r="U8748" i="13"/>
  <c r="V8748" i="13"/>
  <c r="W8748" i="13"/>
  <c r="T8749" i="13"/>
  <c r="U8749" i="13"/>
  <c r="V8749" i="13"/>
  <c r="W8749" i="13"/>
  <c r="T8750" i="13"/>
  <c r="U8750" i="13"/>
  <c r="V8750" i="13"/>
  <c r="W8750" i="13"/>
  <c r="T8751" i="13"/>
  <c r="U8751" i="13"/>
  <c r="V8751" i="13"/>
  <c r="W8751" i="13"/>
  <c r="T8752" i="13"/>
  <c r="U8752" i="13"/>
  <c r="V8752" i="13"/>
  <c r="W8752" i="13"/>
  <c r="T8753" i="13"/>
  <c r="U8753" i="13"/>
  <c r="V8753" i="13"/>
  <c r="W8753" i="13"/>
  <c r="T8754" i="13"/>
  <c r="U8754" i="13"/>
  <c r="V8754" i="13"/>
  <c r="W8754" i="13"/>
  <c r="T8755" i="13"/>
  <c r="U8755" i="13"/>
  <c r="V8755" i="13"/>
  <c r="W8755" i="13"/>
  <c r="T8756" i="13"/>
  <c r="U8756" i="13"/>
  <c r="V8756" i="13"/>
  <c r="W8756" i="13"/>
  <c r="T8757" i="13"/>
  <c r="U8757" i="13"/>
  <c r="V8757" i="13"/>
  <c r="W8757" i="13"/>
  <c r="T8758" i="13"/>
  <c r="U8758" i="13"/>
  <c r="V8758" i="13"/>
  <c r="W8758" i="13"/>
  <c r="T8759" i="13"/>
  <c r="U8759" i="13"/>
  <c r="V8759" i="13"/>
  <c r="W8759" i="13"/>
  <c r="T8760" i="13"/>
  <c r="U8760" i="13"/>
  <c r="V8760" i="13"/>
  <c r="W8760" i="13"/>
  <c r="T8761" i="13"/>
  <c r="U8761" i="13"/>
  <c r="V8761" i="13"/>
  <c r="W8761" i="13"/>
  <c r="T8762" i="13"/>
  <c r="U8762" i="13"/>
  <c r="V8762" i="13"/>
  <c r="W8762" i="13"/>
  <c r="T8763" i="13"/>
  <c r="U8763" i="13"/>
  <c r="V8763" i="13"/>
  <c r="W8763" i="13"/>
  <c r="T8764" i="13"/>
  <c r="U8764" i="13"/>
  <c r="V8764" i="13"/>
  <c r="W8764" i="13"/>
  <c r="T8765" i="13"/>
  <c r="U8765" i="13"/>
  <c r="V8765" i="13"/>
  <c r="W8765" i="13"/>
  <c r="T8766" i="13"/>
  <c r="U8766" i="13"/>
  <c r="V8766" i="13"/>
  <c r="W8766" i="13"/>
  <c r="T8767" i="13"/>
  <c r="U8767" i="13"/>
  <c r="V8767" i="13"/>
  <c r="W8767" i="13"/>
  <c r="T8768" i="13"/>
  <c r="U8768" i="13"/>
  <c r="V8768" i="13"/>
  <c r="W8768" i="13"/>
  <c r="T8769" i="13"/>
  <c r="U8769" i="13"/>
  <c r="V8769" i="13"/>
  <c r="W8769" i="13"/>
  <c r="T8770" i="13"/>
  <c r="U8770" i="13"/>
  <c r="V8770" i="13"/>
  <c r="W8770" i="13"/>
  <c r="T8771" i="13"/>
  <c r="U8771" i="13"/>
  <c r="V8771" i="13"/>
  <c r="W8771" i="13"/>
  <c r="T8772" i="13"/>
  <c r="U8772" i="13"/>
  <c r="V8772" i="13"/>
  <c r="W8772" i="13"/>
  <c r="T8773" i="13"/>
  <c r="U8773" i="13"/>
  <c r="V8773" i="13"/>
  <c r="W8773" i="13"/>
  <c r="T8774" i="13"/>
  <c r="U8774" i="13"/>
  <c r="V8774" i="13"/>
  <c r="W8774" i="13"/>
  <c r="T8775" i="13"/>
  <c r="U8775" i="13"/>
  <c r="V8775" i="13"/>
  <c r="W8775" i="13"/>
  <c r="T8776" i="13"/>
  <c r="U8776" i="13"/>
  <c r="V8776" i="13"/>
  <c r="W8776" i="13"/>
  <c r="T8777" i="13"/>
  <c r="U8777" i="13"/>
  <c r="V8777" i="13"/>
  <c r="W8777" i="13"/>
  <c r="T8778" i="13"/>
  <c r="U8778" i="13"/>
  <c r="V8778" i="13"/>
  <c r="W8778" i="13"/>
  <c r="T8779" i="13"/>
  <c r="U8779" i="13"/>
  <c r="V8779" i="13"/>
  <c r="W8779" i="13"/>
  <c r="T8780" i="13"/>
  <c r="U8780" i="13"/>
  <c r="V8780" i="13"/>
  <c r="W8780" i="13"/>
  <c r="T8781" i="13"/>
  <c r="U8781" i="13"/>
  <c r="V8781" i="13"/>
  <c r="W8781" i="13"/>
  <c r="T8782" i="13"/>
  <c r="U8782" i="13"/>
  <c r="V8782" i="13"/>
  <c r="W8782" i="13"/>
  <c r="T8783" i="13"/>
  <c r="U8783" i="13"/>
  <c r="V8783" i="13"/>
  <c r="W8783" i="13"/>
  <c r="T8784" i="13"/>
  <c r="U8784" i="13"/>
  <c r="V8784" i="13"/>
  <c r="W8784" i="13"/>
  <c r="T8785" i="13"/>
  <c r="U8785" i="13"/>
  <c r="V8785" i="13"/>
  <c r="W8785" i="13"/>
  <c r="T8786" i="13"/>
  <c r="U8786" i="13"/>
  <c r="V8786" i="13"/>
  <c r="W8786" i="13"/>
  <c r="T8787" i="13"/>
  <c r="U8787" i="13"/>
  <c r="V8787" i="13"/>
  <c r="W8787" i="13"/>
  <c r="T8788" i="13"/>
  <c r="U8788" i="13"/>
  <c r="V8788" i="13"/>
  <c r="W8788" i="13"/>
  <c r="T8789" i="13"/>
  <c r="U8789" i="13"/>
  <c r="V8789" i="13"/>
  <c r="W8789" i="13"/>
  <c r="T8790" i="13"/>
  <c r="U8790" i="13"/>
  <c r="V8790" i="13"/>
  <c r="W8790" i="13"/>
  <c r="T8791" i="13"/>
  <c r="U8791" i="13"/>
  <c r="V8791" i="13"/>
  <c r="W8791" i="13"/>
  <c r="T8792" i="13"/>
  <c r="U8792" i="13"/>
  <c r="V8792" i="13"/>
  <c r="W8792" i="13"/>
  <c r="T8793" i="13"/>
  <c r="U8793" i="13"/>
  <c r="V8793" i="13"/>
  <c r="W8793" i="13"/>
  <c r="T8794" i="13"/>
  <c r="U8794" i="13"/>
  <c r="V8794" i="13"/>
  <c r="W8794" i="13"/>
  <c r="T8795" i="13"/>
  <c r="U8795" i="13"/>
  <c r="V8795" i="13"/>
  <c r="W8795" i="13"/>
  <c r="T8796" i="13"/>
  <c r="U8796" i="13"/>
  <c r="V8796" i="13"/>
  <c r="W8796" i="13"/>
  <c r="T8797" i="13"/>
  <c r="U8797" i="13"/>
  <c r="V8797" i="13"/>
  <c r="W8797" i="13"/>
  <c r="T8798" i="13"/>
  <c r="U8798" i="13"/>
  <c r="V8798" i="13"/>
  <c r="W8798" i="13"/>
  <c r="T8799" i="13"/>
  <c r="U8799" i="13"/>
  <c r="V8799" i="13"/>
  <c r="W8799" i="13"/>
  <c r="T8800" i="13"/>
  <c r="U8800" i="13"/>
  <c r="V8800" i="13"/>
  <c r="W8800" i="13"/>
  <c r="T8801" i="13"/>
  <c r="U8801" i="13"/>
  <c r="V8801" i="13"/>
  <c r="W8801" i="13"/>
  <c r="T8802" i="13"/>
  <c r="U8802" i="13"/>
  <c r="V8802" i="13"/>
  <c r="W8802" i="13"/>
  <c r="T8803" i="13"/>
  <c r="U8803" i="13"/>
  <c r="V8803" i="13"/>
  <c r="W8803" i="13"/>
  <c r="T8804" i="13"/>
  <c r="U8804" i="13"/>
  <c r="V8804" i="13"/>
  <c r="W8804" i="13"/>
  <c r="T8805" i="13"/>
  <c r="U8805" i="13"/>
  <c r="V8805" i="13"/>
  <c r="W8805" i="13"/>
  <c r="T8806" i="13"/>
  <c r="U8806" i="13"/>
  <c r="V8806" i="13"/>
  <c r="W8806" i="13"/>
  <c r="T8807" i="13"/>
  <c r="U8807" i="13"/>
  <c r="V8807" i="13"/>
  <c r="W8807" i="13"/>
  <c r="T8808" i="13"/>
  <c r="U8808" i="13"/>
  <c r="V8808" i="13"/>
  <c r="W8808" i="13"/>
  <c r="T8809" i="13"/>
  <c r="U8809" i="13"/>
  <c r="V8809" i="13"/>
  <c r="W8809" i="13"/>
  <c r="T8810" i="13"/>
  <c r="U8810" i="13"/>
  <c r="V8810" i="13"/>
  <c r="W8810" i="13"/>
  <c r="T8811" i="13"/>
  <c r="U8811" i="13"/>
  <c r="V8811" i="13"/>
  <c r="W8811" i="13"/>
  <c r="T8812" i="13"/>
  <c r="U8812" i="13"/>
  <c r="V8812" i="13"/>
  <c r="W8812" i="13"/>
  <c r="T8813" i="13"/>
  <c r="U8813" i="13"/>
  <c r="V8813" i="13"/>
  <c r="W8813" i="13"/>
  <c r="T8814" i="13"/>
  <c r="U8814" i="13"/>
  <c r="V8814" i="13"/>
  <c r="W8814" i="13"/>
  <c r="T8815" i="13"/>
  <c r="U8815" i="13"/>
  <c r="V8815" i="13"/>
  <c r="W8815" i="13"/>
  <c r="T8816" i="13"/>
  <c r="U8816" i="13"/>
  <c r="V8816" i="13"/>
  <c r="W8816" i="13"/>
  <c r="T8817" i="13"/>
  <c r="U8817" i="13"/>
  <c r="V8817" i="13"/>
  <c r="W8817" i="13"/>
  <c r="T8818" i="13"/>
  <c r="U8818" i="13"/>
  <c r="V8818" i="13"/>
  <c r="W8818" i="13"/>
  <c r="T8819" i="13"/>
  <c r="U8819" i="13"/>
  <c r="V8819" i="13"/>
  <c r="W8819" i="13"/>
  <c r="T8820" i="13"/>
  <c r="U8820" i="13"/>
  <c r="V8820" i="13"/>
  <c r="W8820" i="13"/>
  <c r="T8821" i="13"/>
  <c r="U8821" i="13"/>
  <c r="V8821" i="13"/>
  <c r="W8821" i="13"/>
  <c r="T8822" i="13"/>
  <c r="U8822" i="13"/>
  <c r="V8822" i="13"/>
  <c r="W8822" i="13"/>
  <c r="T8823" i="13"/>
  <c r="U8823" i="13"/>
  <c r="V8823" i="13"/>
  <c r="W8823" i="13"/>
  <c r="T8824" i="13"/>
  <c r="U8824" i="13"/>
  <c r="V8824" i="13"/>
  <c r="W8824" i="13"/>
  <c r="T8825" i="13"/>
  <c r="U8825" i="13"/>
  <c r="V8825" i="13"/>
  <c r="W8825" i="13"/>
  <c r="T8826" i="13"/>
  <c r="U8826" i="13"/>
  <c r="V8826" i="13"/>
  <c r="W8826" i="13"/>
  <c r="T8827" i="13"/>
  <c r="U8827" i="13"/>
  <c r="V8827" i="13"/>
  <c r="W8827" i="13"/>
  <c r="T8828" i="13"/>
  <c r="U8828" i="13"/>
  <c r="V8828" i="13"/>
  <c r="W8828" i="13"/>
  <c r="T8829" i="13"/>
  <c r="U8829" i="13"/>
  <c r="V8829" i="13"/>
  <c r="W8829" i="13"/>
  <c r="T8830" i="13"/>
  <c r="U8830" i="13"/>
  <c r="V8830" i="13"/>
  <c r="W8830" i="13"/>
  <c r="T8831" i="13"/>
  <c r="U8831" i="13"/>
  <c r="V8831" i="13"/>
  <c r="W8831" i="13"/>
  <c r="T8832" i="13"/>
  <c r="U8832" i="13"/>
  <c r="V8832" i="13"/>
  <c r="W8832" i="13"/>
  <c r="T8833" i="13"/>
  <c r="U8833" i="13"/>
  <c r="V8833" i="13"/>
  <c r="W8833" i="13"/>
  <c r="T8834" i="13"/>
  <c r="U8834" i="13"/>
  <c r="V8834" i="13"/>
  <c r="W8834" i="13"/>
  <c r="T8835" i="13"/>
  <c r="U8835" i="13"/>
  <c r="V8835" i="13"/>
  <c r="W8835" i="13"/>
  <c r="T8836" i="13"/>
  <c r="U8836" i="13"/>
  <c r="V8836" i="13"/>
  <c r="W8836" i="13"/>
  <c r="T8837" i="13"/>
  <c r="U8837" i="13"/>
  <c r="V8837" i="13"/>
  <c r="W8837" i="13"/>
  <c r="T8838" i="13"/>
  <c r="U8838" i="13"/>
  <c r="V8838" i="13"/>
  <c r="W8838" i="13"/>
  <c r="T8839" i="13"/>
  <c r="U8839" i="13"/>
  <c r="V8839" i="13"/>
  <c r="W8839" i="13"/>
  <c r="T8840" i="13"/>
  <c r="U8840" i="13"/>
  <c r="V8840" i="13"/>
  <c r="W8840" i="13"/>
  <c r="T8841" i="13"/>
  <c r="U8841" i="13"/>
  <c r="V8841" i="13"/>
  <c r="W8841" i="13"/>
  <c r="T8842" i="13"/>
  <c r="U8842" i="13"/>
  <c r="V8842" i="13"/>
  <c r="W8842" i="13"/>
  <c r="T8843" i="13"/>
  <c r="U8843" i="13"/>
  <c r="V8843" i="13"/>
  <c r="W8843" i="13"/>
  <c r="T8844" i="13"/>
  <c r="U8844" i="13"/>
  <c r="V8844" i="13"/>
  <c r="W8844" i="13"/>
  <c r="T8845" i="13"/>
  <c r="U8845" i="13"/>
  <c r="V8845" i="13"/>
  <c r="W8845" i="13"/>
  <c r="T8846" i="13"/>
  <c r="U8846" i="13"/>
  <c r="V8846" i="13"/>
  <c r="W8846" i="13"/>
  <c r="T8847" i="13"/>
  <c r="U8847" i="13"/>
  <c r="V8847" i="13"/>
  <c r="W8847" i="13"/>
  <c r="T8848" i="13"/>
  <c r="U8848" i="13"/>
  <c r="V8848" i="13"/>
  <c r="W8848" i="13"/>
  <c r="T8849" i="13"/>
  <c r="U8849" i="13"/>
  <c r="V8849" i="13"/>
  <c r="W8849" i="13"/>
  <c r="T8850" i="13"/>
  <c r="U8850" i="13"/>
  <c r="V8850" i="13"/>
  <c r="W8850" i="13"/>
  <c r="T8851" i="13"/>
  <c r="U8851" i="13"/>
  <c r="V8851" i="13"/>
  <c r="W8851" i="13"/>
  <c r="T8852" i="13"/>
  <c r="U8852" i="13"/>
  <c r="V8852" i="13"/>
  <c r="W8852" i="13"/>
  <c r="T8853" i="13"/>
  <c r="U8853" i="13"/>
  <c r="V8853" i="13"/>
  <c r="W8853" i="13"/>
  <c r="T8854" i="13"/>
  <c r="U8854" i="13"/>
  <c r="V8854" i="13"/>
  <c r="W8854" i="13"/>
  <c r="T8855" i="13"/>
  <c r="U8855" i="13"/>
  <c r="V8855" i="13"/>
  <c r="W8855" i="13"/>
  <c r="T8856" i="13"/>
  <c r="U8856" i="13"/>
  <c r="V8856" i="13"/>
  <c r="W8856" i="13"/>
  <c r="T8857" i="13"/>
  <c r="U8857" i="13"/>
  <c r="V8857" i="13"/>
  <c r="W8857" i="13"/>
  <c r="T8858" i="13"/>
  <c r="U8858" i="13"/>
  <c r="V8858" i="13"/>
  <c r="W8858" i="13"/>
  <c r="T8859" i="13"/>
  <c r="U8859" i="13"/>
  <c r="V8859" i="13"/>
  <c r="W8859" i="13"/>
  <c r="T8860" i="13"/>
  <c r="U8860" i="13"/>
  <c r="V8860" i="13"/>
  <c r="W8860" i="13"/>
  <c r="T8861" i="13"/>
  <c r="U8861" i="13"/>
  <c r="V8861" i="13"/>
  <c r="W8861" i="13"/>
  <c r="T8862" i="13"/>
  <c r="U8862" i="13"/>
  <c r="V8862" i="13"/>
  <c r="W8862" i="13"/>
  <c r="T8863" i="13"/>
  <c r="U8863" i="13"/>
  <c r="V8863" i="13"/>
  <c r="W8863" i="13"/>
  <c r="T8864" i="13"/>
  <c r="U8864" i="13"/>
  <c r="V8864" i="13"/>
  <c r="W8864" i="13"/>
  <c r="T8865" i="13"/>
  <c r="U8865" i="13"/>
  <c r="V8865" i="13"/>
  <c r="W8865" i="13"/>
  <c r="T8866" i="13"/>
  <c r="U8866" i="13"/>
  <c r="V8866" i="13"/>
  <c r="W8866" i="13"/>
  <c r="T8867" i="13"/>
  <c r="U8867" i="13"/>
  <c r="V8867" i="13"/>
  <c r="W8867" i="13"/>
  <c r="T8868" i="13"/>
  <c r="U8868" i="13"/>
  <c r="V8868" i="13"/>
  <c r="W8868" i="13"/>
  <c r="T8869" i="13"/>
  <c r="U8869" i="13"/>
  <c r="V8869" i="13"/>
  <c r="W8869" i="13"/>
  <c r="T8870" i="13"/>
  <c r="U8870" i="13"/>
  <c r="V8870" i="13"/>
  <c r="W8870" i="13"/>
  <c r="T8871" i="13"/>
  <c r="U8871" i="13"/>
  <c r="V8871" i="13"/>
  <c r="W8871" i="13"/>
  <c r="T8872" i="13"/>
  <c r="U8872" i="13"/>
  <c r="V8872" i="13"/>
  <c r="W8872" i="13"/>
  <c r="T8873" i="13"/>
  <c r="U8873" i="13"/>
  <c r="V8873" i="13"/>
  <c r="W8873" i="13"/>
  <c r="T8874" i="13"/>
  <c r="U8874" i="13"/>
  <c r="V8874" i="13"/>
  <c r="W8874" i="13"/>
  <c r="T8875" i="13"/>
  <c r="U8875" i="13"/>
  <c r="V8875" i="13"/>
  <c r="W8875" i="13"/>
  <c r="T8876" i="13"/>
  <c r="U8876" i="13"/>
  <c r="V8876" i="13"/>
  <c r="W8876" i="13"/>
  <c r="T8877" i="13"/>
  <c r="U8877" i="13"/>
  <c r="V8877" i="13"/>
  <c r="W8877" i="13"/>
  <c r="T8878" i="13"/>
  <c r="U8878" i="13"/>
  <c r="V8878" i="13"/>
  <c r="W8878" i="13"/>
  <c r="T8879" i="13"/>
  <c r="U8879" i="13"/>
  <c r="V8879" i="13"/>
  <c r="W8879" i="13"/>
  <c r="T8880" i="13"/>
  <c r="U8880" i="13"/>
  <c r="V8880" i="13"/>
  <c r="W8880" i="13"/>
  <c r="T8881" i="13"/>
  <c r="U8881" i="13"/>
  <c r="V8881" i="13"/>
  <c r="W8881" i="13"/>
  <c r="T8882" i="13"/>
  <c r="U8882" i="13"/>
  <c r="V8882" i="13"/>
  <c r="W8882" i="13"/>
  <c r="T8883" i="13"/>
  <c r="U8883" i="13"/>
  <c r="V8883" i="13"/>
  <c r="W8883" i="13"/>
  <c r="T8884" i="13"/>
  <c r="U8884" i="13"/>
  <c r="V8884" i="13"/>
  <c r="W8884" i="13"/>
  <c r="T8885" i="13"/>
  <c r="U8885" i="13"/>
  <c r="V8885" i="13"/>
  <c r="W8885" i="13"/>
  <c r="T8886" i="13"/>
  <c r="U8886" i="13"/>
  <c r="V8886" i="13"/>
  <c r="W8886" i="13"/>
  <c r="T8887" i="13"/>
  <c r="U8887" i="13"/>
  <c r="V8887" i="13"/>
  <c r="W8887" i="13"/>
  <c r="T8888" i="13"/>
  <c r="U8888" i="13"/>
  <c r="V8888" i="13"/>
  <c r="W8888" i="13"/>
  <c r="T8889" i="13"/>
  <c r="U8889" i="13"/>
  <c r="V8889" i="13"/>
  <c r="W8889" i="13"/>
  <c r="T8890" i="13"/>
  <c r="U8890" i="13"/>
  <c r="V8890" i="13"/>
  <c r="W8890" i="13"/>
  <c r="T8891" i="13"/>
  <c r="U8891" i="13"/>
  <c r="V8891" i="13"/>
  <c r="W8891" i="13"/>
  <c r="T8892" i="13"/>
  <c r="U8892" i="13"/>
  <c r="V8892" i="13"/>
  <c r="W8892" i="13"/>
  <c r="T8893" i="13"/>
  <c r="U8893" i="13"/>
  <c r="V8893" i="13"/>
  <c r="W8893" i="13"/>
  <c r="T8894" i="13"/>
  <c r="U8894" i="13"/>
  <c r="V8894" i="13"/>
  <c r="W8894" i="13"/>
  <c r="T8895" i="13"/>
  <c r="U8895" i="13"/>
  <c r="V8895" i="13"/>
  <c r="W8895" i="13"/>
  <c r="T8896" i="13"/>
  <c r="U8896" i="13"/>
  <c r="V8896" i="13"/>
  <c r="W8896" i="13"/>
  <c r="T8897" i="13"/>
  <c r="U8897" i="13"/>
  <c r="V8897" i="13"/>
  <c r="W8897" i="13"/>
  <c r="T8898" i="13"/>
  <c r="U8898" i="13"/>
  <c r="V8898" i="13"/>
  <c r="W8898" i="13"/>
  <c r="T8899" i="13"/>
  <c r="U8899" i="13"/>
  <c r="V8899" i="13"/>
  <c r="W8899" i="13"/>
  <c r="T8900" i="13"/>
  <c r="U8900" i="13"/>
  <c r="V8900" i="13"/>
  <c r="W8900" i="13"/>
  <c r="T8901" i="13"/>
  <c r="U8901" i="13"/>
  <c r="V8901" i="13"/>
  <c r="W8901" i="13"/>
  <c r="T8902" i="13"/>
  <c r="U8902" i="13"/>
  <c r="V8902" i="13"/>
  <c r="W8902" i="13"/>
  <c r="T8903" i="13"/>
  <c r="U8903" i="13"/>
  <c r="V8903" i="13"/>
  <c r="W8903" i="13"/>
  <c r="T8904" i="13"/>
  <c r="U8904" i="13"/>
  <c r="V8904" i="13"/>
  <c r="W8904" i="13"/>
  <c r="T8905" i="13"/>
  <c r="U8905" i="13"/>
  <c r="V8905" i="13"/>
  <c r="W8905" i="13"/>
  <c r="T8906" i="13"/>
  <c r="U8906" i="13"/>
  <c r="V8906" i="13"/>
  <c r="W8906" i="13"/>
  <c r="T8907" i="13"/>
  <c r="U8907" i="13"/>
  <c r="V8907" i="13"/>
  <c r="W8907" i="13"/>
  <c r="T8908" i="13"/>
  <c r="U8908" i="13"/>
  <c r="V8908" i="13"/>
  <c r="W8908" i="13"/>
  <c r="T8909" i="13"/>
  <c r="U8909" i="13"/>
  <c r="V8909" i="13"/>
  <c r="W8909" i="13"/>
  <c r="T8910" i="13"/>
  <c r="U8910" i="13"/>
  <c r="V8910" i="13"/>
  <c r="W8910" i="13"/>
  <c r="T8911" i="13"/>
  <c r="U8911" i="13"/>
  <c r="V8911" i="13"/>
  <c r="W8911" i="13"/>
  <c r="T8912" i="13"/>
  <c r="U8912" i="13"/>
  <c r="V8912" i="13"/>
  <c r="W8912" i="13"/>
  <c r="T8913" i="13"/>
  <c r="U8913" i="13"/>
  <c r="V8913" i="13"/>
  <c r="W8913" i="13"/>
  <c r="T8914" i="13"/>
  <c r="U8914" i="13"/>
  <c r="V8914" i="13"/>
  <c r="W8914" i="13"/>
  <c r="T8915" i="13"/>
  <c r="U8915" i="13"/>
  <c r="V8915" i="13"/>
  <c r="W8915" i="13"/>
  <c r="T8916" i="13"/>
  <c r="U8916" i="13"/>
  <c r="V8916" i="13"/>
  <c r="W8916" i="13"/>
  <c r="T8917" i="13"/>
  <c r="U8917" i="13"/>
  <c r="V8917" i="13"/>
  <c r="W8917" i="13"/>
  <c r="T8918" i="13"/>
  <c r="U8918" i="13"/>
  <c r="V8918" i="13"/>
  <c r="W8918" i="13"/>
  <c r="T8919" i="13"/>
  <c r="U8919" i="13"/>
  <c r="V8919" i="13"/>
  <c r="W8919" i="13"/>
  <c r="T8920" i="13"/>
  <c r="U8920" i="13"/>
  <c r="V8920" i="13"/>
  <c r="W8920" i="13"/>
  <c r="T8921" i="13"/>
  <c r="U8921" i="13"/>
  <c r="V8921" i="13"/>
  <c r="W8921" i="13"/>
  <c r="T8922" i="13"/>
  <c r="U8922" i="13"/>
  <c r="V8922" i="13"/>
  <c r="W8922" i="13"/>
  <c r="T8923" i="13"/>
  <c r="U8923" i="13"/>
  <c r="V8923" i="13"/>
  <c r="W8923" i="13"/>
  <c r="T8924" i="13"/>
  <c r="U8924" i="13"/>
  <c r="V8924" i="13"/>
  <c r="W8924" i="13"/>
  <c r="T8925" i="13"/>
  <c r="U8925" i="13"/>
  <c r="V8925" i="13"/>
  <c r="W8925" i="13"/>
  <c r="T8926" i="13"/>
  <c r="U8926" i="13"/>
  <c r="V8926" i="13"/>
  <c r="W8926" i="13"/>
  <c r="T8927" i="13"/>
  <c r="U8927" i="13"/>
  <c r="V8927" i="13"/>
  <c r="W8927" i="13"/>
  <c r="T8928" i="13"/>
  <c r="U8928" i="13"/>
  <c r="V8928" i="13"/>
  <c r="W8928" i="13"/>
  <c r="T8929" i="13"/>
  <c r="U8929" i="13"/>
  <c r="V8929" i="13"/>
  <c r="W8929" i="13"/>
  <c r="T8930" i="13"/>
  <c r="U8930" i="13"/>
  <c r="V8930" i="13"/>
  <c r="W8930" i="13"/>
  <c r="T8931" i="13"/>
  <c r="U8931" i="13"/>
  <c r="V8931" i="13"/>
  <c r="W8931" i="13"/>
  <c r="T8932" i="13"/>
  <c r="U8932" i="13"/>
  <c r="V8932" i="13"/>
  <c r="W8932" i="13"/>
  <c r="T8933" i="13"/>
  <c r="U8933" i="13"/>
  <c r="V8933" i="13"/>
  <c r="W8933" i="13"/>
  <c r="T8934" i="13"/>
  <c r="U8934" i="13"/>
  <c r="V8934" i="13"/>
  <c r="W8934" i="13"/>
  <c r="T8935" i="13"/>
  <c r="U8935" i="13"/>
  <c r="V8935" i="13"/>
  <c r="W8935" i="13"/>
  <c r="T8936" i="13"/>
  <c r="U8936" i="13"/>
  <c r="V8936" i="13"/>
  <c r="W8936" i="13"/>
  <c r="T8937" i="13"/>
  <c r="U8937" i="13"/>
  <c r="V8937" i="13"/>
  <c r="W8937" i="13"/>
  <c r="T8938" i="13"/>
  <c r="U8938" i="13"/>
  <c r="V8938" i="13"/>
  <c r="W8938" i="13"/>
  <c r="T8939" i="13"/>
  <c r="U8939" i="13"/>
  <c r="V8939" i="13"/>
  <c r="W8939" i="13"/>
  <c r="T8940" i="13"/>
  <c r="U8940" i="13"/>
  <c r="V8940" i="13"/>
  <c r="W8940" i="13"/>
  <c r="T8941" i="13"/>
  <c r="U8941" i="13"/>
  <c r="V8941" i="13"/>
  <c r="W8941" i="13"/>
  <c r="T8942" i="13"/>
  <c r="U8942" i="13"/>
  <c r="V8942" i="13"/>
  <c r="W8942" i="13"/>
  <c r="T8943" i="13"/>
  <c r="U8943" i="13"/>
  <c r="V8943" i="13"/>
  <c r="W8943" i="13"/>
  <c r="T8944" i="13"/>
  <c r="U8944" i="13"/>
  <c r="V8944" i="13"/>
  <c r="W8944" i="13"/>
  <c r="T8945" i="13"/>
  <c r="U8945" i="13"/>
  <c r="V8945" i="13"/>
  <c r="W8945" i="13"/>
  <c r="T8946" i="13"/>
  <c r="U8946" i="13"/>
  <c r="V8946" i="13"/>
  <c r="W8946" i="13"/>
  <c r="T8947" i="13"/>
  <c r="U8947" i="13"/>
  <c r="V8947" i="13"/>
  <c r="W8947" i="13"/>
  <c r="T8948" i="13"/>
  <c r="U8948" i="13"/>
  <c r="V8948" i="13"/>
  <c r="W8948" i="13"/>
  <c r="T8949" i="13"/>
  <c r="U8949" i="13"/>
  <c r="V8949" i="13"/>
  <c r="W8949" i="13"/>
  <c r="T8950" i="13"/>
  <c r="U8950" i="13"/>
  <c r="V8950" i="13"/>
  <c r="W8950" i="13"/>
  <c r="T8951" i="13"/>
  <c r="U8951" i="13"/>
  <c r="V8951" i="13"/>
  <c r="W8951" i="13"/>
  <c r="T8952" i="13"/>
  <c r="U8952" i="13"/>
  <c r="V8952" i="13"/>
  <c r="W8952" i="13"/>
  <c r="T8953" i="13"/>
  <c r="U8953" i="13"/>
  <c r="V8953" i="13"/>
  <c r="W8953" i="13"/>
  <c r="T8954" i="13"/>
  <c r="U8954" i="13"/>
  <c r="V8954" i="13"/>
  <c r="W8954" i="13"/>
  <c r="T8955" i="13"/>
  <c r="U8955" i="13"/>
  <c r="V8955" i="13"/>
  <c r="W8955" i="13"/>
  <c r="T8956" i="13"/>
  <c r="U8956" i="13"/>
  <c r="V8956" i="13"/>
  <c r="W8956" i="13"/>
  <c r="T8957" i="13"/>
  <c r="U8957" i="13"/>
  <c r="V8957" i="13"/>
  <c r="W8957" i="13"/>
  <c r="T8958" i="13"/>
  <c r="U8958" i="13"/>
  <c r="V8958" i="13"/>
  <c r="W8958" i="13"/>
  <c r="T8959" i="13"/>
  <c r="U8959" i="13"/>
  <c r="V8959" i="13"/>
  <c r="W8959" i="13"/>
  <c r="T8960" i="13"/>
  <c r="U8960" i="13"/>
  <c r="V8960" i="13"/>
  <c r="W8960" i="13"/>
  <c r="T8961" i="13"/>
  <c r="U8961" i="13"/>
  <c r="V8961" i="13"/>
  <c r="W8961" i="13"/>
  <c r="T8962" i="13"/>
  <c r="U8962" i="13"/>
  <c r="V8962" i="13"/>
  <c r="W8962" i="13"/>
  <c r="T8963" i="13"/>
  <c r="U8963" i="13"/>
  <c r="V8963" i="13"/>
  <c r="W8963" i="13"/>
  <c r="T8964" i="13"/>
  <c r="U8964" i="13"/>
  <c r="V8964" i="13"/>
  <c r="W8964" i="13"/>
  <c r="T8965" i="13"/>
  <c r="U8965" i="13"/>
  <c r="V8965" i="13"/>
  <c r="W8965" i="13"/>
  <c r="T8966" i="13"/>
  <c r="U8966" i="13"/>
  <c r="V8966" i="13"/>
  <c r="W8966" i="13"/>
  <c r="T8967" i="13"/>
  <c r="U8967" i="13"/>
  <c r="V8967" i="13"/>
  <c r="W8967" i="13"/>
  <c r="T8968" i="13"/>
  <c r="U8968" i="13"/>
  <c r="V8968" i="13"/>
  <c r="W8968" i="13"/>
  <c r="T8969" i="13"/>
  <c r="U8969" i="13"/>
  <c r="V8969" i="13"/>
  <c r="W8969" i="13"/>
  <c r="T8970" i="13"/>
  <c r="U8970" i="13"/>
  <c r="V8970" i="13"/>
  <c r="W8970" i="13"/>
  <c r="T8971" i="13"/>
  <c r="U8971" i="13"/>
  <c r="V8971" i="13"/>
  <c r="W8971" i="13"/>
  <c r="T8972" i="13"/>
  <c r="U8972" i="13"/>
  <c r="V8972" i="13"/>
  <c r="W8972" i="13"/>
  <c r="T8973" i="13"/>
  <c r="U8973" i="13"/>
  <c r="V8973" i="13"/>
  <c r="W8973" i="13"/>
  <c r="T8974" i="13"/>
  <c r="U8974" i="13"/>
  <c r="V8974" i="13"/>
  <c r="W8974" i="13"/>
  <c r="T8975" i="13"/>
  <c r="U8975" i="13"/>
  <c r="V8975" i="13"/>
  <c r="W8975" i="13"/>
  <c r="T8976" i="13"/>
  <c r="U8976" i="13"/>
  <c r="V8976" i="13"/>
  <c r="W8976" i="13"/>
  <c r="T8977" i="13"/>
  <c r="U8977" i="13"/>
  <c r="V8977" i="13"/>
  <c r="W8977" i="13"/>
  <c r="T8978" i="13"/>
  <c r="U8978" i="13"/>
  <c r="V8978" i="13"/>
  <c r="W8978" i="13"/>
  <c r="T8979" i="13"/>
  <c r="U8979" i="13"/>
  <c r="V8979" i="13"/>
  <c r="W8979" i="13"/>
  <c r="T8980" i="13"/>
  <c r="U8980" i="13"/>
  <c r="V8980" i="13"/>
  <c r="W8980" i="13"/>
  <c r="T8981" i="13"/>
  <c r="U8981" i="13"/>
  <c r="V8981" i="13"/>
  <c r="W8981" i="13"/>
  <c r="T8982" i="13"/>
  <c r="U8982" i="13"/>
  <c r="V8982" i="13"/>
  <c r="W8982" i="13"/>
  <c r="T8983" i="13"/>
  <c r="U8983" i="13"/>
  <c r="V8983" i="13"/>
  <c r="W8983" i="13"/>
  <c r="T8984" i="13"/>
  <c r="U8984" i="13"/>
  <c r="V8984" i="13"/>
  <c r="W8984" i="13"/>
  <c r="T8985" i="13"/>
  <c r="U8985" i="13"/>
  <c r="V8985" i="13"/>
  <c r="W8985" i="13"/>
  <c r="T8986" i="13"/>
  <c r="U8986" i="13"/>
  <c r="V8986" i="13"/>
  <c r="W8986" i="13"/>
  <c r="T8987" i="13"/>
  <c r="U8987" i="13"/>
  <c r="V8987" i="13"/>
  <c r="W8987" i="13"/>
  <c r="T8988" i="13"/>
  <c r="U8988" i="13"/>
  <c r="V8988" i="13"/>
  <c r="W8988" i="13"/>
  <c r="T8989" i="13"/>
  <c r="U8989" i="13"/>
  <c r="V8989" i="13"/>
  <c r="W8989" i="13"/>
  <c r="T8990" i="13"/>
  <c r="U8990" i="13"/>
  <c r="V8990" i="13"/>
  <c r="W8990" i="13"/>
  <c r="T8991" i="13"/>
  <c r="U8991" i="13"/>
  <c r="V8991" i="13"/>
  <c r="W8991" i="13"/>
  <c r="T8992" i="13"/>
  <c r="U8992" i="13"/>
  <c r="V8992" i="13"/>
  <c r="W8992" i="13"/>
  <c r="T8993" i="13"/>
  <c r="U8993" i="13"/>
  <c r="V8993" i="13"/>
  <c r="W8993" i="13"/>
  <c r="T8994" i="13"/>
  <c r="U8994" i="13"/>
  <c r="V8994" i="13"/>
  <c r="W8994" i="13"/>
  <c r="T8995" i="13"/>
  <c r="U8995" i="13"/>
  <c r="V8995" i="13"/>
  <c r="W8995" i="13"/>
  <c r="T8996" i="13"/>
  <c r="U8996" i="13"/>
  <c r="V8996" i="13"/>
  <c r="W8996" i="13"/>
  <c r="T8997" i="13"/>
  <c r="U8997" i="13"/>
  <c r="V8997" i="13"/>
  <c r="W8997" i="13"/>
  <c r="T8998" i="13"/>
  <c r="U8998" i="13"/>
  <c r="V8998" i="13"/>
  <c r="W8998" i="13"/>
  <c r="T8999" i="13"/>
  <c r="U8999" i="13"/>
  <c r="V8999" i="13"/>
  <c r="W8999" i="13"/>
  <c r="T9000" i="13"/>
  <c r="U9000" i="13"/>
  <c r="V9000" i="13"/>
  <c r="W9000" i="13"/>
  <c r="T9001" i="13"/>
  <c r="U9001" i="13"/>
  <c r="V9001" i="13"/>
  <c r="W9001" i="13"/>
  <c r="T9002" i="13"/>
  <c r="U9002" i="13"/>
  <c r="V9002" i="13"/>
  <c r="W9002" i="13"/>
  <c r="T9003" i="13"/>
  <c r="U9003" i="13"/>
  <c r="V9003" i="13"/>
  <c r="W9003" i="13"/>
  <c r="T9004" i="13"/>
  <c r="U9004" i="13"/>
  <c r="V9004" i="13"/>
  <c r="W9004" i="13"/>
  <c r="T9005" i="13"/>
  <c r="U9005" i="13"/>
  <c r="V9005" i="13"/>
  <c r="W9005" i="13"/>
  <c r="T9006" i="13"/>
  <c r="U9006" i="13"/>
  <c r="V9006" i="13"/>
  <c r="W9006" i="13"/>
  <c r="T9007" i="13"/>
  <c r="U9007" i="13"/>
  <c r="V9007" i="13"/>
  <c r="W9007" i="13"/>
  <c r="T9008" i="13"/>
  <c r="U9008" i="13"/>
  <c r="V9008" i="13"/>
  <c r="W9008" i="13"/>
  <c r="T9009" i="13"/>
  <c r="U9009" i="13"/>
  <c r="V9009" i="13"/>
  <c r="W9009" i="13"/>
  <c r="T9010" i="13"/>
  <c r="U9010" i="13"/>
  <c r="V9010" i="13"/>
  <c r="W9010" i="13"/>
  <c r="T9011" i="13"/>
  <c r="U9011" i="13"/>
  <c r="V9011" i="13"/>
  <c r="W9011" i="13"/>
  <c r="T9012" i="13"/>
  <c r="U9012" i="13"/>
  <c r="V9012" i="13"/>
  <c r="W9012" i="13"/>
  <c r="T9013" i="13"/>
  <c r="U9013" i="13"/>
  <c r="V9013" i="13"/>
  <c r="W9013" i="13"/>
  <c r="T9014" i="13"/>
  <c r="U9014" i="13"/>
  <c r="V9014" i="13"/>
  <c r="W9014" i="13"/>
  <c r="T9015" i="13"/>
  <c r="U9015" i="13"/>
  <c r="V9015" i="13"/>
  <c r="W9015" i="13"/>
  <c r="T9016" i="13"/>
  <c r="U9016" i="13"/>
  <c r="V9016" i="13"/>
  <c r="W9016" i="13"/>
  <c r="T9017" i="13"/>
  <c r="U9017" i="13"/>
  <c r="V9017" i="13"/>
  <c r="W9017" i="13"/>
  <c r="T9018" i="13"/>
  <c r="U9018" i="13"/>
  <c r="V9018" i="13"/>
  <c r="W9018" i="13"/>
  <c r="T9019" i="13"/>
  <c r="U9019" i="13"/>
  <c r="V9019" i="13"/>
  <c r="W9019" i="13"/>
  <c r="T9020" i="13"/>
  <c r="U9020" i="13"/>
  <c r="V9020" i="13"/>
  <c r="W9020" i="13"/>
  <c r="T9021" i="13"/>
  <c r="U9021" i="13"/>
  <c r="V9021" i="13"/>
  <c r="W9021" i="13"/>
  <c r="T9022" i="13"/>
  <c r="U9022" i="13"/>
  <c r="V9022" i="13"/>
  <c r="W9022" i="13"/>
  <c r="T9023" i="13"/>
  <c r="U9023" i="13"/>
  <c r="V9023" i="13"/>
  <c r="W9023" i="13"/>
  <c r="T9024" i="13"/>
  <c r="U9024" i="13"/>
  <c r="V9024" i="13"/>
  <c r="W9024" i="13"/>
  <c r="T9025" i="13"/>
  <c r="U9025" i="13"/>
  <c r="V9025" i="13"/>
  <c r="W9025" i="13"/>
  <c r="T9026" i="13"/>
  <c r="U9026" i="13"/>
  <c r="V9026" i="13"/>
  <c r="W9026" i="13"/>
  <c r="T9027" i="13"/>
  <c r="U9027" i="13"/>
  <c r="V9027" i="13"/>
  <c r="W9027" i="13"/>
  <c r="T9028" i="13"/>
  <c r="U9028" i="13"/>
  <c r="V9028" i="13"/>
  <c r="W9028" i="13"/>
  <c r="T9029" i="13"/>
  <c r="U9029" i="13"/>
  <c r="V9029" i="13"/>
  <c r="W9029" i="13"/>
  <c r="T9030" i="13"/>
  <c r="U9030" i="13"/>
  <c r="V9030" i="13"/>
  <c r="W9030" i="13"/>
  <c r="T9031" i="13"/>
  <c r="U9031" i="13"/>
  <c r="V9031" i="13"/>
  <c r="W9031" i="13"/>
  <c r="T9032" i="13"/>
  <c r="U9032" i="13"/>
  <c r="V9032" i="13"/>
  <c r="W9032" i="13"/>
  <c r="T9033" i="13"/>
  <c r="U9033" i="13"/>
  <c r="V9033" i="13"/>
  <c r="W9033" i="13"/>
  <c r="T9034" i="13"/>
  <c r="U9034" i="13"/>
  <c r="V9034" i="13"/>
  <c r="W9034" i="13"/>
  <c r="T9035" i="13"/>
  <c r="U9035" i="13"/>
  <c r="V9035" i="13"/>
  <c r="W9035" i="13"/>
  <c r="T9036" i="13"/>
  <c r="U9036" i="13"/>
  <c r="V9036" i="13"/>
  <c r="W9036" i="13"/>
  <c r="T9037" i="13"/>
  <c r="U9037" i="13"/>
  <c r="V9037" i="13"/>
  <c r="W9037" i="13"/>
  <c r="T9038" i="13"/>
  <c r="U9038" i="13"/>
  <c r="V9038" i="13"/>
  <c r="W9038" i="13"/>
  <c r="T9039" i="13"/>
  <c r="U9039" i="13"/>
  <c r="V9039" i="13"/>
  <c r="W9039" i="13"/>
  <c r="T9040" i="13"/>
  <c r="U9040" i="13"/>
  <c r="V9040" i="13"/>
  <c r="W9040" i="13"/>
  <c r="T9041" i="13"/>
  <c r="U9041" i="13"/>
  <c r="V9041" i="13"/>
  <c r="W9041" i="13"/>
  <c r="T9042" i="13"/>
  <c r="U9042" i="13"/>
  <c r="V9042" i="13"/>
  <c r="W9042" i="13"/>
  <c r="T9043" i="13"/>
  <c r="U9043" i="13"/>
  <c r="V9043" i="13"/>
  <c r="W9043" i="13"/>
  <c r="T9044" i="13"/>
  <c r="U9044" i="13"/>
  <c r="V9044" i="13"/>
  <c r="W9044" i="13"/>
  <c r="T9045" i="13"/>
  <c r="U9045" i="13"/>
  <c r="V9045" i="13"/>
  <c r="W9045" i="13"/>
  <c r="T9046" i="13"/>
  <c r="U9046" i="13"/>
  <c r="V9046" i="13"/>
  <c r="W9046" i="13"/>
  <c r="T9047" i="13"/>
  <c r="U9047" i="13"/>
  <c r="V9047" i="13"/>
  <c r="W9047" i="13"/>
  <c r="T9048" i="13"/>
  <c r="U9048" i="13"/>
  <c r="V9048" i="13"/>
  <c r="W9048" i="13"/>
  <c r="T9049" i="13"/>
  <c r="U9049" i="13"/>
  <c r="V9049" i="13"/>
  <c r="W9049" i="13"/>
  <c r="T9050" i="13"/>
  <c r="U9050" i="13"/>
  <c r="V9050" i="13"/>
  <c r="W9050" i="13"/>
  <c r="T9051" i="13"/>
  <c r="U9051" i="13"/>
  <c r="V9051" i="13"/>
  <c r="W9051" i="13"/>
  <c r="T9052" i="13"/>
  <c r="U9052" i="13"/>
  <c r="V9052" i="13"/>
  <c r="W9052" i="13"/>
  <c r="T9053" i="13"/>
  <c r="U9053" i="13"/>
  <c r="V9053" i="13"/>
  <c r="W9053" i="13"/>
  <c r="T9054" i="13"/>
  <c r="U9054" i="13"/>
  <c r="V9054" i="13"/>
  <c r="W9054" i="13"/>
  <c r="T9055" i="13"/>
  <c r="U9055" i="13"/>
  <c r="V9055" i="13"/>
  <c r="W9055" i="13"/>
  <c r="T9056" i="13"/>
  <c r="U9056" i="13"/>
  <c r="V9056" i="13"/>
  <c r="W9056" i="13"/>
  <c r="T9057" i="13"/>
  <c r="U9057" i="13"/>
  <c r="V9057" i="13"/>
  <c r="W9057" i="13"/>
  <c r="T9058" i="13"/>
  <c r="U9058" i="13"/>
  <c r="V9058" i="13"/>
  <c r="W9058" i="13"/>
  <c r="T9059" i="13"/>
  <c r="U9059" i="13"/>
  <c r="V9059" i="13"/>
  <c r="W9059" i="13"/>
  <c r="T9060" i="13"/>
  <c r="U9060" i="13"/>
  <c r="V9060" i="13"/>
  <c r="W9060" i="13"/>
  <c r="T9061" i="13"/>
  <c r="U9061" i="13"/>
  <c r="V9061" i="13"/>
  <c r="W9061" i="13"/>
  <c r="T9062" i="13"/>
  <c r="U9062" i="13"/>
  <c r="V9062" i="13"/>
  <c r="W9062" i="13"/>
  <c r="T9063" i="13"/>
  <c r="U9063" i="13"/>
  <c r="V9063" i="13"/>
  <c r="W9063" i="13"/>
  <c r="T9064" i="13"/>
  <c r="U9064" i="13"/>
  <c r="V9064" i="13"/>
  <c r="W9064" i="13"/>
  <c r="T9065" i="13"/>
  <c r="U9065" i="13"/>
  <c r="V9065" i="13"/>
  <c r="W9065" i="13"/>
  <c r="T9066" i="13"/>
  <c r="U9066" i="13"/>
  <c r="V9066" i="13"/>
  <c r="W9066" i="13"/>
  <c r="T9067" i="13"/>
  <c r="U9067" i="13"/>
  <c r="V9067" i="13"/>
  <c r="W9067" i="13"/>
  <c r="T9068" i="13"/>
  <c r="U9068" i="13"/>
  <c r="V9068" i="13"/>
  <c r="W9068" i="13"/>
  <c r="T9069" i="13"/>
  <c r="U9069" i="13"/>
  <c r="V9069" i="13"/>
  <c r="W9069" i="13"/>
  <c r="T9070" i="13"/>
  <c r="U9070" i="13"/>
  <c r="V9070" i="13"/>
  <c r="W9070" i="13"/>
  <c r="T9071" i="13"/>
  <c r="U9071" i="13"/>
  <c r="V9071" i="13"/>
  <c r="W9071" i="13"/>
  <c r="T9072" i="13"/>
  <c r="U9072" i="13"/>
  <c r="V9072" i="13"/>
  <c r="W9072" i="13"/>
  <c r="T9073" i="13"/>
  <c r="U9073" i="13"/>
  <c r="V9073" i="13"/>
  <c r="W9073" i="13"/>
  <c r="T9074" i="13"/>
  <c r="U9074" i="13"/>
  <c r="V9074" i="13"/>
  <c r="W9074" i="13"/>
  <c r="T9075" i="13"/>
  <c r="U9075" i="13"/>
  <c r="V9075" i="13"/>
  <c r="W9075" i="13"/>
  <c r="T9076" i="13"/>
  <c r="U9076" i="13"/>
  <c r="V9076" i="13"/>
  <c r="W9076" i="13"/>
  <c r="T9077" i="13"/>
  <c r="U9077" i="13"/>
  <c r="V9077" i="13"/>
  <c r="W9077" i="13"/>
  <c r="T9078" i="13"/>
  <c r="U9078" i="13"/>
  <c r="V9078" i="13"/>
  <c r="W9078" i="13"/>
  <c r="T9079" i="13"/>
  <c r="U9079" i="13"/>
  <c r="V9079" i="13"/>
  <c r="W9079" i="13"/>
  <c r="T9080" i="13"/>
  <c r="U9080" i="13"/>
  <c r="V9080" i="13"/>
  <c r="W9080" i="13"/>
  <c r="T9081" i="13"/>
  <c r="U9081" i="13"/>
  <c r="V9081" i="13"/>
  <c r="W9081" i="13"/>
  <c r="T9082" i="13"/>
  <c r="U9082" i="13"/>
  <c r="V9082" i="13"/>
  <c r="W9082" i="13"/>
  <c r="T9083" i="13"/>
  <c r="U9083" i="13"/>
  <c r="V9083" i="13"/>
  <c r="W9083" i="13"/>
  <c r="T9084" i="13"/>
  <c r="U9084" i="13"/>
  <c r="V9084" i="13"/>
  <c r="W9084" i="13"/>
  <c r="T9085" i="13"/>
  <c r="U9085" i="13"/>
  <c r="V9085" i="13"/>
  <c r="W9085" i="13"/>
  <c r="T9086" i="13"/>
  <c r="U9086" i="13"/>
  <c r="V9086" i="13"/>
  <c r="W9086" i="13"/>
  <c r="T9087" i="13"/>
  <c r="U9087" i="13"/>
  <c r="V9087" i="13"/>
  <c r="W9087" i="13"/>
  <c r="T9088" i="13"/>
  <c r="U9088" i="13"/>
  <c r="V9088" i="13"/>
  <c r="W9088" i="13"/>
  <c r="T9089" i="13"/>
  <c r="U9089" i="13"/>
  <c r="V9089" i="13"/>
  <c r="W9089" i="13"/>
  <c r="T9090" i="13"/>
  <c r="U9090" i="13"/>
  <c r="V9090" i="13"/>
  <c r="W9090" i="13"/>
  <c r="T9091" i="13"/>
  <c r="U9091" i="13"/>
  <c r="V9091" i="13"/>
  <c r="W9091" i="13"/>
  <c r="T9092" i="13"/>
  <c r="U9092" i="13"/>
  <c r="V9092" i="13"/>
  <c r="W9092" i="13"/>
  <c r="T9093" i="13"/>
  <c r="U9093" i="13"/>
  <c r="V9093" i="13"/>
  <c r="W9093" i="13"/>
  <c r="T9094" i="13"/>
  <c r="U9094" i="13"/>
  <c r="V9094" i="13"/>
  <c r="W9094" i="13"/>
  <c r="T9095" i="13"/>
  <c r="U9095" i="13"/>
  <c r="V9095" i="13"/>
  <c r="W9095" i="13"/>
  <c r="T9096" i="13"/>
  <c r="U9096" i="13"/>
  <c r="V9096" i="13"/>
  <c r="W9096" i="13"/>
  <c r="T9097" i="13"/>
  <c r="U9097" i="13"/>
  <c r="V9097" i="13"/>
  <c r="W9097" i="13"/>
  <c r="T9098" i="13"/>
  <c r="U9098" i="13"/>
  <c r="V9098" i="13"/>
  <c r="W9098" i="13"/>
  <c r="T9099" i="13"/>
  <c r="U9099" i="13"/>
  <c r="V9099" i="13"/>
  <c r="W9099" i="13"/>
  <c r="T9100" i="13"/>
  <c r="U9100" i="13"/>
  <c r="V9100" i="13"/>
  <c r="W9100" i="13"/>
  <c r="T9101" i="13"/>
  <c r="U9101" i="13"/>
  <c r="V9101" i="13"/>
  <c r="W9101" i="13"/>
  <c r="T9102" i="13"/>
  <c r="U9102" i="13"/>
  <c r="V9102" i="13"/>
  <c r="W9102" i="13"/>
  <c r="T9103" i="13"/>
  <c r="U9103" i="13"/>
  <c r="V9103" i="13"/>
  <c r="W9103" i="13"/>
  <c r="T9104" i="13"/>
  <c r="U9104" i="13"/>
  <c r="V9104" i="13"/>
  <c r="W9104" i="13"/>
  <c r="T9105" i="13"/>
  <c r="U9105" i="13"/>
  <c r="V9105" i="13"/>
  <c r="W9105" i="13"/>
  <c r="T9106" i="13"/>
  <c r="U9106" i="13"/>
  <c r="V9106" i="13"/>
  <c r="W9106" i="13"/>
  <c r="T9107" i="13"/>
  <c r="U9107" i="13"/>
  <c r="V9107" i="13"/>
  <c r="W9107" i="13"/>
  <c r="T9108" i="13"/>
  <c r="U9108" i="13"/>
  <c r="V9108" i="13"/>
  <c r="W9108" i="13"/>
  <c r="T9109" i="13"/>
  <c r="U9109" i="13"/>
  <c r="V9109" i="13"/>
  <c r="W9109" i="13"/>
  <c r="T9110" i="13"/>
  <c r="U9110" i="13"/>
  <c r="V9110" i="13"/>
  <c r="W9110" i="13"/>
  <c r="T9111" i="13"/>
  <c r="U9111" i="13"/>
  <c r="V9111" i="13"/>
  <c r="W9111" i="13"/>
  <c r="T9112" i="13"/>
  <c r="U9112" i="13"/>
  <c r="V9112" i="13"/>
  <c r="W9112" i="13"/>
  <c r="T9113" i="13"/>
  <c r="U9113" i="13"/>
  <c r="V9113" i="13"/>
  <c r="W9113" i="13"/>
  <c r="T9114" i="13"/>
  <c r="U9114" i="13"/>
  <c r="V9114" i="13"/>
  <c r="W9114" i="13"/>
  <c r="T9115" i="13"/>
  <c r="U9115" i="13"/>
  <c r="V9115" i="13"/>
  <c r="W9115" i="13"/>
  <c r="T9116" i="13"/>
  <c r="U9116" i="13"/>
  <c r="V9116" i="13"/>
  <c r="W9116" i="13"/>
  <c r="T9117" i="13"/>
  <c r="U9117" i="13"/>
  <c r="V9117" i="13"/>
  <c r="W9117" i="13"/>
  <c r="T9118" i="13"/>
  <c r="U9118" i="13"/>
  <c r="V9118" i="13"/>
  <c r="W9118" i="13"/>
  <c r="T9119" i="13"/>
  <c r="U9119" i="13"/>
  <c r="V9119" i="13"/>
  <c r="W9119" i="13"/>
  <c r="T9120" i="13"/>
  <c r="U9120" i="13"/>
  <c r="V9120" i="13"/>
  <c r="W9120" i="13"/>
  <c r="T9121" i="13"/>
  <c r="U9121" i="13"/>
  <c r="V9121" i="13"/>
  <c r="W9121" i="13"/>
  <c r="T9122" i="13"/>
  <c r="U9122" i="13"/>
  <c r="V9122" i="13"/>
  <c r="W9122" i="13"/>
  <c r="T9123" i="13"/>
  <c r="U9123" i="13"/>
  <c r="V9123" i="13"/>
  <c r="W9123" i="13"/>
  <c r="T9124" i="13"/>
  <c r="U9124" i="13"/>
  <c r="V9124" i="13"/>
  <c r="W9124" i="13"/>
  <c r="T9125" i="13"/>
  <c r="U9125" i="13"/>
  <c r="V9125" i="13"/>
  <c r="W9125" i="13"/>
  <c r="T9126" i="13"/>
  <c r="U9126" i="13"/>
  <c r="V9126" i="13"/>
  <c r="W9126" i="13"/>
  <c r="T9127" i="13"/>
  <c r="U9127" i="13"/>
  <c r="V9127" i="13"/>
  <c r="W9127" i="13"/>
  <c r="T9128" i="13"/>
  <c r="U9128" i="13"/>
  <c r="V9128" i="13"/>
  <c r="W9128" i="13"/>
  <c r="T9129" i="13"/>
  <c r="U9129" i="13"/>
  <c r="V9129" i="13"/>
  <c r="W9129" i="13"/>
  <c r="T9130" i="13"/>
  <c r="U9130" i="13"/>
  <c r="V9130" i="13"/>
  <c r="W9130" i="13"/>
  <c r="T9131" i="13"/>
  <c r="U9131" i="13"/>
  <c r="V9131" i="13"/>
  <c r="W9131" i="13"/>
  <c r="T9132" i="13"/>
  <c r="U9132" i="13"/>
  <c r="V9132" i="13"/>
  <c r="W9132" i="13"/>
  <c r="T9133" i="13"/>
  <c r="U9133" i="13"/>
  <c r="V9133" i="13"/>
  <c r="W9133" i="13"/>
  <c r="T9134" i="13"/>
  <c r="U9134" i="13"/>
  <c r="V9134" i="13"/>
  <c r="W9134" i="13"/>
  <c r="T9135" i="13"/>
  <c r="U9135" i="13"/>
  <c r="V9135" i="13"/>
  <c r="W9135" i="13"/>
  <c r="T9136" i="13"/>
  <c r="U9136" i="13"/>
  <c r="V9136" i="13"/>
  <c r="W9136" i="13"/>
  <c r="T9137" i="13"/>
  <c r="U9137" i="13"/>
  <c r="V9137" i="13"/>
  <c r="W9137" i="13"/>
  <c r="T9138" i="13"/>
  <c r="U9138" i="13"/>
  <c r="V9138" i="13"/>
  <c r="W9138" i="13"/>
  <c r="T9139" i="13"/>
  <c r="U9139" i="13"/>
  <c r="V9139" i="13"/>
  <c r="W9139" i="13"/>
  <c r="T9140" i="13"/>
  <c r="U9140" i="13"/>
  <c r="V9140" i="13"/>
  <c r="W9140" i="13"/>
  <c r="T9141" i="13"/>
  <c r="U9141" i="13"/>
  <c r="V9141" i="13"/>
  <c r="W9141" i="13"/>
  <c r="T9142" i="13"/>
  <c r="U9142" i="13"/>
  <c r="V9142" i="13"/>
  <c r="W9142" i="13"/>
  <c r="T9143" i="13"/>
  <c r="U9143" i="13"/>
  <c r="V9143" i="13"/>
  <c r="W9143" i="13"/>
  <c r="T9144" i="13"/>
  <c r="U9144" i="13"/>
  <c r="V9144" i="13"/>
  <c r="W9144" i="13"/>
  <c r="T9145" i="13"/>
  <c r="U9145" i="13"/>
  <c r="V9145" i="13"/>
  <c r="W9145" i="13"/>
  <c r="T9146" i="13"/>
  <c r="U9146" i="13"/>
  <c r="V9146" i="13"/>
  <c r="W9146" i="13"/>
  <c r="T9147" i="13"/>
  <c r="U9147" i="13"/>
  <c r="V9147" i="13"/>
  <c r="W9147" i="13"/>
  <c r="T9148" i="13"/>
  <c r="U9148" i="13"/>
  <c r="V9148" i="13"/>
  <c r="W9148" i="13"/>
  <c r="T9149" i="13"/>
  <c r="U9149" i="13"/>
  <c r="V9149" i="13"/>
  <c r="W9149" i="13"/>
  <c r="T9150" i="13"/>
  <c r="U9150" i="13"/>
  <c r="V9150" i="13"/>
  <c r="W9150" i="13"/>
  <c r="T9151" i="13"/>
  <c r="U9151" i="13"/>
  <c r="V9151" i="13"/>
  <c r="W9151" i="13"/>
  <c r="T9152" i="13"/>
  <c r="U9152" i="13"/>
  <c r="V9152" i="13"/>
  <c r="W9152" i="13"/>
  <c r="T9153" i="13"/>
  <c r="U9153" i="13"/>
  <c r="V9153" i="13"/>
  <c r="W9153" i="13"/>
  <c r="T9154" i="13"/>
  <c r="U9154" i="13"/>
  <c r="V9154" i="13"/>
  <c r="W9154" i="13"/>
  <c r="T9155" i="13"/>
  <c r="U9155" i="13"/>
  <c r="V9155" i="13"/>
  <c r="W9155" i="13"/>
  <c r="T9156" i="13"/>
  <c r="U9156" i="13"/>
  <c r="V9156" i="13"/>
  <c r="W9156" i="13"/>
  <c r="T9157" i="13"/>
  <c r="U9157" i="13"/>
  <c r="V9157" i="13"/>
  <c r="W9157" i="13"/>
  <c r="T9158" i="13"/>
  <c r="U9158" i="13"/>
  <c r="V9158" i="13"/>
  <c r="W9158" i="13"/>
  <c r="T9159" i="13"/>
  <c r="U9159" i="13"/>
  <c r="V9159" i="13"/>
  <c r="W9159" i="13"/>
  <c r="T9160" i="13"/>
  <c r="U9160" i="13"/>
  <c r="V9160" i="13"/>
  <c r="W9160" i="13"/>
  <c r="T9161" i="13"/>
  <c r="U9161" i="13"/>
  <c r="V9161" i="13"/>
  <c r="W9161" i="13"/>
  <c r="T9162" i="13"/>
  <c r="U9162" i="13"/>
  <c r="V9162" i="13"/>
  <c r="W9162" i="13"/>
  <c r="T9163" i="13"/>
  <c r="U9163" i="13"/>
  <c r="V9163" i="13"/>
  <c r="W9163" i="13"/>
  <c r="T9164" i="13"/>
  <c r="U9164" i="13"/>
  <c r="V9164" i="13"/>
  <c r="W9164" i="13"/>
  <c r="T9165" i="13"/>
  <c r="U9165" i="13"/>
  <c r="V9165" i="13"/>
  <c r="W9165" i="13"/>
  <c r="T9166" i="13"/>
  <c r="U9166" i="13"/>
  <c r="V9166" i="13"/>
  <c r="W9166" i="13"/>
  <c r="T9167" i="13"/>
  <c r="U9167" i="13"/>
  <c r="V9167" i="13"/>
  <c r="W9167" i="13"/>
  <c r="T9168" i="13"/>
  <c r="U9168" i="13"/>
  <c r="V9168" i="13"/>
  <c r="W9168" i="13"/>
  <c r="T9169" i="13"/>
  <c r="U9169" i="13"/>
  <c r="V9169" i="13"/>
  <c r="W9169" i="13"/>
  <c r="T9170" i="13"/>
  <c r="U9170" i="13"/>
  <c r="V9170" i="13"/>
  <c r="W9170" i="13"/>
  <c r="T9171" i="13"/>
  <c r="U9171" i="13"/>
  <c r="V9171" i="13"/>
  <c r="W9171" i="13"/>
  <c r="T9172" i="13"/>
  <c r="U9172" i="13"/>
  <c r="V9172" i="13"/>
  <c r="W9172" i="13"/>
  <c r="T9173" i="13"/>
  <c r="U9173" i="13"/>
  <c r="V9173" i="13"/>
  <c r="W9173" i="13"/>
  <c r="T9174" i="13"/>
  <c r="U9174" i="13"/>
  <c r="V9174" i="13"/>
  <c r="W9174" i="13"/>
  <c r="T9175" i="13"/>
  <c r="U9175" i="13"/>
  <c r="V9175" i="13"/>
  <c r="W9175" i="13"/>
  <c r="T9176" i="13"/>
  <c r="U9176" i="13"/>
  <c r="V9176" i="13"/>
  <c r="W9176" i="13"/>
  <c r="T9177" i="13"/>
  <c r="U9177" i="13"/>
  <c r="V9177" i="13"/>
  <c r="W9177" i="13"/>
  <c r="T9178" i="13"/>
  <c r="U9178" i="13"/>
  <c r="V9178" i="13"/>
  <c r="W9178" i="13"/>
  <c r="T9179" i="13"/>
  <c r="U9179" i="13"/>
  <c r="V9179" i="13"/>
  <c r="W9179" i="13"/>
  <c r="T9180" i="13"/>
  <c r="U9180" i="13"/>
  <c r="V9180" i="13"/>
  <c r="W9180" i="13"/>
  <c r="T9181" i="13"/>
  <c r="U9181" i="13"/>
  <c r="V9181" i="13"/>
  <c r="W9181" i="13"/>
  <c r="T9182" i="13"/>
  <c r="U9182" i="13"/>
  <c r="V9182" i="13"/>
  <c r="W9182" i="13"/>
  <c r="T9183" i="13"/>
  <c r="U9183" i="13"/>
  <c r="V9183" i="13"/>
  <c r="W9183" i="13"/>
  <c r="T9184" i="13"/>
  <c r="U9184" i="13"/>
  <c r="V9184" i="13"/>
  <c r="W9184" i="13"/>
  <c r="T9185" i="13"/>
  <c r="U9185" i="13"/>
  <c r="V9185" i="13"/>
  <c r="W9185" i="13"/>
  <c r="T9186" i="13"/>
  <c r="U9186" i="13"/>
  <c r="V9186" i="13"/>
  <c r="W9186" i="13"/>
  <c r="T9187" i="13"/>
  <c r="U9187" i="13"/>
  <c r="V9187" i="13"/>
  <c r="W9187" i="13"/>
  <c r="T9188" i="13"/>
  <c r="U9188" i="13"/>
  <c r="V9188" i="13"/>
  <c r="W9188" i="13"/>
  <c r="T9189" i="13"/>
  <c r="U9189" i="13"/>
  <c r="V9189" i="13"/>
  <c r="W9189" i="13"/>
  <c r="T9190" i="13"/>
  <c r="U9190" i="13"/>
  <c r="V9190" i="13"/>
  <c r="W9190" i="13"/>
  <c r="T9191" i="13"/>
  <c r="U9191" i="13"/>
  <c r="V9191" i="13"/>
  <c r="W9191" i="13"/>
  <c r="T9192" i="13"/>
  <c r="U9192" i="13"/>
  <c r="V9192" i="13"/>
  <c r="W9192" i="13"/>
  <c r="T9193" i="13"/>
  <c r="U9193" i="13"/>
  <c r="V9193" i="13"/>
  <c r="W9193" i="13"/>
  <c r="T9194" i="13"/>
  <c r="U9194" i="13"/>
  <c r="V9194" i="13"/>
  <c r="W9194" i="13"/>
  <c r="T9195" i="13"/>
  <c r="U9195" i="13"/>
  <c r="V9195" i="13"/>
  <c r="W9195" i="13"/>
  <c r="T9196" i="13"/>
  <c r="U9196" i="13"/>
  <c r="V9196" i="13"/>
  <c r="W9196" i="13"/>
  <c r="T9197" i="13"/>
  <c r="U9197" i="13"/>
  <c r="V9197" i="13"/>
  <c r="W9197" i="13"/>
  <c r="T9198" i="13"/>
  <c r="U9198" i="13"/>
  <c r="V9198" i="13"/>
  <c r="W9198" i="13"/>
  <c r="T9199" i="13"/>
  <c r="U9199" i="13"/>
  <c r="V9199" i="13"/>
  <c r="W9199" i="13"/>
  <c r="T9200" i="13"/>
  <c r="U9200" i="13"/>
  <c r="V9200" i="13"/>
  <c r="W9200" i="13"/>
  <c r="T9201" i="13"/>
  <c r="U9201" i="13"/>
  <c r="V9201" i="13"/>
  <c r="W9201" i="13"/>
  <c r="T9202" i="13"/>
  <c r="U9202" i="13"/>
  <c r="V9202" i="13"/>
  <c r="W9202" i="13"/>
  <c r="T9203" i="13"/>
  <c r="U9203" i="13"/>
  <c r="V9203" i="13"/>
  <c r="W9203" i="13"/>
  <c r="T9204" i="13"/>
  <c r="U9204" i="13"/>
  <c r="V9204" i="13"/>
  <c r="W9204" i="13"/>
  <c r="T9205" i="13"/>
  <c r="U9205" i="13"/>
  <c r="V9205" i="13"/>
  <c r="W9205" i="13"/>
  <c r="T9206" i="13"/>
  <c r="U9206" i="13"/>
  <c r="V9206" i="13"/>
  <c r="W9206" i="13"/>
  <c r="T9207" i="13"/>
  <c r="U9207" i="13"/>
  <c r="V9207" i="13"/>
  <c r="W9207" i="13"/>
  <c r="T9208" i="13"/>
  <c r="U9208" i="13"/>
  <c r="V9208" i="13"/>
  <c r="W9208" i="13"/>
  <c r="T9209" i="13"/>
  <c r="U9209" i="13"/>
  <c r="V9209" i="13"/>
  <c r="W9209" i="13"/>
  <c r="T9210" i="13"/>
  <c r="U9210" i="13"/>
  <c r="V9210" i="13"/>
  <c r="W9210" i="13"/>
  <c r="T9211" i="13"/>
  <c r="U9211" i="13"/>
  <c r="V9211" i="13"/>
  <c r="W9211" i="13"/>
  <c r="T9212" i="13"/>
  <c r="U9212" i="13"/>
  <c r="V9212" i="13"/>
  <c r="W9212" i="13"/>
  <c r="T9213" i="13"/>
  <c r="U9213" i="13"/>
  <c r="V9213" i="13"/>
  <c r="W9213" i="13"/>
  <c r="T9214" i="13"/>
  <c r="U9214" i="13"/>
  <c r="V9214" i="13"/>
  <c r="W9214" i="13"/>
  <c r="T9215" i="13"/>
  <c r="U9215" i="13"/>
  <c r="V9215" i="13"/>
  <c r="W9215" i="13"/>
  <c r="T9216" i="13"/>
  <c r="U9216" i="13"/>
  <c r="V9216" i="13"/>
  <c r="W9216" i="13"/>
  <c r="T9217" i="13"/>
  <c r="U9217" i="13"/>
  <c r="V9217" i="13"/>
  <c r="W9217" i="13"/>
  <c r="T9218" i="13"/>
  <c r="U9218" i="13"/>
  <c r="V9218" i="13"/>
  <c r="W9218" i="13"/>
  <c r="T9219" i="13"/>
  <c r="U9219" i="13"/>
  <c r="V9219" i="13"/>
  <c r="W9219" i="13"/>
  <c r="T9220" i="13"/>
  <c r="U9220" i="13"/>
  <c r="V9220" i="13"/>
  <c r="W9220" i="13"/>
  <c r="T9221" i="13"/>
  <c r="U9221" i="13"/>
  <c r="V9221" i="13"/>
  <c r="W9221" i="13"/>
  <c r="T9222" i="13"/>
  <c r="U9222" i="13"/>
  <c r="V9222" i="13"/>
  <c r="W9222" i="13"/>
  <c r="T9223" i="13"/>
  <c r="U9223" i="13"/>
  <c r="V9223" i="13"/>
  <c r="W9223" i="13"/>
  <c r="T9224" i="13"/>
  <c r="U9224" i="13"/>
  <c r="V9224" i="13"/>
  <c r="W9224" i="13"/>
  <c r="T9225" i="13"/>
  <c r="U9225" i="13"/>
  <c r="V9225" i="13"/>
  <c r="W9225" i="13"/>
  <c r="T9226" i="13"/>
  <c r="U9226" i="13"/>
  <c r="V9226" i="13"/>
  <c r="W9226" i="13"/>
  <c r="T9227" i="13"/>
  <c r="U9227" i="13"/>
  <c r="V9227" i="13"/>
  <c r="W9227" i="13"/>
  <c r="T9228" i="13"/>
  <c r="U9228" i="13"/>
  <c r="V9228" i="13"/>
  <c r="W9228" i="13"/>
  <c r="T9229" i="13"/>
  <c r="U9229" i="13"/>
  <c r="V9229" i="13"/>
  <c r="W9229" i="13"/>
  <c r="T9230" i="13"/>
  <c r="U9230" i="13"/>
  <c r="V9230" i="13"/>
  <c r="W9230" i="13"/>
  <c r="T9231" i="13"/>
  <c r="U9231" i="13"/>
  <c r="V9231" i="13"/>
  <c r="W9231" i="13"/>
  <c r="T9232" i="13"/>
  <c r="U9232" i="13"/>
  <c r="V9232" i="13"/>
  <c r="W9232" i="13"/>
  <c r="T9233" i="13"/>
  <c r="U9233" i="13"/>
  <c r="V9233" i="13"/>
  <c r="W9233" i="13"/>
  <c r="T9234" i="13"/>
  <c r="U9234" i="13"/>
  <c r="V9234" i="13"/>
  <c r="W9234" i="13"/>
  <c r="T9235" i="13"/>
  <c r="U9235" i="13"/>
  <c r="V9235" i="13"/>
  <c r="W9235" i="13"/>
  <c r="T9236" i="13"/>
  <c r="U9236" i="13"/>
  <c r="V9236" i="13"/>
  <c r="W9236" i="13"/>
  <c r="T9237" i="13"/>
  <c r="U9237" i="13"/>
  <c r="V9237" i="13"/>
  <c r="W9237" i="13"/>
  <c r="T9238" i="13"/>
  <c r="U9238" i="13"/>
  <c r="V9238" i="13"/>
  <c r="W9238" i="13"/>
  <c r="T9239" i="13"/>
  <c r="U9239" i="13"/>
  <c r="V9239" i="13"/>
  <c r="W9239" i="13"/>
  <c r="T9240" i="13"/>
  <c r="U9240" i="13"/>
  <c r="V9240" i="13"/>
  <c r="W9240" i="13"/>
  <c r="T9241" i="13"/>
  <c r="U9241" i="13"/>
  <c r="V9241" i="13"/>
  <c r="W9241" i="13"/>
  <c r="T9242" i="13"/>
  <c r="U9242" i="13"/>
  <c r="V9242" i="13"/>
  <c r="W9242" i="13"/>
  <c r="T9243" i="13"/>
  <c r="U9243" i="13"/>
  <c r="V9243" i="13"/>
  <c r="W9243" i="13"/>
  <c r="T9244" i="13"/>
  <c r="U9244" i="13"/>
  <c r="V9244" i="13"/>
  <c r="W9244" i="13"/>
  <c r="T9245" i="13"/>
  <c r="U9245" i="13"/>
  <c r="V9245" i="13"/>
  <c r="W9245" i="13"/>
  <c r="T9246" i="13"/>
  <c r="U9246" i="13"/>
  <c r="V9246" i="13"/>
  <c r="W9246" i="13"/>
  <c r="T9247" i="13"/>
  <c r="U9247" i="13"/>
  <c r="V9247" i="13"/>
  <c r="W9247" i="13"/>
  <c r="T9248" i="13"/>
  <c r="U9248" i="13"/>
  <c r="V9248" i="13"/>
  <c r="W9248" i="13"/>
  <c r="T9249" i="13"/>
  <c r="U9249" i="13"/>
  <c r="V9249" i="13"/>
  <c r="W9249" i="13"/>
  <c r="T9250" i="13"/>
  <c r="U9250" i="13"/>
  <c r="V9250" i="13"/>
  <c r="W9250" i="13"/>
  <c r="T9251" i="13"/>
  <c r="U9251" i="13"/>
  <c r="V9251" i="13"/>
  <c r="W9251" i="13"/>
  <c r="T9252" i="13"/>
  <c r="U9252" i="13"/>
  <c r="V9252" i="13"/>
  <c r="W9252" i="13"/>
  <c r="T9253" i="13"/>
  <c r="U9253" i="13"/>
  <c r="V9253" i="13"/>
  <c r="W9253" i="13"/>
  <c r="T9254" i="13"/>
  <c r="U9254" i="13"/>
  <c r="V9254" i="13"/>
  <c r="W9254" i="13"/>
  <c r="T9255" i="13"/>
  <c r="U9255" i="13"/>
  <c r="V9255" i="13"/>
  <c r="W9255" i="13"/>
  <c r="T9256" i="13"/>
  <c r="U9256" i="13"/>
  <c r="V9256" i="13"/>
  <c r="W9256" i="13"/>
  <c r="T9257" i="13"/>
  <c r="U9257" i="13"/>
  <c r="V9257" i="13"/>
  <c r="W9257" i="13"/>
  <c r="T9258" i="13"/>
  <c r="U9258" i="13"/>
  <c r="V9258" i="13"/>
  <c r="W9258" i="13"/>
  <c r="T9259" i="13"/>
  <c r="U9259" i="13"/>
  <c r="V9259" i="13"/>
  <c r="W9259" i="13"/>
  <c r="T9260" i="13"/>
  <c r="U9260" i="13"/>
  <c r="V9260" i="13"/>
  <c r="W9260" i="13"/>
  <c r="T9261" i="13"/>
  <c r="U9261" i="13"/>
  <c r="V9261" i="13"/>
  <c r="W9261" i="13"/>
  <c r="T9262" i="13"/>
  <c r="U9262" i="13"/>
  <c r="V9262" i="13"/>
  <c r="W9262" i="13"/>
  <c r="T9263" i="13"/>
  <c r="U9263" i="13"/>
  <c r="V9263" i="13"/>
  <c r="W9263" i="13"/>
  <c r="T9264" i="13"/>
  <c r="U9264" i="13"/>
  <c r="V9264" i="13"/>
  <c r="W9264" i="13"/>
  <c r="T9265" i="13"/>
  <c r="U9265" i="13"/>
  <c r="V9265" i="13"/>
  <c r="W9265" i="13"/>
  <c r="T9266" i="13"/>
  <c r="U9266" i="13"/>
  <c r="V9266" i="13"/>
  <c r="W9266" i="13"/>
  <c r="T9267" i="13"/>
  <c r="U9267" i="13"/>
  <c r="V9267" i="13"/>
  <c r="W9267" i="13"/>
  <c r="T9268" i="13"/>
  <c r="U9268" i="13"/>
  <c r="V9268" i="13"/>
  <c r="W9268" i="13"/>
  <c r="T9269" i="13"/>
  <c r="U9269" i="13"/>
  <c r="V9269" i="13"/>
  <c r="W9269" i="13"/>
  <c r="T9270" i="13"/>
  <c r="U9270" i="13"/>
  <c r="V9270" i="13"/>
  <c r="W9270" i="13"/>
  <c r="T9271" i="13"/>
  <c r="U9271" i="13"/>
  <c r="V9271" i="13"/>
  <c r="W9271" i="13"/>
  <c r="T9272" i="13"/>
  <c r="U9272" i="13"/>
  <c r="V9272" i="13"/>
  <c r="W9272" i="13"/>
  <c r="T9273" i="13"/>
  <c r="U9273" i="13"/>
  <c r="V9273" i="13"/>
  <c r="W9273" i="13"/>
  <c r="T9274" i="13"/>
  <c r="U9274" i="13"/>
  <c r="V9274" i="13"/>
  <c r="W9274" i="13"/>
  <c r="T9275" i="13"/>
  <c r="U9275" i="13"/>
  <c r="V9275" i="13"/>
  <c r="W9275" i="13"/>
  <c r="T9276" i="13"/>
  <c r="U9276" i="13"/>
  <c r="V9276" i="13"/>
  <c r="W9276" i="13"/>
  <c r="T9277" i="13"/>
  <c r="U9277" i="13"/>
  <c r="V9277" i="13"/>
  <c r="W9277" i="13"/>
  <c r="T9278" i="13"/>
  <c r="U9278" i="13"/>
  <c r="V9278" i="13"/>
  <c r="W9278" i="13"/>
  <c r="T9279" i="13"/>
  <c r="U9279" i="13"/>
  <c r="V9279" i="13"/>
  <c r="W9279" i="13"/>
  <c r="T9280" i="13"/>
  <c r="U9280" i="13"/>
  <c r="V9280" i="13"/>
  <c r="W9280" i="13"/>
  <c r="T9281" i="13"/>
  <c r="U9281" i="13"/>
  <c r="V9281" i="13"/>
  <c r="W9281" i="13"/>
  <c r="T9282" i="13"/>
  <c r="U9282" i="13"/>
  <c r="V9282" i="13"/>
  <c r="W9282" i="13"/>
  <c r="T9283" i="13"/>
  <c r="U9283" i="13"/>
  <c r="V9283" i="13"/>
  <c r="W9283" i="13"/>
  <c r="T9284" i="13"/>
  <c r="U9284" i="13"/>
  <c r="V9284" i="13"/>
  <c r="W9284" i="13"/>
  <c r="T9285" i="13"/>
  <c r="U9285" i="13"/>
  <c r="V9285" i="13"/>
  <c r="W9285" i="13"/>
  <c r="T9286" i="13"/>
  <c r="U9286" i="13"/>
  <c r="V9286" i="13"/>
  <c r="W9286" i="13"/>
  <c r="T9287" i="13"/>
  <c r="U9287" i="13"/>
  <c r="V9287" i="13"/>
  <c r="W9287" i="13"/>
  <c r="T9288" i="13"/>
  <c r="U9288" i="13"/>
  <c r="V9288" i="13"/>
  <c r="W9288" i="13"/>
  <c r="T9289" i="13"/>
  <c r="U9289" i="13"/>
  <c r="V9289" i="13"/>
  <c r="W9289" i="13"/>
  <c r="T9290" i="13"/>
  <c r="U9290" i="13"/>
  <c r="V9290" i="13"/>
  <c r="W9290" i="13"/>
  <c r="T9291" i="13"/>
  <c r="U9291" i="13"/>
  <c r="V9291" i="13"/>
  <c r="W9291" i="13"/>
  <c r="T9292" i="13"/>
  <c r="U9292" i="13"/>
  <c r="V9292" i="13"/>
  <c r="W9292" i="13"/>
  <c r="T9293" i="13"/>
  <c r="U9293" i="13"/>
  <c r="V9293" i="13"/>
  <c r="W9293" i="13"/>
  <c r="T9294" i="13"/>
  <c r="U9294" i="13"/>
  <c r="V9294" i="13"/>
  <c r="W9294" i="13"/>
  <c r="T9295" i="13"/>
  <c r="U9295" i="13"/>
  <c r="V9295" i="13"/>
  <c r="W9295" i="13"/>
  <c r="T9296" i="13"/>
  <c r="U9296" i="13"/>
  <c r="V9296" i="13"/>
  <c r="W9296" i="13"/>
  <c r="T9297" i="13"/>
  <c r="U9297" i="13"/>
  <c r="V9297" i="13"/>
  <c r="W9297" i="13"/>
  <c r="T9298" i="13"/>
  <c r="U9298" i="13"/>
  <c r="V9298" i="13"/>
  <c r="W9298" i="13"/>
  <c r="T9299" i="13"/>
  <c r="U9299" i="13"/>
  <c r="V9299" i="13"/>
  <c r="W9299" i="13"/>
  <c r="T9300" i="13"/>
  <c r="U9300" i="13"/>
  <c r="V9300" i="13"/>
  <c r="W9300" i="13"/>
  <c r="T9301" i="13"/>
  <c r="U9301" i="13"/>
  <c r="V9301" i="13"/>
  <c r="W9301" i="13"/>
  <c r="T9302" i="13"/>
  <c r="U9302" i="13"/>
  <c r="V9302" i="13"/>
  <c r="W9302" i="13"/>
  <c r="T9303" i="13"/>
  <c r="U9303" i="13"/>
  <c r="V9303" i="13"/>
  <c r="W9303" i="13"/>
  <c r="T9304" i="13"/>
  <c r="U9304" i="13"/>
  <c r="V9304" i="13"/>
  <c r="W9304" i="13"/>
  <c r="T9305" i="13"/>
  <c r="U9305" i="13"/>
  <c r="V9305" i="13"/>
  <c r="W9305" i="13"/>
  <c r="T9306" i="13"/>
  <c r="U9306" i="13"/>
  <c r="V9306" i="13"/>
  <c r="W9306" i="13"/>
  <c r="T9307" i="13"/>
  <c r="U9307" i="13"/>
  <c r="V9307" i="13"/>
  <c r="W9307" i="13"/>
  <c r="T9308" i="13"/>
  <c r="U9308" i="13"/>
  <c r="V9308" i="13"/>
  <c r="W9308" i="13"/>
  <c r="T9309" i="13"/>
  <c r="U9309" i="13"/>
  <c r="V9309" i="13"/>
  <c r="W9309" i="13"/>
  <c r="T9310" i="13"/>
  <c r="U9310" i="13"/>
  <c r="V9310" i="13"/>
  <c r="W9310" i="13"/>
  <c r="T9311" i="13"/>
  <c r="U9311" i="13"/>
  <c r="V9311" i="13"/>
  <c r="W9311" i="13"/>
  <c r="T9312" i="13"/>
  <c r="U9312" i="13"/>
  <c r="V9312" i="13"/>
  <c r="W9312" i="13"/>
  <c r="T9313" i="13"/>
  <c r="U9313" i="13"/>
  <c r="V9313" i="13"/>
  <c r="W9313" i="13"/>
  <c r="T9314" i="13"/>
  <c r="U9314" i="13"/>
  <c r="V9314" i="13"/>
  <c r="W9314" i="13"/>
  <c r="T9315" i="13"/>
  <c r="U9315" i="13"/>
  <c r="V9315" i="13"/>
  <c r="W9315" i="13"/>
  <c r="T9316" i="13"/>
  <c r="U9316" i="13"/>
  <c r="V9316" i="13"/>
  <c r="W9316" i="13"/>
  <c r="T9317" i="13"/>
  <c r="U9317" i="13"/>
  <c r="V9317" i="13"/>
  <c r="W9317" i="13"/>
  <c r="T9318" i="13"/>
  <c r="U9318" i="13"/>
  <c r="V9318" i="13"/>
  <c r="W9318" i="13"/>
  <c r="T9319" i="13"/>
  <c r="U9319" i="13"/>
  <c r="V9319" i="13"/>
  <c r="W9319" i="13"/>
  <c r="T9320" i="13"/>
  <c r="U9320" i="13"/>
  <c r="V9320" i="13"/>
  <c r="W9320" i="13"/>
  <c r="T9321" i="13"/>
  <c r="U9321" i="13"/>
  <c r="V9321" i="13"/>
  <c r="W9321" i="13"/>
  <c r="T9322" i="13"/>
  <c r="U9322" i="13"/>
  <c r="V9322" i="13"/>
  <c r="W9322" i="13"/>
  <c r="T9323" i="13"/>
  <c r="U9323" i="13"/>
  <c r="V9323" i="13"/>
  <c r="W9323" i="13"/>
  <c r="T9324" i="13"/>
  <c r="U9324" i="13"/>
  <c r="V9324" i="13"/>
  <c r="W9324" i="13"/>
  <c r="T9325" i="13"/>
  <c r="U9325" i="13"/>
  <c r="V9325" i="13"/>
  <c r="W9325" i="13"/>
  <c r="T9326" i="13"/>
  <c r="U9326" i="13"/>
  <c r="V9326" i="13"/>
  <c r="W9326" i="13"/>
  <c r="T9327" i="13"/>
  <c r="U9327" i="13"/>
  <c r="V9327" i="13"/>
  <c r="W9327" i="13"/>
  <c r="T9328" i="13"/>
  <c r="U9328" i="13"/>
  <c r="V9328" i="13"/>
  <c r="W9328" i="13"/>
  <c r="T9329" i="13"/>
  <c r="U9329" i="13"/>
  <c r="V9329" i="13"/>
  <c r="W9329" i="13"/>
  <c r="T9330" i="13"/>
  <c r="U9330" i="13"/>
  <c r="V9330" i="13"/>
  <c r="W9330" i="13"/>
  <c r="T9331" i="13"/>
  <c r="U9331" i="13"/>
  <c r="V9331" i="13"/>
  <c r="W9331" i="13"/>
  <c r="T9332" i="13"/>
  <c r="U9332" i="13"/>
  <c r="V9332" i="13"/>
  <c r="W9332" i="13"/>
  <c r="T9333" i="13"/>
  <c r="U9333" i="13"/>
  <c r="V9333" i="13"/>
  <c r="W9333" i="13"/>
  <c r="T9334" i="13"/>
  <c r="U9334" i="13"/>
  <c r="V9334" i="13"/>
  <c r="W9334" i="13"/>
  <c r="T9335" i="13"/>
  <c r="U9335" i="13"/>
  <c r="V9335" i="13"/>
  <c r="W9335" i="13"/>
  <c r="T9336" i="13"/>
  <c r="U9336" i="13"/>
  <c r="V9336" i="13"/>
  <c r="W9336" i="13"/>
  <c r="T9337" i="13"/>
  <c r="U9337" i="13"/>
  <c r="V9337" i="13"/>
  <c r="W9337" i="13"/>
  <c r="T9338" i="13"/>
  <c r="U9338" i="13"/>
  <c r="V9338" i="13"/>
  <c r="W9338" i="13"/>
  <c r="T9339" i="13"/>
  <c r="U9339" i="13"/>
  <c r="V9339" i="13"/>
  <c r="W9339" i="13"/>
  <c r="T9340" i="13"/>
  <c r="U9340" i="13"/>
  <c r="V9340" i="13"/>
  <c r="W9340" i="13"/>
  <c r="T9341" i="13"/>
  <c r="U9341" i="13"/>
  <c r="V9341" i="13"/>
  <c r="W9341" i="13"/>
  <c r="T9342" i="13"/>
  <c r="U9342" i="13"/>
  <c r="V9342" i="13"/>
  <c r="W9342" i="13"/>
  <c r="T9343" i="13"/>
  <c r="U9343" i="13"/>
  <c r="V9343" i="13"/>
  <c r="W9343" i="13"/>
  <c r="T9344" i="13"/>
  <c r="U9344" i="13"/>
  <c r="V9344" i="13"/>
  <c r="W9344" i="13"/>
  <c r="T9345" i="13"/>
  <c r="U9345" i="13"/>
  <c r="V9345" i="13"/>
  <c r="W9345" i="13"/>
  <c r="T9346" i="13"/>
  <c r="U9346" i="13"/>
  <c r="V9346" i="13"/>
  <c r="W9346" i="13"/>
  <c r="T9347" i="13"/>
  <c r="U9347" i="13"/>
  <c r="V9347" i="13"/>
  <c r="W9347" i="13"/>
  <c r="T9348" i="13"/>
  <c r="U9348" i="13"/>
  <c r="V9348" i="13"/>
  <c r="W9348" i="13"/>
  <c r="T9349" i="13"/>
  <c r="U9349" i="13"/>
  <c r="V9349" i="13"/>
  <c r="W9349" i="13"/>
  <c r="T9350" i="13"/>
  <c r="U9350" i="13"/>
  <c r="V9350" i="13"/>
  <c r="W9350" i="13"/>
  <c r="T9351" i="13"/>
  <c r="U9351" i="13"/>
  <c r="V9351" i="13"/>
  <c r="W9351" i="13"/>
  <c r="T9352" i="13"/>
  <c r="U9352" i="13"/>
  <c r="V9352" i="13"/>
  <c r="W9352" i="13"/>
  <c r="T9353" i="13"/>
  <c r="U9353" i="13"/>
  <c r="V9353" i="13"/>
  <c r="W9353" i="13"/>
  <c r="T9354" i="13"/>
  <c r="U9354" i="13"/>
  <c r="V9354" i="13"/>
  <c r="W9354" i="13"/>
  <c r="T9355" i="13"/>
  <c r="U9355" i="13"/>
  <c r="V9355" i="13"/>
  <c r="W9355" i="13"/>
  <c r="T9356" i="13"/>
  <c r="U9356" i="13"/>
  <c r="V9356" i="13"/>
  <c r="W9356" i="13"/>
  <c r="T9357" i="13"/>
  <c r="U9357" i="13"/>
  <c r="V9357" i="13"/>
  <c r="W9357" i="13"/>
  <c r="T9358" i="13"/>
  <c r="U9358" i="13"/>
  <c r="V9358" i="13"/>
  <c r="W9358" i="13"/>
  <c r="T9359" i="13"/>
  <c r="U9359" i="13"/>
  <c r="V9359" i="13"/>
  <c r="W9359" i="13"/>
  <c r="T9360" i="13"/>
  <c r="U9360" i="13"/>
  <c r="V9360" i="13"/>
  <c r="W9360" i="13"/>
  <c r="T9361" i="13"/>
  <c r="U9361" i="13"/>
  <c r="V9361" i="13"/>
  <c r="W9361" i="13"/>
  <c r="T9362" i="13"/>
  <c r="U9362" i="13"/>
  <c r="V9362" i="13"/>
  <c r="W9362" i="13"/>
  <c r="T9363" i="13"/>
  <c r="U9363" i="13"/>
  <c r="V9363" i="13"/>
  <c r="W9363" i="13"/>
  <c r="T9364" i="13"/>
  <c r="U9364" i="13"/>
  <c r="V9364" i="13"/>
  <c r="W9364" i="13"/>
  <c r="T9365" i="13"/>
  <c r="U9365" i="13"/>
  <c r="V9365" i="13"/>
  <c r="W9365" i="13"/>
  <c r="T9366" i="13"/>
  <c r="U9366" i="13"/>
  <c r="V9366" i="13"/>
  <c r="W9366" i="13"/>
  <c r="T9367" i="13"/>
  <c r="U9367" i="13"/>
  <c r="V9367" i="13"/>
  <c r="W9367" i="13"/>
  <c r="T9368" i="13"/>
  <c r="U9368" i="13"/>
  <c r="V9368" i="13"/>
  <c r="W9368" i="13"/>
  <c r="T9369" i="13"/>
  <c r="U9369" i="13"/>
  <c r="V9369" i="13"/>
  <c r="W9369" i="13"/>
  <c r="T9370" i="13"/>
  <c r="U9370" i="13"/>
  <c r="V9370" i="13"/>
  <c r="W9370" i="13"/>
  <c r="T9371" i="13"/>
  <c r="U9371" i="13"/>
  <c r="V9371" i="13"/>
  <c r="W9371" i="13"/>
  <c r="T9372" i="13"/>
  <c r="U9372" i="13"/>
  <c r="V9372" i="13"/>
  <c r="W9372" i="13"/>
  <c r="T9373" i="13"/>
  <c r="U9373" i="13"/>
  <c r="V9373" i="13"/>
  <c r="W9373" i="13"/>
  <c r="T9374" i="13"/>
  <c r="U9374" i="13"/>
  <c r="V9374" i="13"/>
  <c r="W9374" i="13"/>
  <c r="T9375" i="13"/>
  <c r="U9375" i="13"/>
  <c r="V9375" i="13"/>
  <c r="W9375" i="13"/>
  <c r="T9376" i="13"/>
  <c r="U9376" i="13"/>
  <c r="V9376" i="13"/>
  <c r="W9376" i="13"/>
  <c r="T9377" i="13"/>
  <c r="U9377" i="13"/>
  <c r="V9377" i="13"/>
  <c r="W9377" i="13"/>
  <c r="T9378" i="13"/>
  <c r="U9378" i="13"/>
  <c r="V9378" i="13"/>
  <c r="W9378" i="13"/>
  <c r="T9379" i="13"/>
  <c r="U9379" i="13"/>
  <c r="V9379" i="13"/>
  <c r="W9379" i="13"/>
  <c r="T9380" i="13"/>
  <c r="U9380" i="13"/>
  <c r="V9380" i="13"/>
  <c r="W9380" i="13"/>
  <c r="T9381" i="13"/>
  <c r="U9381" i="13"/>
  <c r="V9381" i="13"/>
  <c r="W9381" i="13"/>
  <c r="T9382" i="13"/>
  <c r="U9382" i="13"/>
  <c r="V9382" i="13"/>
  <c r="W9382" i="13"/>
  <c r="T9383" i="13"/>
  <c r="U9383" i="13"/>
  <c r="V9383" i="13"/>
  <c r="W9383" i="13"/>
  <c r="T9384" i="13"/>
  <c r="U9384" i="13"/>
  <c r="V9384" i="13"/>
  <c r="W9384" i="13"/>
  <c r="T9385" i="13"/>
  <c r="U9385" i="13"/>
  <c r="V9385" i="13"/>
  <c r="W9385" i="13"/>
  <c r="T9386" i="13"/>
  <c r="U9386" i="13"/>
  <c r="V9386" i="13"/>
  <c r="W9386" i="13"/>
  <c r="T9387" i="13"/>
  <c r="U9387" i="13"/>
  <c r="V9387" i="13"/>
  <c r="W9387" i="13"/>
  <c r="T9388" i="13"/>
  <c r="U9388" i="13"/>
  <c r="V9388" i="13"/>
  <c r="W9388" i="13"/>
  <c r="T9389" i="13"/>
  <c r="U9389" i="13"/>
  <c r="V9389" i="13"/>
  <c r="W9389" i="13"/>
  <c r="T9390" i="13"/>
  <c r="U9390" i="13"/>
  <c r="V9390" i="13"/>
  <c r="W9390" i="13"/>
  <c r="T9391" i="13"/>
  <c r="U9391" i="13"/>
  <c r="V9391" i="13"/>
  <c r="W9391" i="13"/>
  <c r="T9392" i="13"/>
  <c r="U9392" i="13"/>
  <c r="V9392" i="13"/>
  <c r="W9392" i="13"/>
  <c r="T9393" i="13"/>
  <c r="U9393" i="13"/>
  <c r="V9393" i="13"/>
  <c r="W9393" i="13"/>
  <c r="T9394" i="13"/>
  <c r="U9394" i="13"/>
  <c r="V9394" i="13"/>
  <c r="W9394" i="13"/>
  <c r="T9395" i="13"/>
  <c r="U9395" i="13"/>
  <c r="V9395" i="13"/>
  <c r="W9395" i="13"/>
  <c r="T9396" i="13"/>
  <c r="U9396" i="13"/>
  <c r="V9396" i="13"/>
  <c r="W9396" i="13"/>
  <c r="T9397" i="13"/>
  <c r="U9397" i="13"/>
  <c r="V9397" i="13"/>
  <c r="W9397" i="13"/>
  <c r="T9398" i="13"/>
  <c r="U9398" i="13"/>
  <c r="V9398" i="13"/>
  <c r="W9398" i="13"/>
  <c r="T9399" i="13"/>
  <c r="U9399" i="13"/>
  <c r="V9399" i="13"/>
  <c r="W9399" i="13"/>
  <c r="T9400" i="13"/>
  <c r="U9400" i="13"/>
  <c r="V9400" i="13"/>
  <c r="W9400" i="13"/>
  <c r="T9401" i="13"/>
  <c r="U9401" i="13"/>
  <c r="V9401" i="13"/>
  <c r="W9401" i="13"/>
  <c r="T9402" i="13"/>
  <c r="U9402" i="13"/>
  <c r="V9402" i="13"/>
  <c r="W9402" i="13"/>
  <c r="T9403" i="13"/>
  <c r="U9403" i="13"/>
  <c r="V9403" i="13"/>
  <c r="W9403" i="13"/>
  <c r="T9404" i="13"/>
  <c r="U9404" i="13"/>
  <c r="V9404" i="13"/>
  <c r="W9404" i="13"/>
  <c r="T9405" i="13"/>
  <c r="U9405" i="13"/>
  <c r="V9405" i="13"/>
  <c r="W9405" i="13"/>
  <c r="T9406" i="13"/>
  <c r="U9406" i="13"/>
  <c r="V9406" i="13"/>
  <c r="W9406" i="13"/>
  <c r="T9407" i="13"/>
  <c r="U9407" i="13"/>
  <c r="V9407" i="13"/>
  <c r="W9407" i="13"/>
  <c r="T9408" i="13"/>
  <c r="U9408" i="13"/>
  <c r="V9408" i="13"/>
  <c r="W9408" i="13"/>
  <c r="T9409" i="13"/>
  <c r="U9409" i="13"/>
  <c r="V9409" i="13"/>
  <c r="W9409" i="13"/>
  <c r="T9410" i="13"/>
  <c r="U9410" i="13"/>
  <c r="V9410" i="13"/>
  <c r="W9410" i="13"/>
  <c r="T9411" i="13"/>
  <c r="U9411" i="13"/>
  <c r="V9411" i="13"/>
  <c r="W9411" i="13"/>
  <c r="T9412" i="13"/>
  <c r="U9412" i="13"/>
  <c r="V9412" i="13"/>
  <c r="W9412" i="13"/>
  <c r="T9413" i="13"/>
  <c r="U9413" i="13"/>
  <c r="V9413" i="13"/>
  <c r="W9413" i="13"/>
  <c r="T9414" i="13"/>
  <c r="U9414" i="13"/>
  <c r="V9414" i="13"/>
  <c r="W9414" i="13"/>
  <c r="T9415" i="13"/>
  <c r="U9415" i="13"/>
  <c r="V9415" i="13"/>
  <c r="W9415" i="13"/>
  <c r="T9416" i="13"/>
  <c r="U9416" i="13"/>
  <c r="V9416" i="13"/>
  <c r="W9416" i="13"/>
  <c r="T9417" i="13"/>
  <c r="U9417" i="13"/>
  <c r="V9417" i="13"/>
  <c r="W9417" i="13"/>
  <c r="T9418" i="13"/>
  <c r="U9418" i="13"/>
  <c r="V9418" i="13"/>
  <c r="W9418" i="13"/>
  <c r="T9419" i="13"/>
  <c r="U9419" i="13"/>
  <c r="V9419" i="13"/>
  <c r="W9419" i="13"/>
  <c r="T9420" i="13"/>
  <c r="U9420" i="13"/>
  <c r="V9420" i="13"/>
  <c r="W9420" i="13"/>
  <c r="T9421" i="13"/>
  <c r="U9421" i="13"/>
  <c r="V9421" i="13"/>
  <c r="W9421" i="13"/>
  <c r="T9422" i="13"/>
  <c r="U9422" i="13"/>
  <c r="V9422" i="13"/>
  <c r="W9422" i="13"/>
  <c r="T9423" i="13"/>
  <c r="U9423" i="13"/>
  <c r="V9423" i="13"/>
  <c r="W9423" i="13"/>
  <c r="T9424" i="13"/>
  <c r="U9424" i="13"/>
  <c r="V9424" i="13"/>
  <c r="W9424" i="13"/>
  <c r="T9425" i="13"/>
  <c r="U9425" i="13"/>
  <c r="V9425" i="13"/>
  <c r="W9425" i="13"/>
  <c r="T9426" i="13"/>
  <c r="U9426" i="13"/>
  <c r="V9426" i="13"/>
  <c r="W9426" i="13"/>
  <c r="T9427" i="13"/>
  <c r="U9427" i="13"/>
  <c r="V9427" i="13"/>
  <c r="W9427" i="13"/>
  <c r="T9428" i="13"/>
  <c r="U9428" i="13"/>
  <c r="V9428" i="13"/>
  <c r="W9428" i="13"/>
  <c r="T9429" i="13"/>
  <c r="U9429" i="13"/>
  <c r="V9429" i="13"/>
  <c r="W9429" i="13"/>
  <c r="T9430" i="13"/>
  <c r="U9430" i="13"/>
  <c r="V9430" i="13"/>
  <c r="W9430" i="13"/>
  <c r="T9431" i="13"/>
  <c r="U9431" i="13"/>
  <c r="V9431" i="13"/>
  <c r="W9431" i="13"/>
  <c r="T9432" i="13"/>
  <c r="U9432" i="13"/>
  <c r="V9432" i="13"/>
  <c r="W9432" i="13"/>
  <c r="T9433" i="13"/>
  <c r="U9433" i="13"/>
  <c r="V9433" i="13"/>
  <c r="W9433" i="13"/>
  <c r="T9434" i="13"/>
  <c r="U9434" i="13"/>
  <c r="V9434" i="13"/>
  <c r="W9434" i="13"/>
  <c r="T9435" i="13"/>
  <c r="U9435" i="13"/>
  <c r="V9435" i="13"/>
  <c r="W9435" i="13"/>
  <c r="T9436" i="13"/>
  <c r="U9436" i="13"/>
  <c r="V9436" i="13"/>
  <c r="W9436" i="13"/>
  <c r="T9437" i="13"/>
  <c r="U9437" i="13"/>
  <c r="V9437" i="13"/>
  <c r="W9437" i="13"/>
  <c r="T9438" i="13"/>
  <c r="U9438" i="13"/>
  <c r="V9438" i="13"/>
  <c r="W9438" i="13"/>
  <c r="T9439" i="13"/>
  <c r="U9439" i="13"/>
  <c r="V9439" i="13"/>
  <c r="W9439" i="13"/>
  <c r="T9440" i="13"/>
  <c r="U9440" i="13"/>
  <c r="V9440" i="13"/>
  <c r="W9440" i="13"/>
  <c r="T9441" i="13"/>
  <c r="U9441" i="13"/>
  <c r="V9441" i="13"/>
  <c r="W9441" i="13"/>
  <c r="T9442" i="13"/>
  <c r="U9442" i="13"/>
  <c r="V9442" i="13"/>
  <c r="W9442" i="13"/>
  <c r="T9443" i="13"/>
  <c r="U9443" i="13"/>
  <c r="V9443" i="13"/>
  <c r="W9443" i="13"/>
  <c r="T9444" i="13"/>
  <c r="U9444" i="13"/>
  <c r="V9444" i="13"/>
  <c r="W9444" i="13"/>
  <c r="T9445" i="13"/>
  <c r="U9445" i="13"/>
  <c r="V9445" i="13"/>
  <c r="W9445" i="13"/>
  <c r="T9446" i="13"/>
  <c r="U9446" i="13"/>
  <c r="V9446" i="13"/>
  <c r="W9446" i="13"/>
  <c r="T9447" i="13"/>
  <c r="U9447" i="13"/>
  <c r="V9447" i="13"/>
  <c r="W9447" i="13"/>
  <c r="T9448" i="13"/>
  <c r="U9448" i="13"/>
  <c r="V9448" i="13"/>
  <c r="W9448" i="13"/>
  <c r="T9449" i="13"/>
  <c r="U9449" i="13"/>
  <c r="V9449" i="13"/>
  <c r="W9449" i="13"/>
  <c r="T9450" i="13"/>
  <c r="U9450" i="13"/>
  <c r="V9450" i="13"/>
  <c r="W9450" i="13"/>
  <c r="T9451" i="13"/>
  <c r="U9451" i="13"/>
  <c r="V9451" i="13"/>
  <c r="W9451" i="13"/>
  <c r="T9452" i="13"/>
  <c r="U9452" i="13"/>
  <c r="V9452" i="13"/>
  <c r="W9452" i="13"/>
  <c r="T9453" i="13"/>
  <c r="U9453" i="13"/>
  <c r="V9453" i="13"/>
  <c r="W9453" i="13"/>
  <c r="T9454" i="13"/>
  <c r="U9454" i="13"/>
  <c r="V9454" i="13"/>
  <c r="W9454" i="13"/>
  <c r="T9455" i="13"/>
  <c r="U9455" i="13"/>
  <c r="V9455" i="13"/>
  <c r="W9455" i="13"/>
  <c r="T9456" i="13"/>
  <c r="U9456" i="13"/>
  <c r="V9456" i="13"/>
  <c r="W9456" i="13"/>
  <c r="T9457" i="13"/>
  <c r="U9457" i="13"/>
  <c r="V9457" i="13"/>
  <c r="W9457" i="13"/>
  <c r="T9458" i="13"/>
  <c r="U9458" i="13"/>
  <c r="V9458" i="13"/>
  <c r="W9458" i="13"/>
  <c r="T9459" i="13"/>
  <c r="U9459" i="13"/>
  <c r="V9459" i="13"/>
  <c r="W9459" i="13"/>
  <c r="T9460" i="13"/>
  <c r="U9460" i="13"/>
  <c r="V9460" i="13"/>
  <c r="W9460" i="13"/>
  <c r="T9461" i="13"/>
  <c r="U9461" i="13"/>
  <c r="V9461" i="13"/>
  <c r="W9461" i="13"/>
  <c r="T9462" i="13"/>
  <c r="U9462" i="13"/>
  <c r="V9462" i="13"/>
  <c r="W9462" i="13"/>
  <c r="T9463" i="13"/>
  <c r="U9463" i="13"/>
  <c r="V9463" i="13"/>
  <c r="W9463" i="13"/>
  <c r="T9464" i="13"/>
  <c r="U9464" i="13"/>
  <c r="V9464" i="13"/>
  <c r="W9464" i="13"/>
  <c r="T9465" i="13"/>
  <c r="U9465" i="13"/>
  <c r="V9465" i="13"/>
  <c r="W9465" i="13"/>
  <c r="T9466" i="13"/>
  <c r="U9466" i="13"/>
  <c r="V9466" i="13"/>
  <c r="W9466" i="13"/>
  <c r="T9467" i="13"/>
  <c r="U9467" i="13"/>
  <c r="V9467" i="13"/>
  <c r="W9467" i="13"/>
  <c r="T9468" i="13"/>
  <c r="U9468" i="13"/>
  <c r="V9468" i="13"/>
  <c r="W9468" i="13"/>
  <c r="T9469" i="13"/>
  <c r="U9469" i="13"/>
  <c r="V9469" i="13"/>
  <c r="W9469" i="13"/>
  <c r="T9470" i="13"/>
  <c r="U9470" i="13"/>
  <c r="V9470" i="13"/>
  <c r="W9470" i="13"/>
  <c r="T9471" i="13"/>
  <c r="U9471" i="13"/>
  <c r="V9471" i="13"/>
  <c r="W9471" i="13"/>
  <c r="T9472" i="13"/>
  <c r="U9472" i="13"/>
  <c r="V9472" i="13"/>
  <c r="W9472" i="13"/>
  <c r="T9473" i="13"/>
  <c r="U9473" i="13"/>
  <c r="V9473" i="13"/>
  <c r="W9473" i="13"/>
  <c r="T9474" i="13"/>
  <c r="U9474" i="13"/>
  <c r="V9474" i="13"/>
  <c r="W9474" i="13"/>
  <c r="T9475" i="13"/>
  <c r="U9475" i="13"/>
  <c r="V9475" i="13"/>
  <c r="W9475" i="13"/>
  <c r="T9476" i="13"/>
  <c r="U9476" i="13"/>
  <c r="V9476" i="13"/>
  <c r="W9476" i="13"/>
  <c r="T9477" i="13"/>
  <c r="U9477" i="13"/>
  <c r="V9477" i="13"/>
  <c r="W9477" i="13"/>
  <c r="T9478" i="13"/>
  <c r="U9478" i="13"/>
  <c r="V9478" i="13"/>
  <c r="W9478" i="13"/>
  <c r="T9479" i="13"/>
  <c r="U9479" i="13"/>
  <c r="V9479" i="13"/>
  <c r="W9479" i="13"/>
  <c r="T9480" i="13"/>
  <c r="U9480" i="13"/>
  <c r="V9480" i="13"/>
  <c r="W9480" i="13"/>
  <c r="T9481" i="13"/>
  <c r="U9481" i="13"/>
  <c r="V9481" i="13"/>
  <c r="W9481" i="13"/>
  <c r="T9482" i="13"/>
  <c r="U9482" i="13"/>
  <c r="V9482" i="13"/>
  <c r="W9482" i="13"/>
  <c r="T9483" i="13"/>
  <c r="U9483" i="13"/>
  <c r="V9483" i="13"/>
  <c r="W9483" i="13"/>
  <c r="T9484" i="13"/>
  <c r="U9484" i="13"/>
  <c r="V9484" i="13"/>
  <c r="W9484" i="13"/>
  <c r="T9485" i="13"/>
  <c r="U9485" i="13"/>
  <c r="V9485" i="13"/>
  <c r="W9485" i="13"/>
  <c r="T9486" i="13"/>
  <c r="U9486" i="13"/>
  <c r="V9486" i="13"/>
  <c r="W9486" i="13"/>
  <c r="T9487" i="13"/>
  <c r="U9487" i="13"/>
  <c r="V9487" i="13"/>
  <c r="W9487" i="13"/>
  <c r="T9488" i="13"/>
  <c r="U9488" i="13"/>
  <c r="V9488" i="13"/>
  <c r="W9488" i="13"/>
  <c r="T9489" i="13"/>
  <c r="U9489" i="13"/>
  <c r="V9489" i="13"/>
  <c r="W9489" i="13"/>
  <c r="T9490" i="13"/>
  <c r="U9490" i="13"/>
  <c r="V9490" i="13"/>
  <c r="W9490" i="13"/>
  <c r="T9491" i="13"/>
  <c r="U9491" i="13"/>
  <c r="V9491" i="13"/>
  <c r="W9491" i="13"/>
  <c r="T9492" i="13"/>
  <c r="U9492" i="13"/>
  <c r="V9492" i="13"/>
  <c r="W9492" i="13"/>
  <c r="T9493" i="13"/>
  <c r="U9493" i="13"/>
  <c r="V9493" i="13"/>
  <c r="W9493" i="13"/>
  <c r="T9494" i="13"/>
  <c r="U9494" i="13"/>
  <c r="V9494" i="13"/>
  <c r="W9494" i="13"/>
  <c r="T9495" i="13"/>
  <c r="U9495" i="13"/>
  <c r="V9495" i="13"/>
  <c r="W9495" i="13"/>
  <c r="T9496" i="13"/>
  <c r="U9496" i="13"/>
  <c r="V9496" i="13"/>
  <c r="W9496" i="13"/>
  <c r="T9497" i="13"/>
  <c r="U9497" i="13"/>
  <c r="V9497" i="13"/>
  <c r="W9497" i="13"/>
  <c r="T9498" i="13"/>
  <c r="U9498" i="13"/>
  <c r="V9498" i="13"/>
  <c r="W9498" i="13"/>
  <c r="T9499" i="13"/>
  <c r="U9499" i="13"/>
  <c r="V9499" i="13"/>
  <c r="W9499" i="13"/>
  <c r="T9500" i="13"/>
  <c r="U9500" i="13"/>
  <c r="V9500" i="13"/>
  <c r="W9500" i="13"/>
  <c r="T9501" i="13"/>
  <c r="U9501" i="13"/>
  <c r="V9501" i="13"/>
  <c r="W9501" i="13"/>
  <c r="T9502" i="13"/>
  <c r="U9502" i="13"/>
  <c r="V9502" i="13"/>
  <c r="W9502" i="13"/>
  <c r="T9503" i="13"/>
  <c r="U9503" i="13"/>
  <c r="V9503" i="13"/>
  <c r="W9503" i="13"/>
  <c r="T9504" i="13"/>
  <c r="U9504" i="13"/>
  <c r="V9504" i="13"/>
  <c r="W9504" i="13"/>
  <c r="T9505" i="13"/>
  <c r="U9505" i="13"/>
  <c r="V9505" i="13"/>
  <c r="W9505" i="13"/>
  <c r="T9506" i="13"/>
  <c r="U9506" i="13"/>
  <c r="V9506" i="13"/>
  <c r="W9506" i="13"/>
  <c r="T9507" i="13"/>
  <c r="U9507" i="13"/>
  <c r="V9507" i="13"/>
  <c r="W9507" i="13"/>
  <c r="T9508" i="13"/>
  <c r="U9508" i="13"/>
  <c r="V9508" i="13"/>
  <c r="W9508" i="13"/>
  <c r="T9509" i="13"/>
  <c r="U9509" i="13"/>
  <c r="V9509" i="13"/>
  <c r="W9509" i="13"/>
  <c r="T9510" i="13"/>
  <c r="U9510" i="13"/>
  <c r="V9510" i="13"/>
  <c r="W9510" i="13"/>
  <c r="T9511" i="13"/>
  <c r="U9511" i="13"/>
  <c r="V9511" i="13"/>
  <c r="W9511" i="13"/>
  <c r="T9512" i="13"/>
  <c r="U9512" i="13"/>
  <c r="V9512" i="13"/>
  <c r="W9512" i="13"/>
  <c r="T9513" i="13"/>
  <c r="U9513" i="13"/>
  <c r="V9513" i="13"/>
  <c r="W9513" i="13"/>
  <c r="T9514" i="13"/>
  <c r="U9514" i="13"/>
  <c r="V9514" i="13"/>
  <c r="W9514" i="13"/>
  <c r="T9515" i="13"/>
  <c r="U9515" i="13"/>
  <c r="V9515" i="13"/>
  <c r="W9515" i="13"/>
  <c r="T9516" i="13"/>
  <c r="U9516" i="13"/>
  <c r="V9516" i="13"/>
  <c r="W9516" i="13"/>
  <c r="T9517" i="13"/>
  <c r="U9517" i="13"/>
  <c r="V9517" i="13"/>
  <c r="W9517" i="13"/>
  <c r="T9518" i="13"/>
  <c r="U9518" i="13"/>
  <c r="V9518" i="13"/>
  <c r="W9518" i="13"/>
  <c r="T9519" i="13"/>
  <c r="U9519" i="13"/>
  <c r="V9519" i="13"/>
  <c r="W9519" i="13"/>
  <c r="T9520" i="13"/>
  <c r="U9520" i="13"/>
  <c r="V9520" i="13"/>
  <c r="W9520" i="13"/>
  <c r="T9521" i="13"/>
  <c r="U9521" i="13"/>
  <c r="V9521" i="13"/>
  <c r="W9521" i="13"/>
  <c r="T9522" i="13"/>
  <c r="U9522" i="13"/>
  <c r="V9522" i="13"/>
  <c r="W9522" i="13"/>
  <c r="T9523" i="13"/>
  <c r="U9523" i="13"/>
  <c r="V9523" i="13"/>
  <c r="W9523" i="13"/>
  <c r="T9524" i="13"/>
  <c r="U9524" i="13"/>
  <c r="V9524" i="13"/>
  <c r="W9524" i="13"/>
  <c r="T9525" i="13"/>
  <c r="U9525" i="13"/>
  <c r="V9525" i="13"/>
  <c r="W9525" i="13"/>
  <c r="T9526" i="13"/>
  <c r="U9526" i="13"/>
  <c r="V9526" i="13"/>
  <c r="W9526" i="13"/>
  <c r="T9527" i="13"/>
  <c r="U9527" i="13"/>
  <c r="V9527" i="13"/>
  <c r="W9527" i="13"/>
  <c r="T9528" i="13"/>
  <c r="U9528" i="13"/>
  <c r="V9528" i="13"/>
  <c r="W9528" i="13"/>
  <c r="T9529" i="13"/>
  <c r="U9529" i="13"/>
  <c r="V9529" i="13"/>
  <c r="W9529" i="13"/>
  <c r="T9530" i="13"/>
  <c r="U9530" i="13"/>
  <c r="V9530" i="13"/>
  <c r="W9530" i="13"/>
  <c r="T9531" i="13"/>
  <c r="U9531" i="13"/>
  <c r="V9531" i="13"/>
  <c r="W9531" i="13"/>
  <c r="T9532" i="13"/>
  <c r="U9532" i="13"/>
  <c r="V9532" i="13"/>
  <c r="W9532" i="13"/>
  <c r="T9533" i="13"/>
  <c r="U9533" i="13"/>
  <c r="V9533" i="13"/>
  <c r="W9533" i="13"/>
  <c r="T9534" i="13"/>
  <c r="U9534" i="13"/>
  <c r="V9534" i="13"/>
  <c r="W9534" i="13"/>
  <c r="T9535" i="13"/>
  <c r="U9535" i="13"/>
  <c r="V9535" i="13"/>
  <c r="W9535" i="13"/>
  <c r="T9536" i="13"/>
  <c r="U9536" i="13"/>
  <c r="V9536" i="13"/>
  <c r="W9536" i="13"/>
  <c r="T9537" i="13"/>
  <c r="U9537" i="13"/>
  <c r="V9537" i="13"/>
  <c r="W9537" i="13"/>
  <c r="T9538" i="13"/>
  <c r="U9538" i="13"/>
  <c r="V9538" i="13"/>
  <c r="W9538" i="13"/>
  <c r="T9539" i="13"/>
  <c r="U9539" i="13"/>
  <c r="V9539" i="13"/>
  <c r="W9539" i="13"/>
  <c r="T9540" i="13"/>
  <c r="U9540" i="13"/>
  <c r="V9540" i="13"/>
  <c r="W9540" i="13"/>
  <c r="T9541" i="13"/>
  <c r="U9541" i="13"/>
  <c r="V9541" i="13"/>
  <c r="W9541" i="13"/>
  <c r="T9542" i="13"/>
  <c r="U9542" i="13"/>
  <c r="V9542" i="13"/>
  <c r="W9542" i="13"/>
  <c r="T9543" i="13"/>
  <c r="U9543" i="13"/>
  <c r="V9543" i="13"/>
  <c r="W9543" i="13"/>
  <c r="T9544" i="13"/>
  <c r="U9544" i="13"/>
  <c r="V9544" i="13"/>
  <c r="W9544" i="13"/>
  <c r="T9545" i="13"/>
  <c r="U9545" i="13"/>
  <c r="V9545" i="13"/>
  <c r="W9545" i="13"/>
  <c r="T9546" i="13"/>
  <c r="U9546" i="13"/>
  <c r="V9546" i="13"/>
  <c r="W9546" i="13"/>
  <c r="T9547" i="13"/>
  <c r="U9547" i="13"/>
  <c r="V9547" i="13"/>
  <c r="W9547" i="13"/>
  <c r="T9548" i="13"/>
  <c r="U9548" i="13"/>
  <c r="V9548" i="13"/>
  <c r="W9548" i="13"/>
  <c r="T9549" i="13"/>
  <c r="U9549" i="13"/>
  <c r="V9549" i="13"/>
  <c r="W9549" i="13"/>
  <c r="T9550" i="13"/>
  <c r="U9550" i="13"/>
  <c r="V9550" i="13"/>
  <c r="W9550" i="13"/>
  <c r="T9551" i="13"/>
  <c r="U9551" i="13"/>
  <c r="V9551" i="13"/>
  <c r="W9551" i="13"/>
  <c r="T9552" i="13"/>
  <c r="U9552" i="13"/>
  <c r="V9552" i="13"/>
  <c r="W9552" i="13"/>
  <c r="T9553" i="13"/>
  <c r="U9553" i="13"/>
  <c r="V9553" i="13"/>
  <c r="W9553" i="13"/>
  <c r="T9554" i="13"/>
  <c r="U9554" i="13"/>
  <c r="V9554" i="13"/>
  <c r="W9554" i="13"/>
  <c r="T9555" i="13"/>
  <c r="U9555" i="13"/>
  <c r="V9555" i="13"/>
  <c r="W9555" i="13"/>
  <c r="T9556" i="13"/>
  <c r="U9556" i="13"/>
  <c r="V9556" i="13"/>
  <c r="W9556" i="13"/>
  <c r="T9557" i="13"/>
  <c r="U9557" i="13"/>
  <c r="V9557" i="13"/>
  <c r="W9557" i="13"/>
  <c r="T9558" i="13"/>
  <c r="U9558" i="13"/>
  <c r="V9558" i="13"/>
  <c r="W9558" i="13"/>
  <c r="T9559" i="13"/>
  <c r="U9559" i="13"/>
  <c r="V9559" i="13"/>
  <c r="W9559" i="13"/>
  <c r="T9560" i="13"/>
  <c r="U9560" i="13"/>
  <c r="V9560" i="13"/>
  <c r="W9560" i="13"/>
  <c r="T9561" i="13"/>
  <c r="U9561" i="13"/>
  <c r="V9561" i="13"/>
  <c r="W9561" i="13"/>
  <c r="T9562" i="13"/>
  <c r="U9562" i="13"/>
  <c r="V9562" i="13"/>
  <c r="W9562" i="13"/>
  <c r="T9563" i="13"/>
  <c r="U9563" i="13"/>
  <c r="V9563" i="13"/>
  <c r="W9563" i="13"/>
  <c r="T9564" i="13"/>
  <c r="U9564" i="13"/>
  <c r="V9564" i="13"/>
  <c r="W9564" i="13"/>
  <c r="T9565" i="13"/>
  <c r="U9565" i="13"/>
  <c r="V9565" i="13"/>
  <c r="W9565" i="13"/>
  <c r="T9566" i="13"/>
  <c r="U9566" i="13"/>
  <c r="V9566" i="13"/>
  <c r="W9566" i="13"/>
  <c r="T9567" i="13"/>
  <c r="U9567" i="13"/>
  <c r="V9567" i="13"/>
  <c r="W9567" i="13"/>
  <c r="T9568" i="13"/>
  <c r="U9568" i="13"/>
  <c r="V9568" i="13"/>
  <c r="W9568" i="13"/>
  <c r="T9569" i="13"/>
  <c r="U9569" i="13"/>
  <c r="V9569" i="13"/>
  <c r="W9569" i="13"/>
  <c r="T9570" i="13"/>
  <c r="U9570" i="13"/>
  <c r="V9570" i="13"/>
  <c r="W9570" i="13"/>
  <c r="T9571" i="13"/>
  <c r="U9571" i="13"/>
  <c r="V9571" i="13"/>
  <c r="W9571" i="13"/>
  <c r="T9572" i="13"/>
  <c r="U9572" i="13"/>
  <c r="V9572" i="13"/>
  <c r="W9572" i="13"/>
  <c r="T9573" i="13"/>
  <c r="U9573" i="13"/>
  <c r="V9573" i="13"/>
  <c r="W9573" i="13"/>
  <c r="T9574" i="13"/>
  <c r="U9574" i="13"/>
  <c r="V9574" i="13"/>
  <c r="W9574" i="13"/>
  <c r="T9575" i="13"/>
  <c r="U9575" i="13"/>
  <c r="V9575" i="13"/>
  <c r="W9575" i="13"/>
  <c r="T9576" i="13"/>
  <c r="U9576" i="13"/>
  <c r="V9576" i="13"/>
  <c r="W9576" i="13"/>
  <c r="T9577" i="13"/>
  <c r="U9577" i="13"/>
  <c r="V9577" i="13"/>
  <c r="W9577" i="13"/>
  <c r="T9578" i="13"/>
  <c r="U9578" i="13"/>
  <c r="V9578" i="13"/>
  <c r="W9578" i="13"/>
  <c r="T9579" i="13"/>
  <c r="U9579" i="13"/>
  <c r="V9579" i="13"/>
  <c r="W9579" i="13"/>
  <c r="T9580" i="13"/>
  <c r="U9580" i="13"/>
  <c r="V9580" i="13"/>
  <c r="W9580" i="13"/>
  <c r="T9581" i="13"/>
  <c r="U9581" i="13"/>
  <c r="V9581" i="13"/>
  <c r="W9581" i="13"/>
  <c r="T9582" i="13"/>
  <c r="U9582" i="13"/>
  <c r="V9582" i="13"/>
  <c r="W9582" i="13"/>
  <c r="T9583" i="13"/>
  <c r="U9583" i="13"/>
  <c r="V9583" i="13"/>
  <c r="W9583" i="13"/>
  <c r="T9584" i="13"/>
  <c r="U9584" i="13"/>
  <c r="V9584" i="13"/>
  <c r="W9584" i="13"/>
  <c r="T9585" i="13"/>
  <c r="U9585" i="13"/>
  <c r="V9585" i="13"/>
  <c r="W9585" i="13"/>
  <c r="T9586" i="13"/>
  <c r="U9586" i="13"/>
  <c r="V9586" i="13"/>
  <c r="W9586" i="13"/>
  <c r="T9587" i="13"/>
  <c r="U9587" i="13"/>
  <c r="V9587" i="13"/>
  <c r="W9587" i="13"/>
  <c r="T9588" i="13"/>
  <c r="U9588" i="13"/>
  <c r="V9588" i="13"/>
  <c r="W9588" i="13"/>
  <c r="T9589" i="13"/>
  <c r="U9589" i="13"/>
  <c r="V9589" i="13"/>
  <c r="W9589" i="13"/>
  <c r="T9590" i="13"/>
  <c r="U9590" i="13"/>
  <c r="V9590" i="13"/>
  <c r="W9590" i="13"/>
  <c r="T9591" i="13"/>
  <c r="U9591" i="13"/>
  <c r="V9591" i="13"/>
  <c r="W9591" i="13"/>
  <c r="T9592" i="13"/>
  <c r="U9592" i="13"/>
  <c r="V9592" i="13"/>
  <c r="W9592" i="13"/>
  <c r="T9593" i="13"/>
  <c r="U9593" i="13"/>
  <c r="V9593" i="13"/>
  <c r="W9593" i="13"/>
  <c r="T9594" i="13"/>
  <c r="U9594" i="13"/>
  <c r="V9594" i="13"/>
  <c r="W9594" i="13"/>
  <c r="T9595" i="13"/>
  <c r="U9595" i="13"/>
  <c r="V9595" i="13"/>
  <c r="W9595" i="13"/>
  <c r="T9596" i="13"/>
  <c r="U9596" i="13"/>
  <c r="V9596" i="13"/>
  <c r="W9596" i="13"/>
  <c r="T9597" i="13"/>
  <c r="U9597" i="13"/>
  <c r="V9597" i="13"/>
  <c r="W9597" i="13"/>
  <c r="T9598" i="13"/>
  <c r="U9598" i="13"/>
  <c r="V9598" i="13"/>
  <c r="W9598" i="13"/>
  <c r="T9599" i="13"/>
  <c r="U9599" i="13"/>
  <c r="V9599" i="13"/>
  <c r="W9599" i="13"/>
  <c r="T9600" i="13"/>
  <c r="U9600" i="13"/>
  <c r="V9600" i="13"/>
  <c r="W9600" i="13"/>
  <c r="T9601" i="13"/>
  <c r="U9601" i="13"/>
  <c r="V9601" i="13"/>
  <c r="W9601" i="13"/>
  <c r="T9602" i="13"/>
  <c r="U9602" i="13"/>
  <c r="V9602" i="13"/>
  <c r="W9602" i="13"/>
  <c r="T9603" i="13"/>
  <c r="U9603" i="13"/>
  <c r="V9603" i="13"/>
  <c r="W9603" i="13"/>
  <c r="T9604" i="13"/>
  <c r="U9604" i="13"/>
  <c r="V9604" i="13"/>
  <c r="W9604" i="13"/>
  <c r="T9605" i="13"/>
  <c r="U9605" i="13"/>
  <c r="V9605" i="13"/>
  <c r="W9605" i="13"/>
  <c r="T9606" i="13"/>
  <c r="U9606" i="13"/>
  <c r="V9606" i="13"/>
  <c r="W9606" i="13"/>
  <c r="T9607" i="13"/>
  <c r="U9607" i="13"/>
  <c r="V9607" i="13"/>
  <c r="W9607" i="13"/>
  <c r="T9608" i="13"/>
  <c r="U9608" i="13"/>
  <c r="V9608" i="13"/>
  <c r="W9608" i="13"/>
  <c r="T9609" i="13"/>
  <c r="U9609" i="13"/>
  <c r="V9609" i="13"/>
  <c r="W9609" i="13"/>
  <c r="T9610" i="13"/>
  <c r="U9610" i="13"/>
  <c r="V9610" i="13"/>
  <c r="W9610" i="13"/>
  <c r="T9611" i="13"/>
  <c r="U9611" i="13"/>
  <c r="V9611" i="13"/>
  <c r="W9611" i="13"/>
  <c r="T9612" i="13"/>
  <c r="U9612" i="13"/>
  <c r="V9612" i="13"/>
  <c r="W9612" i="13"/>
  <c r="T9613" i="13"/>
  <c r="U9613" i="13"/>
  <c r="V9613" i="13"/>
  <c r="W9613" i="13"/>
  <c r="T9614" i="13"/>
  <c r="U9614" i="13"/>
  <c r="V9614" i="13"/>
  <c r="W9614" i="13"/>
  <c r="T9615" i="13"/>
  <c r="U9615" i="13"/>
  <c r="V9615" i="13"/>
  <c r="W9615" i="13"/>
  <c r="T9616" i="13"/>
  <c r="U9616" i="13"/>
  <c r="V9616" i="13"/>
  <c r="W9616" i="13"/>
  <c r="T9617" i="13"/>
  <c r="U9617" i="13"/>
  <c r="V9617" i="13"/>
  <c r="W9617" i="13"/>
  <c r="T9618" i="13"/>
  <c r="U9618" i="13"/>
  <c r="V9618" i="13"/>
  <c r="W9618" i="13"/>
  <c r="T9619" i="13"/>
  <c r="U9619" i="13"/>
  <c r="V9619" i="13"/>
  <c r="W9619" i="13"/>
  <c r="T9620" i="13"/>
  <c r="U9620" i="13"/>
  <c r="V9620" i="13"/>
  <c r="W9620" i="13"/>
  <c r="T9621" i="13"/>
  <c r="U9621" i="13"/>
  <c r="V9621" i="13"/>
  <c r="W9621" i="13"/>
  <c r="T9622" i="13"/>
  <c r="U9622" i="13"/>
  <c r="V9622" i="13"/>
  <c r="W9622" i="13"/>
  <c r="T9623" i="13"/>
  <c r="U9623" i="13"/>
  <c r="V9623" i="13"/>
  <c r="W9623" i="13"/>
  <c r="T9624" i="13"/>
  <c r="U9624" i="13"/>
  <c r="V9624" i="13"/>
  <c r="W9624" i="13"/>
  <c r="T9625" i="13"/>
  <c r="U9625" i="13"/>
  <c r="V9625" i="13"/>
  <c r="W9625" i="13"/>
  <c r="T9626" i="13"/>
  <c r="U9626" i="13"/>
  <c r="V9626" i="13"/>
  <c r="W9626" i="13"/>
  <c r="T9627" i="13"/>
  <c r="U9627" i="13"/>
  <c r="V9627" i="13"/>
  <c r="W9627" i="13"/>
  <c r="T9628" i="13"/>
  <c r="U9628" i="13"/>
  <c r="V9628" i="13"/>
  <c r="W9628" i="13"/>
  <c r="T9629" i="13"/>
  <c r="U9629" i="13"/>
  <c r="V9629" i="13"/>
  <c r="W9629" i="13"/>
  <c r="T9630" i="13"/>
  <c r="U9630" i="13"/>
  <c r="V9630" i="13"/>
  <c r="W9630" i="13"/>
  <c r="T9631" i="13"/>
  <c r="U9631" i="13"/>
  <c r="V9631" i="13"/>
  <c r="W9631" i="13"/>
  <c r="T9632" i="13"/>
  <c r="U9632" i="13"/>
  <c r="V9632" i="13"/>
  <c r="W9632" i="13"/>
  <c r="T9633" i="13"/>
  <c r="U9633" i="13"/>
  <c r="V9633" i="13"/>
  <c r="W9633" i="13"/>
  <c r="T9634" i="13"/>
  <c r="U9634" i="13"/>
  <c r="V9634" i="13"/>
  <c r="W9634" i="13"/>
  <c r="T9635" i="13"/>
  <c r="U9635" i="13"/>
  <c r="V9635" i="13"/>
  <c r="W9635" i="13"/>
  <c r="T9636" i="13"/>
  <c r="U9636" i="13"/>
  <c r="V9636" i="13"/>
  <c r="W9636" i="13"/>
  <c r="T9637" i="13"/>
  <c r="U9637" i="13"/>
  <c r="V9637" i="13"/>
  <c r="W9637" i="13"/>
  <c r="T9638" i="13"/>
  <c r="U9638" i="13"/>
  <c r="V9638" i="13"/>
  <c r="W9638" i="13"/>
  <c r="T9639" i="13"/>
  <c r="U9639" i="13"/>
  <c r="V9639" i="13"/>
  <c r="W9639" i="13"/>
  <c r="T9640" i="13"/>
  <c r="U9640" i="13"/>
  <c r="V9640" i="13"/>
  <c r="W9640" i="13"/>
  <c r="T9641" i="13"/>
  <c r="U9641" i="13"/>
  <c r="V9641" i="13"/>
  <c r="W9641" i="13"/>
  <c r="T9642" i="13"/>
  <c r="U9642" i="13"/>
  <c r="V9642" i="13"/>
  <c r="W9642" i="13"/>
  <c r="T9643" i="13"/>
  <c r="U9643" i="13"/>
  <c r="V9643" i="13"/>
  <c r="W9643" i="13"/>
  <c r="T9644" i="13"/>
  <c r="U9644" i="13"/>
  <c r="V9644" i="13"/>
  <c r="W9644" i="13"/>
  <c r="T9645" i="13"/>
  <c r="U9645" i="13"/>
  <c r="V9645" i="13"/>
  <c r="W9645" i="13"/>
  <c r="T9646" i="13"/>
  <c r="U9646" i="13"/>
  <c r="V9646" i="13"/>
  <c r="W9646" i="13"/>
  <c r="T9647" i="13"/>
  <c r="U9647" i="13"/>
  <c r="V9647" i="13"/>
  <c r="W9647" i="13"/>
  <c r="T9648" i="13"/>
  <c r="U9648" i="13"/>
  <c r="V9648" i="13"/>
  <c r="W9648" i="13"/>
  <c r="T9649" i="13"/>
  <c r="U9649" i="13"/>
  <c r="V9649" i="13"/>
  <c r="W9649" i="13"/>
  <c r="T9650" i="13"/>
  <c r="U9650" i="13"/>
  <c r="V9650" i="13"/>
  <c r="W9650" i="13"/>
  <c r="T9651" i="13"/>
  <c r="U9651" i="13"/>
  <c r="V9651" i="13"/>
  <c r="W9651" i="13"/>
  <c r="T9652" i="13"/>
  <c r="U9652" i="13"/>
  <c r="V9652" i="13"/>
  <c r="W9652" i="13"/>
  <c r="T9653" i="13"/>
  <c r="U9653" i="13"/>
  <c r="V9653" i="13"/>
  <c r="W9653" i="13"/>
  <c r="T9654" i="13"/>
  <c r="U9654" i="13"/>
  <c r="V9654" i="13"/>
  <c r="W9654" i="13"/>
  <c r="T9655" i="13"/>
  <c r="U9655" i="13"/>
  <c r="V9655" i="13"/>
  <c r="W9655" i="13"/>
  <c r="T9656" i="13"/>
  <c r="U9656" i="13"/>
  <c r="V9656" i="13"/>
  <c r="W9656" i="13"/>
  <c r="T9657" i="13"/>
  <c r="U9657" i="13"/>
  <c r="V9657" i="13"/>
  <c r="W9657" i="13"/>
  <c r="T9658" i="13"/>
  <c r="U9658" i="13"/>
  <c r="V9658" i="13"/>
  <c r="W9658" i="13"/>
  <c r="T9659" i="13"/>
  <c r="U9659" i="13"/>
  <c r="V9659" i="13"/>
  <c r="W9659" i="13"/>
  <c r="T9660" i="13"/>
  <c r="U9660" i="13"/>
  <c r="V9660" i="13"/>
  <c r="W9660" i="13"/>
  <c r="T9661" i="13"/>
  <c r="U9661" i="13"/>
  <c r="V9661" i="13"/>
  <c r="W9661" i="13"/>
  <c r="T9662" i="13"/>
  <c r="U9662" i="13"/>
  <c r="V9662" i="13"/>
  <c r="W9662" i="13"/>
  <c r="T9663" i="13"/>
  <c r="U9663" i="13"/>
  <c r="V9663" i="13"/>
  <c r="W9663" i="13"/>
  <c r="T9664" i="13"/>
  <c r="U9664" i="13"/>
  <c r="V9664" i="13"/>
  <c r="W9664" i="13"/>
  <c r="T9665" i="13"/>
  <c r="U9665" i="13"/>
  <c r="V9665" i="13"/>
  <c r="W9665" i="13"/>
  <c r="T9666" i="13"/>
  <c r="U9666" i="13"/>
  <c r="V9666" i="13"/>
  <c r="W9666" i="13"/>
  <c r="T9667" i="13"/>
  <c r="U9667" i="13"/>
  <c r="V9667" i="13"/>
  <c r="W9667" i="13"/>
  <c r="T9668" i="13"/>
  <c r="U9668" i="13"/>
  <c r="V9668" i="13"/>
  <c r="W9668" i="13"/>
  <c r="T9669" i="13"/>
  <c r="U9669" i="13"/>
  <c r="V9669" i="13"/>
  <c r="W9669" i="13"/>
  <c r="T9670" i="13"/>
  <c r="U9670" i="13"/>
  <c r="V9670" i="13"/>
  <c r="W9670" i="13"/>
  <c r="T9671" i="13"/>
  <c r="U9671" i="13"/>
  <c r="V9671" i="13"/>
  <c r="W9671" i="13"/>
  <c r="T9672" i="13"/>
  <c r="U9672" i="13"/>
  <c r="V9672" i="13"/>
  <c r="W9672" i="13"/>
  <c r="T9673" i="13"/>
  <c r="U9673" i="13"/>
  <c r="V9673" i="13"/>
  <c r="W9673" i="13"/>
  <c r="T9674" i="13"/>
  <c r="U9674" i="13"/>
  <c r="V9674" i="13"/>
  <c r="W9674" i="13"/>
  <c r="T9675" i="13"/>
  <c r="U9675" i="13"/>
  <c r="V9675" i="13"/>
  <c r="W9675" i="13"/>
  <c r="T9676" i="13"/>
  <c r="U9676" i="13"/>
  <c r="V9676" i="13"/>
  <c r="W9676" i="13"/>
  <c r="T9677" i="13"/>
  <c r="U9677" i="13"/>
  <c r="V9677" i="13"/>
  <c r="W9677" i="13"/>
  <c r="T9678" i="13"/>
  <c r="U9678" i="13"/>
  <c r="V9678" i="13"/>
  <c r="W9678" i="13"/>
  <c r="T9679" i="13"/>
  <c r="U9679" i="13"/>
  <c r="V9679" i="13"/>
  <c r="W9679" i="13"/>
  <c r="T9680" i="13"/>
  <c r="U9680" i="13"/>
  <c r="V9680" i="13"/>
  <c r="W9680" i="13"/>
  <c r="T9681" i="13"/>
  <c r="U9681" i="13"/>
  <c r="V9681" i="13"/>
  <c r="W9681" i="13"/>
  <c r="T9682" i="13"/>
  <c r="U9682" i="13"/>
  <c r="V9682" i="13"/>
  <c r="W9682" i="13"/>
  <c r="T9683" i="13"/>
  <c r="U9683" i="13"/>
  <c r="V9683" i="13"/>
  <c r="W9683" i="13"/>
  <c r="T9684" i="13"/>
  <c r="U9684" i="13"/>
  <c r="V9684" i="13"/>
  <c r="W9684" i="13"/>
  <c r="T9685" i="13"/>
  <c r="U9685" i="13"/>
  <c r="V9685" i="13"/>
  <c r="W9685" i="13"/>
  <c r="T9686" i="13"/>
  <c r="U9686" i="13"/>
  <c r="V9686" i="13"/>
  <c r="W9686" i="13"/>
  <c r="T9687" i="13"/>
  <c r="U9687" i="13"/>
  <c r="V9687" i="13"/>
  <c r="W9687" i="13"/>
  <c r="T9688" i="13"/>
  <c r="U9688" i="13"/>
  <c r="V9688" i="13"/>
  <c r="W9688" i="13"/>
  <c r="T9689" i="13"/>
  <c r="U9689" i="13"/>
  <c r="V9689" i="13"/>
  <c r="W9689" i="13"/>
  <c r="T9690" i="13"/>
  <c r="U9690" i="13"/>
  <c r="V9690" i="13"/>
  <c r="W9690" i="13"/>
  <c r="T9691" i="13"/>
  <c r="U9691" i="13"/>
  <c r="V9691" i="13"/>
  <c r="W9691" i="13"/>
  <c r="T9692" i="13"/>
  <c r="U9692" i="13"/>
  <c r="V9692" i="13"/>
  <c r="W9692" i="13"/>
  <c r="T9693" i="13"/>
  <c r="U9693" i="13"/>
  <c r="V9693" i="13"/>
  <c r="W9693" i="13"/>
  <c r="T9694" i="13"/>
  <c r="U9694" i="13"/>
  <c r="V9694" i="13"/>
  <c r="W9694" i="13"/>
  <c r="T9695" i="13"/>
  <c r="U9695" i="13"/>
  <c r="V9695" i="13"/>
  <c r="W9695" i="13"/>
  <c r="T9696" i="13"/>
  <c r="U9696" i="13"/>
  <c r="V9696" i="13"/>
  <c r="W9696" i="13"/>
  <c r="T9697" i="13"/>
  <c r="U9697" i="13"/>
  <c r="V9697" i="13"/>
  <c r="W9697" i="13"/>
  <c r="T9698" i="13"/>
  <c r="U9698" i="13"/>
  <c r="V9698" i="13"/>
  <c r="W9698" i="13"/>
  <c r="T9699" i="13"/>
  <c r="U9699" i="13"/>
  <c r="V9699" i="13"/>
  <c r="W9699" i="13"/>
  <c r="T9700" i="13"/>
  <c r="U9700" i="13"/>
  <c r="V9700" i="13"/>
  <c r="W9700" i="13"/>
  <c r="T9701" i="13"/>
  <c r="U9701" i="13"/>
  <c r="V9701" i="13"/>
  <c r="W9701" i="13"/>
  <c r="T9702" i="13"/>
  <c r="U9702" i="13"/>
  <c r="V9702" i="13"/>
  <c r="W9702" i="13"/>
  <c r="T9703" i="13"/>
  <c r="U9703" i="13"/>
  <c r="V9703" i="13"/>
  <c r="W9703" i="13"/>
  <c r="T9704" i="13"/>
  <c r="U9704" i="13"/>
  <c r="V9704" i="13"/>
  <c r="W9704" i="13"/>
  <c r="T9705" i="13"/>
  <c r="U9705" i="13"/>
  <c r="V9705" i="13"/>
  <c r="W9705" i="13"/>
  <c r="T9706" i="13"/>
  <c r="U9706" i="13"/>
  <c r="V9706" i="13"/>
  <c r="W9706" i="13"/>
  <c r="T9707" i="13"/>
  <c r="U9707" i="13"/>
  <c r="V9707" i="13"/>
  <c r="W9707" i="13"/>
  <c r="T9708" i="13"/>
  <c r="U9708" i="13"/>
  <c r="V9708" i="13"/>
  <c r="W9708" i="13"/>
  <c r="T9709" i="13"/>
  <c r="U9709" i="13"/>
  <c r="V9709" i="13"/>
  <c r="W9709" i="13"/>
  <c r="T9710" i="13"/>
  <c r="U9710" i="13"/>
  <c r="V9710" i="13"/>
  <c r="W9710" i="13"/>
  <c r="T9711" i="13"/>
  <c r="U9711" i="13"/>
  <c r="V9711" i="13"/>
  <c r="W9711" i="13"/>
  <c r="T9712" i="13"/>
  <c r="U9712" i="13"/>
  <c r="V9712" i="13"/>
  <c r="W9712" i="13"/>
  <c r="T9713" i="13"/>
  <c r="U9713" i="13"/>
  <c r="V9713" i="13"/>
  <c r="W9713" i="13"/>
  <c r="T9714" i="13"/>
  <c r="U9714" i="13"/>
  <c r="V9714" i="13"/>
  <c r="W9714" i="13"/>
  <c r="T9715" i="13"/>
  <c r="U9715" i="13"/>
  <c r="V9715" i="13"/>
  <c r="W9715" i="13"/>
  <c r="T9716" i="13"/>
  <c r="U9716" i="13"/>
  <c r="V9716" i="13"/>
  <c r="W9716" i="13"/>
  <c r="T9717" i="13"/>
  <c r="U9717" i="13"/>
  <c r="V9717" i="13"/>
  <c r="W9717" i="13"/>
  <c r="T9718" i="13"/>
  <c r="U9718" i="13"/>
  <c r="V9718" i="13"/>
  <c r="W9718" i="13"/>
  <c r="T9719" i="13"/>
  <c r="U9719" i="13"/>
  <c r="V9719" i="13"/>
  <c r="W9719" i="13"/>
  <c r="T9720" i="13"/>
  <c r="U9720" i="13"/>
  <c r="V9720" i="13"/>
  <c r="W9720" i="13"/>
  <c r="T9721" i="13"/>
  <c r="U9721" i="13"/>
  <c r="V9721" i="13"/>
  <c r="W9721" i="13"/>
  <c r="T9722" i="13"/>
  <c r="U9722" i="13"/>
  <c r="V9722" i="13"/>
  <c r="W9722" i="13"/>
  <c r="T9723" i="13"/>
  <c r="U9723" i="13"/>
  <c r="V9723" i="13"/>
  <c r="W9723" i="13"/>
  <c r="T9724" i="13"/>
  <c r="U9724" i="13"/>
  <c r="V9724" i="13"/>
  <c r="W9724" i="13"/>
  <c r="T9725" i="13"/>
  <c r="U9725" i="13"/>
  <c r="V9725" i="13"/>
  <c r="W9725" i="13"/>
  <c r="T9726" i="13"/>
  <c r="U9726" i="13"/>
  <c r="V9726" i="13"/>
  <c r="W9726" i="13"/>
  <c r="T9727" i="13"/>
  <c r="U9727" i="13"/>
  <c r="V9727" i="13"/>
  <c r="W9727" i="13"/>
  <c r="T9728" i="13"/>
  <c r="U9728" i="13"/>
  <c r="V9728" i="13"/>
  <c r="W9728" i="13"/>
  <c r="T9729" i="13"/>
  <c r="U9729" i="13"/>
  <c r="V9729" i="13"/>
  <c r="W9729" i="13"/>
  <c r="T9730" i="13"/>
  <c r="U9730" i="13"/>
  <c r="V9730" i="13"/>
  <c r="W9730" i="13"/>
  <c r="T9731" i="13"/>
  <c r="U9731" i="13"/>
  <c r="V9731" i="13"/>
  <c r="W9731" i="13"/>
  <c r="T9732" i="13"/>
  <c r="U9732" i="13"/>
  <c r="V9732" i="13"/>
  <c r="W9732" i="13"/>
  <c r="T9733" i="13"/>
  <c r="U9733" i="13"/>
  <c r="V9733" i="13"/>
  <c r="W9733" i="13"/>
  <c r="T9734" i="13"/>
  <c r="U9734" i="13"/>
  <c r="V9734" i="13"/>
  <c r="W9734" i="13"/>
  <c r="T9735" i="13"/>
  <c r="U9735" i="13"/>
  <c r="V9735" i="13"/>
  <c r="W9735" i="13"/>
  <c r="T9736" i="13"/>
  <c r="U9736" i="13"/>
  <c r="V9736" i="13"/>
  <c r="W9736" i="13"/>
  <c r="T9737" i="13"/>
  <c r="U9737" i="13"/>
  <c r="V9737" i="13"/>
  <c r="W9737" i="13"/>
  <c r="T9738" i="13"/>
  <c r="U9738" i="13"/>
  <c r="V9738" i="13"/>
  <c r="W9738" i="13"/>
  <c r="T9739" i="13"/>
  <c r="U9739" i="13"/>
  <c r="V9739" i="13"/>
  <c r="W9739" i="13"/>
  <c r="T9740" i="13"/>
  <c r="U9740" i="13"/>
  <c r="V9740" i="13"/>
  <c r="W9740" i="13"/>
  <c r="T9741" i="13"/>
  <c r="U9741" i="13"/>
  <c r="V9741" i="13"/>
  <c r="W9741" i="13"/>
  <c r="T9742" i="13"/>
  <c r="U9742" i="13"/>
  <c r="V9742" i="13"/>
  <c r="W9742" i="13"/>
  <c r="T9743" i="13"/>
  <c r="U9743" i="13"/>
  <c r="V9743" i="13"/>
  <c r="W9743" i="13"/>
  <c r="T9744" i="13"/>
  <c r="U9744" i="13"/>
  <c r="V9744" i="13"/>
  <c r="W9744" i="13"/>
  <c r="T9745" i="13"/>
  <c r="U9745" i="13"/>
  <c r="V9745" i="13"/>
  <c r="W9745" i="13"/>
  <c r="T9746" i="13"/>
  <c r="U9746" i="13"/>
  <c r="V9746" i="13"/>
  <c r="W9746" i="13"/>
  <c r="T9747" i="13"/>
  <c r="U9747" i="13"/>
  <c r="V9747" i="13"/>
  <c r="W9747" i="13"/>
  <c r="T9748" i="13"/>
  <c r="U9748" i="13"/>
  <c r="V9748" i="13"/>
  <c r="W9748" i="13"/>
  <c r="T9749" i="13"/>
  <c r="U9749" i="13"/>
  <c r="V9749" i="13"/>
  <c r="W9749" i="13"/>
  <c r="T9750" i="13"/>
  <c r="U9750" i="13"/>
  <c r="V9750" i="13"/>
  <c r="W9750" i="13"/>
  <c r="T9751" i="13"/>
  <c r="U9751" i="13"/>
  <c r="V9751" i="13"/>
  <c r="W9751" i="13"/>
  <c r="T9752" i="13"/>
  <c r="U9752" i="13"/>
  <c r="V9752" i="13"/>
  <c r="W9752" i="13"/>
  <c r="T9753" i="13"/>
  <c r="U9753" i="13"/>
  <c r="V9753" i="13"/>
  <c r="W9753" i="13"/>
  <c r="T9754" i="13"/>
  <c r="U9754" i="13"/>
  <c r="V9754" i="13"/>
  <c r="W9754" i="13"/>
  <c r="T9755" i="13"/>
  <c r="U9755" i="13"/>
  <c r="V9755" i="13"/>
  <c r="W9755" i="13"/>
  <c r="T9756" i="13"/>
  <c r="U9756" i="13"/>
  <c r="V9756" i="13"/>
  <c r="W9756" i="13"/>
  <c r="T9757" i="13"/>
  <c r="U9757" i="13"/>
  <c r="V9757" i="13"/>
  <c r="W9757" i="13"/>
  <c r="T9758" i="13"/>
  <c r="U9758" i="13"/>
  <c r="V9758" i="13"/>
  <c r="W9758" i="13"/>
  <c r="T9759" i="13"/>
  <c r="U9759" i="13"/>
  <c r="V9759" i="13"/>
  <c r="W9759" i="13"/>
  <c r="T9760" i="13"/>
  <c r="U9760" i="13"/>
  <c r="V9760" i="13"/>
  <c r="W9760" i="13"/>
  <c r="T9761" i="13"/>
  <c r="U9761" i="13"/>
  <c r="V9761" i="13"/>
  <c r="W9761" i="13"/>
  <c r="T9762" i="13"/>
  <c r="U9762" i="13"/>
  <c r="V9762" i="13"/>
  <c r="W9762" i="13"/>
  <c r="T9763" i="13"/>
  <c r="U9763" i="13"/>
  <c r="V9763" i="13"/>
  <c r="W9763" i="13"/>
  <c r="T9764" i="13"/>
  <c r="U9764" i="13"/>
  <c r="V9764" i="13"/>
  <c r="W9764" i="13"/>
  <c r="T9765" i="13"/>
  <c r="U9765" i="13"/>
  <c r="V9765" i="13"/>
  <c r="W9765" i="13"/>
  <c r="T9766" i="13"/>
  <c r="U9766" i="13"/>
  <c r="V9766" i="13"/>
  <c r="W9766" i="13"/>
  <c r="T9767" i="13"/>
  <c r="U9767" i="13"/>
  <c r="V9767" i="13"/>
  <c r="W9767" i="13"/>
  <c r="T9768" i="13"/>
  <c r="U9768" i="13"/>
  <c r="V9768" i="13"/>
  <c r="W9768" i="13"/>
  <c r="T9769" i="13"/>
  <c r="U9769" i="13"/>
  <c r="V9769" i="13"/>
  <c r="W9769" i="13"/>
  <c r="T9770" i="13"/>
  <c r="U9770" i="13"/>
  <c r="V9770" i="13"/>
  <c r="W9770" i="13"/>
  <c r="T9771" i="13"/>
  <c r="U9771" i="13"/>
  <c r="V9771" i="13"/>
  <c r="W9771" i="13"/>
  <c r="T9772" i="13"/>
  <c r="U9772" i="13"/>
  <c r="V9772" i="13"/>
  <c r="W9772" i="13"/>
  <c r="T9773" i="13"/>
  <c r="U9773" i="13"/>
  <c r="V9773" i="13"/>
  <c r="W9773" i="13"/>
  <c r="T9774" i="13"/>
  <c r="U9774" i="13"/>
  <c r="V9774" i="13"/>
  <c r="W9774" i="13"/>
  <c r="T9775" i="13"/>
  <c r="U9775" i="13"/>
  <c r="V9775" i="13"/>
  <c r="W9775" i="13"/>
  <c r="T9776" i="13"/>
  <c r="U9776" i="13"/>
  <c r="V9776" i="13"/>
  <c r="W9776" i="13"/>
  <c r="T9777" i="13"/>
  <c r="U9777" i="13"/>
  <c r="V9777" i="13"/>
  <c r="W9777" i="13"/>
  <c r="T9778" i="13"/>
  <c r="U9778" i="13"/>
  <c r="V9778" i="13"/>
  <c r="W9778" i="13"/>
  <c r="T9779" i="13"/>
  <c r="U9779" i="13"/>
  <c r="V9779" i="13"/>
  <c r="W9779" i="13"/>
  <c r="T9780" i="13"/>
  <c r="U9780" i="13"/>
  <c r="V9780" i="13"/>
  <c r="W9780" i="13"/>
  <c r="T9781" i="13"/>
  <c r="U9781" i="13"/>
  <c r="V9781" i="13"/>
  <c r="W9781" i="13"/>
  <c r="T9782" i="13"/>
  <c r="U9782" i="13"/>
  <c r="V9782" i="13"/>
  <c r="W9782" i="13"/>
  <c r="T9783" i="13"/>
  <c r="U9783" i="13"/>
  <c r="V9783" i="13"/>
  <c r="W9783" i="13"/>
  <c r="T9784" i="13"/>
  <c r="U9784" i="13"/>
  <c r="V9784" i="13"/>
  <c r="W9784" i="13"/>
  <c r="T9785" i="13"/>
  <c r="U9785" i="13"/>
  <c r="V9785" i="13"/>
  <c r="W9785" i="13"/>
  <c r="T9786" i="13"/>
  <c r="U9786" i="13"/>
  <c r="V9786" i="13"/>
  <c r="W9786" i="13"/>
  <c r="T9787" i="13"/>
  <c r="U9787" i="13"/>
  <c r="V9787" i="13"/>
  <c r="W9787" i="13"/>
  <c r="T9788" i="13"/>
  <c r="U9788" i="13"/>
  <c r="V9788" i="13"/>
  <c r="W9788" i="13"/>
  <c r="T9789" i="13"/>
  <c r="U9789" i="13"/>
  <c r="V9789" i="13"/>
  <c r="W9789" i="13"/>
  <c r="T9790" i="13"/>
  <c r="U9790" i="13"/>
  <c r="V9790" i="13"/>
  <c r="W9790" i="13"/>
  <c r="T9791" i="13"/>
  <c r="U9791" i="13"/>
  <c r="V9791" i="13"/>
  <c r="W9791" i="13"/>
  <c r="T9792" i="13"/>
  <c r="U9792" i="13"/>
  <c r="V9792" i="13"/>
  <c r="W9792" i="13"/>
  <c r="T9793" i="13"/>
  <c r="U9793" i="13"/>
  <c r="V9793" i="13"/>
  <c r="W9793" i="13"/>
  <c r="T9794" i="13"/>
  <c r="U9794" i="13"/>
  <c r="V9794" i="13"/>
  <c r="W9794" i="13"/>
  <c r="T9795" i="13"/>
  <c r="U9795" i="13"/>
  <c r="V9795" i="13"/>
  <c r="W9795" i="13"/>
  <c r="T9796" i="13"/>
  <c r="U9796" i="13"/>
  <c r="V9796" i="13"/>
  <c r="W9796" i="13"/>
  <c r="T9797" i="13"/>
  <c r="U9797" i="13"/>
  <c r="V9797" i="13"/>
  <c r="W9797" i="13"/>
  <c r="T9798" i="13"/>
  <c r="U9798" i="13"/>
  <c r="V9798" i="13"/>
  <c r="W9798" i="13"/>
  <c r="T9799" i="13"/>
  <c r="U9799" i="13"/>
  <c r="V9799" i="13"/>
  <c r="W9799" i="13"/>
  <c r="T9800" i="13"/>
  <c r="U9800" i="13"/>
  <c r="V9800" i="13"/>
  <c r="W9800" i="13"/>
  <c r="T9801" i="13"/>
  <c r="U9801" i="13"/>
  <c r="V9801" i="13"/>
  <c r="W9801" i="13"/>
  <c r="T9802" i="13"/>
  <c r="U9802" i="13"/>
  <c r="V9802" i="13"/>
  <c r="W9802" i="13"/>
  <c r="T9803" i="13"/>
  <c r="U9803" i="13"/>
  <c r="V9803" i="13"/>
  <c r="W9803" i="13"/>
  <c r="T9804" i="13"/>
  <c r="U9804" i="13"/>
  <c r="V9804" i="13"/>
  <c r="W9804" i="13"/>
  <c r="T9805" i="13"/>
  <c r="U9805" i="13"/>
  <c r="V9805" i="13"/>
  <c r="W9805" i="13"/>
  <c r="T9806" i="13"/>
  <c r="U9806" i="13"/>
  <c r="V9806" i="13"/>
  <c r="W9806" i="13"/>
  <c r="T9807" i="13"/>
  <c r="U9807" i="13"/>
  <c r="V9807" i="13"/>
  <c r="W9807" i="13"/>
  <c r="T9808" i="13"/>
  <c r="U9808" i="13"/>
  <c r="V9808" i="13"/>
  <c r="W9808" i="13"/>
  <c r="T9809" i="13"/>
  <c r="U9809" i="13"/>
  <c r="V9809" i="13"/>
  <c r="W9809" i="13"/>
  <c r="T9810" i="13"/>
  <c r="U9810" i="13"/>
  <c r="V9810" i="13"/>
  <c r="W9810" i="13"/>
  <c r="T9811" i="13"/>
  <c r="U9811" i="13"/>
  <c r="V9811" i="13"/>
  <c r="W9811" i="13"/>
  <c r="T9812" i="13"/>
  <c r="U9812" i="13"/>
  <c r="V9812" i="13"/>
  <c r="W9812" i="13"/>
  <c r="T9813" i="13"/>
  <c r="U9813" i="13"/>
  <c r="V9813" i="13"/>
  <c r="W9813" i="13"/>
  <c r="T9814" i="13"/>
  <c r="U9814" i="13"/>
  <c r="V9814" i="13"/>
  <c r="W9814" i="13"/>
  <c r="T9815" i="13"/>
  <c r="U9815" i="13"/>
  <c r="V9815" i="13"/>
  <c r="W9815" i="13"/>
  <c r="T9816" i="13"/>
  <c r="U9816" i="13"/>
  <c r="V9816" i="13"/>
  <c r="W9816" i="13"/>
  <c r="T9817" i="13"/>
  <c r="U9817" i="13"/>
  <c r="V9817" i="13"/>
  <c r="W9817" i="13"/>
  <c r="T9818" i="13"/>
  <c r="U9818" i="13"/>
  <c r="V9818" i="13"/>
  <c r="W9818" i="13"/>
  <c r="T9819" i="13"/>
  <c r="U9819" i="13"/>
  <c r="V9819" i="13"/>
  <c r="W9819" i="13"/>
  <c r="T9820" i="13"/>
  <c r="U9820" i="13"/>
  <c r="V9820" i="13"/>
  <c r="W9820" i="13"/>
  <c r="T9821" i="13"/>
  <c r="U9821" i="13"/>
  <c r="V9821" i="13"/>
  <c r="W9821" i="13"/>
  <c r="T9822" i="13"/>
  <c r="U9822" i="13"/>
  <c r="V9822" i="13"/>
  <c r="W9822" i="13"/>
  <c r="T9823" i="13"/>
  <c r="U9823" i="13"/>
  <c r="V9823" i="13"/>
  <c r="W9823" i="13"/>
  <c r="T9824" i="13"/>
  <c r="U9824" i="13"/>
  <c r="V9824" i="13"/>
  <c r="W9824" i="13"/>
  <c r="T9825" i="13"/>
  <c r="U9825" i="13"/>
  <c r="V9825" i="13"/>
  <c r="W9825" i="13"/>
  <c r="T9826" i="13"/>
  <c r="U9826" i="13"/>
  <c r="V9826" i="13"/>
  <c r="W9826" i="13"/>
  <c r="T9827" i="13"/>
  <c r="U9827" i="13"/>
  <c r="V9827" i="13"/>
  <c r="W9827" i="13"/>
  <c r="T9828" i="13"/>
  <c r="U9828" i="13"/>
  <c r="V9828" i="13"/>
  <c r="W9828" i="13"/>
  <c r="T9829" i="13"/>
  <c r="U9829" i="13"/>
  <c r="V9829" i="13"/>
  <c r="W9829" i="13"/>
  <c r="T9830" i="13"/>
  <c r="U9830" i="13"/>
  <c r="V9830" i="13"/>
  <c r="W9830" i="13"/>
  <c r="T9831" i="13"/>
  <c r="U9831" i="13"/>
  <c r="V9831" i="13"/>
  <c r="W9831" i="13"/>
  <c r="T9832" i="13"/>
  <c r="U9832" i="13"/>
  <c r="V9832" i="13"/>
  <c r="W9832" i="13"/>
  <c r="T9833" i="13"/>
  <c r="U9833" i="13"/>
  <c r="V9833" i="13"/>
  <c r="W9833" i="13"/>
  <c r="T9834" i="13"/>
  <c r="U9834" i="13"/>
  <c r="V9834" i="13"/>
  <c r="W9834" i="13"/>
  <c r="T9835" i="13"/>
  <c r="U9835" i="13"/>
  <c r="V9835" i="13"/>
  <c r="W9835" i="13"/>
  <c r="T9836" i="13"/>
  <c r="U9836" i="13"/>
  <c r="V9836" i="13"/>
  <c r="W9836" i="13"/>
  <c r="T9837" i="13"/>
  <c r="U9837" i="13"/>
  <c r="V9837" i="13"/>
  <c r="W9837" i="13"/>
  <c r="T9838" i="13"/>
  <c r="U9838" i="13"/>
  <c r="V9838" i="13"/>
  <c r="W9838" i="13"/>
  <c r="T9839" i="13"/>
  <c r="U9839" i="13"/>
  <c r="V9839" i="13"/>
  <c r="W9839" i="13"/>
  <c r="T9840" i="13"/>
  <c r="U9840" i="13"/>
  <c r="V9840" i="13"/>
  <c r="W9840" i="13"/>
  <c r="T9841" i="13"/>
  <c r="U9841" i="13"/>
  <c r="V9841" i="13"/>
  <c r="W9841" i="13"/>
  <c r="T9842" i="13"/>
  <c r="U9842" i="13"/>
  <c r="V9842" i="13"/>
  <c r="W9842" i="13"/>
  <c r="T9843" i="13"/>
  <c r="U9843" i="13"/>
  <c r="V9843" i="13"/>
  <c r="W9843" i="13"/>
  <c r="T9844" i="13"/>
  <c r="U9844" i="13"/>
  <c r="V9844" i="13"/>
  <c r="W9844" i="13"/>
  <c r="T9845" i="13"/>
  <c r="U9845" i="13"/>
  <c r="V9845" i="13"/>
  <c r="W9845" i="13"/>
  <c r="T9846" i="13"/>
  <c r="U9846" i="13"/>
  <c r="V9846" i="13"/>
  <c r="W9846" i="13"/>
  <c r="T9847" i="13"/>
  <c r="U9847" i="13"/>
  <c r="V9847" i="13"/>
  <c r="W9847" i="13"/>
  <c r="T9848" i="13"/>
  <c r="U9848" i="13"/>
  <c r="V9848" i="13"/>
  <c r="W9848" i="13"/>
  <c r="T9849" i="13"/>
  <c r="U9849" i="13"/>
  <c r="V9849" i="13"/>
  <c r="W9849" i="13"/>
  <c r="T9850" i="13"/>
  <c r="U9850" i="13"/>
  <c r="V9850" i="13"/>
  <c r="W9850" i="13"/>
  <c r="T9851" i="13"/>
  <c r="U9851" i="13"/>
  <c r="V9851" i="13"/>
  <c r="W9851" i="13"/>
  <c r="T9852" i="13"/>
  <c r="U9852" i="13"/>
  <c r="V9852" i="13"/>
  <c r="W9852" i="13"/>
  <c r="T9853" i="13"/>
  <c r="U9853" i="13"/>
  <c r="V9853" i="13"/>
  <c r="W9853" i="13"/>
  <c r="T9854" i="13"/>
  <c r="U9854" i="13"/>
  <c r="V9854" i="13"/>
  <c r="W9854" i="13"/>
  <c r="T9855" i="13"/>
  <c r="U9855" i="13"/>
  <c r="V9855" i="13"/>
  <c r="W9855" i="13"/>
  <c r="T9856" i="13"/>
  <c r="U9856" i="13"/>
  <c r="V9856" i="13"/>
  <c r="W9856" i="13"/>
  <c r="T9857" i="13"/>
  <c r="U9857" i="13"/>
  <c r="V9857" i="13"/>
  <c r="W9857" i="13"/>
  <c r="T9858" i="13"/>
  <c r="U9858" i="13"/>
  <c r="V9858" i="13"/>
  <c r="W9858" i="13"/>
  <c r="T9859" i="13"/>
  <c r="U9859" i="13"/>
  <c r="V9859" i="13"/>
  <c r="W9859" i="13"/>
  <c r="T9860" i="13"/>
  <c r="U9860" i="13"/>
  <c r="V9860" i="13"/>
  <c r="W9860" i="13"/>
  <c r="T9861" i="13"/>
  <c r="U9861" i="13"/>
  <c r="V9861" i="13"/>
  <c r="W9861" i="13"/>
  <c r="T9862" i="13"/>
  <c r="U9862" i="13"/>
  <c r="V9862" i="13"/>
  <c r="W9862" i="13"/>
  <c r="T9863" i="13"/>
  <c r="U9863" i="13"/>
  <c r="V9863" i="13"/>
  <c r="W9863" i="13"/>
  <c r="T9864" i="13"/>
  <c r="U9864" i="13"/>
  <c r="V9864" i="13"/>
  <c r="W9864" i="13"/>
  <c r="T9865" i="13"/>
  <c r="U9865" i="13"/>
  <c r="V9865" i="13"/>
  <c r="W9865" i="13"/>
  <c r="T9866" i="13"/>
  <c r="U9866" i="13"/>
  <c r="V9866" i="13"/>
  <c r="W9866" i="13"/>
  <c r="T9867" i="13"/>
  <c r="U9867" i="13"/>
  <c r="V9867" i="13"/>
  <c r="W9867" i="13"/>
  <c r="T9868" i="13"/>
  <c r="U9868" i="13"/>
  <c r="V9868" i="13"/>
  <c r="W9868" i="13"/>
  <c r="T9869" i="13"/>
  <c r="U9869" i="13"/>
  <c r="V9869" i="13"/>
  <c r="W9869" i="13"/>
  <c r="T9870" i="13"/>
  <c r="U9870" i="13"/>
  <c r="V9870" i="13"/>
  <c r="W9870" i="13"/>
  <c r="T9871" i="13"/>
  <c r="U9871" i="13"/>
  <c r="V9871" i="13"/>
  <c r="W9871" i="13"/>
  <c r="T9872" i="13"/>
  <c r="U9872" i="13"/>
  <c r="V9872" i="13"/>
  <c r="W9872" i="13"/>
  <c r="T9873" i="13"/>
  <c r="U9873" i="13"/>
  <c r="V9873" i="13"/>
  <c r="W9873" i="13"/>
  <c r="T9874" i="13"/>
  <c r="U9874" i="13"/>
  <c r="V9874" i="13"/>
  <c r="W9874" i="13"/>
  <c r="T9875" i="13"/>
  <c r="U9875" i="13"/>
  <c r="V9875" i="13"/>
  <c r="W9875" i="13"/>
  <c r="T9876" i="13"/>
  <c r="U9876" i="13"/>
  <c r="V9876" i="13"/>
  <c r="W9876" i="13"/>
  <c r="T9877" i="13"/>
  <c r="U9877" i="13"/>
  <c r="V9877" i="13"/>
  <c r="W9877" i="13"/>
  <c r="T9878" i="13"/>
  <c r="U9878" i="13"/>
  <c r="V9878" i="13"/>
  <c r="W9878" i="13"/>
  <c r="T9879" i="13"/>
  <c r="U9879" i="13"/>
  <c r="V9879" i="13"/>
  <c r="W9879" i="13"/>
  <c r="T9880" i="13"/>
  <c r="U9880" i="13"/>
  <c r="V9880" i="13"/>
  <c r="W9880" i="13"/>
  <c r="T9881" i="13"/>
  <c r="U9881" i="13"/>
  <c r="V9881" i="13"/>
  <c r="W9881" i="13"/>
  <c r="T9882" i="13"/>
  <c r="U9882" i="13"/>
  <c r="V9882" i="13"/>
  <c r="W9882" i="13"/>
  <c r="T9883" i="13"/>
  <c r="U9883" i="13"/>
  <c r="V9883" i="13"/>
  <c r="W9883" i="13"/>
  <c r="T9884" i="13"/>
  <c r="U9884" i="13"/>
  <c r="V9884" i="13"/>
  <c r="W9884" i="13"/>
  <c r="T9885" i="13"/>
  <c r="U9885" i="13"/>
  <c r="V9885" i="13"/>
  <c r="W9885" i="13"/>
  <c r="T9886" i="13"/>
  <c r="U9886" i="13"/>
  <c r="V9886" i="13"/>
  <c r="W9886" i="13"/>
  <c r="T9887" i="13"/>
  <c r="U9887" i="13"/>
  <c r="V9887" i="13"/>
  <c r="W9887" i="13"/>
  <c r="T9888" i="13"/>
  <c r="U9888" i="13"/>
  <c r="V9888" i="13"/>
  <c r="W9888" i="13"/>
  <c r="T9889" i="13"/>
  <c r="U9889" i="13"/>
  <c r="V9889" i="13"/>
  <c r="W9889" i="13"/>
  <c r="T9890" i="13"/>
  <c r="U9890" i="13"/>
  <c r="V9890" i="13"/>
  <c r="W9890" i="13"/>
  <c r="T9891" i="13"/>
  <c r="U9891" i="13"/>
  <c r="V9891" i="13"/>
  <c r="W9891" i="13"/>
  <c r="T9892" i="13"/>
  <c r="U9892" i="13"/>
  <c r="V9892" i="13"/>
  <c r="W9892" i="13"/>
  <c r="T9893" i="13"/>
  <c r="U9893" i="13"/>
  <c r="V9893" i="13"/>
  <c r="W9893" i="13"/>
  <c r="T9894" i="13"/>
  <c r="U9894" i="13"/>
  <c r="V9894" i="13"/>
  <c r="W9894" i="13"/>
  <c r="T9895" i="13"/>
  <c r="U9895" i="13"/>
  <c r="V9895" i="13"/>
  <c r="W9895" i="13"/>
  <c r="T9896" i="13"/>
  <c r="U9896" i="13"/>
  <c r="V9896" i="13"/>
  <c r="W9896" i="13"/>
  <c r="T9897" i="13"/>
  <c r="U9897" i="13"/>
  <c r="V9897" i="13"/>
  <c r="W9897" i="13"/>
  <c r="T9898" i="13"/>
  <c r="U9898" i="13"/>
  <c r="V9898" i="13"/>
  <c r="W9898" i="13"/>
  <c r="T9899" i="13"/>
  <c r="U9899" i="13"/>
  <c r="V9899" i="13"/>
  <c r="W9899" i="13"/>
  <c r="T9900" i="13"/>
  <c r="U9900" i="13"/>
  <c r="V9900" i="13"/>
  <c r="W9900" i="13"/>
  <c r="T9901" i="13"/>
  <c r="U9901" i="13"/>
  <c r="V9901" i="13"/>
  <c r="W9901" i="13"/>
  <c r="T9902" i="13"/>
  <c r="U9902" i="13"/>
  <c r="V9902" i="13"/>
  <c r="W9902" i="13"/>
  <c r="T9903" i="13"/>
  <c r="U9903" i="13"/>
  <c r="V9903" i="13"/>
  <c r="W9903" i="13"/>
  <c r="T9904" i="13"/>
  <c r="U9904" i="13"/>
  <c r="V9904" i="13"/>
  <c r="W9904" i="13"/>
  <c r="T9905" i="13"/>
  <c r="U9905" i="13"/>
  <c r="V9905" i="13"/>
  <c r="W9905" i="13"/>
  <c r="T9906" i="13"/>
  <c r="U9906" i="13"/>
  <c r="V9906" i="13"/>
  <c r="W9906" i="13"/>
  <c r="T9907" i="13"/>
  <c r="U9907" i="13"/>
  <c r="V9907" i="13"/>
  <c r="W9907" i="13"/>
  <c r="T9908" i="13"/>
  <c r="U9908" i="13"/>
  <c r="V9908" i="13"/>
  <c r="W9908" i="13"/>
  <c r="T9909" i="13"/>
  <c r="U9909" i="13"/>
  <c r="V9909" i="13"/>
  <c r="W9909" i="13"/>
  <c r="T9910" i="13"/>
  <c r="U9910" i="13"/>
  <c r="V9910" i="13"/>
  <c r="W9910" i="13"/>
  <c r="T9911" i="13"/>
  <c r="U9911" i="13"/>
  <c r="V9911" i="13"/>
  <c r="W9911" i="13"/>
  <c r="T9912" i="13"/>
  <c r="U9912" i="13"/>
  <c r="V9912" i="13"/>
  <c r="W9912" i="13"/>
  <c r="T9913" i="13"/>
  <c r="U9913" i="13"/>
  <c r="V9913" i="13"/>
  <c r="W9913" i="13"/>
  <c r="T9914" i="13"/>
  <c r="U9914" i="13"/>
  <c r="V9914" i="13"/>
  <c r="W9914" i="13"/>
  <c r="T9915" i="13"/>
  <c r="U9915" i="13"/>
  <c r="V9915" i="13"/>
  <c r="W9915" i="13"/>
  <c r="T9916" i="13"/>
  <c r="U9916" i="13"/>
  <c r="V9916" i="13"/>
  <c r="W9916" i="13"/>
  <c r="T9917" i="13"/>
  <c r="U9917" i="13"/>
  <c r="V9917" i="13"/>
  <c r="W9917" i="13"/>
  <c r="T9918" i="13"/>
  <c r="U9918" i="13"/>
  <c r="V9918" i="13"/>
  <c r="W9918" i="13"/>
  <c r="T9919" i="13"/>
  <c r="U9919" i="13"/>
  <c r="V9919" i="13"/>
  <c r="W9919" i="13"/>
  <c r="T9920" i="13"/>
  <c r="U9920" i="13"/>
  <c r="V9920" i="13"/>
  <c r="W9920" i="13"/>
  <c r="T9921" i="13"/>
  <c r="U9921" i="13"/>
  <c r="V9921" i="13"/>
  <c r="W9921" i="13"/>
  <c r="T9922" i="13"/>
  <c r="U9922" i="13"/>
  <c r="V9922" i="13"/>
  <c r="W9922" i="13"/>
  <c r="T9923" i="13"/>
  <c r="U9923" i="13"/>
  <c r="V9923" i="13"/>
  <c r="W9923" i="13"/>
  <c r="T9924" i="13"/>
  <c r="U9924" i="13"/>
  <c r="V9924" i="13"/>
  <c r="W9924" i="13"/>
  <c r="T9925" i="13"/>
  <c r="U9925" i="13"/>
  <c r="V9925" i="13"/>
  <c r="W9925" i="13"/>
  <c r="T9926" i="13"/>
  <c r="U9926" i="13"/>
  <c r="V9926" i="13"/>
  <c r="W9926" i="13"/>
  <c r="T9927" i="13"/>
  <c r="U9927" i="13"/>
  <c r="V9927" i="13"/>
  <c r="W9927" i="13"/>
  <c r="T9928" i="13"/>
  <c r="U9928" i="13"/>
  <c r="V9928" i="13"/>
  <c r="W9928" i="13"/>
  <c r="T9929" i="13"/>
  <c r="U9929" i="13"/>
  <c r="V9929" i="13"/>
  <c r="W9929" i="13"/>
  <c r="T9930" i="13"/>
  <c r="U9930" i="13"/>
  <c r="V9930" i="13"/>
  <c r="W9930" i="13"/>
  <c r="T9931" i="13"/>
  <c r="U9931" i="13"/>
  <c r="V9931" i="13"/>
  <c r="W9931" i="13"/>
  <c r="T9932" i="13"/>
  <c r="U9932" i="13"/>
  <c r="V9932" i="13"/>
  <c r="W9932" i="13"/>
  <c r="T9933" i="13"/>
  <c r="U9933" i="13"/>
  <c r="V9933" i="13"/>
  <c r="W9933" i="13"/>
  <c r="T9934" i="13"/>
  <c r="U9934" i="13"/>
  <c r="V9934" i="13"/>
  <c r="W9934" i="13"/>
  <c r="T9935" i="13"/>
  <c r="U9935" i="13"/>
  <c r="V9935" i="13"/>
  <c r="W9935" i="13"/>
  <c r="T9936" i="13"/>
  <c r="U9936" i="13"/>
  <c r="V9936" i="13"/>
  <c r="W9936" i="13"/>
  <c r="T9937" i="13"/>
  <c r="U9937" i="13"/>
  <c r="V9937" i="13"/>
  <c r="W9937" i="13"/>
  <c r="T9938" i="13"/>
  <c r="U9938" i="13"/>
  <c r="V9938" i="13"/>
  <c r="W9938" i="13"/>
  <c r="T9939" i="13"/>
  <c r="U9939" i="13"/>
  <c r="V9939" i="13"/>
  <c r="W9939" i="13"/>
  <c r="T9940" i="13"/>
  <c r="U9940" i="13"/>
  <c r="V9940" i="13"/>
  <c r="W9940" i="13"/>
  <c r="T9941" i="13"/>
  <c r="U9941" i="13"/>
  <c r="V9941" i="13"/>
  <c r="W9941" i="13"/>
  <c r="T9942" i="13"/>
  <c r="U9942" i="13"/>
  <c r="V9942" i="13"/>
  <c r="W9942" i="13"/>
  <c r="T9943" i="13"/>
  <c r="U9943" i="13"/>
  <c r="V9943" i="13"/>
  <c r="W9943" i="13"/>
  <c r="T9944" i="13"/>
  <c r="U9944" i="13"/>
  <c r="V9944" i="13"/>
  <c r="W9944" i="13"/>
  <c r="T9945" i="13"/>
  <c r="U9945" i="13"/>
  <c r="V9945" i="13"/>
  <c r="W9945" i="13"/>
  <c r="T9946" i="13"/>
  <c r="U9946" i="13"/>
  <c r="V9946" i="13"/>
  <c r="W9946" i="13"/>
  <c r="T9947" i="13"/>
  <c r="U9947" i="13"/>
  <c r="V9947" i="13"/>
  <c r="W9947" i="13"/>
  <c r="T9948" i="13"/>
  <c r="U9948" i="13"/>
  <c r="V9948" i="13"/>
  <c r="W9948" i="13"/>
  <c r="T9949" i="13"/>
  <c r="U9949" i="13"/>
  <c r="V9949" i="13"/>
  <c r="W9949" i="13"/>
  <c r="T9950" i="13"/>
  <c r="U9950" i="13"/>
  <c r="V9950" i="13"/>
  <c r="W9950" i="13"/>
  <c r="T9951" i="13"/>
  <c r="U9951" i="13"/>
  <c r="V9951" i="13"/>
  <c r="W9951" i="13"/>
  <c r="T9952" i="13"/>
  <c r="U9952" i="13"/>
  <c r="V9952" i="13"/>
  <c r="W9952" i="13"/>
  <c r="T9953" i="13"/>
  <c r="U9953" i="13"/>
  <c r="V9953" i="13"/>
  <c r="W9953" i="13"/>
  <c r="T9954" i="13"/>
  <c r="U9954" i="13"/>
  <c r="V9954" i="13"/>
  <c r="W9954" i="13"/>
  <c r="T9955" i="13"/>
  <c r="U9955" i="13"/>
  <c r="V9955" i="13"/>
  <c r="W9955" i="13"/>
  <c r="T9956" i="13"/>
  <c r="U9956" i="13"/>
  <c r="V9956" i="13"/>
  <c r="W9956" i="13"/>
  <c r="T9957" i="13"/>
  <c r="U9957" i="13"/>
  <c r="V9957" i="13"/>
  <c r="W9957" i="13"/>
  <c r="T9958" i="13"/>
  <c r="U9958" i="13"/>
  <c r="V9958" i="13"/>
  <c r="W9958" i="13"/>
  <c r="T9959" i="13"/>
  <c r="U9959" i="13"/>
  <c r="V9959" i="13"/>
  <c r="W9959" i="13"/>
  <c r="T9960" i="13"/>
  <c r="U9960" i="13"/>
  <c r="V9960" i="13"/>
  <c r="W9960" i="13"/>
  <c r="T9961" i="13"/>
  <c r="U9961" i="13"/>
  <c r="V9961" i="13"/>
  <c r="W9961" i="13"/>
  <c r="T9962" i="13"/>
  <c r="U9962" i="13"/>
  <c r="V9962" i="13"/>
  <c r="W9962" i="13"/>
  <c r="T9963" i="13"/>
  <c r="U9963" i="13"/>
  <c r="V9963" i="13"/>
  <c r="W9963" i="13"/>
  <c r="T9964" i="13"/>
  <c r="U9964" i="13"/>
  <c r="V9964" i="13"/>
  <c r="W9964" i="13"/>
  <c r="T9965" i="13"/>
  <c r="U9965" i="13"/>
  <c r="V9965" i="13"/>
  <c r="W9965" i="13"/>
  <c r="T9966" i="13"/>
  <c r="U9966" i="13"/>
  <c r="V9966" i="13"/>
  <c r="W9966" i="13"/>
  <c r="T9967" i="13"/>
  <c r="U9967" i="13"/>
  <c r="V9967" i="13"/>
  <c r="W9967" i="13"/>
  <c r="T9968" i="13"/>
  <c r="U9968" i="13"/>
  <c r="V9968" i="13"/>
  <c r="W9968" i="13"/>
  <c r="T9969" i="13"/>
  <c r="U9969" i="13"/>
  <c r="V9969" i="13"/>
  <c r="W9969" i="13"/>
  <c r="T9970" i="13"/>
  <c r="U9970" i="13"/>
  <c r="V9970" i="13"/>
  <c r="W9970" i="13"/>
  <c r="T9971" i="13"/>
  <c r="U9971" i="13"/>
  <c r="V9971" i="13"/>
  <c r="W9971" i="13"/>
  <c r="T9972" i="13"/>
  <c r="U9972" i="13"/>
  <c r="V9972" i="13"/>
  <c r="W9972" i="13"/>
  <c r="T9973" i="13"/>
  <c r="U9973" i="13"/>
  <c r="V9973" i="13"/>
  <c r="W9973" i="13"/>
  <c r="T9974" i="13"/>
  <c r="U9974" i="13"/>
  <c r="V9974" i="13"/>
  <c r="W9974" i="13"/>
  <c r="T9975" i="13"/>
  <c r="U9975" i="13"/>
  <c r="V9975" i="13"/>
  <c r="W9975" i="13"/>
  <c r="T9976" i="13"/>
  <c r="U9976" i="13"/>
  <c r="V9976" i="13"/>
  <c r="W9976" i="13"/>
  <c r="T9977" i="13"/>
  <c r="U9977" i="13"/>
  <c r="V9977" i="13"/>
  <c r="W9977" i="13"/>
  <c r="T9978" i="13"/>
  <c r="U9978" i="13"/>
  <c r="V9978" i="13"/>
  <c r="W9978" i="13"/>
  <c r="T9979" i="13"/>
  <c r="U9979" i="13"/>
  <c r="V9979" i="13"/>
  <c r="W9979" i="13"/>
  <c r="T9980" i="13"/>
  <c r="U9980" i="13"/>
  <c r="V9980" i="13"/>
  <c r="W9980" i="13"/>
  <c r="T9981" i="13"/>
  <c r="U9981" i="13"/>
  <c r="V9981" i="13"/>
  <c r="W9981" i="13"/>
  <c r="T9982" i="13"/>
  <c r="U9982" i="13"/>
  <c r="V9982" i="13"/>
  <c r="W9982" i="13"/>
  <c r="T9983" i="13"/>
  <c r="U9983" i="13"/>
  <c r="V9983" i="13"/>
  <c r="W9983" i="13"/>
  <c r="T9984" i="13"/>
  <c r="U9984" i="13"/>
  <c r="V9984" i="13"/>
  <c r="W9984" i="13"/>
  <c r="T9985" i="13"/>
  <c r="U9985" i="13"/>
  <c r="V9985" i="13"/>
  <c r="W9985" i="13"/>
  <c r="T9986" i="13"/>
  <c r="U9986" i="13"/>
  <c r="V9986" i="13"/>
  <c r="W9986" i="13"/>
  <c r="T9987" i="13"/>
  <c r="U9987" i="13"/>
  <c r="V9987" i="13"/>
  <c r="W9987" i="13"/>
  <c r="T9988" i="13"/>
  <c r="U9988" i="13"/>
  <c r="V9988" i="13"/>
  <c r="W9988" i="13"/>
  <c r="T9989" i="13"/>
  <c r="U9989" i="13"/>
  <c r="V9989" i="13"/>
  <c r="W9989" i="13"/>
  <c r="T9990" i="13"/>
  <c r="U9990" i="13"/>
  <c r="V9990" i="13"/>
  <c r="W9990" i="13"/>
  <c r="T9991" i="13"/>
  <c r="U9991" i="13"/>
  <c r="V9991" i="13"/>
  <c r="W9991" i="13"/>
  <c r="T9992" i="13"/>
  <c r="U9992" i="13"/>
  <c r="V9992" i="13"/>
  <c r="W9992" i="13"/>
  <c r="T9993" i="13"/>
  <c r="U9993" i="13"/>
  <c r="V9993" i="13"/>
  <c r="W9993" i="13"/>
  <c r="T9994" i="13"/>
  <c r="U9994" i="13"/>
  <c r="V9994" i="13"/>
  <c r="W9994" i="13"/>
  <c r="T9995" i="13"/>
  <c r="U9995" i="13"/>
  <c r="V9995" i="13"/>
  <c r="W9995" i="13"/>
  <c r="T9996" i="13"/>
  <c r="U9996" i="13"/>
  <c r="V9996" i="13"/>
  <c r="W9996" i="13"/>
  <c r="T9997" i="13"/>
  <c r="U9997" i="13"/>
  <c r="V9997" i="13"/>
  <c r="W9997" i="13"/>
  <c r="T9998" i="13"/>
  <c r="U9998" i="13"/>
  <c r="V9998" i="13"/>
  <c r="W9998" i="13"/>
  <c r="T9999" i="13"/>
  <c r="U9999" i="13"/>
  <c r="V9999" i="13"/>
  <c r="W9999" i="13"/>
  <c r="T10000" i="13"/>
  <c r="U10000" i="13"/>
  <c r="V10000" i="13"/>
  <c r="W10000" i="13"/>
  <c r="T10001" i="13"/>
  <c r="U10001" i="13"/>
  <c r="V10001" i="13"/>
  <c r="W10001" i="13"/>
  <c r="W2" i="13"/>
  <c r="V2" i="13"/>
  <c r="U2" i="13"/>
  <c r="T2" i="13"/>
  <c r="B20" i="11"/>
  <c r="B21" i="11"/>
  <c r="C15" i="11"/>
  <c r="B15" i="11"/>
  <c r="C14" i="11"/>
  <c r="B14" i="11"/>
  <c r="C11" i="11"/>
  <c r="B11" i="11"/>
  <c r="C10" i="11"/>
  <c r="B10" i="11"/>
  <c r="C9" i="11"/>
  <c r="B9" i="11"/>
  <c r="C8" i="11"/>
  <c r="B8" i="11"/>
  <c r="C7" i="11"/>
  <c r="B7" i="11"/>
  <c r="C4" i="11"/>
  <c r="B4" i="11"/>
  <c r="C3" i="11"/>
  <c r="B3" i="11"/>
  <c r="C2" i="11"/>
  <c r="B2" i="11"/>
  <c r="L26" i="6"/>
  <c r="L25" i="6"/>
  <c r="L24" i="6"/>
  <c r="L23" i="6"/>
  <c r="L22" i="6"/>
  <c r="B13" i="6"/>
  <c r="B16" i="6"/>
  <c r="A13" i="6"/>
  <c r="A7" i="6"/>
  <c r="A16" i="6"/>
  <c r="A10" i="6"/>
  <c r="A4" i="6"/>
  <c r="E22" i="8"/>
  <c r="E21" i="8"/>
  <c r="E20" i="8"/>
  <c r="E19" i="8"/>
  <c r="E16" i="8"/>
  <c r="E15" i="8"/>
  <c r="E14" i="8"/>
  <c r="E13" i="8"/>
  <c r="E12" i="8"/>
  <c r="E9" i="8"/>
  <c r="E8" i="8"/>
  <c r="E5" i="8"/>
  <c r="E4" i="8"/>
  <c r="E3" i="8"/>
  <c r="E2" i="8"/>
  <c r="K16" i="11" l="1"/>
  <c r="R8" i="11"/>
  <c r="R7" i="11"/>
  <c r="K13" i="11"/>
  <c r="R16" i="11"/>
  <c r="K9" i="11"/>
  <c r="D10" i="11"/>
  <c r="K2" i="11"/>
  <c r="K15" i="11"/>
  <c r="K7" i="11"/>
  <c r="K14" i="11"/>
  <c r="K6" i="11"/>
  <c r="K8" i="11"/>
  <c r="D8" i="11"/>
  <c r="M23" i="6" s="1"/>
  <c r="D7" i="11"/>
  <c r="M22" i="6" s="1"/>
  <c r="D11" i="11"/>
  <c r="M26" i="6" s="1"/>
  <c r="D9" i="11"/>
  <c r="M24" i="6" s="1"/>
  <c r="B10" i="6"/>
  <c r="M25" i="6"/>
  <c r="B8" i="8"/>
  <c r="B14" i="8"/>
  <c r="B11" i="8"/>
  <c r="B15" i="8"/>
  <c r="B2" i="8"/>
  <c r="B7" i="8"/>
  <c r="B4" i="8"/>
  <c r="B12" i="8"/>
  <c r="B13" i="8"/>
  <c r="B3" i="8"/>
</calcChain>
</file>

<file path=xl/sharedStrings.xml><?xml version="1.0" encoding="utf-8"?>
<sst xmlns="http://schemas.openxmlformats.org/spreadsheetml/2006/main" count="40134" uniqueCount="3015">
  <si>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</si>
  <si>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</si>
  <si>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</si>
  <si>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</si>
  <si>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</si>
  <si>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</si>
  <si>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</si>
  <si>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</si>
  <si>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</si>
  <si>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</si>
  <si>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</si>
  <si>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</si>
  <si>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</si>
  <si>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</si>
  <si>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Complain</t>
  </si>
  <si>
    <t>Satisfaction Score</t>
  </si>
  <si>
    <t>Card Type</t>
  </si>
  <si>
    <t>Point Earned</t>
  </si>
  <si>
    <t>Hargrave</t>
  </si>
  <si>
    <t>France</t>
  </si>
  <si>
    <t>Female</t>
  </si>
  <si>
    <t>DIAMOND</t>
  </si>
  <si>
    <t>Hill</t>
  </si>
  <si>
    <t>Spain</t>
  </si>
  <si>
    <t>Onio</t>
  </si>
  <si>
    <t>Boni</t>
  </si>
  <si>
    <t>GOLD</t>
  </si>
  <si>
    <t>Mitchell</t>
  </si>
  <si>
    <t>Chu</t>
  </si>
  <si>
    <t>Male</t>
  </si>
  <si>
    <t>Bartlett</t>
  </si>
  <si>
    <t>SILVER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</si>
  <si>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</si>
  <si>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</si>
  <si>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</si>
  <si>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</si>
  <si>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</si>
  <si>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</si>
  <si>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</si>
  <si>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</si>
  <si>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PLATINUM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</si>
  <si>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</si>
  <si>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</si>
  <si>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</si>
  <si>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</si>
  <si>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</si>
  <si>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</si>
  <si>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</si>
  <si>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</si>
  <si>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</si>
  <si>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</si>
  <si>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</si>
  <si>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</si>
  <si>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</si>
  <si>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</si>
  <si>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</si>
  <si>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</si>
  <si>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</si>
  <si>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</si>
  <si>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</si>
  <si>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</si>
  <si>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</si>
  <si>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</si>
  <si>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</si>
  <si>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</si>
  <si>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</si>
  <si>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</si>
  <si>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</si>
  <si>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</si>
  <si>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</si>
  <si>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</si>
  <si>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</si>
  <si>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</si>
  <si>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</si>
  <si>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</si>
  <si>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</si>
  <si>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</si>
  <si>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</si>
  <si>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</si>
  <si>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</si>
  <si>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</si>
  <si>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</si>
  <si>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</si>
  <si>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</si>
  <si>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</si>
  <si>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</si>
  <si>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</si>
  <si>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</si>
  <si>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</si>
  <si>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</si>
  <si>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</si>
  <si>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</si>
  <si>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</si>
  <si>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</si>
  <si>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</si>
  <si>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</si>
  <si>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</si>
  <si>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</si>
  <si>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</si>
  <si>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</si>
  <si>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</si>
  <si>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</si>
  <si>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</si>
  <si>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</si>
  <si>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</si>
  <si>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</si>
  <si>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</si>
  <si>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</si>
  <si>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</si>
  <si>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</si>
  <si>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</si>
  <si>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</si>
  <si>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</si>
  <si>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</si>
  <si>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</si>
  <si>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</si>
  <si>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</si>
  <si>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</si>
  <si>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</si>
  <si>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</si>
  <si>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</si>
  <si>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</si>
  <si>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</si>
  <si>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</si>
  <si>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</si>
  <si>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</si>
  <si>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</si>
  <si>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</si>
  <si>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</si>
  <si>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</si>
  <si>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</si>
  <si>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</si>
  <si>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</si>
  <si>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</si>
  <si>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</si>
  <si>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</si>
  <si>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</si>
  <si>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</si>
  <si>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</si>
  <si>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</si>
  <si>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</si>
  <si>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</si>
  <si>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</si>
  <si>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</si>
  <si>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</si>
  <si>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</si>
  <si>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</si>
  <si>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</si>
  <si>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</si>
  <si>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</si>
  <si>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</si>
  <si>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</si>
  <si>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</si>
  <si>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</si>
  <si>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</si>
  <si>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</si>
  <si>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</si>
  <si>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</si>
  <si>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</si>
  <si>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</si>
  <si>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</si>
  <si>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</si>
  <si>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</si>
  <si>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</si>
  <si>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</si>
  <si>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</si>
  <si>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</si>
  <si>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</si>
  <si>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</si>
  <si>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</si>
  <si>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</si>
  <si>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</si>
  <si>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</si>
  <si>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</si>
  <si>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</si>
  <si>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</si>
  <si>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</si>
  <si>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</si>
  <si>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</si>
  <si>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</si>
  <si>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</si>
  <si>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</si>
  <si>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</si>
  <si>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</si>
  <si>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</si>
  <si>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</si>
  <si>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</si>
  <si>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</si>
  <si>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</si>
  <si>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</si>
  <si>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</si>
  <si>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</si>
  <si>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</si>
  <si>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</si>
  <si>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</si>
  <si>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</si>
  <si>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</si>
  <si>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</si>
  <si>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</si>
  <si>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</si>
  <si>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</si>
  <si>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</si>
  <si>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</si>
  <si>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</si>
  <si>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</si>
  <si>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</si>
  <si>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</si>
  <si>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</si>
  <si>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</si>
  <si>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</si>
  <si>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</si>
  <si>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</si>
  <si>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</si>
  <si>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</si>
  <si>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</si>
  <si>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</si>
  <si>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</si>
  <si>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</si>
  <si>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</si>
  <si>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</si>
  <si>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</si>
  <si>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</si>
  <si>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</si>
  <si>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</si>
  <si>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</si>
  <si>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</si>
  <si>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</si>
  <si>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</si>
  <si>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</si>
  <si>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</si>
  <si>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</si>
  <si>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</si>
  <si>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</si>
  <si>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</si>
  <si>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</si>
  <si>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</si>
  <si>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</si>
  <si>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</si>
  <si>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</si>
  <si>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</si>
  <si>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</si>
  <si>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</si>
  <si>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</si>
  <si>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</si>
  <si>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</si>
  <si>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</si>
  <si>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</si>
  <si>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</si>
  <si>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</si>
  <si>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</si>
  <si>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</si>
  <si>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</si>
  <si>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</si>
  <si>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</si>
  <si>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</si>
  <si>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</si>
  <si>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</si>
  <si>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</si>
  <si>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</si>
  <si>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</si>
  <si>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</si>
  <si>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</si>
  <si>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</si>
  <si>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</si>
  <si>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</si>
  <si>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</si>
  <si>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</si>
  <si>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</si>
  <si>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</si>
  <si>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</si>
  <si>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</si>
  <si>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</si>
  <si>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</si>
  <si>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</si>
  <si>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</si>
  <si>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</si>
  <si>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</si>
  <si>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</si>
  <si>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</si>
  <si>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</si>
  <si>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</si>
  <si>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</si>
  <si>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</si>
  <si>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</si>
  <si>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</si>
  <si>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</si>
  <si>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</si>
  <si>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</si>
  <si>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</si>
  <si>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</si>
  <si>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</si>
  <si>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</si>
  <si>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</si>
  <si>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</si>
  <si>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</si>
  <si>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</si>
  <si>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</si>
  <si>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</si>
  <si>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</si>
  <si>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</si>
  <si>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</si>
  <si>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</si>
  <si>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</si>
  <si>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</si>
  <si>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</si>
  <si>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</si>
  <si>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</si>
  <si>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</si>
  <si>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</si>
  <si>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</si>
  <si>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</si>
  <si>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</si>
  <si>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</si>
  <si>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</si>
  <si>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</si>
  <si>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</si>
  <si>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</si>
  <si>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</si>
  <si>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</si>
  <si>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</si>
  <si>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</si>
  <si>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</si>
  <si>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</si>
  <si>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</si>
  <si>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</si>
  <si>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</si>
  <si>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</si>
  <si>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</si>
  <si>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</si>
  <si>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</si>
  <si>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</si>
  <si>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</si>
  <si>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</si>
  <si>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</si>
  <si>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</si>
  <si>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</si>
  <si>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</si>
  <si>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</si>
  <si>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</si>
  <si>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</si>
  <si>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</si>
  <si>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</si>
  <si>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</si>
  <si>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</si>
  <si>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</si>
  <si>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</si>
  <si>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</si>
  <si>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</si>
  <si>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</si>
  <si>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</si>
  <si>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</si>
  <si>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</si>
  <si>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</si>
  <si>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</si>
  <si>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</si>
  <si>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</si>
  <si>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</si>
  <si>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</si>
  <si>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</si>
  <si>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</si>
  <si>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</si>
  <si>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</si>
  <si>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</si>
  <si>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</si>
  <si>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</si>
  <si>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</si>
  <si>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</si>
  <si>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</si>
  <si>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</si>
  <si>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</si>
  <si>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</si>
  <si>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</si>
  <si>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</si>
  <si>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</si>
  <si>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</si>
  <si>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</si>
  <si>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</si>
  <si>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</si>
  <si>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</si>
  <si>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</si>
  <si>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</si>
  <si>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</si>
  <si>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</si>
  <si>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</si>
  <si>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</si>
  <si>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</si>
  <si>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</si>
  <si>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</si>
  <si>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</si>
  <si>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</si>
  <si>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</si>
  <si>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</si>
  <si>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</si>
  <si>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</si>
  <si>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</si>
  <si>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</si>
  <si>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</si>
  <si>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</si>
  <si>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</si>
  <si>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</si>
  <si>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</si>
  <si>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</si>
  <si>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</si>
  <si>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</si>
  <si>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</si>
  <si>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</si>
  <si>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</si>
  <si>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</si>
  <si>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</si>
  <si>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</si>
  <si>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</si>
  <si>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</si>
  <si>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</si>
  <si>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</si>
  <si>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</si>
  <si>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</si>
  <si>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</si>
  <si>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</si>
  <si>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</si>
  <si>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</si>
  <si>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</si>
  <si>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</si>
  <si>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</si>
  <si>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</si>
  <si>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</si>
  <si>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</si>
  <si>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</si>
  <si>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</si>
  <si>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</si>
  <si>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</si>
  <si>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</si>
  <si>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</si>
  <si>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</si>
  <si>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</si>
  <si>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</si>
  <si>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</si>
  <si>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</si>
  <si>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</si>
  <si>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</si>
  <si>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</si>
  <si>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</si>
  <si>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</si>
  <si>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</si>
  <si>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</si>
  <si>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</si>
  <si>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</si>
  <si>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</si>
  <si>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</si>
  <si>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</si>
  <si>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</si>
  <si>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</si>
  <si>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</si>
  <si>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</si>
  <si>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</si>
  <si>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</si>
  <si>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</si>
  <si>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</si>
  <si>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</si>
  <si>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</si>
  <si>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</si>
  <si>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</si>
  <si>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</si>
  <si>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</si>
  <si>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</si>
  <si>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</si>
  <si>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</si>
  <si>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</si>
  <si>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</si>
  <si>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</si>
  <si>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</si>
  <si>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</si>
  <si>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</si>
  <si>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</si>
  <si>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</si>
  <si>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</si>
  <si>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</si>
  <si>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</si>
  <si>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</si>
  <si>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</si>
  <si>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</si>
  <si>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</si>
  <si>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</si>
  <si>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</si>
  <si>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</si>
  <si>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</si>
  <si>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</si>
  <si>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</si>
  <si>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</si>
  <si>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</si>
  <si>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</si>
  <si>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</si>
  <si>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</si>
  <si>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</si>
  <si>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</si>
  <si>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</si>
  <si>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</si>
  <si>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</si>
  <si>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</si>
  <si>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</si>
  <si>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</si>
  <si>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</si>
  <si>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</si>
  <si>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</si>
  <si>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</si>
  <si>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</si>
  <si>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</si>
  <si>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</si>
  <si>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</si>
  <si>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</si>
  <si>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</si>
  <si>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</si>
  <si>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</si>
  <si>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</si>
  <si>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</si>
  <si>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</si>
  <si>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</si>
  <si>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</si>
  <si>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</si>
  <si>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</si>
  <si>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</si>
  <si>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</si>
  <si>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</si>
  <si>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</si>
  <si>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</si>
  <si>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</si>
  <si>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</si>
  <si>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</si>
  <si>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</si>
  <si>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</si>
  <si>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</si>
  <si>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</si>
  <si>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</si>
  <si>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</si>
  <si>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</si>
  <si>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</si>
  <si>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</si>
  <si>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</si>
  <si>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</si>
  <si>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</si>
  <si>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</si>
  <si>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</si>
  <si>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</si>
  <si>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</si>
  <si>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</si>
  <si>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</si>
  <si>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</si>
  <si>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</si>
  <si>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</si>
  <si>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</si>
  <si>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</si>
  <si>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</si>
  <si>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</si>
  <si>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</si>
  <si>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</si>
  <si>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</si>
  <si>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</si>
  <si>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</si>
  <si>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</si>
  <si>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</si>
  <si>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</si>
  <si>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</si>
  <si>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</si>
  <si>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</si>
  <si>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</si>
  <si>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</si>
  <si>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</si>
  <si>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</si>
  <si>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</si>
  <si>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</si>
  <si>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</si>
  <si>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</si>
  <si>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</si>
  <si>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</si>
  <si>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</si>
  <si>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</si>
  <si>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</si>
  <si>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</si>
  <si>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</si>
  <si>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</si>
  <si>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</si>
  <si>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</si>
  <si>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</si>
  <si>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</si>
  <si>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</si>
  <si>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</si>
  <si>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</si>
  <si>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</si>
  <si>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</si>
  <si>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</si>
  <si>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</si>
  <si>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</si>
  <si>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</si>
  <si>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</si>
  <si>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</si>
  <si>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</si>
  <si>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</si>
  <si>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</si>
  <si>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</si>
  <si>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</si>
  <si>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</si>
  <si>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</si>
  <si>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</si>
  <si>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</si>
  <si>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</si>
  <si>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</si>
  <si>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</si>
  <si>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</si>
  <si>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</si>
  <si>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</si>
  <si>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</si>
  <si>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</si>
  <si>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</si>
  <si>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</si>
  <si>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</si>
  <si>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</si>
  <si>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</si>
  <si>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</si>
  <si>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</si>
  <si>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</si>
  <si>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</si>
  <si>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</si>
  <si>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</si>
  <si>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</si>
  <si>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</si>
  <si>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</si>
  <si>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</si>
  <si>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</si>
  <si>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</si>
  <si>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</si>
  <si>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</si>
  <si>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</si>
  <si>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</si>
  <si>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</si>
  <si>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</si>
  <si>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</si>
  <si>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</si>
  <si>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</si>
  <si>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</si>
  <si>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</si>
  <si>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</si>
  <si>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</si>
  <si>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</si>
  <si>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</si>
  <si>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</si>
  <si>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</si>
  <si>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</si>
  <si>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</si>
  <si>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</si>
  <si>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</si>
  <si>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</si>
  <si>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</si>
  <si>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</si>
  <si>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</si>
  <si>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</si>
  <si>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</si>
  <si>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</si>
  <si>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</si>
  <si>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</si>
  <si>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</si>
  <si>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</si>
  <si>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</si>
  <si>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</si>
  <si>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</si>
  <si>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</si>
  <si>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</si>
  <si>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</si>
  <si>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</si>
  <si>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</si>
  <si>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</si>
  <si>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</si>
  <si>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</si>
  <si>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</si>
  <si>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</si>
  <si>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</si>
  <si>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</si>
  <si>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</si>
  <si>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</si>
  <si>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</si>
  <si>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</si>
  <si>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</si>
  <si>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</si>
  <si>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</si>
  <si>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</si>
  <si>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</si>
  <si>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</si>
  <si>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</si>
  <si>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</si>
  <si>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</si>
  <si>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</si>
  <si>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</si>
  <si>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</si>
  <si>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</si>
  <si>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</si>
  <si>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</si>
  <si>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</si>
  <si>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</si>
  <si>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</si>
  <si>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</si>
  <si>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</si>
  <si>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</si>
  <si>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</si>
  <si>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</si>
  <si>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</si>
  <si>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</si>
  <si>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</si>
  <si>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</si>
  <si>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</si>
  <si>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</si>
  <si>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</si>
  <si>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</si>
  <si>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</si>
  <si>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</si>
  <si>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</si>
  <si>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</si>
  <si>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</si>
  <si>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</si>
  <si>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</si>
  <si>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</si>
  <si>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</si>
  <si>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</si>
  <si>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</si>
  <si>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</si>
  <si>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</si>
  <si>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</si>
  <si>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</si>
  <si>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</si>
  <si>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</si>
  <si>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</si>
  <si>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</si>
  <si>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</si>
  <si>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</si>
  <si>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</si>
  <si>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</si>
  <si>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</si>
  <si>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</si>
  <si>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</si>
  <si>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</si>
  <si>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</si>
  <si>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</si>
  <si>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</si>
  <si>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</si>
  <si>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</si>
  <si>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</si>
  <si>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</si>
  <si>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</si>
  <si>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</si>
  <si>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</si>
  <si>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</si>
  <si>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</si>
  <si>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</si>
  <si>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</si>
  <si>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</si>
  <si>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</si>
  <si>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</si>
  <si>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</si>
  <si>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</si>
  <si>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</si>
  <si>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</si>
  <si>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</si>
  <si>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</si>
  <si>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</si>
  <si>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</si>
  <si>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</si>
  <si>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</si>
  <si>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</si>
  <si>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</si>
  <si>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</si>
  <si>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</si>
  <si>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</si>
  <si>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</si>
  <si>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</si>
  <si>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</si>
  <si>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</si>
  <si>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</si>
  <si>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</si>
  <si>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</si>
  <si>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</si>
  <si>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</si>
  <si>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</si>
  <si>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</si>
  <si>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</si>
  <si>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</si>
  <si>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</si>
  <si>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</si>
  <si>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</si>
  <si>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</si>
  <si>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</si>
  <si>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</si>
  <si>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</si>
  <si>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</si>
  <si>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</si>
  <si>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</si>
  <si>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</si>
  <si>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</si>
  <si>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</si>
  <si>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</si>
  <si>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</si>
  <si>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</si>
  <si>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</si>
  <si>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</si>
  <si>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</si>
  <si>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</si>
  <si>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</si>
  <si>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</si>
  <si>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</si>
  <si>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</si>
  <si>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</si>
  <si>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</si>
  <si>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</si>
  <si>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</si>
  <si>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</si>
  <si>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</si>
  <si>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</si>
  <si>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</si>
  <si>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</si>
  <si>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</si>
  <si>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</si>
  <si>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</si>
  <si>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</si>
  <si>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</si>
  <si>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</si>
  <si>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</si>
  <si>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</si>
  <si>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</si>
  <si>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</si>
  <si>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</si>
  <si>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</si>
  <si>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</si>
  <si>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</si>
  <si>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</si>
  <si>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</si>
  <si>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</si>
  <si>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</si>
  <si>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</si>
  <si>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</si>
  <si>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</si>
  <si>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</si>
  <si>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</si>
  <si>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</si>
  <si>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</si>
  <si>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</si>
  <si>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</si>
  <si>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</si>
  <si>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</si>
  <si>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</si>
  <si>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</si>
  <si>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</si>
  <si>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</si>
  <si>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</si>
  <si>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</si>
  <si>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</si>
  <si>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</si>
  <si>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</si>
  <si>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</si>
  <si>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</si>
  <si>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</si>
  <si>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</si>
  <si>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</si>
  <si>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</si>
  <si>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</si>
  <si>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</si>
  <si>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</si>
  <si>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</si>
  <si>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</si>
  <si>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</si>
  <si>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</si>
  <si>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</si>
  <si>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</si>
  <si>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</si>
  <si>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</si>
  <si>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</si>
  <si>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</si>
  <si>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</si>
  <si>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</si>
  <si>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</si>
  <si>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</si>
  <si>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</si>
  <si>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</si>
  <si>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</si>
  <si>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</si>
  <si>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</si>
  <si>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</si>
  <si>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</si>
  <si>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</si>
  <si>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</si>
  <si>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</si>
  <si>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</si>
  <si>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</si>
  <si>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</si>
  <si>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</si>
  <si>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</si>
  <si>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</si>
  <si>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</si>
  <si>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</si>
  <si>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</si>
  <si>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</si>
  <si>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</si>
  <si>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</si>
  <si>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</si>
  <si>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</si>
  <si>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</si>
  <si>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</si>
  <si>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</si>
  <si>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</si>
  <si>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</si>
  <si>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</si>
  <si>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</si>
  <si>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</si>
  <si>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</si>
  <si>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</si>
  <si>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</si>
  <si>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</si>
  <si>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</si>
  <si>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</si>
  <si>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</si>
  <si>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</si>
  <si>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</si>
  <si>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</si>
  <si>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</si>
  <si>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</si>
  <si>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</si>
  <si>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</si>
  <si>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</si>
  <si>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</si>
  <si>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</si>
  <si>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</si>
  <si>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</si>
  <si>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</si>
  <si>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</si>
  <si>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</si>
  <si>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</si>
  <si>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</si>
  <si>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</si>
  <si>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</si>
  <si>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</si>
  <si>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</si>
  <si>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</si>
  <si>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</si>
  <si>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</si>
  <si>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</si>
  <si>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</si>
  <si>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</si>
  <si>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</si>
  <si>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</si>
  <si>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</si>
  <si>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</si>
  <si>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</si>
  <si>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</si>
  <si>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</si>
  <si>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</si>
  <si>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</si>
  <si>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</si>
  <si>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</si>
  <si>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</si>
  <si>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</si>
  <si>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</si>
  <si>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</si>
  <si>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</si>
  <si>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</si>
  <si>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</si>
  <si>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</si>
  <si>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</si>
  <si>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</si>
  <si>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</si>
  <si>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</si>
  <si>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</si>
  <si>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</si>
  <si>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</si>
  <si>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</si>
  <si>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</si>
  <si>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</si>
  <si>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</si>
  <si>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</si>
  <si>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</si>
  <si>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</si>
  <si>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</si>
  <si>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</si>
  <si>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</si>
  <si>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</si>
  <si>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</si>
  <si>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</si>
  <si>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</si>
  <si>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</si>
  <si>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</si>
  <si>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</si>
  <si>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</si>
  <si>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</si>
  <si>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</si>
  <si>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</si>
  <si>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</si>
  <si>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</si>
  <si>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</si>
  <si>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</si>
  <si>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</si>
  <si>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</si>
  <si>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</si>
  <si>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</si>
  <si>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</si>
  <si>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</si>
  <si>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</si>
  <si>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</si>
  <si>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</si>
  <si>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</si>
  <si>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</si>
  <si>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</si>
  <si>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</si>
  <si>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</si>
  <si>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</si>
  <si>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</si>
  <si>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</si>
  <si>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</si>
  <si>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</si>
  <si>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</si>
  <si>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</si>
  <si>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</si>
  <si>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</si>
  <si>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</si>
  <si>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</si>
  <si>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</si>
  <si>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</si>
  <si>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</si>
  <si>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</si>
  <si>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</si>
  <si>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</si>
  <si>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</si>
  <si>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</si>
  <si>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</si>
  <si>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</si>
  <si>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</si>
  <si>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</si>
  <si>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</si>
  <si>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</si>
  <si>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</si>
  <si>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</si>
  <si>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</si>
  <si>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</si>
  <si>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</si>
  <si>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</si>
  <si>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</si>
  <si>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</si>
  <si>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</si>
  <si>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</si>
  <si>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</si>
  <si>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</si>
  <si>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</si>
  <si>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</si>
  <si>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</si>
  <si>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</si>
  <si>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</si>
  <si>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</si>
  <si>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</si>
  <si>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</si>
  <si>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</si>
  <si>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</si>
  <si>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</si>
  <si>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</si>
  <si>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</si>
  <si>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</si>
  <si>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</si>
  <si>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</si>
  <si>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</si>
  <si>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</si>
  <si>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</si>
  <si>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</si>
  <si>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</si>
  <si>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</si>
  <si>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</si>
  <si>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</si>
  <si>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</si>
  <si>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</si>
  <si>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</si>
  <si>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</si>
  <si>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</si>
  <si>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</si>
  <si>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</si>
  <si>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</si>
  <si>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</si>
  <si>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</si>
  <si>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</si>
  <si>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</si>
  <si>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</si>
  <si>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</si>
  <si>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</si>
  <si>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</si>
  <si>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</si>
  <si>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</si>
  <si>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</si>
  <si>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</si>
  <si>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</si>
  <si>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</si>
  <si>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</si>
  <si>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</si>
  <si>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</si>
  <si>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</si>
  <si>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</si>
  <si>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</si>
  <si>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</si>
  <si>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</si>
  <si>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</si>
  <si>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</si>
  <si>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</si>
  <si>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</si>
  <si>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</si>
  <si>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</si>
  <si>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</si>
  <si>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</si>
  <si>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</si>
  <si>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</si>
  <si>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</si>
  <si>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</si>
  <si>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</si>
  <si>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</si>
  <si>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</si>
  <si>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</si>
  <si>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</si>
  <si>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</si>
  <si>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</si>
  <si>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</si>
  <si>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</si>
  <si>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</si>
  <si>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</si>
  <si>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</si>
  <si>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</si>
  <si>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</si>
  <si>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</si>
  <si>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</si>
  <si>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</si>
  <si>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</si>
  <si>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</si>
  <si>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</si>
  <si>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</si>
  <si>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</si>
  <si>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</si>
  <si>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</si>
  <si>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</si>
  <si>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</si>
  <si>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</si>
  <si>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</si>
  <si>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</si>
  <si>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</si>
  <si>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</si>
  <si>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</si>
  <si>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</si>
  <si>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</si>
  <si>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</si>
  <si>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</si>
  <si>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</si>
  <si>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</si>
  <si>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</si>
  <si>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</si>
  <si>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</si>
  <si>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</si>
  <si>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</si>
  <si>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</si>
  <si>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</si>
  <si>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</si>
  <si>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</si>
  <si>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</si>
  <si>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</si>
  <si>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</si>
  <si>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</si>
  <si>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</si>
  <si>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</si>
  <si>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</si>
  <si>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</si>
  <si>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</si>
  <si>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</si>
  <si>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</si>
  <si>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</si>
  <si>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</si>
  <si>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</si>
  <si>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</si>
  <si>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</si>
  <si>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</si>
  <si>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</si>
  <si>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</si>
  <si>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</si>
  <si>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</si>
  <si>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</si>
  <si>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</si>
  <si>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</si>
  <si>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</si>
  <si>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</si>
  <si>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</si>
  <si>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</si>
  <si>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</si>
  <si>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</si>
  <si>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</si>
  <si>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</si>
  <si>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</si>
  <si>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</si>
  <si>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</si>
  <si>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</si>
  <si>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</si>
  <si>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</si>
  <si>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</si>
  <si>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</si>
  <si>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</si>
  <si>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</si>
  <si>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</si>
  <si>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</si>
  <si>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</si>
  <si>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</si>
  <si>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</si>
  <si>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</si>
  <si>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</si>
  <si>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</si>
  <si>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</si>
  <si>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</si>
  <si>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</si>
  <si>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</si>
  <si>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</si>
  <si>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</si>
  <si>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</si>
  <si>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</si>
  <si>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</si>
  <si>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</si>
  <si>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</si>
  <si>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</si>
  <si>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</si>
  <si>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</si>
  <si>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</si>
  <si>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</si>
  <si>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</si>
  <si>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</si>
  <si>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</si>
  <si>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</si>
  <si>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</si>
  <si>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</si>
  <si>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</si>
  <si>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</si>
  <si>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</si>
  <si>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</si>
  <si>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</si>
  <si>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</si>
  <si>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</si>
  <si>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</si>
  <si>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</si>
  <si>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</si>
  <si>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</si>
  <si>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</si>
  <si>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</si>
  <si>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</si>
  <si>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</si>
  <si>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</si>
  <si>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</si>
  <si>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</si>
  <si>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</si>
  <si>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</si>
  <si>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</si>
  <si>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</si>
  <si>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</si>
  <si>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</si>
  <si>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</si>
  <si>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</si>
  <si>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</si>
  <si>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</si>
  <si>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</si>
  <si>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</si>
  <si>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</si>
  <si>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</si>
  <si>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</si>
  <si>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</si>
  <si>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</si>
  <si>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</si>
  <si>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</si>
  <si>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</si>
  <si>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</si>
  <si>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</si>
  <si>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</si>
  <si>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</si>
  <si>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</si>
  <si>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</si>
  <si>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</si>
  <si>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</si>
  <si>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</si>
  <si>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</si>
  <si>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</si>
  <si>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</si>
  <si>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</si>
  <si>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</si>
  <si>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</si>
  <si>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</si>
  <si>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</si>
  <si>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</si>
  <si>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</si>
  <si>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</si>
  <si>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</si>
  <si>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</si>
  <si>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</si>
  <si>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</si>
  <si>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</si>
  <si>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</si>
  <si>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</si>
  <si>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</si>
  <si>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</si>
  <si>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</si>
  <si>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</si>
  <si>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</si>
  <si>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</si>
  <si>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</si>
  <si>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</si>
  <si>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</si>
  <si>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</si>
  <si>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</si>
  <si>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</si>
  <si>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</si>
  <si>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</si>
  <si>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</si>
  <si>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</si>
  <si>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</si>
  <si>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</si>
  <si>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</si>
  <si>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</si>
  <si>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</si>
  <si>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</si>
  <si>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</si>
  <si>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</si>
  <si>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</si>
  <si>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</si>
  <si>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</si>
  <si>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</si>
  <si>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</si>
  <si>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</si>
  <si>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</si>
  <si>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</si>
  <si>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</si>
  <si>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</si>
  <si>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</si>
  <si>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</si>
  <si>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</si>
  <si>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</si>
  <si>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</si>
  <si>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</si>
  <si>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</si>
  <si>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</si>
  <si>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</si>
  <si>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</si>
  <si>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</si>
  <si>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</si>
  <si>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</si>
  <si>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</si>
  <si>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</si>
  <si>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</si>
  <si>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</si>
  <si>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</si>
  <si>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</si>
  <si>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</si>
  <si>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</si>
  <si>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</si>
  <si>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</si>
  <si>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</si>
  <si>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</si>
  <si>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</si>
  <si>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</si>
  <si>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</si>
  <si>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</si>
  <si>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</si>
  <si>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</si>
  <si>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</si>
  <si>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</si>
  <si>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</si>
  <si>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</si>
  <si>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</si>
  <si>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</si>
  <si>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</si>
  <si>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</si>
  <si>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</si>
  <si>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</si>
  <si>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</si>
  <si>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</si>
  <si>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</si>
  <si>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</si>
  <si>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</si>
  <si>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</si>
  <si>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</si>
  <si>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</si>
  <si>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</si>
  <si>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</si>
  <si>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</si>
  <si>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</si>
  <si>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</si>
  <si>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</si>
  <si>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</si>
  <si>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</si>
  <si>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</si>
  <si>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</si>
  <si>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</si>
  <si>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</si>
  <si>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</si>
  <si>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</si>
  <si>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</si>
  <si>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</si>
  <si>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</si>
  <si>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</si>
  <si>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</si>
  <si>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</si>
  <si>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</si>
  <si>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</si>
  <si>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</si>
  <si>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</si>
  <si>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</si>
  <si>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</si>
  <si>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</si>
  <si>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</si>
  <si>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</si>
  <si>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</si>
  <si>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</si>
  <si>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</si>
  <si>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</si>
  <si>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</si>
  <si>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</si>
  <si>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</si>
  <si>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</si>
  <si>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</si>
  <si>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</si>
  <si>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</si>
  <si>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</si>
  <si>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</si>
  <si>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</si>
  <si>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</si>
  <si>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</si>
  <si>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</si>
  <si>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</si>
  <si>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</si>
  <si>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</si>
  <si>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</si>
  <si>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</si>
  <si>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</si>
  <si>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</si>
  <si>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</si>
  <si>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</si>
  <si>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</si>
  <si>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</si>
  <si>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</si>
  <si>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</si>
  <si>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</si>
  <si>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</si>
  <si>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</si>
  <si>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</si>
  <si>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</si>
  <si>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</si>
  <si>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</si>
  <si>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</si>
  <si>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</si>
  <si>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</si>
  <si>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</si>
  <si>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</si>
  <si>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</si>
  <si>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</si>
  <si>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</si>
  <si>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</si>
  <si>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</si>
  <si>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</si>
  <si>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</si>
  <si>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</si>
  <si>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</si>
  <si>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</si>
  <si>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</si>
  <si>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</si>
  <si>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</si>
  <si>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</si>
  <si>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</si>
  <si>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</si>
  <si>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</si>
  <si>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</si>
  <si>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</si>
  <si>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</si>
  <si>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</si>
  <si>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</si>
  <si>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</si>
  <si>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</si>
  <si>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</si>
  <si>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</si>
  <si>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</si>
  <si>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</si>
  <si>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</si>
  <si>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</si>
  <si>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</si>
  <si>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</si>
  <si>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</si>
  <si>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</si>
  <si>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</si>
  <si>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</si>
  <si>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</si>
  <si>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</si>
  <si>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</si>
  <si>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</si>
  <si>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</si>
  <si>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</si>
  <si>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</si>
  <si>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</si>
  <si>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</si>
  <si>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</si>
  <si>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</si>
  <si>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</si>
  <si>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</si>
  <si>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</si>
  <si>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</si>
  <si>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</si>
  <si>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</si>
  <si>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</si>
  <si>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</si>
  <si>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</si>
  <si>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</si>
  <si>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</si>
  <si>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</si>
  <si>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</si>
  <si>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</si>
  <si>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</si>
  <si>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</si>
  <si>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</si>
  <si>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</si>
  <si>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</si>
  <si>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</si>
  <si>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</si>
  <si>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</si>
  <si>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</si>
  <si>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</si>
  <si>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</si>
  <si>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</si>
  <si>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</si>
  <si>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</si>
  <si>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</si>
  <si>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</si>
  <si>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</si>
  <si>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</si>
  <si>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</si>
  <si>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</si>
  <si>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</si>
  <si>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</si>
  <si>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</si>
  <si>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</si>
  <si>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</si>
  <si>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</si>
  <si>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</si>
  <si>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</si>
  <si>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</si>
  <si>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</si>
  <si>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</si>
  <si>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</si>
  <si>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</si>
  <si>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</si>
  <si>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</si>
  <si>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</si>
  <si>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</si>
  <si>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</si>
  <si>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</si>
  <si>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</si>
  <si>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</si>
  <si>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</si>
  <si>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</si>
  <si>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</si>
  <si>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</si>
  <si>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</si>
  <si>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</si>
  <si>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</si>
  <si>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</si>
  <si>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</si>
  <si>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</si>
  <si>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</si>
  <si>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</si>
  <si>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</si>
  <si>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</si>
  <si>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</si>
  <si>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</si>
  <si>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</si>
  <si>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</si>
  <si>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</si>
  <si>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</si>
  <si>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</si>
  <si>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</si>
  <si>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</si>
  <si>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</si>
  <si>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</si>
  <si>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</si>
  <si>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</si>
  <si>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</si>
  <si>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</si>
  <si>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</si>
  <si>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</si>
  <si>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</si>
  <si>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</si>
  <si>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</si>
  <si>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</si>
  <si>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</si>
  <si>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</si>
  <si>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</si>
  <si>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</si>
  <si>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</si>
  <si>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</si>
  <si>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</si>
  <si>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</si>
  <si>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</si>
  <si>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</si>
  <si>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</si>
  <si>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</si>
  <si>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</si>
  <si>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</si>
  <si>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</si>
  <si>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</si>
  <si>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</si>
  <si>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</si>
  <si>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</si>
  <si>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</si>
  <si>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</si>
  <si>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</si>
  <si>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</si>
  <si>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</si>
  <si>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</si>
  <si>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</si>
  <si>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</si>
  <si>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</si>
  <si>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</si>
  <si>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</si>
  <si>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</si>
  <si>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</si>
  <si>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</si>
  <si>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</si>
  <si>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</si>
  <si>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</si>
  <si>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</si>
  <si>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</si>
  <si>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</si>
  <si>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</si>
  <si>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</si>
  <si>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</si>
  <si>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</si>
  <si>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</si>
  <si>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</si>
  <si>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</si>
  <si>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</si>
  <si>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</si>
  <si>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</si>
  <si>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</si>
  <si>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</si>
  <si>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</si>
  <si>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</si>
  <si>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</si>
  <si>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</si>
  <si>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</si>
  <si>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</si>
  <si>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</si>
  <si>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</si>
  <si>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</si>
  <si>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</si>
  <si>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</si>
  <si>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</si>
  <si>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</si>
  <si>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</si>
  <si>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</si>
  <si>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</si>
  <si>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</si>
  <si>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</si>
  <si>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</si>
  <si>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</si>
  <si>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</si>
  <si>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</si>
  <si>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</si>
  <si>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</si>
  <si>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</si>
  <si>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</si>
  <si>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</si>
  <si>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</si>
  <si>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</si>
  <si>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</si>
  <si>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</si>
  <si>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</si>
  <si>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</si>
  <si>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</si>
  <si>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</si>
  <si>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</si>
  <si>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</si>
  <si>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</si>
  <si>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</si>
  <si>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</si>
  <si>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</si>
  <si>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</si>
  <si>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</si>
  <si>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</si>
  <si>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</si>
  <si>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</si>
  <si>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</si>
  <si>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</si>
  <si>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</si>
  <si>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</si>
  <si>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</si>
  <si>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</si>
  <si>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</si>
  <si>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</si>
  <si>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</si>
  <si>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</si>
  <si>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</si>
  <si>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</si>
  <si>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</si>
  <si>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</si>
  <si>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</si>
  <si>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</si>
  <si>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</si>
  <si>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</si>
  <si>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</si>
  <si>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</si>
  <si>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</si>
  <si>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</si>
  <si>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</si>
  <si>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</si>
  <si>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</si>
  <si>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</si>
  <si>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</si>
  <si>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</si>
  <si>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</si>
  <si>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</si>
  <si>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</si>
  <si>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</si>
  <si>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</si>
  <si>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</si>
  <si>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</si>
  <si>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</si>
  <si>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</si>
  <si>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</si>
  <si>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</si>
  <si>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</si>
  <si>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</si>
  <si>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</si>
  <si>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</si>
  <si>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</si>
  <si>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</si>
  <si>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</si>
  <si>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</si>
  <si>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</si>
  <si>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</si>
  <si>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</si>
  <si>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</si>
  <si>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</si>
  <si>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</si>
  <si>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</si>
  <si>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</si>
  <si>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</si>
  <si>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</si>
  <si>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</si>
  <si>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</si>
  <si>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</si>
  <si>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</si>
  <si>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</si>
  <si>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</si>
  <si>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</si>
  <si>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</si>
  <si>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</si>
  <si>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</si>
  <si>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</si>
  <si>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</si>
  <si>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</si>
  <si>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</si>
  <si>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</si>
  <si>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</si>
  <si>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</si>
  <si>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</si>
  <si>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</si>
  <si>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</si>
  <si>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</si>
  <si>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</si>
  <si>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</si>
  <si>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</si>
  <si>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</si>
  <si>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</si>
  <si>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</si>
  <si>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</si>
  <si>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</si>
  <si>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</si>
  <si>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</si>
  <si>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</si>
  <si>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</si>
  <si>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</si>
  <si>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</si>
  <si>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</si>
  <si>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</si>
  <si>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</si>
  <si>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</si>
  <si>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</si>
  <si>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</si>
  <si>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</si>
  <si>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</si>
  <si>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</si>
  <si>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</si>
  <si>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</si>
  <si>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</si>
  <si>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</si>
  <si>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</si>
  <si>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</si>
  <si>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</si>
  <si>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</si>
  <si>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</si>
  <si>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</si>
  <si>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</si>
  <si>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</si>
  <si>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</si>
  <si>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</si>
  <si>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</si>
  <si>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</si>
  <si>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</si>
  <si>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</si>
  <si>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</si>
  <si>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</si>
  <si>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</si>
  <si>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</si>
  <si>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</si>
  <si>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</si>
  <si>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</si>
  <si>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</si>
  <si>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</si>
  <si>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</si>
  <si>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</si>
  <si>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</si>
  <si>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</si>
  <si>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</si>
  <si>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</si>
  <si>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</si>
  <si>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</si>
  <si>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</si>
  <si>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</si>
  <si>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</si>
  <si>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</si>
  <si>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</si>
  <si>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</si>
  <si>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</si>
  <si>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</si>
  <si>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</si>
  <si>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</si>
  <si>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</si>
  <si>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</si>
  <si>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</si>
  <si>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</si>
  <si>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</si>
  <si>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</si>
  <si>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</si>
  <si>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</si>
  <si>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</si>
  <si>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</si>
  <si>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</si>
  <si>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</si>
  <si>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</si>
  <si>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</si>
  <si>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</si>
  <si>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</si>
  <si>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</si>
  <si>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</si>
  <si>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</si>
  <si>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</si>
  <si>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</si>
  <si>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</si>
  <si>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</si>
  <si>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</si>
  <si>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</si>
  <si>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</si>
  <si>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</si>
  <si>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</si>
  <si>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</si>
  <si>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</si>
  <si>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</si>
  <si>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</si>
  <si>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</si>
  <si>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</si>
  <si>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</si>
  <si>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</si>
  <si>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</si>
  <si>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</si>
  <si>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</si>
  <si>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</si>
  <si>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</si>
  <si>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</si>
  <si>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</si>
  <si>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</si>
  <si>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</si>
  <si>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</si>
  <si>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</si>
  <si>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</si>
  <si>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</si>
  <si>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</si>
  <si>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</si>
  <si>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</si>
  <si>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</si>
  <si>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</si>
  <si>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</si>
  <si>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</si>
  <si>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</si>
  <si>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</si>
  <si>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</si>
  <si>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</si>
  <si>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</si>
  <si>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</si>
  <si>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</si>
  <si>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</si>
  <si>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</si>
  <si>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</si>
  <si>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</si>
  <si>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</si>
  <si>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</si>
  <si>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</si>
  <si>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</si>
  <si>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</si>
  <si>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</si>
  <si>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</si>
  <si>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</si>
  <si>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</si>
  <si>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</si>
  <si>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</si>
  <si>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</si>
  <si>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</si>
  <si>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</si>
  <si>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</si>
  <si>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</si>
  <si>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</si>
  <si>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</si>
  <si>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</si>
  <si>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</si>
  <si>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</si>
  <si>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</si>
  <si>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</si>
  <si>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</si>
  <si>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</si>
  <si>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</si>
  <si>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</si>
  <si>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</si>
  <si>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</si>
  <si>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</si>
  <si>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</si>
  <si>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</si>
  <si>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</si>
  <si>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</si>
  <si>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</si>
  <si>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</si>
  <si>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</si>
  <si>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</si>
  <si>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</si>
  <si>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</si>
  <si>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</si>
  <si>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</si>
  <si>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</si>
  <si>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</si>
  <si>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</si>
  <si>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</si>
  <si>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</si>
  <si>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</si>
  <si>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</si>
  <si>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</si>
  <si>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</si>
  <si>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</si>
  <si>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</si>
  <si>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</si>
  <si>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</si>
  <si>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</si>
  <si>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</si>
  <si>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</si>
  <si>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</si>
  <si>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</si>
  <si>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</si>
  <si>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</si>
  <si>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</si>
  <si>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</si>
  <si>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</si>
  <si>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</si>
  <si>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</si>
  <si>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</si>
  <si>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</si>
  <si>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</si>
  <si>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</si>
  <si>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</si>
  <si>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</si>
  <si>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</si>
  <si>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</si>
  <si>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</si>
  <si>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</si>
  <si>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</si>
  <si>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</si>
  <si>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</si>
  <si>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</si>
  <si>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</si>
  <si>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</si>
  <si>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</si>
  <si>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</si>
  <si>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</si>
  <si>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</si>
  <si>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</si>
  <si>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</si>
  <si>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</si>
  <si>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</si>
  <si>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</si>
  <si>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</si>
  <si>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</si>
  <si>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</si>
  <si>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</si>
  <si>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</si>
  <si>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</si>
  <si>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</si>
  <si>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</si>
  <si>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</si>
  <si>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</si>
  <si>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</si>
  <si>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</si>
  <si>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</si>
  <si>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</si>
  <si>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</si>
  <si>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</si>
  <si>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</si>
  <si>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</si>
  <si>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</si>
  <si>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</si>
  <si>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</si>
  <si>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</si>
  <si>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</si>
  <si>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</si>
  <si>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</si>
  <si>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</si>
  <si>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</si>
  <si>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</si>
  <si>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</si>
  <si>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</si>
  <si>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</si>
  <si>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</si>
  <si>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</si>
  <si>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</si>
  <si>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</si>
  <si>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</si>
  <si>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</si>
  <si>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</si>
  <si>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</si>
  <si>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</si>
  <si>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</si>
  <si>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</si>
  <si>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</si>
  <si>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</si>
  <si>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</si>
  <si>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</si>
  <si>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</si>
  <si>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</si>
  <si>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</si>
  <si>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</si>
  <si>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</si>
  <si>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</si>
  <si>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</si>
  <si>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</si>
  <si>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</si>
  <si>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</si>
  <si>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</si>
  <si>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</si>
  <si>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</si>
  <si>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</si>
  <si>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</si>
  <si>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</si>
  <si>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</si>
  <si>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</si>
  <si>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</si>
  <si>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</si>
  <si>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</si>
  <si>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</si>
  <si>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</si>
  <si>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</si>
  <si>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</si>
  <si>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</si>
  <si>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</si>
  <si>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</si>
  <si>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</si>
  <si>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</si>
  <si>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</si>
  <si>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</si>
  <si>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</si>
  <si>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</si>
  <si>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</si>
  <si>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</si>
  <si>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</si>
  <si>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</si>
  <si>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</si>
  <si>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</si>
  <si>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</si>
  <si>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</si>
  <si>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</si>
  <si>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</si>
  <si>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</si>
  <si>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</si>
  <si>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</si>
  <si>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</si>
  <si>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</si>
  <si>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</si>
  <si>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</si>
  <si>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</si>
  <si>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</si>
  <si>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</si>
  <si>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</si>
  <si>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</si>
  <si>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</si>
  <si>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</si>
  <si>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</si>
  <si>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</si>
  <si>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</si>
  <si>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</si>
  <si>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</si>
  <si>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</si>
  <si>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</si>
  <si>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</si>
  <si>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</si>
  <si>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</si>
  <si>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</si>
  <si>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</si>
  <si>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</si>
  <si>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</si>
  <si>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</si>
  <si>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</si>
  <si>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</si>
  <si>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</si>
  <si>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</si>
  <si>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</si>
  <si>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</si>
  <si>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</si>
  <si>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</si>
  <si>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</si>
  <si>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</si>
  <si>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</si>
  <si>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</si>
  <si>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</si>
  <si>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</si>
  <si>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</si>
  <si>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</si>
  <si>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</si>
  <si>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</si>
  <si>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</si>
  <si>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</si>
  <si>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</si>
  <si>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</si>
  <si>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</si>
  <si>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</si>
  <si>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</si>
  <si>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</si>
  <si>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</si>
  <si>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</si>
  <si>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</si>
  <si>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</si>
  <si>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</si>
  <si>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</si>
  <si>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</si>
  <si>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</si>
  <si>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</si>
  <si>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</si>
  <si>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</si>
  <si>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</si>
  <si>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</si>
  <si>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</si>
  <si>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</si>
  <si>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</si>
  <si>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</si>
  <si>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</si>
  <si>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</si>
  <si>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</si>
  <si>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</si>
  <si>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</si>
  <si>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</si>
  <si>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</si>
  <si>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</si>
  <si>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</si>
  <si>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</si>
  <si>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</si>
  <si>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</si>
  <si>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</si>
  <si>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</si>
  <si>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</si>
  <si>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</si>
  <si>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</si>
  <si>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</si>
  <si>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</si>
  <si>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</si>
  <si>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</si>
  <si>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</si>
  <si>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</si>
  <si>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</si>
  <si>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</si>
  <si>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</si>
  <si>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</si>
  <si>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</si>
  <si>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</si>
  <si>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</si>
  <si>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</si>
  <si>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</si>
  <si>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</si>
  <si>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</si>
  <si>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</si>
  <si>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</si>
  <si>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</si>
  <si>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</si>
  <si>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</si>
  <si>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</si>
  <si>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</si>
  <si>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</si>
  <si>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</si>
  <si>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</si>
  <si>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</si>
  <si>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</si>
  <si>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</si>
  <si>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</si>
  <si>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</si>
  <si>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</si>
  <si>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</si>
  <si>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</si>
  <si>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</si>
  <si>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</si>
  <si>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</si>
  <si>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</si>
  <si>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</si>
  <si>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</si>
  <si>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</si>
  <si>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</si>
  <si>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</si>
  <si>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</si>
  <si>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</si>
  <si>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</si>
  <si>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</si>
  <si>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</si>
  <si>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</si>
  <si>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</si>
  <si>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</si>
  <si>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</si>
  <si>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</si>
  <si>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</si>
  <si>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</si>
  <si>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</si>
  <si>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</si>
  <si>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</si>
  <si>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</si>
  <si>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</si>
  <si>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</si>
  <si>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</si>
  <si>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</si>
  <si>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</si>
  <si>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</si>
  <si>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</si>
  <si>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</si>
  <si>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</si>
  <si>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</si>
  <si>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</si>
  <si>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</si>
  <si>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</si>
  <si>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</si>
  <si>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</si>
  <si>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</si>
  <si>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</si>
  <si>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</si>
  <si>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</si>
  <si>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</si>
  <si>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</si>
  <si>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</si>
  <si>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</si>
  <si>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</si>
  <si>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</si>
  <si>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</si>
  <si>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</si>
  <si>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</si>
  <si>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</si>
  <si>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</si>
  <si>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</si>
  <si>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</si>
  <si>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</si>
  <si>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</si>
  <si>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</si>
  <si>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</si>
  <si>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</si>
  <si>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</si>
  <si>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</si>
  <si>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</si>
  <si>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</si>
  <si>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</si>
  <si>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</si>
  <si>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</si>
  <si>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</si>
  <si>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</si>
  <si>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</si>
  <si>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</si>
  <si>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</si>
  <si>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</si>
  <si>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</si>
  <si>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</si>
  <si>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</si>
  <si>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</si>
  <si>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</si>
  <si>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</si>
  <si>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</si>
  <si>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</si>
  <si>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</si>
  <si>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</si>
  <si>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</si>
  <si>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</si>
  <si>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</si>
  <si>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</si>
  <si>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</si>
  <si>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</si>
  <si>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</si>
  <si>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</si>
  <si>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</si>
  <si>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</si>
  <si>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</si>
  <si>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</si>
  <si>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</si>
  <si>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</si>
  <si>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</si>
  <si>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</si>
  <si>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</si>
  <si>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</si>
  <si>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</si>
  <si>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</si>
  <si>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</si>
  <si>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</si>
  <si>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</si>
  <si>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</si>
  <si>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</si>
  <si>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</si>
  <si>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</si>
  <si>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</si>
  <si>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</si>
  <si>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</si>
  <si>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</si>
  <si>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</si>
  <si>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</si>
  <si>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</si>
  <si>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</si>
  <si>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</si>
  <si>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</si>
  <si>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</si>
  <si>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</si>
  <si>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</si>
  <si>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</si>
  <si>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</si>
  <si>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</si>
  <si>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</si>
  <si>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</si>
  <si>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</si>
  <si>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</si>
  <si>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</si>
  <si>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</si>
  <si>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</si>
  <si>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</si>
  <si>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</si>
  <si>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</si>
  <si>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</si>
  <si>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</si>
  <si>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</si>
  <si>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</si>
  <si>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</si>
  <si>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</si>
  <si>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</si>
  <si>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</si>
  <si>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</si>
  <si>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</si>
  <si>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</si>
  <si>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</si>
  <si>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</si>
  <si>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</si>
  <si>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</si>
  <si>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</si>
  <si>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</si>
  <si>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</si>
  <si>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</si>
  <si>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</si>
  <si>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</si>
  <si>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</si>
  <si>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</si>
  <si>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</si>
  <si>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</si>
  <si>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</si>
  <si>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</si>
  <si>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</si>
  <si>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</si>
  <si>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</si>
  <si>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</si>
  <si>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</si>
  <si>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</si>
  <si>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</si>
  <si>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</si>
  <si>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</si>
  <si>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</si>
  <si>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</si>
  <si>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</si>
  <si>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</si>
  <si>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</si>
  <si>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</si>
  <si>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</si>
  <si>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</si>
  <si>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</si>
  <si>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</si>
  <si>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</si>
  <si>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</si>
  <si>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</si>
  <si>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</si>
  <si>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</si>
  <si>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</si>
  <si>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</si>
  <si>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</si>
  <si>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</si>
  <si>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</si>
  <si>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</si>
  <si>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</si>
  <si>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</si>
  <si>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</si>
  <si>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</si>
  <si>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</si>
  <si>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</si>
  <si>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</si>
  <si>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</si>
  <si>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</si>
  <si>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</si>
  <si>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</si>
  <si>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</si>
  <si>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</si>
  <si>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</si>
  <si>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</si>
  <si>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</si>
  <si>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</si>
  <si>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</si>
  <si>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</si>
  <si>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</si>
  <si>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</si>
  <si>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</si>
  <si>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</si>
  <si>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</si>
  <si>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</si>
  <si>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</si>
  <si>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</si>
  <si>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</si>
  <si>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</si>
  <si>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</si>
  <si>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</si>
  <si>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</si>
  <si>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</si>
  <si>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</si>
  <si>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</si>
  <si>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</si>
  <si>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</si>
  <si>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</si>
  <si>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</si>
  <si>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</si>
  <si>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</si>
  <si>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</si>
  <si>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</si>
  <si>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</si>
  <si>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</si>
  <si>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</si>
  <si>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</si>
  <si>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</si>
  <si>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</si>
  <si>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</si>
  <si>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</si>
  <si>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</si>
  <si>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</si>
  <si>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</si>
  <si>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</si>
  <si>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</si>
  <si>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</si>
  <si>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</si>
  <si>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</si>
  <si>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</si>
  <si>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</si>
  <si>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</si>
  <si>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</si>
  <si>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</si>
  <si>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</si>
  <si>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</si>
  <si>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</si>
  <si>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</si>
  <si>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</si>
  <si>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</si>
  <si>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</si>
  <si>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</si>
  <si>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</si>
  <si>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</si>
  <si>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</si>
  <si>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</si>
  <si>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</si>
  <si>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</si>
  <si>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</si>
  <si>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</si>
  <si>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</si>
  <si>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</si>
  <si>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</si>
  <si>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</si>
  <si>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</si>
  <si>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</si>
  <si>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</si>
  <si>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</si>
  <si>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</si>
  <si>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</si>
  <si>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</si>
  <si>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</si>
  <si>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</si>
  <si>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</si>
  <si>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</si>
  <si>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</si>
  <si>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</si>
  <si>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</si>
  <si>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</si>
  <si>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</si>
  <si>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</si>
  <si>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</si>
  <si>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</si>
  <si>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</si>
  <si>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</si>
  <si>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</si>
  <si>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</si>
  <si>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</si>
  <si>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</si>
  <si>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</si>
  <si>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</si>
  <si>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</si>
  <si>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</si>
  <si>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</si>
  <si>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</si>
  <si>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</si>
  <si>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</si>
  <si>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</si>
  <si>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</si>
  <si>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</si>
  <si>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</si>
  <si>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</si>
  <si>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</si>
  <si>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</si>
  <si>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</si>
  <si>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</si>
  <si>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</si>
  <si>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</si>
  <si>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</si>
  <si>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</si>
  <si>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</si>
  <si>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</si>
  <si>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</si>
  <si>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</si>
  <si>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</si>
  <si>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</si>
  <si>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</si>
  <si>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</si>
  <si>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</si>
  <si>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</si>
  <si>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</si>
  <si>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</si>
  <si>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</si>
  <si>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</si>
  <si>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</si>
  <si>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</si>
  <si>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</si>
  <si>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</si>
  <si>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</si>
  <si>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</si>
  <si>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</si>
  <si>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</si>
  <si>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</si>
  <si>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</si>
  <si>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</si>
  <si>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</si>
  <si>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</si>
  <si>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</si>
  <si>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</si>
  <si>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</si>
  <si>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</si>
  <si>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</si>
  <si>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</si>
  <si>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</si>
  <si>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</si>
  <si>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</si>
  <si>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</si>
  <si>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</si>
  <si>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</si>
  <si>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</si>
  <si>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</si>
  <si>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</si>
  <si>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</si>
  <si>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</si>
  <si>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</si>
  <si>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</si>
  <si>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</si>
  <si>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</si>
  <si>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</si>
  <si>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</si>
  <si>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</si>
  <si>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</si>
  <si>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</si>
  <si>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</si>
  <si>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</si>
  <si>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</si>
  <si>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</si>
  <si>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</si>
  <si>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</si>
  <si>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</si>
  <si>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</si>
  <si>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</si>
  <si>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</si>
  <si>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</si>
  <si>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</si>
  <si>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</si>
  <si>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</si>
  <si>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</si>
  <si>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</si>
  <si>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</si>
  <si>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</si>
  <si>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</si>
  <si>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</si>
  <si>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</si>
  <si>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</si>
  <si>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</si>
  <si>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</si>
  <si>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</si>
  <si>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</si>
  <si>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</si>
  <si>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</si>
  <si>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</si>
  <si>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</si>
  <si>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</si>
  <si>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</si>
  <si>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</si>
  <si>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</si>
  <si>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</si>
  <si>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</si>
  <si>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</si>
  <si>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</si>
  <si>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</si>
  <si>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</si>
  <si>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</si>
  <si>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</si>
  <si>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</si>
  <si>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</si>
  <si>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</si>
  <si>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</si>
  <si>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</si>
  <si>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</si>
  <si>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</si>
  <si>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</si>
  <si>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</si>
  <si>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</si>
  <si>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</si>
  <si>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</si>
  <si>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</si>
  <si>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</si>
  <si>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</si>
  <si>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</si>
  <si>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</si>
  <si>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</si>
  <si>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</si>
  <si>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</si>
  <si>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</si>
  <si>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</si>
  <si>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</si>
  <si>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</si>
  <si>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</si>
  <si>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</si>
  <si>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</si>
  <si>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</si>
  <si>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</si>
  <si>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</si>
  <si>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</si>
  <si>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</si>
  <si>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</si>
  <si>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</si>
  <si>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</si>
  <si>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</si>
  <si>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</si>
  <si>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</si>
  <si>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</si>
  <si>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</si>
  <si>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</si>
  <si>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</si>
  <si>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</si>
  <si>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</si>
  <si>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</si>
  <si>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</si>
  <si>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</si>
  <si>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</si>
  <si>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</si>
  <si>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</si>
  <si>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</si>
  <si>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</si>
  <si>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</si>
  <si>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</si>
  <si>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</si>
  <si>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</si>
  <si>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</si>
  <si>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</si>
  <si>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</si>
  <si>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</si>
  <si>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</si>
  <si>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</si>
  <si>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</si>
  <si>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</si>
  <si>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</si>
  <si>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</si>
  <si>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</si>
  <si>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</si>
  <si>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</si>
  <si>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</si>
  <si>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</si>
  <si>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</si>
  <si>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</si>
  <si>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</si>
  <si>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</si>
  <si>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</si>
  <si>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</si>
  <si>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</si>
  <si>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</si>
  <si>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</si>
  <si>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</si>
  <si>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</si>
  <si>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</si>
  <si>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</si>
  <si>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</si>
  <si>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</si>
  <si>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</si>
  <si>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</si>
  <si>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</si>
  <si>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</si>
  <si>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</si>
  <si>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</si>
  <si>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</si>
  <si>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</si>
  <si>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</si>
  <si>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</si>
  <si>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</si>
  <si>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</si>
  <si>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</si>
  <si>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</si>
  <si>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</si>
  <si>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</si>
  <si>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</si>
  <si>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</si>
  <si>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</si>
  <si>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</si>
  <si>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</si>
  <si>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</si>
  <si>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</si>
  <si>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</si>
  <si>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</si>
  <si>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</si>
  <si>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</si>
  <si>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</si>
  <si>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</si>
  <si>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</si>
  <si>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</si>
  <si>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</si>
  <si>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</si>
  <si>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</si>
  <si>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</si>
  <si>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</si>
  <si>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</si>
  <si>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</si>
  <si>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</si>
  <si>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</si>
  <si>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</si>
  <si>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</si>
  <si>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</si>
  <si>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</si>
  <si>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</si>
  <si>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</si>
  <si>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</si>
  <si>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</si>
  <si>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</si>
  <si>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</si>
  <si>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</si>
  <si>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</si>
  <si>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</si>
  <si>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</si>
  <si>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</si>
  <si>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</si>
  <si>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</si>
  <si>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</si>
  <si>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</si>
  <si>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</si>
  <si>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</si>
  <si>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</si>
  <si>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</si>
  <si>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</si>
  <si>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</si>
  <si>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</si>
  <si>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</si>
  <si>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</si>
  <si>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</si>
  <si>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</si>
  <si>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</si>
  <si>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</si>
  <si>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</si>
  <si>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</si>
  <si>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</si>
  <si>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</si>
  <si>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</si>
  <si>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</si>
  <si>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</si>
  <si>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</si>
  <si>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</si>
  <si>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</si>
  <si>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</si>
  <si>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</si>
  <si>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</si>
  <si>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</si>
  <si>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</si>
  <si>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</si>
  <si>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</si>
  <si>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</si>
  <si>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</si>
  <si>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</si>
  <si>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</si>
  <si>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</si>
  <si>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</si>
  <si>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</si>
  <si>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</si>
  <si>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</si>
  <si>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</si>
  <si>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</si>
  <si>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</si>
  <si>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</si>
  <si>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</si>
  <si>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</si>
  <si>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</si>
  <si>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</si>
  <si>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</si>
  <si>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</si>
  <si>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</si>
  <si>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</si>
  <si>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</si>
  <si>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</si>
  <si>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</si>
  <si>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</si>
  <si>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</si>
  <si>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</si>
  <si>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</si>
  <si>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</si>
  <si>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</si>
  <si>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</si>
  <si>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</si>
  <si>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</si>
  <si>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</si>
  <si>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</si>
  <si>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</si>
  <si>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</si>
  <si>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</si>
  <si>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</si>
  <si>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</si>
  <si>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</si>
  <si>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</si>
  <si>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</si>
  <si>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</si>
  <si>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</si>
  <si>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</si>
  <si>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</si>
  <si>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</si>
  <si>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</si>
  <si>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</si>
  <si>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</si>
  <si>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</si>
  <si>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</si>
  <si>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</si>
  <si>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</si>
  <si>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</si>
  <si>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</si>
  <si>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</si>
  <si>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</si>
  <si>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</si>
  <si>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</si>
  <si>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</si>
  <si>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</si>
  <si>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</si>
  <si>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</si>
  <si>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</si>
  <si>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</si>
  <si>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</si>
  <si>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</si>
  <si>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</si>
  <si>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</si>
  <si>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</si>
  <si>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</si>
  <si>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</si>
  <si>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</si>
  <si>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</si>
  <si>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</si>
  <si>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</si>
  <si>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</si>
  <si>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</si>
  <si>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</si>
  <si>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</si>
  <si>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</si>
  <si>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</si>
  <si>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</si>
  <si>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</si>
  <si>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</si>
  <si>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</si>
  <si>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</si>
  <si>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</si>
  <si>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</si>
  <si>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</si>
  <si>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</si>
  <si>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</si>
  <si>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</si>
  <si>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</si>
  <si>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</si>
  <si>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</si>
  <si>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</si>
  <si>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</si>
  <si>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</si>
  <si>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</si>
  <si>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</si>
  <si>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</si>
  <si>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</si>
  <si>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</si>
  <si>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</si>
  <si>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</si>
  <si>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</si>
  <si>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</si>
  <si>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</si>
  <si>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</si>
  <si>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</si>
  <si>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</si>
  <si>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</si>
  <si>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</si>
  <si>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</si>
  <si>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</si>
  <si>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</si>
  <si>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</si>
  <si>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</si>
  <si>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</si>
  <si>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</si>
  <si>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</si>
  <si>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</si>
  <si>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</si>
  <si>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</si>
  <si>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</si>
  <si>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</si>
  <si>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</si>
  <si>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</si>
  <si>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</si>
  <si>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</si>
  <si>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</si>
  <si>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</si>
  <si>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</si>
  <si>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</si>
  <si>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</si>
  <si>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</si>
  <si>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</si>
  <si>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</si>
  <si>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</si>
  <si>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</si>
  <si>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</si>
  <si>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</si>
  <si>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</si>
  <si>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</si>
  <si>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</si>
  <si>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</si>
  <si>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</si>
  <si>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</si>
  <si>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</si>
  <si>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</si>
  <si>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</si>
  <si>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</si>
  <si>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</si>
  <si>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</si>
  <si>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</si>
  <si>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</si>
  <si>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</si>
  <si>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</si>
  <si>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</si>
  <si>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</si>
  <si>
    <t>Churned</t>
  </si>
  <si>
    <t>Churn Rate</t>
  </si>
  <si>
    <t>Customers</t>
  </si>
  <si>
    <t>Age Band</t>
  </si>
  <si>
    <t>&lt;30</t>
  </si>
  <si>
    <t>30-40</t>
  </si>
  <si>
    <t>40-50</t>
  </si>
  <si>
    <t>50-60</t>
  </si>
  <si>
    <t>60+</t>
  </si>
  <si>
    <t>Products</t>
  </si>
  <si>
    <t>Zero</t>
  </si>
  <si>
    <t>&lt;50k</t>
  </si>
  <si>
    <t>150k+</t>
  </si>
  <si>
    <t>Status</t>
  </si>
  <si>
    <t>Inactive</t>
  </si>
  <si>
    <t>Active</t>
  </si>
  <si>
    <t>1 product</t>
  </si>
  <si>
    <t>2 products</t>
  </si>
  <si>
    <t>3 products</t>
  </si>
  <si>
    <t>4 products</t>
  </si>
  <si>
    <t>0 to 2</t>
  </si>
  <si>
    <t>3 to 5</t>
  </si>
  <si>
    <t>6 to 8</t>
  </si>
  <si>
    <t>9 to 10</t>
  </si>
  <si>
    <t>50-100k</t>
  </si>
  <si>
    <t>100-150k</t>
  </si>
  <si>
    <t>Activity</t>
  </si>
  <si>
    <t>Total Customers</t>
  </si>
  <si>
    <t>Total Churned</t>
  </si>
  <si>
    <t>Churn Rate %</t>
  </si>
  <si>
    <t>Active Customers</t>
  </si>
  <si>
    <t>Avg Balance</t>
  </si>
  <si>
    <t>Avg Credit Score</t>
  </si>
  <si>
    <t>Avg Satisfaction</t>
  </si>
  <si>
    <t>Avg Age</t>
  </si>
  <si>
    <t>Stayed</t>
  </si>
  <si>
    <t>Age Group</t>
  </si>
  <si>
    <t>18-25</t>
  </si>
  <si>
    <t>26-35</t>
  </si>
  <si>
    <t>36-45</t>
  </si>
  <si>
    <t xml:space="preserve"> </t>
  </si>
  <si>
    <t xml:space="preserve">                                                                                                    Customer Churn — Executive Overview</t>
  </si>
  <si>
    <t>Customer Behaviour Analysis</t>
  </si>
  <si>
    <t>Activity Status</t>
  </si>
  <si>
    <t>Num Products</t>
  </si>
  <si>
    <t>Credit Score</t>
  </si>
  <si>
    <t>&lt;500</t>
  </si>
  <si>
    <t>500-599</t>
  </si>
  <si>
    <t>600-699</t>
  </si>
  <si>
    <t>700-799</t>
  </si>
  <si>
    <t>800+</t>
  </si>
  <si>
    <t>Tenure (yrs)</t>
  </si>
  <si>
    <t>Customer Experience Analysis</t>
  </si>
  <si>
    <t>Complaint</t>
  </si>
  <si>
    <t>No Complaint</t>
  </si>
  <si>
    <t>Satisfaction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</si>
</sst>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&quot;₹&quot;#,##0"/>
    <numFmt numFmtId="167" formatCode="0.0&quot; yrs&quot;"/>
    <numFmt numFmtId="168" formatCode="0.0"/>
  </numFmts>
  <fonts count="3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24"/>
      <color rgb="FF0F172A"/>
      <name val="Calibri"/>
    </font>
    <font>
      <i/>
      <sz val="11"/>
      <color rgb="FF64748B"/>
      <name val="Aptos Narrow"/>
      <family val="2"/>
      <scheme val="minor"/>
    </font>
    <font>
      <b/>
      <sz val="26"/>
      <color rgb="FF0F172A"/>
      <name val="Aptos Narrow"/>
      <family val="2"/>
      <scheme val="minor"/>
    </font>
    <font>
      <i/>
      <sz val="9"/>
      <color rgb="FF64748B"/>
      <name val="Aptos Narrow"/>
      <family val="2"/>
      <scheme val="minor"/>
    </font>
    <font>
      <b/>
      <sz val="9"/>
      <color rgb="FFFFFFFF"/>
      <name val="Aptos Narrow"/>
      <family val="2"/>
      <scheme val="minor"/>
    </font>
    <font>
      <b/>
      <sz val="26"/>
      <color rgb="FF0F766E"/>
      <name val="Aptos Narrow"/>
      <family val="2"/>
      <scheme val="minor"/>
    </font>
    <font>
      <b/>
      <sz val="22"/>
      <color rgb="FF0F172A"/>
      <name val="Aptos Narrow"/>
      <family val="2"/>
      <scheme val="minor"/>
    </font>
    <font>
      <b/>
      <sz val="20"/>
      <color rgb="FFFFFFFF"/>
      <name val="Aptos Narrow"/>
      <scheme val="minor"/>
    </font>
    <font>
      <i/>
      <sz val="11"/>
      <color rgb="FF5A6A75"/>
      <name val="Aptos Narrow"/>
      <family val="2"/>
      <scheme val="minor"/>
    </font>
    <font>
      <b/>
      <sz val="20"/>
      <color rgb="FF0F3D5C"/>
      <name val="Aptos Narrow"/>
      <family val="2"/>
      <scheme val="minor"/>
    </font>
    <font>
      <b/>
      <sz val="20"/>
      <color rgb="FFC0392B"/>
      <name val="Aptos Narrow"/>
      <family val="2"/>
      <scheme val="minor"/>
    </font>
    <font>
      <b/>
      <sz val="20"/>
      <color rgb="FF27AE60"/>
      <name val="Aptos Narrow"/>
      <family val="2"/>
      <scheme val="minor"/>
    </font>
    <font>
      <b/>
      <sz val="18"/>
      <color rgb="FF0F3D5C"/>
      <name val="Aptos Narrow"/>
      <family val="2"/>
      <scheme val="minor"/>
    </font>
    <font>
      <b/>
      <i/>
      <sz val="10"/>
      <color rgb="FF5A6A75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99"/>
        <bgColor indexed="64"/>
      </patternFill>
    </fill>
    <fill>
      <patternFill patternType="solid">
        <fgColor rgb="FF0F3D5C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C0392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E8F2F8"/>
        <bgColor indexed="64"/>
      </patternFill>
    </fill>
    <fill>
      <patternFill patternType="solid">
        <fgColor rgb="FFFBE5E1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4F8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164" fontId="0" fillId="0" borderId="0" xfId="0" applyNumberFormat="1"/>
    <xf numFmtId="0" fontId="0" fillId="33" borderId="0" xfId="0" applyFill="1"/>
    <xf numFmtId="0" fontId="19" fillId="33" borderId="0" xfId="0" applyFont="1" applyFill="1"/>
    <xf numFmtId="0" fontId="20" fillId="33" borderId="0" xfId="0" applyFont="1" applyFill="1"/>
    <xf numFmtId="0" fontId="0" fillId="0" borderId="11" xfId="0" applyBorder="1"/>
    <xf numFmtId="165" fontId="25" fillId="33" borderId="0" xfId="0" applyNumberFormat="1" applyFont="1" applyFill="1" applyAlignment="1">
      <alignment horizontal="center"/>
    </xf>
    <xf numFmtId="164" fontId="24" fillId="33" borderId="0" xfId="0" applyNumberFormat="1" applyFont="1" applyFill="1" applyAlignment="1">
      <alignment horizontal="center"/>
    </xf>
    <xf numFmtId="167" fontId="21" fillId="33" borderId="0" xfId="0" applyNumberFormat="1" applyFont="1" applyFill="1" applyAlignment="1">
      <alignment horizontal="center"/>
    </xf>
    <xf numFmtId="0" fontId="23" fillId="33" borderId="0" xfId="0" applyFont="1" applyFill="1" applyAlignment="1">
      <alignment horizontal="center"/>
    </xf>
    <xf numFmtId="0" fontId="0" fillId="33" borderId="0" xfId="0" applyFill="1"/>
    <xf numFmtId="165" fontId="25" fillId="33" borderId="0" xfId="0" applyNumberFormat="1" applyFont="1" applyFill="1" applyAlignment="1">
      <alignment horizontal="center"/>
    </xf>
    <xf numFmtId="0" fontId="22" fillId="33" borderId="10" xfId="0" applyFont="1" applyFill="1" applyBorder="1" applyAlignment="1">
      <alignment horizontal="center"/>
    </xf>
    <xf numFmtId="164" fontId="24" fillId="33" borderId="0" xfId="0" applyNumberFormat="1" applyFont="1" applyFill="1" applyAlignment="1">
      <alignment horizontal="center"/>
    </xf>
    <xf numFmtId="167" fontId="21" fillId="33" borderId="0" xfId="0" applyNumberFormat="1" applyFont="1" applyFill="1" applyAlignment="1">
      <alignment horizontal="center"/>
    </xf>
    <xf numFmtId="0" fontId="18" fillId="35" borderId="0" xfId="0" applyFont="1" applyFill="1" applyAlignment="1">
      <alignment horizontal="center"/>
    </xf>
    <xf numFmtId="0" fontId="32" fillId="33" borderId="0" xfId="0" applyFont="1" applyFill="1"/>
    <xf numFmtId="3" fontId="0" fillId="33" borderId="0" xfId="0" applyNumberFormat="1" applyFill="1"/>
    <xf numFmtId="164" fontId="0" fillId="33" borderId="0" xfId="0" applyNumberFormat="1" applyFill="1"/>
    <xf numFmtId="0" fontId="26" fillId="34" borderId="0" xfId="0" applyFont="1" applyFill="1" applyAlignment="1">
      <alignment horizontal="left"/>
    </xf>
    <xf numFmtId="0" fontId="27" fillId="33" borderId="0" xfId="0" applyFont="1" applyFill="1"/>
    <xf numFmtId="3" fontId="28" fillId="33" borderId="0" xfId="0" applyNumberFormat="1" applyFont="1" applyFill="1" applyAlignment="1">
      <alignment horizontal="center"/>
    </xf>
    <xf numFmtId="165" fontId="31" fillId="33" borderId="0" xfId="0" applyNumberFormat="1" applyFont="1" applyFill="1" applyAlignment="1">
      <alignment horizontal="center"/>
    </xf>
    <xf numFmtId="0" fontId="0" fillId="33" borderId="0" xfId="0" applyFill="1" applyAlignment="1">
      <alignment horizontal="center"/>
    </xf>
    <xf numFmtId="3" fontId="0" fillId="33" borderId="0" xfId="0" applyNumberFormat="1" applyFill="1" applyAlignment="1">
      <alignment horizontal="center"/>
    </xf>
    <xf numFmtId="164" fontId="0" fillId="33" borderId="0" xfId="0" applyNumberFormat="1" applyFill="1" applyAlignment="1">
      <alignment horizontal="center"/>
    </xf>
    <xf numFmtId="168" fontId="31" fillId="33" borderId="0" xfId="0" applyNumberFormat="1" applyFont="1" applyFill="1" applyAlignment="1">
      <alignment horizontal="center"/>
    </xf>
    <xf numFmtId="0" fontId="18" fillId="37" borderId="13" xfId="0" applyFont="1" applyFill="1" applyBorder="1" applyAlignment="1">
      <alignment horizontal="center"/>
    </xf>
    <xf numFmtId="3" fontId="30" fillId="40" borderId="14" xfId="0" applyNumberFormat="1" applyFont="1" applyFill="1" applyBorder="1" applyAlignment="1">
      <alignment horizontal="center"/>
    </xf>
    <xf numFmtId="0" fontId="18" fillId="35" borderId="13" xfId="0" applyFont="1" applyFill="1" applyBorder="1" applyAlignment="1">
      <alignment horizontal="center"/>
    </xf>
    <xf numFmtId="2" fontId="31" fillId="38" borderId="14" xfId="0" applyNumberFormat="1" applyFont="1" applyFill="1" applyBorder="1" applyAlignment="1">
      <alignment horizontal="center"/>
    </xf>
    <xf numFmtId="1" fontId="31" fillId="38" borderId="14" xfId="0" applyNumberFormat="1" applyFont="1" applyFill="1" applyBorder="1" applyAlignment="1">
      <alignment horizontal="center" vertical="center"/>
    </xf>
    <xf numFmtId="168" fontId="31" fillId="38" borderId="14" xfId="0" applyNumberFormat="1" applyFont="1" applyFill="1" applyBorder="1" applyAlignment="1">
      <alignment horizontal="center"/>
    </xf>
    <xf numFmtId="3" fontId="28" fillId="38" borderId="14" xfId="0" applyNumberFormat="1" applyFont="1" applyFill="1" applyBorder="1" applyAlignment="1">
      <alignment horizontal="center"/>
    </xf>
    <xf numFmtId="0" fontId="18" fillId="36" borderId="13" xfId="0" applyFont="1" applyFill="1" applyBorder="1" applyAlignment="1">
      <alignment horizontal="center"/>
    </xf>
    <xf numFmtId="164" fontId="29" fillId="39" borderId="14" xfId="0" applyNumberFormat="1" applyFont="1" applyFill="1" applyBorder="1" applyAlignment="1">
      <alignment horizontal="center"/>
    </xf>
    <xf numFmtId="165" fontId="31" fillId="38" borderId="14" xfId="0" applyNumberFormat="1" applyFont="1" applyFill="1" applyBorder="1" applyAlignment="1">
      <alignment horizontal="center"/>
    </xf>
    <xf numFmtId="0" fontId="18" fillId="35" borderId="11" xfId="0" applyFont="1" applyFill="1" applyBorder="1" applyAlignment="1">
      <alignment horizontal="center"/>
    </xf>
    <xf numFmtId="3" fontId="0" fillId="0" borderId="11" xfId="0" applyNumberFormat="1" applyBorder="1"/>
    <xf numFmtId="164" fontId="0" fillId="0" borderId="11" xfId="0" applyNumberFormat="1" applyBorder="1"/>
    <xf numFmtId="0" fontId="0" fillId="41" borderId="0" xfId="0" applyFill="1"/>
    <xf numFmtId="0" fontId="18" fillId="35" borderId="12" xfId="0" applyFont="1" applyFill="1" applyBorder="1" applyAlignment="1">
      <alignment horizontal="center"/>
    </xf>
    <xf numFmtId="0" fontId="0" fillId="41" borderId="0" xfId="0" applyFill="1" applyBorder="1"/>
    <xf numFmtId="0" fontId="26" fillId="42" borderId="0" xfId="0" applyFont="1" applyFill="1" applyAlignment="1">
      <alignment horizontal="center"/>
    </xf>
    <xf numFmtId="0" fontId="26" fillId="43" borderId="0" xfId="0" applyFont="1" applyFill="1" applyAlignment="1">
      <alignment horizontal="center" vertical="center"/>
    </xf>
    <xf numFmtId="0" fontId="33" fillId="4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FF99"/>
      <color rgb="FFF551D6"/>
      <color rgb="FFD21ECE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'Helper '!$B$18</c:f>
              <c:strCache>
                <c:ptCount val="1"/>
                <c:pt idx="0">
                  <c:v>Customers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7BB-4CAE-BDA5-C29D5906B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7BB-4CAE-BDA5-C29D5906BE12}"/>
              </c:ext>
            </c:extLst>
          </c:dPt>
          <c:dLbls>
            <c:dLbl>
              <c:idx val="0"/>
              <c:layout>
                <c:manualLayout>
                  <c:x val="0.12694216197744904"/>
                  <c:y val="2.775368603642658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7BB-4CAE-BDA5-C29D5906BE12}"/>
                </c:ext>
              </c:extLst>
            </c:dLbl>
            <c:dLbl>
              <c:idx val="1"/>
              <c:layout>
                <c:manualLayout>
                  <c:x val="-7.140496611231513E-2"/>
                  <c:y val="-4.163052905464010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7BB-4CAE-BDA5-C29D5906B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'Helper '!$A$20:$A$21</c:f>
              <c:strCache>
                <c:ptCount val="2"/>
                <c:pt idx="0">
                  <c:v>Stayed</c:v>
                </c:pt>
                <c:pt idx="1">
                  <c:v>Exited</c:v>
                </c:pt>
              </c:strCache>
            </c:strRef>
          </c:cat>
          <c:val>
            <c:numRef>
              <c:f>'Helper '!$B$20:$B$21</c:f>
              <c:numCache>
                <c:formatCode>#,##0</c:formatCode>
                <c:ptCount val="2"/>
                <c:pt idx="0">
                  <c:v>7962</c:v>
                </c:pt>
                <c:pt idx="1">
                  <c:v>2038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BB-4CAE-BDA5-C29D5906B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Rate by Geography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'Helper '!$B$1</c:f>
              <c:strCache>
                <c:ptCount val="1"/>
                <c:pt idx="0">
                  <c:v>Churn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'!$A$2:$A$4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'Helper '!$B$2:$B$4</c:f>
              <c:numCache>
                <c:formatCode>0.0%</c:formatCode>
                <c:ptCount val="3"/>
                <c:pt idx="0">
                  <c:v>0.16174710809732748</c:v>
                </c:pt>
                <c:pt idx="1">
                  <c:v>0.32443204463929853</c:v>
                </c:pt>
                <c:pt idx="2">
                  <c:v>0.16673395236172789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B4-4D59-893F-438029F6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6287952"/>
        <c:axId val="2096277872"/>
      </c:barChart>
      <c:catAx>
        <c:axId val="2096287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77872"/>
        <c:crosses val="autoZero"/>
        <c:auto val="1"/>
        <c:lblAlgn val="ctr"/>
        <c:lblOffset val="100"/>
        <c:noMultiLvlLbl val="0"/>
      </c:catAx>
      <c:valAx>
        <c:axId val="2096277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87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Gender (Stayed vs Exited)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'Helper '!$A$14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'!$B$13:$C$13</c:f>
              <c:strCache>
                <c:ptCount val="2"/>
                <c:pt idx="0">
                  <c:v>Stayed</c:v>
                </c:pt>
                <c:pt idx="1">
                  <c:v>Exited</c:v>
                </c:pt>
              </c:strCache>
            </c:strRef>
          </c:cat>
          <c:val>
            <c:numRef>
              <c:f>'Helper '!$B$14:$C$14</c:f>
              <c:numCache>
                <c:formatCode>#,##0</c:formatCode>
                <c:ptCount val="2"/>
                <c:pt idx="0">
                  <c:v>3404</c:v>
                </c:pt>
                <c:pt idx="1">
                  <c:v>1139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E-4829-A1B6-D8D3AEE44012}"/>
            </c:ext>
          </c:extLst>
        </c:ser>
        <c:ser>
          <c:idx val="1"/>
          <c:order val="1"/>
          <c:tx>
            <c:strRef>
              <c:f>'Helper '!$A$15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'Helper '!$B$13:$C$13</c:f>
              <c:strCache>
                <c:ptCount val="2"/>
                <c:pt idx="0">
                  <c:v>Stayed</c:v>
                </c:pt>
                <c:pt idx="1">
                  <c:v>Exited</c:v>
                </c:pt>
              </c:strCache>
            </c:strRef>
          </c:cat>
          <c:val>
            <c:numRef>
              <c:f>'Helper '!$B$15:$C$15</c:f>
              <c:numCache>
                <c:formatCode>#,##0</c:formatCode>
                <c:ptCount val="2"/>
                <c:pt idx="0">
                  <c:v>4558</c:v>
                </c:pt>
                <c:pt idx="1">
                  <c:v>899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CE-4829-A1B6-D8D3AEE440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96287472"/>
        <c:axId val="2096278832"/>
      </c:barChart>
      <c:catAx>
        <c:axId val="2096287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78832"/>
        <c:crosses val="autoZero"/>
        <c:auto val="1"/>
        <c:lblAlgn val="ctr"/>
        <c:lblOffset val="100"/>
        <c:noMultiLvlLbl val="0"/>
      </c:catAx>
      <c:valAx>
        <c:axId val="2096278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28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Tenure vs Reward Points (Stayed vs Exited)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Stayed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3498DB"/>
              </a:solidFill>
              <a:ln w="9525">
                <a:solidFill>
                  <a:srgbClr val="3498DB"/>
                </a:solidFill>
                <a:prstDash val="solid"/>
              </a:ln>
              <a:effectLst/>
            </c:spPr>
          </c:marker>
          <c:xVal>
            <c:numRef>
              <c:f>'Customer Experience'!$P$2:$P$10001</c:f>
            </c:numRef>
          </c:xVal>
          <c:yVal>
            <c:numRef>
              <c:f>'Customer Experience'!$Q$2:$Q$10001</c:f>
            </c:numRef>
          </c:yVal>
          <c:smooth val="0"/>
          <c:extLst>
            <c:ext xmlns:c16="http://schemas.microsoft.com/office/drawing/2014/chart" uri="{C3380CC4-5D6E-409C-BE32-E72D297353CC}">
              <c16:uniqueId val="{00000001-5234-48EF-8CA4-78FFD575E441}"/>
            </c:ext>
          </c:extLst>
        </c:ser>
        <c:ser>
          <c:idx val="1"/>
          <c:order val="1"/>
          <c:tx>
            <c:v>Exited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rgbClr val="E74C3C"/>
              </a:solidFill>
              <a:ln w="9525">
                <a:solidFill>
                  <a:srgbClr val="E74C3C"/>
                </a:solidFill>
                <a:prstDash val="solid"/>
              </a:ln>
              <a:effectLst/>
            </c:spPr>
          </c:marker>
          <c:xVal>
            <c:numRef>
              <c:f>'Customer Experience'!$R$2:$R$10001</c:f>
            </c:numRef>
          </c:xVal>
          <c:yVal>
            <c:numRef>
              <c:f>'Customer Experience'!$S$2:$S$10001</c:f>
            </c:numRef>
          </c:yVal>
          <c:smooth val="0"/>
          <c:extLst>
            <c:ext xmlns:c16="http://schemas.microsoft.com/office/drawing/2014/chart" uri="{C3380CC4-5D6E-409C-BE32-E72D297353CC}">
              <c16:uniqueId val="{00000002-5234-48EF-8CA4-78FFD575E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41328"/>
        <c:axId val="2012331728"/>
      </c:scatterChart>
      <c:valAx>
        <c:axId val="201234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Tenure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31728"/>
        <c:crosses val="autoZero"/>
        <c:crossBetween val="midCat"/>
      </c:valAx>
      <c:valAx>
        <c:axId val="20123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Points Earned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3413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317501</xdr:colOff>
      <xdr:row>9</xdr:row>
      <xdr:rowOff>198438</xdr:rowOff>
    </xdr:from>
    <xdr:to>
      <xdr:col>20</xdr:col>
      <xdr:colOff>15875</xdr:colOff>
      <xdr:row>19</xdr:row>
      <xdr:rowOff>150812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4DBCD9C-CFD6-7990-A09D-85D85D5085F9}"/>
            </a:ext>
          </a:extLst>
        </xdr:cNvPr>
        <xdr:cNvSpPr txBox="1"/>
      </xdr:nvSpPr>
      <xdr:spPr>
        <a:xfrm>
          <a:off x="19669126" y="2579688"/>
          <a:ext cx="3174999" cy="18653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🌍  Germany churns at 32.4% — nearly 2× France/Spain. Holds 25% of customers but generates 40% of all churn.</a:t>
          </a:r>
          <a:r>
            <a:rPr lang="en-IN">
              <a:effectLst/>
            </a:rPr>
            <a:t>                                                                        </a:t>
          </a:r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👩  Female churn 25.1% vs Male 16.5%. A 1.5× gap that holds across all 3 geographies.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📈  Age 50-60 is the peak churn cohort at 56.0%. Risk climbs steeply from age 40 onward.</a:t>
          </a:r>
          <a:r>
            <a:rPr lang="en-IN">
              <a:effectLst/>
            </a:rPr>
            <a:t> 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⚖️  Active members churn at 14% vs 27% for inactive .</a:t>
          </a:r>
        </a:p>
        <a:p>
          <a:r>
            <a:rPr lang="en-IN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💰  Tenure has no effect: long-tenured customers churn at the same rate as new ones (~20%).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4</xdr:col>
      <xdr:colOff>1135063</xdr:colOff>
      <xdr:row>1</xdr:row>
      <xdr:rowOff>85725</xdr:rowOff>
    </xdr:from>
    <xdr:to>
      <xdr:col>9</xdr:col>
      <xdr:colOff>730250</xdr:colOff>
      <xdr:row>16</xdr:row>
      <xdr:rowOff>166687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58D49D14-4B6F-7175-48E5-98E94990B0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100011</xdr:colOff>
      <xdr:row>1</xdr:row>
      <xdr:rowOff>103189</xdr:rowOff>
    </xdr:from>
    <xdr:to>
      <xdr:col>4</xdr:col>
      <xdr:colOff>1039813</xdr:colOff>
      <xdr:row>16</xdr:row>
      <xdr:rowOff>174625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6AAA72E-6916-78D1-C31A-B3C4842ED1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855660</xdr:colOff>
      <xdr:row>1</xdr:row>
      <xdr:rowOff>87312</xdr:rowOff>
    </xdr:from>
    <xdr:to>
      <xdr:col>14</xdr:col>
      <xdr:colOff>7937</xdr:colOff>
      <xdr:row>16</xdr:row>
      <xdr:rowOff>171451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99F8368-5546-3C35-FC5A-EA47B1DAD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406400</xdr:colOff>
      <xdr:row>28</xdr:row>
      <xdr:rowOff>95250</xdr:rowOff>
    </xdr:from>
    <xdr:to>
      <xdr:col>22</xdr:col>
      <xdr:colOff>558800</xdr:colOff>
      <xdr:row>50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935EE0-A4C2-E41D-95B7-C97BA02FA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3898B-29B5-47B2-97E6-828654389ED2}" name="Customers" displayName="Customers" ref="A1:R10001" totalsRowShown="0">
  <autoFilter ref="A1:R10001" xr:uid="{7D83898B-29B5-47B2-97E6-828654389ED2}"/>
  <tableColumns count="18">
    <tableColumn id="1" xr3:uid="{565DAD16-E9F3-499A-A8CD-D17B22E72A8F}" name="RowNumber"/>
    <tableColumn id="2" xr3:uid="{82CB508C-8D53-461B-8B10-9AAE70B6A3BD}" name="CustomerId"/>
    <tableColumn id="3" xr3:uid="{4CAB7E8D-FAC5-4B90-95CE-5F8F1F5F3463}" name="Surname"/>
    <tableColumn id="4" xr3:uid="{DEACD942-FB6C-45A1-AFAA-05D4C2C980C5}" name="CreditScore"/>
    <tableColumn id="5" xr3:uid="{14FECD4C-9F21-4A63-95FA-091E1D57449A}" name="Geography"/>
    <tableColumn id="6" xr3:uid="{6E8DE87F-0384-4D1B-A7B0-104562D91B82}" name="Gender"/>
    <tableColumn id="7" xr3:uid="{6E317298-C1DC-4776-B7BB-B17F58214656}" name="Age"/>
    <tableColumn id="8" xr3:uid="{BB451BF7-FB4F-43FA-8F97-09DE0E98FAB3}" name="Tenure"/>
    <tableColumn id="9" xr3:uid="{58930ED7-B9A1-4BFE-AA05-0CB583B06F56}" name="Balance"/>
    <tableColumn id="10" xr3:uid="{529BFAF8-2692-40EB-AFCF-C94288C4881A}" name="NumOfProducts"/>
    <tableColumn id="11" xr3:uid="{2DF6351C-E68C-4DF9-BC21-9B3DE51A5C49}" name="HasCrCard"/>
    <tableColumn id="12" xr3:uid="{53C6C992-88AD-4588-8E08-EBF9D9048878}" name="IsActiveMember"/>
    <tableColumn id="13" xr3:uid="{B90A9F35-FEDC-4FA6-B03A-74F244D0C18B}" name="EstimatedSalary"/>
    <tableColumn id="14" xr3:uid="{8B53BC27-D2CC-4E08-B4EE-A0B02BCA0B1E}" name="Exited"/>
    <tableColumn id="15" xr3:uid="{2CE05684-ACE2-4BA1-BB44-5AE8F7DDF5DE}" name="Complain"/>
    <tableColumn id="16" xr3:uid="{05711AE4-D178-44C6-B444-10505F8ABC77}" name="Satisfaction Score"/>
    <tableColumn id="17" xr3:uid="{2181A3FE-27F4-43D3-8D65-4D851C6BB20D}" name="Card Type"/>
    <tableColumn id="18" xr3:uid="{3CBE1E59-04C1-4E91-A47B-27AD8DD92413}" name="Point Earn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C5A0D9D-5C3B-4194-B1F3-031AC4EB4D11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65d720e-cec7-4fa6-b1de-b69d5ed8b2a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4C61-E6B8-40B0-AD42-4CB7370E9EAA}">
  <sheetPr codeName="Sheet1"/>
  <dimension ref="A1:R10001"/>
  <sheetViews>
    <sheetView workbookViewId="0">
      <selection activeCell="D11" sqref="D11"/>
    </sheetView>
  </sheetViews>
  <sheetFormatPr defaultRowHeight="14.5" x14ac:dyDescent="0.35"/>
  <cols>
    <col min="1" max="1" width="13.08984375" customWidth="1"/>
    <col min="2" max="2" width="12.6328125" customWidth="1"/>
    <col min="3" max="3" width="10.36328125" customWidth="1"/>
    <col min="4" max="4" width="12.7265625" customWidth="1"/>
    <col min="5" max="5" width="11.7265625" customWidth="1"/>
    <col min="6" max="6" width="8.90625" customWidth="1"/>
    <col min="9" max="9" width="9.54296875" customWidth="1"/>
    <col min="10" max="10" width="16.1796875" customWidth="1"/>
    <col min="11" max="11" width="11.90625" customWidth="1"/>
    <col min="12" max="12" width="16.26953125" customWidth="1"/>
    <col min="13" max="13" width="16.453125" customWidth="1"/>
    <col min="15" max="15" width="11" customWidth="1"/>
    <col min="16" max="16" width="18" customWidth="1"/>
    <col min="17" max="17" width="11.08984375" customWidth="1"/>
    <col min="18" max="18" width="13.36328125" customWidth="1"/>
  </cols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</v>
      </c>
      <c r="B2">
        <v>15634602</v>
      </c>
      <c r="C2" t="s">
        <v>18</v>
      </c>
      <c r="D2">
        <v>619</v>
      </c>
      <c r="E2" t="s">
        <v>19</v>
      </c>
      <c r="F2" t="s">
        <v>20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  <c r="O2">
        <v>1</v>
      </c>
      <c r="P2">
        <v>2</v>
      </c>
      <c r="Q2" t="s">
        <v>21</v>
      </c>
      <c r="R2">
        <v>464</v>
      </c>
    </row>
    <row r="3" spans="1:18" x14ac:dyDescent="0.35">
      <c r="A3">
        <v>2</v>
      </c>
      <c r="B3">
        <v>15647311</v>
      </c>
      <c r="C3" t="s">
        <v>22</v>
      </c>
      <c r="D3">
        <v>608</v>
      </c>
      <c r="E3" t="s">
        <v>23</v>
      </c>
      <c r="F3" t="s">
        <v>20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  <c r="O3">
        <v>1</v>
      </c>
      <c r="P3">
        <v>3</v>
      </c>
      <c r="Q3" t="s">
        <v>21</v>
      </c>
      <c r="R3">
        <v>456</v>
      </c>
    </row>
    <row r="4" spans="1:18" x14ac:dyDescent="0.35">
      <c r="A4">
        <v>3</v>
      </c>
      <c r="B4">
        <v>15619304</v>
      </c>
      <c r="C4" t="s">
        <v>24</v>
      </c>
      <c r="D4">
        <v>502</v>
      </c>
      <c r="E4" t="s">
        <v>19</v>
      </c>
      <c r="F4" t="s">
        <v>20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  <c r="O4">
        <v>1</v>
      </c>
      <c r="P4">
        <v>3</v>
      </c>
      <c r="Q4" t="s">
        <v>21</v>
      </c>
      <c r="R4">
        <v>377</v>
      </c>
    </row>
    <row r="5" spans="1:18" x14ac:dyDescent="0.35">
      <c r="A5">
        <v>4</v>
      </c>
      <c r="B5">
        <v>15701354</v>
      </c>
      <c r="C5" t="s">
        <v>25</v>
      </c>
      <c r="D5">
        <v>699</v>
      </c>
      <c r="E5" t="s">
        <v>19</v>
      </c>
      <c r="F5" t="s">
        <v>20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  <c r="O5">
        <v>0</v>
      </c>
      <c r="P5">
        <v>5</v>
      </c>
      <c r="Q5" t="s">
        <v>26</v>
      </c>
      <c r="R5">
        <v>350</v>
      </c>
    </row>
    <row r="6" spans="1:18" x14ac:dyDescent="0.35">
      <c r="A6">
        <v>5</v>
      </c>
      <c r="B6">
        <v>15737888</v>
      </c>
      <c r="C6" t="s">
        <v>27</v>
      </c>
      <c r="D6">
        <v>850</v>
      </c>
      <c r="E6" t="s">
        <v>23</v>
      </c>
      <c r="F6" t="s">
        <v>20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  <c r="O6">
        <v>0</v>
      </c>
      <c r="P6">
        <v>5</v>
      </c>
      <c r="Q6" t="s">
        <v>26</v>
      </c>
      <c r="R6">
        <v>425</v>
      </c>
    </row>
    <row r="7" spans="1:18" x14ac:dyDescent="0.35">
      <c r="A7">
        <v>6</v>
      </c>
      <c r="B7">
        <v>15574012</v>
      </c>
      <c r="C7" t="s">
        <v>28</v>
      </c>
      <c r="D7">
        <v>645</v>
      </c>
      <c r="E7" t="s">
        <v>23</v>
      </c>
      <c r="F7" t="s">
        <v>29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  <c r="O7">
        <v>1</v>
      </c>
      <c r="P7">
        <v>5</v>
      </c>
      <c r="Q7" t="s">
        <v>21</v>
      </c>
      <c r="R7">
        <v>484</v>
      </c>
    </row>
    <row r="8" spans="1:18" x14ac:dyDescent="0.35">
      <c r="A8">
        <v>7</v>
      </c>
      <c r="B8">
        <v>15592531</v>
      </c>
      <c r="C8" t="s">
        <v>30</v>
      </c>
      <c r="D8">
        <v>822</v>
      </c>
      <c r="E8" t="s">
        <v>19</v>
      </c>
      <c r="F8" t="s">
        <v>29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  <c r="O8">
        <v>0</v>
      </c>
      <c r="P8">
        <v>2</v>
      </c>
      <c r="Q8" t="s">
        <v>31</v>
      </c>
      <c r="R8">
        <v>206</v>
      </c>
    </row>
    <row r="9" spans="1:18" x14ac:dyDescent="0.35">
      <c r="A9">
        <v>8</v>
      </c>
      <c r="B9">
        <v>15656148</v>
      </c>
      <c r="C9" t="s">
        <v>32</v>
      </c>
      <c r="D9">
        <v>376</v>
      </c>
      <c r="E9" t="s">
        <v>33</v>
      </c>
      <c r="F9" t="s">
        <v>20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  <c r="O9">
        <v>1</v>
      </c>
      <c r="P9">
        <v>2</v>
      </c>
      <c r="Q9" t="s">
        <v>21</v>
      </c>
      <c r="R9">
        <v>282</v>
      </c>
    </row>
    <row r="10" spans="1:18" x14ac:dyDescent="0.35">
      <c r="A10">
        <v>9</v>
      </c>
      <c r="B10">
        <v>15792365</v>
      </c>
      <c r="C10" t="s">
        <v>34</v>
      </c>
      <c r="D10">
        <v>501</v>
      </c>
      <c r="E10" t="s">
        <v>19</v>
      </c>
      <c r="F10" t="s">
        <v>29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  <c r="O10">
        <v>0</v>
      </c>
      <c r="P10">
        <v>3</v>
      </c>
      <c r="Q10" t="s">
        <v>26</v>
      </c>
      <c r="R10">
        <v>251</v>
      </c>
    </row>
    <row r="11" spans="1:18" x14ac:dyDescent="0.35">
      <c r="A11">
        <v>10</v>
      </c>
      <c r="B11">
        <v>15592389</v>
      </c>
      <c r="C11" t="s">
        <v>35</v>
      </c>
      <c r="D11">
        <v>684</v>
      </c>
      <c r="E11" t="s">
        <v>19</v>
      </c>
      <c r="F11" t="s">
        <v>29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  <c r="O11">
        <v>0</v>
      </c>
      <c r="P11">
        <v>3</v>
      </c>
      <c r="Q11" t="s">
        <v>26</v>
      </c>
      <c r="R11">
        <v>342</v>
      </c>
    </row>
    <row r="12" spans="1:18" x14ac:dyDescent="0.35">
      <c r="A12">
        <v>11</v>
      </c>
      <c r="B12">
        <v>15767821</v>
      </c>
      <c r="C12" t="s">
        <v>36</v>
      </c>
      <c r="D12">
        <v>528</v>
      </c>
      <c r="E12" t="s">
        <v>19</v>
      </c>
      <c r="F12" t="s">
        <v>29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  <c r="O12">
        <v>0</v>
      </c>
      <c r="P12">
        <v>3</v>
      </c>
      <c r="Q12" t="s">
        <v>26</v>
      </c>
      <c r="R12">
        <v>264</v>
      </c>
    </row>
    <row r="13" spans="1:18" x14ac:dyDescent="0.35">
      <c r="A13">
        <v>12</v>
      </c>
      <c r="B13">
        <v>15737173</v>
      </c>
      <c r="C13" t="s">
        <v>37</v>
      </c>
      <c r="D13">
        <v>497</v>
      </c>
      <c r="E13" t="s">
        <v>23</v>
      </c>
      <c r="F13" t="s">
        <v>29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  <c r="O13">
        <v>0</v>
      </c>
      <c r="P13">
        <v>3</v>
      </c>
      <c r="Q13" t="s">
        <v>26</v>
      </c>
      <c r="R13">
        <v>249</v>
      </c>
    </row>
    <row r="14" spans="1:18" x14ac:dyDescent="0.35">
      <c r="A14">
        <v>13</v>
      </c>
      <c r="B14">
        <v>15632264</v>
      </c>
      <c r="C14" t="s">
        <v>38</v>
      </c>
      <c r="D14">
        <v>476</v>
      </c>
      <c r="E14" t="s">
        <v>19</v>
      </c>
      <c r="F14" t="s">
        <v>20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  <c r="O14">
        <v>0</v>
      </c>
      <c r="P14">
        <v>3</v>
      </c>
      <c r="Q14" t="s">
        <v>31</v>
      </c>
      <c r="R14">
        <v>119</v>
      </c>
    </row>
    <row r="15" spans="1:18" x14ac:dyDescent="0.35">
      <c r="A15">
        <v>14</v>
      </c>
      <c r="B15">
        <v>15691483</v>
      </c>
      <c r="C15" t="s">
        <v>39</v>
      </c>
      <c r="D15">
        <v>549</v>
      </c>
      <c r="E15" t="s">
        <v>19</v>
      </c>
      <c r="F15" t="s">
        <v>20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  <c r="O15">
        <v>0</v>
      </c>
      <c r="P15">
        <v>3</v>
      </c>
      <c r="Q15" t="s">
        <v>40</v>
      </c>
      <c r="R15">
        <v>549</v>
      </c>
    </row>
    <row r="16" spans="1:18" x14ac:dyDescent="0.35">
      <c r="A16">
        <v>15</v>
      </c>
      <c r="B16">
        <v>15600882</v>
      </c>
      <c r="C16" t="s">
        <v>41</v>
      </c>
      <c r="D16">
        <v>635</v>
      </c>
      <c r="E16" t="s">
        <v>23</v>
      </c>
      <c r="F16" t="s">
        <v>20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  <c r="O16">
        <v>0</v>
      </c>
      <c r="P16">
        <v>2</v>
      </c>
      <c r="Q16" t="s">
        <v>26</v>
      </c>
      <c r="R16">
        <v>318</v>
      </c>
    </row>
    <row r="17" spans="1:18" x14ac:dyDescent="0.35">
      <c r="A17">
        <v>16</v>
      </c>
      <c r="B17">
        <v>15643966</v>
      </c>
      <c r="C17" t="s">
        <v>42</v>
      </c>
      <c r="D17">
        <v>616</v>
      </c>
      <c r="E17" t="s">
        <v>33</v>
      </c>
      <c r="F17" t="s">
        <v>29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  <c r="O17">
        <v>0</v>
      </c>
      <c r="P17">
        <v>5</v>
      </c>
      <c r="Q17" t="s">
        <v>26</v>
      </c>
      <c r="R17">
        <v>308</v>
      </c>
    </row>
    <row r="18" spans="1:18" x14ac:dyDescent="0.35">
      <c r="A18">
        <v>17</v>
      </c>
      <c r="B18">
        <v>15737452</v>
      </c>
      <c r="C18" t="s">
        <v>43</v>
      </c>
      <c r="D18">
        <v>653</v>
      </c>
      <c r="E18" t="s">
        <v>33</v>
      </c>
      <c r="F18" t="s">
        <v>29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  <c r="O18">
        <v>0</v>
      </c>
      <c r="P18">
        <v>2</v>
      </c>
      <c r="Q18" t="s">
        <v>31</v>
      </c>
      <c r="R18">
        <v>163</v>
      </c>
    </row>
    <row r="19" spans="1:18" x14ac:dyDescent="0.35">
      <c r="A19">
        <v>18</v>
      </c>
      <c r="B19">
        <v>15788218</v>
      </c>
      <c r="C19" t="s">
        <v>44</v>
      </c>
      <c r="D19">
        <v>549</v>
      </c>
      <c r="E19" t="s">
        <v>23</v>
      </c>
      <c r="F19" t="s">
        <v>20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  <c r="O19">
        <v>0</v>
      </c>
      <c r="P19">
        <v>3</v>
      </c>
      <c r="Q19" t="s">
        <v>31</v>
      </c>
      <c r="R19">
        <v>544</v>
      </c>
    </row>
    <row r="20" spans="1:18" x14ac:dyDescent="0.35">
      <c r="A20">
        <v>19</v>
      </c>
      <c r="B20">
        <v>15661507</v>
      </c>
      <c r="C20" t="s">
        <v>45</v>
      </c>
      <c r="D20">
        <v>587</v>
      </c>
      <c r="E20" t="s">
        <v>23</v>
      </c>
      <c r="F20" t="s">
        <v>29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  <c r="O20">
        <v>0</v>
      </c>
      <c r="P20">
        <v>3</v>
      </c>
      <c r="Q20" t="s">
        <v>40</v>
      </c>
      <c r="R20">
        <v>732</v>
      </c>
    </row>
    <row r="21" spans="1:18" x14ac:dyDescent="0.35">
      <c r="A21">
        <v>20</v>
      </c>
      <c r="B21">
        <v>15568982</v>
      </c>
      <c r="C21" t="s">
        <v>46</v>
      </c>
      <c r="D21">
        <v>726</v>
      </c>
      <c r="E21" t="s">
        <v>19</v>
      </c>
      <c r="F21" t="s">
        <v>20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  <c r="O21">
        <v>0</v>
      </c>
      <c r="P21">
        <v>4</v>
      </c>
      <c r="Q21" t="s">
        <v>26</v>
      </c>
      <c r="R21">
        <v>477</v>
      </c>
    </row>
    <row r="22" spans="1:18" x14ac:dyDescent="0.35">
      <c r="A22">
        <v>21</v>
      </c>
      <c r="B22">
        <v>15577657</v>
      </c>
      <c r="C22" t="s">
        <v>47</v>
      </c>
      <c r="D22">
        <v>732</v>
      </c>
      <c r="E22" t="s">
        <v>19</v>
      </c>
      <c r="F22" t="s">
        <v>29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  <c r="O22">
        <v>0</v>
      </c>
      <c r="P22">
        <v>3</v>
      </c>
      <c r="Q22" t="s">
        <v>40</v>
      </c>
      <c r="R22">
        <v>568</v>
      </c>
    </row>
    <row r="23" spans="1:18" x14ac:dyDescent="0.35">
      <c r="A23">
        <v>22</v>
      </c>
      <c r="B23">
        <v>15597945</v>
      </c>
      <c r="C23" t="s">
        <v>48</v>
      </c>
      <c r="D23">
        <v>636</v>
      </c>
      <c r="E23" t="s">
        <v>23</v>
      </c>
      <c r="F23" t="s">
        <v>20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  <c r="O23">
        <v>0</v>
      </c>
      <c r="P23">
        <v>2</v>
      </c>
      <c r="Q23" t="s">
        <v>21</v>
      </c>
      <c r="R23">
        <v>336</v>
      </c>
    </row>
    <row r="24" spans="1:18" x14ac:dyDescent="0.35">
      <c r="A24">
        <v>23</v>
      </c>
      <c r="B24">
        <v>15699309</v>
      </c>
      <c r="C24" t="s">
        <v>49</v>
      </c>
      <c r="D24">
        <v>510</v>
      </c>
      <c r="E24" t="s">
        <v>23</v>
      </c>
      <c r="F24" t="s">
        <v>20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  <c r="O24">
        <v>1</v>
      </c>
      <c r="P24">
        <v>2</v>
      </c>
      <c r="Q24" t="s">
        <v>21</v>
      </c>
      <c r="R24">
        <v>887</v>
      </c>
    </row>
    <row r="25" spans="1:18" x14ac:dyDescent="0.35">
      <c r="A25">
        <v>24</v>
      </c>
      <c r="B25">
        <v>15725737</v>
      </c>
      <c r="C25" t="s">
        <v>50</v>
      </c>
      <c r="D25">
        <v>669</v>
      </c>
      <c r="E25" t="s">
        <v>19</v>
      </c>
      <c r="F25" t="s">
        <v>29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  <c r="O25">
        <v>0</v>
      </c>
      <c r="P25">
        <v>2</v>
      </c>
      <c r="Q25" t="s">
        <v>31</v>
      </c>
      <c r="R25">
        <v>665</v>
      </c>
    </row>
    <row r="26" spans="1:18" x14ac:dyDescent="0.35">
      <c r="A26">
        <v>25</v>
      </c>
      <c r="B26">
        <v>15625047</v>
      </c>
      <c r="C26" t="s">
        <v>51</v>
      </c>
      <c r="D26">
        <v>846</v>
      </c>
      <c r="E26" t="s">
        <v>19</v>
      </c>
      <c r="F26" t="s">
        <v>20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  <c r="O26">
        <v>0</v>
      </c>
      <c r="P26">
        <v>3</v>
      </c>
      <c r="Q26" t="s">
        <v>40</v>
      </c>
      <c r="R26">
        <v>225</v>
      </c>
    </row>
    <row r="27" spans="1:18" x14ac:dyDescent="0.35">
      <c r="A27">
        <v>26</v>
      </c>
      <c r="B27">
        <v>15738191</v>
      </c>
      <c r="C27" t="s">
        <v>52</v>
      </c>
      <c r="D27">
        <v>577</v>
      </c>
      <c r="E27" t="s">
        <v>19</v>
      </c>
      <c r="F27" t="s">
        <v>29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  <c r="O27">
        <v>0</v>
      </c>
      <c r="P27">
        <v>3</v>
      </c>
      <c r="Q27" t="s">
        <v>40</v>
      </c>
      <c r="R27">
        <v>659</v>
      </c>
    </row>
    <row r="28" spans="1:18" x14ac:dyDescent="0.35">
      <c r="A28">
        <v>27</v>
      </c>
      <c r="B28">
        <v>15736816</v>
      </c>
      <c r="C28" t="s">
        <v>53</v>
      </c>
      <c r="D28">
        <v>756</v>
      </c>
      <c r="E28" t="s">
        <v>33</v>
      </c>
      <c r="F28" t="s">
        <v>29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  <c r="O28">
        <v>0</v>
      </c>
      <c r="P28">
        <v>5</v>
      </c>
      <c r="Q28" t="s">
        <v>21</v>
      </c>
      <c r="R28">
        <v>236</v>
      </c>
    </row>
    <row r="29" spans="1:18" x14ac:dyDescent="0.35">
      <c r="A29">
        <v>28</v>
      </c>
      <c r="B29">
        <v>15700772</v>
      </c>
      <c r="C29" t="s">
        <v>54</v>
      </c>
      <c r="D29">
        <v>571</v>
      </c>
      <c r="E29" t="s">
        <v>19</v>
      </c>
      <c r="F29" t="s">
        <v>29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  <c r="O29">
        <v>0</v>
      </c>
      <c r="P29">
        <v>4</v>
      </c>
      <c r="Q29" t="s">
        <v>40</v>
      </c>
      <c r="R29">
        <v>448</v>
      </c>
    </row>
    <row r="30" spans="1:18" x14ac:dyDescent="0.35">
      <c r="A30">
        <v>29</v>
      </c>
      <c r="B30">
        <v>15728693</v>
      </c>
      <c r="C30" t="s">
        <v>55</v>
      </c>
      <c r="D30">
        <v>574</v>
      </c>
      <c r="E30" t="s">
        <v>33</v>
      </c>
      <c r="F30" t="s">
        <v>20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  <c r="O30">
        <v>0</v>
      </c>
      <c r="P30">
        <v>5</v>
      </c>
      <c r="Q30" t="s">
        <v>21</v>
      </c>
      <c r="R30">
        <v>499</v>
      </c>
    </row>
    <row r="31" spans="1:18" x14ac:dyDescent="0.35">
      <c r="A31">
        <v>30</v>
      </c>
      <c r="B31">
        <v>15656300</v>
      </c>
      <c r="C31" t="s">
        <v>56</v>
      </c>
      <c r="D31">
        <v>411</v>
      </c>
      <c r="E31" t="s">
        <v>19</v>
      </c>
      <c r="F31" t="s">
        <v>29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  <c r="O31">
        <v>0</v>
      </c>
      <c r="P31">
        <v>2</v>
      </c>
      <c r="Q31" t="s">
        <v>26</v>
      </c>
      <c r="R31">
        <v>343</v>
      </c>
    </row>
    <row r="32" spans="1:18" x14ac:dyDescent="0.35">
      <c r="A32">
        <v>31</v>
      </c>
      <c r="B32">
        <v>15589475</v>
      </c>
      <c r="C32" t="s">
        <v>57</v>
      </c>
      <c r="D32">
        <v>591</v>
      </c>
      <c r="E32" t="s">
        <v>23</v>
      </c>
      <c r="F32" t="s">
        <v>20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  <c r="O32">
        <v>1</v>
      </c>
      <c r="P32">
        <v>3</v>
      </c>
      <c r="Q32" t="s">
        <v>21</v>
      </c>
      <c r="R32">
        <v>298</v>
      </c>
    </row>
    <row r="33" spans="1:18" x14ac:dyDescent="0.35">
      <c r="A33">
        <v>32</v>
      </c>
      <c r="B33">
        <v>15706552</v>
      </c>
      <c r="C33" t="s">
        <v>58</v>
      </c>
      <c r="D33">
        <v>533</v>
      </c>
      <c r="E33" t="s">
        <v>19</v>
      </c>
      <c r="F33" t="s">
        <v>29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  <c r="O33">
        <v>0</v>
      </c>
      <c r="P33">
        <v>5</v>
      </c>
      <c r="Q33" t="s">
        <v>31</v>
      </c>
      <c r="R33">
        <v>628</v>
      </c>
    </row>
    <row r="34" spans="1:18" x14ac:dyDescent="0.35">
      <c r="A34">
        <v>33</v>
      </c>
      <c r="B34">
        <v>15750181</v>
      </c>
      <c r="C34" t="s">
        <v>59</v>
      </c>
      <c r="D34">
        <v>553</v>
      </c>
      <c r="E34" t="s">
        <v>33</v>
      </c>
      <c r="F34" t="s">
        <v>29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  <c r="O34">
        <v>0</v>
      </c>
      <c r="P34">
        <v>3</v>
      </c>
      <c r="Q34" t="s">
        <v>26</v>
      </c>
      <c r="R34">
        <v>611</v>
      </c>
    </row>
    <row r="35" spans="1:18" x14ac:dyDescent="0.35">
      <c r="A35">
        <v>34</v>
      </c>
      <c r="B35">
        <v>15659428</v>
      </c>
      <c r="C35" t="s">
        <v>60</v>
      </c>
      <c r="D35">
        <v>520</v>
      </c>
      <c r="E35" t="s">
        <v>23</v>
      </c>
      <c r="F35" t="s">
        <v>20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  <c r="O35">
        <v>0</v>
      </c>
      <c r="P35">
        <v>2</v>
      </c>
      <c r="Q35" t="s">
        <v>31</v>
      </c>
      <c r="R35">
        <v>922</v>
      </c>
    </row>
    <row r="36" spans="1:18" x14ac:dyDescent="0.35">
      <c r="A36">
        <v>35</v>
      </c>
      <c r="B36">
        <v>15732963</v>
      </c>
      <c r="C36" t="s">
        <v>61</v>
      </c>
      <c r="D36">
        <v>722</v>
      </c>
      <c r="E36" t="s">
        <v>23</v>
      </c>
      <c r="F36" t="s">
        <v>20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  <c r="O36">
        <v>0</v>
      </c>
      <c r="P36">
        <v>5</v>
      </c>
      <c r="Q36" t="s">
        <v>40</v>
      </c>
      <c r="R36">
        <v>276</v>
      </c>
    </row>
    <row r="37" spans="1:18" x14ac:dyDescent="0.35">
      <c r="A37">
        <v>36</v>
      </c>
      <c r="B37">
        <v>15794171</v>
      </c>
      <c r="C37" t="s">
        <v>62</v>
      </c>
      <c r="D37">
        <v>475</v>
      </c>
      <c r="E37" t="s">
        <v>19</v>
      </c>
      <c r="F37" t="s">
        <v>20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  <c r="O37">
        <v>1</v>
      </c>
      <c r="P37">
        <v>1</v>
      </c>
      <c r="Q37" t="s">
        <v>21</v>
      </c>
      <c r="R37">
        <v>877</v>
      </c>
    </row>
    <row r="38" spans="1:18" x14ac:dyDescent="0.35">
      <c r="A38">
        <v>37</v>
      </c>
      <c r="B38">
        <v>15788448</v>
      </c>
      <c r="C38" t="s">
        <v>63</v>
      </c>
      <c r="D38">
        <v>490</v>
      </c>
      <c r="E38" t="s">
        <v>23</v>
      </c>
      <c r="F38" t="s">
        <v>29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  <c r="O38">
        <v>0</v>
      </c>
      <c r="P38">
        <v>4</v>
      </c>
      <c r="Q38" t="s">
        <v>31</v>
      </c>
      <c r="R38">
        <v>471</v>
      </c>
    </row>
    <row r="39" spans="1:18" x14ac:dyDescent="0.35">
      <c r="A39">
        <v>38</v>
      </c>
      <c r="B39">
        <v>15729599</v>
      </c>
      <c r="C39" t="s">
        <v>64</v>
      </c>
      <c r="D39">
        <v>804</v>
      </c>
      <c r="E39" t="s">
        <v>23</v>
      </c>
      <c r="F39" t="s">
        <v>29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  <c r="O39">
        <v>0</v>
      </c>
      <c r="P39">
        <v>2</v>
      </c>
      <c r="Q39" t="s">
        <v>26</v>
      </c>
      <c r="R39">
        <v>994</v>
      </c>
    </row>
    <row r="40" spans="1:18" x14ac:dyDescent="0.35">
      <c r="A40">
        <v>39</v>
      </c>
      <c r="B40">
        <v>15717426</v>
      </c>
      <c r="C40" t="s">
        <v>65</v>
      </c>
      <c r="D40">
        <v>850</v>
      </c>
      <c r="E40" t="s">
        <v>19</v>
      </c>
      <c r="F40" t="s">
        <v>29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  <c r="O40">
        <v>0</v>
      </c>
      <c r="P40">
        <v>3</v>
      </c>
      <c r="Q40" t="s">
        <v>26</v>
      </c>
      <c r="R40">
        <v>944</v>
      </c>
    </row>
    <row r="41" spans="1:18" x14ac:dyDescent="0.35">
      <c r="A41">
        <v>40</v>
      </c>
      <c r="B41">
        <v>15585768</v>
      </c>
      <c r="C41" t="s">
        <v>66</v>
      </c>
      <c r="D41">
        <v>582</v>
      </c>
      <c r="E41" t="s">
        <v>33</v>
      </c>
      <c r="F41" t="s">
        <v>29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  <c r="O41">
        <v>0</v>
      </c>
      <c r="P41">
        <v>5</v>
      </c>
      <c r="Q41" t="s">
        <v>26</v>
      </c>
      <c r="R41">
        <v>419</v>
      </c>
    </row>
    <row r="42" spans="1:18" x14ac:dyDescent="0.35">
      <c r="A42">
        <v>41</v>
      </c>
      <c r="B42">
        <v>15619360</v>
      </c>
      <c r="C42" t="s">
        <v>67</v>
      </c>
      <c r="D42">
        <v>472</v>
      </c>
      <c r="E42" t="s">
        <v>23</v>
      </c>
      <c r="F42" t="s">
        <v>29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  <c r="O42">
        <v>0</v>
      </c>
      <c r="P42">
        <v>4</v>
      </c>
      <c r="Q42" t="s">
        <v>21</v>
      </c>
      <c r="R42">
        <v>545</v>
      </c>
    </row>
    <row r="43" spans="1:18" x14ac:dyDescent="0.35">
      <c r="A43">
        <v>42</v>
      </c>
      <c r="B43">
        <v>15738148</v>
      </c>
      <c r="C43" t="s">
        <v>68</v>
      </c>
      <c r="D43">
        <v>465</v>
      </c>
      <c r="E43" t="s">
        <v>19</v>
      </c>
      <c r="F43" t="s">
        <v>20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  <c r="O43">
        <v>1</v>
      </c>
      <c r="P43">
        <v>5</v>
      </c>
      <c r="Q43" t="s">
        <v>31</v>
      </c>
      <c r="R43">
        <v>828</v>
      </c>
    </row>
    <row r="44" spans="1:18" x14ac:dyDescent="0.35">
      <c r="A44">
        <v>43</v>
      </c>
      <c r="B44">
        <v>15687946</v>
      </c>
      <c r="C44" t="s">
        <v>69</v>
      </c>
      <c r="D44">
        <v>556</v>
      </c>
      <c r="E44" t="s">
        <v>19</v>
      </c>
      <c r="F44" t="s">
        <v>20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  <c r="O44">
        <v>0</v>
      </c>
      <c r="P44">
        <v>3</v>
      </c>
      <c r="Q44" t="s">
        <v>40</v>
      </c>
      <c r="R44">
        <v>789</v>
      </c>
    </row>
    <row r="45" spans="1:18" x14ac:dyDescent="0.35">
      <c r="A45">
        <v>44</v>
      </c>
      <c r="B45">
        <v>15755196</v>
      </c>
      <c r="C45" t="s">
        <v>70</v>
      </c>
      <c r="D45">
        <v>834</v>
      </c>
      <c r="E45" t="s">
        <v>19</v>
      </c>
      <c r="F45" t="s">
        <v>20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  <c r="O45">
        <v>1</v>
      </c>
      <c r="P45">
        <v>2</v>
      </c>
      <c r="Q45" t="s">
        <v>26</v>
      </c>
      <c r="R45">
        <v>567</v>
      </c>
    </row>
    <row r="46" spans="1:18" x14ac:dyDescent="0.35">
      <c r="A46">
        <v>45</v>
      </c>
      <c r="B46">
        <v>15684171</v>
      </c>
      <c r="C46" t="s">
        <v>71</v>
      </c>
      <c r="D46">
        <v>660</v>
      </c>
      <c r="E46" t="s">
        <v>23</v>
      </c>
      <c r="F46" t="s">
        <v>20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  <c r="O46">
        <v>0</v>
      </c>
      <c r="P46">
        <v>1</v>
      </c>
      <c r="Q46" t="s">
        <v>40</v>
      </c>
      <c r="R46">
        <v>884</v>
      </c>
    </row>
    <row r="47" spans="1:18" x14ac:dyDescent="0.35">
      <c r="A47">
        <v>46</v>
      </c>
      <c r="B47">
        <v>15754849</v>
      </c>
      <c r="C47" t="s">
        <v>72</v>
      </c>
      <c r="D47">
        <v>776</v>
      </c>
      <c r="E47" t="s">
        <v>33</v>
      </c>
      <c r="F47" t="s">
        <v>20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  <c r="O47">
        <v>0</v>
      </c>
      <c r="P47">
        <v>1</v>
      </c>
      <c r="Q47" t="s">
        <v>31</v>
      </c>
      <c r="R47">
        <v>296</v>
      </c>
    </row>
    <row r="48" spans="1:18" x14ac:dyDescent="0.35">
      <c r="A48">
        <v>47</v>
      </c>
      <c r="B48">
        <v>15602280</v>
      </c>
      <c r="C48" t="s">
        <v>73</v>
      </c>
      <c r="D48">
        <v>829</v>
      </c>
      <c r="E48" t="s">
        <v>33</v>
      </c>
      <c r="F48" t="s">
        <v>20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  <c r="O48">
        <v>1</v>
      </c>
      <c r="P48">
        <v>3</v>
      </c>
      <c r="Q48" t="s">
        <v>21</v>
      </c>
      <c r="R48">
        <v>779</v>
      </c>
    </row>
    <row r="49" spans="1:18" x14ac:dyDescent="0.35">
      <c r="A49">
        <v>48</v>
      </c>
      <c r="B49">
        <v>15771573</v>
      </c>
      <c r="C49" t="s">
        <v>74</v>
      </c>
      <c r="D49">
        <v>637</v>
      </c>
      <c r="E49" t="s">
        <v>33</v>
      </c>
      <c r="F49" t="s">
        <v>20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  <c r="O49">
        <v>1</v>
      </c>
      <c r="P49">
        <v>1</v>
      </c>
      <c r="Q49" t="s">
        <v>31</v>
      </c>
      <c r="R49">
        <v>730</v>
      </c>
    </row>
    <row r="50" spans="1:18" x14ac:dyDescent="0.35">
      <c r="A50">
        <v>49</v>
      </c>
      <c r="B50">
        <v>15766205</v>
      </c>
      <c r="C50" t="s">
        <v>75</v>
      </c>
      <c r="D50">
        <v>550</v>
      </c>
      <c r="E50" t="s">
        <v>33</v>
      </c>
      <c r="F50" t="s">
        <v>29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  <c r="O50">
        <v>0</v>
      </c>
      <c r="P50">
        <v>3</v>
      </c>
      <c r="Q50" t="s">
        <v>21</v>
      </c>
      <c r="R50">
        <v>960</v>
      </c>
    </row>
    <row r="51" spans="1:18" x14ac:dyDescent="0.35">
      <c r="A51">
        <v>50</v>
      </c>
      <c r="B51">
        <v>15771873</v>
      </c>
      <c r="C51" t="s">
        <v>76</v>
      </c>
      <c r="D51">
        <v>776</v>
      </c>
      <c r="E51" t="s">
        <v>33</v>
      </c>
      <c r="F51" t="s">
        <v>20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  <c r="O51">
        <v>0</v>
      </c>
      <c r="P51">
        <v>1</v>
      </c>
      <c r="Q51" t="s">
        <v>31</v>
      </c>
      <c r="R51">
        <v>268</v>
      </c>
    </row>
    <row r="52" spans="1:18" x14ac:dyDescent="0.35">
      <c r="A52">
        <v>51</v>
      </c>
      <c r="B52">
        <v>15616550</v>
      </c>
      <c r="C52" t="s">
        <v>77</v>
      </c>
      <c r="D52">
        <v>698</v>
      </c>
      <c r="E52" t="s">
        <v>33</v>
      </c>
      <c r="F52" t="s">
        <v>29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  <c r="O52">
        <v>0</v>
      </c>
      <c r="P52">
        <v>4</v>
      </c>
      <c r="Q52" t="s">
        <v>31</v>
      </c>
      <c r="R52">
        <v>829</v>
      </c>
    </row>
    <row r="53" spans="1:18" x14ac:dyDescent="0.35">
      <c r="A53">
        <v>52</v>
      </c>
      <c r="B53">
        <v>15768193</v>
      </c>
      <c r="C53" t="s">
        <v>78</v>
      </c>
      <c r="D53">
        <v>585</v>
      </c>
      <c r="E53" t="s">
        <v>33</v>
      </c>
      <c r="F53" t="s">
        <v>29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  <c r="O53">
        <v>0</v>
      </c>
      <c r="P53">
        <v>3</v>
      </c>
      <c r="Q53" t="s">
        <v>31</v>
      </c>
      <c r="R53">
        <v>665</v>
      </c>
    </row>
    <row r="54" spans="1:18" x14ac:dyDescent="0.35">
      <c r="A54">
        <v>53</v>
      </c>
      <c r="B54">
        <v>15683553</v>
      </c>
      <c r="C54" t="s">
        <v>79</v>
      </c>
      <c r="D54">
        <v>788</v>
      </c>
      <c r="E54" t="s">
        <v>19</v>
      </c>
      <c r="F54" t="s">
        <v>20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  <c r="O54">
        <v>0</v>
      </c>
      <c r="P54">
        <v>3</v>
      </c>
      <c r="Q54" t="s">
        <v>26</v>
      </c>
      <c r="R54">
        <v>982</v>
      </c>
    </row>
    <row r="55" spans="1:18" x14ac:dyDescent="0.35">
      <c r="A55">
        <v>54</v>
      </c>
      <c r="B55">
        <v>15702298</v>
      </c>
      <c r="C55" t="s">
        <v>80</v>
      </c>
      <c r="D55">
        <v>655</v>
      </c>
      <c r="E55" t="s">
        <v>33</v>
      </c>
      <c r="F55" t="s">
        <v>29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  <c r="O55">
        <v>1</v>
      </c>
      <c r="P55">
        <v>3</v>
      </c>
      <c r="Q55" t="s">
        <v>31</v>
      </c>
      <c r="R55">
        <v>343</v>
      </c>
    </row>
    <row r="56" spans="1:18" x14ac:dyDescent="0.35">
      <c r="A56">
        <v>55</v>
      </c>
      <c r="B56">
        <v>15569590</v>
      </c>
      <c r="C56" t="s">
        <v>81</v>
      </c>
      <c r="D56">
        <v>601</v>
      </c>
      <c r="E56" t="s">
        <v>33</v>
      </c>
      <c r="F56" t="s">
        <v>29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  <c r="O56">
        <v>1</v>
      </c>
      <c r="P56">
        <v>2</v>
      </c>
      <c r="Q56" t="s">
        <v>21</v>
      </c>
      <c r="R56">
        <v>225</v>
      </c>
    </row>
    <row r="57" spans="1:18" x14ac:dyDescent="0.35">
      <c r="A57">
        <v>56</v>
      </c>
      <c r="B57">
        <v>15760861</v>
      </c>
      <c r="C57" t="s">
        <v>82</v>
      </c>
      <c r="D57">
        <v>619</v>
      </c>
      <c r="E57" t="s">
        <v>19</v>
      </c>
      <c r="F57" t="s">
        <v>29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  <c r="O57">
        <v>0</v>
      </c>
      <c r="P57">
        <v>5</v>
      </c>
      <c r="Q57" t="s">
        <v>31</v>
      </c>
      <c r="R57">
        <v>657</v>
      </c>
    </row>
    <row r="58" spans="1:18" x14ac:dyDescent="0.35">
      <c r="A58">
        <v>57</v>
      </c>
      <c r="B58">
        <v>15630053</v>
      </c>
      <c r="C58" t="s">
        <v>83</v>
      </c>
      <c r="D58">
        <v>656</v>
      </c>
      <c r="E58" t="s">
        <v>19</v>
      </c>
      <c r="F58" t="s">
        <v>29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  <c r="O58">
        <v>0</v>
      </c>
      <c r="P58">
        <v>2</v>
      </c>
      <c r="Q58" t="s">
        <v>40</v>
      </c>
      <c r="R58">
        <v>221</v>
      </c>
    </row>
    <row r="59" spans="1:18" x14ac:dyDescent="0.35">
      <c r="A59">
        <v>58</v>
      </c>
      <c r="B59">
        <v>15647091</v>
      </c>
      <c r="C59" t="s">
        <v>84</v>
      </c>
      <c r="D59">
        <v>725</v>
      </c>
      <c r="E59" t="s">
        <v>33</v>
      </c>
      <c r="F59" t="s">
        <v>29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  <c r="O59">
        <v>0</v>
      </c>
      <c r="P59">
        <v>2</v>
      </c>
      <c r="Q59" t="s">
        <v>40</v>
      </c>
      <c r="R59">
        <v>406</v>
      </c>
    </row>
    <row r="60" spans="1:18" x14ac:dyDescent="0.35">
      <c r="A60">
        <v>59</v>
      </c>
      <c r="B60">
        <v>15623944</v>
      </c>
      <c r="C60" t="s">
        <v>85</v>
      </c>
      <c r="D60">
        <v>511</v>
      </c>
      <c r="E60" t="s">
        <v>23</v>
      </c>
      <c r="F60" t="s">
        <v>20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  <c r="O60">
        <v>1</v>
      </c>
      <c r="P60">
        <v>5</v>
      </c>
      <c r="Q60" t="s">
        <v>31</v>
      </c>
      <c r="R60">
        <v>549</v>
      </c>
    </row>
    <row r="61" spans="1:18" x14ac:dyDescent="0.35">
      <c r="A61">
        <v>60</v>
      </c>
      <c r="B61">
        <v>15804771</v>
      </c>
      <c r="C61" t="s">
        <v>86</v>
      </c>
      <c r="D61">
        <v>614</v>
      </c>
      <c r="E61" t="s">
        <v>19</v>
      </c>
      <c r="F61" t="s">
        <v>29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  <c r="O61">
        <v>0</v>
      </c>
      <c r="P61">
        <v>4</v>
      </c>
      <c r="Q61" t="s">
        <v>40</v>
      </c>
      <c r="R61">
        <v>954</v>
      </c>
    </row>
    <row r="62" spans="1:18" x14ac:dyDescent="0.35">
      <c r="A62">
        <v>61</v>
      </c>
      <c r="B62">
        <v>15651280</v>
      </c>
      <c r="C62" t="s">
        <v>87</v>
      </c>
      <c r="D62">
        <v>742</v>
      </c>
      <c r="E62" t="s">
        <v>33</v>
      </c>
      <c r="F62" t="s">
        <v>29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  <c r="O62">
        <v>0</v>
      </c>
      <c r="P62">
        <v>4</v>
      </c>
      <c r="Q62" t="s">
        <v>26</v>
      </c>
      <c r="R62">
        <v>823</v>
      </c>
    </row>
    <row r="63" spans="1:18" x14ac:dyDescent="0.35">
      <c r="A63">
        <v>62</v>
      </c>
      <c r="B63">
        <v>15773469</v>
      </c>
      <c r="C63" t="s">
        <v>88</v>
      </c>
      <c r="D63">
        <v>687</v>
      </c>
      <c r="E63" t="s">
        <v>33</v>
      </c>
      <c r="F63" t="s">
        <v>20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  <c r="O63">
        <v>0</v>
      </c>
      <c r="P63">
        <v>5</v>
      </c>
      <c r="Q63" t="s">
        <v>21</v>
      </c>
      <c r="R63">
        <v>769</v>
      </c>
    </row>
    <row r="64" spans="1:18" x14ac:dyDescent="0.35">
      <c r="A64">
        <v>63</v>
      </c>
      <c r="B64">
        <v>15702014</v>
      </c>
      <c r="C64" t="s">
        <v>89</v>
      </c>
      <c r="D64">
        <v>555</v>
      </c>
      <c r="E64" t="s">
        <v>23</v>
      </c>
      <c r="F64" t="s">
        <v>29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  <c r="O64">
        <v>0</v>
      </c>
      <c r="P64">
        <v>5</v>
      </c>
      <c r="Q64" t="s">
        <v>40</v>
      </c>
      <c r="R64">
        <v>481</v>
      </c>
    </row>
    <row r="65" spans="1:18" x14ac:dyDescent="0.35">
      <c r="A65">
        <v>64</v>
      </c>
      <c r="B65">
        <v>15751208</v>
      </c>
      <c r="C65" t="s">
        <v>90</v>
      </c>
      <c r="D65">
        <v>684</v>
      </c>
      <c r="E65" t="s">
        <v>23</v>
      </c>
      <c r="F65" t="s">
        <v>29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  <c r="O65">
        <v>0</v>
      </c>
      <c r="P65">
        <v>4</v>
      </c>
      <c r="Q65" t="s">
        <v>31</v>
      </c>
      <c r="R65">
        <v>903</v>
      </c>
    </row>
    <row r="66" spans="1:18" x14ac:dyDescent="0.35">
      <c r="A66">
        <v>65</v>
      </c>
      <c r="B66">
        <v>15592461</v>
      </c>
      <c r="C66" t="s">
        <v>91</v>
      </c>
      <c r="D66">
        <v>603</v>
      </c>
      <c r="E66" t="s">
        <v>33</v>
      </c>
      <c r="F66" t="s">
        <v>29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  <c r="O66">
        <v>0</v>
      </c>
      <c r="P66">
        <v>3</v>
      </c>
      <c r="Q66" t="s">
        <v>40</v>
      </c>
      <c r="R66">
        <v>882</v>
      </c>
    </row>
    <row r="67" spans="1:18" x14ac:dyDescent="0.35">
      <c r="A67">
        <v>66</v>
      </c>
      <c r="B67">
        <v>15789484</v>
      </c>
      <c r="C67" t="s">
        <v>92</v>
      </c>
      <c r="D67">
        <v>751</v>
      </c>
      <c r="E67" t="s">
        <v>33</v>
      </c>
      <c r="F67" t="s">
        <v>20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  <c r="O67">
        <v>1</v>
      </c>
      <c r="P67">
        <v>5</v>
      </c>
      <c r="Q67" t="s">
        <v>26</v>
      </c>
      <c r="R67">
        <v>379</v>
      </c>
    </row>
    <row r="68" spans="1:18" x14ac:dyDescent="0.35">
      <c r="A68">
        <v>67</v>
      </c>
      <c r="B68">
        <v>15696061</v>
      </c>
      <c r="C68" t="s">
        <v>93</v>
      </c>
      <c r="D68">
        <v>581</v>
      </c>
      <c r="E68" t="s">
        <v>33</v>
      </c>
      <c r="F68" t="s">
        <v>20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  <c r="O68">
        <v>1</v>
      </c>
      <c r="P68">
        <v>3</v>
      </c>
      <c r="Q68" t="s">
        <v>40</v>
      </c>
      <c r="R68">
        <v>469</v>
      </c>
    </row>
    <row r="69" spans="1:18" x14ac:dyDescent="0.35">
      <c r="A69">
        <v>68</v>
      </c>
      <c r="B69">
        <v>15641582</v>
      </c>
      <c r="C69" t="s">
        <v>94</v>
      </c>
      <c r="D69">
        <v>735</v>
      </c>
      <c r="E69" t="s">
        <v>33</v>
      </c>
      <c r="F69" t="s">
        <v>29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  <c r="O69">
        <v>1</v>
      </c>
      <c r="P69">
        <v>3</v>
      </c>
      <c r="Q69" t="s">
        <v>40</v>
      </c>
      <c r="R69">
        <v>683</v>
      </c>
    </row>
    <row r="70" spans="1:18" x14ac:dyDescent="0.35">
      <c r="A70">
        <v>69</v>
      </c>
      <c r="B70">
        <v>15638424</v>
      </c>
      <c r="C70" t="s">
        <v>95</v>
      </c>
      <c r="D70">
        <v>661</v>
      </c>
      <c r="E70" t="s">
        <v>33</v>
      </c>
      <c r="F70" t="s">
        <v>20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  <c r="O70">
        <v>1</v>
      </c>
      <c r="P70">
        <v>1</v>
      </c>
      <c r="Q70" t="s">
        <v>26</v>
      </c>
      <c r="R70">
        <v>770</v>
      </c>
    </row>
    <row r="71" spans="1:18" x14ac:dyDescent="0.35">
      <c r="A71">
        <v>70</v>
      </c>
      <c r="B71">
        <v>15755648</v>
      </c>
      <c r="C71" t="s">
        <v>96</v>
      </c>
      <c r="D71">
        <v>675</v>
      </c>
      <c r="E71" t="s">
        <v>19</v>
      </c>
      <c r="F71" t="s">
        <v>20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  <c r="O71">
        <v>0</v>
      </c>
      <c r="P71">
        <v>5</v>
      </c>
      <c r="Q71" t="s">
        <v>31</v>
      </c>
      <c r="R71">
        <v>985</v>
      </c>
    </row>
    <row r="72" spans="1:18" x14ac:dyDescent="0.35">
      <c r="A72">
        <v>71</v>
      </c>
      <c r="B72">
        <v>15703793</v>
      </c>
      <c r="C72" t="s">
        <v>97</v>
      </c>
      <c r="D72">
        <v>738</v>
      </c>
      <c r="E72" t="s">
        <v>33</v>
      </c>
      <c r="F72" t="s">
        <v>29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  <c r="O72">
        <v>1</v>
      </c>
      <c r="P72">
        <v>4</v>
      </c>
      <c r="Q72" t="s">
        <v>26</v>
      </c>
      <c r="R72">
        <v>725</v>
      </c>
    </row>
    <row r="73" spans="1:18" x14ac:dyDescent="0.35">
      <c r="A73">
        <v>72</v>
      </c>
      <c r="B73">
        <v>15620344</v>
      </c>
      <c r="C73" t="s">
        <v>98</v>
      </c>
      <c r="D73">
        <v>813</v>
      </c>
      <c r="E73" t="s">
        <v>19</v>
      </c>
      <c r="F73" t="s">
        <v>29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  <c r="O73">
        <v>0</v>
      </c>
      <c r="P73">
        <v>3</v>
      </c>
      <c r="Q73" t="s">
        <v>40</v>
      </c>
      <c r="R73">
        <v>259</v>
      </c>
    </row>
    <row r="74" spans="1:18" x14ac:dyDescent="0.35">
      <c r="A74">
        <v>73</v>
      </c>
      <c r="B74">
        <v>15812518</v>
      </c>
      <c r="C74" t="s">
        <v>99</v>
      </c>
      <c r="D74">
        <v>657</v>
      </c>
      <c r="E74" t="s">
        <v>23</v>
      </c>
      <c r="F74" t="s">
        <v>20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  <c r="O74">
        <v>0</v>
      </c>
      <c r="P74">
        <v>2</v>
      </c>
      <c r="Q74" t="s">
        <v>26</v>
      </c>
      <c r="R74">
        <v>979</v>
      </c>
    </row>
    <row r="75" spans="1:18" x14ac:dyDescent="0.35">
      <c r="A75">
        <v>74</v>
      </c>
      <c r="B75">
        <v>15779052</v>
      </c>
      <c r="C75" t="s">
        <v>100</v>
      </c>
      <c r="D75">
        <v>604</v>
      </c>
      <c r="E75" t="s">
        <v>33</v>
      </c>
      <c r="F75" t="s">
        <v>20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  <c r="O75">
        <v>0</v>
      </c>
      <c r="P75">
        <v>2</v>
      </c>
      <c r="Q75" t="s">
        <v>31</v>
      </c>
      <c r="R75">
        <v>988</v>
      </c>
    </row>
    <row r="76" spans="1:18" x14ac:dyDescent="0.35">
      <c r="A76">
        <v>75</v>
      </c>
      <c r="B76">
        <v>15770811</v>
      </c>
      <c r="C76" t="s">
        <v>101</v>
      </c>
      <c r="D76">
        <v>519</v>
      </c>
      <c r="E76" t="s">
        <v>19</v>
      </c>
      <c r="F76" t="s">
        <v>29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  <c r="O76">
        <v>0</v>
      </c>
      <c r="P76">
        <v>2</v>
      </c>
      <c r="Q76" t="s">
        <v>40</v>
      </c>
      <c r="R76">
        <v>833</v>
      </c>
    </row>
    <row r="77" spans="1:18" x14ac:dyDescent="0.35">
      <c r="A77">
        <v>76</v>
      </c>
      <c r="B77">
        <v>15780961</v>
      </c>
      <c r="C77" t="s">
        <v>102</v>
      </c>
      <c r="D77">
        <v>735</v>
      </c>
      <c r="E77" t="s">
        <v>19</v>
      </c>
      <c r="F77" t="s">
        <v>20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  <c r="O77">
        <v>0</v>
      </c>
      <c r="P77">
        <v>1</v>
      </c>
      <c r="Q77" t="s">
        <v>40</v>
      </c>
      <c r="R77">
        <v>527</v>
      </c>
    </row>
    <row r="78" spans="1:18" x14ac:dyDescent="0.35">
      <c r="A78">
        <v>77</v>
      </c>
      <c r="B78">
        <v>15614049</v>
      </c>
      <c r="C78" t="s">
        <v>103</v>
      </c>
      <c r="D78">
        <v>664</v>
      </c>
      <c r="E78" t="s">
        <v>19</v>
      </c>
      <c r="F78" t="s">
        <v>29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  <c r="O78">
        <v>0</v>
      </c>
      <c r="P78">
        <v>5</v>
      </c>
      <c r="Q78" t="s">
        <v>31</v>
      </c>
      <c r="R78">
        <v>220</v>
      </c>
    </row>
    <row r="79" spans="1:18" x14ac:dyDescent="0.35">
      <c r="A79">
        <v>78</v>
      </c>
      <c r="B79">
        <v>15662085</v>
      </c>
      <c r="C79" t="s">
        <v>104</v>
      </c>
      <c r="D79">
        <v>678</v>
      </c>
      <c r="E79" t="s">
        <v>19</v>
      </c>
      <c r="F79" t="s">
        <v>20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  <c r="O79">
        <v>0</v>
      </c>
      <c r="P79">
        <v>4</v>
      </c>
      <c r="Q79" t="s">
        <v>26</v>
      </c>
      <c r="R79">
        <v>983</v>
      </c>
    </row>
    <row r="80" spans="1:18" x14ac:dyDescent="0.35">
      <c r="A80">
        <v>79</v>
      </c>
      <c r="B80">
        <v>15575185</v>
      </c>
      <c r="C80" t="s">
        <v>105</v>
      </c>
      <c r="D80">
        <v>757</v>
      </c>
      <c r="E80" t="s">
        <v>23</v>
      </c>
      <c r="F80" t="s">
        <v>29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  <c r="O80">
        <v>0</v>
      </c>
      <c r="P80">
        <v>3</v>
      </c>
      <c r="Q80" t="s">
        <v>31</v>
      </c>
      <c r="R80">
        <v>582</v>
      </c>
    </row>
    <row r="81" spans="1:18" x14ac:dyDescent="0.35">
      <c r="A81">
        <v>80</v>
      </c>
      <c r="B81">
        <v>15803136</v>
      </c>
      <c r="C81" t="s">
        <v>106</v>
      </c>
      <c r="D81">
        <v>416</v>
      </c>
      <c r="E81" t="s">
        <v>33</v>
      </c>
      <c r="F81" t="s">
        <v>20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  <c r="O81">
        <v>0</v>
      </c>
      <c r="P81">
        <v>3</v>
      </c>
      <c r="Q81" t="s">
        <v>31</v>
      </c>
      <c r="R81">
        <v>281</v>
      </c>
    </row>
    <row r="82" spans="1:18" x14ac:dyDescent="0.35">
      <c r="A82">
        <v>81</v>
      </c>
      <c r="B82">
        <v>15706021</v>
      </c>
      <c r="C82" t="s">
        <v>107</v>
      </c>
      <c r="D82">
        <v>665</v>
      </c>
      <c r="E82" t="s">
        <v>19</v>
      </c>
      <c r="F82" t="s">
        <v>20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  <c r="O82">
        <v>0</v>
      </c>
      <c r="P82">
        <v>3</v>
      </c>
      <c r="Q82" t="s">
        <v>21</v>
      </c>
      <c r="R82">
        <v>798</v>
      </c>
    </row>
    <row r="83" spans="1:18" x14ac:dyDescent="0.35">
      <c r="A83">
        <v>82</v>
      </c>
      <c r="B83">
        <v>15663706</v>
      </c>
      <c r="C83" t="s">
        <v>108</v>
      </c>
      <c r="D83">
        <v>777</v>
      </c>
      <c r="E83" t="s">
        <v>19</v>
      </c>
      <c r="F83" t="s">
        <v>20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  <c r="O83">
        <v>1</v>
      </c>
      <c r="P83">
        <v>5</v>
      </c>
      <c r="Q83" t="s">
        <v>31</v>
      </c>
      <c r="R83">
        <v>917</v>
      </c>
    </row>
    <row r="84" spans="1:18" x14ac:dyDescent="0.35">
      <c r="A84">
        <v>83</v>
      </c>
      <c r="B84">
        <v>15641732</v>
      </c>
      <c r="C84" t="s">
        <v>109</v>
      </c>
      <c r="D84">
        <v>543</v>
      </c>
      <c r="E84" t="s">
        <v>19</v>
      </c>
      <c r="F84" t="s">
        <v>20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  <c r="O84">
        <v>0</v>
      </c>
      <c r="P84">
        <v>2</v>
      </c>
      <c r="Q84" t="s">
        <v>21</v>
      </c>
      <c r="R84">
        <v>255</v>
      </c>
    </row>
    <row r="85" spans="1:18" x14ac:dyDescent="0.35">
      <c r="A85">
        <v>84</v>
      </c>
      <c r="B85">
        <v>15701164</v>
      </c>
      <c r="C85" t="s">
        <v>110</v>
      </c>
      <c r="D85">
        <v>506</v>
      </c>
      <c r="E85" t="s">
        <v>19</v>
      </c>
      <c r="F85" t="s">
        <v>20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  <c r="O85">
        <v>0</v>
      </c>
      <c r="P85">
        <v>4</v>
      </c>
      <c r="Q85" t="s">
        <v>31</v>
      </c>
      <c r="R85">
        <v>511</v>
      </c>
    </row>
    <row r="86" spans="1:18" x14ac:dyDescent="0.35">
      <c r="A86">
        <v>85</v>
      </c>
      <c r="B86">
        <v>15738751</v>
      </c>
      <c r="C86" t="s">
        <v>111</v>
      </c>
      <c r="D86">
        <v>493</v>
      </c>
      <c r="E86" t="s">
        <v>19</v>
      </c>
      <c r="F86" t="s">
        <v>20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  <c r="O86">
        <v>0</v>
      </c>
      <c r="P86">
        <v>1</v>
      </c>
      <c r="Q86" t="s">
        <v>31</v>
      </c>
      <c r="R86">
        <v>498</v>
      </c>
    </row>
    <row r="87" spans="1:18" x14ac:dyDescent="0.35">
      <c r="A87">
        <v>86</v>
      </c>
      <c r="B87">
        <v>15805254</v>
      </c>
      <c r="C87" t="s">
        <v>112</v>
      </c>
      <c r="D87">
        <v>652</v>
      </c>
      <c r="E87" t="s">
        <v>23</v>
      </c>
      <c r="F87" t="s">
        <v>20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  <c r="O87">
        <v>0</v>
      </c>
      <c r="P87">
        <v>5</v>
      </c>
      <c r="Q87" t="s">
        <v>21</v>
      </c>
      <c r="R87">
        <v>651</v>
      </c>
    </row>
    <row r="88" spans="1:18" x14ac:dyDescent="0.35">
      <c r="A88">
        <v>87</v>
      </c>
      <c r="B88">
        <v>15762418</v>
      </c>
      <c r="C88" t="s">
        <v>113</v>
      </c>
      <c r="D88">
        <v>750</v>
      </c>
      <c r="E88" t="s">
        <v>23</v>
      </c>
      <c r="F88" t="s">
        <v>29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  <c r="O88">
        <v>1</v>
      </c>
      <c r="P88">
        <v>2</v>
      </c>
      <c r="Q88" t="s">
        <v>31</v>
      </c>
      <c r="R88">
        <v>852</v>
      </c>
    </row>
    <row r="89" spans="1:18" x14ac:dyDescent="0.35">
      <c r="A89">
        <v>88</v>
      </c>
      <c r="B89">
        <v>15625759</v>
      </c>
      <c r="C89" t="s">
        <v>114</v>
      </c>
      <c r="D89">
        <v>729</v>
      </c>
      <c r="E89" t="s">
        <v>19</v>
      </c>
      <c r="F89" t="s">
        <v>29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  <c r="O89">
        <v>0</v>
      </c>
      <c r="P89">
        <v>1</v>
      </c>
      <c r="Q89" t="s">
        <v>21</v>
      </c>
      <c r="R89">
        <v>807</v>
      </c>
    </row>
    <row r="90" spans="1:18" x14ac:dyDescent="0.35">
      <c r="A90">
        <v>89</v>
      </c>
      <c r="B90">
        <v>15622897</v>
      </c>
      <c r="C90" t="s">
        <v>115</v>
      </c>
      <c r="D90">
        <v>646</v>
      </c>
      <c r="E90" t="s">
        <v>19</v>
      </c>
      <c r="F90" t="s">
        <v>20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  <c r="O90">
        <v>1</v>
      </c>
      <c r="P90">
        <v>3</v>
      </c>
      <c r="Q90" t="s">
        <v>40</v>
      </c>
      <c r="R90">
        <v>470</v>
      </c>
    </row>
    <row r="91" spans="1:18" x14ac:dyDescent="0.35">
      <c r="A91">
        <v>90</v>
      </c>
      <c r="B91">
        <v>15767954</v>
      </c>
      <c r="C91" t="s">
        <v>69</v>
      </c>
      <c r="D91">
        <v>635</v>
      </c>
      <c r="E91" t="s">
        <v>33</v>
      </c>
      <c r="F91" t="s">
        <v>20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  <c r="O91">
        <v>0</v>
      </c>
      <c r="P91">
        <v>1</v>
      </c>
      <c r="Q91" t="s">
        <v>21</v>
      </c>
      <c r="R91">
        <v>659</v>
      </c>
    </row>
    <row r="92" spans="1:18" x14ac:dyDescent="0.35">
      <c r="A92">
        <v>91</v>
      </c>
      <c r="B92">
        <v>15757535</v>
      </c>
      <c r="C92" t="s">
        <v>116</v>
      </c>
      <c r="D92">
        <v>647</v>
      </c>
      <c r="E92" t="s">
        <v>23</v>
      </c>
      <c r="F92" t="s">
        <v>20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  <c r="O92">
        <v>1</v>
      </c>
      <c r="P92">
        <v>3</v>
      </c>
      <c r="Q92" t="s">
        <v>21</v>
      </c>
      <c r="R92">
        <v>752</v>
      </c>
    </row>
    <row r="93" spans="1:18" x14ac:dyDescent="0.35">
      <c r="A93">
        <v>92</v>
      </c>
      <c r="B93">
        <v>15731511</v>
      </c>
      <c r="C93" t="s">
        <v>117</v>
      </c>
      <c r="D93">
        <v>808</v>
      </c>
      <c r="E93" t="s">
        <v>19</v>
      </c>
      <c r="F93" t="s">
        <v>29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  <c r="O93">
        <v>0</v>
      </c>
      <c r="P93">
        <v>1</v>
      </c>
      <c r="Q93" t="s">
        <v>31</v>
      </c>
      <c r="R93">
        <v>559</v>
      </c>
    </row>
    <row r="94" spans="1:18" x14ac:dyDescent="0.35">
      <c r="A94">
        <v>93</v>
      </c>
      <c r="B94">
        <v>15809248</v>
      </c>
      <c r="C94" t="s">
        <v>118</v>
      </c>
      <c r="D94">
        <v>524</v>
      </c>
      <c r="E94" t="s">
        <v>19</v>
      </c>
      <c r="F94" t="s">
        <v>20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  <c r="O94">
        <v>0</v>
      </c>
      <c r="P94">
        <v>2</v>
      </c>
      <c r="Q94" t="s">
        <v>26</v>
      </c>
      <c r="R94">
        <v>375</v>
      </c>
    </row>
    <row r="95" spans="1:18" x14ac:dyDescent="0.35">
      <c r="A95">
        <v>94</v>
      </c>
      <c r="B95">
        <v>15640635</v>
      </c>
      <c r="C95" t="s">
        <v>119</v>
      </c>
      <c r="D95">
        <v>769</v>
      </c>
      <c r="E95" t="s">
        <v>19</v>
      </c>
      <c r="F95" t="s">
        <v>29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  <c r="O95">
        <v>0</v>
      </c>
      <c r="P95">
        <v>2</v>
      </c>
      <c r="Q95" t="s">
        <v>21</v>
      </c>
      <c r="R95">
        <v>411</v>
      </c>
    </row>
    <row r="96" spans="1:18" x14ac:dyDescent="0.35">
      <c r="A96">
        <v>95</v>
      </c>
      <c r="B96">
        <v>15676966</v>
      </c>
      <c r="C96" t="s">
        <v>119</v>
      </c>
      <c r="D96">
        <v>730</v>
      </c>
      <c r="E96" t="s">
        <v>23</v>
      </c>
      <c r="F96" t="s">
        <v>29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  <c r="O96">
        <v>0</v>
      </c>
      <c r="P96">
        <v>4</v>
      </c>
      <c r="Q96" t="s">
        <v>21</v>
      </c>
      <c r="R96">
        <v>722</v>
      </c>
    </row>
    <row r="97" spans="1:18" x14ac:dyDescent="0.35">
      <c r="A97">
        <v>96</v>
      </c>
      <c r="B97">
        <v>15699461</v>
      </c>
      <c r="C97" t="s">
        <v>120</v>
      </c>
      <c r="D97">
        <v>515</v>
      </c>
      <c r="E97" t="s">
        <v>23</v>
      </c>
      <c r="F97" t="s">
        <v>29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  <c r="O97">
        <v>0</v>
      </c>
      <c r="P97">
        <v>1</v>
      </c>
      <c r="Q97" t="s">
        <v>26</v>
      </c>
      <c r="R97">
        <v>231</v>
      </c>
    </row>
    <row r="98" spans="1:18" x14ac:dyDescent="0.35">
      <c r="A98">
        <v>97</v>
      </c>
      <c r="B98">
        <v>15738721</v>
      </c>
      <c r="C98" t="s">
        <v>121</v>
      </c>
      <c r="D98">
        <v>773</v>
      </c>
      <c r="E98" t="s">
        <v>23</v>
      </c>
      <c r="F98" t="s">
        <v>29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  <c r="O98">
        <v>0</v>
      </c>
      <c r="P98">
        <v>5</v>
      </c>
      <c r="Q98" t="s">
        <v>21</v>
      </c>
      <c r="R98">
        <v>488</v>
      </c>
    </row>
    <row r="99" spans="1:18" x14ac:dyDescent="0.35">
      <c r="A99">
        <v>98</v>
      </c>
      <c r="B99">
        <v>15693683</v>
      </c>
      <c r="C99" t="s">
        <v>122</v>
      </c>
      <c r="D99">
        <v>814</v>
      </c>
      <c r="E99" t="s">
        <v>33</v>
      </c>
      <c r="F99" t="s">
        <v>29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  <c r="O99">
        <v>0</v>
      </c>
      <c r="P99">
        <v>2</v>
      </c>
      <c r="Q99" t="s">
        <v>26</v>
      </c>
      <c r="R99">
        <v>965</v>
      </c>
    </row>
    <row r="100" spans="1:18" x14ac:dyDescent="0.35">
      <c r="A100">
        <v>99</v>
      </c>
      <c r="B100">
        <v>15604348</v>
      </c>
      <c r="C100" t="s">
        <v>123</v>
      </c>
      <c r="D100">
        <v>710</v>
      </c>
      <c r="E100" t="s">
        <v>23</v>
      </c>
      <c r="F100" t="s">
        <v>29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  <c r="O100">
        <v>0</v>
      </c>
      <c r="P100">
        <v>4</v>
      </c>
      <c r="Q100" t="s">
        <v>31</v>
      </c>
      <c r="R100">
        <v>289</v>
      </c>
    </row>
    <row r="101" spans="1:18" x14ac:dyDescent="0.35">
      <c r="A101">
        <v>100</v>
      </c>
      <c r="B101">
        <v>15633059</v>
      </c>
      <c r="C101" t="s">
        <v>124</v>
      </c>
      <c r="D101">
        <v>413</v>
      </c>
      <c r="E101" t="s">
        <v>19</v>
      </c>
      <c r="F101" t="s">
        <v>29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  <c r="O101">
        <v>0</v>
      </c>
      <c r="P101">
        <v>1</v>
      </c>
      <c r="Q101" t="s">
        <v>40</v>
      </c>
      <c r="R101">
        <v>449</v>
      </c>
    </row>
    <row r="102" spans="1:18" x14ac:dyDescent="0.35">
      <c r="A102">
        <v>101</v>
      </c>
      <c r="B102">
        <v>15808582</v>
      </c>
      <c r="C102" t="s">
        <v>125</v>
      </c>
      <c r="D102">
        <v>665</v>
      </c>
      <c r="E102" t="s">
        <v>19</v>
      </c>
      <c r="F102" t="s">
        <v>20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  <c r="O102">
        <v>0</v>
      </c>
      <c r="P102">
        <v>2</v>
      </c>
      <c r="Q102" t="s">
        <v>31</v>
      </c>
      <c r="R102">
        <v>651</v>
      </c>
    </row>
    <row r="103" spans="1:18" x14ac:dyDescent="0.35">
      <c r="A103">
        <v>102</v>
      </c>
      <c r="B103">
        <v>15743192</v>
      </c>
      <c r="C103" t="s">
        <v>126</v>
      </c>
      <c r="D103">
        <v>623</v>
      </c>
      <c r="E103" t="s">
        <v>19</v>
      </c>
      <c r="F103" t="s">
        <v>20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  <c r="O103">
        <v>0</v>
      </c>
      <c r="P103">
        <v>2</v>
      </c>
      <c r="Q103" t="s">
        <v>21</v>
      </c>
      <c r="R103">
        <v>520</v>
      </c>
    </row>
    <row r="104" spans="1:18" x14ac:dyDescent="0.35">
      <c r="A104">
        <v>103</v>
      </c>
      <c r="B104">
        <v>15580146</v>
      </c>
      <c r="C104" t="s">
        <v>126</v>
      </c>
      <c r="D104">
        <v>738</v>
      </c>
      <c r="E104" t="s">
        <v>19</v>
      </c>
      <c r="F104" t="s">
        <v>29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  <c r="O104">
        <v>0</v>
      </c>
      <c r="P104">
        <v>4</v>
      </c>
      <c r="Q104" t="s">
        <v>21</v>
      </c>
      <c r="R104">
        <v>234</v>
      </c>
    </row>
    <row r="105" spans="1:18" x14ac:dyDescent="0.35">
      <c r="A105">
        <v>104</v>
      </c>
      <c r="B105">
        <v>15776605</v>
      </c>
      <c r="C105" t="s">
        <v>127</v>
      </c>
      <c r="D105">
        <v>528</v>
      </c>
      <c r="E105" t="s">
        <v>23</v>
      </c>
      <c r="F105" t="s">
        <v>29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  <c r="O105">
        <v>0</v>
      </c>
      <c r="P105">
        <v>5</v>
      </c>
      <c r="Q105" t="s">
        <v>31</v>
      </c>
      <c r="R105">
        <v>458</v>
      </c>
    </row>
    <row r="106" spans="1:18" x14ac:dyDescent="0.35">
      <c r="A106">
        <v>105</v>
      </c>
      <c r="B106">
        <v>15804919</v>
      </c>
      <c r="C106" t="s">
        <v>128</v>
      </c>
      <c r="D106">
        <v>670</v>
      </c>
      <c r="E106" t="s">
        <v>23</v>
      </c>
      <c r="F106" t="s">
        <v>20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  <c r="O106">
        <v>1</v>
      </c>
      <c r="P106">
        <v>2</v>
      </c>
      <c r="Q106" t="s">
        <v>26</v>
      </c>
      <c r="R106">
        <v>915</v>
      </c>
    </row>
    <row r="107" spans="1:18" x14ac:dyDescent="0.35">
      <c r="A107">
        <v>106</v>
      </c>
      <c r="B107">
        <v>15613854</v>
      </c>
      <c r="C107" t="s">
        <v>129</v>
      </c>
      <c r="D107">
        <v>622</v>
      </c>
      <c r="E107" t="s">
        <v>23</v>
      </c>
      <c r="F107" t="s">
        <v>20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  <c r="O107">
        <v>1</v>
      </c>
      <c r="P107">
        <v>3</v>
      </c>
      <c r="Q107" t="s">
        <v>26</v>
      </c>
      <c r="R107">
        <v>299</v>
      </c>
    </row>
    <row r="108" spans="1:18" x14ac:dyDescent="0.35">
      <c r="A108">
        <v>107</v>
      </c>
      <c r="B108">
        <v>15599195</v>
      </c>
      <c r="C108" t="s">
        <v>130</v>
      </c>
      <c r="D108">
        <v>582</v>
      </c>
      <c r="E108" t="s">
        <v>33</v>
      </c>
      <c r="F108" t="s">
        <v>29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  <c r="O108">
        <v>0</v>
      </c>
      <c r="P108">
        <v>4</v>
      </c>
      <c r="Q108" t="s">
        <v>26</v>
      </c>
      <c r="R108">
        <v>838</v>
      </c>
    </row>
    <row r="109" spans="1:18" x14ac:dyDescent="0.35">
      <c r="A109">
        <v>108</v>
      </c>
      <c r="B109">
        <v>15812878</v>
      </c>
      <c r="C109" t="s">
        <v>131</v>
      </c>
      <c r="D109">
        <v>785</v>
      </c>
      <c r="E109" t="s">
        <v>33</v>
      </c>
      <c r="F109" t="s">
        <v>20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  <c r="O109">
        <v>0</v>
      </c>
      <c r="P109">
        <v>5</v>
      </c>
      <c r="Q109" t="s">
        <v>40</v>
      </c>
      <c r="R109">
        <v>786</v>
      </c>
    </row>
    <row r="110" spans="1:18" x14ac:dyDescent="0.35">
      <c r="A110">
        <v>109</v>
      </c>
      <c r="B110">
        <v>15602312</v>
      </c>
      <c r="C110" t="s">
        <v>132</v>
      </c>
      <c r="D110">
        <v>605</v>
      </c>
      <c r="E110" t="s">
        <v>23</v>
      </c>
      <c r="F110" t="s">
        <v>29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  <c r="O110">
        <v>0</v>
      </c>
      <c r="P110">
        <v>3</v>
      </c>
      <c r="Q110" t="s">
        <v>21</v>
      </c>
      <c r="R110">
        <v>509</v>
      </c>
    </row>
    <row r="111" spans="1:18" x14ac:dyDescent="0.35">
      <c r="A111">
        <v>110</v>
      </c>
      <c r="B111">
        <v>15744689</v>
      </c>
      <c r="C111" t="s">
        <v>133</v>
      </c>
      <c r="D111">
        <v>479</v>
      </c>
      <c r="E111" t="s">
        <v>33</v>
      </c>
      <c r="F111" t="s">
        <v>29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  <c r="O111">
        <v>1</v>
      </c>
      <c r="P111">
        <v>3</v>
      </c>
      <c r="Q111" t="s">
        <v>21</v>
      </c>
      <c r="R111">
        <v>328</v>
      </c>
    </row>
    <row r="112" spans="1:18" x14ac:dyDescent="0.35">
      <c r="A112">
        <v>111</v>
      </c>
      <c r="B112">
        <v>15803526</v>
      </c>
      <c r="C112" t="s">
        <v>134</v>
      </c>
      <c r="D112">
        <v>685</v>
      </c>
      <c r="E112" t="s">
        <v>33</v>
      </c>
      <c r="F112" t="s">
        <v>29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  <c r="O112">
        <v>0</v>
      </c>
      <c r="P112">
        <v>4</v>
      </c>
      <c r="Q112" t="s">
        <v>31</v>
      </c>
      <c r="R112">
        <v>347</v>
      </c>
    </row>
    <row r="113" spans="1:18" x14ac:dyDescent="0.35">
      <c r="A113">
        <v>112</v>
      </c>
      <c r="B113">
        <v>15665790</v>
      </c>
      <c r="C113" t="s">
        <v>135</v>
      </c>
      <c r="D113">
        <v>538</v>
      </c>
      <c r="E113" t="s">
        <v>33</v>
      </c>
      <c r="F113" t="s">
        <v>29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  <c r="O113">
        <v>0</v>
      </c>
      <c r="P113">
        <v>5</v>
      </c>
      <c r="Q113" t="s">
        <v>31</v>
      </c>
      <c r="R113">
        <v>534</v>
      </c>
    </row>
    <row r="114" spans="1:18" x14ac:dyDescent="0.35">
      <c r="A114">
        <v>113</v>
      </c>
      <c r="B114">
        <v>15715951</v>
      </c>
      <c r="C114" t="s">
        <v>136</v>
      </c>
      <c r="D114">
        <v>562</v>
      </c>
      <c r="E114" t="s">
        <v>19</v>
      </c>
      <c r="F114" t="s">
        <v>29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  <c r="O114">
        <v>0</v>
      </c>
      <c r="P114">
        <v>5</v>
      </c>
      <c r="Q114" t="s">
        <v>40</v>
      </c>
      <c r="R114">
        <v>709</v>
      </c>
    </row>
    <row r="115" spans="1:18" x14ac:dyDescent="0.35">
      <c r="A115">
        <v>114</v>
      </c>
      <c r="B115">
        <v>15591100</v>
      </c>
      <c r="C115" t="s">
        <v>137</v>
      </c>
      <c r="D115">
        <v>675</v>
      </c>
      <c r="E115" t="s">
        <v>23</v>
      </c>
      <c r="F115" t="s">
        <v>29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  <c r="O115">
        <v>0</v>
      </c>
      <c r="P115">
        <v>4</v>
      </c>
      <c r="Q115" t="s">
        <v>31</v>
      </c>
      <c r="R115">
        <v>749</v>
      </c>
    </row>
    <row r="116" spans="1:18" x14ac:dyDescent="0.35">
      <c r="A116">
        <v>115</v>
      </c>
      <c r="B116">
        <v>15609618</v>
      </c>
      <c r="C116" t="s">
        <v>124</v>
      </c>
      <c r="D116">
        <v>721</v>
      </c>
      <c r="E116" t="s">
        <v>33</v>
      </c>
      <c r="F116" t="s">
        <v>29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  <c r="O116">
        <v>1</v>
      </c>
      <c r="P116">
        <v>5</v>
      </c>
      <c r="Q116" t="s">
        <v>40</v>
      </c>
      <c r="R116">
        <v>541</v>
      </c>
    </row>
    <row r="117" spans="1:18" x14ac:dyDescent="0.35">
      <c r="A117">
        <v>116</v>
      </c>
      <c r="B117">
        <v>15675522</v>
      </c>
      <c r="C117" t="s">
        <v>138</v>
      </c>
      <c r="D117">
        <v>628</v>
      </c>
      <c r="E117" t="s">
        <v>33</v>
      </c>
      <c r="F117" t="s">
        <v>20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  <c r="O117">
        <v>0</v>
      </c>
      <c r="P117">
        <v>2</v>
      </c>
      <c r="Q117" t="s">
        <v>26</v>
      </c>
      <c r="R117">
        <v>736</v>
      </c>
    </row>
    <row r="118" spans="1:18" x14ac:dyDescent="0.35">
      <c r="A118">
        <v>117</v>
      </c>
      <c r="B118">
        <v>15705512</v>
      </c>
      <c r="C118" t="s">
        <v>139</v>
      </c>
      <c r="D118">
        <v>668</v>
      </c>
      <c r="E118" t="s">
        <v>33</v>
      </c>
      <c r="F118" t="s">
        <v>20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  <c r="O118">
        <v>0</v>
      </c>
      <c r="P118">
        <v>4</v>
      </c>
      <c r="Q118" t="s">
        <v>31</v>
      </c>
      <c r="R118">
        <v>529</v>
      </c>
    </row>
    <row r="119" spans="1:18" x14ac:dyDescent="0.35">
      <c r="A119">
        <v>118</v>
      </c>
      <c r="B119">
        <v>15698028</v>
      </c>
      <c r="C119" t="s">
        <v>140</v>
      </c>
      <c r="D119">
        <v>506</v>
      </c>
      <c r="E119" t="s">
        <v>19</v>
      </c>
      <c r="F119" t="s">
        <v>20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  <c r="O119">
        <v>0</v>
      </c>
      <c r="P119">
        <v>4</v>
      </c>
      <c r="Q119" t="s">
        <v>26</v>
      </c>
      <c r="R119">
        <v>594</v>
      </c>
    </row>
    <row r="120" spans="1:18" x14ac:dyDescent="0.35">
      <c r="A120">
        <v>119</v>
      </c>
      <c r="B120">
        <v>15661670</v>
      </c>
      <c r="C120" t="s">
        <v>141</v>
      </c>
      <c r="D120">
        <v>524</v>
      </c>
      <c r="E120" t="s">
        <v>33</v>
      </c>
      <c r="F120" t="s">
        <v>20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  <c r="O120">
        <v>1</v>
      </c>
      <c r="P120">
        <v>1</v>
      </c>
      <c r="Q120" t="s">
        <v>31</v>
      </c>
      <c r="R120">
        <v>462</v>
      </c>
    </row>
    <row r="121" spans="1:18" x14ac:dyDescent="0.35">
      <c r="A121">
        <v>120</v>
      </c>
      <c r="B121">
        <v>15600781</v>
      </c>
      <c r="C121" t="s">
        <v>142</v>
      </c>
      <c r="D121">
        <v>699</v>
      </c>
      <c r="E121" t="s">
        <v>33</v>
      </c>
      <c r="F121" t="s">
        <v>29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  <c r="O121">
        <v>0</v>
      </c>
      <c r="P121">
        <v>3</v>
      </c>
      <c r="Q121" t="s">
        <v>40</v>
      </c>
      <c r="R121">
        <v>429</v>
      </c>
    </row>
    <row r="122" spans="1:18" x14ac:dyDescent="0.35">
      <c r="A122">
        <v>121</v>
      </c>
      <c r="B122">
        <v>15682472</v>
      </c>
      <c r="C122" t="s">
        <v>143</v>
      </c>
      <c r="D122">
        <v>828</v>
      </c>
      <c r="E122" t="s">
        <v>19</v>
      </c>
      <c r="F122" t="s">
        <v>29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  <c r="O122">
        <v>0</v>
      </c>
      <c r="P122">
        <v>4</v>
      </c>
      <c r="Q122" t="s">
        <v>31</v>
      </c>
      <c r="R122">
        <v>370</v>
      </c>
    </row>
    <row r="123" spans="1:18" x14ac:dyDescent="0.35">
      <c r="A123">
        <v>122</v>
      </c>
      <c r="B123">
        <v>15580203</v>
      </c>
      <c r="C123" t="s">
        <v>144</v>
      </c>
      <c r="D123">
        <v>674</v>
      </c>
      <c r="E123" t="s">
        <v>23</v>
      </c>
      <c r="F123" t="s">
        <v>29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  <c r="O123">
        <v>0</v>
      </c>
      <c r="P123">
        <v>1</v>
      </c>
      <c r="Q123" t="s">
        <v>40</v>
      </c>
      <c r="R123">
        <v>510</v>
      </c>
    </row>
    <row r="124" spans="1:18" x14ac:dyDescent="0.35">
      <c r="A124">
        <v>123</v>
      </c>
      <c r="B124">
        <v>15690673</v>
      </c>
      <c r="C124" t="s">
        <v>66</v>
      </c>
      <c r="D124">
        <v>656</v>
      </c>
      <c r="E124" t="s">
        <v>19</v>
      </c>
      <c r="F124" t="s">
        <v>20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  <c r="O124">
        <v>0</v>
      </c>
      <c r="P124">
        <v>4</v>
      </c>
      <c r="Q124" t="s">
        <v>21</v>
      </c>
      <c r="R124">
        <v>638</v>
      </c>
    </row>
    <row r="125" spans="1:18" x14ac:dyDescent="0.35">
      <c r="A125">
        <v>124</v>
      </c>
      <c r="B125">
        <v>15760085</v>
      </c>
      <c r="C125" t="s">
        <v>145</v>
      </c>
      <c r="D125">
        <v>684</v>
      </c>
      <c r="E125" t="s">
        <v>33</v>
      </c>
      <c r="F125" t="s">
        <v>20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  <c r="O125">
        <v>0</v>
      </c>
      <c r="P125">
        <v>1</v>
      </c>
      <c r="Q125" t="s">
        <v>26</v>
      </c>
      <c r="R125">
        <v>462</v>
      </c>
    </row>
    <row r="126" spans="1:18" x14ac:dyDescent="0.35">
      <c r="A126">
        <v>125</v>
      </c>
      <c r="B126">
        <v>15779659</v>
      </c>
      <c r="C126" t="s">
        <v>146</v>
      </c>
      <c r="D126">
        <v>625</v>
      </c>
      <c r="E126" t="s">
        <v>19</v>
      </c>
      <c r="F126" t="s">
        <v>20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  <c r="O126">
        <v>0</v>
      </c>
      <c r="P126">
        <v>4</v>
      </c>
      <c r="Q126" t="s">
        <v>26</v>
      </c>
      <c r="R126">
        <v>718</v>
      </c>
    </row>
    <row r="127" spans="1:18" x14ac:dyDescent="0.35">
      <c r="A127">
        <v>126</v>
      </c>
      <c r="B127">
        <v>15627360</v>
      </c>
      <c r="C127" t="s">
        <v>147</v>
      </c>
      <c r="D127">
        <v>432</v>
      </c>
      <c r="E127" t="s">
        <v>19</v>
      </c>
      <c r="F127" t="s">
        <v>29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  <c r="O127">
        <v>1</v>
      </c>
      <c r="P127">
        <v>3</v>
      </c>
      <c r="Q127" t="s">
        <v>21</v>
      </c>
      <c r="R127">
        <v>437</v>
      </c>
    </row>
    <row r="128" spans="1:18" x14ac:dyDescent="0.35">
      <c r="A128">
        <v>127</v>
      </c>
      <c r="B128">
        <v>15671137</v>
      </c>
      <c r="C128" t="s">
        <v>148</v>
      </c>
      <c r="D128">
        <v>549</v>
      </c>
      <c r="E128" t="s">
        <v>19</v>
      </c>
      <c r="F128" t="s">
        <v>20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  <c r="O128">
        <v>1</v>
      </c>
      <c r="P128">
        <v>4</v>
      </c>
      <c r="Q128" t="s">
        <v>21</v>
      </c>
      <c r="R128">
        <v>485</v>
      </c>
    </row>
    <row r="129" spans="1:18" x14ac:dyDescent="0.35">
      <c r="A129">
        <v>128</v>
      </c>
      <c r="B129">
        <v>15782688</v>
      </c>
      <c r="C129" t="s">
        <v>149</v>
      </c>
      <c r="D129">
        <v>625</v>
      </c>
      <c r="E129" t="s">
        <v>33</v>
      </c>
      <c r="F129" t="s">
        <v>29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  <c r="O129">
        <v>1</v>
      </c>
      <c r="P129">
        <v>3</v>
      </c>
      <c r="Q129" t="s">
        <v>40</v>
      </c>
      <c r="R129">
        <v>410</v>
      </c>
    </row>
    <row r="130" spans="1:18" x14ac:dyDescent="0.35">
      <c r="A130">
        <v>129</v>
      </c>
      <c r="B130">
        <v>15575492</v>
      </c>
      <c r="C130" t="s">
        <v>144</v>
      </c>
      <c r="D130">
        <v>828</v>
      </c>
      <c r="E130" t="s">
        <v>19</v>
      </c>
      <c r="F130" t="s">
        <v>20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  <c r="O130">
        <v>0</v>
      </c>
      <c r="P130">
        <v>2</v>
      </c>
      <c r="Q130" t="s">
        <v>40</v>
      </c>
      <c r="R130">
        <v>666</v>
      </c>
    </row>
    <row r="131" spans="1:18" x14ac:dyDescent="0.35">
      <c r="A131">
        <v>130</v>
      </c>
      <c r="B131">
        <v>15591607</v>
      </c>
      <c r="C131" t="s">
        <v>150</v>
      </c>
      <c r="D131">
        <v>770</v>
      </c>
      <c r="E131" t="s">
        <v>19</v>
      </c>
      <c r="F131" t="s">
        <v>29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  <c r="O131">
        <v>0</v>
      </c>
      <c r="P131">
        <v>4</v>
      </c>
      <c r="Q131" t="s">
        <v>26</v>
      </c>
      <c r="R131">
        <v>730</v>
      </c>
    </row>
    <row r="132" spans="1:18" x14ac:dyDescent="0.35">
      <c r="A132">
        <v>131</v>
      </c>
      <c r="B132">
        <v>15740404</v>
      </c>
      <c r="C132" t="s">
        <v>34</v>
      </c>
      <c r="D132">
        <v>758</v>
      </c>
      <c r="E132" t="s">
        <v>19</v>
      </c>
      <c r="F132" t="s">
        <v>20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  <c r="O132">
        <v>0</v>
      </c>
      <c r="P132">
        <v>2</v>
      </c>
      <c r="Q132" t="s">
        <v>40</v>
      </c>
      <c r="R132">
        <v>375</v>
      </c>
    </row>
    <row r="133" spans="1:18" x14ac:dyDescent="0.35">
      <c r="A133">
        <v>132</v>
      </c>
      <c r="B133">
        <v>15718369</v>
      </c>
      <c r="C133" t="s">
        <v>151</v>
      </c>
      <c r="D133">
        <v>795</v>
      </c>
      <c r="E133" t="s">
        <v>33</v>
      </c>
      <c r="F133" t="s">
        <v>20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  <c r="O133">
        <v>0</v>
      </c>
      <c r="P133">
        <v>5</v>
      </c>
      <c r="Q133" t="s">
        <v>26</v>
      </c>
      <c r="R133">
        <v>411</v>
      </c>
    </row>
    <row r="134" spans="1:18" x14ac:dyDescent="0.35">
      <c r="A134">
        <v>133</v>
      </c>
      <c r="B134">
        <v>15677871</v>
      </c>
      <c r="C134" t="s">
        <v>152</v>
      </c>
      <c r="D134">
        <v>687</v>
      </c>
      <c r="E134" t="s">
        <v>19</v>
      </c>
      <c r="F134" t="s">
        <v>29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  <c r="O134">
        <v>0</v>
      </c>
      <c r="P134">
        <v>4</v>
      </c>
      <c r="Q134" t="s">
        <v>21</v>
      </c>
      <c r="R134">
        <v>595</v>
      </c>
    </row>
    <row r="135" spans="1:18" x14ac:dyDescent="0.35">
      <c r="A135">
        <v>134</v>
      </c>
      <c r="B135">
        <v>15642004</v>
      </c>
      <c r="C135" t="s">
        <v>153</v>
      </c>
      <c r="D135">
        <v>686</v>
      </c>
      <c r="E135" t="s">
        <v>19</v>
      </c>
      <c r="F135" t="s">
        <v>29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  <c r="O135">
        <v>0</v>
      </c>
      <c r="P135">
        <v>1</v>
      </c>
      <c r="Q135" t="s">
        <v>21</v>
      </c>
      <c r="R135">
        <v>578</v>
      </c>
    </row>
    <row r="136" spans="1:18" x14ac:dyDescent="0.35">
      <c r="A136">
        <v>135</v>
      </c>
      <c r="B136">
        <v>15712543</v>
      </c>
      <c r="C136" t="s">
        <v>154</v>
      </c>
      <c r="D136">
        <v>789</v>
      </c>
      <c r="E136" t="s">
        <v>33</v>
      </c>
      <c r="F136" t="s">
        <v>29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  <c r="O136">
        <v>0</v>
      </c>
      <c r="P136">
        <v>2</v>
      </c>
      <c r="Q136" t="s">
        <v>40</v>
      </c>
      <c r="R136">
        <v>377</v>
      </c>
    </row>
    <row r="137" spans="1:18" x14ac:dyDescent="0.35">
      <c r="A137">
        <v>136</v>
      </c>
      <c r="B137">
        <v>15584518</v>
      </c>
      <c r="C137" t="s">
        <v>155</v>
      </c>
      <c r="D137">
        <v>589</v>
      </c>
      <c r="E137" t="s">
        <v>33</v>
      </c>
      <c r="F137" t="s">
        <v>20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  <c r="O137">
        <v>0</v>
      </c>
      <c r="P137">
        <v>2</v>
      </c>
      <c r="Q137" t="s">
        <v>26</v>
      </c>
      <c r="R137">
        <v>831</v>
      </c>
    </row>
    <row r="138" spans="1:18" x14ac:dyDescent="0.35">
      <c r="A138">
        <v>137</v>
      </c>
      <c r="B138">
        <v>15802381</v>
      </c>
      <c r="C138" t="s">
        <v>156</v>
      </c>
      <c r="D138">
        <v>461</v>
      </c>
      <c r="E138" t="s">
        <v>33</v>
      </c>
      <c r="F138" t="s">
        <v>20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  <c r="O138">
        <v>0</v>
      </c>
      <c r="P138">
        <v>1</v>
      </c>
      <c r="Q138" t="s">
        <v>31</v>
      </c>
      <c r="R138">
        <v>497</v>
      </c>
    </row>
    <row r="139" spans="1:18" x14ac:dyDescent="0.35">
      <c r="A139">
        <v>138</v>
      </c>
      <c r="B139">
        <v>15610156</v>
      </c>
      <c r="C139" t="s">
        <v>157</v>
      </c>
      <c r="D139">
        <v>637</v>
      </c>
      <c r="E139" t="s">
        <v>19</v>
      </c>
      <c r="F139" t="s">
        <v>29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  <c r="O139">
        <v>0</v>
      </c>
      <c r="P139">
        <v>1</v>
      </c>
      <c r="Q139" t="s">
        <v>40</v>
      </c>
      <c r="R139">
        <v>374</v>
      </c>
    </row>
    <row r="140" spans="1:18" x14ac:dyDescent="0.35">
      <c r="A140">
        <v>139</v>
      </c>
      <c r="B140">
        <v>15594408</v>
      </c>
      <c r="C140" t="s">
        <v>158</v>
      </c>
      <c r="D140">
        <v>584</v>
      </c>
      <c r="E140" t="s">
        <v>23</v>
      </c>
      <c r="F140" t="s">
        <v>20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  <c r="O140">
        <v>0</v>
      </c>
      <c r="P140">
        <v>4</v>
      </c>
      <c r="Q140" t="s">
        <v>21</v>
      </c>
      <c r="R140">
        <v>814</v>
      </c>
    </row>
    <row r="141" spans="1:18" x14ac:dyDescent="0.35">
      <c r="A141">
        <v>140</v>
      </c>
      <c r="B141">
        <v>15640905</v>
      </c>
      <c r="C141" t="s">
        <v>159</v>
      </c>
      <c r="D141">
        <v>579</v>
      </c>
      <c r="E141" t="s">
        <v>23</v>
      </c>
      <c r="F141" t="s">
        <v>20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  <c r="O141">
        <v>1</v>
      </c>
      <c r="P141">
        <v>4</v>
      </c>
      <c r="Q141" t="s">
        <v>26</v>
      </c>
      <c r="R141">
        <v>247</v>
      </c>
    </row>
    <row r="142" spans="1:18" x14ac:dyDescent="0.35">
      <c r="A142">
        <v>141</v>
      </c>
      <c r="B142">
        <v>15698932</v>
      </c>
      <c r="C142" t="s">
        <v>160</v>
      </c>
      <c r="D142">
        <v>756</v>
      </c>
      <c r="E142" t="s">
        <v>33</v>
      </c>
      <c r="F142" t="s">
        <v>29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  <c r="O142">
        <v>0</v>
      </c>
      <c r="P142">
        <v>5</v>
      </c>
      <c r="Q142" t="s">
        <v>40</v>
      </c>
      <c r="R142">
        <v>965</v>
      </c>
    </row>
    <row r="143" spans="1:18" x14ac:dyDescent="0.35">
      <c r="A143">
        <v>142</v>
      </c>
      <c r="B143">
        <v>15724944</v>
      </c>
      <c r="C143" t="s">
        <v>161</v>
      </c>
      <c r="D143">
        <v>663</v>
      </c>
      <c r="E143" t="s">
        <v>19</v>
      </c>
      <c r="F143" t="s">
        <v>29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  <c r="O143">
        <v>0</v>
      </c>
      <c r="P143">
        <v>3</v>
      </c>
      <c r="Q143" t="s">
        <v>31</v>
      </c>
      <c r="R143">
        <v>912</v>
      </c>
    </row>
    <row r="144" spans="1:18" x14ac:dyDescent="0.35">
      <c r="A144">
        <v>143</v>
      </c>
      <c r="B144">
        <v>15628145</v>
      </c>
      <c r="C144" t="s">
        <v>162</v>
      </c>
      <c r="D144">
        <v>682</v>
      </c>
      <c r="E144" t="s">
        <v>19</v>
      </c>
      <c r="F144" t="s">
        <v>20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  <c r="O144">
        <v>0</v>
      </c>
      <c r="P144">
        <v>4</v>
      </c>
      <c r="Q144" t="s">
        <v>26</v>
      </c>
      <c r="R144">
        <v>462</v>
      </c>
    </row>
    <row r="145" spans="1:18" x14ac:dyDescent="0.35">
      <c r="A145">
        <v>144</v>
      </c>
      <c r="B145">
        <v>15713483</v>
      </c>
      <c r="C145" t="s">
        <v>163</v>
      </c>
      <c r="D145">
        <v>793</v>
      </c>
      <c r="E145" t="s">
        <v>23</v>
      </c>
      <c r="F145" t="s">
        <v>29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  <c r="O145">
        <v>1</v>
      </c>
      <c r="P145">
        <v>5</v>
      </c>
      <c r="Q145" t="s">
        <v>26</v>
      </c>
      <c r="R145">
        <v>883</v>
      </c>
    </row>
    <row r="146" spans="1:18" x14ac:dyDescent="0.35">
      <c r="A146">
        <v>145</v>
      </c>
      <c r="B146">
        <v>15612350</v>
      </c>
      <c r="C146" t="s">
        <v>164</v>
      </c>
      <c r="D146">
        <v>691</v>
      </c>
      <c r="E146" t="s">
        <v>19</v>
      </c>
      <c r="F146" t="s">
        <v>20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  <c r="O146">
        <v>0</v>
      </c>
      <c r="P146">
        <v>2</v>
      </c>
      <c r="Q146" t="s">
        <v>31</v>
      </c>
      <c r="R146">
        <v>402</v>
      </c>
    </row>
    <row r="147" spans="1:18" x14ac:dyDescent="0.35">
      <c r="A147">
        <v>146</v>
      </c>
      <c r="B147">
        <v>15800703</v>
      </c>
      <c r="C147" t="s">
        <v>165</v>
      </c>
      <c r="D147">
        <v>485</v>
      </c>
      <c r="E147" t="s">
        <v>23</v>
      </c>
      <c r="F147" t="s">
        <v>20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  <c r="O147">
        <v>0</v>
      </c>
      <c r="P147">
        <v>4</v>
      </c>
      <c r="Q147" t="s">
        <v>26</v>
      </c>
      <c r="R147">
        <v>764</v>
      </c>
    </row>
    <row r="148" spans="1:18" x14ac:dyDescent="0.35">
      <c r="A148">
        <v>147</v>
      </c>
      <c r="B148">
        <v>15705707</v>
      </c>
      <c r="C148" t="s">
        <v>166</v>
      </c>
      <c r="D148">
        <v>635</v>
      </c>
      <c r="E148" t="s">
        <v>23</v>
      </c>
      <c r="F148" t="s">
        <v>20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  <c r="O148">
        <v>0</v>
      </c>
      <c r="P148">
        <v>1</v>
      </c>
      <c r="Q148" t="s">
        <v>40</v>
      </c>
      <c r="R148">
        <v>608</v>
      </c>
    </row>
    <row r="149" spans="1:18" x14ac:dyDescent="0.35">
      <c r="A149">
        <v>148</v>
      </c>
      <c r="B149">
        <v>15754105</v>
      </c>
      <c r="C149" t="s">
        <v>167</v>
      </c>
      <c r="D149">
        <v>650</v>
      </c>
      <c r="E149" t="s">
        <v>19</v>
      </c>
      <c r="F149" t="s">
        <v>29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  <c r="O149">
        <v>0</v>
      </c>
      <c r="P149">
        <v>5</v>
      </c>
      <c r="Q149" t="s">
        <v>40</v>
      </c>
      <c r="R149">
        <v>652</v>
      </c>
    </row>
    <row r="150" spans="1:18" x14ac:dyDescent="0.35">
      <c r="A150">
        <v>149</v>
      </c>
      <c r="B150">
        <v>15703264</v>
      </c>
      <c r="C150" t="s">
        <v>168</v>
      </c>
      <c r="D150">
        <v>735</v>
      </c>
      <c r="E150" t="s">
        <v>19</v>
      </c>
      <c r="F150" t="s">
        <v>29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  <c r="O150">
        <v>0</v>
      </c>
      <c r="P150">
        <v>2</v>
      </c>
      <c r="Q150" t="s">
        <v>31</v>
      </c>
      <c r="R150">
        <v>520</v>
      </c>
    </row>
    <row r="151" spans="1:18" x14ac:dyDescent="0.35">
      <c r="A151">
        <v>150</v>
      </c>
      <c r="B151">
        <v>15794413</v>
      </c>
      <c r="C151" t="s">
        <v>169</v>
      </c>
      <c r="D151">
        <v>416</v>
      </c>
      <c r="E151" t="s">
        <v>19</v>
      </c>
      <c r="F151" t="s">
        <v>29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  <c r="O151">
        <v>0</v>
      </c>
      <c r="P151">
        <v>5</v>
      </c>
      <c r="Q151" t="s">
        <v>26</v>
      </c>
      <c r="R151">
        <v>884</v>
      </c>
    </row>
    <row r="152" spans="1:18" x14ac:dyDescent="0.35">
      <c r="A152">
        <v>151</v>
      </c>
      <c r="B152">
        <v>15650237</v>
      </c>
      <c r="C152" t="s">
        <v>170</v>
      </c>
      <c r="D152">
        <v>754</v>
      </c>
      <c r="E152" t="s">
        <v>23</v>
      </c>
      <c r="F152" t="s">
        <v>20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  <c r="O152">
        <v>0</v>
      </c>
      <c r="P152">
        <v>1</v>
      </c>
      <c r="Q152" t="s">
        <v>31</v>
      </c>
      <c r="R152">
        <v>800</v>
      </c>
    </row>
    <row r="153" spans="1:18" x14ac:dyDescent="0.35">
      <c r="A153">
        <v>152</v>
      </c>
      <c r="B153">
        <v>15759618</v>
      </c>
      <c r="C153" t="s">
        <v>171</v>
      </c>
      <c r="D153">
        <v>535</v>
      </c>
      <c r="E153" t="s">
        <v>19</v>
      </c>
      <c r="F153" t="s">
        <v>20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  <c r="O153">
        <v>1</v>
      </c>
      <c r="P153">
        <v>4</v>
      </c>
      <c r="Q153" t="s">
        <v>26</v>
      </c>
      <c r="R153">
        <v>697</v>
      </c>
    </row>
    <row r="154" spans="1:18" x14ac:dyDescent="0.35">
      <c r="A154">
        <v>153</v>
      </c>
      <c r="B154">
        <v>15811589</v>
      </c>
      <c r="C154" t="s">
        <v>172</v>
      </c>
      <c r="D154">
        <v>716</v>
      </c>
      <c r="E154" t="s">
        <v>23</v>
      </c>
      <c r="F154" t="s">
        <v>29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  <c r="O154">
        <v>0</v>
      </c>
      <c r="P154">
        <v>2</v>
      </c>
      <c r="Q154" t="s">
        <v>31</v>
      </c>
      <c r="R154">
        <v>427</v>
      </c>
    </row>
    <row r="155" spans="1:18" x14ac:dyDescent="0.35">
      <c r="A155">
        <v>154</v>
      </c>
      <c r="B155">
        <v>15689044</v>
      </c>
      <c r="C155" t="s">
        <v>173</v>
      </c>
      <c r="D155">
        <v>539</v>
      </c>
      <c r="E155" t="s">
        <v>19</v>
      </c>
      <c r="F155" t="s">
        <v>29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  <c r="O155">
        <v>0</v>
      </c>
      <c r="P155">
        <v>1</v>
      </c>
      <c r="Q155" t="s">
        <v>21</v>
      </c>
      <c r="R155">
        <v>620</v>
      </c>
    </row>
    <row r="156" spans="1:18" x14ac:dyDescent="0.35">
      <c r="A156">
        <v>155</v>
      </c>
      <c r="B156">
        <v>15709368</v>
      </c>
      <c r="C156" t="s">
        <v>174</v>
      </c>
      <c r="D156">
        <v>614</v>
      </c>
      <c r="E156" t="s">
        <v>19</v>
      </c>
      <c r="F156" t="s">
        <v>20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  <c r="O156">
        <v>0</v>
      </c>
      <c r="P156">
        <v>1</v>
      </c>
      <c r="Q156" t="s">
        <v>40</v>
      </c>
      <c r="R156">
        <v>318</v>
      </c>
    </row>
    <row r="157" spans="1:18" x14ac:dyDescent="0.35">
      <c r="A157">
        <v>156</v>
      </c>
      <c r="B157">
        <v>15679145</v>
      </c>
      <c r="C157" t="s">
        <v>175</v>
      </c>
      <c r="D157">
        <v>706</v>
      </c>
      <c r="E157" t="s">
        <v>23</v>
      </c>
      <c r="F157" t="s">
        <v>29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  <c r="O157">
        <v>1</v>
      </c>
      <c r="P157">
        <v>1</v>
      </c>
      <c r="Q157" t="s">
        <v>26</v>
      </c>
      <c r="R157">
        <v>701</v>
      </c>
    </row>
    <row r="158" spans="1:18" x14ac:dyDescent="0.35">
      <c r="A158">
        <v>157</v>
      </c>
      <c r="B158">
        <v>15655007</v>
      </c>
      <c r="C158" t="s">
        <v>156</v>
      </c>
      <c r="D158">
        <v>758</v>
      </c>
      <c r="E158" t="s">
        <v>19</v>
      </c>
      <c r="F158" t="s">
        <v>20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  <c r="O158">
        <v>0</v>
      </c>
      <c r="P158">
        <v>4</v>
      </c>
      <c r="Q158" t="s">
        <v>40</v>
      </c>
      <c r="R158">
        <v>953</v>
      </c>
    </row>
    <row r="159" spans="1:18" x14ac:dyDescent="0.35">
      <c r="A159">
        <v>158</v>
      </c>
      <c r="B159">
        <v>15623595</v>
      </c>
      <c r="C159" t="s">
        <v>176</v>
      </c>
      <c r="D159">
        <v>586</v>
      </c>
      <c r="E159" t="s">
        <v>23</v>
      </c>
      <c r="F159" t="s">
        <v>20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  <c r="O159">
        <v>0</v>
      </c>
      <c r="P159">
        <v>5</v>
      </c>
      <c r="Q159" t="s">
        <v>40</v>
      </c>
      <c r="R159">
        <v>635</v>
      </c>
    </row>
    <row r="160" spans="1:18" x14ac:dyDescent="0.35">
      <c r="A160">
        <v>159</v>
      </c>
      <c r="B160">
        <v>15589975</v>
      </c>
      <c r="C160" t="s">
        <v>52</v>
      </c>
      <c r="D160">
        <v>646</v>
      </c>
      <c r="E160" t="s">
        <v>19</v>
      </c>
      <c r="F160" t="s">
        <v>20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  <c r="O160">
        <v>0</v>
      </c>
      <c r="P160">
        <v>1</v>
      </c>
      <c r="Q160" t="s">
        <v>40</v>
      </c>
      <c r="R160">
        <v>250</v>
      </c>
    </row>
    <row r="161" spans="1:18" x14ac:dyDescent="0.35">
      <c r="A161">
        <v>160</v>
      </c>
      <c r="B161">
        <v>15804017</v>
      </c>
      <c r="C161" t="s">
        <v>177</v>
      </c>
      <c r="D161">
        <v>631</v>
      </c>
      <c r="E161" t="s">
        <v>33</v>
      </c>
      <c r="F161" t="s">
        <v>20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  <c r="O161">
        <v>0</v>
      </c>
      <c r="P161">
        <v>3</v>
      </c>
      <c r="Q161" t="s">
        <v>31</v>
      </c>
      <c r="R161">
        <v>662</v>
      </c>
    </row>
    <row r="162" spans="1:18" x14ac:dyDescent="0.35">
      <c r="A162">
        <v>161</v>
      </c>
      <c r="B162">
        <v>15692132</v>
      </c>
      <c r="C162" t="s">
        <v>178</v>
      </c>
      <c r="D162">
        <v>717</v>
      </c>
      <c r="E162" t="s">
        <v>23</v>
      </c>
      <c r="F162" t="s">
        <v>20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  <c r="O162">
        <v>0</v>
      </c>
      <c r="P162">
        <v>2</v>
      </c>
      <c r="Q162" t="s">
        <v>26</v>
      </c>
      <c r="R162">
        <v>666</v>
      </c>
    </row>
    <row r="163" spans="1:18" x14ac:dyDescent="0.35">
      <c r="A163">
        <v>162</v>
      </c>
      <c r="B163">
        <v>15641122</v>
      </c>
      <c r="C163" t="s">
        <v>179</v>
      </c>
      <c r="D163">
        <v>684</v>
      </c>
      <c r="E163" t="s">
        <v>19</v>
      </c>
      <c r="F163" t="s">
        <v>29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  <c r="O163">
        <v>0</v>
      </c>
      <c r="P163">
        <v>4</v>
      </c>
      <c r="Q163" t="s">
        <v>21</v>
      </c>
      <c r="R163">
        <v>699</v>
      </c>
    </row>
    <row r="164" spans="1:18" x14ac:dyDescent="0.35">
      <c r="A164">
        <v>163</v>
      </c>
      <c r="B164">
        <v>15630910</v>
      </c>
      <c r="C164" t="s">
        <v>180</v>
      </c>
      <c r="D164">
        <v>800</v>
      </c>
      <c r="E164" t="s">
        <v>19</v>
      </c>
      <c r="F164" t="s">
        <v>20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  <c r="O164">
        <v>0</v>
      </c>
      <c r="P164">
        <v>3</v>
      </c>
      <c r="Q164" t="s">
        <v>40</v>
      </c>
      <c r="R164">
        <v>855</v>
      </c>
    </row>
    <row r="165" spans="1:18" x14ac:dyDescent="0.35">
      <c r="A165">
        <v>164</v>
      </c>
      <c r="B165">
        <v>15680772</v>
      </c>
      <c r="C165" t="s">
        <v>103</v>
      </c>
      <c r="D165">
        <v>721</v>
      </c>
      <c r="E165" t="s">
        <v>23</v>
      </c>
      <c r="F165" t="s">
        <v>20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  <c r="O165">
        <v>0</v>
      </c>
      <c r="P165">
        <v>5</v>
      </c>
      <c r="Q165" t="s">
        <v>31</v>
      </c>
      <c r="R165">
        <v>534</v>
      </c>
    </row>
    <row r="166" spans="1:18" x14ac:dyDescent="0.35">
      <c r="A166">
        <v>165</v>
      </c>
      <c r="B166">
        <v>15658929</v>
      </c>
      <c r="C166" t="s">
        <v>181</v>
      </c>
      <c r="D166">
        <v>683</v>
      </c>
      <c r="E166" t="s">
        <v>23</v>
      </c>
      <c r="F166" t="s">
        <v>29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  <c r="O166">
        <v>1</v>
      </c>
      <c r="P166">
        <v>1</v>
      </c>
      <c r="Q166" t="s">
        <v>40</v>
      </c>
      <c r="R166">
        <v>388</v>
      </c>
    </row>
    <row r="167" spans="1:18" x14ac:dyDescent="0.35">
      <c r="A167">
        <v>166</v>
      </c>
      <c r="B167">
        <v>15585388</v>
      </c>
      <c r="C167" t="s">
        <v>182</v>
      </c>
      <c r="D167">
        <v>660</v>
      </c>
      <c r="E167" t="s">
        <v>33</v>
      </c>
      <c r="F167" t="s">
        <v>29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  <c r="O167">
        <v>0</v>
      </c>
      <c r="P167">
        <v>5</v>
      </c>
      <c r="Q167" t="s">
        <v>26</v>
      </c>
      <c r="R167">
        <v>612</v>
      </c>
    </row>
    <row r="168" spans="1:18" x14ac:dyDescent="0.35">
      <c r="A168">
        <v>167</v>
      </c>
      <c r="B168">
        <v>15724623</v>
      </c>
      <c r="C168" t="s">
        <v>183</v>
      </c>
      <c r="D168">
        <v>704</v>
      </c>
      <c r="E168" t="s">
        <v>33</v>
      </c>
      <c r="F168" t="s">
        <v>20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  <c r="O168">
        <v>1</v>
      </c>
      <c r="P168">
        <v>2</v>
      </c>
      <c r="Q168" t="s">
        <v>40</v>
      </c>
      <c r="R168">
        <v>801</v>
      </c>
    </row>
    <row r="169" spans="1:18" x14ac:dyDescent="0.35">
      <c r="A169">
        <v>168</v>
      </c>
      <c r="B169">
        <v>15588537</v>
      </c>
      <c r="C169" t="s">
        <v>184</v>
      </c>
      <c r="D169">
        <v>615</v>
      </c>
      <c r="E169" t="s">
        <v>23</v>
      </c>
      <c r="F169" t="s">
        <v>20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  <c r="O169">
        <v>0</v>
      </c>
      <c r="P169">
        <v>1</v>
      </c>
      <c r="Q169" t="s">
        <v>40</v>
      </c>
      <c r="R169">
        <v>561</v>
      </c>
    </row>
    <row r="170" spans="1:18" x14ac:dyDescent="0.35">
      <c r="A170">
        <v>169</v>
      </c>
      <c r="B170">
        <v>15574692</v>
      </c>
      <c r="C170" t="s">
        <v>185</v>
      </c>
      <c r="D170">
        <v>667</v>
      </c>
      <c r="E170" t="s">
        <v>23</v>
      </c>
      <c r="F170" t="s">
        <v>20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  <c r="O170">
        <v>1</v>
      </c>
      <c r="P170">
        <v>5</v>
      </c>
      <c r="Q170" t="s">
        <v>40</v>
      </c>
      <c r="R170">
        <v>308</v>
      </c>
    </row>
    <row r="171" spans="1:18" x14ac:dyDescent="0.35">
      <c r="A171">
        <v>170</v>
      </c>
      <c r="B171">
        <v>15611325</v>
      </c>
      <c r="C171" t="s">
        <v>186</v>
      </c>
      <c r="D171">
        <v>682</v>
      </c>
      <c r="E171" t="s">
        <v>33</v>
      </c>
      <c r="F171" t="s">
        <v>29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  <c r="O171">
        <v>0</v>
      </c>
      <c r="P171">
        <v>5</v>
      </c>
      <c r="Q171" t="s">
        <v>31</v>
      </c>
      <c r="R171">
        <v>643</v>
      </c>
    </row>
    <row r="172" spans="1:18" x14ac:dyDescent="0.35">
      <c r="A172">
        <v>171</v>
      </c>
      <c r="B172">
        <v>15587562</v>
      </c>
      <c r="C172" t="s">
        <v>187</v>
      </c>
      <c r="D172">
        <v>484</v>
      </c>
      <c r="E172" t="s">
        <v>19</v>
      </c>
      <c r="F172" t="s">
        <v>20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  <c r="O172">
        <v>0</v>
      </c>
      <c r="P172">
        <v>1</v>
      </c>
      <c r="Q172" t="s">
        <v>26</v>
      </c>
      <c r="R172">
        <v>249</v>
      </c>
    </row>
    <row r="173" spans="1:18" x14ac:dyDescent="0.35">
      <c r="A173">
        <v>172</v>
      </c>
      <c r="B173">
        <v>15613172</v>
      </c>
      <c r="C173" t="s">
        <v>188</v>
      </c>
      <c r="D173">
        <v>628</v>
      </c>
      <c r="E173" t="s">
        <v>33</v>
      </c>
      <c r="F173" t="s">
        <v>29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  <c r="O173">
        <v>1</v>
      </c>
      <c r="P173">
        <v>2</v>
      </c>
      <c r="Q173" t="s">
        <v>31</v>
      </c>
      <c r="R173">
        <v>818</v>
      </c>
    </row>
    <row r="174" spans="1:18" x14ac:dyDescent="0.35">
      <c r="A174">
        <v>173</v>
      </c>
      <c r="B174">
        <v>15651022</v>
      </c>
      <c r="C174" t="s">
        <v>189</v>
      </c>
      <c r="D174">
        <v>480</v>
      </c>
      <c r="E174" t="s">
        <v>33</v>
      </c>
      <c r="F174" t="s">
        <v>29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  <c r="O174">
        <v>1</v>
      </c>
      <c r="P174">
        <v>1</v>
      </c>
      <c r="Q174" t="s">
        <v>26</v>
      </c>
      <c r="R174">
        <v>775</v>
      </c>
    </row>
    <row r="175" spans="1:18" x14ac:dyDescent="0.35">
      <c r="A175">
        <v>174</v>
      </c>
      <c r="B175">
        <v>15586310</v>
      </c>
      <c r="C175" t="s">
        <v>190</v>
      </c>
      <c r="D175">
        <v>578</v>
      </c>
      <c r="E175" t="s">
        <v>19</v>
      </c>
      <c r="F175" t="s">
        <v>29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  <c r="O175">
        <v>1</v>
      </c>
      <c r="P175">
        <v>5</v>
      </c>
      <c r="Q175" t="s">
        <v>21</v>
      </c>
      <c r="R175">
        <v>872</v>
      </c>
    </row>
    <row r="176" spans="1:18" x14ac:dyDescent="0.35">
      <c r="A176">
        <v>175</v>
      </c>
      <c r="B176">
        <v>15625524</v>
      </c>
      <c r="C176" t="s">
        <v>191</v>
      </c>
      <c r="D176">
        <v>512</v>
      </c>
      <c r="E176" t="s">
        <v>19</v>
      </c>
      <c r="F176" t="s">
        <v>29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  <c r="O176">
        <v>0</v>
      </c>
      <c r="P176">
        <v>3</v>
      </c>
      <c r="Q176" t="s">
        <v>21</v>
      </c>
      <c r="R176">
        <v>435</v>
      </c>
    </row>
    <row r="177" spans="1:18" x14ac:dyDescent="0.35">
      <c r="A177">
        <v>176</v>
      </c>
      <c r="B177">
        <v>15755209</v>
      </c>
      <c r="C177" t="s">
        <v>125</v>
      </c>
      <c r="D177">
        <v>484</v>
      </c>
      <c r="E177" t="s">
        <v>23</v>
      </c>
      <c r="F177" t="s">
        <v>20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  <c r="O177">
        <v>0</v>
      </c>
      <c r="P177">
        <v>2</v>
      </c>
      <c r="Q177" t="s">
        <v>31</v>
      </c>
      <c r="R177">
        <v>415</v>
      </c>
    </row>
    <row r="178" spans="1:18" x14ac:dyDescent="0.35">
      <c r="A178">
        <v>177</v>
      </c>
      <c r="B178">
        <v>15645248</v>
      </c>
      <c r="C178" t="s">
        <v>192</v>
      </c>
      <c r="D178">
        <v>510</v>
      </c>
      <c r="E178" t="s">
        <v>19</v>
      </c>
      <c r="F178" t="s">
        <v>20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  <c r="O178">
        <v>0</v>
      </c>
      <c r="P178">
        <v>2</v>
      </c>
      <c r="Q178" t="s">
        <v>21</v>
      </c>
      <c r="R178">
        <v>430</v>
      </c>
    </row>
    <row r="179" spans="1:18" x14ac:dyDescent="0.35">
      <c r="A179">
        <v>178</v>
      </c>
      <c r="B179">
        <v>15790355</v>
      </c>
      <c r="C179" t="s">
        <v>193</v>
      </c>
      <c r="D179">
        <v>606</v>
      </c>
      <c r="E179" t="s">
        <v>33</v>
      </c>
      <c r="F179" t="s">
        <v>29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  <c r="O179">
        <v>0</v>
      </c>
      <c r="P179">
        <v>5</v>
      </c>
      <c r="Q179" t="s">
        <v>40</v>
      </c>
      <c r="R179">
        <v>929</v>
      </c>
    </row>
    <row r="180" spans="1:18" x14ac:dyDescent="0.35">
      <c r="A180">
        <v>179</v>
      </c>
      <c r="B180">
        <v>15762615</v>
      </c>
      <c r="C180" t="s">
        <v>194</v>
      </c>
      <c r="D180">
        <v>597</v>
      </c>
      <c r="E180" t="s">
        <v>23</v>
      </c>
      <c r="F180" t="s">
        <v>20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  <c r="O180">
        <v>0</v>
      </c>
      <c r="P180">
        <v>5</v>
      </c>
      <c r="Q180" t="s">
        <v>31</v>
      </c>
      <c r="R180">
        <v>681</v>
      </c>
    </row>
    <row r="181" spans="1:18" x14ac:dyDescent="0.35">
      <c r="A181">
        <v>180</v>
      </c>
      <c r="B181">
        <v>15625426</v>
      </c>
      <c r="C181" t="s">
        <v>195</v>
      </c>
      <c r="D181">
        <v>754</v>
      </c>
      <c r="E181" t="s">
        <v>33</v>
      </c>
      <c r="F181" t="s">
        <v>20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  <c r="O181">
        <v>1</v>
      </c>
      <c r="P181">
        <v>4</v>
      </c>
      <c r="Q181" t="s">
        <v>26</v>
      </c>
      <c r="R181">
        <v>810</v>
      </c>
    </row>
    <row r="182" spans="1:18" x14ac:dyDescent="0.35">
      <c r="A182">
        <v>181</v>
      </c>
      <c r="B182">
        <v>15716334</v>
      </c>
      <c r="C182" t="s">
        <v>196</v>
      </c>
      <c r="D182">
        <v>850</v>
      </c>
      <c r="E182" t="s">
        <v>23</v>
      </c>
      <c r="F182" t="s">
        <v>20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  <c r="O182">
        <v>0</v>
      </c>
      <c r="P182">
        <v>5</v>
      </c>
      <c r="Q182" t="s">
        <v>26</v>
      </c>
      <c r="R182">
        <v>739</v>
      </c>
    </row>
    <row r="183" spans="1:18" x14ac:dyDescent="0.35">
      <c r="A183">
        <v>182</v>
      </c>
      <c r="B183">
        <v>15789669</v>
      </c>
      <c r="C183" t="s">
        <v>197</v>
      </c>
      <c r="D183">
        <v>510</v>
      </c>
      <c r="E183" t="s">
        <v>19</v>
      </c>
      <c r="F183" t="s">
        <v>29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  <c r="O183">
        <v>0</v>
      </c>
      <c r="P183">
        <v>1</v>
      </c>
      <c r="Q183" t="s">
        <v>31</v>
      </c>
      <c r="R183">
        <v>280</v>
      </c>
    </row>
    <row r="184" spans="1:18" x14ac:dyDescent="0.35">
      <c r="A184">
        <v>183</v>
      </c>
      <c r="B184">
        <v>15621075</v>
      </c>
      <c r="C184" t="s">
        <v>198</v>
      </c>
      <c r="D184">
        <v>778</v>
      </c>
      <c r="E184" t="s">
        <v>33</v>
      </c>
      <c r="F184" t="s">
        <v>20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  <c r="O184">
        <v>0</v>
      </c>
      <c r="P184">
        <v>2</v>
      </c>
      <c r="Q184" t="s">
        <v>21</v>
      </c>
      <c r="R184">
        <v>250</v>
      </c>
    </row>
    <row r="185" spans="1:18" x14ac:dyDescent="0.35">
      <c r="A185">
        <v>184</v>
      </c>
      <c r="B185">
        <v>15810845</v>
      </c>
      <c r="C185" t="s">
        <v>133</v>
      </c>
      <c r="D185">
        <v>636</v>
      </c>
      <c r="E185" t="s">
        <v>19</v>
      </c>
      <c r="F185" t="s">
        <v>29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  <c r="O185">
        <v>0</v>
      </c>
      <c r="P185">
        <v>4</v>
      </c>
      <c r="Q185" t="s">
        <v>40</v>
      </c>
      <c r="R185">
        <v>991</v>
      </c>
    </row>
    <row r="186" spans="1:18" x14ac:dyDescent="0.35">
      <c r="A186">
        <v>185</v>
      </c>
      <c r="B186">
        <v>15719377</v>
      </c>
      <c r="C186" t="s">
        <v>152</v>
      </c>
      <c r="D186">
        <v>804</v>
      </c>
      <c r="E186" t="s">
        <v>19</v>
      </c>
      <c r="F186" t="s">
        <v>20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  <c r="O186">
        <v>1</v>
      </c>
      <c r="P186">
        <v>2</v>
      </c>
      <c r="Q186" t="s">
        <v>26</v>
      </c>
      <c r="R186">
        <v>482</v>
      </c>
    </row>
    <row r="187" spans="1:18" x14ac:dyDescent="0.35">
      <c r="A187">
        <v>186</v>
      </c>
      <c r="B187">
        <v>15654506</v>
      </c>
      <c r="C187" t="s">
        <v>199</v>
      </c>
      <c r="D187">
        <v>514</v>
      </c>
      <c r="E187" t="s">
        <v>19</v>
      </c>
      <c r="F187" t="s">
        <v>29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  <c r="O187">
        <v>0</v>
      </c>
      <c r="P187">
        <v>4</v>
      </c>
      <c r="Q187" t="s">
        <v>40</v>
      </c>
      <c r="R187">
        <v>423</v>
      </c>
    </row>
    <row r="188" spans="1:18" x14ac:dyDescent="0.35">
      <c r="A188">
        <v>187</v>
      </c>
      <c r="B188">
        <v>15771977</v>
      </c>
      <c r="C188" t="s">
        <v>200</v>
      </c>
      <c r="D188">
        <v>730</v>
      </c>
      <c r="E188" t="s">
        <v>19</v>
      </c>
      <c r="F188" t="s">
        <v>20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  <c r="O188">
        <v>0</v>
      </c>
      <c r="P188">
        <v>5</v>
      </c>
      <c r="Q188" t="s">
        <v>26</v>
      </c>
      <c r="R188">
        <v>260</v>
      </c>
    </row>
    <row r="189" spans="1:18" x14ac:dyDescent="0.35">
      <c r="A189">
        <v>188</v>
      </c>
      <c r="B189">
        <v>15708710</v>
      </c>
      <c r="C189" t="s">
        <v>201</v>
      </c>
      <c r="D189">
        <v>525</v>
      </c>
      <c r="E189" t="s">
        <v>23</v>
      </c>
      <c r="F189" t="s">
        <v>20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  <c r="O189">
        <v>0</v>
      </c>
      <c r="P189">
        <v>5</v>
      </c>
      <c r="Q189" t="s">
        <v>31</v>
      </c>
      <c r="R189">
        <v>642</v>
      </c>
    </row>
    <row r="190" spans="1:18" x14ac:dyDescent="0.35">
      <c r="A190">
        <v>189</v>
      </c>
      <c r="B190">
        <v>15726676</v>
      </c>
      <c r="C190" t="s">
        <v>202</v>
      </c>
      <c r="D190">
        <v>616</v>
      </c>
      <c r="E190" t="s">
        <v>23</v>
      </c>
      <c r="F190" t="s">
        <v>29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  <c r="O190">
        <v>0</v>
      </c>
      <c r="P190">
        <v>4</v>
      </c>
      <c r="Q190" t="s">
        <v>40</v>
      </c>
      <c r="R190">
        <v>701</v>
      </c>
    </row>
    <row r="191" spans="1:18" x14ac:dyDescent="0.35">
      <c r="A191">
        <v>190</v>
      </c>
      <c r="B191">
        <v>15587421</v>
      </c>
      <c r="C191" t="s">
        <v>203</v>
      </c>
      <c r="D191">
        <v>687</v>
      </c>
      <c r="E191" t="s">
        <v>33</v>
      </c>
      <c r="F191" t="s">
        <v>20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  <c r="O191">
        <v>0</v>
      </c>
      <c r="P191">
        <v>4</v>
      </c>
      <c r="Q191" t="s">
        <v>26</v>
      </c>
      <c r="R191">
        <v>570</v>
      </c>
    </row>
    <row r="192" spans="1:18" x14ac:dyDescent="0.35">
      <c r="A192">
        <v>191</v>
      </c>
      <c r="B192">
        <v>15726931</v>
      </c>
      <c r="C192" t="s">
        <v>204</v>
      </c>
      <c r="D192">
        <v>715</v>
      </c>
      <c r="E192" t="s">
        <v>19</v>
      </c>
      <c r="F192" t="s">
        <v>20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  <c r="O192">
        <v>1</v>
      </c>
      <c r="P192">
        <v>4</v>
      </c>
      <c r="Q192" t="s">
        <v>26</v>
      </c>
      <c r="R192">
        <v>790</v>
      </c>
    </row>
    <row r="193" spans="1:18" x14ac:dyDescent="0.35">
      <c r="A193">
        <v>192</v>
      </c>
      <c r="B193">
        <v>15771086</v>
      </c>
      <c r="C193" t="s">
        <v>121</v>
      </c>
      <c r="D193">
        <v>512</v>
      </c>
      <c r="E193" t="s">
        <v>19</v>
      </c>
      <c r="F193" t="s">
        <v>20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  <c r="O193">
        <v>0</v>
      </c>
      <c r="P193">
        <v>5</v>
      </c>
      <c r="Q193" t="s">
        <v>40</v>
      </c>
      <c r="R193">
        <v>727</v>
      </c>
    </row>
    <row r="194" spans="1:18" x14ac:dyDescent="0.35">
      <c r="A194">
        <v>193</v>
      </c>
      <c r="B194">
        <v>15756850</v>
      </c>
      <c r="C194" t="s">
        <v>205</v>
      </c>
      <c r="D194">
        <v>479</v>
      </c>
      <c r="E194" t="s">
        <v>19</v>
      </c>
      <c r="F194" t="s">
        <v>29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  <c r="O194">
        <v>0</v>
      </c>
      <c r="P194">
        <v>3</v>
      </c>
      <c r="Q194" t="s">
        <v>31</v>
      </c>
      <c r="R194">
        <v>909</v>
      </c>
    </row>
    <row r="195" spans="1:18" x14ac:dyDescent="0.35">
      <c r="A195">
        <v>194</v>
      </c>
      <c r="B195">
        <v>15702741</v>
      </c>
      <c r="C195" t="s">
        <v>206</v>
      </c>
      <c r="D195">
        <v>601</v>
      </c>
      <c r="E195" t="s">
        <v>19</v>
      </c>
      <c r="F195" t="s">
        <v>29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  <c r="O195">
        <v>0</v>
      </c>
      <c r="P195">
        <v>2</v>
      </c>
      <c r="Q195" t="s">
        <v>26</v>
      </c>
      <c r="R195">
        <v>799</v>
      </c>
    </row>
    <row r="196" spans="1:18" x14ac:dyDescent="0.35">
      <c r="A196">
        <v>195</v>
      </c>
      <c r="B196">
        <v>15679200</v>
      </c>
      <c r="C196" t="s">
        <v>207</v>
      </c>
      <c r="D196">
        <v>580</v>
      </c>
      <c r="E196" t="s">
        <v>23</v>
      </c>
      <c r="F196" t="s">
        <v>29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  <c r="O196">
        <v>0</v>
      </c>
      <c r="P196">
        <v>1</v>
      </c>
      <c r="Q196" t="s">
        <v>21</v>
      </c>
      <c r="R196">
        <v>520</v>
      </c>
    </row>
    <row r="197" spans="1:18" x14ac:dyDescent="0.35">
      <c r="A197">
        <v>196</v>
      </c>
      <c r="B197">
        <v>15594815</v>
      </c>
      <c r="C197" t="s">
        <v>208</v>
      </c>
      <c r="D197">
        <v>807</v>
      </c>
      <c r="E197" t="s">
        <v>19</v>
      </c>
      <c r="F197" t="s">
        <v>29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  <c r="O197">
        <v>0</v>
      </c>
      <c r="P197">
        <v>3</v>
      </c>
      <c r="Q197" t="s">
        <v>31</v>
      </c>
      <c r="R197">
        <v>861</v>
      </c>
    </row>
    <row r="198" spans="1:18" x14ac:dyDescent="0.35">
      <c r="A198">
        <v>197</v>
      </c>
      <c r="B198">
        <v>15635905</v>
      </c>
      <c r="C198" t="s">
        <v>209</v>
      </c>
      <c r="D198">
        <v>616</v>
      </c>
      <c r="E198" t="s">
        <v>23</v>
      </c>
      <c r="F198" t="s">
        <v>20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  <c r="O198">
        <v>0</v>
      </c>
      <c r="P198">
        <v>5</v>
      </c>
      <c r="Q198" t="s">
        <v>26</v>
      </c>
      <c r="R198">
        <v>512</v>
      </c>
    </row>
    <row r="199" spans="1:18" x14ac:dyDescent="0.35">
      <c r="A199">
        <v>198</v>
      </c>
      <c r="B199">
        <v>15777892</v>
      </c>
      <c r="C199" t="s">
        <v>210</v>
      </c>
      <c r="D199">
        <v>721</v>
      </c>
      <c r="E199" t="s">
        <v>33</v>
      </c>
      <c r="F199" t="s">
        <v>29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  <c r="O199">
        <v>0</v>
      </c>
      <c r="P199">
        <v>1</v>
      </c>
      <c r="Q199" t="s">
        <v>40</v>
      </c>
      <c r="R199">
        <v>478</v>
      </c>
    </row>
    <row r="200" spans="1:18" x14ac:dyDescent="0.35">
      <c r="A200">
        <v>199</v>
      </c>
      <c r="B200">
        <v>15656176</v>
      </c>
      <c r="C200" t="s">
        <v>211</v>
      </c>
      <c r="D200">
        <v>501</v>
      </c>
      <c r="E200" t="s">
        <v>19</v>
      </c>
      <c r="F200" t="s">
        <v>29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  <c r="O200">
        <v>0</v>
      </c>
      <c r="P200">
        <v>5</v>
      </c>
      <c r="Q200" t="s">
        <v>40</v>
      </c>
      <c r="R200">
        <v>374</v>
      </c>
    </row>
    <row r="201" spans="1:18" x14ac:dyDescent="0.35">
      <c r="A201">
        <v>200</v>
      </c>
      <c r="B201">
        <v>15811127</v>
      </c>
      <c r="C201" t="s">
        <v>212</v>
      </c>
      <c r="D201">
        <v>521</v>
      </c>
      <c r="E201" t="s">
        <v>19</v>
      </c>
      <c r="F201" t="s">
        <v>29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  <c r="O201">
        <v>0</v>
      </c>
      <c r="P201">
        <v>4</v>
      </c>
      <c r="Q201" t="s">
        <v>40</v>
      </c>
      <c r="R201">
        <v>280</v>
      </c>
    </row>
    <row r="202" spans="1:18" x14ac:dyDescent="0.35">
      <c r="A202">
        <v>201</v>
      </c>
      <c r="B202">
        <v>15604482</v>
      </c>
      <c r="C202" t="s">
        <v>213</v>
      </c>
      <c r="D202">
        <v>850</v>
      </c>
      <c r="E202" t="s">
        <v>23</v>
      </c>
      <c r="F202" t="s">
        <v>29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  <c r="O202">
        <v>0</v>
      </c>
      <c r="P202">
        <v>2</v>
      </c>
      <c r="Q202" t="s">
        <v>21</v>
      </c>
      <c r="R202">
        <v>615</v>
      </c>
    </row>
    <row r="203" spans="1:18" x14ac:dyDescent="0.35">
      <c r="A203">
        <v>202</v>
      </c>
      <c r="B203">
        <v>15622911</v>
      </c>
      <c r="C203" t="s">
        <v>214</v>
      </c>
      <c r="D203">
        <v>759</v>
      </c>
      <c r="E203" t="s">
        <v>19</v>
      </c>
      <c r="F203" t="s">
        <v>29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  <c r="O203">
        <v>0</v>
      </c>
      <c r="P203">
        <v>3</v>
      </c>
      <c r="Q203" t="s">
        <v>26</v>
      </c>
      <c r="R203">
        <v>435</v>
      </c>
    </row>
    <row r="204" spans="1:18" x14ac:dyDescent="0.35">
      <c r="A204">
        <v>203</v>
      </c>
      <c r="B204">
        <v>15600974</v>
      </c>
      <c r="C204" t="s">
        <v>34</v>
      </c>
      <c r="D204">
        <v>516</v>
      </c>
      <c r="E204" t="s">
        <v>23</v>
      </c>
      <c r="F204" t="s">
        <v>29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  <c r="O204">
        <v>1</v>
      </c>
      <c r="P204">
        <v>5</v>
      </c>
      <c r="Q204" t="s">
        <v>26</v>
      </c>
      <c r="R204">
        <v>509</v>
      </c>
    </row>
    <row r="205" spans="1:18" x14ac:dyDescent="0.35">
      <c r="A205">
        <v>204</v>
      </c>
      <c r="B205">
        <v>15727868</v>
      </c>
      <c r="C205" t="s">
        <v>215</v>
      </c>
      <c r="D205">
        <v>711</v>
      </c>
      <c r="E205" t="s">
        <v>19</v>
      </c>
      <c r="F205" t="s">
        <v>20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  <c r="O205">
        <v>1</v>
      </c>
      <c r="P205">
        <v>4</v>
      </c>
      <c r="Q205" t="s">
        <v>21</v>
      </c>
      <c r="R205">
        <v>321</v>
      </c>
    </row>
    <row r="206" spans="1:18" x14ac:dyDescent="0.35">
      <c r="A206">
        <v>205</v>
      </c>
      <c r="B206">
        <v>15627801</v>
      </c>
      <c r="C206" t="s">
        <v>216</v>
      </c>
      <c r="D206">
        <v>512</v>
      </c>
      <c r="E206" t="s">
        <v>23</v>
      </c>
      <c r="F206" t="s">
        <v>29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  <c r="O206">
        <v>0</v>
      </c>
      <c r="P206">
        <v>1</v>
      </c>
      <c r="Q206" t="s">
        <v>40</v>
      </c>
      <c r="R206">
        <v>726</v>
      </c>
    </row>
    <row r="207" spans="1:18" x14ac:dyDescent="0.35">
      <c r="A207">
        <v>206</v>
      </c>
      <c r="B207">
        <v>15773039</v>
      </c>
      <c r="C207" t="s">
        <v>217</v>
      </c>
      <c r="D207">
        <v>550</v>
      </c>
      <c r="E207" t="s">
        <v>19</v>
      </c>
      <c r="F207" t="s">
        <v>29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  <c r="O207">
        <v>0</v>
      </c>
      <c r="P207">
        <v>3</v>
      </c>
      <c r="Q207" t="s">
        <v>26</v>
      </c>
      <c r="R207">
        <v>516</v>
      </c>
    </row>
    <row r="208" spans="1:18" x14ac:dyDescent="0.35">
      <c r="A208">
        <v>207</v>
      </c>
      <c r="B208">
        <v>15755262</v>
      </c>
      <c r="C208" t="s">
        <v>47</v>
      </c>
      <c r="D208">
        <v>608</v>
      </c>
      <c r="E208" t="s">
        <v>23</v>
      </c>
      <c r="F208" t="s">
        <v>20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  <c r="O208">
        <v>1</v>
      </c>
      <c r="P208">
        <v>3</v>
      </c>
      <c r="Q208" t="s">
        <v>40</v>
      </c>
      <c r="R208">
        <v>639</v>
      </c>
    </row>
    <row r="209" spans="1:18" x14ac:dyDescent="0.35">
      <c r="A209">
        <v>208</v>
      </c>
      <c r="B209">
        <v>15679531</v>
      </c>
      <c r="C209" t="s">
        <v>218</v>
      </c>
      <c r="D209">
        <v>618</v>
      </c>
      <c r="E209" t="s">
        <v>19</v>
      </c>
      <c r="F209" t="s">
        <v>29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  <c r="O209">
        <v>0</v>
      </c>
      <c r="P209">
        <v>2</v>
      </c>
      <c r="Q209" t="s">
        <v>31</v>
      </c>
      <c r="R209">
        <v>512</v>
      </c>
    </row>
    <row r="210" spans="1:18" x14ac:dyDescent="0.35">
      <c r="A210">
        <v>209</v>
      </c>
      <c r="B210">
        <v>15684181</v>
      </c>
      <c r="C210" t="s">
        <v>219</v>
      </c>
      <c r="D210">
        <v>643</v>
      </c>
      <c r="E210" t="s">
        <v>19</v>
      </c>
      <c r="F210" t="s">
        <v>29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  <c r="O210">
        <v>1</v>
      </c>
      <c r="P210">
        <v>3</v>
      </c>
      <c r="Q210" t="s">
        <v>26</v>
      </c>
      <c r="R210">
        <v>730</v>
      </c>
    </row>
    <row r="211" spans="1:18" x14ac:dyDescent="0.35">
      <c r="A211">
        <v>210</v>
      </c>
      <c r="B211">
        <v>15612087</v>
      </c>
      <c r="C211" t="s">
        <v>220</v>
      </c>
      <c r="D211">
        <v>671</v>
      </c>
      <c r="E211" t="s">
        <v>19</v>
      </c>
      <c r="F211" t="s">
        <v>29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  <c r="O211">
        <v>0</v>
      </c>
      <c r="P211">
        <v>3</v>
      </c>
      <c r="Q211" t="s">
        <v>21</v>
      </c>
      <c r="R211">
        <v>244</v>
      </c>
    </row>
    <row r="212" spans="1:18" x14ac:dyDescent="0.35">
      <c r="A212">
        <v>211</v>
      </c>
      <c r="B212">
        <v>15752047</v>
      </c>
      <c r="C212" t="s">
        <v>221</v>
      </c>
      <c r="D212">
        <v>689</v>
      </c>
      <c r="E212" t="s">
        <v>33</v>
      </c>
      <c r="F212" t="s">
        <v>29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  <c r="O212">
        <v>0</v>
      </c>
      <c r="P212">
        <v>3</v>
      </c>
      <c r="Q212" t="s">
        <v>40</v>
      </c>
      <c r="R212">
        <v>292</v>
      </c>
    </row>
    <row r="213" spans="1:18" x14ac:dyDescent="0.35">
      <c r="A213">
        <v>212</v>
      </c>
      <c r="B213">
        <v>15624592</v>
      </c>
      <c r="C213" t="s">
        <v>222</v>
      </c>
      <c r="D213">
        <v>603</v>
      </c>
      <c r="E213" t="s">
        <v>19</v>
      </c>
      <c r="F213" t="s">
        <v>29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  <c r="O213">
        <v>0</v>
      </c>
      <c r="P213">
        <v>3</v>
      </c>
      <c r="Q213" t="s">
        <v>26</v>
      </c>
      <c r="R213">
        <v>245</v>
      </c>
    </row>
    <row r="214" spans="1:18" x14ac:dyDescent="0.35">
      <c r="A214">
        <v>213</v>
      </c>
      <c r="B214">
        <v>15573152</v>
      </c>
      <c r="C214" t="s">
        <v>223</v>
      </c>
      <c r="D214">
        <v>620</v>
      </c>
      <c r="E214" t="s">
        <v>19</v>
      </c>
      <c r="F214" t="s">
        <v>20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  <c r="O214">
        <v>0</v>
      </c>
      <c r="P214">
        <v>3</v>
      </c>
      <c r="Q214" t="s">
        <v>21</v>
      </c>
      <c r="R214">
        <v>848</v>
      </c>
    </row>
    <row r="215" spans="1:18" x14ac:dyDescent="0.35">
      <c r="A215">
        <v>214</v>
      </c>
      <c r="B215">
        <v>15594917</v>
      </c>
      <c r="C215" t="s">
        <v>224</v>
      </c>
      <c r="D215">
        <v>676</v>
      </c>
      <c r="E215" t="s">
        <v>19</v>
      </c>
      <c r="F215" t="s">
        <v>20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  <c r="O215">
        <v>0</v>
      </c>
      <c r="P215">
        <v>3</v>
      </c>
      <c r="Q215" t="s">
        <v>31</v>
      </c>
      <c r="R215">
        <v>974</v>
      </c>
    </row>
    <row r="216" spans="1:18" x14ac:dyDescent="0.35">
      <c r="A216">
        <v>215</v>
      </c>
      <c r="B216">
        <v>15785542</v>
      </c>
      <c r="C216" t="s">
        <v>225</v>
      </c>
      <c r="D216">
        <v>572</v>
      </c>
      <c r="E216" t="s">
        <v>33</v>
      </c>
      <c r="F216" t="s">
        <v>29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  <c r="O216">
        <v>0</v>
      </c>
      <c r="P216">
        <v>4</v>
      </c>
      <c r="Q216" t="s">
        <v>21</v>
      </c>
      <c r="R216">
        <v>958</v>
      </c>
    </row>
    <row r="217" spans="1:18" x14ac:dyDescent="0.35">
      <c r="A217">
        <v>216</v>
      </c>
      <c r="B217">
        <v>15723488</v>
      </c>
      <c r="C217" t="s">
        <v>63</v>
      </c>
      <c r="D217">
        <v>668</v>
      </c>
      <c r="E217" t="s">
        <v>33</v>
      </c>
      <c r="F217" t="s">
        <v>29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  <c r="O217">
        <v>1</v>
      </c>
      <c r="P217">
        <v>3</v>
      </c>
      <c r="Q217" t="s">
        <v>26</v>
      </c>
      <c r="R217">
        <v>629</v>
      </c>
    </row>
    <row r="218" spans="1:18" x14ac:dyDescent="0.35">
      <c r="A218">
        <v>217</v>
      </c>
      <c r="B218">
        <v>15680920</v>
      </c>
      <c r="C218" t="s">
        <v>226</v>
      </c>
      <c r="D218">
        <v>695</v>
      </c>
      <c r="E218" t="s">
        <v>19</v>
      </c>
      <c r="F218" t="s">
        <v>29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  <c r="O218">
        <v>0</v>
      </c>
      <c r="P218">
        <v>3</v>
      </c>
      <c r="Q218" t="s">
        <v>21</v>
      </c>
      <c r="R218">
        <v>310</v>
      </c>
    </row>
    <row r="219" spans="1:18" x14ac:dyDescent="0.35">
      <c r="A219">
        <v>218</v>
      </c>
      <c r="B219">
        <v>15786308</v>
      </c>
      <c r="C219" t="s">
        <v>227</v>
      </c>
      <c r="D219">
        <v>730</v>
      </c>
      <c r="E219" t="s">
        <v>23</v>
      </c>
      <c r="F219" t="s">
        <v>20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  <c r="O219">
        <v>0</v>
      </c>
      <c r="P219">
        <v>1</v>
      </c>
      <c r="Q219" t="s">
        <v>31</v>
      </c>
      <c r="R219">
        <v>621</v>
      </c>
    </row>
    <row r="220" spans="1:18" x14ac:dyDescent="0.35">
      <c r="A220">
        <v>219</v>
      </c>
      <c r="B220">
        <v>15659366</v>
      </c>
      <c r="C220" t="s">
        <v>228</v>
      </c>
      <c r="D220">
        <v>807</v>
      </c>
      <c r="E220" t="s">
        <v>19</v>
      </c>
      <c r="F220" t="s">
        <v>29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  <c r="O220">
        <v>1</v>
      </c>
      <c r="P220">
        <v>4</v>
      </c>
      <c r="Q220" t="s">
        <v>21</v>
      </c>
      <c r="R220">
        <v>924</v>
      </c>
    </row>
    <row r="221" spans="1:18" x14ac:dyDescent="0.35">
      <c r="A221">
        <v>220</v>
      </c>
      <c r="B221">
        <v>15774854</v>
      </c>
      <c r="C221" t="s">
        <v>147</v>
      </c>
      <c r="D221">
        <v>592</v>
      </c>
      <c r="E221" t="s">
        <v>19</v>
      </c>
      <c r="F221" t="s">
        <v>29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  <c r="O221">
        <v>1</v>
      </c>
      <c r="P221">
        <v>2</v>
      </c>
      <c r="Q221" t="s">
        <v>40</v>
      </c>
      <c r="R221">
        <v>359</v>
      </c>
    </row>
    <row r="222" spans="1:18" x14ac:dyDescent="0.35">
      <c r="A222">
        <v>221</v>
      </c>
      <c r="B222">
        <v>15725311</v>
      </c>
      <c r="C222" t="s">
        <v>229</v>
      </c>
      <c r="D222">
        <v>726</v>
      </c>
      <c r="E222" t="s">
        <v>19</v>
      </c>
      <c r="F222" t="s">
        <v>20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  <c r="O222">
        <v>0</v>
      </c>
      <c r="P222">
        <v>5</v>
      </c>
      <c r="Q222" t="s">
        <v>31</v>
      </c>
      <c r="R222">
        <v>811</v>
      </c>
    </row>
    <row r="223" spans="1:18" x14ac:dyDescent="0.35">
      <c r="A223">
        <v>222</v>
      </c>
      <c r="B223">
        <v>15787155</v>
      </c>
      <c r="C223" t="s">
        <v>230</v>
      </c>
      <c r="D223">
        <v>514</v>
      </c>
      <c r="E223" t="s">
        <v>23</v>
      </c>
      <c r="F223" t="s">
        <v>29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  <c r="O223">
        <v>0</v>
      </c>
      <c r="P223">
        <v>4</v>
      </c>
      <c r="Q223" t="s">
        <v>21</v>
      </c>
      <c r="R223">
        <v>583</v>
      </c>
    </row>
    <row r="224" spans="1:18" x14ac:dyDescent="0.35">
      <c r="A224">
        <v>223</v>
      </c>
      <c r="B224">
        <v>15727829</v>
      </c>
      <c r="C224" t="s">
        <v>231</v>
      </c>
      <c r="D224">
        <v>567</v>
      </c>
      <c r="E224" t="s">
        <v>19</v>
      </c>
      <c r="F224" t="s">
        <v>29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  <c r="O224">
        <v>0</v>
      </c>
      <c r="P224">
        <v>5</v>
      </c>
      <c r="Q224" t="s">
        <v>31</v>
      </c>
      <c r="R224">
        <v>959</v>
      </c>
    </row>
    <row r="225" spans="1:18" x14ac:dyDescent="0.35">
      <c r="A225">
        <v>224</v>
      </c>
      <c r="B225">
        <v>15733247</v>
      </c>
      <c r="C225" t="s">
        <v>232</v>
      </c>
      <c r="D225">
        <v>850</v>
      </c>
      <c r="E225" t="s">
        <v>19</v>
      </c>
      <c r="F225" t="s">
        <v>29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  <c r="O225">
        <v>1</v>
      </c>
      <c r="P225">
        <v>1</v>
      </c>
      <c r="Q225" t="s">
        <v>31</v>
      </c>
      <c r="R225">
        <v>359</v>
      </c>
    </row>
    <row r="226" spans="1:18" x14ac:dyDescent="0.35">
      <c r="A226">
        <v>225</v>
      </c>
      <c r="B226">
        <v>15568748</v>
      </c>
      <c r="C226" t="s">
        <v>233</v>
      </c>
      <c r="D226">
        <v>671</v>
      </c>
      <c r="E226" t="s">
        <v>33</v>
      </c>
      <c r="F226" t="s">
        <v>29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  <c r="O226">
        <v>1</v>
      </c>
      <c r="P226">
        <v>3</v>
      </c>
      <c r="Q226" t="s">
        <v>40</v>
      </c>
      <c r="R226">
        <v>901</v>
      </c>
    </row>
    <row r="227" spans="1:18" x14ac:dyDescent="0.35">
      <c r="A227">
        <v>226</v>
      </c>
      <c r="B227">
        <v>15699029</v>
      </c>
      <c r="C227" t="s">
        <v>234</v>
      </c>
      <c r="D227">
        <v>670</v>
      </c>
      <c r="E227" t="s">
        <v>19</v>
      </c>
      <c r="F227" t="s">
        <v>29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  <c r="O227">
        <v>0</v>
      </c>
      <c r="P227">
        <v>5</v>
      </c>
      <c r="Q227" t="s">
        <v>26</v>
      </c>
      <c r="R227">
        <v>729</v>
      </c>
    </row>
    <row r="228" spans="1:18" x14ac:dyDescent="0.35">
      <c r="A228">
        <v>227</v>
      </c>
      <c r="B228">
        <v>15774393</v>
      </c>
      <c r="C228" t="s">
        <v>235</v>
      </c>
      <c r="D228">
        <v>694</v>
      </c>
      <c r="E228" t="s">
        <v>19</v>
      </c>
      <c r="F228" t="s">
        <v>20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  <c r="O228">
        <v>0</v>
      </c>
      <c r="P228">
        <v>5</v>
      </c>
      <c r="Q228" t="s">
        <v>21</v>
      </c>
      <c r="R228">
        <v>829</v>
      </c>
    </row>
    <row r="229" spans="1:18" x14ac:dyDescent="0.35">
      <c r="A229">
        <v>228</v>
      </c>
      <c r="B229">
        <v>15676895</v>
      </c>
      <c r="C229" t="s">
        <v>236</v>
      </c>
      <c r="D229">
        <v>547</v>
      </c>
      <c r="E229" t="s">
        <v>33</v>
      </c>
      <c r="F229" t="s">
        <v>20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  <c r="O229">
        <v>1</v>
      </c>
      <c r="P229">
        <v>4</v>
      </c>
      <c r="Q229" t="s">
        <v>31</v>
      </c>
      <c r="R229">
        <v>790</v>
      </c>
    </row>
    <row r="230" spans="1:18" x14ac:dyDescent="0.35">
      <c r="A230">
        <v>229</v>
      </c>
      <c r="B230">
        <v>15637753</v>
      </c>
      <c r="C230" t="s">
        <v>237</v>
      </c>
      <c r="D230">
        <v>751</v>
      </c>
      <c r="E230" t="s">
        <v>33</v>
      </c>
      <c r="F230" t="s">
        <v>29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  <c r="O230">
        <v>1</v>
      </c>
      <c r="P230">
        <v>2</v>
      </c>
      <c r="Q230" t="s">
        <v>21</v>
      </c>
      <c r="R230">
        <v>756</v>
      </c>
    </row>
    <row r="231" spans="1:18" x14ac:dyDescent="0.35">
      <c r="A231">
        <v>230</v>
      </c>
      <c r="B231">
        <v>15605461</v>
      </c>
      <c r="C231" t="s">
        <v>238</v>
      </c>
      <c r="D231">
        <v>594</v>
      </c>
      <c r="E231" t="s">
        <v>33</v>
      </c>
      <c r="F231" t="s">
        <v>20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  <c r="O231">
        <v>0</v>
      </c>
      <c r="P231">
        <v>4</v>
      </c>
      <c r="Q231" t="s">
        <v>26</v>
      </c>
      <c r="R231">
        <v>873</v>
      </c>
    </row>
    <row r="232" spans="1:18" x14ac:dyDescent="0.35">
      <c r="A232">
        <v>231</v>
      </c>
      <c r="B232">
        <v>15808473</v>
      </c>
      <c r="C232" t="s">
        <v>239</v>
      </c>
      <c r="D232">
        <v>673</v>
      </c>
      <c r="E232" t="s">
        <v>19</v>
      </c>
      <c r="F232" t="s">
        <v>29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  <c r="O232">
        <v>0</v>
      </c>
      <c r="P232">
        <v>3</v>
      </c>
      <c r="Q232" t="s">
        <v>31</v>
      </c>
      <c r="R232">
        <v>865</v>
      </c>
    </row>
    <row r="233" spans="1:18" x14ac:dyDescent="0.35">
      <c r="A233">
        <v>232</v>
      </c>
      <c r="B233">
        <v>15627000</v>
      </c>
      <c r="C233" t="s">
        <v>240</v>
      </c>
      <c r="D233">
        <v>610</v>
      </c>
      <c r="E233" t="s">
        <v>19</v>
      </c>
      <c r="F233" t="s">
        <v>29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  <c r="O233">
        <v>0</v>
      </c>
      <c r="P233">
        <v>5</v>
      </c>
      <c r="Q233" t="s">
        <v>26</v>
      </c>
      <c r="R233">
        <v>690</v>
      </c>
    </row>
    <row r="234" spans="1:18" x14ac:dyDescent="0.35">
      <c r="A234">
        <v>233</v>
      </c>
      <c r="B234">
        <v>15787174</v>
      </c>
      <c r="C234" t="s">
        <v>241</v>
      </c>
      <c r="D234">
        <v>512</v>
      </c>
      <c r="E234" t="s">
        <v>19</v>
      </c>
      <c r="F234" t="s">
        <v>20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  <c r="O234">
        <v>0</v>
      </c>
      <c r="P234">
        <v>4</v>
      </c>
      <c r="Q234" t="s">
        <v>40</v>
      </c>
      <c r="R234">
        <v>722</v>
      </c>
    </row>
    <row r="235" spans="1:18" x14ac:dyDescent="0.35">
      <c r="A235">
        <v>234</v>
      </c>
      <c r="B235">
        <v>15723886</v>
      </c>
      <c r="C235" t="s">
        <v>242</v>
      </c>
      <c r="D235">
        <v>767</v>
      </c>
      <c r="E235" t="s">
        <v>33</v>
      </c>
      <c r="F235" t="s">
        <v>29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  <c r="O235">
        <v>0</v>
      </c>
      <c r="P235">
        <v>4</v>
      </c>
      <c r="Q235" t="s">
        <v>21</v>
      </c>
      <c r="R235">
        <v>535</v>
      </c>
    </row>
    <row r="236" spans="1:18" x14ac:dyDescent="0.35">
      <c r="A236">
        <v>235</v>
      </c>
      <c r="B236">
        <v>15704769</v>
      </c>
      <c r="C236" t="s">
        <v>243</v>
      </c>
      <c r="D236">
        <v>585</v>
      </c>
      <c r="E236" t="s">
        <v>19</v>
      </c>
      <c r="F236" t="s">
        <v>20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  <c r="O236">
        <v>0</v>
      </c>
      <c r="P236">
        <v>5</v>
      </c>
      <c r="Q236" t="s">
        <v>31</v>
      </c>
      <c r="R236">
        <v>580</v>
      </c>
    </row>
    <row r="237" spans="1:18" x14ac:dyDescent="0.35">
      <c r="A237">
        <v>236</v>
      </c>
      <c r="B237">
        <v>15772896</v>
      </c>
      <c r="C237" t="s">
        <v>244</v>
      </c>
      <c r="D237">
        <v>763</v>
      </c>
      <c r="E237" t="s">
        <v>33</v>
      </c>
      <c r="F237" t="s">
        <v>29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  <c r="O237">
        <v>1</v>
      </c>
      <c r="P237">
        <v>3</v>
      </c>
      <c r="Q237" t="s">
        <v>26</v>
      </c>
      <c r="R237">
        <v>709</v>
      </c>
    </row>
    <row r="238" spans="1:18" x14ac:dyDescent="0.35">
      <c r="A238">
        <v>237</v>
      </c>
      <c r="B238">
        <v>15711540</v>
      </c>
      <c r="C238" t="s">
        <v>245</v>
      </c>
      <c r="D238">
        <v>712</v>
      </c>
      <c r="E238" t="s">
        <v>19</v>
      </c>
      <c r="F238" t="s">
        <v>20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  <c r="O238">
        <v>0</v>
      </c>
      <c r="P238">
        <v>4</v>
      </c>
      <c r="Q238" t="s">
        <v>26</v>
      </c>
      <c r="R238">
        <v>930</v>
      </c>
    </row>
    <row r="239" spans="1:18" x14ac:dyDescent="0.35">
      <c r="A239">
        <v>238</v>
      </c>
      <c r="B239">
        <v>15764866</v>
      </c>
      <c r="C239" t="s">
        <v>246</v>
      </c>
      <c r="D239">
        <v>539</v>
      </c>
      <c r="E239" t="s">
        <v>33</v>
      </c>
      <c r="F239" t="s">
        <v>20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  <c r="O239">
        <v>1</v>
      </c>
      <c r="P239">
        <v>4</v>
      </c>
      <c r="Q239" t="s">
        <v>21</v>
      </c>
      <c r="R239">
        <v>264</v>
      </c>
    </row>
    <row r="240" spans="1:18" x14ac:dyDescent="0.35">
      <c r="A240">
        <v>239</v>
      </c>
      <c r="B240">
        <v>15794056</v>
      </c>
      <c r="C240" t="s">
        <v>247</v>
      </c>
      <c r="D240">
        <v>668</v>
      </c>
      <c r="E240" t="s">
        <v>19</v>
      </c>
      <c r="F240" t="s">
        <v>20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  <c r="O240">
        <v>1</v>
      </c>
      <c r="P240">
        <v>1</v>
      </c>
      <c r="Q240" t="s">
        <v>21</v>
      </c>
      <c r="R240">
        <v>943</v>
      </c>
    </row>
    <row r="241" spans="1:18" x14ac:dyDescent="0.35">
      <c r="A241">
        <v>240</v>
      </c>
      <c r="B241">
        <v>15795149</v>
      </c>
      <c r="C241" t="s">
        <v>248</v>
      </c>
      <c r="D241">
        <v>703</v>
      </c>
      <c r="E241" t="s">
        <v>19</v>
      </c>
      <c r="F241" t="s">
        <v>29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  <c r="O241">
        <v>0</v>
      </c>
      <c r="P241">
        <v>2</v>
      </c>
      <c r="Q241" t="s">
        <v>40</v>
      </c>
      <c r="R241">
        <v>388</v>
      </c>
    </row>
    <row r="242" spans="1:18" x14ac:dyDescent="0.35">
      <c r="A242">
        <v>241</v>
      </c>
      <c r="B242">
        <v>15812009</v>
      </c>
      <c r="C242" t="s">
        <v>249</v>
      </c>
      <c r="D242">
        <v>662</v>
      </c>
      <c r="E242" t="s">
        <v>23</v>
      </c>
      <c r="F242" t="s">
        <v>29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  <c r="O242">
        <v>0</v>
      </c>
      <c r="P242">
        <v>5</v>
      </c>
      <c r="Q242" t="s">
        <v>26</v>
      </c>
      <c r="R242">
        <v>248</v>
      </c>
    </row>
    <row r="243" spans="1:18" x14ac:dyDescent="0.35">
      <c r="A243">
        <v>242</v>
      </c>
      <c r="B243">
        <v>15651001</v>
      </c>
      <c r="C243" t="s">
        <v>83</v>
      </c>
      <c r="D243">
        <v>725</v>
      </c>
      <c r="E243" t="s">
        <v>33</v>
      </c>
      <c r="F243" t="s">
        <v>20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  <c r="O243">
        <v>0</v>
      </c>
      <c r="P243">
        <v>2</v>
      </c>
      <c r="Q243" t="s">
        <v>26</v>
      </c>
      <c r="R243">
        <v>763</v>
      </c>
    </row>
    <row r="244" spans="1:18" x14ac:dyDescent="0.35">
      <c r="A244">
        <v>243</v>
      </c>
      <c r="B244">
        <v>15813844</v>
      </c>
      <c r="C244" t="s">
        <v>250</v>
      </c>
      <c r="D244">
        <v>703</v>
      </c>
      <c r="E244" t="s">
        <v>19</v>
      </c>
      <c r="F244" t="s">
        <v>29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  <c r="O244">
        <v>0</v>
      </c>
      <c r="P244">
        <v>1</v>
      </c>
      <c r="Q244" t="s">
        <v>21</v>
      </c>
      <c r="R244">
        <v>619</v>
      </c>
    </row>
    <row r="245" spans="1:18" x14ac:dyDescent="0.35">
      <c r="A245">
        <v>244</v>
      </c>
      <c r="B245">
        <v>15596175</v>
      </c>
      <c r="C245" t="s">
        <v>251</v>
      </c>
      <c r="D245">
        <v>659</v>
      </c>
      <c r="E245" t="s">
        <v>33</v>
      </c>
      <c r="F245" t="s">
        <v>29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  <c r="O245">
        <v>1</v>
      </c>
      <c r="P245">
        <v>2</v>
      </c>
      <c r="Q245" t="s">
        <v>31</v>
      </c>
      <c r="R245">
        <v>815</v>
      </c>
    </row>
    <row r="246" spans="1:18" x14ac:dyDescent="0.35">
      <c r="A246">
        <v>245</v>
      </c>
      <c r="B246">
        <v>15576269</v>
      </c>
      <c r="C246" t="s">
        <v>252</v>
      </c>
      <c r="D246">
        <v>523</v>
      </c>
      <c r="E246" t="s">
        <v>23</v>
      </c>
      <c r="F246" t="s">
        <v>29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  <c r="O246">
        <v>0</v>
      </c>
      <c r="P246">
        <v>4</v>
      </c>
      <c r="Q246" t="s">
        <v>21</v>
      </c>
      <c r="R246">
        <v>566</v>
      </c>
    </row>
    <row r="247" spans="1:18" x14ac:dyDescent="0.35">
      <c r="A247">
        <v>246</v>
      </c>
      <c r="B247">
        <v>15797219</v>
      </c>
      <c r="C247" t="s">
        <v>253</v>
      </c>
      <c r="D247">
        <v>635</v>
      </c>
      <c r="E247" t="s">
        <v>19</v>
      </c>
      <c r="F247" t="s">
        <v>20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  <c r="O247">
        <v>1</v>
      </c>
      <c r="P247">
        <v>5</v>
      </c>
      <c r="Q247" t="s">
        <v>26</v>
      </c>
      <c r="R247">
        <v>774</v>
      </c>
    </row>
    <row r="248" spans="1:18" x14ac:dyDescent="0.35">
      <c r="A248">
        <v>247</v>
      </c>
      <c r="B248">
        <v>15685500</v>
      </c>
      <c r="C248" t="s">
        <v>254</v>
      </c>
      <c r="D248">
        <v>772</v>
      </c>
      <c r="E248" t="s">
        <v>33</v>
      </c>
      <c r="F248" t="s">
        <v>29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  <c r="O248">
        <v>0</v>
      </c>
      <c r="P248">
        <v>1</v>
      </c>
      <c r="Q248" t="s">
        <v>40</v>
      </c>
      <c r="R248">
        <v>695</v>
      </c>
    </row>
    <row r="249" spans="1:18" x14ac:dyDescent="0.35">
      <c r="A249">
        <v>248</v>
      </c>
      <c r="B249">
        <v>15599792</v>
      </c>
      <c r="C249" t="s">
        <v>255</v>
      </c>
      <c r="D249">
        <v>545</v>
      </c>
      <c r="E249" t="s">
        <v>19</v>
      </c>
      <c r="F249" t="s">
        <v>20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  <c r="O249">
        <v>0</v>
      </c>
      <c r="P249">
        <v>5</v>
      </c>
      <c r="Q249" t="s">
        <v>40</v>
      </c>
      <c r="R249">
        <v>902</v>
      </c>
    </row>
    <row r="250" spans="1:18" x14ac:dyDescent="0.35">
      <c r="A250">
        <v>249</v>
      </c>
      <c r="B250">
        <v>15657566</v>
      </c>
      <c r="C250" t="s">
        <v>256</v>
      </c>
      <c r="D250">
        <v>634</v>
      </c>
      <c r="E250" t="s">
        <v>33</v>
      </c>
      <c r="F250" t="s">
        <v>29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  <c r="O250">
        <v>0</v>
      </c>
      <c r="P250">
        <v>2</v>
      </c>
      <c r="Q250" t="s">
        <v>26</v>
      </c>
      <c r="R250">
        <v>532</v>
      </c>
    </row>
    <row r="251" spans="1:18" x14ac:dyDescent="0.35">
      <c r="A251">
        <v>250</v>
      </c>
      <c r="B251">
        <v>15772423</v>
      </c>
      <c r="C251" t="s">
        <v>257</v>
      </c>
      <c r="D251">
        <v>739</v>
      </c>
      <c r="E251" t="s">
        <v>33</v>
      </c>
      <c r="F251" t="s">
        <v>29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  <c r="O251">
        <v>1</v>
      </c>
      <c r="P251">
        <v>2</v>
      </c>
      <c r="Q251" t="s">
        <v>21</v>
      </c>
      <c r="R251">
        <v>718</v>
      </c>
    </row>
    <row r="252" spans="1:18" x14ac:dyDescent="0.35">
      <c r="A252">
        <v>251</v>
      </c>
      <c r="B252">
        <v>15628112</v>
      </c>
      <c r="C252" t="s">
        <v>258</v>
      </c>
      <c r="D252">
        <v>771</v>
      </c>
      <c r="E252" t="s">
        <v>33</v>
      </c>
      <c r="F252" t="s">
        <v>20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  <c r="O252">
        <v>0</v>
      </c>
      <c r="P252">
        <v>5</v>
      </c>
      <c r="Q252" t="s">
        <v>40</v>
      </c>
      <c r="R252">
        <v>895</v>
      </c>
    </row>
    <row r="253" spans="1:18" x14ac:dyDescent="0.35">
      <c r="A253">
        <v>252</v>
      </c>
      <c r="B253">
        <v>15753754</v>
      </c>
      <c r="C253" t="s">
        <v>259</v>
      </c>
      <c r="D253">
        <v>587</v>
      </c>
      <c r="E253" t="s">
        <v>23</v>
      </c>
      <c r="F253" t="s">
        <v>20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  <c r="O253">
        <v>0</v>
      </c>
      <c r="P253">
        <v>4</v>
      </c>
      <c r="Q253" t="s">
        <v>21</v>
      </c>
      <c r="R253">
        <v>749</v>
      </c>
    </row>
    <row r="254" spans="1:18" x14ac:dyDescent="0.35">
      <c r="A254">
        <v>253</v>
      </c>
      <c r="B254">
        <v>15793726</v>
      </c>
      <c r="C254" t="s">
        <v>260</v>
      </c>
      <c r="D254">
        <v>681</v>
      </c>
      <c r="E254" t="s">
        <v>19</v>
      </c>
      <c r="F254" t="s">
        <v>20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  <c r="O254">
        <v>0</v>
      </c>
      <c r="P254">
        <v>5</v>
      </c>
      <c r="Q254" t="s">
        <v>21</v>
      </c>
      <c r="R254">
        <v>333</v>
      </c>
    </row>
    <row r="255" spans="1:18" x14ac:dyDescent="0.35">
      <c r="A255">
        <v>254</v>
      </c>
      <c r="B255">
        <v>15694717</v>
      </c>
      <c r="C255" t="s">
        <v>217</v>
      </c>
      <c r="D255">
        <v>544</v>
      </c>
      <c r="E255" t="s">
        <v>33</v>
      </c>
      <c r="F255" t="s">
        <v>29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  <c r="O255">
        <v>0</v>
      </c>
      <c r="P255">
        <v>4</v>
      </c>
      <c r="Q255" t="s">
        <v>21</v>
      </c>
      <c r="R255">
        <v>866</v>
      </c>
    </row>
    <row r="256" spans="1:18" x14ac:dyDescent="0.35">
      <c r="A256">
        <v>255</v>
      </c>
      <c r="B256">
        <v>15665834</v>
      </c>
      <c r="C256" t="s">
        <v>261</v>
      </c>
      <c r="D256">
        <v>696</v>
      </c>
      <c r="E256" t="s">
        <v>23</v>
      </c>
      <c r="F256" t="s">
        <v>29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  <c r="O256">
        <v>0</v>
      </c>
      <c r="P256">
        <v>3</v>
      </c>
      <c r="Q256" t="s">
        <v>31</v>
      </c>
      <c r="R256">
        <v>671</v>
      </c>
    </row>
    <row r="257" spans="1:18" x14ac:dyDescent="0.35">
      <c r="A257">
        <v>256</v>
      </c>
      <c r="B257">
        <v>15765297</v>
      </c>
      <c r="C257" t="s">
        <v>262</v>
      </c>
      <c r="D257">
        <v>766</v>
      </c>
      <c r="E257" t="s">
        <v>23</v>
      </c>
      <c r="F257" t="s">
        <v>29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  <c r="O257">
        <v>0</v>
      </c>
      <c r="P257">
        <v>4</v>
      </c>
      <c r="Q257" t="s">
        <v>26</v>
      </c>
      <c r="R257">
        <v>670</v>
      </c>
    </row>
    <row r="258" spans="1:18" x14ac:dyDescent="0.35">
      <c r="A258">
        <v>257</v>
      </c>
      <c r="B258">
        <v>15636684</v>
      </c>
      <c r="C258" t="s">
        <v>263</v>
      </c>
      <c r="D258">
        <v>727</v>
      </c>
      <c r="E258" t="s">
        <v>19</v>
      </c>
      <c r="F258" t="s">
        <v>29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  <c r="O258">
        <v>0</v>
      </c>
      <c r="P258">
        <v>4</v>
      </c>
      <c r="Q258" t="s">
        <v>26</v>
      </c>
      <c r="R258">
        <v>768</v>
      </c>
    </row>
    <row r="259" spans="1:18" x14ac:dyDescent="0.35">
      <c r="A259">
        <v>258</v>
      </c>
      <c r="B259">
        <v>15592979</v>
      </c>
      <c r="C259" t="s">
        <v>264</v>
      </c>
      <c r="D259">
        <v>671</v>
      </c>
      <c r="E259" t="s">
        <v>33</v>
      </c>
      <c r="F259" t="s">
        <v>20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  <c r="O259">
        <v>0</v>
      </c>
      <c r="P259">
        <v>3</v>
      </c>
      <c r="Q259" t="s">
        <v>31</v>
      </c>
      <c r="R259">
        <v>565</v>
      </c>
    </row>
    <row r="260" spans="1:18" x14ac:dyDescent="0.35">
      <c r="A260">
        <v>259</v>
      </c>
      <c r="B260">
        <v>15750803</v>
      </c>
      <c r="C260" t="s">
        <v>265</v>
      </c>
      <c r="D260">
        <v>693</v>
      </c>
      <c r="E260" t="s">
        <v>19</v>
      </c>
      <c r="F260" t="s">
        <v>20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  <c r="O260">
        <v>0</v>
      </c>
      <c r="P260">
        <v>1</v>
      </c>
      <c r="Q260" t="s">
        <v>31</v>
      </c>
      <c r="R260">
        <v>483</v>
      </c>
    </row>
    <row r="261" spans="1:18" x14ac:dyDescent="0.35">
      <c r="A261">
        <v>260</v>
      </c>
      <c r="B261">
        <v>15607178</v>
      </c>
      <c r="C261" t="s">
        <v>139</v>
      </c>
      <c r="D261">
        <v>850</v>
      </c>
      <c r="E261" t="s">
        <v>33</v>
      </c>
      <c r="F261" t="s">
        <v>29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  <c r="O261">
        <v>0</v>
      </c>
      <c r="P261">
        <v>2</v>
      </c>
      <c r="Q261" t="s">
        <v>26</v>
      </c>
      <c r="R261">
        <v>926</v>
      </c>
    </row>
    <row r="262" spans="1:18" x14ac:dyDescent="0.35">
      <c r="A262">
        <v>261</v>
      </c>
      <c r="B262">
        <v>15713853</v>
      </c>
      <c r="C262" t="s">
        <v>266</v>
      </c>
      <c r="D262">
        <v>732</v>
      </c>
      <c r="E262" t="s">
        <v>33</v>
      </c>
      <c r="F262" t="s">
        <v>29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  <c r="O262">
        <v>0</v>
      </c>
      <c r="P262">
        <v>1</v>
      </c>
      <c r="Q262" t="s">
        <v>21</v>
      </c>
      <c r="R262">
        <v>932</v>
      </c>
    </row>
    <row r="263" spans="1:18" x14ac:dyDescent="0.35">
      <c r="A263">
        <v>262</v>
      </c>
      <c r="B263">
        <v>15673481</v>
      </c>
      <c r="C263" t="s">
        <v>267</v>
      </c>
      <c r="D263">
        <v>726</v>
      </c>
      <c r="E263" t="s">
        <v>23</v>
      </c>
      <c r="F263" t="s">
        <v>20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  <c r="O263">
        <v>0</v>
      </c>
      <c r="P263">
        <v>4</v>
      </c>
      <c r="Q263" t="s">
        <v>21</v>
      </c>
      <c r="R263">
        <v>901</v>
      </c>
    </row>
    <row r="264" spans="1:18" x14ac:dyDescent="0.35">
      <c r="A264">
        <v>263</v>
      </c>
      <c r="B264">
        <v>15686776</v>
      </c>
      <c r="C264" t="s">
        <v>268</v>
      </c>
      <c r="D264">
        <v>557</v>
      </c>
      <c r="E264" t="s">
        <v>19</v>
      </c>
      <c r="F264" t="s">
        <v>20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  <c r="O264">
        <v>0</v>
      </c>
      <c r="P264">
        <v>3</v>
      </c>
      <c r="Q264" t="s">
        <v>26</v>
      </c>
      <c r="R264">
        <v>299</v>
      </c>
    </row>
    <row r="265" spans="1:18" x14ac:dyDescent="0.35">
      <c r="A265">
        <v>264</v>
      </c>
      <c r="B265">
        <v>15673693</v>
      </c>
      <c r="C265" t="s">
        <v>269</v>
      </c>
      <c r="D265">
        <v>682</v>
      </c>
      <c r="E265" t="s">
        <v>19</v>
      </c>
      <c r="F265" t="s">
        <v>20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  <c r="O265">
        <v>0</v>
      </c>
      <c r="P265">
        <v>2</v>
      </c>
      <c r="Q265" t="s">
        <v>40</v>
      </c>
      <c r="R265">
        <v>899</v>
      </c>
    </row>
    <row r="266" spans="1:18" x14ac:dyDescent="0.35">
      <c r="A266">
        <v>265</v>
      </c>
      <c r="B266">
        <v>15700696</v>
      </c>
      <c r="C266" t="s">
        <v>270</v>
      </c>
      <c r="D266">
        <v>738</v>
      </c>
      <c r="E266" t="s">
        <v>23</v>
      </c>
      <c r="F266" t="s">
        <v>29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  <c r="O266">
        <v>0</v>
      </c>
      <c r="P266">
        <v>4</v>
      </c>
      <c r="Q266" t="s">
        <v>40</v>
      </c>
      <c r="R266">
        <v>467</v>
      </c>
    </row>
    <row r="267" spans="1:18" x14ac:dyDescent="0.35">
      <c r="A267">
        <v>266</v>
      </c>
      <c r="B267">
        <v>15813163</v>
      </c>
      <c r="C267" t="s">
        <v>271</v>
      </c>
      <c r="D267">
        <v>531</v>
      </c>
      <c r="E267" t="s">
        <v>23</v>
      </c>
      <c r="F267" t="s">
        <v>20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  <c r="O267">
        <v>0</v>
      </c>
      <c r="P267">
        <v>1</v>
      </c>
      <c r="Q267" t="s">
        <v>40</v>
      </c>
      <c r="R267">
        <v>717</v>
      </c>
    </row>
    <row r="268" spans="1:18" x14ac:dyDescent="0.35">
      <c r="A268">
        <v>267</v>
      </c>
      <c r="B268">
        <v>15653857</v>
      </c>
      <c r="C268" t="s">
        <v>272</v>
      </c>
      <c r="D268">
        <v>498</v>
      </c>
      <c r="E268" t="s">
        <v>19</v>
      </c>
      <c r="F268" t="s">
        <v>29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  <c r="O268">
        <v>0</v>
      </c>
      <c r="P268">
        <v>1</v>
      </c>
      <c r="Q268" t="s">
        <v>21</v>
      </c>
      <c r="R268">
        <v>549</v>
      </c>
    </row>
    <row r="269" spans="1:18" x14ac:dyDescent="0.35">
      <c r="A269">
        <v>268</v>
      </c>
      <c r="B269">
        <v>15777076</v>
      </c>
      <c r="C269" t="s">
        <v>88</v>
      </c>
      <c r="D269">
        <v>651</v>
      </c>
      <c r="E269" t="s">
        <v>19</v>
      </c>
      <c r="F269" t="s">
        <v>29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  <c r="O269">
        <v>0</v>
      </c>
      <c r="P269">
        <v>1</v>
      </c>
      <c r="Q269" t="s">
        <v>26</v>
      </c>
      <c r="R269">
        <v>545</v>
      </c>
    </row>
    <row r="270" spans="1:18" x14ac:dyDescent="0.35">
      <c r="A270">
        <v>269</v>
      </c>
      <c r="B270">
        <v>15717398</v>
      </c>
      <c r="C270" t="s">
        <v>273</v>
      </c>
      <c r="D270">
        <v>549</v>
      </c>
      <c r="E270" t="s">
        <v>23</v>
      </c>
      <c r="F270" t="s">
        <v>20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  <c r="O270">
        <v>1</v>
      </c>
      <c r="P270">
        <v>2</v>
      </c>
      <c r="Q270" t="s">
        <v>26</v>
      </c>
      <c r="R270">
        <v>716</v>
      </c>
    </row>
    <row r="271" spans="1:18" x14ac:dyDescent="0.35">
      <c r="A271">
        <v>270</v>
      </c>
      <c r="B271">
        <v>15799217</v>
      </c>
      <c r="C271" t="s">
        <v>146</v>
      </c>
      <c r="D271">
        <v>791</v>
      </c>
      <c r="E271" t="s">
        <v>33</v>
      </c>
      <c r="F271" t="s">
        <v>20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  <c r="O271">
        <v>0</v>
      </c>
      <c r="P271">
        <v>2</v>
      </c>
      <c r="Q271" t="s">
        <v>31</v>
      </c>
      <c r="R271">
        <v>650</v>
      </c>
    </row>
    <row r="272" spans="1:18" x14ac:dyDescent="0.35">
      <c r="A272">
        <v>271</v>
      </c>
      <c r="B272">
        <v>15787071</v>
      </c>
      <c r="C272" t="s">
        <v>274</v>
      </c>
      <c r="D272">
        <v>650</v>
      </c>
      <c r="E272" t="s">
        <v>23</v>
      </c>
      <c r="F272" t="s">
        <v>29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  <c r="O272">
        <v>0</v>
      </c>
      <c r="P272">
        <v>4</v>
      </c>
      <c r="Q272" t="s">
        <v>40</v>
      </c>
      <c r="R272">
        <v>693</v>
      </c>
    </row>
    <row r="273" spans="1:18" x14ac:dyDescent="0.35">
      <c r="A273">
        <v>272</v>
      </c>
      <c r="B273">
        <v>15619955</v>
      </c>
      <c r="C273" t="s">
        <v>275</v>
      </c>
      <c r="D273">
        <v>733</v>
      </c>
      <c r="E273" t="s">
        <v>33</v>
      </c>
      <c r="F273" t="s">
        <v>29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  <c r="O273">
        <v>1</v>
      </c>
      <c r="P273">
        <v>4</v>
      </c>
      <c r="Q273" t="s">
        <v>40</v>
      </c>
      <c r="R273">
        <v>759</v>
      </c>
    </row>
    <row r="274" spans="1:18" x14ac:dyDescent="0.35">
      <c r="A274">
        <v>273</v>
      </c>
      <c r="B274">
        <v>15796505</v>
      </c>
      <c r="C274" t="s">
        <v>276</v>
      </c>
      <c r="D274">
        <v>811</v>
      </c>
      <c r="E274" t="s">
        <v>33</v>
      </c>
      <c r="F274" t="s">
        <v>20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  <c r="O274">
        <v>0</v>
      </c>
      <c r="P274">
        <v>2</v>
      </c>
      <c r="Q274" t="s">
        <v>26</v>
      </c>
      <c r="R274">
        <v>946</v>
      </c>
    </row>
    <row r="275" spans="1:18" x14ac:dyDescent="0.35">
      <c r="A275">
        <v>274</v>
      </c>
      <c r="B275">
        <v>15725166</v>
      </c>
      <c r="C275" t="s">
        <v>277</v>
      </c>
      <c r="D275">
        <v>707</v>
      </c>
      <c r="E275" t="s">
        <v>19</v>
      </c>
      <c r="F275" t="s">
        <v>29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  <c r="O275">
        <v>0</v>
      </c>
      <c r="P275">
        <v>5</v>
      </c>
      <c r="Q275" t="s">
        <v>26</v>
      </c>
      <c r="R275">
        <v>402</v>
      </c>
    </row>
    <row r="276" spans="1:18" x14ac:dyDescent="0.35">
      <c r="A276">
        <v>275</v>
      </c>
      <c r="B276">
        <v>15800116</v>
      </c>
      <c r="C276" t="s">
        <v>278</v>
      </c>
      <c r="D276">
        <v>712</v>
      </c>
      <c r="E276" t="s">
        <v>33</v>
      </c>
      <c r="F276" t="s">
        <v>29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  <c r="O276">
        <v>0</v>
      </c>
      <c r="P276">
        <v>3</v>
      </c>
      <c r="Q276" t="s">
        <v>40</v>
      </c>
      <c r="R276">
        <v>465</v>
      </c>
    </row>
    <row r="277" spans="1:18" x14ac:dyDescent="0.35">
      <c r="A277">
        <v>276</v>
      </c>
      <c r="B277">
        <v>15758685</v>
      </c>
      <c r="C277" t="s">
        <v>279</v>
      </c>
      <c r="D277">
        <v>706</v>
      </c>
      <c r="E277" t="s">
        <v>23</v>
      </c>
      <c r="F277" t="s">
        <v>20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  <c r="O277">
        <v>0</v>
      </c>
      <c r="P277">
        <v>1</v>
      </c>
      <c r="Q277" t="s">
        <v>26</v>
      </c>
      <c r="R277">
        <v>799</v>
      </c>
    </row>
    <row r="278" spans="1:18" x14ac:dyDescent="0.35">
      <c r="A278">
        <v>277</v>
      </c>
      <c r="B278">
        <v>15694456</v>
      </c>
      <c r="C278" t="s">
        <v>280</v>
      </c>
      <c r="D278">
        <v>756</v>
      </c>
      <c r="E278" t="s">
        <v>19</v>
      </c>
      <c r="F278" t="s">
        <v>29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  <c r="O278">
        <v>1</v>
      </c>
      <c r="P278">
        <v>3</v>
      </c>
      <c r="Q278" t="s">
        <v>31</v>
      </c>
      <c r="R278">
        <v>600</v>
      </c>
    </row>
    <row r="279" spans="1:18" x14ac:dyDescent="0.35">
      <c r="A279">
        <v>278</v>
      </c>
      <c r="B279">
        <v>15767339</v>
      </c>
      <c r="C279" t="s">
        <v>281</v>
      </c>
      <c r="D279">
        <v>777</v>
      </c>
      <c r="E279" t="s">
        <v>19</v>
      </c>
      <c r="F279" t="s">
        <v>20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  <c r="O279">
        <v>0</v>
      </c>
      <c r="P279">
        <v>2</v>
      </c>
      <c r="Q279" t="s">
        <v>40</v>
      </c>
      <c r="R279">
        <v>306</v>
      </c>
    </row>
    <row r="280" spans="1:18" x14ac:dyDescent="0.35">
      <c r="A280">
        <v>279</v>
      </c>
      <c r="B280">
        <v>15683562</v>
      </c>
      <c r="C280" t="s">
        <v>282</v>
      </c>
      <c r="D280">
        <v>646</v>
      </c>
      <c r="E280" t="s">
        <v>19</v>
      </c>
      <c r="F280" t="s">
        <v>29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  <c r="O280">
        <v>0</v>
      </c>
      <c r="P280">
        <v>3</v>
      </c>
      <c r="Q280" t="s">
        <v>31</v>
      </c>
      <c r="R280">
        <v>635</v>
      </c>
    </row>
    <row r="281" spans="1:18" x14ac:dyDescent="0.35">
      <c r="A281">
        <v>280</v>
      </c>
      <c r="B281">
        <v>15782210</v>
      </c>
      <c r="C281" t="s">
        <v>283</v>
      </c>
      <c r="D281">
        <v>714</v>
      </c>
      <c r="E281" t="s">
        <v>19</v>
      </c>
      <c r="F281" t="s">
        <v>29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  <c r="O281">
        <v>1</v>
      </c>
      <c r="P281">
        <v>2</v>
      </c>
      <c r="Q281" t="s">
        <v>40</v>
      </c>
      <c r="R281">
        <v>747</v>
      </c>
    </row>
    <row r="282" spans="1:18" x14ac:dyDescent="0.35">
      <c r="A282">
        <v>281</v>
      </c>
      <c r="B282">
        <v>15668893</v>
      </c>
      <c r="C282" t="s">
        <v>284</v>
      </c>
      <c r="D282">
        <v>782</v>
      </c>
      <c r="E282" t="s">
        <v>19</v>
      </c>
      <c r="F282" t="s">
        <v>29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  <c r="O282">
        <v>0</v>
      </c>
      <c r="P282">
        <v>3</v>
      </c>
      <c r="Q282" t="s">
        <v>40</v>
      </c>
      <c r="R282">
        <v>424</v>
      </c>
    </row>
    <row r="283" spans="1:18" x14ac:dyDescent="0.35">
      <c r="A283">
        <v>282</v>
      </c>
      <c r="B283">
        <v>15669169</v>
      </c>
      <c r="C283" t="s">
        <v>285</v>
      </c>
      <c r="D283">
        <v>775</v>
      </c>
      <c r="E283" t="s">
        <v>23</v>
      </c>
      <c r="F283" t="s">
        <v>29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  <c r="O283">
        <v>0</v>
      </c>
      <c r="P283">
        <v>2</v>
      </c>
      <c r="Q283" t="s">
        <v>21</v>
      </c>
      <c r="R283">
        <v>913</v>
      </c>
    </row>
    <row r="284" spans="1:18" x14ac:dyDescent="0.35">
      <c r="A284">
        <v>283</v>
      </c>
      <c r="B284">
        <v>15643024</v>
      </c>
      <c r="C284" t="s">
        <v>286</v>
      </c>
      <c r="D284">
        <v>479</v>
      </c>
      <c r="E284" t="s">
        <v>33</v>
      </c>
      <c r="F284" t="s">
        <v>29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  <c r="O284">
        <v>1</v>
      </c>
      <c r="P284">
        <v>1</v>
      </c>
      <c r="Q284" t="s">
        <v>26</v>
      </c>
      <c r="R284">
        <v>751</v>
      </c>
    </row>
    <row r="285" spans="1:18" x14ac:dyDescent="0.35">
      <c r="A285">
        <v>284</v>
      </c>
      <c r="B285">
        <v>15699389</v>
      </c>
      <c r="C285" t="s">
        <v>235</v>
      </c>
      <c r="D285">
        <v>807</v>
      </c>
      <c r="E285" t="s">
        <v>19</v>
      </c>
      <c r="F285" t="s">
        <v>29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  <c r="O285">
        <v>0</v>
      </c>
      <c r="P285">
        <v>3</v>
      </c>
      <c r="Q285" t="s">
        <v>21</v>
      </c>
      <c r="R285">
        <v>899</v>
      </c>
    </row>
    <row r="286" spans="1:18" x14ac:dyDescent="0.35">
      <c r="A286">
        <v>285</v>
      </c>
      <c r="B286">
        <v>15708608</v>
      </c>
      <c r="C286" t="s">
        <v>287</v>
      </c>
      <c r="D286">
        <v>799</v>
      </c>
      <c r="E286" t="s">
        <v>19</v>
      </c>
      <c r="F286" t="s">
        <v>20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  <c r="O286">
        <v>0</v>
      </c>
      <c r="P286">
        <v>3</v>
      </c>
      <c r="Q286" t="s">
        <v>40</v>
      </c>
      <c r="R286">
        <v>219</v>
      </c>
    </row>
    <row r="287" spans="1:18" x14ac:dyDescent="0.35">
      <c r="A287">
        <v>286</v>
      </c>
      <c r="B287">
        <v>15626144</v>
      </c>
      <c r="C287" t="s">
        <v>28</v>
      </c>
      <c r="D287">
        <v>675</v>
      </c>
      <c r="E287" t="s">
        <v>19</v>
      </c>
      <c r="F287" t="s">
        <v>29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  <c r="O287">
        <v>0</v>
      </c>
      <c r="P287">
        <v>3</v>
      </c>
      <c r="Q287" t="s">
        <v>31</v>
      </c>
      <c r="R287">
        <v>587</v>
      </c>
    </row>
    <row r="288" spans="1:18" x14ac:dyDescent="0.35">
      <c r="A288">
        <v>287</v>
      </c>
      <c r="B288">
        <v>15573112</v>
      </c>
      <c r="C288" t="s">
        <v>270</v>
      </c>
      <c r="D288">
        <v>602</v>
      </c>
      <c r="E288" t="s">
        <v>23</v>
      </c>
      <c r="F288" t="s">
        <v>29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  <c r="O288">
        <v>0</v>
      </c>
      <c r="P288">
        <v>2</v>
      </c>
      <c r="Q288" t="s">
        <v>31</v>
      </c>
      <c r="R288">
        <v>861</v>
      </c>
    </row>
    <row r="289" spans="1:18" x14ac:dyDescent="0.35">
      <c r="A289">
        <v>288</v>
      </c>
      <c r="B289">
        <v>15790678</v>
      </c>
      <c r="C289" t="s">
        <v>288</v>
      </c>
      <c r="D289">
        <v>475</v>
      </c>
      <c r="E289" t="s">
        <v>19</v>
      </c>
      <c r="F289" t="s">
        <v>20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  <c r="O289">
        <v>0</v>
      </c>
      <c r="P289">
        <v>1</v>
      </c>
      <c r="Q289" t="s">
        <v>40</v>
      </c>
      <c r="R289">
        <v>278</v>
      </c>
    </row>
    <row r="290" spans="1:18" x14ac:dyDescent="0.35">
      <c r="A290">
        <v>289</v>
      </c>
      <c r="B290">
        <v>15727556</v>
      </c>
      <c r="C290" t="s">
        <v>289</v>
      </c>
      <c r="D290">
        <v>744</v>
      </c>
      <c r="E290" t="s">
        <v>23</v>
      </c>
      <c r="F290" t="s">
        <v>20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  <c r="O290">
        <v>0</v>
      </c>
      <c r="P290">
        <v>1</v>
      </c>
      <c r="Q290" t="s">
        <v>40</v>
      </c>
      <c r="R290">
        <v>526</v>
      </c>
    </row>
    <row r="291" spans="1:18" x14ac:dyDescent="0.35">
      <c r="A291">
        <v>290</v>
      </c>
      <c r="B291">
        <v>15697307</v>
      </c>
      <c r="C291" t="s">
        <v>290</v>
      </c>
      <c r="D291">
        <v>588</v>
      </c>
      <c r="E291" t="s">
        <v>23</v>
      </c>
      <c r="F291" t="s">
        <v>29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  <c r="O291">
        <v>0</v>
      </c>
      <c r="P291">
        <v>2</v>
      </c>
      <c r="Q291" t="s">
        <v>40</v>
      </c>
      <c r="R291">
        <v>632</v>
      </c>
    </row>
    <row r="292" spans="1:18" x14ac:dyDescent="0.35">
      <c r="A292">
        <v>291</v>
      </c>
      <c r="B292">
        <v>15652266</v>
      </c>
      <c r="C292" t="s">
        <v>77</v>
      </c>
      <c r="D292">
        <v>703</v>
      </c>
      <c r="E292" t="s">
        <v>33</v>
      </c>
      <c r="F292" t="s">
        <v>29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  <c r="O292">
        <v>0</v>
      </c>
      <c r="P292">
        <v>3</v>
      </c>
      <c r="Q292" t="s">
        <v>31</v>
      </c>
      <c r="R292">
        <v>301</v>
      </c>
    </row>
    <row r="293" spans="1:18" x14ac:dyDescent="0.35">
      <c r="A293">
        <v>292</v>
      </c>
      <c r="B293">
        <v>15607098</v>
      </c>
      <c r="C293" t="s">
        <v>291</v>
      </c>
      <c r="D293">
        <v>747</v>
      </c>
      <c r="E293" t="s">
        <v>23</v>
      </c>
      <c r="F293" t="s">
        <v>20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  <c r="O293">
        <v>0</v>
      </c>
      <c r="P293">
        <v>1</v>
      </c>
      <c r="Q293" t="s">
        <v>21</v>
      </c>
      <c r="R293">
        <v>806</v>
      </c>
    </row>
    <row r="294" spans="1:18" x14ac:dyDescent="0.35">
      <c r="A294">
        <v>293</v>
      </c>
      <c r="B294">
        <v>15655774</v>
      </c>
      <c r="C294" t="s">
        <v>292</v>
      </c>
      <c r="D294">
        <v>583</v>
      </c>
      <c r="E294" t="s">
        <v>19</v>
      </c>
      <c r="F294" t="s">
        <v>29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  <c r="O294">
        <v>0</v>
      </c>
      <c r="P294">
        <v>1</v>
      </c>
      <c r="Q294" t="s">
        <v>40</v>
      </c>
      <c r="R294">
        <v>250</v>
      </c>
    </row>
    <row r="295" spans="1:18" x14ac:dyDescent="0.35">
      <c r="A295">
        <v>294</v>
      </c>
      <c r="B295">
        <v>15590241</v>
      </c>
      <c r="C295" t="s">
        <v>293</v>
      </c>
      <c r="D295">
        <v>750</v>
      </c>
      <c r="E295" t="s">
        <v>23</v>
      </c>
      <c r="F295" t="s">
        <v>20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  <c r="O295">
        <v>1</v>
      </c>
      <c r="P295">
        <v>2</v>
      </c>
      <c r="Q295" t="s">
        <v>40</v>
      </c>
      <c r="R295">
        <v>563</v>
      </c>
    </row>
    <row r="296" spans="1:18" x14ac:dyDescent="0.35">
      <c r="A296">
        <v>295</v>
      </c>
      <c r="B296">
        <v>15785819</v>
      </c>
      <c r="C296" t="s">
        <v>294</v>
      </c>
      <c r="D296">
        <v>681</v>
      </c>
      <c r="E296" t="s">
        <v>19</v>
      </c>
      <c r="F296" t="s">
        <v>29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  <c r="O296">
        <v>0</v>
      </c>
      <c r="P296">
        <v>1</v>
      </c>
      <c r="Q296" t="s">
        <v>21</v>
      </c>
      <c r="R296">
        <v>861</v>
      </c>
    </row>
    <row r="297" spans="1:18" x14ac:dyDescent="0.35">
      <c r="A297">
        <v>296</v>
      </c>
      <c r="B297">
        <v>15723654</v>
      </c>
      <c r="C297" t="s">
        <v>83</v>
      </c>
      <c r="D297">
        <v>773</v>
      </c>
      <c r="E297" t="s">
        <v>19</v>
      </c>
      <c r="F297" t="s">
        <v>29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  <c r="O297">
        <v>0</v>
      </c>
      <c r="P297">
        <v>4</v>
      </c>
      <c r="Q297" t="s">
        <v>40</v>
      </c>
      <c r="R297">
        <v>790</v>
      </c>
    </row>
    <row r="298" spans="1:18" x14ac:dyDescent="0.35">
      <c r="A298">
        <v>297</v>
      </c>
      <c r="B298">
        <v>15774510</v>
      </c>
      <c r="C298" t="s">
        <v>161</v>
      </c>
      <c r="D298">
        <v>714</v>
      </c>
      <c r="E298" t="s">
        <v>19</v>
      </c>
      <c r="F298" t="s">
        <v>20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  <c r="O298">
        <v>0</v>
      </c>
      <c r="P298">
        <v>3</v>
      </c>
      <c r="Q298" t="s">
        <v>40</v>
      </c>
      <c r="R298">
        <v>669</v>
      </c>
    </row>
    <row r="299" spans="1:18" x14ac:dyDescent="0.35">
      <c r="A299">
        <v>298</v>
      </c>
      <c r="B299">
        <v>15684173</v>
      </c>
      <c r="C299" t="s">
        <v>199</v>
      </c>
      <c r="D299">
        <v>687</v>
      </c>
      <c r="E299" t="s">
        <v>23</v>
      </c>
      <c r="F299" t="s">
        <v>20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  <c r="O299">
        <v>1</v>
      </c>
      <c r="P299">
        <v>2</v>
      </c>
      <c r="Q299" t="s">
        <v>31</v>
      </c>
      <c r="R299">
        <v>336</v>
      </c>
    </row>
    <row r="300" spans="1:18" x14ac:dyDescent="0.35">
      <c r="A300">
        <v>299</v>
      </c>
      <c r="B300">
        <v>15650068</v>
      </c>
      <c r="C300" t="s">
        <v>295</v>
      </c>
      <c r="D300">
        <v>511</v>
      </c>
      <c r="E300" t="s">
        <v>19</v>
      </c>
      <c r="F300" t="s">
        <v>29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  <c r="O300">
        <v>0</v>
      </c>
      <c r="P300">
        <v>1</v>
      </c>
      <c r="Q300" t="s">
        <v>26</v>
      </c>
      <c r="R300">
        <v>517</v>
      </c>
    </row>
    <row r="301" spans="1:18" x14ac:dyDescent="0.35">
      <c r="A301">
        <v>300</v>
      </c>
      <c r="B301">
        <v>15811490</v>
      </c>
      <c r="C301" t="s">
        <v>296</v>
      </c>
      <c r="D301">
        <v>627</v>
      </c>
      <c r="E301" t="s">
        <v>19</v>
      </c>
      <c r="F301" t="s">
        <v>29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  <c r="O301">
        <v>0</v>
      </c>
      <c r="P301">
        <v>4</v>
      </c>
      <c r="Q301" t="s">
        <v>40</v>
      </c>
      <c r="R301">
        <v>499</v>
      </c>
    </row>
    <row r="302" spans="1:18" x14ac:dyDescent="0.35">
      <c r="A302">
        <v>301</v>
      </c>
      <c r="B302">
        <v>15803976</v>
      </c>
      <c r="C302" t="s">
        <v>297</v>
      </c>
      <c r="D302">
        <v>694</v>
      </c>
      <c r="E302" t="s">
        <v>19</v>
      </c>
      <c r="F302" t="s">
        <v>20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  <c r="O302">
        <v>0</v>
      </c>
      <c r="P302">
        <v>3</v>
      </c>
      <c r="Q302" t="s">
        <v>31</v>
      </c>
      <c r="R302">
        <v>673</v>
      </c>
    </row>
    <row r="303" spans="1:18" x14ac:dyDescent="0.35">
      <c r="A303">
        <v>302</v>
      </c>
      <c r="B303">
        <v>15682541</v>
      </c>
      <c r="C303" t="s">
        <v>298</v>
      </c>
      <c r="D303">
        <v>616</v>
      </c>
      <c r="E303" t="s">
        <v>23</v>
      </c>
      <c r="F303" t="s">
        <v>20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  <c r="O303">
        <v>0</v>
      </c>
      <c r="P303">
        <v>2</v>
      </c>
      <c r="Q303" t="s">
        <v>31</v>
      </c>
      <c r="R303">
        <v>268</v>
      </c>
    </row>
    <row r="304" spans="1:18" x14ac:dyDescent="0.35">
      <c r="A304">
        <v>303</v>
      </c>
      <c r="B304">
        <v>15695699</v>
      </c>
      <c r="C304" t="s">
        <v>299</v>
      </c>
      <c r="D304">
        <v>687</v>
      </c>
      <c r="E304" t="s">
        <v>19</v>
      </c>
      <c r="F304" t="s">
        <v>29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  <c r="O304">
        <v>0</v>
      </c>
      <c r="P304">
        <v>5</v>
      </c>
      <c r="Q304" t="s">
        <v>40</v>
      </c>
      <c r="R304">
        <v>809</v>
      </c>
    </row>
    <row r="305" spans="1:18" x14ac:dyDescent="0.35">
      <c r="A305">
        <v>304</v>
      </c>
      <c r="B305">
        <v>15624188</v>
      </c>
      <c r="C305" t="s">
        <v>300</v>
      </c>
      <c r="D305">
        <v>712</v>
      </c>
      <c r="E305" t="s">
        <v>19</v>
      </c>
      <c r="F305" t="s">
        <v>20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  <c r="O305">
        <v>0</v>
      </c>
      <c r="P305">
        <v>5</v>
      </c>
      <c r="Q305" t="s">
        <v>26</v>
      </c>
      <c r="R305">
        <v>460</v>
      </c>
    </row>
    <row r="306" spans="1:18" x14ac:dyDescent="0.35">
      <c r="A306">
        <v>305</v>
      </c>
      <c r="B306">
        <v>15812191</v>
      </c>
      <c r="C306" t="s">
        <v>301</v>
      </c>
      <c r="D306">
        <v>553</v>
      </c>
      <c r="E306" t="s">
        <v>19</v>
      </c>
      <c r="F306" t="s">
        <v>29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  <c r="O306">
        <v>0</v>
      </c>
      <c r="P306">
        <v>4</v>
      </c>
      <c r="Q306" t="s">
        <v>31</v>
      </c>
      <c r="R306">
        <v>221</v>
      </c>
    </row>
    <row r="307" spans="1:18" x14ac:dyDescent="0.35">
      <c r="A307">
        <v>306</v>
      </c>
      <c r="B307">
        <v>15636673</v>
      </c>
      <c r="C307" t="s">
        <v>302</v>
      </c>
      <c r="D307">
        <v>667</v>
      </c>
      <c r="E307" t="s">
        <v>19</v>
      </c>
      <c r="F307" t="s">
        <v>29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  <c r="O307">
        <v>0</v>
      </c>
      <c r="P307">
        <v>2</v>
      </c>
      <c r="Q307" t="s">
        <v>31</v>
      </c>
      <c r="R307">
        <v>730</v>
      </c>
    </row>
    <row r="308" spans="1:18" x14ac:dyDescent="0.35">
      <c r="A308">
        <v>307</v>
      </c>
      <c r="B308">
        <v>15594898</v>
      </c>
      <c r="C308" t="s">
        <v>303</v>
      </c>
      <c r="D308">
        <v>731</v>
      </c>
      <c r="E308" t="s">
        <v>19</v>
      </c>
      <c r="F308" t="s">
        <v>29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  <c r="O308">
        <v>1</v>
      </c>
      <c r="P308">
        <v>2</v>
      </c>
      <c r="Q308" t="s">
        <v>21</v>
      </c>
      <c r="R308">
        <v>777</v>
      </c>
    </row>
    <row r="309" spans="1:18" x14ac:dyDescent="0.35">
      <c r="A309">
        <v>308</v>
      </c>
      <c r="B309">
        <v>15660211</v>
      </c>
      <c r="C309" t="s">
        <v>228</v>
      </c>
      <c r="D309">
        <v>629</v>
      </c>
      <c r="E309" t="s">
        <v>33</v>
      </c>
      <c r="F309" t="s">
        <v>29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  <c r="O309">
        <v>0</v>
      </c>
      <c r="P309">
        <v>4</v>
      </c>
      <c r="Q309" t="s">
        <v>31</v>
      </c>
      <c r="R309">
        <v>837</v>
      </c>
    </row>
    <row r="310" spans="1:18" x14ac:dyDescent="0.35">
      <c r="A310">
        <v>309</v>
      </c>
      <c r="B310">
        <v>15773972</v>
      </c>
      <c r="C310" t="s">
        <v>304</v>
      </c>
      <c r="D310">
        <v>614</v>
      </c>
      <c r="E310" t="s">
        <v>19</v>
      </c>
      <c r="F310" t="s">
        <v>29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  <c r="O310">
        <v>1</v>
      </c>
      <c r="P310">
        <v>1</v>
      </c>
      <c r="Q310" t="s">
        <v>21</v>
      </c>
      <c r="R310">
        <v>958</v>
      </c>
    </row>
    <row r="311" spans="1:18" x14ac:dyDescent="0.35">
      <c r="A311">
        <v>310</v>
      </c>
      <c r="B311">
        <v>15746726</v>
      </c>
      <c r="C311" t="s">
        <v>305</v>
      </c>
      <c r="D311">
        <v>438</v>
      </c>
      <c r="E311" t="s">
        <v>33</v>
      </c>
      <c r="F311" t="s">
        <v>29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  <c r="O311">
        <v>0</v>
      </c>
      <c r="P311">
        <v>4</v>
      </c>
      <c r="Q311" t="s">
        <v>40</v>
      </c>
      <c r="R311">
        <v>809</v>
      </c>
    </row>
    <row r="312" spans="1:18" x14ac:dyDescent="0.35">
      <c r="A312">
        <v>311</v>
      </c>
      <c r="B312">
        <v>15712287</v>
      </c>
      <c r="C312" t="s">
        <v>306</v>
      </c>
      <c r="D312">
        <v>652</v>
      </c>
      <c r="E312" t="s">
        <v>19</v>
      </c>
      <c r="F312" t="s">
        <v>20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  <c r="O312">
        <v>0</v>
      </c>
      <c r="P312">
        <v>1</v>
      </c>
      <c r="Q312" t="s">
        <v>26</v>
      </c>
      <c r="R312">
        <v>662</v>
      </c>
    </row>
    <row r="313" spans="1:18" x14ac:dyDescent="0.35">
      <c r="A313">
        <v>312</v>
      </c>
      <c r="B313">
        <v>15702919</v>
      </c>
      <c r="C313" t="s">
        <v>218</v>
      </c>
      <c r="D313">
        <v>729</v>
      </c>
      <c r="E313" t="s">
        <v>33</v>
      </c>
      <c r="F313" t="s">
        <v>29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  <c r="O313">
        <v>0</v>
      </c>
      <c r="P313">
        <v>2</v>
      </c>
      <c r="Q313" t="s">
        <v>26</v>
      </c>
      <c r="R313">
        <v>484</v>
      </c>
    </row>
    <row r="314" spans="1:18" x14ac:dyDescent="0.35">
      <c r="A314">
        <v>313</v>
      </c>
      <c r="B314">
        <v>15674398</v>
      </c>
      <c r="C314" t="s">
        <v>307</v>
      </c>
      <c r="D314">
        <v>642</v>
      </c>
      <c r="E314" t="s">
        <v>19</v>
      </c>
      <c r="F314" t="s">
        <v>29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  <c r="O314">
        <v>0</v>
      </c>
      <c r="P314">
        <v>2</v>
      </c>
      <c r="Q314" t="s">
        <v>26</v>
      </c>
      <c r="R314">
        <v>737</v>
      </c>
    </row>
    <row r="315" spans="1:18" x14ac:dyDescent="0.35">
      <c r="A315">
        <v>314</v>
      </c>
      <c r="B315">
        <v>15797960</v>
      </c>
      <c r="C315" t="s">
        <v>308</v>
      </c>
      <c r="D315">
        <v>806</v>
      </c>
      <c r="E315" t="s">
        <v>33</v>
      </c>
      <c r="F315" t="s">
        <v>20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  <c r="O315">
        <v>0</v>
      </c>
      <c r="P315">
        <v>1</v>
      </c>
      <c r="Q315" t="s">
        <v>31</v>
      </c>
      <c r="R315">
        <v>486</v>
      </c>
    </row>
    <row r="316" spans="1:18" x14ac:dyDescent="0.35">
      <c r="A316">
        <v>315</v>
      </c>
      <c r="B316">
        <v>15631868</v>
      </c>
      <c r="C316" t="s">
        <v>309</v>
      </c>
      <c r="D316">
        <v>744</v>
      </c>
      <c r="E316" t="s">
        <v>23</v>
      </c>
      <c r="F316" t="s">
        <v>29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  <c r="O316">
        <v>0</v>
      </c>
      <c r="P316">
        <v>3</v>
      </c>
      <c r="Q316" t="s">
        <v>31</v>
      </c>
      <c r="R316">
        <v>252</v>
      </c>
    </row>
    <row r="317" spans="1:18" x14ac:dyDescent="0.35">
      <c r="A317">
        <v>316</v>
      </c>
      <c r="B317">
        <v>15581539</v>
      </c>
      <c r="C317" t="s">
        <v>310</v>
      </c>
      <c r="D317">
        <v>474</v>
      </c>
      <c r="E317" t="s">
        <v>23</v>
      </c>
      <c r="F317" t="s">
        <v>29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  <c r="O317">
        <v>0</v>
      </c>
      <c r="P317">
        <v>4</v>
      </c>
      <c r="Q317" t="s">
        <v>31</v>
      </c>
      <c r="R317">
        <v>275</v>
      </c>
    </row>
    <row r="318" spans="1:18" x14ac:dyDescent="0.35">
      <c r="A318">
        <v>317</v>
      </c>
      <c r="B318">
        <v>15662736</v>
      </c>
      <c r="C318" t="s">
        <v>305</v>
      </c>
      <c r="D318">
        <v>559</v>
      </c>
      <c r="E318" t="s">
        <v>19</v>
      </c>
      <c r="F318" t="s">
        <v>29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  <c r="O318">
        <v>1</v>
      </c>
      <c r="P318">
        <v>1</v>
      </c>
      <c r="Q318" t="s">
        <v>21</v>
      </c>
      <c r="R318">
        <v>245</v>
      </c>
    </row>
    <row r="319" spans="1:18" x14ac:dyDescent="0.35">
      <c r="A319">
        <v>318</v>
      </c>
      <c r="B319">
        <v>15666252</v>
      </c>
      <c r="C319" t="s">
        <v>117</v>
      </c>
      <c r="D319">
        <v>706</v>
      </c>
      <c r="E319" t="s">
        <v>23</v>
      </c>
      <c r="F319" t="s">
        <v>29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  <c r="O319">
        <v>0</v>
      </c>
      <c r="P319">
        <v>4</v>
      </c>
      <c r="Q319" t="s">
        <v>40</v>
      </c>
      <c r="R319">
        <v>361</v>
      </c>
    </row>
    <row r="320" spans="1:18" x14ac:dyDescent="0.35">
      <c r="A320">
        <v>319</v>
      </c>
      <c r="B320">
        <v>15677512</v>
      </c>
      <c r="C320" t="s">
        <v>311</v>
      </c>
      <c r="D320">
        <v>628</v>
      </c>
      <c r="E320" t="s">
        <v>23</v>
      </c>
      <c r="F320" t="s">
        <v>20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  <c r="O320">
        <v>0</v>
      </c>
      <c r="P320">
        <v>4</v>
      </c>
      <c r="Q320" t="s">
        <v>21</v>
      </c>
      <c r="R320">
        <v>483</v>
      </c>
    </row>
    <row r="321" spans="1:18" x14ac:dyDescent="0.35">
      <c r="A321">
        <v>320</v>
      </c>
      <c r="B321">
        <v>15626114</v>
      </c>
      <c r="C321" t="s">
        <v>312</v>
      </c>
      <c r="D321">
        <v>429</v>
      </c>
      <c r="E321" t="s">
        <v>19</v>
      </c>
      <c r="F321" t="s">
        <v>29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  <c r="O321">
        <v>0</v>
      </c>
      <c r="P321">
        <v>2</v>
      </c>
      <c r="Q321" t="s">
        <v>26</v>
      </c>
      <c r="R321">
        <v>352</v>
      </c>
    </row>
    <row r="322" spans="1:18" x14ac:dyDescent="0.35">
      <c r="A322">
        <v>321</v>
      </c>
      <c r="B322">
        <v>15810834</v>
      </c>
      <c r="C322" t="s">
        <v>313</v>
      </c>
      <c r="D322">
        <v>525</v>
      </c>
      <c r="E322" t="s">
        <v>23</v>
      </c>
      <c r="F322" t="s">
        <v>20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  <c r="O322">
        <v>0</v>
      </c>
      <c r="P322">
        <v>5</v>
      </c>
      <c r="Q322" t="s">
        <v>40</v>
      </c>
      <c r="R322">
        <v>337</v>
      </c>
    </row>
    <row r="323" spans="1:18" x14ac:dyDescent="0.35">
      <c r="A323">
        <v>322</v>
      </c>
      <c r="B323">
        <v>15678910</v>
      </c>
      <c r="C323" t="s">
        <v>314</v>
      </c>
      <c r="D323">
        <v>680</v>
      </c>
      <c r="E323" t="s">
        <v>19</v>
      </c>
      <c r="F323" t="s">
        <v>20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  <c r="O323">
        <v>0</v>
      </c>
      <c r="P323">
        <v>1</v>
      </c>
      <c r="Q323" t="s">
        <v>31</v>
      </c>
      <c r="R323">
        <v>597</v>
      </c>
    </row>
    <row r="324" spans="1:18" x14ac:dyDescent="0.35">
      <c r="A324">
        <v>323</v>
      </c>
      <c r="B324">
        <v>15694408</v>
      </c>
      <c r="C324" t="s">
        <v>315</v>
      </c>
      <c r="D324">
        <v>749</v>
      </c>
      <c r="E324" t="s">
        <v>19</v>
      </c>
      <c r="F324" t="s">
        <v>29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  <c r="O324">
        <v>1</v>
      </c>
      <c r="P324">
        <v>1</v>
      </c>
      <c r="Q324" t="s">
        <v>31</v>
      </c>
      <c r="R324">
        <v>381</v>
      </c>
    </row>
    <row r="325" spans="1:18" x14ac:dyDescent="0.35">
      <c r="A325">
        <v>324</v>
      </c>
      <c r="B325">
        <v>15585215</v>
      </c>
      <c r="C325" t="s">
        <v>316</v>
      </c>
      <c r="D325">
        <v>763</v>
      </c>
      <c r="E325" t="s">
        <v>19</v>
      </c>
      <c r="F325" t="s">
        <v>20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  <c r="O325">
        <v>0</v>
      </c>
      <c r="P325">
        <v>3</v>
      </c>
      <c r="Q325" t="s">
        <v>40</v>
      </c>
      <c r="R325">
        <v>668</v>
      </c>
    </row>
    <row r="326" spans="1:18" x14ac:dyDescent="0.35">
      <c r="A326">
        <v>325</v>
      </c>
      <c r="B326">
        <v>15682757</v>
      </c>
      <c r="C326" t="s">
        <v>317</v>
      </c>
      <c r="D326">
        <v>734</v>
      </c>
      <c r="E326" t="s">
        <v>19</v>
      </c>
      <c r="F326" t="s">
        <v>29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  <c r="O326">
        <v>0</v>
      </c>
      <c r="P326">
        <v>4</v>
      </c>
      <c r="Q326" t="s">
        <v>21</v>
      </c>
      <c r="R326">
        <v>245</v>
      </c>
    </row>
    <row r="327" spans="1:18" x14ac:dyDescent="0.35">
      <c r="A327">
        <v>326</v>
      </c>
      <c r="B327">
        <v>15736601</v>
      </c>
      <c r="C327" t="s">
        <v>318</v>
      </c>
      <c r="D327">
        <v>716</v>
      </c>
      <c r="E327" t="s">
        <v>19</v>
      </c>
      <c r="F327" t="s">
        <v>29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  <c r="O327">
        <v>0</v>
      </c>
      <c r="P327">
        <v>2</v>
      </c>
      <c r="Q327" t="s">
        <v>40</v>
      </c>
      <c r="R327">
        <v>495</v>
      </c>
    </row>
    <row r="328" spans="1:18" x14ac:dyDescent="0.35">
      <c r="A328">
        <v>327</v>
      </c>
      <c r="B328">
        <v>15601848</v>
      </c>
      <c r="C328" t="s">
        <v>41</v>
      </c>
      <c r="D328">
        <v>594</v>
      </c>
      <c r="E328" t="s">
        <v>19</v>
      </c>
      <c r="F328" t="s">
        <v>29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  <c r="O328">
        <v>0</v>
      </c>
      <c r="P328">
        <v>4</v>
      </c>
      <c r="Q328" t="s">
        <v>21</v>
      </c>
      <c r="R328">
        <v>378</v>
      </c>
    </row>
    <row r="329" spans="1:18" x14ac:dyDescent="0.35">
      <c r="A329">
        <v>328</v>
      </c>
      <c r="B329">
        <v>15736008</v>
      </c>
      <c r="C329" t="s">
        <v>87</v>
      </c>
      <c r="D329">
        <v>644</v>
      </c>
      <c r="E329" t="s">
        <v>19</v>
      </c>
      <c r="F329" t="s">
        <v>20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  <c r="O329">
        <v>1</v>
      </c>
      <c r="P329">
        <v>1</v>
      </c>
      <c r="Q329" t="s">
        <v>31</v>
      </c>
      <c r="R329">
        <v>568</v>
      </c>
    </row>
    <row r="330" spans="1:18" x14ac:dyDescent="0.35">
      <c r="A330">
        <v>329</v>
      </c>
      <c r="B330">
        <v>15669064</v>
      </c>
      <c r="C330" t="s">
        <v>319</v>
      </c>
      <c r="D330">
        <v>671</v>
      </c>
      <c r="E330" t="s">
        <v>33</v>
      </c>
      <c r="F330" t="s">
        <v>29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  <c r="O330">
        <v>0</v>
      </c>
      <c r="P330">
        <v>5</v>
      </c>
      <c r="Q330" t="s">
        <v>40</v>
      </c>
      <c r="R330">
        <v>731</v>
      </c>
    </row>
    <row r="331" spans="1:18" x14ac:dyDescent="0.35">
      <c r="A331">
        <v>330</v>
      </c>
      <c r="B331">
        <v>15624528</v>
      </c>
      <c r="C331" t="s">
        <v>320</v>
      </c>
      <c r="D331">
        <v>664</v>
      </c>
      <c r="E331" t="s">
        <v>33</v>
      </c>
      <c r="F331" t="s">
        <v>29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  <c r="O331">
        <v>0</v>
      </c>
      <c r="P331">
        <v>2</v>
      </c>
      <c r="Q331" t="s">
        <v>26</v>
      </c>
      <c r="R331">
        <v>837</v>
      </c>
    </row>
    <row r="332" spans="1:18" x14ac:dyDescent="0.35">
      <c r="A332">
        <v>331</v>
      </c>
      <c r="B332">
        <v>15598493</v>
      </c>
      <c r="C332" t="s">
        <v>321</v>
      </c>
      <c r="D332">
        <v>656</v>
      </c>
      <c r="E332" t="s">
        <v>19</v>
      </c>
      <c r="F332" t="s">
        <v>29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  <c r="O332">
        <v>0</v>
      </c>
      <c r="P332">
        <v>1</v>
      </c>
      <c r="Q332" t="s">
        <v>26</v>
      </c>
      <c r="R332">
        <v>829</v>
      </c>
    </row>
    <row r="333" spans="1:18" x14ac:dyDescent="0.35">
      <c r="A333">
        <v>332</v>
      </c>
      <c r="B333">
        <v>15601274</v>
      </c>
      <c r="C333" t="s">
        <v>322</v>
      </c>
      <c r="D333">
        <v>667</v>
      </c>
      <c r="E333" t="s">
        <v>23</v>
      </c>
      <c r="F333" t="s">
        <v>20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  <c r="O333">
        <v>0</v>
      </c>
      <c r="P333">
        <v>3</v>
      </c>
      <c r="Q333" t="s">
        <v>21</v>
      </c>
      <c r="R333">
        <v>230</v>
      </c>
    </row>
    <row r="334" spans="1:18" x14ac:dyDescent="0.35">
      <c r="A334">
        <v>333</v>
      </c>
      <c r="B334">
        <v>15702669</v>
      </c>
      <c r="C334" t="s">
        <v>323</v>
      </c>
      <c r="D334">
        <v>663</v>
      </c>
      <c r="E334" t="s">
        <v>33</v>
      </c>
      <c r="F334" t="s">
        <v>29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  <c r="O334">
        <v>0</v>
      </c>
      <c r="P334">
        <v>4</v>
      </c>
      <c r="Q334" t="s">
        <v>21</v>
      </c>
      <c r="R334">
        <v>919</v>
      </c>
    </row>
    <row r="335" spans="1:18" x14ac:dyDescent="0.35">
      <c r="A335">
        <v>334</v>
      </c>
      <c r="B335">
        <v>15728669</v>
      </c>
      <c r="C335" t="s">
        <v>324</v>
      </c>
      <c r="D335">
        <v>584</v>
      </c>
      <c r="E335" t="s">
        <v>33</v>
      </c>
      <c r="F335" t="s">
        <v>20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  <c r="O335">
        <v>1</v>
      </c>
      <c r="P335">
        <v>4</v>
      </c>
      <c r="Q335" t="s">
        <v>40</v>
      </c>
      <c r="R335">
        <v>641</v>
      </c>
    </row>
    <row r="336" spans="1:18" x14ac:dyDescent="0.35">
      <c r="A336">
        <v>335</v>
      </c>
      <c r="B336">
        <v>15742668</v>
      </c>
      <c r="C336" t="s">
        <v>325</v>
      </c>
      <c r="D336">
        <v>626</v>
      </c>
      <c r="E336" t="s">
        <v>23</v>
      </c>
      <c r="F336" t="s">
        <v>20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  <c r="O336">
        <v>0</v>
      </c>
      <c r="P336">
        <v>2</v>
      </c>
      <c r="Q336" t="s">
        <v>21</v>
      </c>
      <c r="R336">
        <v>457</v>
      </c>
    </row>
    <row r="337" spans="1:18" x14ac:dyDescent="0.35">
      <c r="A337">
        <v>336</v>
      </c>
      <c r="B337">
        <v>15697441</v>
      </c>
      <c r="C337" t="s">
        <v>326</v>
      </c>
      <c r="D337">
        <v>485</v>
      </c>
      <c r="E337" t="s">
        <v>19</v>
      </c>
      <c r="F337" t="s">
        <v>29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  <c r="O337">
        <v>1</v>
      </c>
      <c r="P337">
        <v>4</v>
      </c>
      <c r="Q337" t="s">
        <v>26</v>
      </c>
      <c r="R337">
        <v>583</v>
      </c>
    </row>
    <row r="338" spans="1:18" x14ac:dyDescent="0.35">
      <c r="A338">
        <v>337</v>
      </c>
      <c r="B338">
        <v>15740476</v>
      </c>
      <c r="C338" t="s">
        <v>83</v>
      </c>
      <c r="D338">
        <v>659</v>
      </c>
      <c r="E338" t="s">
        <v>33</v>
      </c>
      <c r="F338" t="s">
        <v>20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  <c r="O338">
        <v>0</v>
      </c>
      <c r="P338">
        <v>2</v>
      </c>
      <c r="Q338" t="s">
        <v>40</v>
      </c>
      <c r="R338">
        <v>849</v>
      </c>
    </row>
    <row r="339" spans="1:18" x14ac:dyDescent="0.35">
      <c r="A339">
        <v>338</v>
      </c>
      <c r="B339">
        <v>15648064</v>
      </c>
      <c r="C339" t="s">
        <v>144</v>
      </c>
      <c r="D339">
        <v>649</v>
      </c>
      <c r="E339" t="s">
        <v>19</v>
      </c>
      <c r="F339" t="s">
        <v>29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  <c r="O339">
        <v>0</v>
      </c>
      <c r="P339">
        <v>3</v>
      </c>
      <c r="Q339" t="s">
        <v>21</v>
      </c>
      <c r="R339">
        <v>720</v>
      </c>
    </row>
    <row r="340" spans="1:18" x14ac:dyDescent="0.35">
      <c r="A340">
        <v>339</v>
      </c>
      <c r="B340">
        <v>15636624</v>
      </c>
      <c r="C340" t="s">
        <v>327</v>
      </c>
      <c r="D340">
        <v>805</v>
      </c>
      <c r="E340" t="s">
        <v>23</v>
      </c>
      <c r="F340" t="s">
        <v>20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  <c r="O340">
        <v>1</v>
      </c>
      <c r="P340">
        <v>3</v>
      </c>
      <c r="Q340" t="s">
        <v>31</v>
      </c>
      <c r="R340">
        <v>317</v>
      </c>
    </row>
    <row r="341" spans="1:18" x14ac:dyDescent="0.35">
      <c r="A341">
        <v>340</v>
      </c>
      <c r="B341">
        <v>15807923</v>
      </c>
      <c r="C341" t="s">
        <v>53</v>
      </c>
      <c r="D341">
        <v>716</v>
      </c>
      <c r="E341" t="s">
        <v>33</v>
      </c>
      <c r="F341" t="s">
        <v>20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  <c r="O341">
        <v>1</v>
      </c>
      <c r="P341">
        <v>5</v>
      </c>
      <c r="Q341" t="s">
        <v>21</v>
      </c>
      <c r="R341">
        <v>465</v>
      </c>
    </row>
    <row r="342" spans="1:18" x14ac:dyDescent="0.35">
      <c r="A342">
        <v>341</v>
      </c>
      <c r="B342">
        <v>15745844</v>
      </c>
      <c r="C342" t="s">
        <v>328</v>
      </c>
      <c r="D342">
        <v>642</v>
      </c>
      <c r="E342" t="s">
        <v>33</v>
      </c>
      <c r="F342" t="s">
        <v>20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  <c r="O342">
        <v>1</v>
      </c>
      <c r="P342">
        <v>4</v>
      </c>
      <c r="Q342" t="s">
        <v>26</v>
      </c>
      <c r="R342">
        <v>269</v>
      </c>
    </row>
    <row r="343" spans="1:18" x14ac:dyDescent="0.35">
      <c r="A343">
        <v>342</v>
      </c>
      <c r="B343">
        <v>15786170</v>
      </c>
      <c r="C343" t="s">
        <v>161</v>
      </c>
      <c r="D343">
        <v>659</v>
      </c>
      <c r="E343" t="s">
        <v>19</v>
      </c>
      <c r="F343" t="s">
        <v>29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  <c r="O343">
        <v>0</v>
      </c>
      <c r="P343">
        <v>3</v>
      </c>
      <c r="Q343" t="s">
        <v>31</v>
      </c>
      <c r="R343">
        <v>391</v>
      </c>
    </row>
    <row r="344" spans="1:18" x14ac:dyDescent="0.35">
      <c r="A344">
        <v>343</v>
      </c>
      <c r="B344">
        <v>15681081</v>
      </c>
      <c r="C344" t="s">
        <v>329</v>
      </c>
      <c r="D344">
        <v>545</v>
      </c>
      <c r="E344" t="s">
        <v>23</v>
      </c>
      <c r="F344" t="s">
        <v>20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  <c r="O344">
        <v>0</v>
      </c>
      <c r="P344">
        <v>4</v>
      </c>
      <c r="Q344" t="s">
        <v>40</v>
      </c>
      <c r="R344">
        <v>373</v>
      </c>
    </row>
    <row r="345" spans="1:18" x14ac:dyDescent="0.35">
      <c r="A345">
        <v>344</v>
      </c>
      <c r="B345">
        <v>15684484</v>
      </c>
      <c r="C345" t="s">
        <v>330</v>
      </c>
      <c r="D345">
        <v>543</v>
      </c>
      <c r="E345" t="s">
        <v>19</v>
      </c>
      <c r="F345" t="s">
        <v>29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  <c r="O345">
        <v>0</v>
      </c>
      <c r="P345">
        <v>3</v>
      </c>
      <c r="Q345" t="s">
        <v>40</v>
      </c>
      <c r="R345">
        <v>251</v>
      </c>
    </row>
    <row r="346" spans="1:18" x14ac:dyDescent="0.35">
      <c r="A346">
        <v>345</v>
      </c>
      <c r="B346">
        <v>15785869</v>
      </c>
      <c r="C346" t="s">
        <v>96</v>
      </c>
      <c r="D346">
        <v>718</v>
      </c>
      <c r="E346" t="s">
        <v>19</v>
      </c>
      <c r="F346" t="s">
        <v>20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  <c r="O346">
        <v>0</v>
      </c>
      <c r="P346">
        <v>2</v>
      </c>
      <c r="Q346" t="s">
        <v>40</v>
      </c>
      <c r="R346">
        <v>237</v>
      </c>
    </row>
    <row r="347" spans="1:18" x14ac:dyDescent="0.35">
      <c r="A347">
        <v>346</v>
      </c>
      <c r="B347">
        <v>15763859</v>
      </c>
      <c r="C347" t="s">
        <v>331</v>
      </c>
      <c r="D347">
        <v>840</v>
      </c>
      <c r="E347" t="s">
        <v>19</v>
      </c>
      <c r="F347" t="s">
        <v>20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  <c r="O347">
        <v>0</v>
      </c>
      <c r="P347">
        <v>2</v>
      </c>
      <c r="Q347" t="s">
        <v>31</v>
      </c>
      <c r="R347">
        <v>645</v>
      </c>
    </row>
    <row r="348" spans="1:18" x14ac:dyDescent="0.35">
      <c r="A348">
        <v>347</v>
      </c>
      <c r="B348">
        <v>15658935</v>
      </c>
      <c r="C348" t="s">
        <v>240</v>
      </c>
      <c r="D348">
        <v>630</v>
      </c>
      <c r="E348" t="s">
        <v>33</v>
      </c>
      <c r="F348" t="s">
        <v>20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  <c r="O348">
        <v>0</v>
      </c>
      <c r="P348">
        <v>3</v>
      </c>
      <c r="Q348" t="s">
        <v>31</v>
      </c>
      <c r="R348">
        <v>624</v>
      </c>
    </row>
    <row r="349" spans="1:18" x14ac:dyDescent="0.35">
      <c r="A349">
        <v>348</v>
      </c>
      <c r="B349">
        <v>15747358</v>
      </c>
      <c r="C349" t="s">
        <v>332</v>
      </c>
      <c r="D349">
        <v>643</v>
      </c>
      <c r="E349" t="s">
        <v>33</v>
      </c>
      <c r="F349" t="s">
        <v>29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  <c r="O349">
        <v>0</v>
      </c>
      <c r="P349">
        <v>5</v>
      </c>
      <c r="Q349" t="s">
        <v>40</v>
      </c>
      <c r="R349">
        <v>838</v>
      </c>
    </row>
    <row r="350" spans="1:18" x14ac:dyDescent="0.35">
      <c r="A350">
        <v>349</v>
      </c>
      <c r="B350">
        <v>15735203</v>
      </c>
      <c r="C350" t="s">
        <v>333</v>
      </c>
      <c r="D350">
        <v>654</v>
      </c>
      <c r="E350" t="s">
        <v>33</v>
      </c>
      <c r="F350" t="s">
        <v>20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  <c r="O350">
        <v>0</v>
      </c>
      <c r="P350">
        <v>4</v>
      </c>
      <c r="Q350" t="s">
        <v>26</v>
      </c>
      <c r="R350">
        <v>224</v>
      </c>
    </row>
    <row r="351" spans="1:18" x14ac:dyDescent="0.35">
      <c r="A351">
        <v>350</v>
      </c>
      <c r="B351">
        <v>15576256</v>
      </c>
      <c r="C351" t="s">
        <v>334</v>
      </c>
      <c r="D351">
        <v>582</v>
      </c>
      <c r="E351" t="s">
        <v>19</v>
      </c>
      <c r="F351" t="s">
        <v>29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  <c r="O351">
        <v>0</v>
      </c>
      <c r="P351">
        <v>4</v>
      </c>
      <c r="Q351" t="s">
        <v>21</v>
      </c>
      <c r="R351">
        <v>343</v>
      </c>
    </row>
    <row r="352" spans="1:18" x14ac:dyDescent="0.35">
      <c r="A352">
        <v>351</v>
      </c>
      <c r="B352">
        <v>15659420</v>
      </c>
      <c r="C352" t="s">
        <v>335</v>
      </c>
      <c r="D352">
        <v>659</v>
      </c>
      <c r="E352" t="s">
        <v>23</v>
      </c>
      <c r="F352" t="s">
        <v>29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  <c r="O352">
        <v>0</v>
      </c>
      <c r="P352">
        <v>3</v>
      </c>
      <c r="Q352" t="s">
        <v>21</v>
      </c>
      <c r="R352">
        <v>683</v>
      </c>
    </row>
    <row r="353" spans="1:18" x14ac:dyDescent="0.35">
      <c r="A353">
        <v>352</v>
      </c>
      <c r="B353">
        <v>15593365</v>
      </c>
      <c r="C353" t="s">
        <v>228</v>
      </c>
      <c r="D353">
        <v>762</v>
      </c>
      <c r="E353" t="s">
        <v>23</v>
      </c>
      <c r="F353" t="s">
        <v>29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  <c r="O353">
        <v>0</v>
      </c>
      <c r="P353">
        <v>5</v>
      </c>
      <c r="Q353" t="s">
        <v>26</v>
      </c>
      <c r="R353">
        <v>929</v>
      </c>
    </row>
    <row r="354" spans="1:18" x14ac:dyDescent="0.35">
      <c r="A354">
        <v>353</v>
      </c>
      <c r="B354">
        <v>15777352</v>
      </c>
      <c r="C354" t="s">
        <v>336</v>
      </c>
      <c r="D354">
        <v>568</v>
      </c>
      <c r="E354" t="s">
        <v>23</v>
      </c>
      <c r="F354" t="s">
        <v>20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  <c r="O354">
        <v>0</v>
      </c>
      <c r="P354">
        <v>4</v>
      </c>
      <c r="Q354" t="s">
        <v>40</v>
      </c>
      <c r="R354">
        <v>234</v>
      </c>
    </row>
    <row r="355" spans="1:18" x14ac:dyDescent="0.35">
      <c r="A355">
        <v>354</v>
      </c>
      <c r="B355">
        <v>15812007</v>
      </c>
      <c r="C355" t="s">
        <v>337</v>
      </c>
      <c r="D355">
        <v>670</v>
      </c>
      <c r="E355" t="s">
        <v>23</v>
      </c>
      <c r="F355" t="s">
        <v>29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  <c r="O355">
        <v>0</v>
      </c>
      <c r="P355">
        <v>3</v>
      </c>
      <c r="Q355" t="s">
        <v>21</v>
      </c>
      <c r="R355">
        <v>723</v>
      </c>
    </row>
    <row r="356" spans="1:18" x14ac:dyDescent="0.35">
      <c r="A356">
        <v>355</v>
      </c>
      <c r="B356">
        <v>15625461</v>
      </c>
      <c r="C356" t="s">
        <v>338</v>
      </c>
      <c r="D356">
        <v>613</v>
      </c>
      <c r="E356" t="s">
        <v>19</v>
      </c>
      <c r="F356" t="s">
        <v>20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  <c r="O356">
        <v>0</v>
      </c>
      <c r="P356">
        <v>1</v>
      </c>
      <c r="Q356" t="s">
        <v>40</v>
      </c>
      <c r="R356">
        <v>482</v>
      </c>
    </row>
    <row r="357" spans="1:18" x14ac:dyDescent="0.35">
      <c r="A357">
        <v>356</v>
      </c>
      <c r="B357">
        <v>15739438</v>
      </c>
      <c r="C357" t="s">
        <v>339</v>
      </c>
      <c r="D357">
        <v>539</v>
      </c>
      <c r="E357" t="s">
        <v>19</v>
      </c>
      <c r="F357" t="s">
        <v>29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  <c r="O357">
        <v>0</v>
      </c>
      <c r="P357">
        <v>4</v>
      </c>
      <c r="Q357" t="s">
        <v>21</v>
      </c>
      <c r="R357">
        <v>231</v>
      </c>
    </row>
    <row r="358" spans="1:18" x14ac:dyDescent="0.35">
      <c r="A358">
        <v>357</v>
      </c>
      <c r="B358">
        <v>15611759</v>
      </c>
      <c r="C358" t="s">
        <v>340</v>
      </c>
      <c r="D358">
        <v>850</v>
      </c>
      <c r="E358" t="s">
        <v>23</v>
      </c>
      <c r="F358" t="s">
        <v>20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  <c r="O358">
        <v>0</v>
      </c>
      <c r="P358">
        <v>3</v>
      </c>
      <c r="Q358" t="s">
        <v>26</v>
      </c>
      <c r="R358">
        <v>244</v>
      </c>
    </row>
    <row r="359" spans="1:18" x14ac:dyDescent="0.35">
      <c r="A359">
        <v>358</v>
      </c>
      <c r="B359">
        <v>15661629</v>
      </c>
      <c r="C359" t="s">
        <v>341</v>
      </c>
      <c r="D359">
        <v>522</v>
      </c>
      <c r="E359" t="s">
        <v>23</v>
      </c>
      <c r="F359" t="s">
        <v>29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  <c r="O359">
        <v>1</v>
      </c>
      <c r="P359">
        <v>3</v>
      </c>
      <c r="Q359" t="s">
        <v>26</v>
      </c>
      <c r="R359">
        <v>973</v>
      </c>
    </row>
    <row r="360" spans="1:18" x14ac:dyDescent="0.35">
      <c r="A360">
        <v>359</v>
      </c>
      <c r="B360">
        <v>15633950</v>
      </c>
      <c r="C360" t="s">
        <v>51</v>
      </c>
      <c r="D360">
        <v>737</v>
      </c>
      <c r="E360" t="s">
        <v>19</v>
      </c>
      <c r="F360" t="s">
        <v>29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  <c r="O360">
        <v>0</v>
      </c>
      <c r="P360">
        <v>5</v>
      </c>
      <c r="Q360" t="s">
        <v>31</v>
      </c>
      <c r="R360">
        <v>463</v>
      </c>
    </row>
    <row r="361" spans="1:18" x14ac:dyDescent="0.35">
      <c r="A361">
        <v>360</v>
      </c>
      <c r="B361">
        <v>15592386</v>
      </c>
      <c r="C361" t="s">
        <v>194</v>
      </c>
      <c r="D361">
        <v>520</v>
      </c>
      <c r="E361" t="s">
        <v>19</v>
      </c>
      <c r="F361" t="s">
        <v>29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  <c r="O361">
        <v>0</v>
      </c>
      <c r="P361">
        <v>5</v>
      </c>
      <c r="Q361" t="s">
        <v>21</v>
      </c>
      <c r="R361">
        <v>253</v>
      </c>
    </row>
    <row r="362" spans="1:18" x14ac:dyDescent="0.35">
      <c r="A362">
        <v>361</v>
      </c>
      <c r="B362">
        <v>15803716</v>
      </c>
      <c r="C362" t="s">
        <v>342</v>
      </c>
      <c r="D362">
        <v>706</v>
      </c>
      <c r="E362" t="s">
        <v>23</v>
      </c>
      <c r="F362" t="s">
        <v>29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  <c r="O362">
        <v>0</v>
      </c>
      <c r="P362">
        <v>3</v>
      </c>
      <c r="Q362" t="s">
        <v>31</v>
      </c>
      <c r="R362">
        <v>241</v>
      </c>
    </row>
    <row r="363" spans="1:18" x14ac:dyDescent="0.35">
      <c r="A363">
        <v>362</v>
      </c>
      <c r="B363">
        <v>15696674</v>
      </c>
      <c r="C363" t="s">
        <v>184</v>
      </c>
      <c r="D363">
        <v>643</v>
      </c>
      <c r="E363" t="s">
        <v>33</v>
      </c>
      <c r="F363" t="s">
        <v>20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  <c r="O363">
        <v>1</v>
      </c>
      <c r="P363">
        <v>5</v>
      </c>
      <c r="Q363" t="s">
        <v>40</v>
      </c>
      <c r="R363">
        <v>537</v>
      </c>
    </row>
    <row r="364" spans="1:18" x14ac:dyDescent="0.35">
      <c r="A364">
        <v>363</v>
      </c>
      <c r="B364">
        <v>15706365</v>
      </c>
      <c r="C364" t="s">
        <v>71</v>
      </c>
      <c r="D364">
        <v>648</v>
      </c>
      <c r="E364" t="s">
        <v>19</v>
      </c>
      <c r="F364" t="s">
        <v>20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  <c r="O364">
        <v>0</v>
      </c>
      <c r="P364">
        <v>5</v>
      </c>
      <c r="Q364" t="s">
        <v>21</v>
      </c>
      <c r="R364">
        <v>332</v>
      </c>
    </row>
    <row r="365" spans="1:18" x14ac:dyDescent="0.35">
      <c r="A365">
        <v>364</v>
      </c>
      <c r="B365">
        <v>15745088</v>
      </c>
      <c r="C365" t="s">
        <v>343</v>
      </c>
      <c r="D365">
        <v>443</v>
      </c>
      <c r="E365" t="s">
        <v>33</v>
      </c>
      <c r="F365" t="s">
        <v>20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  <c r="O365">
        <v>0</v>
      </c>
      <c r="P365">
        <v>5</v>
      </c>
      <c r="Q365" t="s">
        <v>40</v>
      </c>
      <c r="R365">
        <v>390</v>
      </c>
    </row>
    <row r="366" spans="1:18" x14ac:dyDescent="0.35">
      <c r="A366">
        <v>365</v>
      </c>
      <c r="B366">
        <v>15676715</v>
      </c>
      <c r="C366" t="s">
        <v>344</v>
      </c>
      <c r="D366">
        <v>640</v>
      </c>
      <c r="E366" t="s">
        <v>19</v>
      </c>
      <c r="F366" t="s">
        <v>29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  <c r="O366">
        <v>0</v>
      </c>
      <c r="P366">
        <v>4</v>
      </c>
      <c r="Q366" t="s">
        <v>40</v>
      </c>
      <c r="R366">
        <v>763</v>
      </c>
    </row>
    <row r="367" spans="1:18" x14ac:dyDescent="0.35">
      <c r="A367">
        <v>366</v>
      </c>
      <c r="B367">
        <v>15613085</v>
      </c>
      <c r="C367" t="s">
        <v>345</v>
      </c>
      <c r="D367">
        <v>628</v>
      </c>
      <c r="E367" t="s">
        <v>23</v>
      </c>
      <c r="F367" t="s">
        <v>20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  <c r="O367">
        <v>0</v>
      </c>
      <c r="P367">
        <v>4</v>
      </c>
      <c r="Q367" t="s">
        <v>26</v>
      </c>
      <c r="R367">
        <v>240</v>
      </c>
    </row>
    <row r="368" spans="1:18" x14ac:dyDescent="0.35">
      <c r="A368">
        <v>367</v>
      </c>
      <c r="B368">
        <v>15633537</v>
      </c>
      <c r="C368" t="s">
        <v>346</v>
      </c>
      <c r="D368">
        <v>540</v>
      </c>
      <c r="E368" t="s">
        <v>33</v>
      </c>
      <c r="F368" t="s">
        <v>20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  <c r="O368">
        <v>0</v>
      </c>
      <c r="P368">
        <v>1</v>
      </c>
      <c r="Q368" t="s">
        <v>40</v>
      </c>
      <c r="R368">
        <v>978</v>
      </c>
    </row>
    <row r="369" spans="1:18" x14ac:dyDescent="0.35">
      <c r="A369">
        <v>368</v>
      </c>
      <c r="B369">
        <v>15594720</v>
      </c>
      <c r="C369" t="s">
        <v>41</v>
      </c>
      <c r="D369">
        <v>460</v>
      </c>
      <c r="E369" t="s">
        <v>33</v>
      </c>
      <c r="F369" t="s">
        <v>20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  <c r="O369">
        <v>0</v>
      </c>
      <c r="P369">
        <v>5</v>
      </c>
      <c r="Q369" t="s">
        <v>21</v>
      </c>
      <c r="R369">
        <v>366</v>
      </c>
    </row>
    <row r="370" spans="1:18" x14ac:dyDescent="0.35">
      <c r="A370">
        <v>369</v>
      </c>
      <c r="B370">
        <v>15684042</v>
      </c>
      <c r="C370" t="s">
        <v>347</v>
      </c>
      <c r="D370">
        <v>636</v>
      </c>
      <c r="E370" t="s">
        <v>33</v>
      </c>
      <c r="F370" t="s">
        <v>29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  <c r="O370">
        <v>0</v>
      </c>
      <c r="P370">
        <v>3</v>
      </c>
      <c r="Q370" t="s">
        <v>21</v>
      </c>
      <c r="R370">
        <v>356</v>
      </c>
    </row>
    <row r="371" spans="1:18" x14ac:dyDescent="0.35">
      <c r="A371">
        <v>370</v>
      </c>
      <c r="B371">
        <v>15583303</v>
      </c>
      <c r="C371" t="s">
        <v>348</v>
      </c>
      <c r="D371">
        <v>593</v>
      </c>
      <c r="E371" t="s">
        <v>19</v>
      </c>
      <c r="F371" t="s">
        <v>20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  <c r="O371">
        <v>0</v>
      </c>
      <c r="P371">
        <v>1</v>
      </c>
      <c r="Q371" t="s">
        <v>31</v>
      </c>
      <c r="R371">
        <v>907</v>
      </c>
    </row>
    <row r="372" spans="1:18" x14ac:dyDescent="0.35">
      <c r="A372">
        <v>371</v>
      </c>
      <c r="B372">
        <v>15611579</v>
      </c>
      <c r="C372" t="s">
        <v>349</v>
      </c>
      <c r="D372">
        <v>801</v>
      </c>
      <c r="E372" t="s">
        <v>23</v>
      </c>
      <c r="F372" t="s">
        <v>29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  <c r="O372">
        <v>0</v>
      </c>
      <c r="P372">
        <v>3</v>
      </c>
      <c r="Q372" t="s">
        <v>31</v>
      </c>
      <c r="R372">
        <v>687</v>
      </c>
    </row>
    <row r="373" spans="1:18" x14ac:dyDescent="0.35">
      <c r="A373">
        <v>372</v>
      </c>
      <c r="B373">
        <v>15774696</v>
      </c>
      <c r="C373" t="s">
        <v>118</v>
      </c>
      <c r="D373">
        <v>640</v>
      </c>
      <c r="E373" t="s">
        <v>33</v>
      </c>
      <c r="F373" t="s">
        <v>20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  <c r="O373">
        <v>0</v>
      </c>
      <c r="P373">
        <v>2</v>
      </c>
      <c r="Q373" t="s">
        <v>40</v>
      </c>
      <c r="R373">
        <v>703</v>
      </c>
    </row>
    <row r="374" spans="1:18" x14ac:dyDescent="0.35">
      <c r="A374">
        <v>373</v>
      </c>
      <c r="B374">
        <v>15694506</v>
      </c>
      <c r="C374" t="s">
        <v>350</v>
      </c>
      <c r="D374">
        <v>611</v>
      </c>
      <c r="E374" t="s">
        <v>33</v>
      </c>
      <c r="F374" t="s">
        <v>29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  <c r="O374">
        <v>0</v>
      </c>
      <c r="P374">
        <v>2</v>
      </c>
      <c r="Q374" t="s">
        <v>21</v>
      </c>
      <c r="R374">
        <v>388</v>
      </c>
    </row>
    <row r="375" spans="1:18" x14ac:dyDescent="0.35">
      <c r="A375">
        <v>374</v>
      </c>
      <c r="B375">
        <v>15688074</v>
      </c>
      <c r="C375" t="s">
        <v>351</v>
      </c>
      <c r="D375">
        <v>802</v>
      </c>
      <c r="E375" t="s">
        <v>33</v>
      </c>
      <c r="F375" t="s">
        <v>29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  <c r="O375">
        <v>0</v>
      </c>
      <c r="P375">
        <v>2</v>
      </c>
      <c r="Q375" t="s">
        <v>21</v>
      </c>
      <c r="R375">
        <v>579</v>
      </c>
    </row>
    <row r="376" spans="1:18" x14ac:dyDescent="0.35">
      <c r="A376">
        <v>375</v>
      </c>
      <c r="B376">
        <v>15759537</v>
      </c>
      <c r="C376" t="s">
        <v>71</v>
      </c>
      <c r="D376">
        <v>717</v>
      </c>
      <c r="E376" t="s">
        <v>33</v>
      </c>
      <c r="F376" t="s">
        <v>29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  <c r="O376">
        <v>0</v>
      </c>
      <c r="P376">
        <v>2</v>
      </c>
      <c r="Q376" t="s">
        <v>26</v>
      </c>
      <c r="R376">
        <v>793</v>
      </c>
    </row>
    <row r="377" spans="1:18" x14ac:dyDescent="0.35">
      <c r="A377">
        <v>376</v>
      </c>
      <c r="B377">
        <v>15758449</v>
      </c>
      <c r="C377" t="s">
        <v>352</v>
      </c>
      <c r="D377">
        <v>769</v>
      </c>
      <c r="E377" t="s">
        <v>19</v>
      </c>
      <c r="F377" t="s">
        <v>20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  <c r="O377">
        <v>0</v>
      </c>
      <c r="P377">
        <v>3</v>
      </c>
      <c r="Q377" t="s">
        <v>26</v>
      </c>
      <c r="R377">
        <v>828</v>
      </c>
    </row>
    <row r="378" spans="1:18" x14ac:dyDescent="0.35">
      <c r="A378">
        <v>377</v>
      </c>
      <c r="B378">
        <v>15583456</v>
      </c>
      <c r="C378" t="s">
        <v>353</v>
      </c>
      <c r="D378">
        <v>745</v>
      </c>
      <c r="E378" t="s">
        <v>33</v>
      </c>
      <c r="F378" t="s">
        <v>29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  <c r="O378">
        <v>1</v>
      </c>
      <c r="P378">
        <v>2</v>
      </c>
      <c r="Q378" t="s">
        <v>26</v>
      </c>
      <c r="R378">
        <v>291</v>
      </c>
    </row>
    <row r="379" spans="1:18" x14ac:dyDescent="0.35">
      <c r="A379">
        <v>378</v>
      </c>
      <c r="B379">
        <v>15667871</v>
      </c>
      <c r="C379" t="s">
        <v>328</v>
      </c>
      <c r="D379">
        <v>572</v>
      </c>
      <c r="E379" t="s">
        <v>23</v>
      </c>
      <c r="F379" t="s">
        <v>29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  <c r="O379">
        <v>0</v>
      </c>
      <c r="P379">
        <v>4</v>
      </c>
      <c r="Q379" t="s">
        <v>26</v>
      </c>
      <c r="R379">
        <v>951</v>
      </c>
    </row>
    <row r="380" spans="1:18" x14ac:dyDescent="0.35">
      <c r="A380">
        <v>379</v>
      </c>
      <c r="B380">
        <v>15677371</v>
      </c>
      <c r="C380" t="s">
        <v>138</v>
      </c>
      <c r="D380">
        <v>629</v>
      </c>
      <c r="E380" t="s">
        <v>23</v>
      </c>
      <c r="F380" t="s">
        <v>20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  <c r="O380">
        <v>0</v>
      </c>
      <c r="P380">
        <v>2</v>
      </c>
      <c r="Q380" t="s">
        <v>21</v>
      </c>
      <c r="R380">
        <v>952</v>
      </c>
    </row>
    <row r="381" spans="1:18" x14ac:dyDescent="0.35">
      <c r="A381">
        <v>380</v>
      </c>
      <c r="B381">
        <v>15629677</v>
      </c>
      <c r="C381" t="s">
        <v>354</v>
      </c>
      <c r="D381">
        <v>687</v>
      </c>
      <c r="E381" t="s">
        <v>23</v>
      </c>
      <c r="F381" t="s">
        <v>20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  <c r="O381">
        <v>1</v>
      </c>
      <c r="P381">
        <v>2</v>
      </c>
      <c r="Q381" t="s">
        <v>26</v>
      </c>
      <c r="R381">
        <v>616</v>
      </c>
    </row>
    <row r="382" spans="1:18" x14ac:dyDescent="0.35">
      <c r="A382">
        <v>381</v>
      </c>
      <c r="B382">
        <v>15713578</v>
      </c>
      <c r="C382" t="s">
        <v>355</v>
      </c>
      <c r="D382">
        <v>483</v>
      </c>
      <c r="E382" t="s">
        <v>19</v>
      </c>
      <c r="F382" t="s">
        <v>20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  <c r="O382">
        <v>0</v>
      </c>
      <c r="P382">
        <v>5</v>
      </c>
      <c r="Q382" t="s">
        <v>31</v>
      </c>
      <c r="R382">
        <v>706</v>
      </c>
    </row>
    <row r="383" spans="1:18" x14ac:dyDescent="0.35">
      <c r="A383">
        <v>382</v>
      </c>
      <c r="B383">
        <v>15591509</v>
      </c>
      <c r="C383" t="s">
        <v>356</v>
      </c>
      <c r="D383">
        <v>690</v>
      </c>
      <c r="E383" t="s">
        <v>19</v>
      </c>
      <c r="F383" t="s">
        <v>29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  <c r="O383">
        <v>0</v>
      </c>
      <c r="P383">
        <v>2</v>
      </c>
      <c r="Q383" t="s">
        <v>21</v>
      </c>
      <c r="R383">
        <v>423</v>
      </c>
    </row>
    <row r="384" spans="1:18" x14ac:dyDescent="0.35">
      <c r="A384">
        <v>383</v>
      </c>
      <c r="B384">
        <v>15568240</v>
      </c>
      <c r="C384" t="s">
        <v>190</v>
      </c>
      <c r="D384">
        <v>492</v>
      </c>
      <c r="E384" t="s">
        <v>33</v>
      </c>
      <c r="F384" t="s">
        <v>20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  <c r="O384">
        <v>0</v>
      </c>
      <c r="P384">
        <v>5</v>
      </c>
      <c r="Q384" t="s">
        <v>26</v>
      </c>
      <c r="R384">
        <v>552</v>
      </c>
    </row>
    <row r="385" spans="1:18" x14ac:dyDescent="0.35">
      <c r="A385">
        <v>384</v>
      </c>
      <c r="B385">
        <v>15622993</v>
      </c>
      <c r="C385" t="s">
        <v>357</v>
      </c>
      <c r="D385">
        <v>709</v>
      </c>
      <c r="E385" t="s">
        <v>33</v>
      </c>
      <c r="F385" t="s">
        <v>29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  <c r="O385">
        <v>0</v>
      </c>
      <c r="P385">
        <v>3</v>
      </c>
      <c r="Q385" t="s">
        <v>21</v>
      </c>
      <c r="R385">
        <v>665</v>
      </c>
    </row>
    <row r="386" spans="1:18" x14ac:dyDescent="0.35">
      <c r="A386">
        <v>385</v>
      </c>
      <c r="B386">
        <v>15689294</v>
      </c>
      <c r="C386" t="s">
        <v>358</v>
      </c>
      <c r="D386">
        <v>705</v>
      </c>
      <c r="E386" t="s">
        <v>33</v>
      </c>
      <c r="F386" t="s">
        <v>29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  <c r="O386">
        <v>0</v>
      </c>
      <c r="P386">
        <v>3</v>
      </c>
      <c r="Q386" t="s">
        <v>40</v>
      </c>
      <c r="R386">
        <v>351</v>
      </c>
    </row>
    <row r="387" spans="1:18" x14ac:dyDescent="0.35">
      <c r="A387">
        <v>386</v>
      </c>
      <c r="B387">
        <v>15720910</v>
      </c>
      <c r="C387" t="s">
        <v>359</v>
      </c>
      <c r="D387">
        <v>560</v>
      </c>
      <c r="E387" t="s">
        <v>19</v>
      </c>
      <c r="F387" t="s">
        <v>20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  <c r="O387">
        <v>0</v>
      </c>
      <c r="P387">
        <v>3</v>
      </c>
      <c r="Q387" t="s">
        <v>21</v>
      </c>
      <c r="R387">
        <v>906</v>
      </c>
    </row>
    <row r="388" spans="1:18" x14ac:dyDescent="0.35">
      <c r="A388">
        <v>387</v>
      </c>
      <c r="B388">
        <v>15721181</v>
      </c>
      <c r="C388" t="s">
        <v>360</v>
      </c>
      <c r="D388">
        <v>611</v>
      </c>
      <c r="E388" t="s">
        <v>23</v>
      </c>
      <c r="F388" t="s">
        <v>29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  <c r="O388">
        <v>0</v>
      </c>
      <c r="P388">
        <v>4</v>
      </c>
      <c r="Q388" t="s">
        <v>21</v>
      </c>
      <c r="R388">
        <v>406</v>
      </c>
    </row>
    <row r="389" spans="1:18" x14ac:dyDescent="0.35">
      <c r="A389">
        <v>388</v>
      </c>
      <c r="B389">
        <v>15776433</v>
      </c>
      <c r="C389" t="s">
        <v>361</v>
      </c>
      <c r="D389">
        <v>730</v>
      </c>
      <c r="E389" t="s">
        <v>23</v>
      </c>
      <c r="F389" t="s">
        <v>29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  <c r="O389">
        <v>0</v>
      </c>
      <c r="P389">
        <v>4</v>
      </c>
      <c r="Q389" t="s">
        <v>26</v>
      </c>
      <c r="R389">
        <v>594</v>
      </c>
    </row>
    <row r="390" spans="1:18" x14ac:dyDescent="0.35">
      <c r="A390">
        <v>389</v>
      </c>
      <c r="B390">
        <v>15748936</v>
      </c>
      <c r="C390" t="s">
        <v>362</v>
      </c>
      <c r="D390">
        <v>709</v>
      </c>
      <c r="E390" t="s">
        <v>23</v>
      </c>
      <c r="F390" t="s">
        <v>20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  <c r="O390">
        <v>0</v>
      </c>
      <c r="P390">
        <v>1</v>
      </c>
      <c r="Q390" t="s">
        <v>40</v>
      </c>
      <c r="R390">
        <v>815</v>
      </c>
    </row>
    <row r="391" spans="1:18" x14ac:dyDescent="0.35">
      <c r="A391">
        <v>390</v>
      </c>
      <c r="B391">
        <v>15717225</v>
      </c>
      <c r="C391" t="s">
        <v>363</v>
      </c>
      <c r="D391">
        <v>544</v>
      </c>
      <c r="E391" t="s">
        <v>19</v>
      </c>
      <c r="F391" t="s">
        <v>20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  <c r="O391">
        <v>0</v>
      </c>
      <c r="P391">
        <v>2</v>
      </c>
      <c r="Q391" t="s">
        <v>40</v>
      </c>
      <c r="R391">
        <v>458</v>
      </c>
    </row>
    <row r="392" spans="1:18" x14ac:dyDescent="0.35">
      <c r="A392">
        <v>391</v>
      </c>
      <c r="B392">
        <v>15685226</v>
      </c>
      <c r="C392" t="s">
        <v>259</v>
      </c>
      <c r="D392">
        <v>712</v>
      </c>
      <c r="E392" t="s">
        <v>33</v>
      </c>
      <c r="F392" t="s">
        <v>20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  <c r="O392">
        <v>0</v>
      </c>
      <c r="P392">
        <v>3</v>
      </c>
      <c r="Q392" t="s">
        <v>31</v>
      </c>
      <c r="R392">
        <v>886</v>
      </c>
    </row>
    <row r="393" spans="1:18" x14ac:dyDescent="0.35">
      <c r="A393">
        <v>392</v>
      </c>
      <c r="B393">
        <v>15785611</v>
      </c>
      <c r="C393" t="s">
        <v>364</v>
      </c>
      <c r="D393">
        <v>752</v>
      </c>
      <c r="E393" t="s">
        <v>33</v>
      </c>
      <c r="F393" t="s">
        <v>29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  <c r="O393">
        <v>0</v>
      </c>
      <c r="P393">
        <v>3</v>
      </c>
      <c r="Q393" t="s">
        <v>31</v>
      </c>
      <c r="R393">
        <v>833</v>
      </c>
    </row>
    <row r="394" spans="1:18" x14ac:dyDescent="0.35">
      <c r="A394">
        <v>393</v>
      </c>
      <c r="B394">
        <v>15573456</v>
      </c>
      <c r="C394" t="s">
        <v>365</v>
      </c>
      <c r="D394">
        <v>648</v>
      </c>
      <c r="E394" t="s">
        <v>23</v>
      </c>
      <c r="F394" t="s">
        <v>29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  <c r="O394">
        <v>1</v>
      </c>
      <c r="P394">
        <v>4</v>
      </c>
      <c r="Q394" t="s">
        <v>26</v>
      </c>
      <c r="R394">
        <v>932</v>
      </c>
    </row>
    <row r="395" spans="1:18" x14ac:dyDescent="0.35">
      <c r="A395">
        <v>394</v>
      </c>
      <c r="B395">
        <v>15684548</v>
      </c>
      <c r="C395" t="s">
        <v>366</v>
      </c>
      <c r="D395">
        <v>556</v>
      </c>
      <c r="E395" t="s">
        <v>23</v>
      </c>
      <c r="F395" t="s">
        <v>29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  <c r="O395">
        <v>1</v>
      </c>
      <c r="P395">
        <v>3</v>
      </c>
      <c r="Q395" t="s">
        <v>26</v>
      </c>
      <c r="R395">
        <v>632</v>
      </c>
    </row>
    <row r="396" spans="1:18" x14ac:dyDescent="0.35">
      <c r="A396">
        <v>395</v>
      </c>
      <c r="B396">
        <v>15620505</v>
      </c>
      <c r="C396" t="s">
        <v>367</v>
      </c>
      <c r="D396">
        <v>594</v>
      </c>
      <c r="E396" t="s">
        <v>23</v>
      </c>
      <c r="F396" t="s">
        <v>20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  <c r="O396">
        <v>0</v>
      </c>
      <c r="P396">
        <v>2</v>
      </c>
      <c r="Q396" t="s">
        <v>21</v>
      </c>
      <c r="R396">
        <v>431</v>
      </c>
    </row>
    <row r="397" spans="1:18" x14ac:dyDescent="0.35">
      <c r="A397">
        <v>396</v>
      </c>
      <c r="B397">
        <v>15807432</v>
      </c>
      <c r="C397" t="s">
        <v>368</v>
      </c>
      <c r="D397">
        <v>645</v>
      </c>
      <c r="E397" t="s">
        <v>33</v>
      </c>
      <c r="F397" t="s">
        <v>20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  <c r="O397">
        <v>0</v>
      </c>
      <c r="P397">
        <v>3</v>
      </c>
      <c r="Q397" t="s">
        <v>40</v>
      </c>
      <c r="R397">
        <v>739</v>
      </c>
    </row>
    <row r="398" spans="1:18" x14ac:dyDescent="0.35">
      <c r="A398">
        <v>397</v>
      </c>
      <c r="B398">
        <v>15584766</v>
      </c>
      <c r="C398" t="s">
        <v>369</v>
      </c>
      <c r="D398">
        <v>557</v>
      </c>
      <c r="E398" t="s">
        <v>19</v>
      </c>
      <c r="F398" t="s">
        <v>29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  <c r="O398">
        <v>0</v>
      </c>
      <c r="P398">
        <v>5</v>
      </c>
      <c r="Q398" t="s">
        <v>31</v>
      </c>
      <c r="R398">
        <v>362</v>
      </c>
    </row>
    <row r="399" spans="1:18" x14ac:dyDescent="0.35">
      <c r="A399">
        <v>398</v>
      </c>
      <c r="B399">
        <v>15612187</v>
      </c>
      <c r="C399" t="s">
        <v>370</v>
      </c>
      <c r="D399">
        <v>547</v>
      </c>
      <c r="E399" t="s">
        <v>33</v>
      </c>
      <c r="F399" t="s">
        <v>29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  <c r="O399">
        <v>0</v>
      </c>
      <c r="P399">
        <v>2</v>
      </c>
      <c r="Q399" t="s">
        <v>31</v>
      </c>
      <c r="R399">
        <v>309</v>
      </c>
    </row>
    <row r="400" spans="1:18" x14ac:dyDescent="0.35">
      <c r="A400">
        <v>399</v>
      </c>
      <c r="B400">
        <v>15762218</v>
      </c>
      <c r="C400" t="s">
        <v>109</v>
      </c>
      <c r="D400">
        <v>701</v>
      </c>
      <c r="E400" t="s">
        <v>19</v>
      </c>
      <c r="F400" t="s">
        <v>20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  <c r="O400">
        <v>0</v>
      </c>
      <c r="P400">
        <v>2</v>
      </c>
      <c r="Q400" t="s">
        <v>26</v>
      </c>
      <c r="R400">
        <v>513</v>
      </c>
    </row>
    <row r="401" spans="1:18" x14ac:dyDescent="0.35">
      <c r="A401">
        <v>400</v>
      </c>
      <c r="B401">
        <v>15646372</v>
      </c>
      <c r="C401" t="s">
        <v>371</v>
      </c>
      <c r="D401">
        <v>616</v>
      </c>
      <c r="E401" t="s">
        <v>19</v>
      </c>
      <c r="F401" t="s">
        <v>20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  <c r="O401">
        <v>1</v>
      </c>
      <c r="P401">
        <v>2</v>
      </c>
      <c r="Q401" t="s">
        <v>21</v>
      </c>
      <c r="R401">
        <v>302</v>
      </c>
    </row>
    <row r="402" spans="1:18" x14ac:dyDescent="0.35">
      <c r="A402">
        <v>401</v>
      </c>
      <c r="B402">
        <v>15690452</v>
      </c>
      <c r="C402" t="s">
        <v>372</v>
      </c>
      <c r="D402">
        <v>605</v>
      </c>
      <c r="E402" t="s">
        <v>19</v>
      </c>
      <c r="F402" t="s">
        <v>29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  <c r="O402">
        <v>0</v>
      </c>
      <c r="P402">
        <v>2</v>
      </c>
      <c r="Q402" t="s">
        <v>21</v>
      </c>
      <c r="R402">
        <v>437</v>
      </c>
    </row>
    <row r="403" spans="1:18" x14ac:dyDescent="0.35">
      <c r="A403">
        <v>402</v>
      </c>
      <c r="B403">
        <v>15747795</v>
      </c>
      <c r="C403" t="s">
        <v>373</v>
      </c>
      <c r="D403">
        <v>593</v>
      </c>
      <c r="E403" t="s">
        <v>33</v>
      </c>
      <c r="F403" t="s">
        <v>20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  <c r="O403">
        <v>0</v>
      </c>
      <c r="P403">
        <v>5</v>
      </c>
      <c r="Q403" t="s">
        <v>31</v>
      </c>
      <c r="R403">
        <v>337</v>
      </c>
    </row>
    <row r="404" spans="1:18" x14ac:dyDescent="0.35">
      <c r="A404">
        <v>403</v>
      </c>
      <c r="B404">
        <v>15781589</v>
      </c>
      <c r="C404" t="s">
        <v>374</v>
      </c>
      <c r="D404">
        <v>751</v>
      </c>
      <c r="E404" t="s">
        <v>23</v>
      </c>
      <c r="F404" t="s">
        <v>29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  <c r="O404">
        <v>0</v>
      </c>
      <c r="P404">
        <v>5</v>
      </c>
      <c r="Q404" t="s">
        <v>31</v>
      </c>
      <c r="R404">
        <v>629</v>
      </c>
    </row>
    <row r="405" spans="1:18" x14ac:dyDescent="0.35">
      <c r="A405">
        <v>404</v>
      </c>
      <c r="B405">
        <v>15732674</v>
      </c>
      <c r="C405" t="s">
        <v>375</v>
      </c>
      <c r="D405">
        <v>443</v>
      </c>
      <c r="E405" t="s">
        <v>23</v>
      </c>
      <c r="F405" t="s">
        <v>29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  <c r="O405">
        <v>0</v>
      </c>
      <c r="P405">
        <v>4</v>
      </c>
      <c r="Q405" t="s">
        <v>26</v>
      </c>
      <c r="R405">
        <v>858</v>
      </c>
    </row>
    <row r="406" spans="1:18" x14ac:dyDescent="0.35">
      <c r="A406">
        <v>405</v>
      </c>
      <c r="B406">
        <v>15642291</v>
      </c>
      <c r="C406" t="s">
        <v>376</v>
      </c>
      <c r="D406">
        <v>685</v>
      </c>
      <c r="E406" t="s">
        <v>19</v>
      </c>
      <c r="F406" t="s">
        <v>29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  <c r="O406">
        <v>0</v>
      </c>
      <c r="P406">
        <v>2</v>
      </c>
      <c r="Q406" t="s">
        <v>31</v>
      </c>
      <c r="R406">
        <v>543</v>
      </c>
    </row>
    <row r="407" spans="1:18" x14ac:dyDescent="0.35">
      <c r="A407">
        <v>406</v>
      </c>
      <c r="B407">
        <v>15692761</v>
      </c>
      <c r="C407" t="s">
        <v>377</v>
      </c>
      <c r="D407">
        <v>718</v>
      </c>
      <c r="E407" t="s">
        <v>19</v>
      </c>
      <c r="F407" t="s">
        <v>29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  <c r="O407">
        <v>0</v>
      </c>
      <c r="P407">
        <v>1</v>
      </c>
      <c r="Q407" t="s">
        <v>21</v>
      </c>
      <c r="R407">
        <v>939</v>
      </c>
    </row>
    <row r="408" spans="1:18" x14ac:dyDescent="0.35">
      <c r="A408">
        <v>407</v>
      </c>
      <c r="B408">
        <v>15578045</v>
      </c>
      <c r="C408" t="s">
        <v>27</v>
      </c>
      <c r="D408">
        <v>538</v>
      </c>
      <c r="E408" t="s">
        <v>23</v>
      </c>
      <c r="F408" t="s">
        <v>20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  <c r="O408">
        <v>1</v>
      </c>
      <c r="P408">
        <v>5</v>
      </c>
      <c r="Q408" t="s">
        <v>26</v>
      </c>
      <c r="R408">
        <v>797</v>
      </c>
    </row>
    <row r="409" spans="1:18" x14ac:dyDescent="0.35">
      <c r="A409">
        <v>408</v>
      </c>
      <c r="B409">
        <v>15745354</v>
      </c>
      <c r="C409" t="s">
        <v>378</v>
      </c>
      <c r="D409">
        <v>611</v>
      </c>
      <c r="E409" t="s">
        <v>23</v>
      </c>
      <c r="F409" t="s">
        <v>20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  <c r="O409">
        <v>0</v>
      </c>
      <c r="P409">
        <v>4</v>
      </c>
      <c r="Q409" t="s">
        <v>31</v>
      </c>
      <c r="R409">
        <v>629</v>
      </c>
    </row>
    <row r="410" spans="1:18" x14ac:dyDescent="0.35">
      <c r="A410">
        <v>409</v>
      </c>
      <c r="B410">
        <v>15701376</v>
      </c>
      <c r="C410" t="s">
        <v>283</v>
      </c>
      <c r="D410">
        <v>668</v>
      </c>
      <c r="E410" t="s">
        <v>33</v>
      </c>
      <c r="F410" t="s">
        <v>29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  <c r="O410">
        <v>0</v>
      </c>
      <c r="P410">
        <v>2</v>
      </c>
      <c r="Q410" t="s">
        <v>31</v>
      </c>
      <c r="R410">
        <v>743</v>
      </c>
    </row>
    <row r="411" spans="1:18" x14ac:dyDescent="0.35">
      <c r="A411">
        <v>410</v>
      </c>
      <c r="B411">
        <v>15691625</v>
      </c>
      <c r="C411" t="s">
        <v>138</v>
      </c>
      <c r="D411">
        <v>537</v>
      </c>
      <c r="E411" t="s">
        <v>33</v>
      </c>
      <c r="F411" t="s">
        <v>20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  <c r="O411">
        <v>0</v>
      </c>
      <c r="P411">
        <v>5</v>
      </c>
      <c r="Q411" t="s">
        <v>21</v>
      </c>
      <c r="R411">
        <v>767</v>
      </c>
    </row>
    <row r="412" spans="1:18" x14ac:dyDescent="0.35">
      <c r="A412">
        <v>411</v>
      </c>
      <c r="B412">
        <v>15566594</v>
      </c>
      <c r="C412" t="s">
        <v>379</v>
      </c>
      <c r="D412">
        <v>709</v>
      </c>
      <c r="E412" t="s">
        <v>23</v>
      </c>
      <c r="F412" t="s">
        <v>29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  <c r="O412">
        <v>0</v>
      </c>
      <c r="P412">
        <v>2</v>
      </c>
      <c r="Q412" t="s">
        <v>31</v>
      </c>
      <c r="R412">
        <v>246</v>
      </c>
    </row>
    <row r="413" spans="1:18" x14ac:dyDescent="0.35">
      <c r="A413">
        <v>412</v>
      </c>
      <c r="B413">
        <v>15760431</v>
      </c>
      <c r="C413" t="s">
        <v>380</v>
      </c>
      <c r="D413">
        <v>850</v>
      </c>
      <c r="E413" t="s">
        <v>19</v>
      </c>
      <c r="F413" t="s">
        <v>29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  <c r="O413">
        <v>0</v>
      </c>
      <c r="P413">
        <v>2</v>
      </c>
      <c r="Q413" t="s">
        <v>40</v>
      </c>
      <c r="R413">
        <v>480</v>
      </c>
    </row>
    <row r="414" spans="1:18" x14ac:dyDescent="0.35">
      <c r="A414">
        <v>413</v>
      </c>
      <c r="B414">
        <v>15686302</v>
      </c>
      <c r="C414" t="s">
        <v>381</v>
      </c>
      <c r="D414">
        <v>745</v>
      </c>
      <c r="E414" t="s">
        <v>23</v>
      </c>
      <c r="F414" t="s">
        <v>20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  <c r="O414">
        <v>0</v>
      </c>
      <c r="P414">
        <v>5</v>
      </c>
      <c r="Q414" t="s">
        <v>26</v>
      </c>
      <c r="R414">
        <v>924</v>
      </c>
    </row>
    <row r="415" spans="1:18" x14ac:dyDescent="0.35">
      <c r="A415">
        <v>414</v>
      </c>
      <c r="B415">
        <v>15801559</v>
      </c>
      <c r="C415" t="s">
        <v>382</v>
      </c>
      <c r="D415">
        <v>693</v>
      </c>
      <c r="E415" t="s">
        <v>33</v>
      </c>
      <c r="F415" t="s">
        <v>20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  <c r="O415">
        <v>1</v>
      </c>
      <c r="P415">
        <v>3</v>
      </c>
      <c r="Q415" t="s">
        <v>26</v>
      </c>
      <c r="R415">
        <v>430</v>
      </c>
    </row>
    <row r="416" spans="1:18" x14ac:dyDescent="0.35">
      <c r="A416">
        <v>415</v>
      </c>
      <c r="B416">
        <v>15810432</v>
      </c>
      <c r="C416" t="s">
        <v>383</v>
      </c>
      <c r="D416">
        <v>795</v>
      </c>
      <c r="E416" t="s">
        <v>23</v>
      </c>
      <c r="F416" t="s">
        <v>29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  <c r="O416">
        <v>0</v>
      </c>
      <c r="P416">
        <v>2</v>
      </c>
      <c r="Q416" t="s">
        <v>21</v>
      </c>
      <c r="R416">
        <v>708</v>
      </c>
    </row>
    <row r="417" spans="1:18" x14ac:dyDescent="0.35">
      <c r="A417">
        <v>416</v>
      </c>
      <c r="B417">
        <v>15809616</v>
      </c>
      <c r="C417" t="s">
        <v>384</v>
      </c>
      <c r="D417">
        <v>626</v>
      </c>
      <c r="E417" t="s">
        <v>23</v>
      </c>
      <c r="F417" t="s">
        <v>29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  <c r="O417">
        <v>0</v>
      </c>
      <c r="P417">
        <v>4</v>
      </c>
      <c r="Q417" t="s">
        <v>40</v>
      </c>
      <c r="R417">
        <v>701</v>
      </c>
    </row>
    <row r="418" spans="1:18" x14ac:dyDescent="0.35">
      <c r="A418">
        <v>417</v>
      </c>
      <c r="B418">
        <v>15720559</v>
      </c>
      <c r="C418" t="s">
        <v>385</v>
      </c>
      <c r="D418">
        <v>487</v>
      </c>
      <c r="E418" t="s">
        <v>33</v>
      </c>
      <c r="F418" t="s">
        <v>20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  <c r="O418">
        <v>1</v>
      </c>
      <c r="P418">
        <v>2</v>
      </c>
      <c r="Q418" t="s">
        <v>21</v>
      </c>
      <c r="R418">
        <v>982</v>
      </c>
    </row>
    <row r="419" spans="1:18" x14ac:dyDescent="0.35">
      <c r="A419">
        <v>418</v>
      </c>
      <c r="B419">
        <v>15695632</v>
      </c>
      <c r="C419" t="s">
        <v>48</v>
      </c>
      <c r="D419">
        <v>556</v>
      </c>
      <c r="E419" t="s">
        <v>19</v>
      </c>
      <c r="F419" t="s">
        <v>20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  <c r="O419">
        <v>0</v>
      </c>
      <c r="P419">
        <v>1</v>
      </c>
      <c r="Q419" t="s">
        <v>21</v>
      </c>
      <c r="R419">
        <v>827</v>
      </c>
    </row>
    <row r="420" spans="1:18" x14ac:dyDescent="0.35">
      <c r="A420">
        <v>419</v>
      </c>
      <c r="B420">
        <v>15659843</v>
      </c>
      <c r="C420" t="s">
        <v>156</v>
      </c>
      <c r="D420">
        <v>643</v>
      </c>
      <c r="E420" t="s">
        <v>19</v>
      </c>
      <c r="F420" t="s">
        <v>20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  <c r="O420">
        <v>0</v>
      </c>
      <c r="P420">
        <v>4</v>
      </c>
      <c r="Q420" t="s">
        <v>21</v>
      </c>
      <c r="R420">
        <v>597</v>
      </c>
    </row>
    <row r="421" spans="1:18" x14ac:dyDescent="0.35">
      <c r="A421">
        <v>420</v>
      </c>
      <c r="B421">
        <v>15615624</v>
      </c>
      <c r="C421" t="s">
        <v>386</v>
      </c>
      <c r="D421">
        <v>605</v>
      </c>
      <c r="E421" t="s">
        <v>19</v>
      </c>
      <c r="F421" t="s">
        <v>20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  <c r="O421">
        <v>0</v>
      </c>
      <c r="P421">
        <v>1</v>
      </c>
      <c r="Q421" t="s">
        <v>21</v>
      </c>
      <c r="R421">
        <v>468</v>
      </c>
    </row>
    <row r="422" spans="1:18" x14ac:dyDescent="0.35">
      <c r="A422">
        <v>421</v>
      </c>
      <c r="B422">
        <v>15810418</v>
      </c>
      <c r="C422" t="s">
        <v>133</v>
      </c>
      <c r="D422">
        <v>756</v>
      </c>
      <c r="E422" t="s">
        <v>33</v>
      </c>
      <c r="F422" t="s">
        <v>20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  <c r="O422">
        <v>1</v>
      </c>
      <c r="P422">
        <v>3</v>
      </c>
      <c r="Q422" t="s">
        <v>21</v>
      </c>
      <c r="R422">
        <v>523</v>
      </c>
    </row>
    <row r="423" spans="1:18" x14ac:dyDescent="0.35">
      <c r="A423">
        <v>422</v>
      </c>
      <c r="B423">
        <v>15716186</v>
      </c>
      <c r="C423" t="s">
        <v>387</v>
      </c>
      <c r="D423">
        <v>586</v>
      </c>
      <c r="E423" t="s">
        <v>19</v>
      </c>
      <c r="F423" t="s">
        <v>20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  <c r="O423">
        <v>0</v>
      </c>
      <c r="P423">
        <v>2</v>
      </c>
      <c r="Q423" t="s">
        <v>31</v>
      </c>
      <c r="R423">
        <v>650</v>
      </c>
    </row>
    <row r="424" spans="1:18" x14ac:dyDescent="0.35">
      <c r="A424">
        <v>423</v>
      </c>
      <c r="B424">
        <v>15674551</v>
      </c>
      <c r="C424" t="s">
        <v>388</v>
      </c>
      <c r="D424">
        <v>535</v>
      </c>
      <c r="E424" t="s">
        <v>33</v>
      </c>
      <c r="F424" t="s">
        <v>29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  <c r="O424">
        <v>1</v>
      </c>
      <c r="P424">
        <v>2</v>
      </c>
      <c r="Q424" t="s">
        <v>26</v>
      </c>
      <c r="R424">
        <v>567</v>
      </c>
    </row>
    <row r="425" spans="1:18" x14ac:dyDescent="0.35">
      <c r="A425">
        <v>424</v>
      </c>
      <c r="B425">
        <v>15622834</v>
      </c>
      <c r="C425" t="s">
        <v>232</v>
      </c>
      <c r="D425">
        <v>678</v>
      </c>
      <c r="E425" t="s">
        <v>19</v>
      </c>
      <c r="F425" t="s">
        <v>20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  <c r="O425">
        <v>0</v>
      </c>
      <c r="P425">
        <v>1</v>
      </c>
      <c r="Q425" t="s">
        <v>21</v>
      </c>
      <c r="R425">
        <v>749</v>
      </c>
    </row>
    <row r="426" spans="1:18" x14ac:dyDescent="0.35">
      <c r="A426">
        <v>425</v>
      </c>
      <c r="B426">
        <v>15566111</v>
      </c>
      <c r="C426" t="s">
        <v>389</v>
      </c>
      <c r="D426">
        <v>596</v>
      </c>
      <c r="E426" t="s">
        <v>19</v>
      </c>
      <c r="F426" t="s">
        <v>29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  <c r="O426">
        <v>0</v>
      </c>
      <c r="P426">
        <v>3</v>
      </c>
      <c r="Q426" t="s">
        <v>40</v>
      </c>
      <c r="R426">
        <v>390</v>
      </c>
    </row>
    <row r="427" spans="1:18" x14ac:dyDescent="0.35">
      <c r="A427">
        <v>426</v>
      </c>
      <c r="B427">
        <v>15784597</v>
      </c>
      <c r="C427" t="s">
        <v>390</v>
      </c>
      <c r="D427">
        <v>648</v>
      </c>
      <c r="E427" t="s">
        <v>19</v>
      </c>
      <c r="F427" t="s">
        <v>29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  <c r="O427">
        <v>0</v>
      </c>
      <c r="P427">
        <v>5</v>
      </c>
      <c r="Q427" t="s">
        <v>26</v>
      </c>
      <c r="R427">
        <v>922</v>
      </c>
    </row>
    <row r="428" spans="1:18" x14ac:dyDescent="0.35">
      <c r="A428">
        <v>427</v>
      </c>
      <c r="B428">
        <v>15652883</v>
      </c>
      <c r="C428" t="s">
        <v>391</v>
      </c>
      <c r="D428">
        <v>492</v>
      </c>
      <c r="E428" t="s">
        <v>33</v>
      </c>
      <c r="F428" t="s">
        <v>29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  <c r="O428">
        <v>0</v>
      </c>
      <c r="P428">
        <v>5</v>
      </c>
      <c r="Q428" t="s">
        <v>26</v>
      </c>
      <c r="R428">
        <v>560</v>
      </c>
    </row>
    <row r="429" spans="1:18" x14ac:dyDescent="0.35">
      <c r="A429">
        <v>428</v>
      </c>
      <c r="B429">
        <v>15806964</v>
      </c>
      <c r="C429" t="s">
        <v>392</v>
      </c>
      <c r="D429">
        <v>702</v>
      </c>
      <c r="E429" t="s">
        <v>19</v>
      </c>
      <c r="F429" t="s">
        <v>29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  <c r="O429">
        <v>0</v>
      </c>
      <c r="P429">
        <v>2</v>
      </c>
      <c r="Q429" t="s">
        <v>21</v>
      </c>
      <c r="R429">
        <v>994</v>
      </c>
    </row>
    <row r="430" spans="1:18" x14ac:dyDescent="0.35">
      <c r="A430">
        <v>429</v>
      </c>
      <c r="B430">
        <v>15576313</v>
      </c>
      <c r="C430" t="s">
        <v>179</v>
      </c>
      <c r="D430">
        <v>486</v>
      </c>
      <c r="E430" t="s">
        <v>33</v>
      </c>
      <c r="F430" t="s">
        <v>20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  <c r="O430">
        <v>0</v>
      </c>
      <c r="P430">
        <v>4</v>
      </c>
      <c r="Q430" t="s">
        <v>40</v>
      </c>
      <c r="R430">
        <v>530</v>
      </c>
    </row>
    <row r="431" spans="1:18" x14ac:dyDescent="0.35">
      <c r="A431">
        <v>430</v>
      </c>
      <c r="B431">
        <v>15806467</v>
      </c>
      <c r="C431" t="s">
        <v>276</v>
      </c>
      <c r="D431">
        <v>568</v>
      </c>
      <c r="E431" t="s">
        <v>33</v>
      </c>
      <c r="F431" t="s">
        <v>29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  <c r="O431">
        <v>1</v>
      </c>
      <c r="P431">
        <v>2</v>
      </c>
      <c r="Q431" t="s">
        <v>31</v>
      </c>
      <c r="R431">
        <v>818</v>
      </c>
    </row>
    <row r="432" spans="1:18" x14ac:dyDescent="0.35">
      <c r="A432">
        <v>431</v>
      </c>
      <c r="B432">
        <v>15597602</v>
      </c>
      <c r="C432" t="s">
        <v>393</v>
      </c>
      <c r="D432">
        <v>619</v>
      </c>
      <c r="E432" t="s">
        <v>33</v>
      </c>
      <c r="F432" t="s">
        <v>29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  <c r="O432">
        <v>1</v>
      </c>
      <c r="P432">
        <v>5</v>
      </c>
      <c r="Q432" t="s">
        <v>40</v>
      </c>
      <c r="R432">
        <v>367</v>
      </c>
    </row>
    <row r="433" spans="1:18" x14ac:dyDescent="0.35">
      <c r="A433">
        <v>432</v>
      </c>
      <c r="B433">
        <v>15743040</v>
      </c>
      <c r="C433" t="s">
        <v>394</v>
      </c>
      <c r="D433">
        <v>724</v>
      </c>
      <c r="E433" t="s">
        <v>33</v>
      </c>
      <c r="F433" t="s">
        <v>29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  <c r="O433">
        <v>0</v>
      </c>
      <c r="P433">
        <v>4</v>
      </c>
      <c r="Q433" t="s">
        <v>21</v>
      </c>
      <c r="R433">
        <v>393</v>
      </c>
    </row>
    <row r="434" spans="1:18" x14ac:dyDescent="0.35">
      <c r="A434">
        <v>433</v>
      </c>
      <c r="B434">
        <v>15705521</v>
      </c>
      <c r="C434" t="s">
        <v>395</v>
      </c>
      <c r="D434">
        <v>548</v>
      </c>
      <c r="E434" t="s">
        <v>33</v>
      </c>
      <c r="F434" t="s">
        <v>20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  <c r="O434">
        <v>0</v>
      </c>
      <c r="P434">
        <v>5</v>
      </c>
      <c r="Q434" t="s">
        <v>21</v>
      </c>
      <c r="R434">
        <v>860</v>
      </c>
    </row>
    <row r="435" spans="1:18" x14ac:dyDescent="0.35">
      <c r="A435">
        <v>434</v>
      </c>
      <c r="B435">
        <v>15595039</v>
      </c>
      <c r="C435" t="s">
        <v>396</v>
      </c>
      <c r="D435">
        <v>545</v>
      </c>
      <c r="E435" t="s">
        <v>33</v>
      </c>
      <c r="F435" t="s">
        <v>20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  <c r="O435">
        <v>1</v>
      </c>
      <c r="P435">
        <v>5</v>
      </c>
      <c r="Q435" t="s">
        <v>26</v>
      </c>
      <c r="R435">
        <v>958</v>
      </c>
    </row>
    <row r="436" spans="1:18" x14ac:dyDescent="0.35">
      <c r="A436">
        <v>435</v>
      </c>
      <c r="B436">
        <v>15799384</v>
      </c>
      <c r="C436" t="s">
        <v>397</v>
      </c>
      <c r="D436">
        <v>683</v>
      </c>
      <c r="E436" t="s">
        <v>19</v>
      </c>
      <c r="F436" t="s">
        <v>29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  <c r="O436">
        <v>0</v>
      </c>
      <c r="P436">
        <v>4</v>
      </c>
      <c r="Q436" t="s">
        <v>40</v>
      </c>
      <c r="R436">
        <v>576</v>
      </c>
    </row>
    <row r="437" spans="1:18" x14ac:dyDescent="0.35">
      <c r="A437">
        <v>436</v>
      </c>
      <c r="B437">
        <v>15581197</v>
      </c>
      <c r="C437" t="s">
        <v>341</v>
      </c>
      <c r="D437">
        <v>762</v>
      </c>
      <c r="E437" t="s">
        <v>19</v>
      </c>
      <c r="F437" t="s">
        <v>20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  <c r="O437">
        <v>0</v>
      </c>
      <c r="P437">
        <v>5</v>
      </c>
      <c r="Q437" t="s">
        <v>31</v>
      </c>
      <c r="R437">
        <v>887</v>
      </c>
    </row>
    <row r="438" spans="1:18" x14ac:dyDescent="0.35">
      <c r="A438">
        <v>437</v>
      </c>
      <c r="B438">
        <v>15693737</v>
      </c>
      <c r="C438" t="s">
        <v>398</v>
      </c>
      <c r="D438">
        <v>627</v>
      </c>
      <c r="E438" t="s">
        <v>33</v>
      </c>
      <c r="F438" t="s">
        <v>20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  <c r="O438">
        <v>0</v>
      </c>
      <c r="P438">
        <v>4</v>
      </c>
      <c r="Q438" t="s">
        <v>21</v>
      </c>
      <c r="R438">
        <v>396</v>
      </c>
    </row>
    <row r="439" spans="1:18" x14ac:dyDescent="0.35">
      <c r="A439">
        <v>438</v>
      </c>
      <c r="B439">
        <v>15624623</v>
      </c>
      <c r="C439" t="s">
        <v>399</v>
      </c>
      <c r="D439">
        <v>516</v>
      </c>
      <c r="E439" t="s">
        <v>19</v>
      </c>
      <c r="F439" t="s">
        <v>29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  <c r="O439">
        <v>0</v>
      </c>
      <c r="P439">
        <v>1</v>
      </c>
      <c r="Q439" t="s">
        <v>26</v>
      </c>
      <c r="R439">
        <v>565</v>
      </c>
    </row>
    <row r="440" spans="1:18" x14ac:dyDescent="0.35">
      <c r="A440">
        <v>439</v>
      </c>
      <c r="B440">
        <v>15783501</v>
      </c>
      <c r="C440" t="s">
        <v>400</v>
      </c>
      <c r="D440">
        <v>800</v>
      </c>
      <c r="E440" t="s">
        <v>19</v>
      </c>
      <c r="F440" t="s">
        <v>20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  <c r="O440">
        <v>0</v>
      </c>
      <c r="P440">
        <v>3</v>
      </c>
      <c r="Q440" t="s">
        <v>31</v>
      </c>
      <c r="R440">
        <v>874</v>
      </c>
    </row>
    <row r="441" spans="1:18" x14ac:dyDescent="0.35">
      <c r="A441">
        <v>440</v>
      </c>
      <c r="B441">
        <v>15690134</v>
      </c>
      <c r="C441" t="s">
        <v>258</v>
      </c>
      <c r="D441">
        <v>464</v>
      </c>
      <c r="E441" t="s">
        <v>33</v>
      </c>
      <c r="F441" t="s">
        <v>20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  <c r="O441">
        <v>0</v>
      </c>
      <c r="P441">
        <v>3</v>
      </c>
      <c r="Q441" t="s">
        <v>31</v>
      </c>
      <c r="R441">
        <v>665</v>
      </c>
    </row>
    <row r="442" spans="1:18" x14ac:dyDescent="0.35">
      <c r="A442">
        <v>441</v>
      </c>
      <c r="B442">
        <v>15782735</v>
      </c>
      <c r="C442" t="s">
        <v>401</v>
      </c>
      <c r="D442">
        <v>626</v>
      </c>
      <c r="E442" t="s">
        <v>19</v>
      </c>
      <c r="F442" t="s">
        <v>20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  <c r="O442">
        <v>0</v>
      </c>
      <c r="P442">
        <v>5</v>
      </c>
      <c r="Q442" t="s">
        <v>31</v>
      </c>
      <c r="R442">
        <v>680</v>
      </c>
    </row>
    <row r="443" spans="1:18" x14ac:dyDescent="0.35">
      <c r="A443">
        <v>442</v>
      </c>
      <c r="B443">
        <v>15611088</v>
      </c>
      <c r="C443" t="s">
        <v>402</v>
      </c>
      <c r="D443">
        <v>790</v>
      </c>
      <c r="E443" t="s">
        <v>19</v>
      </c>
      <c r="F443" t="s">
        <v>20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  <c r="O443">
        <v>0</v>
      </c>
      <c r="P443">
        <v>1</v>
      </c>
      <c r="Q443" t="s">
        <v>21</v>
      </c>
      <c r="R443">
        <v>319</v>
      </c>
    </row>
    <row r="444" spans="1:18" x14ac:dyDescent="0.35">
      <c r="A444">
        <v>443</v>
      </c>
      <c r="B444">
        <v>15672145</v>
      </c>
      <c r="C444" t="s">
        <v>403</v>
      </c>
      <c r="D444">
        <v>534</v>
      </c>
      <c r="E444" t="s">
        <v>19</v>
      </c>
      <c r="F444" t="s">
        <v>20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  <c r="O444">
        <v>0</v>
      </c>
      <c r="P444">
        <v>3</v>
      </c>
      <c r="Q444" t="s">
        <v>31</v>
      </c>
      <c r="R444">
        <v>351</v>
      </c>
    </row>
    <row r="445" spans="1:18" x14ac:dyDescent="0.35">
      <c r="A445">
        <v>444</v>
      </c>
      <c r="B445">
        <v>15732628</v>
      </c>
      <c r="C445" t="s">
        <v>404</v>
      </c>
      <c r="D445">
        <v>745</v>
      </c>
      <c r="E445" t="s">
        <v>19</v>
      </c>
      <c r="F445" t="s">
        <v>29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  <c r="O445">
        <v>0</v>
      </c>
      <c r="P445">
        <v>3</v>
      </c>
      <c r="Q445" t="s">
        <v>21</v>
      </c>
      <c r="R445">
        <v>781</v>
      </c>
    </row>
    <row r="446" spans="1:18" x14ac:dyDescent="0.35">
      <c r="A446">
        <v>445</v>
      </c>
      <c r="B446">
        <v>15787470</v>
      </c>
      <c r="C446" t="s">
        <v>405</v>
      </c>
      <c r="D446">
        <v>553</v>
      </c>
      <c r="E446" t="s">
        <v>23</v>
      </c>
      <c r="F446" t="s">
        <v>29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  <c r="O446">
        <v>1</v>
      </c>
      <c r="P446">
        <v>2</v>
      </c>
      <c r="Q446" t="s">
        <v>21</v>
      </c>
      <c r="R446">
        <v>918</v>
      </c>
    </row>
    <row r="447" spans="1:18" x14ac:dyDescent="0.35">
      <c r="A447">
        <v>446</v>
      </c>
      <c r="B447">
        <v>15803406</v>
      </c>
      <c r="C447" t="s">
        <v>406</v>
      </c>
      <c r="D447">
        <v>748</v>
      </c>
      <c r="E447" t="s">
        <v>19</v>
      </c>
      <c r="F447" t="s">
        <v>20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  <c r="O447">
        <v>0</v>
      </c>
      <c r="P447">
        <v>3</v>
      </c>
      <c r="Q447" t="s">
        <v>26</v>
      </c>
      <c r="R447">
        <v>340</v>
      </c>
    </row>
    <row r="448" spans="1:18" x14ac:dyDescent="0.35">
      <c r="A448">
        <v>447</v>
      </c>
      <c r="B448">
        <v>15730460</v>
      </c>
      <c r="C448" t="s">
        <v>407</v>
      </c>
      <c r="D448">
        <v>722</v>
      </c>
      <c r="E448" t="s">
        <v>19</v>
      </c>
      <c r="F448" t="s">
        <v>29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  <c r="O448">
        <v>0</v>
      </c>
      <c r="P448">
        <v>4</v>
      </c>
      <c r="Q448" t="s">
        <v>26</v>
      </c>
      <c r="R448">
        <v>625</v>
      </c>
    </row>
    <row r="449" spans="1:18" x14ac:dyDescent="0.35">
      <c r="A449">
        <v>448</v>
      </c>
      <c r="B449">
        <v>15644572</v>
      </c>
      <c r="C449" t="s">
        <v>408</v>
      </c>
      <c r="D449">
        <v>501</v>
      </c>
      <c r="E449" t="s">
        <v>19</v>
      </c>
      <c r="F449" t="s">
        <v>29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  <c r="O449">
        <v>0</v>
      </c>
      <c r="P449">
        <v>3</v>
      </c>
      <c r="Q449" t="s">
        <v>21</v>
      </c>
      <c r="R449">
        <v>923</v>
      </c>
    </row>
    <row r="450" spans="1:18" x14ac:dyDescent="0.35">
      <c r="A450">
        <v>449</v>
      </c>
      <c r="B450">
        <v>15694860</v>
      </c>
      <c r="C450" t="s">
        <v>409</v>
      </c>
      <c r="D450">
        <v>675</v>
      </c>
      <c r="E450" t="s">
        <v>19</v>
      </c>
      <c r="F450" t="s">
        <v>20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  <c r="O450">
        <v>1</v>
      </c>
      <c r="P450">
        <v>5</v>
      </c>
      <c r="Q450" t="s">
        <v>40</v>
      </c>
      <c r="R450">
        <v>543</v>
      </c>
    </row>
    <row r="451" spans="1:18" x14ac:dyDescent="0.35">
      <c r="A451">
        <v>450</v>
      </c>
      <c r="B451">
        <v>15658169</v>
      </c>
      <c r="C451" t="s">
        <v>410</v>
      </c>
      <c r="D451">
        <v>778</v>
      </c>
      <c r="E451" t="s">
        <v>23</v>
      </c>
      <c r="F451" t="s">
        <v>20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  <c r="O451">
        <v>0</v>
      </c>
      <c r="P451">
        <v>2</v>
      </c>
      <c r="Q451" t="s">
        <v>26</v>
      </c>
      <c r="R451">
        <v>859</v>
      </c>
    </row>
    <row r="452" spans="1:18" x14ac:dyDescent="0.35">
      <c r="A452">
        <v>451</v>
      </c>
      <c r="B452">
        <v>15794396</v>
      </c>
      <c r="C452" t="s">
        <v>411</v>
      </c>
      <c r="D452">
        <v>494</v>
      </c>
      <c r="E452" t="s">
        <v>33</v>
      </c>
      <c r="F452" t="s">
        <v>20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  <c r="O452">
        <v>0</v>
      </c>
      <c r="P452">
        <v>5</v>
      </c>
      <c r="Q452" t="s">
        <v>26</v>
      </c>
      <c r="R452">
        <v>794</v>
      </c>
    </row>
    <row r="453" spans="1:18" x14ac:dyDescent="0.35">
      <c r="A453">
        <v>452</v>
      </c>
      <c r="B453">
        <v>15785798</v>
      </c>
      <c r="C453" t="s">
        <v>412</v>
      </c>
      <c r="D453">
        <v>850</v>
      </c>
      <c r="E453" t="s">
        <v>19</v>
      </c>
      <c r="F453" t="s">
        <v>29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  <c r="O453">
        <v>0</v>
      </c>
      <c r="P453">
        <v>2</v>
      </c>
      <c r="Q453" t="s">
        <v>26</v>
      </c>
      <c r="R453">
        <v>241</v>
      </c>
    </row>
    <row r="454" spans="1:18" x14ac:dyDescent="0.35">
      <c r="A454">
        <v>453</v>
      </c>
      <c r="B454">
        <v>15710825</v>
      </c>
      <c r="C454" t="s">
        <v>413</v>
      </c>
      <c r="D454">
        <v>592</v>
      </c>
      <c r="E454" t="s">
        <v>23</v>
      </c>
      <c r="F454" t="s">
        <v>29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  <c r="O454">
        <v>0</v>
      </c>
      <c r="P454">
        <v>3</v>
      </c>
      <c r="Q454" t="s">
        <v>26</v>
      </c>
      <c r="R454">
        <v>702</v>
      </c>
    </row>
    <row r="455" spans="1:18" x14ac:dyDescent="0.35">
      <c r="A455">
        <v>454</v>
      </c>
      <c r="B455">
        <v>15668444</v>
      </c>
      <c r="C455" t="s">
        <v>34</v>
      </c>
      <c r="D455">
        <v>590</v>
      </c>
      <c r="E455" t="s">
        <v>23</v>
      </c>
      <c r="F455" t="s">
        <v>20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  <c r="O455">
        <v>0</v>
      </c>
      <c r="P455">
        <v>4</v>
      </c>
      <c r="Q455" t="s">
        <v>40</v>
      </c>
      <c r="R455">
        <v>816</v>
      </c>
    </row>
    <row r="456" spans="1:18" x14ac:dyDescent="0.35">
      <c r="A456">
        <v>455</v>
      </c>
      <c r="B456">
        <v>15726631</v>
      </c>
      <c r="C456" t="s">
        <v>414</v>
      </c>
      <c r="D456">
        <v>758</v>
      </c>
      <c r="E456" t="s">
        <v>19</v>
      </c>
      <c r="F456" t="s">
        <v>20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  <c r="O456">
        <v>0</v>
      </c>
      <c r="P456">
        <v>4</v>
      </c>
      <c r="Q456" t="s">
        <v>31</v>
      </c>
      <c r="R456">
        <v>404</v>
      </c>
    </row>
    <row r="457" spans="1:18" x14ac:dyDescent="0.35">
      <c r="A457">
        <v>456</v>
      </c>
      <c r="B457">
        <v>15733797</v>
      </c>
      <c r="C457" t="s">
        <v>415</v>
      </c>
      <c r="D457">
        <v>506</v>
      </c>
      <c r="E457" t="s">
        <v>19</v>
      </c>
      <c r="F457" t="s">
        <v>29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  <c r="O457">
        <v>0</v>
      </c>
      <c r="P457">
        <v>4</v>
      </c>
      <c r="Q457" t="s">
        <v>26</v>
      </c>
      <c r="R457">
        <v>299</v>
      </c>
    </row>
    <row r="458" spans="1:18" x14ac:dyDescent="0.35">
      <c r="A458">
        <v>457</v>
      </c>
      <c r="B458">
        <v>15747960</v>
      </c>
      <c r="C458" t="s">
        <v>416</v>
      </c>
      <c r="D458">
        <v>733</v>
      </c>
      <c r="E458" t="s">
        <v>19</v>
      </c>
      <c r="F458" t="s">
        <v>29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  <c r="O458">
        <v>0</v>
      </c>
      <c r="P458">
        <v>1</v>
      </c>
      <c r="Q458" t="s">
        <v>31</v>
      </c>
      <c r="R458">
        <v>855</v>
      </c>
    </row>
    <row r="459" spans="1:18" x14ac:dyDescent="0.35">
      <c r="A459">
        <v>458</v>
      </c>
      <c r="B459">
        <v>15634632</v>
      </c>
      <c r="C459" t="s">
        <v>417</v>
      </c>
      <c r="D459">
        <v>711</v>
      </c>
      <c r="E459" t="s">
        <v>19</v>
      </c>
      <c r="F459" t="s">
        <v>29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  <c r="O459">
        <v>0</v>
      </c>
      <c r="P459">
        <v>4</v>
      </c>
      <c r="Q459" t="s">
        <v>21</v>
      </c>
      <c r="R459">
        <v>886</v>
      </c>
    </row>
    <row r="460" spans="1:18" x14ac:dyDescent="0.35">
      <c r="A460">
        <v>459</v>
      </c>
      <c r="B460">
        <v>15707362</v>
      </c>
      <c r="C460" t="s">
        <v>75</v>
      </c>
      <c r="D460">
        <v>514</v>
      </c>
      <c r="E460" t="s">
        <v>33</v>
      </c>
      <c r="F460" t="s">
        <v>29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  <c r="O460">
        <v>1</v>
      </c>
      <c r="P460">
        <v>4</v>
      </c>
      <c r="Q460" t="s">
        <v>26</v>
      </c>
      <c r="R460">
        <v>774</v>
      </c>
    </row>
    <row r="461" spans="1:18" x14ac:dyDescent="0.35">
      <c r="A461">
        <v>460</v>
      </c>
      <c r="B461">
        <v>15662976</v>
      </c>
      <c r="C461" t="s">
        <v>418</v>
      </c>
      <c r="D461">
        <v>637</v>
      </c>
      <c r="E461" t="s">
        <v>23</v>
      </c>
      <c r="F461" t="s">
        <v>29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  <c r="O461">
        <v>0</v>
      </c>
      <c r="P461">
        <v>1</v>
      </c>
      <c r="Q461" t="s">
        <v>21</v>
      </c>
      <c r="R461">
        <v>699</v>
      </c>
    </row>
    <row r="462" spans="1:18" x14ac:dyDescent="0.35">
      <c r="A462">
        <v>461</v>
      </c>
      <c r="B462">
        <v>15732778</v>
      </c>
      <c r="C462" t="s">
        <v>419</v>
      </c>
      <c r="D462">
        <v>468</v>
      </c>
      <c r="E462" t="s">
        <v>33</v>
      </c>
      <c r="F462" t="s">
        <v>29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  <c r="O462">
        <v>0</v>
      </c>
      <c r="P462">
        <v>3</v>
      </c>
      <c r="Q462" t="s">
        <v>26</v>
      </c>
      <c r="R462">
        <v>977</v>
      </c>
    </row>
    <row r="463" spans="1:18" x14ac:dyDescent="0.35">
      <c r="A463">
        <v>462</v>
      </c>
      <c r="B463">
        <v>15718443</v>
      </c>
      <c r="C463" t="s">
        <v>420</v>
      </c>
      <c r="D463">
        <v>539</v>
      </c>
      <c r="E463" t="s">
        <v>19</v>
      </c>
      <c r="F463" t="s">
        <v>29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  <c r="O463">
        <v>0</v>
      </c>
      <c r="P463">
        <v>1</v>
      </c>
      <c r="Q463" t="s">
        <v>31</v>
      </c>
      <c r="R463">
        <v>426</v>
      </c>
    </row>
    <row r="464" spans="1:18" x14ac:dyDescent="0.35">
      <c r="A464">
        <v>463</v>
      </c>
      <c r="B464">
        <v>15670039</v>
      </c>
      <c r="C464" t="s">
        <v>188</v>
      </c>
      <c r="D464">
        <v>509</v>
      </c>
      <c r="E464" t="s">
        <v>23</v>
      </c>
      <c r="F464" t="s">
        <v>20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  <c r="O464">
        <v>0</v>
      </c>
      <c r="P464">
        <v>3</v>
      </c>
      <c r="Q464" t="s">
        <v>21</v>
      </c>
      <c r="R464">
        <v>595</v>
      </c>
    </row>
    <row r="465" spans="1:18" x14ac:dyDescent="0.35">
      <c r="A465">
        <v>464</v>
      </c>
      <c r="B465">
        <v>15773792</v>
      </c>
      <c r="C465" t="s">
        <v>421</v>
      </c>
      <c r="D465">
        <v>662</v>
      </c>
      <c r="E465" t="s">
        <v>19</v>
      </c>
      <c r="F465" t="s">
        <v>20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  <c r="O465">
        <v>1</v>
      </c>
      <c r="P465">
        <v>1</v>
      </c>
      <c r="Q465" t="s">
        <v>21</v>
      </c>
      <c r="R465">
        <v>368</v>
      </c>
    </row>
    <row r="466" spans="1:18" x14ac:dyDescent="0.35">
      <c r="A466">
        <v>465</v>
      </c>
      <c r="B466">
        <v>15613786</v>
      </c>
      <c r="C466" t="s">
        <v>198</v>
      </c>
      <c r="D466">
        <v>818</v>
      </c>
      <c r="E466" t="s">
        <v>23</v>
      </c>
      <c r="F466" t="s">
        <v>29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  <c r="O466">
        <v>0</v>
      </c>
      <c r="P466">
        <v>3</v>
      </c>
      <c r="Q466" t="s">
        <v>31</v>
      </c>
      <c r="R466">
        <v>261</v>
      </c>
    </row>
    <row r="467" spans="1:18" x14ac:dyDescent="0.35">
      <c r="A467">
        <v>466</v>
      </c>
      <c r="B467">
        <v>15726032</v>
      </c>
      <c r="C467" t="s">
        <v>422</v>
      </c>
      <c r="D467">
        <v>608</v>
      </c>
      <c r="E467" t="s">
        <v>19</v>
      </c>
      <c r="F467" t="s">
        <v>29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  <c r="O467">
        <v>0</v>
      </c>
      <c r="P467">
        <v>3</v>
      </c>
      <c r="Q467" t="s">
        <v>26</v>
      </c>
      <c r="R467">
        <v>614</v>
      </c>
    </row>
    <row r="468" spans="1:18" x14ac:dyDescent="0.35">
      <c r="A468">
        <v>467</v>
      </c>
      <c r="B468">
        <v>15663252</v>
      </c>
      <c r="C468" t="s">
        <v>167</v>
      </c>
      <c r="D468">
        <v>850</v>
      </c>
      <c r="E468" t="s">
        <v>23</v>
      </c>
      <c r="F468" t="s">
        <v>20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  <c r="O468">
        <v>0</v>
      </c>
      <c r="P468">
        <v>4</v>
      </c>
      <c r="Q468" t="s">
        <v>21</v>
      </c>
      <c r="R468">
        <v>765</v>
      </c>
    </row>
    <row r="469" spans="1:18" x14ac:dyDescent="0.35">
      <c r="A469">
        <v>468</v>
      </c>
      <c r="B469">
        <v>15593782</v>
      </c>
      <c r="C469" t="s">
        <v>423</v>
      </c>
      <c r="D469">
        <v>816</v>
      </c>
      <c r="E469" t="s">
        <v>33</v>
      </c>
      <c r="F469" t="s">
        <v>20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  <c r="O469">
        <v>1</v>
      </c>
      <c r="P469">
        <v>4</v>
      </c>
      <c r="Q469" t="s">
        <v>26</v>
      </c>
      <c r="R469">
        <v>961</v>
      </c>
    </row>
    <row r="470" spans="1:18" x14ac:dyDescent="0.35">
      <c r="A470">
        <v>469</v>
      </c>
      <c r="B470">
        <v>15633283</v>
      </c>
      <c r="C470" t="s">
        <v>424</v>
      </c>
      <c r="D470">
        <v>536</v>
      </c>
      <c r="E470" t="s">
        <v>19</v>
      </c>
      <c r="F470" t="s">
        <v>29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  <c r="O470">
        <v>0</v>
      </c>
      <c r="P470">
        <v>2</v>
      </c>
      <c r="Q470" t="s">
        <v>26</v>
      </c>
      <c r="R470">
        <v>345</v>
      </c>
    </row>
    <row r="471" spans="1:18" x14ac:dyDescent="0.35">
      <c r="A471">
        <v>470</v>
      </c>
      <c r="B471">
        <v>15749167</v>
      </c>
      <c r="C471" t="s">
        <v>381</v>
      </c>
      <c r="D471">
        <v>753</v>
      </c>
      <c r="E471" t="s">
        <v>19</v>
      </c>
      <c r="F471" t="s">
        <v>29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  <c r="O471">
        <v>0</v>
      </c>
      <c r="P471">
        <v>1</v>
      </c>
      <c r="Q471" t="s">
        <v>26</v>
      </c>
      <c r="R471">
        <v>330</v>
      </c>
    </row>
    <row r="472" spans="1:18" x14ac:dyDescent="0.35">
      <c r="A472">
        <v>471</v>
      </c>
      <c r="B472">
        <v>15759298</v>
      </c>
      <c r="C472" t="s">
        <v>228</v>
      </c>
      <c r="D472">
        <v>631</v>
      </c>
      <c r="E472" t="s">
        <v>23</v>
      </c>
      <c r="F472" t="s">
        <v>29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  <c r="O472">
        <v>0</v>
      </c>
      <c r="P472">
        <v>5</v>
      </c>
      <c r="Q472" t="s">
        <v>40</v>
      </c>
      <c r="R472">
        <v>863</v>
      </c>
    </row>
    <row r="473" spans="1:18" x14ac:dyDescent="0.35">
      <c r="A473">
        <v>472</v>
      </c>
      <c r="B473">
        <v>15683625</v>
      </c>
      <c r="C473" t="s">
        <v>425</v>
      </c>
      <c r="D473">
        <v>703</v>
      </c>
      <c r="E473" t="s">
        <v>19</v>
      </c>
      <c r="F473" t="s">
        <v>29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  <c r="O473">
        <v>1</v>
      </c>
      <c r="P473">
        <v>3</v>
      </c>
      <c r="Q473" t="s">
        <v>21</v>
      </c>
      <c r="R473">
        <v>371</v>
      </c>
    </row>
    <row r="474" spans="1:18" x14ac:dyDescent="0.35">
      <c r="A474">
        <v>473</v>
      </c>
      <c r="B474">
        <v>15635367</v>
      </c>
      <c r="C474" t="s">
        <v>426</v>
      </c>
      <c r="D474">
        <v>774</v>
      </c>
      <c r="E474" t="s">
        <v>19</v>
      </c>
      <c r="F474" t="s">
        <v>29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  <c r="O474">
        <v>0</v>
      </c>
      <c r="P474">
        <v>1</v>
      </c>
      <c r="Q474" t="s">
        <v>21</v>
      </c>
      <c r="R474">
        <v>282</v>
      </c>
    </row>
    <row r="475" spans="1:18" x14ac:dyDescent="0.35">
      <c r="A475">
        <v>474</v>
      </c>
      <c r="B475">
        <v>15681705</v>
      </c>
      <c r="C475" t="s">
        <v>124</v>
      </c>
      <c r="D475">
        <v>785</v>
      </c>
      <c r="E475" t="s">
        <v>19</v>
      </c>
      <c r="F475" t="s">
        <v>29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  <c r="O475">
        <v>0</v>
      </c>
      <c r="P475">
        <v>2</v>
      </c>
      <c r="Q475" t="s">
        <v>31</v>
      </c>
      <c r="R475">
        <v>937</v>
      </c>
    </row>
    <row r="476" spans="1:18" x14ac:dyDescent="0.35">
      <c r="A476">
        <v>475</v>
      </c>
      <c r="B476">
        <v>15603156</v>
      </c>
      <c r="C476" t="s">
        <v>427</v>
      </c>
      <c r="D476">
        <v>571</v>
      </c>
      <c r="E476" t="s">
        <v>19</v>
      </c>
      <c r="F476" t="s">
        <v>20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  <c r="O476">
        <v>0</v>
      </c>
      <c r="P476">
        <v>2</v>
      </c>
      <c r="Q476" t="s">
        <v>26</v>
      </c>
      <c r="R476">
        <v>722</v>
      </c>
    </row>
    <row r="477" spans="1:18" x14ac:dyDescent="0.35">
      <c r="A477">
        <v>476</v>
      </c>
      <c r="B477">
        <v>15591986</v>
      </c>
      <c r="C477" t="s">
        <v>247</v>
      </c>
      <c r="D477">
        <v>621</v>
      </c>
      <c r="E477" t="s">
        <v>33</v>
      </c>
      <c r="F477" t="s">
        <v>29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  <c r="O477">
        <v>1</v>
      </c>
      <c r="P477">
        <v>2</v>
      </c>
      <c r="Q477" t="s">
        <v>31</v>
      </c>
      <c r="R477">
        <v>956</v>
      </c>
    </row>
    <row r="478" spans="1:18" x14ac:dyDescent="0.35">
      <c r="A478">
        <v>477</v>
      </c>
      <c r="B478">
        <v>15798888</v>
      </c>
      <c r="C478" t="s">
        <v>96</v>
      </c>
      <c r="D478">
        <v>605</v>
      </c>
      <c r="E478" t="s">
        <v>33</v>
      </c>
      <c r="F478" t="s">
        <v>20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  <c r="O478">
        <v>0</v>
      </c>
      <c r="P478">
        <v>2</v>
      </c>
      <c r="Q478" t="s">
        <v>31</v>
      </c>
      <c r="R478">
        <v>496</v>
      </c>
    </row>
    <row r="479" spans="1:18" x14ac:dyDescent="0.35">
      <c r="A479">
        <v>478</v>
      </c>
      <c r="B479">
        <v>15809722</v>
      </c>
      <c r="C479" t="s">
        <v>428</v>
      </c>
      <c r="D479">
        <v>611</v>
      </c>
      <c r="E479" t="s">
        <v>19</v>
      </c>
      <c r="F479" t="s">
        <v>20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  <c r="O479">
        <v>0</v>
      </c>
      <c r="P479">
        <v>2</v>
      </c>
      <c r="Q479" t="s">
        <v>21</v>
      </c>
      <c r="R479">
        <v>927</v>
      </c>
    </row>
    <row r="480" spans="1:18" x14ac:dyDescent="0.35">
      <c r="A480">
        <v>479</v>
      </c>
      <c r="B480">
        <v>15677538</v>
      </c>
      <c r="C480" t="s">
        <v>429</v>
      </c>
      <c r="D480">
        <v>569</v>
      </c>
      <c r="E480" t="s">
        <v>19</v>
      </c>
      <c r="F480" t="s">
        <v>29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  <c r="O480">
        <v>0</v>
      </c>
      <c r="P480">
        <v>5</v>
      </c>
      <c r="Q480" t="s">
        <v>31</v>
      </c>
      <c r="R480">
        <v>550</v>
      </c>
    </row>
    <row r="481" spans="1:18" x14ac:dyDescent="0.35">
      <c r="A481">
        <v>480</v>
      </c>
      <c r="B481">
        <v>15797736</v>
      </c>
      <c r="C481" t="s">
        <v>243</v>
      </c>
      <c r="D481">
        <v>658</v>
      </c>
      <c r="E481" t="s">
        <v>19</v>
      </c>
      <c r="F481" t="s">
        <v>29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  <c r="O481">
        <v>0</v>
      </c>
      <c r="P481">
        <v>2</v>
      </c>
      <c r="Q481" t="s">
        <v>26</v>
      </c>
      <c r="R481">
        <v>420</v>
      </c>
    </row>
    <row r="482" spans="1:18" x14ac:dyDescent="0.35">
      <c r="A482">
        <v>481</v>
      </c>
      <c r="B482">
        <v>15695585</v>
      </c>
      <c r="C482" t="s">
        <v>430</v>
      </c>
      <c r="D482">
        <v>788</v>
      </c>
      <c r="E482" t="s">
        <v>23</v>
      </c>
      <c r="F482" t="s">
        <v>29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  <c r="O482">
        <v>0</v>
      </c>
      <c r="P482">
        <v>3</v>
      </c>
      <c r="Q482" t="s">
        <v>21</v>
      </c>
      <c r="R482">
        <v>760</v>
      </c>
    </row>
    <row r="483" spans="1:18" x14ac:dyDescent="0.35">
      <c r="A483">
        <v>482</v>
      </c>
      <c r="B483">
        <v>15744398</v>
      </c>
      <c r="C483" t="s">
        <v>431</v>
      </c>
      <c r="D483">
        <v>525</v>
      </c>
      <c r="E483" t="s">
        <v>19</v>
      </c>
      <c r="F483" t="s">
        <v>20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  <c r="O483">
        <v>0</v>
      </c>
      <c r="P483">
        <v>1</v>
      </c>
      <c r="Q483" t="s">
        <v>40</v>
      </c>
      <c r="R483">
        <v>225</v>
      </c>
    </row>
    <row r="484" spans="1:18" x14ac:dyDescent="0.35">
      <c r="A484">
        <v>483</v>
      </c>
      <c r="B484">
        <v>15750658</v>
      </c>
      <c r="C484" t="s">
        <v>432</v>
      </c>
      <c r="D484">
        <v>798</v>
      </c>
      <c r="E484" t="s">
        <v>19</v>
      </c>
      <c r="F484" t="s">
        <v>29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  <c r="O484">
        <v>0</v>
      </c>
      <c r="P484">
        <v>4</v>
      </c>
      <c r="Q484" t="s">
        <v>31</v>
      </c>
      <c r="R484">
        <v>860</v>
      </c>
    </row>
    <row r="485" spans="1:18" x14ac:dyDescent="0.35">
      <c r="A485">
        <v>484</v>
      </c>
      <c r="B485">
        <v>15578186</v>
      </c>
      <c r="C485" t="s">
        <v>90</v>
      </c>
      <c r="D485">
        <v>486</v>
      </c>
      <c r="E485" t="s">
        <v>33</v>
      </c>
      <c r="F485" t="s">
        <v>29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  <c r="O485">
        <v>0</v>
      </c>
      <c r="P485">
        <v>1</v>
      </c>
      <c r="Q485" t="s">
        <v>26</v>
      </c>
      <c r="R485">
        <v>882</v>
      </c>
    </row>
    <row r="486" spans="1:18" x14ac:dyDescent="0.35">
      <c r="A486">
        <v>485</v>
      </c>
      <c r="B486">
        <v>15676519</v>
      </c>
      <c r="C486" t="s">
        <v>433</v>
      </c>
      <c r="D486">
        <v>615</v>
      </c>
      <c r="E486" t="s">
        <v>23</v>
      </c>
      <c r="F486" t="s">
        <v>29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  <c r="O486">
        <v>1</v>
      </c>
      <c r="P486">
        <v>4</v>
      </c>
      <c r="Q486" t="s">
        <v>21</v>
      </c>
      <c r="R486">
        <v>683</v>
      </c>
    </row>
    <row r="487" spans="1:18" x14ac:dyDescent="0.35">
      <c r="A487">
        <v>486</v>
      </c>
      <c r="B487">
        <v>15637954</v>
      </c>
      <c r="C487" t="s">
        <v>434</v>
      </c>
      <c r="D487">
        <v>730</v>
      </c>
      <c r="E487" t="s">
        <v>19</v>
      </c>
      <c r="F487" t="s">
        <v>20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  <c r="O487">
        <v>0</v>
      </c>
      <c r="P487">
        <v>4</v>
      </c>
      <c r="Q487" t="s">
        <v>26</v>
      </c>
      <c r="R487">
        <v>500</v>
      </c>
    </row>
    <row r="488" spans="1:18" x14ac:dyDescent="0.35">
      <c r="A488">
        <v>487</v>
      </c>
      <c r="B488">
        <v>15758639</v>
      </c>
      <c r="C488" t="s">
        <v>209</v>
      </c>
      <c r="D488">
        <v>641</v>
      </c>
      <c r="E488" t="s">
        <v>19</v>
      </c>
      <c r="F488" t="s">
        <v>29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  <c r="O488">
        <v>0</v>
      </c>
      <c r="P488">
        <v>2</v>
      </c>
      <c r="Q488" t="s">
        <v>40</v>
      </c>
      <c r="R488">
        <v>516</v>
      </c>
    </row>
    <row r="489" spans="1:18" x14ac:dyDescent="0.35">
      <c r="A489">
        <v>488</v>
      </c>
      <c r="B489">
        <v>15613772</v>
      </c>
      <c r="C489" t="s">
        <v>435</v>
      </c>
      <c r="D489">
        <v>542</v>
      </c>
      <c r="E489" t="s">
        <v>19</v>
      </c>
      <c r="F489" t="s">
        <v>29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  <c r="O489">
        <v>1</v>
      </c>
      <c r="P489">
        <v>2</v>
      </c>
      <c r="Q489" t="s">
        <v>40</v>
      </c>
      <c r="R489">
        <v>328</v>
      </c>
    </row>
    <row r="490" spans="1:18" x14ac:dyDescent="0.35">
      <c r="A490">
        <v>489</v>
      </c>
      <c r="B490">
        <v>15731744</v>
      </c>
      <c r="C490" t="s">
        <v>436</v>
      </c>
      <c r="D490">
        <v>692</v>
      </c>
      <c r="E490" t="s">
        <v>19</v>
      </c>
      <c r="F490" t="s">
        <v>29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  <c r="O490">
        <v>0</v>
      </c>
      <c r="P490">
        <v>4</v>
      </c>
      <c r="Q490" t="s">
        <v>21</v>
      </c>
      <c r="R490">
        <v>751</v>
      </c>
    </row>
    <row r="491" spans="1:18" x14ac:dyDescent="0.35">
      <c r="A491">
        <v>490</v>
      </c>
      <c r="B491">
        <v>15807709</v>
      </c>
      <c r="C491" t="s">
        <v>437</v>
      </c>
      <c r="D491">
        <v>714</v>
      </c>
      <c r="E491" t="s">
        <v>33</v>
      </c>
      <c r="F491" t="s">
        <v>20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  <c r="O491">
        <v>0</v>
      </c>
      <c r="P491">
        <v>1</v>
      </c>
      <c r="Q491" t="s">
        <v>26</v>
      </c>
      <c r="R491">
        <v>652</v>
      </c>
    </row>
    <row r="492" spans="1:18" x14ac:dyDescent="0.35">
      <c r="A492">
        <v>491</v>
      </c>
      <c r="B492">
        <v>15714689</v>
      </c>
      <c r="C492" t="s">
        <v>438</v>
      </c>
      <c r="D492">
        <v>591</v>
      </c>
      <c r="E492" t="s">
        <v>23</v>
      </c>
      <c r="F492" t="s">
        <v>29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  <c r="O492">
        <v>0</v>
      </c>
      <c r="P492">
        <v>2</v>
      </c>
      <c r="Q492" t="s">
        <v>40</v>
      </c>
      <c r="R492">
        <v>850</v>
      </c>
    </row>
    <row r="493" spans="1:18" x14ac:dyDescent="0.35">
      <c r="A493">
        <v>492</v>
      </c>
      <c r="B493">
        <v>15699005</v>
      </c>
      <c r="C493" t="s">
        <v>73</v>
      </c>
      <c r="D493">
        <v>710</v>
      </c>
      <c r="E493" t="s">
        <v>19</v>
      </c>
      <c r="F493" t="s">
        <v>20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  <c r="O493">
        <v>0</v>
      </c>
      <c r="P493">
        <v>4</v>
      </c>
      <c r="Q493" t="s">
        <v>21</v>
      </c>
      <c r="R493">
        <v>678</v>
      </c>
    </row>
    <row r="494" spans="1:18" x14ac:dyDescent="0.35">
      <c r="A494">
        <v>493</v>
      </c>
      <c r="B494">
        <v>15624170</v>
      </c>
      <c r="C494" t="s">
        <v>222</v>
      </c>
      <c r="D494">
        <v>639</v>
      </c>
      <c r="E494" t="s">
        <v>19</v>
      </c>
      <c r="F494" t="s">
        <v>20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  <c r="O494">
        <v>0</v>
      </c>
      <c r="P494">
        <v>4</v>
      </c>
      <c r="Q494" t="s">
        <v>26</v>
      </c>
      <c r="R494">
        <v>860</v>
      </c>
    </row>
    <row r="495" spans="1:18" x14ac:dyDescent="0.35">
      <c r="A495">
        <v>494</v>
      </c>
      <c r="B495">
        <v>15725679</v>
      </c>
      <c r="C495" t="s">
        <v>197</v>
      </c>
      <c r="D495">
        <v>531</v>
      </c>
      <c r="E495" t="s">
        <v>19</v>
      </c>
      <c r="F495" t="s">
        <v>20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  <c r="O495">
        <v>1</v>
      </c>
      <c r="P495">
        <v>2</v>
      </c>
      <c r="Q495" t="s">
        <v>31</v>
      </c>
      <c r="R495">
        <v>510</v>
      </c>
    </row>
    <row r="496" spans="1:18" x14ac:dyDescent="0.35">
      <c r="A496">
        <v>495</v>
      </c>
      <c r="B496">
        <v>15585865</v>
      </c>
      <c r="C496" t="s">
        <v>439</v>
      </c>
      <c r="D496">
        <v>673</v>
      </c>
      <c r="E496" t="s">
        <v>19</v>
      </c>
      <c r="F496" t="s">
        <v>20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  <c r="O496">
        <v>1</v>
      </c>
      <c r="P496">
        <v>5</v>
      </c>
      <c r="Q496" t="s">
        <v>40</v>
      </c>
      <c r="R496">
        <v>954</v>
      </c>
    </row>
    <row r="497" spans="1:18" x14ac:dyDescent="0.35">
      <c r="A497">
        <v>496</v>
      </c>
      <c r="B497">
        <v>15804256</v>
      </c>
      <c r="C497" t="s">
        <v>440</v>
      </c>
      <c r="D497">
        <v>765</v>
      </c>
      <c r="E497" t="s">
        <v>33</v>
      </c>
      <c r="F497" t="s">
        <v>29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  <c r="O497">
        <v>0</v>
      </c>
      <c r="P497">
        <v>3</v>
      </c>
      <c r="Q497" t="s">
        <v>21</v>
      </c>
      <c r="R497">
        <v>547</v>
      </c>
    </row>
    <row r="498" spans="1:18" x14ac:dyDescent="0.35">
      <c r="A498">
        <v>497</v>
      </c>
      <c r="B498">
        <v>15662403</v>
      </c>
      <c r="C498" t="s">
        <v>441</v>
      </c>
      <c r="D498">
        <v>622</v>
      </c>
      <c r="E498" t="s">
        <v>19</v>
      </c>
      <c r="F498" t="s">
        <v>20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  <c r="O498">
        <v>0</v>
      </c>
      <c r="P498">
        <v>5</v>
      </c>
      <c r="Q498" t="s">
        <v>31</v>
      </c>
      <c r="R498">
        <v>238</v>
      </c>
    </row>
    <row r="499" spans="1:18" x14ac:dyDescent="0.35">
      <c r="A499">
        <v>498</v>
      </c>
      <c r="B499">
        <v>15733616</v>
      </c>
      <c r="C499" t="s">
        <v>442</v>
      </c>
      <c r="D499">
        <v>806</v>
      </c>
      <c r="E499" t="s">
        <v>19</v>
      </c>
      <c r="F499" t="s">
        <v>29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  <c r="O499">
        <v>0</v>
      </c>
      <c r="P499">
        <v>1</v>
      </c>
      <c r="Q499" t="s">
        <v>31</v>
      </c>
      <c r="R499">
        <v>314</v>
      </c>
    </row>
    <row r="500" spans="1:18" x14ac:dyDescent="0.35">
      <c r="A500">
        <v>499</v>
      </c>
      <c r="B500">
        <v>15591995</v>
      </c>
      <c r="C500" t="s">
        <v>443</v>
      </c>
      <c r="D500">
        <v>757</v>
      </c>
      <c r="E500" t="s">
        <v>33</v>
      </c>
      <c r="F500" t="s">
        <v>29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  <c r="O500">
        <v>0</v>
      </c>
      <c r="P500">
        <v>5</v>
      </c>
      <c r="Q500" t="s">
        <v>31</v>
      </c>
      <c r="R500">
        <v>595</v>
      </c>
    </row>
    <row r="501" spans="1:18" x14ac:dyDescent="0.35">
      <c r="A501">
        <v>500</v>
      </c>
      <c r="B501">
        <v>15677020</v>
      </c>
      <c r="C501" t="s">
        <v>444</v>
      </c>
      <c r="D501">
        <v>570</v>
      </c>
      <c r="E501" t="s">
        <v>19</v>
      </c>
      <c r="F501" t="s">
        <v>20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  <c r="O501">
        <v>1</v>
      </c>
      <c r="P501">
        <v>2</v>
      </c>
      <c r="Q501" t="s">
        <v>21</v>
      </c>
      <c r="R501">
        <v>257</v>
      </c>
    </row>
    <row r="502" spans="1:18" x14ac:dyDescent="0.35">
      <c r="A502">
        <v>501</v>
      </c>
      <c r="B502">
        <v>15727688</v>
      </c>
      <c r="C502" t="s">
        <v>445</v>
      </c>
      <c r="D502">
        <v>555</v>
      </c>
      <c r="E502" t="s">
        <v>23</v>
      </c>
      <c r="F502" t="s">
        <v>29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  <c r="O502">
        <v>0</v>
      </c>
      <c r="P502">
        <v>4</v>
      </c>
      <c r="Q502" t="s">
        <v>21</v>
      </c>
      <c r="R502">
        <v>850</v>
      </c>
    </row>
    <row r="503" spans="1:18" x14ac:dyDescent="0.35">
      <c r="A503">
        <v>502</v>
      </c>
      <c r="B503">
        <v>15715941</v>
      </c>
      <c r="C503" t="s">
        <v>446</v>
      </c>
      <c r="D503">
        <v>692</v>
      </c>
      <c r="E503" t="s">
        <v>19</v>
      </c>
      <c r="F503" t="s">
        <v>29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  <c r="O503">
        <v>0</v>
      </c>
      <c r="P503">
        <v>3</v>
      </c>
      <c r="Q503" t="s">
        <v>40</v>
      </c>
      <c r="R503">
        <v>552</v>
      </c>
    </row>
    <row r="504" spans="1:18" x14ac:dyDescent="0.35">
      <c r="A504">
        <v>503</v>
      </c>
      <c r="B504">
        <v>15714485</v>
      </c>
      <c r="C504" t="s">
        <v>447</v>
      </c>
      <c r="D504">
        <v>774</v>
      </c>
      <c r="E504" t="s">
        <v>19</v>
      </c>
      <c r="F504" t="s">
        <v>29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  <c r="O504">
        <v>1</v>
      </c>
      <c r="P504">
        <v>5</v>
      </c>
      <c r="Q504" t="s">
        <v>26</v>
      </c>
      <c r="R504">
        <v>540</v>
      </c>
    </row>
    <row r="505" spans="1:18" x14ac:dyDescent="0.35">
      <c r="A505">
        <v>504</v>
      </c>
      <c r="B505">
        <v>15730059</v>
      </c>
      <c r="C505" t="s">
        <v>448</v>
      </c>
      <c r="D505">
        <v>638</v>
      </c>
      <c r="E505" t="s">
        <v>23</v>
      </c>
      <c r="F505" t="s">
        <v>29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  <c r="O505">
        <v>0</v>
      </c>
      <c r="P505">
        <v>4</v>
      </c>
      <c r="Q505" t="s">
        <v>31</v>
      </c>
      <c r="R505">
        <v>343</v>
      </c>
    </row>
    <row r="506" spans="1:18" x14ac:dyDescent="0.35">
      <c r="A506">
        <v>505</v>
      </c>
      <c r="B506">
        <v>15715527</v>
      </c>
      <c r="C506" t="s">
        <v>240</v>
      </c>
      <c r="D506">
        <v>543</v>
      </c>
      <c r="E506" t="s">
        <v>23</v>
      </c>
      <c r="F506" t="s">
        <v>20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  <c r="O506">
        <v>0</v>
      </c>
      <c r="P506">
        <v>5</v>
      </c>
      <c r="Q506" t="s">
        <v>40</v>
      </c>
      <c r="R506">
        <v>331</v>
      </c>
    </row>
    <row r="507" spans="1:18" x14ac:dyDescent="0.35">
      <c r="A507">
        <v>506</v>
      </c>
      <c r="B507">
        <v>15576623</v>
      </c>
      <c r="C507" t="s">
        <v>449</v>
      </c>
      <c r="D507">
        <v>584</v>
      </c>
      <c r="E507" t="s">
        <v>19</v>
      </c>
      <c r="F507" t="s">
        <v>29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  <c r="O507">
        <v>0</v>
      </c>
      <c r="P507">
        <v>2</v>
      </c>
      <c r="Q507" t="s">
        <v>40</v>
      </c>
      <c r="R507">
        <v>568</v>
      </c>
    </row>
    <row r="508" spans="1:18" x14ac:dyDescent="0.35">
      <c r="A508">
        <v>507</v>
      </c>
      <c r="B508">
        <v>15805565</v>
      </c>
      <c r="C508" t="s">
        <v>432</v>
      </c>
      <c r="D508">
        <v>691</v>
      </c>
      <c r="E508" t="s">
        <v>33</v>
      </c>
      <c r="F508" t="s">
        <v>29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  <c r="O508">
        <v>0</v>
      </c>
      <c r="P508">
        <v>1</v>
      </c>
      <c r="Q508" t="s">
        <v>21</v>
      </c>
      <c r="R508">
        <v>813</v>
      </c>
    </row>
    <row r="509" spans="1:18" x14ac:dyDescent="0.35">
      <c r="A509">
        <v>508</v>
      </c>
      <c r="B509">
        <v>15677307</v>
      </c>
      <c r="C509" t="s">
        <v>450</v>
      </c>
      <c r="D509">
        <v>684</v>
      </c>
      <c r="E509" t="s">
        <v>33</v>
      </c>
      <c r="F509" t="s">
        <v>20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  <c r="O509">
        <v>0</v>
      </c>
      <c r="P509">
        <v>1</v>
      </c>
      <c r="Q509" t="s">
        <v>40</v>
      </c>
      <c r="R509">
        <v>530</v>
      </c>
    </row>
    <row r="510" spans="1:18" x14ac:dyDescent="0.35">
      <c r="A510">
        <v>509</v>
      </c>
      <c r="B510">
        <v>15773890</v>
      </c>
      <c r="C510" t="s">
        <v>193</v>
      </c>
      <c r="D510">
        <v>733</v>
      </c>
      <c r="E510" t="s">
        <v>19</v>
      </c>
      <c r="F510" t="s">
        <v>29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  <c r="O510">
        <v>0</v>
      </c>
      <c r="P510">
        <v>3</v>
      </c>
      <c r="Q510" t="s">
        <v>21</v>
      </c>
      <c r="R510">
        <v>279</v>
      </c>
    </row>
    <row r="511" spans="1:18" x14ac:dyDescent="0.35">
      <c r="A511">
        <v>510</v>
      </c>
      <c r="B511">
        <v>15598883</v>
      </c>
      <c r="C511" t="s">
        <v>451</v>
      </c>
      <c r="D511">
        <v>599</v>
      </c>
      <c r="E511" t="s">
        <v>23</v>
      </c>
      <c r="F511" t="s">
        <v>20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  <c r="O511">
        <v>0</v>
      </c>
      <c r="P511">
        <v>4</v>
      </c>
      <c r="Q511" t="s">
        <v>26</v>
      </c>
      <c r="R511">
        <v>516</v>
      </c>
    </row>
    <row r="512" spans="1:18" x14ac:dyDescent="0.35">
      <c r="A512">
        <v>511</v>
      </c>
      <c r="B512">
        <v>15568506</v>
      </c>
      <c r="C512" t="s">
        <v>452</v>
      </c>
      <c r="D512">
        <v>524</v>
      </c>
      <c r="E512" t="s">
        <v>33</v>
      </c>
      <c r="F512" t="s">
        <v>20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  <c r="O512">
        <v>0</v>
      </c>
      <c r="P512">
        <v>5</v>
      </c>
      <c r="Q512" t="s">
        <v>26</v>
      </c>
      <c r="R512">
        <v>685</v>
      </c>
    </row>
    <row r="513" spans="1:18" x14ac:dyDescent="0.35">
      <c r="A513">
        <v>512</v>
      </c>
      <c r="B513">
        <v>15761043</v>
      </c>
      <c r="C513" t="s">
        <v>453</v>
      </c>
      <c r="D513">
        <v>632</v>
      </c>
      <c r="E513" t="s">
        <v>33</v>
      </c>
      <c r="F513" t="s">
        <v>20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  <c r="O513">
        <v>0</v>
      </c>
      <c r="P513">
        <v>5</v>
      </c>
      <c r="Q513" t="s">
        <v>31</v>
      </c>
      <c r="R513">
        <v>435</v>
      </c>
    </row>
    <row r="514" spans="1:18" x14ac:dyDescent="0.35">
      <c r="A514">
        <v>513</v>
      </c>
      <c r="B514">
        <v>15782236</v>
      </c>
      <c r="C514" t="s">
        <v>454</v>
      </c>
      <c r="D514">
        <v>735</v>
      </c>
      <c r="E514" t="s">
        <v>23</v>
      </c>
      <c r="F514" t="s">
        <v>29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  <c r="O514">
        <v>0</v>
      </c>
      <c r="P514">
        <v>1</v>
      </c>
      <c r="Q514" t="s">
        <v>40</v>
      </c>
      <c r="R514">
        <v>898</v>
      </c>
    </row>
    <row r="515" spans="1:18" x14ac:dyDescent="0.35">
      <c r="A515">
        <v>514</v>
      </c>
      <c r="B515">
        <v>15593601</v>
      </c>
      <c r="C515" t="s">
        <v>455</v>
      </c>
      <c r="D515">
        <v>734</v>
      </c>
      <c r="E515" t="s">
        <v>19</v>
      </c>
      <c r="F515" t="s">
        <v>29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  <c r="O515">
        <v>0</v>
      </c>
      <c r="P515">
        <v>4</v>
      </c>
      <c r="Q515" t="s">
        <v>21</v>
      </c>
      <c r="R515">
        <v>693</v>
      </c>
    </row>
    <row r="516" spans="1:18" x14ac:dyDescent="0.35">
      <c r="A516">
        <v>515</v>
      </c>
      <c r="B516">
        <v>15682048</v>
      </c>
      <c r="C516" t="s">
        <v>96</v>
      </c>
      <c r="D516">
        <v>605</v>
      </c>
      <c r="E516" t="s">
        <v>19</v>
      </c>
      <c r="F516" t="s">
        <v>20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  <c r="O516">
        <v>1</v>
      </c>
      <c r="P516">
        <v>1</v>
      </c>
      <c r="Q516" t="s">
        <v>40</v>
      </c>
      <c r="R516">
        <v>683</v>
      </c>
    </row>
    <row r="517" spans="1:18" x14ac:dyDescent="0.35">
      <c r="A517">
        <v>516</v>
      </c>
      <c r="B517">
        <v>15746902</v>
      </c>
      <c r="C517" t="s">
        <v>456</v>
      </c>
      <c r="D517">
        <v>793</v>
      </c>
      <c r="E517" t="s">
        <v>23</v>
      </c>
      <c r="F517" t="s">
        <v>29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  <c r="O517">
        <v>0</v>
      </c>
      <c r="P517">
        <v>1</v>
      </c>
      <c r="Q517" t="s">
        <v>31</v>
      </c>
      <c r="R517">
        <v>690</v>
      </c>
    </row>
    <row r="518" spans="1:18" x14ac:dyDescent="0.35">
      <c r="A518">
        <v>517</v>
      </c>
      <c r="B518">
        <v>15752081</v>
      </c>
      <c r="C518" t="s">
        <v>457</v>
      </c>
      <c r="D518">
        <v>468</v>
      </c>
      <c r="E518" t="s">
        <v>19</v>
      </c>
      <c r="F518" t="s">
        <v>20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  <c r="O518">
        <v>1</v>
      </c>
      <c r="P518">
        <v>3</v>
      </c>
      <c r="Q518" t="s">
        <v>40</v>
      </c>
      <c r="R518">
        <v>547</v>
      </c>
    </row>
    <row r="519" spans="1:18" x14ac:dyDescent="0.35">
      <c r="A519">
        <v>518</v>
      </c>
      <c r="B519">
        <v>15781307</v>
      </c>
      <c r="C519" t="s">
        <v>458</v>
      </c>
      <c r="D519">
        <v>779</v>
      </c>
      <c r="E519" t="s">
        <v>33</v>
      </c>
      <c r="F519" t="s">
        <v>29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  <c r="O519">
        <v>0</v>
      </c>
      <c r="P519">
        <v>1</v>
      </c>
      <c r="Q519" t="s">
        <v>26</v>
      </c>
      <c r="R519">
        <v>466</v>
      </c>
    </row>
    <row r="520" spans="1:18" x14ac:dyDescent="0.35">
      <c r="A520">
        <v>519</v>
      </c>
      <c r="B520">
        <v>15775912</v>
      </c>
      <c r="C520" t="s">
        <v>319</v>
      </c>
      <c r="D520">
        <v>698</v>
      </c>
      <c r="E520" t="s">
        <v>19</v>
      </c>
      <c r="F520" t="s">
        <v>29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  <c r="O520">
        <v>1</v>
      </c>
      <c r="P520">
        <v>1</v>
      </c>
      <c r="Q520" t="s">
        <v>26</v>
      </c>
      <c r="R520">
        <v>342</v>
      </c>
    </row>
    <row r="521" spans="1:18" x14ac:dyDescent="0.35">
      <c r="A521">
        <v>520</v>
      </c>
      <c r="B521">
        <v>15745417</v>
      </c>
      <c r="C521" t="s">
        <v>459</v>
      </c>
      <c r="D521">
        <v>707</v>
      </c>
      <c r="E521" t="s">
        <v>19</v>
      </c>
      <c r="F521" t="s">
        <v>29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  <c r="O521">
        <v>0</v>
      </c>
      <c r="P521">
        <v>2</v>
      </c>
      <c r="Q521" t="s">
        <v>26</v>
      </c>
      <c r="R521">
        <v>230</v>
      </c>
    </row>
    <row r="522" spans="1:18" x14ac:dyDescent="0.35">
      <c r="A522">
        <v>521</v>
      </c>
      <c r="B522">
        <v>15671256</v>
      </c>
      <c r="C522" t="s">
        <v>460</v>
      </c>
      <c r="D522">
        <v>850</v>
      </c>
      <c r="E522" t="s">
        <v>19</v>
      </c>
      <c r="F522" t="s">
        <v>20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  <c r="O522">
        <v>1</v>
      </c>
      <c r="P522">
        <v>2</v>
      </c>
      <c r="Q522" t="s">
        <v>40</v>
      </c>
      <c r="R522">
        <v>757</v>
      </c>
    </row>
    <row r="523" spans="1:18" x14ac:dyDescent="0.35">
      <c r="A523">
        <v>522</v>
      </c>
      <c r="B523">
        <v>15653547</v>
      </c>
      <c r="C523" t="s">
        <v>165</v>
      </c>
      <c r="D523">
        <v>850</v>
      </c>
      <c r="E523" t="s">
        <v>19</v>
      </c>
      <c r="F523" t="s">
        <v>29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  <c r="O523">
        <v>0</v>
      </c>
      <c r="P523">
        <v>3</v>
      </c>
      <c r="Q523" t="s">
        <v>31</v>
      </c>
      <c r="R523">
        <v>657</v>
      </c>
    </row>
    <row r="524" spans="1:18" x14ac:dyDescent="0.35">
      <c r="A524">
        <v>523</v>
      </c>
      <c r="B524">
        <v>15595766</v>
      </c>
      <c r="C524" t="s">
        <v>461</v>
      </c>
      <c r="D524">
        <v>527</v>
      </c>
      <c r="E524" t="s">
        <v>23</v>
      </c>
      <c r="F524" t="s">
        <v>29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  <c r="O524">
        <v>0</v>
      </c>
      <c r="P524">
        <v>3</v>
      </c>
      <c r="Q524" t="s">
        <v>40</v>
      </c>
      <c r="R524">
        <v>453</v>
      </c>
    </row>
    <row r="525" spans="1:18" x14ac:dyDescent="0.35">
      <c r="A525">
        <v>524</v>
      </c>
      <c r="B525">
        <v>15742358</v>
      </c>
      <c r="C525" t="s">
        <v>462</v>
      </c>
      <c r="D525">
        <v>696</v>
      </c>
      <c r="E525" t="s">
        <v>33</v>
      </c>
      <c r="F525" t="s">
        <v>29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  <c r="O525">
        <v>0</v>
      </c>
      <c r="P525">
        <v>4</v>
      </c>
      <c r="Q525" t="s">
        <v>21</v>
      </c>
      <c r="R525">
        <v>694</v>
      </c>
    </row>
    <row r="526" spans="1:18" x14ac:dyDescent="0.35">
      <c r="A526">
        <v>525</v>
      </c>
      <c r="B526">
        <v>15763274</v>
      </c>
      <c r="C526" t="s">
        <v>142</v>
      </c>
      <c r="D526">
        <v>661</v>
      </c>
      <c r="E526" t="s">
        <v>19</v>
      </c>
      <c r="F526" t="s">
        <v>29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  <c r="O526">
        <v>0</v>
      </c>
      <c r="P526">
        <v>5</v>
      </c>
      <c r="Q526" t="s">
        <v>40</v>
      </c>
      <c r="R526">
        <v>727</v>
      </c>
    </row>
    <row r="527" spans="1:18" x14ac:dyDescent="0.35">
      <c r="A527">
        <v>526</v>
      </c>
      <c r="B527">
        <v>15786063</v>
      </c>
      <c r="C527" t="s">
        <v>39</v>
      </c>
      <c r="D527">
        <v>776</v>
      </c>
      <c r="E527" t="s">
        <v>19</v>
      </c>
      <c r="F527" t="s">
        <v>20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  <c r="O527">
        <v>0</v>
      </c>
      <c r="P527">
        <v>3</v>
      </c>
      <c r="Q527" t="s">
        <v>21</v>
      </c>
      <c r="R527">
        <v>304</v>
      </c>
    </row>
    <row r="528" spans="1:18" x14ac:dyDescent="0.35">
      <c r="A528">
        <v>527</v>
      </c>
      <c r="B528">
        <v>15600258</v>
      </c>
      <c r="C528" t="s">
        <v>463</v>
      </c>
      <c r="D528">
        <v>701</v>
      </c>
      <c r="E528" t="s">
        <v>19</v>
      </c>
      <c r="F528" t="s">
        <v>29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  <c r="O528">
        <v>0</v>
      </c>
      <c r="P528">
        <v>2</v>
      </c>
      <c r="Q528" t="s">
        <v>31</v>
      </c>
      <c r="R528">
        <v>633</v>
      </c>
    </row>
    <row r="529" spans="1:18" x14ac:dyDescent="0.35">
      <c r="A529">
        <v>528</v>
      </c>
      <c r="B529">
        <v>15573318</v>
      </c>
      <c r="C529" t="s">
        <v>464</v>
      </c>
      <c r="D529">
        <v>610</v>
      </c>
      <c r="E529" t="s">
        <v>19</v>
      </c>
      <c r="F529" t="s">
        <v>29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  <c r="O529">
        <v>0</v>
      </c>
      <c r="P529">
        <v>2</v>
      </c>
      <c r="Q529" t="s">
        <v>31</v>
      </c>
      <c r="R529">
        <v>989</v>
      </c>
    </row>
    <row r="530" spans="1:18" x14ac:dyDescent="0.35">
      <c r="A530">
        <v>529</v>
      </c>
      <c r="B530">
        <v>15653849</v>
      </c>
      <c r="C530" t="s">
        <v>465</v>
      </c>
      <c r="D530">
        <v>572</v>
      </c>
      <c r="E530" t="s">
        <v>33</v>
      </c>
      <c r="F530" t="s">
        <v>20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  <c r="O530">
        <v>1</v>
      </c>
      <c r="P530">
        <v>5</v>
      </c>
      <c r="Q530" t="s">
        <v>26</v>
      </c>
      <c r="R530">
        <v>352</v>
      </c>
    </row>
    <row r="531" spans="1:18" x14ac:dyDescent="0.35">
      <c r="A531">
        <v>530</v>
      </c>
      <c r="B531">
        <v>15694272</v>
      </c>
      <c r="C531" t="s">
        <v>466</v>
      </c>
      <c r="D531">
        <v>673</v>
      </c>
      <c r="E531" t="s">
        <v>19</v>
      </c>
      <c r="F531" t="s">
        <v>29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  <c r="O531">
        <v>0</v>
      </c>
      <c r="P531">
        <v>5</v>
      </c>
      <c r="Q531" t="s">
        <v>21</v>
      </c>
      <c r="R531">
        <v>936</v>
      </c>
    </row>
    <row r="532" spans="1:18" x14ac:dyDescent="0.35">
      <c r="A532">
        <v>531</v>
      </c>
      <c r="B532">
        <v>15736112</v>
      </c>
      <c r="C532" t="s">
        <v>467</v>
      </c>
      <c r="D532">
        <v>519</v>
      </c>
      <c r="E532" t="s">
        <v>23</v>
      </c>
      <c r="F532" t="s">
        <v>20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  <c r="O532">
        <v>0</v>
      </c>
      <c r="P532">
        <v>3</v>
      </c>
      <c r="Q532" t="s">
        <v>31</v>
      </c>
      <c r="R532">
        <v>689</v>
      </c>
    </row>
    <row r="533" spans="1:18" x14ac:dyDescent="0.35">
      <c r="A533">
        <v>532</v>
      </c>
      <c r="B533">
        <v>15749851</v>
      </c>
      <c r="C533" t="s">
        <v>423</v>
      </c>
      <c r="D533">
        <v>702</v>
      </c>
      <c r="E533" t="s">
        <v>23</v>
      </c>
      <c r="F533" t="s">
        <v>20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  <c r="O533">
        <v>0</v>
      </c>
      <c r="P533">
        <v>4</v>
      </c>
      <c r="Q533" t="s">
        <v>21</v>
      </c>
      <c r="R533">
        <v>267</v>
      </c>
    </row>
    <row r="534" spans="1:18" x14ac:dyDescent="0.35">
      <c r="A534">
        <v>533</v>
      </c>
      <c r="B534">
        <v>15663478</v>
      </c>
      <c r="C534" t="s">
        <v>468</v>
      </c>
      <c r="D534">
        <v>729</v>
      </c>
      <c r="E534" t="s">
        <v>19</v>
      </c>
      <c r="F534" t="s">
        <v>29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  <c r="O534">
        <v>0</v>
      </c>
      <c r="P534">
        <v>2</v>
      </c>
      <c r="Q534" t="s">
        <v>26</v>
      </c>
      <c r="R534">
        <v>613</v>
      </c>
    </row>
    <row r="535" spans="1:18" x14ac:dyDescent="0.35">
      <c r="A535">
        <v>534</v>
      </c>
      <c r="B535">
        <v>15592300</v>
      </c>
      <c r="C535" t="s">
        <v>469</v>
      </c>
      <c r="D535">
        <v>543</v>
      </c>
      <c r="E535" t="s">
        <v>23</v>
      </c>
      <c r="F535" t="s">
        <v>29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  <c r="O535">
        <v>0</v>
      </c>
      <c r="P535">
        <v>4</v>
      </c>
      <c r="Q535" t="s">
        <v>26</v>
      </c>
      <c r="R535">
        <v>480</v>
      </c>
    </row>
    <row r="536" spans="1:18" x14ac:dyDescent="0.35">
      <c r="A536">
        <v>535</v>
      </c>
      <c r="B536">
        <v>15567832</v>
      </c>
      <c r="C536" t="s">
        <v>228</v>
      </c>
      <c r="D536">
        <v>550</v>
      </c>
      <c r="E536" t="s">
        <v>19</v>
      </c>
      <c r="F536" t="s">
        <v>20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  <c r="O536">
        <v>0</v>
      </c>
      <c r="P536">
        <v>1</v>
      </c>
      <c r="Q536" t="s">
        <v>26</v>
      </c>
      <c r="R536">
        <v>951</v>
      </c>
    </row>
    <row r="537" spans="1:18" x14ac:dyDescent="0.35">
      <c r="A537">
        <v>536</v>
      </c>
      <c r="B537">
        <v>15776780</v>
      </c>
      <c r="C537" t="s">
        <v>34</v>
      </c>
      <c r="D537">
        <v>608</v>
      </c>
      <c r="E537" t="s">
        <v>19</v>
      </c>
      <c r="F537" t="s">
        <v>29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  <c r="O537">
        <v>1</v>
      </c>
      <c r="P537">
        <v>4</v>
      </c>
      <c r="Q537" t="s">
        <v>21</v>
      </c>
      <c r="R537">
        <v>585</v>
      </c>
    </row>
    <row r="538" spans="1:18" x14ac:dyDescent="0.35">
      <c r="A538">
        <v>537</v>
      </c>
      <c r="B538">
        <v>15592846</v>
      </c>
      <c r="C538" t="s">
        <v>120</v>
      </c>
      <c r="D538">
        <v>639</v>
      </c>
      <c r="E538" t="s">
        <v>33</v>
      </c>
      <c r="F538" t="s">
        <v>29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  <c r="O538">
        <v>0</v>
      </c>
      <c r="P538">
        <v>3</v>
      </c>
      <c r="Q538" t="s">
        <v>40</v>
      </c>
      <c r="R538">
        <v>452</v>
      </c>
    </row>
    <row r="539" spans="1:18" x14ac:dyDescent="0.35">
      <c r="A539">
        <v>538</v>
      </c>
      <c r="B539">
        <v>15739803</v>
      </c>
      <c r="C539" t="s">
        <v>56</v>
      </c>
      <c r="D539">
        <v>686</v>
      </c>
      <c r="E539" t="s">
        <v>23</v>
      </c>
      <c r="F539" t="s">
        <v>29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  <c r="O539">
        <v>0</v>
      </c>
      <c r="P539">
        <v>3</v>
      </c>
      <c r="Q539" t="s">
        <v>31</v>
      </c>
      <c r="R539">
        <v>358</v>
      </c>
    </row>
    <row r="540" spans="1:18" x14ac:dyDescent="0.35">
      <c r="A540">
        <v>539</v>
      </c>
      <c r="B540">
        <v>15794142</v>
      </c>
      <c r="C540" t="s">
        <v>470</v>
      </c>
      <c r="D540">
        <v>564</v>
      </c>
      <c r="E540" t="s">
        <v>33</v>
      </c>
      <c r="F540" t="s">
        <v>20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  <c r="O540">
        <v>1</v>
      </c>
      <c r="P540">
        <v>3</v>
      </c>
      <c r="Q540" t="s">
        <v>26</v>
      </c>
      <c r="R540">
        <v>771</v>
      </c>
    </row>
    <row r="541" spans="1:18" x14ac:dyDescent="0.35">
      <c r="A541">
        <v>540</v>
      </c>
      <c r="B541">
        <v>15762729</v>
      </c>
      <c r="C541" t="s">
        <v>471</v>
      </c>
      <c r="D541">
        <v>745</v>
      </c>
      <c r="E541" t="s">
        <v>33</v>
      </c>
      <c r="F541" t="s">
        <v>20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  <c r="O541">
        <v>1</v>
      </c>
      <c r="P541">
        <v>1</v>
      </c>
      <c r="Q541" t="s">
        <v>40</v>
      </c>
      <c r="R541">
        <v>238</v>
      </c>
    </row>
    <row r="542" spans="1:18" x14ac:dyDescent="0.35">
      <c r="A542">
        <v>541</v>
      </c>
      <c r="B542">
        <v>15667896</v>
      </c>
      <c r="C542" t="s">
        <v>472</v>
      </c>
      <c r="D542">
        <v>833</v>
      </c>
      <c r="E542" t="s">
        <v>19</v>
      </c>
      <c r="F542" t="s">
        <v>29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  <c r="O542">
        <v>0</v>
      </c>
      <c r="P542">
        <v>3</v>
      </c>
      <c r="Q542" t="s">
        <v>21</v>
      </c>
      <c r="R542">
        <v>633</v>
      </c>
    </row>
    <row r="543" spans="1:18" x14ac:dyDescent="0.35">
      <c r="A543">
        <v>542</v>
      </c>
      <c r="B543">
        <v>15626578</v>
      </c>
      <c r="C543" t="s">
        <v>174</v>
      </c>
      <c r="D543">
        <v>622</v>
      </c>
      <c r="E543" t="s">
        <v>19</v>
      </c>
      <c r="F543" t="s">
        <v>29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  <c r="O543">
        <v>0</v>
      </c>
      <c r="P543">
        <v>3</v>
      </c>
      <c r="Q543" t="s">
        <v>40</v>
      </c>
      <c r="R543">
        <v>344</v>
      </c>
    </row>
    <row r="544" spans="1:18" x14ac:dyDescent="0.35">
      <c r="A544">
        <v>543</v>
      </c>
      <c r="B544">
        <v>15776223</v>
      </c>
      <c r="C544" t="s">
        <v>473</v>
      </c>
      <c r="D544">
        <v>597</v>
      </c>
      <c r="E544" t="s">
        <v>19</v>
      </c>
      <c r="F544" t="s">
        <v>20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  <c r="O544">
        <v>0</v>
      </c>
      <c r="P544">
        <v>5</v>
      </c>
      <c r="Q544" t="s">
        <v>31</v>
      </c>
      <c r="R544">
        <v>244</v>
      </c>
    </row>
    <row r="545" spans="1:18" x14ac:dyDescent="0.35">
      <c r="A545">
        <v>544</v>
      </c>
      <c r="B545">
        <v>15705953</v>
      </c>
      <c r="C545" t="s">
        <v>474</v>
      </c>
      <c r="D545">
        <v>721</v>
      </c>
      <c r="E545" t="s">
        <v>23</v>
      </c>
      <c r="F545" t="s">
        <v>29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  <c r="O545">
        <v>1</v>
      </c>
      <c r="P545">
        <v>2</v>
      </c>
      <c r="Q545" t="s">
        <v>40</v>
      </c>
      <c r="R545">
        <v>405</v>
      </c>
    </row>
    <row r="546" spans="1:18" x14ac:dyDescent="0.35">
      <c r="A546">
        <v>545</v>
      </c>
      <c r="B546">
        <v>15802593</v>
      </c>
      <c r="C546" t="s">
        <v>475</v>
      </c>
      <c r="D546">
        <v>504</v>
      </c>
      <c r="E546" t="s">
        <v>19</v>
      </c>
      <c r="F546" t="s">
        <v>20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  <c r="O546">
        <v>1</v>
      </c>
      <c r="P546">
        <v>5</v>
      </c>
      <c r="Q546" t="s">
        <v>31</v>
      </c>
      <c r="R546">
        <v>408</v>
      </c>
    </row>
    <row r="547" spans="1:18" x14ac:dyDescent="0.35">
      <c r="A547">
        <v>546</v>
      </c>
      <c r="B547">
        <v>15615457</v>
      </c>
      <c r="C547" t="s">
        <v>431</v>
      </c>
      <c r="D547">
        <v>842</v>
      </c>
      <c r="E547" t="s">
        <v>23</v>
      </c>
      <c r="F547" t="s">
        <v>20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  <c r="O547">
        <v>0</v>
      </c>
      <c r="P547">
        <v>5</v>
      </c>
      <c r="Q547" t="s">
        <v>21</v>
      </c>
      <c r="R547">
        <v>939</v>
      </c>
    </row>
    <row r="548" spans="1:18" x14ac:dyDescent="0.35">
      <c r="A548">
        <v>547</v>
      </c>
      <c r="B548">
        <v>15708916</v>
      </c>
      <c r="C548" t="s">
        <v>476</v>
      </c>
      <c r="D548">
        <v>587</v>
      </c>
      <c r="E548" t="s">
        <v>19</v>
      </c>
      <c r="F548" t="s">
        <v>29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  <c r="O548">
        <v>0</v>
      </c>
      <c r="P548">
        <v>3</v>
      </c>
      <c r="Q548" t="s">
        <v>21</v>
      </c>
      <c r="R548">
        <v>701</v>
      </c>
    </row>
    <row r="549" spans="1:18" x14ac:dyDescent="0.35">
      <c r="A549">
        <v>548</v>
      </c>
      <c r="B549">
        <v>15720187</v>
      </c>
      <c r="C549" t="s">
        <v>477</v>
      </c>
      <c r="D549">
        <v>479</v>
      </c>
      <c r="E549" t="s">
        <v>33</v>
      </c>
      <c r="F549" t="s">
        <v>20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  <c r="O549">
        <v>0</v>
      </c>
      <c r="P549">
        <v>4</v>
      </c>
      <c r="Q549" t="s">
        <v>31</v>
      </c>
      <c r="R549">
        <v>503</v>
      </c>
    </row>
    <row r="550" spans="1:18" x14ac:dyDescent="0.35">
      <c r="A550">
        <v>549</v>
      </c>
      <c r="B550">
        <v>15595440</v>
      </c>
      <c r="C550" t="s">
        <v>441</v>
      </c>
      <c r="D550">
        <v>508</v>
      </c>
      <c r="E550" t="s">
        <v>19</v>
      </c>
      <c r="F550" t="s">
        <v>29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  <c r="O550">
        <v>0</v>
      </c>
      <c r="P550">
        <v>3</v>
      </c>
      <c r="Q550" t="s">
        <v>26</v>
      </c>
      <c r="R550">
        <v>881</v>
      </c>
    </row>
    <row r="551" spans="1:18" x14ac:dyDescent="0.35">
      <c r="A551">
        <v>550</v>
      </c>
      <c r="B551">
        <v>15600651</v>
      </c>
      <c r="C551" t="s">
        <v>478</v>
      </c>
      <c r="D551">
        <v>749</v>
      </c>
      <c r="E551" t="s">
        <v>19</v>
      </c>
      <c r="F551" t="s">
        <v>29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  <c r="O551">
        <v>0</v>
      </c>
      <c r="P551">
        <v>3</v>
      </c>
      <c r="Q551" t="s">
        <v>26</v>
      </c>
      <c r="R551">
        <v>758</v>
      </c>
    </row>
    <row r="552" spans="1:18" x14ac:dyDescent="0.35">
      <c r="A552">
        <v>551</v>
      </c>
      <c r="B552">
        <v>15750141</v>
      </c>
      <c r="C552" t="s">
        <v>479</v>
      </c>
      <c r="D552">
        <v>721</v>
      </c>
      <c r="E552" t="s">
        <v>33</v>
      </c>
      <c r="F552" t="s">
        <v>20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  <c r="O552">
        <v>0</v>
      </c>
      <c r="P552">
        <v>5</v>
      </c>
      <c r="Q552" t="s">
        <v>31</v>
      </c>
      <c r="R552">
        <v>751</v>
      </c>
    </row>
    <row r="553" spans="1:18" x14ac:dyDescent="0.35">
      <c r="A553">
        <v>552</v>
      </c>
      <c r="B553">
        <v>15657284</v>
      </c>
      <c r="C553" t="s">
        <v>325</v>
      </c>
      <c r="D553">
        <v>674</v>
      </c>
      <c r="E553" t="s">
        <v>33</v>
      </c>
      <c r="F553" t="s">
        <v>29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  <c r="O553">
        <v>1</v>
      </c>
      <c r="P553">
        <v>4</v>
      </c>
      <c r="Q553" t="s">
        <v>26</v>
      </c>
      <c r="R553">
        <v>363</v>
      </c>
    </row>
    <row r="554" spans="1:18" x14ac:dyDescent="0.35">
      <c r="A554">
        <v>553</v>
      </c>
      <c r="B554">
        <v>15763063</v>
      </c>
      <c r="C554" t="s">
        <v>480</v>
      </c>
      <c r="D554">
        <v>685</v>
      </c>
      <c r="E554" t="s">
        <v>23</v>
      </c>
      <c r="F554" t="s">
        <v>20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  <c r="O554">
        <v>0</v>
      </c>
      <c r="P554">
        <v>3</v>
      </c>
      <c r="Q554" t="s">
        <v>21</v>
      </c>
      <c r="R554">
        <v>560</v>
      </c>
    </row>
    <row r="555" spans="1:18" x14ac:dyDescent="0.35">
      <c r="A555">
        <v>554</v>
      </c>
      <c r="B555">
        <v>15709324</v>
      </c>
      <c r="C555" t="s">
        <v>481</v>
      </c>
      <c r="D555">
        <v>417</v>
      </c>
      <c r="E555" t="s">
        <v>19</v>
      </c>
      <c r="F555" t="s">
        <v>29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  <c r="O555">
        <v>0</v>
      </c>
      <c r="P555">
        <v>4</v>
      </c>
      <c r="Q555" t="s">
        <v>31</v>
      </c>
      <c r="R555">
        <v>969</v>
      </c>
    </row>
    <row r="556" spans="1:18" x14ac:dyDescent="0.35">
      <c r="A556">
        <v>555</v>
      </c>
      <c r="B556">
        <v>15711309</v>
      </c>
      <c r="C556" t="s">
        <v>482</v>
      </c>
      <c r="D556">
        <v>574</v>
      </c>
      <c r="E556" t="s">
        <v>33</v>
      </c>
      <c r="F556" t="s">
        <v>29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  <c r="O556">
        <v>0</v>
      </c>
      <c r="P556">
        <v>5</v>
      </c>
      <c r="Q556" t="s">
        <v>31</v>
      </c>
      <c r="R556">
        <v>470</v>
      </c>
    </row>
    <row r="557" spans="1:18" x14ac:dyDescent="0.35">
      <c r="A557">
        <v>556</v>
      </c>
      <c r="B557">
        <v>15775318</v>
      </c>
      <c r="C557" t="s">
        <v>465</v>
      </c>
      <c r="D557">
        <v>590</v>
      </c>
      <c r="E557" t="s">
        <v>23</v>
      </c>
      <c r="F557" t="s">
        <v>20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  <c r="O557">
        <v>1</v>
      </c>
      <c r="P557">
        <v>1</v>
      </c>
      <c r="Q557" t="s">
        <v>31</v>
      </c>
      <c r="R557">
        <v>759</v>
      </c>
    </row>
    <row r="558" spans="1:18" x14ac:dyDescent="0.35">
      <c r="A558">
        <v>557</v>
      </c>
      <c r="B558">
        <v>15705515</v>
      </c>
      <c r="C558" t="s">
        <v>483</v>
      </c>
      <c r="D558">
        <v>587</v>
      </c>
      <c r="E558" t="s">
        <v>33</v>
      </c>
      <c r="F558" t="s">
        <v>29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  <c r="O558">
        <v>0</v>
      </c>
      <c r="P558">
        <v>5</v>
      </c>
      <c r="Q558" t="s">
        <v>31</v>
      </c>
      <c r="R558">
        <v>403</v>
      </c>
    </row>
    <row r="559" spans="1:18" x14ac:dyDescent="0.35">
      <c r="A559">
        <v>558</v>
      </c>
      <c r="B559">
        <v>15634844</v>
      </c>
      <c r="C559" t="s">
        <v>224</v>
      </c>
      <c r="D559">
        <v>598</v>
      </c>
      <c r="E559" t="s">
        <v>33</v>
      </c>
      <c r="F559" t="s">
        <v>29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  <c r="O559">
        <v>1</v>
      </c>
      <c r="P559">
        <v>1</v>
      </c>
      <c r="Q559" t="s">
        <v>31</v>
      </c>
      <c r="R559">
        <v>980</v>
      </c>
    </row>
    <row r="560" spans="1:18" x14ac:dyDescent="0.35">
      <c r="A560">
        <v>559</v>
      </c>
      <c r="B560">
        <v>15717046</v>
      </c>
      <c r="C560" t="s">
        <v>484</v>
      </c>
      <c r="D560">
        <v>741</v>
      </c>
      <c r="E560" t="s">
        <v>23</v>
      </c>
      <c r="F560" t="s">
        <v>29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  <c r="O560">
        <v>0</v>
      </c>
      <c r="P560">
        <v>3</v>
      </c>
      <c r="Q560" t="s">
        <v>26</v>
      </c>
      <c r="R560">
        <v>245</v>
      </c>
    </row>
    <row r="561" spans="1:18" x14ac:dyDescent="0.35">
      <c r="A561">
        <v>560</v>
      </c>
      <c r="B561">
        <v>15571816</v>
      </c>
      <c r="C561" t="s">
        <v>117</v>
      </c>
      <c r="D561">
        <v>850</v>
      </c>
      <c r="E561" t="s">
        <v>23</v>
      </c>
      <c r="F561" t="s">
        <v>20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  <c r="O561">
        <v>0</v>
      </c>
      <c r="P561">
        <v>1</v>
      </c>
      <c r="Q561" t="s">
        <v>21</v>
      </c>
      <c r="R561">
        <v>283</v>
      </c>
    </row>
    <row r="562" spans="1:18" x14ac:dyDescent="0.35">
      <c r="A562">
        <v>561</v>
      </c>
      <c r="B562">
        <v>15670080</v>
      </c>
      <c r="C562" t="s">
        <v>485</v>
      </c>
      <c r="D562">
        <v>584</v>
      </c>
      <c r="E562" t="s">
        <v>33</v>
      </c>
      <c r="F562" t="s">
        <v>20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  <c r="O562">
        <v>0</v>
      </c>
      <c r="P562">
        <v>2</v>
      </c>
      <c r="Q562" t="s">
        <v>21</v>
      </c>
      <c r="R562">
        <v>453</v>
      </c>
    </row>
    <row r="563" spans="1:18" x14ac:dyDescent="0.35">
      <c r="A563">
        <v>562</v>
      </c>
      <c r="B563">
        <v>15800440</v>
      </c>
      <c r="C563" t="s">
        <v>337</v>
      </c>
      <c r="D563">
        <v>650</v>
      </c>
      <c r="E563" t="s">
        <v>23</v>
      </c>
      <c r="F563" t="s">
        <v>29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  <c r="O563">
        <v>0</v>
      </c>
      <c r="P563">
        <v>5</v>
      </c>
      <c r="Q563" t="s">
        <v>21</v>
      </c>
      <c r="R563">
        <v>683</v>
      </c>
    </row>
    <row r="564" spans="1:18" x14ac:dyDescent="0.35">
      <c r="A564">
        <v>563</v>
      </c>
      <c r="B564">
        <v>15665678</v>
      </c>
      <c r="C564" t="s">
        <v>222</v>
      </c>
      <c r="D564">
        <v>607</v>
      </c>
      <c r="E564" t="s">
        <v>23</v>
      </c>
      <c r="F564" t="s">
        <v>29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  <c r="O564">
        <v>0</v>
      </c>
      <c r="P564">
        <v>5</v>
      </c>
      <c r="Q564" t="s">
        <v>26</v>
      </c>
      <c r="R564">
        <v>863</v>
      </c>
    </row>
    <row r="565" spans="1:18" x14ac:dyDescent="0.35">
      <c r="A565">
        <v>564</v>
      </c>
      <c r="B565">
        <v>15665956</v>
      </c>
      <c r="C565" t="s">
        <v>486</v>
      </c>
      <c r="D565">
        <v>509</v>
      </c>
      <c r="E565" t="s">
        <v>19</v>
      </c>
      <c r="F565" t="s">
        <v>20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  <c r="O565">
        <v>1</v>
      </c>
      <c r="P565">
        <v>2</v>
      </c>
      <c r="Q565" t="s">
        <v>21</v>
      </c>
      <c r="R565">
        <v>264</v>
      </c>
    </row>
    <row r="566" spans="1:18" x14ac:dyDescent="0.35">
      <c r="A566">
        <v>565</v>
      </c>
      <c r="B566">
        <v>15788126</v>
      </c>
      <c r="C566" t="s">
        <v>421</v>
      </c>
      <c r="D566">
        <v>689</v>
      </c>
      <c r="E566" t="s">
        <v>23</v>
      </c>
      <c r="F566" t="s">
        <v>20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  <c r="O566">
        <v>0</v>
      </c>
      <c r="P566">
        <v>3</v>
      </c>
      <c r="Q566" t="s">
        <v>31</v>
      </c>
      <c r="R566">
        <v>946</v>
      </c>
    </row>
    <row r="567" spans="1:18" x14ac:dyDescent="0.35">
      <c r="A567">
        <v>566</v>
      </c>
      <c r="B567">
        <v>15811773</v>
      </c>
      <c r="C567" t="s">
        <v>197</v>
      </c>
      <c r="D567">
        <v>543</v>
      </c>
      <c r="E567" t="s">
        <v>19</v>
      </c>
      <c r="F567" t="s">
        <v>29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  <c r="O567">
        <v>0</v>
      </c>
      <c r="P567">
        <v>1</v>
      </c>
      <c r="Q567" t="s">
        <v>26</v>
      </c>
      <c r="R567">
        <v>354</v>
      </c>
    </row>
    <row r="568" spans="1:18" x14ac:dyDescent="0.35">
      <c r="A568">
        <v>567</v>
      </c>
      <c r="B568">
        <v>15651674</v>
      </c>
      <c r="C568" t="s">
        <v>487</v>
      </c>
      <c r="D568">
        <v>438</v>
      </c>
      <c r="E568" t="s">
        <v>23</v>
      </c>
      <c r="F568" t="s">
        <v>20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  <c r="O568">
        <v>1</v>
      </c>
      <c r="P568">
        <v>3</v>
      </c>
      <c r="Q568" t="s">
        <v>31</v>
      </c>
      <c r="R568">
        <v>281</v>
      </c>
    </row>
    <row r="569" spans="1:18" x14ac:dyDescent="0.35">
      <c r="A569">
        <v>568</v>
      </c>
      <c r="B569">
        <v>15689614</v>
      </c>
      <c r="C569" t="s">
        <v>488</v>
      </c>
      <c r="D569">
        <v>687</v>
      </c>
      <c r="E569" t="s">
        <v>23</v>
      </c>
      <c r="F569" t="s">
        <v>20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  <c r="O569">
        <v>0</v>
      </c>
      <c r="P569">
        <v>1</v>
      </c>
      <c r="Q569" t="s">
        <v>40</v>
      </c>
      <c r="R569">
        <v>938</v>
      </c>
    </row>
    <row r="570" spans="1:18" x14ac:dyDescent="0.35">
      <c r="A570">
        <v>569</v>
      </c>
      <c r="B570">
        <v>15795564</v>
      </c>
      <c r="C570" t="s">
        <v>489</v>
      </c>
      <c r="D570">
        <v>737</v>
      </c>
      <c r="E570" t="s">
        <v>33</v>
      </c>
      <c r="F570" t="s">
        <v>29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  <c r="O570">
        <v>0</v>
      </c>
      <c r="P570">
        <v>2</v>
      </c>
      <c r="Q570" t="s">
        <v>40</v>
      </c>
      <c r="R570">
        <v>815</v>
      </c>
    </row>
    <row r="571" spans="1:18" x14ac:dyDescent="0.35">
      <c r="A571">
        <v>570</v>
      </c>
      <c r="B571">
        <v>15706647</v>
      </c>
      <c r="C571" t="s">
        <v>490</v>
      </c>
      <c r="D571">
        <v>761</v>
      </c>
      <c r="E571" t="s">
        <v>19</v>
      </c>
      <c r="F571" t="s">
        <v>29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  <c r="O571">
        <v>0</v>
      </c>
      <c r="P571">
        <v>5</v>
      </c>
      <c r="Q571" t="s">
        <v>26</v>
      </c>
      <c r="R571">
        <v>753</v>
      </c>
    </row>
    <row r="572" spans="1:18" x14ac:dyDescent="0.35">
      <c r="A572">
        <v>571</v>
      </c>
      <c r="B572">
        <v>15728505</v>
      </c>
      <c r="C572" t="s">
        <v>491</v>
      </c>
      <c r="D572">
        <v>601</v>
      </c>
      <c r="E572" t="s">
        <v>19</v>
      </c>
      <c r="F572" t="s">
        <v>29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  <c r="O572">
        <v>0</v>
      </c>
      <c r="P572">
        <v>1</v>
      </c>
      <c r="Q572" t="s">
        <v>26</v>
      </c>
      <c r="R572">
        <v>650</v>
      </c>
    </row>
    <row r="573" spans="1:18" x14ac:dyDescent="0.35">
      <c r="A573">
        <v>572</v>
      </c>
      <c r="B573">
        <v>15730076</v>
      </c>
      <c r="C573" t="s">
        <v>69</v>
      </c>
      <c r="D573">
        <v>651</v>
      </c>
      <c r="E573" t="s">
        <v>19</v>
      </c>
      <c r="F573" t="s">
        <v>29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  <c r="O573">
        <v>1</v>
      </c>
      <c r="P573">
        <v>3</v>
      </c>
      <c r="Q573" t="s">
        <v>31</v>
      </c>
      <c r="R573">
        <v>629</v>
      </c>
    </row>
    <row r="574" spans="1:18" x14ac:dyDescent="0.35">
      <c r="A574">
        <v>573</v>
      </c>
      <c r="B574">
        <v>15622003</v>
      </c>
      <c r="C574" t="s">
        <v>436</v>
      </c>
      <c r="D574">
        <v>745</v>
      </c>
      <c r="E574" t="s">
        <v>19</v>
      </c>
      <c r="F574" t="s">
        <v>29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  <c r="O574">
        <v>0</v>
      </c>
      <c r="P574">
        <v>4</v>
      </c>
      <c r="Q574" t="s">
        <v>31</v>
      </c>
      <c r="R574">
        <v>742</v>
      </c>
    </row>
    <row r="575" spans="1:18" x14ac:dyDescent="0.35">
      <c r="A575">
        <v>574</v>
      </c>
      <c r="B575">
        <v>15607312</v>
      </c>
      <c r="C575" t="s">
        <v>492</v>
      </c>
      <c r="D575">
        <v>648</v>
      </c>
      <c r="E575" t="s">
        <v>23</v>
      </c>
      <c r="F575" t="s">
        <v>20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  <c r="O575">
        <v>1</v>
      </c>
      <c r="P575">
        <v>2</v>
      </c>
      <c r="Q575" t="s">
        <v>26</v>
      </c>
      <c r="R575">
        <v>314</v>
      </c>
    </row>
    <row r="576" spans="1:18" x14ac:dyDescent="0.35">
      <c r="A576">
        <v>575</v>
      </c>
      <c r="B576">
        <v>15644753</v>
      </c>
      <c r="C576" t="s">
        <v>126</v>
      </c>
      <c r="D576">
        <v>848</v>
      </c>
      <c r="E576" t="s">
        <v>23</v>
      </c>
      <c r="F576" t="s">
        <v>29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  <c r="O576">
        <v>0</v>
      </c>
      <c r="P576">
        <v>3</v>
      </c>
      <c r="Q576" t="s">
        <v>26</v>
      </c>
      <c r="R576">
        <v>844</v>
      </c>
    </row>
    <row r="577" spans="1:18" x14ac:dyDescent="0.35">
      <c r="A577">
        <v>576</v>
      </c>
      <c r="B577">
        <v>15653620</v>
      </c>
      <c r="C577" t="s">
        <v>313</v>
      </c>
      <c r="D577">
        <v>546</v>
      </c>
      <c r="E577" t="s">
        <v>19</v>
      </c>
      <c r="F577" t="s">
        <v>20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  <c r="O577">
        <v>0</v>
      </c>
      <c r="P577">
        <v>2</v>
      </c>
      <c r="Q577" t="s">
        <v>31</v>
      </c>
      <c r="R577">
        <v>776</v>
      </c>
    </row>
    <row r="578" spans="1:18" x14ac:dyDescent="0.35">
      <c r="A578">
        <v>577</v>
      </c>
      <c r="B578">
        <v>15761986</v>
      </c>
      <c r="C578" t="s">
        <v>493</v>
      </c>
      <c r="D578">
        <v>439</v>
      </c>
      <c r="E578" t="s">
        <v>23</v>
      </c>
      <c r="F578" t="s">
        <v>20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  <c r="O578">
        <v>0</v>
      </c>
      <c r="P578">
        <v>4</v>
      </c>
      <c r="Q578" t="s">
        <v>21</v>
      </c>
      <c r="R578">
        <v>913</v>
      </c>
    </row>
    <row r="579" spans="1:18" x14ac:dyDescent="0.35">
      <c r="A579">
        <v>578</v>
      </c>
      <c r="B579">
        <v>15633922</v>
      </c>
      <c r="C579" t="s">
        <v>494</v>
      </c>
      <c r="D579">
        <v>755</v>
      </c>
      <c r="E579" t="s">
        <v>19</v>
      </c>
      <c r="F579" t="s">
        <v>29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  <c r="O579">
        <v>0</v>
      </c>
      <c r="P579">
        <v>3</v>
      </c>
      <c r="Q579" t="s">
        <v>26</v>
      </c>
      <c r="R579">
        <v>786</v>
      </c>
    </row>
    <row r="580" spans="1:18" x14ac:dyDescent="0.35">
      <c r="A580">
        <v>579</v>
      </c>
      <c r="B580">
        <v>15734674</v>
      </c>
      <c r="C580" t="s">
        <v>495</v>
      </c>
      <c r="D580">
        <v>593</v>
      </c>
      <c r="E580" t="s">
        <v>19</v>
      </c>
      <c r="F580" t="s">
        <v>20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  <c r="O580">
        <v>0</v>
      </c>
      <c r="P580">
        <v>1</v>
      </c>
      <c r="Q580" t="s">
        <v>31</v>
      </c>
      <c r="R580">
        <v>939</v>
      </c>
    </row>
    <row r="581" spans="1:18" x14ac:dyDescent="0.35">
      <c r="A581">
        <v>580</v>
      </c>
      <c r="B581">
        <v>15658032</v>
      </c>
      <c r="C581" t="s">
        <v>496</v>
      </c>
      <c r="D581">
        <v>701</v>
      </c>
      <c r="E581" t="s">
        <v>19</v>
      </c>
      <c r="F581" t="s">
        <v>29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  <c r="O581">
        <v>0</v>
      </c>
      <c r="P581">
        <v>4</v>
      </c>
      <c r="Q581" t="s">
        <v>21</v>
      </c>
      <c r="R581">
        <v>812</v>
      </c>
    </row>
    <row r="582" spans="1:18" x14ac:dyDescent="0.35">
      <c r="A582">
        <v>581</v>
      </c>
      <c r="B582">
        <v>15692671</v>
      </c>
      <c r="C582" t="s">
        <v>497</v>
      </c>
      <c r="D582">
        <v>701</v>
      </c>
      <c r="E582" t="s">
        <v>23</v>
      </c>
      <c r="F582" t="s">
        <v>29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  <c r="O582">
        <v>0</v>
      </c>
      <c r="P582">
        <v>2</v>
      </c>
      <c r="Q582" t="s">
        <v>21</v>
      </c>
      <c r="R582">
        <v>689</v>
      </c>
    </row>
    <row r="583" spans="1:18" x14ac:dyDescent="0.35">
      <c r="A583">
        <v>582</v>
      </c>
      <c r="B583">
        <v>15737741</v>
      </c>
      <c r="C583" t="s">
        <v>498</v>
      </c>
      <c r="D583">
        <v>607</v>
      </c>
      <c r="E583" t="s">
        <v>23</v>
      </c>
      <c r="F583" t="s">
        <v>20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  <c r="O583">
        <v>1</v>
      </c>
      <c r="P583">
        <v>5</v>
      </c>
      <c r="Q583" t="s">
        <v>40</v>
      </c>
      <c r="R583">
        <v>647</v>
      </c>
    </row>
    <row r="584" spans="1:18" x14ac:dyDescent="0.35">
      <c r="A584">
        <v>583</v>
      </c>
      <c r="B584">
        <v>15576352</v>
      </c>
      <c r="C584" t="s">
        <v>499</v>
      </c>
      <c r="D584">
        <v>586</v>
      </c>
      <c r="E584" t="s">
        <v>23</v>
      </c>
      <c r="F584" t="s">
        <v>20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  <c r="O584">
        <v>0</v>
      </c>
      <c r="P584">
        <v>4</v>
      </c>
      <c r="Q584" t="s">
        <v>40</v>
      </c>
      <c r="R584">
        <v>839</v>
      </c>
    </row>
    <row r="585" spans="1:18" x14ac:dyDescent="0.35">
      <c r="A585">
        <v>584</v>
      </c>
      <c r="B585">
        <v>15753719</v>
      </c>
      <c r="C585" t="s">
        <v>500</v>
      </c>
      <c r="D585">
        <v>547</v>
      </c>
      <c r="E585" t="s">
        <v>33</v>
      </c>
      <c r="F585" t="s">
        <v>20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  <c r="O585">
        <v>0</v>
      </c>
      <c r="P585">
        <v>3</v>
      </c>
      <c r="Q585" t="s">
        <v>40</v>
      </c>
      <c r="R585">
        <v>807</v>
      </c>
    </row>
    <row r="586" spans="1:18" x14ac:dyDescent="0.35">
      <c r="A586">
        <v>585</v>
      </c>
      <c r="B586">
        <v>15803689</v>
      </c>
      <c r="C586" t="s">
        <v>501</v>
      </c>
      <c r="D586">
        <v>647</v>
      </c>
      <c r="E586" t="s">
        <v>33</v>
      </c>
      <c r="F586" t="s">
        <v>20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  <c r="O586">
        <v>1</v>
      </c>
      <c r="P586">
        <v>3</v>
      </c>
      <c r="Q586" t="s">
        <v>31</v>
      </c>
      <c r="R586">
        <v>847</v>
      </c>
    </row>
    <row r="587" spans="1:18" x14ac:dyDescent="0.35">
      <c r="A587">
        <v>586</v>
      </c>
      <c r="B587">
        <v>15718057</v>
      </c>
      <c r="C587" t="s">
        <v>502</v>
      </c>
      <c r="D587">
        <v>760</v>
      </c>
      <c r="E587" t="s">
        <v>19</v>
      </c>
      <c r="F587" t="s">
        <v>20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  <c r="O587">
        <v>1</v>
      </c>
      <c r="P587">
        <v>4</v>
      </c>
      <c r="Q587" t="s">
        <v>21</v>
      </c>
      <c r="R587">
        <v>550</v>
      </c>
    </row>
    <row r="588" spans="1:18" x14ac:dyDescent="0.35">
      <c r="A588">
        <v>587</v>
      </c>
      <c r="B588">
        <v>15722010</v>
      </c>
      <c r="C588" t="s">
        <v>503</v>
      </c>
      <c r="D588">
        <v>621</v>
      </c>
      <c r="E588" t="s">
        <v>23</v>
      </c>
      <c r="F588" t="s">
        <v>29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  <c r="O588">
        <v>1</v>
      </c>
      <c r="P588">
        <v>3</v>
      </c>
      <c r="Q588" t="s">
        <v>40</v>
      </c>
      <c r="R588">
        <v>777</v>
      </c>
    </row>
    <row r="589" spans="1:18" x14ac:dyDescent="0.35">
      <c r="A589">
        <v>588</v>
      </c>
      <c r="B589">
        <v>15680998</v>
      </c>
      <c r="C589" t="s">
        <v>504</v>
      </c>
      <c r="D589">
        <v>725</v>
      </c>
      <c r="E589" t="s">
        <v>19</v>
      </c>
      <c r="F589" t="s">
        <v>29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  <c r="O589">
        <v>0</v>
      </c>
      <c r="P589">
        <v>4</v>
      </c>
      <c r="Q589" t="s">
        <v>31</v>
      </c>
      <c r="R589">
        <v>865</v>
      </c>
    </row>
    <row r="590" spans="1:18" x14ac:dyDescent="0.35">
      <c r="A590">
        <v>589</v>
      </c>
      <c r="B590">
        <v>15614782</v>
      </c>
      <c r="C590" t="s">
        <v>46</v>
      </c>
      <c r="D590">
        <v>526</v>
      </c>
      <c r="E590" t="s">
        <v>19</v>
      </c>
      <c r="F590" t="s">
        <v>29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  <c r="O590">
        <v>0</v>
      </c>
      <c r="P590">
        <v>1</v>
      </c>
      <c r="Q590" t="s">
        <v>40</v>
      </c>
      <c r="R590">
        <v>425</v>
      </c>
    </row>
    <row r="591" spans="1:18" x14ac:dyDescent="0.35">
      <c r="A591">
        <v>590</v>
      </c>
      <c r="B591">
        <v>15591047</v>
      </c>
      <c r="C591" t="s">
        <v>157</v>
      </c>
      <c r="D591">
        <v>519</v>
      </c>
      <c r="E591" t="s">
        <v>23</v>
      </c>
      <c r="F591" t="s">
        <v>20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  <c r="O591">
        <v>1</v>
      </c>
      <c r="P591">
        <v>1</v>
      </c>
      <c r="Q591" t="s">
        <v>40</v>
      </c>
      <c r="R591">
        <v>934</v>
      </c>
    </row>
    <row r="592" spans="1:18" x14ac:dyDescent="0.35">
      <c r="A592">
        <v>591</v>
      </c>
      <c r="B592">
        <v>15788291</v>
      </c>
      <c r="C592" t="s">
        <v>505</v>
      </c>
      <c r="D592">
        <v>713</v>
      </c>
      <c r="E592" t="s">
        <v>33</v>
      </c>
      <c r="F592" t="s">
        <v>20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  <c r="O592">
        <v>1</v>
      </c>
      <c r="P592">
        <v>1</v>
      </c>
      <c r="Q592" t="s">
        <v>31</v>
      </c>
      <c r="R592">
        <v>656</v>
      </c>
    </row>
    <row r="593" spans="1:18" x14ac:dyDescent="0.35">
      <c r="A593">
        <v>592</v>
      </c>
      <c r="B593">
        <v>15604044</v>
      </c>
      <c r="C593" t="s">
        <v>27</v>
      </c>
      <c r="D593">
        <v>700</v>
      </c>
      <c r="E593" t="s">
        <v>19</v>
      </c>
      <c r="F593" t="s">
        <v>29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  <c r="O593">
        <v>0</v>
      </c>
      <c r="P593">
        <v>1</v>
      </c>
      <c r="Q593" t="s">
        <v>21</v>
      </c>
      <c r="R593">
        <v>903</v>
      </c>
    </row>
    <row r="594" spans="1:18" x14ac:dyDescent="0.35">
      <c r="A594">
        <v>593</v>
      </c>
      <c r="B594">
        <v>15679587</v>
      </c>
      <c r="C594" t="s">
        <v>506</v>
      </c>
      <c r="D594">
        <v>666</v>
      </c>
      <c r="E594" t="s">
        <v>19</v>
      </c>
      <c r="F594" t="s">
        <v>20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  <c r="O594">
        <v>0</v>
      </c>
      <c r="P594">
        <v>1</v>
      </c>
      <c r="Q594" t="s">
        <v>31</v>
      </c>
      <c r="R594">
        <v>427</v>
      </c>
    </row>
    <row r="595" spans="1:18" x14ac:dyDescent="0.35">
      <c r="A595">
        <v>594</v>
      </c>
      <c r="B595">
        <v>15775153</v>
      </c>
      <c r="C595" t="s">
        <v>507</v>
      </c>
      <c r="D595">
        <v>630</v>
      </c>
      <c r="E595" t="s">
        <v>23</v>
      </c>
      <c r="F595" t="s">
        <v>29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  <c r="O595">
        <v>0</v>
      </c>
      <c r="P595">
        <v>5</v>
      </c>
      <c r="Q595" t="s">
        <v>26</v>
      </c>
      <c r="R595">
        <v>708</v>
      </c>
    </row>
    <row r="596" spans="1:18" x14ac:dyDescent="0.35">
      <c r="A596">
        <v>595</v>
      </c>
      <c r="B596">
        <v>15603925</v>
      </c>
      <c r="C596" t="s">
        <v>361</v>
      </c>
      <c r="D596">
        <v>779</v>
      </c>
      <c r="E596" t="s">
        <v>23</v>
      </c>
      <c r="F596" t="s">
        <v>20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  <c r="O596">
        <v>0</v>
      </c>
      <c r="P596">
        <v>2</v>
      </c>
      <c r="Q596" t="s">
        <v>40</v>
      </c>
      <c r="R596">
        <v>625</v>
      </c>
    </row>
    <row r="597" spans="1:18" x14ac:dyDescent="0.35">
      <c r="A597">
        <v>596</v>
      </c>
      <c r="B597">
        <v>15680970</v>
      </c>
      <c r="C597" t="s">
        <v>508</v>
      </c>
      <c r="D597">
        <v>611</v>
      </c>
      <c r="E597" t="s">
        <v>33</v>
      </c>
      <c r="F597" t="s">
        <v>20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  <c r="O597">
        <v>0</v>
      </c>
      <c r="P597">
        <v>1</v>
      </c>
      <c r="Q597" t="s">
        <v>21</v>
      </c>
      <c r="R597">
        <v>645</v>
      </c>
    </row>
    <row r="598" spans="1:18" x14ac:dyDescent="0.35">
      <c r="A598">
        <v>597</v>
      </c>
      <c r="B598">
        <v>15697183</v>
      </c>
      <c r="C598" t="s">
        <v>509</v>
      </c>
      <c r="D598">
        <v>685</v>
      </c>
      <c r="E598" t="s">
        <v>23</v>
      </c>
      <c r="F598" t="s">
        <v>29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  <c r="O598">
        <v>0</v>
      </c>
      <c r="P598">
        <v>4</v>
      </c>
      <c r="Q598" t="s">
        <v>31</v>
      </c>
      <c r="R598">
        <v>808</v>
      </c>
    </row>
    <row r="599" spans="1:18" x14ac:dyDescent="0.35">
      <c r="A599">
        <v>598</v>
      </c>
      <c r="B599">
        <v>15567446</v>
      </c>
      <c r="C599" t="s">
        <v>510</v>
      </c>
      <c r="D599">
        <v>646</v>
      </c>
      <c r="E599" t="s">
        <v>33</v>
      </c>
      <c r="F599" t="s">
        <v>29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  <c r="O599">
        <v>0</v>
      </c>
      <c r="P599">
        <v>2</v>
      </c>
      <c r="Q599" t="s">
        <v>40</v>
      </c>
      <c r="R599">
        <v>525</v>
      </c>
    </row>
    <row r="600" spans="1:18" x14ac:dyDescent="0.35">
      <c r="A600">
        <v>599</v>
      </c>
      <c r="B600">
        <v>15637476</v>
      </c>
      <c r="C600" t="s">
        <v>511</v>
      </c>
      <c r="D600">
        <v>683</v>
      </c>
      <c r="E600" t="s">
        <v>33</v>
      </c>
      <c r="F600" t="s">
        <v>20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  <c r="O600">
        <v>1</v>
      </c>
      <c r="P600">
        <v>5</v>
      </c>
      <c r="Q600" t="s">
        <v>31</v>
      </c>
      <c r="R600">
        <v>746</v>
      </c>
    </row>
    <row r="601" spans="1:18" x14ac:dyDescent="0.35">
      <c r="A601">
        <v>600</v>
      </c>
      <c r="B601">
        <v>15714939</v>
      </c>
      <c r="C601" t="s">
        <v>512</v>
      </c>
      <c r="D601">
        <v>484</v>
      </c>
      <c r="E601" t="s">
        <v>33</v>
      </c>
      <c r="F601" t="s">
        <v>20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  <c r="O601">
        <v>0</v>
      </c>
      <c r="P601">
        <v>3</v>
      </c>
      <c r="Q601" t="s">
        <v>21</v>
      </c>
      <c r="R601">
        <v>774</v>
      </c>
    </row>
    <row r="602" spans="1:18" x14ac:dyDescent="0.35">
      <c r="A602">
        <v>601</v>
      </c>
      <c r="B602">
        <v>15683503</v>
      </c>
      <c r="C602" t="s">
        <v>513</v>
      </c>
      <c r="D602">
        <v>601</v>
      </c>
      <c r="E602" t="s">
        <v>19</v>
      </c>
      <c r="F602" t="s">
        <v>20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  <c r="O602">
        <v>1</v>
      </c>
      <c r="P602">
        <v>4</v>
      </c>
      <c r="Q602" t="s">
        <v>31</v>
      </c>
      <c r="R602">
        <v>343</v>
      </c>
    </row>
    <row r="603" spans="1:18" x14ac:dyDescent="0.35">
      <c r="A603">
        <v>602</v>
      </c>
      <c r="B603">
        <v>15645569</v>
      </c>
      <c r="C603" t="s">
        <v>469</v>
      </c>
      <c r="D603">
        <v>762</v>
      </c>
      <c r="E603" t="s">
        <v>23</v>
      </c>
      <c r="F603" t="s">
        <v>20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  <c r="O603">
        <v>0</v>
      </c>
      <c r="P603">
        <v>4</v>
      </c>
      <c r="Q603" t="s">
        <v>40</v>
      </c>
      <c r="R603">
        <v>669</v>
      </c>
    </row>
    <row r="604" spans="1:18" x14ac:dyDescent="0.35">
      <c r="A604">
        <v>603</v>
      </c>
      <c r="B604">
        <v>15782569</v>
      </c>
      <c r="C604" t="s">
        <v>514</v>
      </c>
      <c r="D604">
        <v>687</v>
      </c>
      <c r="E604" t="s">
        <v>19</v>
      </c>
      <c r="F604" t="s">
        <v>20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  <c r="O604">
        <v>0</v>
      </c>
      <c r="P604">
        <v>5</v>
      </c>
      <c r="Q604" t="s">
        <v>26</v>
      </c>
      <c r="R604">
        <v>258</v>
      </c>
    </row>
    <row r="605" spans="1:18" x14ac:dyDescent="0.35">
      <c r="A605">
        <v>604</v>
      </c>
      <c r="B605">
        <v>15592387</v>
      </c>
      <c r="C605" t="s">
        <v>515</v>
      </c>
      <c r="D605">
        <v>566</v>
      </c>
      <c r="E605" t="s">
        <v>19</v>
      </c>
      <c r="F605" t="s">
        <v>29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  <c r="O605">
        <v>1</v>
      </c>
      <c r="P605">
        <v>4</v>
      </c>
      <c r="Q605" t="s">
        <v>21</v>
      </c>
      <c r="R605">
        <v>817</v>
      </c>
    </row>
    <row r="606" spans="1:18" x14ac:dyDescent="0.35">
      <c r="A606">
        <v>605</v>
      </c>
      <c r="B606">
        <v>15609286</v>
      </c>
      <c r="C606" t="s">
        <v>516</v>
      </c>
      <c r="D606">
        <v>702</v>
      </c>
      <c r="E606" t="s">
        <v>19</v>
      </c>
      <c r="F606" t="s">
        <v>29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  <c r="O606">
        <v>0</v>
      </c>
      <c r="P606">
        <v>4</v>
      </c>
      <c r="Q606" t="s">
        <v>21</v>
      </c>
      <c r="R606">
        <v>541</v>
      </c>
    </row>
    <row r="607" spans="1:18" x14ac:dyDescent="0.35">
      <c r="A607">
        <v>606</v>
      </c>
      <c r="B607">
        <v>15814035</v>
      </c>
      <c r="C607" t="s">
        <v>517</v>
      </c>
      <c r="D607">
        <v>601</v>
      </c>
      <c r="E607" t="s">
        <v>19</v>
      </c>
      <c r="F607" t="s">
        <v>29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  <c r="O607">
        <v>0</v>
      </c>
      <c r="P607">
        <v>5</v>
      </c>
      <c r="Q607" t="s">
        <v>26</v>
      </c>
      <c r="R607">
        <v>418</v>
      </c>
    </row>
    <row r="608" spans="1:18" x14ac:dyDescent="0.35">
      <c r="A608">
        <v>607</v>
      </c>
      <c r="B608">
        <v>15661249</v>
      </c>
      <c r="C608" t="s">
        <v>518</v>
      </c>
      <c r="D608">
        <v>699</v>
      </c>
      <c r="E608" t="s">
        <v>19</v>
      </c>
      <c r="F608" t="s">
        <v>29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  <c r="O608">
        <v>0</v>
      </c>
      <c r="P608">
        <v>1</v>
      </c>
      <c r="Q608" t="s">
        <v>40</v>
      </c>
      <c r="R608">
        <v>513</v>
      </c>
    </row>
    <row r="609" spans="1:18" x14ac:dyDescent="0.35">
      <c r="A609">
        <v>608</v>
      </c>
      <c r="B609">
        <v>15629117</v>
      </c>
      <c r="C609" t="s">
        <v>519</v>
      </c>
      <c r="D609">
        <v>584</v>
      </c>
      <c r="E609" t="s">
        <v>19</v>
      </c>
      <c r="F609" t="s">
        <v>29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  <c r="O609">
        <v>0</v>
      </c>
      <c r="P609">
        <v>3</v>
      </c>
      <c r="Q609" t="s">
        <v>26</v>
      </c>
      <c r="R609">
        <v>706</v>
      </c>
    </row>
    <row r="610" spans="1:18" x14ac:dyDescent="0.35">
      <c r="A610">
        <v>609</v>
      </c>
      <c r="B610">
        <v>15607170</v>
      </c>
      <c r="C610" t="s">
        <v>276</v>
      </c>
      <c r="D610">
        <v>699</v>
      </c>
      <c r="E610" t="s">
        <v>19</v>
      </c>
      <c r="F610" t="s">
        <v>29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  <c r="O610">
        <v>0</v>
      </c>
      <c r="P610">
        <v>2</v>
      </c>
      <c r="Q610" t="s">
        <v>31</v>
      </c>
      <c r="R610">
        <v>915</v>
      </c>
    </row>
    <row r="611" spans="1:18" x14ac:dyDescent="0.35">
      <c r="A611">
        <v>610</v>
      </c>
      <c r="B611">
        <v>15586585</v>
      </c>
      <c r="C611" t="s">
        <v>140</v>
      </c>
      <c r="D611">
        <v>698</v>
      </c>
      <c r="E611" t="s">
        <v>33</v>
      </c>
      <c r="F611" t="s">
        <v>20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  <c r="O611">
        <v>0</v>
      </c>
      <c r="P611">
        <v>4</v>
      </c>
      <c r="Q611" t="s">
        <v>21</v>
      </c>
      <c r="R611">
        <v>751</v>
      </c>
    </row>
    <row r="612" spans="1:18" x14ac:dyDescent="0.35">
      <c r="A612">
        <v>611</v>
      </c>
      <c r="B612">
        <v>15686611</v>
      </c>
      <c r="C612" t="s">
        <v>520</v>
      </c>
      <c r="D612">
        <v>495</v>
      </c>
      <c r="E612" t="s">
        <v>19</v>
      </c>
      <c r="F612" t="s">
        <v>29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  <c r="O612">
        <v>0</v>
      </c>
      <c r="P612">
        <v>2</v>
      </c>
      <c r="Q612" t="s">
        <v>21</v>
      </c>
      <c r="R612">
        <v>753</v>
      </c>
    </row>
    <row r="613" spans="1:18" x14ac:dyDescent="0.35">
      <c r="A613">
        <v>612</v>
      </c>
      <c r="B613">
        <v>15603203</v>
      </c>
      <c r="C613" t="s">
        <v>521</v>
      </c>
      <c r="D613">
        <v>650</v>
      </c>
      <c r="E613" t="s">
        <v>19</v>
      </c>
      <c r="F613" t="s">
        <v>20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  <c r="O613">
        <v>0</v>
      </c>
      <c r="P613">
        <v>1</v>
      </c>
      <c r="Q613" t="s">
        <v>40</v>
      </c>
      <c r="R613">
        <v>789</v>
      </c>
    </row>
    <row r="614" spans="1:18" x14ac:dyDescent="0.35">
      <c r="A614">
        <v>613</v>
      </c>
      <c r="B614">
        <v>15619857</v>
      </c>
      <c r="C614" t="s">
        <v>207</v>
      </c>
      <c r="D614">
        <v>605</v>
      </c>
      <c r="E614" t="s">
        <v>19</v>
      </c>
      <c r="F614" t="s">
        <v>20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  <c r="O614">
        <v>0</v>
      </c>
      <c r="P614">
        <v>1</v>
      </c>
      <c r="Q614" t="s">
        <v>31</v>
      </c>
      <c r="R614">
        <v>380</v>
      </c>
    </row>
    <row r="615" spans="1:18" x14ac:dyDescent="0.35">
      <c r="A615">
        <v>614</v>
      </c>
      <c r="B615">
        <v>15805062</v>
      </c>
      <c r="C615" t="s">
        <v>522</v>
      </c>
      <c r="D615">
        <v>667</v>
      </c>
      <c r="E615" t="s">
        <v>23</v>
      </c>
      <c r="F615" t="s">
        <v>29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  <c r="O615">
        <v>0</v>
      </c>
      <c r="P615">
        <v>5</v>
      </c>
      <c r="Q615" t="s">
        <v>40</v>
      </c>
      <c r="R615">
        <v>955</v>
      </c>
    </row>
    <row r="616" spans="1:18" x14ac:dyDescent="0.35">
      <c r="A616">
        <v>615</v>
      </c>
      <c r="B616">
        <v>15660271</v>
      </c>
      <c r="C616" t="s">
        <v>140</v>
      </c>
      <c r="D616">
        <v>688</v>
      </c>
      <c r="E616" t="s">
        <v>33</v>
      </c>
      <c r="F616" t="s">
        <v>29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  <c r="O616">
        <v>0</v>
      </c>
      <c r="P616">
        <v>4</v>
      </c>
      <c r="Q616" t="s">
        <v>40</v>
      </c>
      <c r="R616">
        <v>866</v>
      </c>
    </row>
    <row r="617" spans="1:18" x14ac:dyDescent="0.35">
      <c r="A617">
        <v>616</v>
      </c>
      <c r="B617">
        <v>15745295</v>
      </c>
      <c r="C617" t="s">
        <v>523</v>
      </c>
      <c r="D617">
        <v>727</v>
      </c>
      <c r="E617" t="s">
        <v>23</v>
      </c>
      <c r="F617" t="s">
        <v>20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  <c r="O617">
        <v>1</v>
      </c>
      <c r="P617">
        <v>2</v>
      </c>
      <c r="Q617" t="s">
        <v>31</v>
      </c>
      <c r="R617">
        <v>274</v>
      </c>
    </row>
    <row r="618" spans="1:18" x14ac:dyDescent="0.35">
      <c r="A618">
        <v>617</v>
      </c>
      <c r="B618">
        <v>15719352</v>
      </c>
      <c r="C618" t="s">
        <v>288</v>
      </c>
      <c r="D618">
        <v>754</v>
      </c>
      <c r="E618" t="s">
        <v>23</v>
      </c>
      <c r="F618" t="s">
        <v>29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  <c r="O618">
        <v>0</v>
      </c>
      <c r="P618">
        <v>2</v>
      </c>
      <c r="Q618" t="s">
        <v>21</v>
      </c>
      <c r="R618">
        <v>380</v>
      </c>
    </row>
    <row r="619" spans="1:18" x14ac:dyDescent="0.35">
      <c r="A619">
        <v>618</v>
      </c>
      <c r="B619">
        <v>15766575</v>
      </c>
      <c r="C619" t="s">
        <v>524</v>
      </c>
      <c r="D619">
        <v>612</v>
      </c>
      <c r="E619" t="s">
        <v>33</v>
      </c>
      <c r="F619" t="s">
        <v>20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  <c r="O619">
        <v>1</v>
      </c>
      <c r="P619">
        <v>5</v>
      </c>
      <c r="Q619" t="s">
        <v>26</v>
      </c>
      <c r="R619">
        <v>455</v>
      </c>
    </row>
    <row r="620" spans="1:18" x14ac:dyDescent="0.35">
      <c r="A620">
        <v>619</v>
      </c>
      <c r="B620">
        <v>15594594</v>
      </c>
      <c r="C620" t="s">
        <v>525</v>
      </c>
      <c r="D620">
        <v>546</v>
      </c>
      <c r="E620" t="s">
        <v>23</v>
      </c>
      <c r="F620" t="s">
        <v>29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  <c r="O620">
        <v>0</v>
      </c>
      <c r="P620">
        <v>3</v>
      </c>
      <c r="Q620" t="s">
        <v>21</v>
      </c>
      <c r="R620">
        <v>451</v>
      </c>
    </row>
    <row r="621" spans="1:18" x14ac:dyDescent="0.35">
      <c r="A621">
        <v>620</v>
      </c>
      <c r="B621">
        <v>15646161</v>
      </c>
      <c r="C621" t="s">
        <v>526</v>
      </c>
      <c r="D621">
        <v>673</v>
      </c>
      <c r="E621" t="s">
        <v>23</v>
      </c>
      <c r="F621" t="s">
        <v>20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  <c r="O621">
        <v>0</v>
      </c>
      <c r="P621">
        <v>1</v>
      </c>
      <c r="Q621" t="s">
        <v>31</v>
      </c>
      <c r="R621">
        <v>603</v>
      </c>
    </row>
    <row r="622" spans="1:18" x14ac:dyDescent="0.35">
      <c r="A622">
        <v>621</v>
      </c>
      <c r="B622">
        <v>15682585</v>
      </c>
      <c r="C622" t="s">
        <v>527</v>
      </c>
      <c r="D622">
        <v>593</v>
      </c>
      <c r="E622" t="s">
        <v>19</v>
      </c>
      <c r="F622" t="s">
        <v>29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  <c r="O622">
        <v>0</v>
      </c>
      <c r="P622">
        <v>5</v>
      </c>
      <c r="Q622" t="s">
        <v>21</v>
      </c>
      <c r="R622">
        <v>660</v>
      </c>
    </row>
    <row r="623" spans="1:18" x14ac:dyDescent="0.35">
      <c r="A623">
        <v>622</v>
      </c>
      <c r="B623">
        <v>15603134</v>
      </c>
      <c r="C623" t="s">
        <v>373</v>
      </c>
      <c r="D623">
        <v>656</v>
      </c>
      <c r="E623" t="s">
        <v>23</v>
      </c>
      <c r="F623" t="s">
        <v>20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  <c r="O623">
        <v>0</v>
      </c>
      <c r="P623">
        <v>5</v>
      </c>
      <c r="Q623" t="s">
        <v>40</v>
      </c>
      <c r="R623">
        <v>806</v>
      </c>
    </row>
    <row r="624" spans="1:18" x14ac:dyDescent="0.35">
      <c r="A624">
        <v>623</v>
      </c>
      <c r="B624">
        <v>15636444</v>
      </c>
      <c r="C624" t="s">
        <v>528</v>
      </c>
      <c r="D624">
        <v>535</v>
      </c>
      <c r="E624" t="s">
        <v>33</v>
      </c>
      <c r="F624" t="s">
        <v>20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  <c r="O624">
        <v>0</v>
      </c>
      <c r="P624">
        <v>1</v>
      </c>
      <c r="Q624" t="s">
        <v>40</v>
      </c>
      <c r="R624">
        <v>577</v>
      </c>
    </row>
    <row r="625" spans="1:18" x14ac:dyDescent="0.35">
      <c r="A625">
        <v>624</v>
      </c>
      <c r="B625">
        <v>15773456</v>
      </c>
      <c r="C625" t="s">
        <v>529</v>
      </c>
      <c r="D625">
        <v>678</v>
      </c>
      <c r="E625" t="s">
        <v>33</v>
      </c>
      <c r="F625" t="s">
        <v>29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  <c r="O625">
        <v>0</v>
      </c>
      <c r="P625">
        <v>1</v>
      </c>
      <c r="Q625" t="s">
        <v>31</v>
      </c>
      <c r="R625">
        <v>824</v>
      </c>
    </row>
    <row r="626" spans="1:18" x14ac:dyDescent="0.35">
      <c r="A626">
        <v>625</v>
      </c>
      <c r="B626">
        <v>15745307</v>
      </c>
      <c r="C626" t="s">
        <v>271</v>
      </c>
      <c r="D626">
        <v>477</v>
      </c>
      <c r="E626" t="s">
        <v>23</v>
      </c>
      <c r="F626" t="s">
        <v>20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  <c r="O626">
        <v>0</v>
      </c>
      <c r="P626">
        <v>3</v>
      </c>
      <c r="Q626" t="s">
        <v>26</v>
      </c>
      <c r="R626">
        <v>238</v>
      </c>
    </row>
    <row r="627" spans="1:18" x14ac:dyDescent="0.35">
      <c r="A627">
        <v>626</v>
      </c>
      <c r="B627">
        <v>15604119</v>
      </c>
      <c r="C627" t="s">
        <v>530</v>
      </c>
      <c r="D627">
        <v>850</v>
      </c>
      <c r="E627" t="s">
        <v>23</v>
      </c>
      <c r="F627" t="s">
        <v>29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  <c r="O627">
        <v>0</v>
      </c>
      <c r="P627">
        <v>2</v>
      </c>
      <c r="Q627" t="s">
        <v>40</v>
      </c>
      <c r="R627">
        <v>445</v>
      </c>
    </row>
    <row r="628" spans="1:18" x14ac:dyDescent="0.35">
      <c r="A628">
        <v>627</v>
      </c>
      <c r="B628">
        <v>15626900</v>
      </c>
      <c r="C628" t="s">
        <v>464</v>
      </c>
      <c r="D628">
        <v>427</v>
      </c>
      <c r="E628" t="s">
        <v>19</v>
      </c>
      <c r="F628" t="s">
        <v>29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  <c r="O628">
        <v>0</v>
      </c>
      <c r="P628">
        <v>5</v>
      </c>
      <c r="Q628" t="s">
        <v>26</v>
      </c>
      <c r="R628">
        <v>589</v>
      </c>
    </row>
    <row r="629" spans="1:18" x14ac:dyDescent="0.35">
      <c r="A629">
        <v>628</v>
      </c>
      <c r="B629">
        <v>15605447</v>
      </c>
      <c r="C629" t="s">
        <v>99</v>
      </c>
      <c r="D629">
        <v>752</v>
      </c>
      <c r="E629" t="s">
        <v>19</v>
      </c>
      <c r="F629" t="s">
        <v>29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  <c r="O629">
        <v>0</v>
      </c>
      <c r="P629">
        <v>2</v>
      </c>
      <c r="Q629" t="s">
        <v>31</v>
      </c>
      <c r="R629">
        <v>989</v>
      </c>
    </row>
    <row r="630" spans="1:18" x14ac:dyDescent="0.35">
      <c r="A630">
        <v>629</v>
      </c>
      <c r="B630">
        <v>15589030</v>
      </c>
      <c r="C630" t="s">
        <v>314</v>
      </c>
      <c r="D630">
        <v>649</v>
      </c>
      <c r="E630" t="s">
        <v>19</v>
      </c>
      <c r="F630" t="s">
        <v>29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  <c r="O630">
        <v>0</v>
      </c>
      <c r="P630">
        <v>4</v>
      </c>
      <c r="Q630" t="s">
        <v>26</v>
      </c>
      <c r="R630">
        <v>908</v>
      </c>
    </row>
    <row r="631" spans="1:18" x14ac:dyDescent="0.35">
      <c r="A631">
        <v>630</v>
      </c>
      <c r="B631">
        <v>15692463</v>
      </c>
      <c r="C631" t="s">
        <v>531</v>
      </c>
      <c r="D631">
        <v>799</v>
      </c>
      <c r="E631" t="s">
        <v>23</v>
      </c>
      <c r="F631" t="s">
        <v>20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  <c r="O631">
        <v>0</v>
      </c>
      <c r="P631">
        <v>1</v>
      </c>
      <c r="Q631" t="s">
        <v>31</v>
      </c>
      <c r="R631">
        <v>395</v>
      </c>
    </row>
    <row r="632" spans="1:18" x14ac:dyDescent="0.35">
      <c r="A632">
        <v>631</v>
      </c>
      <c r="B632">
        <v>15712403</v>
      </c>
      <c r="C632" t="s">
        <v>532</v>
      </c>
      <c r="D632">
        <v>589</v>
      </c>
      <c r="E632" t="s">
        <v>19</v>
      </c>
      <c r="F632" t="s">
        <v>20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  <c r="O632">
        <v>1</v>
      </c>
      <c r="P632">
        <v>4</v>
      </c>
      <c r="Q632" t="s">
        <v>31</v>
      </c>
      <c r="R632">
        <v>923</v>
      </c>
    </row>
    <row r="633" spans="1:18" x14ac:dyDescent="0.35">
      <c r="A633">
        <v>632</v>
      </c>
      <c r="B633">
        <v>15811762</v>
      </c>
      <c r="C633" t="s">
        <v>533</v>
      </c>
      <c r="D633">
        <v>583</v>
      </c>
      <c r="E633" t="s">
        <v>33</v>
      </c>
      <c r="F633" t="s">
        <v>20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  <c r="O633">
        <v>1</v>
      </c>
      <c r="P633">
        <v>5</v>
      </c>
      <c r="Q633" t="s">
        <v>21</v>
      </c>
      <c r="R633">
        <v>878</v>
      </c>
    </row>
    <row r="634" spans="1:18" x14ac:dyDescent="0.35">
      <c r="A634">
        <v>633</v>
      </c>
      <c r="B634">
        <v>15718673</v>
      </c>
      <c r="C634" t="s">
        <v>534</v>
      </c>
      <c r="D634">
        <v>839</v>
      </c>
      <c r="E634" t="s">
        <v>23</v>
      </c>
      <c r="F634" t="s">
        <v>20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  <c r="O634">
        <v>0</v>
      </c>
      <c r="P634">
        <v>3</v>
      </c>
      <c r="Q634" t="s">
        <v>40</v>
      </c>
      <c r="R634">
        <v>497</v>
      </c>
    </row>
    <row r="635" spans="1:18" x14ac:dyDescent="0.35">
      <c r="A635">
        <v>634</v>
      </c>
      <c r="B635">
        <v>15724282</v>
      </c>
      <c r="C635" t="s">
        <v>83</v>
      </c>
      <c r="D635">
        <v>540</v>
      </c>
      <c r="E635" t="s">
        <v>33</v>
      </c>
      <c r="F635" t="s">
        <v>29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  <c r="O635">
        <v>0</v>
      </c>
      <c r="P635">
        <v>5</v>
      </c>
      <c r="Q635" t="s">
        <v>31</v>
      </c>
      <c r="R635">
        <v>778</v>
      </c>
    </row>
    <row r="636" spans="1:18" x14ac:dyDescent="0.35">
      <c r="A636">
        <v>635</v>
      </c>
      <c r="B636">
        <v>15738181</v>
      </c>
      <c r="C636" t="s">
        <v>535</v>
      </c>
      <c r="D636">
        <v>850</v>
      </c>
      <c r="E636" t="s">
        <v>19</v>
      </c>
      <c r="F636" t="s">
        <v>29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  <c r="O636">
        <v>1</v>
      </c>
      <c r="P636">
        <v>3</v>
      </c>
      <c r="Q636" t="s">
        <v>21</v>
      </c>
      <c r="R636">
        <v>895</v>
      </c>
    </row>
    <row r="637" spans="1:18" x14ac:dyDescent="0.35">
      <c r="A637">
        <v>636</v>
      </c>
      <c r="B637">
        <v>15633648</v>
      </c>
      <c r="C637" t="s">
        <v>536</v>
      </c>
      <c r="D637">
        <v>696</v>
      </c>
      <c r="E637" t="s">
        <v>23</v>
      </c>
      <c r="F637" t="s">
        <v>20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  <c r="O637">
        <v>0</v>
      </c>
      <c r="P637">
        <v>4</v>
      </c>
      <c r="Q637" t="s">
        <v>31</v>
      </c>
      <c r="R637">
        <v>509</v>
      </c>
    </row>
    <row r="638" spans="1:18" x14ac:dyDescent="0.35">
      <c r="A638">
        <v>637</v>
      </c>
      <c r="B638">
        <v>15603323</v>
      </c>
      <c r="C638" t="s">
        <v>537</v>
      </c>
      <c r="D638">
        <v>660</v>
      </c>
      <c r="E638" t="s">
        <v>23</v>
      </c>
      <c r="F638" t="s">
        <v>20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  <c r="O638">
        <v>0</v>
      </c>
      <c r="P638">
        <v>1</v>
      </c>
      <c r="Q638" t="s">
        <v>40</v>
      </c>
      <c r="R638">
        <v>485</v>
      </c>
    </row>
    <row r="639" spans="1:18" x14ac:dyDescent="0.35">
      <c r="A639">
        <v>638</v>
      </c>
      <c r="B639">
        <v>15583725</v>
      </c>
      <c r="C639" t="s">
        <v>538</v>
      </c>
      <c r="D639">
        <v>682</v>
      </c>
      <c r="E639" t="s">
        <v>19</v>
      </c>
      <c r="F639" t="s">
        <v>29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  <c r="O639">
        <v>0</v>
      </c>
      <c r="P639">
        <v>5</v>
      </c>
      <c r="Q639" t="s">
        <v>31</v>
      </c>
      <c r="R639">
        <v>229</v>
      </c>
    </row>
    <row r="640" spans="1:18" x14ac:dyDescent="0.35">
      <c r="A640">
        <v>639</v>
      </c>
      <c r="B640">
        <v>15588350</v>
      </c>
      <c r="C640" t="s">
        <v>231</v>
      </c>
      <c r="D640">
        <v>744</v>
      </c>
      <c r="E640" t="s">
        <v>19</v>
      </c>
      <c r="F640" t="s">
        <v>20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  <c r="O640">
        <v>0</v>
      </c>
      <c r="P640">
        <v>3</v>
      </c>
      <c r="Q640" t="s">
        <v>31</v>
      </c>
      <c r="R640">
        <v>982</v>
      </c>
    </row>
    <row r="641" spans="1:18" x14ac:dyDescent="0.35">
      <c r="A641">
        <v>640</v>
      </c>
      <c r="B641">
        <v>15798398</v>
      </c>
      <c r="C641" t="s">
        <v>539</v>
      </c>
      <c r="D641">
        <v>785</v>
      </c>
      <c r="E641" t="s">
        <v>19</v>
      </c>
      <c r="F641" t="s">
        <v>20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  <c r="O641">
        <v>0</v>
      </c>
      <c r="P641">
        <v>4</v>
      </c>
      <c r="Q641" t="s">
        <v>31</v>
      </c>
      <c r="R641">
        <v>834</v>
      </c>
    </row>
    <row r="642" spans="1:18" x14ac:dyDescent="0.35">
      <c r="A642">
        <v>641</v>
      </c>
      <c r="B642">
        <v>15784844</v>
      </c>
      <c r="C642" t="s">
        <v>283</v>
      </c>
      <c r="D642">
        <v>752</v>
      </c>
      <c r="E642" t="s">
        <v>23</v>
      </c>
      <c r="F642" t="s">
        <v>29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  <c r="O642">
        <v>1</v>
      </c>
      <c r="P642">
        <v>5</v>
      </c>
      <c r="Q642" t="s">
        <v>40</v>
      </c>
      <c r="R642">
        <v>265</v>
      </c>
    </row>
    <row r="643" spans="1:18" x14ac:dyDescent="0.35">
      <c r="A643">
        <v>642</v>
      </c>
      <c r="B643">
        <v>15580684</v>
      </c>
      <c r="C643" t="s">
        <v>540</v>
      </c>
      <c r="D643">
        <v>706</v>
      </c>
      <c r="E643" t="s">
        <v>19</v>
      </c>
      <c r="F643" t="s">
        <v>20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  <c r="O643">
        <v>0</v>
      </c>
      <c r="P643">
        <v>5</v>
      </c>
      <c r="Q643" t="s">
        <v>40</v>
      </c>
      <c r="R643">
        <v>819</v>
      </c>
    </row>
    <row r="644" spans="1:18" x14ac:dyDescent="0.35">
      <c r="A644">
        <v>643</v>
      </c>
      <c r="B644">
        <v>15809663</v>
      </c>
      <c r="C644" t="s">
        <v>541</v>
      </c>
      <c r="D644">
        <v>583</v>
      </c>
      <c r="E644" t="s">
        <v>19</v>
      </c>
      <c r="F644" t="s">
        <v>20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  <c r="O644">
        <v>0</v>
      </c>
      <c r="P644">
        <v>1</v>
      </c>
      <c r="Q644" t="s">
        <v>40</v>
      </c>
      <c r="R644">
        <v>992</v>
      </c>
    </row>
    <row r="645" spans="1:18" x14ac:dyDescent="0.35">
      <c r="A645">
        <v>644</v>
      </c>
      <c r="B645">
        <v>15640078</v>
      </c>
      <c r="C645" t="s">
        <v>542</v>
      </c>
      <c r="D645">
        <v>660</v>
      </c>
      <c r="E645" t="s">
        <v>33</v>
      </c>
      <c r="F645" t="s">
        <v>20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  <c r="O645">
        <v>1</v>
      </c>
      <c r="P645">
        <v>1</v>
      </c>
      <c r="Q645" t="s">
        <v>21</v>
      </c>
      <c r="R645">
        <v>816</v>
      </c>
    </row>
    <row r="646" spans="1:18" x14ac:dyDescent="0.35">
      <c r="A646">
        <v>645</v>
      </c>
      <c r="B646">
        <v>15698786</v>
      </c>
      <c r="C646" t="s">
        <v>543</v>
      </c>
      <c r="D646">
        <v>819</v>
      </c>
      <c r="E646" t="s">
        <v>19</v>
      </c>
      <c r="F646" t="s">
        <v>20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  <c r="O646">
        <v>1</v>
      </c>
      <c r="P646">
        <v>2</v>
      </c>
      <c r="Q646" t="s">
        <v>31</v>
      </c>
      <c r="R646">
        <v>444</v>
      </c>
    </row>
    <row r="647" spans="1:18" x14ac:dyDescent="0.35">
      <c r="A647">
        <v>646</v>
      </c>
      <c r="B647">
        <v>15569807</v>
      </c>
      <c r="C647" t="s">
        <v>544</v>
      </c>
      <c r="D647">
        <v>673</v>
      </c>
      <c r="E647" t="s">
        <v>19</v>
      </c>
      <c r="F647" t="s">
        <v>20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  <c r="O647">
        <v>1</v>
      </c>
      <c r="P647">
        <v>2</v>
      </c>
      <c r="Q647" t="s">
        <v>31</v>
      </c>
      <c r="R647">
        <v>611</v>
      </c>
    </row>
    <row r="648" spans="1:18" x14ac:dyDescent="0.35">
      <c r="A648">
        <v>647</v>
      </c>
      <c r="B648">
        <v>15730830</v>
      </c>
      <c r="C648" t="s">
        <v>545</v>
      </c>
      <c r="D648">
        <v>752</v>
      </c>
      <c r="E648" t="s">
        <v>19</v>
      </c>
      <c r="F648" t="s">
        <v>20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  <c r="O648">
        <v>0</v>
      </c>
      <c r="P648">
        <v>4</v>
      </c>
      <c r="Q648" t="s">
        <v>31</v>
      </c>
      <c r="R648">
        <v>974</v>
      </c>
    </row>
    <row r="649" spans="1:18" x14ac:dyDescent="0.35">
      <c r="A649">
        <v>648</v>
      </c>
      <c r="B649">
        <v>15805112</v>
      </c>
      <c r="C649" t="s">
        <v>546</v>
      </c>
      <c r="D649">
        <v>578</v>
      </c>
      <c r="E649" t="s">
        <v>19</v>
      </c>
      <c r="F649" t="s">
        <v>29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  <c r="O649">
        <v>0</v>
      </c>
      <c r="P649">
        <v>1</v>
      </c>
      <c r="Q649" t="s">
        <v>21</v>
      </c>
      <c r="R649">
        <v>325</v>
      </c>
    </row>
    <row r="650" spans="1:18" x14ac:dyDescent="0.35">
      <c r="A650">
        <v>649</v>
      </c>
      <c r="B650">
        <v>15633064</v>
      </c>
      <c r="C650" t="s">
        <v>547</v>
      </c>
      <c r="D650">
        <v>438</v>
      </c>
      <c r="E650" t="s">
        <v>19</v>
      </c>
      <c r="F650" t="s">
        <v>20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  <c r="O650">
        <v>0</v>
      </c>
      <c r="P650">
        <v>3</v>
      </c>
      <c r="Q650" t="s">
        <v>31</v>
      </c>
      <c r="R650">
        <v>660</v>
      </c>
    </row>
    <row r="651" spans="1:18" x14ac:dyDescent="0.35">
      <c r="A651">
        <v>650</v>
      </c>
      <c r="B651">
        <v>15703119</v>
      </c>
      <c r="C651" t="s">
        <v>548</v>
      </c>
      <c r="D651">
        <v>652</v>
      </c>
      <c r="E651" t="s">
        <v>19</v>
      </c>
      <c r="F651" t="s">
        <v>29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  <c r="O651">
        <v>0</v>
      </c>
      <c r="P651">
        <v>2</v>
      </c>
      <c r="Q651" t="s">
        <v>40</v>
      </c>
      <c r="R651">
        <v>691</v>
      </c>
    </row>
    <row r="652" spans="1:18" x14ac:dyDescent="0.35">
      <c r="A652">
        <v>651</v>
      </c>
      <c r="B652">
        <v>15730447</v>
      </c>
      <c r="C652" t="s">
        <v>549</v>
      </c>
      <c r="D652">
        <v>629</v>
      </c>
      <c r="E652" t="s">
        <v>19</v>
      </c>
      <c r="F652" t="s">
        <v>20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  <c r="O652">
        <v>0</v>
      </c>
      <c r="P652">
        <v>5</v>
      </c>
      <c r="Q652" t="s">
        <v>40</v>
      </c>
      <c r="R652">
        <v>921</v>
      </c>
    </row>
    <row r="653" spans="1:18" x14ac:dyDescent="0.35">
      <c r="A653">
        <v>652</v>
      </c>
      <c r="B653">
        <v>15813850</v>
      </c>
      <c r="C653" t="s">
        <v>550</v>
      </c>
      <c r="D653">
        <v>720</v>
      </c>
      <c r="E653" t="s">
        <v>19</v>
      </c>
      <c r="F653" t="s">
        <v>29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  <c r="O653">
        <v>0</v>
      </c>
      <c r="P653">
        <v>1</v>
      </c>
      <c r="Q653" t="s">
        <v>26</v>
      </c>
      <c r="R653">
        <v>678</v>
      </c>
    </row>
    <row r="654" spans="1:18" x14ac:dyDescent="0.35">
      <c r="A654">
        <v>653</v>
      </c>
      <c r="B654">
        <v>15711889</v>
      </c>
      <c r="C654" t="s">
        <v>551</v>
      </c>
      <c r="D654">
        <v>668</v>
      </c>
      <c r="E654" t="s">
        <v>19</v>
      </c>
      <c r="F654" t="s">
        <v>29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  <c r="O654">
        <v>0</v>
      </c>
      <c r="P654">
        <v>1</v>
      </c>
      <c r="Q654" t="s">
        <v>21</v>
      </c>
      <c r="R654">
        <v>335</v>
      </c>
    </row>
    <row r="655" spans="1:18" x14ac:dyDescent="0.35">
      <c r="A655">
        <v>654</v>
      </c>
      <c r="B655">
        <v>15664610</v>
      </c>
      <c r="C655" t="s">
        <v>194</v>
      </c>
      <c r="D655">
        <v>459</v>
      </c>
      <c r="E655" t="s">
        <v>33</v>
      </c>
      <c r="F655" t="s">
        <v>29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  <c r="O655">
        <v>1</v>
      </c>
      <c r="P655">
        <v>5</v>
      </c>
      <c r="Q655" t="s">
        <v>21</v>
      </c>
      <c r="R655">
        <v>661</v>
      </c>
    </row>
    <row r="656" spans="1:18" x14ac:dyDescent="0.35">
      <c r="A656">
        <v>655</v>
      </c>
      <c r="B656">
        <v>15751710</v>
      </c>
      <c r="C656" t="s">
        <v>216</v>
      </c>
      <c r="D656">
        <v>729</v>
      </c>
      <c r="E656" t="s">
        <v>23</v>
      </c>
      <c r="F656" t="s">
        <v>29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  <c r="O656">
        <v>0</v>
      </c>
      <c r="P656">
        <v>4</v>
      </c>
      <c r="Q656" t="s">
        <v>40</v>
      </c>
      <c r="R656">
        <v>249</v>
      </c>
    </row>
    <row r="657" spans="1:18" x14ac:dyDescent="0.35">
      <c r="A657">
        <v>656</v>
      </c>
      <c r="B657">
        <v>15692926</v>
      </c>
      <c r="C657" t="s">
        <v>280</v>
      </c>
      <c r="D657">
        <v>498</v>
      </c>
      <c r="E657" t="s">
        <v>33</v>
      </c>
      <c r="F657" t="s">
        <v>29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  <c r="O657">
        <v>0</v>
      </c>
      <c r="P657">
        <v>4</v>
      </c>
      <c r="Q657" t="s">
        <v>21</v>
      </c>
      <c r="R657">
        <v>793</v>
      </c>
    </row>
    <row r="658" spans="1:18" x14ac:dyDescent="0.35">
      <c r="A658">
        <v>657</v>
      </c>
      <c r="B658">
        <v>15813741</v>
      </c>
      <c r="C658" t="s">
        <v>290</v>
      </c>
      <c r="D658">
        <v>549</v>
      </c>
      <c r="E658" t="s">
        <v>23</v>
      </c>
      <c r="F658" t="s">
        <v>29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  <c r="O658">
        <v>0</v>
      </c>
      <c r="P658">
        <v>3</v>
      </c>
      <c r="Q658" t="s">
        <v>40</v>
      </c>
      <c r="R658">
        <v>737</v>
      </c>
    </row>
    <row r="659" spans="1:18" x14ac:dyDescent="0.35">
      <c r="A659">
        <v>658</v>
      </c>
      <c r="B659">
        <v>15698474</v>
      </c>
      <c r="C659" t="s">
        <v>552</v>
      </c>
      <c r="D659">
        <v>601</v>
      </c>
      <c r="E659" t="s">
        <v>33</v>
      </c>
      <c r="F659" t="s">
        <v>20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  <c r="O659">
        <v>0</v>
      </c>
      <c r="P659">
        <v>1</v>
      </c>
      <c r="Q659" t="s">
        <v>21</v>
      </c>
      <c r="R659">
        <v>929</v>
      </c>
    </row>
    <row r="660" spans="1:18" x14ac:dyDescent="0.35">
      <c r="A660">
        <v>659</v>
      </c>
      <c r="B660">
        <v>15568595</v>
      </c>
      <c r="C660" t="s">
        <v>553</v>
      </c>
      <c r="D660">
        <v>544</v>
      </c>
      <c r="E660" t="s">
        <v>19</v>
      </c>
      <c r="F660" t="s">
        <v>29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  <c r="O660">
        <v>0</v>
      </c>
      <c r="P660">
        <v>3</v>
      </c>
      <c r="Q660" t="s">
        <v>26</v>
      </c>
      <c r="R660">
        <v>562</v>
      </c>
    </row>
    <row r="661" spans="1:18" x14ac:dyDescent="0.35">
      <c r="A661">
        <v>660</v>
      </c>
      <c r="B661">
        <v>15603065</v>
      </c>
      <c r="C661" t="s">
        <v>554</v>
      </c>
      <c r="D661">
        <v>751</v>
      </c>
      <c r="E661" t="s">
        <v>19</v>
      </c>
      <c r="F661" t="s">
        <v>20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  <c r="O661">
        <v>0</v>
      </c>
      <c r="P661">
        <v>2</v>
      </c>
      <c r="Q661" t="s">
        <v>21</v>
      </c>
      <c r="R661">
        <v>633</v>
      </c>
    </row>
    <row r="662" spans="1:18" x14ac:dyDescent="0.35">
      <c r="A662">
        <v>661</v>
      </c>
      <c r="B662">
        <v>15592937</v>
      </c>
      <c r="C662" t="s">
        <v>555</v>
      </c>
      <c r="D662">
        <v>632</v>
      </c>
      <c r="E662" t="s">
        <v>33</v>
      </c>
      <c r="F662" t="s">
        <v>20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  <c r="O662">
        <v>0</v>
      </c>
      <c r="P662">
        <v>3</v>
      </c>
      <c r="Q662" t="s">
        <v>31</v>
      </c>
      <c r="R662">
        <v>532</v>
      </c>
    </row>
    <row r="663" spans="1:18" x14ac:dyDescent="0.35">
      <c r="A663">
        <v>662</v>
      </c>
      <c r="B663">
        <v>15699637</v>
      </c>
      <c r="C663" t="s">
        <v>556</v>
      </c>
      <c r="D663">
        <v>694</v>
      </c>
      <c r="E663" t="s">
        <v>23</v>
      </c>
      <c r="F663" t="s">
        <v>29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  <c r="O663">
        <v>0</v>
      </c>
      <c r="P663">
        <v>2</v>
      </c>
      <c r="Q663" t="s">
        <v>31</v>
      </c>
      <c r="R663">
        <v>988</v>
      </c>
    </row>
    <row r="664" spans="1:18" x14ac:dyDescent="0.35">
      <c r="A664">
        <v>663</v>
      </c>
      <c r="B664">
        <v>15667215</v>
      </c>
      <c r="C664" t="s">
        <v>557</v>
      </c>
      <c r="D664">
        <v>678</v>
      </c>
      <c r="E664" t="s">
        <v>19</v>
      </c>
      <c r="F664" t="s">
        <v>29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  <c r="O664">
        <v>0</v>
      </c>
      <c r="P664">
        <v>1</v>
      </c>
      <c r="Q664" t="s">
        <v>21</v>
      </c>
      <c r="R664">
        <v>888</v>
      </c>
    </row>
    <row r="665" spans="1:18" x14ac:dyDescent="0.35">
      <c r="A665">
        <v>664</v>
      </c>
      <c r="B665">
        <v>15788659</v>
      </c>
      <c r="C665" t="s">
        <v>558</v>
      </c>
      <c r="D665">
        <v>695</v>
      </c>
      <c r="E665" t="s">
        <v>19</v>
      </c>
      <c r="F665" t="s">
        <v>29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  <c r="O665">
        <v>0</v>
      </c>
      <c r="P665">
        <v>2</v>
      </c>
      <c r="Q665" t="s">
        <v>40</v>
      </c>
      <c r="R665">
        <v>499</v>
      </c>
    </row>
    <row r="666" spans="1:18" x14ac:dyDescent="0.35">
      <c r="A666">
        <v>665</v>
      </c>
      <c r="B666">
        <v>15763218</v>
      </c>
      <c r="C666" t="s">
        <v>559</v>
      </c>
      <c r="D666">
        <v>661</v>
      </c>
      <c r="E666" t="s">
        <v>19</v>
      </c>
      <c r="F666" t="s">
        <v>20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  <c r="O666">
        <v>0</v>
      </c>
      <c r="P666">
        <v>1</v>
      </c>
      <c r="Q666" t="s">
        <v>40</v>
      </c>
      <c r="R666">
        <v>671</v>
      </c>
    </row>
    <row r="667" spans="1:18" x14ac:dyDescent="0.35">
      <c r="A667">
        <v>666</v>
      </c>
      <c r="B667">
        <v>15645772</v>
      </c>
      <c r="C667" t="s">
        <v>204</v>
      </c>
      <c r="D667">
        <v>661</v>
      </c>
      <c r="E667" t="s">
        <v>19</v>
      </c>
      <c r="F667" t="s">
        <v>29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  <c r="O667">
        <v>0</v>
      </c>
      <c r="P667">
        <v>2</v>
      </c>
      <c r="Q667" t="s">
        <v>21</v>
      </c>
      <c r="R667">
        <v>873</v>
      </c>
    </row>
    <row r="668" spans="1:18" x14ac:dyDescent="0.35">
      <c r="A668">
        <v>667</v>
      </c>
      <c r="B668">
        <v>15725511</v>
      </c>
      <c r="C668" t="s">
        <v>101</v>
      </c>
      <c r="D668">
        <v>559</v>
      </c>
      <c r="E668" t="s">
        <v>19</v>
      </c>
      <c r="F668" t="s">
        <v>20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  <c r="O668">
        <v>0</v>
      </c>
      <c r="P668">
        <v>2</v>
      </c>
      <c r="Q668" t="s">
        <v>40</v>
      </c>
      <c r="R668">
        <v>665</v>
      </c>
    </row>
    <row r="669" spans="1:18" x14ac:dyDescent="0.35">
      <c r="A669">
        <v>668</v>
      </c>
      <c r="B669">
        <v>15575024</v>
      </c>
      <c r="C669" t="s">
        <v>560</v>
      </c>
      <c r="D669">
        <v>503</v>
      </c>
      <c r="E669" t="s">
        <v>19</v>
      </c>
      <c r="F669" t="s">
        <v>29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  <c r="O669">
        <v>0</v>
      </c>
      <c r="P669">
        <v>1</v>
      </c>
      <c r="Q669" t="s">
        <v>21</v>
      </c>
      <c r="R669">
        <v>927</v>
      </c>
    </row>
    <row r="670" spans="1:18" x14ac:dyDescent="0.35">
      <c r="A670">
        <v>669</v>
      </c>
      <c r="B670">
        <v>15640825</v>
      </c>
      <c r="C670" t="s">
        <v>561</v>
      </c>
      <c r="D670">
        <v>695</v>
      </c>
      <c r="E670" t="s">
        <v>23</v>
      </c>
      <c r="F670" t="s">
        <v>29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  <c r="O670">
        <v>0</v>
      </c>
      <c r="P670">
        <v>3</v>
      </c>
      <c r="Q670" t="s">
        <v>31</v>
      </c>
      <c r="R670">
        <v>520</v>
      </c>
    </row>
    <row r="671" spans="1:18" x14ac:dyDescent="0.35">
      <c r="A671">
        <v>670</v>
      </c>
      <c r="B671">
        <v>15662397</v>
      </c>
      <c r="C671" t="s">
        <v>562</v>
      </c>
      <c r="D671">
        <v>640</v>
      </c>
      <c r="E671" t="s">
        <v>19</v>
      </c>
      <c r="F671" t="s">
        <v>20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  <c r="O671">
        <v>0</v>
      </c>
      <c r="P671">
        <v>5</v>
      </c>
      <c r="Q671" t="s">
        <v>40</v>
      </c>
      <c r="R671">
        <v>380</v>
      </c>
    </row>
    <row r="672" spans="1:18" x14ac:dyDescent="0.35">
      <c r="A672">
        <v>671</v>
      </c>
      <c r="B672">
        <v>15576368</v>
      </c>
      <c r="C672" t="s">
        <v>563</v>
      </c>
      <c r="D672">
        <v>624</v>
      </c>
      <c r="E672" t="s">
        <v>33</v>
      </c>
      <c r="F672" t="s">
        <v>20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  <c r="O672">
        <v>0</v>
      </c>
      <c r="P672">
        <v>2</v>
      </c>
      <c r="Q672" t="s">
        <v>40</v>
      </c>
      <c r="R672">
        <v>300</v>
      </c>
    </row>
    <row r="673" spans="1:18" x14ac:dyDescent="0.35">
      <c r="A673">
        <v>672</v>
      </c>
      <c r="B673">
        <v>15674991</v>
      </c>
      <c r="C673" t="s">
        <v>564</v>
      </c>
      <c r="D673">
        <v>667</v>
      </c>
      <c r="E673" t="s">
        <v>19</v>
      </c>
      <c r="F673" t="s">
        <v>29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  <c r="O673">
        <v>0</v>
      </c>
      <c r="P673">
        <v>3</v>
      </c>
      <c r="Q673" t="s">
        <v>26</v>
      </c>
      <c r="R673">
        <v>300</v>
      </c>
    </row>
    <row r="674" spans="1:18" x14ac:dyDescent="0.35">
      <c r="A674">
        <v>673</v>
      </c>
      <c r="B674">
        <v>15721024</v>
      </c>
      <c r="C674" t="s">
        <v>565</v>
      </c>
      <c r="D674">
        <v>642</v>
      </c>
      <c r="E674" t="s">
        <v>19</v>
      </c>
      <c r="F674" t="s">
        <v>29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  <c r="O674">
        <v>0</v>
      </c>
      <c r="P674">
        <v>5</v>
      </c>
      <c r="Q674" t="s">
        <v>31</v>
      </c>
      <c r="R674">
        <v>616</v>
      </c>
    </row>
    <row r="675" spans="1:18" x14ac:dyDescent="0.35">
      <c r="A675">
        <v>674</v>
      </c>
      <c r="B675">
        <v>15745621</v>
      </c>
      <c r="C675" t="s">
        <v>566</v>
      </c>
      <c r="D675">
        <v>640</v>
      </c>
      <c r="E675" t="s">
        <v>23</v>
      </c>
      <c r="F675" t="s">
        <v>20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  <c r="O675">
        <v>0</v>
      </c>
      <c r="P675">
        <v>2</v>
      </c>
      <c r="Q675" t="s">
        <v>40</v>
      </c>
      <c r="R675">
        <v>869</v>
      </c>
    </row>
    <row r="676" spans="1:18" x14ac:dyDescent="0.35">
      <c r="A676">
        <v>675</v>
      </c>
      <c r="B676">
        <v>15642394</v>
      </c>
      <c r="C676" t="s">
        <v>34</v>
      </c>
      <c r="D676">
        <v>529</v>
      </c>
      <c r="E676" t="s">
        <v>23</v>
      </c>
      <c r="F676" t="s">
        <v>29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  <c r="O676">
        <v>0</v>
      </c>
      <c r="P676">
        <v>2</v>
      </c>
      <c r="Q676" t="s">
        <v>40</v>
      </c>
      <c r="R676">
        <v>395</v>
      </c>
    </row>
    <row r="677" spans="1:18" x14ac:dyDescent="0.35">
      <c r="A677">
        <v>676</v>
      </c>
      <c r="B677">
        <v>15754605</v>
      </c>
      <c r="C677" t="s">
        <v>567</v>
      </c>
      <c r="D677">
        <v>563</v>
      </c>
      <c r="E677" t="s">
        <v>19</v>
      </c>
      <c r="F677" t="s">
        <v>20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  <c r="O677">
        <v>0</v>
      </c>
      <c r="P677">
        <v>1</v>
      </c>
      <c r="Q677" t="s">
        <v>31</v>
      </c>
      <c r="R677">
        <v>336</v>
      </c>
    </row>
    <row r="678" spans="1:18" x14ac:dyDescent="0.35">
      <c r="A678">
        <v>677</v>
      </c>
      <c r="B678">
        <v>15607040</v>
      </c>
      <c r="C678" t="s">
        <v>568</v>
      </c>
      <c r="D678">
        <v>593</v>
      </c>
      <c r="E678" t="s">
        <v>23</v>
      </c>
      <c r="F678" t="s">
        <v>20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  <c r="O678">
        <v>0</v>
      </c>
      <c r="P678">
        <v>5</v>
      </c>
      <c r="Q678" t="s">
        <v>40</v>
      </c>
      <c r="R678">
        <v>910</v>
      </c>
    </row>
    <row r="679" spans="1:18" x14ac:dyDescent="0.35">
      <c r="A679">
        <v>678</v>
      </c>
      <c r="B679">
        <v>15715142</v>
      </c>
      <c r="C679" t="s">
        <v>569</v>
      </c>
      <c r="D679">
        <v>739</v>
      </c>
      <c r="E679" t="s">
        <v>33</v>
      </c>
      <c r="F679" t="s">
        <v>29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  <c r="O679">
        <v>1</v>
      </c>
      <c r="P679">
        <v>3</v>
      </c>
      <c r="Q679" t="s">
        <v>31</v>
      </c>
      <c r="R679">
        <v>827</v>
      </c>
    </row>
    <row r="680" spans="1:18" x14ac:dyDescent="0.35">
      <c r="A680">
        <v>679</v>
      </c>
      <c r="B680">
        <v>15810978</v>
      </c>
      <c r="C680" t="s">
        <v>570</v>
      </c>
      <c r="D680">
        <v>788</v>
      </c>
      <c r="E680" t="s">
        <v>23</v>
      </c>
      <c r="F680" t="s">
        <v>20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  <c r="O680">
        <v>0</v>
      </c>
      <c r="P680">
        <v>3</v>
      </c>
      <c r="Q680" t="s">
        <v>21</v>
      </c>
      <c r="R680">
        <v>844</v>
      </c>
    </row>
    <row r="681" spans="1:18" x14ac:dyDescent="0.35">
      <c r="A681">
        <v>680</v>
      </c>
      <c r="B681">
        <v>15668886</v>
      </c>
      <c r="C681" t="s">
        <v>571</v>
      </c>
      <c r="D681">
        <v>684</v>
      </c>
      <c r="E681" t="s">
        <v>23</v>
      </c>
      <c r="F681" t="s">
        <v>20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  <c r="O681">
        <v>0</v>
      </c>
      <c r="P681">
        <v>4</v>
      </c>
      <c r="Q681" t="s">
        <v>31</v>
      </c>
      <c r="R681">
        <v>866</v>
      </c>
    </row>
    <row r="682" spans="1:18" x14ac:dyDescent="0.35">
      <c r="A682">
        <v>681</v>
      </c>
      <c r="B682">
        <v>15780804</v>
      </c>
      <c r="C682" t="s">
        <v>572</v>
      </c>
      <c r="D682">
        <v>482</v>
      </c>
      <c r="E682" t="s">
        <v>19</v>
      </c>
      <c r="F682" t="s">
        <v>29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  <c r="O682">
        <v>0</v>
      </c>
      <c r="P682">
        <v>5</v>
      </c>
      <c r="Q682" t="s">
        <v>26</v>
      </c>
      <c r="R682">
        <v>408</v>
      </c>
    </row>
    <row r="683" spans="1:18" x14ac:dyDescent="0.35">
      <c r="A683">
        <v>682</v>
      </c>
      <c r="B683">
        <v>15613880</v>
      </c>
      <c r="C683" t="s">
        <v>573</v>
      </c>
      <c r="D683">
        <v>591</v>
      </c>
      <c r="E683" t="s">
        <v>23</v>
      </c>
      <c r="F683" t="s">
        <v>29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  <c r="O683">
        <v>0</v>
      </c>
      <c r="P683">
        <v>2</v>
      </c>
      <c r="Q683" t="s">
        <v>26</v>
      </c>
      <c r="R683">
        <v>515</v>
      </c>
    </row>
    <row r="684" spans="1:18" x14ac:dyDescent="0.35">
      <c r="A684">
        <v>683</v>
      </c>
      <c r="B684">
        <v>15775238</v>
      </c>
      <c r="C684" t="s">
        <v>574</v>
      </c>
      <c r="D684">
        <v>651</v>
      </c>
      <c r="E684" t="s">
        <v>33</v>
      </c>
      <c r="F684" t="s">
        <v>20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  <c r="O684">
        <v>0</v>
      </c>
      <c r="P684">
        <v>3</v>
      </c>
      <c r="Q684" t="s">
        <v>31</v>
      </c>
      <c r="R684">
        <v>807</v>
      </c>
    </row>
    <row r="685" spans="1:18" x14ac:dyDescent="0.35">
      <c r="A685">
        <v>684</v>
      </c>
      <c r="B685">
        <v>15786905</v>
      </c>
      <c r="C685" t="s">
        <v>307</v>
      </c>
      <c r="D685">
        <v>749</v>
      </c>
      <c r="E685" t="s">
        <v>33</v>
      </c>
      <c r="F685" t="s">
        <v>20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  <c r="O685">
        <v>0</v>
      </c>
      <c r="P685">
        <v>3</v>
      </c>
      <c r="Q685" t="s">
        <v>21</v>
      </c>
      <c r="R685">
        <v>678</v>
      </c>
    </row>
    <row r="686" spans="1:18" x14ac:dyDescent="0.35">
      <c r="A686">
        <v>685</v>
      </c>
      <c r="B686">
        <v>15747867</v>
      </c>
      <c r="C686" t="s">
        <v>78</v>
      </c>
      <c r="D686">
        <v>583</v>
      </c>
      <c r="E686" t="s">
        <v>19</v>
      </c>
      <c r="F686" t="s">
        <v>29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  <c r="O686">
        <v>0</v>
      </c>
      <c r="P686">
        <v>5</v>
      </c>
      <c r="Q686" t="s">
        <v>31</v>
      </c>
      <c r="R686">
        <v>304</v>
      </c>
    </row>
    <row r="687" spans="1:18" x14ac:dyDescent="0.35">
      <c r="A687">
        <v>686</v>
      </c>
      <c r="B687">
        <v>15600337</v>
      </c>
      <c r="C687" t="s">
        <v>575</v>
      </c>
      <c r="D687">
        <v>661</v>
      </c>
      <c r="E687" t="s">
        <v>23</v>
      </c>
      <c r="F687" t="s">
        <v>29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  <c r="O687">
        <v>1</v>
      </c>
      <c r="P687">
        <v>1</v>
      </c>
      <c r="Q687" t="s">
        <v>40</v>
      </c>
      <c r="R687">
        <v>426</v>
      </c>
    </row>
    <row r="688" spans="1:18" x14ac:dyDescent="0.35">
      <c r="A688">
        <v>687</v>
      </c>
      <c r="B688">
        <v>15801277</v>
      </c>
      <c r="C688" t="s">
        <v>576</v>
      </c>
      <c r="D688">
        <v>715</v>
      </c>
      <c r="E688" t="s">
        <v>19</v>
      </c>
      <c r="F688" t="s">
        <v>20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  <c r="O688">
        <v>0</v>
      </c>
      <c r="P688">
        <v>5</v>
      </c>
      <c r="Q688" t="s">
        <v>40</v>
      </c>
      <c r="R688">
        <v>641</v>
      </c>
    </row>
    <row r="689" spans="1:18" x14ac:dyDescent="0.35">
      <c r="A689">
        <v>688</v>
      </c>
      <c r="B689">
        <v>15579334</v>
      </c>
      <c r="C689" t="s">
        <v>577</v>
      </c>
      <c r="D689">
        <v>769</v>
      </c>
      <c r="E689" t="s">
        <v>33</v>
      </c>
      <c r="F689" t="s">
        <v>20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  <c r="O689">
        <v>1</v>
      </c>
      <c r="P689">
        <v>5</v>
      </c>
      <c r="Q689" t="s">
        <v>21</v>
      </c>
      <c r="R689">
        <v>592</v>
      </c>
    </row>
    <row r="690" spans="1:18" x14ac:dyDescent="0.35">
      <c r="A690">
        <v>689</v>
      </c>
      <c r="B690">
        <v>15802741</v>
      </c>
      <c r="C690" t="s">
        <v>578</v>
      </c>
      <c r="D690">
        <v>625</v>
      </c>
      <c r="E690" t="s">
        <v>19</v>
      </c>
      <c r="F690" t="s">
        <v>20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  <c r="O690">
        <v>1</v>
      </c>
      <c r="P690">
        <v>1</v>
      </c>
      <c r="Q690" t="s">
        <v>40</v>
      </c>
      <c r="R690">
        <v>833</v>
      </c>
    </row>
    <row r="691" spans="1:18" x14ac:dyDescent="0.35">
      <c r="A691">
        <v>690</v>
      </c>
      <c r="B691">
        <v>15720649</v>
      </c>
      <c r="C691" t="s">
        <v>579</v>
      </c>
      <c r="D691">
        <v>641</v>
      </c>
      <c r="E691" t="s">
        <v>19</v>
      </c>
      <c r="F691" t="s">
        <v>20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  <c r="O691">
        <v>0</v>
      </c>
      <c r="P691">
        <v>1</v>
      </c>
      <c r="Q691" t="s">
        <v>31</v>
      </c>
      <c r="R691">
        <v>224</v>
      </c>
    </row>
    <row r="692" spans="1:18" x14ac:dyDescent="0.35">
      <c r="A692">
        <v>691</v>
      </c>
      <c r="B692">
        <v>15589493</v>
      </c>
      <c r="C692" t="s">
        <v>580</v>
      </c>
      <c r="D692">
        <v>716</v>
      </c>
      <c r="E692" t="s">
        <v>33</v>
      </c>
      <c r="F692" t="s">
        <v>29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  <c r="O692">
        <v>0</v>
      </c>
      <c r="P692">
        <v>5</v>
      </c>
      <c r="Q692" t="s">
        <v>26</v>
      </c>
      <c r="R692">
        <v>475</v>
      </c>
    </row>
    <row r="693" spans="1:18" x14ac:dyDescent="0.35">
      <c r="A693">
        <v>692</v>
      </c>
      <c r="B693">
        <v>15688251</v>
      </c>
      <c r="C693" t="s">
        <v>581</v>
      </c>
      <c r="D693">
        <v>767</v>
      </c>
      <c r="E693" t="s">
        <v>19</v>
      </c>
      <c r="F693" t="s">
        <v>29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  <c r="O693">
        <v>0</v>
      </c>
      <c r="P693">
        <v>2</v>
      </c>
      <c r="Q693" t="s">
        <v>40</v>
      </c>
      <c r="R693">
        <v>307</v>
      </c>
    </row>
    <row r="694" spans="1:18" x14ac:dyDescent="0.35">
      <c r="A694">
        <v>693</v>
      </c>
      <c r="B694">
        <v>15665238</v>
      </c>
      <c r="C694" t="s">
        <v>582</v>
      </c>
      <c r="D694">
        <v>745</v>
      </c>
      <c r="E694" t="s">
        <v>33</v>
      </c>
      <c r="F694" t="s">
        <v>29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  <c r="O694">
        <v>0</v>
      </c>
      <c r="P694">
        <v>5</v>
      </c>
      <c r="Q694" t="s">
        <v>40</v>
      </c>
      <c r="R694">
        <v>766</v>
      </c>
    </row>
    <row r="695" spans="1:18" x14ac:dyDescent="0.35">
      <c r="A695">
        <v>694</v>
      </c>
      <c r="B695">
        <v>15740900</v>
      </c>
      <c r="C695" t="s">
        <v>583</v>
      </c>
      <c r="D695">
        <v>589</v>
      </c>
      <c r="E695" t="s">
        <v>19</v>
      </c>
      <c r="F695" t="s">
        <v>29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  <c r="O695">
        <v>0</v>
      </c>
      <c r="P695">
        <v>1</v>
      </c>
      <c r="Q695" t="s">
        <v>31</v>
      </c>
      <c r="R695">
        <v>261</v>
      </c>
    </row>
    <row r="696" spans="1:18" x14ac:dyDescent="0.35">
      <c r="A696">
        <v>695</v>
      </c>
      <c r="B696">
        <v>15681068</v>
      </c>
      <c r="C696" t="s">
        <v>584</v>
      </c>
      <c r="D696">
        <v>796</v>
      </c>
      <c r="E696" t="s">
        <v>19</v>
      </c>
      <c r="F696" t="s">
        <v>20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  <c r="O696">
        <v>0</v>
      </c>
      <c r="P696">
        <v>2</v>
      </c>
      <c r="Q696" t="s">
        <v>21</v>
      </c>
      <c r="R696">
        <v>267</v>
      </c>
    </row>
    <row r="697" spans="1:18" x14ac:dyDescent="0.35">
      <c r="A697">
        <v>696</v>
      </c>
      <c r="B697">
        <v>15748625</v>
      </c>
      <c r="C697" t="s">
        <v>585</v>
      </c>
      <c r="D697">
        <v>664</v>
      </c>
      <c r="E697" t="s">
        <v>19</v>
      </c>
      <c r="F697" t="s">
        <v>29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  <c r="O697">
        <v>0</v>
      </c>
      <c r="P697">
        <v>5</v>
      </c>
      <c r="Q697" t="s">
        <v>31</v>
      </c>
      <c r="R697">
        <v>564</v>
      </c>
    </row>
    <row r="698" spans="1:18" x14ac:dyDescent="0.35">
      <c r="A698">
        <v>697</v>
      </c>
      <c r="B698">
        <v>15727299</v>
      </c>
      <c r="C698" t="s">
        <v>586</v>
      </c>
      <c r="D698">
        <v>445</v>
      </c>
      <c r="E698" t="s">
        <v>23</v>
      </c>
      <c r="F698" t="s">
        <v>29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  <c r="O698">
        <v>1</v>
      </c>
      <c r="P698">
        <v>5</v>
      </c>
      <c r="Q698" t="s">
        <v>40</v>
      </c>
      <c r="R698">
        <v>561</v>
      </c>
    </row>
    <row r="699" spans="1:18" x14ac:dyDescent="0.35">
      <c r="A699">
        <v>698</v>
      </c>
      <c r="B699">
        <v>15620204</v>
      </c>
      <c r="C699" t="s">
        <v>587</v>
      </c>
      <c r="D699">
        <v>543</v>
      </c>
      <c r="E699" t="s">
        <v>33</v>
      </c>
      <c r="F699" t="s">
        <v>20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  <c r="O699">
        <v>1</v>
      </c>
      <c r="P699">
        <v>5</v>
      </c>
      <c r="Q699" t="s">
        <v>26</v>
      </c>
      <c r="R699">
        <v>677</v>
      </c>
    </row>
    <row r="700" spans="1:18" x14ac:dyDescent="0.35">
      <c r="A700">
        <v>699</v>
      </c>
      <c r="B700">
        <v>15669516</v>
      </c>
      <c r="C700" t="s">
        <v>588</v>
      </c>
      <c r="D700">
        <v>746</v>
      </c>
      <c r="E700" t="s">
        <v>23</v>
      </c>
      <c r="F700" t="s">
        <v>29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  <c r="O700">
        <v>0</v>
      </c>
      <c r="P700">
        <v>5</v>
      </c>
      <c r="Q700" t="s">
        <v>21</v>
      </c>
      <c r="R700">
        <v>718</v>
      </c>
    </row>
    <row r="701" spans="1:18" x14ac:dyDescent="0.35">
      <c r="A701">
        <v>700</v>
      </c>
      <c r="B701">
        <v>15736534</v>
      </c>
      <c r="C701" t="s">
        <v>589</v>
      </c>
      <c r="D701">
        <v>742</v>
      </c>
      <c r="E701" t="s">
        <v>33</v>
      </c>
      <c r="F701" t="s">
        <v>29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  <c r="O701">
        <v>0</v>
      </c>
      <c r="P701">
        <v>1</v>
      </c>
      <c r="Q701" t="s">
        <v>31</v>
      </c>
      <c r="R701">
        <v>288</v>
      </c>
    </row>
    <row r="702" spans="1:18" x14ac:dyDescent="0.35">
      <c r="A702">
        <v>701</v>
      </c>
      <c r="B702">
        <v>15803457</v>
      </c>
      <c r="C702" t="s">
        <v>46</v>
      </c>
      <c r="D702">
        <v>750</v>
      </c>
      <c r="E702" t="s">
        <v>19</v>
      </c>
      <c r="F702" t="s">
        <v>20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  <c r="O702">
        <v>0</v>
      </c>
      <c r="P702">
        <v>1</v>
      </c>
      <c r="Q702" t="s">
        <v>31</v>
      </c>
      <c r="R702">
        <v>872</v>
      </c>
    </row>
    <row r="703" spans="1:18" x14ac:dyDescent="0.35">
      <c r="A703">
        <v>702</v>
      </c>
      <c r="B703">
        <v>15659098</v>
      </c>
      <c r="C703" t="s">
        <v>590</v>
      </c>
      <c r="D703">
        <v>669</v>
      </c>
      <c r="E703" t="s">
        <v>19</v>
      </c>
      <c r="F703" t="s">
        <v>29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  <c r="O703">
        <v>0</v>
      </c>
      <c r="P703">
        <v>4</v>
      </c>
      <c r="Q703" t="s">
        <v>40</v>
      </c>
      <c r="R703">
        <v>463</v>
      </c>
    </row>
    <row r="704" spans="1:18" x14ac:dyDescent="0.35">
      <c r="A704">
        <v>703</v>
      </c>
      <c r="B704">
        <v>15603436</v>
      </c>
      <c r="C704" t="s">
        <v>591</v>
      </c>
      <c r="D704">
        <v>594</v>
      </c>
      <c r="E704" t="s">
        <v>23</v>
      </c>
      <c r="F704" t="s">
        <v>20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  <c r="O704">
        <v>0</v>
      </c>
      <c r="P704">
        <v>3</v>
      </c>
      <c r="Q704" t="s">
        <v>21</v>
      </c>
      <c r="R704">
        <v>650</v>
      </c>
    </row>
    <row r="705" spans="1:18" x14ac:dyDescent="0.35">
      <c r="A705">
        <v>704</v>
      </c>
      <c r="B705">
        <v>15566292</v>
      </c>
      <c r="C705" t="s">
        <v>505</v>
      </c>
      <c r="D705">
        <v>574</v>
      </c>
      <c r="E705" t="s">
        <v>23</v>
      </c>
      <c r="F705" t="s">
        <v>29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  <c r="O705">
        <v>0</v>
      </c>
      <c r="P705">
        <v>2</v>
      </c>
      <c r="Q705" t="s">
        <v>21</v>
      </c>
      <c r="R705">
        <v>980</v>
      </c>
    </row>
    <row r="706" spans="1:18" x14ac:dyDescent="0.35">
      <c r="A706">
        <v>705</v>
      </c>
      <c r="B706">
        <v>15808621</v>
      </c>
      <c r="C706" t="s">
        <v>592</v>
      </c>
      <c r="D706">
        <v>659</v>
      </c>
      <c r="E706" t="s">
        <v>33</v>
      </c>
      <c r="F706" t="s">
        <v>29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  <c r="O706">
        <v>0</v>
      </c>
      <c r="P706">
        <v>1</v>
      </c>
      <c r="Q706" t="s">
        <v>40</v>
      </c>
      <c r="R706">
        <v>374</v>
      </c>
    </row>
    <row r="707" spans="1:18" x14ac:dyDescent="0.35">
      <c r="A707">
        <v>706</v>
      </c>
      <c r="B707">
        <v>15580148</v>
      </c>
      <c r="C707" t="s">
        <v>139</v>
      </c>
      <c r="D707">
        <v>750</v>
      </c>
      <c r="E707" t="s">
        <v>33</v>
      </c>
      <c r="F707" t="s">
        <v>29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  <c r="O707">
        <v>1</v>
      </c>
      <c r="P707">
        <v>4</v>
      </c>
      <c r="Q707" t="s">
        <v>26</v>
      </c>
      <c r="R707">
        <v>523</v>
      </c>
    </row>
    <row r="708" spans="1:18" x14ac:dyDescent="0.35">
      <c r="A708">
        <v>707</v>
      </c>
      <c r="B708">
        <v>15776231</v>
      </c>
      <c r="C708" t="s">
        <v>593</v>
      </c>
      <c r="D708">
        <v>626</v>
      </c>
      <c r="E708" t="s">
        <v>33</v>
      </c>
      <c r="F708" t="s">
        <v>29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  <c r="O708">
        <v>0</v>
      </c>
      <c r="P708">
        <v>5</v>
      </c>
      <c r="Q708" t="s">
        <v>31</v>
      </c>
      <c r="R708">
        <v>279</v>
      </c>
    </row>
    <row r="709" spans="1:18" x14ac:dyDescent="0.35">
      <c r="A709">
        <v>708</v>
      </c>
      <c r="B709">
        <v>15773809</v>
      </c>
      <c r="C709" t="s">
        <v>194</v>
      </c>
      <c r="D709">
        <v>620</v>
      </c>
      <c r="E709" t="s">
        <v>19</v>
      </c>
      <c r="F709" t="s">
        <v>29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  <c r="O709">
        <v>0</v>
      </c>
      <c r="P709">
        <v>5</v>
      </c>
      <c r="Q709" t="s">
        <v>26</v>
      </c>
      <c r="R709">
        <v>402</v>
      </c>
    </row>
    <row r="710" spans="1:18" x14ac:dyDescent="0.35">
      <c r="A710">
        <v>709</v>
      </c>
      <c r="B710">
        <v>15649423</v>
      </c>
      <c r="C710" t="s">
        <v>594</v>
      </c>
      <c r="D710">
        <v>580</v>
      </c>
      <c r="E710" t="s">
        <v>19</v>
      </c>
      <c r="F710" t="s">
        <v>20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  <c r="O710">
        <v>0</v>
      </c>
      <c r="P710">
        <v>3</v>
      </c>
      <c r="Q710" t="s">
        <v>26</v>
      </c>
      <c r="R710">
        <v>717</v>
      </c>
    </row>
    <row r="711" spans="1:18" x14ac:dyDescent="0.35">
      <c r="A711">
        <v>710</v>
      </c>
      <c r="B711">
        <v>15734886</v>
      </c>
      <c r="C711" t="s">
        <v>595</v>
      </c>
      <c r="D711">
        <v>686</v>
      </c>
      <c r="E711" t="s">
        <v>19</v>
      </c>
      <c r="F711" t="s">
        <v>20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  <c r="O711">
        <v>0</v>
      </c>
      <c r="P711">
        <v>5</v>
      </c>
      <c r="Q711" t="s">
        <v>40</v>
      </c>
      <c r="R711">
        <v>410</v>
      </c>
    </row>
    <row r="712" spans="1:18" x14ac:dyDescent="0.35">
      <c r="A712">
        <v>711</v>
      </c>
      <c r="B712">
        <v>15722548</v>
      </c>
      <c r="C712" t="s">
        <v>596</v>
      </c>
      <c r="D712">
        <v>540</v>
      </c>
      <c r="E712" t="s">
        <v>19</v>
      </c>
      <c r="F712" t="s">
        <v>29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  <c r="O712">
        <v>0</v>
      </c>
      <c r="P712">
        <v>3</v>
      </c>
      <c r="Q712" t="s">
        <v>26</v>
      </c>
      <c r="R712">
        <v>274</v>
      </c>
    </row>
    <row r="713" spans="1:18" x14ac:dyDescent="0.35">
      <c r="A713">
        <v>712</v>
      </c>
      <c r="B713">
        <v>15650288</v>
      </c>
      <c r="C713" t="s">
        <v>597</v>
      </c>
      <c r="D713">
        <v>634</v>
      </c>
      <c r="E713" t="s">
        <v>33</v>
      </c>
      <c r="F713" t="s">
        <v>29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  <c r="O713">
        <v>0</v>
      </c>
      <c r="P713">
        <v>1</v>
      </c>
      <c r="Q713" t="s">
        <v>31</v>
      </c>
      <c r="R713">
        <v>989</v>
      </c>
    </row>
    <row r="714" spans="1:18" x14ac:dyDescent="0.35">
      <c r="A714">
        <v>713</v>
      </c>
      <c r="B714">
        <v>15629448</v>
      </c>
      <c r="C714" t="s">
        <v>598</v>
      </c>
      <c r="D714">
        <v>632</v>
      </c>
      <c r="E714" t="s">
        <v>23</v>
      </c>
      <c r="F714" t="s">
        <v>29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  <c r="O714">
        <v>0</v>
      </c>
      <c r="P714">
        <v>3</v>
      </c>
      <c r="Q714" t="s">
        <v>21</v>
      </c>
      <c r="R714">
        <v>666</v>
      </c>
    </row>
    <row r="715" spans="1:18" x14ac:dyDescent="0.35">
      <c r="A715">
        <v>714</v>
      </c>
      <c r="B715">
        <v>15716164</v>
      </c>
      <c r="C715" t="s">
        <v>599</v>
      </c>
      <c r="D715">
        <v>501</v>
      </c>
      <c r="E715" t="s">
        <v>19</v>
      </c>
      <c r="F715" t="s">
        <v>20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  <c r="O715">
        <v>0</v>
      </c>
      <c r="P715">
        <v>5</v>
      </c>
      <c r="Q715" t="s">
        <v>21</v>
      </c>
      <c r="R715">
        <v>518</v>
      </c>
    </row>
    <row r="716" spans="1:18" x14ac:dyDescent="0.35">
      <c r="A716">
        <v>715</v>
      </c>
      <c r="B716">
        <v>15807609</v>
      </c>
      <c r="C716" t="s">
        <v>316</v>
      </c>
      <c r="D716">
        <v>650</v>
      </c>
      <c r="E716" t="s">
        <v>23</v>
      </c>
      <c r="F716" t="s">
        <v>20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  <c r="O716">
        <v>1</v>
      </c>
      <c r="P716">
        <v>2</v>
      </c>
      <c r="Q716" t="s">
        <v>26</v>
      </c>
      <c r="R716">
        <v>653</v>
      </c>
    </row>
    <row r="717" spans="1:18" x14ac:dyDescent="0.35">
      <c r="A717">
        <v>716</v>
      </c>
      <c r="B717">
        <v>15578977</v>
      </c>
      <c r="C717" t="s">
        <v>184</v>
      </c>
      <c r="D717">
        <v>786</v>
      </c>
      <c r="E717" t="s">
        <v>19</v>
      </c>
      <c r="F717" t="s">
        <v>29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  <c r="O717">
        <v>0</v>
      </c>
      <c r="P717">
        <v>1</v>
      </c>
      <c r="Q717" t="s">
        <v>26</v>
      </c>
      <c r="R717">
        <v>723</v>
      </c>
    </row>
    <row r="718" spans="1:18" x14ac:dyDescent="0.35">
      <c r="A718">
        <v>717</v>
      </c>
      <c r="B718">
        <v>15677369</v>
      </c>
      <c r="C718" t="s">
        <v>600</v>
      </c>
      <c r="D718">
        <v>554</v>
      </c>
      <c r="E718" t="s">
        <v>33</v>
      </c>
      <c r="F718" t="s">
        <v>20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  <c r="O718">
        <v>0</v>
      </c>
      <c r="P718">
        <v>2</v>
      </c>
      <c r="Q718" t="s">
        <v>21</v>
      </c>
      <c r="R718">
        <v>606</v>
      </c>
    </row>
    <row r="719" spans="1:18" x14ac:dyDescent="0.35">
      <c r="A719">
        <v>718</v>
      </c>
      <c r="B719">
        <v>15804072</v>
      </c>
      <c r="C719" t="s">
        <v>343</v>
      </c>
      <c r="D719">
        <v>701</v>
      </c>
      <c r="E719" t="s">
        <v>23</v>
      </c>
      <c r="F719" t="s">
        <v>20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  <c r="O719">
        <v>0</v>
      </c>
      <c r="P719">
        <v>1</v>
      </c>
      <c r="Q719" t="s">
        <v>26</v>
      </c>
      <c r="R719">
        <v>282</v>
      </c>
    </row>
    <row r="720" spans="1:18" x14ac:dyDescent="0.35">
      <c r="A720">
        <v>719</v>
      </c>
      <c r="B720">
        <v>15696859</v>
      </c>
      <c r="C720" t="s">
        <v>601</v>
      </c>
      <c r="D720">
        <v>474</v>
      </c>
      <c r="E720" t="s">
        <v>19</v>
      </c>
      <c r="F720" t="s">
        <v>29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  <c r="O720">
        <v>0</v>
      </c>
      <c r="P720">
        <v>4</v>
      </c>
      <c r="Q720" t="s">
        <v>40</v>
      </c>
      <c r="R720">
        <v>792</v>
      </c>
    </row>
    <row r="721" spans="1:18" x14ac:dyDescent="0.35">
      <c r="A721">
        <v>720</v>
      </c>
      <c r="B721">
        <v>15653780</v>
      </c>
      <c r="C721" t="s">
        <v>602</v>
      </c>
      <c r="D721">
        <v>621</v>
      </c>
      <c r="E721" t="s">
        <v>19</v>
      </c>
      <c r="F721" t="s">
        <v>20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  <c r="O721">
        <v>0</v>
      </c>
      <c r="P721">
        <v>1</v>
      </c>
      <c r="Q721" t="s">
        <v>31</v>
      </c>
      <c r="R721">
        <v>777</v>
      </c>
    </row>
    <row r="722" spans="1:18" x14ac:dyDescent="0.35">
      <c r="A722">
        <v>721</v>
      </c>
      <c r="B722">
        <v>15721658</v>
      </c>
      <c r="C722" t="s">
        <v>553</v>
      </c>
      <c r="D722">
        <v>672</v>
      </c>
      <c r="E722" t="s">
        <v>23</v>
      </c>
      <c r="F722" t="s">
        <v>20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  <c r="O722">
        <v>1</v>
      </c>
      <c r="P722">
        <v>5</v>
      </c>
      <c r="Q722" t="s">
        <v>40</v>
      </c>
      <c r="R722">
        <v>742</v>
      </c>
    </row>
    <row r="723" spans="1:18" x14ac:dyDescent="0.35">
      <c r="A723">
        <v>722</v>
      </c>
      <c r="B723">
        <v>15578761</v>
      </c>
      <c r="C723" t="s">
        <v>365</v>
      </c>
      <c r="D723">
        <v>459</v>
      </c>
      <c r="E723" t="s">
        <v>23</v>
      </c>
      <c r="F723" t="s">
        <v>20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  <c r="O723">
        <v>1</v>
      </c>
      <c r="P723">
        <v>3</v>
      </c>
      <c r="Q723" t="s">
        <v>40</v>
      </c>
      <c r="R723">
        <v>326</v>
      </c>
    </row>
    <row r="724" spans="1:18" x14ac:dyDescent="0.35">
      <c r="A724">
        <v>723</v>
      </c>
      <c r="B724">
        <v>15736879</v>
      </c>
      <c r="C724" t="s">
        <v>32</v>
      </c>
      <c r="D724">
        <v>669</v>
      </c>
      <c r="E724" t="s">
        <v>19</v>
      </c>
      <c r="F724" t="s">
        <v>29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  <c r="O724">
        <v>0</v>
      </c>
      <c r="P724">
        <v>1</v>
      </c>
      <c r="Q724" t="s">
        <v>26</v>
      </c>
      <c r="R724">
        <v>250</v>
      </c>
    </row>
    <row r="725" spans="1:18" x14ac:dyDescent="0.35">
      <c r="A725">
        <v>724</v>
      </c>
      <c r="B725">
        <v>15571973</v>
      </c>
      <c r="C725" t="s">
        <v>603</v>
      </c>
      <c r="D725">
        <v>776</v>
      </c>
      <c r="E725" t="s">
        <v>19</v>
      </c>
      <c r="F725" t="s">
        <v>20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  <c r="O725">
        <v>0</v>
      </c>
      <c r="P725">
        <v>5</v>
      </c>
      <c r="Q725" t="s">
        <v>31</v>
      </c>
      <c r="R725">
        <v>844</v>
      </c>
    </row>
    <row r="726" spans="1:18" x14ac:dyDescent="0.35">
      <c r="A726">
        <v>725</v>
      </c>
      <c r="B726">
        <v>15626742</v>
      </c>
      <c r="C726" t="s">
        <v>374</v>
      </c>
      <c r="D726">
        <v>694</v>
      </c>
      <c r="E726" t="s">
        <v>19</v>
      </c>
      <c r="F726" t="s">
        <v>29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  <c r="O726">
        <v>0</v>
      </c>
      <c r="P726">
        <v>5</v>
      </c>
      <c r="Q726" t="s">
        <v>31</v>
      </c>
      <c r="R726">
        <v>522</v>
      </c>
    </row>
    <row r="727" spans="1:18" x14ac:dyDescent="0.35">
      <c r="A727">
        <v>726</v>
      </c>
      <c r="B727">
        <v>15672692</v>
      </c>
      <c r="C727" t="s">
        <v>75</v>
      </c>
      <c r="D727">
        <v>787</v>
      </c>
      <c r="E727" t="s">
        <v>19</v>
      </c>
      <c r="F727" t="s">
        <v>20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  <c r="O727">
        <v>0</v>
      </c>
      <c r="P727">
        <v>4</v>
      </c>
      <c r="Q727" t="s">
        <v>21</v>
      </c>
      <c r="R727">
        <v>396</v>
      </c>
    </row>
    <row r="728" spans="1:18" x14ac:dyDescent="0.35">
      <c r="A728">
        <v>727</v>
      </c>
      <c r="B728">
        <v>15673570</v>
      </c>
      <c r="C728" t="s">
        <v>604</v>
      </c>
      <c r="D728">
        <v>580</v>
      </c>
      <c r="E728" t="s">
        <v>19</v>
      </c>
      <c r="F728" t="s">
        <v>29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  <c r="O728">
        <v>0</v>
      </c>
      <c r="P728">
        <v>1</v>
      </c>
      <c r="Q728" t="s">
        <v>21</v>
      </c>
      <c r="R728">
        <v>537</v>
      </c>
    </row>
    <row r="729" spans="1:18" x14ac:dyDescent="0.35">
      <c r="A729">
        <v>728</v>
      </c>
      <c r="B729">
        <v>15767432</v>
      </c>
      <c r="C729" t="s">
        <v>314</v>
      </c>
      <c r="D729">
        <v>711</v>
      </c>
      <c r="E729" t="s">
        <v>19</v>
      </c>
      <c r="F729" t="s">
        <v>20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  <c r="O729">
        <v>0</v>
      </c>
      <c r="P729">
        <v>3</v>
      </c>
      <c r="Q729" t="s">
        <v>40</v>
      </c>
      <c r="R729">
        <v>865</v>
      </c>
    </row>
    <row r="730" spans="1:18" x14ac:dyDescent="0.35">
      <c r="A730">
        <v>729</v>
      </c>
      <c r="B730">
        <v>15654238</v>
      </c>
      <c r="C730" t="s">
        <v>605</v>
      </c>
      <c r="D730">
        <v>673</v>
      </c>
      <c r="E730" t="s">
        <v>19</v>
      </c>
      <c r="F730" t="s">
        <v>20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  <c r="O730">
        <v>0</v>
      </c>
      <c r="P730">
        <v>1</v>
      </c>
      <c r="Q730" t="s">
        <v>31</v>
      </c>
      <c r="R730">
        <v>748</v>
      </c>
    </row>
    <row r="731" spans="1:18" x14ac:dyDescent="0.35">
      <c r="A731">
        <v>730</v>
      </c>
      <c r="B731">
        <v>15612525</v>
      </c>
      <c r="C731" t="s">
        <v>606</v>
      </c>
      <c r="D731">
        <v>499</v>
      </c>
      <c r="E731" t="s">
        <v>19</v>
      </c>
      <c r="F731" t="s">
        <v>20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  <c r="O731">
        <v>1</v>
      </c>
      <c r="P731">
        <v>3</v>
      </c>
      <c r="Q731" t="s">
        <v>26</v>
      </c>
      <c r="R731">
        <v>251</v>
      </c>
    </row>
    <row r="732" spans="1:18" x14ac:dyDescent="0.35">
      <c r="A732">
        <v>731</v>
      </c>
      <c r="B732">
        <v>15812750</v>
      </c>
      <c r="C732" t="s">
        <v>607</v>
      </c>
      <c r="D732">
        <v>591</v>
      </c>
      <c r="E732" t="s">
        <v>19</v>
      </c>
      <c r="F732" t="s">
        <v>29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  <c r="O732">
        <v>0</v>
      </c>
      <c r="P732">
        <v>3</v>
      </c>
      <c r="Q732" t="s">
        <v>31</v>
      </c>
      <c r="R732">
        <v>602</v>
      </c>
    </row>
    <row r="733" spans="1:18" x14ac:dyDescent="0.35">
      <c r="A733">
        <v>732</v>
      </c>
      <c r="B733">
        <v>15790757</v>
      </c>
      <c r="C733" t="s">
        <v>608</v>
      </c>
      <c r="D733">
        <v>769</v>
      </c>
      <c r="E733" t="s">
        <v>19</v>
      </c>
      <c r="F733" t="s">
        <v>20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  <c r="O733">
        <v>0</v>
      </c>
      <c r="P733">
        <v>3</v>
      </c>
      <c r="Q733" t="s">
        <v>21</v>
      </c>
      <c r="R733">
        <v>865</v>
      </c>
    </row>
    <row r="734" spans="1:18" x14ac:dyDescent="0.35">
      <c r="A734">
        <v>733</v>
      </c>
      <c r="B734">
        <v>15723873</v>
      </c>
      <c r="C734" t="s">
        <v>609</v>
      </c>
      <c r="D734">
        <v>657</v>
      </c>
      <c r="E734" t="s">
        <v>23</v>
      </c>
      <c r="F734" t="s">
        <v>29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  <c r="O734">
        <v>0</v>
      </c>
      <c r="P734">
        <v>2</v>
      </c>
      <c r="Q734" t="s">
        <v>31</v>
      </c>
      <c r="R734">
        <v>225</v>
      </c>
    </row>
    <row r="735" spans="1:18" x14ac:dyDescent="0.35">
      <c r="A735">
        <v>734</v>
      </c>
      <c r="B735">
        <v>15744607</v>
      </c>
      <c r="C735" t="s">
        <v>73</v>
      </c>
      <c r="D735">
        <v>738</v>
      </c>
      <c r="E735" t="s">
        <v>33</v>
      </c>
      <c r="F735" t="s">
        <v>29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  <c r="O735">
        <v>1</v>
      </c>
      <c r="P735">
        <v>5</v>
      </c>
      <c r="Q735" t="s">
        <v>21</v>
      </c>
      <c r="R735">
        <v>912</v>
      </c>
    </row>
    <row r="736" spans="1:18" x14ac:dyDescent="0.35">
      <c r="A736">
        <v>735</v>
      </c>
      <c r="B736">
        <v>15612966</v>
      </c>
      <c r="C736" t="s">
        <v>610</v>
      </c>
      <c r="D736">
        <v>545</v>
      </c>
      <c r="E736" t="s">
        <v>33</v>
      </c>
      <c r="F736" t="s">
        <v>20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  <c r="O736">
        <v>1</v>
      </c>
      <c r="P736">
        <v>5</v>
      </c>
      <c r="Q736" t="s">
        <v>26</v>
      </c>
      <c r="R736">
        <v>907</v>
      </c>
    </row>
    <row r="737" spans="1:18" x14ac:dyDescent="0.35">
      <c r="A737">
        <v>736</v>
      </c>
      <c r="B737">
        <v>15784209</v>
      </c>
      <c r="C737" t="s">
        <v>611</v>
      </c>
      <c r="D737">
        <v>497</v>
      </c>
      <c r="E737" t="s">
        <v>19</v>
      </c>
      <c r="F737" t="s">
        <v>29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  <c r="O737">
        <v>0</v>
      </c>
      <c r="P737">
        <v>5</v>
      </c>
      <c r="Q737" t="s">
        <v>31</v>
      </c>
      <c r="R737">
        <v>592</v>
      </c>
    </row>
    <row r="738" spans="1:18" x14ac:dyDescent="0.35">
      <c r="A738">
        <v>737</v>
      </c>
      <c r="B738">
        <v>15794278</v>
      </c>
      <c r="C738" t="s">
        <v>612</v>
      </c>
      <c r="D738">
        <v>816</v>
      </c>
      <c r="E738" t="s">
        <v>23</v>
      </c>
      <c r="F738" t="s">
        <v>29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  <c r="O738">
        <v>0</v>
      </c>
      <c r="P738">
        <v>5</v>
      </c>
      <c r="Q738" t="s">
        <v>26</v>
      </c>
      <c r="R738">
        <v>459</v>
      </c>
    </row>
    <row r="739" spans="1:18" x14ac:dyDescent="0.35">
      <c r="A739">
        <v>738</v>
      </c>
      <c r="B739">
        <v>15766741</v>
      </c>
      <c r="C739" t="s">
        <v>231</v>
      </c>
      <c r="D739">
        <v>525</v>
      </c>
      <c r="E739" t="s">
        <v>19</v>
      </c>
      <c r="F739" t="s">
        <v>29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  <c r="O739">
        <v>0</v>
      </c>
      <c r="P739">
        <v>1</v>
      </c>
      <c r="Q739" t="s">
        <v>31</v>
      </c>
      <c r="R739">
        <v>969</v>
      </c>
    </row>
    <row r="740" spans="1:18" x14ac:dyDescent="0.35">
      <c r="A740">
        <v>739</v>
      </c>
      <c r="B740">
        <v>15661036</v>
      </c>
      <c r="C740" t="s">
        <v>613</v>
      </c>
      <c r="D740">
        <v>725</v>
      </c>
      <c r="E740" t="s">
        <v>19</v>
      </c>
      <c r="F740" t="s">
        <v>29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  <c r="O740">
        <v>0</v>
      </c>
      <c r="P740">
        <v>2</v>
      </c>
      <c r="Q740" t="s">
        <v>26</v>
      </c>
      <c r="R740">
        <v>393</v>
      </c>
    </row>
    <row r="741" spans="1:18" x14ac:dyDescent="0.35">
      <c r="A741">
        <v>740</v>
      </c>
      <c r="B741">
        <v>15705639</v>
      </c>
      <c r="C741" t="s">
        <v>614</v>
      </c>
      <c r="D741">
        <v>692</v>
      </c>
      <c r="E741" t="s">
        <v>19</v>
      </c>
      <c r="F741" t="s">
        <v>20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  <c r="O741">
        <v>0</v>
      </c>
      <c r="P741">
        <v>1</v>
      </c>
      <c r="Q741" t="s">
        <v>26</v>
      </c>
      <c r="R741">
        <v>588</v>
      </c>
    </row>
    <row r="742" spans="1:18" x14ac:dyDescent="0.35">
      <c r="A742">
        <v>741</v>
      </c>
      <c r="B742">
        <v>15637414</v>
      </c>
      <c r="C742" t="s">
        <v>615</v>
      </c>
      <c r="D742">
        <v>618</v>
      </c>
      <c r="E742" t="s">
        <v>19</v>
      </c>
      <c r="F742" t="s">
        <v>20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  <c r="O742">
        <v>0</v>
      </c>
      <c r="P742">
        <v>2</v>
      </c>
      <c r="Q742" t="s">
        <v>21</v>
      </c>
      <c r="R742">
        <v>517</v>
      </c>
    </row>
    <row r="743" spans="1:18" x14ac:dyDescent="0.35">
      <c r="A743">
        <v>742</v>
      </c>
      <c r="B743">
        <v>15716835</v>
      </c>
      <c r="C743" t="s">
        <v>268</v>
      </c>
      <c r="D743">
        <v>546</v>
      </c>
      <c r="E743" t="s">
        <v>19</v>
      </c>
      <c r="F743" t="s">
        <v>29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  <c r="O743">
        <v>0</v>
      </c>
      <c r="P743">
        <v>2</v>
      </c>
      <c r="Q743" t="s">
        <v>21</v>
      </c>
      <c r="R743">
        <v>494</v>
      </c>
    </row>
    <row r="744" spans="1:18" x14ac:dyDescent="0.35">
      <c r="A744">
        <v>743</v>
      </c>
      <c r="B744">
        <v>15696231</v>
      </c>
      <c r="C744" t="s">
        <v>616</v>
      </c>
      <c r="D744">
        <v>635</v>
      </c>
      <c r="E744" t="s">
        <v>19</v>
      </c>
      <c r="F744" t="s">
        <v>29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  <c r="O744">
        <v>0</v>
      </c>
      <c r="P744">
        <v>2</v>
      </c>
      <c r="Q744" t="s">
        <v>40</v>
      </c>
      <c r="R744">
        <v>274</v>
      </c>
    </row>
    <row r="745" spans="1:18" x14ac:dyDescent="0.35">
      <c r="A745">
        <v>744</v>
      </c>
      <c r="B745">
        <v>15641675</v>
      </c>
      <c r="C745" t="s">
        <v>617</v>
      </c>
      <c r="D745">
        <v>611</v>
      </c>
      <c r="E745" t="s">
        <v>19</v>
      </c>
      <c r="F745" t="s">
        <v>20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  <c r="O745">
        <v>1</v>
      </c>
      <c r="P745">
        <v>1</v>
      </c>
      <c r="Q745" t="s">
        <v>40</v>
      </c>
      <c r="R745">
        <v>561</v>
      </c>
    </row>
    <row r="746" spans="1:18" x14ac:dyDescent="0.35">
      <c r="A746">
        <v>745</v>
      </c>
      <c r="B746">
        <v>15670755</v>
      </c>
      <c r="C746" t="s">
        <v>618</v>
      </c>
      <c r="D746">
        <v>650</v>
      </c>
      <c r="E746" t="s">
        <v>19</v>
      </c>
      <c r="F746" t="s">
        <v>29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  <c r="O746">
        <v>0</v>
      </c>
      <c r="P746">
        <v>3</v>
      </c>
      <c r="Q746" t="s">
        <v>26</v>
      </c>
      <c r="R746">
        <v>256</v>
      </c>
    </row>
    <row r="747" spans="1:18" x14ac:dyDescent="0.35">
      <c r="A747">
        <v>746</v>
      </c>
      <c r="B747">
        <v>15640059</v>
      </c>
      <c r="C747" t="s">
        <v>243</v>
      </c>
      <c r="D747">
        <v>606</v>
      </c>
      <c r="E747" t="s">
        <v>19</v>
      </c>
      <c r="F747" t="s">
        <v>29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  <c r="O747">
        <v>0</v>
      </c>
      <c r="P747">
        <v>2</v>
      </c>
      <c r="Q747" t="s">
        <v>21</v>
      </c>
      <c r="R747">
        <v>664</v>
      </c>
    </row>
    <row r="748" spans="1:18" x14ac:dyDescent="0.35">
      <c r="A748">
        <v>747</v>
      </c>
      <c r="B748">
        <v>15787619</v>
      </c>
      <c r="C748" t="s">
        <v>322</v>
      </c>
      <c r="D748">
        <v>844</v>
      </c>
      <c r="E748" t="s">
        <v>19</v>
      </c>
      <c r="F748" t="s">
        <v>29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  <c r="O748">
        <v>0</v>
      </c>
      <c r="P748">
        <v>5</v>
      </c>
      <c r="Q748" t="s">
        <v>21</v>
      </c>
      <c r="R748">
        <v>821</v>
      </c>
    </row>
    <row r="749" spans="1:18" x14ac:dyDescent="0.35">
      <c r="A749">
        <v>748</v>
      </c>
      <c r="B749">
        <v>15587535</v>
      </c>
      <c r="C749" t="s">
        <v>614</v>
      </c>
      <c r="D749">
        <v>450</v>
      </c>
      <c r="E749" t="s">
        <v>23</v>
      </c>
      <c r="F749" t="s">
        <v>20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  <c r="O749">
        <v>0</v>
      </c>
      <c r="P749">
        <v>1</v>
      </c>
      <c r="Q749" t="s">
        <v>26</v>
      </c>
      <c r="R749">
        <v>238</v>
      </c>
    </row>
    <row r="750" spans="1:18" x14ac:dyDescent="0.35">
      <c r="A750">
        <v>749</v>
      </c>
      <c r="B750">
        <v>15813034</v>
      </c>
      <c r="C750" t="s">
        <v>73</v>
      </c>
      <c r="D750">
        <v>727</v>
      </c>
      <c r="E750" t="s">
        <v>23</v>
      </c>
      <c r="F750" t="s">
        <v>29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  <c r="O750">
        <v>0</v>
      </c>
      <c r="P750">
        <v>4</v>
      </c>
      <c r="Q750" t="s">
        <v>21</v>
      </c>
      <c r="R750">
        <v>757</v>
      </c>
    </row>
    <row r="751" spans="1:18" x14ac:dyDescent="0.35">
      <c r="A751">
        <v>750</v>
      </c>
      <c r="B751">
        <v>15698839</v>
      </c>
      <c r="C751" t="s">
        <v>619</v>
      </c>
      <c r="D751">
        <v>460</v>
      </c>
      <c r="E751" t="s">
        <v>33</v>
      </c>
      <c r="F751" t="s">
        <v>29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  <c r="O751">
        <v>0</v>
      </c>
      <c r="P751">
        <v>5</v>
      </c>
      <c r="Q751" t="s">
        <v>31</v>
      </c>
      <c r="R751">
        <v>287</v>
      </c>
    </row>
    <row r="752" spans="1:18" x14ac:dyDescent="0.35">
      <c r="A752">
        <v>751</v>
      </c>
      <c r="B752">
        <v>15790314</v>
      </c>
      <c r="C752" t="s">
        <v>620</v>
      </c>
      <c r="D752">
        <v>649</v>
      </c>
      <c r="E752" t="s">
        <v>19</v>
      </c>
      <c r="F752" t="s">
        <v>29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  <c r="O752">
        <v>0</v>
      </c>
      <c r="P752">
        <v>4</v>
      </c>
      <c r="Q752" t="s">
        <v>26</v>
      </c>
      <c r="R752">
        <v>547</v>
      </c>
    </row>
    <row r="753" spans="1:18" x14ac:dyDescent="0.35">
      <c r="A753">
        <v>752</v>
      </c>
      <c r="B753">
        <v>15634245</v>
      </c>
      <c r="C753" t="s">
        <v>621</v>
      </c>
      <c r="D753">
        <v>758</v>
      </c>
      <c r="E753" t="s">
        <v>33</v>
      </c>
      <c r="F753" t="s">
        <v>20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  <c r="O753">
        <v>0</v>
      </c>
      <c r="P753">
        <v>1</v>
      </c>
      <c r="Q753" t="s">
        <v>21</v>
      </c>
      <c r="R753">
        <v>810</v>
      </c>
    </row>
    <row r="754" spans="1:18" x14ac:dyDescent="0.35">
      <c r="A754">
        <v>753</v>
      </c>
      <c r="B754">
        <v>15677305</v>
      </c>
      <c r="C754" t="s">
        <v>322</v>
      </c>
      <c r="D754">
        <v>490</v>
      </c>
      <c r="E754" t="s">
        <v>19</v>
      </c>
      <c r="F754" t="s">
        <v>20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  <c r="O754">
        <v>0</v>
      </c>
      <c r="P754">
        <v>5</v>
      </c>
      <c r="Q754" t="s">
        <v>40</v>
      </c>
      <c r="R754">
        <v>960</v>
      </c>
    </row>
    <row r="755" spans="1:18" x14ac:dyDescent="0.35">
      <c r="A755">
        <v>754</v>
      </c>
      <c r="B755">
        <v>15661526</v>
      </c>
      <c r="C755" t="s">
        <v>549</v>
      </c>
      <c r="D755">
        <v>815</v>
      </c>
      <c r="E755" t="s">
        <v>33</v>
      </c>
      <c r="F755" t="s">
        <v>29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  <c r="O755">
        <v>0</v>
      </c>
      <c r="P755">
        <v>3</v>
      </c>
      <c r="Q755" t="s">
        <v>26</v>
      </c>
      <c r="R755">
        <v>623</v>
      </c>
    </row>
    <row r="756" spans="1:18" x14ac:dyDescent="0.35">
      <c r="A756">
        <v>755</v>
      </c>
      <c r="B756">
        <v>15685997</v>
      </c>
      <c r="C756" t="s">
        <v>622</v>
      </c>
      <c r="D756">
        <v>838</v>
      </c>
      <c r="E756" t="s">
        <v>23</v>
      </c>
      <c r="F756" t="s">
        <v>20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  <c r="O756">
        <v>0</v>
      </c>
      <c r="P756">
        <v>2</v>
      </c>
      <c r="Q756" t="s">
        <v>21</v>
      </c>
      <c r="R756">
        <v>917</v>
      </c>
    </row>
    <row r="757" spans="1:18" x14ac:dyDescent="0.35">
      <c r="A757">
        <v>756</v>
      </c>
      <c r="B757">
        <v>15660101</v>
      </c>
      <c r="C757" t="s">
        <v>623</v>
      </c>
      <c r="D757">
        <v>803</v>
      </c>
      <c r="E757" t="s">
        <v>19</v>
      </c>
      <c r="F757" t="s">
        <v>29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  <c r="O757">
        <v>0</v>
      </c>
      <c r="P757">
        <v>3</v>
      </c>
      <c r="Q757" t="s">
        <v>26</v>
      </c>
      <c r="R757">
        <v>963</v>
      </c>
    </row>
    <row r="758" spans="1:18" x14ac:dyDescent="0.35">
      <c r="A758">
        <v>757</v>
      </c>
      <c r="B758">
        <v>15637979</v>
      </c>
      <c r="C758" t="s">
        <v>147</v>
      </c>
      <c r="D758">
        <v>664</v>
      </c>
      <c r="E758" t="s">
        <v>33</v>
      </c>
      <c r="F758" t="s">
        <v>20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  <c r="O758">
        <v>0</v>
      </c>
      <c r="P758">
        <v>5</v>
      </c>
      <c r="Q758" t="s">
        <v>26</v>
      </c>
      <c r="R758">
        <v>705</v>
      </c>
    </row>
    <row r="759" spans="1:18" x14ac:dyDescent="0.35">
      <c r="A759">
        <v>758</v>
      </c>
      <c r="B759">
        <v>15815364</v>
      </c>
      <c r="C759" t="s">
        <v>624</v>
      </c>
      <c r="D759">
        <v>736</v>
      </c>
      <c r="E759" t="s">
        <v>23</v>
      </c>
      <c r="F759" t="s">
        <v>20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  <c r="O759">
        <v>0</v>
      </c>
      <c r="P759">
        <v>3</v>
      </c>
      <c r="Q759" t="s">
        <v>40</v>
      </c>
      <c r="R759">
        <v>457</v>
      </c>
    </row>
    <row r="760" spans="1:18" x14ac:dyDescent="0.35">
      <c r="A760">
        <v>759</v>
      </c>
      <c r="B760">
        <v>15647099</v>
      </c>
      <c r="C760" t="s">
        <v>625</v>
      </c>
      <c r="D760">
        <v>633</v>
      </c>
      <c r="E760" t="s">
        <v>19</v>
      </c>
      <c r="F760" t="s">
        <v>20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  <c r="O760">
        <v>0</v>
      </c>
      <c r="P760">
        <v>5</v>
      </c>
      <c r="Q760" t="s">
        <v>26</v>
      </c>
      <c r="R760">
        <v>519</v>
      </c>
    </row>
    <row r="761" spans="1:18" x14ac:dyDescent="0.35">
      <c r="A761">
        <v>760</v>
      </c>
      <c r="B761">
        <v>15625944</v>
      </c>
      <c r="C761" t="s">
        <v>76</v>
      </c>
      <c r="D761">
        <v>664</v>
      </c>
      <c r="E761" t="s">
        <v>19</v>
      </c>
      <c r="F761" t="s">
        <v>29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  <c r="O761">
        <v>0</v>
      </c>
      <c r="P761">
        <v>1</v>
      </c>
      <c r="Q761" t="s">
        <v>21</v>
      </c>
      <c r="R761">
        <v>773</v>
      </c>
    </row>
    <row r="762" spans="1:18" x14ac:dyDescent="0.35">
      <c r="A762">
        <v>761</v>
      </c>
      <c r="B762">
        <v>15583212</v>
      </c>
      <c r="C762" t="s">
        <v>141</v>
      </c>
      <c r="D762">
        <v>600</v>
      </c>
      <c r="E762" t="s">
        <v>19</v>
      </c>
      <c r="F762" t="s">
        <v>20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  <c r="O762">
        <v>0</v>
      </c>
      <c r="P762">
        <v>3</v>
      </c>
      <c r="Q762" t="s">
        <v>26</v>
      </c>
      <c r="R762">
        <v>568</v>
      </c>
    </row>
    <row r="763" spans="1:18" x14ac:dyDescent="0.35">
      <c r="A763">
        <v>762</v>
      </c>
      <c r="B763">
        <v>15582741</v>
      </c>
      <c r="C763" t="s">
        <v>52</v>
      </c>
      <c r="D763">
        <v>693</v>
      </c>
      <c r="E763" t="s">
        <v>19</v>
      </c>
      <c r="F763" t="s">
        <v>20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  <c r="O763">
        <v>1</v>
      </c>
      <c r="P763">
        <v>5</v>
      </c>
      <c r="Q763" t="s">
        <v>21</v>
      </c>
      <c r="R763">
        <v>854</v>
      </c>
    </row>
    <row r="764" spans="1:18" x14ac:dyDescent="0.35">
      <c r="A764">
        <v>763</v>
      </c>
      <c r="B764">
        <v>15637876</v>
      </c>
      <c r="C764" t="s">
        <v>431</v>
      </c>
      <c r="D764">
        <v>663</v>
      </c>
      <c r="E764" t="s">
        <v>33</v>
      </c>
      <c r="F764" t="s">
        <v>20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  <c r="O764">
        <v>1</v>
      </c>
      <c r="P764">
        <v>5</v>
      </c>
      <c r="Q764" t="s">
        <v>40</v>
      </c>
      <c r="R764">
        <v>944</v>
      </c>
    </row>
    <row r="765" spans="1:18" x14ac:dyDescent="0.35">
      <c r="A765">
        <v>764</v>
      </c>
      <c r="B765">
        <v>15622750</v>
      </c>
      <c r="C765" t="s">
        <v>28</v>
      </c>
      <c r="D765">
        <v>742</v>
      </c>
      <c r="E765" t="s">
        <v>33</v>
      </c>
      <c r="F765" t="s">
        <v>20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  <c r="O765">
        <v>0</v>
      </c>
      <c r="P765">
        <v>2</v>
      </c>
      <c r="Q765" t="s">
        <v>26</v>
      </c>
      <c r="R765">
        <v>254</v>
      </c>
    </row>
    <row r="766" spans="1:18" x14ac:dyDescent="0.35">
      <c r="A766">
        <v>765</v>
      </c>
      <c r="B766">
        <v>15672056</v>
      </c>
      <c r="C766" t="s">
        <v>626</v>
      </c>
      <c r="D766">
        <v>710</v>
      </c>
      <c r="E766" t="s">
        <v>33</v>
      </c>
      <c r="F766" t="s">
        <v>29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  <c r="O766">
        <v>1</v>
      </c>
      <c r="P766">
        <v>3</v>
      </c>
      <c r="Q766" t="s">
        <v>26</v>
      </c>
      <c r="R766">
        <v>350</v>
      </c>
    </row>
    <row r="767" spans="1:18" x14ac:dyDescent="0.35">
      <c r="A767">
        <v>766</v>
      </c>
      <c r="B767">
        <v>15812351</v>
      </c>
      <c r="C767" t="s">
        <v>627</v>
      </c>
      <c r="D767">
        <v>710</v>
      </c>
      <c r="E767" t="s">
        <v>23</v>
      </c>
      <c r="F767" t="s">
        <v>20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  <c r="O767">
        <v>0</v>
      </c>
      <c r="P767">
        <v>4</v>
      </c>
      <c r="Q767" t="s">
        <v>31</v>
      </c>
      <c r="R767">
        <v>314</v>
      </c>
    </row>
    <row r="768" spans="1:18" x14ac:dyDescent="0.35">
      <c r="A768">
        <v>767</v>
      </c>
      <c r="B768">
        <v>15810864</v>
      </c>
      <c r="C768" t="s">
        <v>628</v>
      </c>
      <c r="D768">
        <v>700</v>
      </c>
      <c r="E768" t="s">
        <v>19</v>
      </c>
      <c r="F768" t="s">
        <v>20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  <c r="O768">
        <v>0</v>
      </c>
      <c r="P768">
        <v>2</v>
      </c>
      <c r="Q768" t="s">
        <v>26</v>
      </c>
      <c r="R768">
        <v>603</v>
      </c>
    </row>
    <row r="769" spans="1:18" x14ac:dyDescent="0.35">
      <c r="A769">
        <v>768</v>
      </c>
      <c r="B769">
        <v>15677921</v>
      </c>
      <c r="C769" t="s">
        <v>629</v>
      </c>
      <c r="D769">
        <v>720</v>
      </c>
      <c r="E769" t="s">
        <v>33</v>
      </c>
      <c r="F769" t="s">
        <v>29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  <c r="O769">
        <v>1</v>
      </c>
      <c r="P769">
        <v>1</v>
      </c>
      <c r="Q769" t="s">
        <v>40</v>
      </c>
      <c r="R769">
        <v>274</v>
      </c>
    </row>
    <row r="770" spans="1:18" x14ac:dyDescent="0.35">
      <c r="A770">
        <v>769</v>
      </c>
      <c r="B770">
        <v>15724296</v>
      </c>
      <c r="C770" t="s">
        <v>328</v>
      </c>
      <c r="D770">
        <v>684</v>
      </c>
      <c r="E770" t="s">
        <v>23</v>
      </c>
      <c r="F770" t="s">
        <v>29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  <c r="O770">
        <v>0</v>
      </c>
      <c r="P770">
        <v>2</v>
      </c>
      <c r="Q770" t="s">
        <v>26</v>
      </c>
      <c r="R770">
        <v>935</v>
      </c>
    </row>
    <row r="771" spans="1:18" x14ac:dyDescent="0.35">
      <c r="A771">
        <v>770</v>
      </c>
      <c r="B771">
        <v>15685329</v>
      </c>
      <c r="C771" t="s">
        <v>379</v>
      </c>
      <c r="D771">
        <v>531</v>
      </c>
      <c r="E771" t="s">
        <v>19</v>
      </c>
      <c r="F771" t="s">
        <v>20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  <c r="O771">
        <v>1</v>
      </c>
      <c r="P771">
        <v>2</v>
      </c>
      <c r="Q771" t="s">
        <v>40</v>
      </c>
      <c r="R771">
        <v>908</v>
      </c>
    </row>
    <row r="772" spans="1:18" x14ac:dyDescent="0.35">
      <c r="A772">
        <v>771</v>
      </c>
      <c r="B772">
        <v>15584091</v>
      </c>
      <c r="C772" t="s">
        <v>630</v>
      </c>
      <c r="D772">
        <v>742</v>
      </c>
      <c r="E772" t="s">
        <v>33</v>
      </c>
      <c r="F772" t="s">
        <v>20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  <c r="O772">
        <v>1</v>
      </c>
      <c r="P772">
        <v>3</v>
      </c>
      <c r="Q772" t="s">
        <v>26</v>
      </c>
      <c r="R772">
        <v>914</v>
      </c>
    </row>
    <row r="773" spans="1:18" x14ac:dyDescent="0.35">
      <c r="A773">
        <v>772</v>
      </c>
      <c r="B773">
        <v>15640442</v>
      </c>
      <c r="C773" t="s">
        <v>631</v>
      </c>
      <c r="D773">
        <v>717</v>
      </c>
      <c r="E773" t="s">
        <v>19</v>
      </c>
      <c r="F773" t="s">
        <v>29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  <c r="O773">
        <v>0</v>
      </c>
      <c r="P773">
        <v>5</v>
      </c>
      <c r="Q773" t="s">
        <v>26</v>
      </c>
      <c r="R773">
        <v>585</v>
      </c>
    </row>
    <row r="774" spans="1:18" x14ac:dyDescent="0.35">
      <c r="A774">
        <v>773</v>
      </c>
      <c r="B774">
        <v>15639314</v>
      </c>
      <c r="C774" t="s">
        <v>632</v>
      </c>
      <c r="D774">
        <v>589</v>
      </c>
      <c r="E774" t="s">
        <v>19</v>
      </c>
      <c r="F774" t="s">
        <v>29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  <c r="O774">
        <v>0</v>
      </c>
      <c r="P774">
        <v>2</v>
      </c>
      <c r="Q774" t="s">
        <v>26</v>
      </c>
      <c r="R774">
        <v>539</v>
      </c>
    </row>
    <row r="775" spans="1:18" x14ac:dyDescent="0.35">
      <c r="A775">
        <v>774</v>
      </c>
      <c r="B775">
        <v>15685320</v>
      </c>
      <c r="C775" t="s">
        <v>633</v>
      </c>
      <c r="D775">
        <v>767</v>
      </c>
      <c r="E775" t="s">
        <v>19</v>
      </c>
      <c r="F775" t="s">
        <v>29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  <c r="O775">
        <v>0</v>
      </c>
      <c r="P775">
        <v>2</v>
      </c>
      <c r="Q775" t="s">
        <v>21</v>
      </c>
      <c r="R775">
        <v>277</v>
      </c>
    </row>
    <row r="776" spans="1:18" x14ac:dyDescent="0.35">
      <c r="A776">
        <v>775</v>
      </c>
      <c r="B776">
        <v>15789158</v>
      </c>
      <c r="C776" t="s">
        <v>634</v>
      </c>
      <c r="D776">
        <v>636</v>
      </c>
      <c r="E776" t="s">
        <v>33</v>
      </c>
      <c r="F776" t="s">
        <v>29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  <c r="O776">
        <v>1</v>
      </c>
      <c r="P776">
        <v>2</v>
      </c>
      <c r="Q776" t="s">
        <v>40</v>
      </c>
      <c r="R776">
        <v>752</v>
      </c>
    </row>
    <row r="777" spans="1:18" x14ac:dyDescent="0.35">
      <c r="A777">
        <v>776</v>
      </c>
      <c r="B777">
        <v>15752137</v>
      </c>
      <c r="C777" t="s">
        <v>635</v>
      </c>
      <c r="D777">
        <v>648</v>
      </c>
      <c r="E777" t="s">
        <v>19</v>
      </c>
      <c r="F777" t="s">
        <v>29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  <c r="O777">
        <v>0</v>
      </c>
      <c r="P777">
        <v>2</v>
      </c>
      <c r="Q777" t="s">
        <v>40</v>
      </c>
      <c r="R777">
        <v>219</v>
      </c>
    </row>
    <row r="778" spans="1:18" x14ac:dyDescent="0.35">
      <c r="A778">
        <v>777</v>
      </c>
      <c r="B778">
        <v>15712551</v>
      </c>
      <c r="C778" t="s">
        <v>636</v>
      </c>
      <c r="D778">
        <v>622</v>
      </c>
      <c r="E778" t="s">
        <v>33</v>
      </c>
      <c r="F778" t="s">
        <v>20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  <c r="O778">
        <v>1</v>
      </c>
      <c r="P778">
        <v>2</v>
      </c>
      <c r="Q778" t="s">
        <v>26</v>
      </c>
      <c r="R778">
        <v>475</v>
      </c>
    </row>
    <row r="779" spans="1:18" x14ac:dyDescent="0.35">
      <c r="A779">
        <v>778</v>
      </c>
      <c r="B779">
        <v>15628936</v>
      </c>
      <c r="C779" t="s">
        <v>637</v>
      </c>
      <c r="D779">
        <v>692</v>
      </c>
      <c r="E779" t="s">
        <v>23</v>
      </c>
      <c r="F779" t="s">
        <v>29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  <c r="O779">
        <v>1</v>
      </c>
      <c r="P779">
        <v>3</v>
      </c>
      <c r="Q779" t="s">
        <v>31</v>
      </c>
      <c r="R779">
        <v>735</v>
      </c>
    </row>
    <row r="780" spans="1:18" x14ac:dyDescent="0.35">
      <c r="A780">
        <v>779</v>
      </c>
      <c r="B780">
        <v>15797227</v>
      </c>
      <c r="C780" t="s">
        <v>638</v>
      </c>
      <c r="D780">
        <v>754</v>
      </c>
      <c r="E780" t="s">
        <v>19</v>
      </c>
      <c r="F780" t="s">
        <v>29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  <c r="O780">
        <v>0</v>
      </c>
      <c r="P780">
        <v>4</v>
      </c>
      <c r="Q780" t="s">
        <v>21</v>
      </c>
      <c r="R780">
        <v>497</v>
      </c>
    </row>
    <row r="781" spans="1:18" x14ac:dyDescent="0.35">
      <c r="A781">
        <v>780</v>
      </c>
      <c r="B781">
        <v>15769974</v>
      </c>
      <c r="C781" t="s">
        <v>228</v>
      </c>
      <c r="D781">
        <v>679</v>
      </c>
      <c r="E781" t="s">
        <v>23</v>
      </c>
      <c r="F781" t="s">
        <v>20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  <c r="O781">
        <v>0</v>
      </c>
      <c r="P781">
        <v>3</v>
      </c>
      <c r="Q781" t="s">
        <v>31</v>
      </c>
      <c r="R781">
        <v>369</v>
      </c>
    </row>
    <row r="782" spans="1:18" x14ac:dyDescent="0.35">
      <c r="A782">
        <v>781</v>
      </c>
      <c r="B782">
        <v>15737051</v>
      </c>
      <c r="C782" t="s">
        <v>639</v>
      </c>
      <c r="D782">
        <v>639</v>
      </c>
      <c r="E782" t="s">
        <v>19</v>
      </c>
      <c r="F782" t="s">
        <v>29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  <c r="O782">
        <v>0</v>
      </c>
      <c r="P782">
        <v>2</v>
      </c>
      <c r="Q782" t="s">
        <v>40</v>
      </c>
      <c r="R782">
        <v>740</v>
      </c>
    </row>
    <row r="783" spans="1:18" x14ac:dyDescent="0.35">
      <c r="A783">
        <v>782</v>
      </c>
      <c r="B783">
        <v>15585595</v>
      </c>
      <c r="C783" t="s">
        <v>640</v>
      </c>
      <c r="D783">
        <v>774</v>
      </c>
      <c r="E783" t="s">
        <v>19</v>
      </c>
      <c r="F783" t="s">
        <v>20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  <c r="O783">
        <v>0</v>
      </c>
      <c r="P783">
        <v>5</v>
      </c>
      <c r="Q783" t="s">
        <v>26</v>
      </c>
      <c r="R783">
        <v>461</v>
      </c>
    </row>
    <row r="784" spans="1:18" x14ac:dyDescent="0.35">
      <c r="A784">
        <v>783</v>
      </c>
      <c r="B784">
        <v>15654060</v>
      </c>
      <c r="C784" t="s">
        <v>641</v>
      </c>
      <c r="D784">
        <v>517</v>
      </c>
      <c r="E784" t="s">
        <v>19</v>
      </c>
      <c r="F784" t="s">
        <v>29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  <c r="O784">
        <v>0</v>
      </c>
      <c r="P784">
        <v>4</v>
      </c>
      <c r="Q784" t="s">
        <v>31</v>
      </c>
      <c r="R784">
        <v>540</v>
      </c>
    </row>
    <row r="785" spans="1:18" x14ac:dyDescent="0.35">
      <c r="A785">
        <v>784</v>
      </c>
      <c r="B785">
        <v>15745196</v>
      </c>
      <c r="C785" t="s">
        <v>642</v>
      </c>
      <c r="D785">
        <v>571</v>
      </c>
      <c r="E785" t="s">
        <v>19</v>
      </c>
      <c r="F785" t="s">
        <v>20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  <c r="O785">
        <v>0</v>
      </c>
      <c r="P785">
        <v>3</v>
      </c>
      <c r="Q785" t="s">
        <v>31</v>
      </c>
      <c r="R785">
        <v>329</v>
      </c>
    </row>
    <row r="786" spans="1:18" x14ac:dyDescent="0.35">
      <c r="A786">
        <v>785</v>
      </c>
      <c r="B786">
        <v>15571221</v>
      </c>
      <c r="C786" t="s">
        <v>643</v>
      </c>
      <c r="D786">
        <v>747</v>
      </c>
      <c r="E786" t="s">
        <v>33</v>
      </c>
      <c r="F786" t="s">
        <v>29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  <c r="O786">
        <v>1</v>
      </c>
      <c r="P786">
        <v>3</v>
      </c>
      <c r="Q786" t="s">
        <v>40</v>
      </c>
      <c r="R786">
        <v>844</v>
      </c>
    </row>
    <row r="787" spans="1:18" x14ac:dyDescent="0.35">
      <c r="A787">
        <v>786</v>
      </c>
      <c r="B787">
        <v>15660155</v>
      </c>
      <c r="C787" t="s">
        <v>64</v>
      </c>
      <c r="D787">
        <v>792</v>
      </c>
      <c r="E787" t="s">
        <v>23</v>
      </c>
      <c r="F787" t="s">
        <v>29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  <c r="O787">
        <v>0</v>
      </c>
      <c r="P787">
        <v>3</v>
      </c>
      <c r="Q787" t="s">
        <v>31</v>
      </c>
      <c r="R787">
        <v>328</v>
      </c>
    </row>
    <row r="788" spans="1:18" x14ac:dyDescent="0.35">
      <c r="A788">
        <v>787</v>
      </c>
      <c r="B788">
        <v>15605284</v>
      </c>
      <c r="C788" t="s">
        <v>644</v>
      </c>
      <c r="D788">
        <v>688</v>
      </c>
      <c r="E788" t="s">
        <v>19</v>
      </c>
      <c r="F788" t="s">
        <v>29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  <c r="O788">
        <v>0</v>
      </c>
      <c r="P788">
        <v>2</v>
      </c>
      <c r="Q788" t="s">
        <v>40</v>
      </c>
      <c r="R788">
        <v>381</v>
      </c>
    </row>
    <row r="789" spans="1:18" x14ac:dyDescent="0.35">
      <c r="A789">
        <v>788</v>
      </c>
      <c r="B789">
        <v>15694366</v>
      </c>
      <c r="C789" t="s">
        <v>645</v>
      </c>
      <c r="D789">
        <v>714</v>
      </c>
      <c r="E789" t="s">
        <v>33</v>
      </c>
      <c r="F789" t="s">
        <v>29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  <c r="O789">
        <v>0</v>
      </c>
      <c r="P789">
        <v>5</v>
      </c>
      <c r="Q789" t="s">
        <v>26</v>
      </c>
      <c r="R789">
        <v>809</v>
      </c>
    </row>
    <row r="790" spans="1:18" x14ac:dyDescent="0.35">
      <c r="A790">
        <v>789</v>
      </c>
      <c r="B790">
        <v>15600739</v>
      </c>
      <c r="C790" t="s">
        <v>646</v>
      </c>
      <c r="D790">
        <v>562</v>
      </c>
      <c r="E790" t="s">
        <v>23</v>
      </c>
      <c r="F790" t="s">
        <v>20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  <c r="O790">
        <v>0</v>
      </c>
      <c r="P790">
        <v>2</v>
      </c>
      <c r="Q790" t="s">
        <v>31</v>
      </c>
      <c r="R790">
        <v>814</v>
      </c>
    </row>
    <row r="791" spans="1:18" x14ac:dyDescent="0.35">
      <c r="A791">
        <v>790</v>
      </c>
      <c r="B791">
        <v>15653253</v>
      </c>
      <c r="C791" t="s">
        <v>539</v>
      </c>
      <c r="D791">
        <v>704</v>
      </c>
      <c r="E791" t="s">
        <v>23</v>
      </c>
      <c r="F791" t="s">
        <v>29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  <c r="O791">
        <v>0</v>
      </c>
      <c r="P791">
        <v>2</v>
      </c>
      <c r="Q791" t="s">
        <v>31</v>
      </c>
      <c r="R791">
        <v>970</v>
      </c>
    </row>
    <row r="792" spans="1:18" x14ac:dyDescent="0.35">
      <c r="A792">
        <v>791</v>
      </c>
      <c r="B792">
        <v>15763431</v>
      </c>
      <c r="C792" t="s">
        <v>647</v>
      </c>
      <c r="D792">
        <v>698</v>
      </c>
      <c r="E792" t="s">
        <v>19</v>
      </c>
      <c r="F792" t="s">
        <v>29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  <c r="O792">
        <v>0</v>
      </c>
      <c r="P792">
        <v>5</v>
      </c>
      <c r="Q792" t="s">
        <v>26</v>
      </c>
      <c r="R792">
        <v>925</v>
      </c>
    </row>
    <row r="793" spans="1:18" x14ac:dyDescent="0.35">
      <c r="A793">
        <v>792</v>
      </c>
      <c r="B793">
        <v>15643696</v>
      </c>
      <c r="C793" t="s">
        <v>53</v>
      </c>
      <c r="D793">
        <v>611</v>
      </c>
      <c r="E793" t="s">
        <v>19</v>
      </c>
      <c r="F793" t="s">
        <v>29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  <c r="O793">
        <v>0</v>
      </c>
      <c r="P793">
        <v>4</v>
      </c>
      <c r="Q793" t="s">
        <v>40</v>
      </c>
      <c r="R793">
        <v>437</v>
      </c>
    </row>
    <row r="794" spans="1:18" x14ac:dyDescent="0.35">
      <c r="A794">
        <v>793</v>
      </c>
      <c r="B794">
        <v>15707473</v>
      </c>
      <c r="C794" t="s">
        <v>597</v>
      </c>
      <c r="D794">
        <v>850</v>
      </c>
      <c r="E794" t="s">
        <v>33</v>
      </c>
      <c r="F794" t="s">
        <v>20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  <c r="O794">
        <v>0</v>
      </c>
      <c r="P794">
        <v>5</v>
      </c>
      <c r="Q794" t="s">
        <v>26</v>
      </c>
      <c r="R794">
        <v>446</v>
      </c>
    </row>
    <row r="795" spans="1:18" x14ac:dyDescent="0.35">
      <c r="A795">
        <v>794</v>
      </c>
      <c r="B795">
        <v>15769504</v>
      </c>
      <c r="C795" t="s">
        <v>648</v>
      </c>
      <c r="D795">
        <v>743</v>
      </c>
      <c r="E795" t="s">
        <v>33</v>
      </c>
      <c r="F795" t="s">
        <v>20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  <c r="O795">
        <v>0</v>
      </c>
      <c r="P795">
        <v>5</v>
      </c>
      <c r="Q795" t="s">
        <v>26</v>
      </c>
      <c r="R795">
        <v>514</v>
      </c>
    </row>
    <row r="796" spans="1:18" x14ac:dyDescent="0.35">
      <c r="A796">
        <v>795</v>
      </c>
      <c r="B796">
        <v>15776807</v>
      </c>
      <c r="C796" t="s">
        <v>301</v>
      </c>
      <c r="D796">
        <v>654</v>
      </c>
      <c r="E796" t="s">
        <v>19</v>
      </c>
      <c r="F796" t="s">
        <v>29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  <c r="O796">
        <v>0</v>
      </c>
      <c r="P796">
        <v>3</v>
      </c>
      <c r="Q796" t="s">
        <v>31</v>
      </c>
      <c r="R796">
        <v>711</v>
      </c>
    </row>
    <row r="797" spans="1:18" x14ac:dyDescent="0.35">
      <c r="A797">
        <v>796</v>
      </c>
      <c r="B797">
        <v>15686870</v>
      </c>
      <c r="C797" t="s">
        <v>649</v>
      </c>
      <c r="D797">
        <v>761</v>
      </c>
      <c r="E797" t="s">
        <v>33</v>
      </c>
      <c r="F797" t="s">
        <v>29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  <c r="O797">
        <v>0</v>
      </c>
      <c r="P797">
        <v>4</v>
      </c>
      <c r="Q797" t="s">
        <v>21</v>
      </c>
      <c r="R797">
        <v>954</v>
      </c>
    </row>
    <row r="798" spans="1:18" x14ac:dyDescent="0.35">
      <c r="A798">
        <v>797</v>
      </c>
      <c r="B798">
        <v>15668747</v>
      </c>
      <c r="C798" t="s">
        <v>650</v>
      </c>
      <c r="D798">
        <v>702</v>
      </c>
      <c r="E798" t="s">
        <v>19</v>
      </c>
      <c r="F798" t="s">
        <v>20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  <c r="O798">
        <v>0</v>
      </c>
      <c r="P798">
        <v>1</v>
      </c>
      <c r="Q798" t="s">
        <v>40</v>
      </c>
      <c r="R798">
        <v>511</v>
      </c>
    </row>
    <row r="799" spans="1:18" x14ac:dyDescent="0.35">
      <c r="A799">
        <v>798</v>
      </c>
      <c r="B799">
        <v>15766908</v>
      </c>
      <c r="C799" t="s">
        <v>78</v>
      </c>
      <c r="D799">
        <v>488</v>
      </c>
      <c r="E799" t="s">
        <v>33</v>
      </c>
      <c r="F799" t="s">
        <v>29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  <c r="O799">
        <v>0</v>
      </c>
      <c r="P799">
        <v>2</v>
      </c>
      <c r="Q799" t="s">
        <v>26</v>
      </c>
      <c r="R799">
        <v>804</v>
      </c>
    </row>
    <row r="800" spans="1:18" x14ac:dyDescent="0.35">
      <c r="A800">
        <v>799</v>
      </c>
      <c r="B800">
        <v>15570134</v>
      </c>
      <c r="C800" t="s">
        <v>424</v>
      </c>
      <c r="D800">
        <v>683</v>
      </c>
      <c r="E800" t="s">
        <v>19</v>
      </c>
      <c r="F800" t="s">
        <v>20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  <c r="O800">
        <v>0</v>
      </c>
      <c r="P800">
        <v>3</v>
      </c>
      <c r="Q800" t="s">
        <v>31</v>
      </c>
      <c r="R800">
        <v>511</v>
      </c>
    </row>
    <row r="801" spans="1:18" x14ac:dyDescent="0.35">
      <c r="A801">
        <v>800</v>
      </c>
      <c r="B801">
        <v>15567367</v>
      </c>
      <c r="C801" t="s">
        <v>651</v>
      </c>
      <c r="D801">
        <v>601</v>
      </c>
      <c r="E801" t="s">
        <v>33</v>
      </c>
      <c r="F801" t="s">
        <v>20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  <c r="O801">
        <v>0</v>
      </c>
      <c r="P801">
        <v>4</v>
      </c>
      <c r="Q801" t="s">
        <v>31</v>
      </c>
      <c r="R801">
        <v>336</v>
      </c>
    </row>
    <row r="802" spans="1:18" x14ac:dyDescent="0.35">
      <c r="A802">
        <v>801</v>
      </c>
      <c r="B802">
        <v>15747542</v>
      </c>
      <c r="C802" t="s">
        <v>652</v>
      </c>
      <c r="D802">
        <v>605</v>
      </c>
      <c r="E802" t="s">
        <v>19</v>
      </c>
      <c r="F802" t="s">
        <v>29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  <c r="O802">
        <v>0</v>
      </c>
      <c r="P802">
        <v>3</v>
      </c>
      <c r="Q802" t="s">
        <v>40</v>
      </c>
      <c r="R802">
        <v>435</v>
      </c>
    </row>
    <row r="803" spans="1:18" x14ac:dyDescent="0.35">
      <c r="A803">
        <v>802</v>
      </c>
      <c r="B803">
        <v>15762238</v>
      </c>
      <c r="C803" t="s">
        <v>653</v>
      </c>
      <c r="D803">
        <v>671</v>
      </c>
      <c r="E803" t="s">
        <v>33</v>
      </c>
      <c r="F803" t="s">
        <v>20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  <c r="O803">
        <v>0</v>
      </c>
      <c r="P803">
        <v>4</v>
      </c>
      <c r="Q803" t="s">
        <v>31</v>
      </c>
      <c r="R803">
        <v>863</v>
      </c>
    </row>
    <row r="804" spans="1:18" x14ac:dyDescent="0.35">
      <c r="A804">
        <v>803</v>
      </c>
      <c r="B804">
        <v>15681554</v>
      </c>
      <c r="C804" t="s">
        <v>654</v>
      </c>
      <c r="D804">
        <v>614</v>
      </c>
      <c r="E804" t="s">
        <v>33</v>
      </c>
      <c r="F804" t="s">
        <v>20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  <c r="O804">
        <v>0</v>
      </c>
      <c r="P804">
        <v>3</v>
      </c>
      <c r="Q804" t="s">
        <v>21</v>
      </c>
      <c r="R804">
        <v>906</v>
      </c>
    </row>
    <row r="805" spans="1:18" x14ac:dyDescent="0.35">
      <c r="A805">
        <v>804</v>
      </c>
      <c r="B805">
        <v>15712825</v>
      </c>
      <c r="C805" t="s">
        <v>558</v>
      </c>
      <c r="D805">
        <v>511</v>
      </c>
      <c r="E805" t="s">
        <v>23</v>
      </c>
      <c r="F805" t="s">
        <v>20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  <c r="O805">
        <v>0</v>
      </c>
      <c r="P805">
        <v>4</v>
      </c>
      <c r="Q805" t="s">
        <v>21</v>
      </c>
      <c r="R805">
        <v>390</v>
      </c>
    </row>
    <row r="806" spans="1:18" x14ac:dyDescent="0.35">
      <c r="A806">
        <v>805</v>
      </c>
      <c r="B806">
        <v>15640280</v>
      </c>
      <c r="C806" t="s">
        <v>66</v>
      </c>
      <c r="D806">
        <v>850</v>
      </c>
      <c r="E806" t="s">
        <v>19</v>
      </c>
      <c r="F806" t="s">
        <v>29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  <c r="O806">
        <v>0</v>
      </c>
      <c r="P806">
        <v>4</v>
      </c>
      <c r="Q806" t="s">
        <v>40</v>
      </c>
      <c r="R806">
        <v>404</v>
      </c>
    </row>
    <row r="807" spans="1:18" x14ac:dyDescent="0.35">
      <c r="A807">
        <v>806</v>
      </c>
      <c r="B807">
        <v>15756026</v>
      </c>
      <c r="C807" t="s">
        <v>655</v>
      </c>
      <c r="D807">
        <v>790</v>
      </c>
      <c r="E807" t="s">
        <v>23</v>
      </c>
      <c r="F807" t="s">
        <v>20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  <c r="O807">
        <v>1</v>
      </c>
      <c r="P807">
        <v>3</v>
      </c>
      <c r="Q807" t="s">
        <v>31</v>
      </c>
      <c r="R807">
        <v>258</v>
      </c>
    </row>
    <row r="808" spans="1:18" x14ac:dyDescent="0.35">
      <c r="A808">
        <v>807</v>
      </c>
      <c r="B808">
        <v>15613319</v>
      </c>
      <c r="C808" t="s">
        <v>656</v>
      </c>
      <c r="D808">
        <v>793</v>
      </c>
      <c r="E808" t="s">
        <v>19</v>
      </c>
      <c r="F808" t="s">
        <v>20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  <c r="O808">
        <v>0</v>
      </c>
      <c r="P808">
        <v>4</v>
      </c>
      <c r="Q808" t="s">
        <v>26</v>
      </c>
      <c r="R808">
        <v>987</v>
      </c>
    </row>
    <row r="809" spans="1:18" x14ac:dyDescent="0.35">
      <c r="A809">
        <v>808</v>
      </c>
      <c r="B809">
        <v>15798906</v>
      </c>
      <c r="C809" t="s">
        <v>657</v>
      </c>
      <c r="D809">
        <v>628</v>
      </c>
      <c r="E809" t="s">
        <v>19</v>
      </c>
      <c r="F809" t="s">
        <v>29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  <c r="O809">
        <v>0</v>
      </c>
      <c r="P809">
        <v>3</v>
      </c>
      <c r="Q809" t="s">
        <v>21</v>
      </c>
      <c r="R809">
        <v>348</v>
      </c>
    </row>
    <row r="810" spans="1:18" x14ac:dyDescent="0.35">
      <c r="A810">
        <v>809</v>
      </c>
      <c r="B810">
        <v>15708917</v>
      </c>
      <c r="C810" t="s">
        <v>73</v>
      </c>
      <c r="D810">
        <v>598</v>
      </c>
      <c r="E810" t="s">
        <v>33</v>
      </c>
      <c r="F810" t="s">
        <v>29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  <c r="O810">
        <v>0</v>
      </c>
      <c r="P810">
        <v>5</v>
      </c>
      <c r="Q810" t="s">
        <v>31</v>
      </c>
      <c r="R810">
        <v>686</v>
      </c>
    </row>
    <row r="811" spans="1:18" x14ac:dyDescent="0.35">
      <c r="A811">
        <v>810</v>
      </c>
      <c r="B811">
        <v>15778463</v>
      </c>
      <c r="C811" t="s">
        <v>658</v>
      </c>
      <c r="D811">
        <v>657</v>
      </c>
      <c r="E811" t="s">
        <v>19</v>
      </c>
      <c r="F811" t="s">
        <v>20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  <c r="O811">
        <v>0</v>
      </c>
      <c r="P811">
        <v>5</v>
      </c>
      <c r="Q811" t="s">
        <v>26</v>
      </c>
      <c r="R811">
        <v>517</v>
      </c>
    </row>
    <row r="812" spans="1:18" x14ac:dyDescent="0.35">
      <c r="A812">
        <v>811</v>
      </c>
      <c r="B812">
        <v>15699430</v>
      </c>
      <c r="C812" t="s">
        <v>473</v>
      </c>
      <c r="D812">
        <v>618</v>
      </c>
      <c r="E812" t="s">
        <v>19</v>
      </c>
      <c r="F812" t="s">
        <v>20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  <c r="O812">
        <v>0</v>
      </c>
      <c r="P812">
        <v>1</v>
      </c>
      <c r="Q812" t="s">
        <v>21</v>
      </c>
      <c r="R812">
        <v>341</v>
      </c>
    </row>
    <row r="813" spans="1:18" x14ac:dyDescent="0.35">
      <c r="A813">
        <v>812</v>
      </c>
      <c r="B813">
        <v>15649992</v>
      </c>
      <c r="C813" t="s">
        <v>659</v>
      </c>
      <c r="D813">
        <v>681</v>
      </c>
      <c r="E813" t="s">
        <v>23</v>
      </c>
      <c r="F813" t="s">
        <v>29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  <c r="O813">
        <v>0</v>
      </c>
      <c r="P813">
        <v>3</v>
      </c>
      <c r="Q813" t="s">
        <v>26</v>
      </c>
      <c r="R813">
        <v>854</v>
      </c>
    </row>
    <row r="814" spans="1:18" x14ac:dyDescent="0.35">
      <c r="A814">
        <v>813</v>
      </c>
      <c r="B814">
        <v>15578980</v>
      </c>
      <c r="C814" t="s">
        <v>660</v>
      </c>
      <c r="D814">
        <v>516</v>
      </c>
      <c r="E814" t="s">
        <v>23</v>
      </c>
      <c r="F814" t="s">
        <v>20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  <c r="O814">
        <v>0</v>
      </c>
      <c r="P814">
        <v>2</v>
      </c>
      <c r="Q814" t="s">
        <v>40</v>
      </c>
      <c r="R814">
        <v>692</v>
      </c>
    </row>
    <row r="815" spans="1:18" x14ac:dyDescent="0.35">
      <c r="A815">
        <v>814</v>
      </c>
      <c r="B815">
        <v>15775306</v>
      </c>
      <c r="C815" t="s">
        <v>661</v>
      </c>
      <c r="D815">
        <v>421</v>
      </c>
      <c r="E815" t="s">
        <v>33</v>
      </c>
      <c r="F815" t="s">
        <v>29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  <c r="O815">
        <v>1</v>
      </c>
      <c r="P815">
        <v>4</v>
      </c>
      <c r="Q815" t="s">
        <v>31</v>
      </c>
      <c r="R815">
        <v>237</v>
      </c>
    </row>
    <row r="816" spans="1:18" x14ac:dyDescent="0.35">
      <c r="A816">
        <v>815</v>
      </c>
      <c r="B816">
        <v>15641655</v>
      </c>
      <c r="C816" t="s">
        <v>359</v>
      </c>
      <c r="D816">
        <v>700</v>
      </c>
      <c r="E816" t="s">
        <v>19</v>
      </c>
      <c r="F816" t="s">
        <v>20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  <c r="O816">
        <v>0</v>
      </c>
      <c r="P816">
        <v>5</v>
      </c>
      <c r="Q816" t="s">
        <v>21</v>
      </c>
      <c r="R816">
        <v>417</v>
      </c>
    </row>
    <row r="817" spans="1:18" x14ac:dyDescent="0.35">
      <c r="A817">
        <v>816</v>
      </c>
      <c r="B817">
        <v>15619708</v>
      </c>
      <c r="C817" t="s">
        <v>662</v>
      </c>
      <c r="D817">
        <v>745</v>
      </c>
      <c r="E817" t="s">
        <v>19</v>
      </c>
      <c r="F817" t="s">
        <v>29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  <c r="O817">
        <v>0</v>
      </c>
      <c r="P817">
        <v>1</v>
      </c>
      <c r="Q817" t="s">
        <v>31</v>
      </c>
      <c r="R817">
        <v>395</v>
      </c>
    </row>
    <row r="818" spans="1:18" x14ac:dyDescent="0.35">
      <c r="A818">
        <v>817</v>
      </c>
      <c r="B818">
        <v>15734565</v>
      </c>
      <c r="C818" t="s">
        <v>258</v>
      </c>
      <c r="D818">
        <v>696</v>
      </c>
      <c r="E818" t="s">
        <v>19</v>
      </c>
      <c r="F818" t="s">
        <v>29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  <c r="O818">
        <v>0</v>
      </c>
      <c r="P818">
        <v>5</v>
      </c>
      <c r="Q818" t="s">
        <v>26</v>
      </c>
      <c r="R818">
        <v>921</v>
      </c>
    </row>
    <row r="819" spans="1:18" x14ac:dyDescent="0.35">
      <c r="A819">
        <v>818</v>
      </c>
      <c r="B819">
        <v>15806438</v>
      </c>
      <c r="C819" t="s">
        <v>663</v>
      </c>
      <c r="D819">
        <v>580</v>
      </c>
      <c r="E819" t="s">
        <v>33</v>
      </c>
      <c r="F819" t="s">
        <v>20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  <c r="O819">
        <v>1</v>
      </c>
      <c r="P819">
        <v>3</v>
      </c>
      <c r="Q819" t="s">
        <v>21</v>
      </c>
      <c r="R819">
        <v>362</v>
      </c>
    </row>
    <row r="820" spans="1:18" x14ac:dyDescent="0.35">
      <c r="A820">
        <v>819</v>
      </c>
      <c r="B820">
        <v>15591969</v>
      </c>
      <c r="C820" t="s">
        <v>664</v>
      </c>
      <c r="D820">
        <v>497</v>
      </c>
      <c r="E820" t="s">
        <v>23</v>
      </c>
      <c r="F820" t="s">
        <v>29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  <c r="O820">
        <v>0</v>
      </c>
      <c r="P820">
        <v>5</v>
      </c>
      <c r="Q820" t="s">
        <v>26</v>
      </c>
      <c r="R820">
        <v>709</v>
      </c>
    </row>
    <row r="821" spans="1:18" x14ac:dyDescent="0.35">
      <c r="A821">
        <v>820</v>
      </c>
      <c r="B821">
        <v>15747807</v>
      </c>
      <c r="C821" t="s">
        <v>665</v>
      </c>
      <c r="D821">
        <v>720</v>
      </c>
      <c r="E821" t="s">
        <v>19</v>
      </c>
      <c r="F821" t="s">
        <v>20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  <c r="O821">
        <v>0</v>
      </c>
      <c r="P821">
        <v>4</v>
      </c>
      <c r="Q821" t="s">
        <v>26</v>
      </c>
      <c r="R821">
        <v>506</v>
      </c>
    </row>
    <row r="822" spans="1:18" x14ac:dyDescent="0.35">
      <c r="A822">
        <v>821</v>
      </c>
      <c r="B822">
        <v>15596939</v>
      </c>
      <c r="C822" t="s">
        <v>145</v>
      </c>
      <c r="D822">
        <v>659</v>
      </c>
      <c r="E822" t="s">
        <v>33</v>
      </c>
      <c r="F822" t="s">
        <v>29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  <c r="O822">
        <v>0</v>
      </c>
      <c r="P822">
        <v>1</v>
      </c>
      <c r="Q822" t="s">
        <v>21</v>
      </c>
      <c r="R822">
        <v>367</v>
      </c>
    </row>
    <row r="823" spans="1:18" x14ac:dyDescent="0.35">
      <c r="A823">
        <v>822</v>
      </c>
      <c r="B823">
        <v>15716155</v>
      </c>
      <c r="C823" t="s">
        <v>618</v>
      </c>
      <c r="D823">
        <v>841</v>
      </c>
      <c r="E823" t="s">
        <v>19</v>
      </c>
      <c r="F823" t="s">
        <v>20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  <c r="O823">
        <v>0</v>
      </c>
      <c r="P823">
        <v>4</v>
      </c>
      <c r="Q823" t="s">
        <v>21</v>
      </c>
      <c r="R823">
        <v>242</v>
      </c>
    </row>
    <row r="824" spans="1:18" x14ac:dyDescent="0.35">
      <c r="A824">
        <v>823</v>
      </c>
      <c r="B824">
        <v>15765311</v>
      </c>
      <c r="C824" t="s">
        <v>666</v>
      </c>
      <c r="D824">
        <v>642</v>
      </c>
      <c r="E824" t="s">
        <v>23</v>
      </c>
      <c r="F824" t="s">
        <v>29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  <c r="O824">
        <v>0</v>
      </c>
      <c r="P824">
        <v>3</v>
      </c>
      <c r="Q824" t="s">
        <v>26</v>
      </c>
      <c r="R824">
        <v>323</v>
      </c>
    </row>
    <row r="825" spans="1:18" x14ac:dyDescent="0.35">
      <c r="A825">
        <v>824</v>
      </c>
      <c r="B825">
        <v>15757811</v>
      </c>
      <c r="C825" t="s">
        <v>667</v>
      </c>
      <c r="D825">
        <v>732</v>
      </c>
      <c r="E825" t="s">
        <v>23</v>
      </c>
      <c r="F825" t="s">
        <v>20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  <c r="O825">
        <v>1</v>
      </c>
      <c r="P825">
        <v>5</v>
      </c>
      <c r="Q825" t="s">
        <v>40</v>
      </c>
      <c r="R825">
        <v>719</v>
      </c>
    </row>
    <row r="826" spans="1:18" x14ac:dyDescent="0.35">
      <c r="A826">
        <v>825</v>
      </c>
      <c r="B826">
        <v>15603830</v>
      </c>
      <c r="C826" t="s">
        <v>668</v>
      </c>
      <c r="D826">
        <v>600</v>
      </c>
      <c r="E826" t="s">
        <v>23</v>
      </c>
      <c r="F826" t="s">
        <v>29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  <c r="O826">
        <v>0</v>
      </c>
      <c r="P826">
        <v>1</v>
      </c>
      <c r="Q826" t="s">
        <v>26</v>
      </c>
      <c r="R826">
        <v>767</v>
      </c>
    </row>
    <row r="827" spans="1:18" x14ac:dyDescent="0.35">
      <c r="A827">
        <v>826</v>
      </c>
      <c r="B827">
        <v>15660602</v>
      </c>
      <c r="C827" t="s">
        <v>669</v>
      </c>
      <c r="D827">
        <v>464</v>
      </c>
      <c r="E827" t="s">
        <v>33</v>
      </c>
      <c r="F827" t="s">
        <v>29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  <c r="O827">
        <v>0</v>
      </c>
      <c r="P827">
        <v>4</v>
      </c>
      <c r="Q827" t="s">
        <v>26</v>
      </c>
      <c r="R827">
        <v>406</v>
      </c>
    </row>
    <row r="828" spans="1:18" x14ac:dyDescent="0.35">
      <c r="A828">
        <v>827</v>
      </c>
      <c r="B828">
        <v>15660535</v>
      </c>
      <c r="C828" t="s">
        <v>670</v>
      </c>
      <c r="D828">
        <v>680</v>
      </c>
      <c r="E828" t="s">
        <v>19</v>
      </c>
      <c r="F828" t="s">
        <v>20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  <c r="O828">
        <v>0</v>
      </c>
      <c r="P828">
        <v>1</v>
      </c>
      <c r="Q828" t="s">
        <v>21</v>
      </c>
      <c r="R828">
        <v>735</v>
      </c>
    </row>
    <row r="829" spans="1:18" x14ac:dyDescent="0.35">
      <c r="A829">
        <v>828</v>
      </c>
      <c r="B829">
        <v>15666633</v>
      </c>
      <c r="C829" t="s">
        <v>286</v>
      </c>
      <c r="D829">
        <v>758</v>
      </c>
      <c r="E829" t="s">
        <v>23</v>
      </c>
      <c r="F829" t="s">
        <v>29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  <c r="O829">
        <v>0</v>
      </c>
      <c r="P829">
        <v>4</v>
      </c>
      <c r="Q829" t="s">
        <v>40</v>
      </c>
      <c r="R829">
        <v>408</v>
      </c>
    </row>
    <row r="830" spans="1:18" x14ac:dyDescent="0.35">
      <c r="A830">
        <v>829</v>
      </c>
      <c r="B830">
        <v>15596914</v>
      </c>
      <c r="C830" t="s">
        <v>618</v>
      </c>
      <c r="D830">
        <v>630</v>
      </c>
      <c r="E830" t="s">
        <v>33</v>
      </c>
      <c r="F830" t="s">
        <v>20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  <c r="O830">
        <v>0</v>
      </c>
      <c r="P830">
        <v>3</v>
      </c>
      <c r="Q830" t="s">
        <v>31</v>
      </c>
      <c r="R830">
        <v>888</v>
      </c>
    </row>
    <row r="831" spans="1:18" x14ac:dyDescent="0.35">
      <c r="A831">
        <v>830</v>
      </c>
      <c r="B831">
        <v>15639788</v>
      </c>
      <c r="C831" t="s">
        <v>316</v>
      </c>
      <c r="D831">
        <v>577</v>
      </c>
      <c r="E831" t="s">
        <v>19</v>
      </c>
      <c r="F831" t="s">
        <v>20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  <c r="O831">
        <v>0</v>
      </c>
      <c r="P831">
        <v>2</v>
      </c>
      <c r="Q831" t="s">
        <v>40</v>
      </c>
      <c r="R831">
        <v>596</v>
      </c>
    </row>
    <row r="832" spans="1:18" x14ac:dyDescent="0.35">
      <c r="A832">
        <v>831</v>
      </c>
      <c r="B832">
        <v>15695846</v>
      </c>
      <c r="C832" t="s">
        <v>187</v>
      </c>
      <c r="D832">
        <v>684</v>
      </c>
      <c r="E832" t="s">
        <v>19</v>
      </c>
      <c r="F832" t="s">
        <v>20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  <c r="O832">
        <v>0</v>
      </c>
      <c r="P832">
        <v>3</v>
      </c>
      <c r="Q832" t="s">
        <v>31</v>
      </c>
      <c r="R832">
        <v>372</v>
      </c>
    </row>
    <row r="833" spans="1:18" x14ac:dyDescent="0.35">
      <c r="A833">
        <v>832</v>
      </c>
      <c r="B833">
        <v>15726234</v>
      </c>
      <c r="C833" t="s">
        <v>671</v>
      </c>
      <c r="D833">
        <v>708</v>
      </c>
      <c r="E833" t="s">
        <v>23</v>
      </c>
      <c r="F833" t="s">
        <v>20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  <c r="O833">
        <v>0</v>
      </c>
      <c r="P833">
        <v>3</v>
      </c>
      <c r="Q833" t="s">
        <v>31</v>
      </c>
      <c r="R833">
        <v>256</v>
      </c>
    </row>
    <row r="834" spans="1:18" x14ac:dyDescent="0.35">
      <c r="A834">
        <v>833</v>
      </c>
      <c r="B834">
        <v>15797964</v>
      </c>
      <c r="C834" t="s">
        <v>66</v>
      </c>
      <c r="D834">
        <v>732</v>
      </c>
      <c r="E834" t="s">
        <v>33</v>
      </c>
      <c r="F834" t="s">
        <v>20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  <c r="O834">
        <v>0</v>
      </c>
      <c r="P834">
        <v>4</v>
      </c>
      <c r="Q834" t="s">
        <v>26</v>
      </c>
      <c r="R834">
        <v>599</v>
      </c>
    </row>
    <row r="835" spans="1:18" x14ac:dyDescent="0.35">
      <c r="A835">
        <v>834</v>
      </c>
      <c r="B835">
        <v>15625881</v>
      </c>
      <c r="C835" t="s">
        <v>672</v>
      </c>
      <c r="D835">
        <v>634</v>
      </c>
      <c r="E835" t="s">
        <v>33</v>
      </c>
      <c r="F835" t="s">
        <v>29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  <c r="O835">
        <v>0</v>
      </c>
      <c r="P835">
        <v>4</v>
      </c>
      <c r="Q835" t="s">
        <v>26</v>
      </c>
      <c r="R835">
        <v>558</v>
      </c>
    </row>
    <row r="836" spans="1:18" x14ac:dyDescent="0.35">
      <c r="A836">
        <v>835</v>
      </c>
      <c r="B836">
        <v>15780628</v>
      </c>
      <c r="C836" t="s">
        <v>142</v>
      </c>
      <c r="D836">
        <v>633</v>
      </c>
      <c r="E836" t="s">
        <v>19</v>
      </c>
      <c r="F836" t="s">
        <v>20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  <c r="O836">
        <v>0</v>
      </c>
      <c r="P836">
        <v>2</v>
      </c>
      <c r="Q836" t="s">
        <v>21</v>
      </c>
      <c r="R836">
        <v>565</v>
      </c>
    </row>
    <row r="837" spans="1:18" x14ac:dyDescent="0.35">
      <c r="A837">
        <v>836</v>
      </c>
      <c r="B837">
        <v>15575883</v>
      </c>
      <c r="C837" t="s">
        <v>396</v>
      </c>
      <c r="D837">
        <v>559</v>
      </c>
      <c r="E837" t="s">
        <v>19</v>
      </c>
      <c r="F837" t="s">
        <v>29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  <c r="O837">
        <v>0</v>
      </c>
      <c r="P837">
        <v>4</v>
      </c>
      <c r="Q837" t="s">
        <v>40</v>
      </c>
      <c r="R837">
        <v>796</v>
      </c>
    </row>
    <row r="838" spans="1:18" x14ac:dyDescent="0.35">
      <c r="A838">
        <v>837</v>
      </c>
      <c r="B838">
        <v>15585036</v>
      </c>
      <c r="C838" t="s">
        <v>673</v>
      </c>
      <c r="D838">
        <v>694</v>
      </c>
      <c r="E838" t="s">
        <v>23</v>
      </c>
      <c r="F838" t="s">
        <v>20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  <c r="O838">
        <v>0</v>
      </c>
      <c r="P838">
        <v>3</v>
      </c>
      <c r="Q838" t="s">
        <v>21</v>
      </c>
      <c r="R838">
        <v>245</v>
      </c>
    </row>
    <row r="839" spans="1:18" x14ac:dyDescent="0.35">
      <c r="A839">
        <v>838</v>
      </c>
      <c r="B839">
        <v>15589488</v>
      </c>
      <c r="C839" t="s">
        <v>669</v>
      </c>
      <c r="D839">
        <v>686</v>
      </c>
      <c r="E839" t="s">
        <v>33</v>
      </c>
      <c r="F839" t="s">
        <v>20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  <c r="O839">
        <v>0</v>
      </c>
      <c r="P839">
        <v>5</v>
      </c>
      <c r="Q839" t="s">
        <v>21</v>
      </c>
      <c r="R839">
        <v>799</v>
      </c>
    </row>
    <row r="840" spans="1:18" x14ac:dyDescent="0.35">
      <c r="A840">
        <v>839</v>
      </c>
      <c r="B840">
        <v>15585888</v>
      </c>
      <c r="C840" t="s">
        <v>674</v>
      </c>
      <c r="D840">
        <v>553</v>
      </c>
      <c r="E840" t="s">
        <v>23</v>
      </c>
      <c r="F840" t="s">
        <v>20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  <c r="O840">
        <v>1</v>
      </c>
      <c r="P840">
        <v>3</v>
      </c>
      <c r="Q840" t="s">
        <v>40</v>
      </c>
      <c r="R840">
        <v>421</v>
      </c>
    </row>
    <row r="841" spans="1:18" x14ac:dyDescent="0.35">
      <c r="A841">
        <v>840</v>
      </c>
      <c r="B841">
        <v>15727915</v>
      </c>
      <c r="C841" t="s">
        <v>675</v>
      </c>
      <c r="D841">
        <v>507</v>
      </c>
      <c r="E841" t="s">
        <v>19</v>
      </c>
      <c r="F841" t="s">
        <v>29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  <c r="O841">
        <v>0</v>
      </c>
      <c r="P841">
        <v>1</v>
      </c>
      <c r="Q841" t="s">
        <v>21</v>
      </c>
      <c r="R841">
        <v>691</v>
      </c>
    </row>
    <row r="842" spans="1:18" x14ac:dyDescent="0.35">
      <c r="A842">
        <v>841</v>
      </c>
      <c r="B842">
        <v>15707567</v>
      </c>
      <c r="C842" t="s">
        <v>676</v>
      </c>
      <c r="D842">
        <v>732</v>
      </c>
      <c r="E842" t="s">
        <v>33</v>
      </c>
      <c r="F842" t="s">
        <v>29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  <c r="O842">
        <v>1</v>
      </c>
      <c r="P842">
        <v>4</v>
      </c>
      <c r="Q842" t="s">
        <v>21</v>
      </c>
      <c r="R842">
        <v>738</v>
      </c>
    </row>
    <row r="843" spans="1:18" x14ac:dyDescent="0.35">
      <c r="A843">
        <v>842</v>
      </c>
      <c r="B843">
        <v>15737792</v>
      </c>
      <c r="C843" t="s">
        <v>677</v>
      </c>
      <c r="D843">
        <v>818</v>
      </c>
      <c r="E843" t="s">
        <v>19</v>
      </c>
      <c r="F843" t="s">
        <v>20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  <c r="O843">
        <v>0</v>
      </c>
      <c r="P843">
        <v>4</v>
      </c>
      <c r="Q843" t="s">
        <v>40</v>
      </c>
      <c r="R843">
        <v>417</v>
      </c>
    </row>
    <row r="844" spans="1:18" x14ac:dyDescent="0.35">
      <c r="A844">
        <v>843</v>
      </c>
      <c r="B844">
        <v>15599433</v>
      </c>
      <c r="C844" t="s">
        <v>124</v>
      </c>
      <c r="D844">
        <v>660</v>
      </c>
      <c r="E844" t="s">
        <v>33</v>
      </c>
      <c r="F844" t="s">
        <v>29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  <c r="O844">
        <v>0</v>
      </c>
      <c r="P844">
        <v>5</v>
      </c>
      <c r="Q844" t="s">
        <v>40</v>
      </c>
      <c r="R844">
        <v>815</v>
      </c>
    </row>
    <row r="845" spans="1:18" x14ac:dyDescent="0.35">
      <c r="A845">
        <v>844</v>
      </c>
      <c r="B845">
        <v>15672012</v>
      </c>
      <c r="C845" t="s">
        <v>605</v>
      </c>
      <c r="D845">
        <v>773</v>
      </c>
      <c r="E845" t="s">
        <v>23</v>
      </c>
      <c r="F845" t="s">
        <v>20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  <c r="O845">
        <v>1</v>
      </c>
      <c r="P845">
        <v>4</v>
      </c>
      <c r="Q845" t="s">
        <v>21</v>
      </c>
      <c r="R845">
        <v>497</v>
      </c>
    </row>
    <row r="846" spans="1:18" x14ac:dyDescent="0.35">
      <c r="A846">
        <v>845</v>
      </c>
      <c r="B846">
        <v>15806983</v>
      </c>
      <c r="C846" t="s">
        <v>520</v>
      </c>
      <c r="D846">
        <v>640</v>
      </c>
      <c r="E846" t="s">
        <v>19</v>
      </c>
      <c r="F846" t="s">
        <v>29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  <c r="O846">
        <v>0</v>
      </c>
      <c r="P846">
        <v>1</v>
      </c>
      <c r="Q846" t="s">
        <v>40</v>
      </c>
      <c r="R846">
        <v>351</v>
      </c>
    </row>
    <row r="847" spans="1:18" x14ac:dyDescent="0.35">
      <c r="A847">
        <v>846</v>
      </c>
      <c r="B847">
        <v>15592222</v>
      </c>
      <c r="C847" t="s">
        <v>450</v>
      </c>
      <c r="D847">
        <v>505</v>
      </c>
      <c r="E847" t="s">
        <v>19</v>
      </c>
      <c r="F847" t="s">
        <v>29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  <c r="O847">
        <v>0</v>
      </c>
      <c r="P847">
        <v>5</v>
      </c>
      <c r="Q847" t="s">
        <v>26</v>
      </c>
      <c r="R847">
        <v>726</v>
      </c>
    </row>
    <row r="848" spans="1:18" x14ac:dyDescent="0.35">
      <c r="A848">
        <v>847</v>
      </c>
      <c r="B848">
        <v>15608968</v>
      </c>
      <c r="C848" t="s">
        <v>678</v>
      </c>
      <c r="D848">
        <v>714</v>
      </c>
      <c r="E848" t="s">
        <v>33</v>
      </c>
      <c r="F848" t="s">
        <v>29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  <c r="O848">
        <v>0</v>
      </c>
      <c r="P848">
        <v>4</v>
      </c>
      <c r="Q848" t="s">
        <v>26</v>
      </c>
      <c r="R848">
        <v>910</v>
      </c>
    </row>
    <row r="849" spans="1:18" x14ac:dyDescent="0.35">
      <c r="A849">
        <v>848</v>
      </c>
      <c r="B849">
        <v>15586959</v>
      </c>
      <c r="C849" t="s">
        <v>679</v>
      </c>
      <c r="D849">
        <v>468</v>
      </c>
      <c r="E849" t="s">
        <v>19</v>
      </c>
      <c r="F849" t="s">
        <v>20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  <c r="O849">
        <v>0</v>
      </c>
      <c r="P849">
        <v>3</v>
      </c>
      <c r="Q849" t="s">
        <v>26</v>
      </c>
      <c r="R849">
        <v>780</v>
      </c>
    </row>
    <row r="850" spans="1:18" x14ac:dyDescent="0.35">
      <c r="A850">
        <v>849</v>
      </c>
      <c r="B850">
        <v>15646558</v>
      </c>
      <c r="C850" t="s">
        <v>680</v>
      </c>
      <c r="D850">
        <v>611</v>
      </c>
      <c r="E850" t="s">
        <v>23</v>
      </c>
      <c r="F850" t="s">
        <v>29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  <c r="O850">
        <v>0</v>
      </c>
      <c r="P850">
        <v>1</v>
      </c>
      <c r="Q850" t="s">
        <v>40</v>
      </c>
      <c r="R850">
        <v>247</v>
      </c>
    </row>
    <row r="851" spans="1:18" x14ac:dyDescent="0.35">
      <c r="A851">
        <v>850</v>
      </c>
      <c r="B851">
        <v>15725811</v>
      </c>
      <c r="C851" t="s">
        <v>681</v>
      </c>
      <c r="D851">
        <v>705</v>
      </c>
      <c r="E851" t="s">
        <v>19</v>
      </c>
      <c r="F851" t="s">
        <v>29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  <c r="O851">
        <v>0</v>
      </c>
      <c r="P851">
        <v>4</v>
      </c>
      <c r="Q851" t="s">
        <v>21</v>
      </c>
      <c r="R851">
        <v>723</v>
      </c>
    </row>
    <row r="852" spans="1:18" x14ac:dyDescent="0.35">
      <c r="A852">
        <v>851</v>
      </c>
      <c r="B852">
        <v>15572265</v>
      </c>
      <c r="C852" t="s">
        <v>142</v>
      </c>
      <c r="D852">
        <v>646</v>
      </c>
      <c r="E852" t="s">
        <v>33</v>
      </c>
      <c r="F852" t="s">
        <v>29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  <c r="O852">
        <v>0</v>
      </c>
      <c r="P852">
        <v>2</v>
      </c>
      <c r="Q852" t="s">
        <v>40</v>
      </c>
      <c r="R852">
        <v>689</v>
      </c>
    </row>
    <row r="853" spans="1:18" x14ac:dyDescent="0.35">
      <c r="A853">
        <v>852</v>
      </c>
      <c r="B853">
        <v>15794048</v>
      </c>
      <c r="C853" t="s">
        <v>682</v>
      </c>
      <c r="D853">
        <v>667</v>
      </c>
      <c r="E853" t="s">
        <v>33</v>
      </c>
      <c r="F853" t="s">
        <v>20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  <c r="O853">
        <v>1</v>
      </c>
      <c r="P853">
        <v>5</v>
      </c>
      <c r="Q853" t="s">
        <v>26</v>
      </c>
      <c r="R853">
        <v>736</v>
      </c>
    </row>
    <row r="854" spans="1:18" x14ac:dyDescent="0.35">
      <c r="A854">
        <v>853</v>
      </c>
      <c r="B854">
        <v>15677610</v>
      </c>
      <c r="C854" t="s">
        <v>542</v>
      </c>
      <c r="D854">
        <v>511</v>
      </c>
      <c r="E854" t="s">
        <v>33</v>
      </c>
      <c r="F854" t="s">
        <v>20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  <c r="O854">
        <v>0</v>
      </c>
      <c r="P854">
        <v>4</v>
      </c>
      <c r="Q854" t="s">
        <v>26</v>
      </c>
      <c r="R854">
        <v>240</v>
      </c>
    </row>
    <row r="855" spans="1:18" x14ac:dyDescent="0.35">
      <c r="A855">
        <v>854</v>
      </c>
      <c r="B855">
        <v>15745012</v>
      </c>
      <c r="C855" t="s">
        <v>683</v>
      </c>
      <c r="D855">
        <v>653</v>
      </c>
      <c r="E855" t="s">
        <v>19</v>
      </c>
      <c r="F855" t="s">
        <v>20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  <c r="O855">
        <v>0</v>
      </c>
      <c r="P855">
        <v>5</v>
      </c>
      <c r="Q855" t="s">
        <v>21</v>
      </c>
      <c r="R855">
        <v>848</v>
      </c>
    </row>
    <row r="856" spans="1:18" x14ac:dyDescent="0.35">
      <c r="A856">
        <v>855</v>
      </c>
      <c r="B856">
        <v>15601589</v>
      </c>
      <c r="C856" t="s">
        <v>684</v>
      </c>
      <c r="D856">
        <v>675</v>
      </c>
      <c r="E856" t="s">
        <v>19</v>
      </c>
      <c r="F856" t="s">
        <v>20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  <c r="O856">
        <v>0</v>
      </c>
      <c r="P856">
        <v>3</v>
      </c>
      <c r="Q856" t="s">
        <v>31</v>
      </c>
      <c r="R856">
        <v>632</v>
      </c>
    </row>
    <row r="857" spans="1:18" x14ac:dyDescent="0.35">
      <c r="A857">
        <v>856</v>
      </c>
      <c r="B857">
        <v>15686436</v>
      </c>
      <c r="C857" t="s">
        <v>685</v>
      </c>
      <c r="D857">
        <v>523</v>
      </c>
      <c r="E857" t="s">
        <v>23</v>
      </c>
      <c r="F857" t="s">
        <v>29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  <c r="O857">
        <v>0</v>
      </c>
      <c r="P857">
        <v>3</v>
      </c>
      <c r="Q857" t="s">
        <v>21</v>
      </c>
      <c r="R857">
        <v>480</v>
      </c>
    </row>
    <row r="858" spans="1:18" x14ac:dyDescent="0.35">
      <c r="A858">
        <v>857</v>
      </c>
      <c r="B858">
        <v>15693864</v>
      </c>
      <c r="C858" t="s">
        <v>686</v>
      </c>
      <c r="D858">
        <v>567</v>
      </c>
      <c r="E858" t="s">
        <v>33</v>
      </c>
      <c r="F858" t="s">
        <v>20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  <c r="O858">
        <v>1</v>
      </c>
      <c r="P858">
        <v>1</v>
      </c>
      <c r="Q858" t="s">
        <v>26</v>
      </c>
      <c r="R858">
        <v>980</v>
      </c>
    </row>
    <row r="859" spans="1:18" x14ac:dyDescent="0.35">
      <c r="A859">
        <v>858</v>
      </c>
      <c r="B859">
        <v>15760550</v>
      </c>
      <c r="C859" t="s">
        <v>140</v>
      </c>
      <c r="D859">
        <v>741</v>
      </c>
      <c r="E859" t="s">
        <v>23</v>
      </c>
      <c r="F859" t="s">
        <v>29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  <c r="O859">
        <v>0</v>
      </c>
      <c r="P859">
        <v>4</v>
      </c>
      <c r="Q859" t="s">
        <v>40</v>
      </c>
      <c r="R859">
        <v>437</v>
      </c>
    </row>
    <row r="860" spans="1:18" x14ac:dyDescent="0.35">
      <c r="A860">
        <v>859</v>
      </c>
      <c r="B860">
        <v>15686137</v>
      </c>
      <c r="C860" t="s">
        <v>443</v>
      </c>
      <c r="D860">
        <v>456</v>
      </c>
      <c r="E860" t="s">
        <v>23</v>
      </c>
      <c r="F860" t="s">
        <v>29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  <c r="O860">
        <v>0</v>
      </c>
      <c r="P860">
        <v>3</v>
      </c>
      <c r="Q860" t="s">
        <v>21</v>
      </c>
      <c r="R860">
        <v>454</v>
      </c>
    </row>
    <row r="861" spans="1:18" x14ac:dyDescent="0.35">
      <c r="A861">
        <v>860</v>
      </c>
      <c r="B861">
        <v>15809087</v>
      </c>
      <c r="C861" t="s">
        <v>687</v>
      </c>
      <c r="D861">
        <v>598</v>
      </c>
      <c r="E861" t="s">
        <v>19</v>
      </c>
      <c r="F861" t="s">
        <v>29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  <c r="O861">
        <v>1</v>
      </c>
      <c r="P861">
        <v>1</v>
      </c>
      <c r="Q861" t="s">
        <v>40</v>
      </c>
      <c r="R861">
        <v>839</v>
      </c>
    </row>
    <row r="862" spans="1:18" x14ac:dyDescent="0.35">
      <c r="A862">
        <v>861</v>
      </c>
      <c r="B862">
        <v>15807663</v>
      </c>
      <c r="C862" t="s">
        <v>688</v>
      </c>
      <c r="D862">
        <v>667</v>
      </c>
      <c r="E862" t="s">
        <v>19</v>
      </c>
      <c r="F862" t="s">
        <v>29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  <c r="O862">
        <v>1</v>
      </c>
      <c r="P862">
        <v>3</v>
      </c>
      <c r="Q862" t="s">
        <v>21</v>
      </c>
      <c r="R862">
        <v>680</v>
      </c>
    </row>
    <row r="863" spans="1:18" x14ac:dyDescent="0.35">
      <c r="A863">
        <v>862</v>
      </c>
      <c r="B863">
        <v>15809100</v>
      </c>
      <c r="C863" t="s">
        <v>572</v>
      </c>
      <c r="D863">
        <v>548</v>
      </c>
      <c r="E863" t="s">
        <v>19</v>
      </c>
      <c r="F863" t="s">
        <v>20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  <c r="O863">
        <v>1</v>
      </c>
      <c r="P863">
        <v>2</v>
      </c>
      <c r="Q863" t="s">
        <v>26</v>
      </c>
      <c r="R863">
        <v>374</v>
      </c>
    </row>
    <row r="864" spans="1:18" x14ac:dyDescent="0.35">
      <c r="A864">
        <v>863</v>
      </c>
      <c r="B864">
        <v>15794916</v>
      </c>
      <c r="C864" t="s">
        <v>689</v>
      </c>
      <c r="D864">
        <v>725</v>
      </c>
      <c r="E864" t="s">
        <v>19</v>
      </c>
      <c r="F864" t="s">
        <v>29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  <c r="O864">
        <v>0</v>
      </c>
      <c r="P864">
        <v>4</v>
      </c>
      <c r="Q864" t="s">
        <v>21</v>
      </c>
      <c r="R864">
        <v>240</v>
      </c>
    </row>
    <row r="865" spans="1:18" x14ac:dyDescent="0.35">
      <c r="A865">
        <v>864</v>
      </c>
      <c r="B865">
        <v>15614215</v>
      </c>
      <c r="C865" t="s">
        <v>690</v>
      </c>
      <c r="D865">
        <v>717</v>
      </c>
      <c r="E865" t="s">
        <v>19</v>
      </c>
      <c r="F865" t="s">
        <v>29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  <c r="O865">
        <v>0</v>
      </c>
      <c r="P865">
        <v>2</v>
      </c>
      <c r="Q865" t="s">
        <v>21</v>
      </c>
      <c r="R865">
        <v>477</v>
      </c>
    </row>
    <row r="866" spans="1:18" x14ac:dyDescent="0.35">
      <c r="A866">
        <v>865</v>
      </c>
      <c r="B866">
        <v>15805449</v>
      </c>
      <c r="C866" t="s">
        <v>691</v>
      </c>
      <c r="D866">
        <v>594</v>
      </c>
      <c r="E866" t="s">
        <v>19</v>
      </c>
      <c r="F866" t="s">
        <v>29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  <c r="O866">
        <v>0</v>
      </c>
      <c r="P866">
        <v>1</v>
      </c>
      <c r="Q866" t="s">
        <v>31</v>
      </c>
      <c r="R866">
        <v>477</v>
      </c>
    </row>
    <row r="867" spans="1:18" x14ac:dyDescent="0.35">
      <c r="A867">
        <v>866</v>
      </c>
      <c r="B867">
        <v>15686983</v>
      </c>
      <c r="C867" t="s">
        <v>692</v>
      </c>
      <c r="D867">
        <v>678</v>
      </c>
      <c r="E867" t="s">
        <v>33</v>
      </c>
      <c r="F867" t="s">
        <v>20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  <c r="O867">
        <v>0</v>
      </c>
      <c r="P867">
        <v>1</v>
      </c>
      <c r="Q867" t="s">
        <v>26</v>
      </c>
      <c r="R867">
        <v>365</v>
      </c>
    </row>
    <row r="868" spans="1:18" x14ac:dyDescent="0.35">
      <c r="A868">
        <v>867</v>
      </c>
      <c r="B868">
        <v>15808017</v>
      </c>
      <c r="C868" t="s">
        <v>693</v>
      </c>
      <c r="D868">
        <v>545</v>
      </c>
      <c r="E868" t="s">
        <v>19</v>
      </c>
      <c r="F868" t="s">
        <v>29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  <c r="O868">
        <v>0</v>
      </c>
      <c r="P868">
        <v>3</v>
      </c>
      <c r="Q868" t="s">
        <v>26</v>
      </c>
      <c r="R868">
        <v>331</v>
      </c>
    </row>
    <row r="869" spans="1:18" x14ac:dyDescent="0.35">
      <c r="A869">
        <v>868</v>
      </c>
      <c r="B869">
        <v>15756804</v>
      </c>
      <c r="C869" t="s">
        <v>694</v>
      </c>
      <c r="D869">
        <v>636</v>
      </c>
      <c r="E869" t="s">
        <v>19</v>
      </c>
      <c r="F869" t="s">
        <v>20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  <c r="O869">
        <v>1</v>
      </c>
      <c r="P869">
        <v>1</v>
      </c>
      <c r="Q869" t="s">
        <v>40</v>
      </c>
      <c r="R869">
        <v>654</v>
      </c>
    </row>
    <row r="870" spans="1:18" x14ac:dyDescent="0.35">
      <c r="A870">
        <v>869</v>
      </c>
      <c r="B870">
        <v>15646810</v>
      </c>
      <c r="C870" t="s">
        <v>695</v>
      </c>
      <c r="D870">
        <v>603</v>
      </c>
      <c r="E870" t="s">
        <v>33</v>
      </c>
      <c r="F870" t="s">
        <v>29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  <c r="O870">
        <v>1</v>
      </c>
      <c r="P870">
        <v>3</v>
      </c>
      <c r="Q870" t="s">
        <v>26</v>
      </c>
      <c r="R870">
        <v>652</v>
      </c>
    </row>
    <row r="871" spans="1:18" x14ac:dyDescent="0.35">
      <c r="A871">
        <v>870</v>
      </c>
      <c r="B871">
        <v>15710424</v>
      </c>
      <c r="C871" t="s">
        <v>696</v>
      </c>
      <c r="D871">
        <v>435</v>
      </c>
      <c r="E871" t="s">
        <v>19</v>
      </c>
      <c r="F871" t="s">
        <v>29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  <c r="O871">
        <v>0</v>
      </c>
      <c r="P871">
        <v>4</v>
      </c>
      <c r="Q871" t="s">
        <v>40</v>
      </c>
      <c r="R871">
        <v>758</v>
      </c>
    </row>
    <row r="872" spans="1:18" x14ac:dyDescent="0.35">
      <c r="A872">
        <v>871</v>
      </c>
      <c r="B872">
        <v>15799422</v>
      </c>
      <c r="C872" t="s">
        <v>421</v>
      </c>
      <c r="D872">
        <v>535</v>
      </c>
      <c r="E872" t="s">
        <v>19</v>
      </c>
      <c r="F872" t="s">
        <v>20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  <c r="O872">
        <v>0</v>
      </c>
      <c r="P872">
        <v>1</v>
      </c>
      <c r="Q872" t="s">
        <v>21</v>
      </c>
      <c r="R872">
        <v>514</v>
      </c>
    </row>
    <row r="873" spans="1:18" x14ac:dyDescent="0.35">
      <c r="A873">
        <v>872</v>
      </c>
      <c r="B873">
        <v>15692750</v>
      </c>
      <c r="C873" t="s">
        <v>688</v>
      </c>
      <c r="D873">
        <v>629</v>
      </c>
      <c r="E873" t="s">
        <v>33</v>
      </c>
      <c r="F873" t="s">
        <v>20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  <c r="O873">
        <v>1</v>
      </c>
      <c r="P873">
        <v>3</v>
      </c>
      <c r="Q873" t="s">
        <v>40</v>
      </c>
      <c r="R873">
        <v>257</v>
      </c>
    </row>
    <row r="874" spans="1:18" x14ac:dyDescent="0.35">
      <c r="A874">
        <v>873</v>
      </c>
      <c r="B874">
        <v>15794549</v>
      </c>
      <c r="C874" t="s">
        <v>37</v>
      </c>
      <c r="D874">
        <v>722</v>
      </c>
      <c r="E874" t="s">
        <v>19</v>
      </c>
      <c r="F874" t="s">
        <v>20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  <c r="O874">
        <v>0</v>
      </c>
      <c r="P874">
        <v>1</v>
      </c>
      <c r="Q874" t="s">
        <v>26</v>
      </c>
      <c r="R874">
        <v>883</v>
      </c>
    </row>
    <row r="875" spans="1:18" x14ac:dyDescent="0.35">
      <c r="A875">
        <v>874</v>
      </c>
      <c r="B875">
        <v>15803764</v>
      </c>
      <c r="C875" t="s">
        <v>697</v>
      </c>
      <c r="D875">
        <v>561</v>
      </c>
      <c r="E875" t="s">
        <v>19</v>
      </c>
      <c r="F875" t="s">
        <v>29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  <c r="O875">
        <v>0</v>
      </c>
      <c r="P875">
        <v>5</v>
      </c>
      <c r="Q875" t="s">
        <v>40</v>
      </c>
      <c r="R875">
        <v>933</v>
      </c>
    </row>
    <row r="876" spans="1:18" x14ac:dyDescent="0.35">
      <c r="A876">
        <v>875</v>
      </c>
      <c r="B876">
        <v>15674840</v>
      </c>
      <c r="C876" t="s">
        <v>281</v>
      </c>
      <c r="D876">
        <v>645</v>
      </c>
      <c r="E876" t="s">
        <v>19</v>
      </c>
      <c r="F876" t="s">
        <v>20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  <c r="O876">
        <v>0</v>
      </c>
      <c r="P876">
        <v>1</v>
      </c>
      <c r="Q876" t="s">
        <v>26</v>
      </c>
      <c r="R876">
        <v>573</v>
      </c>
    </row>
    <row r="877" spans="1:18" x14ac:dyDescent="0.35">
      <c r="A877">
        <v>876</v>
      </c>
      <c r="B877">
        <v>15653762</v>
      </c>
      <c r="C877" t="s">
        <v>77</v>
      </c>
      <c r="D877">
        <v>501</v>
      </c>
      <c r="E877" t="s">
        <v>19</v>
      </c>
      <c r="F877" t="s">
        <v>20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  <c r="O877">
        <v>0</v>
      </c>
      <c r="P877">
        <v>5</v>
      </c>
      <c r="Q877" t="s">
        <v>31</v>
      </c>
      <c r="R877">
        <v>721</v>
      </c>
    </row>
    <row r="878" spans="1:18" x14ac:dyDescent="0.35">
      <c r="A878">
        <v>877</v>
      </c>
      <c r="B878">
        <v>15581229</v>
      </c>
      <c r="C878" t="s">
        <v>351</v>
      </c>
      <c r="D878">
        <v>502</v>
      </c>
      <c r="E878" t="s">
        <v>33</v>
      </c>
      <c r="F878" t="s">
        <v>20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  <c r="O878">
        <v>0</v>
      </c>
      <c r="P878">
        <v>1</v>
      </c>
      <c r="Q878" t="s">
        <v>40</v>
      </c>
      <c r="R878">
        <v>434</v>
      </c>
    </row>
    <row r="879" spans="1:18" x14ac:dyDescent="0.35">
      <c r="A879">
        <v>878</v>
      </c>
      <c r="B879">
        <v>15800228</v>
      </c>
      <c r="C879" t="s">
        <v>698</v>
      </c>
      <c r="D879">
        <v>652</v>
      </c>
      <c r="E879" t="s">
        <v>23</v>
      </c>
      <c r="F879" t="s">
        <v>20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  <c r="O879">
        <v>0</v>
      </c>
      <c r="P879">
        <v>5</v>
      </c>
      <c r="Q879" t="s">
        <v>26</v>
      </c>
      <c r="R879">
        <v>230</v>
      </c>
    </row>
    <row r="880" spans="1:18" x14ac:dyDescent="0.35">
      <c r="A880">
        <v>879</v>
      </c>
      <c r="B880">
        <v>15656333</v>
      </c>
      <c r="C880" t="s">
        <v>605</v>
      </c>
      <c r="D880">
        <v>574</v>
      </c>
      <c r="E880" t="s">
        <v>19</v>
      </c>
      <c r="F880" t="s">
        <v>20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  <c r="O880">
        <v>0</v>
      </c>
      <c r="P880">
        <v>4</v>
      </c>
      <c r="Q880" t="s">
        <v>21</v>
      </c>
      <c r="R880">
        <v>596</v>
      </c>
    </row>
    <row r="881" spans="1:18" x14ac:dyDescent="0.35">
      <c r="A881">
        <v>880</v>
      </c>
      <c r="B881">
        <v>15697497</v>
      </c>
      <c r="C881" t="s">
        <v>699</v>
      </c>
      <c r="D881">
        <v>518</v>
      </c>
      <c r="E881" t="s">
        <v>19</v>
      </c>
      <c r="F881" t="s">
        <v>20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  <c r="O881">
        <v>0</v>
      </c>
      <c r="P881">
        <v>3</v>
      </c>
      <c r="Q881" t="s">
        <v>21</v>
      </c>
      <c r="R881">
        <v>610</v>
      </c>
    </row>
    <row r="882" spans="1:18" x14ac:dyDescent="0.35">
      <c r="A882">
        <v>881</v>
      </c>
      <c r="B882">
        <v>15585362</v>
      </c>
      <c r="C882" t="s">
        <v>340</v>
      </c>
      <c r="D882">
        <v>749</v>
      </c>
      <c r="E882" t="s">
        <v>19</v>
      </c>
      <c r="F882" t="s">
        <v>20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  <c r="O882">
        <v>1</v>
      </c>
      <c r="P882">
        <v>5</v>
      </c>
      <c r="Q882" t="s">
        <v>31</v>
      </c>
      <c r="R882">
        <v>718</v>
      </c>
    </row>
    <row r="883" spans="1:18" x14ac:dyDescent="0.35">
      <c r="A883">
        <v>882</v>
      </c>
      <c r="B883">
        <v>15571928</v>
      </c>
      <c r="C883" t="s">
        <v>653</v>
      </c>
      <c r="D883">
        <v>679</v>
      </c>
      <c r="E883" t="s">
        <v>19</v>
      </c>
      <c r="F883" t="s">
        <v>20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  <c r="O883">
        <v>1</v>
      </c>
      <c r="P883">
        <v>2</v>
      </c>
      <c r="Q883" t="s">
        <v>21</v>
      </c>
      <c r="R883">
        <v>961</v>
      </c>
    </row>
    <row r="884" spans="1:18" x14ac:dyDescent="0.35">
      <c r="A884">
        <v>883</v>
      </c>
      <c r="B884">
        <v>15785519</v>
      </c>
      <c r="C884" t="s">
        <v>700</v>
      </c>
      <c r="D884">
        <v>565</v>
      </c>
      <c r="E884" t="s">
        <v>19</v>
      </c>
      <c r="F884" t="s">
        <v>29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  <c r="O884">
        <v>0</v>
      </c>
      <c r="P884">
        <v>5</v>
      </c>
      <c r="Q884" t="s">
        <v>21</v>
      </c>
      <c r="R884">
        <v>237</v>
      </c>
    </row>
    <row r="885" spans="1:18" x14ac:dyDescent="0.35">
      <c r="A885">
        <v>884</v>
      </c>
      <c r="B885">
        <v>15743007</v>
      </c>
      <c r="C885" t="s">
        <v>701</v>
      </c>
      <c r="D885">
        <v>643</v>
      </c>
      <c r="E885" t="s">
        <v>19</v>
      </c>
      <c r="F885" t="s">
        <v>20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  <c r="O885">
        <v>1</v>
      </c>
      <c r="P885">
        <v>5</v>
      </c>
      <c r="Q885" t="s">
        <v>21</v>
      </c>
      <c r="R885">
        <v>450</v>
      </c>
    </row>
    <row r="886" spans="1:18" x14ac:dyDescent="0.35">
      <c r="A886">
        <v>885</v>
      </c>
      <c r="B886">
        <v>15777211</v>
      </c>
      <c r="C886" t="s">
        <v>702</v>
      </c>
      <c r="D886">
        <v>515</v>
      </c>
      <c r="E886" t="s">
        <v>19</v>
      </c>
      <c r="F886" t="s">
        <v>29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  <c r="O886">
        <v>0</v>
      </c>
      <c r="P886">
        <v>5</v>
      </c>
      <c r="Q886" t="s">
        <v>40</v>
      </c>
      <c r="R886">
        <v>802</v>
      </c>
    </row>
    <row r="887" spans="1:18" x14ac:dyDescent="0.35">
      <c r="A887">
        <v>886</v>
      </c>
      <c r="B887">
        <v>15721935</v>
      </c>
      <c r="C887" t="s">
        <v>703</v>
      </c>
      <c r="D887">
        <v>521</v>
      </c>
      <c r="E887" t="s">
        <v>19</v>
      </c>
      <c r="F887" t="s">
        <v>29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  <c r="O887">
        <v>0</v>
      </c>
      <c r="P887">
        <v>1</v>
      </c>
      <c r="Q887" t="s">
        <v>31</v>
      </c>
      <c r="R887">
        <v>323</v>
      </c>
    </row>
    <row r="888" spans="1:18" x14ac:dyDescent="0.35">
      <c r="A888">
        <v>887</v>
      </c>
      <c r="B888">
        <v>15591711</v>
      </c>
      <c r="C888" t="s">
        <v>704</v>
      </c>
      <c r="D888">
        <v>739</v>
      </c>
      <c r="E888" t="s">
        <v>23</v>
      </c>
      <c r="F888" t="s">
        <v>29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  <c r="O888">
        <v>0</v>
      </c>
      <c r="P888">
        <v>3</v>
      </c>
      <c r="Q888" t="s">
        <v>40</v>
      </c>
      <c r="R888">
        <v>631</v>
      </c>
    </row>
    <row r="889" spans="1:18" x14ac:dyDescent="0.35">
      <c r="A889">
        <v>888</v>
      </c>
      <c r="B889">
        <v>15625021</v>
      </c>
      <c r="C889" t="s">
        <v>126</v>
      </c>
      <c r="D889">
        <v>585</v>
      </c>
      <c r="E889" t="s">
        <v>19</v>
      </c>
      <c r="F889" t="s">
        <v>29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  <c r="O889">
        <v>0</v>
      </c>
      <c r="P889">
        <v>4</v>
      </c>
      <c r="Q889" t="s">
        <v>31</v>
      </c>
      <c r="R889">
        <v>805</v>
      </c>
    </row>
    <row r="890" spans="1:18" x14ac:dyDescent="0.35">
      <c r="A890">
        <v>889</v>
      </c>
      <c r="B890">
        <v>15702968</v>
      </c>
      <c r="C890" t="s">
        <v>705</v>
      </c>
      <c r="D890">
        <v>733</v>
      </c>
      <c r="E890" t="s">
        <v>33</v>
      </c>
      <c r="F890" t="s">
        <v>29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  <c r="O890">
        <v>0</v>
      </c>
      <c r="P890">
        <v>1</v>
      </c>
      <c r="Q890" t="s">
        <v>26</v>
      </c>
      <c r="R890">
        <v>978</v>
      </c>
    </row>
    <row r="891" spans="1:18" x14ac:dyDescent="0.35">
      <c r="A891">
        <v>890</v>
      </c>
      <c r="B891">
        <v>15600462</v>
      </c>
      <c r="C891" t="s">
        <v>706</v>
      </c>
      <c r="D891">
        <v>542</v>
      </c>
      <c r="E891" t="s">
        <v>19</v>
      </c>
      <c r="F891" t="s">
        <v>20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  <c r="O891">
        <v>0</v>
      </c>
      <c r="P891">
        <v>3</v>
      </c>
      <c r="Q891" t="s">
        <v>40</v>
      </c>
      <c r="R891">
        <v>292</v>
      </c>
    </row>
    <row r="892" spans="1:18" x14ac:dyDescent="0.35">
      <c r="A892">
        <v>891</v>
      </c>
      <c r="B892">
        <v>15768104</v>
      </c>
      <c r="C892" t="s">
        <v>707</v>
      </c>
      <c r="D892">
        <v>788</v>
      </c>
      <c r="E892" t="s">
        <v>23</v>
      </c>
      <c r="F892" t="s">
        <v>29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  <c r="O892">
        <v>0</v>
      </c>
      <c r="P892">
        <v>4</v>
      </c>
      <c r="Q892" t="s">
        <v>21</v>
      </c>
      <c r="R892">
        <v>582</v>
      </c>
    </row>
    <row r="893" spans="1:18" x14ac:dyDescent="0.35">
      <c r="A893">
        <v>892</v>
      </c>
      <c r="B893">
        <v>15780140</v>
      </c>
      <c r="C893" t="s">
        <v>518</v>
      </c>
      <c r="D893">
        <v>435</v>
      </c>
      <c r="E893" t="s">
        <v>33</v>
      </c>
      <c r="F893" t="s">
        <v>29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  <c r="O893">
        <v>0</v>
      </c>
      <c r="P893">
        <v>3</v>
      </c>
      <c r="Q893" t="s">
        <v>31</v>
      </c>
      <c r="R893">
        <v>476</v>
      </c>
    </row>
    <row r="894" spans="1:18" x14ac:dyDescent="0.35">
      <c r="A894">
        <v>893</v>
      </c>
      <c r="B894">
        <v>15585255</v>
      </c>
      <c r="C894" t="s">
        <v>708</v>
      </c>
      <c r="D894">
        <v>577</v>
      </c>
      <c r="E894" t="s">
        <v>19</v>
      </c>
      <c r="F894" t="s">
        <v>29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  <c r="O894">
        <v>0</v>
      </c>
      <c r="P894">
        <v>3</v>
      </c>
      <c r="Q894" t="s">
        <v>31</v>
      </c>
      <c r="R894">
        <v>897</v>
      </c>
    </row>
    <row r="895" spans="1:18" x14ac:dyDescent="0.35">
      <c r="A895">
        <v>894</v>
      </c>
      <c r="B895">
        <v>15772781</v>
      </c>
      <c r="C895" t="s">
        <v>649</v>
      </c>
      <c r="D895">
        <v>703</v>
      </c>
      <c r="E895" t="s">
        <v>19</v>
      </c>
      <c r="F895" t="s">
        <v>20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  <c r="O895">
        <v>1</v>
      </c>
      <c r="P895">
        <v>2</v>
      </c>
      <c r="Q895" t="s">
        <v>21</v>
      </c>
      <c r="R895">
        <v>924</v>
      </c>
    </row>
    <row r="896" spans="1:18" x14ac:dyDescent="0.35">
      <c r="A896">
        <v>895</v>
      </c>
      <c r="B896">
        <v>15669987</v>
      </c>
      <c r="C896" t="s">
        <v>709</v>
      </c>
      <c r="D896">
        <v>728</v>
      </c>
      <c r="E896" t="s">
        <v>33</v>
      </c>
      <c r="F896" t="s">
        <v>20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  <c r="O896">
        <v>1</v>
      </c>
      <c r="P896">
        <v>5</v>
      </c>
      <c r="Q896" t="s">
        <v>40</v>
      </c>
      <c r="R896">
        <v>273</v>
      </c>
    </row>
    <row r="897" spans="1:18" x14ac:dyDescent="0.35">
      <c r="A897">
        <v>896</v>
      </c>
      <c r="B897">
        <v>15697000</v>
      </c>
      <c r="C897" t="s">
        <v>710</v>
      </c>
      <c r="D897">
        <v>728</v>
      </c>
      <c r="E897" t="s">
        <v>33</v>
      </c>
      <c r="F897" t="s">
        <v>29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  <c r="O897">
        <v>0</v>
      </c>
      <c r="P897">
        <v>5</v>
      </c>
      <c r="Q897" t="s">
        <v>26</v>
      </c>
      <c r="R897">
        <v>433</v>
      </c>
    </row>
    <row r="898" spans="1:18" x14ac:dyDescent="0.35">
      <c r="A898">
        <v>897</v>
      </c>
      <c r="B898">
        <v>15733119</v>
      </c>
      <c r="C898" t="s">
        <v>711</v>
      </c>
      <c r="D898">
        <v>718</v>
      </c>
      <c r="E898" t="s">
        <v>19</v>
      </c>
      <c r="F898" t="s">
        <v>29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  <c r="O898">
        <v>0</v>
      </c>
      <c r="P898">
        <v>5</v>
      </c>
      <c r="Q898" t="s">
        <v>40</v>
      </c>
      <c r="R898">
        <v>769</v>
      </c>
    </row>
    <row r="899" spans="1:18" x14ac:dyDescent="0.35">
      <c r="A899">
        <v>898</v>
      </c>
      <c r="B899">
        <v>15782390</v>
      </c>
      <c r="C899" t="s">
        <v>85</v>
      </c>
      <c r="D899">
        <v>621</v>
      </c>
      <c r="E899" t="s">
        <v>19</v>
      </c>
      <c r="F899" t="s">
        <v>20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  <c r="O899">
        <v>0</v>
      </c>
      <c r="P899">
        <v>5</v>
      </c>
      <c r="Q899" t="s">
        <v>40</v>
      </c>
      <c r="R899">
        <v>959</v>
      </c>
    </row>
    <row r="900" spans="1:18" x14ac:dyDescent="0.35">
      <c r="A900">
        <v>899</v>
      </c>
      <c r="B900">
        <v>15654700</v>
      </c>
      <c r="C900" t="s">
        <v>512</v>
      </c>
      <c r="D900">
        <v>523</v>
      </c>
      <c r="E900" t="s">
        <v>19</v>
      </c>
      <c r="F900" t="s">
        <v>20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  <c r="O900">
        <v>1</v>
      </c>
      <c r="P900">
        <v>1</v>
      </c>
      <c r="Q900" t="s">
        <v>40</v>
      </c>
      <c r="R900">
        <v>606</v>
      </c>
    </row>
    <row r="901" spans="1:18" x14ac:dyDescent="0.35">
      <c r="A901">
        <v>900</v>
      </c>
      <c r="B901">
        <v>15632210</v>
      </c>
      <c r="C901" t="s">
        <v>22</v>
      </c>
      <c r="D901">
        <v>657</v>
      </c>
      <c r="E901" t="s">
        <v>33</v>
      </c>
      <c r="F901" t="s">
        <v>29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  <c r="O901">
        <v>0</v>
      </c>
      <c r="P901">
        <v>4</v>
      </c>
      <c r="Q901" t="s">
        <v>26</v>
      </c>
      <c r="R901">
        <v>487</v>
      </c>
    </row>
    <row r="902" spans="1:18" x14ac:dyDescent="0.35">
      <c r="A902">
        <v>901</v>
      </c>
      <c r="B902">
        <v>15642041</v>
      </c>
      <c r="C902" t="s">
        <v>431</v>
      </c>
      <c r="D902">
        <v>727</v>
      </c>
      <c r="E902" t="s">
        <v>33</v>
      </c>
      <c r="F902" t="s">
        <v>29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  <c r="O902">
        <v>1</v>
      </c>
      <c r="P902">
        <v>1</v>
      </c>
      <c r="Q902" t="s">
        <v>31</v>
      </c>
      <c r="R902">
        <v>513</v>
      </c>
    </row>
    <row r="903" spans="1:18" x14ac:dyDescent="0.35">
      <c r="A903">
        <v>902</v>
      </c>
      <c r="B903">
        <v>15709737</v>
      </c>
      <c r="C903" t="s">
        <v>87</v>
      </c>
      <c r="D903">
        <v>643</v>
      </c>
      <c r="E903" t="s">
        <v>19</v>
      </c>
      <c r="F903" t="s">
        <v>29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  <c r="O903">
        <v>0</v>
      </c>
      <c r="P903">
        <v>1</v>
      </c>
      <c r="Q903" t="s">
        <v>31</v>
      </c>
      <c r="R903">
        <v>233</v>
      </c>
    </row>
    <row r="904" spans="1:18" x14ac:dyDescent="0.35">
      <c r="A904">
        <v>903</v>
      </c>
      <c r="B904">
        <v>15792388</v>
      </c>
      <c r="C904" t="s">
        <v>156</v>
      </c>
      <c r="D904">
        <v>645</v>
      </c>
      <c r="E904" t="s">
        <v>19</v>
      </c>
      <c r="F904" t="s">
        <v>20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  <c r="O904">
        <v>0</v>
      </c>
      <c r="P904">
        <v>3</v>
      </c>
      <c r="Q904" t="s">
        <v>21</v>
      </c>
      <c r="R904">
        <v>803</v>
      </c>
    </row>
    <row r="905" spans="1:18" x14ac:dyDescent="0.35">
      <c r="A905">
        <v>904</v>
      </c>
      <c r="B905">
        <v>15786014</v>
      </c>
      <c r="C905" t="s">
        <v>217</v>
      </c>
      <c r="D905">
        <v>568</v>
      </c>
      <c r="E905" t="s">
        <v>19</v>
      </c>
      <c r="F905" t="s">
        <v>29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  <c r="O905">
        <v>0</v>
      </c>
      <c r="P905">
        <v>5</v>
      </c>
      <c r="Q905" t="s">
        <v>26</v>
      </c>
      <c r="R905">
        <v>975</v>
      </c>
    </row>
    <row r="906" spans="1:18" x14ac:dyDescent="0.35">
      <c r="A906">
        <v>905</v>
      </c>
      <c r="B906">
        <v>15794580</v>
      </c>
      <c r="C906" t="s">
        <v>413</v>
      </c>
      <c r="D906">
        <v>599</v>
      </c>
      <c r="E906" t="s">
        <v>19</v>
      </c>
      <c r="F906" t="s">
        <v>29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  <c r="O906">
        <v>1</v>
      </c>
      <c r="P906">
        <v>2</v>
      </c>
      <c r="Q906" t="s">
        <v>26</v>
      </c>
      <c r="R906">
        <v>818</v>
      </c>
    </row>
    <row r="907" spans="1:18" x14ac:dyDescent="0.35">
      <c r="A907">
        <v>906</v>
      </c>
      <c r="B907">
        <v>15675964</v>
      </c>
      <c r="C907" t="s">
        <v>712</v>
      </c>
      <c r="D907">
        <v>672</v>
      </c>
      <c r="E907" t="s">
        <v>19</v>
      </c>
      <c r="F907" t="s">
        <v>20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  <c r="O907">
        <v>1</v>
      </c>
      <c r="P907">
        <v>1</v>
      </c>
      <c r="Q907" t="s">
        <v>40</v>
      </c>
      <c r="R907">
        <v>397</v>
      </c>
    </row>
    <row r="908" spans="1:18" x14ac:dyDescent="0.35">
      <c r="A908">
        <v>907</v>
      </c>
      <c r="B908">
        <v>15814275</v>
      </c>
      <c r="C908" t="s">
        <v>713</v>
      </c>
      <c r="D908">
        <v>685</v>
      </c>
      <c r="E908" t="s">
        <v>19</v>
      </c>
      <c r="F908" t="s">
        <v>29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  <c r="O908">
        <v>0</v>
      </c>
      <c r="P908">
        <v>1</v>
      </c>
      <c r="Q908" t="s">
        <v>40</v>
      </c>
      <c r="R908">
        <v>948</v>
      </c>
    </row>
    <row r="909" spans="1:18" x14ac:dyDescent="0.35">
      <c r="A909">
        <v>908</v>
      </c>
      <c r="B909">
        <v>15724848</v>
      </c>
      <c r="C909" t="s">
        <v>714</v>
      </c>
      <c r="D909">
        <v>516</v>
      </c>
      <c r="E909" t="s">
        <v>19</v>
      </c>
      <c r="F909" t="s">
        <v>20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  <c r="O909">
        <v>1</v>
      </c>
      <c r="P909">
        <v>5</v>
      </c>
      <c r="Q909" t="s">
        <v>21</v>
      </c>
      <c r="R909">
        <v>665</v>
      </c>
    </row>
    <row r="910" spans="1:18" x14ac:dyDescent="0.35">
      <c r="A910">
        <v>909</v>
      </c>
      <c r="B910">
        <v>15754713</v>
      </c>
      <c r="C910" t="s">
        <v>715</v>
      </c>
      <c r="D910">
        <v>685</v>
      </c>
      <c r="E910" t="s">
        <v>23</v>
      </c>
      <c r="F910" t="s">
        <v>29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  <c r="O910">
        <v>0</v>
      </c>
      <c r="P910">
        <v>4</v>
      </c>
      <c r="Q910" t="s">
        <v>26</v>
      </c>
      <c r="R910">
        <v>444</v>
      </c>
    </row>
    <row r="911" spans="1:18" x14ac:dyDescent="0.35">
      <c r="A911">
        <v>910</v>
      </c>
      <c r="B911">
        <v>15693814</v>
      </c>
      <c r="C911" t="s">
        <v>716</v>
      </c>
      <c r="D911">
        <v>806</v>
      </c>
      <c r="E911" t="s">
        <v>23</v>
      </c>
      <c r="F911" t="s">
        <v>29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  <c r="O911">
        <v>0</v>
      </c>
      <c r="P911">
        <v>4</v>
      </c>
      <c r="Q911" t="s">
        <v>40</v>
      </c>
      <c r="R911">
        <v>767</v>
      </c>
    </row>
    <row r="912" spans="1:18" x14ac:dyDescent="0.35">
      <c r="A912">
        <v>911</v>
      </c>
      <c r="B912">
        <v>15599660</v>
      </c>
      <c r="C912" t="s">
        <v>717</v>
      </c>
      <c r="D912">
        <v>604</v>
      </c>
      <c r="E912" t="s">
        <v>19</v>
      </c>
      <c r="F912" t="s">
        <v>29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  <c r="O912">
        <v>0</v>
      </c>
      <c r="P912">
        <v>3</v>
      </c>
      <c r="Q912" t="s">
        <v>40</v>
      </c>
      <c r="R912">
        <v>684</v>
      </c>
    </row>
    <row r="913" spans="1:18" x14ac:dyDescent="0.35">
      <c r="A913">
        <v>912</v>
      </c>
      <c r="B913">
        <v>15746490</v>
      </c>
      <c r="C913" t="s">
        <v>718</v>
      </c>
      <c r="D913">
        <v>648</v>
      </c>
      <c r="E913" t="s">
        <v>23</v>
      </c>
      <c r="F913" t="s">
        <v>20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  <c r="O913">
        <v>0</v>
      </c>
      <c r="P913">
        <v>4</v>
      </c>
      <c r="Q913" t="s">
        <v>40</v>
      </c>
      <c r="R913">
        <v>715</v>
      </c>
    </row>
    <row r="914" spans="1:18" x14ac:dyDescent="0.35">
      <c r="A914">
        <v>913</v>
      </c>
      <c r="B914">
        <v>15566091</v>
      </c>
      <c r="C914" t="s">
        <v>719</v>
      </c>
      <c r="D914">
        <v>545</v>
      </c>
      <c r="E914" t="s">
        <v>23</v>
      </c>
      <c r="F914" t="s">
        <v>20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  <c r="O914">
        <v>0</v>
      </c>
      <c r="P914">
        <v>1</v>
      </c>
      <c r="Q914" t="s">
        <v>40</v>
      </c>
      <c r="R914">
        <v>319</v>
      </c>
    </row>
    <row r="915" spans="1:18" x14ac:dyDescent="0.35">
      <c r="A915">
        <v>914</v>
      </c>
      <c r="B915">
        <v>15655961</v>
      </c>
      <c r="C915" t="s">
        <v>99</v>
      </c>
      <c r="D915">
        <v>756</v>
      </c>
      <c r="E915" t="s">
        <v>33</v>
      </c>
      <c r="F915" t="s">
        <v>29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  <c r="O915">
        <v>0</v>
      </c>
      <c r="P915">
        <v>4</v>
      </c>
      <c r="Q915" t="s">
        <v>31</v>
      </c>
      <c r="R915">
        <v>448</v>
      </c>
    </row>
    <row r="916" spans="1:18" x14ac:dyDescent="0.35">
      <c r="A916">
        <v>915</v>
      </c>
      <c r="B916">
        <v>15710404</v>
      </c>
      <c r="C916" t="s">
        <v>720</v>
      </c>
      <c r="D916">
        <v>569</v>
      </c>
      <c r="E916" t="s">
        <v>19</v>
      </c>
      <c r="F916" t="s">
        <v>29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  <c r="O916">
        <v>0</v>
      </c>
      <c r="P916">
        <v>5</v>
      </c>
      <c r="Q916" t="s">
        <v>40</v>
      </c>
      <c r="R916">
        <v>693</v>
      </c>
    </row>
    <row r="917" spans="1:18" x14ac:dyDescent="0.35">
      <c r="A917">
        <v>916</v>
      </c>
      <c r="B917">
        <v>15775625</v>
      </c>
      <c r="C917" t="s">
        <v>379</v>
      </c>
      <c r="D917">
        <v>596</v>
      </c>
      <c r="E917" t="s">
        <v>19</v>
      </c>
      <c r="F917" t="s">
        <v>29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  <c r="O917">
        <v>0</v>
      </c>
      <c r="P917">
        <v>2</v>
      </c>
      <c r="Q917" t="s">
        <v>26</v>
      </c>
      <c r="R917">
        <v>458</v>
      </c>
    </row>
    <row r="918" spans="1:18" x14ac:dyDescent="0.35">
      <c r="A918">
        <v>917</v>
      </c>
      <c r="B918">
        <v>15792328</v>
      </c>
      <c r="C918" t="s">
        <v>721</v>
      </c>
      <c r="D918">
        <v>475</v>
      </c>
      <c r="E918" t="s">
        <v>19</v>
      </c>
      <c r="F918" t="s">
        <v>29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  <c r="O918">
        <v>1</v>
      </c>
      <c r="P918">
        <v>1</v>
      </c>
      <c r="Q918" t="s">
        <v>26</v>
      </c>
      <c r="R918">
        <v>388</v>
      </c>
    </row>
    <row r="919" spans="1:18" x14ac:dyDescent="0.35">
      <c r="A919">
        <v>918</v>
      </c>
      <c r="B919">
        <v>15719856</v>
      </c>
      <c r="C919" t="s">
        <v>722</v>
      </c>
      <c r="D919">
        <v>646</v>
      </c>
      <c r="E919" t="s">
        <v>19</v>
      </c>
      <c r="F919" t="s">
        <v>20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  <c r="O919">
        <v>0</v>
      </c>
      <c r="P919">
        <v>3</v>
      </c>
      <c r="Q919" t="s">
        <v>40</v>
      </c>
      <c r="R919">
        <v>939</v>
      </c>
    </row>
    <row r="920" spans="1:18" x14ac:dyDescent="0.35">
      <c r="A920">
        <v>919</v>
      </c>
      <c r="B920">
        <v>15593773</v>
      </c>
      <c r="C920" t="s">
        <v>723</v>
      </c>
      <c r="D920">
        <v>784</v>
      </c>
      <c r="E920" t="s">
        <v>23</v>
      </c>
      <c r="F920" t="s">
        <v>29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  <c r="O920">
        <v>0</v>
      </c>
      <c r="P920">
        <v>2</v>
      </c>
      <c r="Q920" t="s">
        <v>40</v>
      </c>
      <c r="R920">
        <v>469</v>
      </c>
    </row>
    <row r="921" spans="1:18" x14ac:dyDescent="0.35">
      <c r="A921">
        <v>920</v>
      </c>
      <c r="B921">
        <v>15733114</v>
      </c>
      <c r="C921" t="s">
        <v>229</v>
      </c>
      <c r="D921">
        <v>552</v>
      </c>
      <c r="E921" t="s">
        <v>23</v>
      </c>
      <c r="F921" t="s">
        <v>29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  <c r="O921">
        <v>0</v>
      </c>
      <c r="P921">
        <v>2</v>
      </c>
      <c r="Q921" t="s">
        <v>21</v>
      </c>
      <c r="R921">
        <v>723</v>
      </c>
    </row>
    <row r="922" spans="1:18" x14ac:dyDescent="0.35">
      <c r="A922">
        <v>921</v>
      </c>
      <c r="B922">
        <v>15797748</v>
      </c>
      <c r="C922" t="s">
        <v>465</v>
      </c>
      <c r="D922">
        <v>729</v>
      </c>
      <c r="E922" t="s">
        <v>19</v>
      </c>
      <c r="F922" t="s">
        <v>29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  <c r="O922">
        <v>0</v>
      </c>
      <c r="P922">
        <v>4</v>
      </c>
      <c r="Q922" t="s">
        <v>26</v>
      </c>
      <c r="R922">
        <v>685</v>
      </c>
    </row>
    <row r="923" spans="1:18" x14ac:dyDescent="0.35">
      <c r="A923">
        <v>922</v>
      </c>
      <c r="B923">
        <v>15743411</v>
      </c>
      <c r="C923" t="s">
        <v>724</v>
      </c>
      <c r="D923">
        <v>609</v>
      </c>
      <c r="E923" t="s">
        <v>23</v>
      </c>
      <c r="F923" t="s">
        <v>29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  <c r="O923">
        <v>1</v>
      </c>
      <c r="P923">
        <v>5</v>
      </c>
      <c r="Q923" t="s">
        <v>40</v>
      </c>
      <c r="R923">
        <v>400</v>
      </c>
    </row>
    <row r="924" spans="1:18" x14ac:dyDescent="0.35">
      <c r="A924">
        <v>923</v>
      </c>
      <c r="B924">
        <v>15753337</v>
      </c>
      <c r="C924" t="s">
        <v>725</v>
      </c>
      <c r="D924">
        <v>555</v>
      </c>
      <c r="E924" t="s">
        <v>19</v>
      </c>
      <c r="F924" t="s">
        <v>29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  <c r="O924">
        <v>1</v>
      </c>
      <c r="P924">
        <v>1</v>
      </c>
      <c r="Q924" t="s">
        <v>40</v>
      </c>
      <c r="R924">
        <v>406</v>
      </c>
    </row>
    <row r="925" spans="1:18" x14ac:dyDescent="0.35">
      <c r="A925">
        <v>924</v>
      </c>
      <c r="B925">
        <v>15601026</v>
      </c>
      <c r="C925" t="s">
        <v>665</v>
      </c>
      <c r="D925">
        <v>572</v>
      </c>
      <c r="E925" t="s">
        <v>33</v>
      </c>
      <c r="F925" t="s">
        <v>20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  <c r="O925">
        <v>0</v>
      </c>
      <c r="P925">
        <v>3</v>
      </c>
      <c r="Q925" t="s">
        <v>40</v>
      </c>
      <c r="R925">
        <v>263</v>
      </c>
    </row>
    <row r="926" spans="1:18" x14ac:dyDescent="0.35">
      <c r="A926">
        <v>925</v>
      </c>
      <c r="B926">
        <v>15658485</v>
      </c>
      <c r="C926" t="s">
        <v>385</v>
      </c>
      <c r="D926">
        <v>785</v>
      </c>
      <c r="E926" t="s">
        <v>19</v>
      </c>
      <c r="F926" t="s">
        <v>20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  <c r="O926">
        <v>0</v>
      </c>
      <c r="P926">
        <v>4</v>
      </c>
      <c r="Q926" t="s">
        <v>31</v>
      </c>
      <c r="R926">
        <v>667</v>
      </c>
    </row>
    <row r="927" spans="1:18" x14ac:dyDescent="0.35">
      <c r="A927">
        <v>926</v>
      </c>
      <c r="B927">
        <v>15636731</v>
      </c>
      <c r="C927" t="s">
        <v>314</v>
      </c>
      <c r="D927">
        <v>714</v>
      </c>
      <c r="E927" t="s">
        <v>33</v>
      </c>
      <c r="F927" t="s">
        <v>20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  <c r="O927">
        <v>0</v>
      </c>
      <c r="P927">
        <v>3</v>
      </c>
      <c r="Q927" t="s">
        <v>40</v>
      </c>
      <c r="R927">
        <v>997</v>
      </c>
    </row>
    <row r="928" spans="1:18" x14ac:dyDescent="0.35">
      <c r="A928">
        <v>927</v>
      </c>
      <c r="B928">
        <v>15628303</v>
      </c>
      <c r="C928" t="s">
        <v>726</v>
      </c>
      <c r="D928">
        <v>738</v>
      </c>
      <c r="E928" t="s">
        <v>23</v>
      </c>
      <c r="F928" t="s">
        <v>29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  <c r="O928">
        <v>0</v>
      </c>
      <c r="P928">
        <v>2</v>
      </c>
      <c r="Q928" t="s">
        <v>21</v>
      </c>
      <c r="R928">
        <v>766</v>
      </c>
    </row>
    <row r="929" spans="1:18" x14ac:dyDescent="0.35">
      <c r="A929">
        <v>928</v>
      </c>
      <c r="B929">
        <v>15633461</v>
      </c>
      <c r="C929" t="s">
        <v>373</v>
      </c>
      <c r="D929">
        <v>639</v>
      </c>
      <c r="E929" t="s">
        <v>33</v>
      </c>
      <c r="F929" t="s">
        <v>29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  <c r="O929">
        <v>0</v>
      </c>
      <c r="P929">
        <v>4</v>
      </c>
      <c r="Q929" t="s">
        <v>26</v>
      </c>
      <c r="R929">
        <v>577</v>
      </c>
    </row>
    <row r="930" spans="1:18" x14ac:dyDescent="0.35">
      <c r="A930">
        <v>929</v>
      </c>
      <c r="B930">
        <v>15677135</v>
      </c>
      <c r="C930" t="s">
        <v>64</v>
      </c>
      <c r="D930">
        <v>520</v>
      </c>
      <c r="E930" t="s">
        <v>33</v>
      </c>
      <c r="F930" t="s">
        <v>29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  <c r="O930">
        <v>0</v>
      </c>
      <c r="P930">
        <v>3</v>
      </c>
      <c r="Q930" t="s">
        <v>26</v>
      </c>
      <c r="R930">
        <v>756</v>
      </c>
    </row>
    <row r="931" spans="1:18" x14ac:dyDescent="0.35">
      <c r="A931">
        <v>930</v>
      </c>
      <c r="B931">
        <v>15590876</v>
      </c>
      <c r="C931" t="s">
        <v>727</v>
      </c>
      <c r="D931">
        <v>764</v>
      </c>
      <c r="E931" t="s">
        <v>19</v>
      </c>
      <c r="F931" t="s">
        <v>20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  <c r="O931">
        <v>0</v>
      </c>
      <c r="P931">
        <v>2</v>
      </c>
      <c r="Q931" t="s">
        <v>31</v>
      </c>
      <c r="R931">
        <v>429</v>
      </c>
    </row>
    <row r="932" spans="1:18" x14ac:dyDescent="0.35">
      <c r="A932">
        <v>931</v>
      </c>
      <c r="B932">
        <v>15790782</v>
      </c>
      <c r="C932" t="s">
        <v>728</v>
      </c>
      <c r="D932">
        <v>661</v>
      </c>
      <c r="E932" t="s">
        <v>23</v>
      </c>
      <c r="F932" t="s">
        <v>29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  <c r="O932">
        <v>0</v>
      </c>
      <c r="P932">
        <v>5</v>
      </c>
      <c r="Q932" t="s">
        <v>21</v>
      </c>
      <c r="R932">
        <v>581</v>
      </c>
    </row>
    <row r="933" spans="1:18" x14ac:dyDescent="0.35">
      <c r="A933">
        <v>932</v>
      </c>
      <c r="B933">
        <v>15700476</v>
      </c>
      <c r="C933" t="s">
        <v>622</v>
      </c>
      <c r="D933">
        <v>564</v>
      </c>
      <c r="E933" t="s">
        <v>33</v>
      </c>
      <c r="F933" t="s">
        <v>29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  <c r="O933">
        <v>0</v>
      </c>
      <c r="P933">
        <v>1</v>
      </c>
      <c r="Q933" t="s">
        <v>26</v>
      </c>
      <c r="R933">
        <v>599</v>
      </c>
    </row>
    <row r="934" spans="1:18" x14ac:dyDescent="0.35">
      <c r="A934">
        <v>933</v>
      </c>
      <c r="B934">
        <v>15634141</v>
      </c>
      <c r="C934" t="s">
        <v>729</v>
      </c>
      <c r="D934">
        <v>708</v>
      </c>
      <c r="E934" t="s">
        <v>33</v>
      </c>
      <c r="F934" t="s">
        <v>20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  <c r="O934">
        <v>0</v>
      </c>
      <c r="P934">
        <v>2</v>
      </c>
      <c r="Q934" t="s">
        <v>31</v>
      </c>
      <c r="R934">
        <v>307</v>
      </c>
    </row>
    <row r="935" spans="1:18" x14ac:dyDescent="0.35">
      <c r="A935">
        <v>934</v>
      </c>
      <c r="B935">
        <v>15737795</v>
      </c>
      <c r="C935" t="s">
        <v>41</v>
      </c>
      <c r="D935">
        <v>512</v>
      </c>
      <c r="E935" t="s">
        <v>23</v>
      </c>
      <c r="F935" t="s">
        <v>29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  <c r="O935">
        <v>1</v>
      </c>
      <c r="P935">
        <v>4</v>
      </c>
      <c r="Q935" t="s">
        <v>40</v>
      </c>
      <c r="R935">
        <v>795</v>
      </c>
    </row>
    <row r="936" spans="1:18" x14ac:dyDescent="0.35">
      <c r="A936">
        <v>935</v>
      </c>
      <c r="B936">
        <v>15790299</v>
      </c>
      <c r="C936" t="s">
        <v>628</v>
      </c>
      <c r="D936">
        <v>592</v>
      </c>
      <c r="E936" t="s">
        <v>23</v>
      </c>
      <c r="F936" t="s">
        <v>29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  <c r="O936">
        <v>0</v>
      </c>
      <c r="P936">
        <v>1</v>
      </c>
      <c r="Q936" t="s">
        <v>21</v>
      </c>
      <c r="R936">
        <v>413</v>
      </c>
    </row>
    <row r="937" spans="1:18" x14ac:dyDescent="0.35">
      <c r="A937">
        <v>936</v>
      </c>
      <c r="B937">
        <v>15675316</v>
      </c>
      <c r="C937" t="s">
        <v>730</v>
      </c>
      <c r="D937">
        <v>619</v>
      </c>
      <c r="E937" t="s">
        <v>19</v>
      </c>
      <c r="F937" t="s">
        <v>20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  <c r="O937">
        <v>0</v>
      </c>
      <c r="P937">
        <v>1</v>
      </c>
      <c r="Q937" t="s">
        <v>40</v>
      </c>
      <c r="R937">
        <v>348</v>
      </c>
    </row>
    <row r="938" spans="1:18" x14ac:dyDescent="0.35">
      <c r="A938">
        <v>937</v>
      </c>
      <c r="B938">
        <v>15613630</v>
      </c>
      <c r="C938" t="s">
        <v>611</v>
      </c>
      <c r="D938">
        <v>775</v>
      </c>
      <c r="E938" t="s">
        <v>19</v>
      </c>
      <c r="F938" t="s">
        <v>29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  <c r="O938">
        <v>1</v>
      </c>
      <c r="P938">
        <v>4</v>
      </c>
      <c r="Q938" t="s">
        <v>31</v>
      </c>
      <c r="R938">
        <v>347</v>
      </c>
    </row>
    <row r="939" spans="1:18" x14ac:dyDescent="0.35">
      <c r="A939">
        <v>938</v>
      </c>
      <c r="B939">
        <v>15662100</v>
      </c>
      <c r="C939" t="s">
        <v>731</v>
      </c>
      <c r="D939">
        <v>850</v>
      </c>
      <c r="E939" t="s">
        <v>33</v>
      </c>
      <c r="F939" t="s">
        <v>20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  <c r="O939">
        <v>0</v>
      </c>
      <c r="P939">
        <v>2</v>
      </c>
      <c r="Q939" t="s">
        <v>40</v>
      </c>
      <c r="R939">
        <v>952</v>
      </c>
    </row>
    <row r="940" spans="1:18" x14ac:dyDescent="0.35">
      <c r="A940">
        <v>939</v>
      </c>
      <c r="B940">
        <v>15668032</v>
      </c>
      <c r="C940" t="s">
        <v>732</v>
      </c>
      <c r="D940">
        <v>577</v>
      </c>
      <c r="E940" t="s">
        <v>19</v>
      </c>
      <c r="F940" t="s">
        <v>20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  <c r="O940">
        <v>0</v>
      </c>
      <c r="P940">
        <v>1</v>
      </c>
      <c r="Q940" t="s">
        <v>40</v>
      </c>
      <c r="R940">
        <v>642</v>
      </c>
    </row>
    <row r="941" spans="1:18" x14ac:dyDescent="0.35">
      <c r="A941">
        <v>940</v>
      </c>
      <c r="B941">
        <v>15599289</v>
      </c>
      <c r="C941" t="s">
        <v>733</v>
      </c>
      <c r="D941">
        <v>724</v>
      </c>
      <c r="E941" t="s">
        <v>19</v>
      </c>
      <c r="F941" t="s">
        <v>20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  <c r="O941">
        <v>0</v>
      </c>
      <c r="P941">
        <v>1</v>
      </c>
      <c r="Q941" t="s">
        <v>26</v>
      </c>
      <c r="R941">
        <v>260</v>
      </c>
    </row>
    <row r="942" spans="1:18" x14ac:dyDescent="0.35">
      <c r="A942">
        <v>941</v>
      </c>
      <c r="B942">
        <v>15754084</v>
      </c>
      <c r="C942" t="s">
        <v>734</v>
      </c>
      <c r="D942">
        <v>710</v>
      </c>
      <c r="E942" t="s">
        <v>23</v>
      </c>
      <c r="F942" t="s">
        <v>29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  <c r="O942">
        <v>0</v>
      </c>
      <c r="P942">
        <v>4</v>
      </c>
      <c r="Q942" t="s">
        <v>40</v>
      </c>
      <c r="R942">
        <v>939</v>
      </c>
    </row>
    <row r="943" spans="1:18" x14ac:dyDescent="0.35">
      <c r="A943">
        <v>942</v>
      </c>
      <c r="B943">
        <v>15676521</v>
      </c>
      <c r="C943" t="s">
        <v>735</v>
      </c>
      <c r="D943">
        <v>696</v>
      </c>
      <c r="E943" t="s">
        <v>19</v>
      </c>
      <c r="F943" t="s">
        <v>20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  <c r="O943">
        <v>0</v>
      </c>
      <c r="P943">
        <v>4</v>
      </c>
      <c r="Q943" t="s">
        <v>31</v>
      </c>
      <c r="R943">
        <v>665</v>
      </c>
    </row>
    <row r="944" spans="1:18" x14ac:dyDescent="0.35">
      <c r="A944">
        <v>943</v>
      </c>
      <c r="B944">
        <v>15804586</v>
      </c>
      <c r="C944" t="s">
        <v>495</v>
      </c>
      <c r="D944">
        <v>376</v>
      </c>
      <c r="E944" t="s">
        <v>19</v>
      </c>
      <c r="F944" t="s">
        <v>20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  <c r="O944">
        <v>1</v>
      </c>
      <c r="P944">
        <v>2</v>
      </c>
      <c r="Q944" t="s">
        <v>40</v>
      </c>
      <c r="R944">
        <v>979</v>
      </c>
    </row>
    <row r="945" spans="1:18" x14ac:dyDescent="0.35">
      <c r="A945">
        <v>944</v>
      </c>
      <c r="B945">
        <v>15781465</v>
      </c>
      <c r="C945" t="s">
        <v>736</v>
      </c>
      <c r="D945">
        <v>675</v>
      </c>
      <c r="E945" t="s">
        <v>33</v>
      </c>
      <c r="F945" t="s">
        <v>20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  <c r="O945">
        <v>0</v>
      </c>
      <c r="P945">
        <v>2</v>
      </c>
      <c r="Q945" t="s">
        <v>31</v>
      </c>
      <c r="R945">
        <v>329</v>
      </c>
    </row>
    <row r="946" spans="1:18" x14ac:dyDescent="0.35">
      <c r="A946">
        <v>945</v>
      </c>
      <c r="B946">
        <v>15729362</v>
      </c>
      <c r="C946" t="s">
        <v>508</v>
      </c>
      <c r="D946">
        <v>745</v>
      </c>
      <c r="E946" t="s">
        <v>19</v>
      </c>
      <c r="F946" t="s">
        <v>29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  <c r="O946">
        <v>0</v>
      </c>
      <c r="P946">
        <v>2</v>
      </c>
      <c r="Q946" t="s">
        <v>21</v>
      </c>
      <c r="R946">
        <v>296</v>
      </c>
    </row>
    <row r="947" spans="1:18" x14ac:dyDescent="0.35">
      <c r="A947">
        <v>946</v>
      </c>
      <c r="B947">
        <v>15709295</v>
      </c>
      <c r="C947" t="s">
        <v>737</v>
      </c>
      <c r="D947">
        <v>697</v>
      </c>
      <c r="E947" t="s">
        <v>23</v>
      </c>
      <c r="F947" t="s">
        <v>20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  <c r="O947">
        <v>0</v>
      </c>
      <c r="P947">
        <v>1</v>
      </c>
      <c r="Q947" t="s">
        <v>40</v>
      </c>
      <c r="R947">
        <v>282</v>
      </c>
    </row>
    <row r="948" spans="1:18" x14ac:dyDescent="0.35">
      <c r="A948">
        <v>947</v>
      </c>
      <c r="B948">
        <v>15745324</v>
      </c>
      <c r="C948" t="s">
        <v>610</v>
      </c>
      <c r="D948">
        <v>599</v>
      </c>
      <c r="E948" t="s">
        <v>23</v>
      </c>
      <c r="F948" t="s">
        <v>20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  <c r="O948">
        <v>1</v>
      </c>
      <c r="P948">
        <v>3</v>
      </c>
      <c r="Q948" t="s">
        <v>40</v>
      </c>
      <c r="R948">
        <v>543</v>
      </c>
    </row>
    <row r="949" spans="1:18" x14ac:dyDescent="0.35">
      <c r="A949">
        <v>948</v>
      </c>
      <c r="B949">
        <v>15741336</v>
      </c>
      <c r="C949" t="s">
        <v>544</v>
      </c>
      <c r="D949">
        <v>715</v>
      </c>
      <c r="E949" t="s">
        <v>19</v>
      </c>
      <c r="F949" t="s">
        <v>20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  <c r="O949">
        <v>1</v>
      </c>
      <c r="P949">
        <v>4</v>
      </c>
      <c r="Q949" t="s">
        <v>26</v>
      </c>
      <c r="R949">
        <v>788</v>
      </c>
    </row>
    <row r="950" spans="1:18" x14ac:dyDescent="0.35">
      <c r="A950">
        <v>949</v>
      </c>
      <c r="B950">
        <v>15783659</v>
      </c>
      <c r="C950" t="s">
        <v>738</v>
      </c>
      <c r="D950">
        <v>659</v>
      </c>
      <c r="E950" t="s">
        <v>19</v>
      </c>
      <c r="F950" t="s">
        <v>29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  <c r="O950">
        <v>0</v>
      </c>
      <c r="P950">
        <v>1</v>
      </c>
      <c r="Q950" t="s">
        <v>40</v>
      </c>
      <c r="R950">
        <v>513</v>
      </c>
    </row>
    <row r="951" spans="1:18" x14ac:dyDescent="0.35">
      <c r="A951">
        <v>950</v>
      </c>
      <c r="B951">
        <v>15620981</v>
      </c>
      <c r="C951" t="s">
        <v>739</v>
      </c>
      <c r="D951">
        <v>684</v>
      </c>
      <c r="E951" t="s">
        <v>19</v>
      </c>
      <c r="F951" t="s">
        <v>20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  <c r="O951">
        <v>1</v>
      </c>
      <c r="P951">
        <v>3</v>
      </c>
      <c r="Q951" t="s">
        <v>21</v>
      </c>
      <c r="R951">
        <v>579</v>
      </c>
    </row>
    <row r="952" spans="1:18" x14ac:dyDescent="0.35">
      <c r="A952">
        <v>951</v>
      </c>
      <c r="B952">
        <v>15630328</v>
      </c>
      <c r="C952" t="s">
        <v>740</v>
      </c>
      <c r="D952">
        <v>635</v>
      </c>
      <c r="E952" t="s">
        <v>19</v>
      </c>
      <c r="F952" t="s">
        <v>20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  <c r="O952">
        <v>0</v>
      </c>
      <c r="P952">
        <v>4</v>
      </c>
      <c r="Q952" t="s">
        <v>31</v>
      </c>
      <c r="R952">
        <v>885</v>
      </c>
    </row>
    <row r="953" spans="1:18" x14ac:dyDescent="0.35">
      <c r="A953">
        <v>952</v>
      </c>
      <c r="B953">
        <v>15785899</v>
      </c>
      <c r="C953" t="s">
        <v>413</v>
      </c>
      <c r="D953">
        <v>789</v>
      </c>
      <c r="E953" t="s">
        <v>33</v>
      </c>
      <c r="F953" t="s">
        <v>29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  <c r="O953">
        <v>0</v>
      </c>
      <c r="P953">
        <v>4</v>
      </c>
      <c r="Q953" t="s">
        <v>31</v>
      </c>
      <c r="R953">
        <v>513</v>
      </c>
    </row>
    <row r="954" spans="1:18" x14ac:dyDescent="0.35">
      <c r="A954">
        <v>953</v>
      </c>
      <c r="B954">
        <v>15606149</v>
      </c>
      <c r="C954" t="s">
        <v>186</v>
      </c>
      <c r="D954">
        <v>571</v>
      </c>
      <c r="E954" t="s">
        <v>33</v>
      </c>
      <c r="F954" t="s">
        <v>20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  <c r="O954">
        <v>0</v>
      </c>
      <c r="P954">
        <v>1</v>
      </c>
      <c r="Q954" t="s">
        <v>40</v>
      </c>
      <c r="R954">
        <v>445</v>
      </c>
    </row>
    <row r="955" spans="1:18" x14ac:dyDescent="0.35">
      <c r="A955">
        <v>954</v>
      </c>
      <c r="B955">
        <v>15671139</v>
      </c>
      <c r="C955" t="s">
        <v>741</v>
      </c>
      <c r="D955">
        <v>694</v>
      </c>
      <c r="E955" t="s">
        <v>23</v>
      </c>
      <c r="F955" t="s">
        <v>29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  <c r="O955">
        <v>0</v>
      </c>
      <c r="P955">
        <v>4</v>
      </c>
      <c r="Q955" t="s">
        <v>40</v>
      </c>
      <c r="R955">
        <v>297</v>
      </c>
    </row>
    <row r="956" spans="1:18" x14ac:dyDescent="0.35">
      <c r="A956">
        <v>955</v>
      </c>
      <c r="B956">
        <v>15660429</v>
      </c>
      <c r="C956" t="s">
        <v>742</v>
      </c>
      <c r="D956">
        <v>665</v>
      </c>
      <c r="E956" t="s">
        <v>23</v>
      </c>
      <c r="F956" t="s">
        <v>20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  <c r="O956">
        <v>1</v>
      </c>
      <c r="P956">
        <v>3</v>
      </c>
      <c r="Q956" t="s">
        <v>21</v>
      </c>
      <c r="R956">
        <v>553</v>
      </c>
    </row>
    <row r="957" spans="1:18" x14ac:dyDescent="0.35">
      <c r="A957">
        <v>956</v>
      </c>
      <c r="B957">
        <v>15571002</v>
      </c>
      <c r="C957" t="s">
        <v>743</v>
      </c>
      <c r="D957">
        <v>706</v>
      </c>
      <c r="E957" t="s">
        <v>19</v>
      </c>
      <c r="F957" t="s">
        <v>20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  <c r="O957">
        <v>0</v>
      </c>
      <c r="P957">
        <v>3</v>
      </c>
      <c r="Q957" t="s">
        <v>31</v>
      </c>
      <c r="R957">
        <v>528</v>
      </c>
    </row>
    <row r="958" spans="1:18" x14ac:dyDescent="0.35">
      <c r="A958">
        <v>957</v>
      </c>
      <c r="B958">
        <v>15631681</v>
      </c>
      <c r="C958" t="s">
        <v>744</v>
      </c>
      <c r="D958">
        <v>807</v>
      </c>
      <c r="E958" t="s">
        <v>23</v>
      </c>
      <c r="F958" t="s">
        <v>20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  <c r="O958">
        <v>0</v>
      </c>
      <c r="P958">
        <v>5</v>
      </c>
      <c r="Q958" t="s">
        <v>40</v>
      </c>
      <c r="R958">
        <v>660</v>
      </c>
    </row>
    <row r="959" spans="1:18" x14ac:dyDescent="0.35">
      <c r="A959">
        <v>958</v>
      </c>
      <c r="B959">
        <v>15731522</v>
      </c>
      <c r="C959" t="s">
        <v>625</v>
      </c>
      <c r="D959">
        <v>771</v>
      </c>
      <c r="E959" t="s">
        <v>23</v>
      </c>
      <c r="F959" t="s">
        <v>20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  <c r="O959">
        <v>0</v>
      </c>
      <c r="P959">
        <v>1</v>
      </c>
      <c r="Q959" t="s">
        <v>26</v>
      </c>
      <c r="R959">
        <v>352</v>
      </c>
    </row>
    <row r="960" spans="1:18" x14ac:dyDescent="0.35">
      <c r="A960">
        <v>959</v>
      </c>
      <c r="B960">
        <v>15619529</v>
      </c>
      <c r="C960" t="s">
        <v>112</v>
      </c>
      <c r="D960">
        <v>531</v>
      </c>
      <c r="E960" t="s">
        <v>23</v>
      </c>
      <c r="F960" t="s">
        <v>29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  <c r="O960">
        <v>0</v>
      </c>
      <c r="P960">
        <v>5</v>
      </c>
      <c r="Q960" t="s">
        <v>31</v>
      </c>
      <c r="R960">
        <v>835</v>
      </c>
    </row>
    <row r="961" spans="1:18" x14ac:dyDescent="0.35">
      <c r="A961">
        <v>960</v>
      </c>
      <c r="B961">
        <v>15628034</v>
      </c>
      <c r="C961" t="s">
        <v>745</v>
      </c>
      <c r="D961">
        <v>629</v>
      </c>
      <c r="E961" t="s">
        <v>19</v>
      </c>
      <c r="F961" t="s">
        <v>20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  <c r="O961">
        <v>0</v>
      </c>
      <c r="P961">
        <v>1</v>
      </c>
      <c r="Q961" t="s">
        <v>21</v>
      </c>
      <c r="R961">
        <v>330</v>
      </c>
    </row>
    <row r="962" spans="1:18" x14ac:dyDescent="0.35">
      <c r="A962">
        <v>961</v>
      </c>
      <c r="B962">
        <v>15686164</v>
      </c>
      <c r="C962" t="s">
        <v>52</v>
      </c>
      <c r="D962">
        <v>850</v>
      </c>
      <c r="E962" t="s">
        <v>33</v>
      </c>
      <c r="F962" t="s">
        <v>20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  <c r="O962">
        <v>0</v>
      </c>
      <c r="P962">
        <v>2</v>
      </c>
      <c r="Q962" t="s">
        <v>21</v>
      </c>
      <c r="R962">
        <v>747</v>
      </c>
    </row>
    <row r="963" spans="1:18" x14ac:dyDescent="0.35">
      <c r="A963">
        <v>962</v>
      </c>
      <c r="B963">
        <v>15582797</v>
      </c>
      <c r="C963" t="s">
        <v>271</v>
      </c>
      <c r="D963">
        <v>685</v>
      </c>
      <c r="E963" t="s">
        <v>23</v>
      </c>
      <c r="F963" t="s">
        <v>29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  <c r="O963">
        <v>0</v>
      </c>
      <c r="P963">
        <v>1</v>
      </c>
      <c r="Q963" t="s">
        <v>40</v>
      </c>
      <c r="R963">
        <v>404</v>
      </c>
    </row>
    <row r="964" spans="1:18" x14ac:dyDescent="0.35">
      <c r="A964">
        <v>963</v>
      </c>
      <c r="B964">
        <v>15753831</v>
      </c>
      <c r="C964" t="s">
        <v>657</v>
      </c>
      <c r="D964">
        <v>642</v>
      </c>
      <c r="E964" t="s">
        <v>23</v>
      </c>
      <c r="F964" t="s">
        <v>29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  <c r="O964">
        <v>0</v>
      </c>
      <c r="P964">
        <v>2</v>
      </c>
      <c r="Q964" t="s">
        <v>40</v>
      </c>
      <c r="R964">
        <v>479</v>
      </c>
    </row>
    <row r="965" spans="1:18" x14ac:dyDescent="0.35">
      <c r="A965">
        <v>964</v>
      </c>
      <c r="B965">
        <v>15731815</v>
      </c>
      <c r="C965" t="s">
        <v>746</v>
      </c>
      <c r="D965">
        <v>529</v>
      </c>
      <c r="E965" t="s">
        <v>23</v>
      </c>
      <c r="F965" t="s">
        <v>29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  <c r="O965">
        <v>1</v>
      </c>
      <c r="P965">
        <v>3</v>
      </c>
      <c r="Q965" t="s">
        <v>26</v>
      </c>
      <c r="R965">
        <v>693</v>
      </c>
    </row>
    <row r="966" spans="1:18" x14ac:dyDescent="0.35">
      <c r="A966">
        <v>965</v>
      </c>
      <c r="B966">
        <v>15580956</v>
      </c>
      <c r="C966" t="s">
        <v>747</v>
      </c>
      <c r="D966">
        <v>683</v>
      </c>
      <c r="E966" t="s">
        <v>33</v>
      </c>
      <c r="F966" t="s">
        <v>20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  <c r="O966">
        <v>1</v>
      </c>
      <c r="P966">
        <v>5</v>
      </c>
      <c r="Q966" t="s">
        <v>40</v>
      </c>
      <c r="R966">
        <v>443</v>
      </c>
    </row>
    <row r="967" spans="1:18" x14ac:dyDescent="0.35">
      <c r="A967">
        <v>966</v>
      </c>
      <c r="B967">
        <v>15602084</v>
      </c>
      <c r="C967" t="s">
        <v>748</v>
      </c>
      <c r="D967">
        <v>663</v>
      </c>
      <c r="E967" t="s">
        <v>19</v>
      </c>
      <c r="F967" t="s">
        <v>20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  <c r="O967">
        <v>0</v>
      </c>
      <c r="P967">
        <v>2</v>
      </c>
      <c r="Q967" t="s">
        <v>31</v>
      </c>
      <c r="R967">
        <v>676</v>
      </c>
    </row>
    <row r="968" spans="1:18" x14ac:dyDescent="0.35">
      <c r="A968">
        <v>967</v>
      </c>
      <c r="B968">
        <v>15589805</v>
      </c>
      <c r="C968" t="s">
        <v>749</v>
      </c>
      <c r="D968">
        <v>563</v>
      </c>
      <c r="E968" t="s">
        <v>19</v>
      </c>
      <c r="F968" t="s">
        <v>20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  <c r="O968">
        <v>0</v>
      </c>
      <c r="P968">
        <v>5</v>
      </c>
      <c r="Q968" t="s">
        <v>21</v>
      </c>
      <c r="R968">
        <v>254</v>
      </c>
    </row>
    <row r="969" spans="1:18" x14ac:dyDescent="0.35">
      <c r="A969">
        <v>968</v>
      </c>
      <c r="B969">
        <v>15720893</v>
      </c>
      <c r="C969" t="s">
        <v>750</v>
      </c>
      <c r="D969">
        <v>637</v>
      </c>
      <c r="E969" t="s">
        <v>23</v>
      </c>
      <c r="F969" t="s">
        <v>20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  <c r="O969">
        <v>0</v>
      </c>
      <c r="P969">
        <v>5</v>
      </c>
      <c r="Q969" t="s">
        <v>26</v>
      </c>
      <c r="R969">
        <v>365</v>
      </c>
    </row>
    <row r="970" spans="1:18" x14ac:dyDescent="0.35">
      <c r="A970">
        <v>969</v>
      </c>
      <c r="B970">
        <v>15641009</v>
      </c>
      <c r="C970" t="s">
        <v>751</v>
      </c>
      <c r="D970">
        <v>544</v>
      </c>
      <c r="E970" t="s">
        <v>19</v>
      </c>
      <c r="F970" t="s">
        <v>29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  <c r="O970">
        <v>0</v>
      </c>
      <c r="P970">
        <v>5</v>
      </c>
      <c r="Q970" t="s">
        <v>40</v>
      </c>
      <c r="R970">
        <v>939</v>
      </c>
    </row>
    <row r="971" spans="1:18" x14ac:dyDescent="0.35">
      <c r="A971">
        <v>970</v>
      </c>
      <c r="B971">
        <v>15605926</v>
      </c>
      <c r="C971" t="s">
        <v>752</v>
      </c>
      <c r="D971">
        <v>649</v>
      </c>
      <c r="E971" t="s">
        <v>33</v>
      </c>
      <c r="F971" t="s">
        <v>29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  <c r="O971">
        <v>0</v>
      </c>
      <c r="P971">
        <v>3</v>
      </c>
      <c r="Q971" t="s">
        <v>21</v>
      </c>
      <c r="R971">
        <v>989</v>
      </c>
    </row>
    <row r="972" spans="1:18" x14ac:dyDescent="0.35">
      <c r="A972">
        <v>971</v>
      </c>
      <c r="B972">
        <v>15805955</v>
      </c>
      <c r="C972" t="s">
        <v>320</v>
      </c>
      <c r="D972">
        <v>638</v>
      </c>
      <c r="E972" t="s">
        <v>19</v>
      </c>
      <c r="F972" t="s">
        <v>20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  <c r="O972">
        <v>0</v>
      </c>
      <c r="P972">
        <v>3</v>
      </c>
      <c r="Q972" t="s">
        <v>31</v>
      </c>
      <c r="R972">
        <v>893</v>
      </c>
    </row>
    <row r="973" spans="1:18" x14ac:dyDescent="0.35">
      <c r="A973">
        <v>972</v>
      </c>
      <c r="B973">
        <v>15801488</v>
      </c>
      <c r="C973" t="s">
        <v>753</v>
      </c>
      <c r="D973">
        <v>723</v>
      </c>
      <c r="E973" t="s">
        <v>19</v>
      </c>
      <c r="F973" t="s">
        <v>29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  <c r="O973">
        <v>0</v>
      </c>
      <c r="P973">
        <v>2</v>
      </c>
      <c r="Q973" t="s">
        <v>21</v>
      </c>
      <c r="R973">
        <v>409</v>
      </c>
    </row>
    <row r="974" spans="1:18" x14ac:dyDescent="0.35">
      <c r="A974">
        <v>973</v>
      </c>
      <c r="B974">
        <v>15605918</v>
      </c>
      <c r="C974" t="s">
        <v>754</v>
      </c>
      <c r="D974">
        <v>635</v>
      </c>
      <c r="E974" t="s">
        <v>33</v>
      </c>
      <c r="F974" t="s">
        <v>29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  <c r="O974">
        <v>0</v>
      </c>
      <c r="P974">
        <v>5</v>
      </c>
      <c r="Q974" t="s">
        <v>31</v>
      </c>
      <c r="R974">
        <v>368</v>
      </c>
    </row>
    <row r="975" spans="1:18" x14ac:dyDescent="0.35">
      <c r="A975">
        <v>974</v>
      </c>
      <c r="B975">
        <v>15779711</v>
      </c>
      <c r="C975" t="s">
        <v>494</v>
      </c>
      <c r="D975">
        <v>750</v>
      </c>
      <c r="E975" t="s">
        <v>23</v>
      </c>
      <c r="F975" t="s">
        <v>20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  <c r="O975">
        <v>0</v>
      </c>
      <c r="P975">
        <v>3</v>
      </c>
      <c r="Q975" t="s">
        <v>21</v>
      </c>
      <c r="R975">
        <v>324</v>
      </c>
    </row>
    <row r="976" spans="1:18" x14ac:dyDescent="0.35">
      <c r="A976">
        <v>975</v>
      </c>
      <c r="B976">
        <v>15705620</v>
      </c>
      <c r="C976" t="s">
        <v>465</v>
      </c>
      <c r="D976">
        <v>730</v>
      </c>
      <c r="E976" t="s">
        <v>19</v>
      </c>
      <c r="F976" t="s">
        <v>29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  <c r="O976">
        <v>0</v>
      </c>
      <c r="P976">
        <v>4</v>
      </c>
      <c r="Q976" t="s">
        <v>21</v>
      </c>
      <c r="R976">
        <v>822</v>
      </c>
    </row>
    <row r="977" spans="1:18" x14ac:dyDescent="0.35">
      <c r="A977">
        <v>976</v>
      </c>
      <c r="B977">
        <v>15685357</v>
      </c>
      <c r="C977" t="s">
        <v>707</v>
      </c>
      <c r="D977">
        <v>750</v>
      </c>
      <c r="E977" t="s">
        <v>23</v>
      </c>
      <c r="F977" t="s">
        <v>20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  <c r="O977">
        <v>0</v>
      </c>
      <c r="P977">
        <v>3</v>
      </c>
      <c r="Q977" t="s">
        <v>26</v>
      </c>
      <c r="R977">
        <v>447</v>
      </c>
    </row>
    <row r="978" spans="1:18" x14ac:dyDescent="0.35">
      <c r="A978">
        <v>977</v>
      </c>
      <c r="B978">
        <v>15570060</v>
      </c>
      <c r="C978" t="s">
        <v>755</v>
      </c>
      <c r="D978">
        <v>586</v>
      </c>
      <c r="E978" t="s">
        <v>19</v>
      </c>
      <c r="F978" t="s">
        <v>20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  <c r="O978">
        <v>1</v>
      </c>
      <c r="P978">
        <v>2</v>
      </c>
      <c r="Q978" t="s">
        <v>31</v>
      </c>
      <c r="R978">
        <v>230</v>
      </c>
    </row>
    <row r="979" spans="1:18" x14ac:dyDescent="0.35">
      <c r="A979">
        <v>978</v>
      </c>
      <c r="B979">
        <v>15582616</v>
      </c>
      <c r="C979" t="s">
        <v>735</v>
      </c>
      <c r="D979">
        <v>520</v>
      </c>
      <c r="E979" t="s">
        <v>19</v>
      </c>
      <c r="F979" t="s">
        <v>20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  <c r="O979">
        <v>0</v>
      </c>
      <c r="P979">
        <v>2</v>
      </c>
      <c r="Q979" t="s">
        <v>21</v>
      </c>
      <c r="R979">
        <v>867</v>
      </c>
    </row>
    <row r="980" spans="1:18" x14ac:dyDescent="0.35">
      <c r="A980">
        <v>979</v>
      </c>
      <c r="B980">
        <v>15799515</v>
      </c>
      <c r="C980" t="s">
        <v>179</v>
      </c>
      <c r="D980">
        <v>652</v>
      </c>
      <c r="E980" t="s">
        <v>19</v>
      </c>
      <c r="F980" t="s">
        <v>20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  <c r="O980">
        <v>0</v>
      </c>
      <c r="P980">
        <v>1</v>
      </c>
      <c r="Q980" t="s">
        <v>26</v>
      </c>
      <c r="R980">
        <v>619</v>
      </c>
    </row>
    <row r="981" spans="1:18" x14ac:dyDescent="0.35">
      <c r="A981">
        <v>980</v>
      </c>
      <c r="B981">
        <v>15642937</v>
      </c>
      <c r="C981" t="s">
        <v>754</v>
      </c>
      <c r="D981">
        <v>550</v>
      </c>
      <c r="E981" t="s">
        <v>19</v>
      </c>
      <c r="F981" t="s">
        <v>20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  <c r="O981">
        <v>0</v>
      </c>
      <c r="P981">
        <v>5</v>
      </c>
      <c r="Q981" t="s">
        <v>26</v>
      </c>
      <c r="R981">
        <v>473</v>
      </c>
    </row>
    <row r="982" spans="1:18" x14ac:dyDescent="0.35">
      <c r="A982">
        <v>981</v>
      </c>
      <c r="B982">
        <v>15624729</v>
      </c>
      <c r="C982" t="s">
        <v>83</v>
      </c>
      <c r="D982">
        <v>594</v>
      </c>
      <c r="E982" t="s">
        <v>19</v>
      </c>
      <c r="F982" t="s">
        <v>29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  <c r="O982">
        <v>0</v>
      </c>
      <c r="P982">
        <v>2</v>
      </c>
      <c r="Q982" t="s">
        <v>40</v>
      </c>
      <c r="R982">
        <v>690</v>
      </c>
    </row>
    <row r="983" spans="1:18" x14ac:dyDescent="0.35">
      <c r="A983">
        <v>982</v>
      </c>
      <c r="B983">
        <v>15566156</v>
      </c>
      <c r="C983" t="s">
        <v>378</v>
      </c>
      <c r="D983">
        <v>749</v>
      </c>
      <c r="E983" t="s">
        <v>33</v>
      </c>
      <c r="F983" t="s">
        <v>20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  <c r="O983">
        <v>0</v>
      </c>
      <c r="P983">
        <v>1</v>
      </c>
      <c r="Q983" t="s">
        <v>31</v>
      </c>
      <c r="R983">
        <v>378</v>
      </c>
    </row>
    <row r="984" spans="1:18" x14ac:dyDescent="0.35">
      <c r="A984">
        <v>983</v>
      </c>
      <c r="B984">
        <v>15792360</v>
      </c>
      <c r="C984" t="s">
        <v>88</v>
      </c>
      <c r="D984">
        <v>668</v>
      </c>
      <c r="E984" t="s">
        <v>19</v>
      </c>
      <c r="F984" t="s">
        <v>29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  <c r="O984">
        <v>0</v>
      </c>
      <c r="P984">
        <v>2</v>
      </c>
      <c r="Q984" t="s">
        <v>26</v>
      </c>
      <c r="R984">
        <v>883</v>
      </c>
    </row>
    <row r="985" spans="1:18" x14ac:dyDescent="0.35">
      <c r="A985">
        <v>984</v>
      </c>
      <c r="B985">
        <v>15807008</v>
      </c>
      <c r="C985" t="s">
        <v>688</v>
      </c>
      <c r="D985">
        <v>614</v>
      </c>
      <c r="E985" t="s">
        <v>33</v>
      </c>
      <c r="F985" t="s">
        <v>20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  <c r="O985">
        <v>1</v>
      </c>
      <c r="P985">
        <v>4</v>
      </c>
      <c r="Q985" t="s">
        <v>40</v>
      </c>
      <c r="R985">
        <v>830</v>
      </c>
    </row>
    <row r="986" spans="1:18" x14ac:dyDescent="0.35">
      <c r="A986">
        <v>985</v>
      </c>
      <c r="B986">
        <v>15704770</v>
      </c>
      <c r="C986" t="s">
        <v>756</v>
      </c>
      <c r="D986">
        <v>773</v>
      </c>
      <c r="E986" t="s">
        <v>19</v>
      </c>
      <c r="F986" t="s">
        <v>29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  <c r="O986">
        <v>0</v>
      </c>
      <c r="P986">
        <v>4</v>
      </c>
      <c r="Q986" t="s">
        <v>26</v>
      </c>
      <c r="R986">
        <v>692</v>
      </c>
    </row>
    <row r="987" spans="1:18" x14ac:dyDescent="0.35">
      <c r="A987">
        <v>986</v>
      </c>
      <c r="B987">
        <v>15756475</v>
      </c>
      <c r="C987" t="s">
        <v>757</v>
      </c>
      <c r="D987">
        <v>551</v>
      </c>
      <c r="E987" t="s">
        <v>33</v>
      </c>
      <c r="F987" t="s">
        <v>29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  <c r="O987">
        <v>0</v>
      </c>
      <c r="P987">
        <v>3</v>
      </c>
      <c r="Q987" t="s">
        <v>40</v>
      </c>
      <c r="R987">
        <v>748</v>
      </c>
    </row>
    <row r="988" spans="1:18" x14ac:dyDescent="0.35">
      <c r="A988">
        <v>987</v>
      </c>
      <c r="B988">
        <v>15655339</v>
      </c>
      <c r="C988" t="s">
        <v>758</v>
      </c>
      <c r="D988">
        <v>566</v>
      </c>
      <c r="E988" t="s">
        <v>19</v>
      </c>
      <c r="F988" t="s">
        <v>29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  <c r="O988">
        <v>0</v>
      </c>
      <c r="P988">
        <v>5</v>
      </c>
      <c r="Q988" t="s">
        <v>26</v>
      </c>
      <c r="R988">
        <v>542</v>
      </c>
    </row>
    <row r="989" spans="1:18" x14ac:dyDescent="0.35">
      <c r="A989">
        <v>988</v>
      </c>
      <c r="B989">
        <v>15613749</v>
      </c>
      <c r="C989" t="s">
        <v>759</v>
      </c>
      <c r="D989">
        <v>569</v>
      </c>
      <c r="E989" t="s">
        <v>23</v>
      </c>
      <c r="F989" t="s">
        <v>29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  <c r="O989">
        <v>1</v>
      </c>
      <c r="P989">
        <v>1</v>
      </c>
      <c r="Q989" t="s">
        <v>31</v>
      </c>
      <c r="R989">
        <v>268</v>
      </c>
    </row>
    <row r="990" spans="1:18" x14ac:dyDescent="0.35">
      <c r="A990">
        <v>989</v>
      </c>
      <c r="B990">
        <v>15664521</v>
      </c>
      <c r="C990" t="s">
        <v>760</v>
      </c>
      <c r="D990">
        <v>659</v>
      </c>
      <c r="E990" t="s">
        <v>23</v>
      </c>
      <c r="F990" t="s">
        <v>29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  <c r="O990">
        <v>0</v>
      </c>
      <c r="P990">
        <v>5</v>
      </c>
      <c r="Q990" t="s">
        <v>31</v>
      </c>
      <c r="R990">
        <v>417</v>
      </c>
    </row>
    <row r="991" spans="1:18" x14ac:dyDescent="0.35">
      <c r="A991">
        <v>990</v>
      </c>
      <c r="B991">
        <v>15681206</v>
      </c>
      <c r="C991" t="s">
        <v>761</v>
      </c>
      <c r="D991">
        <v>722</v>
      </c>
      <c r="E991" t="s">
        <v>19</v>
      </c>
      <c r="F991" t="s">
        <v>20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  <c r="O991">
        <v>1</v>
      </c>
      <c r="P991">
        <v>1</v>
      </c>
      <c r="Q991" t="s">
        <v>31</v>
      </c>
      <c r="R991">
        <v>383</v>
      </c>
    </row>
    <row r="992" spans="1:18" x14ac:dyDescent="0.35">
      <c r="A992">
        <v>991</v>
      </c>
      <c r="B992">
        <v>15745527</v>
      </c>
      <c r="C992" t="s">
        <v>515</v>
      </c>
      <c r="D992">
        <v>655</v>
      </c>
      <c r="E992" t="s">
        <v>19</v>
      </c>
      <c r="F992" t="s">
        <v>29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  <c r="O992">
        <v>0</v>
      </c>
      <c r="P992">
        <v>1</v>
      </c>
      <c r="Q992" t="s">
        <v>26</v>
      </c>
      <c r="R992">
        <v>435</v>
      </c>
    </row>
    <row r="993" spans="1:18" x14ac:dyDescent="0.35">
      <c r="A993">
        <v>992</v>
      </c>
      <c r="B993">
        <v>15806926</v>
      </c>
      <c r="C993" t="s">
        <v>63</v>
      </c>
      <c r="D993">
        <v>615</v>
      </c>
      <c r="E993" t="s">
        <v>19</v>
      </c>
      <c r="F993" t="s">
        <v>20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  <c r="O993">
        <v>0</v>
      </c>
      <c r="P993">
        <v>3</v>
      </c>
      <c r="Q993" t="s">
        <v>31</v>
      </c>
      <c r="R993">
        <v>287</v>
      </c>
    </row>
    <row r="994" spans="1:18" x14ac:dyDescent="0.35">
      <c r="A994">
        <v>993</v>
      </c>
      <c r="B994">
        <v>15724563</v>
      </c>
      <c r="C994" t="s">
        <v>187</v>
      </c>
      <c r="D994">
        <v>752</v>
      </c>
      <c r="E994" t="s">
        <v>33</v>
      </c>
      <c r="F994" t="s">
        <v>20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  <c r="O994">
        <v>0</v>
      </c>
      <c r="P994">
        <v>5</v>
      </c>
      <c r="Q994" t="s">
        <v>40</v>
      </c>
      <c r="R994">
        <v>535</v>
      </c>
    </row>
    <row r="995" spans="1:18" x14ac:dyDescent="0.35">
      <c r="A995">
        <v>994</v>
      </c>
      <c r="B995">
        <v>15782899</v>
      </c>
      <c r="C995" t="s">
        <v>762</v>
      </c>
      <c r="D995">
        <v>661</v>
      </c>
      <c r="E995" t="s">
        <v>23</v>
      </c>
      <c r="F995" t="s">
        <v>20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  <c r="O995">
        <v>0</v>
      </c>
      <c r="P995">
        <v>5</v>
      </c>
      <c r="Q995" t="s">
        <v>26</v>
      </c>
      <c r="R995">
        <v>508</v>
      </c>
    </row>
    <row r="996" spans="1:18" x14ac:dyDescent="0.35">
      <c r="A996">
        <v>995</v>
      </c>
      <c r="B996">
        <v>15623521</v>
      </c>
      <c r="C996" t="s">
        <v>763</v>
      </c>
      <c r="D996">
        <v>838</v>
      </c>
      <c r="E996" t="s">
        <v>23</v>
      </c>
      <c r="F996" t="s">
        <v>29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  <c r="O996">
        <v>0</v>
      </c>
      <c r="P996">
        <v>3</v>
      </c>
      <c r="Q996" t="s">
        <v>31</v>
      </c>
      <c r="R996">
        <v>376</v>
      </c>
    </row>
    <row r="997" spans="1:18" x14ac:dyDescent="0.35">
      <c r="A997">
        <v>996</v>
      </c>
      <c r="B997">
        <v>15810218</v>
      </c>
      <c r="C997" t="s">
        <v>188</v>
      </c>
      <c r="D997">
        <v>610</v>
      </c>
      <c r="E997" t="s">
        <v>23</v>
      </c>
      <c r="F997" t="s">
        <v>29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  <c r="O997">
        <v>0</v>
      </c>
      <c r="P997">
        <v>5</v>
      </c>
      <c r="Q997" t="s">
        <v>31</v>
      </c>
      <c r="R997">
        <v>691</v>
      </c>
    </row>
    <row r="998" spans="1:18" x14ac:dyDescent="0.35">
      <c r="A998">
        <v>997</v>
      </c>
      <c r="B998">
        <v>15645621</v>
      </c>
      <c r="C998" t="s">
        <v>87</v>
      </c>
      <c r="D998">
        <v>811</v>
      </c>
      <c r="E998" t="s">
        <v>23</v>
      </c>
      <c r="F998" t="s">
        <v>29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  <c r="O998">
        <v>0</v>
      </c>
      <c r="P998">
        <v>5</v>
      </c>
      <c r="Q998" t="s">
        <v>40</v>
      </c>
      <c r="R998">
        <v>859</v>
      </c>
    </row>
    <row r="999" spans="1:18" x14ac:dyDescent="0.35">
      <c r="A999">
        <v>998</v>
      </c>
      <c r="B999">
        <v>15608114</v>
      </c>
      <c r="C999" t="s">
        <v>764</v>
      </c>
      <c r="D999">
        <v>587</v>
      </c>
      <c r="E999" t="s">
        <v>23</v>
      </c>
      <c r="F999" t="s">
        <v>29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  <c r="O999">
        <v>0</v>
      </c>
      <c r="P999">
        <v>5</v>
      </c>
      <c r="Q999" t="s">
        <v>21</v>
      </c>
      <c r="R999">
        <v>500</v>
      </c>
    </row>
    <row r="1000" spans="1:18" x14ac:dyDescent="0.35">
      <c r="A1000">
        <v>999</v>
      </c>
      <c r="B1000">
        <v>15659557</v>
      </c>
      <c r="C1000" t="s">
        <v>765</v>
      </c>
      <c r="D1000">
        <v>811</v>
      </c>
      <c r="E1000" t="s">
        <v>33</v>
      </c>
      <c r="F1000" t="s">
        <v>20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  <c r="O1000">
        <v>0</v>
      </c>
      <c r="P1000">
        <v>4</v>
      </c>
      <c r="Q1000" t="s">
        <v>26</v>
      </c>
      <c r="R1000">
        <v>513</v>
      </c>
    </row>
    <row r="1001" spans="1:18" x14ac:dyDescent="0.35">
      <c r="A1001">
        <v>1000</v>
      </c>
      <c r="B1001">
        <v>15787772</v>
      </c>
      <c r="C1001" t="s">
        <v>766</v>
      </c>
      <c r="D1001">
        <v>759</v>
      </c>
      <c r="E1001" t="s">
        <v>19</v>
      </c>
      <c r="F1001" t="s">
        <v>20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  <c r="O1001">
        <v>0</v>
      </c>
      <c r="P1001">
        <v>1</v>
      </c>
      <c r="Q1001" t="s">
        <v>40</v>
      </c>
      <c r="R1001">
        <v>875</v>
      </c>
    </row>
    <row r="1002" spans="1:18" x14ac:dyDescent="0.35">
      <c r="A1002">
        <v>1001</v>
      </c>
      <c r="B1002">
        <v>15691111</v>
      </c>
      <c r="C1002" t="s">
        <v>373</v>
      </c>
      <c r="D1002">
        <v>648</v>
      </c>
      <c r="E1002" t="s">
        <v>33</v>
      </c>
      <c r="F1002" t="s">
        <v>20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  <c r="O1002">
        <v>0</v>
      </c>
      <c r="P1002">
        <v>1</v>
      </c>
      <c r="Q1002" t="s">
        <v>26</v>
      </c>
      <c r="R1002">
        <v>238</v>
      </c>
    </row>
    <row r="1003" spans="1:18" x14ac:dyDescent="0.35">
      <c r="A1003">
        <v>1002</v>
      </c>
      <c r="B1003">
        <v>15592089</v>
      </c>
      <c r="C1003" t="s">
        <v>767</v>
      </c>
      <c r="D1003">
        <v>788</v>
      </c>
      <c r="E1003" t="s">
        <v>19</v>
      </c>
      <c r="F1003" t="s">
        <v>20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  <c r="O1003">
        <v>0</v>
      </c>
      <c r="P1003">
        <v>4</v>
      </c>
      <c r="Q1003" t="s">
        <v>21</v>
      </c>
      <c r="R1003">
        <v>797</v>
      </c>
    </row>
    <row r="1004" spans="1:18" x14ac:dyDescent="0.35">
      <c r="A1004">
        <v>1003</v>
      </c>
      <c r="B1004">
        <v>15633897</v>
      </c>
      <c r="C1004" t="s">
        <v>768</v>
      </c>
      <c r="D1004">
        <v>725</v>
      </c>
      <c r="E1004" t="s">
        <v>33</v>
      </c>
      <c r="F1004" t="s">
        <v>29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  <c r="O1004">
        <v>0</v>
      </c>
      <c r="P1004">
        <v>4</v>
      </c>
      <c r="Q1004" t="s">
        <v>26</v>
      </c>
      <c r="R1004">
        <v>644</v>
      </c>
    </row>
    <row r="1005" spans="1:18" x14ac:dyDescent="0.35">
      <c r="A1005">
        <v>1004</v>
      </c>
      <c r="B1005">
        <v>15701301</v>
      </c>
      <c r="C1005" t="s">
        <v>769</v>
      </c>
      <c r="D1005">
        <v>646</v>
      </c>
      <c r="E1005" t="s">
        <v>19</v>
      </c>
      <c r="F1005" t="s">
        <v>20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  <c r="O1005">
        <v>1</v>
      </c>
      <c r="P1005">
        <v>3</v>
      </c>
      <c r="Q1005" t="s">
        <v>21</v>
      </c>
      <c r="R1005">
        <v>641</v>
      </c>
    </row>
    <row r="1006" spans="1:18" x14ac:dyDescent="0.35">
      <c r="A1006">
        <v>1005</v>
      </c>
      <c r="B1006">
        <v>15723685</v>
      </c>
      <c r="C1006" t="s">
        <v>770</v>
      </c>
      <c r="D1006">
        <v>601</v>
      </c>
      <c r="E1006" t="s">
        <v>33</v>
      </c>
      <c r="F1006" t="s">
        <v>20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  <c r="O1006">
        <v>0</v>
      </c>
      <c r="P1006">
        <v>5</v>
      </c>
      <c r="Q1006" t="s">
        <v>26</v>
      </c>
      <c r="R1006">
        <v>525</v>
      </c>
    </row>
    <row r="1007" spans="1:18" x14ac:dyDescent="0.35">
      <c r="A1007">
        <v>1006</v>
      </c>
      <c r="B1007">
        <v>15701602</v>
      </c>
      <c r="C1007" t="s">
        <v>771</v>
      </c>
      <c r="D1007">
        <v>521</v>
      </c>
      <c r="E1007" t="s">
        <v>33</v>
      </c>
      <c r="F1007" t="s">
        <v>29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  <c r="O1007">
        <v>1</v>
      </c>
      <c r="P1007">
        <v>3</v>
      </c>
      <c r="Q1007" t="s">
        <v>31</v>
      </c>
      <c r="R1007">
        <v>647</v>
      </c>
    </row>
    <row r="1008" spans="1:18" x14ac:dyDescent="0.35">
      <c r="A1008">
        <v>1007</v>
      </c>
      <c r="B1008">
        <v>15739189</v>
      </c>
      <c r="C1008" t="s">
        <v>295</v>
      </c>
      <c r="D1008">
        <v>561</v>
      </c>
      <c r="E1008" t="s">
        <v>23</v>
      </c>
      <c r="F1008" t="s">
        <v>20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  <c r="O1008">
        <v>0</v>
      </c>
      <c r="P1008">
        <v>1</v>
      </c>
      <c r="Q1008" t="s">
        <v>21</v>
      </c>
      <c r="R1008">
        <v>704</v>
      </c>
    </row>
    <row r="1009" spans="1:18" x14ac:dyDescent="0.35">
      <c r="A1009">
        <v>1008</v>
      </c>
      <c r="B1009">
        <v>15573086</v>
      </c>
      <c r="C1009" t="s">
        <v>227</v>
      </c>
      <c r="D1009">
        <v>564</v>
      </c>
      <c r="E1009" t="s">
        <v>19</v>
      </c>
      <c r="F1009" t="s">
        <v>29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  <c r="O1009">
        <v>0</v>
      </c>
      <c r="P1009">
        <v>1</v>
      </c>
      <c r="Q1009" t="s">
        <v>26</v>
      </c>
      <c r="R1009">
        <v>563</v>
      </c>
    </row>
    <row r="1010" spans="1:18" x14ac:dyDescent="0.35">
      <c r="A1010">
        <v>1009</v>
      </c>
      <c r="B1010">
        <v>15569050</v>
      </c>
      <c r="C1010" t="s">
        <v>355</v>
      </c>
      <c r="D1010">
        <v>444</v>
      </c>
      <c r="E1010" t="s">
        <v>19</v>
      </c>
      <c r="F1010" t="s">
        <v>29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  <c r="O1010">
        <v>1</v>
      </c>
      <c r="P1010">
        <v>4</v>
      </c>
      <c r="Q1010" t="s">
        <v>26</v>
      </c>
      <c r="R1010">
        <v>669</v>
      </c>
    </row>
    <row r="1011" spans="1:18" x14ac:dyDescent="0.35">
      <c r="A1011">
        <v>1010</v>
      </c>
      <c r="B1011">
        <v>15750765</v>
      </c>
      <c r="C1011" t="s">
        <v>772</v>
      </c>
      <c r="D1011">
        <v>650</v>
      </c>
      <c r="E1011" t="s">
        <v>23</v>
      </c>
      <c r="F1011" t="s">
        <v>29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  <c r="O1011">
        <v>0</v>
      </c>
      <c r="P1011">
        <v>5</v>
      </c>
      <c r="Q1011" t="s">
        <v>26</v>
      </c>
      <c r="R1011">
        <v>928</v>
      </c>
    </row>
    <row r="1012" spans="1:18" x14ac:dyDescent="0.35">
      <c r="A1012">
        <v>1011</v>
      </c>
      <c r="B1012">
        <v>15799811</v>
      </c>
      <c r="C1012" t="s">
        <v>702</v>
      </c>
      <c r="D1012">
        <v>724</v>
      </c>
      <c r="E1012" t="s">
        <v>19</v>
      </c>
      <c r="F1012" t="s">
        <v>29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  <c r="O1012">
        <v>1</v>
      </c>
      <c r="P1012">
        <v>5</v>
      </c>
      <c r="Q1012" t="s">
        <v>26</v>
      </c>
      <c r="R1012">
        <v>699</v>
      </c>
    </row>
    <row r="1013" spans="1:18" x14ac:dyDescent="0.35">
      <c r="A1013">
        <v>1012</v>
      </c>
      <c r="B1013">
        <v>15698442</v>
      </c>
      <c r="C1013" t="s">
        <v>773</v>
      </c>
      <c r="D1013">
        <v>719</v>
      </c>
      <c r="E1013" t="s">
        <v>23</v>
      </c>
      <c r="F1013" t="s">
        <v>29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  <c r="O1013">
        <v>0</v>
      </c>
      <c r="P1013">
        <v>4</v>
      </c>
      <c r="Q1013" t="s">
        <v>21</v>
      </c>
      <c r="R1013">
        <v>411</v>
      </c>
    </row>
    <row r="1014" spans="1:18" x14ac:dyDescent="0.35">
      <c r="A1014">
        <v>1013</v>
      </c>
      <c r="B1014">
        <v>15655274</v>
      </c>
      <c r="C1014" t="s">
        <v>774</v>
      </c>
      <c r="D1014">
        <v>548</v>
      </c>
      <c r="E1014" t="s">
        <v>19</v>
      </c>
      <c r="F1014" t="s">
        <v>20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  <c r="O1014">
        <v>0</v>
      </c>
      <c r="P1014">
        <v>4</v>
      </c>
      <c r="Q1014" t="s">
        <v>21</v>
      </c>
      <c r="R1014">
        <v>504</v>
      </c>
    </row>
    <row r="1015" spans="1:18" x14ac:dyDescent="0.35">
      <c r="A1015">
        <v>1014</v>
      </c>
      <c r="B1015">
        <v>15603594</v>
      </c>
      <c r="C1015" t="s">
        <v>504</v>
      </c>
      <c r="D1015">
        <v>635</v>
      </c>
      <c r="E1015" t="s">
        <v>23</v>
      </c>
      <c r="F1015" t="s">
        <v>29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  <c r="O1015">
        <v>0</v>
      </c>
      <c r="P1015">
        <v>2</v>
      </c>
      <c r="Q1015" t="s">
        <v>26</v>
      </c>
      <c r="R1015">
        <v>506</v>
      </c>
    </row>
    <row r="1016" spans="1:18" x14ac:dyDescent="0.35">
      <c r="A1016">
        <v>1015</v>
      </c>
      <c r="B1016">
        <v>15585961</v>
      </c>
      <c r="C1016" t="s">
        <v>775</v>
      </c>
      <c r="D1016">
        <v>496</v>
      </c>
      <c r="E1016" t="s">
        <v>23</v>
      </c>
      <c r="F1016" t="s">
        <v>20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  <c r="O1016">
        <v>0</v>
      </c>
      <c r="P1016">
        <v>1</v>
      </c>
      <c r="Q1016" t="s">
        <v>31</v>
      </c>
      <c r="R1016">
        <v>494</v>
      </c>
    </row>
    <row r="1017" spans="1:18" x14ac:dyDescent="0.35">
      <c r="A1017">
        <v>1016</v>
      </c>
      <c r="B1017">
        <v>15686936</v>
      </c>
      <c r="C1017" t="s">
        <v>688</v>
      </c>
      <c r="D1017">
        <v>676</v>
      </c>
      <c r="E1017" t="s">
        <v>19</v>
      </c>
      <c r="F1017" t="s">
        <v>20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  <c r="O1017">
        <v>1</v>
      </c>
      <c r="P1017">
        <v>4</v>
      </c>
      <c r="Q1017" t="s">
        <v>21</v>
      </c>
      <c r="R1017">
        <v>982</v>
      </c>
    </row>
    <row r="1018" spans="1:18" x14ac:dyDescent="0.35">
      <c r="A1018">
        <v>1017</v>
      </c>
      <c r="B1018">
        <v>15770424</v>
      </c>
      <c r="C1018" t="s">
        <v>110</v>
      </c>
      <c r="D1018">
        <v>541</v>
      </c>
      <c r="E1018" t="s">
        <v>33</v>
      </c>
      <c r="F1018" t="s">
        <v>29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  <c r="O1018">
        <v>0</v>
      </c>
      <c r="P1018">
        <v>1</v>
      </c>
      <c r="Q1018" t="s">
        <v>40</v>
      </c>
      <c r="R1018">
        <v>834</v>
      </c>
    </row>
    <row r="1019" spans="1:18" x14ac:dyDescent="0.35">
      <c r="A1019">
        <v>1018</v>
      </c>
      <c r="B1019">
        <v>15587451</v>
      </c>
      <c r="C1019" t="s">
        <v>776</v>
      </c>
      <c r="D1019">
        <v>778</v>
      </c>
      <c r="E1019" t="s">
        <v>33</v>
      </c>
      <c r="F1019" t="s">
        <v>29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  <c r="O1019">
        <v>0</v>
      </c>
      <c r="P1019">
        <v>1</v>
      </c>
      <c r="Q1019" t="s">
        <v>26</v>
      </c>
      <c r="R1019">
        <v>417</v>
      </c>
    </row>
    <row r="1020" spans="1:18" x14ac:dyDescent="0.35">
      <c r="A1020">
        <v>1019</v>
      </c>
      <c r="B1020">
        <v>15602010</v>
      </c>
      <c r="C1020" t="s">
        <v>777</v>
      </c>
      <c r="D1020">
        <v>850</v>
      </c>
      <c r="E1020" t="s">
        <v>33</v>
      </c>
      <c r="F1020" t="s">
        <v>20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  <c r="O1020">
        <v>1</v>
      </c>
      <c r="P1020">
        <v>5</v>
      </c>
      <c r="Q1020" t="s">
        <v>21</v>
      </c>
      <c r="R1020">
        <v>312</v>
      </c>
    </row>
    <row r="1021" spans="1:18" x14ac:dyDescent="0.35">
      <c r="A1021">
        <v>1020</v>
      </c>
      <c r="B1021">
        <v>15600583</v>
      </c>
      <c r="C1021" t="s">
        <v>778</v>
      </c>
      <c r="D1021">
        <v>633</v>
      </c>
      <c r="E1021" t="s">
        <v>19</v>
      </c>
      <c r="F1021" t="s">
        <v>29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  <c r="O1021">
        <v>0</v>
      </c>
      <c r="P1021">
        <v>3</v>
      </c>
      <c r="Q1021" t="s">
        <v>26</v>
      </c>
      <c r="R1021">
        <v>804</v>
      </c>
    </row>
    <row r="1022" spans="1:18" x14ac:dyDescent="0.35">
      <c r="A1022">
        <v>1021</v>
      </c>
      <c r="B1022">
        <v>15654673</v>
      </c>
      <c r="C1022" t="s">
        <v>502</v>
      </c>
      <c r="D1022">
        <v>625</v>
      </c>
      <c r="E1022" t="s">
        <v>19</v>
      </c>
      <c r="F1022" t="s">
        <v>29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  <c r="O1022">
        <v>1</v>
      </c>
      <c r="P1022">
        <v>3</v>
      </c>
      <c r="Q1022" t="s">
        <v>31</v>
      </c>
      <c r="R1022">
        <v>835</v>
      </c>
    </row>
    <row r="1023" spans="1:18" x14ac:dyDescent="0.35">
      <c r="A1023">
        <v>1022</v>
      </c>
      <c r="B1023">
        <v>15717164</v>
      </c>
      <c r="C1023" t="s">
        <v>402</v>
      </c>
      <c r="D1023">
        <v>485</v>
      </c>
      <c r="E1023" t="s">
        <v>23</v>
      </c>
      <c r="F1023" t="s">
        <v>29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  <c r="O1023">
        <v>0</v>
      </c>
      <c r="P1023">
        <v>4</v>
      </c>
      <c r="Q1023" t="s">
        <v>40</v>
      </c>
      <c r="R1023">
        <v>784</v>
      </c>
    </row>
    <row r="1024" spans="1:18" x14ac:dyDescent="0.35">
      <c r="A1024">
        <v>1023</v>
      </c>
      <c r="B1024">
        <v>15765014</v>
      </c>
      <c r="C1024" t="s">
        <v>469</v>
      </c>
      <c r="D1024">
        <v>547</v>
      </c>
      <c r="E1024" t="s">
        <v>19</v>
      </c>
      <c r="F1024" t="s">
        <v>20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  <c r="O1024">
        <v>0</v>
      </c>
      <c r="P1024">
        <v>3</v>
      </c>
      <c r="Q1024" t="s">
        <v>21</v>
      </c>
      <c r="R1024">
        <v>672</v>
      </c>
    </row>
    <row r="1025" spans="1:18" x14ac:dyDescent="0.35">
      <c r="A1025">
        <v>1024</v>
      </c>
      <c r="B1025">
        <v>15682639</v>
      </c>
      <c r="C1025" t="s">
        <v>202</v>
      </c>
      <c r="D1025">
        <v>642</v>
      </c>
      <c r="E1025" t="s">
        <v>19</v>
      </c>
      <c r="F1025" t="s">
        <v>29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  <c r="O1025">
        <v>0</v>
      </c>
      <c r="P1025">
        <v>1</v>
      </c>
      <c r="Q1025" t="s">
        <v>31</v>
      </c>
      <c r="R1025">
        <v>350</v>
      </c>
    </row>
    <row r="1026" spans="1:18" x14ac:dyDescent="0.35">
      <c r="A1026">
        <v>1025</v>
      </c>
      <c r="B1026">
        <v>15729279</v>
      </c>
      <c r="C1026" t="s">
        <v>779</v>
      </c>
      <c r="D1026">
        <v>718</v>
      </c>
      <c r="E1026" t="s">
        <v>19</v>
      </c>
      <c r="F1026" t="s">
        <v>20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  <c r="O1026">
        <v>0</v>
      </c>
      <c r="P1026">
        <v>2</v>
      </c>
      <c r="Q1026" t="s">
        <v>21</v>
      </c>
      <c r="R1026">
        <v>723</v>
      </c>
    </row>
    <row r="1027" spans="1:18" x14ac:dyDescent="0.35">
      <c r="A1027">
        <v>1026</v>
      </c>
      <c r="B1027">
        <v>15759805</v>
      </c>
      <c r="C1027" t="s">
        <v>185</v>
      </c>
      <c r="D1027">
        <v>582</v>
      </c>
      <c r="E1027" t="s">
        <v>19</v>
      </c>
      <c r="F1027" t="s">
        <v>20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  <c r="O1027">
        <v>0</v>
      </c>
      <c r="P1027">
        <v>4</v>
      </c>
      <c r="Q1027" t="s">
        <v>31</v>
      </c>
      <c r="R1027">
        <v>727</v>
      </c>
    </row>
    <row r="1028" spans="1:18" x14ac:dyDescent="0.35">
      <c r="A1028">
        <v>1027</v>
      </c>
      <c r="B1028">
        <v>15767864</v>
      </c>
      <c r="C1028" t="s">
        <v>780</v>
      </c>
      <c r="D1028">
        <v>628</v>
      </c>
      <c r="E1028" t="s">
        <v>19</v>
      </c>
      <c r="F1028" t="s">
        <v>29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  <c r="O1028">
        <v>0</v>
      </c>
      <c r="P1028">
        <v>3</v>
      </c>
      <c r="Q1028" t="s">
        <v>31</v>
      </c>
      <c r="R1028">
        <v>529</v>
      </c>
    </row>
    <row r="1029" spans="1:18" x14ac:dyDescent="0.35">
      <c r="A1029">
        <v>1028</v>
      </c>
      <c r="B1029">
        <v>15769948</v>
      </c>
      <c r="C1029" t="s">
        <v>755</v>
      </c>
      <c r="D1029">
        <v>737</v>
      </c>
      <c r="E1029" t="s">
        <v>33</v>
      </c>
      <c r="F1029" t="s">
        <v>29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  <c r="O1029">
        <v>0</v>
      </c>
      <c r="P1029">
        <v>1</v>
      </c>
      <c r="Q1029" t="s">
        <v>21</v>
      </c>
      <c r="R1029">
        <v>666</v>
      </c>
    </row>
    <row r="1030" spans="1:18" x14ac:dyDescent="0.35">
      <c r="A1030">
        <v>1029</v>
      </c>
      <c r="B1030">
        <v>15686345</v>
      </c>
      <c r="C1030" t="s">
        <v>781</v>
      </c>
      <c r="D1030">
        <v>828</v>
      </c>
      <c r="E1030" t="s">
        <v>23</v>
      </c>
      <c r="F1030" t="s">
        <v>29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  <c r="O1030">
        <v>0</v>
      </c>
      <c r="P1030">
        <v>5</v>
      </c>
      <c r="Q1030" t="s">
        <v>31</v>
      </c>
      <c r="R1030">
        <v>766</v>
      </c>
    </row>
    <row r="1031" spans="1:18" x14ac:dyDescent="0.35">
      <c r="A1031">
        <v>1030</v>
      </c>
      <c r="B1031">
        <v>15688071</v>
      </c>
      <c r="C1031" t="s">
        <v>218</v>
      </c>
      <c r="D1031">
        <v>609</v>
      </c>
      <c r="E1031" t="s">
        <v>23</v>
      </c>
      <c r="F1031" t="s">
        <v>29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  <c r="O1031">
        <v>0</v>
      </c>
      <c r="P1031">
        <v>3</v>
      </c>
      <c r="Q1031" t="s">
        <v>31</v>
      </c>
      <c r="R1031">
        <v>498</v>
      </c>
    </row>
    <row r="1032" spans="1:18" x14ac:dyDescent="0.35">
      <c r="A1032">
        <v>1031</v>
      </c>
      <c r="B1032">
        <v>15681174</v>
      </c>
      <c r="C1032" t="s">
        <v>782</v>
      </c>
      <c r="D1032">
        <v>730</v>
      </c>
      <c r="E1032" t="s">
        <v>19</v>
      </c>
      <c r="F1032" t="s">
        <v>29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  <c r="O1032">
        <v>0</v>
      </c>
      <c r="P1032">
        <v>1</v>
      </c>
      <c r="Q1032" t="s">
        <v>26</v>
      </c>
      <c r="R1032">
        <v>453</v>
      </c>
    </row>
    <row r="1033" spans="1:18" x14ac:dyDescent="0.35">
      <c r="A1033">
        <v>1032</v>
      </c>
      <c r="B1033">
        <v>15667521</v>
      </c>
      <c r="C1033" t="s">
        <v>207</v>
      </c>
      <c r="D1033">
        <v>631</v>
      </c>
      <c r="E1033" t="s">
        <v>19</v>
      </c>
      <c r="F1033" t="s">
        <v>20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  <c r="O1033">
        <v>0</v>
      </c>
      <c r="P1033">
        <v>1</v>
      </c>
      <c r="Q1033" t="s">
        <v>40</v>
      </c>
      <c r="R1033">
        <v>982</v>
      </c>
    </row>
    <row r="1034" spans="1:18" x14ac:dyDescent="0.35">
      <c r="A1034">
        <v>1033</v>
      </c>
      <c r="B1034">
        <v>15750243</v>
      </c>
      <c r="C1034" t="s">
        <v>402</v>
      </c>
      <c r="D1034">
        <v>830</v>
      </c>
      <c r="E1034" t="s">
        <v>23</v>
      </c>
      <c r="F1034" t="s">
        <v>29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  <c r="O1034">
        <v>0</v>
      </c>
      <c r="P1034">
        <v>5</v>
      </c>
      <c r="Q1034" t="s">
        <v>21</v>
      </c>
      <c r="R1034">
        <v>543</v>
      </c>
    </row>
    <row r="1035" spans="1:18" x14ac:dyDescent="0.35">
      <c r="A1035">
        <v>1034</v>
      </c>
      <c r="B1035">
        <v>15695475</v>
      </c>
      <c r="C1035" t="s">
        <v>52</v>
      </c>
      <c r="D1035">
        <v>645</v>
      </c>
      <c r="E1035" t="s">
        <v>19</v>
      </c>
      <c r="F1035" t="s">
        <v>29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  <c r="O1035">
        <v>0</v>
      </c>
      <c r="P1035">
        <v>4</v>
      </c>
      <c r="Q1035" t="s">
        <v>31</v>
      </c>
      <c r="R1035">
        <v>846</v>
      </c>
    </row>
    <row r="1036" spans="1:18" x14ac:dyDescent="0.35">
      <c r="A1036">
        <v>1035</v>
      </c>
      <c r="B1036">
        <v>15689176</v>
      </c>
      <c r="C1036" t="s">
        <v>783</v>
      </c>
      <c r="D1036">
        <v>663</v>
      </c>
      <c r="E1036" t="s">
        <v>19</v>
      </c>
      <c r="F1036" t="s">
        <v>29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  <c r="O1036">
        <v>0</v>
      </c>
      <c r="P1036">
        <v>1</v>
      </c>
      <c r="Q1036" t="s">
        <v>21</v>
      </c>
      <c r="R1036">
        <v>275</v>
      </c>
    </row>
    <row r="1037" spans="1:18" x14ac:dyDescent="0.35">
      <c r="A1037">
        <v>1036</v>
      </c>
      <c r="B1037">
        <v>15652955</v>
      </c>
      <c r="C1037" t="s">
        <v>480</v>
      </c>
      <c r="D1037">
        <v>678</v>
      </c>
      <c r="E1037" t="s">
        <v>23</v>
      </c>
      <c r="F1037" t="s">
        <v>29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  <c r="O1037">
        <v>0</v>
      </c>
      <c r="P1037">
        <v>4</v>
      </c>
      <c r="Q1037" t="s">
        <v>26</v>
      </c>
      <c r="R1037">
        <v>965</v>
      </c>
    </row>
    <row r="1038" spans="1:18" x14ac:dyDescent="0.35">
      <c r="A1038">
        <v>1037</v>
      </c>
      <c r="B1038">
        <v>15668958</v>
      </c>
      <c r="C1038" t="s">
        <v>784</v>
      </c>
      <c r="D1038">
        <v>521</v>
      </c>
      <c r="E1038" t="s">
        <v>19</v>
      </c>
      <c r="F1038" t="s">
        <v>29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  <c r="O1038">
        <v>0</v>
      </c>
      <c r="P1038">
        <v>2</v>
      </c>
      <c r="Q1038" t="s">
        <v>31</v>
      </c>
      <c r="R1038">
        <v>945</v>
      </c>
    </row>
    <row r="1039" spans="1:18" x14ac:dyDescent="0.35">
      <c r="A1039">
        <v>1038</v>
      </c>
      <c r="B1039">
        <v>15631054</v>
      </c>
      <c r="C1039" t="s">
        <v>785</v>
      </c>
      <c r="D1039">
        <v>625</v>
      </c>
      <c r="E1039" t="s">
        <v>19</v>
      </c>
      <c r="F1039" t="s">
        <v>20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  <c r="O1039">
        <v>0</v>
      </c>
      <c r="P1039">
        <v>2</v>
      </c>
      <c r="Q1039" t="s">
        <v>21</v>
      </c>
      <c r="R1039">
        <v>570</v>
      </c>
    </row>
    <row r="1040" spans="1:18" x14ac:dyDescent="0.35">
      <c r="A1040">
        <v>1039</v>
      </c>
      <c r="B1040">
        <v>15581479</v>
      </c>
      <c r="C1040" t="s">
        <v>637</v>
      </c>
      <c r="D1040">
        <v>523</v>
      </c>
      <c r="E1040" t="s">
        <v>19</v>
      </c>
      <c r="F1040" t="s">
        <v>29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  <c r="O1040">
        <v>0</v>
      </c>
      <c r="P1040">
        <v>4</v>
      </c>
      <c r="Q1040" t="s">
        <v>31</v>
      </c>
      <c r="R1040">
        <v>246</v>
      </c>
    </row>
    <row r="1041" spans="1:18" x14ac:dyDescent="0.35">
      <c r="A1041">
        <v>1040</v>
      </c>
      <c r="B1041">
        <v>15577478</v>
      </c>
      <c r="C1041" t="s">
        <v>271</v>
      </c>
      <c r="D1041">
        <v>714</v>
      </c>
      <c r="E1041" t="s">
        <v>19</v>
      </c>
      <c r="F1041" t="s">
        <v>20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  <c r="O1041">
        <v>0</v>
      </c>
      <c r="P1041">
        <v>4</v>
      </c>
      <c r="Q1041" t="s">
        <v>31</v>
      </c>
      <c r="R1041">
        <v>354</v>
      </c>
    </row>
    <row r="1042" spans="1:18" x14ac:dyDescent="0.35">
      <c r="A1042">
        <v>1041</v>
      </c>
      <c r="B1042">
        <v>15780870</v>
      </c>
      <c r="C1042" t="s">
        <v>498</v>
      </c>
      <c r="D1042">
        <v>580</v>
      </c>
      <c r="E1042" t="s">
        <v>23</v>
      </c>
      <c r="F1042" t="s">
        <v>29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  <c r="O1042">
        <v>0</v>
      </c>
      <c r="P1042">
        <v>5</v>
      </c>
      <c r="Q1042" t="s">
        <v>40</v>
      </c>
      <c r="R1042">
        <v>221</v>
      </c>
    </row>
    <row r="1043" spans="1:18" x14ac:dyDescent="0.35">
      <c r="A1043">
        <v>1042</v>
      </c>
      <c r="B1043">
        <v>15692317</v>
      </c>
      <c r="C1043" t="s">
        <v>528</v>
      </c>
      <c r="D1043">
        <v>722</v>
      </c>
      <c r="E1043" t="s">
        <v>19</v>
      </c>
      <c r="F1043" t="s">
        <v>29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  <c r="O1043">
        <v>0</v>
      </c>
      <c r="P1043">
        <v>5</v>
      </c>
      <c r="Q1043" t="s">
        <v>40</v>
      </c>
      <c r="R1043">
        <v>282</v>
      </c>
    </row>
    <row r="1044" spans="1:18" x14ac:dyDescent="0.35">
      <c r="A1044">
        <v>1043</v>
      </c>
      <c r="B1044">
        <v>15593969</v>
      </c>
      <c r="C1044" t="s">
        <v>786</v>
      </c>
      <c r="D1044">
        <v>630</v>
      </c>
      <c r="E1044" t="s">
        <v>23</v>
      </c>
      <c r="F1044" t="s">
        <v>20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  <c r="O1044">
        <v>1</v>
      </c>
      <c r="P1044">
        <v>1</v>
      </c>
      <c r="Q1044" t="s">
        <v>31</v>
      </c>
      <c r="R1044">
        <v>309</v>
      </c>
    </row>
    <row r="1045" spans="1:18" x14ac:dyDescent="0.35">
      <c r="A1045">
        <v>1044</v>
      </c>
      <c r="B1045">
        <v>15570417</v>
      </c>
      <c r="C1045" t="s">
        <v>787</v>
      </c>
      <c r="D1045">
        <v>579</v>
      </c>
      <c r="E1045" t="s">
        <v>19</v>
      </c>
      <c r="F1045" t="s">
        <v>29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  <c r="O1045">
        <v>0</v>
      </c>
      <c r="P1045">
        <v>1</v>
      </c>
      <c r="Q1045" t="s">
        <v>26</v>
      </c>
      <c r="R1045">
        <v>473</v>
      </c>
    </row>
    <row r="1046" spans="1:18" x14ac:dyDescent="0.35">
      <c r="A1046">
        <v>1045</v>
      </c>
      <c r="B1046">
        <v>15779059</v>
      </c>
      <c r="C1046" t="s">
        <v>788</v>
      </c>
      <c r="D1046">
        <v>670</v>
      </c>
      <c r="E1046" t="s">
        <v>19</v>
      </c>
      <c r="F1046" t="s">
        <v>20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  <c r="O1046">
        <v>0</v>
      </c>
      <c r="P1046">
        <v>4</v>
      </c>
      <c r="Q1046" t="s">
        <v>40</v>
      </c>
      <c r="R1046">
        <v>732</v>
      </c>
    </row>
    <row r="1047" spans="1:18" x14ac:dyDescent="0.35">
      <c r="A1047">
        <v>1046</v>
      </c>
      <c r="B1047">
        <v>15785980</v>
      </c>
      <c r="C1047" t="s">
        <v>789</v>
      </c>
      <c r="D1047">
        <v>588</v>
      </c>
      <c r="E1047" t="s">
        <v>23</v>
      </c>
      <c r="F1047" t="s">
        <v>29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  <c r="O1047">
        <v>0</v>
      </c>
      <c r="P1047">
        <v>3</v>
      </c>
      <c r="Q1047" t="s">
        <v>21</v>
      </c>
      <c r="R1047">
        <v>468</v>
      </c>
    </row>
    <row r="1048" spans="1:18" x14ac:dyDescent="0.35">
      <c r="A1048">
        <v>1047</v>
      </c>
      <c r="B1048">
        <v>15644200</v>
      </c>
      <c r="C1048" t="s">
        <v>790</v>
      </c>
      <c r="D1048">
        <v>807</v>
      </c>
      <c r="E1048" t="s">
        <v>23</v>
      </c>
      <c r="F1048" t="s">
        <v>20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  <c r="O1048">
        <v>1</v>
      </c>
      <c r="P1048">
        <v>2</v>
      </c>
      <c r="Q1048" t="s">
        <v>21</v>
      </c>
      <c r="R1048">
        <v>406</v>
      </c>
    </row>
    <row r="1049" spans="1:18" x14ac:dyDescent="0.35">
      <c r="A1049">
        <v>1048</v>
      </c>
      <c r="B1049">
        <v>15793949</v>
      </c>
      <c r="C1049" t="s">
        <v>368</v>
      </c>
      <c r="D1049">
        <v>726</v>
      </c>
      <c r="E1049" t="s">
        <v>19</v>
      </c>
      <c r="F1049" t="s">
        <v>20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  <c r="O1049">
        <v>1</v>
      </c>
      <c r="P1049">
        <v>2</v>
      </c>
      <c r="Q1049" t="s">
        <v>21</v>
      </c>
      <c r="R1049">
        <v>283</v>
      </c>
    </row>
    <row r="1050" spans="1:18" x14ac:dyDescent="0.35">
      <c r="A1050">
        <v>1049</v>
      </c>
      <c r="B1050">
        <v>15645103</v>
      </c>
      <c r="C1050" t="s">
        <v>791</v>
      </c>
      <c r="D1050">
        <v>812</v>
      </c>
      <c r="E1050" t="s">
        <v>33</v>
      </c>
      <c r="F1050" t="s">
        <v>29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  <c r="O1050">
        <v>0</v>
      </c>
      <c r="P1050">
        <v>3</v>
      </c>
      <c r="Q1050" t="s">
        <v>40</v>
      </c>
      <c r="R1050">
        <v>985</v>
      </c>
    </row>
    <row r="1051" spans="1:18" x14ac:dyDescent="0.35">
      <c r="A1051">
        <v>1050</v>
      </c>
      <c r="B1051">
        <v>15705860</v>
      </c>
      <c r="C1051" t="s">
        <v>379</v>
      </c>
      <c r="D1051">
        <v>631</v>
      </c>
      <c r="E1051" t="s">
        <v>33</v>
      </c>
      <c r="F1051" t="s">
        <v>29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  <c r="O1051">
        <v>1</v>
      </c>
      <c r="P1051">
        <v>4</v>
      </c>
      <c r="Q1051" t="s">
        <v>21</v>
      </c>
      <c r="R1051">
        <v>728</v>
      </c>
    </row>
    <row r="1052" spans="1:18" x14ac:dyDescent="0.35">
      <c r="A1052">
        <v>1051</v>
      </c>
      <c r="B1052">
        <v>15623828</v>
      </c>
      <c r="C1052" t="s">
        <v>792</v>
      </c>
      <c r="D1052">
        <v>682</v>
      </c>
      <c r="E1052" t="s">
        <v>19</v>
      </c>
      <c r="F1052" t="s">
        <v>29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  <c r="O1052">
        <v>0</v>
      </c>
      <c r="P1052">
        <v>2</v>
      </c>
      <c r="Q1052" t="s">
        <v>21</v>
      </c>
      <c r="R1052">
        <v>252</v>
      </c>
    </row>
    <row r="1053" spans="1:18" x14ac:dyDescent="0.35">
      <c r="A1053">
        <v>1052</v>
      </c>
      <c r="B1053">
        <v>15715003</v>
      </c>
      <c r="C1053" t="s">
        <v>138</v>
      </c>
      <c r="D1053">
        <v>625</v>
      </c>
      <c r="E1053" t="s">
        <v>23</v>
      </c>
      <c r="F1053" t="s">
        <v>20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  <c r="O1053">
        <v>0</v>
      </c>
      <c r="P1053">
        <v>1</v>
      </c>
      <c r="Q1053" t="s">
        <v>40</v>
      </c>
      <c r="R1053">
        <v>677</v>
      </c>
    </row>
    <row r="1054" spans="1:18" x14ac:dyDescent="0.35">
      <c r="A1054">
        <v>1053</v>
      </c>
      <c r="B1054">
        <v>15623471</v>
      </c>
      <c r="C1054" t="s">
        <v>543</v>
      </c>
      <c r="D1054">
        <v>607</v>
      </c>
      <c r="E1054" t="s">
        <v>33</v>
      </c>
      <c r="F1054" t="s">
        <v>29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  <c r="O1054">
        <v>0</v>
      </c>
      <c r="P1054">
        <v>4</v>
      </c>
      <c r="Q1054" t="s">
        <v>40</v>
      </c>
      <c r="R1054">
        <v>354</v>
      </c>
    </row>
    <row r="1055" spans="1:18" x14ac:dyDescent="0.35">
      <c r="A1055">
        <v>1054</v>
      </c>
      <c r="B1055">
        <v>15798348</v>
      </c>
      <c r="C1055" t="s">
        <v>793</v>
      </c>
      <c r="D1055">
        <v>600</v>
      </c>
      <c r="E1055" t="s">
        <v>23</v>
      </c>
      <c r="F1055" t="s">
        <v>20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  <c r="O1055">
        <v>0</v>
      </c>
      <c r="P1055">
        <v>3</v>
      </c>
      <c r="Q1055" t="s">
        <v>21</v>
      </c>
      <c r="R1055">
        <v>981</v>
      </c>
    </row>
    <row r="1056" spans="1:18" x14ac:dyDescent="0.35">
      <c r="A1056">
        <v>1055</v>
      </c>
      <c r="B1056">
        <v>15743016</v>
      </c>
      <c r="C1056" t="s">
        <v>148</v>
      </c>
      <c r="D1056">
        <v>602</v>
      </c>
      <c r="E1056" t="s">
        <v>23</v>
      </c>
      <c r="F1056" t="s">
        <v>20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  <c r="O1056">
        <v>0</v>
      </c>
      <c r="P1056">
        <v>2</v>
      </c>
      <c r="Q1056" t="s">
        <v>40</v>
      </c>
      <c r="R1056">
        <v>943</v>
      </c>
    </row>
    <row r="1057" spans="1:18" x14ac:dyDescent="0.35">
      <c r="A1057">
        <v>1056</v>
      </c>
      <c r="B1057">
        <v>15769499</v>
      </c>
      <c r="C1057" t="s">
        <v>794</v>
      </c>
      <c r="D1057">
        <v>545</v>
      </c>
      <c r="E1057" t="s">
        <v>23</v>
      </c>
      <c r="F1057" t="s">
        <v>20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  <c r="O1057">
        <v>0</v>
      </c>
      <c r="P1057">
        <v>2</v>
      </c>
      <c r="Q1057" t="s">
        <v>31</v>
      </c>
      <c r="R1057">
        <v>423</v>
      </c>
    </row>
    <row r="1058" spans="1:18" x14ac:dyDescent="0.35">
      <c r="A1058">
        <v>1057</v>
      </c>
      <c r="B1058">
        <v>15798521</v>
      </c>
      <c r="C1058" t="s">
        <v>318</v>
      </c>
      <c r="D1058">
        <v>675</v>
      </c>
      <c r="E1058" t="s">
        <v>23</v>
      </c>
      <c r="F1058" t="s">
        <v>29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  <c r="O1058">
        <v>0</v>
      </c>
      <c r="P1058">
        <v>5</v>
      </c>
      <c r="Q1058" t="s">
        <v>26</v>
      </c>
      <c r="R1058">
        <v>487</v>
      </c>
    </row>
    <row r="1059" spans="1:18" x14ac:dyDescent="0.35">
      <c r="A1059">
        <v>1058</v>
      </c>
      <c r="B1059">
        <v>15706534</v>
      </c>
      <c r="C1059" t="s">
        <v>422</v>
      </c>
      <c r="D1059">
        <v>581</v>
      </c>
      <c r="E1059" t="s">
        <v>19</v>
      </c>
      <c r="F1059" t="s">
        <v>20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  <c r="O1059">
        <v>1</v>
      </c>
      <c r="P1059">
        <v>2</v>
      </c>
      <c r="Q1059" t="s">
        <v>21</v>
      </c>
      <c r="R1059">
        <v>983</v>
      </c>
    </row>
    <row r="1060" spans="1:18" x14ac:dyDescent="0.35">
      <c r="A1060">
        <v>1059</v>
      </c>
      <c r="B1060">
        <v>15706186</v>
      </c>
      <c r="C1060" t="s">
        <v>379</v>
      </c>
      <c r="D1060">
        <v>640</v>
      </c>
      <c r="E1060" t="s">
        <v>33</v>
      </c>
      <c r="F1060" t="s">
        <v>29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  <c r="O1060">
        <v>0</v>
      </c>
      <c r="P1060">
        <v>2</v>
      </c>
      <c r="Q1060" t="s">
        <v>40</v>
      </c>
      <c r="R1060">
        <v>417</v>
      </c>
    </row>
    <row r="1061" spans="1:18" x14ac:dyDescent="0.35">
      <c r="A1061">
        <v>1060</v>
      </c>
      <c r="B1061">
        <v>15812197</v>
      </c>
      <c r="C1061" t="s">
        <v>795</v>
      </c>
      <c r="D1061">
        <v>850</v>
      </c>
      <c r="E1061" t="s">
        <v>19</v>
      </c>
      <c r="F1061" t="s">
        <v>29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  <c r="O1061">
        <v>0</v>
      </c>
      <c r="P1061">
        <v>3</v>
      </c>
      <c r="Q1061" t="s">
        <v>31</v>
      </c>
      <c r="R1061">
        <v>609</v>
      </c>
    </row>
    <row r="1062" spans="1:18" x14ac:dyDescent="0.35">
      <c r="A1062">
        <v>1061</v>
      </c>
      <c r="B1062">
        <v>15650933</v>
      </c>
      <c r="C1062" t="s">
        <v>157</v>
      </c>
      <c r="D1062">
        <v>490</v>
      </c>
      <c r="E1062" t="s">
        <v>23</v>
      </c>
      <c r="F1062" t="s">
        <v>20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  <c r="O1062">
        <v>0</v>
      </c>
      <c r="P1062">
        <v>3</v>
      </c>
      <c r="Q1062" t="s">
        <v>26</v>
      </c>
      <c r="R1062">
        <v>319</v>
      </c>
    </row>
    <row r="1063" spans="1:18" x14ac:dyDescent="0.35">
      <c r="A1063">
        <v>1062</v>
      </c>
      <c r="B1063">
        <v>15692991</v>
      </c>
      <c r="C1063" t="s">
        <v>186</v>
      </c>
      <c r="D1063">
        <v>710</v>
      </c>
      <c r="E1063" t="s">
        <v>23</v>
      </c>
      <c r="F1063" t="s">
        <v>20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  <c r="O1063">
        <v>0</v>
      </c>
      <c r="P1063">
        <v>4</v>
      </c>
      <c r="Q1063" t="s">
        <v>21</v>
      </c>
      <c r="R1063">
        <v>411</v>
      </c>
    </row>
    <row r="1064" spans="1:18" x14ac:dyDescent="0.35">
      <c r="A1064">
        <v>1063</v>
      </c>
      <c r="B1064">
        <v>15631189</v>
      </c>
      <c r="C1064" t="s">
        <v>796</v>
      </c>
      <c r="D1064">
        <v>613</v>
      </c>
      <c r="E1064" t="s">
        <v>33</v>
      </c>
      <c r="F1064" t="s">
        <v>29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  <c r="O1064">
        <v>1</v>
      </c>
      <c r="P1064">
        <v>3</v>
      </c>
      <c r="Q1064" t="s">
        <v>31</v>
      </c>
      <c r="R1064">
        <v>599</v>
      </c>
    </row>
    <row r="1065" spans="1:18" x14ac:dyDescent="0.35">
      <c r="A1065">
        <v>1064</v>
      </c>
      <c r="B1065">
        <v>15762198</v>
      </c>
      <c r="C1065" t="s">
        <v>119</v>
      </c>
      <c r="D1065">
        <v>812</v>
      </c>
      <c r="E1065" t="s">
        <v>19</v>
      </c>
      <c r="F1065" t="s">
        <v>29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  <c r="O1065">
        <v>0</v>
      </c>
      <c r="P1065">
        <v>4</v>
      </c>
      <c r="Q1065" t="s">
        <v>26</v>
      </c>
      <c r="R1065">
        <v>230</v>
      </c>
    </row>
    <row r="1066" spans="1:18" x14ac:dyDescent="0.35">
      <c r="A1066">
        <v>1065</v>
      </c>
      <c r="B1066">
        <v>15699598</v>
      </c>
      <c r="C1066" t="s">
        <v>243</v>
      </c>
      <c r="D1066">
        <v>723</v>
      </c>
      <c r="E1066" t="s">
        <v>19</v>
      </c>
      <c r="F1066" t="s">
        <v>20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  <c r="O1066">
        <v>0</v>
      </c>
      <c r="P1066">
        <v>1</v>
      </c>
      <c r="Q1066" t="s">
        <v>40</v>
      </c>
      <c r="R1066">
        <v>360</v>
      </c>
    </row>
    <row r="1067" spans="1:18" x14ac:dyDescent="0.35">
      <c r="A1067">
        <v>1066</v>
      </c>
      <c r="B1067">
        <v>15692744</v>
      </c>
      <c r="C1067" t="s">
        <v>797</v>
      </c>
      <c r="D1067">
        <v>512</v>
      </c>
      <c r="E1067" t="s">
        <v>19</v>
      </c>
      <c r="F1067" t="s">
        <v>29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  <c r="O1067">
        <v>1</v>
      </c>
      <c r="P1067">
        <v>5</v>
      </c>
      <c r="Q1067" t="s">
        <v>21</v>
      </c>
      <c r="R1067">
        <v>555</v>
      </c>
    </row>
    <row r="1068" spans="1:18" x14ac:dyDescent="0.35">
      <c r="A1068">
        <v>1067</v>
      </c>
      <c r="B1068">
        <v>15688963</v>
      </c>
      <c r="C1068" t="s">
        <v>798</v>
      </c>
      <c r="D1068">
        <v>731</v>
      </c>
      <c r="E1068" t="s">
        <v>19</v>
      </c>
      <c r="F1068" t="s">
        <v>20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  <c r="O1068">
        <v>1</v>
      </c>
      <c r="P1068">
        <v>1</v>
      </c>
      <c r="Q1068" t="s">
        <v>21</v>
      </c>
      <c r="R1068">
        <v>333</v>
      </c>
    </row>
    <row r="1069" spans="1:18" x14ac:dyDescent="0.35">
      <c r="A1069">
        <v>1068</v>
      </c>
      <c r="B1069">
        <v>15599131</v>
      </c>
      <c r="C1069" t="s">
        <v>799</v>
      </c>
      <c r="D1069">
        <v>650</v>
      </c>
      <c r="E1069" t="s">
        <v>33</v>
      </c>
      <c r="F1069" t="s">
        <v>29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  <c r="O1069">
        <v>0</v>
      </c>
      <c r="P1069">
        <v>2</v>
      </c>
      <c r="Q1069" t="s">
        <v>26</v>
      </c>
      <c r="R1069">
        <v>888</v>
      </c>
    </row>
    <row r="1070" spans="1:18" x14ac:dyDescent="0.35">
      <c r="A1070">
        <v>1069</v>
      </c>
      <c r="B1070">
        <v>15680303</v>
      </c>
      <c r="C1070" t="s">
        <v>800</v>
      </c>
      <c r="D1070">
        <v>594</v>
      </c>
      <c r="E1070" t="s">
        <v>19</v>
      </c>
      <c r="F1070" t="s">
        <v>29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  <c r="O1070">
        <v>1</v>
      </c>
      <c r="P1070">
        <v>5</v>
      </c>
      <c r="Q1070" t="s">
        <v>26</v>
      </c>
      <c r="R1070">
        <v>661</v>
      </c>
    </row>
    <row r="1071" spans="1:18" x14ac:dyDescent="0.35">
      <c r="A1071">
        <v>1070</v>
      </c>
      <c r="B1071">
        <v>15628674</v>
      </c>
      <c r="C1071" t="s">
        <v>801</v>
      </c>
      <c r="D1071">
        <v>844</v>
      </c>
      <c r="E1071" t="s">
        <v>19</v>
      </c>
      <c r="F1071" t="s">
        <v>29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  <c r="O1071">
        <v>1</v>
      </c>
      <c r="P1071">
        <v>4</v>
      </c>
      <c r="Q1071" t="s">
        <v>31</v>
      </c>
      <c r="R1071">
        <v>326</v>
      </c>
    </row>
    <row r="1072" spans="1:18" x14ac:dyDescent="0.35">
      <c r="A1072">
        <v>1071</v>
      </c>
      <c r="B1072">
        <v>15648075</v>
      </c>
      <c r="C1072" t="s">
        <v>802</v>
      </c>
      <c r="D1072">
        <v>686</v>
      </c>
      <c r="E1072" t="s">
        <v>33</v>
      </c>
      <c r="F1072" t="s">
        <v>20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  <c r="O1072">
        <v>1</v>
      </c>
      <c r="P1072">
        <v>5</v>
      </c>
      <c r="Q1072" t="s">
        <v>26</v>
      </c>
      <c r="R1072">
        <v>983</v>
      </c>
    </row>
    <row r="1073" spans="1:18" x14ac:dyDescent="0.35">
      <c r="A1073">
        <v>1072</v>
      </c>
      <c r="B1073">
        <v>15586970</v>
      </c>
      <c r="C1073" t="s">
        <v>185</v>
      </c>
      <c r="D1073">
        <v>695</v>
      </c>
      <c r="E1073" t="s">
        <v>33</v>
      </c>
      <c r="F1073" t="s">
        <v>29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  <c r="O1073">
        <v>0</v>
      </c>
      <c r="P1073">
        <v>2</v>
      </c>
      <c r="Q1073" t="s">
        <v>26</v>
      </c>
      <c r="R1073">
        <v>282</v>
      </c>
    </row>
    <row r="1074" spans="1:18" x14ac:dyDescent="0.35">
      <c r="A1074">
        <v>1073</v>
      </c>
      <c r="B1074">
        <v>15625698</v>
      </c>
      <c r="C1074" t="s">
        <v>244</v>
      </c>
      <c r="D1074">
        <v>624</v>
      </c>
      <c r="E1074" t="s">
        <v>23</v>
      </c>
      <c r="F1074" t="s">
        <v>20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  <c r="O1074">
        <v>0</v>
      </c>
      <c r="P1074">
        <v>5</v>
      </c>
      <c r="Q1074" t="s">
        <v>31</v>
      </c>
      <c r="R1074">
        <v>888</v>
      </c>
    </row>
    <row r="1075" spans="1:18" x14ac:dyDescent="0.35">
      <c r="A1075">
        <v>1074</v>
      </c>
      <c r="B1075">
        <v>15790497</v>
      </c>
      <c r="C1075" t="s">
        <v>406</v>
      </c>
      <c r="D1075">
        <v>503</v>
      </c>
      <c r="E1075" t="s">
        <v>23</v>
      </c>
      <c r="F1075" t="s">
        <v>29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  <c r="O1075">
        <v>0</v>
      </c>
      <c r="P1075">
        <v>3</v>
      </c>
      <c r="Q1075" t="s">
        <v>31</v>
      </c>
      <c r="R1075">
        <v>717</v>
      </c>
    </row>
    <row r="1076" spans="1:18" x14ac:dyDescent="0.35">
      <c r="A1076">
        <v>1075</v>
      </c>
      <c r="B1076">
        <v>15682618</v>
      </c>
      <c r="C1076" t="s">
        <v>803</v>
      </c>
      <c r="D1076">
        <v>535</v>
      </c>
      <c r="E1076" t="s">
        <v>19</v>
      </c>
      <c r="F1076" t="s">
        <v>20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  <c r="O1076">
        <v>0</v>
      </c>
      <c r="P1076">
        <v>1</v>
      </c>
      <c r="Q1076" t="s">
        <v>21</v>
      </c>
      <c r="R1076">
        <v>467</v>
      </c>
    </row>
    <row r="1077" spans="1:18" x14ac:dyDescent="0.35">
      <c r="A1077">
        <v>1076</v>
      </c>
      <c r="B1077">
        <v>15762937</v>
      </c>
      <c r="C1077" t="s">
        <v>804</v>
      </c>
      <c r="D1077">
        <v>743</v>
      </c>
      <c r="E1077" t="s">
        <v>33</v>
      </c>
      <c r="F1077" t="s">
        <v>20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  <c r="O1077">
        <v>0</v>
      </c>
      <c r="P1077">
        <v>1</v>
      </c>
      <c r="Q1077" t="s">
        <v>40</v>
      </c>
      <c r="R1077">
        <v>707</v>
      </c>
    </row>
    <row r="1078" spans="1:18" x14ac:dyDescent="0.35">
      <c r="A1078">
        <v>1077</v>
      </c>
      <c r="B1078">
        <v>15750929</v>
      </c>
      <c r="C1078" t="s">
        <v>805</v>
      </c>
      <c r="D1078">
        <v>702</v>
      </c>
      <c r="E1078" t="s">
        <v>23</v>
      </c>
      <c r="F1078" t="s">
        <v>29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  <c r="O1078">
        <v>0</v>
      </c>
      <c r="P1078">
        <v>4</v>
      </c>
      <c r="Q1078" t="s">
        <v>21</v>
      </c>
      <c r="R1078">
        <v>876</v>
      </c>
    </row>
    <row r="1079" spans="1:18" x14ac:dyDescent="0.35">
      <c r="A1079">
        <v>1078</v>
      </c>
      <c r="B1079">
        <v>15729832</v>
      </c>
      <c r="C1079" t="s">
        <v>368</v>
      </c>
      <c r="D1079">
        <v>658</v>
      </c>
      <c r="E1079" t="s">
        <v>19</v>
      </c>
      <c r="F1079" t="s">
        <v>29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  <c r="O1079">
        <v>0</v>
      </c>
      <c r="P1079">
        <v>5</v>
      </c>
      <c r="Q1079" t="s">
        <v>21</v>
      </c>
      <c r="R1079">
        <v>783</v>
      </c>
    </row>
    <row r="1080" spans="1:18" x14ac:dyDescent="0.35">
      <c r="A1080">
        <v>1079</v>
      </c>
      <c r="B1080">
        <v>15633650</v>
      </c>
      <c r="C1080" t="s">
        <v>806</v>
      </c>
      <c r="D1080">
        <v>677</v>
      </c>
      <c r="E1080" t="s">
        <v>33</v>
      </c>
      <c r="F1080" t="s">
        <v>20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  <c r="O1080">
        <v>0</v>
      </c>
      <c r="P1080">
        <v>3</v>
      </c>
      <c r="Q1080" t="s">
        <v>21</v>
      </c>
      <c r="R1080">
        <v>562</v>
      </c>
    </row>
    <row r="1081" spans="1:18" x14ac:dyDescent="0.35">
      <c r="A1081">
        <v>1080</v>
      </c>
      <c r="B1081">
        <v>15748856</v>
      </c>
      <c r="C1081" t="s">
        <v>548</v>
      </c>
      <c r="D1081">
        <v>664</v>
      </c>
      <c r="E1081" t="s">
        <v>19</v>
      </c>
      <c r="F1081" t="s">
        <v>29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  <c r="O1081">
        <v>0</v>
      </c>
      <c r="P1081">
        <v>2</v>
      </c>
      <c r="Q1081" t="s">
        <v>21</v>
      </c>
      <c r="R1081">
        <v>739</v>
      </c>
    </row>
    <row r="1082" spans="1:18" x14ac:dyDescent="0.35">
      <c r="A1082">
        <v>1081</v>
      </c>
      <c r="B1082">
        <v>15589195</v>
      </c>
      <c r="C1082" t="s">
        <v>807</v>
      </c>
      <c r="D1082">
        <v>766</v>
      </c>
      <c r="E1082" t="s">
        <v>33</v>
      </c>
      <c r="F1082" t="s">
        <v>20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  <c r="O1082">
        <v>0</v>
      </c>
      <c r="P1082">
        <v>4</v>
      </c>
      <c r="Q1082" t="s">
        <v>26</v>
      </c>
      <c r="R1082">
        <v>436</v>
      </c>
    </row>
    <row r="1083" spans="1:18" x14ac:dyDescent="0.35">
      <c r="A1083">
        <v>1082</v>
      </c>
      <c r="B1083">
        <v>15699911</v>
      </c>
      <c r="C1083" t="s">
        <v>808</v>
      </c>
      <c r="D1083">
        <v>461</v>
      </c>
      <c r="E1083" t="s">
        <v>23</v>
      </c>
      <c r="F1083" t="s">
        <v>20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  <c r="O1083">
        <v>0</v>
      </c>
      <c r="P1083">
        <v>3</v>
      </c>
      <c r="Q1083" t="s">
        <v>31</v>
      </c>
      <c r="R1083">
        <v>963</v>
      </c>
    </row>
    <row r="1084" spans="1:18" x14ac:dyDescent="0.35">
      <c r="A1084">
        <v>1083</v>
      </c>
      <c r="B1084">
        <v>15663438</v>
      </c>
      <c r="C1084" t="s">
        <v>809</v>
      </c>
      <c r="D1084">
        <v>688</v>
      </c>
      <c r="E1084" t="s">
        <v>23</v>
      </c>
      <c r="F1084" t="s">
        <v>29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  <c r="O1084">
        <v>1</v>
      </c>
      <c r="P1084">
        <v>5</v>
      </c>
      <c r="Q1084" t="s">
        <v>21</v>
      </c>
      <c r="R1084">
        <v>663</v>
      </c>
    </row>
    <row r="1085" spans="1:18" x14ac:dyDescent="0.35">
      <c r="A1085">
        <v>1084</v>
      </c>
      <c r="B1085">
        <v>15692583</v>
      </c>
      <c r="C1085" t="s">
        <v>448</v>
      </c>
      <c r="D1085">
        <v>678</v>
      </c>
      <c r="E1085" t="s">
        <v>19</v>
      </c>
      <c r="F1085" t="s">
        <v>20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  <c r="O1085">
        <v>0</v>
      </c>
      <c r="P1085">
        <v>2</v>
      </c>
      <c r="Q1085" t="s">
        <v>26</v>
      </c>
      <c r="R1085">
        <v>783</v>
      </c>
    </row>
    <row r="1086" spans="1:18" x14ac:dyDescent="0.35">
      <c r="A1086">
        <v>1085</v>
      </c>
      <c r="B1086">
        <v>15591257</v>
      </c>
      <c r="C1086" t="s">
        <v>544</v>
      </c>
      <c r="D1086">
        <v>796</v>
      </c>
      <c r="E1086" t="s">
        <v>19</v>
      </c>
      <c r="F1086" t="s">
        <v>29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  <c r="O1086">
        <v>0</v>
      </c>
      <c r="P1086">
        <v>4</v>
      </c>
      <c r="Q1086" t="s">
        <v>26</v>
      </c>
      <c r="R1086">
        <v>612</v>
      </c>
    </row>
    <row r="1087" spans="1:18" x14ac:dyDescent="0.35">
      <c r="A1087">
        <v>1086</v>
      </c>
      <c r="B1087">
        <v>15646513</v>
      </c>
      <c r="C1087" t="s">
        <v>810</v>
      </c>
      <c r="D1087">
        <v>803</v>
      </c>
      <c r="E1087" t="s">
        <v>19</v>
      </c>
      <c r="F1087" t="s">
        <v>29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  <c r="O1087">
        <v>1</v>
      </c>
      <c r="P1087">
        <v>1</v>
      </c>
      <c r="Q1087" t="s">
        <v>26</v>
      </c>
      <c r="R1087">
        <v>534</v>
      </c>
    </row>
    <row r="1088" spans="1:18" x14ac:dyDescent="0.35">
      <c r="A1088">
        <v>1087</v>
      </c>
      <c r="B1088">
        <v>15708063</v>
      </c>
      <c r="C1088" t="s">
        <v>587</v>
      </c>
      <c r="D1088">
        <v>712</v>
      </c>
      <c r="E1088" t="s">
        <v>19</v>
      </c>
      <c r="F1088" t="s">
        <v>29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  <c r="O1088">
        <v>1</v>
      </c>
      <c r="P1088">
        <v>2</v>
      </c>
      <c r="Q1088" t="s">
        <v>40</v>
      </c>
      <c r="R1088">
        <v>291</v>
      </c>
    </row>
    <row r="1089" spans="1:18" x14ac:dyDescent="0.35">
      <c r="A1089">
        <v>1088</v>
      </c>
      <c r="B1089">
        <v>15696098</v>
      </c>
      <c r="C1089" t="s">
        <v>99</v>
      </c>
      <c r="D1089">
        <v>498</v>
      </c>
      <c r="E1089" t="s">
        <v>19</v>
      </c>
      <c r="F1089" t="s">
        <v>20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  <c r="O1089">
        <v>0</v>
      </c>
      <c r="P1089">
        <v>1</v>
      </c>
      <c r="Q1089" t="s">
        <v>40</v>
      </c>
      <c r="R1089">
        <v>433</v>
      </c>
    </row>
    <row r="1090" spans="1:18" x14ac:dyDescent="0.35">
      <c r="A1090">
        <v>1089</v>
      </c>
      <c r="B1090">
        <v>15645517</v>
      </c>
      <c r="C1090" t="s">
        <v>811</v>
      </c>
      <c r="D1090">
        <v>850</v>
      </c>
      <c r="E1090" t="s">
        <v>23</v>
      </c>
      <c r="F1090" t="s">
        <v>29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  <c r="O1090">
        <v>0</v>
      </c>
      <c r="P1090">
        <v>1</v>
      </c>
      <c r="Q1090" t="s">
        <v>26</v>
      </c>
      <c r="R1090">
        <v>793</v>
      </c>
    </row>
    <row r="1091" spans="1:18" x14ac:dyDescent="0.35">
      <c r="A1091">
        <v>1090</v>
      </c>
      <c r="B1091">
        <v>15649744</v>
      </c>
      <c r="C1091" t="s">
        <v>512</v>
      </c>
      <c r="D1091">
        <v>628</v>
      </c>
      <c r="E1091" t="s">
        <v>19</v>
      </c>
      <c r="F1091" t="s">
        <v>20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  <c r="O1091">
        <v>0</v>
      </c>
      <c r="P1091">
        <v>5</v>
      </c>
      <c r="Q1091" t="s">
        <v>31</v>
      </c>
      <c r="R1091">
        <v>351</v>
      </c>
    </row>
    <row r="1092" spans="1:18" x14ac:dyDescent="0.35">
      <c r="A1092">
        <v>1091</v>
      </c>
      <c r="B1092">
        <v>15604304</v>
      </c>
      <c r="C1092" t="s">
        <v>812</v>
      </c>
      <c r="D1092">
        <v>539</v>
      </c>
      <c r="E1092" t="s">
        <v>33</v>
      </c>
      <c r="F1092" t="s">
        <v>20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  <c r="O1092">
        <v>0</v>
      </c>
      <c r="P1092">
        <v>5</v>
      </c>
      <c r="Q1092" t="s">
        <v>40</v>
      </c>
      <c r="R1092">
        <v>714</v>
      </c>
    </row>
    <row r="1093" spans="1:18" x14ac:dyDescent="0.35">
      <c r="A1093">
        <v>1092</v>
      </c>
      <c r="B1093">
        <v>15784092</v>
      </c>
      <c r="C1093" t="s">
        <v>44</v>
      </c>
      <c r="D1093">
        <v>732</v>
      </c>
      <c r="E1093" t="s">
        <v>19</v>
      </c>
      <c r="F1093" t="s">
        <v>29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  <c r="O1093">
        <v>0</v>
      </c>
      <c r="P1093">
        <v>1</v>
      </c>
      <c r="Q1093" t="s">
        <v>21</v>
      </c>
      <c r="R1093">
        <v>549</v>
      </c>
    </row>
    <row r="1094" spans="1:18" x14ac:dyDescent="0.35">
      <c r="A1094">
        <v>1093</v>
      </c>
      <c r="B1094">
        <v>15585198</v>
      </c>
      <c r="C1094" t="s">
        <v>643</v>
      </c>
      <c r="D1094">
        <v>715</v>
      </c>
      <c r="E1094" t="s">
        <v>19</v>
      </c>
      <c r="F1094" t="s">
        <v>29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  <c r="O1094">
        <v>1</v>
      </c>
      <c r="P1094">
        <v>5</v>
      </c>
      <c r="Q1094" t="s">
        <v>26</v>
      </c>
      <c r="R1094">
        <v>831</v>
      </c>
    </row>
    <row r="1095" spans="1:18" x14ac:dyDescent="0.35">
      <c r="A1095">
        <v>1094</v>
      </c>
      <c r="B1095">
        <v>15624347</v>
      </c>
      <c r="C1095" t="s">
        <v>813</v>
      </c>
      <c r="D1095">
        <v>651</v>
      </c>
      <c r="E1095" t="s">
        <v>19</v>
      </c>
      <c r="F1095" t="s">
        <v>29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  <c r="O1095">
        <v>0</v>
      </c>
      <c r="P1095">
        <v>5</v>
      </c>
      <c r="Q1095" t="s">
        <v>31</v>
      </c>
      <c r="R1095">
        <v>771</v>
      </c>
    </row>
    <row r="1096" spans="1:18" x14ac:dyDescent="0.35">
      <c r="A1096">
        <v>1095</v>
      </c>
      <c r="B1096">
        <v>15621687</v>
      </c>
      <c r="C1096" t="s">
        <v>814</v>
      </c>
      <c r="D1096">
        <v>813</v>
      </c>
      <c r="E1096" t="s">
        <v>19</v>
      </c>
      <c r="F1096" t="s">
        <v>29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  <c r="O1096">
        <v>0</v>
      </c>
      <c r="P1096">
        <v>2</v>
      </c>
      <c r="Q1096" t="s">
        <v>21</v>
      </c>
      <c r="R1096">
        <v>505</v>
      </c>
    </row>
    <row r="1097" spans="1:18" x14ac:dyDescent="0.35">
      <c r="A1097">
        <v>1096</v>
      </c>
      <c r="B1097">
        <v>15689081</v>
      </c>
      <c r="C1097" t="s">
        <v>142</v>
      </c>
      <c r="D1097">
        <v>692</v>
      </c>
      <c r="E1097" t="s">
        <v>19</v>
      </c>
      <c r="F1097" t="s">
        <v>29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  <c r="O1097">
        <v>1</v>
      </c>
      <c r="P1097">
        <v>3</v>
      </c>
      <c r="Q1097" t="s">
        <v>40</v>
      </c>
      <c r="R1097">
        <v>686</v>
      </c>
    </row>
    <row r="1098" spans="1:18" x14ac:dyDescent="0.35">
      <c r="A1098">
        <v>1097</v>
      </c>
      <c r="B1098">
        <v>15813168</v>
      </c>
      <c r="C1098" t="s">
        <v>815</v>
      </c>
      <c r="D1098">
        <v>756</v>
      </c>
      <c r="E1098" t="s">
        <v>33</v>
      </c>
      <c r="F1098" t="s">
        <v>20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  <c r="O1098">
        <v>1</v>
      </c>
      <c r="P1098">
        <v>1</v>
      </c>
      <c r="Q1098" t="s">
        <v>31</v>
      </c>
      <c r="R1098">
        <v>439</v>
      </c>
    </row>
    <row r="1099" spans="1:18" x14ac:dyDescent="0.35">
      <c r="A1099">
        <v>1098</v>
      </c>
      <c r="B1099">
        <v>15604295</v>
      </c>
      <c r="C1099" t="s">
        <v>179</v>
      </c>
      <c r="D1099">
        <v>543</v>
      </c>
      <c r="E1099" t="s">
        <v>19</v>
      </c>
      <c r="F1099" t="s">
        <v>29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  <c r="O1099">
        <v>0</v>
      </c>
      <c r="P1099">
        <v>4</v>
      </c>
      <c r="Q1099" t="s">
        <v>26</v>
      </c>
      <c r="R1099">
        <v>894</v>
      </c>
    </row>
    <row r="1100" spans="1:18" x14ac:dyDescent="0.35">
      <c r="A1100">
        <v>1099</v>
      </c>
      <c r="B1100">
        <v>15724127</v>
      </c>
      <c r="C1100" t="s">
        <v>816</v>
      </c>
      <c r="D1100">
        <v>790</v>
      </c>
      <c r="E1100" t="s">
        <v>19</v>
      </c>
      <c r="F1100" t="s">
        <v>20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  <c r="O1100">
        <v>0</v>
      </c>
      <c r="P1100">
        <v>3</v>
      </c>
      <c r="Q1100" t="s">
        <v>21</v>
      </c>
      <c r="R1100">
        <v>320</v>
      </c>
    </row>
    <row r="1101" spans="1:18" x14ac:dyDescent="0.35">
      <c r="A1101">
        <v>1100</v>
      </c>
      <c r="B1101">
        <v>15673055</v>
      </c>
      <c r="C1101" t="s">
        <v>709</v>
      </c>
      <c r="D1101">
        <v>494</v>
      </c>
      <c r="E1101" t="s">
        <v>23</v>
      </c>
      <c r="F1101" t="s">
        <v>29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  <c r="O1101">
        <v>0</v>
      </c>
      <c r="P1101">
        <v>3</v>
      </c>
      <c r="Q1101" t="s">
        <v>40</v>
      </c>
      <c r="R1101">
        <v>527</v>
      </c>
    </row>
    <row r="1102" spans="1:18" x14ac:dyDescent="0.35">
      <c r="A1102">
        <v>1101</v>
      </c>
      <c r="B1102">
        <v>15768201</v>
      </c>
      <c r="C1102" t="s">
        <v>476</v>
      </c>
      <c r="D1102">
        <v>850</v>
      </c>
      <c r="E1102" t="s">
        <v>19</v>
      </c>
      <c r="F1102" t="s">
        <v>20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  <c r="O1102">
        <v>0</v>
      </c>
      <c r="P1102">
        <v>2</v>
      </c>
      <c r="Q1102" t="s">
        <v>21</v>
      </c>
      <c r="R1102">
        <v>373</v>
      </c>
    </row>
    <row r="1103" spans="1:18" x14ac:dyDescent="0.35">
      <c r="A1103">
        <v>1102</v>
      </c>
      <c r="B1103">
        <v>15782219</v>
      </c>
      <c r="C1103" t="s">
        <v>124</v>
      </c>
      <c r="D1103">
        <v>703</v>
      </c>
      <c r="E1103" t="s">
        <v>23</v>
      </c>
      <c r="F1103" t="s">
        <v>29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  <c r="O1103">
        <v>0</v>
      </c>
      <c r="P1103">
        <v>3</v>
      </c>
      <c r="Q1103" t="s">
        <v>21</v>
      </c>
      <c r="R1103">
        <v>242</v>
      </c>
    </row>
    <row r="1104" spans="1:18" x14ac:dyDescent="0.35">
      <c r="A1104">
        <v>1103</v>
      </c>
      <c r="B1104">
        <v>15746410</v>
      </c>
      <c r="C1104" t="s">
        <v>817</v>
      </c>
      <c r="D1104">
        <v>432</v>
      </c>
      <c r="E1104" t="s">
        <v>23</v>
      </c>
      <c r="F1104" t="s">
        <v>29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  <c r="O1104">
        <v>0</v>
      </c>
      <c r="P1104">
        <v>1</v>
      </c>
      <c r="Q1104" t="s">
        <v>40</v>
      </c>
      <c r="R1104">
        <v>716</v>
      </c>
    </row>
    <row r="1105" spans="1:18" x14ac:dyDescent="0.35">
      <c r="A1105">
        <v>1104</v>
      </c>
      <c r="B1105">
        <v>15780144</v>
      </c>
      <c r="C1105" t="s">
        <v>818</v>
      </c>
      <c r="D1105">
        <v>512</v>
      </c>
      <c r="E1105" t="s">
        <v>33</v>
      </c>
      <c r="F1105" t="s">
        <v>20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  <c r="O1105">
        <v>0</v>
      </c>
      <c r="P1105">
        <v>2</v>
      </c>
      <c r="Q1105" t="s">
        <v>40</v>
      </c>
      <c r="R1105">
        <v>798</v>
      </c>
    </row>
    <row r="1106" spans="1:18" x14ac:dyDescent="0.35">
      <c r="A1106">
        <v>1105</v>
      </c>
      <c r="B1106">
        <v>15590476</v>
      </c>
      <c r="C1106" t="s">
        <v>819</v>
      </c>
      <c r="D1106">
        <v>589</v>
      </c>
      <c r="E1106" t="s">
        <v>19</v>
      </c>
      <c r="F1106" t="s">
        <v>29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  <c r="O1106">
        <v>0</v>
      </c>
      <c r="P1106">
        <v>4</v>
      </c>
      <c r="Q1106" t="s">
        <v>31</v>
      </c>
      <c r="R1106">
        <v>553</v>
      </c>
    </row>
    <row r="1107" spans="1:18" x14ac:dyDescent="0.35">
      <c r="A1107">
        <v>1106</v>
      </c>
      <c r="B1107">
        <v>15624293</v>
      </c>
      <c r="C1107" t="s">
        <v>820</v>
      </c>
      <c r="D1107">
        <v>514</v>
      </c>
      <c r="E1107" t="s">
        <v>19</v>
      </c>
      <c r="F1107" t="s">
        <v>20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  <c r="O1107">
        <v>0</v>
      </c>
      <c r="P1107">
        <v>5</v>
      </c>
      <c r="Q1107" t="s">
        <v>26</v>
      </c>
      <c r="R1107">
        <v>478</v>
      </c>
    </row>
    <row r="1108" spans="1:18" x14ac:dyDescent="0.35">
      <c r="A1108">
        <v>1107</v>
      </c>
      <c r="B1108">
        <v>15618182</v>
      </c>
      <c r="C1108" t="s">
        <v>821</v>
      </c>
      <c r="D1108">
        <v>678</v>
      </c>
      <c r="E1108" t="s">
        <v>19</v>
      </c>
      <c r="F1108" t="s">
        <v>20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  <c r="O1108">
        <v>0</v>
      </c>
      <c r="P1108">
        <v>1</v>
      </c>
      <c r="Q1108" t="s">
        <v>40</v>
      </c>
      <c r="R1108">
        <v>223</v>
      </c>
    </row>
    <row r="1109" spans="1:18" x14ac:dyDescent="0.35">
      <c r="A1109">
        <v>1108</v>
      </c>
      <c r="B1109">
        <v>15660316</v>
      </c>
      <c r="C1109" t="s">
        <v>822</v>
      </c>
      <c r="D1109">
        <v>420</v>
      </c>
      <c r="E1109" t="s">
        <v>33</v>
      </c>
      <c r="F1109" t="s">
        <v>20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  <c r="O1109">
        <v>1</v>
      </c>
      <c r="P1109">
        <v>3</v>
      </c>
      <c r="Q1109" t="s">
        <v>21</v>
      </c>
      <c r="R1109">
        <v>974</v>
      </c>
    </row>
    <row r="1110" spans="1:18" x14ac:dyDescent="0.35">
      <c r="A1110">
        <v>1109</v>
      </c>
      <c r="B1110">
        <v>15678886</v>
      </c>
      <c r="C1110" t="s">
        <v>823</v>
      </c>
      <c r="D1110">
        <v>679</v>
      </c>
      <c r="E1110" t="s">
        <v>33</v>
      </c>
      <c r="F1110" t="s">
        <v>29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  <c r="O1110">
        <v>0</v>
      </c>
      <c r="P1110">
        <v>4</v>
      </c>
      <c r="Q1110" t="s">
        <v>26</v>
      </c>
      <c r="R1110">
        <v>320</v>
      </c>
    </row>
    <row r="1111" spans="1:18" x14ac:dyDescent="0.35">
      <c r="A1111">
        <v>1110</v>
      </c>
      <c r="B1111">
        <v>15616330</v>
      </c>
      <c r="C1111" t="s">
        <v>257</v>
      </c>
      <c r="D1111">
        <v>595</v>
      </c>
      <c r="E1111" t="s">
        <v>19</v>
      </c>
      <c r="F1111" t="s">
        <v>29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  <c r="O1111">
        <v>0</v>
      </c>
      <c r="P1111">
        <v>2</v>
      </c>
      <c r="Q1111" t="s">
        <v>40</v>
      </c>
      <c r="R1111">
        <v>511</v>
      </c>
    </row>
    <row r="1112" spans="1:18" x14ac:dyDescent="0.35">
      <c r="A1112">
        <v>1111</v>
      </c>
      <c r="B1112">
        <v>15592229</v>
      </c>
      <c r="C1112" t="s">
        <v>824</v>
      </c>
      <c r="D1112">
        <v>713</v>
      </c>
      <c r="E1112" t="s">
        <v>19</v>
      </c>
      <c r="F1112" t="s">
        <v>20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  <c r="O1112">
        <v>1</v>
      </c>
      <c r="P1112">
        <v>4</v>
      </c>
      <c r="Q1112" t="s">
        <v>40</v>
      </c>
      <c r="R1112">
        <v>544</v>
      </c>
    </row>
    <row r="1113" spans="1:18" x14ac:dyDescent="0.35">
      <c r="A1113">
        <v>1112</v>
      </c>
      <c r="B1113">
        <v>15798424</v>
      </c>
      <c r="C1113" t="s">
        <v>825</v>
      </c>
      <c r="D1113">
        <v>833</v>
      </c>
      <c r="E1113" t="s">
        <v>33</v>
      </c>
      <c r="F1113" t="s">
        <v>29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  <c r="O1113">
        <v>1</v>
      </c>
      <c r="P1113">
        <v>2</v>
      </c>
      <c r="Q1113" t="s">
        <v>31</v>
      </c>
      <c r="R1113">
        <v>504</v>
      </c>
    </row>
    <row r="1114" spans="1:18" x14ac:dyDescent="0.35">
      <c r="A1114">
        <v>1113</v>
      </c>
      <c r="B1114">
        <v>15714750</v>
      </c>
      <c r="C1114" t="s">
        <v>826</v>
      </c>
      <c r="D1114">
        <v>690</v>
      </c>
      <c r="E1114" t="s">
        <v>19</v>
      </c>
      <c r="F1114" t="s">
        <v>20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  <c r="O1114">
        <v>0</v>
      </c>
      <c r="P1114">
        <v>5</v>
      </c>
      <c r="Q1114" t="s">
        <v>21</v>
      </c>
      <c r="R1114">
        <v>962</v>
      </c>
    </row>
    <row r="1115" spans="1:18" x14ac:dyDescent="0.35">
      <c r="A1115">
        <v>1114</v>
      </c>
      <c r="B1115">
        <v>15648800</v>
      </c>
      <c r="C1115" t="s">
        <v>476</v>
      </c>
      <c r="D1115">
        <v>731</v>
      </c>
      <c r="E1115" t="s">
        <v>33</v>
      </c>
      <c r="F1115" t="s">
        <v>20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  <c r="O1115">
        <v>1</v>
      </c>
      <c r="P1115">
        <v>2</v>
      </c>
      <c r="Q1115" t="s">
        <v>26</v>
      </c>
      <c r="R1115">
        <v>269</v>
      </c>
    </row>
    <row r="1116" spans="1:18" x14ac:dyDescent="0.35">
      <c r="A1116">
        <v>1115</v>
      </c>
      <c r="B1116">
        <v>15626147</v>
      </c>
      <c r="C1116" t="s">
        <v>52</v>
      </c>
      <c r="D1116">
        <v>608</v>
      </c>
      <c r="E1116" t="s">
        <v>19</v>
      </c>
      <c r="F1116" t="s">
        <v>20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  <c r="O1116">
        <v>1</v>
      </c>
      <c r="P1116">
        <v>1</v>
      </c>
      <c r="Q1116" t="s">
        <v>26</v>
      </c>
      <c r="R1116">
        <v>836</v>
      </c>
    </row>
    <row r="1117" spans="1:18" x14ac:dyDescent="0.35">
      <c r="A1117">
        <v>1116</v>
      </c>
      <c r="B1117">
        <v>15626608</v>
      </c>
      <c r="C1117" t="s">
        <v>827</v>
      </c>
      <c r="D1117">
        <v>479</v>
      </c>
      <c r="E1117" t="s">
        <v>23</v>
      </c>
      <c r="F1117" t="s">
        <v>29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  <c r="O1117">
        <v>0</v>
      </c>
      <c r="P1117">
        <v>3</v>
      </c>
      <c r="Q1117" t="s">
        <v>31</v>
      </c>
      <c r="R1117">
        <v>523</v>
      </c>
    </row>
    <row r="1118" spans="1:18" x14ac:dyDescent="0.35">
      <c r="A1118">
        <v>1117</v>
      </c>
      <c r="B1118">
        <v>15723250</v>
      </c>
      <c r="C1118" t="s">
        <v>488</v>
      </c>
      <c r="D1118">
        <v>519</v>
      </c>
      <c r="E1118" t="s">
        <v>19</v>
      </c>
      <c r="F1118" t="s">
        <v>29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  <c r="O1118">
        <v>0</v>
      </c>
      <c r="P1118">
        <v>4</v>
      </c>
      <c r="Q1118" t="s">
        <v>31</v>
      </c>
      <c r="R1118">
        <v>427</v>
      </c>
    </row>
    <row r="1119" spans="1:18" x14ac:dyDescent="0.35">
      <c r="A1119">
        <v>1118</v>
      </c>
      <c r="B1119">
        <v>15592583</v>
      </c>
      <c r="C1119" t="s">
        <v>828</v>
      </c>
      <c r="D1119">
        <v>731</v>
      </c>
      <c r="E1119" t="s">
        <v>19</v>
      </c>
      <c r="F1119" t="s">
        <v>20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  <c r="O1119">
        <v>1</v>
      </c>
      <c r="P1119">
        <v>3</v>
      </c>
      <c r="Q1119" t="s">
        <v>26</v>
      </c>
      <c r="R1119">
        <v>611</v>
      </c>
    </row>
    <row r="1120" spans="1:18" x14ac:dyDescent="0.35">
      <c r="A1120">
        <v>1119</v>
      </c>
      <c r="B1120">
        <v>15759381</v>
      </c>
      <c r="C1120" t="s">
        <v>295</v>
      </c>
      <c r="D1120">
        <v>617</v>
      </c>
      <c r="E1120" t="s">
        <v>23</v>
      </c>
      <c r="F1120" t="s">
        <v>29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  <c r="O1120">
        <v>0</v>
      </c>
      <c r="P1120">
        <v>2</v>
      </c>
      <c r="Q1120" t="s">
        <v>21</v>
      </c>
      <c r="R1120">
        <v>647</v>
      </c>
    </row>
    <row r="1121" spans="1:18" x14ac:dyDescent="0.35">
      <c r="A1121">
        <v>1120</v>
      </c>
      <c r="B1121">
        <v>15585241</v>
      </c>
      <c r="C1121" t="s">
        <v>829</v>
      </c>
      <c r="D1121">
        <v>756</v>
      </c>
      <c r="E1121" t="s">
        <v>23</v>
      </c>
      <c r="F1121" t="s">
        <v>29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  <c r="O1121">
        <v>0</v>
      </c>
      <c r="P1121">
        <v>1</v>
      </c>
      <c r="Q1121" t="s">
        <v>21</v>
      </c>
      <c r="R1121">
        <v>565</v>
      </c>
    </row>
    <row r="1122" spans="1:18" x14ac:dyDescent="0.35">
      <c r="A1122">
        <v>1121</v>
      </c>
      <c r="B1122">
        <v>15589358</v>
      </c>
      <c r="C1122" t="s">
        <v>697</v>
      </c>
      <c r="D1122">
        <v>848</v>
      </c>
      <c r="E1122" t="s">
        <v>33</v>
      </c>
      <c r="F1122" t="s">
        <v>29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  <c r="O1122">
        <v>0</v>
      </c>
      <c r="P1122">
        <v>2</v>
      </c>
      <c r="Q1122" t="s">
        <v>40</v>
      </c>
      <c r="R1122">
        <v>795</v>
      </c>
    </row>
    <row r="1123" spans="1:18" x14ac:dyDescent="0.35">
      <c r="A1123">
        <v>1122</v>
      </c>
      <c r="B1123">
        <v>15672704</v>
      </c>
      <c r="C1123" t="s">
        <v>91</v>
      </c>
      <c r="D1123">
        <v>809</v>
      </c>
      <c r="E1123" t="s">
        <v>19</v>
      </c>
      <c r="F1123" t="s">
        <v>20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  <c r="O1123">
        <v>0</v>
      </c>
      <c r="P1123">
        <v>1</v>
      </c>
      <c r="Q1123" t="s">
        <v>26</v>
      </c>
      <c r="R1123">
        <v>507</v>
      </c>
    </row>
    <row r="1124" spans="1:18" x14ac:dyDescent="0.35">
      <c r="A1124">
        <v>1123</v>
      </c>
      <c r="B1124">
        <v>15789955</v>
      </c>
      <c r="C1124" t="s">
        <v>103</v>
      </c>
      <c r="D1124">
        <v>698</v>
      </c>
      <c r="E1124" t="s">
        <v>33</v>
      </c>
      <c r="F1124" t="s">
        <v>29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  <c r="O1124">
        <v>1</v>
      </c>
      <c r="P1124">
        <v>4</v>
      </c>
      <c r="Q1124" t="s">
        <v>21</v>
      </c>
      <c r="R1124">
        <v>257</v>
      </c>
    </row>
    <row r="1125" spans="1:18" x14ac:dyDescent="0.35">
      <c r="A1125">
        <v>1124</v>
      </c>
      <c r="B1125">
        <v>15596800</v>
      </c>
      <c r="C1125" t="s">
        <v>22</v>
      </c>
      <c r="D1125">
        <v>779</v>
      </c>
      <c r="E1125" t="s">
        <v>33</v>
      </c>
      <c r="F1125" t="s">
        <v>29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  <c r="O1125">
        <v>1</v>
      </c>
      <c r="P1125">
        <v>5</v>
      </c>
      <c r="Q1125" t="s">
        <v>40</v>
      </c>
      <c r="R1125">
        <v>274</v>
      </c>
    </row>
    <row r="1126" spans="1:18" x14ac:dyDescent="0.35">
      <c r="A1126">
        <v>1125</v>
      </c>
      <c r="B1126">
        <v>15627305</v>
      </c>
      <c r="C1126" t="s">
        <v>756</v>
      </c>
      <c r="D1126">
        <v>606</v>
      </c>
      <c r="E1126" t="s">
        <v>23</v>
      </c>
      <c r="F1126" t="s">
        <v>29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  <c r="O1126">
        <v>1</v>
      </c>
      <c r="P1126">
        <v>5</v>
      </c>
      <c r="Q1126" t="s">
        <v>31</v>
      </c>
      <c r="R1126">
        <v>418</v>
      </c>
    </row>
    <row r="1127" spans="1:18" x14ac:dyDescent="0.35">
      <c r="A1127">
        <v>1126</v>
      </c>
      <c r="B1127">
        <v>15645316</v>
      </c>
      <c r="C1127" t="s">
        <v>477</v>
      </c>
      <c r="D1127">
        <v>612</v>
      </c>
      <c r="E1127" t="s">
        <v>33</v>
      </c>
      <c r="F1127" t="s">
        <v>20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  <c r="O1127">
        <v>0</v>
      </c>
      <c r="P1127">
        <v>5</v>
      </c>
      <c r="Q1127" t="s">
        <v>26</v>
      </c>
      <c r="R1127">
        <v>405</v>
      </c>
    </row>
    <row r="1128" spans="1:18" x14ac:dyDescent="0.35">
      <c r="A1128">
        <v>1127</v>
      </c>
      <c r="B1128">
        <v>15593973</v>
      </c>
      <c r="C1128" t="s">
        <v>830</v>
      </c>
      <c r="D1128">
        <v>663</v>
      </c>
      <c r="E1128" t="s">
        <v>23</v>
      </c>
      <c r="F1128" t="s">
        <v>20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  <c r="O1128">
        <v>0</v>
      </c>
      <c r="P1128">
        <v>4</v>
      </c>
      <c r="Q1128" t="s">
        <v>31</v>
      </c>
      <c r="R1128">
        <v>261</v>
      </c>
    </row>
    <row r="1129" spans="1:18" x14ac:dyDescent="0.35">
      <c r="A1129">
        <v>1128</v>
      </c>
      <c r="B1129">
        <v>15647301</v>
      </c>
      <c r="C1129" t="s">
        <v>831</v>
      </c>
      <c r="D1129">
        <v>549</v>
      </c>
      <c r="E1129" t="s">
        <v>33</v>
      </c>
      <c r="F1129" t="s">
        <v>20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  <c r="O1129">
        <v>0</v>
      </c>
      <c r="P1129">
        <v>2</v>
      </c>
      <c r="Q1129" t="s">
        <v>31</v>
      </c>
      <c r="R1129">
        <v>816</v>
      </c>
    </row>
    <row r="1130" spans="1:18" x14ac:dyDescent="0.35">
      <c r="A1130">
        <v>1129</v>
      </c>
      <c r="B1130">
        <v>15750258</v>
      </c>
      <c r="C1130" t="s">
        <v>832</v>
      </c>
      <c r="D1130">
        <v>675</v>
      </c>
      <c r="E1130" t="s">
        <v>19</v>
      </c>
      <c r="F1130" t="s">
        <v>20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  <c r="O1130">
        <v>0</v>
      </c>
      <c r="P1130">
        <v>2</v>
      </c>
      <c r="Q1130" t="s">
        <v>31</v>
      </c>
      <c r="R1130">
        <v>655</v>
      </c>
    </row>
    <row r="1131" spans="1:18" x14ac:dyDescent="0.35">
      <c r="A1131">
        <v>1130</v>
      </c>
      <c r="B1131">
        <v>15685309</v>
      </c>
      <c r="C1131" t="s">
        <v>833</v>
      </c>
      <c r="D1131">
        <v>669</v>
      </c>
      <c r="E1131" t="s">
        <v>19</v>
      </c>
      <c r="F1131" t="s">
        <v>20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  <c r="O1131">
        <v>1</v>
      </c>
      <c r="P1131">
        <v>1</v>
      </c>
      <c r="Q1131" t="s">
        <v>31</v>
      </c>
      <c r="R1131">
        <v>335</v>
      </c>
    </row>
    <row r="1132" spans="1:18" x14ac:dyDescent="0.35">
      <c r="A1132">
        <v>1131</v>
      </c>
      <c r="B1132">
        <v>15628205</v>
      </c>
      <c r="C1132" t="s">
        <v>361</v>
      </c>
      <c r="D1132">
        <v>571</v>
      </c>
      <c r="E1132" t="s">
        <v>33</v>
      </c>
      <c r="F1132" t="s">
        <v>20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  <c r="O1132">
        <v>0</v>
      </c>
      <c r="P1132">
        <v>1</v>
      </c>
      <c r="Q1132" t="s">
        <v>31</v>
      </c>
      <c r="R1132">
        <v>696</v>
      </c>
    </row>
    <row r="1133" spans="1:18" x14ac:dyDescent="0.35">
      <c r="A1133">
        <v>1132</v>
      </c>
      <c r="B1133">
        <v>15733974</v>
      </c>
      <c r="C1133" t="s">
        <v>551</v>
      </c>
      <c r="D1133">
        <v>500</v>
      </c>
      <c r="E1133" t="s">
        <v>23</v>
      </c>
      <c r="F1133" t="s">
        <v>29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  <c r="O1133">
        <v>0</v>
      </c>
      <c r="P1133">
        <v>5</v>
      </c>
      <c r="Q1133" t="s">
        <v>40</v>
      </c>
      <c r="R1133">
        <v>266</v>
      </c>
    </row>
    <row r="1134" spans="1:18" x14ac:dyDescent="0.35">
      <c r="A1134">
        <v>1133</v>
      </c>
      <c r="B1134">
        <v>15762110</v>
      </c>
      <c r="C1134" t="s">
        <v>549</v>
      </c>
      <c r="D1134">
        <v>628</v>
      </c>
      <c r="E1134" t="s">
        <v>19</v>
      </c>
      <c r="F1134" t="s">
        <v>29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  <c r="O1134">
        <v>0</v>
      </c>
      <c r="P1134">
        <v>4</v>
      </c>
      <c r="Q1134" t="s">
        <v>26</v>
      </c>
      <c r="R1134">
        <v>668</v>
      </c>
    </row>
    <row r="1135" spans="1:18" x14ac:dyDescent="0.35">
      <c r="A1135">
        <v>1134</v>
      </c>
      <c r="B1135">
        <v>15706899</v>
      </c>
      <c r="C1135" t="s">
        <v>157</v>
      </c>
      <c r="D1135">
        <v>559</v>
      </c>
      <c r="E1135" t="s">
        <v>19</v>
      </c>
      <c r="F1135" t="s">
        <v>29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  <c r="O1135">
        <v>0</v>
      </c>
      <c r="P1135">
        <v>2</v>
      </c>
      <c r="Q1135" t="s">
        <v>26</v>
      </c>
      <c r="R1135">
        <v>784</v>
      </c>
    </row>
    <row r="1136" spans="1:18" x14ac:dyDescent="0.35">
      <c r="A1136">
        <v>1135</v>
      </c>
      <c r="B1136">
        <v>15732660</v>
      </c>
      <c r="C1136" t="s">
        <v>359</v>
      </c>
      <c r="D1136">
        <v>769</v>
      </c>
      <c r="E1136" t="s">
        <v>19</v>
      </c>
      <c r="F1136" t="s">
        <v>20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  <c r="O1136">
        <v>0</v>
      </c>
      <c r="P1136">
        <v>4</v>
      </c>
      <c r="Q1136" t="s">
        <v>31</v>
      </c>
      <c r="R1136">
        <v>801</v>
      </c>
    </row>
    <row r="1137" spans="1:18" x14ac:dyDescent="0.35">
      <c r="A1137">
        <v>1136</v>
      </c>
      <c r="B1137">
        <v>15656121</v>
      </c>
      <c r="C1137" t="s">
        <v>834</v>
      </c>
      <c r="D1137">
        <v>733</v>
      </c>
      <c r="E1137" t="s">
        <v>33</v>
      </c>
      <c r="F1137" t="s">
        <v>29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  <c r="O1137">
        <v>0</v>
      </c>
      <c r="P1137">
        <v>5</v>
      </c>
      <c r="Q1137" t="s">
        <v>31</v>
      </c>
      <c r="R1137">
        <v>845</v>
      </c>
    </row>
    <row r="1138" spans="1:18" x14ac:dyDescent="0.35">
      <c r="A1138">
        <v>1137</v>
      </c>
      <c r="B1138">
        <v>15614220</v>
      </c>
      <c r="C1138" t="s">
        <v>749</v>
      </c>
      <c r="D1138">
        <v>750</v>
      </c>
      <c r="E1138" t="s">
        <v>19</v>
      </c>
      <c r="F1138" t="s">
        <v>29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  <c r="O1138">
        <v>0</v>
      </c>
      <c r="P1138">
        <v>5</v>
      </c>
      <c r="Q1138" t="s">
        <v>26</v>
      </c>
      <c r="R1138">
        <v>950</v>
      </c>
    </row>
    <row r="1139" spans="1:18" x14ac:dyDescent="0.35">
      <c r="A1139">
        <v>1138</v>
      </c>
      <c r="B1139">
        <v>15645269</v>
      </c>
      <c r="C1139" t="s">
        <v>140</v>
      </c>
      <c r="D1139">
        <v>583</v>
      </c>
      <c r="E1139" t="s">
        <v>19</v>
      </c>
      <c r="F1139" t="s">
        <v>20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  <c r="O1139">
        <v>0</v>
      </c>
      <c r="P1139">
        <v>5</v>
      </c>
      <c r="Q1139" t="s">
        <v>21</v>
      </c>
      <c r="R1139">
        <v>322</v>
      </c>
    </row>
    <row r="1140" spans="1:18" x14ac:dyDescent="0.35">
      <c r="A1140">
        <v>1139</v>
      </c>
      <c r="B1140">
        <v>15698510</v>
      </c>
      <c r="C1140" t="s">
        <v>835</v>
      </c>
      <c r="D1140">
        <v>468</v>
      </c>
      <c r="E1140" t="s">
        <v>33</v>
      </c>
      <c r="F1140" t="s">
        <v>29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  <c r="O1140">
        <v>0</v>
      </c>
      <c r="P1140">
        <v>1</v>
      </c>
      <c r="Q1140" t="s">
        <v>40</v>
      </c>
      <c r="R1140">
        <v>506</v>
      </c>
    </row>
    <row r="1141" spans="1:18" x14ac:dyDescent="0.35">
      <c r="A1141">
        <v>1140</v>
      </c>
      <c r="B1141">
        <v>15569247</v>
      </c>
      <c r="C1141" t="s">
        <v>27</v>
      </c>
      <c r="D1141">
        <v>727</v>
      </c>
      <c r="E1141" t="s">
        <v>23</v>
      </c>
      <c r="F1141" t="s">
        <v>20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  <c r="O1141">
        <v>0</v>
      </c>
      <c r="P1141">
        <v>5</v>
      </c>
      <c r="Q1141" t="s">
        <v>31</v>
      </c>
      <c r="R1141">
        <v>841</v>
      </c>
    </row>
    <row r="1142" spans="1:18" x14ac:dyDescent="0.35">
      <c r="A1142">
        <v>1141</v>
      </c>
      <c r="B1142">
        <v>15566251</v>
      </c>
      <c r="C1142" t="s">
        <v>836</v>
      </c>
      <c r="D1142">
        <v>618</v>
      </c>
      <c r="E1142" t="s">
        <v>19</v>
      </c>
      <c r="F1142" t="s">
        <v>20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  <c r="O1142">
        <v>1</v>
      </c>
      <c r="P1142">
        <v>3</v>
      </c>
      <c r="Q1142" t="s">
        <v>21</v>
      </c>
      <c r="R1142">
        <v>383</v>
      </c>
    </row>
    <row r="1143" spans="1:18" x14ac:dyDescent="0.35">
      <c r="A1143">
        <v>1142</v>
      </c>
      <c r="B1143">
        <v>15716134</v>
      </c>
      <c r="C1143" t="s">
        <v>307</v>
      </c>
      <c r="D1143">
        <v>617</v>
      </c>
      <c r="E1143" t="s">
        <v>19</v>
      </c>
      <c r="F1143" t="s">
        <v>29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  <c r="O1143">
        <v>0</v>
      </c>
      <c r="P1143">
        <v>4</v>
      </c>
      <c r="Q1143" t="s">
        <v>26</v>
      </c>
      <c r="R1143">
        <v>486</v>
      </c>
    </row>
    <row r="1144" spans="1:18" x14ac:dyDescent="0.35">
      <c r="A1144">
        <v>1143</v>
      </c>
      <c r="B1144">
        <v>15763625</v>
      </c>
      <c r="C1144" t="s">
        <v>837</v>
      </c>
      <c r="D1144">
        <v>793</v>
      </c>
      <c r="E1144" t="s">
        <v>23</v>
      </c>
      <c r="F1144" t="s">
        <v>29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  <c r="O1144">
        <v>0</v>
      </c>
      <c r="P1144">
        <v>4</v>
      </c>
      <c r="Q1144" t="s">
        <v>26</v>
      </c>
      <c r="R1144">
        <v>987</v>
      </c>
    </row>
    <row r="1145" spans="1:18" x14ac:dyDescent="0.35">
      <c r="A1145">
        <v>1144</v>
      </c>
      <c r="B1145">
        <v>15605965</v>
      </c>
      <c r="C1145" t="s">
        <v>44</v>
      </c>
      <c r="D1145">
        <v>630</v>
      </c>
      <c r="E1145" t="s">
        <v>19</v>
      </c>
      <c r="F1145" t="s">
        <v>29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  <c r="O1145">
        <v>0</v>
      </c>
      <c r="P1145">
        <v>4</v>
      </c>
      <c r="Q1145" t="s">
        <v>26</v>
      </c>
      <c r="R1145">
        <v>649</v>
      </c>
    </row>
    <row r="1146" spans="1:18" x14ac:dyDescent="0.35">
      <c r="A1146">
        <v>1145</v>
      </c>
      <c r="B1146">
        <v>15694821</v>
      </c>
      <c r="C1146" t="s">
        <v>838</v>
      </c>
      <c r="D1146">
        <v>765</v>
      </c>
      <c r="E1146" t="s">
        <v>33</v>
      </c>
      <c r="F1146" t="s">
        <v>29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  <c r="O1146">
        <v>1</v>
      </c>
      <c r="P1146">
        <v>3</v>
      </c>
      <c r="Q1146" t="s">
        <v>26</v>
      </c>
      <c r="R1146">
        <v>873</v>
      </c>
    </row>
    <row r="1147" spans="1:18" x14ac:dyDescent="0.35">
      <c r="A1147">
        <v>1146</v>
      </c>
      <c r="B1147">
        <v>15601688</v>
      </c>
      <c r="C1147" t="s">
        <v>149</v>
      </c>
      <c r="D1147">
        <v>546</v>
      </c>
      <c r="E1147" t="s">
        <v>19</v>
      </c>
      <c r="F1147" t="s">
        <v>29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  <c r="O1147">
        <v>0</v>
      </c>
      <c r="P1147">
        <v>2</v>
      </c>
      <c r="Q1147" t="s">
        <v>26</v>
      </c>
      <c r="R1147">
        <v>715</v>
      </c>
    </row>
    <row r="1148" spans="1:18" x14ac:dyDescent="0.35">
      <c r="A1148">
        <v>1147</v>
      </c>
      <c r="B1148">
        <v>15575581</v>
      </c>
      <c r="C1148" t="s">
        <v>839</v>
      </c>
      <c r="D1148">
        <v>614</v>
      </c>
      <c r="E1148" t="s">
        <v>33</v>
      </c>
      <c r="F1148" t="s">
        <v>20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  <c r="O1148">
        <v>0</v>
      </c>
      <c r="P1148">
        <v>2</v>
      </c>
      <c r="Q1148" t="s">
        <v>40</v>
      </c>
      <c r="R1148">
        <v>636</v>
      </c>
    </row>
    <row r="1149" spans="1:18" x14ac:dyDescent="0.35">
      <c r="A1149">
        <v>1148</v>
      </c>
      <c r="B1149">
        <v>15671209</v>
      </c>
      <c r="C1149" t="s">
        <v>840</v>
      </c>
      <c r="D1149">
        <v>593</v>
      </c>
      <c r="E1149" t="s">
        <v>33</v>
      </c>
      <c r="F1149" t="s">
        <v>20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  <c r="O1149">
        <v>0</v>
      </c>
      <c r="P1149">
        <v>2</v>
      </c>
      <c r="Q1149" t="s">
        <v>26</v>
      </c>
      <c r="R1149">
        <v>490</v>
      </c>
    </row>
    <row r="1150" spans="1:18" x14ac:dyDescent="0.35">
      <c r="A1150">
        <v>1149</v>
      </c>
      <c r="B1150">
        <v>15616529</v>
      </c>
      <c r="C1150" t="s">
        <v>322</v>
      </c>
      <c r="D1150">
        <v>613</v>
      </c>
      <c r="E1150" t="s">
        <v>23</v>
      </c>
      <c r="F1150" t="s">
        <v>29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  <c r="O1150">
        <v>0</v>
      </c>
      <c r="P1150">
        <v>2</v>
      </c>
      <c r="Q1150" t="s">
        <v>26</v>
      </c>
      <c r="R1150">
        <v>474</v>
      </c>
    </row>
    <row r="1151" spans="1:18" x14ac:dyDescent="0.35">
      <c r="A1151">
        <v>1150</v>
      </c>
      <c r="B1151">
        <v>15773906</v>
      </c>
      <c r="C1151" t="s">
        <v>841</v>
      </c>
      <c r="D1151">
        <v>655</v>
      </c>
      <c r="E1151" t="s">
        <v>19</v>
      </c>
      <c r="F1151" t="s">
        <v>29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  <c r="O1151">
        <v>0</v>
      </c>
      <c r="P1151">
        <v>1</v>
      </c>
      <c r="Q1151" t="s">
        <v>26</v>
      </c>
      <c r="R1151">
        <v>437</v>
      </c>
    </row>
    <row r="1152" spans="1:18" x14ac:dyDescent="0.35">
      <c r="A1152">
        <v>1151</v>
      </c>
      <c r="B1152">
        <v>15722993</v>
      </c>
      <c r="C1152" t="s">
        <v>696</v>
      </c>
      <c r="D1152">
        <v>700</v>
      </c>
      <c r="E1152" t="s">
        <v>19</v>
      </c>
      <c r="F1152" t="s">
        <v>20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  <c r="O1152">
        <v>0</v>
      </c>
      <c r="P1152">
        <v>1</v>
      </c>
      <c r="Q1152" t="s">
        <v>26</v>
      </c>
      <c r="R1152">
        <v>781</v>
      </c>
    </row>
    <row r="1153" spans="1:18" x14ac:dyDescent="0.35">
      <c r="A1153">
        <v>1152</v>
      </c>
      <c r="B1153">
        <v>15752463</v>
      </c>
      <c r="C1153" t="s">
        <v>842</v>
      </c>
      <c r="D1153">
        <v>826</v>
      </c>
      <c r="E1153" t="s">
        <v>23</v>
      </c>
      <c r="F1153" t="s">
        <v>20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  <c r="O1153">
        <v>0</v>
      </c>
      <c r="P1153">
        <v>1</v>
      </c>
      <c r="Q1153" t="s">
        <v>26</v>
      </c>
      <c r="R1153">
        <v>708</v>
      </c>
    </row>
    <row r="1154" spans="1:18" x14ac:dyDescent="0.35">
      <c r="A1154">
        <v>1153</v>
      </c>
      <c r="B1154">
        <v>15589754</v>
      </c>
      <c r="C1154" t="s">
        <v>843</v>
      </c>
      <c r="D1154">
        <v>652</v>
      </c>
      <c r="E1154" t="s">
        <v>33</v>
      </c>
      <c r="F1154" t="s">
        <v>29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  <c r="O1154">
        <v>0</v>
      </c>
      <c r="P1154">
        <v>2</v>
      </c>
      <c r="Q1154" t="s">
        <v>26</v>
      </c>
      <c r="R1154">
        <v>388</v>
      </c>
    </row>
    <row r="1155" spans="1:18" x14ac:dyDescent="0.35">
      <c r="A1155">
        <v>1154</v>
      </c>
      <c r="B1155">
        <v>15669899</v>
      </c>
      <c r="C1155" t="s">
        <v>844</v>
      </c>
      <c r="D1155">
        <v>755</v>
      </c>
      <c r="E1155" t="s">
        <v>33</v>
      </c>
      <c r="F1155" t="s">
        <v>20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  <c r="O1155">
        <v>1</v>
      </c>
      <c r="P1155">
        <v>3</v>
      </c>
      <c r="Q1155" t="s">
        <v>40</v>
      </c>
      <c r="R1155">
        <v>265</v>
      </c>
    </row>
    <row r="1156" spans="1:18" x14ac:dyDescent="0.35">
      <c r="A1156">
        <v>1155</v>
      </c>
      <c r="B1156">
        <v>15766887</v>
      </c>
      <c r="C1156" t="s">
        <v>801</v>
      </c>
      <c r="D1156">
        <v>538</v>
      </c>
      <c r="E1156" t="s">
        <v>23</v>
      </c>
      <c r="F1156" t="s">
        <v>29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  <c r="O1156">
        <v>0</v>
      </c>
      <c r="P1156">
        <v>5</v>
      </c>
      <c r="Q1156" t="s">
        <v>40</v>
      </c>
      <c r="R1156">
        <v>419</v>
      </c>
    </row>
    <row r="1157" spans="1:18" x14ac:dyDescent="0.35">
      <c r="A1157">
        <v>1156</v>
      </c>
      <c r="B1157">
        <v>15768006</v>
      </c>
      <c r="C1157" t="s">
        <v>142</v>
      </c>
      <c r="D1157">
        <v>729</v>
      </c>
      <c r="E1157" t="s">
        <v>19</v>
      </c>
      <c r="F1157" t="s">
        <v>29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  <c r="O1157">
        <v>0</v>
      </c>
      <c r="P1157">
        <v>2</v>
      </c>
      <c r="Q1157" t="s">
        <v>40</v>
      </c>
      <c r="R1157">
        <v>980</v>
      </c>
    </row>
    <row r="1158" spans="1:18" x14ac:dyDescent="0.35">
      <c r="A1158">
        <v>1157</v>
      </c>
      <c r="B1158">
        <v>15741295</v>
      </c>
      <c r="C1158" t="s">
        <v>845</v>
      </c>
      <c r="D1158">
        <v>615</v>
      </c>
      <c r="E1158" t="s">
        <v>19</v>
      </c>
      <c r="F1158" t="s">
        <v>29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  <c r="O1158">
        <v>0</v>
      </c>
      <c r="P1158">
        <v>5</v>
      </c>
      <c r="Q1158" t="s">
        <v>26</v>
      </c>
      <c r="R1158">
        <v>678</v>
      </c>
    </row>
    <row r="1159" spans="1:18" x14ac:dyDescent="0.35">
      <c r="A1159">
        <v>1158</v>
      </c>
      <c r="B1159">
        <v>15811327</v>
      </c>
      <c r="C1159" t="s">
        <v>756</v>
      </c>
      <c r="D1159">
        <v>700</v>
      </c>
      <c r="E1159" t="s">
        <v>23</v>
      </c>
      <c r="F1159" t="s">
        <v>29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  <c r="O1159">
        <v>0</v>
      </c>
      <c r="P1159">
        <v>5</v>
      </c>
      <c r="Q1159" t="s">
        <v>40</v>
      </c>
      <c r="R1159">
        <v>546</v>
      </c>
    </row>
    <row r="1160" spans="1:18" x14ac:dyDescent="0.35">
      <c r="A1160">
        <v>1159</v>
      </c>
      <c r="B1160">
        <v>15690007</v>
      </c>
      <c r="C1160" t="s">
        <v>625</v>
      </c>
      <c r="D1160">
        <v>434</v>
      </c>
      <c r="E1160" t="s">
        <v>33</v>
      </c>
      <c r="F1160" t="s">
        <v>20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  <c r="O1160">
        <v>1</v>
      </c>
      <c r="P1160">
        <v>2</v>
      </c>
      <c r="Q1160" t="s">
        <v>40</v>
      </c>
      <c r="R1160">
        <v>690</v>
      </c>
    </row>
    <row r="1161" spans="1:18" x14ac:dyDescent="0.35">
      <c r="A1161">
        <v>1160</v>
      </c>
      <c r="B1161">
        <v>15690664</v>
      </c>
      <c r="C1161" t="s">
        <v>548</v>
      </c>
      <c r="D1161">
        <v>729</v>
      </c>
      <c r="E1161" t="s">
        <v>23</v>
      </c>
      <c r="F1161" t="s">
        <v>29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  <c r="O1161">
        <v>0</v>
      </c>
      <c r="P1161">
        <v>3</v>
      </c>
      <c r="Q1161" t="s">
        <v>31</v>
      </c>
      <c r="R1161">
        <v>829</v>
      </c>
    </row>
    <row r="1162" spans="1:18" x14ac:dyDescent="0.35">
      <c r="A1162">
        <v>1161</v>
      </c>
      <c r="B1162">
        <v>15719348</v>
      </c>
      <c r="C1162" t="s">
        <v>83</v>
      </c>
      <c r="D1162">
        <v>513</v>
      </c>
      <c r="E1162" t="s">
        <v>19</v>
      </c>
      <c r="F1162" t="s">
        <v>29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  <c r="O1162">
        <v>1</v>
      </c>
      <c r="P1162">
        <v>4</v>
      </c>
      <c r="Q1162" t="s">
        <v>26</v>
      </c>
      <c r="R1162">
        <v>276</v>
      </c>
    </row>
    <row r="1163" spans="1:18" x14ac:dyDescent="0.35">
      <c r="A1163">
        <v>1162</v>
      </c>
      <c r="B1163">
        <v>15781802</v>
      </c>
      <c r="C1163" t="s">
        <v>846</v>
      </c>
      <c r="D1163">
        <v>755</v>
      </c>
      <c r="E1163" t="s">
        <v>19</v>
      </c>
      <c r="F1163" t="s">
        <v>29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  <c r="O1163">
        <v>1</v>
      </c>
      <c r="P1163">
        <v>1</v>
      </c>
      <c r="Q1163" t="s">
        <v>26</v>
      </c>
      <c r="R1163">
        <v>224</v>
      </c>
    </row>
    <row r="1164" spans="1:18" x14ac:dyDescent="0.35">
      <c r="A1164">
        <v>1163</v>
      </c>
      <c r="B1164">
        <v>15752731</v>
      </c>
      <c r="C1164" t="s">
        <v>227</v>
      </c>
      <c r="D1164">
        <v>615</v>
      </c>
      <c r="E1164" t="s">
        <v>19</v>
      </c>
      <c r="F1164" t="s">
        <v>20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  <c r="O1164">
        <v>0</v>
      </c>
      <c r="P1164">
        <v>3</v>
      </c>
      <c r="Q1164" t="s">
        <v>31</v>
      </c>
      <c r="R1164">
        <v>437</v>
      </c>
    </row>
    <row r="1165" spans="1:18" x14ac:dyDescent="0.35">
      <c r="A1165">
        <v>1164</v>
      </c>
      <c r="B1165">
        <v>15600997</v>
      </c>
      <c r="C1165" t="s">
        <v>847</v>
      </c>
      <c r="D1165">
        <v>747</v>
      </c>
      <c r="E1165" t="s">
        <v>33</v>
      </c>
      <c r="F1165" t="s">
        <v>20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  <c r="O1165">
        <v>0</v>
      </c>
      <c r="P1165">
        <v>4</v>
      </c>
      <c r="Q1165" t="s">
        <v>40</v>
      </c>
      <c r="R1165">
        <v>885</v>
      </c>
    </row>
    <row r="1166" spans="1:18" x14ac:dyDescent="0.35">
      <c r="A1166">
        <v>1165</v>
      </c>
      <c r="B1166">
        <v>15750776</v>
      </c>
      <c r="C1166" t="s">
        <v>402</v>
      </c>
      <c r="D1166">
        <v>850</v>
      </c>
      <c r="E1166" t="s">
        <v>19</v>
      </c>
      <c r="F1166" t="s">
        <v>20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  <c r="O1166">
        <v>0</v>
      </c>
      <c r="P1166">
        <v>1</v>
      </c>
      <c r="Q1166" t="s">
        <v>40</v>
      </c>
      <c r="R1166">
        <v>377</v>
      </c>
    </row>
    <row r="1167" spans="1:18" x14ac:dyDescent="0.35">
      <c r="A1167">
        <v>1166</v>
      </c>
      <c r="B1167">
        <v>15723907</v>
      </c>
      <c r="C1167" t="s">
        <v>848</v>
      </c>
      <c r="D1167">
        <v>712</v>
      </c>
      <c r="E1167" t="s">
        <v>33</v>
      </c>
      <c r="F1167" t="s">
        <v>20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  <c r="O1167">
        <v>0</v>
      </c>
      <c r="P1167">
        <v>3</v>
      </c>
      <c r="Q1167" t="s">
        <v>40</v>
      </c>
      <c r="R1167">
        <v>822</v>
      </c>
    </row>
    <row r="1168" spans="1:18" x14ac:dyDescent="0.35">
      <c r="A1168">
        <v>1167</v>
      </c>
      <c r="B1168">
        <v>15633419</v>
      </c>
      <c r="C1168" t="s">
        <v>849</v>
      </c>
      <c r="D1168">
        <v>622</v>
      </c>
      <c r="E1168" t="s">
        <v>33</v>
      </c>
      <c r="F1168" t="s">
        <v>20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  <c r="O1168">
        <v>0</v>
      </c>
      <c r="P1168">
        <v>4</v>
      </c>
      <c r="Q1168" t="s">
        <v>26</v>
      </c>
      <c r="R1168">
        <v>295</v>
      </c>
    </row>
    <row r="1169" spans="1:18" x14ac:dyDescent="0.35">
      <c r="A1169">
        <v>1168</v>
      </c>
      <c r="B1169">
        <v>15702430</v>
      </c>
      <c r="C1169" t="s">
        <v>850</v>
      </c>
      <c r="D1169">
        <v>548</v>
      </c>
      <c r="E1169" t="s">
        <v>19</v>
      </c>
      <c r="F1169" t="s">
        <v>20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  <c r="O1169">
        <v>0</v>
      </c>
      <c r="P1169">
        <v>5</v>
      </c>
      <c r="Q1169" t="s">
        <v>31</v>
      </c>
      <c r="R1169">
        <v>638</v>
      </c>
    </row>
    <row r="1170" spans="1:18" x14ac:dyDescent="0.35">
      <c r="A1170">
        <v>1169</v>
      </c>
      <c r="B1170">
        <v>15710456</v>
      </c>
      <c r="C1170" t="s">
        <v>851</v>
      </c>
      <c r="D1170">
        <v>607</v>
      </c>
      <c r="E1170" t="s">
        <v>19</v>
      </c>
      <c r="F1170" t="s">
        <v>20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  <c r="O1170">
        <v>0</v>
      </c>
      <c r="P1170">
        <v>3</v>
      </c>
      <c r="Q1170" t="s">
        <v>21</v>
      </c>
      <c r="R1170">
        <v>377</v>
      </c>
    </row>
    <row r="1171" spans="1:18" x14ac:dyDescent="0.35">
      <c r="A1171">
        <v>1170</v>
      </c>
      <c r="B1171">
        <v>15650351</v>
      </c>
      <c r="C1171" t="s">
        <v>227</v>
      </c>
      <c r="D1171">
        <v>653</v>
      </c>
      <c r="E1171" t="s">
        <v>19</v>
      </c>
      <c r="F1171" t="s">
        <v>20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  <c r="O1171">
        <v>0</v>
      </c>
      <c r="P1171">
        <v>3</v>
      </c>
      <c r="Q1171" t="s">
        <v>31</v>
      </c>
      <c r="R1171">
        <v>795</v>
      </c>
    </row>
    <row r="1172" spans="1:18" x14ac:dyDescent="0.35">
      <c r="A1172">
        <v>1171</v>
      </c>
      <c r="B1172">
        <v>15590820</v>
      </c>
      <c r="C1172" t="s">
        <v>852</v>
      </c>
      <c r="D1172">
        <v>699</v>
      </c>
      <c r="E1172" t="s">
        <v>23</v>
      </c>
      <c r="F1172" t="s">
        <v>29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  <c r="O1172">
        <v>0</v>
      </c>
      <c r="P1172">
        <v>4</v>
      </c>
      <c r="Q1172" t="s">
        <v>31</v>
      </c>
      <c r="R1172">
        <v>874</v>
      </c>
    </row>
    <row r="1173" spans="1:18" x14ac:dyDescent="0.35">
      <c r="A1173">
        <v>1172</v>
      </c>
      <c r="B1173">
        <v>15640454</v>
      </c>
      <c r="C1173" t="s">
        <v>80</v>
      </c>
      <c r="D1173">
        <v>693</v>
      </c>
      <c r="E1173" t="s">
        <v>33</v>
      </c>
      <c r="F1173" t="s">
        <v>29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  <c r="O1173">
        <v>1</v>
      </c>
      <c r="P1173">
        <v>1</v>
      </c>
      <c r="Q1173" t="s">
        <v>21</v>
      </c>
      <c r="R1173">
        <v>709</v>
      </c>
    </row>
    <row r="1174" spans="1:18" x14ac:dyDescent="0.35">
      <c r="A1174">
        <v>1173</v>
      </c>
      <c r="B1174">
        <v>15697789</v>
      </c>
      <c r="C1174" t="s">
        <v>853</v>
      </c>
      <c r="D1174">
        <v>647</v>
      </c>
      <c r="E1174" t="s">
        <v>33</v>
      </c>
      <c r="F1174" t="s">
        <v>20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  <c r="O1174">
        <v>0</v>
      </c>
      <c r="P1174">
        <v>2</v>
      </c>
      <c r="Q1174" t="s">
        <v>40</v>
      </c>
      <c r="R1174">
        <v>323</v>
      </c>
    </row>
    <row r="1175" spans="1:18" x14ac:dyDescent="0.35">
      <c r="A1175">
        <v>1174</v>
      </c>
      <c r="B1175">
        <v>15808182</v>
      </c>
      <c r="C1175" t="s">
        <v>582</v>
      </c>
      <c r="D1175">
        <v>478</v>
      </c>
      <c r="E1175" t="s">
        <v>23</v>
      </c>
      <c r="F1175" t="s">
        <v>20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  <c r="O1175">
        <v>0</v>
      </c>
      <c r="P1175">
        <v>4</v>
      </c>
      <c r="Q1175" t="s">
        <v>21</v>
      </c>
      <c r="R1175">
        <v>480</v>
      </c>
    </row>
    <row r="1176" spans="1:18" x14ac:dyDescent="0.35">
      <c r="A1176">
        <v>1175</v>
      </c>
      <c r="B1176">
        <v>15588670</v>
      </c>
      <c r="C1176" t="s">
        <v>854</v>
      </c>
      <c r="D1176">
        <v>705</v>
      </c>
      <c r="E1176" t="s">
        <v>23</v>
      </c>
      <c r="F1176" t="s">
        <v>20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  <c r="O1176">
        <v>1</v>
      </c>
      <c r="P1176">
        <v>2</v>
      </c>
      <c r="Q1176" t="s">
        <v>21</v>
      </c>
      <c r="R1176">
        <v>801</v>
      </c>
    </row>
    <row r="1177" spans="1:18" x14ac:dyDescent="0.35">
      <c r="A1177">
        <v>1176</v>
      </c>
      <c r="B1177">
        <v>15721292</v>
      </c>
      <c r="C1177" t="s">
        <v>430</v>
      </c>
      <c r="D1177">
        <v>719</v>
      </c>
      <c r="E1177" t="s">
        <v>23</v>
      </c>
      <c r="F1177" t="s">
        <v>29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  <c r="O1177">
        <v>0</v>
      </c>
      <c r="P1177">
        <v>1</v>
      </c>
      <c r="Q1177" t="s">
        <v>31</v>
      </c>
      <c r="R1177">
        <v>337</v>
      </c>
    </row>
    <row r="1178" spans="1:18" x14ac:dyDescent="0.35">
      <c r="A1178">
        <v>1177</v>
      </c>
      <c r="B1178">
        <v>15604217</v>
      </c>
      <c r="C1178" t="s">
        <v>855</v>
      </c>
      <c r="D1178">
        <v>726</v>
      </c>
      <c r="E1178" t="s">
        <v>19</v>
      </c>
      <c r="F1178" t="s">
        <v>29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  <c r="O1178">
        <v>0</v>
      </c>
      <c r="P1178">
        <v>3</v>
      </c>
      <c r="Q1178" t="s">
        <v>31</v>
      </c>
      <c r="R1178">
        <v>616</v>
      </c>
    </row>
    <row r="1179" spans="1:18" x14ac:dyDescent="0.35">
      <c r="A1179">
        <v>1178</v>
      </c>
      <c r="B1179">
        <v>15651369</v>
      </c>
      <c r="C1179" t="s">
        <v>707</v>
      </c>
      <c r="D1179">
        <v>626</v>
      </c>
      <c r="E1179" t="s">
        <v>19</v>
      </c>
      <c r="F1179" t="s">
        <v>29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  <c r="O1179">
        <v>0</v>
      </c>
      <c r="P1179">
        <v>3</v>
      </c>
      <c r="Q1179" t="s">
        <v>26</v>
      </c>
      <c r="R1179">
        <v>775</v>
      </c>
    </row>
    <row r="1180" spans="1:18" x14ac:dyDescent="0.35">
      <c r="A1180">
        <v>1179</v>
      </c>
      <c r="B1180">
        <v>15782454</v>
      </c>
      <c r="C1180" t="s">
        <v>856</v>
      </c>
      <c r="D1180">
        <v>552</v>
      </c>
      <c r="E1180" t="s">
        <v>19</v>
      </c>
      <c r="F1180" t="s">
        <v>29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  <c r="O1180">
        <v>1</v>
      </c>
      <c r="P1180">
        <v>1</v>
      </c>
      <c r="Q1180" t="s">
        <v>31</v>
      </c>
      <c r="R1180">
        <v>759</v>
      </c>
    </row>
    <row r="1181" spans="1:18" x14ac:dyDescent="0.35">
      <c r="A1181">
        <v>1180</v>
      </c>
      <c r="B1181">
        <v>15814032</v>
      </c>
      <c r="C1181" t="s">
        <v>322</v>
      </c>
      <c r="D1181">
        <v>807</v>
      </c>
      <c r="E1181" t="s">
        <v>33</v>
      </c>
      <c r="F1181" t="s">
        <v>20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  <c r="O1181">
        <v>0</v>
      </c>
      <c r="P1181">
        <v>5</v>
      </c>
      <c r="Q1181" t="s">
        <v>40</v>
      </c>
      <c r="R1181">
        <v>597</v>
      </c>
    </row>
    <row r="1182" spans="1:18" x14ac:dyDescent="0.35">
      <c r="A1182">
        <v>1181</v>
      </c>
      <c r="B1182">
        <v>15570326</v>
      </c>
      <c r="C1182" t="s">
        <v>857</v>
      </c>
      <c r="D1182">
        <v>621</v>
      </c>
      <c r="E1182" t="s">
        <v>19</v>
      </c>
      <c r="F1182" t="s">
        <v>29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  <c r="O1182">
        <v>0</v>
      </c>
      <c r="P1182">
        <v>3</v>
      </c>
      <c r="Q1182" t="s">
        <v>21</v>
      </c>
      <c r="R1182">
        <v>248</v>
      </c>
    </row>
    <row r="1183" spans="1:18" x14ac:dyDescent="0.35">
      <c r="A1183">
        <v>1182</v>
      </c>
      <c r="B1183">
        <v>15624428</v>
      </c>
      <c r="C1183" t="s">
        <v>858</v>
      </c>
      <c r="D1183">
        <v>651</v>
      </c>
      <c r="E1183" t="s">
        <v>33</v>
      </c>
      <c r="F1183" t="s">
        <v>20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  <c r="O1183">
        <v>0</v>
      </c>
      <c r="P1183">
        <v>4</v>
      </c>
      <c r="Q1183" t="s">
        <v>40</v>
      </c>
      <c r="R1183">
        <v>842</v>
      </c>
    </row>
    <row r="1184" spans="1:18" x14ac:dyDescent="0.35">
      <c r="A1184">
        <v>1183</v>
      </c>
      <c r="B1184">
        <v>15755638</v>
      </c>
      <c r="C1184" t="s">
        <v>859</v>
      </c>
      <c r="D1184">
        <v>673</v>
      </c>
      <c r="E1184" t="s">
        <v>19</v>
      </c>
      <c r="F1184" t="s">
        <v>20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  <c r="O1184">
        <v>1</v>
      </c>
      <c r="P1184">
        <v>4</v>
      </c>
      <c r="Q1184" t="s">
        <v>26</v>
      </c>
      <c r="R1184">
        <v>732</v>
      </c>
    </row>
    <row r="1185" spans="1:18" x14ac:dyDescent="0.35">
      <c r="A1185">
        <v>1184</v>
      </c>
      <c r="B1185">
        <v>15600992</v>
      </c>
      <c r="C1185" t="s">
        <v>344</v>
      </c>
      <c r="D1185">
        <v>652</v>
      </c>
      <c r="E1185" t="s">
        <v>19</v>
      </c>
      <c r="F1185" t="s">
        <v>29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  <c r="O1185">
        <v>0</v>
      </c>
      <c r="P1185">
        <v>1</v>
      </c>
      <c r="Q1185" t="s">
        <v>40</v>
      </c>
      <c r="R1185">
        <v>946</v>
      </c>
    </row>
    <row r="1186" spans="1:18" x14ac:dyDescent="0.35">
      <c r="A1186">
        <v>1185</v>
      </c>
      <c r="B1186">
        <v>15755649</v>
      </c>
      <c r="C1186" t="s">
        <v>860</v>
      </c>
      <c r="D1186">
        <v>584</v>
      </c>
      <c r="E1186" t="s">
        <v>33</v>
      </c>
      <c r="F1186" t="s">
        <v>29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  <c r="O1186">
        <v>0</v>
      </c>
      <c r="P1186">
        <v>3</v>
      </c>
      <c r="Q1186" t="s">
        <v>26</v>
      </c>
      <c r="R1186">
        <v>236</v>
      </c>
    </row>
    <row r="1187" spans="1:18" x14ac:dyDescent="0.35">
      <c r="A1187">
        <v>1186</v>
      </c>
      <c r="B1187">
        <v>15795228</v>
      </c>
      <c r="C1187" t="s">
        <v>861</v>
      </c>
      <c r="D1187">
        <v>756</v>
      </c>
      <c r="E1187" t="s">
        <v>19</v>
      </c>
      <c r="F1187" t="s">
        <v>29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  <c r="O1187">
        <v>0</v>
      </c>
      <c r="P1187">
        <v>1</v>
      </c>
      <c r="Q1187" t="s">
        <v>26</v>
      </c>
      <c r="R1187">
        <v>677</v>
      </c>
    </row>
    <row r="1188" spans="1:18" x14ac:dyDescent="0.35">
      <c r="A1188">
        <v>1187</v>
      </c>
      <c r="B1188">
        <v>15589257</v>
      </c>
      <c r="C1188" t="s">
        <v>249</v>
      </c>
      <c r="D1188">
        <v>670</v>
      </c>
      <c r="E1188" t="s">
        <v>19</v>
      </c>
      <c r="F1188" t="s">
        <v>20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  <c r="O1188">
        <v>0</v>
      </c>
      <c r="P1188">
        <v>3</v>
      </c>
      <c r="Q1188" t="s">
        <v>31</v>
      </c>
      <c r="R1188">
        <v>671</v>
      </c>
    </row>
    <row r="1189" spans="1:18" x14ac:dyDescent="0.35">
      <c r="A1189">
        <v>1188</v>
      </c>
      <c r="B1189">
        <v>15719302</v>
      </c>
      <c r="C1189" t="s">
        <v>301</v>
      </c>
      <c r="D1189">
        <v>765</v>
      </c>
      <c r="E1189" t="s">
        <v>19</v>
      </c>
      <c r="F1189" t="s">
        <v>20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  <c r="O1189">
        <v>1</v>
      </c>
      <c r="P1189">
        <v>1</v>
      </c>
      <c r="Q1189" t="s">
        <v>40</v>
      </c>
      <c r="R1189">
        <v>357</v>
      </c>
    </row>
    <row r="1190" spans="1:18" x14ac:dyDescent="0.35">
      <c r="A1190">
        <v>1189</v>
      </c>
      <c r="B1190">
        <v>15639882</v>
      </c>
      <c r="C1190" t="s">
        <v>699</v>
      </c>
      <c r="D1190">
        <v>528</v>
      </c>
      <c r="E1190" t="s">
        <v>19</v>
      </c>
      <c r="F1190" t="s">
        <v>29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  <c r="O1190">
        <v>0</v>
      </c>
      <c r="P1190">
        <v>2</v>
      </c>
      <c r="Q1190" t="s">
        <v>40</v>
      </c>
      <c r="R1190">
        <v>791</v>
      </c>
    </row>
    <row r="1191" spans="1:18" x14ac:dyDescent="0.35">
      <c r="A1191">
        <v>1190</v>
      </c>
      <c r="B1191">
        <v>15791279</v>
      </c>
      <c r="C1191" t="s">
        <v>862</v>
      </c>
      <c r="D1191">
        <v>701</v>
      </c>
      <c r="E1191" t="s">
        <v>19</v>
      </c>
      <c r="F1191" t="s">
        <v>29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  <c r="O1191">
        <v>1</v>
      </c>
      <c r="P1191">
        <v>4</v>
      </c>
      <c r="Q1191" t="s">
        <v>26</v>
      </c>
      <c r="R1191">
        <v>840</v>
      </c>
    </row>
    <row r="1192" spans="1:18" x14ac:dyDescent="0.35">
      <c r="A1192">
        <v>1191</v>
      </c>
      <c r="B1192">
        <v>15636935</v>
      </c>
      <c r="C1192" t="s">
        <v>863</v>
      </c>
      <c r="D1192">
        <v>797</v>
      </c>
      <c r="E1192" t="s">
        <v>19</v>
      </c>
      <c r="F1192" t="s">
        <v>20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  <c r="O1192">
        <v>0</v>
      </c>
      <c r="P1192">
        <v>2</v>
      </c>
      <c r="Q1192" t="s">
        <v>31</v>
      </c>
      <c r="R1192">
        <v>779</v>
      </c>
    </row>
    <row r="1193" spans="1:18" x14ac:dyDescent="0.35">
      <c r="A1193">
        <v>1192</v>
      </c>
      <c r="B1193">
        <v>15686909</v>
      </c>
      <c r="C1193" t="s">
        <v>315</v>
      </c>
      <c r="D1193">
        <v>639</v>
      </c>
      <c r="E1193" t="s">
        <v>33</v>
      </c>
      <c r="F1193" t="s">
        <v>29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  <c r="O1193">
        <v>0</v>
      </c>
      <c r="P1193">
        <v>3</v>
      </c>
      <c r="Q1193" t="s">
        <v>26</v>
      </c>
      <c r="R1193">
        <v>291</v>
      </c>
    </row>
    <row r="1194" spans="1:18" x14ac:dyDescent="0.35">
      <c r="A1194">
        <v>1193</v>
      </c>
      <c r="B1194">
        <v>15589572</v>
      </c>
      <c r="C1194" t="s">
        <v>864</v>
      </c>
      <c r="D1194">
        <v>785</v>
      </c>
      <c r="E1194" t="s">
        <v>23</v>
      </c>
      <c r="F1194" t="s">
        <v>20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  <c r="O1194">
        <v>1</v>
      </c>
      <c r="P1194">
        <v>4</v>
      </c>
      <c r="Q1194" t="s">
        <v>31</v>
      </c>
      <c r="R1194">
        <v>766</v>
      </c>
    </row>
    <row r="1195" spans="1:18" x14ac:dyDescent="0.35">
      <c r="A1195">
        <v>1194</v>
      </c>
      <c r="B1195">
        <v>15779947</v>
      </c>
      <c r="C1195" t="s">
        <v>865</v>
      </c>
      <c r="D1195">
        <v>363</v>
      </c>
      <c r="E1195" t="s">
        <v>23</v>
      </c>
      <c r="F1195" t="s">
        <v>20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  <c r="O1195">
        <v>1</v>
      </c>
      <c r="P1195">
        <v>2</v>
      </c>
      <c r="Q1195" t="s">
        <v>31</v>
      </c>
      <c r="R1195">
        <v>324</v>
      </c>
    </row>
    <row r="1196" spans="1:18" x14ac:dyDescent="0.35">
      <c r="A1196">
        <v>1195</v>
      </c>
      <c r="B1196">
        <v>15573769</v>
      </c>
      <c r="C1196" t="s">
        <v>120</v>
      </c>
      <c r="D1196">
        <v>764</v>
      </c>
      <c r="E1196" t="s">
        <v>19</v>
      </c>
      <c r="F1196" t="s">
        <v>20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  <c r="O1196">
        <v>0</v>
      </c>
      <c r="P1196">
        <v>1</v>
      </c>
      <c r="Q1196" t="s">
        <v>31</v>
      </c>
      <c r="R1196">
        <v>410</v>
      </c>
    </row>
    <row r="1197" spans="1:18" x14ac:dyDescent="0.35">
      <c r="A1197">
        <v>1196</v>
      </c>
      <c r="B1197">
        <v>15578866</v>
      </c>
      <c r="C1197" t="s">
        <v>258</v>
      </c>
      <c r="D1197">
        <v>676</v>
      </c>
      <c r="E1197" t="s">
        <v>19</v>
      </c>
      <c r="F1197" t="s">
        <v>20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  <c r="O1197">
        <v>0</v>
      </c>
      <c r="P1197">
        <v>1</v>
      </c>
      <c r="Q1197" t="s">
        <v>40</v>
      </c>
      <c r="R1197">
        <v>679</v>
      </c>
    </row>
    <row r="1198" spans="1:18" x14ac:dyDescent="0.35">
      <c r="A1198">
        <v>1197</v>
      </c>
      <c r="B1198">
        <v>15739131</v>
      </c>
      <c r="C1198" t="s">
        <v>866</v>
      </c>
      <c r="D1198">
        <v>718</v>
      </c>
      <c r="E1198" t="s">
        <v>33</v>
      </c>
      <c r="F1198" t="s">
        <v>29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  <c r="O1198">
        <v>0</v>
      </c>
      <c r="P1198">
        <v>5</v>
      </c>
      <c r="Q1198" t="s">
        <v>26</v>
      </c>
      <c r="R1198">
        <v>887</v>
      </c>
    </row>
    <row r="1199" spans="1:18" x14ac:dyDescent="0.35">
      <c r="A1199">
        <v>1198</v>
      </c>
      <c r="B1199">
        <v>15813444</v>
      </c>
      <c r="C1199" t="s">
        <v>251</v>
      </c>
      <c r="D1199">
        <v>590</v>
      </c>
      <c r="E1199" t="s">
        <v>23</v>
      </c>
      <c r="F1199" t="s">
        <v>20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  <c r="O1199">
        <v>0</v>
      </c>
      <c r="P1199">
        <v>4</v>
      </c>
      <c r="Q1199" t="s">
        <v>40</v>
      </c>
      <c r="R1199">
        <v>360</v>
      </c>
    </row>
    <row r="1200" spans="1:18" x14ac:dyDescent="0.35">
      <c r="A1200">
        <v>1199</v>
      </c>
      <c r="B1200">
        <v>15678058</v>
      </c>
      <c r="C1200" t="s">
        <v>771</v>
      </c>
      <c r="D1200">
        <v>584</v>
      </c>
      <c r="E1200" t="s">
        <v>19</v>
      </c>
      <c r="F1200" t="s">
        <v>29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  <c r="O1200">
        <v>0</v>
      </c>
      <c r="P1200">
        <v>4</v>
      </c>
      <c r="Q1200" t="s">
        <v>26</v>
      </c>
      <c r="R1200">
        <v>565</v>
      </c>
    </row>
    <row r="1201" spans="1:18" x14ac:dyDescent="0.35">
      <c r="A1201">
        <v>1200</v>
      </c>
      <c r="B1201">
        <v>15769169</v>
      </c>
      <c r="C1201" t="s">
        <v>867</v>
      </c>
      <c r="D1201">
        <v>645</v>
      </c>
      <c r="E1201" t="s">
        <v>19</v>
      </c>
      <c r="F1201" t="s">
        <v>29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  <c r="O1201">
        <v>0</v>
      </c>
      <c r="P1201">
        <v>1</v>
      </c>
      <c r="Q1201" t="s">
        <v>31</v>
      </c>
      <c r="R1201">
        <v>892</v>
      </c>
    </row>
    <row r="1202" spans="1:18" x14ac:dyDescent="0.35">
      <c r="A1202">
        <v>1201</v>
      </c>
      <c r="B1202">
        <v>15804602</v>
      </c>
      <c r="C1202" t="s">
        <v>357</v>
      </c>
      <c r="D1202">
        <v>772</v>
      </c>
      <c r="E1202" t="s">
        <v>33</v>
      </c>
      <c r="F1202" t="s">
        <v>29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  <c r="O1202">
        <v>0</v>
      </c>
      <c r="P1202">
        <v>3</v>
      </c>
      <c r="Q1202" t="s">
        <v>40</v>
      </c>
      <c r="R1202">
        <v>410</v>
      </c>
    </row>
    <row r="1203" spans="1:18" x14ac:dyDescent="0.35">
      <c r="A1203">
        <v>1202</v>
      </c>
      <c r="B1203">
        <v>15651052</v>
      </c>
      <c r="C1203" t="s">
        <v>868</v>
      </c>
      <c r="D1203">
        <v>399</v>
      </c>
      <c r="E1203" t="s">
        <v>33</v>
      </c>
      <c r="F1203" t="s">
        <v>29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  <c r="O1203">
        <v>1</v>
      </c>
      <c r="P1203">
        <v>5</v>
      </c>
      <c r="Q1203" t="s">
        <v>40</v>
      </c>
      <c r="R1203">
        <v>475</v>
      </c>
    </row>
    <row r="1204" spans="1:18" x14ac:dyDescent="0.35">
      <c r="A1204">
        <v>1203</v>
      </c>
      <c r="B1204">
        <v>15724334</v>
      </c>
      <c r="C1204" t="s">
        <v>869</v>
      </c>
      <c r="D1204">
        <v>529</v>
      </c>
      <c r="E1204" t="s">
        <v>19</v>
      </c>
      <c r="F1204" t="s">
        <v>29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  <c r="O1204">
        <v>0</v>
      </c>
      <c r="P1204">
        <v>5</v>
      </c>
      <c r="Q1204" t="s">
        <v>40</v>
      </c>
      <c r="R1204">
        <v>588</v>
      </c>
    </row>
    <row r="1205" spans="1:18" x14ac:dyDescent="0.35">
      <c r="A1205">
        <v>1204</v>
      </c>
      <c r="B1205">
        <v>15569451</v>
      </c>
      <c r="C1205" t="s">
        <v>224</v>
      </c>
      <c r="D1205">
        <v>463</v>
      </c>
      <c r="E1205" t="s">
        <v>19</v>
      </c>
      <c r="F1205" t="s">
        <v>29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  <c r="O1205">
        <v>0</v>
      </c>
      <c r="P1205">
        <v>4</v>
      </c>
      <c r="Q1205" t="s">
        <v>40</v>
      </c>
      <c r="R1205">
        <v>900</v>
      </c>
    </row>
    <row r="1206" spans="1:18" x14ac:dyDescent="0.35">
      <c r="A1206">
        <v>1205</v>
      </c>
      <c r="B1206">
        <v>15650098</v>
      </c>
      <c r="C1206" t="s">
        <v>870</v>
      </c>
      <c r="D1206">
        <v>630</v>
      </c>
      <c r="E1206" t="s">
        <v>19</v>
      </c>
      <c r="F1206" t="s">
        <v>20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  <c r="O1206">
        <v>0</v>
      </c>
      <c r="P1206">
        <v>4</v>
      </c>
      <c r="Q1206" t="s">
        <v>26</v>
      </c>
      <c r="R1206">
        <v>777</v>
      </c>
    </row>
    <row r="1207" spans="1:18" x14ac:dyDescent="0.35">
      <c r="A1207">
        <v>1206</v>
      </c>
      <c r="B1207">
        <v>15724307</v>
      </c>
      <c r="C1207" t="s">
        <v>27</v>
      </c>
      <c r="D1207">
        <v>780</v>
      </c>
      <c r="E1207" t="s">
        <v>19</v>
      </c>
      <c r="F1207" t="s">
        <v>29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  <c r="O1207">
        <v>0</v>
      </c>
      <c r="P1207">
        <v>3</v>
      </c>
      <c r="Q1207" t="s">
        <v>21</v>
      </c>
      <c r="R1207">
        <v>908</v>
      </c>
    </row>
    <row r="1208" spans="1:18" x14ac:dyDescent="0.35">
      <c r="A1208">
        <v>1207</v>
      </c>
      <c r="B1208">
        <v>15599268</v>
      </c>
      <c r="C1208" t="s">
        <v>871</v>
      </c>
      <c r="D1208">
        <v>584</v>
      </c>
      <c r="E1208" t="s">
        <v>23</v>
      </c>
      <c r="F1208" t="s">
        <v>29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  <c r="O1208">
        <v>0</v>
      </c>
      <c r="P1208">
        <v>1</v>
      </c>
      <c r="Q1208" t="s">
        <v>40</v>
      </c>
      <c r="R1208">
        <v>735</v>
      </c>
    </row>
    <row r="1209" spans="1:18" x14ac:dyDescent="0.35">
      <c r="A1209">
        <v>1208</v>
      </c>
      <c r="B1209">
        <v>15594864</v>
      </c>
      <c r="C1209" t="s">
        <v>286</v>
      </c>
      <c r="D1209">
        <v>752</v>
      </c>
      <c r="E1209" t="s">
        <v>33</v>
      </c>
      <c r="F1209" t="s">
        <v>29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  <c r="O1209">
        <v>0</v>
      </c>
      <c r="P1209">
        <v>1</v>
      </c>
      <c r="Q1209" t="s">
        <v>31</v>
      </c>
      <c r="R1209">
        <v>403</v>
      </c>
    </row>
    <row r="1210" spans="1:18" x14ac:dyDescent="0.35">
      <c r="A1210">
        <v>1209</v>
      </c>
      <c r="B1210">
        <v>15616451</v>
      </c>
      <c r="C1210" t="s">
        <v>402</v>
      </c>
      <c r="D1210">
        <v>697</v>
      </c>
      <c r="E1210" t="s">
        <v>19</v>
      </c>
      <c r="F1210" t="s">
        <v>20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  <c r="O1210">
        <v>0</v>
      </c>
      <c r="P1210">
        <v>1</v>
      </c>
      <c r="Q1210" t="s">
        <v>21</v>
      </c>
      <c r="R1210">
        <v>281</v>
      </c>
    </row>
    <row r="1211" spans="1:18" x14ac:dyDescent="0.35">
      <c r="A1211">
        <v>1210</v>
      </c>
      <c r="B1211">
        <v>15715667</v>
      </c>
      <c r="C1211" t="s">
        <v>872</v>
      </c>
      <c r="D1211">
        <v>850</v>
      </c>
      <c r="E1211" t="s">
        <v>19</v>
      </c>
      <c r="F1211" t="s">
        <v>20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  <c r="O1211">
        <v>0</v>
      </c>
      <c r="P1211">
        <v>1</v>
      </c>
      <c r="Q1211" t="s">
        <v>26</v>
      </c>
      <c r="R1211">
        <v>990</v>
      </c>
    </row>
    <row r="1212" spans="1:18" x14ac:dyDescent="0.35">
      <c r="A1212">
        <v>1211</v>
      </c>
      <c r="B1212">
        <v>15658969</v>
      </c>
      <c r="C1212" t="s">
        <v>494</v>
      </c>
      <c r="D1212">
        <v>711</v>
      </c>
      <c r="E1212" t="s">
        <v>19</v>
      </c>
      <c r="F1212" t="s">
        <v>29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  <c r="O1212">
        <v>1</v>
      </c>
      <c r="P1212">
        <v>2</v>
      </c>
      <c r="Q1212" t="s">
        <v>31</v>
      </c>
      <c r="R1212">
        <v>631</v>
      </c>
    </row>
    <row r="1213" spans="1:18" x14ac:dyDescent="0.35">
      <c r="A1213">
        <v>1212</v>
      </c>
      <c r="B1213">
        <v>15738174</v>
      </c>
      <c r="C1213" t="s">
        <v>873</v>
      </c>
      <c r="D1213">
        <v>452</v>
      </c>
      <c r="E1213" t="s">
        <v>19</v>
      </c>
      <c r="F1213" t="s">
        <v>20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  <c r="O1213">
        <v>0</v>
      </c>
      <c r="P1213">
        <v>1</v>
      </c>
      <c r="Q1213" t="s">
        <v>26</v>
      </c>
      <c r="R1213">
        <v>923</v>
      </c>
    </row>
    <row r="1214" spans="1:18" x14ac:dyDescent="0.35">
      <c r="A1214">
        <v>1213</v>
      </c>
      <c r="B1214">
        <v>15813590</v>
      </c>
      <c r="C1214" t="s">
        <v>874</v>
      </c>
      <c r="D1214">
        <v>610</v>
      </c>
      <c r="E1214" t="s">
        <v>23</v>
      </c>
      <c r="F1214" t="s">
        <v>29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  <c r="O1214">
        <v>1</v>
      </c>
      <c r="P1214">
        <v>5</v>
      </c>
      <c r="Q1214" t="s">
        <v>21</v>
      </c>
      <c r="R1214">
        <v>237</v>
      </c>
    </row>
    <row r="1215" spans="1:18" x14ac:dyDescent="0.35">
      <c r="A1215">
        <v>1214</v>
      </c>
      <c r="B1215">
        <v>15624229</v>
      </c>
      <c r="C1215" t="s">
        <v>875</v>
      </c>
      <c r="D1215">
        <v>694</v>
      </c>
      <c r="E1215" t="s">
        <v>19</v>
      </c>
      <c r="F1215" t="s">
        <v>20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  <c r="O1215">
        <v>0</v>
      </c>
      <c r="P1215">
        <v>1</v>
      </c>
      <c r="Q1215" t="s">
        <v>26</v>
      </c>
      <c r="R1215">
        <v>988</v>
      </c>
    </row>
    <row r="1216" spans="1:18" x14ac:dyDescent="0.35">
      <c r="A1216">
        <v>1215</v>
      </c>
      <c r="B1216">
        <v>15674148</v>
      </c>
      <c r="C1216" t="s">
        <v>876</v>
      </c>
      <c r="D1216">
        <v>579</v>
      </c>
      <c r="E1216" t="s">
        <v>23</v>
      </c>
      <c r="F1216" t="s">
        <v>29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  <c r="O1216">
        <v>1</v>
      </c>
      <c r="P1216">
        <v>4</v>
      </c>
      <c r="Q1216" t="s">
        <v>40</v>
      </c>
      <c r="R1216">
        <v>266</v>
      </c>
    </row>
    <row r="1217" spans="1:18" x14ac:dyDescent="0.35">
      <c r="A1217">
        <v>1216</v>
      </c>
      <c r="B1217">
        <v>15625080</v>
      </c>
      <c r="C1217" t="s">
        <v>877</v>
      </c>
      <c r="D1217">
        <v>745</v>
      </c>
      <c r="E1217" t="s">
        <v>23</v>
      </c>
      <c r="F1217" t="s">
        <v>20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  <c r="O1217">
        <v>1</v>
      </c>
      <c r="P1217">
        <v>1</v>
      </c>
      <c r="Q1217" t="s">
        <v>26</v>
      </c>
      <c r="R1217">
        <v>447</v>
      </c>
    </row>
    <row r="1218" spans="1:18" x14ac:dyDescent="0.35">
      <c r="A1218">
        <v>1217</v>
      </c>
      <c r="B1218">
        <v>15682528</v>
      </c>
      <c r="C1218" t="s">
        <v>878</v>
      </c>
      <c r="D1218">
        <v>572</v>
      </c>
      <c r="E1218" t="s">
        <v>19</v>
      </c>
      <c r="F1218" t="s">
        <v>29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  <c r="O1218">
        <v>0</v>
      </c>
      <c r="P1218">
        <v>4</v>
      </c>
      <c r="Q1218" t="s">
        <v>31</v>
      </c>
      <c r="R1218">
        <v>404</v>
      </c>
    </row>
    <row r="1219" spans="1:18" x14ac:dyDescent="0.35">
      <c r="A1219">
        <v>1218</v>
      </c>
      <c r="B1219">
        <v>15696900</v>
      </c>
      <c r="C1219" t="s">
        <v>431</v>
      </c>
      <c r="D1219">
        <v>505</v>
      </c>
      <c r="E1219" t="s">
        <v>33</v>
      </c>
      <c r="F1219" t="s">
        <v>29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  <c r="O1219">
        <v>0</v>
      </c>
      <c r="P1219">
        <v>1</v>
      </c>
      <c r="Q1219" t="s">
        <v>31</v>
      </c>
      <c r="R1219">
        <v>701</v>
      </c>
    </row>
    <row r="1220" spans="1:18" x14ac:dyDescent="0.35">
      <c r="A1220">
        <v>1219</v>
      </c>
      <c r="B1220">
        <v>15730038</v>
      </c>
      <c r="C1220" t="s">
        <v>879</v>
      </c>
      <c r="D1220">
        <v>706</v>
      </c>
      <c r="E1220" t="s">
        <v>19</v>
      </c>
      <c r="F1220" t="s">
        <v>20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  <c r="O1220">
        <v>1</v>
      </c>
      <c r="P1220">
        <v>2</v>
      </c>
      <c r="Q1220" t="s">
        <v>26</v>
      </c>
      <c r="R1220">
        <v>620</v>
      </c>
    </row>
    <row r="1221" spans="1:18" x14ac:dyDescent="0.35">
      <c r="A1221">
        <v>1220</v>
      </c>
      <c r="B1221">
        <v>15812272</v>
      </c>
      <c r="C1221" t="s">
        <v>880</v>
      </c>
      <c r="D1221">
        <v>693</v>
      </c>
      <c r="E1221" t="s">
        <v>33</v>
      </c>
      <c r="F1221" t="s">
        <v>29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  <c r="O1221">
        <v>1</v>
      </c>
      <c r="P1221">
        <v>2</v>
      </c>
      <c r="Q1221" t="s">
        <v>31</v>
      </c>
      <c r="R1221">
        <v>408</v>
      </c>
    </row>
    <row r="1222" spans="1:18" x14ac:dyDescent="0.35">
      <c r="A1222">
        <v>1221</v>
      </c>
      <c r="B1222">
        <v>15654654</v>
      </c>
      <c r="C1222" t="s">
        <v>320</v>
      </c>
      <c r="D1222">
        <v>725</v>
      </c>
      <c r="E1222" t="s">
        <v>33</v>
      </c>
      <c r="F1222" t="s">
        <v>20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  <c r="O1222">
        <v>0</v>
      </c>
      <c r="P1222">
        <v>2</v>
      </c>
      <c r="Q1222" t="s">
        <v>40</v>
      </c>
      <c r="R1222">
        <v>470</v>
      </c>
    </row>
    <row r="1223" spans="1:18" x14ac:dyDescent="0.35">
      <c r="A1223">
        <v>1222</v>
      </c>
      <c r="B1223">
        <v>15697625</v>
      </c>
      <c r="C1223" t="s">
        <v>881</v>
      </c>
      <c r="D1223">
        <v>791</v>
      </c>
      <c r="E1223" t="s">
        <v>19</v>
      </c>
      <c r="F1223" t="s">
        <v>29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  <c r="O1223">
        <v>0</v>
      </c>
      <c r="P1223">
        <v>3</v>
      </c>
      <c r="Q1223" t="s">
        <v>26</v>
      </c>
      <c r="R1223">
        <v>340</v>
      </c>
    </row>
    <row r="1224" spans="1:18" x14ac:dyDescent="0.35">
      <c r="A1224">
        <v>1223</v>
      </c>
      <c r="B1224">
        <v>15616280</v>
      </c>
      <c r="C1224" t="s">
        <v>197</v>
      </c>
      <c r="D1224">
        <v>536</v>
      </c>
      <c r="E1224" t="s">
        <v>19</v>
      </c>
      <c r="F1224" t="s">
        <v>29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  <c r="O1224">
        <v>0</v>
      </c>
      <c r="P1224">
        <v>2</v>
      </c>
      <c r="Q1224" t="s">
        <v>31</v>
      </c>
      <c r="R1224">
        <v>942</v>
      </c>
    </row>
    <row r="1225" spans="1:18" x14ac:dyDescent="0.35">
      <c r="A1225">
        <v>1224</v>
      </c>
      <c r="B1225">
        <v>15654229</v>
      </c>
      <c r="C1225" t="s">
        <v>882</v>
      </c>
      <c r="D1225">
        <v>699</v>
      </c>
      <c r="E1225" t="s">
        <v>23</v>
      </c>
      <c r="F1225" t="s">
        <v>29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  <c r="O1225">
        <v>0</v>
      </c>
      <c r="P1225">
        <v>3</v>
      </c>
      <c r="Q1225" t="s">
        <v>31</v>
      </c>
      <c r="R1225">
        <v>788</v>
      </c>
    </row>
    <row r="1226" spans="1:18" x14ac:dyDescent="0.35">
      <c r="A1226">
        <v>1225</v>
      </c>
      <c r="B1226">
        <v>15628298</v>
      </c>
      <c r="C1226" t="s">
        <v>633</v>
      </c>
      <c r="D1226">
        <v>500</v>
      </c>
      <c r="E1226" t="s">
        <v>23</v>
      </c>
      <c r="F1226" t="s">
        <v>20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  <c r="O1226">
        <v>0</v>
      </c>
      <c r="P1226">
        <v>4</v>
      </c>
      <c r="Q1226" t="s">
        <v>31</v>
      </c>
      <c r="R1226">
        <v>641</v>
      </c>
    </row>
    <row r="1227" spans="1:18" x14ac:dyDescent="0.35">
      <c r="A1227">
        <v>1226</v>
      </c>
      <c r="B1227">
        <v>15733387</v>
      </c>
      <c r="C1227" t="s">
        <v>883</v>
      </c>
      <c r="D1227">
        <v>707</v>
      </c>
      <c r="E1227" t="s">
        <v>23</v>
      </c>
      <c r="F1227" t="s">
        <v>20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  <c r="O1227">
        <v>0</v>
      </c>
      <c r="P1227">
        <v>1</v>
      </c>
      <c r="Q1227" t="s">
        <v>31</v>
      </c>
      <c r="R1227">
        <v>416</v>
      </c>
    </row>
    <row r="1228" spans="1:18" x14ac:dyDescent="0.35">
      <c r="A1228">
        <v>1227</v>
      </c>
      <c r="B1228">
        <v>15775572</v>
      </c>
      <c r="C1228" t="s">
        <v>643</v>
      </c>
      <c r="D1228">
        <v>531</v>
      </c>
      <c r="E1228" t="s">
        <v>33</v>
      </c>
      <c r="F1228" t="s">
        <v>20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  <c r="O1228">
        <v>0</v>
      </c>
      <c r="P1228">
        <v>1</v>
      </c>
      <c r="Q1228" t="s">
        <v>21</v>
      </c>
      <c r="R1228">
        <v>319</v>
      </c>
    </row>
    <row r="1229" spans="1:18" x14ac:dyDescent="0.35">
      <c r="A1229">
        <v>1228</v>
      </c>
      <c r="B1229">
        <v>15613844</v>
      </c>
      <c r="C1229" t="s">
        <v>769</v>
      </c>
      <c r="D1229">
        <v>557</v>
      </c>
      <c r="E1229" t="s">
        <v>19</v>
      </c>
      <c r="F1229" t="s">
        <v>20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  <c r="O1229">
        <v>0</v>
      </c>
      <c r="P1229">
        <v>1</v>
      </c>
      <c r="Q1229" t="s">
        <v>26</v>
      </c>
      <c r="R1229">
        <v>743</v>
      </c>
    </row>
    <row r="1230" spans="1:18" x14ac:dyDescent="0.35">
      <c r="A1230">
        <v>1229</v>
      </c>
      <c r="B1230">
        <v>15578515</v>
      </c>
      <c r="C1230" t="s">
        <v>884</v>
      </c>
      <c r="D1230">
        <v>659</v>
      </c>
      <c r="E1230" t="s">
        <v>19</v>
      </c>
      <c r="F1230" t="s">
        <v>20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  <c r="O1230">
        <v>0</v>
      </c>
      <c r="P1230">
        <v>5</v>
      </c>
      <c r="Q1230" t="s">
        <v>31</v>
      </c>
      <c r="R1230">
        <v>804</v>
      </c>
    </row>
    <row r="1231" spans="1:18" x14ac:dyDescent="0.35">
      <c r="A1231">
        <v>1230</v>
      </c>
      <c r="B1231">
        <v>15607598</v>
      </c>
      <c r="C1231" t="s">
        <v>885</v>
      </c>
      <c r="D1231">
        <v>575</v>
      </c>
      <c r="E1231" t="s">
        <v>23</v>
      </c>
      <c r="F1231" t="s">
        <v>20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  <c r="O1231">
        <v>0</v>
      </c>
      <c r="P1231">
        <v>4</v>
      </c>
      <c r="Q1231" t="s">
        <v>31</v>
      </c>
      <c r="R1231">
        <v>609</v>
      </c>
    </row>
    <row r="1232" spans="1:18" x14ac:dyDescent="0.35">
      <c r="A1232">
        <v>1231</v>
      </c>
      <c r="B1232">
        <v>15742480</v>
      </c>
      <c r="C1232" t="s">
        <v>886</v>
      </c>
      <c r="D1232">
        <v>775</v>
      </c>
      <c r="E1232" t="s">
        <v>33</v>
      </c>
      <c r="F1232" t="s">
        <v>29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  <c r="O1232">
        <v>0</v>
      </c>
      <c r="P1232">
        <v>1</v>
      </c>
      <c r="Q1232" t="s">
        <v>26</v>
      </c>
      <c r="R1232">
        <v>826</v>
      </c>
    </row>
    <row r="1233" spans="1:18" x14ac:dyDescent="0.35">
      <c r="A1233">
        <v>1232</v>
      </c>
      <c r="B1233">
        <v>15749482</v>
      </c>
      <c r="C1233" t="s">
        <v>887</v>
      </c>
      <c r="D1233">
        <v>772</v>
      </c>
      <c r="E1233" t="s">
        <v>23</v>
      </c>
      <c r="F1233" t="s">
        <v>29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  <c r="O1233">
        <v>0</v>
      </c>
      <c r="P1233">
        <v>2</v>
      </c>
      <c r="Q1233" t="s">
        <v>21</v>
      </c>
      <c r="R1233">
        <v>949</v>
      </c>
    </row>
    <row r="1234" spans="1:18" x14ac:dyDescent="0.35">
      <c r="A1234">
        <v>1233</v>
      </c>
      <c r="B1234">
        <v>15607537</v>
      </c>
      <c r="C1234" t="s">
        <v>207</v>
      </c>
      <c r="D1234">
        <v>587</v>
      </c>
      <c r="E1234" t="s">
        <v>33</v>
      </c>
      <c r="F1234" t="s">
        <v>29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  <c r="O1234">
        <v>1</v>
      </c>
      <c r="P1234">
        <v>3</v>
      </c>
      <c r="Q1234" t="s">
        <v>31</v>
      </c>
      <c r="R1234">
        <v>744</v>
      </c>
    </row>
    <row r="1235" spans="1:18" x14ac:dyDescent="0.35">
      <c r="A1235">
        <v>1234</v>
      </c>
      <c r="B1235">
        <v>15575410</v>
      </c>
      <c r="C1235" t="s">
        <v>888</v>
      </c>
      <c r="D1235">
        <v>667</v>
      </c>
      <c r="E1235" t="s">
        <v>33</v>
      </c>
      <c r="F1235" t="s">
        <v>20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  <c r="O1235">
        <v>0</v>
      </c>
      <c r="P1235">
        <v>3</v>
      </c>
      <c r="Q1235" t="s">
        <v>40</v>
      </c>
      <c r="R1235">
        <v>609</v>
      </c>
    </row>
    <row r="1236" spans="1:18" x14ac:dyDescent="0.35">
      <c r="A1236">
        <v>1235</v>
      </c>
      <c r="B1236">
        <v>15684865</v>
      </c>
      <c r="C1236" t="s">
        <v>889</v>
      </c>
      <c r="D1236">
        <v>771</v>
      </c>
      <c r="E1236" t="s">
        <v>19</v>
      </c>
      <c r="F1236" t="s">
        <v>20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  <c r="O1236">
        <v>0</v>
      </c>
      <c r="P1236">
        <v>2</v>
      </c>
      <c r="Q1236" t="s">
        <v>21</v>
      </c>
      <c r="R1236">
        <v>625</v>
      </c>
    </row>
    <row r="1237" spans="1:18" x14ac:dyDescent="0.35">
      <c r="A1237">
        <v>1236</v>
      </c>
      <c r="B1237">
        <v>15600700</v>
      </c>
      <c r="C1237" t="s">
        <v>756</v>
      </c>
      <c r="D1237">
        <v>523</v>
      </c>
      <c r="E1237" t="s">
        <v>33</v>
      </c>
      <c r="F1237" t="s">
        <v>29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  <c r="O1237">
        <v>0</v>
      </c>
      <c r="P1237">
        <v>5</v>
      </c>
      <c r="Q1237" t="s">
        <v>21</v>
      </c>
      <c r="R1237">
        <v>738</v>
      </c>
    </row>
    <row r="1238" spans="1:18" x14ac:dyDescent="0.35">
      <c r="A1238">
        <v>1237</v>
      </c>
      <c r="B1238">
        <v>15774155</v>
      </c>
      <c r="C1238" t="s">
        <v>78</v>
      </c>
      <c r="D1238">
        <v>662</v>
      </c>
      <c r="E1238" t="s">
        <v>33</v>
      </c>
      <c r="F1238" t="s">
        <v>29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  <c r="O1238">
        <v>0</v>
      </c>
      <c r="P1238">
        <v>3</v>
      </c>
      <c r="Q1238" t="s">
        <v>21</v>
      </c>
      <c r="R1238">
        <v>243</v>
      </c>
    </row>
    <row r="1239" spans="1:18" x14ac:dyDescent="0.35">
      <c r="A1239">
        <v>1238</v>
      </c>
      <c r="B1239">
        <v>15634267</v>
      </c>
      <c r="C1239" t="s">
        <v>890</v>
      </c>
      <c r="D1239">
        <v>717</v>
      </c>
      <c r="E1239" t="s">
        <v>19</v>
      </c>
      <c r="F1239" t="s">
        <v>29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  <c r="O1239">
        <v>0</v>
      </c>
      <c r="P1239">
        <v>3</v>
      </c>
      <c r="Q1239" t="s">
        <v>26</v>
      </c>
      <c r="R1239">
        <v>594</v>
      </c>
    </row>
    <row r="1240" spans="1:18" x14ac:dyDescent="0.35">
      <c r="A1240">
        <v>1239</v>
      </c>
      <c r="B1240">
        <v>15619626</v>
      </c>
      <c r="C1240" t="s">
        <v>891</v>
      </c>
      <c r="D1240">
        <v>746</v>
      </c>
      <c r="E1240" t="s">
        <v>19</v>
      </c>
      <c r="F1240" t="s">
        <v>29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  <c r="O1240">
        <v>0</v>
      </c>
      <c r="P1240">
        <v>3</v>
      </c>
      <c r="Q1240" t="s">
        <v>40</v>
      </c>
      <c r="R1240">
        <v>642</v>
      </c>
    </row>
    <row r="1241" spans="1:18" x14ac:dyDescent="0.35">
      <c r="A1241">
        <v>1240</v>
      </c>
      <c r="B1241">
        <v>15660422</v>
      </c>
      <c r="C1241" t="s">
        <v>391</v>
      </c>
      <c r="D1241">
        <v>569</v>
      </c>
      <c r="E1241" t="s">
        <v>19</v>
      </c>
      <c r="F1241" t="s">
        <v>29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  <c r="O1241">
        <v>0</v>
      </c>
      <c r="P1241">
        <v>1</v>
      </c>
      <c r="Q1241" t="s">
        <v>26</v>
      </c>
      <c r="R1241">
        <v>688</v>
      </c>
    </row>
    <row r="1242" spans="1:18" x14ac:dyDescent="0.35">
      <c r="A1242">
        <v>1241</v>
      </c>
      <c r="B1242">
        <v>15617934</v>
      </c>
      <c r="C1242" t="s">
        <v>892</v>
      </c>
      <c r="D1242">
        <v>579</v>
      </c>
      <c r="E1242" t="s">
        <v>19</v>
      </c>
      <c r="F1242" t="s">
        <v>29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  <c r="O1242">
        <v>0</v>
      </c>
      <c r="P1242">
        <v>5</v>
      </c>
      <c r="Q1242" t="s">
        <v>26</v>
      </c>
      <c r="R1242">
        <v>725</v>
      </c>
    </row>
    <row r="1243" spans="1:18" x14ac:dyDescent="0.35">
      <c r="A1243">
        <v>1242</v>
      </c>
      <c r="B1243">
        <v>15760774</v>
      </c>
      <c r="C1243" t="s">
        <v>893</v>
      </c>
      <c r="D1243">
        <v>519</v>
      </c>
      <c r="E1243" t="s">
        <v>19</v>
      </c>
      <c r="F1243" t="s">
        <v>20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  <c r="O1243">
        <v>0</v>
      </c>
      <c r="P1243">
        <v>5</v>
      </c>
      <c r="Q1243" t="s">
        <v>40</v>
      </c>
      <c r="R1243">
        <v>398</v>
      </c>
    </row>
    <row r="1244" spans="1:18" x14ac:dyDescent="0.35">
      <c r="A1244">
        <v>1243</v>
      </c>
      <c r="B1244">
        <v>15813132</v>
      </c>
      <c r="C1244" t="s">
        <v>712</v>
      </c>
      <c r="D1244">
        <v>696</v>
      </c>
      <c r="E1244" t="s">
        <v>33</v>
      </c>
      <c r="F1244" t="s">
        <v>29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  <c r="O1244">
        <v>0</v>
      </c>
      <c r="P1244">
        <v>2</v>
      </c>
      <c r="Q1244" t="s">
        <v>26</v>
      </c>
      <c r="R1244">
        <v>597</v>
      </c>
    </row>
    <row r="1245" spans="1:18" x14ac:dyDescent="0.35">
      <c r="A1245">
        <v>1244</v>
      </c>
      <c r="B1245">
        <v>15593331</v>
      </c>
      <c r="C1245" t="s">
        <v>894</v>
      </c>
      <c r="D1245">
        <v>693</v>
      </c>
      <c r="E1245" t="s">
        <v>33</v>
      </c>
      <c r="F1245" t="s">
        <v>29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  <c r="O1245">
        <v>0</v>
      </c>
      <c r="P1245">
        <v>4</v>
      </c>
      <c r="Q1245" t="s">
        <v>21</v>
      </c>
      <c r="R1245">
        <v>459</v>
      </c>
    </row>
    <row r="1246" spans="1:18" x14ac:dyDescent="0.35">
      <c r="A1246">
        <v>1245</v>
      </c>
      <c r="B1246">
        <v>15616709</v>
      </c>
      <c r="C1246" t="s">
        <v>895</v>
      </c>
      <c r="D1246">
        <v>587</v>
      </c>
      <c r="E1246" t="s">
        <v>33</v>
      </c>
      <c r="F1246" t="s">
        <v>20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  <c r="O1246">
        <v>0</v>
      </c>
      <c r="P1246">
        <v>5</v>
      </c>
      <c r="Q1246" t="s">
        <v>21</v>
      </c>
      <c r="R1246">
        <v>916</v>
      </c>
    </row>
    <row r="1247" spans="1:18" x14ac:dyDescent="0.35">
      <c r="A1247">
        <v>1246</v>
      </c>
      <c r="B1247">
        <v>15658052</v>
      </c>
      <c r="C1247" t="s">
        <v>66</v>
      </c>
      <c r="D1247">
        <v>626</v>
      </c>
      <c r="E1247" t="s">
        <v>19</v>
      </c>
      <c r="F1247" t="s">
        <v>20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  <c r="O1247">
        <v>1</v>
      </c>
      <c r="P1247">
        <v>1</v>
      </c>
      <c r="Q1247" t="s">
        <v>31</v>
      </c>
      <c r="R1247">
        <v>780</v>
      </c>
    </row>
    <row r="1248" spans="1:18" x14ac:dyDescent="0.35">
      <c r="A1248">
        <v>1247</v>
      </c>
      <c r="B1248">
        <v>15721189</v>
      </c>
      <c r="C1248" t="s">
        <v>464</v>
      </c>
      <c r="D1248">
        <v>666</v>
      </c>
      <c r="E1248" t="s">
        <v>19</v>
      </c>
      <c r="F1248" t="s">
        <v>20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  <c r="O1248">
        <v>0</v>
      </c>
      <c r="P1248">
        <v>5</v>
      </c>
      <c r="Q1248" t="s">
        <v>26</v>
      </c>
      <c r="R1248">
        <v>545</v>
      </c>
    </row>
    <row r="1249" spans="1:18" x14ac:dyDescent="0.35">
      <c r="A1249">
        <v>1248</v>
      </c>
      <c r="B1249">
        <v>15711288</v>
      </c>
      <c r="C1249" t="s">
        <v>229</v>
      </c>
      <c r="D1249">
        <v>512</v>
      </c>
      <c r="E1249" t="s">
        <v>19</v>
      </c>
      <c r="F1249" t="s">
        <v>29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  <c r="O1249">
        <v>0</v>
      </c>
      <c r="P1249">
        <v>2</v>
      </c>
      <c r="Q1249" t="s">
        <v>21</v>
      </c>
      <c r="R1249">
        <v>572</v>
      </c>
    </row>
    <row r="1250" spans="1:18" x14ac:dyDescent="0.35">
      <c r="A1250">
        <v>1249</v>
      </c>
      <c r="B1250">
        <v>15770030</v>
      </c>
      <c r="C1250" t="s">
        <v>896</v>
      </c>
      <c r="D1250">
        <v>689</v>
      </c>
      <c r="E1250" t="s">
        <v>23</v>
      </c>
      <c r="F1250" t="s">
        <v>20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  <c r="O1250">
        <v>0</v>
      </c>
      <c r="P1250">
        <v>4</v>
      </c>
      <c r="Q1250" t="s">
        <v>31</v>
      </c>
      <c r="R1250">
        <v>731</v>
      </c>
    </row>
    <row r="1251" spans="1:18" x14ac:dyDescent="0.35">
      <c r="A1251">
        <v>1250</v>
      </c>
      <c r="B1251">
        <v>15803681</v>
      </c>
      <c r="C1251" t="s">
        <v>897</v>
      </c>
      <c r="D1251">
        <v>803</v>
      </c>
      <c r="E1251" t="s">
        <v>19</v>
      </c>
      <c r="F1251" t="s">
        <v>20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  <c r="O1251">
        <v>0</v>
      </c>
      <c r="P1251">
        <v>2</v>
      </c>
      <c r="Q1251" t="s">
        <v>21</v>
      </c>
      <c r="R1251">
        <v>1000</v>
      </c>
    </row>
    <row r="1252" spans="1:18" x14ac:dyDescent="0.35">
      <c r="A1252">
        <v>1251</v>
      </c>
      <c r="B1252">
        <v>15702789</v>
      </c>
      <c r="C1252" t="s">
        <v>898</v>
      </c>
      <c r="D1252">
        <v>548</v>
      </c>
      <c r="E1252" t="s">
        <v>33</v>
      </c>
      <c r="F1252" t="s">
        <v>29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  <c r="O1252">
        <v>0</v>
      </c>
      <c r="P1252">
        <v>5</v>
      </c>
      <c r="Q1252" t="s">
        <v>21</v>
      </c>
      <c r="R1252">
        <v>574</v>
      </c>
    </row>
    <row r="1253" spans="1:18" x14ac:dyDescent="0.35">
      <c r="A1253">
        <v>1252</v>
      </c>
      <c r="B1253">
        <v>15814930</v>
      </c>
      <c r="C1253" t="s">
        <v>688</v>
      </c>
      <c r="D1253">
        <v>588</v>
      </c>
      <c r="E1253" t="s">
        <v>33</v>
      </c>
      <c r="F1253" t="s">
        <v>20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  <c r="O1253">
        <v>1</v>
      </c>
      <c r="P1253">
        <v>5</v>
      </c>
      <c r="Q1253" t="s">
        <v>31</v>
      </c>
      <c r="R1253">
        <v>801</v>
      </c>
    </row>
    <row r="1254" spans="1:18" x14ac:dyDescent="0.35">
      <c r="A1254">
        <v>1253</v>
      </c>
      <c r="B1254">
        <v>15658306</v>
      </c>
      <c r="C1254" t="s">
        <v>450</v>
      </c>
      <c r="D1254">
        <v>693</v>
      </c>
      <c r="E1254" t="s">
        <v>19</v>
      </c>
      <c r="F1254" t="s">
        <v>29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  <c r="O1254">
        <v>0</v>
      </c>
      <c r="P1254">
        <v>1</v>
      </c>
      <c r="Q1254" t="s">
        <v>26</v>
      </c>
      <c r="R1254">
        <v>949</v>
      </c>
    </row>
    <row r="1255" spans="1:18" x14ac:dyDescent="0.35">
      <c r="A1255">
        <v>1254</v>
      </c>
      <c r="B1255">
        <v>15699523</v>
      </c>
      <c r="C1255" t="s">
        <v>28</v>
      </c>
      <c r="D1255">
        <v>499</v>
      </c>
      <c r="E1255" t="s">
        <v>33</v>
      </c>
      <c r="F1255" t="s">
        <v>20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  <c r="O1255">
        <v>0</v>
      </c>
      <c r="P1255">
        <v>5</v>
      </c>
      <c r="Q1255" t="s">
        <v>40</v>
      </c>
      <c r="R1255">
        <v>390</v>
      </c>
    </row>
    <row r="1256" spans="1:18" x14ac:dyDescent="0.35">
      <c r="A1256">
        <v>1255</v>
      </c>
      <c r="B1256">
        <v>15610383</v>
      </c>
      <c r="C1256" t="s">
        <v>899</v>
      </c>
      <c r="D1256">
        <v>628</v>
      </c>
      <c r="E1256" t="s">
        <v>19</v>
      </c>
      <c r="F1256" t="s">
        <v>20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  <c r="O1256">
        <v>1</v>
      </c>
      <c r="P1256">
        <v>1</v>
      </c>
      <c r="Q1256" t="s">
        <v>21</v>
      </c>
      <c r="R1256">
        <v>826</v>
      </c>
    </row>
    <row r="1257" spans="1:18" x14ac:dyDescent="0.35">
      <c r="A1257">
        <v>1256</v>
      </c>
      <c r="B1257">
        <v>15615032</v>
      </c>
      <c r="C1257" t="s">
        <v>900</v>
      </c>
      <c r="D1257">
        <v>624</v>
      </c>
      <c r="E1257" t="s">
        <v>23</v>
      </c>
      <c r="F1257" t="s">
        <v>29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  <c r="O1257">
        <v>0</v>
      </c>
      <c r="P1257">
        <v>2</v>
      </c>
      <c r="Q1257" t="s">
        <v>31</v>
      </c>
      <c r="R1257">
        <v>591</v>
      </c>
    </row>
    <row r="1258" spans="1:18" x14ac:dyDescent="0.35">
      <c r="A1258">
        <v>1257</v>
      </c>
      <c r="B1258">
        <v>15781989</v>
      </c>
      <c r="C1258" t="s">
        <v>901</v>
      </c>
      <c r="D1258">
        <v>733</v>
      </c>
      <c r="E1258" t="s">
        <v>19</v>
      </c>
      <c r="F1258" t="s">
        <v>29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  <c r="O1258">
        <v>0</v>
      </c>
      <c r="P1258">
        <v>5</v>
      </c>
      <c r="Q1258" t="s">
        <v>40</v>
      </c>
      <c r="R1258">
        <v>668</v>
      </c>
    </row>
    <row r="1259" spans="1:18" x14ac:dyDescent="0.35">
      <c r="A1259">
        <v>1258</v>
      </c>
      <c r="B1259">
        <v>15647402</v>
      </c>
      <c r="C1259" t="s">
        <v>682</v>
      </c>
      <c r="D1259">
        <v>628</v>
      </c>
      <c r="E1259" t="s">
        <v>19</v>
      </c>
      <c r="F1259" t="s">
        <v>20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  <c r="O1259">
        <v>0</v>
      </c>
      <c r="P1259">
        <v>3</v>
      </c>
      <c r="Q1259" t="s">
        <v>26</v>
      </c>
      <c r="R1259">
        <v>914</v>
      </c>
    </row>
    <row r="1260" spans="1:18" x14ac:dyDescent="0.35">
      <c r="A1260">
        <v>1259</v>
      </c>
      <c r="B1260">
        <v>15740494</v>
      </c>
      <c r="C1260" t="s">
        <v>66</v>
      </c>
      <c r="D1260">
        <v>633</v>
      </c>
      <c r="E1260" t="s">
        <v>19</v>
      </c>
      <c r="F1260" t="s">
        <v>20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  <c r="O1260">
        <v>0</v>
      </c>
      <c r="P1260">
        <v>5</v>
      </c>
      <c r="Q1260" t="s">
        <v>40</v>
      </c>
      <c r="R1260">
        <v>674</v>
      </c>
    </row>
    <row r="1261" spans="1:18" x14ac:dyDescent="0.35">
      <c r="A1261">
        <v>1260</v>
      </c>
      <c r="B1261">
        <v>15701265</v>
      </c>
      <c r="C1261" t="s">
        <v>902</v>
      </c>
      <c r="D1261">
        <v>559</v>
      </c>
      <c r="E1261" t="s">
        <v>33</v>
      </c>
      <c r="F1261" t="s">
        <v>20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  <c r="O1261">
        <v>0</v>
      </c>
      <c r="P1261">
        <v>5</v>
      </c>
      <c r="Q1261" t="s">
        <v>26</v>
      </c>
      <c r="R1261">
        <v>969</v>
      </c>
    </row>
    <row r="1262" spans="1:18" x14ac:dyDescent="0.35">
      <c r="A1262">
        <v>1261</v>
      </c>
      <c r="B1262">
        <v>15743532</v>
      </c>
      <c r="C1262" t="s">
        <v>649</v>
      </c>
      <c r="D1262">
        <v>704</v>
      </c>
      <c r="E1262" t="s">
        <v>33</v>
      </c>
      <c r="F1262" t="s">
        <v>29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  <c r="O1262">
        <v>1</v>
      </c>
      <c r="P1262">
        <v>4</v>
      </c>
      <c r="Q1262" t="s">
        <v>31</v>
      </c>
      <c r="R1262">
        <v>828</v>
      </c>
    </row>
    <row r="1263" spans="1:18" x14ac:dyDescent="0.35">
      <c r="A1263">
        <v>1262</v>
      </c>
      <c r="B1263">
        <v>15794870</v>
      </c>
      <c r="C1263" t="s">
        <v>415</v>
      </c>
      <c r="D1263">
        <v>744</v>
      </c>
      <c r="E1263" t="s">
        <v>33</v>
      </c>
      <c r="F1263" t="s">
        <v>29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  <c r="O1263">
        <v>0</v>
      </c>
      <c r="P1263">
        <v>5</v>
      </c>
      <c r="Q1263" t="s">
        <v>26</v>
      </c>
      <c r="R1263">
        <v>353</v>
      </c>
    </row>
    <row r="1264" spans="1:18" x14ac:dyDescent="0.35">
      <c r="A1264">
        <v>1263</v>
      </c>
      <c r="B1264">
        <v>15747591</v>
      </c>
      <c r="C1264" t="s">
        <v>391</v>
      </c>
      <c r="D1264">
        <v>665</v>
      </c>
      <c r="E1264" t="s">
        <v>23</v>
      </c>
      <c r="F1264" t="s">
        <v>20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  <c r="O1264">
        <v>0</v>
      </c>
      <c r="P1264">
        <v>5</v>
      </c>
      <c r="Q1264" t="s">
        <v>40</v>
      </c>
      <c r="R1264">
        <v>870</v>
      </c>
    </row>
    <row r="1265" spans="1:18" x14ac:dyDescent="0.35">
      <c r="A1265">
        <v>1264</v>
      </c>
      <c r="B1265">
        <v>15726557</v>
      </c>
      <c r="C1265" t="s">
        <v>903</v>
      </c>
      <c r="D1265">
        <v>638</v>
      </c>
      <c r="E1265" t="s">
        <v>19</v>
      </c>
      <c r="F1265" t="s">
        <v>20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  <c r="O1265">
        <v>0</v>
      </c>
      <c r="P1265">
        <v>3</v>
      </c>
      <c r="Q1265" t="s">
        <v>26</v>
      </c>
      <c r="R1265">
        <v>717</v>
      </c>
    </row>
    <row r="1266" spans="1:18" x14ac:dyDescent="0.35">
      <c r="A1266">
        <v>1265</v>
      </c>
      <c r="B1266">
        <v>15732199</v>
      </c>
      <c r="C1266" t="s">
        <v>523</v>
      </c>
      <c r="D1266">
        <v>837</v>
      </c>
      <c r="E1266" t="s">
        <v>23</v>
      </c>
      <c r="F1266" t="s">
        <v>29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  <c r="O1266">
        <v>0</v>
      </c>
      <c r="P1266">
        <v>2</v>
      </c>
      <c r="Q1266" t="s">
        <v>31</v>
      </c>
      <c r="R1266">
        <v>263</v>
      </c>
    </row>
    <row r="1267" spans="1:18" x14ac:dyDescent="0.35">
      <c r="A1267">
        <v>1266</v>
      </c>
      <c r="B1267">
        <v>15662291</v>
      </c>
      <c r="C1267" t="s">
        <v>288</v>
      </c>
      <c r="D1267">
        <v>534</v>
      </c>
      <c r="E1267" t="s">
        <v>19</v>
      </c>
      <c r="F1267" t="s">
        <v>20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  <c r="O1267">
        <v>1</v>
      </c>
      <c r="P1267">
        <v>1</v>
      </c>
      <c r="Q1267" t="s">
        <v>40</v>
      </c>
      <c r="R1267">
        <v>840</v>
      </c>
    </row>
    <row r="1268" spans="1:18" x14ac:dyDescent="0.35">
      <c r="A1268">
        <v>1267</v>
      </c>
      <c r="B1268">
        <v>15749050</v>
      </c>
      <c r="C1268" t="s">
        <v>904</v>
      </c>
      <c r="D1268">
        <v>548</v>
      </c>
      <c r="E1268" t="s">
        <v>19</v>
      </c>
      <c r="F1268" t="s">
        <v>20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  <c r="O1268">
        <v>0</v>
      </c>
      <c r="P1268">
        <v>5</v>
      </c>
      <c r="Q1268" t="s">
        <v>31</v>
      </c>
      <c r="R1268">
        <v>409</v>
      </c>
    </row>
    <row r="1269" spans="1:18" x14ac:dyDescent="0.35">
      <c r="A1269">
        <v>1268</v>
      </c>
      <c r="B1269">
        <v>15781586</v>
      </c>
      <c r="C1269" t="s">
        <v>905</v>
      </c>
      <c r="D1269">
        <v>837</v>
      </c>
      <c r="E1269" t="s">
        <v>33</v>
      </c>
      <c r="F1269" t="s">
        <v>29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  <c r="O1269">
        <v>0</v>
      </c>
      <c r="P1269">
        <v>2</v>
      </c>
      <c r="Q1269" t="s">
        <v>21</v>
      </c>
      <c r="R1269">
        <v>644</v>
      </c>
    </row>
    <row r="1270" spans="1:18" x14ac:dyDescent="0.35">
      <c r="A1270">
        <v>1269</v>
      </c>
      <c r="B1270">
        <v>15617078</v>
      </c>
      <c r="C1270" t="s">
        <v>906</v>
      </c>
      <c r="D1270">
        <v>658</v>
      </c>
      <c r="E1270" t="s">
        <v>19</v>
      </c>
      <c r="F1270" t="s">
        <v>20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  <c r="O1270">
        <v>0</v>
      </c>
      <c r="P1270">
        <v>4</v>
      </c>
      <c r="Q1270" t="s">
        <v>31</v>
      </c>
      <c r="R1270">
        <v>940</v>
      </c>
    </row>
    <row r="1271" spans="1:18" x14ac:dyDescent="0.35">
      <c r="A1271">
        <v>1270</v>
      </c>
      <c r="B1271">
        <v>15723339</v>
      </c>
      <c r="C1271" t="s">
        <v>39</v>
      </c>
      <c r="D1271">
        <v>554</v>
      </c>
      <c r="E1271" t="s">
        <v>19</v>
      </c>
      <c r="F1271" t="s">
        <v>20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  <c r="O1271">
        <v>0</v>
      </c>
      <c r="P1271">
        <v>2</v>
      </c>
      <c r="Q1271" t="s">
        <v>40</v>
      </c>
      <c r="R1271">
        <v>326</v>
      </c>
    </row>
    <row r="1272" spans="1:18" x14ac:dyDescent="0.35">
      <c r="A1272">
        <v>1271</v>
      </c>
      <c r="B1272">
        <v>15671322</v>
      </c>
      <c r="C1272" t="s">
        <v>382</v>
      </c>
      <c r="D1272">
        <v>724</v>
      </c>
      <c r="E1272" t="s">
        <v>33</v>
      </c>
      <c r="F1272" t="s">
        <v>29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  <c r="O1272">
        <v>0</v>
      </c>
      <c r="P1272">
        <v>1</v>
      </c>
      <c r="Q1272" t="s">
        <v>31</v>
      </c>
      <c r="R1272">
        <v>985</v>
      </c>
    </row>
    <row r="1273" spans="1:18" x14ac:dyDescent="0.35">
      <c r="A1273">
        <v>1272</v>
      </c>
      <c r="B1273">
        <v>15793854</v>
      </c>
      <c r="C1273" t="s">
        <v>291</v>
      </c>
      <c r="D1273">
        <v>723</v>
      </c>
      <c r="E1273" t="s">
        <v>19</v>
      </c>
      <c r="F1273" t="s">
        <v>29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  <c r="O1273">
        <v>0</v>
      </c>
      <c r="P1273">
        <v>3</v>
      </c>
      <c r="Q1273" t="s">
        <v>21</v>
      </c>
      <c r="R1273">
        <v>505</v>
      </c>
    </row>
    <row r="1274" spans="1:18" x14ac:dyDescent="0.35">
      <c r="A1274">
        <v>1273</v>
      </c>
      <c r="B1274">
        <v>15756539</v>
      </c>
      <c r="C1274" t="s">
        <v>202</v>
      </c>
      <c r="D1274">
        <v>585</v>
      </c>
      <c r="E1274" t="s">
        <v>33</v>
      </c>
      <c r="F1274" t="s">
        <v>20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  <c r="O1274">
        <v>0</v>
      </c>
      <c r="P1274">
        <v>1</v>
      </c>
      <c r="Q1274" t="s">
        <v>26</v>
      </c>
      <c r="R1274">
        <v>791</v>
      </c>
    </row>
    <row r="1275" spans="1:18" x14ac:dyDescent="0.35">
      <c r="A1275">
        <v>1274</v>
      </c>
      <c r="B1275">
        <v>15612064</v>
      </c>
      <c r="C1275" t="s">
        <v>907</v>
      </c>
      <c r="D1275">
        <v>474</v>
      </c>
      <c r="E1275" t="s">
        <v>19</v>
      </c>
      <c r="F1275" t="s">
        <v>29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  <c r="O1275">
        <v>1</v>
      </c>
      <c r="P1275">
        <v>1</v>
      </c>
      <c r="Q1275" t="s">
        <v>21</v>
      </c>
      <c r="R1275">
        <v>454</v>
      </c>
    </row>
    <row r="1276" spans="1:18" x14ac:dyDescent="0.35">
      <c r="A1276">
        <v>1275</v>
      </c>
      <c r="B1276">
        <v>15625916</v>
      </c>
      <c r="C1276" t="s">
        <v>787</v>
      </c>
      <c r="D1276">
        <v>562</v>
      </c>
      <c r="E1276" t="s">
        <v>23</v>
      </c>
      <c r="F1276" t="s">
        <v>29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  <c r="O1276">
        <v>0</v>
      </c>
      <c r="P1276">
        <v>5</v>
      </c>
      <c r="Q1276" t="s">
        <v>31</v>
      </c>
      <c r="R1276">
        <v>561</v>
      </c>
    </row>
    <row r="1277" spans="1:18" x14ac:dyDescent="0.35">
      <c r="A1277">
        <v>1276</v>
      </c>
      <c r="B1277">
        <v>15683195</v>
      </c>
      <c r="C1277" t="s">
        <v>908</v>
      </c>
      <c r="D1277">
        <v>719</v>
      </c>
      <c r="E1277" t="s">
        <v>19</v>
      </c>
      <c r="F1277" t="s">
        <v>29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  <c r="O1277">
        <v>0</v>
      </c>
      <c r="P1277">
        <v>2</v>
      </c>
      <c r="Q1277" t="s">
        <v>26</v>
      </c>
      <c r="R1277">
        <v>603</v>
      </c>
    </row>
    <row r="1278" spans="1:18" x14ac:dyDescent="0.35">
      <c r="A1278">
        <v>1277</v>
      </c>
      <c r="B1278">
        <v>15690182</v>
      </c>
      <c r="C1278" t="s">
        <v>909</v>
      </c>
      <c r="D1278">
        <v>635</v>
      </c>
      <c r="E1278" t="s">
        <v>33</v>
      </c>
      <c r="F1278" t="s">
        <v>29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  <c r="O1278">
        <v>1</v>
      </c>
      <c r="P1278">
        <v>1</v>
      </c>
      <c r="Q1278" t="s">
        <v>40</v>
      </c>
      <c r="R1278">
        <v>969</v>
      </c>
    </row>
    <row r="1279" spans="1:18" x14ac:dyDescent="0.35">
      <c r="A1279">
        <v>1278</v>
      </c>
      <c r="B1279">
        <v>15721719</v>
      </c>
      <c r="C1279" t="s">
        <v>145</v>
      </c>
      <c r="D1279">
        <v>743</v>
      </c>
      <c r="E1279" t="s">
        <v>19</v>
      </c>
      <c r="F1279" t="s">
        <v>29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  <c r="O1279">
        <v>0</v>
      </c>
      <c r="P1279">
        <v>2</v>
      </c>
      <c r="Q1279" t="s">
        <v>40</v>
      </c>
      <c r="R1279">
        <v>993</v>
      </c>
    </row>
    <row r="1280" spans="1:18" x14ac:dyDescent="0.35">
      <c r="A1280">
        <v>1279</v>
      </c>
      <c r="B1280">
        <v>15641690</v>
      </c>
      <c r="C1280" t="s">
        <v>67</v>
      </c>
      <c r="D1280">
        <v>681</v>
      </c>
      <c r="E1280" t="s">
        <v>23</v>
      </c>
      <c r="F1280" t="s">
        <v>29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  <c r="O1280">
        <v>0</v>
      </c>
      <c r="P1280">
        <v>1</v>
      </c>
      <c r="Q1280" t="s">
        <v>31</v>
      </c>
      <c r="R1280">
        <v>444</v>
      </c>
    </row>
    <row r="1281" spans="1:18" x14ac:dyDescent="0.35">
      <c r="A1281">
        <v>1280</v>
      </c>
      <c r="B1281">
        <v>15634896</v>
      </c>
      <c r="C1281" t="s">
        <v>249</v>
      </c>
      <c r="D1281">
        <v>521</v>
      </c>
      <c r="E1281" t="s">
        <v>19</v>
      </c>
      <c r="F1281" t="s">
        <v>20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  <c r="O1281">
        <v>0</v>
      </c>
      <c r="P1281">
        <v>5</v>
      </c>
      <c r="Q1281" t="s">
        <v>26</v>
      </c>
      <c r="R1281">
        <v>843</v>
      </c>
    </row>
    <row r="1282" spans="1:18" x14ac:dyDescent="0.35">
      <c r="A1282">
        <v>1281</v>
      </c>
      <c r="B1282">
        <v>15671590</v>
      </c>
      <c r="C1282" t="s">
        <v>35</v>
      </c>
      <c r="D1282">
        <v>741</v>
      </c>
      <c r="E1282" t="s">
        <v>23</v>
      </c>
      <c r="F1282" t="s">
        <v>29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  <c r="O1282">
        <v>0</v>
      </c>
      <c r="P1282">
        <v>5</v>
      </c>
      <c r="Q1282" t="s">
        <v>31</v>
      </c>
      <c r="R1282">
        <v>234</v>
      </c>
    </row>
    <row r="1283" spans="1:18" x14ac:dyDescent="0.35">
      <c r="A1283">
        <v>1282</v>
      </c>
      <c r="B1283">
        <v>15779182</v>
      </c>
      <c r="C1283" t="s">
        <v>158</v>
      </c>
      <c r="D1283">
        <v>790</v>
      </c>
      <c r="E1283" t="s">
        <v>23</v>
      </c>
      <c r="F1283" t="s">
        <v>29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  <c r="O1283">
        <v>1</v>
      </c>
      <c r="P1283">
        <v>2</v>
      </c>
      <c r="Q1283" t="s">
        <v>26</v>
      </c>
      <c r="R1283">
        <v>661</v>
      </c>
    </row>
    <row r="1284" spans="1:18" x14ac:dyDescent="0.35">
      <c r="A1284">
        <v>1283</v>
      </c>
      <c r="B1284">
        <v>15778287</v>
      </c>
      <c r="C1284" t="s">
        <v>404</v>
      </c>
      <c r="D1284">
        <v>622</v>
      </c>
      <c r="E1284" t="s">
        <v>19</v>
      </c>
      <c r="F1284" t="s">
        <v>29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  <c r="O1284">
        <v>0</v>
      </c>
      <c r="P1284">
        <v>5</v>
      </c>
      <c r="Q1284" t="s">
        <v>31</v>
      </c>
      <c r="R1284">
        <v>574</v>
      </c>
    </row>
    <row r="1285" spans="1:18" x14ac:dyDescent="0.35">
      <c r="A1285">
        <v>1284</v>
      </c>
      <c r="B1285">
        <v>15609510</v>
      </c>
      <c r="C1285" t="s">
        <v>351</v>
      </c>
      <c r="D1285">
        <v>669</v>
      </c>
      <c r="E1285" t="s">
        <v>19</v>
      </c>
      <c r="F1285" t="s">
        <v>29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  <c r="O1285">
        <v>0</v>
      </c>
      <c r="P1285">
        <v>5</v>
      </c>
      <c r="Q1285" t="s">
        <v>31</v>
      </c>
      <c r="R1285">
        <v>263</v>
      </c>
    </row>
    <row r="1286" spans="1:18" x14ac:dyDescent="0.35">
      <c r="A1286">
        <v>1285</v>
      </c>
      <c r="B1286">
        <v>15742229</v>
      </c>
      <c r="C1286" t="s">
        <v>814</v>
      </c>
      <c r="D1286">
        <v>583</v>
      </c>
      <c r="E1286" t="s">
        <v>19</v>
      </c>
      <c r="F1286" t="s">
        <v>29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  <c r="O1286">
        <v>0</v>
      </c>
      <c r="P1286">
        <v>2</v>
      </c>
      <c r="Q1286" t="s">
        <v>26</v>
      </c>
      <c r="R1286">
        <v>992</v>
      </c>
    </row>
    <row r="1287" spans="1:18" x14ac:dyDescent="0.35">
      <c r="A1287">
        <v>1286</v>
      </c>
      <c r="B1287">
        <v>15658532</v>
      </c>
      <c r="C1287" t="s">
        <v>910</v>
      </c>
      <c r="D1287">
        <v>520</v>
      </c>
      <c r="E1287" t="s">
        <v>23</v>
      </c>
      <c r="F1287" t="s">
        <v>20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  <c r="O1287">
        <v>0</v>
      </c>
      <c r="P1287">
        <v>5</v>
      </c>
      <c r="Q1287" t="s">
        <v>31</v>
      </c>
      <c r="R1287">
        <v>998</v>
      </c>
    </row>
    <row r="1288" spans="1:18" x14ac:dyDescent="0.35">
      <c r="A1288">
        <v>1287</v>
      </c>
      <c r="B1288">
        <v>15590993</v>
      </c>
      <c r="C1288" t="s">
        <v>400</v>
      </c>
      <c r="D1288">
        <v>579</v>
      </c>
      <c r="E1288" t="s">
        <v>23</v>
      </c>
      <c r="F1288" t="s">
        <v>29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  <c r="O1288">
        <v>0</v>
      </c>
      <c r="P1288">
        <v>3</v>
      </c>
      <c r="Q1288" t="s">
        <v>31</v>
      </c>
      <c r="R1288">
        <v>299</v>
      </c>
    </row>
    <row r="1289" spans="1:18" x14ac:dyDescent="0.35">
      <c r="A1289">
        <v>1288</v>
      </c>
      <c r="B1289">
        <v>15565701</v>
      </c>
      <c r="C1289" t="s">
        <v>911</v>
      </c>
      <c r="D1289">
        <v>698</v>
      </c>
      <c r="E1289" t="s">
        <v>23</v>
      </c>
      <c r="F1289" t="s">
        <v>20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  <c r="O1289">
        <v>0</v>
      </c>
      <c r="P1289">
        <v>3</v>
      </c>
      <c r="Q1289" t="s">
        <v>21</v>
      </c>
      <c r="R1289">
        <v>515</v>
      </c>
    </row>
    <row r="1290" spans="1:18" x14ac:dyDescent="0.35">
      <c r="A1290">
        <v>1289</v>
      </c>
      <c r="B1290">
        <v>15597239</v>
      </c>
      <c r="C1290" t="s">
        <v>217</v>
      </c>
      <c r="D1290">
        <v>548</v>
      </c>
      <c r="E1290" t="s">
        <v>23</v>
      </c>
      <c r="F1290" t="s">
        <v>29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  <c r="O1290">
        <v>0</v>
      </c>
      <c r="P1290">
        <v>1</v>
      </c>
      <c r="Q1290" t="s">
        <v>21</v>
      </c>
      <c r="R1290">
        <v>668</v>
      </c>
    </row>
    <row r="1291" spans="1:18" x14ac:dyDescent="0.35">
      <c r="A1291">
        <v>1290</v>
      </c>
      <c r="B1291">
        <v>15688880</v>
      </c>
      <c r="C1291" t="s">
        <v>912</v>
      </c>
      <c r="D1291">
        <v>672</v>
      </c>
      <c r="E1291" t="s">
        <v>33</v>
      </c>
      <c r="F1291" t="s">
        <v>29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  <c r="O1291">
        <v>1</v>
      </c>
      <c r="P1291">
        <v>2</v>
      </c>
      <c r="Q1291" t="s">
        <v>31</v>
      </c>
      <c r="R1291">
        <v>568</v>
      </c>
    </row>
    <row r="1292" spans="1:18" x14ac:dyDescent="0.35">
      <c r="A1292">
        <v>1291</v>
      </c>
      <c r="B1292">
        <v>15813917</v>
      </c>
      <c r="C1292" t="s">
        <v>913</v>
      </c>
      <c r="D1292">
        <v>653</v>
      </c>
      <c r="E1292" t="s">
        <v>33</v>
      </c>
      <c r="F1292" t="s">
        <v>29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  <c r="O1292">
        <v>0</v>
      </c>
      <c r="P1292">
        <v>3</v>
      </c>
      <c r="Q1292" t="s">
        <v>21</v>
      </c>
      <c r="R1292">
        <v>495</v>
      </c>
    </row>
    <row r="1293" spans="1:18" x14ac:dyDescent="0.35">
      <c r="A1293">
        <v>1292</v>
      </c>
      <c r="B1293">
        <v>15679611</v>
      </c>
      <c r="C1293" t="s">
        <v>37</v>
      </c>
      <c r="D1293">
        <v>734</v>
      </c>
      <c r="E1293" t="s">
        <v>23</v>
      </c>
      <c r="F1293" t="s">
        <v>20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  <c r="O1293">
        <v>0</v>
      </c>
      <c r="P1293">
        <v>2</v>
      </c>
      <c r="Q1293" t="s">
        <v>21</v>
      </c>
      <c r="R1293">
        <v>434</v>
      </c>
    </row>
    <row r="1294" spans="1:18" x14ac:dyDescent="0.35">
      <c r="A1294">
        <v>1293</v>
      </c>
      <c r="B1294">
        <v>15636589</v>
      </c>
      <c r="C1294" t="s">
        <v>862</v>
      </c>
      <c r="D1294">
        <v>794</v>
      </c>
      <c r="E1294" t="s">
        <v>19</v>
      </c>
      <c r="F1294" t="s">
        <v>20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  <c r="O1294">
        <v>0</v>
      </c>
      <c r="P1294">
        <v>2</v>
      </c>
      <c r="Q1294" t="s">
        <v>26</v>
      </c>
      <c r="R1294">
        <v>266</v>
      </c>
    </row>
    <row r="1295" spans="1:18" x14ac:dyDescent="0.35">
      <c r="A1295">
        <v>1294</v>
      </c>
      <c r="B1295">
        <v>15687752</v>
      </c>
      <c r="C1295" t="s">
        <v>914</v>
      </c>
      <c r="D1295">
        <v>641</v>
      </c>
      <c r="E1295" t="s">
        <v>19</v>
      </c>
      <c r="F1295" t="s">
        <v>29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  <c r="O1295">
        <v>0</v>
      </c>
      <c r="P1295">
        <v>2</v>
      </c>
      <c r="Q1295" t="s">
        <v>21</v>
      </c>
      <c r="R1295">
        <v>893</v>
      </c>
    </row>
    <row r="1296" spans="1:18" x14ac:dyDescent="0.35">
      <c r="A1296">
        <v>1295</v>
      </c>
      <c r="B1296">
        <v>15584363</v>
      </c>
      <c r="C1296" t="s">
        <v>915</v>
      </c>
      <c r="D1296">
        <v>824</v>
      </c>
      <c r="E1296" t="s">
        <v>19</v>
      </c>
      <c r="F1296" t="s">
        <v>29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  <c r="O1296">
        <v>0</v>
      </c>
      <c r="P1296">
        <v>1</v>
      </c>
      <c r="Q1296" t="s">
        <v>40</v>
      </c>
      <c r="R1296">
        <v>977</v>
      </c>
    </row>
    <row r="1297" spans="1:18" x14ac:dyDescent="0.35">
      <c r="A1297">
        <v>1296</v>
      </c>
      <c r="B1297">
        <v>15737748</v>
      </c>
      <c r="C1297" t="s">
        <v>916</v>
      </c>
      <c r="D1297">
        <v>534</v>
      </c>
      <c r="E1297" t="s">
        <v>23</v>
      </c>
      <c r="F1297" t="s">
        <v>20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  <c r="O1297">
        <v>0</v>
      </c>
      <c r="P1297">
        <v>5</v>
      </c>
      <c r="Q1297" t="s">
        <v>40</v>
      </c>
      <c r="R1297">
        <v>472</v>
      </c>
    </row>
    <row r="1298" spans="1:18" x14ac:dyDescent="0.35">
      <c r="A1298">
        <v>1297</v>
      </c>
      <c r="B1298">
        <v>15803365</v>
      </c>
      <c r="C1298" t="s">
        <v>917</v>
      </c>
      <c r="D1298">
        <v>653</v>
      </c>
      <c r="E1298" t="s">
        <v>23</v>
      </c>
      <c r="F1298" t="s">
        <v>29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  <c r="O1298">
        <v>0</v>
      </c>
      <c r="P1298">
        <v>1</v>
      </c>
      <c r="Q1298" t="s">
        <v>26</v>
      </c>
      <c r="R1298">
        <v>644</v>
      </c>
    </row>
    <row r="1299" spans="1:18" x14ac:dyDescent="0.35">
      <c r="A1299">
        <v>1298</v>
      </c>
      <c r="B1299">
        <v>15793247</v>
      </c>
      <c r="C1299" t="s">
        <v>856</v>
      </c>
      <c r="D1299">
        <v>498</v>
      </c>
      <c r="E1299" t="s">
        <v>19</v>
      </c>
      <c r="F1299" t="s">
        <v>29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  <c r="O1299">
        <v>0</v>
      </c>
      <c r="P1299">
        <v>1</v>
      </c>
      <c r="Q1299" t="s">
        <v>26</v>
      </c>
      <c r="R1299">
        <v>949</v>
      </c>
    </row>
    <row r="1300" spans="1:18" x14ac:dyDescent="0.35">
      <c r="A1300">
        <v>1299</v>
      </c>
      <c r="B1300">
        <v>15572360</v>
      </c>
      <c r="C1300" t="s">
        <v>88</v>
      </c>
      <c r="D1300">
        <v>683</v>
      </c>
      <c r="E1300" t="s">
        <v>19</v>
      </c>
      <c r="F1300" t="s">
        <v>29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  <c r="O1300">
        <v>0</v>
      </c>
      <c r="P1300">
        <v>3</v>
      </c>
      <c r="Q1300" t="s">
        <v>26</v>
      </c>
      <c r="R1300">
        <v>905</v>
      </c>
    </row>
    <row r="1301" spans="1:18" x14ac:dyDescent="0.35">
      <c r="A1301">
        <v>1300</v>
      </c>
      <c r="B1301">
        <v>15795166</v>
      </c>
      <c r="C1301" t="s">
        <v>918</v>
      </c>
      <c r="D1301">
        <v>618</v>
      </c>
      <c r="E1301" t="s">
        <v>33</v>
      </c>
      <c r="F1301" t="s">
        <v>29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  <c r="O1301">
        <v>0</v>
      </c>
      <c r="P1301">
        <v>3</v>
      </c>
      <c r="Q1301" t="s">
        <v>21</v>
      </c>
      <c r="R1301">
        <v>594</v>
      </c>
    </row>
    <row r="1302" spans="1:18" x14ac:dyDescent="0.35">
      <c r="A1302">
        <v>1301</v>
      </c>
      <c r="B1302">
        <v>15724620</v>
      </c>
      <c r="C1302" t="s">
        <v>919</v>
      </c>
      <c r="D1302">
        <v>538</v>
      </c>
      <c r="E1302" t="s">
        <v>19</v>
      </c>
      <c r="F1302" t="s">
        <v>29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  <c r="O1302">
        <v>0</v>
      </c>
      <c r="P1302">
        <v>2</v>
      </c>
      <c r="Q1302" t="s">
        <v>31</v>
      </c>
      <c r="R1302">
        <v>710</v>
      </c>
    </row>
    <row r="1303" spans="1:18" x14ac:dyDescent="0.35">
      <c r="A1303">
        <v>1302</v>
      </c>
      <c r="B1303">
        <v>15800856</v>
      </c>
      <c r="C1303" t="s">
        <v>920</v>
      </c>
      <c r="D1303">
        <v>643</v>
      </c>
      <c r="E1303" t="s">
        <v>23</v>
      </c>
      <c r="F1303" t="s">
        <v>29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  <c r="O1303">
        <v>0</v>
      </c>
      <c r="P1303">
        <v>2</v>
      </c>
      <c r="Q1303" t="s">
        <v>21</v>
      </c>
      <c r="R1303">
        <v>893</v>
      </c>
    </row>
    <row r="1304" spans="1:18" x14ac:dyDescent="0.35">
      <c r="A1304">
        <v>1303</v>
      </c>
      <c r="B1304">
        <v>15671097</v>
      </c>
      <c r="C1304" t="s">
        <v>898</v>
      </c>
      <c r="D1304">
        <v>428</v>
      </c>
      <c r="E1304" t="s">
        <v>19</v>
      </c>
      <c r="F1304" t="s">
        <v>20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  <c r="O1304">
        <v>0</v>
      </c>
      <c r="P1304">
        <v>3</v>
      </c>
      <c r="Q1304" t="s">
        <v>40</v>
      </c>
      <c r="R1304">
        <v>221</v>
      </c>
    </row>
    <row r="1305" spans="1:18" x14ac:dyDescent="0.35">
      <c r="A1305">
        <v>1304</v>
      </c>
      <c r="B1305">
        <v>15683930</v>
      </c>
      <c r="C1305" t="s">
        <v>271</v>
      </c>
      <c r="D1305">
        <v>593</v>
      </c>
      <c r="E1305" t="s">
        <v>33</v>
      </c>
      <c r="F1305" t="s">
        <v>20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  <c r="O1305">
        <v>1</v>
      </c>
      <c r="P1305">
        <v>3</v>
      </c>
      <c r="Q1305" t="s">
        <v>21</v>
      </c>
      <c r="R1305">
        <v>620</v>
      </c>
    </row>
    <row r="1306" spans="1:18" x14ac:dyDescent="0.35">
      <c r="A1306">
        <v>1305</v>
      </c>
      <c r="B1306">
        <v>15749004</v>
      </c>
      <c r="C1306" t="s">
        <v>83</v>
      </c>
      <c r="D1306">
        <v>718</v>
      </c>
      <c r="E1306" t="s">
        <v>19</v>
      </c>
      <c r="F1306" t="s">
        <v>20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  <c r="O1306">
        <v>0</v>
      </c>
      <c r="P1306">
        <v>4</v>
      </c>
      <c r="Q1306" t="s">
        <v>26</v>
      </c>
      <c r="R1306">
        <v>870</v>
      </c>
    </row>
    <row r="1307" spans="1:18" x14ac:dyDescent="0.35">
      <c r="A1307">
        <v>1306</v>
      </c>
      <c r="B1307">
        <v>15800434</v>
      </c>
      <c r="C1307" t="s">
        <v>805</v>
      </c>
      <c r="D1307">
        <v>811</v>
      </c>
      <c r="E1307" t="s">
        <v>33</v>
      </c>
      <c r="F1307" t="s">
        <v>29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  <c r="O1307">
        <v>1</v>
      </c>
      <c r="P1307">
        <v>2</v>
      </c>
      <c r="Q1307" t="s">
        <v>26</v>
      </c>
      <c r="R1307">
        <v>488</v>
      </c>
    </row>
    <row r="1308" spans="1:18" x14ac:dyDescent="0.35">
      <c r="A1308">
        <v>1307</v>
      </c>
      <c r="B1308">
        <v>15709117</v>
      </c>
      <c r="C1308" t="s">
        <v>124</v>
      </c>
      <c r="D1308">
        <v>823</v>
      </c>
      <c r="E1308" t="s">
        <v>23</v>
      </c>
      <c r="F1308" t="s">
        <v>20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  <c r="O1308">
        <v>1</v>
      </c>
      <c r="P1308">
        <v>1</v>
      </c>
      <c r="Q1308" t="s">
        <v>31</v>
      </c>
      <c r="R1308">
        <v>621</v>
      </c>
    </row>
    <row r="1309" spans="1:18" x14ac:dyDescent="0.35">
      <c r="A1309">
        <v>1308</v>
      </c>
      <c r="B1309">
        <v>15638806</v>
      </c>
      <c r="C1309" t="s">
        <v>738</v>
      </c>
      <c r="D1309">
        <v>645</v>
      </c>
      <c r="E1309" t="s">
        <v>23</v>
      </c>
      <c r="F1309" t="s">
        <v>29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  <c r="O1309">
        <v>0</v>
      </c>
      <c r="P1309">
        <v>3</v>
      </c>
      <c r="Q1309" t="s">
        <v>31</v>
      </c>
      <c r="R1309">
        <v>553</v>
      </c>
    </row>
    <row r="1310" spans="1:18" x14ac:dyDescent="0.35">
      <c r="A1310">
        <v>1309</v>
      </c>
      <c r="B1310">
        <v>15662294</v>
      </c>
      <c r="C1310" t="s">
        <v>717</v>
      </c>
      <c r="D1310">
        <v>710</v>
      </c>
      <c r="E1310" t="s">
        <v>19</v>
      </c>
      <c r="F1310" t="s">
        <v>29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  <c r="O1310">
        <v>0</v>
      </c>
      <c r="P1310">
        <v>1</v>
      </c>
      <c r="Q1310" t="s">
        <v>26</v>
      </c>
      <c r="R1310">
        <v>809</v>
      </c>
    </row>
    <row r="1311" spans="1:18" x14ac:dyDescent="0.35">
      <c r="A1311">
        <v>1310</v>
      </c>
      <c r="B1311">
        <v>15690079</v>
      </c>
      <c r="C1311" t="s">
        <v>921</v>
      </c>
      <c r="D1311">
        <v>591</v>
      </c>
      <c r="E1311" t="s">
        <v>23</v>
      </c>
      <c r="F1311" t="s">
        <v>29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  <c r="O1311">
        <v>0</v>
      </c>
      <c r="P1311">
        <v>2</v>
      </c>
      <c r="Q1311" t="s">
        <v>21</v>
      </c>
      <c r="R1311">
        <v>650</v>
      </c>
    </row>
    <row r="1312" spans="1:18" x14ac:dyDescent="0.35">
      <c r="A1312">
        <v>1311</v>
      </c>
      <c r="B1312">
        <v>15759317</v>
      </c>
      <c r="C1312" t="s">
        <v>922</v>
      </c>
      <c r="D1312">
        <v>748</v>
      </c>
      <c r="E1312" t="s">
        <v>33</v>
      </c>
      <c r="F1312" t="s">
        <v>20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  <c r="O1312">
        <v>0</v>
      </c>
      <c r="P1312">
        <v>3</v>
      </c>
      <c r="Q1312" t="s">
        <v>26</v>
      </c>
      <c r="R1312">
        <v>744</v>
      </c>
    </row>
    <row r="1313" spans="1:18" x14ac:dyDescent="0.35">
      <c r="A1313">
        <v>1312</v>
      </c>
      <c r="B1313">
        <v>15750497</v>
      </c>
      <c r="C1313" t="s">
        <v>858</v>
      </c>
      <c r="D1313">
        <v>850</v>
      </c>
      <c r="E1313" t="s">
        <v>19</v>
      </c>
      <c r="F1313" t="s">
        <v>20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  <c r="O1313">
        <v>0</v>
      </c>
      <c r="P1313">
        <v>5</v>
      </c>
      <c r="Q1313" t="s">
        <v>26</v>
      </c>
      <c r="R1313">
        <v>867</v>
      </c>
    </row>
    <row r="1314" spans="1:18" x14ac:dyDescent="0.35">
      <c r="A1314">
        <v>1313</v>
      </c>
      <c r="B1314">
        <v>15596181</v>
      </c>
      <c r="C1314" t="s">
        <v>923</v>
      </c>
      <c r="D1314">
        <v>542</v>
      </c>
      <c r="E1314" t="s">
        <v>19</v>
      </c>
      <c r="F1314" t="s">
        <v>29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  <c r="O1314">
        <v>1</v>
      </c>
      <c r="P1314">
        <v>4</v>
      </c>
      <c r="Q1314" t="s">
        <v>40</v>
      </c>
      <c r="R1314">
        <v>258</v>
      </c>
    </row>
    <row r="1315" spans="1:18" x14ac:dyDescent="0.35">
      <c r="A1315">
        <v>1314</v>
      </c>
      <c r="B1315">
        <v>15576602</v>
      </c>
      <c r="C1315" t="s">
        <v>517</v>
      </c>
      <c r="D1315">
        <v>809</v>
      </c>
      <c r="E1315" t="s">
        <v>19</v>
      </c>
      <c r="F1315" t="s">
        <v>29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  <c r="O1315">
        <v>0</v>
      </c>
      <c r="P1315">
        <v>3</v>
      </c>
      <c r="Q1315" t="s">
        <v>21</v>
      </c>
      <c r="R1315">
        <v>533</v>
      </c>
    </row>
    <row r="1316" spans="1:18" x14ac:dyDescent="0.35">
      <c r="A1316">
        <v>1315</v>
      </c>
      <c r="B1316">
        <v>15644833</v>
      </c>
      <c r="C1316" t="s">
        <v>140</v>
      </c>
      <c r="D1316">
        <v>675</v>
      </c>
      <c r="E1316" t="s">
        <v>19</v>
      </c>
      <c r="F1316" t="s">
        <v>29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  <c r="O1316">
        <v>1</v>
      </c>
      <c r="P1316">
        <v>5</v>
      </c>
      <c r="Q1316" t="s">
        <v>31</v>
      </c>
      <c r="R1316">
        <v>752</v>
      </c>
    </row>
    <row r="1317" spans="1:18" x14ac:dyDescent="0.35">
      <c r="A1317">
        <v>1316</v>
      </c>
      <c r="B1317">
        <v>15734634</v>
      </c>
      <c r="C1317" t="s">
        <v>924</v>
      </c>
      <c r="D1317">
        <v>607</v>
      </c>
      <c r="E1317" t="s">
        <v>23</v>
      </c>
      <c r="F1317" t="s">
        <v>20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  <c r="O1317">
        <v>0</v>
      </c>
      <c r="P1317">
        <v>4</v>
      </c>
      <c r="Q1317" t="s">
        <v>26</v>
      </c>
      <c r="R1317">
        <v>908</v>
      </c>
    </row>
    <row r="1318" spans="1:18" x14ac:dyDescent="0.35">
      <c r="A1318">
        <v>1317</v>
      </c>
      <c r="B1318">
        <v>15808689</v>
      </c>
      <c r="C1318" t="s">
        <v>925</v>
      </c>
      <c r="D1318">
        <v>850</v>
      </c>
      <c r="E1318" t="s">
        <v>19</v>
      </c>
      <c r="F1318" t="s">
        <v>20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  <c r="O1318">
        <v>0</v>
      </c>
      <c r="P1318">
        <v>1</v>
      </c>
      <c r="Q1318" t="s">
        <v>40</v>
      </c>
      <c r="R1318">
        <v>898</v>
      </c>
    </row>
    <row r="1319" spans="1:18" x14ac:dyDescent="0.35">
      <c r="A1319">
        <v>1318</v>
      </c>
      <c r="B1319">
        <v>15720702</v>
      </c>
      <c r="C1319" t="s">
        <v>228</v>
      </c>
      <c r="D1319">
        <v>789</v>
      </c>
      <c r="E1319" t="s">
        <v>19</v>
      </c>
      <c r="F1319" t="s">
        <v>29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  <c r="O1319">
        <v>1</v>
      </c>
      <c r="P1319">
        <v>4</v>
      </c>
      <c r="Q1319" t="s">
        <v>31</v>
      </c>
      <c r="R1319">
        <v>259</v>
      </c>
    </row>
    <row r="1320" spans="1:18" x14ac:dyDescent="0.35">
      <c r="A1320">
        <v>1319</v>
      </c>
      <c r="B1320">
        <v>15665077</v>
      </c>
      <c r="C1320" t="s">
        <v>926</v>
      </c>
      <c r="D1320">
        <v>598</v>
      </c>
      <c r="E1320" t="s">
        <v>19</v>
      </c>
      <c r="F1320" t="s">
        <v>20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  <c r="O1320">
        <v>1</v>
      </c>
      <c r="P1320">
        <v>1</v>
      </c>
      <c r="Q1320" t="s">
        <v>31</v>
      </c>
      <c r="R1320">
        <v>858</v>
      </c>
    </row>
    <row r="1321" spans="1:18" x14ac:dyDescent="0.35">
      <c r="A1321">
        <v>1320</v>
      </c>
      <c r="B1321">
        <v>15763612</v>
      </c>
      <c r="C1321" t="s">
        <v>927</v>
      </c>
      <c r="D1321">
        <v>756</v>
      </c>
      <c r="E1321" t="s">
        <v>33</v>
      </c>
      <c r="F1321" t="s">
        <v>29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  <c r="O1321">
        <v>0</v>
      </c>
      <c r="P1321">
        <v>4</v>
      </c>
      <c r="Q1321" t="s">
        <v>40</v>
      </c>
      <c r="R1321">
        <v>938</v>
      </c>
    </row>
    <row r="1322" spans="1:18" x14ac:dyDescent="0.35">
      <c r="A1322">
        <v>1321</v>
      </c>
      <c r="B1322">
        <v>15596493</v>
      </c>
      <c r="C1322" t="s">
        <v>928</v>
      </c>
      <c r="D1322">
        <v>687</v>
      </c>
      <c r="E1322" t="s">
        <v>19</v>
      </c>
      <c r="F1322" t="s">
        <v>20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  <c r="O1322">
        <v>0</v>
      </c>
      <c r="P1322">
        <v>1</v>
      </c>
      <c r="Q1322" t="s">
        <v>21</v>
      </c>
      <c r="R1322">
        <v>517</v>
      </c>
    </row>
    <row r="1323" spans="1:18" x14ac:dyDescent="0.35">
      <c r="A1323">
        <v>1322</v>
      </c>
      <c r="B1323">
        <v>15704483</v>
      </c>
      <c r="C1323" t="s">
        <v>64</v>
      </c>
      <c r="D1323">
        <v>724</v>
      </c>
      <c r="E1323" t="s">
        <v>19</v>
      </c>
      <c r="F1323" t="s">
        <v>29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  <c r="O1323">
        <v>0</v>
      </c>
      <c r="P1323">
        <v>3</v>
      </c>
      <c r="Q1323" t="s">
        <v>40</v>
      </c>
      <c r="R1323">
        <v>437</v>
      </c>
    </row>
    <row r="1324" spans="1:18" x14ac:dyDescent="0.35">
      <c r="A1324">
        <v>1323</v>
      </c>
      <c r="B1324">
        <v>15598846</v>
      </c>
      <c r="C1324" t="s">
        <v>929</v>
      </c>
      <c r="D1324">
        <v>700</v>
      </c>
      <c r="E1324" t="s">
        <v>19</v>
      </c>
      <c r="F1324" t="s">
        <v>20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  <c r="O1324">
        <v>0</v>
      </c>
      <c r="P1324">
        <v>3</v>
      </c>
      <c r="Q1324" t="s">
        <v>40</v>
      </c>
      <c r="R1324">
        <v>785</v>
      </c>
    </row>
    <row r="1325" spans="1:18" x14ac:dyDescent="0.35">
      <c r="A1325">
        <v>1324</v>
      </c>
      <c r="B1325">
        <v>15629244</v>
      </c>
      <c r="C1325" t="s">
        <v>930</v>
      </c>
      <c r="D1325">
        <v>635</v>
      </c>
      <c r="E1325" t="s">
        <v>23</v>
      </c>
      <c r="F1325" t="s">
        <v>29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  <c r="O1325">
        <v>1</v>
      </c>
      <c r="P1325">
        <v>3</v>
      </c>
      <c r="Q1325" t="s">
        <v>31</v>
      </c>
      <c r="R1325">
        <v>997</v>
      </c>
    </row>
    <row r="1326" spans="1:18" x14ac:dyDescent="0.35">
      <c r="A1326">
        <v>1325</v>
      </c>
      <c r="B1326">
        <v>15765537</v>
      </c>
      <c r="C1326" t="s">
        <v>548</v>
      </c>
      <c r="D1326">
        <v>687</v>
      </c>
      <c r="E1326" t="s">
        <v>33</v>
      </c>
      <c r="F1326" t="s">
        <v>29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  <c r="O1326">
        <v>0</v>
      </c>
      <c r="P1326">
        <v>5</v>
      </c>
      <c r="Q1326" t="s">
        <v>26</v>
      </c>
      <c r="R1326">
        <v>334</v>
      </c>
    </row>
    <row r="1327" spans="1:18" x14ac:dyDescent="0.35">
      <c r="A1327">
        <v>1326</v>
      </c>
      <c r="B1327">
        <v>15729975</v>
      </c>
      <c r="C1327" t="s">
        <v>141</v>
      </c>
      <c r="D1327">
        <v>613</v>
      </c>
      <c r="E1327" t="s">
        <v>19</v>
      </c>
      <c r="F1327" t="s">
        <v>20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  <c r="O1327">
        <v>0</v>
      </c>
      <c r="P1327">
        <v>2</v>
      </c>
      <c r="Q1327" t="s">
        <v>21</v>
      </c>
      <c r="R1327">
        <v>411</v>
      </c>
    </row>
    <row r="1328" spans="1:18" x14ac:dyDescent="0.35">
      <c r="A1328">
        <v>1327</v>
      </c>
      <c r="B1328">
        <v>15682773</v>
      </c>
      <c r="C1328" t="s">
        <v>931</v>
      </c>
      <c r="D1328">
        <v>781</v>
      </c>
      <c r="E1328" t="s">
        <v>19</v>
      </c>
      <c r="F1328" t="s">
        <v>20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  <c r="O1328">
        <v>0</v>
      </c>
      <c r="P1328">
        <v>2</v>
      </c>
      <c r="Q1328" t="s">
        <v>31</v>
      </c>
      <c r="R1328">
        <v>608</v>
      </c>
    </row>
    <row r="1329" spans="1:18" x14ac:dyDescent="0.35">
      <c r="A1329">
        <v>1328</v>
      </c>
      <c r="B1329">
        <v>15688007</v>
      </c>
      <c r="C1329" t="s">
        <v>932</v>
      </c>
      <c r="D1329">
        <v>703</v>
      </c>
      <c r="E1329" t="s">
        <v>23</v>
      </c>
      <c r="F1329" t="s">
        <v>29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  <c r="O1329">
        <v>0</v>
      </c>
      <c r="P1329">
        <v>5</v>
      </c>
      <c r="Q1329" t="s">
        <v>26</v>
      </c>
      <c r="R1329">
        <v>751</v>
      </c>
    </row>
    <row r="1330" spans="1:18" x14ac:dyDescent="0.35">
      <c r="A1330">
        <v>1329</v>
      </c>
      <c r="B1330">
        <v>15574331</v>
      </c>
      <c r="C1330" t="s">
        <v>171</v>
      </c>
      <c r="D1330">
        <v>593</v>
      </c>
      <c r="E1330" t="s">
        <v>33</v>
      </c>
      <c r="F1330" t="s">
        <v>20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  <c r="O1330">
        <v>1</v>
      </c>
      <c r="P1330">
        <v>3</v>
      </c>
      <c r="Q1330" t="s">
        <v>21</v>
      </c>
      <c r="R1330">
        <v>376</v>
      </c>
    </row>
    <row r="1331" spans="1:18" x14ac:dyDescent="0.35">
      <c r="A1331">
        <v>1330</v>
      </c>
      <c r="B1331">
        <v>15645572</v>
      </c>
      <c r="C1331" t="s">
        <v>145</v>
      </c>
      <c r="D1331">
        <v>743</v>
      </c>
      <c r="E1331" t="s">
        <v>19</v>
      </c>
      <c r="F1331" t="s">
        <v>20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  <c r="O1331">
        <v>1</v>
      </c>
      <c r="P1331">
        <v>2</v>
      </c>
      <c r="Q1331" t="s">
        <v>40</v>
      </c>
      <c r="R1331">
        <v>744</v>
      </c>
    </row>
    <row r="1332" spans="1:18" x14ac:dyDescent="0.35">
      <c r="A1332">
        <v>1331</v>
      </c>
      <c r="B1332">
        <v>15742854</v>
      </c>
      <c r="C1332" t="s">
        <v>418</v>
      </c>
      <c r="D1332">
        <v>640</v>
      </c>
      <c r="E1332" t="s">
        <v>23</v>
      </c>
      <c r="F1332" t="s">
        <v>20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  <c r="O1332">
        <v>0</v>
      </c>
      <c r="P1332">
        <v>1</v>
      </c>
      <c r="Q1332" t="s">
        <v>26</v>
      </c>
      <c r="R1332">
        <v>429</v>
      </c>
    </row>
    <row r="1333" spans="1:18" x14ac:dyDescent="0.35">
      <c r="A1333">
        <v>1332</v>
      </c>
      <c r="B1333">
        <v>15575417</v>
      </c>
      <c r="C1333" t="s">
        <v>175</v>
      </c>
      <c r="D1333">
        <v>849</v>
      </c>
      <c r="E1333" t="s">
        <v>33</v>
      </c>
      <c r="F1333" t="s">
        <v>29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  <c r="O1333">
        <v>0</v>
      </c>
      <c r="P1333">
        <v>1</v>
      </c>
      <c r="Q1333" t="s">
        <v>40</v>
      </c>
      <c r="R1333">
        <v>923</v>
      </c>
    </row>
    <row r="1334" spans="1:18" x14ac:dyDescent="0.35">
      <c r="A1334">
        <v>1333</v>
      </c>
      <c r="B1334">
        <v>15796721</v>
      </c>
      <c r="C1334" t="s">
        <v>910</v>
      </c>
      <c r="D1334">
        <v>778</v>
      </c>
      <c r="E1334" t="s">
        <v>19</v>
      </c>
      <c r="F1334" t="s">
        <v>29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  <c r="O1334">
        <v>0</v>
      </c>
      <c r="P1334">
        <v>2</v>
      </c>
      <c r="Q1334" t="s">
        <v>31</v>
      </c>
      <c r="R1334">
        <v>598</v>
      </c>
    </row>
    <row r="1335" spans="1:18" x14ac:dyDescent="0.35">
      <c r="A1335">
        <v>1334</v>
      </c>
      <c r="B1335">
        <v>15734942</v>
      </c>
      <c r="C1335" t="s">
        <v>910</v>
      </c>
      <c r="D1335">
        <v>539</v>
      </c>
      <c r="E1335" t="s">
        <v>33</v>
      </c>
      <c r="F1335" t="s">
        <v>20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  <c r="O1335">
        <v>0</v>
      </c>
      <c r="P1335">
        <v>2</v>
      </c>
      <c r="Q1335" t="s">
        <v>31</v>
      </c>
      <c r="R1335">
        <v>327</v>
      </c>
    </row>
    <row r="1336" spans="1:18" x14ac:dyDescent="0.35">
      <c r="A1336">
        <v>1335</v>
      </c>
      <c r="B1336">
        <v>15664772</v>
      </c>
      <c r="C1336" t="s">
        <v>933</v>
      </c>
      <c r="D1336">
        <v>489</v>
      </c>
      <c r="E1336" t="s">
        <v>33</v>
      </c>
      <c r="F1336" t="s">
        <v>29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  <c r="O1336">
        <v>0</v>
      </c>
      <c r="P1336">
        <v>3</v>
      </c>
      <c r="Q1336" t="s">
        <v>40</v>
      </c>
      <c r="R1336">
        <v>232</v>
      </c>
    </row>
    <row r="1337" spans="1:18" x14ac:dyDescent="0.35">
      <c r="A1337">
        <v>1336</v>
      </c>
      <c r="B1337">
        <v>15576683</v>
      </c>
      <c r="C1337" t="s">
        <v>75</v>
      </c>
      <c r="D1337">
        <v>568</v>
      </c>
      <c r="E1337" t="s">
        <v>23</v>
      </c>
      <c r="F1337" t="s">
        <v>20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  <c r="O1337">
        <v>1</v>
      </c>
      <c r="P1337">
        <v>1</v>
      </c>
      <c r="Q1337" t="s">
        <v>40</v>
      </c>
      <c r="R1337">
        <v>805</v>
      </c>
    </row>
    <row r="1338" spans="1:18" x14ac:dyDescent="0.35">
      <c r="A1338">
        <v>1337</v>
      </c>
      <c r="B1338">
        <v>15682563</v>
      </c>
      <c r="C1338" t="s">
        <v>524</v>
      </c>
      <c r="D1338">
        <v>618</v>
      </c>
      <c r="E1338" t="s">
        <v>23</v>
      </c>
      <c r="F1338" t="s">
        <v>29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  <c r="O1338">
        <v>0</v>
      </c>
      <c r="P1338">
        <v>1</v>
      </c>
      <c r="Q1338" t="s">
        <v>31</v>
      </c>
      <c r="R1338">
        <v>696</v>
      </c>
    </row>
    <row r="1339" spans="1:18" x14ac:dyDescent="0.35">
      <c r="A1339">
        <v>1338</v>
      </c>
      <c r="B1339">
        <v>15650889</v>
      </c>
      <c r="C1339" t="s">
        <v>823</v>
      </c>
      <c r="D1339">
        <v>710</v>
      </c>
      <c r="E1339" t="s">
        <v>33</v>
      </c>
      <c r="F1339" t="s">
        <v>20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  <c r="O1339">
        <v>0</v>
      </c>
      <c r="P1339">
        <v>1</v>
      </c>
      <c r="Q1339" t="s">
        <v>40</v>
      </c>
      <c r="R1339">
        <v>464</v>
      </c>
    </row>
    <row r="1340" spans="1:18" x14ac:dyDescent="0.35">
      <c r="A1340">
        <v>1339</v>
      </c>
      <c r="B1340">
        <v>15612108</v>
      </c>
      <c r="C1340" t="s">
        <v>934</v>
      </c>
      <c r="D1340">
        <v>625</v>
      </c>
      <c r="E1340" t="s">
        <v>19</v>
      </c>
      <c r="F1340" t="s">
        <v>29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  <c r="O1340">
        <v>0</v>
      </c>
      <c r="P1340">
        <v>3</v>
      </c>
      <c r="Q1340" t="s">
        <v>40</v>
      </c>
      <c r="R1340">
        <v>482</v>
      </c>
    </row>
    <row r="1341" spans="1:18" x14ac:dyDescent="0.35">
      <c r="A1341">
        <v>1340</v>
      </c>
      <c r="B1341">
        <v>15761132</v>
      </c>
      <c r="C1341" t="s">
        <v>119</v>
      </c>
      <c r="D1341">
        <v>682</v>
      </c>
      <c r="E1341" t="s">
        <v>23</v>
      </c>
      <c r="F1341" t="s">
        <v>29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  <c r="O1341">
        <v>0</v>
      </c>
      <c r="P1341">
        <v>3</v>
      </c>
      <c r="Q1341" t="s">
        <v>26</v>
      </c>
      <c r="R1341">
        <v>586</v>
      </c>
    </row>
    <row r="1342" spans="1:18" x14ac:dyDescent="0.35">
      <c r="A1342">
        <v>1341</v>
      </c>
      <c r="B1342">
        <v>15645511</v>
      </c>
      <c r="C1342" t="s">
        <v>935</v>
      </c>
      <c r="D1342">
        <v>727</v>
      </c>
      <c r="E1342" t="s">
        <v>23</v>
      </c>
      <c r="F1342" t="s">
        <v>29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  <c r="O1342">
        <v>1</v>
      </c>
      <c r="P1342">
        <v>1</v>
      </c>
      <c r="Q1342" t="s">
        <v>26</v>
      </c>
      <c r="R1342">
        <v>612</v>
      </c>
    </row>
    <row r="1343" spans="1:18" x14ac:dyDescent="0.35">
      <c r="A1343">
        <v>1342</v>
      </c>
      <c r="B1343">
        <v>15609824</v>
      </c>
      <c r="C1343" t="s">
        <v>936</v>
      </c>
      <c r="D1343">
        <v>794</v>
      </c>
      <c r="E1343" t="s">
        <v>19</v>
      </c>
      <c r="F1343" t="s">
        <v>20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  <c r="O1343">
        <v>1</v>
      </c>
      <c r="P1343">
        <v>5</v>
      </c>
      <c r="Q1343" t="s">
        <v>26</v>
      </c>
      <c r="R1343">
        <v>226</v>
      </c>
    </row>
    <row r="1344" spans="1:18" x14ac:dyDescent="0.35">
      <c r="A1344">
        <v>1343</v>
      </c>
      <c r="B1344">
        <v>15640268</v>
      </c>
      <c r="C1344" t="s">
        <v>730</v>
      </c>
      <c r="D1344">
        <v>652</v>
      </c>
      <c r="E1344" t="s">
        <v>23</v>
      </c>
      <c r="F1344" t="s">
        <v>29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  <c r="O1344">
        <v>0</v>
      </c>
      <c r="P1344">
        <v>3</v>
      </c>
      <c r="Q1344" t="s">
        <v>21</v>
      </c>
      <c r="R1344">
        <v>305</v>
      </c>
    </row>
    <row r="1345" spans="1:18" x14ac:dyDescent="0.35">
      <c r="A1345">
        <v>1344</v>
      </c>
      <c r="B1345">
        <v>15645778</v>
      </c>
      <c r="C1345" t="s">
        <v>937</v>
      </c>
      <c r="D1345">
        <v>670</v>
      </c>
      <c r="E1345" t="s">
        <v>23</v>
      </c>
      <c r="F1345" t="s">
        <v>29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  <c r="O1345">
        <v>0</v>
      </c>
      <c r="P1345">
        <v>2</v>
      </c>
      <c r="Q1345" t="s">
        <v>26</v>
      </c>
      <c r="R1345">
        <v>984</v>
      </c>
    </row>
    <row r="1346" spans="1:18" x14ac:dyDescent="0.35">
      <c r="A1346">
        <v>1345</v>
      </c>
      <c r="B1346">
        <v>15691104</v>
      </c>
      <c r="C1346" t="s">
        <v>144</v>
      </c>
      <c r="D1346">
        <v>460</v>
      </c>
      <c r="E1346" t="s">
        <v>33</v>
      </c>
      <c r="F1346" t="s">
        <v>20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  <c r="O1346">
        <v>1</v>
      </c>
      <c r="P1346">
        <v>5</v>
      </c>
      <c r="Q1346" t="s">
        <v>31</v>
      </c>
      <c r="R1346">
        <v>766</v>
      </c>
    </row>
    <row r="1347" spans="1:18" x14ac:dyDescent="0.35">
      <c r="A1347">
        <v>1346</v>
      </c>
      <c r="B1347">
        <v>15714567</v>
      </c>
      <c r="C1347" t="s">
        <v>506</v>
      </c>
      <c r="D1347">
        <v>568</v>
      </c>
      <c r="E1347" t="s">
        <v>23</v>
      </c>
      <c r="F1347" t="s">
        <v>20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  <c r="O1347">
        <v>0</v>
      </c>
      <c r="P1347">
        <v>5</v>
      </c>
      <c r="Q1347" t="s">
        <v>31</v>
      </c>
      <c r="R1347">
        <v>634</v>
      </c>
    </row>
    <row r="1348" spans="1:18" x14ac:dyDescent="0.35">
      <c r="A1348">
        <v>1347</v>
      </c>
      <c r="B1348">
        <v>15777826</v>
      </c>
      <c r="C1348" t="s">
        <v>938</v>
      </c>
      <c r="D1348">
        <v>643</v>
      </c>
      <c r="E1348" t="s">
        <v>19</v>
      </c>
      <c r="F1348" t="s">
        <v>29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  <c r="O1348">
        <v>0</v>
      </c>
      <c r="P1348">
        <v>2</v>
      </c>
      <c r="Q1348" t="s">
        <v>26</v>
      </c>
      <c r="R1348">
        <v>606</v>
      </c>
    </row>
    <row r="1349" spans="1:18" x14ac:dyDescent="0.35">
      <c r="A1349">
        <v>1348</v>
      </c>
      <c r="B1349">
        <v>15668445</v>
      </c>
      <c r="C1349" t="s">
        <v>469</v>
      </c>
      <c r="D1349">
        <v>521</v>
      </c>
      <c r="E1349" t="s">
        <v>19</v>
      </c>
      <c r="F1349" t="s">
        <v>29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  <c r="O1349">
        <v>0</v>
      </c>
      <c r="P1349">
        <v>5</v>
      </c>
      <c r="Q1349" t="s">
        <v>31</v>
      </c>
      <c r="R1349">
        <v>942</v>
      </c>
    </row>
    <row r="1350" spans="1:18" x14ac:dyDescent="0.35">
      <c r="A1350">
        <v>1349</v>
      </c>
      <c r="B1350">
        <v>15576162</v>
      </c>
      <c r="C1350" t="s">
        <v>451</v>
      </c>
      <c r="D1350">
        <v>615</v>
      </c>
      <c r="E1350" t="s">
        <v>19</v>
      </c>
      <c r="F1350" t="s">
        <v>29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  <c r="O1350">
        <v>0</v>
      </c>
      <c r="P1350">
        <v>3</v>
      </c>
      <c r="Q1350" t="s">
        <v>31</v>
      </c>
      <c r="R1350">
        <v>721</v>
      </c>
    </row>
    <row r="1351" spans="1:18" x14ac:dyDescent="0.35">
      <c r="A1351">
        <v>1350</v>
      </c>
      <c r="B1351">
        <v>15778135</v>
      </c>
      <c r="C1351" t="s">
        <v>200</v>
      </c>
      <c r="D1351">
        <v>575</v>
      </c>
      <c r="E1351" t="s">
        <v>23</v>
      </c>
      <c r="F1351" t="s">
        <v>29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  <c r="O1351">
        <v>0</v>
      </c>
      <c r="P1351">
        <v>5</v>
      </c>
      <c r="Q1351" t="s">
        <v>21</v>
      </c>
      <c r="R1351">
        <v>600</v>
      </c>
    </row>
    <row r="1352" spans="1:18" x14ac:dyDescent="0.35">
      <c r="A1352">
        <v>1351</v>
      </c>
      <c r="B1352">
        <v>15613141</v>
      </c>
      <c r="C1352" t="s">
        <v>731</v>
      </c>
      <c r="D1352">
        <v>717</v>
      </c>
      <c r="E1352" t="s">
        <v>19</v>
      </c>
      <c r="F1352" t="s">
        <v>20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  <c r="O1352">
        <v>0</v>
      </c>
      <c r="P1352">
        <v>2</v>
      </c>
      <c r="Q1352" t="s">
        <v>31</v>
      </c>
      <c r="R1352">
        <v>801</v>
      </c>
    </row>
    <row r="1353" spans="1:18" x14ac:dyDescent="0.35">
      <c r="A1353">
        <v>1352</v>
      </c>
      <c r="B1353">
        <v>15635435</v>
      </c>
      <c r="C1353" t="s">
        <v>330</v>
      </c>
      <c r="D1353">
        <v>648</v>
      </c>
      <c r="E1353" t="s">
        <v>19</v>
      </c>
      <c r="F1353" t="s">
        <v>20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  <c r="O1353">
        <v>1</v>
      </c>
      <c r="P1353">
        <v>4</v>
      </c>
      <c r="Q1353" t="s">
        <v>31</v>
      </c>
      <c r="R1353">
        <v>425</v>
      </c>
    </row>
    <row r="1354" spans="1:18" x14ac:dyDescent="0.35">
      <c r="A1354">
        <v>1353</v>
      </c>
      <c r="B1354">
        <v>15596552</v>
      </c>
      <c r="C1354" t="s">
        <v>939</v>
      </c>
      <c r="D1354">
        <v>535</v>
      </c>
      <c r="E1354" t="s">
        <v>33</v>
      </c>
      <c r="F1354" t="s">
        <v>29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  <c r="O1354">
        <v>1</v>
      </c>
      <c r="P1354">
        <v>4</v>
      </c>
      <c r="Q1354" t="s">
        <v>31</v>
      </c>
      <c r="R1354">
        <v>351</v>
      </c>
    </row>
    <row r="1355" spans="1:18" x14ac:dyDescent="0.35">
      <c r="A1355">
        <v>1354</v>
      </c>
      <c r="B1355">
        <v>15623644</v>
      </c>
      <c r="C1355" t="s">
        <v>940</v>
      </c>
      <c r="D1355">
        <v>626</v>
      </c>
      <c r="E1355" t="s">
        <v>23</v>
      </c>
      <c r="F1355" t="s">
        <v>29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  <c r="O1355">
        <v>0</v>
      </c>
      <c r="P1355">
        <v>5</v>
      </c>
      <c r="Q1355" t="s">
        <v>40</v>
      </c>
      <c r="R1355">
        <v>429</v>
      </c>
    </row>
    <row r="1356" spans="1:18" x14ac:dyDescent="0.35">
      <c r="A1356">
        <v>1355</v>
      </c>
      <c r="B1356">
        <v>15683403</v>
      </c>
      <c r="C1356" t="s">
        <v>508</v>
      </c>
      <c r="D1356">
        <v>611</v>
      </c>
      <c r="E1356" t="s">
        <v>23</v>
      </c>
      <c r="F1356" t="s">
        <v>29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  <c r="O1356">
        <v>1</v>
      </c>
      <c r="P1356">
        <v>2</v>
      </c>
      <c r="Q1356" t="s">
        <v>40</v>
      </c>
      <c r="R1356">
        <v>380</v>
      </c>
    </row>
    <row r="1357" spans="1:18" x14ac:dyDescent="0.35">
      <c r="A1357">
        <v>1356</v>
      </c>
      <c r="B1357">
        <v>15615029</v>
      </c>
      <c r="C1357" t="s">
        <v>648</v>
      </c>
      <c r="D1357">
        <v>734</v>
      </c>
      <c r="E1357" t="s">
        <v>23</v>
      </c>
      <c r="F1357" t="s">
        <v>29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  <c r="O1357">
        <v>0</v>
      </c>
      <c r="P1357">
        <v>1</v>
      </c>
      <c r="Q1357" t="s">
        <v>26</v>
      </c>
      <c r="R1357">
        <v>593</v>
      </c>
    </row>
    <row r="1358" spans="1:18" x14ac:dyDescent="0.35">
      <c r="A1358">
        <v>1357</v>
      </c>
      <c r="B1358">
        <v>15769005</v>
      </c>
      <c r="C1358" t="s">
        <v>931</v>
      </c>
      <c r="D1358">
        <v>709</v>
      </c>
      <c r="E1358" t="s">
        <v>19</v>
      </c>
      <c r="F1358" t="s">
        <v>29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  <c r="O1358">
        <v>0</v>
      </c>
      <c r="P1358">
        <v>2</v>
      </c>
      <c r="Q1358" t="s">
        <v>21</v>
      </c>
      <c r="R1358">
        <v>330</v>
      </c>
    </row>
    <row r="1359" spans="1:18" x14ac:dyDescent="0.35">
      <c r="A1359">
        <v>1358</v>
      </c>
      <c r="B1359">
        <v>15746326</v>
      </c>
      <c r="C1359" t="s">
        <v>941</v>
      </c>
      <c r="D1359">
        <v>591</v>
      </c>
      <c r="E1359" t="s">
        <v>19</v>
      </c>
      <c r="F1359" t="s">
        <v>29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  <c r="O1359">
        <v>0</v>
      </c>
      <c r="P1359">
        <v>3</v>
      </c>
      <c r="Q1359" t="s">
        <v>40</v>
      </c>
      <c r="R1359">
        <v>785</v>
      </c>
    </row>
    <row r="1360" spans="1:18" x14ac:dyDescent="0.35">
      <c r="A1360">
        <v>1359</v>
      </c>
      <c r="B1360">
        <v>15722364</v>
      </c>
      <c r="C1360" t="s">
        <v>204</v>
      </c>
      <c r="D1360">
        <v>664</v>
      </c>
      <c r="E1360" t="s">
        <v>19</v>
      </c>
      <c r="F1360" t="s">
        <v>29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  <c r="O1360">
        <v>0</v>
      </c>
      <c r="P1360">
        <v>3</v>
      </c>
      <c r="Q1360" t="s">
        <v>26</v>
      </c>
      <c r="R1360">
        <v>616</v>
      </c>
    </row>
    <row r="1361" spans="1:18" x14ac:dyDescent="0.35">
      <c r="A1361">
        <v>1360</v>
      </c>
      <c r="B1361">
        <v>15704954</v>
      </c>
      <c r="C1361" t="s">
        <v>942</v>
      </c>
      <c r="D1361">
        <v>431</v>
      </c>
      <c r="E1361" t="s">
        <v>19</v>
      </c>
      <c r="F1361" t="s">
        <v>29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  <c r="O1361">
        <v>0</v>
      </c>
      <c r="P1361">
        <v>2</v>
      </c>
      <c r="Q1361" t="s">
        <v>31</v>
      </c>
      <c r="R1361">
        <v>389</v>
      </c>
    </row>
    <row r="1362" spans="1:18" x14ac:dyDescent="0.35">
      <c r="A1362">
        <v>1361</v>
      </c>
      <c r="B1362">
        <v>15694409</v>
      </c>
      <c r="C1362" t="s">
        <v>83</v>
      </c>
      <c r="D1362">
        <v>647</v>
      </c>
      <c r="E1362" t="s">
        <v>33</v>
      </c>
      <c r="F1362" t="s">
        <v>20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  <c r="O1362">
        <v>0</v>
      </c>
      <c r="P1362">
        <v>5</v>
      </c>
      <c r="Q1362" t="s">
        <v>21</v>
      </c>
      <c r="R1362">
        <v>299</v>
      </c>
    </row>
    <row r="1363" spans="1:18" x14ac:dyDescent="0.35">
      <c r="A1363">
        <v>1362</v>
      </c>
      <c r="B1363">
        <v>15754068</v>
      </c>
      <c r="C1363" t="s">
        <v>943</v>
      </c>
      <c r="D1363">
        <v>578</v>
      </c>
      <c r="E1363" t="s">
        <v>19</v>
      </c>
      <c r="F1363" t="s">
        <v>29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  <c r="O1363">
        <v>0</v>
      </c>
      <c r="P1363">
        <v>4</v>
      </c>
      <c r="Q1363" t="s">
        <v>21</v>
      </c>
      <c r="R1363">
        <v>434</v>
      </c>
    </row>
    <row r="1364" spans="1:18" x14ac:dyDescent="0.35">
      <c r="A1364">
        <v>1363</v>
      </c>
      <c r="B1364">
        <v>15683841</v>
      </c>
      <c r="C1364" t="s">
        <v>790</v>
      </c>
      <c r="D1364">
        <v>555</v>
      </c>
      <c r="E1364" t="s">
        <v>33</v>
      </c>
      <c r="F1364" t="s">
        <v>29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  <c r="O1364">
        <v>0</v>
      </c>
      <c r="P1364">
        <v>1</v>
      </c>
      <c r="Q1364" t="s">
        <v>31</v>
      </c>
      <c r="R1364">
        <v>398</v>
      </c>
    </row>
    <row r="1365" spans="1:18" x14ac:dyDescent="0.35">
      <c r="A1365">
        <v>1364</v>
      </c>
      <c r="B1365">
        <v>15789095</v>
      </c>
      <c r="C1365" t="s">
        <v>133</v>
      </c>
      <c r="D1365">
        <v>775</v>
      </c>
      <c r="E1365" t="s">
        <v>23</v>
      </c>
      <c r="F1365" t="s">
        <v>29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  <c r="O1365">
        <v>0</v>
      </c>
      <c r="P1365">
        <v>5</v>
      </c>
      <c r="Q1365" t="s">
        <v>40</v>
      </c>
      <c r="R1365">
        <v>368</v>
      </c>
    </row>
    <row r="1366" spans="1:18" x14ac:dyDescent="0.35">
      <c r="A1366">
        <v>1365</v>
      </c>
      <c r="B1366">
        <v>15719958</v>
      </c>
      <c r="C1366" t="s">
        <v>944</v>
      </c>
      <c r="D1366">
        <v>850</v>
      </c>
      <c r="E1366" t="s">
        <v>33</v>
      </c>
      <c r="F1366" t="s">
        <v>29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  <c r="O1366">
        <v>0</v>
      </c>
      <c r="P1366">
        <v>2</v>
      </c>
      <c r="Q1366" t="s">
        <v>21</v>
      </c>
      <c r="R1366">
        <v>243</v>
      </c>
    </row>
    <row r="1367" spans="1:18" x14ac:dyDescent="0.35">
      <c r="A1367">
        <v>1366</v>
      </c>
      <c r="B1367">
        <v>15689514</v>
      </c>
      <c r="C1367" t="s">
        <v>270</v>
      </c>
      <c r="D1367">
        <v>625</v>
      </c>
      <c r="E1367" t="s">
        <v>19</v>
      </c>
      <c r="F1367" t="s">
        <v>29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  <c r="O1367">
        <v>1</v>
      </c>
      <c r="P1367">
        <v>4</v>
      </c>
      <c r="Q1367" t="s">
        <v>26</v>
      </c>
      <c r="R1367">
        <v>538</v>
      </c>
    </row>
    <row r="1368" spans="1:18" x14ac:dyDescent="0.35">
      <c r="A1368">
        <v>1367</v>
      </c>
      <c r="B1368">
        <v>15621353</v>
      </c>
      <c r="C1368" t="s">
        <v>513</v>
      </c>
      <c r="D1368">
        <v>645</v>
      </c>
      <c r="E1368" t="s">
        <v>23</v>
      </c>
      <c r="F1368" t="s">
        <v>20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  <c r="O1368">
        <v>0</v>
      </c>
      <c r="P1368">
        <v>4</v>
      </c>
      <c r="Q1368" t="s">
        <v>21</v>
      </c>
      <c r="R1368">
        <v>318</v>
      </c>
    </row>
    <row r="1369" spans="1:18" x14ac:dyDescent="0.35">
      <c r="A1369">
        <v>1368</v>
      </c>
      <c r="B1369">
        <v>15627232</v>
      </c>
      <c r="C1369" t="s">
        <v>744</v>
      </c>
      <c r="D1369">
        <v>608</v>
      </c>
      <c r="E1369" t="s">
        <v>33</v>
      </c>
      <c r="F1369" t="s">
        <v>29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  <c r="O1369">
        <v>1</v>
      </c>
      <c r="P1369">
        <v>4</v>
      </c>
      <c r="Q1369" t="s">
        <v>40</v>
      </c>
      <c r="R1369">
        <v>268</v>
      </c>
    </row>
    <row r="1370" spans="1:18" x14ac:dyDescent="0.35">
      <c r="A1370">
        <v>1369</v>
      </c>
      <c r="B1370">
        <v>15745843</v>
      </c>
      <c r="C1370" t="s">
        <v>945</v>
      </c>
      <c r="D1370">
        <v>689</v>
      </c>
      <c r="E1370" t="s">
        <v>23</v>
      </c>
      <c r="F1370" t="s">
        <v>20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  <c r="O1370">
        <v>0</v>
      </c>
      <c r="P1370">
        <v>5</v>
      </c>
      <c r="Q1370" t="s">
        <v>40</v>
      </c>
      <c r="R1370">
        <v>840</v>
      </c>
    </row>
    <row r="1371" spans="1:18" x14ac:dyDescent="0.35">
      <c r="A1371">
        <v>1370</v>
      </c>
      <c r="B1371">
        <v>15722902</v>
      </c>
      <c r="C1371" t="s">
        <v>445</v>
      </c>
      <c r="D1371">
        <v>652</v>
      </c>
      <c r="E1371" t="s">
        <v>33</v>
      </c>
      <c r="F1371" t="s">
        <v>29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  <c r="O1371">
        <v>1</v>
      </c>
      <c r="P1371">
        <v>1</v>
      </c>
      <c r="Q1371" t="s">
        <v>21</v>
      </c>
      <c r="R1371">
        <v>765</v>
      </c>
    </row>
    <row r="1372" spans="1:18" x14ac:dyDescent="0.35">
      <c r="A1372">
        <v>1371</v>
      </c>
      <c r="B1372">
        <v>15791767</v>
      </c>
      <c r="C1372" t="s">
        <v>56</v>
      </c>
      <c r="D1372">
        <v>769</v>
      </c>
      <c r="E1372" t="s">
        <v>19</v>
      </c>
      <c r="F1372" t="s">
        <v>20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  <c r="O1372">
        <v>0</v>
      </c>
      <c r="P1372">
        <v>1</v>
      </c>
      <c r="Q1372" t="s">
        <v>26</v>
      </c>
      <c r="R1372">
        <v>667</v>
      </c>
    </row>
    <row r="1373" spans="1:18" x14ac:dyDescent="0.35">
      <c r="A1373">
        <v>1372</v>
      </c>
      <c r="B1373">
        <v>15792722</v>
      </c>
      <c r="C1373" t="s">
        <v>946</v>
      </c>
      <c r="D1373">
        <v>611</v>
      </c>
      <c r="E1373" t="s">
        <v>19</v>
      </c>
      <c r="F1373" t="s">
        <v>20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  <c r="O1373">
        <v>0</v>
      </c>
      <c r="P1373">
        <v>4</v>
      </c>
      <c r="Q1373" t="s">
        <v>31</v>
      </c>
      <c r="R1373">
        <v>692</v>
      </c>
    </row>
    <row r="1374" spans="1:18" x14ac:dyDescent="0.35">
      <c r="A1374">
        <v>1373</v>
      </c>
      <c r="B1374">
        <v>15723006</v>
      </c>
      <c r="C1374" t="s">
        <v>947</v>
      </c>
      <c r="D1374">
        <v>489</v>
      </c>
      <c r="E1374" t="s">
        <v>19</v>
      </c>
      <c r="F1374" t="s">
        <v>29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  <c r="O1374">
        <v>0</v>
      </c>
      <c r="P1374">
        <v>1</v>
      </c>
      <c r="Q1374" t="s">
        <v>21</v>
      </c>
      <c r="R1374">
        <v>821</v>
      </c>
    </row>
    <row r="1375" spans="1:18" x14ac:dyDescent="0.35">
      <c r="A1375">
        <v>1374</v>
      </c>
      <c r="B1375">
        <v>15771942</v>
      </c>
      <c r="C1375" t="s">
        <v>948</v>
      </c>
      <c r="D1375">
        <v>528</v>
      </c>
      <c r="E1375" t="s">
        <v>33</v>
      </c>
      <c r="F1375" t="s">
        <v>20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  <c r="O1375">
        <v>1</v>
      </c>
      <c r="P1375">
        <v>4</v>
      </c>
      <c r="Q1375" t="s">
        <v>40</v>
      </c>
      <c r="R1375">
        <v>764</v>
      </c>
    </row>
    <row r="1376" spans="1:18" x14ac:dyDescent="0.35">
      <c r="A1376">
        <v>1375</v>
      </c>
      <c r="B1376">
        <v>15774738</v>
      </c>
      <c r="C1376" t="s">
        <v>949</v>
      </c>
      <c r="D1376">
        <v>632</v>
      </c>
      <c r="E1376" t="s">
        <v>19</v>
      </c>
      <c r="F1376" t="s">
        <v>29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  <c r="O1376">
        <v>0</v>
      </c>
      <c r="P1376">
        <v>4</v>
      </c>
      <c r="Q1376" t="s">
        <v>26</v>
      </c>
      <c r="R1376">
        <v>582</v>
      </c>
    </row>
    <row r="1377" spans="1:18" x14ac:dyDescent="0.35">
      <c r="A1377">
        <v>1376</v>
      </c>
      <c r="B1377">
        <v>15574004</v>
      </c>
      <c r="C1377" t="s">
        <v>859</v>
      </c>
      <c r="D1377">
        <v>429</v>
      </c>
      <c r="E1377" t="s">
        <v>19</v>
      </c>
      <c r="F1377" t="s">
        <v>20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  <c r="O1377">
        <v>0</v>
      </c>
      <c r="P1377">
        <v>4</v>
      </c>
      <c r="Q1377" t="s">
        <v>21</v>
      </c>
      <c r="R1377">
        <v>985</v>
      </c>
    </row>
    <row r="1378" spans="1:18" x14ac:dyDescent="0.35">
      <c r="A1378">
        <v>1377</v>
      </c>
      <c r="B1378">
        <v>15587233</v>
      </c>
      <c r="C1378" t="s">
        <v>950</v>
      </c>
      <c r="D1378">
        <v>457</v>
      </c>
      <c r="E1378" t="s">
        <v>19</v>
      </c>
      <c r="F1378" t="s">
        <v>29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  <c r="O1378">
        <v>1</v>
      </c>
      <c r="P1378">
        <v>5</v>
      </c>
      <c r="Q1378" t="s">
        <v>21</v>
      </c>
      <c r="R1378">
        <v>310</v>
      </c>
    </row>
    <row r="1379" spans="1:18" x14ac:dyDescent="0.35">
      <c r="A1379">
        <v>1378</v>
      </c>
      <c r="B1379">
        <v>15808228</v>
      </c>
      <c r="C1379" t="s">
        <v>951</v>
      </c>
      <c r="D1379">
        <v>768</v>
      </c>
      <c r="E1379" t="s">
        <v>23</v>
      </c>
      <c r="F1379" t="s">
        <v>20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  <c r="O1379">
        <v>0</v>
      </c>
      <c r="P1379">
        <v>4</v>
      </c>
      <c r="Q1379" t="s">
        <v>21</v>
      </c>
      <c r="R1379">
        <v>570</v>
      </c>
    </row>
    <row r="1380" spans="1:18" x14ac:dyDescent="0.35">
      <c r="A1380">
        <v>1379</v>
      </c>
      <c r="B1380">
        <v>15682834</v>
      </c>
      <c r="C1380" t="s">
        <v>633</v>
      </c>
      <c r="D1380">
        <v>715</v>
      </c>
      <c r="E1380" t="s">
        <v>23</v>
      </c>
      <c r="F1380" t="s">
        <v>20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  <c r="O1380">
        <v>0</v>
      </c>
      <c r="P1380">
        <v>5</v>
      </c>
      <c r="Q1380" t="s">
        <v>26</v>
      </c>
      <c r="R1380">
        <v>484</v>
      </c>
    </row>
    <row r="1381" spans="1:18" x14ac:dyDescent="0.35">
      <c r="A1381">
        <v>1380</v>
      </c>
      <c r="B1381">
        <v>15571752</v>
      </c>
      <c r="C1381" t="s">
        <v>612</v>
      </c>
      <c r="D1381">
        <v>668</v>
      </c>
      <c r="E1381" t="s">
        <v>33</v>
      </c>
      <c r="F1381" t="s">
        <v>20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  <c r="O1381">
        <v>0</v>
      </c>
      <c r="P1381">
        <v>2</v>
      </c>
      <c r="Q1381" t="s">
        <v>31</v>
      </c>
      <c r="R1381">
        <v>995</v>
      </c>
    </row>
    <row r="1382" spans="1:18" x14ac:dyDescent="0.35">
      <c r="A1382">
        <v>1381</v>
      </c>
      <c r="B1382">
        <v>15743067</v>
      </c>
      <c r="C1382" t="s">
        <v>147</v>
      </c>
      <c r="D1382">
        <v>625</v>
      </c>
      <c r="E1382" t="s">
        <v>33</v>
      </c>
      <c r="F1382" t="s">
        <v>29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  <c r="O1382">
        <v>0</v>
      </c>
      <c r="P1382">
        <v>3</v>
      </c>
      <c r="Q1382" t="s">
        <v>40</v>
      </c>
      <c r="R1382">
        <v>343</v>
      </c>
    </row>
    <row r="1383" spans="1:18" x14ac:dyDescent="0.35">
      <c r="A1383">
        <v>1382</v>
      </c>
      <c r="B1383">
        <v>15714466</v>
      </c>
      <c r="C1383" t="s">
        <v>952</v>
      </c>
      <c r="D1383">
        <v>846</v>
      </c>
      <c r="E1383" t="s">
        <v>19</v>
      </c>
      <c r="F1383" t="s">
        <v>20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  <c r="O1383">
        <v>1</v>
      </c>
      <c r="P1383">
        <v>1</v>
      </c>
      <c r="Q1383" t="s">
        <v>26</v>
      </c>
      <c r="R1383">
        <v>994</v>
      </c>
    </row>
    <row r="1384" spans="1:18" x14ac:dyDescent="0.35">
      <c r="A1384">
        <v>1383</v>
      </c>
      <c r="B1384">
        <v>15617982</v>
      </c>
      <c r="C1384" t="s">
        <v>90</v>
      </c>
      <c r="D1384">
        <v>661</v>
      </c>
      <c r="E1384" t="s">
        <v>23</v>
      </c>
      <c r="F1384" t="s">
        <v>20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  <c r="O1384">
        <v>0</v>
      </c>
      <c r="P1384">
        <v>3</v>
      </c>
      <c r="Q1384" t="s">
        <v>40</v>
      </c>
      <c r="R1384">
        <v>465</v>
      </c>
    </row>
    <row r="1385" spans="1:18" x14ac:dyDescent="0.35">
      <c r="A1385">
        <v>1384</v>
      </c>
      <c r="B1385">
        <v>15696637</v>
      </c>
      <c r="C1385" t="s">
        <v>709</v>
      </c>
      <c r="D1385">
        <v>571</v>
      </c>
      <c r="E1385" t="s">
        <v>19</v>
      </c>
      <c r="F1385" t="s">
        <v>20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  <c r="O1385">
        <v>0</v>
      </c>
      <c r="P1385">
        <v>2</v>
      </c>
      <c r="Q1385" t="s">
        <v>26</v>
      </c>
      <c r="R1385">
        <v>841</v>
      </c>
    </row>
    <row r="1386" spans="1:18" x14ac:dyDescent="0.35">
      <c r="A1386">
        <v>1385</v>
      </c>
      <c r="B1386">
        <v>15690647</v>
      </c>
      <c r="C1386" t="s">
        <v>953</v>
      </c>
      <c r="D1386">
        <v>582</v>
      </c>
      <c r="E1386" t="s">
        <v>23</v>
      </c>
      <c r="F1386" t="s">
        <v>20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  <c r="O1386">
        <v>1</v>
      </c>
      <c r="P1386">
        <v>1</v>
      </c>
      <c r="Q1386" t="s">
        <v>31</v>
      </c>
      <c r="R1386">
        <v>454</v>
      </c>
    </row>
    <row r="1387" spans="1:18" x14ac:dyDescent="0.35">
      <c r="A1387">
        <v>1386</v>
      </c>
      <c r="B1387">
        <v>15672756</v>
      </c>
      <c r="C1387" t="s">
        <v>109</v>
      </c>
      <c r="D1387">
        <v>716</v>
      </c>
      <c r="E1387" t="s">
        <v>19</v>
      </c>
      <c r="F1387" t="s">
        <v>20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  <c r="O1387">
        <v>0</v>
      </c>
      <c r="P1387">
        <v>1</v>
      </c>
      <c r="Q1387" t="s">
        <v>31</v>
      </c>
      <c r="R1387">
        <v>565</v>
      </c>
    </row>
    <row r="1388" spans="1:18" x14ac:dyDescent="0.35">
      <c r="A1388">
        <v>1387</v>
      </c>
      <c r="B1388">
        <v>15704586</v>
      </c>
      <c r="C1388" t="s">
        <v>905</v>
      </c>
      <c r="D1388">
        <v>758</v>
      </c>
      <c r="E1388" t="s">
        <v>19</v>
      </c>
      <c r="F1388" t="s">
        <v>20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  <c r="O1388">
        <v>0</v>
      </c>
      <c r="P1388">
        <v>2</v>
      </c>
      <c r="Q1388" t="s">
        <v>31</v>
      </c>
      <c r="R1388">
        <v>430</v>
      </c>
    </row>
    <row r="1389" spans="1:18" x14ac:dyDescent="0.35">
      <c r="A1389">
        <v>1388</v>
      </c>
      <c r="B1389">
        <v>15674526</v>
      </c>
      <c r="C1389" t="s">
        <v>954</v>
      </c>
      <c r="D1389">
        <v>725</v>
      </c>
      <c r="E1389" t="s">
        <v>19</v>
      </c>
      <c r="F1389" t="s">
        <v>29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  <c r="O1389">
        <v>0</v>
      </c>
      <c r="P1389">
        <v>5</v>
      </c>
      <c r="Q1389" t="s">
        <v>21</v>
      </c>
      <c r="R1389">
        <v>279</v>
      </c>
    </row>
    <row r="1390" spans="1:18" x14ac:dyDescent="0.35">
      <c r="A1390">
        <v>1389</v>
      </c>
      <c r="B1390">
        <v>15775295</v>
      </c>
      <c r="C1390" t="s">
        <v>231</v>
      </c>
      <c r="D1390">
        <v>630</v>
      </c>
      <c r="E1390" t="s">
        <v>19</v>
      </c>
      <c r="F1390" t="s">
        <v>20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  <c r="O1390">
        <v>1</v>
      </c>
      <c r="P1390">
        <v>4</v>
      </c>
      <c r="Q1390" t="s">
        <v>21</v>
      </c>
      <c r="R1390">
        <v>475</v>
      </c>
    </row>
    <row r="1391" spans="1:18" x14ac:dyDescent="0.35">
      <c r="A1391">
        <v>1390</v>
      </c>
      <c r="B1391">
        <v>15684196</v>
      </c>
      <c r="C1391" t="s">
        <v>955</v>
      </c>
      <c r="D1391">
        <v>627</v>
      </c>
      <c r="E1391" t="s">
        <v>19</v>
      </c>
      <c r="F1391" t="s">
        <v>20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  <c r="O1391">
        <v>1</v>
      </c>
      <c r="P1391">
        <v>3</v>
      </c>
      <c r="Q1391" t="s">
        <v>21</v>
      </c>
      <c r="R1391">
        <v>485</v>
      </c>
    </row>
    <row r="1392" spans="1:18" x14ac:dyDescent="0.35">
      <c r="A1392">
        <v>1391</v>
      </c>
      <c r="B1392">
        <v>15727281</v>
      </c>
      <c r="C1392" t="s">
        <v>956</v>
      </c>
      <c r="D1392">
        <v>653</v>
      </c>
      <c r="E1392" t="s">
        <v>19</v>
      </c>
      <c r="F1392" t="s">
        <v>20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  <c r="O1392">
        <v>0</v>
      </c>
      <c r="P1392">
        <v>3</v>
      </c>
      <c r="Q1392" t="s">
        <v>26</v>
      </c>
      <c r="R1392">
        <v>834</v>
      </c>
    </row>
    <row r="1393" spans="1:18" x14ac:dyDescent="0.35">
      <c r="A1393">
        <v>1392</v>
      </c>
      <c r="B1393">
        <v>15787835</v>
      </c>
      <c r="C1393" t="s">
        <v>957</v>
      </c>
      <c r="D1393">
        <v>775</v>
      </c>
      <c r="E1393" t="s">
        <v>33</v>
      </c>
      <c r="F1393" t="s">
        <v>20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  <c r="O1393">
        <v>1</v>
      </c>
      <c r="P1393">
        <v>2</v>
      </c>
      <c r="Q1393" t="s">
        <v>26</v>
      </c>
      <c r="R1393">
        <v>332</v>
      </c>
    </row>
    <row r="1394" spans="1:18" x14ac:dyDescent="0.35">
      <c r="A1394">
        <v>1393</v>
      </c>
      <c r="B1394">
        <v>15730540</v>
      </c>
      <c r="C1394" t="s">
        <v>957</v>
      </c>
      <c r="D1394">
        <v>794</v>
      </c>
      <c r="E1394" t="s">
        <v>23</v>
      </c>
      <c r="F1394" t="s">
        <v>29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  <c r="O1394">
        <v>0</v>
      </c>
      <c r="P1394">
        <v>4</v>
      </c>
      <c r="Q1394" t="s">
        <v>21</v>
      </c>
      <c r="R1394">
        <v>618</v>
      </c>
    </row>
    <row r="1395" spans="1:18" x14ac:dyDescent="0.35">
      <c r="A1395">
        <v>1394</v>
      </c>
      <c r="B1395">
        <v>15646276</v>
      </c>
      <c r="C1395" t="s">
        <v>172</v>
      </c>
      <c r="D1395">
        <v>831</v>
      </c>
      <c r="E1395" t="s">
        <v>19</v>
      </c>
      <c r="F1395" t="s">
        <v>20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  <c r="O1395">
        <v>0</v>
      </c>
      <c r="P1395">
        <v>5</v>
      </c>
      <c r="Q1395" t="s">
        <v>31</v>
      </c>
      <c r="R1395">
        <v>360</v>
      </c>
    </row>
    <row r="1396" spans="1:18" x14ac:dyDescent="0.35">
      <c r="A1396">
        <v>1395</v>
      </c>
      <c r="B1396">
        <v>15582180</v>
      </c>
      <c r="C1396" t="s">
        <v>759</v>
      </c>
      <c r="D1396">
        <v>561</v>
      </c>
      <c r="E1396" t="s">
        <v>19</v>
      </c>
      <c r="F1396" t="s">
        <v>29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  <c r="O1396">
        <v>0</v>
      </c>
      <c r="P1396">
        <v>5</v>
      </c>
      <c r="Q1396" t="s">
        <v>26</v>
      </c>
      <c r="R1396">
        <v>566</v>
      </c>
    </row>
    <row r="1397" spans="1:18" x14ac:dyDescent="0.35">
      <c r="A1397">
        <v>1396</v>
      </c>
      <c r="B1397">
        <v>15697095</v>
      </c>
      <c r="C1397" t="s">
        <v>146</v>
      </c>
      <c r="D1397">
        <v>705</v>
      </c>
      <c r="E1397" t="s">
        <v>23</v>
      </c>
      <c r="F1397" t="s">
        <v>29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  <c r="O1397">
        <v>0</v>
      </c>
      <c r="P1397">
        <v>2</v>
      </c>
      <c r="Q1397" t="s">
        <v>26</v>
      </c>
      <c r="R1397">
        <v>946</v>
      </c>
    </row>
    <row r="1398" spans="1:18" x14ac:dyDescent="0.35">
      <c r="A1398">
        <v>1397</v>
      </c>
      <c r="B1398">
        <v>15748797</v>
      </c>
      <c r="C1398" t="s">
        <v>545</v>
      </c>
      <c r="D1398">
        <v>636</v>
      </c>
      <c r="E1398" t="s">
        <v>23</v>
      </c>
      <c r="F1398" t="s">
        <v>20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  <c r="O1398">
        <v>1</v>
      </c>
      <c r="P1398">
        <v>2</v>
      </c>
      <c r="Q1398" t="s">
        <v>31</v>
      </c>
      <c r="R1398">
        <v>618</v>
      </c>
    </row>
    <row r="1399" spans="1:18" x14ac:dyDescent="0.35">
      <c r="A1399">
        <v>1398</v>
      </c>
      <c r="B1399">
        <v>15754796</v>
      </c>
      <c r="C1399" t="s">
        <v>954</v>
      </c>
      <c r="D1399">
        <v>487</v>
      </c>
      <c r="E1399" t="s">
        <v>33</v>
      </c>
      <c r="F1399" t="s">
        <v>20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  <c r="O1399">
        <v>1</v>
      </c>
      <c r="P1399">
        <v>2</v>
      </c>
      <c r="Q1399" t="s">
        <v>40</v>
      </c>
      <c r="R1399">
        <v>400</v>
      </c>
    </row>
    <row r="1400" spans="1:18" x14ac:dyDescent="0.35">
      <c r="A1400">
        <v>1399</v>
      </c>
      <c r="B1400">
        <v>15628947</v>
      </c>
      <c r="C1400" t="s">
        <v>958</v>
      </c>
      <c r="D1400">
        <v>693</v>
      </c>
      <c r="E1400" t="s">
        <v>19</v>
      </c>
      <c r="F1400" t="s">
        <v>20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  <c r="O1400">
        <v>1</v>
      </c>
      <c r="P1400">
        <v>5</v>
      </c>
      <c r="Q1400" t="s">
        <v>26</v>
      </c>
      <c r="R1400">
        <v>724</v>
      </c>
    </row>
    <row r="1401" spans="1:18" x14ac:dyDescent="0.35">
      <c r="A1401">
        <v>1400</v>
      </c>
      <c r="B1401">
        <v>15775546</v>
      </c>
      <c r="C1401" t="s">
        <v>959</v>
      </c>
      <c r="D1401">
        <v>517</v>
      </c>
      <c r="E1401" t="s">
        <v>23</v>
      </c>
      <c r="F1401" t="s">
        <v>20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  <c r="O1401">
        <v>0</v>
      </c>
      <c r="P1401">
        <v>1</v>
      </c>
      <c r="Q1401" t="s">
        <v>40</v>
      </c>
      <c r="R1401">
        <v>584</v>
      </c>
    </row>
    <row r="1402" spans="1:18" x14ac:dyDescent="0.35">
      <c r="A1402">
        <v>1401</v>
      </c>
      <c r="B1402">
        <v>15670481</v>
      </c>
      <c r="C1402" t="s">
        <v>806</v>
      </c>
      <c r="D1402">
        <v>684</v>
      </c>
      <c r="E1402" t="s">
        <v>19</v>
      </c>
      <c r="F1402" t="s">
        <v>20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  <c r="O1402">
        <v>0</v>
      </c>
      <c r="P1402">
        <v>2</v>
      </c>
      <c r="Q1402" t="s">
        <v>26</v>
      </c>
      <c r="R1402">
        <v>807</v>
      </c>
    </row>
    <row r="1403" spans="1:18" x14ac:dyDescent="0.35">
      <c r="A1403">
        <v>1402</v>
      </c>
      <c r="B1403">
        <v>15619029</v>
      </c>
      <c r="C1403" t="s">
        <v>960</v>
      </c>
      <c r="D1403">
        <v>620</v>
      </c>
      <c r="E1403" t="s">
        <v>23</v>
      </c>
      <c r="F1403" t="s">
        <v>20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  <c r="O1403">
        <v>0</v>
      </c>
      <c r="P1403">
        <v>5</v>
      </c>
      <c r="Q1403" t="s">
        <v>26</v>
      </c>
      <c r="R1403">
        <v>540</v>
      </c>
    </row>
    <row r="1404" spans="1:18" x14ac:dyDescent="0.35">
      <c r="A1404">
        <v>1403</v>
      </c>
      <c r="B1404">
        <v>15613282</v>
      </c>
      <c r="C1404" t="s">
        <v>961</v>
      </c>
      <c r="D1404">
        <v>757</v>
      </c>
      <c r="E1404" t="s">
        <v>19</v>
      </c>
      <c r="F1404" t="s">
        <v>29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  <c r="O1404">
        <v>0</v>
      </c>
      <c r="P1404">
        <v>1</v>
      </c>
      <c r="Q1404" t="s">
        <v>26</v>
      </c>
      <c r="R1404">
        <v>889</v>
      </c>
    </row>
    <row r="1405" spans="1:18" x14ac:dyDescent="0.35">
      <c r="A1405">
        <v>1404</v>
      </c>
      <c r="B1405">
        <v>15721487</v>
      </c>
      <c r="C1405" t="s">
        <v>962</v>
      </c>
      <c r="D1405">
        <v>739</v>
      </c>
      <c r="E1405" t="s">
        <v>19</v>
      </c>
      <c r="F1405" t="s">
        <v>20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  <c r="O1405">
        <v>0</v>
      </c>
      <c r="P1405">
        <v>2</v>
      </c>
      <c r="Q1405" t="s">
        <v>31</v>
      </c>
      <c r="R1405">
        <v>746</v>
      </c>
    </row>
    <row r="1406" spans="1:18" x14ac:dyDescent="0.35">
      <c r="A1406">
        <v>1405</v>
      </c>
      <c r="B1406">
        <v>15797276</v>
      </c>
      <c r="C1406" t="s">
        <v>963</v>
      </c>
      <c r="D1406">
        <v>662</v>
      </c>
      <c r="E1406" t="s">
        <v>23</v>
      </c>
      <c r="F1406" t="s">
        <v>20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  <c r="O1406">
        <v>1</v>
      </c>
      <c r="P1406">
        <v>3</v>
      </c>
      <c r="Q1406" t="s">
        <v>40</v>
      </c>
      <c r="R1406">
        <v>709</v>
      </c>
    </row>
    <row r="1407" spans="1:18" x14ac:dyDescent="0.35">
      <c r="A1407">
        <v>1406</v>
      </c>
      <c r="B1407">
        <v>15612494</v>
      </c>
      <c r="C1407" t="s">
        <v>964</v>
      </c>
      <c r="D1407">
        <v>359</v>
      </c>
      <c r="E1407" t="s">
        <v>19</v>
      </c>
      <c r="F1407" t="s">
        <v>20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  <c r="O1407">
        <v>1</v>
      </c>
      <c r="P1407">
        <v>1</v>
      </c>
      <c r="Q1407" t="s">
        <v>40</v>
      </c>
      <c r="R1407">
        <v>981</v>
      </c>
    </row>
    <row r="1408" spans="1:18" x14ac:dyDescent="0.35">
      <c r="A1408">
        <v>1407</v>
      </c>
      <c r="B1408">
        <v>15629617</v>
      </c>
      <c r="C1408" t="s">
        <v>410</v>
      </c>
      <c r="D1408">
        <v>572</v>
      </c>
      <c r="E1408" t="s">
        <v>23</v>
      </c>
      <c r="F1408" t="s">
        <v>29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  <c r="O1408">
        <v>0</v>
      </c>
      <c r="P1408">
        <v>4</v>
      </c>
      <c r="Q1408" t="s">
        <v>26</v>
      </c>
      <c r="R1408">
        <v>628</v>
      </c>
    </row>
    <row r="1409" spans="1:18" x14ac:dyDescent="0.35">
      <c r="A1409">
        <v>1408</v>
      </c>
      <c r="B1409">
        <v>15600821</v>
      </c>
      <c r="C1409" t="s">
        <v>838</v>
      </c>
      <c r="D1409">
        <v>721</v>
      </c>
      <c r="E1409" t="s">
        <v>19</v>
      </c>
      <c r="F1409" t="s">
        <v>29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  <c r="O1409">
        <v>0</v>
      </c>
      <c r="P1409">
        <v>1</v>
      </c>
      <c r="Q1409" t="s">
        <v>40</v>
      </c>
      <c r="R1409">
        <v>260</v>
      </c>
    </row>
    <row r="1410" spans="1:18" x14ac:dyDescent="0.35">
      <c r="A1410">
        <v>1409</v>
      </c>
      <c r="B1410">
        <v>15579062</v>
      </c>
      <c r="C1410" t="s">
        <v>28</v>
      </c>
      <c r="D1410">
        <v>707</v>
      </c>
      <c r="E1410" t="s">
        <v>19</v>
      </c>
      <c r="F1410" t="s">
        <v>29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  <c r="O1410">
        <v>0</v>
      </c>
      <c r="P1410">
        <v>4</v>
      </c>
      <c r="Q1410" t="s">
        <v>21</v>
      </c>
      <c r="R1410">
        <v>263</v>
      </c>
    </row>
    <row r="1411" spans="1:18" x14ac:dyDescent="0.35">
      <c r="A1411">
        <v>1410</v>
      </c>
      <c r="B1411">
        <v>15814268</v>
      </c>
      <c r="C1411" t="s">
        <v>378</v>
      </c>
      <c r="D1411">
        <v>444</v>
      </c>
      <c r="E1411" t="s">
        <v>19</v>
      </c>
      <c r="F1411" t="s">
        <v>20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  <c r="O1411">
        <v>0</v>
      </c>
      <c r="P1411">
        <v>2</v>
      </c>
      <c r="Q1411" t="s">
        <v>26</v>
      </c>
      <c r="R1411">
        <v>580</v>
      </c>
    </row>
    <row r="1412" spans="1:18" x14ac:dyDescent="0.35">
      <c r="A1412">
        <v>1411</v>
      </c>
      <c r="B1412">
        <v>15710164</v>
      </c>
      <c r="C1412" t="s">
        <v>641</v>
      </c>
      <c r="D1412">
        <v>523</v>
      </c>
      <c r="E1412" t="s">
        <v>19</v>
      </c>
      <c r="F1412" t="s">
        <v>20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  <c r="O1412">
        <v>1</v>
      </c>
      <c r="P1412">
        <v>5</v>
      </c>
      <c r="Q1412" t="s">
        <v>21</v>
      </c>
      <c r="R1412">
        <v>566</v>
      </c>
    </row>
    <row r="1413" spans="1:18" x14ac:dyDescent="0.35">
      <c r="A1413">
        <v>1412</v>
      </c>
      <c r="B1413">
        <v>15693904</v>
      </c>
      <c r="C1413" t="s">
        <v>382</v>
      </c>
      <c r="D1413">
        <v>685</v>
      </c>
      <c r="E1413" t="s">
        <v>33</v>
      </c>
      <c r="F1413" t="s">
        <v>20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  <c r="O1413">
        <v>0</v>
      </c>
      <c r="P1413">
        <v>2</v>
      </c>
      <c r="Q1413" t="s">
        <v>26</v>
      </c>
      <c r="R1413">
        <v>987</v>
      </c>
    </row>
    <row r="1414" spans="1:18" x14ac:dyDescent="0.35">
      <c r="A1414">
        <v>1413</v>
      </c>
      <c r="B1414">
        <v>15588986</v>
      </c>
      <c r="C1414" t="s">
        <v>249</v>
      </c>
      <c r="D1414">
        <v>673</v>
      </c>
      <c r="E1414" t="s">
        <v>33</v>
      </c>
      <c r="F1414" t="s">
        <v>20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  <c r="O1414">
        <v>0</v>
      </c>
      <c r="P1414">
        <v>4</v>
      </c>
      <c r="Q1414" t="s">
        <v>40</v>
      </c>
      <c r="R1414">
        <v>712</v>
      </c>
    </row>
    <row r="1415" spans="1:18" x14ac:dyDescent="0.35">
      <c r="A1415">
        <v>1414</v>
      </c>
      <c r="B1415">
        <v>15797733</v>
      </c>
      <c r="C1415" t="s">
        <v>448</v>
      </c>
      <c r="D1415">
        <v>503</v>
      </c>
      <c r="E1415" t="s">
        <v>33</v>
      </c>
      <c r="F1415" t="s">
        <v>29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  <c r="O1415">
        <v>0</v>
      </c>
      <c r="P1415">
        <v>3</v>
      </c>
      <c r="Q1415" t="s">
        <v>40</v>
      </c>
      <c r="R1415">
        <v>303</v>
      </c>
    </row>
    <row r="1416" spans="1:18" x14ac:dyDescent="0.35">
      <c r="A1416">
        <v>1415</v>
      </c>
      <c r="B1416">
        <v>15620507</v>
      </c>
      <c r="C1416" t="s">
        <v>965</v>
      </c>
      <c r="D1416">
        <v>485</v>
      </c>
      <c r="E1416" t="s">
        <v>33</v>
      </c>
      <c r="F1416" t="s">
        <v>20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  <c r="O1416">
        <v>0</v>
      </c>
      <c r="P1416">
        <v>5</v>
      </c>
      <c r="Q1416" t="s">
        <v>40</v>
      </c>
      <c r="R1416">
        <v>644</v>
      </c>
    </row>
    <row r="1417" spans="1:18" x14ac:dyDescent="0.35">
      <c r="A1417">
        <v>1416</v>
      </c>
      <c r="B1417">
        <v>15685150</v>
      </c>
      <c r="C1417" t="s">
        <v>421</v>
      </c>
      <c r="D1417">
        <v>799</v>
      </c>
      <c r="E1417" t="s">
        <v>33</v>
      </c>
      <c r="F1417" t="s">
        <v>29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  <c r="O1417">
        <v>0</v>
      </c>
      <c r="P1417">
        <v>5</v>
      </c>
      <c r="Q1417" t="s">
        <v>21</v>
      </c>
      <c r="R1417">
        <v>938</v>
      </c>
    </row>
    <row r="1418" spans="1:18" x14ac:dyDescent="0.35">
      <c r="A1418">
        <v>1417</v>
      </c>
      <c r="B1418">
        <v>15667651</v>
      </c>
      <c r="C1418" t="s">
        <v>53</v>
      </c>
      <c r="D1418">
        <v>585</v>
      </c>
      <c r="E1418" t="s">
        <v>23</v>
      </c>
      <c r="F1418" t="s">
        <v>20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  <c r="O1418">
        <v>0</v>
      </c>
      <c r="P1418">
        <v>4</v>
      </c>
      <c r="Q1418" t="s">
        <v>40</v>
      </c>
      <c r="R1418">
        <v>779</v>
      </c>
    </row>
    <row r="1419" spans="1:18" x14ac:dyDescent="0.35">
      <c r="A1419">
        <v>1418</v>
      </c>
      <c r="B1419">
        <v>15774166</v>
      </c>
      <c r="C1419" t="s">
        <v>27</v>
      </c>
      <c r="D1419">
        <v>607</v>
      </c>
      <c r="E1419" t="s">
        <v>33</v>
      </c>
      <c r="F1419" t="s">
        <v>20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  <c r="O1419">
        <v>0</v>
      </c>
      <c r="P1419">
        <v>3</v>
      </c>
      <c r="Q1419" t="s">
        <v>26</v>
      </c>
      <c r="R1419">
        <v>260</v>
      </c>
    </row>
    <row r="1420" spans="1:18" x14ac:dyDescent="0.35">
      <c r="A1420">
        <v>1419</v>
      </c>
      <c r="B1420">
        <v>15649280</v>
      </c>
      <c r="C1420" t="s">
        <v>966</v>
      </c>
      <c r="D1420">
        <v>521</v>
      </c>
      <c r="E1420" t="s">
        <v>33</v>
      </c>
      <c r="F1420" t="s">
        <v>20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  <c r="O1420">
        <v>0</v>
      </c>
      <c r="P1420">
        <v>5</v>
      </c>
      <c r="Q1420" t="s">
        <v>40</v>
      </c>
      <c r="R1420">
        <v>257</v>
      </c>
    </row>
    <row r="1421" spans="1:18" x14ac:dyDescent="0.35">
      <c r="A1421">
        <v>1420</v>
      </c>
      <c r="B1421">
        <v>15705657</v>
      </c>
      <c r="C1421" t="s">
        <v>303</v>
      </c>
      <c r="D1421">
        <v>535</v>
      </c>
      <c r="E1421" t="s">
        <v>19</v>
      </c>
      <c r="F1421" t="s">
        <v>20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  <c r="O1421">
        <v>0</v>
      </c>
      <c r="P1421">
        <v>1</v>
      </c>
      <c r="Q1421" t="s">
        <v>40</v>
      </c>
      <c r="R1421">
        <v>948</v>
      </c>
    </row>
    <row r="1422" spans="1:18" x14ac:dyDescent="0.35">
      <c r="A1422">
        <v>1421</v>
      </c>
      <c r="B1422">
        <v>15753969</v>
      </c>
      <c r="C1422" t="s">
        <v>283</v>
      </c>
      <c r="D1422">
        <v>724</v>
      </c>
      <c r="E1422" t="s">
        <v>23</v>
      </c>
      <c r="F1422" t="s">
        <v>29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  <c r="O1422">
        <v>0</v>
      </c>
      <c r="P1422">
        <v>3</v>
      </c>
      <c r="Q1422" t="s">
        <v>31</v>
      </c>
      <c r="R1422">
        <v>559</v>
      </c>
    </row>
    <row r="1423" spans="1:18" x14ac:dyDescent="0.35">
      <c r="A1423">
        <v>1422</v>
      </c>
      <c r="B1423">
        <v>15742378</v>
      </c>
      <c r="C1423" t="s">
        <v>967</v>
      </c>
      <c r="D1423">
        <v>520</v>
      </c>
      <c r="E1423" t="s">
        <v>33</v>
      </c>
      <c r="F1423" t="s">
        <v>29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  <c r="O1423">
        <v>0</v>
      </c>
      <c r="P1423">
        <v>4</v>
      </c>
      <c r="Q1423" t="s">
        <v>21</v>
      </c>
      <c r="R1423">
        <v>483</v>
      </c>
    </row>
    <row r="1424" spans="1:18" x14ac:dyDescent="0.35">
      <c r="A1424">
        <v>1423</v>
      </c>
      <c r="B1424">
        <v>15794874</v>
      </c>
      <c r="C1424" t="s">
        <v>968</v>
      </c>
      <c r="D1424">
        <v>696</v>
      </c>
      <c r="E1424" t="s">
        <v>23</v>
      </c>
      <c r="F1424" t="s">
        <v>29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  <c r="O1424">
        <v>0</v>
      </c>
      <c r="P1424">
        <v>1</v>
      </c>
      <c r="Q1424" t="s">
        <v>21</v>
      </c>
      <c r="R1424">
        <v>824</v>
      </c>
    </row>
    <row r="1425" spans="1:18" x14ac:dyDescent="0.35">
      <c r="A1425">
        <v>1424</v>
      </c>
      <c r="B1425">
        <v>15589221</v>
      </c>
      <c r="C1425" t="s">
        <v>144</v>
      </c>
      <c r="D1425">
        <v>657</v>
      </c>
      <c r="E1425" t="s">
        <v>33</v>
      </c>
      <c r="F1425" t="s">
        <v>29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  <c r="O1425">
        <v>0</v>
      </c>
      <c r="P1425">
        <v>5</v>
      </c>
      <c r="Q1425" t="s">
        <v>31</v>
      </c>
      <c r="R1425">
        <v>731</v>
      </c>
    </row>
    <row r="1426" spans="1:18" x14ac:dyDescent="0.35">
      <c r="A1426">
        <v>1425</v>
      </c>
      <c r="B1426">
        <v>15596671</v>
      </c>
      <c r="C1426" t="s">
        <v>84</v>
      </c>
      <c r="D1426">
        <v>603</v>
      </c>
      <c r="E1426" t="s">
        <v>23</v>
      </c>
      <c r="F1426" t="s">
        <v>20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  <c r="O1426">
        <v>1</v>
      </c>
      <c r="P1426">
        <v>3</v>
      </c>
      <c r="Q1426" t="s">
        <v>21</v>
      </c>
      <c r="R1426">
        <v>416</v>
      </c>
    </row>
    <row r="1427" spans="1:18" x14ac:dyDescent="0.35">
      <c r="A1427">
        <v>1426</v>
      </c>
      <c r="B1427">
        <v>15583668</v>
      </c>
      <c r="C1427" t="s">
        <v>969</v>
      </c>
      <c r="D1427">
        <v>726</v>
      </c>
      <c r="E1427" t="s">
        <v>19</v>
      </c>
      <c r="F1427" t="s">
        <v>20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  <c r="O1427">
        <v>0</v>
      </c>
      <c r="P1427">
        <v>5</v>
      </c>
      <c r="Q1427" t="s">
        <v>26</v>
      </c>
      <c r="R1427">
        <v>899</v>
      </c>
    </row>
    <row r="1428" spans="1:18" x14ac:dyDescent="0.35">
      <c r="A1428">
        <v>1427</v>
      </c>
      <c r="B1428">
        <v>15710206</v>
      </c>
      <c r="C1428" t="s">
        <v>970</v>
      </c>
      <c r="D1428">
        <v>591</v>
      </c>
      <c r="E1428" t="s">
        <v>19</v>
      </c>
      <c r="F1428" t="s">
        <v>20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  <c r="O1428">
        <v>0</v>
      </c>
      <c r="P1428">
        <v>1</v>
      </c>
      <c r="Q1428" t="s">
        <v>21</v>
      </c>
      <c r="R1428">
        <v>733</v>
      </c>
    </row>
    <row r="1429" spans="1:18" x14ac:dyDescent="0.35">
      <c r="A1429">
        <v>1428</v>
      </c>
      <c r="B1429">
        <v>15799966</v>
      </c>
      <c r="C1429" t="s">
        <v>177</v>
      </c>
      <c r="D1429">
        <v>792</v>
      </c>
      <c r="E1429" t="s">
        <v>33</v>
      </c>
      <c r="F1429" t="s">
        <v>20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  <c r="O1429">
        <v>1</v>
      </c>
      <c r="P1429">
        <v>5</v>
      </c>
      <c r="Q1429" t="s">
        <v>21</v>
      </c>
      <c r="R1429">
        <v>779</v>
      </c>
    </row>
    <row r="1430" spans="1:18" x14ac:dyDescent="0.35">
      <c r="A1430">
        <v>1429</v>
      </c>
      <c r="B1430">
        <v>15794560</v>
      </c>
      <c r="C1430" t="s">
        <v>52</v>
      </c>
      <c r="D1430">
        <v>550</v>
      </c>
      <c r="E1430" t="s">
        <v>19</v>
      </c>
      <c r="F1430" t="s">
        <v>29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  <c r="O1430">
        <v>0</v>
      </c>
      <c r="P1430">
        <v>5</v>
      </c>
      <c r="Q1430" t="s">
        <v>40</v>
      </c>
      <c r="R1430">
        <v>484</v>
      </c>
    </row>
    <row r="1431" spans="1:18" x14ac:dyDescent="0.35">
      <c r="A1431">
        <v>1430</v>
      </c>
      <c r="B1431">
        <v>15626485</v>
      </c>
      <c r="C1431" t="s">
        <v>465</v>
      </c>
      <c r="D1431">
        <v>601</v>
      </c>
      <c r="E1431" t="s">
        <v>19</v>
      </c>
      <c r="F1431" t="s">
        <v>20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  <c r="O1431">
        <v>0</v>
      </c>
      <c r="P1431">
        <v>1</v>
      </c>
      <c r="Q1431" t="s">
        <v>31</v>
      </c>
      <c r="R1431">
        <v>876</v>
      </c>
    </row>
    <row r="1432" spans="1:18" x14ac:dyDescent="0.35">
      <c r="A1432">
        <v>1431</v>
      </c>
      <c r="B1432">
        <v>15703143</v>
      </c>
      <c r="C1432" t="s">
        <v>951</v>
      </c>
      <c r="D1432">
        <v>820</v>
      </c>
      <c r="E1432" t="s">
        <v>19</v>
      </c>
      <c r="F1432" t="s">
        <v>20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  <c r="O1432">
        <v>0</v>
      </c>
      <c r="P1432">
        <v>2</v>
      </c>
      <c r="Q1432" t="s">
        <v>26</v>
      </c>
      <c r="R1432">
        <v>816</v>
      </c>
    </row>
    <row r="1433" spans="1:18" x14ac:dyDescent="0.35">
      <c r="A1433">
        <v>1432</v>
      </c>
      <c r="B1433">
        <v>15809772</v>
      </c>
      <c r="C1433" t="s">
        <v>825</v>
      </c>
      <c r="D1433">
        <v>667</v>
      </c>
      <c r="E1433" t="s">
        <v>19</v>
      </c>
      <c r="F1433" t="s">
        <v>29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  <c r="O1433">
        <v>0</v>
      </c>
      <c r="P1433">
        <v>4</v>
      </c>
      <c r="Q1433" t="s">
        <v>31</v>
      </c>
      <c r="R1433">
        <v>487</v>
      </c>
    </row>
    <row r="1434" spans="1:18" x14ac:dyDescent="0.35">
      <c r="A1434">
        <v>1433</v>
      </c>
      <c r="B1434">
        <v>15687959</v>
      </c>
      <c r="C1434" t="s">
        <v>971</v>
      </c>
      <c r="D1434">
        <v>573</v>
      </c>
      <c r="E1434" t="s">
        <v>23</v>
      </c>
      <c r="F1434" t="s">
        <v>20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  <c r="O1434">
        <v>0</v>
      </c>
      <c r="P1434">
        <v>4</v>
      </c>
      <c r="Q1434" t="s">
        <v>40</v>
      </c>
      <c r="R1434">
        <v>920</v>
      </c>
    </row>
    <row r="1435" spans="1:18" x14ac:dyDescent="0.35">
      <c r="A1435">
        <v>1434</v>
      </c>
      <c r="B1435">
        <v>15585282</v>
      </c>
      <c r="C1435" t="s">
        <v>221</v>
      </c>
      <c r="D1435">
        <v>755</v>
      </c>
      <c r="E1435" t="s">
        <v>19</v>
      </c>
      <c r="F1435" t="s">
        <v>29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  <c r="O1435">
        <v>0</v>
      </c>
      <c r="P1435">
        <v>2</v>
      </c>
      <c r="Q1435" t="s">
        <v>21</v>
      </c>
      <c r="R1435">
        <v>673</v>
      </c>
    </row>
    <row r="1436" spans="1:18" x14ac:dyDescent="0.35">
      <c r="A1436">
        <v>1435</v>
      </c>
      <c r="B1436">
        <v>15714993</v>
      </c>
      <c r="C1436" t="s">
        <v>858</v>
      </c>
      <c r="D1436">
        <v>552</v>
      </c>
      <c r="E1436" t="s">
        <v>19</v>
      </c>
      <c r="F1436" t="s">
        <v>20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  <c r="O1436">
        <v>0</v>
      </c>
      <c r="P1436">
        <v>3</v>
      </c>
      <c r="Q1436" t="s">
        <v>21</v>
      </c>
      <c r="R1436">
        <v>539</v>
      </c>
    </row>
    <row r="1437" spans="1:18" x14ac:dyDescent="0.35">
      <c r="A1437">
        <v>1436</v>
      </c>
      <c r="B1437">
        <v>15596021</v>
      </c>
      <c r="C1437" t="s">
        <v>972</v>
      </c>
      <c r="D1437">
        <v>598</v>
      </c>
      <c r="E1437" t="s">
        <v>23</v>
      </c>
      <c r="F1437" t="s">
        <v>29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  <c r="O1437">
        <v>0</v>
      </c>
      <c r="P1437">
        <v>4</v>
      </c>
      <c r="Q1437" t="s">
        <v>31</v>
      </c>
      <c r="R1437">
        <v>909</v>
      </c>
    </row>
    <row r="1438" spans="1:18" x14ac:dyDescent="0.35">
      <c r="A1438">
        <v>1437</v>
      </c>
      <c r="B1438">
        <v>15646615</v>
      </c>
      <c r="C1438" t="s">
        <v>426</v>
      </c>
      <c r="D1438">
        <v>576</v>
      </c>
      <c r="E1438" t="s">
        <v>33</v>
      </c>
      <c r="F1438" t="s">
        <v>29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  <c r="O1438">
        <v>0</v>
      </c>
      <c r="P1438">
        <v>1</v>
      </c>
      <c r="Q1438" t="s">
        <v>26</v>
      </c>
      <c r="R1438">
        <v>592</v>
      </c>
    </row>
    <row r="1439" spans="1:18" x14ac:dyDescent="0.35">
      <c r="A1439">
        <v>1438</v>
      </c>
      <c r="B1439">
        <v>15742632</v>
      </c>
      <c r="C1439" t="s">
        <v>973</v>
      </c>
      <c r="D1439">
        <v>670</v>
      </c>
      <c r="E1439" t="s">
        <v>19</v>
      </c>
      <c r="F1439" t="s">
        <v>20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  <c r="O1439">
        <v>0</v>
      </c>
      <c r="P1439">
        <v>3</v>
      </c>
      <c r="Q1439" t="s">
        <v>21</v>
      </c>
      <c r="R1439">
        <v>761</v>
      </c>
    </row>
    <row r="1440" spans="1:18" x14ac:dyDescent="0.35">
      <c r="A1440">
        <v>1439</v>
      </c>
      <c r="B1440">
        <v>15574068</v>
      </c>
      <c r="C1440" t="s">
        <v>934</v>
      </c>
      <c r="D1440">
        <v>504</v>
      </c>
      <c r="E1440" t="s">
        <v>33</v>
      </c>
      <c r="F1440" t="s">
        <v>29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  <c r="O1440">
        <v>1</v>
      </c>
      <c r="P1440">
        <v>4</v>
      </c>
      <c r="Q1440" t="s">
        <v>26</v>
      </c>
      <c r="R1440">
        <v>359</v>
      </c>
    </row>
    <row r="1441" spans="1:18" x14ac:dyDescent="0.35">
      <c r="A1441">
        <v>1440</v>
      </c>
      <c r="B1441">
        <v>15806967</v>
      </c>
      <c r="C1441" t="s">
        <v>340</v>
      </c>
      <c r="D1441">
        <v>778</v>
      </c>
      <c r="E1441" t="s">
        <v>19</v>
      </c>
      <c r="F1441" t="s">
        <v>20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  <c r="O1441">
        <v>0</v>
      </c>
      <c r="P1441">
        <v>1</v>
      </c>
      <c r="Q1441" t="s">
        <v>21</v>
      </c>
      <c r="R1441">
        <v>656</v>
      </c>
    </row>
    <row r="1442" spans="1:18" x14ac:dyDescent="0.35">
      <c r="A1442">
        <v>1441</v>
      </c>
      <c r="B1442">
        <v>15796334</v>
      </c>
      <c r="C1442" t="s">
        <v>974</v>
      </c>
      <c r="D1442">
        <v>558</v>
      </c>
      <c r="E1442" t="s">
        <v>33</v>
      </c>
      <c r="F1442" t="s">
        <v>29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  <c r="O1442">
        <v>1</v>
      </c>
      <c r="P1442">
        <v>4</v>
      </c>
      <c r="Q1442" t="s">
        <v>21</v>
      </c>
      <c r="R1442">
        <v>254</v>
      </c>
    </row>
    <row r="1443" spans="1:18" x14ac:dyDescent="0.35">
      <c r="A1443">
        <v>1442</v>
      </c>
      <c r="B1443">
        <v>15688713</v>
      </c>
      <c r="C1443" t="s">
        <v>975</v>
      </c>
      <c r="D1443">
        <v>627</v>
      </c>
      <c r="E1443" t="s">
        <v>23</v>
      </c>
      <c r="F1443" t="s">
        <v>29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  <c r="O1443">
        <v>0</v>
      </c>
      <c r="P1443">
        <v>5</v>
      </c>
      <c r="Q1443" t="s">
        <v>31</v>
      </c>
      <c r="R1443">
        <v>258</v>
      </c>
    </row>
    <row r="1444" spans="1:18" x14ac:dyDescent="0.35">
      <c r="A1444">
        <v>1443</v>
      </c>
      <c r="B1444">
        <v>15796179</v>
      </c>
      <c r="C1444" t="s">
        <v>708</v>
      </c>
      <c r="D1444">
        <v>683</v>
      </c>
      <c r="E1444" t="s">
        <v>19</v>
      </c>
      <c r="F1444" t="s">
        <v>29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  <c r="O1444">
        <v>0</v>
      </c>
      <c r="P1444">
        <v>1</v>
      </c>
      <c r="Q1444" t="s">
        <v>31</v>
      </c>
      <c r="R1444">
        <v>309</v>
      </c>
    </row>
    <row r="1445" spans="1:18" x14ac:dyDescent="0.35">
      <c r="A1445">
        <v>1444</v>
      </c>
      <c r="B1445">
        <v>15598751</v>
      </c>
      <c r="C1445" t="s">
        <v>798</v>
      </c>
      <c r="D1445">
        <v>556</v>
      </c>
      <c r="E1445" t="s">
        <v>19</v>
      </c>
      <c r="F1445" t="s">
        <v>20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  <c r="O1445">
        <v>1</v>
      </c>
      <c r="P1445">
        <v>4</v>
      </c>
      <c r="Q1445" t="s">
        <v>26</v>
      </c>
      <c r="R1445">
        <v>877</v>
      </c>
    </row>
    <row r="1446" spans="1:18" x14ac:dyDescent="0.35">
      <c r="A1446">
        <v>1445</v>
      </c>
      <c r="B1446">
        <v>15703019</v>
      </c>
      <c r="C1446" t="s">
        <v>976</v>
      </c>
      <c r="D1446">
        <v>583</v>
      </c>
      <c r="E1446" t="s">
        <v>19</v>
      </c>
      <c r="F1446" t="s">
        <v>20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  <c r="O1446">
        <v>0</v>
      </c>
      <c r="P1446">
        <v>4</v>
      </c>
      <c r="Q1446" t="s">
        <v>31</v>
      </c>
      <c r="R1446">
        <v>691</v>
      </c>
    </row>
    <row r="1447" spans="1:18" x14ac:dyDescent="0.35">
      <c r="A1447">
        <v>1446</v>
      </c>
      <c r="B1447">
        <v>15646302</v>
      </c>
      <c r="C1447" t="s">
        <v>294</v>
      </c>
      <c r="D1447">
        <v>705</v>
      </c>
      <c r="E1447" t="s">
        <v>19</v>
      </c>
      <c r="F1447" t="s">
        <v>20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  <c r="O1447">
        <v>0</v>
      </c>
      <c r="P1447">
        <v>1</v>
      </c>
      <c r="Q1447" t="s">
        <v>31</v>
      </c>
      <c r="R1447">
        <v>566</v>
      </c>
    </row>
    <row r="1448" spans="1:18" x14ac:dyDescent="0.35">
      <c r="A1448">
        <v>1447</v>
      </c>
      <c r="B1448">
        <v>15680855</v>
      </c>
      <c r="C1448" t="s">
        <v>977</v>
      </c>
      <c r="D1448">
        <v>637</v>
      </c>
      <c r="E1448" t="s">
        <v>19</v>
      </c>
      <c r="F1448" t="s">
        <v>29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  <c r="O1448">
        <v>0</v>
      </c>
      <c r="P1448">
        <v>4</v>
      </c>
      <c r="Q1448" t="s">
        <v>31</v>
      </c>
      <c r="R1448">
        <v>721</v>
      </c>
    </row>
    <row r="1449" spans="1:18" x14ac:dyDescent="0.35">
      <c r="A1449">
        <v>1448</v>
      </c>
      <c r="B1449">
        <v>15697311</v>
      </c>
      <c r="C1449" t="s">
        <v>978</v>
      </c>
      <c r="D1449">
        <v>697</v>
      </c>
      <c r="E1449" t="s">
        <v>23</v>
      </c>
      <c r="F1449" t="s">
        <v>29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  <c r="O1449">
        <v>1</v>
      </c>
      <c r="P1449">
        <v>1</v>
      </c>
      <c r="Q1449" t="s">
        <v>21</v>
      </c>
      <c r="R1449">
        <v>238</v>
      </c>
    </row>
    <row r="1450" spans="1:18" x14ac:dyDescent="0.35">
      <c r="A1450">
        <v>1449</v>
      </c>
      <c r="B1450">
        <v>15585367</v>
      </c>
      <c r="C1450" t="s">
        <v>979</v>
      </c>
      <c r="D1450">
        <v>555</v>
      </c>
      <c r="E1450" t="s">
        <v>33</v>
      </c>
      <c r="F1450" t="s">
        <v>20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  <c r="O1450">
        <v>1</v>
      </c>
      <c r="P1450">
        <v>5</v>
      </c>
      <c r="Q1450" t="s">
        <v>31</v>
      </c>
      <c r="R1450">
        <v>594</v>
      </c>
    </row>
    <row r="1451" spans="1:18" x14ac:dyDescent="0.35">
      <c r="A1451">
        <v>1450</v>
      </c>
      <c r="B1451">
        <v>15726556</v>
      </c>
      <c r="C1451" t="s">
        <v>980</v>
      </c>
      <c r="D1451">
        <v>594</v>
      </c>
      <c r="E1451" t="s">
        <v>33</v>
      </c>
      <c r="F1451" t="s">
        <v>20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  <c r="O1451">
        <v>0</v>
      </c>
      <c r="P1451">
        <v>3</v>
      </c>
      <c r="Q1451" t="s">
        <v>40</v>
      </c>
      <c r="R1451">
        <v>285</v>
      </c>
    </row>
    <row r="1452" spans="1:18" x14ac:dyDescent="0.35">
      <c r="A1452">
        <v>1451</v>
      </c>
      <c r="B1452">
        <v>15676242</v>
      </c>
      <c r="C1452" t="s">
        <v>981</v>
      </c>
      <c r="D1452">
        <v>632</v>
      </c>
      <c r="E1452" t="s">
        <v>23</v>
      </c>
      <c r="F1452" t="s">
        <v>29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  <c r="O1452">
        <v>1</v>
      </c>
      <c r="P1452">
        <v>4</v>
      </c>
      <c r="Q1452" t="s">
        <v>31</v>
      </c>
      <c r="R1452">
        <v>964</v>
      </c>
    </row>
    <row r="1453" spans="1:18" x14ac:dyDescent="0.35">
      <c r="A1453">
        <v>1452</v>
      </c>
      <c r="B1453">
        <v>15684198</v>
      </c>
      <c r="C1453" t="s">
        <v>47</v>
      </c>
      <c r="D1453">
        <v>551</v>
      </c>
      <c r="E1453" t="s">
        <v>19</v>
      </c>
      <c r="F1453" t="s">
        <v>20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  <c r="O1453">
        <v>0</v>
      </c>
      <c r="P1453">
        <v>2</v>
      </c>
      <c r="Q1453" t="s">
        <v>31</v>
      </c>
      <c r="R1453">
        <v>912</v>
      </c>
    </row>
    <row r="1454" spans="1:18" x14ac:dyDescent="0.35">
      <c r="A1454">
        <v>1453</v>
      </c>
      <c r="B1454">
        <v>15774882</v>
      </c>
      <c r="C1454" t="s">
        <v>319</v>
      </c>
      <c r="D1454">
        <v>687</v>
      </c>
      <c r="E1454" t="s">
        <v>19</v>
      </c>
      <c r="F1454" t="s">
        <v>20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  <c r="O1454">
        <v>1</v>
      </c>
      <c r="P1454">
        <v>5</v>
      </c>
      <c r="Q1454" t="s">
        <v>31</v>
      </c>
      <c r="R1454">
        <v>827</v>
      </c>
    </row>
    <row r="1455" spans="1:18" x14ac:dyDescent="0.35">
      <c r="A1455">
        <v>1454</v>
      </c>
      <c r="B1455">
        <v>15714227</v>
      </c>
      <c r="C1455" t="s">
        <v>982</v>
      </c>
      <c r="D1455">
        <v>672</v>
      </c>
      <c r="E1455" t="s">
        <v>19</v>
      </c>
      <c r="F1455" t="s">
        <v>20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  <c r="O1455">
        <v>0</v>
      </c>
      <c r="P1455">
        <v>3</v>
      </c>
      <c r="Q1455" t="s">
        <v>40</v>
      </c>
      <c r="R1455">
        <v>311</v>
      </c>
    </row>
    <row r="1456" spans="1:18" x14ac:dyDescent="0.35">
      <c r="A1456">
        <v>1455</v>
      </c>
      <c r="B1456">
        <v>15608653</v>
      </c>
      <c r="C1456" t="s">
        <v>797</v>
      </c>
      <c r="D1456">
        <v>521</v>
      </c>
      <c r="E1456" t="s">
        <v>23</v>
      </c>
      <c r="F1456" t="s">
        <v>20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  <c r="O1456">
        <v>1</v>
      </c>
      <c r="P1456">
        <v>2</v>
      </c>
      <c r="Q1456" t="s">
        <v>26</v>
      </c>
      <c r="R1456">
        <v>773</v>
      </c>
    </row>
    <row r="1457" spans="1:18" x14ac:dyDescent="0.35">
      <c r="A1457">
        <v>1456</v>
      </c>
      <c r="B1457">
        <v>15784280</v>
      </c>
      <c r="C1457" t="s">
        <v>983</v>
      </c>
      <c r="D1457">
        <v>686</v>
      </c>
      <c r="E1457" t="s">
        <v>33</v>
      </c>
      <c r="F1457" t="s">
        <v>29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  <c r="O1457">
        <v>0</v>
      </c>
      <c r="P1457">
        <v>5</v>
      </c>
      <c r="Q1457" t="s">
        <v>40</v>
      </c>
      <c r="R1457">
        <v>663</v>
      </c>
    </row>
    <row r="1458" spans="1:18" x14ac:dyDescent="0.35">
      <c r="A1458">
        <v>1457</v>
      </c>
      <c r="B1458">
        <v>15789546</v>
      </c>
      <c r="C1458" t="s">
        <v>984</v>
      </c>
      <c r="D1458">
        <v>639</v>
      </c>
      <c r="E1458" t="s">
        <v>23</v>
      </c>
      <c r="F1458" t="s">
        <v>29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  <c r="O1458">
        <v>0</v>
      </c>
      <c r="P1458">
        <v>5</v>
      </c>
      <c r="Q1458" t="s">
        <v>40</v>
      </c>
      <c r="R1458">
        <v>249</v>
      </c>
    </row>
    <row r="1459" spans="1:18" x14ac:dyDescent="0.35">
      <c r="A1459">
        <v>1458</v>
      </c>
      <c r="B1459">
        <v>15590320</v>
      </c>
      <c r="C1459" t="s">
        <v>985</v>
      </c>
      <c r="D1459">
        <v>850</v>
      </c>
      <c r="E1459" t="s">
        <v>19</v>
      </c>
      <c r="F1459" t="s">
        <v>29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  <c r="O1459">
        <v>0</v>
      </c>
      <c r="P1459">
        <v>5</v>
      </c>
      <c r="Q1459" t="s">
        <v>31</v>
      </c>
      <c r="R1459">
        <v>518</v>
      </c>
    </row>
    <row r="1460" spans="1:18" x14ac:dyDescent="0.35">
      <c r="A1460">
        <v>1459</v>
      </c>
      <c r="B1460">
        <v>15678385</v>
      </c>
      <c r="C1460" t="s">
        <v>986</v>
      </c>
      <c r="D1460">
        <v>465</v>
      </c>
      <c r="E1460" t="s">
        <v>19</v>
      </c>
      <c r="F1460" t="s">
        <v>29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  <c r="O1460">
        <v>0</v>
      </c>
      <c r="P1460">
        <v>2</v>
      </c>
      <c r="Q1460" t="s">
        <v>26</v>
      </c>
      <c r="R1460">
        <v>945</v>
      </c>
    </row>
    <row r="1461" spans="1:18" x14ac:dyDescent="0.35">
      <c r="A1461">
        <v>1460</v>
      </c>
      <c r="B1461">
        <v>15571778</v>
      </c>
      <c r="C1461" t="s">
        <v>671</v>
      </c>
      <c r="D1461">
        <v>817</v>
      </c>
      <c r="E1461" t="s">
        <v>19</v>
      </c>
      <c r="F1461" t="s">
        <v>20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  <c r="O1461">
        <v>1</v>
      </c>
      <c r="P1461">
        <v>3</v>
      </c>
      <c r="Q1461" t="s">
        <v>26</v>
      </c>
      <c r="R1461">
        <v>226</v>
      </c>
    </row>
    <row r="1462" spans="1:18" x14ac:dyDescent="0.35">
      <c r="A1462">
        <v>1461</v>
      </c>
      <c r="B1462">
        <v>15657085</v>
      </c>
      <c r="C1462" t="s">
        <v>353</v>
      </c>
      <c r="D1462">
        <v>578</v>
      </c>
      <c r="E1462" t="s">
        <v>19</v>
      </c>
      <c r="F1462" t="s">
        <v>29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  <c r="O1462">
        <v>0</v>
      </c>
      <c r="P1462">
        <v>5</v>
      </c>
      <c r="Q1462" t="s">
        <v>40</v>
      </c>
      <c r="R1462">
        <v>813</v>
      </c>
    </row>
    <row r="1463" spans="1:18" x14ac:dyDescent="0.35">
      <c r="A1463">
        <v>1462</v>
      </c>
      <c r="B1463">
        <v>15640627</v>
      </c>
      <c r="C1463" t="s">
        <v>682</v>
      </c>
      <c r="D1463">
        <v>611</v>
      </c>
      <c r="E1463" t="s">
        <v>23</v>
      </c>
      <c r="F1463" t="s">
        <v>29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  <c r="O1463">
        <v>0</v>
      </c>
      <c r="P1463">
        <v>4</v>
      </c>
      <c r="Q1463" t="s">
        <v>21</v>
      </c>
      <c r="R1463">
        <v>911</v>
      </c>
    </row>
    <row r="1464" spans="1:18" x14ac:dyDescent="0.35">
      <c r="A1464">
        <v>1463</v>
      </c>
      <c r="B1464">
        <v>15566211</v>
      </c>
      <c r="C1464" t="s">
        <v>731</v>
      </c>
      <c r="D1464">
        <v>616</v>
      </c>
      <c r="E1464" t="s">
        <v>33</v>
      </c>
      <c r="F1464" t="s">
        <v>20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  <c r="O1464">
        <v>1</v>
      </c>
      <c r="P1464">
        <v>3</v>
      </c>
      <c r="Q1464" t="s">
        <v>40</v>
      </c>
      <c r="R1464">
        <v>289</v>
      </c>
    </row>
    <row r="1465" spans="1:18" x14ac:dyDescent="0.35">
      <c r="A1465">
        <v>1464</v>
      </c>
      <c r="B1465">
        <v>15669293</v>
      </c>
      <c r="C1465" t="s">
        <v>987</v>
      </c>
      <c r="D1465">
        <v>517</v>
      </c>
      <c r="E1465" t="s">
        <v>19</v>
      </c>
      <c r="F1465" t="s">
        <v>29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  <c r="O1465">
        <v>0</v>
      </c>
      <c r="P1465">
        <v>2</v>
      </c>
      <c r="Q1465" t="s">
        <v>21</v>
      </c>
      <c r="R1465">
        <v>728</v>
      </c>
    </row>
    <row r="1466" spans="1:18" x14ac:dyDescent="0.35">
      <c r="A1466">
        <v>1465</v>
      </c>
      <c r="B1466">
        <v>15595067</v>
      </c>
      <c r="C1466" t="s">
        <v>666</v>
      </c>
      <c r="D1466">
        <v>637</v>
      </c>
      <c r="E1466" t="s">
        <v>23</v>
      </c>
      <c r="F1466" t="s">
        <v>20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  <c r="O1466">
        <v>0</v>
      </c>
      <c r="P1466">
        <v>3</v>
      </c>
      <c r="Q1466" t="s">
        <v>40</v>
      </c>
      <c r="R1466">
        <v>230</v>
      </c>
    </row>
    <row r="1467" spans="1:18" x14ac:dyDescent="0.35">
      <c r="A1467">
        <v>1466</v>
      </c>
      <c r="B1467">
        <v>15753566</v>
      </c>
      <c r="C1467" t="s">
        <v>988</v>
      </c>
      <c r="D1467">
        <v>806</v>
      </c>
      <c r="E1467" t="s">
        <v>19</v>
      </c>
      <c r="F1467" t="s">
        <v>20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  <c r="O1467">
        <v>0</v>
      </c>
      <c r="P1467">
        <v>1</v>
      </c>
      <c r="Q1467" t="s">
        <v>26</v>
      </c>
      <c r="R1467">
        <v>411</v>
      </c>
    </row>
    <row r="1468" spans="1:18" x14ac:dyDescent="0.35">
      <c r="A1468">
        <v>1467</v>
      </c>
      <c r="B1468">
        <v>15650391</v>
      </c>
      <c r="C1468" t="s">
        <v>101</v>
      </c>
      <c r="D1468">
        <v>633</v>
      </c>
      <c r="E1468" t="s">
        <v>19</v>
      </c>
      <c r="F1468" t="s">
        <v>20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  <c r="O1468">
        <v>0</v>
      </c>
      <c r="P1468">
        <v>3</v>
      </c>
      <c r="Q1468" t="s">
        <v>21</v>
      </c>
      <c r="R1468">
        <v>613</v>
      </c>
    </row>
    <row r="1469" spans="1:18" x14ac:dyDescent="0.35">
      <c r="A1469">
        <v>1468</v>
      </c>
      <c r="B1469">
        <v>15681843</v>
      </c>
      <c r="C1469" t="s">
        <v>989</v>
      </c>
      <c r="D1469">
        <v>624</v>
      </c>
      <c r="E1469" t="s">
        <v>33</v>
      </c>
      <c r="F1469" t="s">
        <v>20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  <c r="O1469">
        <v>0</v>
      </c>
      <c r="P1469">
        <v>5</v>
      </c>
      <c r="Q1469" t="s">
        <v>21</v>
      </c>
      <c r="R1469">
        <v>501</v>
      </c>
    </row>
    <row r="1470" spans="1:18" x14ac:dyDescent="0.35">
      <c r="A1470">
        <v>1469</v>
      </c>
      <c r="B1470">
        <v>15814846</v>
      </c>
      <c r="C1470" t="s">
        <v>990</v>
      </c>
      <c r="D1470">
        <v>691</v>
      </c>
      <c r="E1470" t="s">
        <v>19</v>
      </c>
      <c r="F1470" t="s">
        <v>29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  <c r="O1470">
        <v>1</v>
      </c>
      <c r="P1470">
        <v>3</v>
      </c>
      <c r="Q1470" t="s">
        <v>31</v>
      </c>
      <c r="R1470">
        <v>660</v>
      </c>
    </row>
    <row r="1471" spans="1:18" x14ac:dyDescent="0.35">
      <c r="A1471">
        <v>1470</v>
      </c>
      <c r="B1471">
        <v>15670374</v>
      </c>
      <c r="C1471" t="s">
        <v>707</v>
      </c>
      <c r="D1471">
        <v>819</v>
      </c>
      <c r="E1471" t="s">
        <v>33</v>
      </c>
      <c r="F1471" t="s">
        <v>20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  <c r="O1471">
        <v>1</v>
      </c>
      <c r="P1471">
        <v>3</v>
      </c>
      <c r="Q1471" t="s">
        <v>40</v>
      </c>
      <c r="R1471">
        <v>991</v>
      </c>
    </row>
    <row r="1472" spans="1:18" x14ac:dyDescent="0.35">
      <c r="A1472">
        <v>1471</v>
      </c>
      <c r="B1472">
        <v>15762332</v>
      </c>
      <c r="C1472" t="s">
        <v>991</v>
      </c>
      <c r="D1472">
        <v>568</v>
      </c>
      <c r="E1472" t="s">
        <v>33</v>
      </c>
      <c r="F1472" t="s">
        <v>20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  <c r="O1472">
        <v>0</v>
      </c>
      <c r="P1472">
        <v>5</v>
      </c>
      <c r="Q1472" t="s">
        <v>31</v>
      </c>
      <c r="R1472">
        <v>927</v>
      </c>
    </row>
    <row r="1473" spans="1:18" x14ac:dyDescent="0.35">
      <c r="A1473">
        <v>1472</v>
      </c>
      <c r="B1473">
        <v>15700223</v>
      </c>
      <c r="C1473" t="s">
        <v>992</v>
      </c>
      <c r="D1473">
        <v>806</v>
      </c>
      <c r="E1473" t="s">
        <v>19</v>
      </c>
      <c r="F1473" t="s">
        <v>29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  <c r="O1473">
        <v>0</v>
      </c>
      <c r="P1473">
        <v>2</v>
      </c>
      <c r="Q1473" t="s">
        <v>40</v>
      </c>
      <c r="R1473">
        <v>851</v>
      </c>
    </row>
    <row r="1474" spans="1:18" x14ac:dyDescent="0.35">
      <c r="A1474">
        <v>1473</v>
      </c>
      <c r="B1474">
        <v>15729956</v>
      </c>
      <c r="C1474" t="s">
        <v>993</v>
      </c>
      <c r="D1474">
        <v>726</v>
      </c>
      <c r="E1474" t="s">
        <v>23</v>
      </c>
      <c r="F1474" t="s">
        <v>20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  <c r="O1474">
        <v>0</v>
      </c>
      <c r="P1474">
        <v>2</v>
      </c>
      <c r="Q1474" t="s">
        <v>31</v>
      </c>
      <c r="R1474">
        <v>457</v>
      </c>
    </row>
    <row r="1475" spans="1:18" x14ac:dyDescent="0.35">
      <c r="A1475">
        <v>1474</v>
      </c>
      <c r="B1475">
        <v>15594862</v>
      </c>
      <c r="C1475" t="s">
        <v>994</v>
      </c>
      <c r="D1475">
        <v>552</v>
      </c>
      <c r="E1475" t="s">
        <v>19</v>
      </c>
      <c r="F1475" t="s">
        <v>29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  <c r="O1475">
        <v>0</v>
      </c>
      <c r="P1475">
        <v>4</v>
      </c>
      <c r="Q1475" t="s">
        <v>31</v>
      </c>
      <c r="R1475">
        <v>498</v>
      </c>
    </row>
    <row r="1476" spans="1:18" x14ac:dyDescent="0.35">
      <c r="A1476">
        <v>1475</v>
      </c>
      <c r="B1476">
        <v>15598782</v>
      </c>
      <c r="C1476" t="s">
        <v>185</v>
      </c>
      <c r="D1476">
        <v>755</v>
      </c>
      <c r="E1476" t="s">
        <v>33</v>
      </c>
      <c r="F1476" t="s">
        <v>20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  <c r="O1476">
        <v>0</v>
      </c>
      <c r="P1476">
        <v>2</v>
      </c>
      <c r="Q1476" t="s">
        <v>26</v>
      </c>
      <c r="R1476">
        <v>356</v>
      </c>
    </row>
    <row r="1477" spans="1:18" x14ac:dyDescent="0.35">
      <c r="A1477">
        <v>1476</v>
      </c>
      <c r="B1477">
        <v>15745080</v>
      </c>
      <c r="C1477" t="s">
        <v>995</v>
      </c>
      <c r="D1477">
        <v>634</v>
      </c>
      <c r="E1477" t="s">
        <v>19</v>
      </c>
      <c r="F1477" t="s">
        <v>29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  <c r="O1477">
        <v>0</v>
      </c>
      <c r="P1477">
        <v>4</v>
      </c>
      <c r="Q1477" t="s">
        <v>21</v>
      </c>
      <c r="R1477">
        <v>783</v>
      </c>
    </row>
    <row r="1478" spans="1:18" x14ac:dyDescent="0.35">
      <c r="A1478">
        <v>1477</v>
      </c>
      <c r="B1478">
        <v>15703399</v>
      </c>
      <c r="C1478" t="s">
        <v>996</v>
      </c>
      <c r="D1478">
        <v>756</v>
      </c>
      <c r="E1478" t="s">
        <v>19</v>
      </c>
      <c r="F1478" t="s">
        <v>20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  <c r="O1478">
        <v>0</v>
      </c>
      <c r="P1478">
        <v>5</v>
      </c>
      <c r="Q1478" t="s">
        <v>26</v>
      </c>
      <c r="R1478">
        <v>351</v>
      </c>
    </row>
    <row r="1479" spans="1:18" x14ac:dyDescent="0.35">
      <c r="A1479">
        <v>1478</v>
      </c>
      <c r="B1479">
        <v>15732175</v>
      </c>
      <c r="C1479" t="s">
        <v>997</v>
      </c>
      <c r="D1479">
        <v>776</v>
      </c>
      <c r="E1479" t="s">
        <v>19</v>
      </c>
      <c r="F1479" t="s">
        <v>29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  <c r="O1479">
        <v>0</v>
      </c>
      <c r="P1479">
        <v>3</v>
      </c>
      <c r="Q1479" t="s">
        <v>31</v>
      </c>
      <c r="R1479">
        <v>846</v>
      </c>
    </row>
    <row r="1480" spans="1:18" x14ac:dyDescent="0.35">
      <c r="A1480">
        <v>1479</v>
      </c>
      <c r="B1480">
        <v>15630725</v>
      </c>
      <c r="C1480" t="s">
        <v>295</v>
      </c>
      <c r="D1480">
        <v>649</v>
      </c>
      <c r="E1480" t="s">
        <v>19</v>
      </c>
      <c r="F1480" t="s">
        <v>20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  <c r="O1480">
        <v>1</v>
      </c>
      <c r="P1480">
        <v>1</v>
      </c>
      <c r="Q1480" t="s">
        <v>26</v>
      </c>
      <c r="R1480">
        <v>919</v>
      </c>
    </row>
    <row r="1481" spans="1:18" x14ac:dyDescent="0.35">
      <c r="A1481">
        <v>1480</v>
      </c>
      <c r="B1481">
        <v>15640260</v>
      </c>
      <c r="C1481" t="s">
        <v>998</v>
      </c>
      <c r="D1481">
        <v>595</v>
      </c>
      <c r="E1481" t="s">
        <v>33</v>
      </c>
      <c r="F1481" t="s">
        <v>29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  <c r="O1481">
        <v>0</v>
      </c>
      <c r="P1481">
        <v>1</v>
      </c>
      <c r="Q1481" t="s">
        <v>26</v>
      </c>
      <c r="R1481">
        <v>972</v>
      </c>
    </row>
    <row r="1482" spans="1:18" x14ac:dyDescent="0.35">
      <c r="A1482">
        <v>1481</v>
      </c>
      <c r="B1482">
        <v>15716822</v>
      </c>
      <c r="C1482" t="s">
        <v>999</v>
      </c>
      <c r="D1482">
        <v>646</v>
      </c>
      <c r="E1482" t="s">
        <v>19</v>
      </c>
      <c r="F1482" t="s">
        <v>29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  <c r="O1482">
        <v>0</v>
      </c>
      <c r="P1482">
        <v>4</v>
      </c>
      <c r="Q1482" t="s">
        <v>40</v>
      </c>
      <c r="R1482">
        <v>329</v>
      </c>
    </row>
    <row r="1483" spans="1:18" x14ac:dyDescent="0.35">
      <c r="A1483">
        <v>1482</v>
      </c>
      <c r="B1483">
        <v>15583748</v>
      </c>
      <c r="C1483" t="s">
        <v>1000</v>
      </c>
      <c r="D1483">
        <v>592</v>
      </c>
      <c r="E1483" t="s">
        <v>23</v>
      </c>
      <c r="F1483" t="s">
        <v>29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  <c r="O1483">
        <v>0</v>
      </c>
      <c r="P1483">
        <v>2</v>
      </c>
      <c r="Q1483" t="s">
        <v>26</v>
      </c>
      <c r="R1483">
        <v>588</v>
      </c>
    </row>
    <row r="1484" spans="1:18" x14ac:dyDescent="0.35">
      <c r="A1484">
        <v>1483</v>
      </c>
      <c r="B1484">
        <v>15605968</v>
      </c>
      <c r="C1484" t="s">
        <v>1001</v>
      </c>
      <c r="D1484">
        <v>574</v>
      </c>
      <c r="E1484" t="s">
        <v>19</v>
      </c>
      <c r="F1484" t="s">
        <v>29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  <c r="O1484">
        <v>0</v>
      </c>
      <c r="P1484">
        <v>5</v>
      </c>
      <c r="Q1484" t="s">
        <v>40</v>
      </c>
      <c r="R1484">
        <v>241</v>
      </c>
    </row>
    <row r="1485" spans="1:18" x14ac:dyDescent="0.35">
      <c r="A1485">
        <v>1484</v>
      </c>
      <c r="B1485">
        <v>15790683</v>
      </c>
      <c r="C1485" t="s">
        <v>1002</v>
      </c>
      <c r="D1485">
        <v>850</v>
      </c>
      <c r="E1485" t="s">
        <v>19</v>
      </c>
      <c r="F1485" t="s">
        <v>29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  <c r="O1485">
        <v>0</v>
      </c>
      <c r="P1485">
        <v>1</v>
      </c>
      <c r="Q1485" t="s">
        <v>21</v>
      </c>
      <c r="R1485">
        <v>388</v>
      </c>
    </row>
    <row r="1486" spans="1:18" x14ac:dyDescent="0.35">
      <c r="A1486">
        <v>1485</v>
      </c>
      <c r="B1486">
        <v>15607713</v>
      </c>
      <c r="C1486" t="s">
        <v>1003</v>
      </c>
      <c r="D1486">
        <v>850</v>
      </c>
      <c r="E1486" t="s">
        <v>23</v>
      </c>
      <c r="F1486" t="s">
        <v>20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  <c r="O1486">
        <v>0</v>
      </c>
      <c r="P1486">
        <v>3</v>
      </c>
      <c r="Q1486" t="s">
        <v>21</v>
      </c>
      <c r="R1486">
        <v>534</v>
      </c>
    </row>
    <row r="1487" spans="1:18" x14ac:dyDescent="0.35">
      <c r="A1487">
        <v>1486</v>
      </c>
      <c r="B1487">
        <v>15700212</v>
      </c>
      <c r="C1487" t="s">
        <v>228</v>
      </c>
      <c r="D1487">
        <v>475</v>
      </c>
      <c r="E1487" t="s">
        <v>19</v>
      </c>
      <c r="F1487" t="s">
        <v>20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  <c r="O1487">
        <v>1</v>
      </c>
      <c r="P1487">
        <v>3</v>
      </c>
      <c r="Q1487" t="s">
        <v>21</v>
      </c>
      <c r="R1487">
        <v>800</v>
      </c>
    </row>
    <row r="1488" spans="1:18" x14ac:dyDescent="0.35">
      <c r="A1488">
        <v>1487</v>
      </c>
      <c r="B1488">
        <v>15626710</v>
      </c>
      <c r="C1488" t="s">
        <v>1004</v>
      </c>
      <c r="D1488">
        <v>642</v>
      </c>
      <c r="E1488" t="s">
        <v>19</v>
      </c>
      <c r="F1488" t="s">
        <v>20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  <c r="O1488">
        <v>0</v>
      </c>
      <c r="P1488">
        <v>4</v>
      </c>
      <c r="Q1488" t="s">
        <v>40</v>
      </c>
      <c r="R1488">
        <v>445</v>
      </c>
    </row>
    <row r="1489" spans="1:18" x14ac:dyDescent="0.35">
      <c r="A1489">
        <v>1488</v>
      </c>
      <c r="B1489">
        <v>15716491</v>
      </c>
      <c r="C1489" t="s">
        <v>993</v>
      </c>
      <c r="D1489">
        <v>710</v>
      </c>
      <c r="E1489" t="s">
        <v>23</v>
      </c>
      <c r="F1489" t="s">
        <v>20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  <c r="O1489">
        <v>1</v>
      </c>
      <c r="P1489">
        <v>5</v>
      </c>
      <c r="Q1489" t="s">
        <v>21</v>
      </c>
      <c r="R1489">
        <v>933</v>
      </c>
    </row>
    <row r="1490" spans="1:18" x14ac:dyDescent="0.35">
      <c r="A1490">
        <v>1489</v>
      </c>
      <c r="B1490">
        <v>15625824</v>
      </c>
      <c r="C1490" t="s">
        <v>225</v>
      </c>
      <c r="D1490">
        <v>596</v>
      </c>
      <c r="E1490" t="s">
        <v>23</v>
      </c>
      <c r="F1490" t="s">
        <v>29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  <c r="O1490">
        <v>1</v>
      </c>
      <c r="P1490">
        <v>2</v>
      </c>
      <c r="Q1490" t="s">
        <v>31</v>
      </c>
      <c r="R1490">
        <v>317</v>
      </c>
    </row>
    <row r="1491" spans="1:18" x14ac:dyDescent="0.35">
      <c r="A1491">
        <v>1490</v>
      </c>
      <c r="B1491">
        <v>15617705</v>
      </c>
      <c r="C1491" t="s">
        <v>607</v>
      </c>
      <c r="D1491">
        <v>609</v>
      </c>
      <c r="E1491" t="s">
        <v>19</v>
      </c>
      <c r="F1491" t="s">
        <v>20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  <c r="O1491">
        <v>0</v>
      </c>
      <c r="P1491">
        <v>4</v>
      </c>
      <c r="Q1491" t="s">
        <v>31</v>
      </c>
      <c r="R1491">
        <v>440</v>
      </c>
    </row>
    <row r="1492" spans="1:18" x14ac:dyDescent="0.35">
      <c r="A1492">
        <v>1491</v>
      </c>
      <c r="B1492">
        <v>15761976</v>
      </c>
      <c r="C1492" t="s">
        <v>791</v>
      </c>
      <c r="D1492">
        <v>797</v>
      </c>
      <c r="E1492" t="s">
        <v>23</v>
      </c>
      <c r="F1492" t="s">
        <v>20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  <c r="O1492">
        <v>0</v>
      </c>
      <c r="P1492">
        <v>5</v>
      </c>
      <c r="Q1492" t="s">
        <v>21</v>
      </c>
      <c r="R1492">
        <v>346</v>
      </c>
    </row>
    <row r="1493" spans="1:18" x14ac:dyDescent="0.35">
      <c r="A1493">
        <v>1492</v>
      </c>
      <c r="B1493">
        <v>15634891</v>
      </c>
      <c r="C1493" t="s">
        <v>1005</v>
      </c>
      <c r="D1493">
        <v>504</v>
      </c>
      <c r="E1493" t="s">
        <v>33</v>
      </c>
      <c r="F1493" t="s">
        <v>20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  <c r="O1493">
        <v>1</v>
      </c>
      <c r="P1493">
        <v>4</v>
      </c>
      <c r="Q1493" t="s">
        <v>31</v>
      </c>
      <c r="R1493">
        <v>940</v>
      </c>
    </row>
    <row r="1494" spans="1:18" x14ac:dyDescent="0.35">
      <c r="A1494">
        <v>1493</v>
      </c>
      <c r="B1494">
        <v>15744517</v>
      </c>
      <c r="C1494" t="s">
        <v>676</v>
      </c>
      <c r="D1494">
        <v>735</v>
      </c>
      <c r="E1494" t="s">
        <v>23</v>
      </c>
      <c r="F1494" t="s">
        <v>29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  <c r="O1494">
        <v>1</v>
      </c>
      <c r="P1494">
        <v>2</v>
      </c>
      <c r="Q1494" t="s">
        <v>40</v>
      </c>
      <c r="R1494">
        <v>886</v>
      </c>
    </row>
    <row r="1495" spans="1:18" x14ac:dyDescent="0.35">
      <c r="A1495">
        <v>1494</v>
      </c>
      <c r="B1495">
        <v>15686963</v>
      </c>
      <c r="C1495" t="s">
        <v>1006</v>
      </c>
      <c r="D1495">
        <v>680</v>
      </c>
      <c r="E1495" t="s">
        <v>23</v>
      </c>
      <c r="F1495" t="s">
        <v>20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  <c r="O1495">
        <v>0</v>
      </c>
      <c r="P1495">
        <v>4</v>
      </c>
      <c r="Q1495" t="s">
        <v>26</v>
      </c>
      <c r="R1495">
        <v>916</v>
      </c>
    </row>
    <row r="1496" spans="1:18" x14ac:dyDescent="0.35">
      <c r="A1496">
        <v>1495</v>
      </c>
      <c r="B1496">
        <v>15808189</v>
      </c>
      <c r="C1496" t="s">
        <v>1007</v>
      </c>
      <c r="D1496">
        <v>449</v>
      </c>
      <c r="E1496" t="s">
        <v>19</v>
      </c>
      <c r="F1496" t="s">
        <v>29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  <c r="O1496">
        <v>0</v>
      </c>
      <c r="P1496">
        <v>3</v>
      </c>
      <c r="Q1496" t="s">
        <v>40</v>
      </c>
      <c r="R1496">
        <v>995</v>
      </c>
    </row>
    <row r="1497" spans="1:18" x14ac:dyDescent="0.35">
      <c r="A1497">
        <v>1496</v>
      </c>
      <c r="B1497">
        <v>15580845</v>
      </c>
      <c r="C1497" t="s">
        <v>1008</v>
      </c>
      <c r="D1497">
        <v>685</v>
      </c>
      <c r="E1497" t="s">
        <v>33</v>
      </c>
      <c r="F1497" t="s">
        <v>29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  <c r="O1497">
        <v>0</v>
      </c>
      <c r="P1497">
        <v>4</v>
      </c>
      <c r="Q1497" t="s">
        <v>21</v>
      </c>
      <c r="R1497">
        <v>911</v>
      </c>
    </row>
    <row r="1498" spans="1:18" x14ac:dyDescent="0.35">
      <c r="A1498">
        <v>1497</v>
      </c>
      <c r="B1498">
        <v>15799156</v>
      </c>
      <c r="C1498" t="s">
        <v>505</v>
      </c>
      <c r="D1498">
        <v>569</v>
      </c>
      <c r="E1498" t="s">
        <v>23</v>
      </c>
      <c r="F1498" t="s">
        <v>29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  <c r="O1498">
        <v>0</v>
      </c>
      <c r="P1498">
        <v>1</v>
      </c>
      <c r="Q1498" t="s">
        <v>21</v>
      </c>
      <c r="R1498">
        <v>225</v>
      </c>
    </row>
    <row r="1499" spans="1:18" x14ac:dyDescent="0.35">
      <c r="A1499">
        <v>1498</v>
      </c>
      <c r="B1499">
        <v>15694296</v>
      </c>
      <c r="C1499" t="s">
        <v>1009</v>
      </c>
      <c r="D1499">
        <v>631</v>
      </c>
      <c r="E1499" t="s">
        <v>19</v>
      </c>
      <c r="F1499" t="s">
        <v>29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  <c r="O1499">
        <v>0</v>
      </c>
      <c r="P1499">
        <v>2</v>
      </c>
      <c r="Q1499" t="s">
        <v>21</v>
      </c>
      <c r="R1499">
        <v>549</v>
      </c>
    </row>
    <row r="1500" spans="1:18" x14ac:dyDescent="0.35">
      <c r="A1500">
        <v>1499</v>
      </c>
      <c r="B1500">
        <v>15677049</v>
      </c>
      <c r="C1500" t="s">
        <v>79</v>
      </c>
      <c r="D1500">
        <v>595</v>
      </c>
      <c r="E1500" t="s">
        <v>33</v>
      </c>
      <c r="F1500" t="s">
        <v>20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  <c r="O1500">
        <v>0</v>
      </c>
      <c r="P1500">
        <v>3</v>
      </c>
      <c r="Q1500" t="s">
        <v>26</v>
      </c>
      <c r="R1500">
        <v>506</v>
      </c>
    </row>
    <row r="1501" spans="1:18" x14ac:dyDescent="0.35">
      <c r="A1501">
        <v>1500</v>
      </c>
      <c r="B1501">
        <v>15583595</v>
      </c>
      <c r="C1501" t="s">
        <v>651</v>
      </c>
      <c r="D1501">
        <v>461</v>
      </c>
      <c r="E1501" t="s">
        <v>19</v>
      </c>
      <c r="F1501" t="s">
        <v>20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  <c r="O1501">
        <v>0</v>
      </c>
      <c r="P1501">
        <v>4</v>
      </c>
      <c r="Q1501" t="s">
        <v>21</v>
      </c>
      <c r="R1501">
        <v>861</v>
      </c>
    </row>
    <row r="1502" spans="1:18" x14ac:dyDescent="0.35">
      <c r="A1502">
        <v>1501</v>
      </c>
      <c r="B1502">
        <v>15590146</v>
      </c>
      <c r="C1502" t="s">
        <v>551</v>
      </c>
      <c r="D1502">
        <v>630</v>
      </c>
      <c r="E1502" t="s">
        <v>19</v>
      </c>
      <c r="F1502" t="s">
        <v>29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  <c r="O1502">
        <v>1</v>
      </c>
      <c r="P1502">
        <v>1</v>
      </c>
      <c r="Q1502" t="s">
        <v>26</v>
      </c>
      <c r="R1502">
        <v>912</v>
      </c>
    </row>
    <row r="1503" spans="1:18" x14ac:dyDescent="0.35">
      <c r="A1503">
        <v>1502</v>
      </c>
      <c r="B1503">
        <v>15801548</v>
      </c>
      <c r="C1503" t="s">
        <v>1010</v>
      </c>
      <c r="D1503">
        <v>661</v>
      </c>
      <c r="E1503" t="s">
        <v>19</v>
      </c>
      <c r="F1503" t="s">
        <v>20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  <c r="O1503">
        <v>0</v>
      </c>
      <c r="P1503">
        <v>5</v>
      </c>
      <c r="Q1503" t="s">
        <v>40</v>
      </c>
      <c r="R1503">
        <v>410</v>
      </c>
    </row>
    <row r="1504" spans="1:18" x14ac:dyDescent="0.35">
      <c r="A1504">
        <v>1503</v>
      </c>
      <c r="B1504">
        <v>15660833</v>
      </c>
      <c r="C1504" t="s">
        <v>1011</v>
      </c>
      <c r="D1504">
        <v>796</v>
      </c>
      <c r="E1504" t="s">
        <v>33</v>
      </c>
      <c r="F1504" t="s">
        <v>29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  <c r="O1504">
        <v>0</v>
      </c>
      <c r="P1504">
        <v>1</v>
      </c>
      <c r="Q1504" t="s">
        <v>26</v>
      </c>
      <c r="R1504">
        <v>570</v>
      </c>
    </row>
    <row r="1505" spans="1:18" x14ac:dyDescent="0.35">
      <c r="A1505">
        <v>1504</v>
      </c>
      <c r="B1505">
        <v>15762277</v>
      </c>
      <c r="C1505" t="s">
        <v>803</v>
      </c>
      <c r="D1505">
        <v>710</v>
      </c>
      <c r="E1505" t="s">
        <v>19</v>
      </c>
      <c r="F1505" t="s">
        <v>29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  <c r="O1505">
        <v>1</v>
      </c>
      <c r="P1505">
        <v>2</v>
      </c>
      <c r="Q1505" t="s">
        <v>40</v>
      </c>
      <c r="R1505">
        <v>720</v>
      </c>
    </row>
    <row r="1506" spans="1:18" x14ac:dyDescent="0.35">
      <c r="A1506">
        <v>1505</v>
      </c>
      <c r="B1506">
        <v>15791302</v>
      </c>
      <c r="C1506" t="s">
        <v>403</v>
      </c>
      <c r="D1506">
        <v>741</v>
      </c>
      <c r="E1506" t="s">
        <v>19</v>
      </c>
      <c r="F1506" t="s">
        <v>29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  <c r="O1506">
        <v>0</v>
      </c>
      <c r="P1506">
        <v>4</v>
      </c>
      <c r="Q1506" t="s">
        <v>21</v>
      </c>
      <c r="R1506">
        <v>870</v>
      </c>
    </row>
    <row r="1507" spans="1:18" x14ac:dyDescent="0.35">
      <c r="A1507">
        <v>1506</v>
      </c>
      <c r="B1507">
        <v>15798975</v>
      </c>
      <c r="C1507" t="s">
        <v>841</v>
      </c>
      <c r="D1507">
        <v>606</v>
      </c>
      <c r="E1507" t="s">
        <v>33</v>
      </c>
      <c r="F1507" t="s">
        <v>29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  <c r="O1507">
        <v>1</v>
      </c>
      <c r="P1507">
        <v>2</v>
      </c>
      <c r="Q1507" t="s">
        <v>31</v>
      </c>
      <c r="R1507">
        <v>239</v>
      </c>
    </row>
    <row r="1508" spans="1:18" x14ac:dyDescent="0.35">
      <c r="A1508">
        <v>1507</v>
      </c>
      <c r="B1508">
        <v>15599956</v>
      </c>
      <c r="C1508" t="s">
        <v>1012</v>
      </c>
      <c r="D1508">
        <v>747</v>
      </c>
      <c r="E1508" t="s">
        <v>19</v>
      </c>
      <c r="F1508" t="s">
        <v>29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  <c r="O1508">
        <v>0</v>
      </c>
      <c r="P1508">
        <v>2</v>
      </c>
      <c r="Q1508" t="s">
        <v>40</v>
      </c>
      <c r="R1508">
        <v>970</v>
      </c>
    </row>
    <row r="1509" spans="1:18" x14ac:dyDescent="0.35">
      <c r="A1509">
        <v>1508</v>
      </c>
      <c r="B1509">
        <v>15577274</v>
      </c>
      <c r="C1509" t="s">
        <v>402</v>
      </c>
      <c r="D1509">
        <v>549</v>
      </c>
      <c r="E1509" t="s">
        <v>33</v>
      </c>
      <c r="F1509" t="s">
        <v>20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  <c r="O1509">
        <v>0</v>
      </c>
      <c r="P1509">
        <v>3</v>
      </c>
      <c r="Q1509" t="s">
        <v>40</v>
      </c>
      <c r="R1509">
        <v>903</v>
      </c>
    </row>
    <row r="1510" spans="1:18" x14ac:dyDescent="0.35">
      <c r="A1510">
        <v>1509</v>
      </c>
      <c r="B1510">
        <v>15701200</v>
      </c>
      <c r="C1510" t="s">
        <v>56</v>
      </c>
      <c r="D1510">
        <v>576</v>
      </c>
      <c r="E1510" t="s">
        <v>19</v>
      </c>
      <c r="F1510" t="s">
        <v>29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  <c r="O1510">
        <v>0</v>
      </c>
      <c r="P1510">
        <v>2</v>
      </c>
      <c r="Q1510" t="s">
        <v>40</v>
      </c>
      <c r="R1510">
        <v>847</v>
      </c>
    </row>
    <row r="1511" spans="1:18" x14ac:dyDescent="0.35">
      <c r="A1511">
        <v>1510</v>
      </c>
      <c r="B1511">
        <v>15638149</v>
      </c>
      <c r="C1511" t="s">
        <v>114</v>
      </c>
      <c r="D1511">
        <v>528</v>
      </c>
      <c r="E1511" t="s">
        <v>19</v>
      </c>
      <c r="F1511" t="s">
        <v>29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  <c r="O1511">
        <v>0</v>
      </c>
      <c r="P1511">
        <v>3</v>
      </c>
      <c r="Q1511" t="s">
        <v>21</v>
      </c>
      <c r="R1511">
        <v>391</v>
      </c>
    </row>
    <row r="1512" spans="1:18" x14ac:dyDescent="0.35">
      <c r="A1512">
        <v>1511</v>
      </c>
      <c r="B1512">
        <v>15786199</v>
      </c>
      <c r="C1512" t="s">
        <v>761</v>
      </c>
      <c r="D1512">
        <v>535</v>
      </c>
      <c r="E1512" t="s">
        <v>19</v>
      </c>
      <c r="F1512" t="s">
        <v>29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  <c r="O1512">
        <v>0</v>
      </c>
      <c r="P1512">
        <v>4</v>
      </c>
      <c r="Q1512" t="s">
        <v>21</v>
      </c>
      <c r="R1512">
        <v>322</v>
      </c>
    </row>
    <row r="1513" spans="1:18" x14ac:dyDescent="0.35">
      <c r="A1513">
        <v>1512</v>
      </c>
      <c r="B1513">
        <v>15701765</v>
      </c>
      <c r="C1513" t="s">
        <v>1013</v>
      </c>
      <c r="D1513">
        <v>575</v>
      </c>
      <c r="E1513" t="s">
        <v>23</v>
      </c>
      <c r="F1513" t="s">
        <v>20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  <c r="O1513">
        <v>0</v>
      </c>
      <c r="P1513">
        <v>2</v>
      </c>
      <c r="Q1513" t="s">
        <v>26</v>
      </c>
      <c r="R1513">
        <v>930</v>
      </c>
    </row>
    <row r="1514" spans="1:18" x14ac:dyDescent="0.35">
      <c r="A1514">
        <v>1513</v>
      </c>
      <c r="B1514">
        <v>15586974</v>
      </c>
      <c r="C1514" t="s">
        <v>1014</v>
      </c>
      <c r="D1514">
        <v>656</v>
      </c>
      <c r="E1514" t="s">
        <v>19</v>
      </c>
      <c r="F1514" t="s">
        <v>29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  <c r="O1514">
        <v>0</v>
      </c>
      <c r="P1514">
        <v>1</v>
      </c>
      <c r="Q1514" t="s">
        <v>31</v>
      </c>
      <c r="R1514">
        <v>259</v>
      </c>
    </row>
    <row r="1515" spans="1:18" x14ac:dyDescent="0.35">
      <c r="A1515">
        <v>1514</v>
      </c>
      <c r="B1515">
        <v>15729040</v>
      </c>
      <c r="C1515" t="s">
        <v>722</v>
      </c>
      <c r="D1515">
        <v>440</v>
      </c>
      <c r="E1515" t="s">
        <v>19</v>
      </c>
      <c r="F1515" t="s">
        <v>29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  <c r="O1515">
        <v>0</v>
      </c>
      <c r="P1515">
        <v>4</v>
      </c>
      <c r="Q1515" t="s">
        <v>40</v>
      </c>
      <c r="R1515">
        <v>260</v>
      </c>
    </row>
    <row r="1516" spans="1:18" x14ac:dyDescent="0.35">
      <c r="A1516">
        <v>1515</v>
      </c>
      <c r="B1516">
        <v>15788676</v>
      </c>
      <c r="C1516" t="s">
        <v>1015</v>
      </c>
      <c r="D1516">
        <v>539</v>
      </c>
      <c r="E1516" t="s">
        <v>23</v>
      </c>
      <c r="F1516" t="s">
        <v>29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  <c r="O1516">
        <v>0</v>
      </c>
      <c r="P1516">
        <v>3</v>
      </c>
      <c r="Q1516" t="s">
        <v>21</v>
      </c>
      <c r="R1516">
        <v>750</v>
      </c>
    </row>
    <row r="1517" spans="1:18" x14ac:dyDescent="0.35">
      <c r="A1517">
        <v>1516</v>
      </c>
      <c r="B1517">
        <v>15602497</v>
      </c>
      <c r="C1517" t="s">
        <v>1016</v>
      </c>
      <c r="D1517">
        <v>850</v>
      </c>
      <c r="E1517" t="s">
        <v>23</v>
      </c>
      <c r="F1517" t="s">
        <v>29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  <c r="O1517">
        <v>0</v>
      </c>
      <c r="P1517">
        <v>5</v>
      </c>
      <c r="Q1517" t="s">
        <v>40</v>
      </c>
      <c r="R1517">
        <v>681</v>
      </c>
    </row>
    <row r="1518" spans="1:18" x14ac:dyDescent="0.35">
      <c r="A1518">
        <v>1517</v>
      </c>
      <c r="B1518">
        <v>15701333</v>
      </c>
      <c r="C1518" t="s">
        <v>738</v>
      </c>
      <c r="D1518">
        <v>646</v>
      </c>
      <c r="E1518" t="s">
        <v>19</v>
      </c>
      <c r="F1518" t="s">
        <v>20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  <c r="O1518">
        <v>0</v>
      </c>
      <c r="P1518">
        <v>3</v>
      </c>
      <c r="Q1518" t="s">
        <v>40</v>
      </c>
      <c r="R1518">
        <v>493</v>
      </c>
    </row>
    <row r="1519" spans="1:18" x14ac:dyDescent="0.35">
      <c r="A1519">
        <v>1518</v>
      </c>
      <c r="B1519">
        <v>15812071</v>
      </c>
      <c r="C1519" t="s">
        <v>84</v>
      </c>
      <c r="D1519">
        <v>744</v>
      </c>
      <c r="E1519" t="s">
        <v>19</v>
      </c>
      <c r="F1519" t="s">
        <v>29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  <c r="O1519">
        <v>0</v>
      </c>
      <c r="P1519">
        <v>2</v>
      </c>
      <c r="Q1519" t="s">
        <v>40</v>
      </c>
      <c r="R1519">
        <v>306</v>
      </c>
    </row>
    <row r="1520" spans="1:18" x14ac:dyDescent="0.35">
      <c r="A1520">
        <v>1519</v>
      </c>
      <c r="B1520">
        <v>15634375</v>
      </c>
      <c r="C1520" t="s">
        <v>140</v>
      </c>
      <c r="D1520">
        <v>710</v>
      </c>
      <c r="E1520" t="s">
        <v>23</v>
      </c>
      <c r="F1520" t="s">
        <v>20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  <c r="O1520">
        <v>0</v>
      </c>
      <c r="P1520">
        <v>3</v>
      </c>
      <c r="Q1520" t="s">
        <v>31</v>
      </c>
      <c r="R1520">
        <v>636</v>
      </c>
    </row>
    <row r="1521" spans="1:18" x14ac:dyDescent="0.35">
      <c r="A1521">
        <v>1520</v>
      </c>
      <c r="B1521">
        <v>15738267</v>
      </c>
      <c r="C1521" t="s">
        <v>1017</v>
      </c>
      <c r="D1521">
        <v>544</v>
      </c>
      <c r="E1521" t="s">
        <v>19</v>
      </c>
      <c r="F1521" t="s">
        <v>20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  <c r="O1521">
        <v>1</v>
      </c>
      <c r="P1521">
        <v>1</v>
      </c>
      <c r="Q1521" t="s">
        <v>21</v>
      </c>
      <c r="R1521">
        <v>642</v>
      </c>
    </row>
    <row r="1522" spans="1:18" x14ac:dyDescent="0.35">
      <c r="A1522">
        <v>1521</v>
      </c>
      <c r="B1522">
        <v>15786800</v>
      </c>
      <c r="C1522" t="s">
        <v>1018</v>
      </c>
      <c r="D1522">
        <v>723</v>
      </c>
      <c r="E1522" t="s">
        <v>33</v>
      </c>
      <c r="F1522" t="s">
        <v>29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  <c r="O1522">
        <v>1</v>
      </c>
      <c r="P1522">
        <v>4</v>
      </c>
      <c r="Q1522" t="s">
        <v>31</v>
      </c>
      <c r="R1522">
        <v>949</v>
      </c>
    </row>
    <row r="1523" spans="1:18" x14ac:dyDescent="0.35">
      <c r="A1523">
        <v>1522</v>
      </c>
      <c r="B1523">
        <v>15591130</v>
      </c>
      <c r="C1523" t="s">
        <v>1019</v>
      </c>
      <c r="D1523">
        <v>507</v>
      </c>
      <c r="E1523" t="s">
        <v>23</v>
      </c>
      <c r="F1523" t="s">
        <v>20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  <c r="O1523">
        <v>0</v>
      </c>
      <c r="P1523">
        <v>2</v>
      </c>
      <c r="Q1523" t="s">
        <v>21</v>
      </c>
      <c r="R1523">
        <v>284</v>
      </c>
    </row>
    <row r="1524" spans="1:18" x14ac:dyDescent="0.35">
      <c r="A1524">
        <v>1523</v>
      </c>
      <c r="B1524">
        <v>15720662</v>
      </c>
      <c r="C1524" t="s">
        <v>1020</v>
      </c>
      <c r="D1524">
        <v>787</v>
      </c>
      <c r="E1524" t="s">
        <v>19</v>
      </c>
      <c r="F1524" t="s">
        <v>20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  <c r="O1524">
        <v>0</v>
      </c>
      <c r="P1524">
        <v>5</v>
      </c>
      <c r="Q1524" t="s">
        <v>21</v>
      </c>
      <c r="R1524">
        <v>511</v>
      </c>
    </row>
    <row r="1525" spans="1:18" x14ac:dyDescent="0.35">
      <c r="A1525">
        <v>1524</v>
      </c>
      <c r="B1525">
        <v>15751531</v>
      </c>
      <c r="C1525" t="s">
        <v>618</v>
      </c>
      <c r="D1525">
        <v>598</v>
      </c>
      <c r="E1525" t="s">
        <v>23</v>
      </c>
      <c r="F1525" t="s">
        <v>29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  <c r="O1525">
        <v>0</v>
      </c>
      <c r="P1525">
        <v>3</v>
      </c>
      <c r="Q1525" t="s">
        <v>40</v>
      </c>
      <c r="R1525">
        <v>779</v>
      </c>
    </row>
    <row r="1526" spans="1:18" x14ac:dyDescent="0.35">
      <c r="A1526">
        <v>1525</v>
      </c>
      <c r="B1526">
        <v>15653595</v>
      </c>
      <c r="C1526" t="s">
        <v>314</v>
      </c>
      <c r="D1526">
        <v>796</v>
      </c>
      <c r="E1526" t="s">
        <v>19</v>
      </c>
      <c r="F1526" t="s">
        <v>29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  <c r="O1526">
        <v>0</v>
      </c>
      <c r="P1526">
        <v>1</v>
      </c>
      <c r="Q1526" t="s">
        <v>40</v>
      </c>
      <c r="R1526">
        <v>804</v>
      </c>
    </row>
    <row r="1527" spans="1:18" x14ac:dyDescent="0.35">
      <c r="A1527">
        <v>1526</v>
      </c>
      <c r="B1527">
        <v>15568360</v>
      </c>
      <c r="C1527" t="s">
        <v>1021</v>
      </c>
      <c r="D1527">
        <v>569</v>
      </c>
      <c r="E1527" t="s">
        <v>23</v>
      </c>
      <c r="F1527" t="s">
        <v>20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  <c r="O1527">
        <v>0</v>
      </c>
      <c r="P1527">
        <v>3</v>
      </c>
      <c r="Q1527" t="s">
        <v>31</v>
      </c>
      <c r="R1527">
        <v>970</v>
      </c>
    </row>
    <row r="1528" spans="1:18" x14ac:dyDescent="0.35">
      <c r="A1528">
        <v>1527</v>
      </c>
      <c r="B1528">
        <v>15781210</v>
      </c>
      <c r="C1528" t="s">
        <v>937</v>
      </c>
      <c r="D1528">
        <v>711</v>
      </c>
      <c r="E1528" t="s">
        <v>19</v>
      </c>
      <c r="F1528" t="s">
        <v>29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  <c r="O1528">
        <v>0</v>
      </c>
      <c r="P1528">
        <v>4</v>
      </c>
      <c r="Q1528" t="s">
        <v>40</v>
      </c>
      <c r="R1528">
        <v>766</v>
      </c>
    </row>
    <row r="1529" spans="1:18" x14ac:dyDescent="0.35">
      <c r="A1529">
        <v>1528</v>
      </c>
      <c r="B1529">
        <v>15668058</v>
      </c>
      <c r="C1529" t="s">
        <v>720</v>
      </c>
      <c r="D1529">
        <v>661</v>
      </c>
      <c r="E1529" t="s">
        <v>33</v>
      </c>
      <c r="F1529" t="s">
        <v>29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  <c r="O1529">
        <v>0</v>
      </c>
      <c r="P1529">
        <v>2</v>
      </c>
      <c r="Q1529" t="s">
        <v>31</v>
      </c>
      <c r="R1529">
        <v>393</v>
      </c>
    </row>
    <row r="1530" spans="1:18" x14ac:dyDescent="0.35">
      <c r="A1530">
        <v>1529</v>
      </c>
      <c r="B1530">
        <v>15597131</v>
      </c>
      <c r="C1530" t="s">
        <v>125</v>
      </c>
      <c r="D1530">
        <v>415</v>
      </c>
      <c r="E1530" t="s">
        <v>19</v>
      </c>
      <c r="F1530" t="s">
        <v>29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  <c r="O1530">
        <v>0</v>
      </c>
      <c r="P1530">
        <v>2</v>
      </c>
      <c r="Q1530" t="s">
        <v>40</v>
      </c>
      <c r="R1530">
        <v>833</v>
      </c>
    </row>
    <row r="1531" spans="1:18" x14ac:dyDescent="0.35">
      <c r="A1531">
        <v>1530</v>
      </c>
      <c r="B1531">
        <v>15697283</v>
      </c>
      <c r="C1531" t="s">
        <v>485</v>
      </c>
      <c r="D1531">
        <v>578</v>
      </c>
      <c r="E1531" t="s">
        <v>23</v>
      </c>
      <c r="F1531" t="s">
        <v>29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  <c r="O1531">
        <v>0</v>
      </c>
      <c r="P1531">
        <v>3</v>
      </c>
      <c r="Q1531" t="s">
        <v>21</v>
      </c>
      <c r="R1531">
        <v>240</v>
      </c>
    </row>
    <row r="1532" spans="1:18" x14ac:dyDescent="0.35">
      <c r="A1532">
        <v>1531</v>
      </c>
      <c r="B1532">
        <v>15640953</v>
      </c>
      <c r="C1532" t="s">
        <v>1022</v>
      </c>
      <c r="D1532">
        <v>611</v>
      </c>
      <c r="E1532" t="s">
        <v>19</v>
      </c>
      <c r="F1532" t="s">
        <v>20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  <c r="O1532">
        <v>0</v>
      </c>
      <c r="P1532">
        <v>4</v>
      </c>
      <c r="Q1532" t="s">
        <v>21</v>
      </c>
      <c r="R1532">
        <v>720</v>
      </c>
    </row>
    <row r="1533" spans="1:18" x14ac:dyDescent="0.35">
      <c r="A1533">
        <v>1532</v>
      </c>
      <c r="B1533">
        <v>15715031</v>
      </c>
      <c r="C1533" t="s">
        <v>288</v>
      </c>
      <c r="D1533">
        <v>600</v>
      </c>
      <c r="E1533" t="s">
        <v>19</v>
      </c>
      <c r="F1533" t="s">
        <v>20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  <c r="O1533">
        <v>0</v>
      </c>
      <c r="P1533">
        <v>3</v>
      </c>
      <c r="Q1533" t="s">
        <v>26</v>
      </c>
      <c r="R1533">
        <v>910</v>
      </c>
    </row>
    <row r="1534" spans="1:18" x14ac:dyDescent="0.35">
      <c r="A1534">
        <v>1533</v>
      </c>
      <c r="B1534">
        <v>15589660</v>
      </c>
      <c r="C1534" t="s">
        <v>1023</v>
      </c>
      <c r="D1534">
        <v>661</v>
      </c>
      <c r="E1534" t="s">
        <v>33</v>
      </c>
      <c r="F1534" t="s">
        <v>20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  <c r="O1534">
        <v>0</v>
      </c>
      <c r="P1534">
        <v>3</v>
      </c>
      <c r="Q1534" t="s">
        <v>21</v>
      </c>
      <c r="R1534">
        <v>883</v>
      </c>
    </row>
    <row r="1535" spans="1:18" x14ac:dyDescent="0.35">
      <c r="A1535">
        <v>1534</v>
      </c>
      <c r="B1535">
        <v>15769818</v>
      </c>
      <c r="C1535" t="s">
        <v>708</v>
      </c>
      <c r="D1535">
        <v>850</v>
      </c>
      <c r="E1535" t="s">
        <v>19</v>
      </c>
      <c r="F1535" t="s">
        <v>20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  <c r="O1535">
        <v>0</v>
      </c>
      <c r="P1535">
        <v>2</v>
      </c>
      <c r="Q1535" t="s">
        <v>31</v>
      </c>
      <c r="R1535">
        <v>661</v>
      </c>
    </row>
    <row r="1536" spans="1:18" x14ac:dyDescent="0.35">
      <c r="A1536">
        <v>1535</v>
      </c>
      <c r="B1536">
        <v>15782736</v>
      </c>
      <c r="C1536" t="s">
        <v>1024</v>
      </c>
      <c r="D1536">
        <v>573</v>
      </c>
      <c r="E1536" t="s">
        <v>33</v>
      </c>
      <c r="F1536" t="s">
        <v>20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  <c r="O1536">
        <v>1</v>
      </c>
      <c r="P1536">
        <v>4</v>
      </c>
      <c r="Q1536" t="s">
        <v>26</v>
      </c>
      <c r="R1536">
        <v>273</v>
      </c>
    </row>
    <row r="1537" spans="1:18" x14ac:dyDescent="0.35">
      <c r="A1537">
        <v>1536</v>
      </c>
      <c r="B1537">
        <v>15614818</v>
      </c>
      <c r="C1537" t="s">
        <v>78</v>
      </c>
      <c r="D1537">
        <v>764</v>
      </c>
      <c r="E1537" t="s">
        <v>23</v>
      </c>
      <c r="F1537" t="s">
        <v>20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  <c r="O1537">
        <v>0</v>
      </c>
      <c r="P1537">
        <v>2</v>
      </c>
      <c r="Q1537" t="s">
        <v>26</v>
      </c>
      <c r="R1537">
        <v>915</v>
      </c>
    </row>
    <row r="1538" spans="1:18" x14ac:dyDescent="0.35">
      <c r="A1538">
        <v>1537</v>
      </c>
      <c r="B1538">
        <v>15794014</v>
      </c>
      <c r="C1538" t="s">
        <v>736</v>
      </c>
      <c r="D1538">
        <v>838</v>
      </c>
      <c r="E1538" t="s">
        <v>19</v>
      </c>
      <c r="F1538" t="s">
        <v>20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  <c r="O1538">
        <v>0</v>
      </c>
      <c r="P1538">
        <v>2</v>
      </c>
      <c r="Q1538" t="s">
        <v>21</v>
      </c>
      <c r="R1538">
        <v>257</v>
      </c>
    </row>
    <row r="1539" spans="1:18" x14ac:dyDescent="0.35">
      <c r="A1539">
        <v>1538</v>
      </c>
      <c r="B1539">
        <v>15732448</v>
      </c>
      <c r="C1539" t="s">
        <v>861</v>
      </c>
      <c r="D1539">
        <v>821</v>
      </c>
      <c r="E1539" t="s">
        <v>19</v>
      </c>
      <c r="F1539" t="s">
        <v>20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  <c r="O1539">
        <v>0</v>
      </c>
      <c r="P1539">
        <v>5</v>
      </c>
      <c r="Q1539" t="s">
        <v>26</v>
      </c>
      <c r="R1539">
        <v>845</v>
      </c>
    </row>
    <row r="1540" spans="1:18" x14ac:dyDescent="0.35">
      <c r="A1540">
        <v>1539</v>
      </c>
      <c r="B1540">
        <v>15723411</v>
      </c>
      <c r="C1540" t="s">
        <v>803</v>
      </c>
      <c r="D1540">
        <v>607</v>
      </c>
      <c r="E1540" t="s">
        <v>23</v>
      </c>
      <c r="F1540" t="s">
        <v>20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  <c r="O1540">
        <v>0</v>
      </c>
      <c r="P1540">
        <v>1</v>
      </c>
      <c r="Q1540" t="s">
        <v>40</v>
      </c>
      <c r="R1540">
        <v>933</v>
      </c>
    </row>
    <row r="1541" spans="1:18" x14ac:dyDescent="0.35">
      <c r="A1541">
        <v>1540</v>
      </c>
      <c r="B1541">
        <v>15797686</v>
      </c>
      <c r="C1541" t="s">
        <v>1025</v>
      </c>
      <c r="D1541">
        <v>558</v>
      </c>
      <c r="E1541" t="s">
        <v>19</v>
      </c>
      <c r="F1541" t="s">
        <v>29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  <c r="O1541">
        <v>0</v>
      </c>
      <c r="P1541">
        <v>2</v>
      </c>
      <c r="Q1541" t="s">
        <v>26</v>
      </c>
      <c r="R1541">
        <v>784</v>
      </c>
    </row>
    <row r="1542" spans="1:18" x14ac:dyDescent="0.35">
      <c r="A1542">
        <v>1541</v>
      </c>
      <c r="B1542">
        <v>15605950</v>
      </c>
      <c r="C1542" t="s">
        <v>1026</v>
      </c>
      <c r="D1542">
        <v>530</v>
      </c>
      <c r="E1542" t="s">
        <v>33</v>
      </c>
      <c r="F1542" t="s">
        <v>29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  <c r="O1542">
        <v>0</v>
      </c>
      <c r="P1542">
        <v>2</v>
      </c>
      <c r="Q1542" t="s">
        <v>26</v>
      </c>
      <c r="R1542">
        <v>284</v>
      </c>
    </row>
    <row r="1543" spans="1:18" x14ac:dyDescent="0.35">
      <c r="A1543">
        <v>1542</v>
      </c>
      <c r="B1543">
        <v>15812497</v>
      </c>
      <c r="C1543" t="s">
        <v>1027</v>
      </c>
      <c r="D1543">
        <v>654</v>
      </c>
      <c r="E1543" t="s">
        <v>33</v>
      </c>
      <c r="F1543" t="s">
        <v>29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  <c r="O1543">
        <v>0</v>
      </c>
      <c r="P1543">
        <v>3</v>
      </c>
      <c r="Q1543" t="s">
        <v>26</v>
      </c>
      <c r="R1543">
        <v>705</v>
      </c>
    </row>
    <row r="1544" spans="1:18" x14ac:dyDescent="0.35">
      <c r="A1544">
        <v>1543</v>
      </c>
      <c r="B1544">
        <v>15690678</v>
      </c>
      <c r="C1544" t="s">
        <v>849</v>
      </c>
      <c r="D1544">
        <v>530</v>
      </c>
      <c r="E1544" t="s">
        <v>19</v>
      </c>
      <c r="F1544" t="s">
        <v>20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  <c r="O1544">
        <v>0</v>
      </c>
      <c r="P1544">
        <v>5</v>
      </c>
      <c r="Q1544" t="s">
        <v>40</v>
      </c>
      <c r="R1544">
        <v>741</v>
      </c>
    </row>
    <row r="1545" spans="1:18" x14ac:dyDescent="0.35">
      <c r="A1545">
        <v>1544</v>
      </c>
      <c r="B1545">
        <v>15747677</v>
      </c>
      <c r="C1545" t="s">
        <v>313</v>
      </c>
      <c r="D1545">
        <v>656</v>
      </c>
      <c r="E1545" t="s">
        <v>23</v>
      </c>
      <c r="F1545" t="s">
        <v>29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  <c r="O1545">
        <v>0</v>
      </c>
      <c r="P1545">
        <v>3</v>
      </c>
      <c r="Q1545" t="s">
        <v>31</v>
      </c>
      <c r="R1545">
        <v>836</v>
      </c>
    </row>
    <row r="1546" spans="1:18" x14ac:dyDescent="0.35">
      <c r="A1546">
        <v>1545</v>
      </c>
      <c r="B1546">
        <v>15618926</v>
      </c>
      <c r="C1546" t="s">
        <v>1028</v>
      </c>
      <c r="D1546">
        <v>520</v>
      </c>
      <c r="E1546" t="s">
        <v>23</v>
      </c>
      <c r="F1546" t="s">
        <v>29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  <c r="O1546">
        <v>0</v>
      </c>
      <c r="P1546">
        <v>1</v>
      </c>
      <c r="Q1546" t="s">
        <v>40</v>
      </c>
      <c r="R1546">
        <v>357</v>
      </c>
    </row>
    <row r="1547" spans="1:18" x14ac:dyDescent="0.35">
      <c r="A1547">
        <v>1546</v>
      </c>
      <c r="B1547">
        <v>15673908</v>
      </c>
      <c r="C1547" t="s">
        <v>154</v>
      </c>
      <c r="D1547">
        <v>602</v>
      </c>
      <c r="E1547" t="s">
        <v>33</v>
      </c>
      <c r="F1547" t="s">
        <v>20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  <c r="O1547">
        <v>0</v>
      </c>
      <c r="P1547">
        <v>5</v>
      </c>
      <c r="Q1547" t="s">
        <v>26</v>
      </c>
      <c r="R1547">
        <v>807</v>
      </c>
    </row>
    <row r="1548" spans="1:18" x14ac:dyDescent="0.35">
      <c r="A1548">
        <v>1547</v>
      </c>
      <c r="B1548">
        <v>15727944</v>
      </c>
      <c r="C1548" t="s">
        <v>1029</v>
      </c>
      <c r="D1548">
        <v>701</v>
      </c>
      <c r="E1548" t="s">
        <v>33</v>
      </c>
      <c r="F1548" t="s">
        <v>20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  <c r="O1548">
        <v>0</v>
      </c>
      <c r="P1548">
        <v>3</v>
      </c>
      <c r="Q1548" t="s">
        <v>31</v>
      </c>
      <c r="R1548">
        <v>340</v>
      </c>
    </row>
    <row r="1549" spans="1:18" x14ac:dyDescent="0.35">
      <c r="A1549">
        <v>1548</v>
      </c>
      <c r="B1549">
        <v>15807294</v>
      </c>
      <c r="C1549" t="s">
        <v>587</v>
      </c>
      <c r="D1549">
        <v>653</v>
      </c>
      <c r="E1549" t="s">
        <v>23</v>
      </c>
      <c r="F1549" t="s">
        <v>20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  <c r="O1549">
        <v>0</v>
      </c>
      <c r="P1549">
        <v>1</v>
      </c>
      <c r="Q1549" t="s">
        <v>40</v>
      </c>
      <c r="R1549">
        <v>875</v>
      </c>
    </row>
    <row r="1550" spans="1:18" x14ac:dyDescent="0.35">
      <c r="A1550">
        <v>1549</v>
      </c>
      <c r="B1550">
        <v>15618581</v>
      </c>
      <c r="C1550" t="s">
        <v>979</v>
      </c>
      <c r="D1550">
        <v>668</v>
      </c>
      <c r="E1550" t="s">
        <v>23</v>
      </c>
      <c r="F1550" t="s">
        <v>29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  <c r="O1550">
        <v>0</v>
      </c>
      <c r="P1550">
        <v>2</v>
      </c>
      <c r="Q1550" t="s">
        <v>31</v>
      </c>
      <c r="R1550">
        <v>765</v>
      </c>
    </row>
    <row r="1551" spans="1:18" x14ac:dyDescent="0.35">
      <c r="A1551">
        <v>1550</v>
      </c>
      <c r="B1551">
        <v>15584364</v>
      </c>
      <c r="C1551" t="s">
        <v>671</v>
      </c>
      <c r="D1551">
        <v>652</v>
      </c>
      <c r="E1551" t="s">
        <v>19</v>
      </c>
      <c r="F1551" t="s">
        <v>29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  <c r="O1551">
        <v>1</v>
      </c>
      <c r="P1551">
        <v>5</v>
      </c>
      <c r="Q1551" t="s">
        <v>31</v>
      </c>
      <c r="R1551">
        <v>751</v>
      </c>
    </row>
    <row r="1552" spans="1:18" x14ac:dyDescent="0.35">
      <c r="A1552">
        <v>1551</v>
      </c>
      <c r="B1552">
        <v>15599552</v>
      </c>
      <c r="C1552" t="s">
        <v>1030</v>
      </c>
      <c r="D1552">
        <v>639</v>
      </c>
      <c r="E1552" t="s">
        <v>23</v>
      </c>
      <c r="F1552" t="s">
        <v>20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  <c r="O1552">
        <v>0</v>
      </c>
      <c r="P1552">
        <v>2</v>
      </c>
      <c r="Q1552" t="s">
        <v>21</v>
      </c>
      <c r="R1552">
        <v>522</v>
      </c>
    </row>
    <row r="1553" spans="1:18" x14ac:dyDescent="0.35">
      <c r="A1553">
        <v>1552</v>
      </c>
      <c r="B1553">
        <v>15749177</v>
      </c>
      <c r="C1553" t="s">
        <v>1031</v>
      </c>
      <c r="D1553">
        <v>730</v>
      </c>
      <c r="E1553" t="s">
        <v>23</v>
      </c>
      <c r="F1553" t="s">
        <v>20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  <c r="O1553">
        <v>0</v>
      </c>
      <c r="P1553">
        <v>5</v>
      </c>
      <c r="Q1553" t="s">
        <v>31</v>
      </c>
      <c r="R1553">
        <v>800</v>
      </c>
    </row>
    <row r="1554" spans="1:18" x14ac:dyDescent="0.35">
      <c r="A1554">
        <v>1553</v>
      </c>
      <c r="B1554">
        <v>15718779</v>
      </c>
      <c r="C1554" t="s">
        <v>88</v>
      </c>
      <c r="D1554">
        <v>780</v>
      </c>
      <c r="E1554" t="s">
        <v>19</v>
      </c>
      <c r="F1554" t="s">
        <v>29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  <c r="O1554">
        <v>0</v>
      </c>
      <c r="P1554">
        <v>1</v>
      </c>
      <c r="Q1554" t="s">
        <v>40</v>
      </c>
      <c r="R1554">
        <v>885</v>
      </c>
    </row>
    <row r="1555" spans="1:18" x14ac:dyDescent="0.35">
      <c r="A1555">
        <v>1554</v>
      </c>
      <c r="B1555">
        <v>15568106</v>
      </c>
      <c r="C1555" t="s">
        <v>320</v>
      </c>
      <c r="D1555">
        <v>592</v>
      </c>
      <c r="E1555" t="s">
        <v>19</v>
      </c>
      <c r="F1555" t="s">
        <v>20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  <c r="O1555">
        <v>0</v>
      </c>
      <c r="P1555">
        <v>3</v>
      </c>
      <c r="Q1555" t="s">
        <v>26</v>
      </c>
      <c r="R1555">
        <v>619</v>
      </c>
    </row>
    <row r="1556" spans="1:18" x14ac:dyDescent="0.35">
      <c r="A1556">
        <v>1555</v>
      </c>
      <c r="B1556">
        <v>15779481</v>
      </c>
      <c r="C1556" t="s">
        <v>1032</v>
      </c>
      <c r="D1556">
        <v>628</v>
      </c>
      <c r="E1556" t="s">
        <v>19</v>
      </c>
      <c r="F1556" t="s">
        <v>29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  <c r="O1556">
        <v>0</v>
      </c>
      <c r="P1556">
        <v>3</v>
      </c>
      <c r="Q1556" t="s">
        <v>40</v>
      </c>
      <c r="R1556">
        <v>983</v>
      </c>
    </row>
    <row r="1557" spans="1:18" x14ac:dyDescent="0.35">
      <c r="A1557">
        <v>1556</v>
      </c>
      <c r="B1557">
        <v>15709994</v>
      </c>
      <c r="C1557" t="s">
        <v>1033</v>
      </c>
      <c r="D1557">
        <v>658</v>
      </c>
      <c r="E1557" t="s">
        <v>19</v>
      </c>
      <c r="F1557" t="s">
        <v>20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  <c r="O1557">
        <v>1</v>
      </c>
      <c r="P1557">
        <v>2</v>
      </c>
      <c r="Q1557" t="s">
        <v>21</v>
      </c>
      <c r="R1557">
        <v>411</v>
      </c>
    </row>
    <row r="1558" spans="1:18" x14ac:dyDescent="0.35">
      <c r="A1558">
        <v>1557</v>
      </c>
      <c r="B1558">
        <v>15772777</v>
      </c>
      <c r="C1558" t="s">
        <v>1034</v>
      </c>
      <c r="D1558">
        <v>850</v>
      </c>
      <c r="E1558" t="s">
        <v>23</v>
      </c>
      <c r="F1558" t="s">
        <v>20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  <c r="O1558">
        <v>0</v>
      </c>
      <c r="P1558">
        <v>1</v>
      </c>
      <c r="Q1558" t="s">
        <v>26</v>
      </c>
      <c r="R1558">
        <v>251</v>
      </c>
    </row>
    <row r="1559" spans="1:18" x14ac:dyDescent="0.35">
      <c r="A1559">
        <v>1558</v>
      </c>
      <c r="B1559">
        <v>15706815</v>
      </c>
      <c r="C1559" t="s">
        <v>1035</v>
      </c>
      <c r="D1559">
        <v>515</v>
      </c>
      <c r="E1559" t="s">
        <v>33</v>
      </c>
      <c r="F1559" t="s">
        <v>29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  <c r="O1559">
        <v>1</v>
      </c>
      <c r="P1559">
        <v>1</v>
      </c>
      <c r="Q1559" t="s">
        <v>31</v>
      </c>
      <c r="R1559">
        <v>362</v>
      </c>
    </row>
    <row r="1560" spans="1:18" x14ac:dyDescent="0.35">
      <c r="A1560">
        <v>1559</v>
      </c>
      <c r="B1560">
        <v>15618018</v>
      </c>
      <c r="C1560" t="s">
        <v>839</v>
      </c>
      <c r="D1560">
        <v>571</v>
      </c>
      <c r="E1560" t="s">
        <v>19</v>
      </c>
      <c r="F1560" t="s">
        <v>20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  <c r="O1560">
        <v>0</v>
      </c>
      <c r="P1560">
        <v>2</v>
      </c>
      <c r="Q1560" t="s">
        <v>26</v>
      </c>
      <c r="R1560">
        <v>350</v>
      </c>
    </row>
    <row r="1561" spans="1:18" x14ac:dyDescent="0.35">
      <c r="A1561">
        <v>1560</v>
      </c>
      <c r="B1561">
        <v>15671032</v>
      </c>
      <c r="C1561" t="s">
        <v>34</v>
      </c>
      <c r="D1561">
        <v>760</v>
      </c>
      <c r="E1561" t="s">
        <v>33</v>
      </c>
      <c r="F1561" t="s">
        <v>29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  <c r="O1561">
        <v>0</v>
      </c>
      <c r="P1561">
        <v>5</v>
      </c>
      <c r="Q1561" t="s">
        <v>26</v>
      </c>
      <c r="R1561">
        <v>969</v>
      </c>
    </row>
    <row r="1562" spans="1:18" x14ac:dyDescent="0.35">
      <c r="A1562">
        <v>1561</v>
      </c>
      <c r="B1562">
        <v>15634281</v>
      </c>
      <c r="C1562" t="s">
        <v>568</v>
      </c>
      <c r="D1562">
        <v>720</v>
      </c>
      <c r="E1562" t="s">
        <v>33</v>
      </c>
      <c r="F1562" t="s">
        <v>20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  <c r="O1562">
        <v>0</v>
      </c>
      <c r="P1562">
        <v>4</v>
      </c>
      <c r="Q1562" t="s">
        <v>31</v>
      </c>
      <c r="R1562">
        <v>987</v>
      </c>
    </row>
    <row r="1563" spans="1:18" x14ac:dyDescent="0.35">
      <c r="A1563">
        <v>1562</v>
      </c>
      <c r="B1563">
        <v>15766374</v>
      </c>
      <c r="C1563" t="s">
        <v>1036</v>
      </c>
      <c r="D1563">
        <v>632</v>
      </c>
      <c r="E1563" t="s">
        <v>33</v>
      </c>
      <c r="F1563" t="s">
        <v>29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  <c r="O1563">
        <v>0</v>
      </c>
      <c r="P1563">
        <v>4</v>
      </c>
      <c r="Q1563" t="s">
        <v>40</v>
      </c>
      <c r="R1563">
        <v>959</v>
      </c>
    </row>
    <row r="1564" spans="1:18" x14ac:dyDescent="0.35">
      <c r="A1564">
        <v>1563</v>
      </c>
      <c r="B1564">
        <v>15600991</v>
      </c>
      <c r="C1564" t="s">
        <v>705</v>
      </c>
      <c r="D1564">
        <v>694</v>
      </c>
      <c r="E1564" t="s">
        <v>33</v>
      </c>
      <c r="F1564" t="s">
        <v>29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  <c r="O1564">
        <v>1</v>
      </c>
      <c r="P1564">
        <v>4</v>
      </c>
      <c r="Q1564" t="s">
        <v>21</v>
      </c>
      <c r="R1564">
        <v>991</v>
      </c>
    </row>
    <row r="1565" spans="1:18" x14ac:dyDescent="0.35">
      <c r="A1565">
        <v>1564</v>
      </c>
      <c r="B1565">
        <v>15777576</v>
      </c>
      <c r="C1565" t="s">
        <v>1037</v>
      </c>
      <c r="D1565">
        <v>559</v>
      </c>
      <c r="E1565" t="s">
        <v>23</v>
      </c>
      <c r="F1565" t="s">
        <v>20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  <c r="O1565">
        <v>0</v>
      </c>
      <c r="P1565">
        <v>4</v>
      </c>
      <c r="Q1565" t="s">
        <v>21</v>
      </c>
      <c r="R1565">
        <v>601</v>
      </c>
    </row>
    <row r="1566" spans="1:18" x14ac:dyDescent="0.35">
      <c r="A1566">
        <v>1565</v>
      </c>
      <c r="B1566">
        <v>15742613</v>
      </c>
      <c r="C1566" t="s">
        <v>1038</v>
      </c>
      <c r="D1566">
        <v>773</v>
      </c>
      <c r="E1566" t="s">
        <v>33</v>
      </c>
      <c r="F1566" t="s">
        <v>20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  <c r="O1566">
        <v>0</v>
      </c>
      <c r="P1566">
        <v>4</v>
      </c>
      <c r="Q1566" t="s">
        <v>26</v>
      </c>
      <c r="R1566">
        <v>628</v>
      </c>
    </row>
    <row r="1567" spans="1:18" x14ac:dyDescent="0.35">
      <c r="A1567">
        <v>1566</v>
      </c>
      <c r="B1567">
        <v>15649523</v>
      </c>
      <c r="C1567" t="s">
        <v>144</v>
      </c>
      <c r="D1567">
        <v>581</v>
      </c>
      <c r="E1567" t="s">
        <v>19</v>
      </c>
      <c r="F1567" t="s">
        <v>29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  <c r="O1567">
        <v>0</v>
      </c>
      <c r="P1567">
        <v>2</v>
      </c>
      <c r="Q1567" t="s">
        <v>40</v>
      </c>
      <c r="R1567">
        <v>950</v>
      </c>
    </row>
    <row r="1568" spans="1:18" x14ac:dyDescent="0.35">
      <c r="A1568">
        <v>1567</v>
      </c>
      <c r="B1568">
        <v>15651063</v>
      </c>
      <c r="C1568" t="s">
        <v>1039</v>
      </c>
      <c r="D1568">
        <v>524</v>
      </c>
      <c r="E1568" t="s">
        <v>33</v>
      </c>
      <c r="F1568" t="s">
        <v>20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  <c r="O1568">
        <v>0</v>
      </c>
      <c r="P1568">
        <v>2</v>
      </c>
      <c r="Q1568" t="s">
        <v>31</v>
      </c>
      <c r="R1568">
        <v>512</v>
      </c>
    </row>
    <row r="1569" spans="1:18" x14ac:dyDescent="0.35">
      <c r="A1569">
        <v>1568</v>
      </c>
      <c r="B1569">
        <v>15683124</v>
      </c>
      <c r="C1569" t="s">
        <v>421</v>
      </c>
      <c r="D1569">
        <v>713</v>
      </c>
      <c r="E1569" t="s">
        <v>19</v>
      </c>
      <c r="F1569" t="s">
        <v>29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  <c r="O1569">
        <v>1</v>
      </c>
      <c r="P1569">
        <v>2</v>
      </c>
      <c r="Q1569" t="s">
        <v>40</v>
      </c>
      <c r="R1569">
        <v>338</v>
      </c>
    </row>
    <row r="1570" spans="1:18" x14ac:dyDescent="0.35">
      <c r="A1570">
        <v>1569</v>
      </c>
      <c r="B1570">
        <v>15618314</v>
      </c>
      <c r="C1570" t="s">
        <v>28</v>
      </c>
      <c r="D1570">
        <v>676</v>
      </c>
      <c r="E1570" t="s">
        <v>19</v>
      </c>
      <c r="F1570" t="s">
        <v>29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  <c r="O1570">
        <v>0</v>
      </c>
      <c r="P1570">
        <v>3</v>
      </c>
      <c r="Q1570" t="s">
        <v>40</v>
      </c>
      <c r="R1570">
        <v>324</v>
      </c>
    </row>
    <row r="1571" spans="1:18" x14ac:dyDescent="0.35">
      <c r="A1571">
        <v>1570</v>
      </c>
      <c r="B1571">
        <v>15670823</v>
      </c>
      <c r="C1571" t="s">
        <v>326</v>
      </c>
      <c r="D1571">
        <v>651</v>
      </c>
      <c r="E1571" t="s">
        <v>33</v>
      </c>
      <c r="F1571" t="s">
        <v>20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  <c r="O1571">
        <v>1</v>
      </c>
      <c r="P1571">
        <v>2</v>
      </c>
      <c r="Q1571" t="s">
        <v>21</v>
      </c>
      <c r="R1571">
        <v>658</v>
      </c>
    </row>
    <row r="1572" spans="1:18" x14ac:dyDescent="0.35">
      <c r="A1572">
        <v>1571</v>
      </c>
      <c r="B1572">
        <v>15607133</v>
      </c>
      <c r="C1572" t="s">
        <v>228</v>
      </c>
      <c r="D1572">
        <v>717</v>
      </c>
      <c r="E1572" t="s">
        <v>23</v>
      </c>
      <c r="F1572" t="s">
        <v>20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  <c r="O1572">
        <v>1</v>
      </c>
      <c r="P1572">
        <v>1</v>
      </c>
      <c r="Q1572" t="s">
        <v>40</v>
      </c>
      <c r="R1572">
        <v>845</v>
      </c>
    </row>
    <row r="1573" spans="1:18" x14ac:dyDescent="0.35">
      <c r="A1573">
        <v>1572</v>
      </c>
      <c r="B1573">
        <v>15615012</v>
      </c>
      <c r="C1573" t="s">
        <v>1040</v>
      </c>
      <c r="D1573">
        <v>594</v>
      </c>
      <c r="E1573" t="s">
        <v>19</v>
      </c>
      <c r="F1573" t="s">
        <v>29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  <c r="O1573">
        <v>0</v>
      </c>
      <c r="P1573">
        <v>2</v>
      </c>
      <c r="Q1573" t="s">
        <v>26</v>
      </c>
      <c r="R1573">
        <v>871</v>
      </c>
    </row>
    <row r="1574" spans="1:18" x14ac:dyDescent="0.35">
      <c r="A1574">
        <v>1573</v>
      </c>
      <c r="B1574">
        <v>15725141</v>
      </c>
      <c r="C1574" t="s">
        <v>1041</v>
      </c>
      <c r="D1574">
        <v>716</v>
      </c>
      <c r="E1574" t="s">
        <v>19</v>
      </c>
      <c r="F1574" t="s">
        <v>20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  <c r="O1574">
        <v>1</v>
      </c>
      <c r="P1574">
        <v>1</v>
      </c>
      <c r="Q1574" t="s">
        <v>21</v>
      </c>
      <c r="R1574">
        <v>771</v>
      </c>
    </row>
    <row r="1575" spans="1:18" x14ac:dyDescent="0.35">
      <c r="A1575">
        <v>1574</v>
      </c>
      <c r="B1575">
        <v>15623560</v>
      </c>
      <c r="C1575" t="s">
        <v>1042</v>
      </c>
      <c r="D1575">
        <v>668</v>
      </c>
      <c r="E1575" t="s">
        <v>19</v>
      </c>
      <c r="F1575" t="s">
        <v>20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  <c r="O1575">
        <v>0</v>
      </c>
      <c r="P1575">
        <v>3</v>
      </c>
      <c r="Q1575" t="s">
        <v>31</v>
      </c>
      <c r="R1575">
        <v>421</v>
      </c>
    </row>
    <row r="1576" spans="1:18" x14ac:dyDescent="0.35">
      <c r="A1576">
        <v>1575</v>
      </c>
      <c r="B1576">
        <v>15693018</v>
      </c>
      <c r="C1576" t="s">
        <v>1043</v>
      </c>
      <c r="D1576">
        <v>678</v>
      </c>
      <c r="E1576" t="s">
        <v>33</v>
      </c>
      <c r="F1576" t="s">
        <v>29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  <c r="O1576">
        <v>0</v>
      </c>
      <c r="P1576">
        <v>3</v>
      </c>
      <c r="Q1576" t="s">
        <v>21</v>
      </c>
      <c r="R1576">
        <v>297</v>
      </c>
    </row>
    <row r="1577" spans="1:18" x14ac:dyDescent="0.35">
      <c r="A1577">
        <v>1576</v>
      </c>
      <c r="B1577">
        <v>15636756</v>
      </c>
      <c r="C1577" t="s">
        <v>1044</v>
      </c>
      <c r="D1577">
        <v>545</v>
      </c>
      <c r="E1577" t="s">
        <v>19</v>
      </c>
      <c r="F1577" t="s">
        <v>29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  <c r="O1577">
        <v>0</v>
      </c>
      <c r="P1577">
        <v>5</v>
      </c>
      <c r="Q1577" t="s">
        <v>31</v>
      </c>
      <c r="R1577">
        <v>322</v>
      </c>
    </row>
    <row r="1578" spans="1:18" x14ac:dyDescent="0.35">
      <c r="A1578">
        <v>1577</v>
      </c>
      <c r="B1578">
        <v>15647474</v>
      </c>
      <c r="C1578" t="s">
        <v>716</v>
      </c>
      <c r="D1578">
        <v>613</v>
      </c>
      <c r="E1578" t="s">
        <v>19</v>
      </c>
      <c r="F1578" t="s">
        <v>20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  <c r="O1578">
        <v>0</v>
      </c>
      <c r="P1578">
        <v>5</v>
      </c>
      <c r="Q1578" t="s">
        <v>31</v>
      </c>
      <c r="R1578">
        <v>573</v>
      </c>
    </row>
    <row r="1579" spans="1:18" x14ac:dyDescent="0.35">
      <c r="A1579">
        <v>1578</v>
      </c>
      <c r="B1579">
        <v>15576714</v>
      </c>
      <c r="C1579" t="s">
        <v>396</v>
      </c>
      <c r="D1579">
        <v>687</v>
      </c>
      <c r="E1579" t="s">
        <v>23</v>
      </c>
      <c r="F1579" t="s">
        <v>20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  <c r="O1579">
        <v>0</v>
      </c>
      <c r="P1579">
        <v>5</v>
      </c>
      <c r="Q1579" t="s">
        <v>40</v>
      </c>
      <c r="R1579">
        <v>449</v>
      </c>
    </row>
    <row r="1580" spans="1:18" x14ac:dyDescent="0.35">
      <c r="A1580">
        <v>1579</v>
      </c>
      <c r="B1580">
        <v>15585047</v>
      </c>
      <c r="C1580" t="s">
        <v>1045</v>
      </c>
      <c r="D1580">
        <v>715</v>
      </c>
      <c r="E1580" t="s">
        <v>19</v>
      </c>
      <c r="F1580" t="s">
        <v>29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  <c r="O1580">
        <v>0</v>
      </c>
      <c r="P1580">
        <v>5</v>
      </c>
      <c r="Q1580" t="s">
        <v>21</v>
      </c>
      <c r="R1580">
        <v>987</v>
      </c>
    </row>
    <row r="1581" spans="1:18" x14ac:dyDescent="0.35">
      <c r="A1581">
        <v>1580</v>
      </c>
      <c r="B1581">
        <v>15743976</v>
      </c>
      <c r="C1581" t="s">
        <v>637</v>
      </c>
      <c r="D1581">
        <v>618</v>
      </c>
      <c r="E1581" t="s">
        <v>33</v>
      </c>
      <c r="F1581" t="s">
        <v>29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  <c r="O1581">
        <v>0</v>
      </c>
      <c r="P1581">
        <v>5</v>
      </c>
      <c r="Q1581" t="s">
        <v>26</v>
      </c>
      <c r="R1581">
        <v>615</v>
      </c>
    </row>
    <row r="1582" spans="1:18" x14ac:dyDescent="0.35">
      <c r="A1582">
        <v>1581</v>
      </c>
      <c r="B1582">
        <v>15793881</v>
      </c>
      <c r="C1582" t="s">
        <v>27</v>
      </c>
      <c r="D1582">
        <v>721</v>
      </c>
      <c r="E1582" t="s">
        <v>19</v>
      </c>
      <c r="F1582" t="s">
        <v>20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  <c r="O1582">
        <v>0</v>
      </c>
      <c r="P1582">
        <v>3</v>
      </c>
      <c r="Q1582" t="s">
        <v>26</v>
      </c>
      <c r="R1582">
        <v>804</v>
      </c>
    </row>
    <row r="1583" spans="1:18" x14ac:dyDescent="0.35">
      <c r="A1583">
        <v>1582</v>
      </c>
      <c r="B1583">
        <v>15576517</v>
      </c>
      <c r="C1583" t="s">
        <v>1046</v>
      </c>
      <c r="D1583">
        <v>445</v>
      </c>
      <c r="E1583" t="s">
        <v>33</v>
      </c>
      <c r="F1583" t="s">
        <v>20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  <c r="O1583">
        <v>0</v>
      </c>
      <c r="P1583">
        <v>4</v>
      </c>
      <c r="Q1583" t="s">
        <v>40</v>
      </c>
      <c r="R1583">
        <v>802</v>
      </c>
    </row>
    <row r="1584" spans="1:18" x14ac:dyDescent="0.35">
      <c r="A1584">
        <v>1583</v>
      </c>
      <c r="B1584">
        <v>15631072</v>
      </c>
      <c r="C1584" t="s">
        <v>1047</v>
      </c>
      <c r="D1584">
        <v>690</v>
      </c>
      <c r="E1584" t="s">
        <v>19</v>
      </c>
      <c r="F1584" t="s">
        <v>29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  <c r="O1584">
        <v>0</v>
      </c>
      <c r="P1584">
        <v>3</v>
      </c>
      <c r="Q1584" t="s">
        <v>26</v>
      </c>
      <c r="R1584">
        <v>240</v>
      </c>
    </row>
    <row r="1585" spans="1:18" x14ac:dyDescent="0.35">
      <c r="A1585">
        <v>1584</v>
      </c>
      <c r="B1585">
        <v>15730394</v>
      </c>
      <c r="C1585" t="s">
        <v>1048</v>
      </c>
      <c r="D1585">
        <v>709</v>
      </c>
      <c r="E1585" t="s">
        <v>19</v>
      </c>
      <c r="F1585" t="s">
        <v>20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  <c r="O1585">
        <v>1</v>
      </c>
      <c r="P1585">
        <v>4</v>
      </c>
      <c r="Q1585" t="s">
        <v>26</v>
      </c>
      <c r="R1585">
        <v>863</v>
      </c>
    </row>
    <row r="1586" spans="1:18" x14ac:dyDescent="0.35">
      <c r="A1586">
        <v>1585</v>
      </c>
      <c r="B1586">
        <v>15631460</v>
      </c>
      <c r="C1586" t="s">
        <v>403</v>
      </c>
      <c r="D1586">
        <v>671</v>
      </c>
      <c r="E1586" t="s">
        <v>23</v>
      </c>
      <c r="F1586" t="s">
        <v>20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  <c r="O1586">
        <v>0</v>
      </c>
      <c r="P1586">
        <v>2</v>
      </c>
      <c r="Q1586" t="s">
        <v>21</v>
      </c>
      <c r="R1586">
        <v>931</v>
      </c>
    </row>
    <row r="1587" spans="1:18" x14ac:dyDescent="0.35">
      <c r="A1587">
        <v>1586</v>
      </c>
      <c r="B1587">
        <v>15692002</v>
      </c>
      <c r="C1587" t="s">
        <v>1049</v>
      </c>
      <c r="D1587">
        <v>538</v>
      </c>
      <c r="E1587" t="s">
        <v>19</v>
      </c>
      <c r="F1587" t="s">
        <v>29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  <c r="O1587">
        <v>0</v>
      </c>
      <c r="P1587">
        <v>5</v>
      </c>
      <c r="Q1587" t="s">
        <v>40</v>
      </c>
      <c r="R1587">
        <v>718</v>
      </c>
    </row>
    <row r="1588" spans="1:18" x14ac:dyDescent="0.35">
      <c r="A1588">
        <v>1587</v>
      </c>
      <c r="B1588">
        <v>15595282</v>
      </c>
      <c r="C1588" t="s">
        <v>330</v>
      </c>
      <c r="D1588">
        <v>735</v>
      </c>
      <c r="E1588" t="s">
        <v>19</v>
      </c>
      <c r="F1588" t="s">
        <v>20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  <c r="O1588">
        <v>0</v>
      </c>
      <c r="P1588">
        <v>2</v>
      </c>
      <c r="Q1588" t="s">
        <v>21</v>
      </c>
      <c r="R1588">
        <v>999</v>
      </c>
    </row>
    <row r="1589" spans="1:18" x14ac:dyDescent="0.35">
      <c r="A1589">
        <v>1588</v>
      </c>
      <c r="B1589">
        <v>15789548</v>
      </c>
      <c r="C1589" t="s">
        <v>1050</v>
      </c>
      <c r="D1589">
        <v>592</v>
      </c>
      <c r="E1589" t="s">
        <v>19</v>
      </c>
      <c r="F1589" t="s">
        <v>20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  <c r="O1589">
        <v>0</v>
      </c>
      <c r="P1589">
        <v>5</v>
      </c>
      <c r="Q1589" t="s">
        <v>31</v>
      </c>
      <c r="R1589">
        <v>241</v>
      </c>
    </row>
    <row r="1590" spans="1:18" x14ac:dyDescent="0.35">
      <c r="A1590">
        <v>1589</v>
      </c>
      <c r="B1590">
        <v>15758035</v>
      </c>
      <c r="C1590" t="s">
        <v>1051</v>
      </c>
      <c r="D1590">
        <v>747</v>
      </c>
      <c r="E1590" t="s">
        <v>19</v>
      </c>
      <c r="F1590" t="s">
        <v>29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  <c r="O1590">
        <v>0</v>
      </c>
      <c r="P1590">
        <v>5</v>
      </c>
      <c r="Q1590" t="s">
        <v>26</v>
      </c>
      <c r="R1590">
        <v>527</v>
      </c>
    </row>
    <row r="1591" spans="1:18" x14ac:dyDescent="0.35">
      <c r="A1591">
        <v>1590</v>
      </c>
      <c r="B1591">
        <v>15617518</v>
      </c>
      <c r="C1591" t="s">
        <v>103</v>
      </c>
      <c r="D1591">
        <v>675</v>
      </c>
      <c r="E1591" t="s">
        <v>33</v>
      </c>
      <c r="F1591" t="s">
        <v>29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  <c r="O1591">
        <v>0</v>
      </c>
      <c r="P1591">
        <v>4</v>
      </c>
      <c r="Q1591" t="s">
        <v>26</v>
      </c>
      <c r="R1591">
        <v>844</v>
      </c>
    </row>
    <row r="1592" spans="1:18" x14ac:dyDescent="0.35">
      <c r="A1592">
        <v>1591</v>
      </c>
      <c r="B1592">
        <v>15651802</v>
      </c>
      <c r="C1592" t="s">
        <v>325</v>
      </c>
      <c r="D1592">
        <v>632</v>
      </c>
      <c r="E1592" t="s">
        <v>23</v>
      </c>
      <c r="F1592" t="s">
        <v>20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  <c r="O1592">
        <v>0</v>
      </c>
      <c r="P1592">
        <v>4</v>
      </c>
      <c r="Q1592" t="s">
        <v>21</v>
      </c>
      <c r="R1592">
        <v>271</v>
      </c>
    </row>
    <row r="1593" spans="1:18" x14ac:dyDescent="0.35">
      <c r="A1593">
        <v>1592</v>
      </c>
      <c r="B1593">
        <v>15631813</v>
      </c>
      <c r="C1593" t="s">
        <v>582</v>
      </c>
      <c r="D1593">
        <v>621</v>
      </c>
      <c r="E1593" t="s">
        <v>19</v>
      </c>
      <c r="F1593" t="s">
        <v>29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  <c r="O1593">
        <v>0</v>
      </c>
      <c r="P1593">
        <v>1</v>
      </c>
      <c r="Q1593" t="s">
        <v>31</v>
      </c>
      <c r="R1593">
        <v>502</v>
      </c>
    </row>
    <row r="1594" spans="1:18" x14ac:dyDescent="0.35">
      <c r="A1594">
        <v>1593</v>
      </c>
      <c r="B1594">
        <v>15729668</v>
      </c>
      <c r="C1594" t="s">
        <v>1052</v>
      </c>
      <c r="D1594">
        <v>521</v>
      </c>
      <c r="E1594" t="s">
        <v>23</v>
      </c>
      <c r="F1594" t="s">
        <v>29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  <c r="O1594">
        <v>0</v>
      </c>
      <c r="P1594">
        <v>3</v>
      </c>
      <c r="Q1594" t="s">
        <v>21</v>
      </c>
      <c r="R1594">
        <v>700</v>
      </c>
    </row>
    <row r="1595" spans="1:18" x14ac:dyDescent="0.35">
      <c r="A1595">
        <v>1594</v>
      </c>
      <c r="B1595">
        <v>15741728</v>
      </c>
      <c r="C1595" t="s">
        <v>430</v>
      </c>
      <c r="D1595">
        <v>591</v>
      </c>
      <c r="E1595" t="s">
        <v>23</v>
      </c>
      <c r="F1595" t="s">
        <v>29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  <c r="O1595">
        <v>0</v>
      </c>
      <c r="P1595">
        <v>1</v>
      </c>
      <c r="Q1595" t="s">
        <v>26</v>
      </c>
      <c r="R1595">
        <v>710</v>
      </c>
    </row>
    <row r="1596" spans="1:18" x14ac:dyDescent="0.35">
      <c r="A1596">
        <v>1595</v>
      </c>
      <c r="B1596">
        <v>15576676</v>
      </c>
      <c r="C1596" t="s">
        <v>1053</v>
      </c>
      <c r="D1596">
        <v>706</v>
      </c>
      <c r="E1596" t="s">
        <v>33</v>
      </c>
      <c r="F1596" t="s">
        <v>20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  <c r="O1596">
        <v>0</v>
      </c>
      <c r="P1596">
        <v>3</v>
      </c>
      <c r="Q1596" t="s">
        <v>21</v>
      </c>
      <c r="R1596">
        <v>536</v>
      </c>
    </row>
    <row r="1597" spans="1:18" x14ac:dyDescent="0.35">
      <c r="A1597">
        <v>1596</v>
      </c>
      <c r="B1597">
        <v>15711378</v>
      </c>
      <c r="C1597" t="s">
        <v>1054</v>
      </c>
      <c r="D1597">
        <v>677</v>
      </c>
      <c r="E1597" t="s">
        <v>19</v>
      </c>
      <c r="F1597" t="s">
        <v>29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  <c r="O1597">
        <v>0</v>
      </c>
      <c r="P1597">
        <v>4</v>
      </c>
      <c r="Q1597" t="s">
        <v>26</v>
      </c>
      <c r="R1597">
        <v>664</v>
      </c>
    </row>
    <row r="1598" spans="1:18" x14ac:dyDescent="0.35">
      <c r="A1598">
        <v>1597</v>
      </c>
      <c r="B1598">
        <v>15765520</v>
      </c>
      <c r="C1598" t="s">
        <v>232</v>
      </c>
      <c r="D1598">
        <v>769</v>
      </c>
      <c r="E1598" t="s">
        <v>33</v>
      </c>
      <c r="F1598" t="s">
        <v>29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  <c r="O1598">
        <v>0</v>
      </c>
      <c r="P1598">
        <v>1</v>
      </c>
      <c r="Q1598" t="s">
        <v>26</v>
      </c>
      <c r="R1598">
        <v>883</v>
      </c>
    </row>
    <row r="1599" spans="1:18" x14ac:dyDescent="0.35">
      <c r="A1599">
        <v>1598</v>
      </c>
      <c r="B1599">
        <v>15656726</v>
      </c>
      <c r="C1599" t="s">
        <v>235</v>
      </c>
      <c r="D1599">
        <v>771</v>
      </c>
      <c r="E1599" t="s">
        <v>19</v>
      </c>
      <c r="F1599" t="s">
        <v>29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  <c r="O1599">
        <v>0</v>
      </c>
      <c r="P1599">
        <v>5</v>
      </c>
      <c r="Q1599" t="s">
        <v>21</v>
      </c>
      <c r="R1599">
        <v>626</v>
      </c>
    </row>
    <row r="1600" spans="1:18" x14ac:dyDescent="0.35">
      <c r="A1600">
        <v>1599</v>
      </c>
      <c r="B1600">
        <v>15647842</v>
      </c>
      <c r="C1600" t="s">
        <v>365</v>
      </c>
      <c r="D1600">
        <v>601</v>
      </c>
      <c r="E1600" t="s">
        <v>33</v>
      </c>
      <c r="F1600" t="s">
        <v>20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  <c r="O1600">
        <v>1</v>
      </c>
      <c r="P1600">
        <v>2</v>
      </c>
      <c r="Q1600" t="s">
        <v>21</v>
      </c>
      <c r="R1600">
        <v>587</v>
      </c>
    </row>
    <row r="1601" spans="1:18" x14ac:dyDescent="0.35">
      <c r="A1601">
        <v>1600</v>
      </c>
      <c r="B1601">
        <v>15719309</v>
      </c>
      <c r="C1601" t="s">
        <v>939</v>
      </c>
      <c r="D1601">
        <v>670</v>
      </c>
      <c r="E1601" t="s">
        <v>19</v>
      </c>
      <c r="F1601" t="s">
        <v>20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  <c r="O1601">
        <v>0</v>
      </c>
      <c r="P1601">
        <v>4</v>
      </c>
      <c r="Q1601" t="s">
        <v>21</v>
      </c>
      <c r="R1601">
        <v>795</v>
      </c>
    </row>
    <row r="1602" spans="1:18" x14ac:dyDescent="0.35">
      <c r="A1602">
        <v>1601</v>
      </c>
      <c r="B1602">
        <v>15748718</v>
      </c>
      <c r="C1602" t="s">
        <v>313</v>
      </c>
      <c r="D1602">
        <v>517</v>
      </c>
      <c r="E1602" t="s">
        <v>19</v>
      </c>
      <c r="F1602" t="s">
        <v>29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  <c r="O1602">
        <v>0</v>
      </c>
      <c r="P1602">
        <v>2</v>
      </c>
      <c r="Q1602" t="s">
        <v>26</v>
      </c>
      <c r="R1602">
        <v>910</v>
      </c>
    </row>
    <row r="1603" spans="1:18" x14ac:dyDescent="0.35">
      <c r="A1603">
        <v>1602</v>
      </c>
      <c r="B1603">
        <v>15594404</v>
      </c>
      <c r="C1603" t="s">
        <v>881</v>
      </c>
      <c r="D1603">
        <v>834</v>
      </c>
      <c r="E1603" t="s">
        <v>19</v>
      </c>
      <c r="F1603" t="s">
        <v>20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  <c r="O1603">
        <v>0</v>
      </c>
      <c r="P1603">
        <v>2</v>
      </c>
      <c r="Q1603" t="s">
        <v>26</v>
      </c>
      <c r="R1603">
        <v>771</v>
      </c>
    </row>
    <row r="1604" spans="1:18" x14ac:dyDescent="0.35">
      <c r="A1604">
        <v>1603</v>
      </c>
      <c r="B1604">
        <v>15751158</v>
      </c>
      <c r="C1604" t="s">
        <v>1055</v>
      </c>
      <c r="D1604">
        <v>571</v>
      </c>
      <c r="E1604" t="s">
        <v>19</v>
      </c>
      <c r="F1604" t="s">
        <v>20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  <c r="O1604">
        <v>1</v>
      </c>
      <c r="P1604">
        <v>1</v>
      </c>
      <c r="Q1604" t="s">
        <v>21</v>
      </c>
      <c r="R1604">
        <v>866</v>
      </c>
    </row>
    <row r="1605" spans="1:18" x14ac:dyDescent="0.35">
      <c r="A1605">
        <v>1604</v>
      </c>
      <c r="B1605">
        <v>15593470</v>
      </c>
      <c r="C1605" t="s">
        <v>1056</v>
      </c>
      <c r="D1605">
        <v>576</v>
      </c>
      <c r="E1605" t="s">
        <v>33</v>
      </c>
      <c r="F1605" t="s">
        <v>20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  <c r="O1605">
        <v>0</v>
      </c>
      <c r="P1605">
        <v>5</v>
      </c>
      <c r="Q1605" t="s">
        <v>40</v>
      </c>
      <c r="R1605">
        <v>859</v>
      </c>
    </row>
    <row r="1606" spans="1:18" x14ac:dyDescent="0.35">
      <c r="A1606">
        <v>1605</v>
      </c>
      <c r="B1606">
        <v>15695129</v>
      </c>
      <c r="C1606" t="s">
        <v>876</v>
      </c>
      <c r="D1606">
        <v>718</v>
      </c>
      <c r="E1606" t="s">
        <v>19</v>
      </c>
      <c r="F1606" t="s">
        <v>20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  <c r="O1606">
        <v>0</v>
      </c>
      <c r="P1606">
        <v>4</v>
      </c>
      <c r="Q1606" t="s">
        <v>26</v>
      </c>
      <c r="R1606">
        <v>818</v>
      </c>
    </row>
    <row r="1607" spans="1:18" x14ac:dyDescent="0.35">
      <c r="A1607">
        <v>1606</v>
      </c>
      <c r="B1607">
        <v>15640865</v>
      </c>
      <c r="C1607" t="s">
        <v>1057</v>
      </c>
      <c r="D1607">
        <v>636</v>
      </c>
      <c r="E1607" t="s">
        <v>33</v>
      </c>
      <c r="F1607" t="s">
        <v>20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  <c r="O1607">
        <v>0</v>
      </c>
      <c r="P1607">
        <v>4</v>
      </c>
      <c r="Q1607" t="s">
        <v>31</v>
      </c>
      <c r="R1607">
        <v>379</v>
      </c>
    </row>
    <row r="1608" spans="1:18" x14ac:dyDescent="0.35">
      <c r="A1608">
        <v>1607</v>
      </c>
      <c r="B1608">
        <v>15714080</v>
      </c>
      <c r="C1608" t="s">
        <v>1058</v>
      </c>
      <c r="D1608">
        <v>566</v>
      </c>
      <c r="E1608" t="s">
        <v>33</v>
      </c>
      <c r="F1608" t="s">
        <v>20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  <c r="O1608">
        <v>0</v>
      </c>
      <c r="P1608">
        <v>1</v>
      </c>
      <c r="Q1608" t="s">
        <v>21</v>
      </c>
      <c r="R1608">
        <v>719</v>
      </c>
    </row>
    <row r="1609" spans="1:18" x14ac:dyDescent="0.35">
      <c r="A1609">
        <v>1608</v>
      </c>
      <c r="B1609">
        <v>15648721</v>
      </c>
      <c r="C1609" t="s">
        <v>326</v>
      </c>
      <c r="D1609">
        <v>711</v>
      </c>
      <c r="E1609" t="s">
        <v>19</v>
      </c>
      <c r="F1609" t="s">
        <v>29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  <c r="O1609">
        <v>0</v>
      </c>
      <c r="P1609">
        <v>1</v>
      </c>
      <c r="Q1609" t="s">
        <v>26</v>
      </c>
      <c r="R1609">
        <v>949</v>
      </c>
    </row>
    <row r="1610" spans="1:18" x14ac:dyDescent="0.35">
      <c r="A1610">
        <v>1609</v>
      </c>
      <c r="B1610">
        <v>15801466</v>
      </c>
      <c r="C1610" t="s">
        <v>494</v>
      </c>
      <c r="D1610">
        <v>574</v>
      </c>
      <c r="E1610" t="s">
        <v>19</v>
      </c>
      <c r="F1610" t="s">
        <v>20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  <c r="O1610">
        <v>0</v>
      </c>
      <c r="P1610">
        <v>1</v>
      </c>
      <c r="Q1610" t="s">
        <v>31</v>
      </c>
      <c r="R1610">
        <v>686</v>
      </c>
    </row>
    <row r="1611" spans="1:18" x14ac:dyDescent="0.35">
      <c r="A1611">
        <v>1610</v>
      </c>
      <c r="B1611">
        <v>15750248</v>
      </c>
      <c r="C1611" t="s">
        <v>707</v>
      </c>
      <c r="D1611">
        <v>619</v>
      </c>
      <c r="E1611" t="s">
        <v>19</v>
      </c>
      <c r="F1611" t="s">
        <v>20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  <c r="O1611">
        <v>0</v>
      </c>
      <c r="P1611">
        <v>1</v>
      </c>
      <c r="Q1611" t="s">
        <v>21</v>
      </c>
      <c r="R1611">
        <v>508</v>
      </c>
    </row>
    <row r="1612" spans="1:18" x14ac:dyDescent="0.35">
      <c r="A1612">
        <v>1611</v>
      </c>
      <c r="B1612">
        <v>15758726</v>
      </c>
      <c r="C1612" t="s">
        <v>1059</v>
      </c>
      <c r="D1612">
        <v>588</v>
      </c>
      <c r="E1612" t="s">
        <v>19</v>
      </c>
      <c r="F1612" t="s">
        <v>20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  <c r="O1612">
        <v>0</v>
      </c>
      <c r="P1612">
        <v>3</v>
      </c>
      <c r="Q1612" t="s">
        <v>40</v>
      </c>
      <c r="R1612">
        <v>715</v>
      </c>
    </row>
    <row r="1613" spans="1:18" x14ac:dyDescent="0.35">
      <c r="A1613">
        <v>1612</v>
      </c>
      <c r="B1613">
        <v>15781553</v>
      </c>
      <c r="C1613" t="s">
        <v>391</v>
      </c>
      <c r="D1613">
        <v>760</v>
      </c>
      <c r="E1613" t="s">
        <v>33</v>
      </c>
      <c r="F1613" t="s">
        <v>20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  <c r="O1613">
        <v>1</v>
      </c>
      <c r="P1613">
        <v>5</v>
      </c>
      <c r="Q1613" t="s">
        <v>40</v>
      </c>
      <c r="R1613">
        <v>511</v>
      </c>
    </row>
    <row r="1614" spans="1:18" x14ac:dyDescent="0.35">
      <c r="A1614">
        <v>1613</v>
      </c>
      <c r="B1614">
        <v>15649121</v>
      </c>
      <c r="C1614" t="s">
        <v>185</v>
      </c>
      <c r="D1614">
        <v>665</v>
      </c>
      <c r="E1614" t="s">
        <v>19</v>
      </c>
      <c r="F1614" t="s">
        <v>29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  <c r="O1614">
        <v>1</v>
      </c>
      <c r="P1614">
        <v>1</v>
      </c>
      <c r="Q1614" t="s">
        <v>26</v>
      </c>
      <c r="R1614">
        <v>307</v>
      </c>
    </row>
    <row r="1615" spans="1:18" x14ac:dyDescent="0.35">
      <c r="A1615">
        <v>1614</v>
      </c>
      <c r="B1615">
        <v>15674811</v>
      </c>
      <c r="C1615" t="s">
        <v>1060</v>
      </c>
      <c r="D1615">
        <v>739</v>
      </c>
      <c r="E1615" t="s">
        <v>33</v>
      </c>
      <c r="F1615" t="s">
        <v>29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  <c r="O1615">
        <v>0</v>
      </c>
      <c r="P1615">
        <v>5</v>
      </c>
      <c r="Q1615" t="s">
        <v>40</v>
      </c>
      <c r="R1615">
        <v>429</v>
      </c>
    </row>
    <row r="1616" spans="1:18" x14ac:dyDescent="0.35">
      <c r="A1616">
        <v>1615</v>
      </c>
      <c r="B1616">
        <v>15646037</v>
      </c>
      <c r="C1616" t="s">
        <v>1061</v>
      </c>
      <c r="D1616">
        <v>641</v>
      </c>
      <c r="E1616" t="s">
        <v>19</v>
      </c>
      <c r="F1616" t="s">
        <v>29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  <c r="O1616">
        <v>0</v>
      </c>
      <c r="P1616">
        <v>4</v>
      </c>
      <c r="Q1616" t="s">
        <v>40</v>
      </c>
      <c r="R1616">
        <v>846</v>
      </c>
    </row>
    <row r="1617" spans="1:18" x14ac:dyDescent="0.35">
      <c r="A1617">
        <v>1616</v>
      </c>
      <c r="B1617">
        <v>15722578</v>
      </c>
      <c r="C1617" t="s">
        <v>1062</v>
      </c>
      <c r="D1617">
        <v>685</v>
      </c>
      <c r="E1617" t="s">
        <v>33</v>
      </c>
      <c r="F1617" t="s">
        <v>20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  <c r="O1617">
        <v>0</v>
      </c>
      <c r="P1617">
        <v>2</v>
      </c>
      <c r="Q1617" t="s">
        <v>31</v>
      </c>
      <c r="R1617">
        <v>220</v>
      </c>
    </row>
    <row r="1618" spans="1:18" x14ac:dyDescent="0.35">
      <c r="A1618">
        <v>1617</v>
      </c>
      <c r="B1618">
        <v>15665695</v>
      </c>
      <c r="C1618" t="s">
        <v>1063</v>
      </c>
      <c r="D1618">
        <v>594</v>
      </c>
      <c r="E1618" t="s">
        <v>19</v>
      </c>
      <c r="F1618" t="s">
        <v>20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  <c r="O1618">
        <v>0</v>
      </c>
      <c r="P1618">
        <v>3</v>
      </c>
      <c r="Q1618" t="s">
        <v>40</v>
      </c>
      <c r="R1618">
        <v>801</v>
      </c>
    </row>
    <row r="1619" spans="1:18" x14ac:dyDescent="0.35">
      <c r="A1619">
        <v>1618</v>
      </c>
      <c r="B1619">
        <v>15801062</v>
      </c>
      <c r="C1619" t="s">
        <v>1002</v>
      </c>
      <c r="D1619">
        <v>557</v>
      </c>
      <c r="E1619" t="s">
        <v>23</v>
      </c>
      <c r="F1619" t="s">
        <v>20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  <c r="O1619">
        <v>0</v>
      </c>
      <c r="P1619">
        <v>2</v>
      </c>
      <c r="Q1619" t="s">
        <v>31</v>
      </c>
      <c r="R1619">
        <v>281</v>
      </c>
    </row>
    <row r="1620" spans="1:18" x14ac:dyDescent="0.35">
      <c r="A1620">
        <v>1619</v>
      </c>
      <c r="B1620">
        <v>15662955</v>
      </c>
      <c r="C1620" t="s">
        <v>599</v>
      </c>
      <c r="D1620">
        <v>697</v>
      </c>
      <c r="E1620" t="s">
        <v>19</v>
      </c>
      <c r="F1620" t="s">
        <v>29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  <c r="O1620">
        <v>0</v>
      </c>
      <c r="P1620">
        <v>1</v>
      </c>
      <c r="Q1620" t="s">
        <v>40</v>
      </c>
      <c r="R1620">
        <v>900</v>
      </c>
    </row>
    <row r="1621" spans="1:18" x14ac:dyDescent="0.35">
      <c r="A1621">
        <v>1620</v>
      </c>
      <c r="B1621">
        <v>15770309</v>
      </c>
      <c r="C1621" t="s">
        <v>47</v>
      </c>
      <c r="D1621">
        <v>656</v>
      </c>
      <c r="E1621" t="s">
        <v>19</v>
      </c>
      <c r="F1621" t="s">
        <v>29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  <c r="O1621">
        <v>0</v>
      </c>
      <c r="P1621">
        <v>2</v>
      </c>
      <c r="Q1621" t="s">
        <v>26</v>
      </c>
      <c r="R1621">
        <v>778</v>
      </c>
    </row>
    <row r="1622" spans="1:18" x14ac:dyDescent="0.35">
      <c r="A1622">
        <v>1621</v>
      </c>
      <c r="B1622">
        <v>15657386</v>
      </c>
      <c r="C1622" t="s">
        <v>120</v>
      </c>
      <c r="D1622">
        <v>712</v>
      </c>
      <c r="E1622" t="s">
        <v>33</v>
      </c>
      <c r="F1622" t="s">
        <v>29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  <c r="O1622">
        <v>0</v>
      </c>
      <c r="P1622">
        <v>4</v>
      </c>
      <c r="Q1622" t="s">
        <v>40</v>
      </c>
      <c r="R1622">
        <v>957</v>
      </c>
    </row>
    <row r="1623" spans="1:18" x14ac:dyDescent="0.35">
      <c r="A1623">
        <v>1622</v>
      </c>
      <c r="B1623">
        <v>15777797</v>
      </c>
      <c r="C1623" t="s">
        <v>1064</v>
      </c>
      <c r="D1623">
        <v>689</v>
      </c>
      <c r="E1623" t="s">
        <v>23</v>
      </c>
      <c r="F1623" t="s">
        <v>29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  <c r="O1623">
        <v>1</v>
      </c>
      <c r="P1623">
        <v>4</v>
      </c>
      <c r="Q1623" t="s">
        <v>26</v>
      </c>
      <c r="R1623">
        <v>731</v>
      </c>
    </row>
    <row r="1624" spans="1:18" x14ac:dyDescent="0.35">
      <c r="A1624">
        <v>1623</v>
      </c>
      <c r="B1624">
        <v>15783955</v>
      </c>
      <c r="C1624" t="s">
        <v>1065</v>
      </c>
      <c r="D1624">
        <v>697</v>
      </c>
      <c r="E1624" t="s">
        <v>19</v>
      </c>
      <c r="F1624" t="s">
        <v>20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  <c r="O1624">
        <v>0</v>
      </c>
      <c r="P1624">
        <v>5</v>
      </c>
      <c r="Q1624" t="s">
        <v>21</v>
      </c>
      <c r="R1624">
        <v>694</v>
      </c>
    </row>
    <row r="1625" spans="1:18" x14ac:dyDescent="0.35">
      <c r="A1625">
        <v>1624</v>
      </c>
      <c r="B1625">
        <v>15804516</v>
      </c>
      <c r="C1625" t="s">
        <v>1066</v>
      </c>
      <c r="D1625">
        <v>589</v>
      </c>
      <c r="E1625" t="s">
        <v>19</v>
      </c>
      <c r="F1625" t="s">
        <v>29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  <c r="O1625">
        <v>0</v>
      </c>
      <c r="P1625">
        <v>2</v>
      </c>
      <c r="Q1625" t="s">
        <v>31</v>
      </c>
      <c r="R1625">
        <v>985</v>
      </c>
    </row>
    <row r="1626" spans="1:18" x14ac:dyDescent="0.35">
      <c r="A1626">
        <v>1625</v>
      </c>
      <c r="B1626">
        <v>15681758</v>
      </c>
      <c r="C1626" t="s">
        <v>1067</v>
      </c>
      <c r="D1626">
        <v>525</v>
      </c>
      <c r="E1626" t="s">
        <v>23</v>
      </c>
      <c r="F1626" t="s">
        <v>20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  <c r="O1626">
        <v>0</v>
      </c>
      <c r="P1626">
        <v>5</v>
      </c>
      <c r="Q1626" t="s">
        <v>26</v>
      </c>
      <c r="R1626">
        <v>428</v>
      </c>
    </row>
    <row r="1627" spans="1:18" x14ac:dyDescent="0.35">
      <c r="A1627">
        <v>1626</v>
      </c>
      <c r="B1627">
        <v>15630321</v>
      </c>
      <c r="C1627" t="s">
        <v>103</v>
      </c>
      <c r="D1627">
        <v>680</v>
      </c>
      <c r="E1627" t="s">
        <v>19</v>
      </c>
      <c r="F1627" t="s">
        <v>29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  <c r="O1627">
        <v>0</v>
      </c>
      <c r="P1627">
        <v>5</v>
      </c>
      <c r="Q1627" t="s">
        <v>31</v>
      </c>
      <c r="R1627">
        <v>254</v>
      </c>
    </row>
    <row r="1628" spans="1:18" x14ac:dyDescent="0.35">
      <c r="A1628">
        <v>1627</v>
      </c>
      <c r="B1628">
        <v>15588248</v>
      </c>
      <c r="C1628" t="s">
        <v>399</v>
      </c>
      <c r="D1628">
        <v>617</v>
      </c>
      <c r="E1628" t="s">
        <v>19</v>
      </c>
      <c r="F1628" t="s">
        <v>20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  <c r="O1628">
        <v>1</v>
      </c>
      <c r="P1628">
        <v>3</v>
      </c>
      <c r="Q1628" t="s">
        <v>31</v>
      </c>
      <c r="R1628">
        <v>922</v>
      </c>
    </row>
    <row r="1629" spans="1:18" x14ac:dyDescent="0.35">
      <c r="A1629">
        <v>1628</v>
      </c>
      <c r="B1629">
        <v>15591932</v>
      </c>
      <c r="C1629" t="s">
        <v>201</v>
      </c>
      <c r="D1629">
        <v>680</v>
      </c>
      <c r="E1629" t="s">
        <v>19</v>
      </c>
      <c r="F1629" t="s">
        <v>29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  <c r="O1629">
        <v>0</v>
      </c>
      <c r="P1629">
        <v>1</v>
      </c>
      <c r="Q1629" t="s">
        <v>26</v>
      </c>
      <c r="R1629">
        <v>618</v>
      </c>
    </row>
    <row r="1630" spans="1:18" x14ac:dyDescent="0.35">
      <c r="A1630">
        <v>1629</v>
      </c>
      <c r="B1630">
        <v>15810347</v>
      </c>
      <c r="C1630" t="s">
        <v>1068</v>
      </c>
      <c r="D1630">
        <v>662</v>
      </c>
      <c r="E1630" t="s">
        <v>23</v>
      </c>
      <c r="F1630" t="s">
        <v>20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  <c r="O1630">
        <v>0</v>
      </c>
      <c r="P1630">
        <v>5</v>
      </c>
      <c r="Q1630" t="s">
        <v>31</v>
      </c>
      <c r="R1630">
        <v>479</v>
      </c>
    </row>
    <row r="1631" spans="1:18" x14ac:dyDescent="0.35">
      <c r="A1631">
        <v>1630</v>
      </c>
      <c r="B1631">
        <v>15595303</v>
      </c>
      <c r="C1631" t="s">
        <v>247</v>
      </c>
      <c r="D1631">
        <v>736</v>
      </c>
      <c r="E1631" t="s">
        <v>33</v>
      </c>
      <c r="F1631" t="s">
        <v>29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  <c r="O1631">
        <v>1</v>
      </c>
      <c r="P1631">
        <v>3</v>
      </c>
      <c r="Q1631" t="s">
        <v>31</v>
      </c>
      <c r="R1631">
        <v>610</v>
      </c>
    </row>
    <row r="1632" spans="1:18" x14ac:dyDescent="0.35">
      <c r="A1632">
        <v>1631</v>
      </c>
      <c r="B1632">
        <v>15634950</v>
      </c>
      <c r="C1632" t="s">
        <v>1069</v>
      </c>
      <c r="D1632">
        <v>657</v>
      </c>
      <c r="E1632" t="s">
        <v>33</v>
      </c>
      <c r="F1632" t="s">
        <v>29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  <c r="O1632">
        <v>1</v>
      </c>
      <c r="P1632">
        <v>2</v>
      </c>
      <c r="Q1632" t="s">
        <v>31</v>
      </c>
      <c r="R1632">
        <v>288</v>
      </c>
    </row>
    <row r="1633" spans="1:18" x14ac:dyDescent="0.35">
      <c r="A1633">
        <v>1632</v>
      </c>
      <c r="B1633">
        <v>15685372</v>
      </c>
      <c r="C1633" t="s">
        <v>622</v>
      </c>
      <c r="D1633">
        <v>350</v>
      </c>
      <c r="E1633" t="s">
        <v>23</v>
      </c>
      <c r="F1633" t="s">
        <v>29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  <c r="O1633">
        <v>1</v>
      </c>
      <c r="P1633">
        <v>3</v>
      </c>
      <c r="Q1633" t="s">
        <v>31</v>
      </c>
      <c r="R1633">
        <v>643</v>
      </c>
    </row>
    <row r="1634" spans="1:18" x14ac:dyDescent="0.35">
      <c r="A1634">
        <v>1633</v>
      </c>
      <c r="B1634">
        <v>15745827</v>
      </c>
      <c r="C1634" t="s">
        <v>754</v>
      </c>
      <c r="D1634">
        <v>617</v>
      </c>
      <c r="E1634" t="s">
        <v>19</v>
      </c>
      <c r="F1634" t="s">
        <v>29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  <c r="O1634">
        <v>0</v>
      </c>
      <c r="P1634">
        <v>5</v>
      </c>
      <c r="Q1634" t="s">
        <v>26</v>
      </c>
      <c r="R1634">
        <v>285</v>
      </c>
    </row>
    <row r="1635" spans="1:18" x14ac:dyDescent="0.35">
      <c r="A1635">
        <v>1634</v>
      </c>
      <c r="B1635">
        <v>15755868</v>
      </c>
      <c r="C1635" t="s">
        <v>1070</v>
      </c>
      <c r="D1635">
        <v>562</v>
      </c>
      <c r="E1635" t="s">
        <v>19</v>
      </c>
      <c r="F1635" t="s">
        <v>29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  <c r="O1635">
        <v>0</v>
      </c>
      <c r="P1635">
        <v>3</v>
      </c>
      <c r="Q1635" t="s">
        <v>26</v>
      </c>
      <c r="R1635">
        <v>863</v>
      </c>
    </row>
    <row r="1636" spans="1:18" x14ac:dyDescent="0.35">
      <c r="A1636">
        <v>1635</v>
      </c>
      <c r="B1636">
        <v>15735222</v>
      </c>
      <c r="C1636" t="s">
        <v>1071</v>
      </c>
      <c r="D1636">
        <v>705</v>
      </c>
      <c r="E1636" t="s">
        <v>23</v>
      </c>
      <c r="F1636" t="s">
        <v>20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  <c r="O1636">
        <v>0</v>
      </c>
      <c r="P1636">
        <v>4</v>
      </c>
      <c r="Q1636" t="s">
        <v>31</v>
      </c>
      <c r="R1636">
        <v>308</v>
      </c>
    </row>
    <row r="1637" spans="1:18" x14ac:dyDescent="0.35">
      <c r="A1637">
        <v>1636</v>
      </c>
      <c r="B1637">
        <v>15604804</v>
      </c>
      <c r="C1637" t="s">
        <v>465</v>
      </c>
      <c r="D1637">
        <v>516</v>
      </c>
      <c r="E1637" t="s">
        <v>19</v>
      </c>
      <c r="F1637" t="s">
        <v>20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  <c r="O1637">
        <v>0</v>
      </c>
      <c r="P1637">
        <v>4</v>
      </c>
      <c r="Q1637" t="s">
        <v>26</v>
      </c>
      <c r="R1637">
        <v>924</v>
      </c>
    </row>
    <row r="1638" spans="1:18" x14ac:dyDescent="0.35">
      <c r="A1638">
        <v>1637</v>
      </c>
      <c r="B1638">
        <v>15718944</v>
      </c>
      <c r="C1638" t="s">
        <v>675</v>
      </c>
      <c r="D1638">
        <v>573</v>
      </c>
      <c r="E1638" t="s">
        <v>19</v>
      </c>
      <c r="F1638" t="s">
        <v>20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  <c r="O1638">
        <v>0</v>
      </c>
      <c r="P1638">
        <v>4</v>
      </c>
      <c r="Q1638" t="s">
        <v>40</v>
      </c>
      <c r="R1638">
        <v>326</v>
      </c>
    </row>
    <row r="1639" spans="1:18" x14ac:dyDescent="0.35">
      <c r="A1639">
        <v>1638</v>
      </c>
      <c r="B1639">
        <v>15678626</v>
      </c>
      <c r="C1639" t="s">
        <v>1072</v>
      </c>
      <c r="D1639">
        <v>538</v>
      </c>
      <c r="E1639" t="s">
        <v>23</v>
      </c>
      <c r="F1639" t="s">
        <v>20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  <c r="O1639">
        <v>0</v>
      </c>
      <c r="P1639">
        <v>5</v>
      </c>
      <c r="Q1639" t="s">
        <v>31</v>
      </c>
      <c r="R1639">
        <v>798</v>
      </c>
    </row>
    <row r="1640" spans="1:18" x14ac:dyDescent="0.35">
      <c r="A1640">
        <v>1639</v>
      </c>
      <c r="B1640">
        <v>15571550</v>
      </c>
      <c r="C1640" t="s">
        <v>1073</v>
      </c>
      <c r="D1640">
        <v>699</v>
      </c>
      <c r="E1640" t="s">
        <v>19</v>
      </c>
      <c r="F1640" t="s">
        <v>29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  <c r="O1640">
        <v>0</v>
      </c>
      <c r="P1640">
        <v>2</v>
      </c>
      <c r="Q1640" t="s">
        <v>21</v>
      </c>
      <c r="R1640">
        <v>966</v>
      </c>
    </row>
    <row r="1641" spans="1:18" x14ac:dyDescent="0.35">
      <c r="A1641">
        <v>1640</v>
      </c>
      <c r="B1641">
        <v>15723053</v>
      </c>
      <c r="C1641" t="s">
        <v>133</v>
      </c>
      <c r="D1641">
        <v>504</v>
      </c>
      <c r="E1641" t="s">
        <v>33</v>
      </c>
      <c r="F1641" t="s">
        <v>29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  <c r="O1641">
        <v>0</v>
      </c>
      <c r="P1641">
        <v>2</v>
      </c>
      <c r="Q1641" t="s">
        <v>26</v>
      </c>
      <c r="R1641">
        <v>391</v>
      </c>
    </row>
    <row r="1642" spans="1:18" x14ac:dyDescent="0.35">
      <c r="A1642">
        <v>1641</v>
      </c>
      <c r="B1642">
        <v>15661528</v>
      </c>
      <c r="C1642" t="s">
        <v>195</v>
      </c>
      <c r="D1642">
        <v>583</v>
      </c>
      <c r="E1642" t="s">
        <v>23</v>
      </c>
      <c r="F1642" t="s">
        <v>29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  <c r="O1642">
        <v>0</v>
      </c>
      <c r="P1642">
        <v>3</v>
      </c>
      <c r="Q1642" t="s">
        <v>31</v>
      </c>
      <c r="R1642">
        <v>948</v>
      </c>
    </row>
    <row r="1643" spans="1:18" x14ac:dyDescent="0.35">
      <c r="A1643">
        <v>1642</v>
      </c>
      <c r="B1643">
        <v>15754177</v>
      </c>
      <c r="C1643" t="s">
        <v>1074</v>
      </c>
      <c r="D1643">
        <v>712</v>
      </c>
      <c r="E1643" t="s">
        <v>23</v>
      </c>
      <c r="F1643" t="s">
        <v>29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  <c r="O1643">
        <v>0</v>
      </c>
      <c r="P1643">
        <v>2</v>
      </c>
      <c r="Q1643" t="s">
        <v>26</v>
      </c>
      <c r="R1643">
        <v>345</v>
      </c>
    </row>
    <row r="1644" spans="1:18" x14ac:dyDescent="0.35">
      <c r="A1644">
        <v>1643</v>
      </c>
      <c r="B1644">
        <v>15683544</v>
      </c>
      <c r="C1644" t="s">
        <v>76</v>
      </c>
      <c r="D1644">
        <v>626</v>
      </c>
      <c r="E1644" t="s">
        <v>23</v>
      </c>
      <c r="F1644" t="s">
        <v>29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  <c r="O1644">
        <v>0</v>
      </c>
      <c r="P1644">
        <v>1</v>
      </c>
      <c r="Q1644" t="s">
        <v>40</v>
      </c>
      <c r="R1644">
        <v>930</v>
      </c>
    </row>
    <row r="1645" spans="1:18" x14ac:dyDescent="0.35">
      <c r="A1645">
        <v>1644</v>
      </c>
      <c r="B1645">
        <v>15708048</v>
      </c>
      <c r="C1645" t="s">
        <v>1075</v>
      </c>
      <c r="D1645">
        <v>631</v>
      </c>
      <c r="E1645" t="s">
        <v>19</v>
      </c>
      <c r="F1645" t="s">
        <v>20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  <c r="O1645">
        <v>0</v>
      </c>
      <c r="P1645">
        <v>1</v>
      </c>
      <c r="Q1645" t="s">
        <v>31</v>
      </c>
      <c r="R1645">
        <v>461</v>
      </c>
    </row>
    <row r="1646" spans="1:18" x14ac:dyDescent="0.35">
      <c r="A1646">
        <v>1645</v>
      </c>
      <c r="B1646">
        <v>15701109</v>
      </c>
      <c r="C1646" t="s">
        <v>1076</v>
      </c>
      <c r="D1646">
        <v>663</v>
      </c>
      <c r="E1646" t="s">
        <v>19</v>
      </c>
      <c r="F1646" t="s">
        <v>20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  <c r="O1646">
        <v>0</v>
      </c>
      <c r="P1646">
        <v>5</v>
      </c>
      <c r="Q1646" t="s">
        <v>40</v>
      </c>
      <c r="R1646">
        <v>885</v>
      </c>
    </row>
    <row r="1647" spans="1:18" x14ac:dyDescent="0.35">
      <c r="A1647">
        <v>1646</v>
      </c>
      <c r="B1647">
        <v>15600110</v>
      </c>
      <c r="C1647" t="s">
        <v>84</v>
      </c>
      <c r="D1647">
        <v>506</v>
      </c>
      <c r="E1647" t="s">
        <v>33</v>
      </c>
      <c r="F1647" t="s">
        <v>20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  <c r="O1647">
        <v>0</v>
      </c>
      <c r="P1647">
        <v>1</v>
      </c>
      <c r="Q1647" t="s">
        <v>31</v>
      </c>
      <c r="R1647">
        <v>908</v>
      </c>
    </row>
    <row r="1648" spans="1:18" x14ac:dyDescent="0.35">
      <c r="A1648">
        <v>1647</v>
      </c>
      <c r="B1648">
        <v>15651533</v>
      </c>
      <c r="C1648" t="s">
        <v>331</v>
      </c>
      <c r="D1648">
        <v>570</v>
      </c>
      <c r="E1648" t="s">
        <v>33</v>
      </c>
      <c r="F1648" t="s">
        <v>20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  <c r="O1648">
        <v>1</v>
      </c>
      <c r="P1648">
        <v>4</v>
      </c>
      <c r="Q1648" t="s">
        <v>21</v>
      </c>
      <c r="R1648">
        <v>988</v>
      </c>
    </row>
    <row r="1649" spans="1:18" x14ac:dyDescent="0.35">
      <c r="A1649">
        <v>1648</v>
      </c>
      <c r="B1649">
        <v>15777904</v>
      </c>
      <c r="C1649" t="s">
        <v>1077</v>
      </c>
      <c r="D1649">
        <v>703</v>
      </c>
      <c r="E1649" t="s">
        <v>19</v>
      </c>
      <c r="F1649" t="s">
        <v>20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  <c r="O1649">
        <v>0</v>
      </c>
      <c r="P1649">
        <v>1</v>
      </c>
      <c r="Q1649" t="s">
        <v>40</v>
      </c>
      <c r="R1649">
        <v>662</v>
      </c>
    </row>
    <row r="1650" spans="1:18" x14ac:dyDescent="0.35">
      <c r="A1650">
        <v>1649</v>
      </c>
      <c r="B1650">
        <v>15655574</v>
      </c>
      <c r="C1650" t="s">
        <v>976</v>
      </c>
      <c r="D1650">
        <v>698</v>
      </c>
      <c r="E1650" t="s">
        <v>33</v>
      </c>
      <c r="F1650" t="s">
        <v>20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  <c r="O1650">
        <v>0</v>
      </c>
      <c r="P1650">
        <v>3</v>
      </c>
      <c r="Q1650" t="s">
        <v>26</v>
      </c>
      <c r="R1650">
        <v>981</v>
      </c>
    </row>
    <row r="1651" spans="1:18" x14ac:dyDescent="0.35">
      <c r="A1651">
        <v>1650</v>
      </c>
      <c r="B1651">
        <v>15569423</v>
      </c>
      <c r="C1651" t="s">
        <v>365</v>
      </c>
      <c r="D1651">
        <v>731</v>
      </c>
      <c r="E1651" t="s">
        <v>23</v>
      </c>
      <c r="F1651" t="s">
        <v>29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  <c r="O1651">
        <v>0</v>
      </c>
      <c r="P1651">
        <v>1</v>
      </c>
      <c r="Q1651" t="s">
        <v>26</v>
      </c>
      <c r="R1651">
        <v>968</v>
      </c>
    </row>
    <row r="1652" spans="1:18" x14ac:dyDescent="0.35">
      <c r="A1652">
        <v>1651</v>
      </c>
      <c r="B1652">
        <v>15718106</v>
      </c>
      <c r="C1652" t="s">
        <v>1078</v>
      </c>
      <c r="D1652">
        <v>625</v>
      </c>
      <c r="E1652" t="s">
        <v>19</v>
      </c>
      <c r="F1652" t="s">
        <v>29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  <c r="O1652">
        <v>0</v>
      </c>
      <c r="P1652">
        <v>5</v>
      </c>
      <c r="Q1652" t="s">
        <v>40</v>
      </c>
      <c r="R1652">
        <v>503</v>
      </c>
    </row>
    <row r="1653" spans="1:18" x14ac:dyDescent="0.35">
      <c r="A1653">
        <v>1652</v>
      </c>
      <c r="B1653">
        <v>15585067</v>
      </c>
      <c r="C1653" t="s">
        <v>1079</v>
      </c>
      <c r="D1653">
        <v>634</v>
      </c>
      <c r="E1653" t="s">
        <v>23</v>
      </c>
      <c r="F1653" t="s">
        <v>29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  <c r="O1653">
        <v>1</v>
      </c>
      <c r="P1653">
        <v>5</v>
      </c>
      <c r="Q1653" t="s">
        <v>21</v>
      </c>
      <c r="R1653">
        <v>760</v>
      </c>
    </row>
    <row r="1654" spans="1:18" x14ac:dyDescent="0.35">
      <c r="A1654">
        <v>1653</v>
      </c>
      <c r="B1654">
        <v>15675501</v>
      </c>
      <c r="C1654" t="s">
        <v>806</v>
      </c>
      <c r="D1654">
        <v>616</v>
      </c>
      <c r="E1654" t="s">
        <v>19</v>
      </c>
      <c r="F1654" t="s">
        <v>29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  <c r="O1654">
        <v>0</v>
      </c>
      <c r="P1654">
        <v>4</v>
      </c>
      <c r="Q1654" t="s">
        <v>31</v>
      </c>
      <c r="R1654">
        <v>681</v>
      </c>
    </row>
    <row r="1655" spans="1:18" x14ac:dyDescent="0.35">
      <c r="A1655">
        <v>1654</v>
      </c>
      <c r="B1655">
        <v>15633233</v>
      </c>
      <c r="C1655" t="s">
        <v>1080</v>
      </c>
      <c r="D1655">
        <v>500</v>
      </c>
      <c r="E1655" t="s">
        <v>19</v>
      </c>
      <c r="F1655" t="s">
        <v>29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  <c r="O1655">
        <v>1</v>
      </c>
      <c r="P1655">
        <v>4</v>
      </c>
      <c r="Q1655" t="s">
        <v>21</v>
      </c>
      <c r="R1655">
        <v>950</v>
      </c>
    </row>
    <row r="1656" spans="1:18" x14ac:dyDescent="0.35">
      <c r="A1656">
        <v>1655</v>
      </c>
      <c r="B1656">
        <v>15667134</v>
      </c>
      <c r="C1656" t="s">
        <v>1081</v>
      </c>
      <c r="D1656">
        <v>446</v>
      </c>
      <c r="E1656" t="s">
        <v>19</v>
      </c>
      <c r="F1656" t="s">
        <v>29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  <c r="O1656">
        <v>0</v>
      </c>
      <c r="P1656">
        <v>2</v>
      </c>
      <c r="Q1656" t="s">
        <v>31</v>
      </c>
      <c r="R1656">
        <v>444</v>
      </c>
    </row>
    <row r="1657" spans="1:18" x14ac:dyDescent="0.35">
      <c r="A1657">
        <v>1656</v>
      </c>
      <c r="B1657">
        <v>15659105</v>
      </c>
      <c r="C1657" t="s">
        <v>1082</v>
      </c>
      <c r="D1657">
        <v>669</v>
      </c>
      <c r="E1657" t="s">
        <v>19</v>
      </c>
      <c r="F1657" t="s">
        <v>20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  <c r="O1657">
        <v>0</v>
      </c>
      <c r="P1657">
        <v>5</v>
      </c>
      <c r="Q1657" t="s">
        <v>31</v>
      </c>
      <c r="R1657">
        <v>269</v>
      </c>
    </row>
    <row r="1658" spans="1:18" x14ac:dyDescent="0.35">
      <c r="A1658">
        <v>1657</v>
      </c>
      <c r="B1658">
        <v>15575409</v>
      </c>
      <c r="C1658" t="s">
        <v>1083</v>
      </c>
      <c r="D1658">
        <v>581</v>
      </c>
      <c r="E1658" t="s">
        <v>33</v>
      </c>
      <c r="F1658" t="s">
        <v>29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  <c r="O1658">
        <v>0</v>
      </c>
      <c r="P1658">
        <v>2</v>
      </c>
      <c r="Q1658" t="s">
        <v>31</v>
      </c>
      <c r="R1658">
        <v>258</v>
      </c>
    </row>
    <row r="1659" spans="1:18" x14ac:dyDescent="0.35">
      <c r="A1659">
        <v>1658</v>
      </c>
      <c r="B1659">
        <v>15752342</v>
      </c>
      <c r="C1659" t="s">
        <v>127</v>
      </c>
      <c r="D1659">
        <v>704</v>
      </c>
      <c r="E1659" t="s">
        <v>33</v>
      </c>
      <c r="F1659" t="s">
        <v>20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  <c r="O1659">
        <v>1</v>
      </c>
      <c r="P1659">
        <v>1</v>
      </c>
      <c r="Q1659" t="s">
        <v>40</v>
      </c>
      <c r="R1659">
        <v>329</v>
      </c>
    </row>
    <row r="1660" spans="1:18" x14ac:dyDescent="0.35">
      <c r="A1660">
        <v>1659</v>
      </c>
      <c r="B1660">
        <v>15654851</v>
      </c>
      <c r="C1660" t="s">
        <v>493</v>
      </c>
      <c r="D1660">
        <v>748</v>
      </c>
      <c r="E1660" t="s">
        <v>19</v>
      </c>
      <c r="F1660" t="s">
        <v>29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  <c r="O1660">
        <v>0</v>
      </c>
      <c r="P1660">
        <v>5</v>
      </c>
      <c r="Q1660" t="s">
        <v>40</v>
      </c>
      <c r="R1660">
        <v>805</v>
      </c>
    </row>
    <row r="1661" spans="1:18" x14ac:dyDescent="0.35">
      <c r="A1661">
        <v>1660</v>
      </c>
      <c r="B1661">
        <v>15741429</v>
      </c>
      <c r="C1661" t="s">
        <v>513</v>
      </c>
      <c r="D1661">
        <v>680</v>
      </c>
      <c r="E1661" t="s">
        <v>23</v>
      </c>
      <c r="F1661" t="s">
        <v>20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  <c r="O1661">
        <v>0</v>
      </c>
      <c r="P1661">
        <v>5</v>
      </c>
      <c r="Q1661" t="s">
        <v>21</v>
      </c>
      <c r="R1661">
        <v>307</v>
      </c>
    </row>
    <row r="1662" spans="1:18" x14ac:dyDescent="0.35">
      <c r="A1662">
        <v>1661</v>
      </c>
      <c r="B1662">
        <v>15682356</v>
      </c>
      <c r="C1662" t="s">
        <v>1084</v>
      </c>
      <c r="D1662">
        <v>655</v>
      </c>
      <c r="E1662" t="s">
        <v>19</v>
      </c>
      <c r="F1662" t="s">
        <v>20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  <c r="O1662">
        <v>0</v>
      </c>
      <c r="P1662">
        <v>3</v>
      </c>
      <c r="Q1662" t="s">
        <v>31</v>
      </c>
      <c r="R1662">
        <v>313</v>
      </c>
    </row>
    <row r="1663" spans="1:18" x14ac:dyDescent="0.35">
      <c r="A1663">
        <v>1662</v>
      </c>
      <c r="B1663">
        <v>15806447</v>
      </c>
      <c r="C1663" t="s">
        <v>319</v>
      </c>
      <c r="D1663">
        <v>690</v>
      </c>
      <c r="E1663" t="s">
        <v>33</v>
      </c>
      <c r="F1663" t="s">
        <v>29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  <c r="O1663">
        <v>0</v>
      </c>
      <c r="P1663">
        <v>1</v>
      </c>
      <c r="Q1663" t="s">
        <v>40</v>
      </c>
      <c r="R1663">
        <v>615</v>
      </c>
    </row>
    <row r="1664" spans="1:18" x14ac:dyDescent="0.35">
      <c r="A1664">
        <v>1663</v>
      </c>
      <c r="B1664">
        <v>15800229</v>
      </c>
      <c r="C1664" t="s">
        <v>136</v>
      </c>
      <c r="D1664">
        <v>695</v>
      </c>
      <c r="E1664" t="s">
        <v>33</v>
      </c>
      <c r="F1664" t="s">
        <v>29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  <c r="O1664">
        <v>0</v>
      </c>
      <c r="P1664">
        <v>2</v>
      </c>
      <c r="Q1664" t="s">
        <v>21</v>
      </c>
      <c r="R1664">
        <v>227</v>
      </c>
    </row>
    <row r="1665" spans="1:18" x14ac:dyDescent="0.35">
      <c r="A1665">
        <v>1664</v>
      </c>
      <c r="B1665">
        <v>15663441</v>
      </c>
      <c r="C1665" t="s">
        <v>1085</v>
      </c>
      <c r="D1665">
        <v>700</v>
      </c>
      <c r="E1665" t="s">
        <v>33</v>
      </c>
      <c r="F1665" t="s">
        <v>20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  <c r="O1665">
        <v>1</v>
      </c>
      <c r="P1665">
        <v>2</v>
      </c>
      <c r="Q1665" t="s">
        <v>31</v>
      </c>
      <c r="R1665">
        <v>266</v>
      </c>
    </row>
    <row r="1666" spans="1:18" x14ac:dyDescent="0.35">
      <c r="A1666">
        <v>1665</v>
      </c>
      <c r="B1666">
        <v>15791991</v>
      </c>
      <c r="C1666" t="s">
        <v>1086</v>
      </c>
      <c r="D1666">
        <v>773</v>
      </c>
      <c r="E1666" t="s">
        <v>19</v>
      </c>
      <c r="F1666" t="s">
        <v>29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  <c r="O1666">
        <v>0</v>
      </c>
      <c r="P1666">
        <v>4</v>
      </c>
      <c r="Q1666" t="s">
        <v>31</v>
      </c>
      <c r="R1666">
        <v>748</v>
      </c>
    </row>
    <row r="1667" spans="1:18" x14ac:dyDescent="0.35">
      <c r="A1667">
        <v>1666</v>
      </c>
      <c r="B1667">
        <v>15775082</v>
      </c>
      <c r="C1667" t="s">
        <v>861</v>
      </c>
      <c r="D1667">
        <v>749</v>
      </c>
      <c r="E1667" t="s">
        <v>19</v>
      </c>
      <c r="F1667" t="s">
        <v>29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  <c r="O1667">
        <v>0</v>
      </c>
      <c r="P1667">
        <v>5</v>
      </c>
      <c r="Q1667" t="s">
        <v>21</v>
      </c>
      <c r="R1667">
        <v>942</v>
      </c>
    </row>
    <row r="1668" spans="1:18" x14ac:dyDescent="0.35">
      <c r="A1668">
        <v>1667</v>
      </c>
      <c r="B1668">
        <v>15579706</v>
      </c>
      <c r="C1668" t="s">
        <v>1087</v>
      </c>
      <c r="D1668">
        <v>611</v>
      </c>
      <c r="E1668" t="s">
        <v>19</v>
      </c>
      <c r="F1668" t="s">
        <v>20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  <c r="O1668">
        <v>1</v>
      </c>
      <c r="P1668">
        <v>4</v>
      </c>
      <c r="Q1668" t="s">
        <v>40</v>
      </c>
      <c r="R1668">
        <v>749</v>
      </c>
    </row>
    <row r="1669" spans="1:18" x14ac:dyDescent="0.35">
      <c r="A1669">
        <v>1668</v>
      </c>
      <c r="B1669">
        <v>15718247</v>
      </c>
      <c r="C1669" t="s">
        <v>1088</v>
      </c>
      <c r="D1669">
        <v>606</v>
      </c>
      <c r="E1669" t="s">
        <v>23</v>
      </c>
      <c r="F1669" t="s">
        <v>20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  <c r="O1669">
        <v>0</v>
      </c>
      <c r="P1669">
        <v>2</v>
      </c>
      <c r="Q1669" t="s">
        <v>21</v>
      </c>
      <c r="R1669">
        <v>939</v>
      </c>
    </row>
    <row r="1670" spans="1:18" x14ac:dyDescent="0.35">
      <c r="A1670">
        <v>1669</v>
      </c>
      <c r="B1670">
        <v>15755722</v>
      </c>
      <c r="C1670" t="s">
        <v>35</v>
      </c>
      <c r="D1670">
        <v>554</v>
      </c>
      <c r="E1670" t="s">
        <v>19</v>
      </c>
      <c r="F1670" t="s">
        <v>29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  <c r="O1670">
        <v>0</v>
      </c>
      <c r="P1670">
        <v>5</v>
      </c>
      <c r="Q1670" t="s">
        <v>31</v>
      </c>
      <c r="R1670">
        <v>398</v>
      </c>
    </row>
    <row r="1671" spans="1:18" x14ac:dyDescent="0.35">
      <c r="A1671">
        <v>1670</v>
      </c>
      <c r="B1671">
        <v>15582259</v>
      </c>
      <c r="C1671" t="s">
        <v>194</v>
      </c>
      <c r="D1671">
        <v>567</v>
      </c>
      <c r="E1671" t="s">
        <v>19</v>
      </c>
      <c r="F1671" t="s">
        <v>20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  <c r="O1671">
        <v>0</v>
      </c>
      <c r="P1671">
        <v>4</v>
      </c>
      <c r="Q1671" t="s">
        <v>40</v>
      </c>
      <c r="R1671">
        <v>601</v>
      </c>
    </row>
    <row r="1672" spans="1:18" x14ac:dyDescent="0.35">
      <c r="A1672">
        <v>1671</v>
      </c>
      <c r="B1672">
        <v>15716994</v>
      </c>
      <c r="C1672" t="s">
        <v>1089</v>
      </c>
      <c r="D1672">
        <v>559</v>
      </c>
      <c r="E1672" t="s">
        <v>23</v>
      </c>
      <c r="F1672" t="s">
        <v>29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  <c r="O1672">
        <v>1</v>
      </c>
      <c r="P1672">
        <v>4</v>
      </c>
      <c r="Q1672" t="s">
        <v>31</v>
      </c>
      <c r="R1672">
        <v>327</v>
      </c>
    </row>
    <row r="1673" spans="1:18" x14ac:dyDescent="0.35">
      <c r="A1673">
        <v>1672</v>
      </c>
      <c r="B1673">
        <v>15586880</v>
      </c>
      <c r="C1673" t="s">
        <v>641</v>
      </c>
      <c r="D1673">
        <v>594</v>
      </c>
      <c r="E1673" t="s">
        <v>33</v>
      </c>
      <c r="F1673" t="s">
        <v>29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  <c r="O1673">
        <v>0</v>
      </c>
      <c r="P1673">
        <v>2</v>
      </c>
      <c r="Q1673" t="s">
        <v>21</v>
      </c>
      <c r="R1673">
        <v>866</v>
      </c>
    </row>
    <row r="1674" spans="1:18" x14ac:dyDescent="0.35">
      <c r="A1674">
        <v>1673</v>
      </c>
      <c r="B1674">
        <v>15713854</v>
      </c>
      <c r="C1674" t="s">
        <v>878</v>
      </c>
      <c r="D1674">
        <v>513</v>
      </c>
      <c r="E1674" t="s">
        <v>19</v>
      </c>
      <c r="F1674" t="s">
        <v>20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  <c r="O1674">
        <v>0</v>
      </c>
      <c r="P1674">
        <v>1</v>
      </c>
      <c r="Q1674" t="s">
        <v>31</v>
      </c>
      <c r="R1674">
        <v>743</v>
      </c>
    </row>
    <row r="1675" spans="1:18" x14ac:dyDescent="0.35">
      <c r="A1675">
        <v>1674</v>
      </c>
      <c r="B1675">
        <v>15780835</v>
      </c>
      <c r="C1675" t="s">
        <v>548</v>
      </c>
      <c r="D1675">
        <v>652</v>
      </c>
      <c r="E1675" t="s">
        <v>33</v>
      </c>
      <c r="F1675" t="s">
        <v>20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  <c r="O1675">
        <v>0</v>
      </c>
      <c r="P1675">
        <v>1</v>
      </c>
      <c r="Q1675" t="s">
        <v>40</v>
      </c>
      <c r="R1675">
        <v>343</v>
      </c>
    </row>
    <row r="1676" spans="1:18" x14ac:dyDescent="0.35">
      <c r="A1676">
        <v>1675</v>
      </c>
      <c r="B1676">
        <v>15675896</v>
      </c>
      <c r="C1676" t="s">
        <v>1090</v>
      </c>
      <c r="D1676">
        <v>680</v>
      </c>
      <c r="E1676" t="s">
        <v>33</v>
      </c>
      <c r="F1676" t="s">
        <v>20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  <c r="O1676">
        <v>1</v>
      </c>
      <c r="P1676">
        <v>1</v>
      </c>
      <c r="Q1676" t="s">
        <v>21</v>
      </c>
      <c r="R1676">
        <v>269</v>
      </c>
    </row>
    <row r="1677" spans="1:18" x14ac:dyDescent="0.35">
      <c r="A1677">
        <v>1676</v>
      </c>
      <c r="B1677">
        <v>15658459</v>
      </c>
      <c r="C1677" t="s">
        <v>1091</v>
      </c>
      <c r="D1677">
        <v>784</v>
      </c>
      <c r="E1677" t="s">
        <v>23</v>
      </c>
      <c r="F1677" t="s">
        <v>29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  <c r="O1677">
        <v>0</v>
      </c>
      <c r="P1677">
        <v>3</v>
      </c>
      <c r="Q1677" t="s">
        <v>40</v>
      </c>
      <c r="R1677">
        <v>562</v>
      </c>
    </row>
    <row r="1678" spans="1:18" x14ac:dyDescent="0.35">
      <c r="A1678">
        <v>1677</v>
      </c>
      <c r="B1678">
        <v>15658057</v>
      </c>
      <c r="C1678" t="s">
        <v>754</v>
      </c>
      <c r="D1678">
        <v>812</v>
      </c>
      <c r="E1678" t="s">
        <v>23</v>
      </c>
      <c r="F1678" t="s">
        <v>20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  <c r="O1678">
        <v>1</v>
      </c>
      <c r="P1678">
        <v>2</v>
      </c>
      <c r="Q1678" t="s">
        <v>40</v>
      </c>
      <c r="R1678">
        <v>812</v>
      </c>
    </row>
    <row r="1679" spans="1:18" x14ac:dyDescent="0.35">
      <c r="A1679">
        <v>1678</v>
      </c>
      <c r="B1679">
        <v>15801767</v>
      </c>
      <c r="C1679" t="s">
        <v>75</v>
      </c>
      <c r="D1679">
        <v>784</v>
      </c>
      <c r="E1679" t="s">
        <v>23</v>
      </c>
      <c r="F1679" t="s">
        <v>20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  <c r="O1679">
        <v>0</v>
      </c>
      <c r="P1679">
        <v>2</v>
      </c>
      <c r="Q1679" t="s">
        <v>40</v>
      </c>
      <c r="R1679">
        <v>672</v>
      </c>
    </row>
    <row r="1680" spans="1:18" x14ac:dyDescent="0.35">
      <c r="A1680">
        <v>1679</v>
      </c>
      <c r="B1680">
        <v>15569178</v>
      </c>
      <c r="C1680" t="s">
        <v>1092</v>
      </c>
      <c r="D1680">
        <v>570</v>
      </c>
      <c r="E1680" t="s">
        <v>19</v>
      </c>
      <c r="F1680" t="s">
        <v>20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  <c r="O1680">
        <v>0</v>
      </c>
      <c r="P1680">
        <v>5</v>
      </c>
      <c r="Q1680" t="s">
        <v>31</v>
      </c>
      <c r="R1680">
        <v>507</v>
      </c>
    </row>
    <row r="1681" spans="1:18" x14ac:dyDescent="0.35">
      <c r="A1681">
        <v>1680</v>
      </c>
      <c r="B1681">
        <v>15731478</v>
      </c>
      <c r="C1681" t="s">
        <v>599</v>
      </c>
      <c r="D1681">
        <v>712</v>
      </c>
      <c r="E1681" t="s">
        <v>19</v>
      </c>
      <c r="F1681" t="s">
        <v>20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  <c r="O1681">
        <v>0</v>
      </c>
      <c r="P1681">
        <v>4</v>
      </c>
      <c r="Q1681" t="s">
        <v>40</v>
      </c>
      <c r="R1681">
        <v>927</v>
      </c>
    </row>
    <row r="1682" spans="1:18" x14ac:dyDescent="0.35">
      <c r="A1682">
        <v>1681</v>
      </c>
      <c r="B1682">
        <v>15811236</v>
      </c>
      <c r="C1682" t="s">
        <v>431</v>
      </c>
      <c r="D1682">
        <v>705</v>
      </c>
      <c r="E1682" t="s">
        <v>23</v>
      </c>
      <c r="F1682" t="s">
        <v>29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  <c r="O1682">
        <v>0</v>
      </c>
      <c r="P1682">
        <v>4</v>
      </c>
      <c r="Q1682" t="s">
        <v>26</v>
      </c>
      <c r="R1682">
        <v>344</v>
      </c>
    </row>
    <row r="1683" spans="1:18" x14ac:dyDescent="0.35">
      <c r="A1683">
        <v>1682</v>
      </c>
      <c r="B1683">
        <v>15746749</v>
      </c>
      <c r="C1683" t="s">
        <v>553</v>
      </c>
      <c r="D1683">
        <v>681</v>
      </c>
      <c r="E1683" t="s">
        <v>23</v>
      </c>
      <c r="F1683" t="s">
        <v>20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  <c r="O1683">
        <v>0</v>
      </c>
      <c r="P1683">
        <v>1</v>
      </c>
      <c r="Q1683" t="s">
        <v>31</v>
      </c>
      <c r="R1683">
        <v>526</v>
      </c>
    </row>
    <row r="1684" spans="1:18" x14ac:dyDescent="0.35">
      <c r="A1684">
        <v>1683</v>
      </c>
      <c r="B1684">
        <v>15662758</v>
      </c>
      <c r="C1684" t="s">
        <v>63</v>
      </c>
      <c r="D1684">
        <v>620</v>
      </c>
      <c r="E1684" t="s">
        <v>19</v>
      </c>
      <c r="F1684" t="s">
        <v>29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  <c r="O1684">
        <v>0</v>
      </c>
      <c r="P1684">
        <v>3</v>
      </c>
      <c r="Q1684" t="s">
        <v>26</v>
      </c>
      <c r="R1684">
        <v>836</v>
      </c>
    </row>
    <row r="1685" spans="1:18" x14ac:dyDescent="0.35">
      <c r="A1685">
        <v>1684</v>
      </c>
      <c r="B1685">
        <v>15709387</v>
      </c>
      <c r="C1685" t="s">
        <v>1069</v>
      </c>
      <c r="D1685">
        <v>711</v>
      </c>
      <c r="E1685" t="s">
        <v>19</v>
      </c>
      <c r="F1685" t="s">
        <v>29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  <c r="O1685">
        <v>0</v>
      </c>
      <c r="P1685">
        <v>2</v>
      </c>
      <c r="Q1685" t="s">
        <v>31</v>
      </c>
      <c r="R1685">
        <v>258</v>
      </c>
    </row>
    <row r="1686" spans="1:18" x14ac:dyDescent="0.35">
      <c r="A1686">
        <v>1685</v>
      </c>
      <c r="B1686">
        <v>15572093</v>
      </c>
      <c r="C1686" t="s">
        <v>477</v>
      </c>
      <c r="D1686">
        <v>613</v>
      </c>
      <c r="E1686" t="s">
        <v>19</v>
      </c>
      <c r="F1686" t="s">
        <v>20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  <c r="O1686">
        <v>0</v>
      </c>
      <c r="P1686">
        <v>2</v>
      </c>
      <c r="Q1686" t="s">
        <v>21</v>
      </c>
      <c r="R1686">
        <v>245</v>
      </c>
    </row>
    <row r="1687" spans="1:18" x14ac:dyDescent="0.35">
      <c r="A1687">
        <v>1686</v>
      </c>
      <c r="B1687">
        <v>15713826</v>
      </c>
      <c r="C1687" t="s">
        <v>1093</v>
      </c>
      <c r="D1687">
        <v>613</v>
      </c>
      <c r="E1687" t="s">
        <v>33</v>
      </c>
      <c r="F1687" t="s">
        <v>20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  <c r="O1687">
        <v>1</v>
      </c>
      <c r="P1687">
        <v>4</v>
      </c>
      <c r="Q1687" t="s">
        <v>21</v>
      </c>
      <c r="R1687">
        <v>637</v>
      </c>
    </row>
    <row r="1688" spans="1:18" x14ac:dyDescent="0.35">
      <c r="A1688">
        <v>1687</v>
      </c>
      <c r="B1688">
        <v>15570205</v>
      </c>
      <c r="C1688" t="s">
        <v>651</v>
      </c>
      <c r="D1688">
        <v>682</v>
      </c>
      <c r="E1688" t="s">
        <v>23</v>
      </c>
      <c r="F1688" t="s">
        <v>29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  <c r="O1688">
        <v>0</v>
      </c>
      <c r="P1688">
        <v>5</v>
      </c>
      <c r="Q1688" t="s">
        <v>26</v>
      </c>
      <c r="R1688">
        <v>628</v>
      </c>
    </row>
    <row r="1689" spans="1:18" x14ac:dyDescent="0.35">
      <c r="A1689">
        <v>1688</v>
      </c>
      <c r="B1689">
        <v>15589348</v>
      </c>
      <c r="C1689" t="s">
        <v>1094</v>
      </c>
      <c r="D1689">
        <v>850</v>
      </c>
      <c r="E1689" t="s">
        <v>23</v>
      </c>
      <c r="F1689" t="s">
        <v>29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  <c r="O1689">
        <v>0</v>
      </c>
      <c r="P1689">
        <v>5</v>
      </c>
      <c r="Q1689" t="s">
        <v>21</v>
      </c>
      <c r="R1689">
        <v>687</v>
      </c>
    </row>
    <row r="1690" spans="1:18" x14ac:dyDescent="0.35">
      <c r="A1690">
        <v>1689</v>
      </c>
      <c r="B1690">
        <v>15804610</v>
      </c>
      <c r="C1690" t="s">
        <v>1095</v>
      </c>
      <c r="D1690">
        <v>601</v>
      </c>
      <c r="E1690" t="s">
        <v>19</v>
      </c>
      <c r="F1690" t="s">
        <v>20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  <c r="O1690">
        <v>0</v>
      </c>
      <c r="P1690">
        <v>4</v>
      </c>
      <c r="Q1690" t="s">
        <v>31</v>
      </c>
      <c r="R1690">
        <v>856</v>
      </c>
    </row>
    <row r="1691" spans="1:18" x14ac:dyDescent="0.35">
      <c r="A1691">
        <v>1690</v>
      </c>
      <c r="B1691">
        <v>15700854</v>
      </c>
      <c r="C1691" t="s">
        <v>365</v>
      </c>
      <c r="D1691">
        <v>595</v>
      </c>
      <c r="E1691" t="s">
        <v>23</v>
      </c>
      <c r="F1691" t="s">
        <v>29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  <c r="O1691">
        <v>1</v>
      </c>
      <c r="P1691">
        <v>1</v>
      </c>
      <c r="Q1691" t="s">
        <v>31</v>
      </c>
      <c r="R1691">
        <v>645</v>
      </c>
    </row>
    <row r="1692" spans="1:18" x14ac:dyDescent="0.35">
      <c r="A1692">
        <v>1691</v>
      </c>
      <c r="B1692">
        <v>15758836</v>
      </c>
      <c r="C1692" t="s">
        <v>1096</v>
      </c>
      <c r="D1692">
        <v>675</v>
      </c>
      <c r="E1692" t="s">
        <v>23</v>
      </c>
      <c r="F1692" t="s">
        <v>29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  <c r="O1692">
        <v>0</v>
      </c>
      <c r="P1692">
        <v>4</v>
      </c>
      <c r="Q1692" t="s">
        <v>40</v>
      </c>
      <c r="R1692">
        <v>432</v>
      </c>
    </row>
    <row r="1693" spans="1:18" x14ac:dyDescent="0.35">
      <c r="A1693">
        <v>1692</v>
      </c>
      <c r="B1693">
        <v>15772933</v>
      </c>
      <c r="C1693" t="s">
        <v>469</v>
      </c>
      <c r="D1693">
        <v>591</v>
      </c>
      <c r="E1693" t="s">
        <v>23</v>
      </c>
      <c r="F1693" t="s">
        <v>29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  <c r="O1693">
        <v>0</v>
      </c>
      <c r="P1693">
        <v>1</v>
      </c>
      <c r="Q1693" t="s">
        <v>26</v>
      </c>
      <c r="R1693">
        <v>997</v>
      </c>
    </row>
    <row r="1694" spans="1:18" x14ac:dyDescent="0.35">
      <c r="A1694">
        <v>1693</v>
      </c>
      <c r="B1694">
        <v>15809006</v>
      </c>
      <c r="C1694" t="s">
        <v>587</v>
      </c>
      <c r="D1694">
        <v>602</v>
      </c>
      <c r="E1694" t="s">
        <v>19</v>
      </c>
      <c r="F1694" t="s">
        <v>29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  <c r="O1694">
        <v>0</v>
      </c>
      <c r="P1694">
        <v>4</v>
      </c>
      <c r="Q1694" t="s">
        <v>21</v>
      </c>
      <c r="R1694">
        <v>719</v>
      </c>
    </row>
    <row r="1695" spans="1:18" x14ac:dyDescent="0.35">
      <c r="A1695">
        <v>1694</v>
      </c>
      <c r="B1695">
        <v>15689612</v>
      </c>
      <c r="C1695" t="s">
        <v>90</v>
      </c>
      <c r="D1695">
        <v>554</v>
      </c>
      <c r="E1695" t="s">
        <v>23</v>
      </c>
      <c r="F1695" t="s">
        <v>20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  <c r="O1695">
        <v>0</v>
      </c>
      <c r="P1695">
        <v>4</v>
      </c>
      <c r="Q1695" t="s">
        <v>21</v>
      </c>
      <c r="R1695">
        <v>539</v>
      </c>
    </row>
    <row r="1696" spans="1:18" x14ac:dyDescent="0.35">
      <c r="A1696">
        <v>1695</v>
      </c>
      <c r="B1696">
        <v>15744614</v>
      </c>
      <c r="C1696" t="s">
        <v>540</v>
      </c>
      <c r="D1696">
        <v>541</v>
      </c>
      <c r="E1696" t="s">
        <v>19</v>
      </c>
      <c r="F1696" t="s">
        <v>29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  <c r="O1696">
        <v>0</v>
      </c>
      <c r="P1696">
        <v>2</v>
      </c>
      <c r="Q1696" t="s">
        <v>26</v>
      </c>
      <c r="R1696">
        <v>771</v>
      </c>
    </row>
    <row r="1697" spans="1:18" x14ac:dyDescent="0.35">
      <c r="A1697">
        <v>1696</v>
      </c>
      <c r="B1697">
        <v>15704250</v>
      </c>
      <c r="C1697" t="s">
        <v>993</v>
      </c>
      <c r="D1697">
        <v>506</v>
      </c>
      <c r="E1697" t="s">
        <v>19</v>
      </c>
      <c r="F1697" t="s">
        <v>29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  <c r="O1697">
        <v>0</v>
      </c>
      <c r="P1697">
        <v>1</v>
      </c>
      <c r="Q1697" t="s">
        <v>21</v>
      </c>
      <c r="R1697">
        <v>929</v>
      </c>
    </row>
    <row r="1698" spans="1:18" x14ac:dyDescent="0.35">
      <c r="A1698">
        <v>1697</v>
      </c>
      <c r="B1698">
        <v>15700255</v>
      </c>
      <c r="C1698" t="s">
        <v>1097</v>
      </c>
      <c r="D1698">
        <v>814</v>
      </c>
      <c r="E1698" t="s">
        <v>33</v>
      </c>
      <c r="F1698" t="s">
        <v>29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  <c r="O1698">
        <v>0</v>
      </c>
      <c r="P1698">
        <v>4</v>
      </c>
      <c r="Q1698" t="s">
        <v>21</v>
      </c>
      <c r="R1698">
        <v>474</v>
      </c>
    </row>
    <row r="1699" spans="1:18" x14ac:dyDescent="0.35">
      <c r="A1699">
        <v>1698</v>
      </c>
      <c r="B1699">
        <v>15669410</v>
      </c>
      <c r="C1699" t="s">
        <v>1098</v>
      </c>
      <c r="D1699">
        <v>683</v>
      </c>
      <c r="E1699" t="s">
        <v>19</v>
      </c>
      <c r="F1699" t="s">
        <v>29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  <c r="O1699">
        <v>0</v>
      </c>
      <c r="P1699">
        <v>2</v>
      </c>
      <c r="Q1699" t="s">
        <v>40</v>
      </c>
      <c r="R1699">
        <v>698</v>
      </c>
    </row>
    <row r="1700" spans="1:18" x14ac:dyDescent="0.35">
      <c r="A1700">
        <v>1699</v>
      </c>
      <c r="B1700">
        <v>15807595</v>
      </c>
      <c r="C1700" t="s">
        <v>478</v>
      </c>
      <c r="D1700">
        <v>485</v>
      </c>
      <c r="E1700" t="s">
        <v>33</v>
      </c>
      <c r="F1700" t="s">
        <v>29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  <c r="O1700">
        <v>0</v>
      </c>
      <c r="P1700">
        <v>4</v>
      </c>
      <c r="Q1700" t="s">
        <v>40</v>
      </c>
      <c r="R1700">
        <v>633</v>
      </c>
    </row>
    <row r="1701" spans="1:18" x14ac:dyDescent="0.35">
      <c r="A1701">
        <v>1700</v>
      </c>
      <c r="B1701">
        <v>15664523</v>
      </c>
      <c r="C1701" t="s">
        <v>1099</v>
      </c>
      <c r="D1701">
        <v>696</v>
      </c>
      <c r="E1701" t="s">
        <v>33</v>
      </c>
      <c r="F1701" t="s">
        <v>20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  <c r="O1701">
        <v>0</v>
      </c>
      <c r="P1701">
        <v>3</v>
      </c>
      <c r="Q1701" t="s">
        <v>31</v>
      </c>
      <c r="R1701">
        <v>896</v>
      </c>
    </row>
    <row r="1702" spans="1:18" x14ac:dyDescent="0.35">
      <c r="A1702">
        <v>1701</v>
      </c>
      <c r="B1702">
        <v>15642833</v>
      </c>
      <c r="C1702" t="s">
        <v>1100</v>
      </c>
      <c r="D1702">
        <v>608</v>
      </c>
      <c r="E1702" t="s">
        <v>19</v>
      </c>
      <c r="F1702" t="s">
        <v>20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  <c r="O1702">
        <v>0</v>
      </c>
      <c r="P1702">
        <v>2</v>
      </c>
      <c r="Q1702" t="s">
        <v>26</v>
      </c>
      <c r="R1702">
        <v>657</v>
      </c>
    </row>
    <row r="1703" spans="1:18" x14ac:dyDescent="0.35">
      <c r="A1703">
        <v>1702</v>
      </c>
      <c r="B1703">
        <v>15605279</v>
      </c>
      <c r="C1703" t="s">
        <v>1101</v>
      </c>
      <c r="D1703">
        <v>792</v>
      </c>
      <c r="E1703" t="s">
        <v>19</v>
      </c>
      <c r="F1703" t="s">
        <v>29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  <c r="O1703">
        <v>1</v>
      </c>
      <c r="P1703">
        <v>4</v>
      </c>
      <c r="Q1703" t="s">
        <v>21</v>
      </c>
      <c r="R1703">
        <v>369</v>
      </c>
    </row>
    <row r="1704" spans="1:18" x14ac:dyDescent="0.35">
      <c r="A1704">
        <v>1703</v>
      </c>
      <c r="B1704">
        <v>15713644</v>
      </c>
      <c r="C1704" t="s">
        <v>202</v>
      </c>
      <c r="D1704">
        <v>686</v>
      </c>
      <c r="E1704" t="s">
        <v>23</v>
      </c>
      <c r="F1704" t="s">
        <v>29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  <c r="O1704">
        <v>0</v>
      </c>
      <c r="P1704">
        <v>2</v>
      </c>
      <c r="Q1704" t="s">
        <v>31</v>
      </c>
      <c r="R1704">
        <v>968</v>
      </c>
    </row>
    <row r="1705" spans="1:18" x14ac:dyDescent="0.35">
      <c r="A1705">
        <v>1704</v>
      </c>
      <c r="B1705">
        <v>15750466</v>
      </c>
      <c r="C1705" t="s">
        <v>1102</v>
      </c>
      <c r="D1705">
        <v>790</v>
      </c>
      <c r="E1705" t="s">
        <v>33</v>
      </c>
      <c r="F1705" t="s">
        <v>29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  <c r="O1705">
        <v>0</v>
      </c>
      <c r="P1705">
        <v>5</v>
      </c>
      <c r="Q1705" t="s">
        <v>26</v>
      </c>
      <c r="R1705">
        <v>226</v>
      </c>
    </row>
    <row r="1706" spans="1:18" x14ac:dyDescent="0.35">
      <c r="A1706">
        <v>1705</v>
      </c>
      <c r="B1706">
        <v>15739054</v>
      </c>
      <c r="C1706" t="s">
        <v>1103</v>
      </c>
      <c r="D1706">
        <v>654</v>
      </c>
      <c r="E1706" t="s">
        <v>19</v>
      </c>
      <c r="F1706" t="s">
        <v>20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  <c r="O1706">
        <v>0</v>
      </c>
      <c r="P1706">
        <v>2</v>
      </c>
      <c r="Q1706" t="s">
        <v>21</v>
      </c>
      <c r="R1706">
        <v>342</v>
      </c>
    </row>
    <row r="1707" spans="1:18" x14ac:dyDescent="0.35">
      <c r="A1707">
        <v>1706</v>
      </c>
      <c r="B1707">
        <v>15612771</v>
      </c>
      <c r="C1707" t="s">
        <v>537</v>
      </c>
      <c r="D1707">
        <v>452</v>
      </c>
      <c r="E1707" t="s">
        <v>19</v>
      </c>
      <c r="F1707" t="s">
        <v>29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  <c r="O1707">
        <v>0</v>
      </c>
      <c r="P1707">
        <v>3</v>
      </c>
      <c r="Q1707" t="s">
        <v>26</v>
      </c>
      <c r="R1707">
        <v>939</v>
      </c>
    </row>
    <row r="1708" spans="1:18" x14ac:dyDescent="0.35">
      <c r="A1708">
        <v>1707</v>
      </c>
      <c r="B1708">
        <v>15788483</v>
      </c>
      <c r="C1708" t="s">
        <v>328</v>
      </c>
      <c r="D1708">
        <v>719</v>
      </c>
      <c r="E1708" t="s">
        <v>23</v>
      </c>
      <c r="F1708" t="s">
        <v>29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  <c r="O1708">
        <v>0</v>
      </c>
      <c r="P1708">
        <v>1</v>
      </c>
      <c r="Q1708" t="s">
        <v>31</v>
      </c>
      <c r="R1708">
        <v>954</v>
      </c>
    </row>
    <row r="1709" spans="1:18" x14ac:dyDescent="0.35">
      <c r="A1709">
        <v>1708</v>
      </c>
      <c r="B1709">
        <v>15732832</v>
      </c>
      <c r="C1709" t="s">
        <v>536</v>
      </c>
      <c r="D1709">
        <v>707</v>
      </c>
      <c r="E1709" t="s">
        <v>19</v>
      </c>
      <c r="F1709" t="s">
        <v>20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  <c r="O1709">
        <v>0</v>
      </c>
      <c r="P1709">
        <v>2</v>
      </c>
      <c r="Q1709" t="s">
        <v>21</v>
      </c>
      <c r="R1709">
        <v>763</v>
      </c>
    </row>
    <row r="1710" spans="1:18" x14ac:dyDescent="0.35">
      <c r="A1710">
        <v>1709</v>
      </c>
      <c r="B1710">
        <v>15772892</v>
      </c>
      <c r="C1710" t="s">
        <v>309</v>
      </c>
      <c r="D1710">
        <v>699</v>
      </c>
      <c r="E1710" t="s">
        <v>19</v>
      </c>
      <c r="F1710" t="s">
        <v>20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  <c r="O1710">
        <v>0</v>
      </c>
      <c r="P1710">
        <v>4</v>
      </c>
      <c r="Q1710" t="s">
        <v>40</v>
      </c>
      <c r="R1710">
        <v>370</v>
      </c>
    </row>
    <row r="1711" spans="1:18" x14ac:dyDescent="0.35">
      <c r="A1711">
        <v>1710</v>
      </c>
      <c r="B1711">
        <v>15713843</v>
      </c>
      <c r="C1711" t="s">
        <v>564</v>
      </c>
      <c r="D1711">
        <v>850</v>
      </c>
      <c r="E1711" t="s">
        <v>23</v>
      </c>
      <c r="F1711" t="s">
        <v>29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  <c r="O1711">
        <v>0</v>
      </c>
      <c r="P1711">
        <v>1</v>
      </c>
      <c r="Q1711" t="s">
        <v>40</v>
      </c>
      <c r="R1711">
        <v>663</v>
      </c>
    </row>
    <row r="1712" spans="1:18" x14ac:dyDescent="0.35">
      <c r="A1712">
        <v>1711</v>
      </c>
      <c r="B1712">
        <v>15567993</v>
      </c>
      <c r="C1712" t="s">
        <v>668</v>
      </c>
      <c r="D1712">
        <v>828</v>
      </c>
      <c r="E1712" t="s">
        <v>23</v>
      </c>
      <c r="F1712" t="s">
        <v>29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  <c r="O1712">
        <v>0</v>
      </c>
      <c r="P1712">
        <v>3</v>
      </c>
      <c r="Q1712" t="s">
        <v>26</v>
      </c>
      <c r="R1712">
        <v>738</v>
      </c>
    </row>
    <row r="1713" spans="1:18" x14ac:dyDescent="0.35">
      <c r="A1713">
        <v>1712</v>
      </c>
      <c r="B1713">
        <v>15617603</v>
      </c>
      <c r="C1713" t="s">
        <v>814</v>
      </c>
      <c r="D1713">
        <v>850</v>
      </c>
      <c r="E1713" t="s">
        <v>33</v>
      </c>
      <c r="F1713" t="s">
        <v>29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  <c r="O1713">
        <v>0</v>
      </c>
      <c r="P1713">
        <v>4</v>
      </c>
      <c r="Q1713" t="s">
        <v>21</v>
      </c>
      <c r="R1713">
        <v>749</v>
      </c>
    </row>
    <row r="1714" spans="1:18" x14ac:dyDescent="0.35">
      <c r="A1714">
        <v>1713</v>
      </c>
      <c r="B1714">
        <v>15744983</v>
      </c>
      <c r="C1714" t="s">
        <v>1104</v>
      </c>
      <c r="D1714">
        <v>712</v>
      </c>
      <c r="E1714" t="s">
        <v>23</v>
      </c>
      <c r="F1714" t="s">
        <v>29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  <c r="O1714">
        <v>0</v>
      </c>
      <c r="P1714">
        <v>4</v>
      </c>
      <c r="Q1714" t="s">
        <v>26</v>
      </c>
      <c r="R1714">
        <v>583</v>
      </c>
    </row>
    <row r="1715" spans="1:18" x14ac:dyDescent="0.35">
      <c r="A1715">
        <v>1714</v>
      </c>
      <c r="B1715">
        <v>15630419</v>
      </c>
      <c r="C1715" t="s">
        <v>613</v>
      </c>
      <c r="D1715">
        <v>634</v>
      </c>
      <c r="E1715" t="s">
        <v>19</v>
      </c>
      <c r="F1715" t="s">
        <v>29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  <c r="O1715">
        <v>0</v>
      </c>
      <c r="P1715">
        <v>2</v>
      </c>
      <c r="Q1715" t="s">
        <v>26</v>
      </c>
      <c r="R1715">
        <v>673</v>
      </c>
    </row>
    <row r="1716" spans="1:18" x14ac:dyDescent="0.35">
      <c r="A1716">
        <v>1715</v>
      </c>
      <c r="B1716">
        <v>15738828</v>
      </c>
      <c r="C1716" t="s">
        <v>356</v>
      </c>
      <c r="D1716">
        <v>730</v>
      </c>
      <c r="E1716" t="s">
        <v>33</v>
      </c>
      <c r="F1716" t="s">
        <v>29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  <c r="O1716">
        <v>0</v>
      </c>
      <c r="P1716">
        <v>4</v>
      </c>
      <c r="Q1716" t="s">
        <v>40</v>
      </c>
      <c r="R1716">
        <v>856</v>
      </c>
    </row>
    <row r="1717" spans="1:18" x14ac:dyDescent="0.35">
      <c r="A1717">
        <v>1716</v>
      </c>
      <c r="B1717">
        <v>15778025</v>
      </c>
      <c r="C1717" t="s">
        <v>48</v>
      </c>
      <c r="D1717">
        <v>685</v>
      </c>
      <c r="E1717" t="s">
        <v>33</v>
      </c>
      <c r="F1717" t="s">
        <v>29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  <c r="O1717">
        <v>0</v>
      </c>
      <c r="P1717">
        <v>4</v>
      </c>
      <c r="Q1717" t="s">
        <v>26</v>
      </c>
      <c r="R1717">
        <v>376</v>
      </c>
    </row>
    <row r="1718" spans="1:18" x14ac:dyDescent="0.35">
      <c r="A1718">
        <v>1717</v>
      </c>
      <c r="B1718">
        <v>15799479</v>
      </c>
      <c r="C1718" t="s">
        <v>748</v>
      </c>
      <c r="D1718">
        <v>809</v>
      </c>
      <c r="E1718" t="s">
        <v>23</v>
      </c>
      <c r="F1718" t="s">
        <v>29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  <c r="O1718">
        <v>0</v>
      </c>
      <c r="P1718">
        <v>5</v>
      </c>
      <c r="Q1718" t="s">
        <v>26</v>
      </c>
      <c r="R1718">
        <v>452</v>
      </c>
    </row>
    <row r="1719" spans="1:18" x14ac:dyDescent="0.35">
      <c r="A1719">
        <v>1718</v>
      </c>
      <c r="B1719">
        <v>15684269</v>
      </c>
      <c r="C1719" t="s">
        <v>494</v>
      </c>
      <c r="D1719">
        <v>707</v>
      </c>
      <c r="E1719" t="s">
        <v>23</v>
      </c>
      <c r="F1719" t="s">
        <v>20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  <c r="O1719">
        <v>1</v>
      </c>
      <c r="P1719">
        <v>4</v>
      </c>
      <c r="Q1719" t="s">
        <v>21</v>
      </c>
      <c r="R1719">
        <v>845</v>
      </c>
    </row>
    <row r="1720" spans="1:18" x14ac:dyDescent="0.35">
      <c r="A1720">
        <v>1719</v>
      </c>
      <c r="B1720">
        <v>15762745</v>
      </c>
      <c r="C1720" t="s">
        <v>1105</v>
      </c>
      <c r="D1720">
        <v>648</v>
      </c>
      <c r="E1720" t="s">
        <v>23</v>
      </c>
      <c r="F1720" t="s">
        <v>29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  <c r="O1720">
        <v>0</v>
      </c>
      <c r="P1720">
        <v>4</v>
      </c>
      <c r="Q1720" t="s">
        <v>31</v>
      </c>
      <c r="R1720">
        <v>687</v>
      </c>
    </row>
    <row r="1721" spans="1:18" x14ac:dyDescent="0.35">
      <c r="A1721">
        <v>1720</v>
      </c>
      <c r="B1721">
        <v>15746970</v>
      </c>
      <c r="C1721" t="s">
        <v>1106</v>
      </c>
      <c r="D1721">
        <v>760</v>
      </c>
      <c r="E1721" t="s">
        <v>23</v>
      </c>
      <c r="F1721" t="s">
        <v>20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  <c r="O1721">
        <v>0</v>
      </c>
      <c r="P1721">
        <v>2</v>
      </c>
      <c r="Q1721" t="s">
        <v>40</v>
      </c>
      <c r="R1721">
        <v>687</v>
      </c>
    </row>
    <row r="1722" spans="1:18" x14ac:dyDescent="0.35">
      <c r="A1722">
        <v>1721</v>
      </c>
      <c r="B1722">
        <v>15725024</v>
      </c>
      <c r="C1722" t="s">
        <v>1107</v>
      </c>
      <c r="D1722">
        <v>805</v>
      </c>
      <c r="E1722" t="s">
        <v>33</v>
      </c>
      <c r="F1722" t="s">
        <v>20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  <c r="O1722">
        <v>0</v>
      </c>
      <c r="P1722">
        <v>3</v>
      </c>
      <c r="Q1722" t="s">
        <v>31</v>
      </c>
      <c r="R1722">
        <v>709</v>
      </c>
    </row>
    <row r="1723" spans="1:18" x14ac:dyDescent="0.35">
      <c r="A1723">
        <v>1722</v>
      </c>
      <c r="B1723">
        <v>15592116</v>
      </c>
      <c r="C1723" t="s">
        <v>1108</v>
      </c>
      <c r="D1723">
        <v>585</v>
      </c>
      <c r="E1723" t="s">
        <v>19</v>
      </c>
      <c r="F1723" t="s">
        <v>20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  <c r="O1723">
        <v>0</v>
      </c>
      <c r="P1723">
        <v>5</v>
      </c>
      <c r="Q1723" t="s">
        <v>40</v>
      </c>
      <c r="R1723">
        <v>601</v>
      </c>
    </row>
    <row r="1724" spans="1:18" x14ac:dyDescent="0.35">
      <c r="A1724">
        <v>1723</v>
      </c>
      <c r="B1724">
        <v>15624391</v>
      </c>
      <c r="C1724" t="s">
        <v>1109</v>
      </c>
      <c r="D1724">
        <v>595</v>
      </c>
      <c r="E1724" t="s">
        <v>23</v>
      </c>
      <c r="F1724" t="s">
        <v>20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  <c r="O1724">
        <v>0</v>
      </c>
      <c r="P1724">
        <v>3</v>
      </c>
      <c r="Q1724" t="s">
        <v>31</v>
      </c>
      <c r="R1724">
        <v>376</v>
      </c>
    </row>
    <row r="1725" spans="1:18" x14ac:dyDescent="0.35">
      <c r="A1725">
        <v>1724</v>
      </c>
      <c r="B1725">
        <v>15567422</v>
      </c>
      <c r="C1725" t="s">
        <v>1110</v>
      </c>
      <c r="D1725">
        <v>630</v>
      </c>
      <c r="E1725" t="s">
        <v>19</v>
      </c>
      <c r="F1725" t="s">
        <v>29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  <c r="O1725">
        <v>0</v>
      </c>
      <c r="P1725">
        <v>1</v>
      </c>
      <c r="Q1725" t="s">
        <v>26</v>
      </c>
      <c r="R1725">
        <v>986</v>
      </c>
    </row>
    <row r="1726" spans="1:18" x14ac:dyDescent="0.35">
      <c r="A1726">
        <v>1725</v>
      </c>
      <c r="B1726">
        <v>15612627</v>
      </c>
      <c r="C1726" t="s">
        <v>1111</v>
      </c>
      <c r="D1726">
        <v>627</v>
      </c>
      <c r="E1726" t="s">
        <v>33</v>
      </c>
      <c r="F1726" t="s">
        <v>29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  <c r="O1726">
        <v>0</v>
      </c>
      <c r="P1726">
        <v>1</v>
      </c>
      <c r="Q1726" t="s">
        <v>21</v>
      </c>
      <c r="R1726">
        <v>662</v>
      </c>
    </row>
    <row r="1727" spans="1:18" x14ac:dyDescent="0.35">
      <c r="A1727">
        <v>1726</v>
      </c>
      <c r="B1727">
        <v>15574879</v>
      </c>
      <c r="C1727" t="s">
        <v>707</v>
      </c>
      <c r="D1727">
        <v>631</v>
      </c>
      <c r="E1727" t="s">
        <v>33</v>
      </c>
      <c r="F1727" t="s">
        <v>20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  <c r="O1727">
        <v>0</v>
      </c>
      <c r="P1727">
        <v>3</v>
      </c>
      <c r="Q1727" t="s">
        <v>26</v>
      </c>
      <c r="R1727">
        <v>396</v>
      </c>
    </row>
    <row r="1728" spans="1:18" x14ac:dyDescent="0.35">
      <c r="A1728">
        <v>1727</v>
      </c>
      <c r="B1728">
        <v>15745107</v>
      </c>
      <c r="C1728" t="s">
        <v>315</v>
      </c>
      <c r="D1728">
        <v>776</v>
      </c>
      <c r="E1728" t="s">
        <v>33</v>
      </c>
      <c r="F1728" t="s">
        <v>29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  <c r="O1728">
        <v>0</v>
      </c>
      <c r="P1728">
        <v>4</v>
      </c>
      <c r="Q1728" t="s">
        <v>21</v>
      </c>
      <c r="R1728">
        <v>962</v>
      </c>
    </row>
    <row r="1729" spans="1:18" x14ac:dyDescent="0.35">
      <c r="A1729">
        <v>1728</v>
      </c>
      <c r="B1729">
        <v>15734491</v>
      </c>
      <c r="C1729" t="s">
        <v>62</v>
      </c>
      <c r="D1729">
        <v>676</v>
      </c>
      <c r="E1729" t="s">
        <v>23</v>
      </c>
      <c r="F1729" t="s">
        <v>20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  <c r="O1729">
        <v>0</v>
      </c>
      <c r="P1729">
        <v>2</v>
      </c>
      <c r="Q1729" t="s">
        <v>40</v>
      </c>
      <c r="R1729">
        <v>539</v>
      </c>
    </row>
    <row r="1730" spans="1:18" x14ac:dyDescent="0.35">
      <c r="A1730">
        <v>1729</v>
      </c>
      <c r="B1730">
        <v>15675320</v>
      </c>
      <c r="C1730" t="s">
        <v>108</v>
      </c>
      <c r="D1730">
        <v>758</v>
      </c>
      <c r="E1730" t="s">
        <v>23</v>
      </c>
      <c r="F1730" t="s">
        <v>20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  <c r="O1730">
        <v>0</v>
      </c>
      <c r="P1730">
        <v>1</v>
      </c>
      <c r="Q1730" t="s">
        <v>21</v>
      </c>
      <c r="R1730">
        <v>793</v>
      </c>
    </row>
    <row r="1731" spans="1:18" x14ac:dyDescent="0.35">
      <c r="A1731">
        <v>1730</v>
      </c>
      <c r="B1731">
        <v>15643824</v>
      </c>
      <c r="C1731" t="s">
        <v>247</v>
      </c>
      <c r="D1731">
        <v>637</v>
      </c>
      <c r="E1731" t="s">
        <v>19</v>
      </c>
      <c r="F1731" t="s">
        <v>29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  <c r="O1731">
        <v>0</v>
      </c>
      <c r="P1731">
        <v>1</v>
      </c>
      <c r="Q1731" t="s">
        <v>26</v>
      </c>
      <c r="R1731">
        <v>284</v>
      </c>
    </row>
    <row r="1732" spans="1:18" x14ac:dyDescent="0.35">
      <c r="A1732">
        <v>1731</v>
      </c>
      <c r="B1732">
        <v>15643438</v>
      </c>
      <c r="C1732" t="s">
        <v>641</v>
      </c>
      <c r="D1732">
        <v>850</v>
      </c>
      <c r="E1732" t="s">
        <v>19</v>
      </c>
      <c r="F1732" t="s">
        <v>29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  <c r="O1732">
        <v>0</v>
      </c>
      <c r="P1732">
        <v>1</v>
      </c>
      <c r="Q1732" t="s">
        <v>21</v>
      </c>
      <c r="R1732">
        <v>396</v>
      </c>
    </row>
    <row r="1733" spans="1:18" x14ac:dyDescent="0.35">
      <c r="A1733">
        <v>1732</v>
      </c>
      <c r="B1733">
        <v>15721730</v>
      </c>
      <c r="C1733" t="s">
        <v>912</v>
      </c>
      <c r="D1733">
        <v>601</v>
      </c>
      <c r="E1733" t="s">
        <v>23</v>
      </c>
      <c r="F1733" t="s">
        <v>20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  <c r="O1733">
        <v>0</v>
      </c>
      <c r="P1733">
        <v>1</v>
      </c>
      <c r="Q1733" t="s">
        <v>26</v>
      </c>
      <c r="R1733">
        <v>281</v>
      </c>
    </row>
    <row r="1734" spans="1:18" x14ac:dyDescent="0.35">
      <c r="A1734">
        <v>1733</v>
      </c>
      <c r="B1734">
        <v>15680727</v>
      </c>
      <c r="C1734" t="s">
        <v>1112</v>
      </c>
      <c r="D1734">
        <v>735</v>
      </c>
      <c r="E1734" t="s">
        <v>19</v>
      </c>
      <c r="F1734" t="s">
        <v>29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  <c r="O1734">
        <v>0</v>
      </c>
      <c r="P1734">
        <v>1</v>
      </c>
      <c r="Q1734" t="s">
        <v>21</v>
      </c>
      <c r="R1734">
        <v>916</v>
      </c>
    </row>
    <row r="1735" spans="1:18" x14ac:dyDescent="0.35">
      <c r="A1735">
        <v>1734</v>
      </c>
      <c r="B1735">
        <v>15752508</v>
      </c>
      <c r="C1735" t="s">
        <v>879</v>
      </c>
      <c r="D1735">
        <v>614</v>
      </c>
      <c r="E1735" t="s">
        <v>33</v>
      </c>
      <c r="F1735" t="s">
        <v>29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  <c r="O1735">
        <v>0</v>
      </c>
      <c r="P1735">
        <v>5</v>
      </c>
      <c r="Q1735" t="s">
        <v>40</v>
      </c>
      <c r="R1735">
        <v>238</v>
      </c>
    </row>
    <row r="1736" spans="1:18" x14ac:dyDescent="0.35">
      <c r="A1736">
        <v>1735</v>
      </c>
      <c r="B1736">
        <v>15808846</v>
      </c>
      <c r="C1736" t="s">
        <v>1113</v>
      </c>
      <c r="D1736">
        <v>672</v>
      </c>
      <c r="E1736" t="s">
        <v>33</v>
      </c>
      <c r="F1736" t="s">
        <v>20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  <c r="O1736">
        <v>0</v>
      </c>
      <c r="P1736">
        <v>2</v>
      </c>
      <c r="Q1736" t="s">
        <v>21</v>
      </c>
      <c r="R1736">
        <v>412</v>
      </c>
    </row>
    <row r="1737" spans="1:18" x14ac:dyDescent="0.35">
      <c r="A1737">
        <v>1736</v>
      </c>
      <c r="B1737">
        <v>15727251</v>
      </c>
      <c r="C1737" t="s">
        <v>1013</v>
      </c>
      <c r="D1737">
        <v>642</v>
      </c>
      <c r="E1737" t="s">
        <v>19</v>
      </c>
      <c r="F1737" t="s">
        <v>29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  <c r="O1737">
        <v>0</v>
      </c>
      <c r="P1737">
        <v>4</v>
      </c>
      <c r="Q1737" t="s">
        <v>21</v>
      </c>
      <c r="R1737">
        <v>486</v>
      </c>
    </row>
    <row r="1738" spans="1:18" x14ac:dyDescent="0.35">
      <c r="A1738">
        <v>1737</v>
      </c>
      <c r="B1738">
        <v>15663489</v>
      </c>
      <c r="C1738" t="s">
        <v>24</v>
      </c>
      <c r="D1738">
        <v>633</v>
      </c>
      <c r="E1738" t="s">
        <v>33</v>
      </c>
      <c r="F1738" t="s">
        <v>20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  <c r="O1738">
        <v>0</v>
      </c>
      <c r="P1738">
        <v>1</v>
      </c>
      <c r="Q1738" t="s">
        <v>21</v>
      </c>
      <c r="R1738">
        <v>503</v>
      </c>
    </row>
    <row r="1739" spans="1:18" x14ac:dyDescent="0.35">
      <c r="A1739">
        <v>1738</v>
      </c>
      <c r="B1739">
        <v>15683677</v>
      </c>
      <c r="C1739" t="s">
        <v>1114</v>
      </c>
      <c r="D1739">
        <v>769</v>
      </c>
      <c r="E1739" t="s">
        <v>23</v>
      </c>
      <c r="F1739" t="s">
        <v>29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  <c r="O1739">
        <v>0</v>
      </c>
      <c r="P1739">
        <v>3</v>
      </c>
      <c r="Q1739" t="s">
        <v>40</v>
      </c>
      <c r="R1739">
        <v>851</v>
      </c>
    </row>
    <row r="1740" spans="1:18" x14ac:dyDescent="0.35">
      <c r="A1740">
        <v>1739</v>
      </c>
      <c r="B1740">
        <v>15596414</v>
      </c>
      <c r="C1740" t="s">
        <v>557</v>
      </c>
      <c r="D1740">
        <v>796</v>
      </c>
      <c r="E1740" t="s">
        <v>23</v>
      </c>
      <c r="F1740" t="s">
        <v>29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  <c r="O1740">
        <v>0</v>
      </c>
      <c r="P1740">
        <v>2</v>
      </c>
      <c r="Q1740" t="s">
        <v>31</v>
      </c>
      <c r="R1740">
        <v>606</v>
      </c>
    </row>
    <row r="1741" spans="1:18" x14ac:dyDescent="0.35">
      <c r="A1741">
        <v>1740</v>
      </c>
      <c r="B1741">
        <v>15730639</v>
      </c>
      <c r="C1741" t="s">
        <v>1115</v>
      </c>
      <c r="D1741">
        <v>715</v>
      </c>
      <c r="E1741" t="s">
        <v>19</v>
      </c>
      <c r="F1741" t="s">
        <v>29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  <c r="O1741">
        <v>0</v>
      </c>
      <c r="P1741">
        <v>1</v>
      </c>
      <c r="Q1741" t="s">
        <v>21</v>
      </c>
      <c r="R1741">
        <v>385</v>
      </c>
    </row>
    <row r="1742" spans="1:18" x14ac:dyDescent="0.35">
      <c r="A1742">
        <v>1741</v>
      </c>
      <c r="B1742">
        <v>15672132</v>
      </c>
      <c r="C1742" t="s">
        <v>1116</v>
      </c>
      <c r="D1742">
        <v>695</v>
      </c>
      <c r="E1742" t="s">
        <v>19</v>
      </c>
      <c r="F1742" t="s">
        <v>20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  <c r="O1742">
        <v>0</v>
      </c>
      <c r="P1742">
        <v>2</v>
      </c>
      <c r="Q1742" t="s">
        <v>26</v>
      </c>
      <c r="R1742">
        <v>564</v>
      </c>
    </row>
    <row r="1743" spans="1:18" x14ac:dyDescent="0.35">
      <c r="A1743">
        <v>1742</v>
      </c>
      <c r="B1743">
        <v>15742638</v>
      </c>
      <c r="C1743" t="s">
        <v>1117</v>
      </c>
      <c r="D1743">
        <v>747</v>
      </c>
      <c r="E1743" t="s">
        <v>19</v>
      </c>
      <c r="F1743" t="s">
        <v>20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  <c r="O1743">
        <v>0</v>
      </c>
      <c r="P1743">
        <v>1</v>
      </c>
      <c r="Q1743" t="s">
        <v>26</v>
      </c>
      <c r="R1743">
        <v>914</v>
      </c>
    </row>
    <row r="1744" spans="1:18" x14ac:dyDescent="0.35">
      <c r="A1744">
        <v>1743</v>
      </c>
      <c r="B1744">
        <v>15578603</v>
      </c>
      <c r="C1744" t="s">
        <v>1118</v>
      </c>
      <c r="D1744">
        <v>584</v>
      </c>
      <c r="E1744" t="s">
        <v>33</v>
      </c>
      <c r="F1744" t="s">
        <v>20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  <c r="O1744">
        <v>1</v>
      </c>
      <c r="P1744">
        <v>5</v>
      </c>
      <c r="Q1744" t="s">
        <v>31</v>
      </c>
      <c r="R1744">
        <v>668</v>
      </c>
    </row>
    <row r="1745" spans="1:18" x14ac:dyDescent="0.35">
      <c r="A1745">
        <v>1744</v>
      </c>
      <c r="B1745">
        <v>15726088</v>
      </c>
      <c r="C1745" t="s">
        <v>1119</v>
      </c>
      <c r="D1745">
        <v>476</v>
      </c>
      <c r="E1745" t="s">
        <v>19</v>
      </c>
      <c r="F1745" t="s">
        <v>29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  <c r="O1745">
        <v>0</v>
      </c>
      <c r="P1745">
        <v>4</v>
      </c>
      <c r="Q1745" t="s">
        <v>40</v>
      </c>
      <c r="R1745">
        <v>507</v>
      </c>
    </row>
    <row r="1746" spans="1:18" x14ac:dyDescent="0.35">
      <c r="A1746">
        <v>1745</v>
      </c>
      <c r="B1746">
        <v>15682533</v>
      </c>
      <c r="C1746" t="s">
        <v>258</v>
      </c>
      <c r="D1746">
        <v>850</v>
      </c>
      <c r="E1746" t="s">
        <v>19</v>
      </c>
      <c r="F1746" t="s">
        <v>20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  <c r="O1746">
        <v>0</v>
      </c>
      <c r="P1746">
        <v>1</v>
      </c>
      <c r="Q1746" t="s">
        <v>21</v>
      </c>
      <c r="R1746">
        <v>976</v>
      </c>
    </row>
    <row r="1747" spans="1:18" x14ac:dyDescent="0.35">
      <c r="A1747">
        <v>1746</v>
      </c>
      <c r="B1747">
        <v>15772995</v>
      </c>
      <c r="C1747" t="s">
        <v>491</v>
      </c>
      <c r="D1747">
        <v>529</v>
      </c>
      <c r="E1747" t="s">
        <v>19</v>
      </c>
      <c r="F1747" t="s">
        <v>29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  <c r="O1747">
        <v>0</v>
      </c>
      <c r="P1747">
        <v>4</v>
      </c>
      <c r="Q1747" t="s">
        <v>40</v>
      </c>
      <c r="R1747">
        <v>997</v>
      </c>
    </row>
    <row r="1748" spans="1:18" x14ac:dyDescent="0.35">
      <c r="A1748">
        <v>1747</v>
      </c>
      <c r="B1748">
        <v>15765694</v>
      </c>
      <c r="C1748" t="s">
        <v>1120</v>
      </c>
      <c r="D1748">
        <v>584</v>
      </c>
      <c r="E1748" t="s">
        <v>23</v>
      </c>
      <c r="F1748" t="s">
        <v>20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  <c r="O1748">
        <v>1</v>
      </c>
      <c r="P1748">
        <v>1</v>
      </c>
      <c r="Q1748" t="s">
        <v>40</v>
      </c>
      <c r="R1748">
        <v>462</v>
      </c>
    </row>
    <row r="1749" spans="1:18" x14ac:dyDescent="0.35">
      <c r="A1749">
        <v>1748</v>
      </c>
      <c r="B1749">
        <v>15659486</v>
      </c>
      <c r="C1749" t="s">
        <v>1004</v>
      </c>
      <c r="D1749">
        <v>586</v>
      </c>
      <c r="E1749" t="s">
        <v>33</v>
      </c>
      <c r="F1749" t="s">
        <v>29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  <c r="O1749">
        <v>0</v>
      </c>
      <c r="P1749">
        <v>5</v>
      </c>
      <c r="Q1749" t="s">
        <v>26</v>
      </c>
      <c r="R1749">
        <v>248</v>
      </c>
    </row>
    <row r="1750" spans="1:18" x14ac:dyDescent="0.35">
      <c r="A1750">
        <v>1749</v>
      </c>
      <c r="B1750">
        <v>15568963</v>
      </c>
      <c r="C1750" t="s">
        <v>1121</v>
      </c>
      <c r="D1750">
        <v>674</v>
      </c>
      <c r="E1750" t="s">
        <v>33</v>
      </c>
      <c r="F1750" t="s">
        <v>29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  <c r="O1750">
        <v>1</v>
      </c>
      <c r="P1750">
        <v>4</v>
      </c>
      <c r="Q1750" t="s">
        <v>26</v>
      </c>
      <c r="R1750">
        <v>385</v>
      </c>
    </row>
    <row r="1751" spans="1:18" x14ac:dyDescent="0.35">
      <c r="A1751">
        <v>1750</v>
      </c>
      <c r="B1751">
        <v>15703820</v>
      </c>
      <c r="C1751" t="s">
        <v>84</v>
      </c>
      <c r="D1751">
        <v>552</v>
      </c>
      <c r="E1751" t="s">
        <v>19</v>
      </c>
      <c r="F1751" t="s">
        <v>29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  <c r="O1751">
        <v>1</v>
      </c>
      <c r="P1751">
        <v>4</v>
      </c>
      <c r="Q1751" t="s">
        <v>31</v>
      </c>
      <c r="R1751">
        <v>523</v>
      </c>
    </row>
    <row r="1752" spans="1:18" x14ac:dyDescent="0.35">
      <c r="A1752">
        <v>1751</v>
      </c>
      <c r="B1752">
        <v>15569410</v>
      </c>
      <c r="C1752" t="s">
        <v>611</v>
      </c>
      <c r="D1752">
        <v>601</v>
      </c>
      <c r="E1752" t="s">
        <v>33</v>
      </c>
      <c r="F1752" t="s">
        <v>20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  <c r="O1752">
        <v>0</v>
      </c>
      <c r="P1752">
        <v>2</v>
      </c>
      <c r="Q1752" t="s">
        <v>31</v>
      </c>
      <c r="R1752">
        <v>976</v>
      </c>
    </row>
    <row r="1753" spans="1:18" x14ac:dyDescent="0.35">
      <c r="A1753">
        <v>1752</v>
      </c>
      <c r="B1753">
        <v>15632256</v>
      </c>
      <c r="C1753" t="s">
        <v>1122</v>
      </c>
      <c r="D1753">
        <v>541</v>
      </c>
      <c r="E1753" t="s">
        <v>19</v>
      </c>
      <c r="F1753" t="s">
        <v>29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  <c r="O1753">
        <v>0</v>
      </c>
      <c r="P1753">
        <v>4</v>
      </c>
      <c r="Q1753" t="s">
        <v>21</v>
      </c>
      <c r="R1753">
        <v>647</v>
      </c>
    </row>
    <row r="1754" spans="1:18" x14ac:dyDescent="0.35">
      <c r="A1754">
        <v>1753</v>
      </c>
      <c r="B1754">
        <v>15724466</v>
      </c>
      <c r="C1754" t="s">
        <v>1123</v>
      </c>
      <c r="D1754">
        <v>744</v>
      </c>
      <c r="E1754" t="s">
        <v>33</v>
      </c>
      <c r="F1754" t="s">
        <v>20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  <c r="O1754">
        <v>0</v>
      </c>
      <c r="P1754">
        <v>2</v>
      </c>
      <c r="Q1754" t="s">
        <v>31</v>
      </c>
      <c r="R1754">
        <v>428</v>
      </c>
    </row>
    <row r="1755" spans="1:18" x14ac:dyDescent="0.35">
      <c r="A1755">
        <v>1754</v>
      </c>
      <c r="B1755">
        <v>15777639</v>
      </c>
      <c r="C1755" t="s">
        <v>688</v>
      </c>
      <c r="D1755">
        <v>595</v>
      </c>
      <c r="E1755" t="s">
        <v>23</v>
      </c>
      <c r="F1755" t="s">
        <v>20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  <c r="O1755">
        <v>0</v>
      </c>
      <c r="P1755">
        <v>4</v>
      </c>
      <c r="Q1755" t="s">
        <v>31</v>
      </c>
      <c r="R1755">
        <v>586</v>
      </c>
    </row>
    <row r="1756" spans="1:18" x14ac:dyDescent="0.35">
      <c r="A1756">
        <v>1755</v>
      </c>
      <c r="B1756">
        <v>15802501</v>
      </c>
      <c r="C1756" t="s">
        <v>110</v>
      </c>
      <c r="D1756">
        <v>724</v>
      </c>
      <c r="E1756" t="s">
        <v>33</v>
      </c>
      <c r="F1756" t="s">
        <v>29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  <c r="O1756">
        <v>0</v>
      </c>
      <c r="P1756">
        <v>1</v>
      </c>
      <c r="Q1756" t="s">
        <v>26</v>
      </c>
      <c r="R1756">
        <v>352</v>
      </c>
    </row>
    <row r="1757" spans="1:18" x14ac:dyDescent="0.35">
      <c r="A1757">
        <v>1756</v>
      </c>
      <c r="B1757">
        <v>15778410</v>
      </c>
      <c r="C1757" t="s">
        <v>68</v>
      </c>
      <c r="D1757">
        <v>533</v>
      </c>
      <c r="E1757" t="s">
        <v>23</v>
      </c>
      <c r="F1757" t="s">
        <v>20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  <c r="O1757">
        <v>1</v>
      </c>
      <c r="P1757">
        <v>5</v>
      </c>
      <c r="Q1757" t="s">
        <v>21</v>
      </c>
      <c r="R1757">
        <v>590</v>
      </c>
    </row>
    <row r="1758" spans="1:18" x14ac:dyDescent="0.35">
      <c r="A1758">
        <v>1757</v>
      </c>
      <c r="B1758">
        <v>15670702</v>
      </c>
      <c r="C1758" t="s">
        <v>243</v>
      </c>
      <c r="D1758">
        <v>618</v>
      </c>
      <c r="E1758" t="s">
        <v>19</v>
      </c>
      <c r="F1758" t="s">
        <v>29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  <c r="O1758">
        <v>0</v>
      </c>
      <c r="P1758">
        <v>1</v>
      </c>
      <c r="Q1758" t="s">
        <v>31</v>
      </c>
      <c r="R1758">
        <v>576</v>
      </c>
    </row>
    <row r="1759" spans="1:18" x14ac:dyDescent="0.35">
      <c r="A1759">
        <v>1758</v>
      </c>
      <c r="B1759">
        <v>15704763</v>
      </c>
      <c r="C1759" t="s">
        <v>1124</v>
      </c>
      <c r="D1759">
        <v>523</v>
      </c>
      <c r="E1759" t="s">
        <v>33</v>
      </c>
      <c r="F1759" t="s">
        <v>20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  <c r="O1759">
        <v>1</v>
      </c>
      <c r="P1759">
        <v>1</v>
      </c>
      <c r="Q1759" t="s">
        <v>31</v>
      </c>
      <c r="R1759">
        <v>732</v>
      </c>
    </row>
    <row r="1760" spans="1:18" x14ac:dyDescent="0.35">
      <c r="A1760">
        <v>1759</v>
      </c>
      <c r="B1760">
        <v>15645544</v>
      </c>
      <c r="C1760" t="s">
        <v>1125</v>
      </c>
      <c r="D1760">
        <v>642</v>
      </c>
      <c r="E1760" t="s">
        <v>33</v>
      </c>
      <c r="F1760" t="s">
        <v>20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  <c r="O1760">
        <v>0</v>
      </c>
      <c r="P1760">
        <v>1</v>
      </c>
      <c r="Q1760" t="s">
        <v>31</v>
      </c>
      <c r="R1760">
        <v>515</v>
      </c>
    </row>
    <row r="1761" spans="1:18" x14ac:dyDescent="0.35">
      <c r="A1761">
        <v>1760</v>
      </c>
      <c r="B1761">
        <v>15757646</v>
      </c>
      <c r="C1761" t="s">
        <v>1126</v>
      </c>
      <c r="D1761">
        <v>584</v>
      </c>
      <c r="E1761" t="s">
        <v>19</v>
      </c>
      <c r="F1761" t="s">
        <v>29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  <c r="O1761">
        <v>0</v>
      </c>
      <c r="P1761">
        <v>3</v>
      </c>
      <c r="Q1761" t="s">
        <v>26</v>
      </c>
      <c r="R1761">
        <v>490</v>
      </c>
    </row>
    <row r="1762" spans="1:18" x14ac:dyDescent="0.35">
      <c r="A1762">
        <v>1761</v>
      </c>
      <c r="B1762">
        <v>15701121</v>
      </c>
      <c r="C1762" t="s">
        <v>1127</v>
      </c>
      <c r="D1762">
        <v>521</v>
      </c>
      <c r="E1762" t="s">
        <v>19</v>
      </c>
      <c r="F1762" t="s">
        <v>29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  <c r="O1762">
        <v>1</v>
      </c>
      <c r="P1762">
        <v>4</v>
      </c>
      <c r="Q1762" t="s">
        <v>31</v>
      </c>
      <c r="R1762">
        <v>815</v>
      </c>
    </row>
    <row r="1763" spans="1:18" x14ac:dyDescent="0.35">
      <c r="A1763">
        <v>1762</v>
      </c>
      <c r="B1763">
        <v>15796313</v>
      </c>
      <c r="C1763" t="s">
        <v>604</v>
      </c>
      <c r="D1763">
        <v>662</v>
      </c>
      <c r="E1763" t="s">
        <v>19</v>
      </c>
      <c r="F1763" t="s">
        <v>20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  <c r="O1763">
        <v>1</v>
      </c>
      <c r="P1763">
        <v>5</v>
      </c>
      <c r="Q1763" t="s">
        <v>26</v>
      </c>
      <c r="R1763">
        <v>970</v>
      </c>
    </row>
    <row r="1764" spans="1:18" x14ac:dyDescent="0.35">
      <c r="A1764">
        <v>1763</v>
      </c>
      <c r="B1764">
        <v>15815660</v>
      </c>
      <c r="C1764" t="s">
        <v>595</v>
      </c>
      <c r="D1764">
        <v>758</v>
      </c>
      <c r="E1764" t="s">
        <v>19</v>
      </c>
      <c r="F1764" t="s">
        <v>20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  <c r="O1764">
        <v>0</v>
      </c>
      <c r="P1764">
        <v>1</v>
      </c>
      <c r="Q1764" t="s">
        <v>40</v>
      </c>
      <c r="R1764">
        <v>533</v>
      </c>
    </row>
    <row r="1765" spans="1:18" x14ac:dyDescent="0.35">
      <c r="A1765">
        <v>1764</v>
      </c>
      <c r="B1765">
        <v>15602844</v>
      </c>
      <c r="C1765" t="s">
        <v>716</v>
      </c>
      <c r="D1765">
        <v>717</v>
      </c>
      <c r="E1765" t="s">
        <v>19</v>
      </c>
      <c r="F1765" t="s">
        <v>29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  <c r="O1765">
        <v>0</v>
      </c>
      <c r="P1765">
        <v>2</v>
      </c>
      <c r="Q1765" t="s">
        <v>40</v>
      </c>
      <c r="R1765">
        <v>676</v>
      </c>
    </row>
    <row r="1766" spans="1:18" x14ac:dyDescent="0.35">
      <c r="A1766">
        <v>1765</v>
      </c>
      <c r="B1766">
        <v>15636238</v>
      </c>
      <c r="C1766" t="s">
        <v>121</v>
      </c>
      <c r="D1766">
        <v>611</v>
      </c>
      <c r="E1766" t="s">
        <v>19</v>
      </c>
      <c r="F1766" t="s">
        <v>29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  <c r="O1766">
        <v>0</v>
      </c>
      <c r="P1766">
        <v>2</v>
      </c>
      <c r="Q1766" t="s">
        <v>31</v>
      </c>
      <c r="R1766">
        <v>991</v>
      </c>
    </row>
    <row r="1767" spans="1:18" x14ac:dyDescent="0.35">
      <c r="A1767">
        <v>1766</v>
      </c>
      <c r="B1767">
        <v>15770101</v>
      </c>
      <c r="C1767" t="s">
        <v>227</v>
      </c>
      <c r="D1767">
        <v>766</v>
      </c>
      <c r="E1767" t="s">
        <v>33</v>
      </c>
      <c r="F1767" t="s">
        <v>29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  <c r="O1767">
        <v>0</v>
      </c>
      <c r="P1767">
        <v>5</v>
      </c>
      <c r="Q1767" t="s">
        <v>21</v>
      </c>
      <c r="R1767">
        <v>306</v>
      </c>
    </row>
    <row r="1768" spans="1:18" x14ac:dyDescent="0.35">
      <c r="A1768">
        <v>1767</v>
      </c>
      <c r="B1768">
        <v>15645543</v>
      </c>
      <c r="C1768" t="s">
        <v>537</v>
      </c>
      <c r="D1768">
        <v>636</v>
      </c>
      <c r="E1768" t="s">
        <v>19</v>
      </c>
      <c r="F1768" t="s">
        <v>20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  <c r="O1768">
        <v>0</v>
      </c>
      <c r="P1768">
        <v>5</v>
      </c>
      <c r="Q1768" t="s">
        <v>31</v>
      </c>
      <c r="R1768">
        <v>524</v>
      </c>
    </row>
    <row r="1769" spans="1:18" x14ac:dyDescent="0.35">
      <c r="A1769">
        <v>1768</v>
      </c>
      <c r="B1769">
        <v>15596397</v>
      </c>
      <c r="C1769" t="s">
        <v>982</v>
      </c>
      <c r="D1769">
        <v>814</v>
      </c>
      <c r="E1769" t="s">
        <v>19</v>
      </c>
      <c r="F1769" t="s">
        <v>20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  <c r="O1769">
        <v>0</v>
      </c>
      <c r="P1769">
        <v>1</v>
      </c>
      <c r="Q1769" t="s">
        <v>26</v>
      </c>
      <c r="R1769">
        <v>260</v>
      </c>
    </row>
    <row r="1770" spans="1:18" x14ac:dyDescent="0.35">
      <c r="A1770">
        <v>1769</v>
      </c>
      <c r="B1770">
        <v>15770525</v>
      </c>
      <c r="C1770" t="s">
        <v>927</v>
      </c>
      <c r="D1770">
        <v>760</v>
      </c>
      <c r="E1770" t="s">
        <v>23</v>
      </c>
      <c r="F1770" t="s">
        <v>29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  <c r="O1770">
        <v>0</v>
      </c>
      <c r="P1770">
        <v>4</v>
      </c>
      <c r="Q1770" t="s">
        <v>21</v>
      </c>
      <c r="R1770">
        <v>882</v>
      </c>
    </row>
    <row r="1771" spans="1:18" x14ac:dyDescent="0.35">
      <c r="A1771">
        <v>1770</v>
      </c>
      <c r="B1771">
        <v>15684267</v>
      </c>
      <c r="C1771" t="s">
        <v>1128</v>
      </c>
      <c r="D1771">
        <v>607</v>
      </c>
      <c r="E1771" t="s">
        <v>33</v>
      </c>
      <c r="F1771" t="s">
        <v>29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  <c r="O1771">
        <v>0</v>
      </c>
      <c r="P1771">
        <v>5</v>
      </c>
      <c r="Q1771" t="s">
        <v>31</v>
      </c>
      <c r="R1771">
        <v>331</v>
      </c>
    </row>
    <row r="1772" spans="1:18" x14ac:dyDescent="0.35">
      <c r="A1772">
        <v>1771</v>
      </c>
      <c r="B1772">
        <v>15689980</v>
      </c>
      <c r="C1772" t="s">
        <v>1054</v>
      </c>
      <c r="D1772">
        <v>725</v>
      </c>
      <c r="E1772" t="s">
        <v>23</v>
      </c>
      <c r="F1772" t="s">
        <v>20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  <c r="O1772">
        <v>1</v>
      </c>
      <c r="P1772">
        <v>1</v>
      </c>
      <c r="Q1772" t="s">
        <v>40</v>
      </c>
      <c r="R1772">
        <v>663</v>
      </c>
    </row>
    <row r="1773" spans="1:18" x14ac:dyDescent="0.35">
      <c r="A1773">
        <v>1772</v>
      </c>
      <c r="B1773">
        <v>15633260</v>
      </c>
      <c r="C1773" t="s">
        <v>244</v>
      </c>
      <c r="D1773">
        <v>600</v>
      </c>
      <c r="E1773" t="s">
        <v>19</v>
      </c>
      <c r="F1773" t="s">
        <v>29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  <c r="O1773">
        <v>0</v>
      </c>
      <c r="P1773">
        <v>3</v>
      </c>
      <c r="Q1773" t="s">
        <v>31</v>
      </c>
      <c r="R1773">
        <v>917</v>
      </c>
    </row>
    <row r="1774" spans="1:18" x14ac:dyDescent="0.35">
      <c r="A1774">
        <v>1773</v>
      </c>
      <c r="B1774">
        <v>15756471</v>
      </c>
      <c r="C1774" t="s">
        <v>1129</v>
      </c>
      <c r="D1774">
        <v>656</v>
      </c>
      <c r="E1774" t="s">
        <v>33</v>
      </c>
      <c r="F1774" t="s">
        <v>29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  <c r="O1774">
        <v>0</v>
      </c>
      <c r="P1774">
        <v>4</v>
      </c>
      <c r="Q1774" t="s">
        <v>31</v>
      </c>
      <c r="R1774">
        <v>563</v>
      </c>
    </row>
    <row r="1775" spans="1:18" x14ac:dyDescent="0.35">
      <c r="A1775">
        <v>1774</v>
      </c>
      <c r="B1775">
        <v>15721303</v>
      </c>
      <c r="C1775" t="s">
        <v>1130</v>
      </c>
      <c r="D1775">
        <v>640</v>
      </c>
      <c r="E1775" t="s">
        <v>23</v>
      </c>
      <c r="F1775" t="s">
        <v>29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  <c r="O1775">
        <v>0</v>
      </c>
      <c r="P1775">
        <v>1</v>
      </c>
      <c r="Q1775" t="s">
        <v>26</v>
      </c>
      <c r="R1775">
        <v>994</v>
      </c>
    </row>
    <row r="1776" spans="1:18" x14ac:dyDescent="0.35">
      <c r="A1776">
        <v>1775</v>
      </c>
      <c r="B1776">
        <v>15802256</v>
      </c>
      <c r="C1776" t="s">
        <v>262</v>
      </c>
      <c r="D1776">
        <v>439</v>
      </c>
      <c r="E1776" t="s">
        <v>19</v>
      </c>
      <c r="F1776" t="s">
        <v>29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  <c r="O1776">
        <v>0</v>
      </c>
      <c r="P1776">
        <v>4</v>
      </c>
      <c r="Q1776" t="s">
        <v>40</v>
      </c>
      <c r="R1776">
        <v>566</v>
      </c>
    </row>
    <row r="1777" spans="1:18" x14ac:dyDescent="0.35">
      <c r="A1777">
        <v>1776</v>
      </c>
      <c r="B1777">
        <v>15725664</v>
      </c>
      <c r="C1777" t="s">
        <v>101</v>
      </c>
      <c r="D1777">
        <v>549</v>
      </c>
      <c r="E1777" t="s">
        <v>19</v>
      </c>
      <c r="F1777" t="s">
        <v>20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  <c r="O1777">
        <v>0</v>
      </c>
      <c r="P1777">
        <v>4</v>
      </c>
      <c r="Q1777" t="s">
        <v>31</v>
      </c>
      <c r="R1777">
        <v>555</v>
      </c>
    </row>
    <row r="1778" spans="1:18" x14ac:dyDescent="0.35">
      <c r="A1778">
        <v>1777</v>
      </c>
      <c r="B1778">
        <v>15674851</v>
      </c>
      <c r="C1778" t="s">
        <v>85</v>
      </c>
      <c r="D1778">
        <v>622</v>
      </c>
      <c r="E1778" t="s">
        <v>19</v>
      </c>
      <c r="F1778" t="s">
        <v>29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  <c r="O1778">
        <v>0</v>
      </c>
      <c r="P1778">
        <v>1</v>
      </c>
      <c r="Q1778" t="s">
        <v>31</v>
      </c>
      <c r="R1778">
        <v>773</v>
      </c>
    </row>
    <row r="1779" spans="1:18" x14ac:dyDescent="0.35">
      <c r="A1779">
        <v>1778</v>
      </c>
      <c r="B1779">
        <v>15701946</v>
      </c>
      <c r="C1779" t="s">
        <v>821</v>
      </c>
      <c r="D1779">
        <v>715</v>
      </c>
      <c r="E1779" t="s">
        <v>19</v>
      </c>
      <c r="F1779" t="s">
        <v>29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  <c r="O1779">
        <v>0</v>
      </c>
      <c r="P1779">
        <v>2</v>
      </c>
      <c r="Q1779" t="s">
        <v>31</v>
      </c>
      <c r="R1779">
        <v>874</v>
      </c>
    </row>
    <row r="1780" spans="1:18" x14ac:dyDescent="0.35">
      <c r="A1780">
        <v>1779</v>
      </c>
      <c r="B1780">
        <v>15748947</v>
      </c>
      <c r="C1780" t="s">
        <v>1131</v>
      </c>
      <c r="D1780">
        <v>657</v>
      </c>
      <c r="E1780" t="s">
        <v>19</v>
      </c>
      <c r="F1780" t="s">
        <v>20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  <c r="O1780">
        <v>0</v>
      </c>
      <c r="P1780">
        <v>2</v>
      </c>
      <c r="Q1780" t="s">
        <v>21</v>
      </c>
      <c r="R1780">
        <v>529</v>
      </c>
    </row>
    <row r="1781" spans="1:18" x14ac:dyDescent="0.35">
      <c r="A1781">
        <v>1780</v>
      </c>
      <c r="B1781">
        <v>15673342</v>
      </c>
      <c r="C1781" t="s">
        <v>283</v>
      </c>
      <c r="D1781">
        <v>703</v>
      </c>
      <c r="E1781" t="s">
        <v>19</v>
      </c>
      <c r="F1781" t="s">
        <v>29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  <c r="O1781">
        <v>0</v>
      </c>
      <c r="P1781">
        <v>2</v>
      </c>
      <c r="Q1781" t="s">
        <v>31</v>
      </c>
      <c r="R1781">
        <v>433</v>
      </c>
    </row>
    <row r="1782" spans="1:18" x14ac:dyDescent="0.35">
      <c r="A1782">
        <v>1781</v>
      </c>
      <c r="B1782">
        <v>15601008</v>
      </c>
      <c r="C1782" t="s">
        <v>232</v>
      </c>
      <c r="D1782">
        <v>802</v>
      </c>
      <c r="E1782" t="s">
        <v>19</v>
      </c>
      <c r="F1782" t="s">
        <v>29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  <c r="O1782">
        <v>0</v>
      </c>
      <c r="P1782">
        <v>1</v>
      </c>
      <c r="Q1782" t="s">
        <v>31</v>
      </c>
      <c r="R1782">
        <v>956</v>
      </c>
    </row>
    <row r="1783" spans="1:18" x14ac:dyDescent="0.35">
      <c r="A1783">
        <v>1782</v>
      </c>
      <c r="B1783">
        <v>15771636</v>
      </c>
      <c r="C1783" t="s">
        <v>202</v>
      </c>
      <c r="D1783">
        <v>793</v>
      </c>
      <c r="E1783" t="s">
        <v>23</v>
      </c>
      <c r="F1783" t="s">
        <v>20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  <c r="O1783">
        <v>0</v>
      </c>
      <c r="P1783">
        <v>2</v>
      </c>
      <c r="Q1783" t="s">
        <v>31</v>
      </c>
      <c r="R1783">
        <v>847</v>
      </c>
    </row>
    <row r="1784" spans="1:18" x14ac:dyDescent="0.35">
      <c r="A1784">
        <v>1783</v>
      </c>
      <c r="B1784">
        <v>15642002</v>
      </c>
      <c r="C1784" t="s">
        <v>931</v>
      </c>
      <c r="D1784">
        <v>554</v>
      </c>
      <c r="E1784" t="s">
        <v>19</v>
      </c>
      <c r="F1784" t="s">
        <v>20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  <c r="O1784">
        <v>1</v>
      </c>
      <c r="P1784">
        <v>2</v>
      </c>
      <c r="Q1784" t="s">
        <v>21</v>
      </c>
      <c r="R1784">
        <v>643</v>
      </c>
    </row>
    <row r="1785" spans="1:18" x14ac:dyDescent="0.35">
      <c r="A1785">
        <v>1784</v>
      </c>
      <c r="B1785">
        <v>15693381</v>
      </c>
      <c r="C1785" t="s">
        <v>1132</v>
      </c>
      <c r="D1785">
        <v>533</v>
      </c>
      <c r="E1785" t="s">
        <v>23</v>
      </c>
      <c r="F1785" t="s">
        <v>29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  <c r="O1785">
        <v>0</v>
      </c>
      <c r="P1785">
        <v>1</v>
      </c>
      <c r="Q1785" t="s">
        <v>26</v>
      </c>
      <c r="R1785">
        <v>867</v>
      </c>
    </row>
    <row r="1786" spans="1:18" x14ac:dyDescent="0.35">
      <c r="A1786">
        <v>1785</v>
      </c>
      <c r="B1786">
        <v>15607691</v>
      </c>
      <c r="C1786" t="s">
        <v>800</v>
      </c>
      <c r="D1786">
        <v>658</v>
      </c>
      <c r="E1786" t="s">
        <v>19</v>
      </c>
      <c r="F1786" t="s">
        <v>29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  <c r="O1786">
        <v>0</v>
      </c>
      <c r="P1786">
        <v>1</v>
      </c>
      <c r="Q1786" t="s">
        <v>26</v>
      </c>
      <c r="R1786">
        <v>603</v>
      </c>
    </row>
    <row r="1787" spans="1:18" x14ac:dyDescent="0.35">
      <c r="A1787">
        <v>1786</v>
      </c>
      <c r="B1787">
        <v>15589380</v>
      </c>
      <c r="C1787" t="s">
        <v>653</v>
      </c>
      <c r="D1787">
        <v>713</v>
      </c>
      <c r="E1787" t="s">
        <v>33</v>
      </c>
      <c r="F1787" t="s">
        <v>29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  <c r="O1787">
        <v>0</v>
      </c>
      <c r="P1787">
        <v>4</v>
      </c>
      <c r="Q1787" t="s">
        <v>21</v>
      </c>
      <c r="R1787">
        <v>391</v>
      </c>
    </row>
    <row r="1788" spans="1:18" x14ac:dyDescent="0.35">
      <c r="A1788">
        <v>1787</v>
      </c>
      <c r="B1788">
        <v>15603846</v>
      </c>
      <c r="C1788" t="s">
        <v>1112</v>
      </c>
      <c r="D1788">
        <v>711</v>
      </c>
      <c r="E1788" t="s">
        <v>23</v>
      </c>
      <c r="F1788" t="s">
        <v>29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  <c r="O1788">
        <v>1</v>
      </c>
      <c r="P1788">
        <v>4</v>
      </c>
      <c r="Q1788" t="s">
        <v>26</v>
      </c>
      <c r="R1788">
        <v>407</v>
      </c>
    </row>
    <row r="1789" spans="1:18" x14ac:dyDescent="0.35">
      <c r="A1789">
        <v>1788</v>
      </c>
      <c r="B1789">
        <v>15753549</v>
      </c>
      <c r="C1789" t="s">
        <v>279</v>
      </c>
      <c r="D1789">
        <v>669</v>
      </c>
      <c r="E1789" t="s">
        <v>19</v>
      </c>
      <c r="F1789" t="s">
        <v>29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  <c r="O1789">
        <v>1</v>
      </c>
      <c r="P1789">
        <v>3</v>
      </c>
      <c r="Q1789" t="s">
        <v>26</v>
      </c>
      <c r="R1789">
        <v>354</v>
      </c>
    </row>
    <row r="1790" spans="1:18" x14ac:dyDescent="0.35">
      <c r="A1790">
        <v>1789</v>
      </c>
      <c r="B1790">
        <v>15725355</v>
      </c>
      <c r="C1790" t="s">
        <v>1133</v>
      </c>
      <c r="D1790">
        <v>439</v>
      </c>
      <c r="E1790" t="s">
        <v>19</v>
      </c>
      <c r="F1790" t="s">
        <v>20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  <c r="O1790">
        <v>0</v>
      </c>
      <c r="P1790">
        <v>1</v>
      </c>
      <c r="Q1790" t="s">
        <v>26</v>
      </c>
      <c r="R1790">
        <v>663</v>
      </c>
    </row>
    <row r="1791" spans="1:18" x14ac:dyDescent="0.35">
      <c r="A1791">
        <v>1790</v>
      </c>
      <c r="B1791">
        <v>15773017</v>
      </c>
      <c r="C1791" t="s">
        <v>1068</v>
      </c>
      <c r="D1791">
        <v>763</v>
      </c>
      <c r="E1791" t="s">
        <v>23</v>
      </c>
      <c r="F1791" t="s">
        <v>20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  <c r="O1791">
        <v>0</v>
      </c>
      <c r="P1791">
        <v>5</v>
      </c>
      <c r="Q1791" t="s">
        <v>31</v>
      </c>
      <c r="R1791">
        <v>799</v>
      </c>
    </row>
    <row r="1792" spans="1:18" x14ac:dyDescent="0.35">
      <c r="A1792">
        <v>1791</v>
      </c>
      <c r="B1792">
        <v>15625641</v>
      </c>
      <c r="C1792" t="s">
        <v>452</v>
      </c>
      <c r="D1792">
        <v>697</v>
      </c>
      <c r="E1792" t="s">
        <v>33</v>
      </c>
      <c r="F1792" t="s">
        <v>20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  <c r="O1792">
        <v>0</v>
      </c>
      <c r="P1792">
        <v>3</v>
      </c>
      <c r="Q1792" t="s">
        <v>21</v>
      </c>
      <c r="R1792">
        <v>525</v>
      </c>
    </row>
    <row r="1793" spans="1:18" x14ac:dyDescent="0.35">
      <c r="A1793">
        <v>1792</v>
      </c>
      <c r="B1793">
        <v>15776467</v>
      </c>
      <c r="C1793" t="s">
        <v>386</v>
      </c>
      <c r="D1793">
        <v>702</v>
      </c>
      <c r="E1793" t="s">
        <v>23</v>
      </c>
      <c r="F1793" t="s">
        <v>20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  <c r="O1793">
        <v>0</v>
      </c>
      <c r="P1793">
        <v>3</v>
      </c>
      <c r="Q1793" t="s">
        <v>31</v>
      </c>
      <c r="R1793">
        <v>372</v>
      </c>
    </row>
    <row r="1794" spans="1:18" x14ac:dyDescent="0.35">
      <c r="A1794">
        <v>1793</v>
      </c>
      <c r="B1794">
        <v>15746451</v>
      </c>
      <c r="C1794" t="s">
        <v>443</v>
      </c>
      <c r="D1794">
        <v>686</v>
      </c>
      <c r="E1794" t="s">
        <v>23</v>
      </c>
      <c r="F1794" t="s">
        <v>29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  <c r="O1794">
        <v>0</v>
      </c>
      <c r="P1794">
        <v>2</v>
      </c>
      <c r="Q1794" t="s">
        <v>21</v>
      </c>
      <c r="R1794">
        <v>561</v>
      </c>
    </row>
    <row r="1795" spans="1:18" x14ac:dyDescent="0.35">
      <c r="A1795">
        <v>1794</v>
      </c>
      <c r="B1795">
        <v>15777922</v>
      </c>
      <c r="C1795" t="s">
        <v>1134</v>
      </c>
      <c r="D1795">
        <v>629</v>
      </c>
      <c r="E1795" t="s">
        <v>23</v>
      </c>
      <c r="F1795" t="s">
        <v>29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  <c r="O1795">
        <v>0</v>
      </c>
      <c r="P1795">
        <v>2</v>
      </c>
      <c r="Q1795" t="s">
        <v>21</v>
      </c>
      <c r="R1795">
        <v>642</v>
      </c>
    </row>
    <row r="1796" spans="1:18" x14ac:dyDescent="0.35">
      <c r="A1796">
        <v>1795</v>
      </c>
      <c r="B1796">
        <v>15606841</v>
      </c>
      <c r="C1796" t="s">
        <v>1135</v>
      </c>
      <c r="D1796">
        <v>823</v>
      </c>
      <c r="E1796" t="s">
        <v>19</v>
      </c>
      <c r="F1796" t="s">
        <v>29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  <c r="O1796">
        <v>0</v>
      </c>
      <c r="P1796">
        <v>2</v>
      </c>
      <c r="Q1796" t="s">
        <v>31</v>
      </c>
      <c r="R1796">
        <v>825</v>
      </c>
    </row>
    <row r="1797" spans="1:18" x14ac:dyDescent="0.35">
      <c r="A1797">
        <v>1796</v>
      </c>
      <c r="B1797">
        <v>15757648</v>
      </c>
      <c r="C1797" t="s">
        <v>202</v>
      </c>
      <c r="D1797">
        <v>683</v>
      </c>
      <c r="E1797" t="s">
        <v>33</v>
      </c>
      <c r="F1797" t="s">
        <v>20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  <c r="O1797">
        <v>0</v>
      </c>
      <c r="P1797">
        <v>1</v>
      </c>
      <c r="Q1797" t="s">
        <v>40</v>
      </c>
      <c r="R1797">
        <v>986</v>
      </c>
    </row>
    <row r="1798" spans="1:18" x14ac:dyDescent="0.35">
      <c r="A1798">
        <v>1797</v>
      </c>
      <c r="B1798">
        <v>15677173</v>
      </c>
      <c r="C1798" t="s">
        <v>1136</v>
      </c>
      <c r="D1798">
        <v>555</v>
      </c>
      <c r="E1798" t="s">
        <v>19</v>
      </c>
      <c r="F1798" t="s">
        <v>29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  <c r="O1798">
        <v>0</v>
      </c>
      <c r="P1798">
        <v>2</v>
      </c>
      <c r="Q1798" t="s">
        <v>26</v>
      </c>
      <c r="R1798">
        <v>904</v>
      </c>
    </row>
    <row r="1799" spans="1:18" x14ac:dyDescent="0.35">
      <c r="A1799">
        <v>1798</v>
      </c>
      <c r="B1799">
        <v>15764170</v>
      </c>
      <c r="C1799" t="s">
        <v>185</v>
      </c>
      <c r="D1799">
        <v>647</v>
      </c>
      <c r="E1799" t="s">
        <v>33</v>
      </c>
      <c r="F1799" t="s">
        <v>29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  <c r="O1799">
        <v>1</v>
      </c>
      <c r="P1799">
        <v>2</v>
      </c>
      <c r="Q1799" t="s">
        <v>31</v>
      </c>
      <c r="R1799">
        <v>417</v>
      </c>
    </row>
    <row r="1800" spans="1:18" x14ac:dyDescent="0.35">
      <c r="A1800">
        <v>1799</v>
      </c>
      <c r="B1800">
        <v>15610446</v>
      </c>
      <c r="C1800" t="s">
        <v>1137</v>
      </c>
      <c r="D1800">
        <v>714</v>
      </c>
      <c r="E1800" t="s">
        <v>19</v>
      </c>
      <c r="F1800" t="s">
        <v>20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  <c r="O1800">
        <v>1</v>
      </c>
      <c r="P1800">
        <v>3</v>
      </c>
      <c r="Q1800" t="s">
        <v>26</v>
      </c>
      <c r="R1800">
        <v>738</v>
      </c>
    </row>
    <row r="1801" spans="1:18" x14ac:dyDescent="0.35">
      <c r="A1801">
        <v>1800</v>
      </c>
      <c r="B1801">
        <v>15612776</v>
      </c>
      <c r="C1801" t="s">
        <v>498</v>
      </c>
      <c r="D1801">
        <v>850</v>
      </c>
      <c r="E1801" t="s">
        <v>23</v>
      </c>
      <c r="F1801" t="s">
        <v>20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  <c r="O1801">
        <v>0</v>
      </c>
      <c r="P1801">
        <v>3</v>
      </c>
      <c r="Q1801" t="s">
        <v>21</v>
      </c>
      <c r="R1801">
        <v>440</v>
      </c>
    </row>
    <row r="1802" spans="1:18" x14ac:dyDescent="0.35">
      <c r="A1802">
        <v>1801</v>
      </c>
      <c r="B1802">
        <v>15794122</v>
      </c>
      <c r="C1802" t="s">
        <v>638</v>
      </c>
      <c r="D1802">
        <v>713</v>
      </c>
      <c r="E1802" t="s">
        <v>19</v>
      </c>
      <c r="F1802" t="s">
        <v>20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  <c r="O1802">
        <v>0</v>
      </c>
      <c r="P1802">
        <v>5</v>
      </c>
      <c r="Q1802" t="s">
        <v>31</v>
      </c>
      <c r="R1802">
        <v>245</v>
      </c>
    </row>
    <row r="1803" spans="1:18" x14ac:dyDescent="0.35">
      <c r="A1803">
        <v>1802</v>
      </c>
      <c r="B1803">
        <v>15774931</v>
      </c>
      <c r="C1803" t="s">
        <v>699</v>
      </c>
      <c r="D1803">
        <v>452</v>
      </c>
      <c r="E1803" t="s">
        <v>19</v>
      </c>
      <c r="F1803" t="s">
        <v>29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  <c r="O1803">
        <v>0</v>
      </c>
      <c r="P1803">
        <v>1</v>
      </c>
      <c r="Q1803" t="s">
        <v>21</v>
      </c>
      <c r="R1803">
        <v>575</v>
      </c>
    </row>
    <row r="1804" spans="1:18" x14ac:dyDescent="0.35">
      <c r="A1804">
        <v>1803</v>
      </c>
      <c r="B1804">
        <v>15779247</v>
      </c>
      <c r="C1804" t="s">
        <v>373</v>
      </c>
      <c r="D1804">
        <v>683</v>
      </c>
      <c r="E1804" t="s">
        <v>23</v>
      </c>
      <c r="F1804" t="s">
        <v>20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  <c r="O1804">
        <v>0</v>
      </c>
      <c r="P1804">
        <v>1</v>
      </c>
      <c r="Q1804" t="s">
        <v>31</v>
      </c>
      <c r="R1804">
        <v>987</v>
      </c>
    </row>
    <row r="1805" spans="1:18" x14ac:dyDescent="0.35">
      <c r="A1805">
        <v>1804</v>
      </c>
      <c r="B1805">
        <v>15707078</v>
      </c>
      <c r="C1805" t="s">
        <v>1138</v>
      </c>
      <c r="D1805">
        <v>577</v>
      </c>
      <c r="E1805" t="s">
        <v>19</v>
      </c>
      <c r="F1805" t="s">
        <v>20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  <c r="O1805">
        <v>0</v>
      </c>
      <c r="P1805">
        <v>3</v>
      </c>
      <c r="Q1805" t="s">
        <v>21</v>
      </c>
      <c r="R1805">
        <v>873</v>
      </c>
    </row>
    <row r="1806" spans="1:18" x14ac:dyDescent="0.35">
      <c r="A1806">
        <v>1805</v>
      </c>
      <c r="B1806">
        <v>15605263</v>
      </c>
      <c r="C1806" t="s">
        <v>39</v>
      </c>
      <c r="D1806">
        <v>552</v>
      </c>
      <c r="E1806" t="s">
        <v>19</v>
      </c>
      <c r="F1806" t="s">
        <v>29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  <c r="O1806">
        <v>0</v>
      </c>
      <c r="P1806">
        <v>5</v>
      </c>
      <c r="Q1806" t="s">
        <v>40</v>
      </c>
      <c r="R1806">
        <v>330</v>
      </c>
    </row>
    <row r="1807" spans="1:18" x14ac:dyDescent="0.35">
      <c r="A1807">
        <v>1806</v>
      </c>
      <c r="B1807">
        <v>15607381</v>
      </c>
      <c r="C1807" t="s">
        <v>451</v>
      </c>
      <c r="D1807">
        <v>769</v>
      </c>
      <c r="E1807" t="s">
        <v>33</v>
      </c>
      <c r="F1807" t="s">
        <v>20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  <c r="O1807">
        <v>0</v>
      </c>
      <c r="P1807">
        <v>5</v>
      </c>
      <c r="Q1807" t="s">
        <v>31</v>
      </c>
      <c r="R1807">
        <v>763</v>
      </c>
    </row>
    <row r="1808" spans="1:18" x14ac:dyDescent="0.35">
      <c r="A1808">
        <v>1807</v>
      </c>
      <c r="B1808">
        <v>15683471</v>
      </c>
      <c r="C1808" t="s">
        <v>766</v>
      </c>
      <c r="D1808">
        <v>691</v>
      </c>
      <c r="E1808" t="s">
        <v>19</v>
      </c>
      <c r="F1808" t="s">
        <v>29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  <c r="O1808">
        <v>0</v>
      </c>
      <c r="P1808">
        <v>4</v>
      </c>
      <c r="Q1808" t="s">
        <v>26</v>
      </c>
      <c r="R1808">
        <v>833</v>
      </c>
    </row>
    <row r="1809" spans="1:18" x14ac:dyDescent="0.35">
      <c r="A1809">
        <v>1808</v>
      </c>
      <c r="B1809">
        <v>15605037</v>
      </c>
      <c r="C1809" t="s">
        <v>190</v>
      </c>
      <c r="D1809">
        <v>818</v>
      </c>
      <c r="E1809" t="s">
        <v>19</v>
      </c>
      <c r="F1809" t="s">
        <v>20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  <c r="O1809">
        <v>1</v>
      </c>
      <c r="P1809">
        <v>4</v>
      </c>
      <c r="Q1809" t="s">
        <v>26</v>
      </c>
      <c r="R1809">
        <v>544</v>
      </c>
    </row>
    <row r="1810" spans="1:18" x14ac:dyDescent="0.35">
      <c r="A1810">
        <v>1809</v>
      </c>
      <c r="B1810">
        <v>15576085</v>
      </c>
      <c r="C1810" t="s">
        <v>1139</v>
      </c>
      <c r="D1810">
        <v>739</v>
      </c>
      <c r="E1810" t="s">
        <v>19</v>
      </c>
      <c r="F1810" t="s">
        <v>29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  <c r="O1810">
        <v>0</v>
      </c>
      <c r="P1810">
        <v>5</v>
      </c>
      <c r="Q1810" t="s">
        <v>40</v>
      </c>
      <c r="R1810">
        <v>574</v>
      </c>
    </row>
    <row r="1811" spans="1:18" x14ac:dyDescent="0.35">
      <c r="A1811">
        <v>1810</v>
      </c>
      <c r="B1811">
        <v>15770435</v>
      </c>
      <c r="C1811" t="s">
        <v>816</v>
      </c>
      <c r="D1811">
        <v>639</v>
      </c>
      <c r="E1811" t="s">
        <v>19</v>
      </c>
      <c r="F1811" t="s">
        <v>20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  <c r="O1811">
        <v>0</v>
      </c>
      <c r="P1811">
        <v>3</v>
      </c>
      <c r="Q1811" t="s">
        <v>21</v>
      </c>
      <c r="R1811">
        <v>508</v>
      </c>
    </row>
    <row r="1812" spans="1:18" x14ac:dyDescent="0.35">
      <c r="A1812">
        <v>1811</v>
      </c>
      <c r="B1812">
        <v>15592994</v>
      </c>
      <c r="C1812" t="s">
        <v>713</v>
      </c>
      <c r="D1812">
        <v>651</v>
      </c>
      <c r="E1812" t="s">
        <v>19</v>
      </c>
      <c r="F1812" t="s">
        <v>20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  <c r="O1812">
        <v>0</v>
      </c>
      <c r="P1812">
        <v>4</v>
      </c>
      <c r="Q1812" t="s">
        <v>40</v>
      </c>
      <c r="R1812">
        <v>700</v>
      </c>
    </row>
    <row r="1813" spans="1:18" x14ac:dyDescent="0.35">
      <c r="A1813">
        <v>1812</v>
      </c>
      <c r="B1813">
        <v>15624068</v>
      </c>
      <c r="C1813" t="s">
        <v>125</v>
      </c>
      <c r="D1813">
        <v>779</v>
      </c>
      <c r="E1813" t="s">
        <v>19</v>
      </c>
      <c r="F1813" t="s">
        <v>20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  <c r="O1813">
        <v>0</v>
      </c>
      <c r="P1813">
        <v>2</v>
      </c>
      <c r="Q1813" t="s">
        <v>21</v>
      </c>
      <c r="R1813">
        <v>804</v>
      </c>
    </row>
    <row r="1814" spans="1:18" x14ac:dyDescent="0.35">
      <c r="A1814">
        <v>1813</v>
      </c>
      <c r="B1814">
        <v>15595221</v>
      </c>
      <c r="C1814" t="s">
        <v>221</v>
      </c>
      <c r="D1814">
        <v>850</v>
      </c>
      <c r="E1814" t="s">
        <v>33</v>
      </c>
      <c r="F1814" t="s">
        <v>20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  <c r="O1814">
        <v>0</v>
      </c>
      <c r="P1814">
        <v>3</v>
      </c>
      <c r="Q1814" t="s">
        <v>26</v>
      </c>
      <c r="R1814">
        <v>596</v>
      </c>
    </row>
    <row r="1815" spans="1:18" x14ac:dyDescent="0.35">
      <c r="A1815">
        <v>1814</v>
      </c>
      <c r="B1815">
        <v>15637131</v>
      </c>
      <c r="C1815" t="s">
        <v>512</v>
      </c>
      <c r="D1815">
        <v>829</v>
      </c>
      <c r="E1815" t="s">
        <v>19</v>
      </c>
      <c r="F1815" t="s">
        <v>29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  <c r="O1815">
        <v>0</v>
      </c>
      <c r="P1815">
        <v>5</v>
      </c>
      <c r="Q1815" t="s">
        <v>31</v>
      </c>
      <c r="R1815">
        <v>541</v>
      </c>
    </row>
    <row r="1816" spans="1:18" x14ac:dyDescent="0.35">
      <c r="A1816">
        <v>1815</v>
      </c>
      <c r="B1816">
        <v>15613471</v>
      </c>
      <c r="C1816" t="s">
        <v>1140</v>
      </c>
      <c r="D1816">
        <v>579</v>
      </c>
      <c r="E1816" t="s">
        <v>33</v>
      </c>
      <c r="F1816" t="s">
        <v>29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  <c r="O1816">
        <v>0</v>
      </c>
      <c r="P1816">
        <v>1</v>
      </c>
      <c r="Q1816" t="s">
        <v>26</v>
      </c>
      <c r="R1816">
        <v>304</v>
      </c>
    </row>
    <row r="1817" spans="1:18" x14ac:dyDescent="0.35">
      <c r="A1817">
        <v>1816</v>
      </c>
      <c r="B1817">
        <v>15583499</v>
      </c>
      <c r="C1817" t="s">
        <v>1141</v>
      </c>
      <c r="D1817">
        <v>510</v>
      </c>
      <c r="E1817" t="s">
        <v>19</v>
      </c>
      <c r="F1817" t="s">
        <v>29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  <c r="O1817">
        <v>0</v>
      </c>
      <c r="P1817">
        <v>3</v>
      </c>
      <c r="Q1817" t="s">
        <v>26</v>
      </c>
      <c r="R1817">
        <v>244</v>
      </c>
    </row>
    <row r="1818" spans="1:18" x14ac:dyDescent="0.35">
      <c r="A1818">
        <v>1817</v>
      </c>
      <c r="B1818">
        <v>15752816</v>
      </c>
      <c r="C1818" t="s">
        <v>862</v>
      </c>
      <c r="D1818">
        <v>531</v>
      </c>
      <c r="E1818" t="s">
        <v>19</v>
      </c>
      <c r="F1818" t="s">
        <v>29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  <c r="O1818">
        <v>0</v>
      </c>
      <c r="P1818">
        <v>5</v>
      </c>
      <c r="Q1818" t="s">
        <v>21</v>
      </c>
      <c r="R1818">
        <v>429</v>
      </c>
    </row>
    <row r="1819" spans="1:18" x14ac:dyDescent="0.35">
      <c r="A1819">
        <v>1818</v>
      </c>
      <c r="B1819">
        <v>15804075</v>
      </c>
      <c r="C1819" t="s">
        <v>293</v>
      </c>
      <c r="D1819">
        <v>628</v>
      </c>
      <c r="E1819" t="s">
        <v>33</v>
      </c>
      <c r="F1819" t="s">
        <v>20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  <c r="O1819">
        <v>0</v>
      </c>
      <c r="P1819">
        <v>4</v>
      </c>
      <c r="Q1819" t="s">
        <v>31</v>
      </c>
      <c r="R1819">
        <v>676</v>
      </c>
    </row>
    <row r="1820" spans="1:18" x14ac:dyDescent="0.35">
      <c r="A1820">
        <v>1819</v>
      </c>
      <c r="B1820">
        <v>15800517</v>
      </c>
      <c r="C1820" t="s">
        <v>286</v>
      </c>
      <c r="D1820">
        <v>633</v>
      </c>
      <c r="E1820" t="s">
        <v>23</v>
      </c>
      <c r="F1820" t="s">
        <v>29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  <c r="O1820">
        <v>0</v>
      </c>
      <c r="P1820">
        <v>2</v>
      </c>
      <c r="Q1820" t="s">
        <v>40</v>
      </c>
      <c r="R1820">
        <v>527</v>
      </c>
    </row>
    <row r="1821" spans="1:18" x14ac:dyDescent="0.35">
      <c r="A1821">
        <v>1820</v>
      </c>
      <c r="B1821">
        <v>15712319</v>
      </c>
      <c r="C1821" t="s">
        <v>1142</v>
      </c>
      <c r="D1821">
        <v>714</v>
      </c>
      <c r="E1821" t="s">
        <v>23</v>
      </c>
      <c r="F1821" t="s">
        <v>29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  <c r="O1821">
        <v>0</v>
      </c>
      <c r="P1821">
        <v>5</v>
      </c>
      <c r="Q1821" t="s">
        <v>21</v>
      </c>
      <c r="R1821">
        <v>734</v>
      </c>
    </row>
    <row r="1822" spans="1:18" x14ac:dyDescent="0.35">
      <c r="A1822">
        <v>1821</v>
      </c>
      <c r="B1822">
        <v>15797389</v>
      </c>
      <c r="C1822" t="s">
        <v>197</v>
      </c>
      <c r="D1822">
        <v>604</v>
      </c>
      <c r="E1822" t="s">
        <v>23</v>
      </c>
      <c r="F1822" t="s">
        <v>29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  <c r="O1822">
        <v>0</v>
      </c>
      <c r="P1822">
        <v>4</v>
      </c>
      <c r="Q1822" t="s">
        <v>21</v>
      </c>
      <c r="R1822">
        <v>470</v>
      </c>
    </row>
    <row r="1823" spans="1:18" x14ac:dyDescent="0.35">
      <c r="A1823">
        <v>1822</v>
      </c>
      <c r="B1823">
        <v>15621432</v>
      </c>
      <c r="C1823" t="s">
        <v>1143</v>
      </c>
      <c r="D1823">
        <v>630</v>
      </c>
      <c r="E1823" t="s">
        <v>23</v>
      </c>
      <c r="F1823" t="s">
        <v>29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  <c r="O1823">
        <v>0</v>
      </c>
      <c r="P1823">
        <v>1</v>
      </c>
      <c r="Q1823" t="s">
        <v>40</v>
      </c>
      <c r="R1823">
        <v>548</v>
      </c>
    </row>
    <row r="1824" spans="1:18" x14ac:dyDescent="0.35">
      <c r="A1824">
        <v>1823</v>
      </c>
      <c r="B1824">
        <v>15779390</v>
      </c>
      <c r="C1824" t="s">
        <v>1144</v>
      </c>
      <c r="D1824">
        <v>850</v>
      </c>
      <c r="E1824" t="s">
        <v>23</v>
      </c>
      <c r="F1824" t="s">
        <v>20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  <c r="O1824">
        <v>0</v>
      </c>
      <c r="P1824">
        <v>5</v>
      </c>
      <c r="Q1824" t="s">
        <v>26</v>
      </c>
      <c r="R1824">
        <v>956</v>
      </c>
    </row>
    <row r="1825" spans="1:18" x14ac:dyDescent="0.35">
      <c r="A1825">
        <v>1824</v>
      </c>
      <c r="B1825">
        <v>15711219</v>
      </c>
      <c r="C1825" t="s">
        <v>1145</v>
      </c>
      <c r="D1825">
        <v>788</v>
      </c>
      <c r="E1825" t="s">
        <v>33</v>
      </c>
      <c r="F1825" t="s">
        <v>20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  <c r="O1825">
        <v>1</v>
      </c>
      <c r="P1825">
        <v>1</v>
      </c>
      <c r="Q1825" t="s">
        <v>26</v>
      </c>
      <c r="R1825">
        <v>696</v>
      </c>
    </row>
    <row r="1826" spans="1:18" x14ac:dyDescent="0.35">
      <c r="A1826">
        <v>1825</v>
      </c>
      <c r="B1826">
        <v>15770498</v>
      </c>
      <c r="C1826" t="s">
        <v>1146</v>
      </c>
      <c r="D1826">
        <v>798</v>
      </c>
      <c r="E1826" t="s">
        <v>19</v>
      </c>
      <c r="F1826" t="s">
        <v>20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  <c r="O1826">
        <v>0</v>
      </c>
      <c r="P1826">
        <v>4</v>
      </c>
      <c r="Q1826" t="s">
        <v>31</v>
      </c>
      <c r="R1826">
        <v>778</v>
      </c>
    </row>
    <row r="1827" spans="1:18" x14ac:dyDescent="0.35">
      <c r="A1827">
        <v>1826</v>
      </c>
      <c r="B1827">
        <v>15678727</v>
      </c>
      <c r="C1827" t="s">
        <v>222</v>
      </c>
      <c r="D1827">
        <v>770</v>
      </c>
      <c r="E1827" t="s">
        <v>33</v>
      </c>
      <c r="F1827" t="s">
        <v>29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  <c r="O1827">
        <v>1</v>
      </c>
      <c r="P1827">
        <v>1</v>
      </c>
      <c r="Q1827" t="s">
        <v>26</v>
      </c>
      <c r="R1827">
        <v>550</v>
      </c>
    </row>
    <row r="1828" spans="1:18" x14ac:dyDescent="0.35">
      <c r="A1828">
        <v>1827</v>
      </c>
      <c r="B1828">
        <v>15573893</v>
      </c>
      <c r="C1828" t="s">
        <v>443</v>
      </c>
      <c r="D1828">
        <v>569</v>
      </c>
      <c r="E1828" t="s">
        <v>33</v>
      </c>
      <c r="F1828" t="s">
        <v>29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  <c r="O1828">
        <v>0</v>
      </c>
      <c r="P1828">
        <v>3</v>
      </c>
      <c r="Q1828" t="s">
        <v>26</v>
      </c>
      <c r="R1828">
        <v>255</v>
      </c>
    </row>
    <row r="1829" spans="1:18" x14ac:dyDescent="0.35">
      <c r="A1829">
        <v>1828</v>
      </c>
      <c r="B1829">
        <v>15740104</v>
      </c>
      <c r="C1829" t="s">
        <v>951</v>
      </c>
      <c r="D1829">
        <v>425</v>
      </c>
      <c r="E1829" t="s">
        <v>23</v>
      </c>
      <c r="F1829" t="s">
        <v>20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  <c r="O1829">
        <v>1</v>
      </c>
      <c r="P1829">
        <v>2</v>
      </c>
      <c r="Q1829" t="s">
        <v>26</v>
      </c>
      <c r="R1829">
        <v>619</v>
      </c>
    </row>
    <row r="1830" spans="1:18" x14ac:dyDescent="0.35">
      <c r="A1830">
        <v>1829</v>
      </c>
      <c r="B1830">
        <v>15792649</v>
      </c>
      <c r="C1830" t="s">
        <v>1147</v>
      </c>
      <c r="D1830">
        <v>547</v>
      </c>
      <c r="E1830" t="s">
        <v>23</v>
      </c>
      <c r="F1830" t="s">
        <v>20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  <c r="O1830">
        <v>0</v>
      </c>
      <c r="P1830">
        <v>2</v>
      </c>
      <c r="Q1830" t="s">
        <v>26</v>
      </c>
      <c r="R1830">
        <v>470</v>
      </c>
    </row>
    <row r="1831" spans="1:18" x14ac:dyDescent="0.35">
      <c r="A1831">
        <v>1830</v>
      </c>
      <c r="B1831">
        <v>15605275</v>
      </c>
      <c r="C1831" t="s">
        <v>1148</v>
      </c>
      <c r="D1831">
        <v>725</v>
      </c>
      <c r="E1831" t="s">
        <v>33</v>
      </c>
      <c r="F1831" t="s">
        <v>29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  <c r="O1831">
        <v>1</v>
      </c>
      <c r="P1831">
        <v>5</v>
      </c>
      <c r="Q1831" t="s">
        <v>26</v>
      </c>
      <c r="R1831">
        <v>489</v>
      </c>
    </row>
    <row r="1832" spans="1:18" x14ac:dyDescent="0.35">
      <c r="A1832">
        <v>1831</v>
      </c>
      <c r="B1832">
        <v>15572467</v>
      </c>
      <c r="C1832" t="s">
        <v>557</v>
      </c>
      <c r="D1832">
        <v>506</v>
      </c>
      <c r="E1832" t="s">
        <v>19</v>
      </c>
      <c r="F1832" t="s">
        <v>29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  <c r="O1832">
        <v>0</v>
      </c>
      <c r="P1832">
        <v>4</v>
      </c>
      <c r="Q1832" t="s">
        <v>31</v>
      </c>
      <c r="R1832">
        <v>837</v>
      </c>
    </row>
    <row r="1833" spans="1:18" x14ac:dyDescent="0.35">
      <c r="A1833">
        <v>1832</v>
      </c>
      <c r="B1833">
        <v>15738219</v>
      </c>
      <c r="C1833" t="s">
        <v>1149</v>
      </c>
      <c r="D1833">
        <v>632</v>
      </c>
      <c r="E1833" t="s">
        <v>19</v>
      </c>
      <c r="F1833" t="s">
        <v>20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  <c r="O1833">
        <v>0</v>
      </c>
      <c r="P1833">
        <v>5</v>
      </c>
      <c r="Q1833" t="s">
        <v>21</v>
      </c>
      <c r="R1833">
        <v>257</v>
      </c>
    </row>
    <row r="1834" spans="1:18" x14ac:dyDescent="0.35">
      <c r="A1834">
        <v>1833</v>
      </c>
      <c r="B1834">
        <v>15600710</v>
      </c>
      <c r="C1834" t="s">
        <v>310</v>
      </c>
      <c r="D1834">
        <v>620</v>
      </c>
      <c r="E1834" t="s">
        <v>19</v>
      </c>
      <c r="F1834" t="s">
        <v>29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  <c r="O1834">
        <v>0</v>
      </c>
      <c r="P1834">
        <v>3</v>
      </c>
      <c r="Q1834" t="s">
        <v>26</v>
      </c>
      <c r="R1834">
        <v>911</v>
      </c>
    </row>
    <row r="1835" spans="1:18" x14ac:dyDescent="0.35">
      <c r="A1835">
        <v>1834</v>
      </c>
      <c r="B1835">
        <v>15804394</v>
      </c>
      <c r="C1835" t="s">
        <v>1150</v>
      </c>
      <c r="D1835">
        <v>663</v>
      </c>
      <c r="E1835" t="s">
        <v>33</v>
      </c>
      <c r="F1835" t="s">
        <v>29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  <c r="O1835">
        <v>1</v>
      </c>
      <c r="P1835">
        <v>4</v>
      </c>
      <c r="Q1835" t="s">
        <v>31</v>
      </c>
      <c r="R1835">
        <v>423</v>
      </c>
    </row>
    <row r="1836" spans="1:18" x14ac:dyDescent="0.35">
      <c r="A1836">
        <v>1835</v>
      </c>
      <c r="B1836">
        <v>15694188</v>
      </c>
      <c r="C1836" t="s">
        <v>1151</v>
      </c>
      <c r="D1836">
        <v>700</v>
      </c>
      <c r="E1836" t="s">
        <v>23</v>
      </c>
      <c r="F1836" t="s">
        <v>20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  <c r="O1836">
        <v>0</v>
      </c>
      <c r="P1836">
        <v>2</v>
      </c>
      <c r="Q1836" t="s">
        <v>31</v>
      </c>
      <c r="R1836">
        <v>868</v>
      </c>
    </row>
    <row r="1837" spans="1:18" x14ac:dyDescent="0.35">
      <c r="A1837">
        <v>1836</v>
      </c>
      <c r="B1837">
        <v>15583718</v>
      </c>
      <c r="C1837" t="s">
        <v>1152</v>
      </c>
      <c r="D1837">
        <v>696</v>
      </c>
      <c r="E1837" t="s">
        <v>33</v>
      </c>
      <c r="F1837" t="s">
        <v>29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  <c r="O1837">
        <v>0</v>
      </c>
      <c r="P1837">
        <v>1</v>
      </c>
      <c r="Q1837" t="s">
        <v>26</v>
      </c>
      <c r="R1837">
        <v>365</v>
      </c>
    </row>
    <row r="1838" spans="1:18" x14ac:dyDescent="0.35">
      <c r="A1838">
        <v>1837</v>
      </c>
      <c r="B1838">
        <v>15802478</v>
      </c>
      <c r="C1838" t="s">
        <v>1153</v>
      </c>
      <c r="D1838">
        <v>767</v>
      </c>
      <c r="E1838" t="s">
        <v>23</v>
      </c>
      <c r="F1838" t="s">
        <v>29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  <c r="O1838">
        <v>0</v>
      </c>
      <c r="P1838">
        <v>1</v>
      </c>
      <c r="Q1838" t="s">
        <v>40</v>
      </c>
      <c r="R1838">
        <v>244</v>
      </c>
    </row>
    <row r="1839" spans="1:18" x14ac:dyDescent="0.35">
      <c r="A1839">
        <v>1838</v>
      </c>
      <c r="B1839">
        <v>15619343</v>
      </c>
      <c r="C1839" t="s">
        <v>1154</v>
      </c>
      <c r="D1839">
        <v>561</v>
      </c>
      <c r="E1839" t="s">
        <v>19</v>
      </c>
      <c r="F1839" t="s">
        <v>29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  <c r="O1839">
        <v>1</v>
      </c>
      <c r="P1839">
        <v>2</v>
      </c>
      <c r="Q1839" t="s">
        <v>26</v>
      </c>
      <c r="R1839">
        <v>377</v>
      </c>
    </row>
    <row r="1840" spans="1:18" x14ac:dyDescent="0.35">
      <c r="A1840">
        <v>1839</v>
      </c>
      <c r="B1840">
        <v>15758813</v>
      </c>
      <c r="C1840" t="s">
        <v>194</v>
      </c>
      <c r="D1840">
        <v>350</v>
      </c>
      <c r="E1840" t="s">
        <v>33</v>
      </c>
      <c r="F1840" t="s">
        <v>29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  <c r="O1840">
        <v>1</v>
      </c>
      <c r="P1840">
        <v>2</v>
      </c>
      <c r="Q1840" t="s">
        <v>26</v>
      </c>
      <c r="R1840">
        <v>261</v>
      </c>
    </row>
    <row r="1841" spans="1:18" x14ac:dyDescent="0.35">
      <c r="A1841">
        <v>1840</v>
      </c>
      <c r="B1841">
        <v>15761374</v>
      </c>
      <c r="C1841" t="s">
        <v>518</v>
      </c>
      <c r="D1841">
        <v>706</v>
      </c>
      <c r="E1841" t="s">
        <v>19</v>
      </c>
      <c r="F1841" t="s">
        <v>29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  <c r="O1841">
        <v>0</v>
      </c>
      <c r="P1841">
        <v>2</v>
      </c>
      <c r="Q1841" t="s">
        <v>40</v>
      </c>
      <c r="R1841">
        <v>344</v>
      </c>
    </row>
    <row r="1842" spans="1:18" x14ac:dyDescent="0.35">
      <c r="A1842">
        <v>1841</v>
      </c>
      <c r="B1842">
        <v>15569209</v>
      </c>
      <c r="C1842" t="s">
        <v>1155</v>
      </c>
      <c r="D1842">
        <v>464</v>
      </c>
      <c r="E1842" t="s">
        <v>23</v>
      </c>
      <c r="F1842" t="s">
        <v>20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  <c r="O1842">
        <v>0</v>
      </c>
      <c r="P1842">
        <v>1</v>
      </c>
      <c r="Q1842" t="s">
        <v>21</v>
      </c>
      <c r="R1842">
        <v>527</v>
      </c>
    </row>
    <row r="1843" spans="1:18" x14ac:dyDescent="0.35">
      <c r="A1843">
        <v>1842</v>
      </c>
      <c r="B1843">
        <v>15788539</v>
      </c>
      <c r="C1843" t="s">
        <v>1156</v>
      </c>
      <c r="D1843">
        <v>501</v>
      </c>
      <c r="E1843" t="s">
        <v>19</v>
      </c>
      <c r="F1843" t="s">
        <v>20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  <c r="O1843">
        <v>0</v>
      </c>
      <c r="P1843">
        <v>5</v>
      </c>
      <c r="Q1843" t="s">
        <v>26</v>
      </c>
      <c r="R1843">
        <v>396</v>
      </c>
    </row>
    <row r="1844" spans="1:18" x14ac:dyDescent="0.35">
      <c r="A1844">
        <v>1843</v>
      </c>
      <c r="B1844">
        <v>15747222</v>
      </c>
      <c r="C1844" t="s">
        <v>1157</v>
      </c>
      <c r="D1844">
        <v>745</v>
      </c>
      <c r="E1844" t="s">
        <v>23</v>
      </c>
      <c r="F1844" t="s">
        <v>20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  <c r="O1844">
        <v>0</v>
      </c>
      <c r="P1844">
        <v>1</v>
      </c>
      <c r="Q1844" t="s">
        <v>40</v>
      </c>
      <c r="R1844">
        <v>879</v>
      </c>
    </row>
    <row r="1845" spans="1:18" x14ac:dyDescent="0.35">
      <c r="A1845">
        <v>1844</v>
      </c>
      <c r="B1845">
        <v>15769346</v>
      </c>
      <c r="C1845" t="s">
        <v>1158</v>
      </c>
      <c r="D1845">
        <v>587</v>
      </c>
      <c r="E1845" t="s">
        <v>19</v>
      </c>
      <c r="F1845" t="s">
        <v>20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  <c r="O1845">
        <v>0</v>
      </c>
      <c r="P1845">
        <v>1</v>
      </c>
      <c r="Q1845" t="s">
        <v>40</v>
      </c>
      <c r="R1845">
        <v>675</v>
      </c>
    </row>
    <row r="1846" spans="1:18" x14ac:dyDescent="0.35">
      <c r="A1846">
        <v>1845</v>
      </c>
      <c r="B1846">
        <v>15699634</v>
      </c>
      <c r="C1846" t="s">
        <v>1025</v>
      </c>
      <c r="D1846">
        <v>667</v>
      </c>
      <c r="E1846" t="s">
        <v>19</v>
      </c>
      <c r="F1846" t="s">
        <v>20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  <c r="O1846">
        <v>0</v>
      </c>
      <c r="P1846">
        <v>1</v>
      </c>
      <c r="Q1846" t="s">
        <v>31</v>
      </c>
      <c r="R1846">
        <v>797</v>
      </c>
    </row>
    <row r="1847" spans="1:18" x14ac:dyDescent="0.35">
      <c r="A1847">
        <v>1846</v>
      </c>
      <c r="B1847">
        <v>15589076</v>
      </c>
      <c r="C1847" t="s">
        <v>1159</v>
      </c>
      <c r="D1847">
        <v>737</v>
      </c>
      <c r="E1847" t="s">
        <v>19</v>
      </c>
      <c r="F1847" t="s">
        <v>29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  <c r="O1847">
        <v>1</v>
      </c>
      <c r="P1847">
        <v>3</v>
      </c>
      <c r="Q1847" t="s">
        <v>31</v>
      </c>
      <c r="R1847">
        <v>848</v>
      </c>
    </row>
    <row r="1848" spans="1:18" x14ac:dyDescent="0.35">
      <c r="A1848">
        <v>1847</v>
      </c>
      <c r="B1848">
        <v>15812338</v>
      </c>
      <c r="C1848" t="s">
        <v>442</v>
      </c>
      <c r="D1848">
        <v>485</v>
      </c>
      <c r="E1848" t="s">
        <v>23</v>
      </c>
      <c r="F1848" t="s">
        <v>20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  <c r="O1848">
        <v>0</v>
      </c>
      <c r="P1848">
        <v>1</v>
      </c>
      <c r="Q1848" t="s">
        <v>21</v>
      </c>
      <c r="R1848">
        <v>829</v>
      </c>
    </row>
    <row r="1849" spans="1:18" x14ac:dyDescent="0.35">
      <c r="A1849">
        <v>1848</v>
      </c>
      <c r="B1849">
        <v>15758845</v>
      </c>
      <c r="C1849" t="s">
        <v>1160</v>
      </c>
      <c r="D1849">
        <v>590</v>
      </c>
      <c r="E1849" t="s">
        <v>23</v>
      </c>
      <c r="F1849" t="s">
        <v>20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  <c r="O1849">
        <v>1</v>
      </c>
      <c r="P1849">
        <v>5</v>
      </c>
      <c r="Q1849" t="s">
        <v>26</v>
      </c>
      <c r="R1849">
        <v>282</v>
      </c>
    </row>
    <row r="1850" spans="1:18" x14ac:dyDescent="0.35">
      <c r="A1850">
        <v>1849</v>
      </c>
      <c r="B1850">
        <v>15685844</v>
      </c>
      <c r="C1850" t="s">
        <v>330</v>
      </c>
      <c r="D1850">
        <v>518</v>
      </c>
      <c r="E1850" t="s">
        <v>33</v>
      </c>
      <c r="F1850" t="s">
        <v>20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  <c r="O1850">
        <v>0</v>
      </c>
      <c r="P1850">
        <v>3</v>
      </c>
      <c r="Q1850" t="s">
        <v>26</v>
      </c>
      <c r="R1850">
        <v>701</v>
      </c>
    </row>
    <row r="1851" spans="1:18" x14ac:dyDescent="0.35">
      <c r="A1851">
        <v>1850</v>
      </c>
      <c r="B1851">
        <v>15583090</v>
      </c>
      <c r="C1851" t="s">
        <v>1161</v>
      </c>
      <c r="D1851">
        <v>581</v>
      </c>
      <c r="E1851" t="s">
        <v>23</v>
      </c>
      <c r="F1851" t="s">
        <v>20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  <c r="O1851">
        <v>0</v>
      </c>
      <c r="P1851">
        <v>4</v>
      </c>
      <c r="Q1851" t="s">
        <v>40</v>
      </c>
      <c r="R1851">
        <v>977</v>
      </c>
    </row>
    <row r="1852" spans="1:18" x14ac:dyDescent="0.35">
      <c r="A1852">
        <v>1851</v>
      </c>
      <c r="B1852">
        <v>15587581</v>
      </c>
      <c r="C1852" t="s">
        <v>307</v>
      </c>
      <c r="D1852">
        <v>785</v>
      </c>
      <c r="E1852" t="s">
        <v>33</v>
      </c>
      <c r="F1852" t="s">
        <v>20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  <c r="O1852">
        <v>0</v>
      </c>
      <c r="P1852">
        <v>3</v>
      </c>
      <c r="Q1852" t="s">
        <v>40</v>
      </c>
      <c r="R1852">
        <v>368</v>
      </c>
    </row>
    <row r="1853" spans="1:18" x14ac:dyDescent="0.35">
      <c r="A1853">
        <v>1852</v>
      </c>
      <c r="B1853">
        <v>15633640</v>
      </c>
      <c r="C1853" t="s">
        <v>1162</v>
      </c>
      <c r="D1853">
        <v>799</v>
      </c>
      <c r="E1853" t="s">
        <v>19</v>
      </c>
      <c r="F1853" t="s">
        <v>20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  <c r="O1853">
        <v>0</v>
      </c>
      <c r="P1853">
        <v>4</v>
      </c>
      <c r="Q1853" t="s">
        <v>31</v>
      </c>
      <c r="R1853">
        <v>373</v>
      </c>
    </row>
    <row r="1854" spans="1:18" x14ac:dyDescent="0.35">
      <c r="A1854">
        <v>1853</v>
      </c>
      <c r="B1854">
        <v>15573741</v>
      </c>
      <c r="C1854" t="s">
        <v>1163</v>
      </c>
      <c r="D1854">
        <v>698</v>
      </c>
      <c r="E1854" t="s">
        <v>23</v>
      </c>
      <c r="F1854" t="s">
        <v>29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  <c r="O1854">
        <v>0</v>
      </c>
      <c r="P1854">
        <v>4</v>
      </c>
      <c r="Q1854" t="s">
        <v>31</v>
      </c>
      <c r="R1854">
        <v>227</v>
      </c>
    </row>
    <row r="1855" spans="1:18" x14ac:dyDescent="0.35">
      <c r="A1855">
        <v>1854</v>
      </c>
      <c r="B1855">
        <v>15633574</v>
      </c>
      <c r="C1855" t="s">
        <v>1164</v>
      </c>
      <c r="D1855">
        <v>730</v>
      </c>
      <c r="E1855" t="s">
        <v>19</v>
      </c>
      <c r="F1855" t="s">
        <v>20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  <c r="O1855">
        <v>0</v>
      </c>
      <c r="P1855">
        <v>3</v>
      </c>
      <c r="Q1855" t="s">
        <v>21</v>
      </c>
      <c r="R1855">
        <v>474</v>
      </c>
    </row>
    <row r="1856" spans="1:18" x14ac:dyDescent="0.35">
      <c r="A1856">
        <v>1855</v>
      </c>
      <c r="B1856">
        <v>15711455</v>
      </c>
      <c r="C1856" t="s">
        <v>664</v>
      </c>
      <c r="D1856">
        <v>740</v>
      </c>
      <c r="E1856" t="s">
        <v>33</v>
      </c>
      <c r="F1856" t="s">
        <v>20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  <c r="O1856">
        <v>1</v>
      </c>
      <c r="P1856">
        <v>2</v>
      </c>
      <c r="Q1856" t="s">
        <v>21</v>
      </c>
      <c r="R1856">
        <v>887</v>
      </c>
    </row>
    <row r="1857" spans="1:18" x14ac:dyDescent="0.35">
      <c r="A1857">
        <v>1856</v>
      </c>
      <c r="B1857">
        <v>15570601</v>
      </c>
      <c r="C1857" t="s">
        <v>368</v>
      </c>
      <c r="D1857">
        <v>785</v>
      </c>
      <c r="E1857" t="s">
        <v>19</v>
      </c>
      <c r="F1857" t="s">
        <v>20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  <c r="O1857">
        <v>1</v>
      </c>
      <c r="P1857">
        <v>5</v>
      </c>
      <c r="Q1857" t="s">
        <v>26</v>
      </c>
      <c r="R1857">
        <v>560</v>
      </c>
    </row>
    <row r="1858" spans="1:18" x14ac:dyDescent="0.35">
      <c r="A1858">
        <v>1857</v>
      </c>
      <c r="B1858">
        <v>15690925</v>
      </c>
      <c r="C1858" t="s">
        <v>251</v>
      </c>
      <c r="D1858">
        <v>527</v>
      </c>
      <c r="E1858" t="s">
        <v>23</v>
      </c>
      <c r="F1858" t="s">
        <v>20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  <c r="O1858">
        <v>1</v>
      </c>
      <c r="P1858">
        <v>3</v>
      </c>
      <c r="Q1858" t="s">
        <v>40</v>
      </c>
      <c r="R1858">
        <v>525</v>
      </c>
    </row>
    <row r="1859" spans="1:18" x14ac:dyDescent="0.35">
      <c r="A1859">
        <v>1858</v>
      </c>
      <c r="B1859">
        <v>15709338</v>
      </c>
      <c r="C1859" t="s">
        <v>200</v>
      </c>
      <c r="D1859">
        <v>544</v>
      </c>
      <c r="E1859" t="s">
        <v>19</v>
      </c>
      <c r="F1859" t="s">
        <v>20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  <c r="O1859">
        <v>0</v>
      </c>
      <c r="P1859">
        <v>3</v>
      </c>
      <c r="Q1859" t="s">
        <v>26</v>
      </c>
      <c r="R1859">
        <v>796</v>
      </c>
    </row>
    <row r="1860" spans="1:18" x14ac:dyDescent="0.35">
      <c r="A1860">
        <v>1859</v>
      </c>
      <c r="B1860">
        <v>15780746</v>
      </c>
      <c r="C1860" t="s">
        <v>1165</v>
      </c>
      <c r="D1860">
        <v>705</v>
      </c>
      <c r="E1860" t="s">
        <v>19</v>
      </c>
      <c r="F1860" t="s">
        <v>29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  <c r="O1860">
        <v>0</v>
      </c>
      <c r="P1860">
        <v>2</v>
      </c>
      <c r="Q1860" t="s">
        <v>21</v>
      </c>
      <c r="R1860">
        <v>606</v>
      </c>
    </row>
    <row r="1861" spans="1:18" x14ac:dyDescent="0.35">
      <c r="A1861">
        <v>1860</v>
      </c>
      <c r="B1861">
        <v>15681956</v>
      </c>
      <c r="C1861" t="s">
        <v>1166</v>
      </c>
      <c r="D1861">
        <v>684</v>
      </c>
      <c r="E1861" t="s">
        <v>19</v>
      </c>
      <c r="F1861" t="s">
        <v>29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  <c r="O1861">
        <v>0</v>
      </c>
      <c r="P1861">
        <v>5</v>
      </c>
      <c r="Q1861" t="s">
        <v>31</v>
      </c>
      <c r="R1861">
        <v>263</v>
      </c>
    </row>
    <row r="1862" spans="1:18" x14ac:dyDescent="0.35">
      <c r="A1862">
        <v>1861</v>
      </c>
      <c r="B1862">
        <v>15778190</v>
      </c>
      <c r="C1862" t="s">
        <v>1167</v>
      </c>
      <c r="D1862">
        <v>639</v>
      </c>
      <c r="E1862" t="s">
        <v>23</v>
      </c>
      <c r="F1862" t="s">
        <v>20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  <c r="O1862">
        <v>0</v>
      </c>
      <c r="P1862">
        <v>2</v>
      </c>
      <c r="Q1862" t="s">
        <v>21</v>
      </c>
      <c r="R1862">
        <v>260</v>
      </c>
    </row>
    <row r="1863" spans="1:18" x14ac:dyDescent="0.35">
      <c r="A1863">
        <v>1862</v>
      </c>
      <c r="B1863">
        <v>15786852</v>
      </c>
      <c r="C1863" t="s">
        <v>1028</v>
      </c>
      <c r="D1863">
        <v>565</v>
      </c>
      <c r="E1863" t="s">
        <v>33</v>
      </c>
      <c r="F1863" t="s">
        <v>20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  <c r="O1863">
        <v>0</v>
      </c>
      <c r="P1863">
        <v>4</v>
      </c>
      <c r="Q1863" t="s">
        <v>40</v>
      </c>
      <c r="R1863">
        <v>805</v>
      </c>
    </row>
    <row r="1864" spans="1:18" x14ac:dyDescent="0.35">
      <c r="A1864">
        <v>1863</v>
      </c>
      <c r="B1864">
        <v>15726494</v>
      </c>
      <c r="C1864" t="s">
        <v>612</v>
      </c>
      <c r="D1864">
        <v>481</v>
      </c>
      <c r="E1864" t="s">
        <v>19</v>
      </c>
      <c r="F1864" t="s">
        <v>29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  <c r="O1864">
        <v>1</v>
      </c>
      <c r="P1864">
        <v>4</v>
      </c>
      <c r="Q1864" t="s">
        <v>40</v>
      </c>
      <c r="R1864">
        <v>408</v>
      </c>
    </row>
    <row r="1865" spans="1:18" x14ac:dyDescent="0.35">
      <c r="A1865">
        <v>1864</v>
      </c>
      <c r="B1865">
        <v>15641183</v>
      </c>
      <c r="C1865" t="s">
        <v>39</v>
      </c>
      <c r="D1865">
        <v>731</v>
      </c>
      <c r="E1865" t="s">
        <v>23</v>
      </c>
      <c r="F1865" t="s">
        <v>29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  <c r="O1865">
        <v>0</v>
      </c>
      <c r="P1865">
        <v>5</v>
      </c>
      <c r="Q1865" t="s">
        <v>40</v>
      </c>
      <c r="R1865">
        <v>448</v>
      </c>
    </row>
    <row r="1866" spans="1:18" x14ac:dyDescent="0.35">
      <c r="A1866">
        <v>1865</v>
      </c>
      <c r="B1866">
        <v>15805312</v>
      </c>
      <c r="C1866" t="s">
        <v>518</v>
      </c>
      <c r="D1866">
        <v>607</v>
      </c>
      <c r="E1866" t="s">
        <v>19</v>
      </c>
      <c r="F1866" t="s">
        <v>29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  <c r="O1866">
        <v>0</v>
      </c>
      <c r="P1866">
        <v>1</v>
      </c>
      <c r="Q1866" t="s">
        <v>21</v>
      </c>
      <c r="R1866">
        <v>859</v>
      </c>
    </row>
    <row r="1867" spans="1:18" x14ac:dyDescent="0.35">
      <c r="A1867">
        <v>1866</v>
      </c>
      <c r="B1867">
        <v>15636572</v>
      </c>
      <c r="C1867" t="s">
        <v>1168</v>
      </c>
      <c r="D1867">
        <v>760</v>
      </c>
      <c r="E1867" t="s">
        <v>19</v>
      </c>
      <c r="F1867" t="s">
        <v>20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  <c r="O1867">
        <v>0</v>
      </c>
      <c r="P1867">
        <v>4</v>
      </c>
      <c r="Q1867" t="s">
        <v>31</v>
      </c>
      <c r="R1867">
        <v>843</v>
      </c>
    </row>
    <row r="1868" spans="1:18" x14ac:dyDescent="0.35">
      <c r="A1868">
        <v>1867</v>
      </c>
      <c r="B1868">
        <v>15632575</v>
      </c>
      <c r="C1868" t="s">
        <v>708</v>
      </c>
      <c r="D1868">
        <v>559</v>
      </c>
      <c r="E1868" t="s">
        <v>19</v>
      </c>
      <c r="F1868" t="s">
        <v>20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  <c r="O1868">
        <v>0</v>
      </c>
      <c r="P1868">
        <v>4</v>
      </c>
      <c r="Q1868" t="s">
        <v>21</v>
      </c>
      <c r="R1868">
        <v>765</v>
      </c>
    </row>
    <row r="1869" spans="1:18" x14ac:dyDescent="0.35">
      <c r="A1869">
        <v>1868</v>
      </c>
      <c r="B1869">
        <v>15740164</v>
      </c>
      <c r="C1869" t="s">
        <v>1169</v>
      </c>
      <c r="D1869">
        <v>715</v>
      </c>
      <c r="E1869" t="s">
        <v>19</v>
      </c>
      <c r="F1869" t="s">
        <v>20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  <c r="O1869">
        <v>0</v>
      </c>
      <c r="P1869">
        <v>4</v>
      </c>
      <c r="Q1869" t="s">
        <v>26</v>
      </c>
      <c r="R1869">
        <v>648</v>
      </c>
    </row>
    <row r="1870" spans="1:18" x14ac:dyDescent="0.35">
      <c r="A1870">
        <v>1869</v>
      </c>
      <c r="B1870">
        <v>15574947</v>
      </c>
      <c r="C1870" t="s">
        <v>632</v>
      </c>
      <c r="D1870">
        <v>656</v>
      </c>
      <c r="E1870" t="s">
        <v>19</v>
      </c>
      <c r="F1870" t="s">
        <v>29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  <c r="O1870">
        <v>0</v>
      </c>
      <c r="P1870">
        <v>3</v>
      </c>
      <c r="Q1870" t="s">
        <v>40</v>
      </c>
      <c r="R1870">
        <v>662</v>
      </c>
    </row>
    <row r="1871" spans="1:18" x14ac:dyDescent="0.35">
      <c r="A1871">
        <v>1870</v>
      </c>
      <c r="B1871">
        <v>15597909</v>
      </c>
      <c r="C1871" t="s">
        <v>633</v>
      </c>
      <c r="D1871">
        <v>652</v>
      </c>
      <c r="E1871" t="s">
        <v>33</v>
      </c>
      <c r="F1871" t="s">
        <v>29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  <c r="O1871">
        <v>0</v>
      </c>
      <c r="P1871">
        <v>5</v>
      </c>
      <c r="Q1871" t="s">
        <v>21</v>
      </c>
      <c r="R1871">
        <v>671</v>
      </c>
    </row>
    <row r="1872" spans="1:18" x14ac:dyDescent="0.35">
      <c r="A1872">
        <v>1871</v>
      </c>
      <c r="B1872">
        <v>15782574</v>
      </c>
      <c r="C1872" t="s">
        <v>1038</v>
      </c>
      <c r="D1872">
        <v>624</v>
      </c>
      <c r="E1872" t="s">
        <v>23</v>
      </c>
      <c r="F1872" t="s">
        <v>29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  <c r="O1872">
        <v>0</v>
      </c>
      <c r="P1872">
        <v>5</v>
      </c>
      <c r="Q1872" t="s">
        <v>26</v>
      </c>
      <c r="R1872">
        <v>566</v>
      </c>
    </row>
    <row r="1873" spans="1:18" x14ac:dyDescent="0.35">
      <c r="A1873">
        <v>1872</v>
      </c>
      <c r="B1873">
        <v>15734999</v>
      </c>
      <c r="C1873" t="s">
        <v>822</v>
      </c>
      <c r="D1873">
        <v>634</v>
      </c>
      <c r="E1873" t="s">
        <v>23</v>
      </c>
      <c r="F1873" t="s">
        <v>29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  <c r="O1873">
        <v>0</v>
      </c>
      <c r="P1873">
        <v>4</v>
      </c>
      <c r="Q1873" t="s">
        <v>31</v>
      </c>
      <c r="R1873">
        <v>552</v>
      </c>
    </row>
    <row r="1874" spans="1:18" x14ac:dyDescent="0.35">
      <c r="A1874">
        <v>1873</v>
      </c>
      <c r="B1874">
        <v>15706593</v>
      </c>
      <c r="C1874" t="s">
        <v>1170</v>
      </c>
      <c r="D1874">
        <v>850</v>
      </c>
      <c r="E1874" t="s">
        <v>23</v>
      </c>
      <c r="F1874" t="s">
        <v>20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  <c r="O1874">
        <v>0</v>
      </c>
      <c r="P1874">
        <v>2</v>
      </c>
      <c r="Q1874" t="s">
        <v>40</v>
      </c>
      <c r="R1874">
        <v>802</v>
      </c>
    </row>
    <row r="1875" spans="1:18" x14ac:dyDescent="0.35">
      <c r="A1875">
        <v>1874</v>
      </c>
      <c r="B1875">
        <v>15766686</v>
      </c>
      <c r="C1875" t="s">
        <v>54</v>
      </c>
      <c r="D1875">
        <v>659</v>
      </c>
      <c r="E1875" t="s">
        <v>33</v>
      </c>
      <c r="F1875" t="s">
        <v>20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  <c r="O1875">
        <v>0</v>
      </c>
      <c r="P1875">
        <v>5</v>
      </c>
      <c r="Q1875" t="s">
        <v>21</v>
      </c>
      <c r="R1875">
        <v>966</v>
      </c>
    </row>
    <row r="1876" spans="1:18" x14ac:dyDescent="0.35">
      <c r="A1876">
        <v>1875</v>
      </c>
      <c r="B1876">
        <v>15590268</v>
      </c>
      <c r="C1876" t="s">
        <v>28</v>
      </c>
      <c r="D1876">
        <v>529</v>
      </c>
      <c r="E1876" t="s">
        <v>23</v>
      </c>
      <c r="F1876" t="s">
        <v>29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  <c r="O1876">
        <v>0</v>
      </c>
      <c r="P1876">
        <v>5</v>
      </c>
      <c r="Q1876" t="s">
        <v>21</v>
      </c>
      <c r="R1876">
        <v>619</v>
      </c>
    </row>
    <row r="1877" spans="1:18" x14ac:dyDescent="0.35">
      <c r="A1877">
        <v>1876</v>
      </c>
      <c r="B1877">
        <v>15763055</v>
      </c>
      <c r="C1877" t="s">
        <v>1171</v>
      </c>
      <c r="D1877">
        <v>572</v>
      </c>
      <c r="E1877" t="s">
        <v>23</v>
      </c>
      <c r="F1877" t="s">
        <v>29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  <c r="O1877">
        <v>0</v>
      </c>
      <c r="P1877">
        <v>1</v>
      </c>
      <c r="Q1877" t="s">
        <v>26</v>
      </c>
      <c r="R1877">
        <v>639</v>
      </c>
    </row>
    <row r="1878" spans="1:18" x14ac:dyDescent="0.35">
      <c r="A1878">
        <v>1877</v>
      </c>
      <c r="B1878">
        <v>15664754</v>
      </c>
      <c r="C1878" t="s">
        <v>588</v>
      </c>
      <c r="D1878">
        <v>640</v>
      </c>
      <c r="E1878" t="s">
        <v>33</v>
      </c>
      <c r="F1878" t="s">
        <v>29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  <c r="O1878">
        <v>1</v>
      </c>
      <c r="P1878">
        <v>2</v>
      </c>
      <c r="Q1878" t="s">
        <v>26</v>
      </c>
      <c r="R1878">
        <v>436</v>
      </c>
    </row>
    <row r="1879" spans="1:18" x14ac:dyDescent="0.35">
      <c r="A1879">
        <v>1878</v>
      </c>
      <c r="B1879">
        <v>15643630</v>
      </c>
      <c r="C1879" t="s">
        <v>1172</v>
      </c>
      <c r="D1879">
        <v>770</v>
      </c>
      <c r="E1879" t="s">
        <v>23</v>
      </c>
      <c r="F1879" t="s">
        <v>29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  <c r="O1879">
        <v>1</v>
      </c>
      <c r="P1879">
        <v>4</v>
      </c>
      <c r="Q1879" t="s">
        <v>31</v>
      </c>
      <c r="R1879">
        <v>968</v>
      </c>
    </row>
    <row r="1880" spans="1:18" x14ac:dyDescent="0.35">
      <c r="A1880">
        <v>1879</v>
      </c>
      <c r="B1880">
        <v>15641043</v>
      </c>
      <c r="C1880" t="s">
        <v>41</v>
      </c>
      <c r="D1880">
        <v>648</v>
      </c>
      <c r="E1880" t="s">
        <v>23</v>
      </c>
      <c r="F1880" t="s">
        <v>29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  <c r="O1880">
        <v>0</v>
      </c>
      <c r="P1880">
        <v>2</v>
      </c>
      <c r="Q1880" t="s">
        <v>31</v>
      </c>
      <c r="R1880">
        <v>853</v>
      </c>
    </row>
    <row r="1881" spans="1:18" x14ac:dyDescent="0.35">
      <c r="A1881">
        <v>1880</v>
      </c>
      <c r="B1881">
        <v>15768095</v>
      </c>
      <c r="C1881" t="s">
        <v>733</v>
      </c>
      <c r="D1881">
        <v>579</v>
      </c>
      <c r="E1881" t="s">
        <v>19</v>
      </c>
      <c r="F1881" t="s">
        <v>29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  <c r="O1881">
        <v>0</v>
      </c>
      <c r="P1881">
        <v>5</v>
      </c>
      <c r="Q1881" t="s">
        <v>31</v>
      </c>
      <c r="R1881">
        <v>779</v>
      </c>
    </row>
    <row r="1882" spans="1:18" x14ac:dyDescent="0.35">
      <c r="A1882">
        <v>1881</v>
      </c>
      <c r="B1882">
        <v>15811314</v>
      </c>
      <c r="C1882" t="s">
        <v>1103</v>
      </c>
      <c r="D1882">
        <v>589</v>
      </c>
      <c r="E1882" t="s">
        <v>33</v>
      </c>
      <c r="F1882" t="s">
        <v>20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  <c r="O1882">
        <v>0</v>
      </c>
      <c r="P1882">
        <v>2</v>
      </c>
      <c r="Q1882" t="s">
        <v>40</v>
      </c>
      <c r="R1882">
        <v>236</v>
      </c>
    </row>
    <row r="1883" spans="1:18" x14ac:dyDescent="0.35">
      <c r="A1883">
        <v>1882</v>
      </c>
      <c r="B1883">
        <v>15669922</v>
      </c>
      <c r="C1883" t="s">
        <v>896</v>
      </c>
      <c r="D1883">
        <v>530</v>
      </c>
      <c r="E1883" t="s">
        <v>23</v>
      </c>
      <c r="F1883" t="s">
        <v>20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  <c r="O1883">
        <v>0</v>
      </c>
      <c r="P1883">
        <v>5</v>
      </c>
      <c r="Q1883" t="s">
        <v>26</v>
      </c>
      <c r="R1883">
        <v>972</v>
      </c>
    </row>
    <row r="1884" spans="1:18" x14ac:dyDescent="0.35">
      <c r="A1884">
        <v>1883</v>
      </c>
      <c r="B1884">
        <v>15707114</v>
      </c>
      <c r="C1884" t="s">
        <v>1173</v>
      </c>
      <c r="D1884">
        <v>831</v>
      </c>
      <c r="E1884" t="s">
        <v>19</v>
      </c>
      <c r="F1884" t="s">
        <v>29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  <c r="O1884">
        <v>0</v>
      </c>
      <c r="P1884">
        <v>1</v>
      </c>
      <c r="Q1884" t="s">
        <v>21</v>
      </c>
      <c r="R1884">
        <v>841</v>
      </c>
    </row>
    <row r="1885" spans="1:18" x14ac:dyDescent="0.35">
      <c r="A1885">
        <v>1884</v>
      </c>
      <c r="B1885">
        <v>15670602</v>
      </c>
      <c r="C1885" t="s">
        <v>805</v>
      </c>
      <c r="D1885">
        <v>790</v>
      </c>
      <c r="E1885" t="s">
        <v>33</v>
      </c>
      <c r="F1885" t="s">
        <v>29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  <c r="O1885">
        <v>0</v>
      </c>
      <c r="P1885">
        <v>1</v>
      </c>
      <c r="Q1885" t="s">
        <v>40</v>
      </c>
      <c r="R1885">
        <v>726</v>
      </c>
    </row>
    <row r="1886" spans="1:18" x14ac:dyDescent="0.35">
      <c r="A1886">
        <v>1885</v>
      </c>
      <c r="B1886">
        <v>15713479</v>
      </c>
      <c r="C1886" t="s">
        <v>1111</v>
      </c>
      <c r="D1886">
        <v>656</v>
      </c>
      <c r="E1886" t="s">
        <v>19</v>
      </c>
      <c r="F1886" t="s">
        <v>29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  <c r="O1886">
        <v>0</v>
      </c>
      <c r="P1886">
        <v>2</v>
      </c>
      <c r="Q1886" t="s">
        <v>31</v>
      </c>
      <c r="R1886">
        <v>631</v>
      </c>
    </row>
    <row r="1887" spans="1:18" x14ac:dyDescent="0.35">
      <c r="A1887">
        <v>1886</v>
      </c>
      <c r="B1887">
        <v>15663830</v>
      </c>
      <c r="C1887" t="s">
        <v>472</v>
      </c>
      <c r="D1887">
        <v>563</v>
      </c>
      <c r="E1887" t="s">
        <v>23</v>
      </c>
      <c r="F1887" t="s">
        <v>29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  <c r="O1887">
        <v>0</v>
      </c>
      <c r="P1887">
        <v>4</v>
      </c>
      <c r="Q1887" t="s">
        <v>31</v>
      </c>
      <c r="R1887">
        <v>574</v>
      </c>
    </row>
    <row r="1888" spans="1:18" x14ac:dyDescent="0.35">
      <c r="A1888">
        <v>1887</v>
      </c>
      <c r="B1888">
        <v>15566958</v>
      </c>
      <c r="C1888" t="s">
        <v>853</v>
      </c>
      <c r="D1888">
        <v>667</v>
      </c>
      <c r="E1888" t="s">
        <v>23</v>
      </c>
      <c r="F1888" t="s">
        <v>29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  <c r="O1888">
        <v>0</v>
      </c>
      <c r="P1888">
        <v>1</v>
      </c>
      <c r="Q1888" t="s">
        <v>21</v>
      </c>
      <c r="R1888">
        <v>385</v>
      </c>
    </row>
    <row r="1889" spans="1:18" x14ac:dyDescent="0.35">
      <c r="A1889">
        <v>1888</v>
      </c>
      <c r="B1889">
        <v>15680918</v>
      </c>
      <c r="C1889" t="s">
        <v>240</v>
      </c>
      <c r="D1889">
        <v>613</v>
      </c>
      <c r="E1889" t="s">
        <v>23</v>
      </c>
      <c r="F1889" t="s">
        <v>29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  <c r="O1889">
        <v>0</v>
      </c>
      <c r="P1889">
        <v>5</v>
      </c>
      <c r="Q1889" t="s">
        <v>31</v>
      </c>
      <c r="R1889">
        <v>572</v>
      </c>
    </row>
    <row r="1890" spans="1:18" x14ac:dyDescent="0.35">
      <c r="A1890">
        <v>1889</v>
      </c>
      <c r="B1890">
        <v>15663921</v>
      </c>
      <c r="C1890" t="s">
        <v>395</v>
      </c>
      <c r="D1890">
        <v>429</v>
      </c>
      <c r="E1890" t="s">
        <v>19</v>
      </c>
      <c r="F1890" t="s">
        <v>29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  <c r="O1890">
        <v>0</v>
      </c>
      <c r="P1890">
        <v>5</v>
      </c>
      <c r="Q1890" t="s">
        <v>21</v>
      </c>
      <c r="R1890">
        <v>778</v>
      </c>
    </row>
    <row r="1891" spans="1:18" x14ac:dyDescent="0.35">
      <c r="A1891">
        <v>1890</v>
      </c>
      <c r="B1891">
        <v>15716324</v>
      </c>
      <c r="C1891" t="s">
        <v>1071</v>
      </c>
      <c r="D1891">
        <v>665</v>
      </c>
      <c r="E1891" t="s">
        <v>19</v>
      </c>
      <c r="F1891" t="s">
        <v>20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  <c r="O1891">
        <v>0</v>
      </c>
      <c r="P1891">
        <v>3</v>
      </c>
      <c r="Q1891" t="s">
        <v>31</v>
      </c>
      <c r="R1891">
        <v>640</v>
      </c>
    </row>
    <row r="1892" spans="1:18" x14ac:dyDescent="0.35">
      <c r="A1892">
        <v>1891</v>
      </c>
      <c r="B1892">
        <v>15796969</v>
      </c>
      <c r="C1892" t="s">
        <v>1174</v>
      </c>
      <c r="D1892">
        <v>731</v>
      </c>
      <c r="E1892" t="s">
        <v>19</v>
      </c>
      <c r="F1892" t="s">
        <v>29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  <c r="O1892">
        <v>0</v>
      </c>
      <c r="P1892">
        <v>3</v>
      </c>
      <c r="Q1892" t="s">
        <v>26</v>
      </c>
      <c r="R1892">
        <v>383</v>
      </c>
    </row>
    <row r="1893" spans="1:18" x14ac:dyDescent="0.35">
      <c r="A1893">
        <v>1892</v>
      </c>
      <c r="B1893">
        <v>15574783</v>
      </c>
      <c r="C1893" t="s">
        <v>1175</v>
      </c>
      <c r="D1893">
        <v>584</v>
      </c>
      <c r="E1893" t="s">
        <v>19</v>
      </c>
      <c r="F1893" t="s">
        <v>20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  <c r="O1893">
        <v>0</v>
      </c>
      <c r="P1893">
        <v>2</v>
      </c>
      <c r="Q1893" t="s">
        <v>31</v>
      </c>
      <c r="R1893">
        <v>684</v>
      </c>
    </row>
    <row r="1894" spans="1:18" x14ac:dyDescent="0.35">
      <c r="A1894">
        <v>1893</v>
      </c>
      <c r="B1894">
        <v>15773487</v>
      </c>
      <c r="C1894" t="s">
        <v>1030</v>
      </c>
      <c r="D1894">
        <v>634</v>
      </c>
      <c r="E1894" t="s">
        <v>33</v>
      </c>
      <c r="F1894" t="s">
        <v>20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  <c r="O1894">
        <v>0</v>
      </c>
      <c r="P1894">
        <v>4</v>
      </c>
      <c r="Q1894" t="s">
        <v>21</v>
      </c>
      <c r="R1894">
        <v>373</v>
      </c>
    </row>
    <row r="1895" spans="1:18" x14ac:dyDescent="0.35">
      <c r="A1895">
        <v>1894</v>
      </c>
      <c r="B1895">
        <v>15802486</v>
      </c>
      <c r="C1895" t="s">
        <v>1176</v>
      </c>
      <c r="D1895">
        <v>488</v>
      </c>
      <c r="E1895" t="s">
        <v>19</v>
      </c>
      <c r="F1895" t="s">
        <v>29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  <c r="O1895">
        <v>0</v>
      </c>
      <c r="P1895">
        <v>1</v>
      </c>
      <c r="Q1895" t="s">
        <v>26</v>
      </c>
      <c r="R1895">
        <v>974</v>
      </c>
    </row>
    <row r="1896" spans="1:18" x14ac:dyDescent="0.35">
      <c r="A1896">
        <v>1895</v>
      </c>
      <c r="B1896">
        <v>15783398</v>
      </c>
      <c r="C1896" t="s">
        <v>1177</v>
      </c>
      <c r="D1896">
        <v>535</v>
      </c>
      <c r="E1896" t="s">
        <v>23</v>
      </c>
      <c r="F1896" t="s">
        <v>20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  <c r="O1896">
        <v>0</v>
      </c>
      <c r="P1896">
        <v>5</v>
      </c>
      <c r="Q1896" t="s">
        <v>26</v>
      </c>
      <c r="R1896">
        <v>885</v>
      </c>
    </row>
    <row r="1897" spans="1:18" x14ac:dyDescent="0.35">
      <c r="A1897">
        <v>1896</v>
      </c>
      <c r="B1897">
        <v>15649418</v>
      </c>
      <c r="C1897" t="s">
        <v>1178</v>
      </c>
      <c r="D1897">
        <v>776</v>
      </c>
      <c r="E1897" t="s">
        <v>19</v>
      </c>
      <c r="F1897" t="s">
        <v>20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  <c r="O1897">
        <v>0</v>
      </c>
      <c r="P1897">
        <v>5</v>
      </c>
      <c r="Q1897" t="s">
        <v>21</v>
      </c>
      <c r="R1897">
        <v>977</v>
      </c>
    </row>
    <row r="1898" spans="1:18" x14ac:dyDescent="0.35">
      <c r="A1898">
        <v>1897</v>
      </c>
      <c r="B1898">
        <v>15604588</v>
      </c>
      <c r="C1898" t="s">
        <v>853</v>
      </c>
      <c r="D1898">
        <v>850</v>
      </c>
      <c r="E1898" t="s">
        <v>23</v>
      </c>
      <c r="F1898" t="s">
        <v>20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  <c r="O1898">
        <v>0</v>
      </c>
      <c r="P1898">
        <v>2</v>
      </c>
      <c r="Q1898" t="s">
        <v>21</v>
      </c>
      <c r="R1898">
        <v>729</v>
      </c>
    </row>
    <row r="1899" spans="1:18" x14ac:dyDescent="0.35">
      <c r="A1899">
        <v>1898</v>
      </c>
      <c r="B1899">
        <v>15735428</v>
      </c>
      <c r="C1899" t="s">
        <v>775</v>
      </c>
      <c r="D1899">
        <v>673</v>
      </c>
      <c r="E1899" t="s">
        <v>23</v>
      </c>
      <c r="F1899" t="s">
        <v>20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  <c r="O1899">
        <v>0</v>
      </c>
      <c r="P1899">
        <v>1</v>
      </c>
      <c r="Q1899" t="s">
        <v>40</v>
      </c>
      <c r="R1899">
        <v>602</v>
      </c>
    </row>
    <row r="1900" spans="1:18" x14ac:dyDescent="0.35">
      <c r="A1900">
        <v>1899</v>
      </c>
      <c r="B1900">
        <v>15629078</v>
      </c>
      <c r="C1900" t="s">
        <v>1179</v>
      </c>
      <c r="D1900">
        <v>850</v>
      </c>
      <c r="E1900" t="s">
        <v>33</v>
      </c>
      <c r="F1900" t="s">
        <v>20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  <c r="O1900">
        <v>1</v>
      </c>
      <c r="P1900">
        <v>3</v>
      </c>
      <c r="Q1900" t="s">
        <v>31</v>
      </c>
      <c r="R1900">
        <v>380</v>
      </c>
    </row>
    <row r="1901" spans="1:18" x14ac:dyDescent="0.35">
      <c r="A1901">
        <v>1900</v>
      </c>
      <c r="B1901">
        <v>15806880</v>
      </c>
      <c r="C1901" t="s">
        <v>276</v>
      </c>
      <c r="D1901">
        <v>627</v>
      </c>
      <c r="E1901" t="s">
        <v>23</v>
      </c>
      <c r="F1901" t="s">
        <v>20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  <c r="O1901">
        <v>0</v>
      </c>
      <c r="P1901">
        <v>4</v>
      </c>
      <c r="Q1901" t="s">
        <v>21</v>
      </c>
      <c r="R1901">
        <v>320</v>
      </c>
    </row>
    <row r="1902" spans="1:18" x14ac:dyDescent="0.35">
      <c r="A1902">
        <v>1901</v>
      </c>
      <c r="B1902">
        <v>15754999</v>
      </c>
      <c r="C1902" t="s">
        <v>669</v>
      </c>
      <c r="D1902">
        <v>570</v>
      </c>
      <c r="E1902" t="s">
        <v>19</v>
      </c>
      <c r="F1902" t="s">
        <v>20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  <c r="O1902">
        <v>0</v>
      </c>
      <c r="P1902">
        <v>5</v>
      </c>
      <c r="Q1902" t="s">
        <v>40</v>
      </c>
      <c r="R1902">
        <v>943</v>
      </c>
    </row>
    <row r="1903" spans="1:18" x14ac:dyDescent="0.35">
      <c r="A1903">
        <v>1902</v>
      </c>
      <c r="B1903">
        <v>15781034</v>
      </c>
      <c r="C1903" t="s">
        <v>1180</v>
      </c>
      <c r="D1903">
        <v>796</v>
      </c>
      <c r="E1903" t="s">
        <v>23</v>
      </c>
      <c r="F1903" t="s">
        <v>29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  <c r="O1903">
        <v>0</v>
      </c>
      <c r="P1903">
        <v>3</v>
      </c>
      <c r="Q1903" t="s">
        <v>26</v>
      </c>
      <c r="R1903">
        <v>726</v>
      </c>
    </row>
    <row r="1904" spans="1:18" x14ac:dyDescent="0.35">
      <c r="A1904">
        <v>1903</v>
      </c>
      <c r="B1904">
        <v>15622017</v>
      </c>
      <c r="C1904" t="s">
        <v>997</v>
      </c>
      <c r="D1904">
        <v>773</v>
      </c>
      <c r="E1904" t="s">
        <v>23</v>
      </c>
      <c r="F1904" t="s">
        <v>20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  <c r="O1904">
        <v>0</v>
      </c>
      <c r="P1904">
        <v>4</v>
      </c>
      <c r="Q1904" t="s">
        <v>31</v>
      </c>
      <c r="R1904">
        <v>610</v>
      </c>
    </row>
    <row r="1905" spans="1:18" x14ac:dyDescent="0.35">
      <c r="A1905">
        <v>1904</v>
      </c>
      <c r="B1905">
        <v>15705885</v>
      </c>
      <c r="C1905" t="s">
        <v>1181</v>
      </c>
      <c r="D1905">
        <v>752</v>
      </c>
      <c r="E1905" t="s">
        <v>23</v>
      </c>
      <c r="F1905" t="s">
        <v>29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  <c r="O1905">
        <v>0</v>
      </c>
      <c r="P1905">
        <v>1</v>
      </c>
      <c r="Q1905" t="s">
        <v>31</v>
      </c>
      <c r="R1905">
        <v>251</v>
      </c>
    </row>
    <row r="1906" spans="1:18" x14ac:dyDescent="0.35">
      <c r="A1906">
        <v>1905</v>
      </c>
      <c r="B1906">
        <v>15677382</v>
      </c>
      <c r="C1906" t="s">
        <v>224</v>
      </c>
      <c r="D1906">
        <v>625</v>
      </c>
      <c r="E1906" t="s">
        <v>23</v>
      </c>
      <c r="F1906" t="s">
        <v>20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  <c r="O1906">
        <v>0</v>
      </c>
      <c r="P1906">
        <v>1</v>
      </c>
      <c r="Q1906" t="s">
        <v>40</v>
      </c>
      <c r="R1906">
        <v>850</v>
      </c>
    </row>
    <row r="1907" spans="1:18" x14ac:dyDescent="0.35">
      <c r="A1907">
        <v>1906</v>
      </c>
      <c r="B1907">
        <v>15566843</v>
      </c>
      <c r="C1907" t="s">
        <v>1182</v>
      </c>
      <c r="D1907">
        <v>535</v>
      </c>
      <c r="E1907" t="s">
        <v>33</v>
      </c>
      <c r="F1907" t="s">
        <v>29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  <c r="O1907">
        <v>0</v>
      </c>
      <c r="P1907">
        <v>2</v>
      </c>
      <c r="Q1907" t="s">
        <v>26</v>
      </c>
      <c r="R1907">
        <v>640</v>
      </c>
    </row>
    <row r="1908" spans="1:18" x14ac:dyDescent="0.35">
      <c r="A1908">
        <v>1907</v>
      </c>
      <c r="B1908">
        <v>15608387</v>
      </c>
      <c r="C1908" t="s">
        <v>125</v>
      </c>
      <c r="D1908">
        <v>786</v>
      </c>
      <c r="E1908" t="s">
        <v>19</v>
      </c>
      <c r="F1908" t="s">
        <v>20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  <c r="O1908">
        <v>0</v>
      </c>
      <c r="P1908">
        <v>4</v>
      </c>
      <c r="Q1908" t="s">
        <v>31</v>
      </c>
      <c r="R1908">
        <v>245</v>
      </c>
    </row>
    <row r="1909" spans="1:18" x14ac:dyDescent="0.35">
      <c r="A1909">
        <v>1908</v>
      </c>
      <c r="B1909">
        <v>15810786</v>
      </c>
      <c r="C1909" t="s">
        <v>1183</v>
      </c>
      <c r="D1909">
        <v>620</v>
      </c>
      <c r="E1909" t="s">
        <v>19</v>
      </c>
      <c r="F1909" t="s">
        <v>20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  <c r="O1909">
        <v>0</v>
      </c>
      <c r="P1909">
        <v>5</v>
      </c>
      <c r="Q1909" t="s">
        <v>26</v>
      </c>
      <c r="R1909">
        <v>404</v>
      </c>
    </row>
    <row r="1910" spans="1:18" x14ac:dyDescent="0.35">
      <c r="A1910">
        <v>1909</v>
      </c>
      <c r="B1910">
        <v>15626983</v>
      </c>
      <c r="C1910" t="s">
        <v>1184</v>
      </c>
      <c r="D1910">
        <v>605</v>
      </c>
      <c r="E1910" t="s">
        <v>23</v>
      </c>
      <c r="F1910" t="s">
        <v>20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  <c r="O1910">
        <v>0</v>
      </c>
      <c r="P1910">
        <v>2</v>
      </c>
      <c r="Q1910" t="s">
        <v>21</v>
      </c>
      <c r="R1910">
        <v>457</v>
      </c>
    </row>
    <row r="1911" spans="1:18" x14ac:dyDescent="0.35">
      <c r="A1911">
        <v>1910</v>
      </c>
      <c r="B1911">
        <v>15773605</v>
      </c>
      <c r="C1911" t="s">
        <v>801</v>
      </c>
      <c r="D1911">
        <v>670</v>
      </c>
      <c r="E1911" t="s">
        <v>23</v>
      </c>
      <c r="F1911" t="s">
        <v>20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  <c r="O1911">
        <v>0</v>
      </c>
      <c r="P1911">
        <v>5</v>
      </c>
      <c r="Q1911" t="s">
        <v>31</v>
      </c>
      <c r="R1911">
        <v>325</v>
      </c>
    </row>
    <row r="1912" spans="1:18" x14ac:dyDescent="0.35">
      <c r="A1912">
        <v>1911</v>
      </c>
      <c r="B1912">
        <v>15811261</v>
      </c>
      <c r="C1912" t="s">
        <v>1185</v>
      </c>
      <c r="D1912">
        <v>617</v>
      </c>
      <c r="E1912" t="s">
        <v>23</v>
      </c>
      <c r="F1912" t="s">
        <v>29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  <c r="O1912">
        <v>0</v>
      </c>
      <c r="P1912">
        <v>3</v>
      </c>
      <c r="Q1912" t="s">
        <v>31</v>
      </c>
      <c r="R1912">
        <v>702</v>
      </c>
    </row>
    <row r="1913" spans="1:18" x14ac:dyDescent="0.35">
      <c r="A1913">
        <v>1912</v>
      </c>
      <c r="B1913">
        <v>15590606</v>
      </c>
      <c r="C1913" t="s">
        <v>1186</v>
      </c>
      <c r="D1913">
        <v>595</v>
      </c>
      <c r="E1913" t="s">
        <v>19</v>
      </c>
      <c r="F1913" t="s">
        <v>29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  <c r="O1913">
        <v>0</v>
      </c>
      <c r="P1913">
        <v>5</v>
      </c>
      <c r="Q1913" t="s">
        <v>26</v>
      </c>
      <c r="R1913">
        <v>369</v>
      </c>
    </row>
    <row r="1914" spans="1:18" x14ac:dyDescent="0.35">
      <c r="A1914">
        <v>1913</v>
      </c>
      <c r="B1914">
        <v>15576644</v>
      </c>
      <c r="C1914" t="s">
        <v>495</v>
      </c>
      <c r="D1914">
        <v>687</v>
      </c>
      <c r="E1914" t="s">
        <v>33</v>
      </c>
      <c r="F1914" t="s">
        <v>20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  <c r="O1914">
        <v>1</v>
      </c>
      <c r="P1914">
        <v>4</v>
      </c>
      <c r="Q1914" t="s">
        <v>31</v>
      </c>
      <c r="R1914">
        <v>892</v>
      </c>
    </row>
    <row r="1915" spans="1:18" x14ac:dyDescent="0.35">
      <c r="A1915">
        <v>1914</v>
      </c>
      <c r="B1915">
        <v>15750264</v>
      </c>
      <c r="C1915" t="s">
        <v>185</v>
      </c>
      <c r="D1915">
        <v>757</v>
      </c>
      <c r="E1915" t="s">
        <v>33</v>
      </c>
      <c r="F1915" t="s">
        <v>29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  <c r="O1915">
        <v>0</v>
      </c>
      <c r="P1915">
        <v>2</v>
      </c>
      <c r="Q1915" t="s">
        <v>21</v>
      </c>
      <c r="R1915">
        <v>871</v>
      </c>
    </row>
    <row r="1916" spans="1:18" x14ac:dyDescent="0.35">
      <c r="A1916">
        <v>1915</v>
      </c>
      <c r="B1916">
        <v>15741554</v>
      </c>
      <c r="C1916" t="s">
        <v>1187</v>
      </c>
      <c r="D1916">
        <v>746</v>
      </c>
      <c r="E1916" t="s">
        <v>23</v>
      </c>
      <c r="F1916" t="s">
        <v>29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  <c r="O1916">
        <v>0</v>
      </c>
      <c r="P1916">
        <v>3</v>
      </c>
      <c r="Q1916" t="s">
        <v>31</v>
      </c>
      <c r="R1916">
        <v>537</v>
      </c>
    </row>
    <row r="1917" spans="1:18" x14ac:dyDescent="0.35">
      <c r="A1917">
        <v>1916</v>
      </c>
      <c r="B1917">
        <v>15769051</v>
      </c>
      <c r="C1917" t="s">
        <v>618</v>
      </c>
      <c r="D1917">
        <v>503</v>
      </c>
      <c r="E1917" t="s">
        <v>23</v>
      </c>
      <c r="F1917" t="s">
        <v>29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  <c r="O1917">
        <v>0</v>
      </c>
      <c r="P1917">
        <v>1</v>
      </c>
      <c r="Q1917" t="s">
        <v>31</v>
      </c>
      <c r="R1917">
        <v>417</v>
      </c>
    </row>
    <row r="1918" spans="1:18" x14ac:dyDescent="0.35">
      <c r="A1918">
        <v>1917</v>
      </c>
      <c r="B1918">
        <v>15812198</v>
      </c>
      <c r="C1918" t="s">
        <v>343</v>
      </c>
      <c r="D1918">
        <v>543</v>
      </c>
      <c r="E1918" t="s">
        <v>33</v>
      </c>
      <c r="F1918" t="s">
        <v>29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  <c r="O1918">
        <v>1</v>
      </c>
      <c r="P1918">
        <v>2</v>
      </c>
      <c r="Q1918" t="s">
        <v>21</v>
      </c>
      <c r="R1918">
        <v>751</v>
      </c>
    </row>
    <row r="1919" spans="1:18" x14ac:dyDescent="0.35">
      <c r="A1919">
        <v>1918</v>
      </c>
      <c r="B1919">
        <v>15699772</v>
      </c>
      <c r="C1919" t="s">
        <v>1188</v>
      </c>
      <c r="D1919">
        <v>428</v>
      </c>
      <c r="E1919" t="s">
        <v>33</v>
      </c>
      <c r="F1919" t="s">
        <v>20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  <c r="O1919">
        <v>1</v>
      </c>
      <c r="P1919">
        <v>2</v>
      </c>
      <c r="Q1919" t="s">
        <v>31</v>
      </c>
      <c r="R1919">
        <v>758</v>
      </c>
    </row>
    <row r="1920" spans="1:18" x14ac:dyDescent="0.35">
      <c r="A1920">
        <v>1919</v>
      </c>
      <c r="B1920">
        <v>15744105</v>
      </c>
      <c r="C1920" t="s">
        <v>474</v>
      </c>
      <c r="D1920">
        <v>768</v>
      </c>
      <c r="E1920" t="s">
        <v>19</v>
      </c>
      <c r="F1920" t="s">
        <v>20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  <c r="O1920">
        <v>0</v>
      </c>
      <c r="P1920">
        <v>3</v>
      </c>
      <c r="Q1920" t="s">
        <v>31</v>
      </c>
      <c r="R1920">
        <v>803</v>
      </c>
    </row>
    <row r="1921" spans="1:18" x14ac:dyDescent="0.35">
      <c r="A1921">
        <v>1920</v>
      </c>
      <c r="B1921">
        <v>15739858</v>
      </c>
      <c r="C1921" t="s">
        <v>1189</v>
      </c>
      <c r="D1921">
        <v>618</v>
      </c>
      <c r="E1921" t="s">
        <v>19</v>
      </c>
      <c r="F1921" t="s">
        <v>29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  <c r="O1921">
        <v>1</v>
      </c>
      <c r="P1921">
        <v>5</v>
      </c>
      <c r="Q1921" t="s">
        <v>21</v>
      </c>
      <c r="R1921">
        <v>444</v>
      </c>
    </row>
    <row r="1922" spans="1:18" x14ac:dyDescent="0.35">
      <c r="A1922">
        <v>1921</v>
      </c>
      <c r="B1922">
        <v>15723720</v>
      </c>
      <c r="C1922" t="s">
        <v>379</v>
      </c>
      <c r="D1922">
        <v>591</v>
      </c>
      <c r="E1922" t="s">
        <v>19</v>
      </c>
      <c r="F1922" t="s">
        <v>20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  <c r="O1922">
        <v>0</v>
      </c>
      <c r="P1922">
        <v>4</v>
      </c>
      <c r="Q1922" t="s">
        <v>40</v>
      </c>
      <c r="R1922">
        <v>406</v>
      </c>
    </row>
    <row r="1923" spans="1:18" x14ac:dyDescent="0.35">
      <c r="A1923">
        <v>1922</v>
      </c>
      <c r="B1923">
        <v>15638355</v>
      </c>
      <c r="C1923" t="s">
        <v>806</v>
      </c>
      <c r="D1923">
        <v>658</v>
      </c>
      <c r="E1923" t="s">
        <v>19</v>
      </c>
      <c r="F1923" t="s">
        <v>20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  <c r="O1923">
        <v>1</v>
      </c>
      <c r="P1923">
        <v>3</v>
      </c>
      <c r="Q1923" t="s">
        <v>26</v>
      </c>
      <c r="R1923">
        <v>501</v>
      </c>
    </row>
    <row r="1924" spans="1:18" x14ac:dyDescent="0.35">
      <c r="A1924">
        <v>1923</v>
      </c>
      <c r="B1924">
        <v>15805637</v>
      </c>
      <c r="C1924" t="s">
        <v>761</v>
      </c>
      <c r="D1924">
        <v>625</v>
      </c>
      <c r="E1924" t="s">
        <v>19</v>
      </c>
      <c r="F1924" t="s">
        <v>29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  <c r="O1924">
        <v>1</v>
      </c>
      <c r="P1924">
        <v>5</v>
      </c>
      <c r="Q1924" t="s">
        <v>26</v>
      </c>
      <c r="R1924">
        <v>330</v>
      </c>
    </row>
    <row r="1925" spans="1:18" x14ac:dyDescent="0.35">
      <c r="A1925">
        <v>1924</v>
      </c>
      <c r="B1925">
        <v>15629575</v>
      </c>
      <c r="C1925" t="s">
        <v>1190</v>
      </c>
      <c r="D1925">
        <v>717</v>
      </c>
      <c r="E1925" t="s">
        <v>19</v>
      </c>
      <c r="F1925" t="s">
        <v>29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  <c r="O1925">
        <v>1</v>
      </c>
      <c r="P1925">
        <v>5</v>
      </c>
      <c r="Q1925" t="s">
        <v>40</v>
      </c>
      <c r="R1925">
        <v>969</v>
      </c>
    </row>
    <row r="1926" spans="1:18" x14ac:dyDescent="0.35">
      <c r="A1926">
        <v>1925</v>
      </c>
      <c r="B1926">
        <v>15586243</v>
      </c>
      <c r="C1926" t="s">
        <v>871</v>
      </c>
      <c r="D1926">
        <v>667</v>
      </c>
      <c r="E1926" t="s">
        <v>19</v>
      </c>
      <c r="F1926" t="s">
        <v>29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  <c r="O1926">
        <v>0</v>
      </c>
      <c r="P1926">
        <v>5</v>
      </c>
      <c r="Q1926" t="s">
        <v>40</v>
      </c>
      <c r="R1926">
        <v>950</v>
      </c>
    </row>
    <row r="1927" spans="1:18" x14ac:dyDescent="0.35">
      <c r="A1927">
        <v>1926</v>
      </c>
      <c r="B1927">
        <v>15757931</v>
      </c>
      <c r="C1927" t="s">
        <v>1112</v>
      </c>
      <c r="D1927">
        <v>804</v>
      </c>
      <c r="E1927" t="s">
        <v>19</v>
      </c>
      <c r="F1927" t="s">
        <v>29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  <c r="O1927">
        <v>0</v>
      </c>
      <c r="P1927">
        <v>4</v>
      </c>
      <c r="Q1927" t="s">
        <v>31</v>
      </c>
      <c r="R1927">
        <v>335</v>
      </c>
    </row>
    <row r="1928" spans="1:18" x14ac:dyDescent="0.35">
      <c r="A1928">
        <v>1927</v>
      </c>
      <c r="B1928">
        <v>15716023</v>
      </c>
      <c r="C1928" t="s">
        <v>312</v>
      </c>
      <c r="D1928">
        <v>693</v>
      </c>
      <c r="E1928" t="s">
        <v>19</v>
      </c>
      <c r="F1928" t="s">
        <v>29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  <c r="O1928">
        <v>0</v>
      </c>
      <c r="P1928">
        <v>1</v>
      </c>
      <c r="Q1928" t="s">
        <v>31</v>
      </c>
      <c r="R1928">
        <v>304</v>
      </c>
    </row>
    <row r="1929" spans="1:18" x14ac:dyDescent="0.35">
      <c r="A1929">
        <v>1928</v>
      </c>
      <c r="B1929">
        <v>15647782</v>
      </c>
      <c r="C1929" t="s">
        <v>331</v>
      </c>
      <c r="D1929">
        <v>729</v>
      </c>
      <c r="E1929" t="s">
        <v>33</v>
      </c>
      <c r="F1929" t="s">
        <v>29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  <c r="O1929">
        <v>0</v>
      </c>
      <c r="P1929">
        <v>4</v>
      </c>
      <c r="Q1929" t="s">
        <v>31</v>
      </c>
      <c r="R1929">
        <v>625</v>
      </c>
    </row>
    <row r="1930" spans="1:18" x14ac:dyDescent="0.35">
      <c r="A1930">
        <v>1929</v>
      </c>
      <c r="B1930">
        <v>15716609</v>
      </c>
      <c r="C1930" t="s">
        <v>320</v>
      </c>
      <c r="D1930">
        <v>484</v>
      </c>
      <c r="E1930" t="s">
        <v>33</v>
      </c>
      <c r="F1930" t="s">
        <v>29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  <c r="O1930">
        <v>1</v>
      </c>
      <c r="P1930">
        <v>3</v>
      </c>
      <c r="Q1930" t="s">
        <v>26</v>
      </c>
      <c r="R1930">
        <v>719</v>
      </c>
    </row>
    <row r="1931" spans="1:18" x14ac:dyDescent="0.35">
      <c r="A1931">
        <v>1930</v>
      </c>
      <c r="B1931">
        <v>15623791</v>
      </c>
      <c r="C1931" t="s">
        <v>754</v>
      </c>
      <c r="D1931">
        <v>632</v>
      </c>
      <c r="E1931" t="s">
        <v>23</v>
      </c>
      <c r="F1931" t="s">
        <v>20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  <c r="O1931">
        <v>0</v>
      </c>
      <c r="P1931">
        <v>4</v>
      </c>
      <c r="Q1931" t="s">
        <v>40</v>
      </c>
      <c r="R1931">
        <v>336</v>
      </c>
    </row>
    <row r="1932" spans="1:18" x14ac:dyDescent="0.35">
      <c r="A1932">
        <v>1931</v>
      </c>
      <c r="B1932">
        <v>15627262</v>
      </c>
      <c r="C1932" t="s">
        <v>1191</v>
      </c>
      <c r="D1932">
        <v>536</v>
      </c>
      <c r="E1932" t="s">
        <v>33</v>
      </c>
      <c r="F1932" t="s">
        <v>29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  <c r="O1932">
        <v>0</v>
      </c>
      <c r="P1932">
        <v>2</v>
      </c>
      <c r="Q1932" t="s">
        <v>21</v>
      </c>
      <c r="R1932">
        <v>733</v>
      </c>
    </row>
    <row r="1933" spans="1:18" x14ac:dyDescent="0.35">
      <c r="A1933">
        <v>1932</v>
      </c>
      <c r="B1933">
        <v>15652693</v>
      </c>
      <c r="C1933" t="s">
        <v>361</v>
      </c>
      <c r="D1933">
        <v>573</v>
      </c>
      <c r="E1933" t="s">
        <v>19</v>
      </c>
      <c r="F1933" t="s">
        <v>20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  <c r="O1933">
        <v>1</v>
      </c>
      <c r="P1933">
        <v>4</v>
      </c>
      <c r="Q1933" t="s">
        <v>40</v>
      </c>
      <c r="R1933">
        <v>743</v>
      </c>
    </row>
    <row r="1934" spans="1:18" x14ac:dyDescent="0.35">
      <c r="A1934">
        <v>1933</v>
      </c>
      <c r="B1934">
        <v>15586993</v>
      </c>
      <c r="C1934" t="s">
        <v>1050</v>
      </c>
      <c r="D1934">
        <v>655</v>
      </c>
      <c r="E1934" t="s">
        <v>23</v>
      </c>
      <c r="F1934" t="s">
        <v>20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  <c r="O1934">
        <v>0</v>
      </c>
      <c r="P1934">
        <v>2</v>
      </c>
      <c r="Q1934" t="s">
        <v>40</v>
      </c>
      <c r="R1934">
        <v>979</v>
      </c>
    </row>
    <row r="1935" spans="1:18" x14ac:dyDescent="0.35">
      <c r="A1935">
        <v>1934</v>
      </c>
      <c r="B1935">
        <v>15815560</v>
      </c>
      <c r="C1935" t="s">
        <v>1192</v>
      </c>
      <c r="D1935">
        <v>666</v>
      </c>
      <c r="E1935" t="s">
        <v>33</v>
      </c>
      <c r="F1935" t="s">
        <v>29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  <c r="O1935">
        <v>0</v>
      </c>
      <c r="P1935">
        <v>2</v>
      </c>
      <c r="Q1935" t="s">
        <v>21</v>
      </c>
      <c r="R1935">
        <v>832</v>
      </c>
    </row>
    <row r="1936" spans="1:18" x14ac:dyDescent="0.35">
      <c r="A1936">
        <v>1935</v>
      </c>
      <c r="B1936">
        <v>15584930</v>
      </c>
      <c r="C1936" t="s">
        <v>1193</v>
      </c>
      <c r="D1936">
        <v>726</v>
      </c>
      <c r="E1936" t="s">
        <v>33</v>
      </c>
      <c r="F1936" t="s">
        <v>29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  <c r="O1936">
        <v>0</v>
      </c>
      <c r="P1936">
        <v>4</v>
      </c>
      <c r="Q1936" t="s">
        <v>40</v>
      </c>
      <c r="R1936">
        <v>622</v>
      </c>
    </row>
    <row r="1937" spans="1:18" x14ac:dyDescent="0.35">
      <c r="A1937">
        <v>1936</v>
      </c>
      <c r="B1937">
        <v>15799031</v>
      </c>
      <c r="C1937" t="s">
        <v>771</v>
      </c>
      <c r="D1937">
        <v>523</v>
      </c>
      <c r="E1937" t="s">
        <v>19</v>
      </c>
      <c r="F1937" t="s">
        <v>29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  <c r="O1937">
        <v>0</v>
      </c>
      <c r="P1937">
        <v>1</v>
      </c>
      <c r="Q1937" t="s">
        <v>40</v>
      </c>
      <c r="R1937">
        <v>907</v>
      </c>
    </row>
    <row r="1938" spans="1:18" x14ac:dyDescent="0.35">
      <c r="A1938">
        <v>1937</v>
      </c>
      <c r="B1938">
        <v>15810457</v>
      </c>
      <c r="C1938" t="s">
        <v>224</v>
      </c>
      <c r="D1938">
        <v>728</v>
      </c>
      <c r="E1938" t="s">
        <v>33</v>
      </c>
      <c r="F1938" t="s">
        <v>20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  <c r="O1938">
        <v>0</v>
      </c>
      <c r="P1938">
        <v>2</v>
      </c>
      <c r="Q1938" t="s">
        <v>21</v>
      </c>
      <c r="R1938">
        <v>499</v>
      </c>
    </row>
    <row r="1939" spans="1:18" x14ac:dyDescent="0.35">
      <c r="A1939">
        <v>1938</v>
      </c>
      <c r="B1939">
        <v>15697879</v>
      </c>
      <c r="C1939" t="s">
        <v>1194</v>
      </c>
      <c r="D1939">
        <v>701</v>
      </c>
      <c r="E1939" t="s">
        <v>19</v>
      </c>
      <c r="F1939" t="s">
        <v>29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  <c r="O1939">
        <v>0</v>
      </c>
      <c r="P1939">
        <v>3</v>
      </c>
      <c r="Q1939" t="s">
        <v>26</v>
      </c>
      <c r="R1939">
        <v>257</v>
      </c>
    </row>
    <row r="1940" spans="1:18" x14ac:dyDescent="0.35">
      <c r="A1940">
        <v>1939</v>
      </c>
      <c r="B1940">
        <v>15594902</v>
      </c>
      <c r="C1940" t="s">
        <v>508</v>
      </c>
      <c r="D1940">
        <v>518</v>
      </c>
      <c r="E1940" t="s">
        <v>19</v>
      </c>
      <c r="F1940" t="s">
        <v>29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  <c r="O1940">
        <v>0</v>
      </c>
      <c r="P1940">
        <v>4</v>
      </c>
      <c r="Q1940" t="s">
        <v>40</v>
      </c>
      <c r="R1940">
        <v>846</v>
      </c>
    </row>
    <row r="1941" spans="1:18" x14ac:dyDescent="0.35">
      <c r="A1941">
        <v>1940</v>
      </c>
      <c r="B1941">
        <v>15799710</v>
      </c>
      <c r="C1941" t="s">
        <v>179</v>
      </c>
      <c r="D1941">
        <v>739</v>
      </c>
      <c r="E1941" t="s">
        <v>19</v>
      </c>
      <c r="F1941" t="s">
        <v>29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  <c r="O1941">
        <v>0</v>
      </c>
      <c r="P1941">
        <v>5</v>
      </c>
      <c r="Q1941" t="s">
        <v>31</v>
      </c>
      <c r="R1941">
        <v>384</v>
      </c>
    </row>
    <row r="1942" spans="1:18" x14ac:dyDescent="0.35">
      <c r="A1942">
        <v>1941</v>
      </c>
      <c r="B1942">
        <v>15659651</v>
      </c>
      <c r="C1942" t="s">
        <v>406</v>
      </c>
      <c r="D1942">
        <v>531</v>
      </c>
      <c r="E1942" t="s">
        <v>33</v>
      </c>
      <c r="F1942" t="s">
        <v>20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  <c r="O1942">
        <v>1</v>
      </c>
      <c r="P1942">
        <v>1</v>
      </c>
      <c r="Q1942" t="s">
        <v>31</v>
      </c>
      <c r="R1942">
        <v>482</v>
      </c>
    </row>
    <row r="1943" spans="1:18" x14ac:dyDescent="0.35">
      <c r="A1943">
        <v>1942</v>
      </c>
      <c r="B1943">
        <v>15645956</v>
      </c>
      <c r="C1943" t="s">
        <v>536</v>
      </c>
      <c r="D1943">
        <v>452</v>
      </c>
      <c r="E1943" t="s">
        <v>23</v>
      </c>
      <c r="F1943" t="s">
        <v>29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  <c r="O1943">
        <v>0</v>
      </c>
      <c r="P1943">
        <v>3</v>
      </c>
      <c r="Q1943" t="s">
        <v>26</v>
      </c>
      <c r="R1943">
        <v>474</v>
      </c>
    </row>
    <row r="1944" spans="1:18" x14ac:dyDescent="0.35">
      <c r="A1944">
        <v>1943</v>
      </c>
      <c r="B1944">
        <v>15651713</v>
      </c>
      <c r="C1944" t="s">
        <v>451</v>
      </c>
      <c r="D1944">
        <v>684</v>
      </c>
      <c r="E1944" t="s">
        <v>19</v>
      </c>
      <c r="F1944" t="s">
        <v>29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  <c r="O1944">
        <v>0</v>
      </c>
      <c r="P1944">
        <v>3</v>
      </c>
      <c r="Q1944" t="s">
        <v>21</v>
      </c>
      <c r="R1944">
        <v>895</v>
      </c>
    </row>
    <row r="1945" spans="1:18" x14ac:dyDescent="0.35">
      <c r="A1945">
        <v>1944</v>
      </c>
      <c r="B1945">
        <v>15737265</v>
      </c>
      <c r="C1945" t="s">
        <v>1195</v>
      </c>
      <c r="D1945">
        <v>728</v>
      </c>
      <c r="E1945" t="s">
        <v>33</v>
      </c>
      <c r="F1945" t="s">
        <v>29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  <c r="O1945">
        <v>0</v>
      </c>
      <c r="P1945">
        <v>4</v>
      </c>
      <c r="Q1945" t="s">
        <v>21</v>
      </c>
      <c r="R1945">
        <v>256</v>
      </c>
    </row>
    <row r="1946" spans="1:18" x14ac:dyDescent="0.35">
      <c r="A1946">
        <v>1945</v>
      </c>
      <c r="B1946">
        <v>15687310</v>
      </c>
      <c r="C1946" t="s">
        <v>173</v>
      </c>
      <c r="D1946">
        <v>783</v>
      </c>
      <c r="E1946" t="s">
        <v>23</v>
      </c>
      <c r="F1946" t="s">
        <v>29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  <c r="O1946">
        <v>0</v>
      </c>
      <c r="P1946">
        <v>4</v>
      </c>
      <c r="Q1946" t="s">
        <v>21</v>
      </c>
      <c r="R1946">
        <v>301</v>
      </c>
    </row>
    <row r="1947" spans="1:18" x14ac:dyDescent="0.35">
      <c r="A1947">
        <v>1946</v>
      </c>
      <c r="B1947">
        <v>15607347</v>
      </c>
      <c r="C1947" t="s">
        <v>1196</v>
      </c>
      <c r="D1947">
        <v>734</v>
      </c>
      <c r="E1947" t="s">
        <v>19</v>
      </c>
      <c r="F1947" t="s">
        <v>29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  <c r="O1947">
        <v>1</v>
      </c>
      <c r="P1947">
        <v>4</v>
      </c>
      <c r="Q1947" t="s">
        <v>31</v>
      </c>
      <c r="R1947">
        <v>830</v>
      </c>
    </row>
    <row r="1948" spans="1:18" x14ac:dyDescent="0.35">
      <c r="A1948">
        <v>1947</v>
      </c>
      <c r="B1948">
        <v>15698321</v>
      </c>
      <c r="C1948" t="s">
        <v>1197</v>
      </c>
      <c r="D1948">
        <v>648</v>
      </c>
      <c r="E1948" t="s">
        <v>33</v>
      </c>
      <c r="F1948" t="s">
        <v>29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  <c r="O1948">
        <v>0</v>
      </c>
      <c r="P1948">
        <v>3</v>
      </c>
      <c r="Q1948" t="s">
        <v>21</v>
      </c>
      <c r="R1948">
        <v>681</v>
      </c>
    </row>
    <row r="1949" spans="1:18" x14ac:dyDescent="0.35">
      <c r="A1949">
        <v>1948</v>
      </c>
      <c r="B1949">
        <v>15657812</v>
      </c>
      <c r="C1949" t="s">
        <v>271</v>
      </c>
      <c r="D1949">
        <v>688</v>
      </c>
      <c r="E1949" t="s">
        <v>19</v>
      </c>
      <c r="F1949" t="s">
        <v>29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  <c r="O1949">
        <v>0</v>
      </c>
      <c r="P1949">
        <v>1</v>
      </c>
      <c r="Q1949" t="s">
        <v>21</v>
      </c>
      <c r="R1949">
        <v>635</v>
      </c>
    </row>
    <row r="1950" spans="1:18" x14ac:dyDescent="0.35">
      <c r="A1950">
        <v>1949</v>
      </c>
      <c r="B1950">
        <v>15569187</v>
      </c>
      <c r="C1950" t="s">
        <v>553</v>
      </c>
      <c r="D1950">
        <v>680</v>
      </c>
      <c r="E1950" t="s">
        <v>23</v>
      </c>
      <c r="F1950" t="s">
        <v>29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  <c r="O1950">
        <v>0</v>
      </c>
      <c r="P1950">
        <v>5</v>
      </c>
      <c r="Q1950" t="s">
        <v>40</v>
      </c>
      <c r="R1950">
        <v>590</v>
      </c>
    </row>
    <row r="1951" spans="1:18" x14ac:dyDescent="0.35">
      <c r="A1951">
        <v>1950</v>
      </c>
      <c r="B1951">
        <v>15681562</v>
      </c>
      <c r="C1951" t="s">
        <v>1198</v>
      </c>
      <c r="D1951">
        <v>516</v>
      </c>
      <c r="E1951" t="s">
        <v>19</v>
      </c>
      <c r="F1951" t="s">
        <v>20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  <c r="O1951">
        <v>0</v>
      </c>
      <c r="P1951">
        <v>3</v>
      </c>
      <c r="Q1951" t="s">
        <v>31</v>
      </c>
      <c r="R1951">
        <v>239</v>
      </c>
    </row>
    <row r="1952" spans="1:18" x14ac:dyDescent="0.35">
      <c r="A1952">
        <v>1951</v>
      </c>
      <c r="B1952">
        <v>15615456</v>
      </c>
      <c r="C1952" t="s">
        <v>994</v>
      </c>
      <c r="D1952">
        <v>680</v>
      </c>
      <c r="E1952" t="s">
        <v>19</v>
      </c>
      <c r="F1952" t="s">
        <v>20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  <c r="O1952">
        <v>1</v>
      </c>
      <c r="P1952">
        <v>4</v>
      </c>
      <c r="Q1952" t="s">
        <v>26</v>
      </c>
      <c r="R1952">
        <v>997</v>
      </c>
    </row>
    <row r="1953" spans="1:18" x14ac:dyDescent="0.35">
      <c r="A1953">
        <v>1952</v>
      </c>
      <c r="B1953">
        <v>15589793</v>
      </c>
      <c r="C1953" t="s">
        <v>1026</v>
      </c>
      <c r="D1953">
        <v>604</v>
      </c>
      <c r="E1953" t="s">
        <v>19</v>
      </c>
      <c r="F1953" t="s">
        <v>29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  <c r="O1953">
        <v>1</v>
      </c>
      <c r="P1953">
        <v>3</v>
      </c>
      <c r="Q1953" t="s">
        <v>21</v>
      </c>
      <c r="R1953">
        <v>985</v>
      </c>
    </row>
    <row r="1954" spans="1:18" x14ac:dyDescent="0.35">
      <c r="A1954">
        <v>1953</v>
      </c>
      <c r="B1954">
        <v>15781884</v>
      </c>
      <c r="C1954" t="s">
        <v>1199</v>
      </c>
      <c r="D1954">
        <v>624</v>
      </c>
      <c r="E1954" t="s">
        <v>33</v>
      </c>
      <c r="F1954" t="s">
        <v>29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  <c r="O1954">
        <v>0</v>
      </c>
      <c r="P1954">
        <v>1</v>
      </c>
      <c r="Q1954" t="s">
        <v>40</v>
      </c>
      <c r="R1954">
        <v>958</v>
      </c>
    </row>
    <row r="1955" spans="1:18" x14ac:dyDescent="0.35">
      <c r="A1955">
        <v>1954</v>
      </c>
      <c r="B1955">
        <v>15675190</v>
      </c>
      <c r="C1955" t="s">
        <v>158</v>
      </c>
      <c r="D1955">
        <v>623</v>
      </c>
      <c r="E1955" t="s">
        <v>19</v>
      </c>
      <c r="F1955" t="s">
        <v>29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  <c r="O1955">
        <v>0</v>
      </c>
      <c r="P1955">
        <v>2</v>
      </c>
      <c r="Q1955" t="s">
        <v>40</v>
      </c>
      <c r="R1955">
        <v>285</v>
      </c>
    </row>
    <row r="1956" spans="1:18" x14ac:dyDescent="0.35">
      <c r="A1956">
        <v>1955</v>
      </c>
      <c r="B1956">
        <v>15600734</v>
      </c>
      <c r="C1956" t="s">
        <v>1106</v>
      </c>
      <c r="D1956">
        <v>624</v>
      </c>
      <c r="E1956" t="s">
        <v>23</v>
      </c>
      <c r="F1956" t="s">
        <v>29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  <c r="O1956">
        <v>0</v>
      </c>
      <c r="P1956">
        <v>2</v>
      </c>
      <c r="Q1956" t="s">
        <v>40</v>
      </c>
      <c r="R1956">
        <v>955</v>
      </c>
    </row>
    <row r="1957" spans="1:18" x14ac:dyDescent="0.35">
      <c r="A1957">
        <v>1956</v>
      </c>
      <c r="B1957">
        <v>15779176</v>
      </c>
      <c r="C1957" t="s">
        <v>220</v>
      </c>
      <c r="D1957">
        <v>565</v>
      </c>
      <c r="E1957" t="s">
        <v>33</v>
      </c>
      <c r="F1957" t="s">
        <v>20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  <c r="O1957">
        <v>1</v>
      </c>
      <c r="P1957">
        <v>3</v>
      </c>
      <c r="Q1957" t="s">
        <v>40</v>
      </c>
      <c r="R1957">
        <v>936</v>
      </c>
    </row>
    <row r="1958" spans="1:18" x14ac:dyDescent="0.35">
      <c r="A1958">
        <v>1957</v>
      </c>
      <c r="B1958">
        <v>15605286</v>
      </c>
      <c r="C1958" t="s">
        <v>1200</v>
      </c>
      <c r="D1958">
        <v>565</v>
      </c>
      <c r="E1958" t="s">
        <v>19</v>
      </c>
      <c r="F1958" t="s">
        <v>29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  <c r="O1958">
        <v>1</v>
      </c>
      <c r="P1958">
        <v>2</v>
      </c>
      <c r="Q1958" t="s">
        <v>26</v>
      </c>
      <c r="R1958">
        <v>535</v>
      </c>
    </row>
    <row r="1959" spans="1:18" x14ac:dyDescent="0.35">
      <c r="A1959">
        <v>1958</v>
      </c>
      <c r="B1959">
        <v>15674922</v>
      </c>
      <c r="C1959" t="s">
        <v>1201</v>
      </c>
      <c r="D1959">
        <v>710</v>
      </c>
      <c r="E1959" t="s">
        <v>19</v>
      </c>
      <c r="F1959" t="s">
        <v>29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  <c r="O1959">
        <v>1</v>
      </c>
      <c r="P1959">
        <v>4</v>
      </c>
      <c r="Q1959" t="s">
        <v>26</v>
      </c>
      <c r="R1959">
        <v>451</v>
      </c>
    </row>
    <row r="1960" spans="1:18" x14ac:dyDescent="0.35">
      <c r="A1960">
        <v>1959</v>
      </c>
      <c r="B1960">
        <v>15737506</v>
      </c>
      <c r="C1960" t="s">
        <v>1202</v>
      </c>
      <c r="D1960">
        <v>645</v>
      </c>
      <c r="E1960" t="s">
        <v>19</v>
      </c>
      <c r="F1960" t="s">
        <v>29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  <c r="O1960">
        <v>0</v>
      </c>
      <c r="P1960">
        <v>1</v>
      </c>
      <c r="Q1960" t="s">
        <v>26</v>
      </c>
      <c r="R1960">
        <v>750</v>
      </c>
    </row>
    <row r="1961" spans="1:18" x14ac:dyDescent="0.35">
      <c r="A1961">
        <v>1960</v>
      </c>
      <c r="B1961">
        <v>15780514</v>
      </c>
      <c r="C1961" t="s">
        <v>147</v>
      </c>
      <c r="D1961">
        <v>707</v>
      </c>
      <c r="E1961" t="s">
        <v>19</v>
      </c>
      <c r="F1961" t="s">
        <v>29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  <c r="O1961">
        <v>0</v>
      </c>
      <c r="P1961">
        <v>4</v>
      </c>
      <c r="Q1961" t="s">
        <v>31</v>
      </c>
      <c r="R1961">
        <v>842</v>
      </c>
    </row>
    <row r="1962" spans="1:18" x14ac:dyDescent="0.35">
      <c r="A1962">
        <v>1961</v>
      </c>
      <c r="B1962">
        <v>15623647</v>
      </c>
      <c r="C1962" t="s">
        <v>48</v>
      </c>
      <c r="D1962">
        <v>655</v>
      </c>
      <c r="E1962" t="s">
        <v>23</v>
      </c>
      <c r="F1962" t="s">
        <v>20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  <c r="O1962">
        <v>0</v>
      </c>
      <c r="P1962">
        <v>4</v>
      </c>
      <c r="Q1962" t="s">
        <v>21</v>
      </c>
      <c r="R1962">
        <v>779</v>
      </c>
    </row>
    <row r="1963" spans="1:18" x14ac:dyDescent="0.35">
      <c r="A1963">
        <v>1962</v>
      </c>
      <c r="B1963">
        <v>15668472</v>
      </c>
      <c r="C1963" t="s">
        <v>117</v>
      </c>
      <c r="D1963">
        <v>705</v>
      </c>
      <c r="E1963" t="s">
        <v>23</v>
      </c>
      <c r="F1963" t="s">
        <v>20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  <c r="O1963">
        <v>0</v>
      </c>
      <c r="P1963">
        <v>2</v>
      </c>
      <c r="Q1963" t="s">
        <v>26</v>
      </c>
      <c r="R1963">
        <v>443</v>
      </c>
    </row>
    <row r="1964" spans="1:18" x14ac:dyDescent="0.35">
      <c r="A1964">
        <v>1963</v>
      </c>
      <c r="B1964">
        <v>15692416</v>
      </c>
      <c r="C1964" t="s">
        <v>1203</v>
      </c>
      <c r="D1964">
        <v>358</v>
      </c>
      <c r="E1964" t="s">
        <v>23</v>
      </c>
      <c r="F1964" t="s">
        <v>20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  <c r="O1964">
        <v>1</v>
      </c>
      <c r="P1964">
        <v>4</v>
      </c>
      <c r="Q1964" t="s">
        <v>31</v>
      </c>
      <c r="R1964">
        <v>976</v>
      </c>
    </row>
    <row r="1965" spans="1:18" x14ac:dyDescent="0.35">
      <c r="A1965">
        <v>1964</v>
      </c>
      <c r="B1965">
        <v>15771139</v>
      </c>
      <c r="C1965" t="s">
        <v>535</v>
      </c>
      <c r="D1965">
        <v>578</v>
      </c>
      <c r="E1965" t="s">
        <v>33</v>
      </c>
      <c r="F1965" t="s">
        <v>29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  <c r="O1965">
        <v>0</v>
      </c>
      <c r="P1965">
        <v>3</v>
      </c>
      <c r="Q1965" t="s">
        <v>31</v>
      </c>
      <c r="R1965">
        <v>908</v>
      </c>
    </row>
    <row r="1966" spans="1:18" x14ac:dyDescent="0.35">
      <c r="A1966">
        <v>1965</v>
      </c>
      <c r="B1966">
        <v>15738318</v>
      </c>
      <c r="C1966" t="s">
        <v>464</v>
      </c>
      <c r="D1966">
        <v>800</v>
      </c>
      <c r="E1966" t="s">
        <v>19</v>
      </c>
      <c r="F1966" t="s">
        <v>20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  <c r="O1966">
        <v>1</v>
      </c>
      <c r="P1966">
        <v>3</v>
      </c>
      <c r="Q1966" t="s">
        <v>40</v>
      </c>
      <c r="R1966">
        <v>889</v>
      </c>
    </row>
    <row r="1967" spans="1:18" x14ac:dyDescent="0.35">
      <c r="A1967">
        <v>1966</v>
      </c>
      <c r="B1967">
        <v>15772243</v>
      </c>
      <c r="C1967" t="s">
        <v>148</v>
      </c>
      <c r="D1967">
        <v>612</v>
      </c>
      <c r="E1967" t="s">
        <v>19</v>
      </c>
      <c r="F1967" t="s">
        <v>20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  <c r="O1967">
        <v>1</v>
      </c>
      <c r="P1967">
        <v>3</v>
      </c>
      <c r="Q1967" t="s">
        <v>31</v>
      </c>
      <c r="R1967">
        <v>758</v>
      </c>
    </row>
    <row r="1968" spans="1:18" x14ac:dyDescent="0.35">
      <c r="A1968">
        <v>1967</v>
      </c>
      <c r="B1968">
        <v>15638463</v>
      </c>
      <c r="C1968" t="s">
        <v>619</v>
      </c>
      <c r="D1968">
        <v>681</v>
      </c>
      <c r="E1968" t="s">
        <v>33</v>
      </c>
      <c r="F1968" t="s">
        <v>20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  <c r="O1968">
        <v>0</v>
      </c>
      <c r="P1968">
        <v>1</v>
      </c>
      <c r="Q1968" t="s">
        <v>26</v>
      </c>
      <c r="R1968">
        <v>420</v>
      </c>
    </row>
    <row r="1969" spans="1:18" x14ac:dyDescent="0.35">
      <c r="A1969">
        <v>1968</v>
      </c>
      <c r="B1969">
        <v>15598088</v>
      </c>
      <c r="C1969" t="s">
        <v>661</v>
      </c>
      <c r="D1969">
        <v>559</v>
      </c>
      <c r="E1969" t="s">
        <v>23</v>
      </c>
      <c r="F1969" t="s">
        <v>29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  <c r="O1969">
        <v>0</v>
      </c>
      <c r="P1969">
        <v>3</v>
      </c>
      <c r="Q1969" t="s">
        <v>31</v>
      </c>
      <c r="R1969">
        <v>897</v>
      </c>
    </row>
    <row r="1970" spans="1:18" x14ac:dyDescent="0.35">
      <c r="A1970">
        <v>1969</v>
      </c>
      <c r="B1970">
        <v>15693468</v>
      </c>
      <c r="C1970" t="s">
        <v>340</v>
      </c>
      <c r="D1970">
        <v>488</v>
      </c>
      <c r="E1970" t="s">
        <v>23</v>
      </c>
      <c r="F1970" t="s">
        <v>20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  <c r="O1970">
        <v>0</v>
      </c>
      <c r="P1970">
        <v>3</v>
      </c>
      <c r="Q1970" t="s">
        <v>40</v>
      </c>
      <c r="R1970">
        <v>243</v>
      </c>
    </row>
    <row r="1971" spans="1:18" x14ac:dyDescent="0.35">
      <c r="A1971">
        <v>1970</v>
      </c>
      <c r="B1971">
        <v>15671930</v>
      </c>
      <c r="C1971" t="s">
        <v>35</v>
      </c>
      <c r="D1971">
        <v>717</v>
      </c>
      <c r="E1971" t="s">
        <v>19</v>
      </c>
      <c r="F1971" t="s">
        <v>20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  <c r="O1971">
        <v>0</v>
      </c>
      <c r="P1971">
        <v>5</v>
      </c>
      <c r="Q1971" t="s">
        <v>31</v>
      </c>
      <c r="R1971">
        <v>412</v>
      </c>
    </row>
    <row r="1972" spans="1:18" x14ac:dyDescent="0.35">
      <c r="A1972">
        <v>1971</v>
      </c>
      <c r="B1972">
        <v>15762268</v>
      </c>
      <c r="C1972" t="s">
        <v>856</v>
      </c>
      <c r="D1972">
        <v>666</v>
      </c>
      <c r="E1972" t="s">
        <v>19</v>
      </c>
      <c r="F1972" t="s">
        <v>20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  <c r="O1972">
        <v>0</v>
      </c>
      <c r="P1972">
        <v>2</v>
      </c>
      <c r="Q1972" t="s">
        <v>31</v>
      </c>
      <c r="R1972">
        <v>510</v>
      </c>
    </row>
    <row r="1973" spans="1:18" x14ac:dyDescent="0.35">
      <c r="A1973">
        <v>1972</v>
      </c>
      <c r="B1973">
        <v>15780954</v>
      </c>
      <c r="C1973" t="s">
        <v>1204</v>
      </c>
      <c r="D1973">
        <v>582</v>
      </c>
      <c r="E1973" t="s">
        <v>23</v>
      </c>
      <c r="F1973" t="s">
        <v>29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  <c r="O1973">
        <v>0</v>
      </c>
      <c r="P1973">
        <v>1</v>
      </c>
      <c r="Q1973" t="s">
        <v>31</v>
      </c>
      <c r="R1973">
        <v>518</v>
      </c>
    </row>
    <row r="1974" spans="1:18" x14ac:dyDescent="0.35">
      <c r="A1974">
        <v>1973</v>
      </c>
      <c r="B1974">
        <v>15700174</v>
      </c>
      <c r="C1974" t="s">
        <v>498</v>
      </c>
      <c r="D1974">
        <v>733</v>
      </c>
      <c r="E1974" t="s">
        <v>23</v>
      </c>
      <c r="F1974" t="s">
        <v>20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  <c r="O1974">
        <v>0</v>
      </c>
      <c r="P1974">
        <v>2</v>
      </c>
      <c r="Q1974" t="s">
        <v>40</v>
      </c>
      <c r="R1974">
        <v>627</v>
      </c>
    </row>
    <row r="1975" spans="1:18" x14ac:dyDescent="0.35">
      <c r="A1975">
        <v>1974</v>
      </c>
      <c r="B1975">
        <v>15635728</v>
      </c>
      <c r="C1975" t="s">
        <v>568</v>
      </c>
      <c r="D1975">
        <v>693</v>
      </c>
      <c r="E1975" t="s">
        <v>19</v>
      </c>
      <c r="F1975" t="s">
        <v>29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  <c r="O1975">
        <v>0</v>
      </c>
      <c r="P1975">
        <v>4</v>
      </c>
      <c r="Q1975" t="s">
        <v>40</v>
      </c>
      <c r="R1975">
        <v>448</v>
      </c>
    </row>
    <row r="1976" spans="1:18" x14ac:dyDescent="0.35">
      <c r="A1976">
        <v>1975</v>
      </c>
      <c r="B1976">
        <v>15679283</v>
      </c>
      <c r="C1976" t="s">
        <v>80</v>
      </c>
      <c r="D1976">
        <v>694</v>
      </c>
      <c r="E1976" t="s">
        <v>19</v>
      </c>
      <c r="F1976" t="s">
        <v>20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  <c r="O1976">
        <v>0</v>
      </c>
      <c r="P1976">
        <v>3</v>
      </c>
      <c r="Q1976" t="s">
        <v>21</v>
      </c>
      <c r="R1976">
        <v>718</v>
      </c>
    </row>
    <row r="1977" spans="1:18" x14ac:dyDescent="0.35">
      <c r="A1977">
        <v>1976</v>
      </c>
      <c r="B1977">
        <v>15591386</v>
      </c>
      <c r="C1977" t="s">
        <v>1205</v>
      </c>
      <c r="D1977">
        <v>622</v>
      </c>
      <c r="E1977" t="s">
        <v>19</v>
      </c>
      <c r="F1977" t="s">
        <v>20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  <c r="O1977">
        <v>0</v>
      </c>
      <c r="P1977">
        <v>5</v>
      </c>
      <c r="Q1977" t="s">
        <v>26</v>
      </c>
      <c r="R1977">
        <v>775</v>
      </c>
    </row>
    <row r="1978" spans="1:18" x14ac:dyDescent="0.35">
      <c r="A1978">
        <v>1977</v>
      </c>
      <c r="B1978">
        <v>15694192</v>
      </c>
      <c r="C1978" t="s">
        <v>504</v>
      </c>
      <c r="D1978">
        <v>598</v>
      </c>
      <c r="E1978" t="s">
        <v>23</v>
      </c>
      <c r="F1978" t="s">
        <v>20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  <c r="O1978">
        <v>0</v>
      </c>
      <c r="P1978">
        <v>4</v>
      </c>
      <c r="Q1978" t="s">
        <v>40</v>
      </c>
      <c r="R1978">
        <v>897</v>
      </c>
    </row>
    <row r="1979" spans="1:18" x14ac:dyDescent="0.35">
      <c r="A1979">
        <v>1978</v>
      </c>
      <c r="B1979">
        <v>15585901</v>
      </c>
      <c r="C1979" t="s">
        <v>295</v>
      </c>
      <c r="D1979">
        <v>717</v>
      </c>
      <c r="E1979" t="s">
        <v>23</v>
      </c>
      <c r="F1979" t="s">
        <v>29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  <c r="O1979">
        <v>1</v>
      </c>
      <c r="P1979">
        <v>3</v>
      </c>
      <c r="Q1979" t="s">
        <v>26</v>
      </c>
      <c r="R1979">
        <v>810</v>
      </c>
    </row>
    <row r="1980" spans="1:18" x14ac:dyDescent="0.35">
      <c r="A1980">
        <v>1979</v>
      </c>
      <c r="B1980">
        <v>15792329</v>
      </c>
      <c r="C1980" t="s">
        <v>551</v>
      </c>
      <c r="D1980">
        <v>494</v>
      </c>
      <c r="E1980" t="s">
        <v>33</v>
      </c>
      <c r="F1980" t="s">
        <v>29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  <c r="O1980">
        <v>0</v>
      </c>
      <c r="P1980">
        <v>3</v>
      </c>
      <c r="Q1980" t="s">
        <v>40</v>
      </c>
      <c r="R1980">
        <v>586</v>
      </c>
    </row>
    <row r="1981" spans="1:18" x14ac:dyDescent="0.35">
      <c r="A1981">
        <v>1980</v>
      </c>
      <c r="B1981">
        <v>15635597</v>
      </c>
      <c r="C1981" t="s">
        <v>647</v>
      </c>
      <c r="D1981">
        <v>644</v>
      </c>
      <c r="E1981" t="s">
        <v>19</v>
      </c>
      <c r="F1981" t="s">
        <v>29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  <c r="O1981">
        <v>0</v>
      </c>
      <c r="P1981">
        <v>5</v>
      </c>
      <c r="Q1981" t="s">
        <v>31</v>
      </c>
      <c r="R1981">
        <v>813</v>
      </c>
    </row>
    <row r="1982" spans="1:18" x14ac:dyDescent="0.35">
      <c r="A1982">
        <v>1981</v>
      </c>
      <c r="B1982">
        <v>15775880</v>
      </c>
      <c r="C1982" t="s">
        <v>1206</v>
      </c>
      <c r="D1982">
        <v>554</v>
      </c>
      <c r="E1982" t="s">
        <v>19</v>
      </c>
      <c r="F1982" t="s">
        <v>20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  <c r="O1982">
        <v>0</v>
      </c>
      <c r="P1982">
        <v>5</v>
      </c>
      <c r="Q1982" t="s">
        <v>40</v>
      </c>
      <c r="R1982">
        <v>510</v>
      </c>
    </row>
    <row r="1983" spans="1:18" x14ac:dyDescent="0.35">
      <c r="A1983">
        <v>1982</v>
      </c>
      <c r="B1983">
        <v>15630913</v>
      </c>
      <c r="C1983" t="s">
        <v>1207</v>
      </c>
      <c r="D1983">
        <v>476</v>
      </c>
      <c r="E1983" t="s">
        <v>23</v>
      </c>
      <c r="F1983" t="s">
        <v>20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  <c r="O1983">
        <v>0</v>
      </c>
      <c r="P1983">
        <v>5</v>
      </c>
      <c r="Q1983" t="s">
        <v>21</v>
      </c>
      <c r="R1983">
        <v>563</v>
      </c>
    </row>
    <row r="1984" spans="1:18" x14ac:dyDescent="0.35">
      <c r="A1984">
        <v>1983</v>
      </c>
      <c r="B1984">
        <v>15756680</v>
      </c>
      <c r="C1984" t="s">
        <v>1208</v>
      </c>
      <c r="D1984">
        <v>667</v>
      </c>
      <c r="E1984" t="s">
        <v>19</v>
      </c>
      <c r="F1984" t="s">
        <v>29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  <c r="O1984">
        <v>0</v>
      </c>
      <c r="P1984">
        <v>5</v>
      </c>
      <c r="Q1984" t="s">
        <v>21</v>
      </c>
      <c r="R1984">
        <v>404</v>
      </c>
    </row>
    <row r="1985" spans="1:18" x14ac:dyDescent="0.35">
      <c r="A1985">
        <v>1984</v>
      </c>
      <c r="B1985">
        <v>15587913</v>
      </c>
      <c r="C1985" t="s">
        <v>755</v>
      </c>
      <c r="D1985">
        <v>748</v>
      </c>
      <c r="E1985" t="s">
        <v>23</v>
      </c>
      <c r="F1985" t="s">
        <v>20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  <c r="O1985">
        <v>0</v>
      </c>
      <c r="P1985">
        <v>3</v>
      </c>
      <c r="Q1985" t="s">
        <v>21</v>
      </c>
      <c r="R1985">
        <v>770</v>
      </c>
    </row>
    <row r="1986" spans="1:18" x14ac:dyDescent="0.35">
      <c r="A1986">
        <v>1985</v>
      </c>
      <c r="B1986">
        <v>15737605</v>
      </c>
      <c r="C1986" t="s">
        <v>1209</v>
      </c>
      <c r="D1986">
        <v>531</v>
      </c>
      <c r="E1986" t="s">
        <v>23</v>
      </c>
      <c r="F1986" t="s">
        <v>20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  <c r="O1986">
        <v>0</v>
      </c>
      <c r="P1986">
        <v>2</v>
      </c>
      <c r="Q1986" t="s">
        <v>26</v>
      </c>
      <c r="R1986">
        <v>242</v>
      </c>
    </row>
    <row r="1987" spans="1:18" x14ac:dyDescent="0.35">
      <c r="A1987">
        <v>1986</v>
      </c>
      <c r="B1987">
        <v>15627876</v>
      </c>
      <c r="C1987" t="s">
        <v>1210</v>
      </c>
      <c r="D1987">
        <v>719</v>
      </c>
      <c r="E1987" t="s">
        <v>23</v>
      </c>
      <c r="F1987" t="s">
        <v>20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  <c r="O1987">
        <v>1</v>
      </c>
      <c r="P1987">
        <v>5</v>
      </c>
      <c r="Q1987" t="s">
        <v>21</v>
      </c>
      <c r="R1987">
        <v>777</v>
      </c>
    </row>
    <row r="1988" spans="1:18" x14ac:dyDescent="0.35">
      <c r="A1988">
        <v>1987</v>
      </c>
      <c r="B1988">
        <v>15772601</v>
      </c>
      <c r="C1988" t="s">
        <v>465</v>
      </c>
      <c r="D1988">
        <v>845</v>
      </c>
      <c r="E1988" t="s">
        <v>33</v>
      </c>
      <c r="F1988" t="s">
        <v>20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  <c r="O1988">
        <v>0</v>
      </c>
      <c r="P1988">
        <v>1</v>
      </c>
      <c r="Q1988" t="s">
        <v>21</v>
      </c>
      <c r="R1988">
        <v>359</v>
      </c>
    </row>
    <row r="1989" spans="1:18" x14ac:dyDescent="0.35">
      <c r="A1989">
        <v>1988</v>
      </c>
      <c r="B1989">
        <v>15758606</v>
      </c>
      <c r="C1989" t="s">
        <v>1211</v>
      </c>
      <c r="D1989">
        <v>738</v>
      </c>
      <c r="E1989" t="s">
        <v>19</v>
      </c>
      <c r="F1989" t="s">
        <v>29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  <c r="O1989">
        <v>1</v>
      </c>
      <c r="P1989">
        <v>4</v>
      </c>
      <c r="Q1989" t="s">
        <v>40</v>
      </c>
      <c r="R1989">
        <v>444</v>
      </c>
    </row>
    <row r="1990" spans="1:18" x14ac:dyDescent="0.35">
      <c r="A1990">
        <v>1989</v>
      </c>
      <c r="B1990">
        <v>15657107</v>
      </c>
      <c r="C1990" t="s">
        <v>352</v>
      </c>
      <c r="D1990">
        <v>563</v>
      </c>
      <c r="E1990" t="s">
        <v>23</v>
      </c>
      <c r="F1990" t="s">
        <v>20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  <c r="O1990">
        <v>1</v>
      </c>
      <c r="P1990">
        <v>3</v>
      </c>
      <c r="Q1990" t="s">
        <v>26</v>
      </c>
      <c r="R1990">
        <v>672</v>
      </c>
    </row>
    <row r="1991" spans="1:18" x14ac:dyDescent="0.35">
      <c r="A1991">
        <v>1990</v>
      </c>
      <c r="B1991">
        <v>15622454</v>
      </c>
      <c r="C1991" t="s">
        <v>1212</v>
      </c>
      <c r="D1991">
        <v>695</v>
      </c>
      <c r="E1991" t="s">
        <v>23</v>
      </c>
      <c r="F1991" t="s">
        <v>29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  <c r="O1991">
        <v>0</v>
      </c>
      <c r="P1991">
        <v>2</v>
      </c>
      <c r="Q1991" t="s">
        <v>31</v>
      </c>
      <c r="R1991">
        <v>865</v>
      </c>
    </row>
    <row r="1992" spans="1:18" x14ac:dyDescent="0.35">
      <c r="A1992">
        <v>1991</v>
      </c>
      <c r="B1992">
        <v>15775803</v>
      </c>
      <c r="C1992" t="s">
        <v>1213</v>
      </c>
      <c r="D1992">
        <v>841</v>
      </c>
      <c r="E1992" t="s">
        <v>23</v>
      </c>
      <c r="F1992" t="s">
        <v>29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  <c r="O1992">
        <v>0</v>
      </c>
      <c r="P1992">
        <v>5</v>
      </c>
      <c r="Q1992" t="s">
        <v>31</v>
      </c>
      <c r="R1992">
        <v>842</v>
      </c>
    </row>
    <row r="1993" spans="1:18" x14ac:dyDescent="0.35">
      <c r="A1993">
        <v>1992</v>
      </c>
      <c r="B1993">
        <v>15570859</v>
      </c>
      <c r="C1993" t="s">
        <v>1214</v>
      </c>
      <c r="D1993">
        <v>626</v>
      </c>
      <c r="E1993" t="s">
        <v>33</v>
      </c>
      <c r="F1993" t="s">
        <v>29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  <c r="O1993">
        <v>0</v>
      </c>
      <c r="P1993">
        <v>1</v>
      </c>
      <c r="Q1993" t="s">
        <v>21</v>
      </c>
      <c r="R1993">
        <v>267</v>
      </c>
    </row>
    <row r="1994" spans="1:18" x14ac:dyDescent="0.35">
      <c r="A1994">
        <v>1993</v>
      </c>
      <c r="B1994">
        <v>15748381</v>
      </c>
      <c r="C1994" t="s">
        <v>1215</v>
      </c>
      <c r="D1994">
        <v>613</v>
      </c>
      <c r="E1994" t="s">
        <v>19</v>
      </c>
      <c r="F1994" t="s">
        <v>20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  <c r="O1994">
        <v>0</v>
      </c>
      <c r="P1994">
        <v>2</v>
      </c>
      <c r="Q1994" t="s">
        <v>31</v>
      </c>
      <c r="R1994">
        <v>784</v>
      </c>
    </row>
    <row r="1995" spans="1:18" x14ac:dyDescent="0.35">
      <c r="A1995">
        <v>1994</v>
      </c>
      <c r="B1995">
        <v>15787189</v>
      </c>
      <c r="C1995" t="s">
        <v>318</v>
      </c>
      <c r="D1995">
        <v>824</v>
      </c>
      <c r="E1995" t="s">
        <v>33</v>
      </c>
      <c r="F1995" t="s">
        <v>29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  <c r="O1995">
        <v>1</v>
      </c>
      <c r="P1995">
        <v>4</v>
      </c>
      <c r="Q1995" t="s">
        <v>26</v>
      </c>
      <c r="R1995">
        <v>244</v>
      </c>
    </row>
    <row r="1996" spans="1:18" x14ac:dyDescent="0.35">
      <c r="A1996">
        <v>1995</v>
      </c>
      <c r="B1996">
        <v>15666055</v>
      </c>
      <c r="C1996" t="s">
        <v>191</v>
      </c>
      <c r="D1996">
        <v>705</v>
      </c>
      <c r="E1996" t="s">
        <v>19</v>
      </c>
      <c r="F1996" t="s">
        <v>20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  <c r="O1996">
        <v>1</v>
      </c>
      <c r="P1996">
        <v>1</v>
      </c>
      <c r="Q1996" t="s">
        <v>26</v>
      </c>
      <c r="R1996">
        <v>248</v>
      </c>
    </row>
    <row r="1997" spans="1:18" x14ac:dyDescent="0.35">
      <c r="A1997">
        <v>1996</v>
      </c>
      <c r="B1997">
        <v>15617648</v>
      </c>
      <c r="C1997" t="s">
        <v>1216</v>
      </c>
      <c r="D1997">
        <v>584</v>
      </c>
      <c r="E1997" t="s">
        <v>19</v>
      </c>
      <c r="F1997" t="s">
        <v>20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  <c r="O1997">
        <v>0</v>
      </c>
      <c r="P1997">
        <v>2</v>
      </c>
      <c r="Q1997" t="s">
        <v>31</v>
      </c>
      <c r="R1997">
        <v>662</v>
      </c>
    </row>
    <row r="1998" spans="1:18" x14ac:dyDescent="0.35">
      <c r="A1998">
        <v>1997</v>
      </c>
      <c r="B1998">
        <v>15755678</v>
      </c>
      <c r="C1998" t="s">
        <v>1217</v>
      </c>
      <c r="D1998">
        <v>534</v>
      </c>
      <c r="E1998" t="s">
        <v>19</v>
      </c>
      <c r="F1998" t="s">
        <v>29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  <c r="O1998">
        <v>1</v>
      </c>
      <c r="P1998">
        <v>2</v>
      </c>
      <c r="Q1998" t="s">
        <v>31</v>
      </c>
      <c r="R1998">
        <v>589</v>
      </c>
    </row>
    <row r="1999" spans="1:18" x14ac:dyDescent="0.35">
      <c r="A1999">
        <v>1998</v>
      </c>
      <c r="B1999">
        <v>15624781</v>
      </c>
      <c r="C1999" t="s">
        <v>1218</v>
      </c>
      <c r="D1999">
        <v>672</v>
      </c>
      <c r="E1999" t="s">
        <v>19</v>
      </c>
      <c r="F1999" t="s">
        <v>20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  <c r="O1999">
        <v>0</v>
      </c>
      <c r="P1999">
        <v>2</v>
      </c>
      <c r="Q1999" t="s">
        <v>21</v>
      </c>
      <c r="R1999">
        <v>851</v>
      </c>
    </row>
    <row r="2000" spans="1:18" x14ac:dyDescent="0.35">
      <c r="A2000">
        <v>1999</v>
      </c>
      <c r="B2000">
        <v>15779497</v>
      </c>
      <c r="C2000" t="s">
        <v>314</v>
      </c>
      <c r="D2000">
        <v>603</v>
      </c>
      <c r="E2000" t="s">
        <v>19</v>
      </c>
      <c r="F2000" t="s">
        <v>29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  <c r="O2000">
        <v>0</v>
      </c>
      <c r="P2000">
        <v>1</v>
      </c>
      <c r="Q2000" t="s">
        <v>31</v>
      </c>
      <c r="R2000">
        <v>711</v>
      </c>
    </row>
    <row r="2001" spans="1:18" x14ac:dyDescent="0.35">
      <c r="A2001">
        <v>2000</v>
      </c>
      <c r="B2001">
        <v>15567399</v>
      </c>
      <c r="C2001" t="s">
        <v>1219</v>
      </c>
      <c r="D2001">
        <v>633</v>
      </c>
      <c r="E2001" t="s">
        <v>33</v>
      </c>
      <c r="F2001" t="s">
        <v>29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  <c r="O2001">
        <v>0</v>
      </c>
      <c r="P2001">
        <v>1</v>
      </c>
      <c r="Q2001" t="s">
        <v>31</v>
      </c>
      <c r="R2001">
        <v>918</v>
      </c>
    </row>
    <row r="2002" spans="1:18" x14ac:dyDescent="0.35">
      <c r="A2002">
        <v>2001</v>
      </c>
      <c r="B2002">
        <v>15613656</v>
      </c>
      <c r="C2002" t="s">
        <v>508</v>
      </c>
      <c r="D2002">
        <v>842</v>
      </c>
      <c r="E2002" t="s">
        <v>19</v>
      </c>
      <c r="F2002" t="s">
        <v>29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  <c r="O2002">
        <v>0</v>
      </c>
      <c r="P2002">
        <v>4</v>
      </c>
      <c r="Q2002" t="s">
        <v>21</v>
      </c>
      <c r="R2002">
        <v>354</v>
      </c>
    </row>
    <row r="2003" spans="1:18" x14ac:dyDescent="0.35">
      <c r="A2003">
        <v>2002</v>
      </c>
      <c r="B2003">
        <v>15734311</v>
      </c>
      <c r="C2003" t="s">
        <v>790</v>
      </c>
      <c r="D2003">
        <v>661</v>
      </c>
      <c r="E2003" t="s">
        <v>19</v>
      </c>
      <c r="F2003" t="s">
        <v>20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  <c r="O2003">
        <v>0</v>
      </c>
      <c r="P2003">
        <v>2</v>
      </c>
      <c r="Q2003" t="s">
        <v>31</v>
      </c>
      <c r="R2003">
        <v>969</v>
      </c>
    </row>
    <row r="2004" spans="1:18" x14ac:dyDescent="0.35">
      <c r="A2004">
        <v>2003</v>
      </c>
      <c r="B2004">
        <v>15657214</v>
      </c>
      <c r="C2004" t="s">
        <v>197</v>
      </c>
      <c r="D2004">
        <v>601</v>
      </c>
      <c r="E2004" t="s">
        <v>19</v>
      </c>
      <c r="F2004" t="s">
        <v>29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  <c r="O2004">
        <v>0</v>
      </c>
      <c r="P2004">
        <v>5</v>
      </c>
      <c r="Q2004" t="s">
        <v>21</v>
      </c>
      <c r="R2004">
        <v>564</v>
      </c>
    </row>
    <row r="2005" spans="1:18" x14ac:dyDescent="0.35">
      <c r="A2005">
        <v>2004</v>
      </c>
      <c r="B2005">
        <v>15799350</v>
      </c>
      <c r="C2005" t="s">
        <v>551</v>
      </c>
      <c r="D2005">
        <v>632</v>
      </c>
      <c r="E2005" t="s">
        <v>19</v>
      </c>
      <c r="F2005" t="s">
        <v>29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  <c r="O2005">
        <v>0</v>
      </c>
      <c r="P2005">
        <v>5</v>
      </c>
      <c r="Q2005" t="s">
        <v>26</v>
      </c>
      <c r="R2005">
        <v>885</v>
      </c>
    </row>
    <row r="2006" spans="1:18" x14ac:dyDescent="0.35">
      <c r="A2006">
        <v>2005</v>
      </c>
      <c r="B2006">
        <v>15729970</v>
      </c>
      <c r="C2006" t="s">
        <v>691</v>
      </c>
      <c r="D2006">
        <v>684</v>
      </c>
      <c r="E2006" t="s">
        <v>33</v>
      </c>
      <c r="F2006" t="s">
        <v>29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  <c r="O2006">
        <v>0</v>
      </c>
      <c r="P2006">
        <v>4</v>
      </c>
      <c r="Q2006" t="s">
        <v>40</v>
      </c>
      <c r="R2006">
        <v>742</v>
      </c>
    </row>
    <row r="2007" spans="1:18" x14ac:dyDescent="0.35">
      <c r="A2007">
        <v>2006</v>
      </c>
      <c r="B2007">
        <v>15725835</v>
      </c>
      <c r="C2007" t="s">
        <v>342</v>
      </c>
      <c r="D2007">
        <v>785</v>
      </c>
      <c r="E2007" t="s">
        <v>33</v>
      </c>
      <c r="F2007" t="s">
        <v>20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  <c r="O2007">
        <v>1</v>
      </c>
      <c r="P2007">
        <v>1</v>
      </c>
      <c r="Q2007" t="s">
        <v>21</v>
      </c>
      <c r="R2007">
        <v>839</v>
      </c>
    </row>
    <row r="2008" spans="1:18" x14ac:dyDescent="0.35">
      <c r="A2008">
        <v>2007</v>
      </c>
      <c r="B2008">
        <v>15745543</v>
      </c>
      <c r="C2008" t="s">
        <v>258</v>
      </c>
      <c r="D2008">
        <v>687</v>
      </c>
      <c r="E2008" t="s">
        <v>19</v>
      </c>
      <c r="F2008" t="s">
        <v>29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  <c r="O2008">
        <v>0</v>
      </c>
      <c r="P2008">
        <v>1</v>
      </c>
      <c r="Q2008" t="s">
        <v>40</v>
      </c>
      <c r="R2008">
        <v>895</v>
      </c>
    </row>
    <row r="2009" spans="1:18" x14ac:dyDescent="0.35">
      <c r="A2009">
        <v>2008</v>
      </c>
      <c r="B2009">
        <v>15727384</v>
      </c>
      <c r="C2009" t="s">
        <v>401</v>
      </c>
      <c r="D2009">
        <v>705</v>
      </c>
      <c r="E2009" t="s">
        <v>33</v>
      </c>
      <c r="F2009" t="s">
        <v>20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  <c r="O2009">
        <v>1</v>
      </c>
      <c r="P2009">
        <v>1</v>
      </c>
      <c r="Q2009" t="s">
        <v>26</v>
      </c>
      <c r="R2009">
        <v>669</v>
      </c>
    </row>
    <row r="2010" spans="1:18" x14ac:dyDescent="0.35">
      <c r="A2010">
        <v>2009</v>
      </c>
      <c r="B2010">
        <v>15666916</v>
      </c>
      <c r="C2010" t="s">
        <v>1220</v>
      </c>
      <c r="D2010">
        <v>639</v>
      </c>
      <c r="E2010" t="s">
        <v>19</v>
      </c>
      <c r="F2010" t="s">
        <v>29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  <c r="O2010">
        <v>0</v>
      </c>
      <c r="P2010">
        <v>5</v>
      </c>
      <c r="Q2010" t="s">
        <v>21</v>
      </c>
      <c r="R2010">
        <v>475</v>
      </c>
    </row>
    <row r="2011" spans="1:18" x14ac:dyDescent="0.35">
      <c r="A2011">
        <v>2010</v>
      </c>
      <c r="B2011">
        <v>15732917</v>
      </c>
      <c r="C2011" t="s">
        <v>156</v>
      </c>
      <c r="D2011">
        <v>729</v>
      </c>
      <c r="E2011" t="s">
        <v>33</v>
      </c>
      <c r="F2011" t="s">
        <v>29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  <c r="O2011">
        <v>1</v>
      </c>
      <c r="P2011">
        <v>5</v>
      </c>
      <c r="Q2011" t="s">
        <v>26</v>
      </c>
      <c r="R2011">
        <v>924</v>
      </c>
    </row>
    <row r="2012" spans="1:18" x14ac:dyDescent="0.35">
      <c r="A2012">
        <v>2011</v>
      </c>
      <c r="B2012">
        <v>15612050</v>
      </c>
      <c r="C2012" t="s">
        <v>1221</v>
      </c>
      <c r="D2012">
        <v>556</v>
      </c>
      <c r="E2012" t="s">
        <v>23</v>
      </c>
      <c r="F2012" t="s">
        <v>20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  <c r="O2012">
        <v>0</v>
      </c>
      <c r="P2012">
        <v>2</v>
      </c>
      <c r="Q2012" t="s">
        <v>31</v>
      </c>
      <c r="R2012">
        <v>393</v>
      </c>
    </row>
    <row r="2013" spans="1:18" x14ac:dyDescent="0.35">
      <c r="A2013">
        <v>2012</v>
      </c>
      <c r="B2013">
        <v>15726267</v>
      </c>
      <c r="C2013" t="s">
        <v>476</v>
      </c>
      <c r="D2013">
        <v>570</v>
      </c>
      <c r="E2013" t="s">
        <v>19</v>
      </c>
      <c r="F2013" t="s">
        <v>29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  <c r="O2013">
        <v>0</v>
      </c>
      <c r="P2013">
        <v>4</v>
      </c>
      <c r="Q2013" t="s">
        <v>21</v>
      </c>
      <c r="R2013">
        <v>1000</v>
      </c>
    </row>
    <row r="2014" spans="1:18" x14ac:dyDescent="0.35">
      <c r="A2014">
        <v>2013</v>
      </c>
      <c r="B2014">
        <v>15780124</v>
      </c>
      <c r="C2014" t="s">
        <v>347</v>
      </c>
      <c r="D2014">
        <v>841</v>
      </c>
      <c r="E2014" t="s">
        <v>19</v>
      </c>
      <c r="F2014" t="s">
        <v>29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  <c r="O2014">
        <v>0</v>
      </c>
      <c r="P2014">
        <v>5</v>
      </c>
      <c r="Q2014" t="s">
        <v>31</v>
      </c>
      <c r="R2014">
        <v>698</v>
      </c>
    </row>
    <row r="2015" spans="1:18" x14ac:dyDescent="0.35">
      <c r="A2015">
        <v>2014</v>
      </c>
      <c r="B2015">
        <v>15742238</v>
      </c>
      <c r="C2015" t="s">
        <v>48</v>
      </c>
      <c r="D2015">
        <v>705</v>
      </c>
      <c r="E2015" t="s">
        <v>33</v>
      </c>
      <c r="F2015" t="s">
        <v>29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  <c r="O2015">
        <v>0</v>
      </c>
      <c r="P2015">
        <v>5</v>
      </c>
      <c r="Q2015" t="s">
        <v>21</v>
      </c>
      <c r="R2015">
        <v>427</v>
      </c>
    </row>
    <row r="2016" spans="1:18" x14ac:dyDescent="0.35">
      <c r="A2016">
        <v>2015</v>
      </c>
      <c r="B2016">
        <v>15679024</v>
      </c>
      <c r="C2016" t="s">
        <v>1086</v>
      </c>
      <c r="D2016">
        <v>553</v>
      </c>
      <c r="E2016" t="s">
        <v>19</v>
      </c>
      <c r="F2016" t="s">
        <v>29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  <c r="O2016">
        <v>0</v>
      </c>
      <c r="P2016">
        <v>2</v>
      </c>
      <c r="Q2016" t="s">
        <v>26</v>
      </c>
      <c r="R2016">
        <v>831</v>
      </c>
    </row>
    <row r="2017" spans="1:18" x14ac:dyDescent="0.35">
      <c r="A2017">
        <v>2016</v>
      </c>
      <c r="B2017">
        <v>15715297</v>
      </c>
      <c r="C2017" t="s">
        <v>316</v>
      </c>
      <c r="D2017">
        <v>779</v>
      </c>
      <c r="E2017" t="s">
        <v>33</v>
      </c>
      <c r="F2017" t="s">
        <v>20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  <c r="O2017">
        <v>0</v>
      </c>
      <c r="P2017">
        <v>1</v>
      </c>
      <c r="Q2017" t="s">
        <v>40</v>
      </c>
      <c r="R2017">
        <v>921</v>
      </c>
    </row>
    <row r="2018" spans="1:18" x14ac:dyDescent="0.35">
      <c r="A2018">
        <v>2017</v>
      </c>
      <c r="B2018">
        <v>15633612</v>
      </c>
      <c r="C2018" t="s">
        <v>1222</v>
      </c>
      <c r="D2018">
        <v>696</v>
      </c>
      <c r="E2018" t="s">
        <v>19</v>
      </c>
      <c r="F2018" t="s">
        <v>29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  <c r="O2018">
        <v>0</v>
      </c>
      <c r="P2018">
        <v>4</v>
      </c>
      <c r="Q2018" t="s">
        <v>21</v>
      </c>
      <c r="R2018">
        <v>441</v>
      </c>
    </row>
    <row r="2019" spans="1:18" x14ac:dyDescent="0.35">
      <c r="A2019">
        <v>2018</v>
      </c>
      <c r="B2019">
        <v>15602929</v>
      </c>
      <c r="C2019" t="s">
        <v>1079</v>
      </c>
      <c r="D2019">
        <v>728</v>
      </c>
      <c r="E2019" t="s">
        <v>23</v>
      </c>
      <c r="F2019" t="s">
        <v>20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  <c r="O2019">
        <v>0</v>
      </c>
      <c r="P2019">
        <v>2</v>
      </c>
      <c r="Q2019" t="s">
        <v>21</v>
      </c>
      <c r="R2019">
        <v>521</v>
      </c>
    </row>
    <row r="2020" spans="1:18" x14ac:dyDescent="0.35">
      <c r="A2020">
        <v>2019</v>
      </c>
      <c r="B2020">
        <v>15696703</v>
      </c>
      <c r="C2020" t="s">
        <v>1223</v>
      </c>
      <c r="D2020">
        <v>691</v>
      </c>
      <c r="E2020" t="s">
        <v>33</v>
      </c>
      <c r="F2020" t="s">
        <v>29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  <c r="O2020">
        <v>0</v>
      </c>
      <c r="P2020">
        <v>3</v>
      </c>
      <c r="Q2020" t="s">
        <v>26</v>
      </c>
      <c r="R2020">
        <v>527</v>
      </c>
    </row>
    <row r="2021" spans="1:18" x14ac:dyDescent="0.35">
      <c r="A2021">
        <v>2020</v>
      </c>
      <c r="B2021">
        <v>15756668</v>
      </c>
      <c r="C2021" t="s">
        <v>406</v>
      </c>
      <c r="D2021">
        <v>706</v>
      </c>
      <c r="E2021" t="s">
        <v>19</v>
      </c>
      <c r="F2021" t="s">
        <v>29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  <c r="O2021">
        <v>0</v>
      </c>
      <c r="P2021">
        <v>3</v>
      </c>
      <c r="Q2021" t="s">
        <v>40</v>
      </c>
      <c r="R2021">
        <v>635</v>
      </c>
    </row>
    <row r="2022" spans="1:18" x14ac:dyDescent="0.35">
      <c r="A2022">
        <v>2021</v>
      </c>
      <c r="B2022">
        <v>15565779</v>
      </c>
      <c r="C2022" t="s">
        <v>593</v>
      </c>
      <c r="D2022">
        <v>627</v>
      </c>
      <c r="E2022" t="s">
        <v>33</v>
      </c>
      <c r="F2022" t="s">
        <v>20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  <c r="O2022">
        <v>0</v>
      </c>
      <c r="P2022">
        <v>3</v>
      </c>
      <c r="Q2022" t="s">
        <v>21</v>
      </c>
      <c r="R2022">
        <v>545</v>
      </c>
    </row>
    <row r="2023" spans="1:18" x14ac:dyDescent="0.35">
      <c r="A2023">
        <v>2022</v>
      </c>
      <c r="B2023">
        <v>15795519</v>
      </c>
      <c r="C2023" t="s">
        <v>1224</v>
      </c>
      <c r="D2023">
        <v>716</v>
      </c>
      <c r="E2023" t="s">
        <v>33</v>
      </c>
      <c r="F2023" t="s">
        <v>20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  <c r="O2023">
        <v>0</v>
      </c>
      <c r="P2023">
        <v>5</v>
      </c>
      <c r="Q2023" t="s">
        <v>26</v>
      </c>
      <c r="R2023">
        <v>243</v>
      </c>
    </row>
    <row r="2024" spans="1:18" x14ac:dyDescent="0.35">
      <c r="A2024">
        <v>2023</v>
      </c>
      <c r="B2024">
        <v>15761477</v>
      </c>
      <c r="C2024" t="s">
        <v>1085</v>
      </c>
      <c r="D2024">
        <v>501</v>
      </c>
      <c r="E2024" t="s">
        <v>33</v>
      </c>
      <c r="F2024" t="s">
        <v>29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  <c r="O2024">
        <v>0</v>
      </c>
      <c r="P2024">
        <v>1</v>
      </c>
      <c r="Q2024" t="s">
        <v>26</v>
      </c>
      <c r="R2024">
        <v>796</v>
      </c>
    </row>
    <row r="2025" spans="1:18" x14ac:dyDescent="0.35">
      <c r="A2025">
        <v>2024</v>
      </c>
      <c r="B2025">
        <v>15731890</v>
      </c>
      <c r="C2025" t="s">
        <v>1142</v>
      </c>
      <c r="D2025">
        <v>601</v>
      </c>
      <c r="E2025" t="s">
        <v>19</v>
      </c>
      <c r="F2025" t="s">
        <v>29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  <c r="O2025">
        <v>0</v>
      </c>
      <c r="P2025">
        <v>3</v>
      </c>
      <c r="Q2025" t="s">
        <v>26</v>
      </c>
      <c r="R2025">
        <v>543</v>
      </c>
    </row>
    <row r="2026" spans="1:18" x14ac:dyDescent="0.35">
      <c r="A2026">
        <v>2025</v>
      </c>
      <c r="B2026">
        <v>15633043</v>
      </c>
      <c r="C2026" t="s">
        <v>1225</v>
      </c>
      <c r="D2026">
        <v>545</v>
      </c>
      <c r="E2026" t="s">
        <v>23</v>
      </c>
      <c r="F2026" t="s">
        <v>20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  <c r="O2026">
        <v>1</v>
      </c>
      <c r="P2026">
        <v>4</v>
      </c>
      <c r="Q2026" t="s">
        <v>31</v>
      </c>
      <c r="R2026">
        <v>542</v>
      </c>
    </row>
    <row r="2027" spans="1:18" x14ac:dyDescent="0.35">
      <c r="A2027">
        <v>2026</v>
      </c>
      <c r="B2027">
        <v>15752953</v>
      </c>
      <c r="C2027" t="s">
        <v>787</v>
      </c>
      <c r="D2027">
        <v>634</v>
      </c>
      <c r="E2027" t="s">
        <v>19</v>
      </c>
      <c r="F2027" t="s">
        <v>29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  <c r="O2027">
        <v>0</v>
      </c>
      <c r="P2027">
        <v>3</v>
      </c>
      <c r="Q2027" t="s">
        <v>26</v>
      </c>
      <c r="R2027">
        <v>300</v>
      </c>
    </row>
    <row r="2028" spans="1:18" x14ac:dyDescent="0.35">
      <c r="A2028">
        <v>2027</v>
      </c>
      <c r="B2028">
        <v>15603088</v>
      </c>
      <c r="C2028" t="s">
        <v>268</v>
      </c>
      <c r="D2028">
        <v>451</v>
      </c>
      <c r="E2028" t="s">
        <v>23</v>
      </c>
      <c r="F2028" t="s">
        <v>20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  <c r="O2028">
        <v>0</v>
      </c>
      <c r="P2028">
        <v>1</v>
      </c>
      <c r="Q2028" t="s">
        <v>21</v>
      </c>
      <c r="R2028">
        <v>576</v>
      </c>
    </row>
    <row r="2029" spans="1:18" x14ac:dyDescent="0.35">
      <c r="A2029">
        <v>2028</v>
      </c>
      <c r="B2029">
        <v>15606613</v>
      </c>
      <c r="C2029" t="s">
        <v>1226</v>
      </c>
      <c r="D2029">
        <v>655</v>
      </c>
      <c r="E2029" t="s">
        <v>19</v>
      </c>
      <c r="F2029" t="s">
        <v>20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  <c r="O2029">
        <v>1</v>
      </c>
      <c r="P2029">
        <v>4</v>
      </c>
      <c r="Q2029" t="s">
        <v>21</v>
      </c>
      <c r="R2029">
        <v>716</v>
      </c>
    </row>
    <row r="2030" spans="1:18" x14ac:dyDescent="0.35">
      <c r="A2030">
        <v>2029</v>
      </c>
      <c r="B2030">
        <v>15635939</v>
      </c>
      <c r="C2030" t="s">
        <v>1227</v>
      </c>
      <c r="D2030">
        <v>458</v>
      </c>
      <c r="E2030" t="s">
        <v>19</v>
      </c>
      <c r="F2030" t="s">
        <v>20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  <c r="O2030">
        <v>0</v>
      </c>
      <c r="P2030">
        <v>4</v>
      </c>
      <c r="Q2030" t="s">
        <v>40</v>
      </c>
      <c r="R2030">
        <v>345</v>
      </c>
    </row>
    <row r="2031" spans="1:18" x14ac:dyDescent="0.35">
      <c r="A2031">
        <v>2030</v>
      </c>
      <c r="B2031">
        <v>15666043</v>
      </c>
      <c r="C2031" t="s">
        <v>1228</v>
      </c>
      <c r="D2031">
        <v>520</v>
      </c>
      <c r="E2031" t="s">
        <v>19</v>
      </c>
      <c r="F2031" t="s">
        <v>29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  <c r="O2031">
        <v>0</v>
      </c>
      <c r="P2031">
        <v>1</v>
      </c>
      <c r="Q2031" t="s">
        <v>21</v>
      </c>
      <c r="R2031">
        <v>477</v>
      </c>
    </row>
    <row r="2032" spans="1:18" x14ac:dyDescent="0.35">
      <c r="A2032">
        <v>2031</v>
      </c>
      <c r="B2032">
        <v>15746190</v>
      </c>
      <c r="C2032" t="s">
        <v>1229</v>
      </c>
      <c r="D2032">
        <v>624</v>
      </c>
      <c r="E2032" t="s">
        <v>23</v>
      </c>
      <c r="F2032" t="s">
        <v>20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  <c r="O2032">
        <v>0</v>
      </c>
      <c r="P2032">
        <v>4</v>
      </c>
      <c r="Q2032" t="s">
        <v>26</v>
      </c>
      <c r="R2032">
        <v>673</v>
      </c>
    </row>
    <row r="2033" spans="1:18" x14ac:dyDescent="0.35">
      <c r="A2033">
        <v>2032</v>
      </c>
      <c r="B2033">
        <v>15591357</v>
      </c>
      <c r="C2033" t="s">
        <v>1230</v>
      </c>
      <c r="D2033">
        <v>765</v>
      </c>
      <c r="E2033" t="s">
        <v>19</v>
      </c>
      <c r="F2033" t="s">
        <v>29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  <c r="O2033">
        <v>0</v>
      </c>
      <c r="P2033">
        <v>4</v>
      </c>
      <c r="Q2033" t="s">
        <v>31</v>
      </c>
      <c r="R2033">
        <v>259</v>
      </c>
    </row>
    <row r="2034" spans="1:18" x14ac:dyDescent="0.35">
      <c r="A2034">
        <v>2033</v>
      </c>
      <c r="B2034">
        <v>15658716</v>
      </c>
      <c r="C2034" t="s">
        <v>1231</v>
      </c>
      <c r="D2034">
        <v>667</v>
      </c>
      <c r="E2034" t="s">
        <v>33</v>
      </c>
      <c r="F2034" t="s">
        <v>20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  <c r="O2034">
        <v>1</v>
      </c>
      <c r="P2034">
        <v>2</v>
      </c>
      <c r="Q2034" t="s">
        <v>21</v>
      </c>
      <c r="R2034">
        <v>641</v>
      </c>
    </row>
    <row r="2035" spans="1:18" x14ac:dyDescent="0.35">
      <c r="A2035">
        <v>2034</v>
      </c>
      <c r="B2035">
        <v>15679909</v>
      </c>
      <c r="C2035" t="s">
        <v>570</v>
      </c>
      <c r="D2035">
        <v>665</v>
      </c>
      <c r="E2035" t="s">
        <v>23</v>
      </c>
      <c r="F2035" t="s">
        <v>29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  <c r="O2035">
        <v>0</v>
      </c>
      <c r="P2035">
        <v>2</v>
      </c>
      <c r="Q2035" t="s">
        <v>26</v>
      </c>
      <c r="R2035">
        <v>251</v>
      </c>
    </row>
    <row r="2036" spans="1:18" x14ac:dyDescent="0.35">
      <c r="A2036">
        <v>2035</v>
      </c>
      <c r="B2036">
        <v>15634262</v>
      </c>
      <c r="C2036" t="s">
        <v>1232</v>
      </c>
      <c r="D2036">
        <v>709</v>
      </c>
      <c r="E2036" t="s">
        <v>33</v>
      </c>
      <c r="F2036" t="s">
        <v>29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  <c r="O2036">
        <v>0</v>
      </c>
      <c r="P2036">
        <v>5</v>
      </c>
      <c r="Q2036" t="s">
        <v>26</v>
      </c>
      <c r="R2036">
        <v>701</v>
      </c>
    </row>
    <row r="2037" spans="1:18" x14ac:dyDescent="0.35">
      <c r="A2037">
        <v>2036</v>
      </c>
      <c r="B2037">
        <v>15799825</v>
      </c>
      <c r="C2037" t="s">
        <v>1157</v>
      </c>
      <c r="D2037">
        <v>583</v>
      </c>
      <c r="E2037" t="s">
        <v>19</v>
      </c>
      <c r="F2037" t="s">
        <v>20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  <c r="O2037">
        <v>0</v>
      </c>
      <c r="P2037">
        <v>4</v>
      </c>
      <c r="Q2037" t="s">
        <v>21</v>
      </c>
      <c r="R2037">
        <v>837</v>
      </c>
    </row>
    <row r="2038" spans="1:18" x14ac:dyDescent="0.35">
      <c r="A2038">
        <v>2037</v>
      </c>
      <c r="B2038">
        <v>15756875</v>
      </c>
      <c r="C2038" t="s">
        <v>240</v>
      </c>
      <c r="D2038">
        <v>782</v>
      </c>
      <c r="E2038" t="s">
        <v>23</v>
      </c>
      <c r="F2038" t="s">
        <v>29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  <c r="O2038">
        <v>0</v>
      </c>
      <c r="P2038">
        <v>5</v>
      </c>
      <c r="Q2038" t="s">
        <v>26</v>
      </c>
      <c r="R2038">
        <v>960</v>
      </c>
    </row>
    <row r="2039" spans="1:18" x14ac:dyDescent="0.35">
      <c r="A2039">
        <v>2038</v>
      </c>
      <c r="B2039">
        <v>15678146</v>
      </c>
      <c r="C2039" t="s">
        <v>1233</v>
      </c>
      <c r="D2039">
        <v>668</v>
      </c>
      <c r="E2039" t="s">
        <v>23</v>
      </c>
      <c r="F2039" t="s">
        <v>20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  <c r="O2039">
        <v>1</v>
      </c>
      <c r="P2039">
        <v>2</v>
      </c>
      <c r="Q2039" t="s">
        <v>31</v>
      </c>
      <c r="R2039">
        <v>967</v>
      </c>
    </row>
    <row r="2040" spans="1:18" x14ac:dyDescent="0.35">
      <c r="A2040">
        <v>2039</v>
      </c>
      <c r="B2040">
        <v>15710743</v>
      </c>
      <c r="C2040" t="s">
        <v>1026</v>
      </c>
      <c r="D2040">
        <v>621</v>
      </c>
      <c r="E2040" t="s">
        <v>19</v>
      </c>
      <c r="F2040" t="s">
        <v>29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  <c r="O2040">
        <v>1</v>
      </c>
      <c r="P2040">
        <v>2</v>
      </c>
      <c r="Q2040" t="s">
        <v>21</v>
      </c>
      <c r="R2040">
        <v>704</v>
      </c>
    </row>
    <row r="2041" spans="1:18" x14ac:dyDescent="0.35">
      <c r="A2041">
        <v>2040</v>
      </c>
      <c r="B2041">
        <v>15595831</v>
      </c>
      <c r="C2041" t="s">
        <v>636</v>
      </c>
      <c r="D2041">
        <v>579</v>
      </c>
      <c r="E2041" t="s">
        <v>33</v>
      </c>
      <c r="F2041" t="s">
        <v>20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  <c r="O2041">
        <v>0</v>
      </c>
      <c r="P2041">
        <v>5</v>
      </c>
      <c r="Q2041" t="s">
        <v>31</v>
      </c>
      <c r="R2041">
        <v>792</v>
      </c>
    </row>
    <row r="2042" spans="1:18" x14ac:dyDescent="0.35">
      <c r="A2042">
        <v>2041</v>
      </c>
      <c r="B2042">
        <v>15626684</v>
      </c>
      <c r="C2042" t="s">
        <v>286</v>
      </c>
      <c r="D2042">
        <v>547</v>
      </c>
      <c r="E2042" t="s">
        <v>19</v>
      </c>
      <c r="F2042" t="s">
        <v>20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  <c r="O2042">
        <v>0</v>
      </c>
      <c r="P2042">
        <v>5</v>
      </c>
      <c r="Q2042" t="s">
        <v>40</v>
      </c>
      <c r="R2042">
        <v>662</v>
      </c>
    </row>
    <row r="2043" spans="1:18" x14ac:dyDescent="0.35">
      <c r="A2043">
        <v>2042</v>
      </c>
      <c r="B2043">
        <v>15709846</v>
      </c>
      <c r="C2043" t="s">
        <v>733</v>
      </c>
      <c r="D2043">
        <v>840</v>
      </c>
      <c r="E2043" t="s">
        <v>19</v>
      </c>
      <c r="F2043" t="s">
        <v>20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  <c r="O2043">
        <v>0</v>
      </c>
      <c r="P2043">
        <v>5</v>
      </c>
      <c r="Q2043" t="s">
        <v>31</v>
      </c>
      <c r="R2043">
        <v>932</v>
      </c>
    </row>
    <row r="2044" spans="1:18" x14ac:dyDescent="0.35">
      <c r="A2044">
        <v>2043</v>
      </c>
      <c r="B2044">
        <v>15635459</v>
      </c>
      <c r="C2044" t="s">
        <v>228</v>
      </c>
      <c r="D2044">
        <v>667</v>
      </c>
      <c r="E2044" t="s">
        <v>33</v>
      </c>
      <c r="F2044" t="s">
        <v>20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  <c r="O2044">
        <v>0</v>
      </c>
      <c r="P2044">
        <v>1</v>
      </c>
      <c r="Q2044" t="s">
        <v>21</v>
      </c>
      <c r="R2044">
        <v>683</v>
      </c>
    </row>
    <row r="2045" spans="1:18" x14ac:dyDescent="0.35">
      <c r="A2045">
        <v>2044</v>
      </c>
      <c r="B2045">
        <v>15642544</v>
      </c>
      <c r="C2045" t="s">
        <v>44</v>
      </c>
      <c r="D2045">
        <v>723</v>
      </c>
      <c r="E2045" t="s">
        <v>19</v>
      </c>
      <c r="F2045" t="s">
        <v>29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  <c r="O2045">
        <v>0</v>
      </c>
      <c r="P2045">
        <v>4</v>
      </c>
      <c r="Q2045" t="s">
        <v>21</v>
      </c>
      <c r="R2045">
        <v>607</v>
      </c>
    </row>
    <row r="2046" spans="1:18" x14ac:dyDescent="0.35">
      <c r="A2046">
        <v>2045</v>
      </c>
      <c r="B2046">
        <v>15566494</v>
      </c>
      <c r="C2046" t="s">
        <v>1112</v>
      </c>
      <c r="D2046">
        <v>487</v>
      </c>
      <c r="E2046" t="s">
        <v>19</v>
      </c>
      <c r="F2046" t="s">
        <v>29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  <c r="O2046">
        <v>0</v>
      </c>
      <c r="P2046">
        <v>1</v>
      </c>
      <c r="Q2046" t="s">
        <v>31</v>
      </c>
      <c r="R2046">
        <v>360</v>
      </c>
    </row>
    <row r="2047" spans="1:18" x14ac:dyDescent="0.35">
      <c r="A2047">
        <v>2046</v>
      </c>
      <c r="B2047">
        <v>15655238</v>
      </c>
      <c r="C2047" t="s">
        <v>48</v>
      </c>
      <c r="D2047">
        <v>668</v>
      </c>
      <c r="E2047" t="s">
        <v>19</v>
      </c>
      <c r="F2047" t="s">
        <v>20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  <c r="O2047">
        <v>0</v>
      </c>
      <c r="P2047">
        <v>1</v>
      </c>
      <c r="Q2047" t="s">
        <v>31</v>
      </c>
      <c r="R2047">
        <v>448</v>
      </c>
    </row>
    <row r="2048" spans="1:18" x14ac:dyDescent="0.35">
      <c r="A2048">
        <v>2047</v>
      </c>
      <c r="B2048">
        <v>15733429</v>
      </c>
      <c r="C2048" t="s">
        <v>175</v>
      </c>
      <c r="D2048">
        <v>520</v>
      </c>
      <c r="E2048" t="s">
        <v>33</v>
      </c>
      <c r="F2048" t="s">
        <v>29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  <c r="O2048">
        <v>0</v>
      </c>
      <c r="P2048">
        <v>5</v>
      </c>
      <c r="Q2048" t="s">
        <v>31</v>
      </c>
      <c r="R2048">
        <v>249</v>
      </c>
    </row>
    <row r="2049" spans="1:18" x14ac:dyDescent="0.35">
      <c r="A2049">
        <v>2048</v>
      </c>
      <c r="B2049">
        <v>15814536</v>
      </c>
      <c r="C2049" t="s">
        <v>896</v>
      </c>
      <c r="D2049">
        <v>549</v>
      </c>
      <c r="E2049" t="s">
        <v>19</v>
      </c>
      <c r="F2049" t="s">
        <v>29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  <c r="O2049">
        <v>0</v>
      </c>
      <c r="P2049">
        <v>4</v>
      </c>
      <c r="Q2049" t="s">
        <v>31</v>
      </c>
      <c r="R2049">
        <v>233</v>
      </c>
    </row>
    <row r="2050" spans="1:18" x14ac:dyDescent="0.35">
      <c r="A2050">
        <v>2049</v>
      </c>
      <c r="B2050">
        <v>15771702</v>
      </c>
      <c r="C2050" t="s">
        <v>1234</v>
      </c>
      <c r="D2050">
        <v>567</v>
      </c>
      <c r="E2050" t="s">
        <v>19</v>
      </c>
      <c r="F2050" t="s">
        <v>20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  <c r="O2050">
        <v>0</v>
      </c>
      <c r="P2050">
        <v>4</v>
      </c>
      <c r="Q2050" t="s">
        <v>26</v>
      </c>
      <c r="R2050">
        <v>239</v>
      </c>
    </row>
    <row r="2051" spans="1:18" x14ac:dyDescent="0.35">
      <c r="A2051">
        <v>2050</v>
      </c>
      <c r="B2051">
        <v>15723008</v>
      </c>
      <c r="C2051" t="s">
        <v>1235</v>
      </c>
      <c r="D2051">
        <v>720</v>
      </c>
      <c r="E2051" t="s">
        <v>19</v>
      </c>
      <c r="F2051" t="s">
        <v>20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  <c r="O2051">
        <v>1</v>
      </c>
      <c r="P2051">
        <v>3</v>
      </c>
      <c r="Q2051" t="s">
        <v>21</v>
      </c>
      <c r="R2051">
        <v>219</v>
      </c>
    </row>
    <row r="2052" spans="1:18" x14ac:dyDescent="0.35">
      <c r="A2052">
        <v>2051</v>
      </c>
      <c r="B2052">
        <v>15797160</v>
      </c>
      <c r="C2052" t="s">
        <v>825</v>
      </c>
      <c r="D2052">
        <v>492</v>
      </c>
      <c r="E2052" t="s">
        <v>19</v>
      </c>
      <c r="F2052" t="s">
        <v>20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  <c r="O2052">
        <v>1</v>
      </c>
      <c r="P2052">
        <v>5</v>
      </c>
      <c r="Q2052" t="s">
        <v>40</v>
      </c>
      <c r="R2052">
        <v>485</v>
      </c>
    </row>
    <row r="2053" spans="1:18" x14ac:dyDescent="0.35">
      <c r="A2053">
        <v>2052</v>
      </c>
      <c r="B2053">
        <v>15792222</v>
      </c>
      <c r="C2053" t="s">
        <v>633</v>
      </c>
      <c r="D2053">
        <v>712</v>
      </c>
      <c r="E2053" t="s">
        <v>19</v>
      </c>
      <c r="F2053" t="s">
        <v>20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  <c r="O2053">
        <v>0</v>
      </c>
      <c r="P2053">
        <v>2</v>
      </c>
      <c r="Q2053" t="s">
        <v>40</v>
      </c>
      <c r="R2053">
        <v>275</v>
      </c>
    </row>
    <row r="2054" spans="1:18" x14ac:dyDescent="0.35">
      <c r="A2054">
        <v>2053</v>
      </c>
      <c r="B2054">
        <v>15644765</v>
      </c>
      <c r="C2054" t="s">
        <v>1236</v>
      </c>
      <c r="D2054">
        <v>689</v>
      </c>
      <c r="E2054" t="s">
        <v>33</v>
      </c>
      <c r="F2054" t="s">
        <v>29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  <c r="O2054">
        <v>0</v>
      </c>
      <c r="P2054">
        <v>5</v>
      </c>
      <c r="Q2054" t="s">
        <v>40</v>
      </c>
      <c r="R2054">
        <v>915</v>
      </c>
    </row>
    <row r="2055" spans="1:18" x14ac:dyDescent="0.35">
      <c r="A2055">
        <v>2054</v>
      </c>
      <c r="B2055">
        <v>15610686</v>
      </c>
      <c r="C2055" t="s">
        <v>1237</v>
      </c>
      <c r="D2055">
        <v>850</v>
      </c>
      <c r="E2055" t="s">
        <v>19</v>
      </c>
      <c r="F2055" t="s">
        <v>29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  <c r="O2055">
        <v>1</v>
      </c>
      <c r="P2055">
        <v>1</v>
      </c>
      <c r="Q2055" t="s">
        <v>31</v>
      </c>
      <c r="R2055">
        <v>965</v>
      </c>
    </row>
    <row r="2056" spans="1:18" x14ac:dyDescent="0.35">
      <c r="A2056">
        <v>2055</v>
      </c>
      <c r="B2056">
        <v>15730868</v>
      </c>
      <c r="C2056" t="s">
        <v>202</v>
      </c>
      <c r="D2056">
        <v>747</v>
      </c>
      <c r="E2056" t="s">
        <v>19</v>
      </c>
      <c r="F2056" t="s">
        <v>29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  <c r="O2056">
        <v>0</v>
      </c>
      <c r="P2056">
        <v>3</v>
      </c>
      <c r="Q2056" t="s">
        <v>21</v>
      </c>
      <c r="R2056">
        <v>339</v>
      </c>
    </row>
    <row r="2057" spans="1:18" x14ac:dyDescent="0.35">
      <c r="A2057">
        <v>2056</v>
      </c>
      <c r="B2057">
        <v>15705991</v>
      </c>
      <c r="C2057" t="s">
        <v>626</v>
      </c>
      <c r="D2057">
        <v>469</v>
      </c>
      <c r="E2057" t="s">
        <v>33</v>
      </c>
      <c r="F2057" t="s">
        <v>29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  <c r="O2057">
        <v>0</v>
      </c>
      <c r="P2057">
        <v>3</v>
      </c>
      <c r="Q2057" t="s">
        <v>21</v>
      </c>
      <c r="R2057">
        <v>880</v>
      </c>
    </row>
    <row r="2058" spans="1:18" x14ac:dyDescent="0.35">
      <c r="A2058">
        <v>2057</v>
      </c>
      <c r="B2058">
        <v>15577078</v>
      </c>
      <c r="C2058" t="s">
        <v>1238</v>
      </c>
      <c r="D2058">
        <v>539</v>
      </c>
      <c r="E2058" t="s">
        <v>23</v>
      </c>
      <c r="F2058" t="s">
        <v>29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  <c r="O2058">
        <v>1</v>
      </c>
      <c r="P2058">
        <v>3</v>
      </c>
      <c r="Q2058" t="s">
        <v>31</v>
      </c>
      <c r="R2058">
        <v>219</v>
      </c>
    </row>
    <row r="2059" spans="1:18" x14ac:dyDescent="0.35">
      <c r="A2059">
        <v>2058</v>
      </c>
      <c r="B2059">
        <v>15679550</v>
      </c>
      <c r="C2059" t="s">
        <v>974</v>
      </c>
      <c r="D2059">
        <v>743</v>
      </c>
      <c r="E2059" t="s">
        <v>19</v>
      </c>
      <c r="F2059" t="s">
        <v>29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  <c r="O2059">
        <v>0</v>
      </c>
      <c r="P2059">
        <v>4</v>
      </c>
      <c r="Q2059" t="s">
        <v>21</v>
      </c>
      <c r="R2059">
        <v>364</v>
      </c>
    </row>
    <row r="2060" spans="1:18" x14ac:dyDescent="0.35">
      <c r="A2060">
        <v>2059</v>
      </c>
      <c r="B2060">
        <v>15787655</v>
      </c>
      <c r="C2060" t="s">
        <v>28</v>
      </c>
      <c r="D2060">
        <v>707</v>
      </c>
      <c r="E2060" t="s">
        <v>19</v>
      </c>
      <c r="F2060" t="s">
        <v>29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  <c r="O2060">
        <v>0</v>
      </c>
      <c r="P2060">
        <v>5</v>
      </c>
      <c r="Q2060" t="s">
        <v>26</v>
      </c>
      <c r="R2060">
        <v>791</v>
      </c>
    </row>
    <row r="2061" spans="1:18" x14ac:dyDescent="0.35">
      <c r="A2061">
        <v>2060</v>
      </c>
      <c r="B2061">
        <v>15668081</v>
      </c>
      <c r="C2061" t="s">
        <v>119</v>
      </c>
      <c r="D2061">
        <v>581</v>
      </c>
      <c r="E2061" t="s">
        <v>23</v>
      </c>
      <c r="F2061" t="s">
        <v>20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  <c r="O2061">
        <v>0</v>
      </c>
      <c r="P2061">
        <v>3</v>
      </c>
      <c r="Q2061" t="s">
        <v>26</v>
      </c>
      <c r="R2061">
        <v>232</v>
      </c>
    </row>
    <row r="2062" spans="1:18" x14ac:dyDescent="0.35">
      <c r="A2062">
        <v>2061</v>
      </c>
      <c r="B2062">
        <v>15747980</v>
      </c>
      <c r="C2062" t="s">
        <v>236</v>
      </c>
      <c r="D2062">
        <v>737</v>
      </c>
      <c r="E2062" t="s">
        <v>23</v>
      </c>
      <c r="F2062" t="s">
        <v>29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  <c r="O2062">
        <v>0</v>
      </c>
      <c r="P2062">
        <v>5</v>
      </c>
      <c r="Q2062" t="s">
        <v>40</v>
      </c>
      <c r="R2062">
        <v>703</v>
      </c>
    </row>
    <row r="2063" spans="1:18" x14ac:dyDescent="0.35">
      <c r="A2063">
        <v>2062</v>
      </c>
      <c r="B2063">
        <v>15710295</v>
      </c>
      <c r="C2063" t="s">
        <v>1239</v>
      </c>
      <c r="D2063">
        <v>445</v>
      </c>
      <c r="E2063" t="s">
        <v>33</v>
      </c>
      <c r="F2063" t="s">
        <v>20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  <c r="O2063">
        <v>0</v>
      </c>
      <c r="P2063">
        <v>2</v>
      </c>
      <c r="Q2063" t="s">
        <v>26</v>
      </c>
      <c r="R2063">
        <v>263</v>
      </c>
    </row>
    <row r="2064" spans="1:18" x14ac:dyDescent="0.35">
      <c r="A2064">
        <v>2063</v>
      </c>
      <c r="B2064">
        <v>15724443</v>
      </c>
      <c r="C2064" t="s">
        <v>164</v>
      </c>
      <c r="D2064">
        <v>703</v>
      </c>
      <c r="E2064" t="s">
        <v>33</v>
      </c>
      <c r="F2064" t="s">
        <v>20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  <c r="O2064">
        <v>0</v>
      </c>
      <c r="P2064">
        <v>2</v>
      </c>
      <c r="Q2064" t="s">
        <v>40</v>
      </c>
      <c r="R2064">
        <v>712</v>
      </c>
    </row>
    <row r="2065" spans="1:18" x14ac:dyDescent="0.35">
      <c r="A2065">
        <v>2064</v>
      </c>
      <c r="B2065">
        <v>15571305</v>
      </c>
      <c r="C2065" t="s">
        <v>822</v>
      </c>
      <c r="D2065">
        <v>588</v>
      </c>
      <c r="E2065" t="s">
        <v>33</v>
      </c>
      <c r="F2065" t="s">
        <v>20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  <c r="O2065">
        <v>1</v>
      </c>
      <c r="P2065">
        <v>5</v>
      </c>
      <c r="Q2065" t="s">
        <v>21</v>
      </c>
      <c r="R2065">
        <v>697</v>
      </c>
    </row>
    <row r="2066" spans="1:18" x14ac:dyDescent="0.35">
      <c r="A2066">
        <v>2065</v>
      </c>
      <c r="B2066">
        <v>15569503</v>
      </c>
      <c r="C2066" t="s">
        <v>733</v>
      </c>
      <c r="D2066">
        <v>765</v>
      </c>
      <c r="E2066" t="s">
        <v>19</v>
      </c>
      <c r="F2066" t="s">
        <v>29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  <c r="O2066">
        <v>0</v>
      </c>
      <c r="P2066">
        <v>5</v>
      </c>
      <c r="Q2066" t="s">
        <v>31</v>
      </c>
      <c r="R2066">
        <v>877</v>
      </c>
    </row>
    <row r="2067" spans="1:18" x14ac:dyDescent="0.35">
      <c r="A2067">
        <v>2066</v>
      </c>
      <c r="B2067">
        <v>15581840</v>
      </c>
      <c r="C2067" t="s">
        <v>1240</v>
      </c>
      <c r="D2067">
        <v>626</v>
      </c>
      <c r="E2067" t="s">
        <v>19</v>
      </c>
      <c r="F2067" t="s">
        <v>29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  <c r="O2067">
        <v>0</v>
      </c>
      <c r="P2067">
        <v>4</v>
      </c>
      <c r="Q2067" t="s">
        <v>40</v>
      </c>
      <c r="R2067">
        <v>331</v>
      </c>
    </row>
    <row r="2068" spans="1:18" x14ac:dyDescent="0.35">
      <c r="A2068">
        <v>2067</v>
      </c>
      <c r="B2068">
        <v>15772262</v>
      </c>
      <c r="C2068" t="s">
        <v>1241</v>
      </c>
      <c r="D2068">
        <v>545</v>
      </c>
      <c r="E2068" t="s">
        <v>33</v>
      </c>
      <c r="F2068" t="s">
        <v>29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  <c r="O2068">
        <v>0</v>
      </c>
      <c r="P2068">
        <v>5</v>
      </c>
      <c r="Q2068" t="s">
        <v>21</v>
      </c>
      <c r="R2068">
        <v>233</v>
      </c>
    </row>
    <row r="2069" spans="1:18" x14ac:dyDescent="0.35">
      <c r="A2069">
        <v>2068</v>
      </c>
      <c r="B2069">
        <v>15767794</v>
      </c>
      <c r="C2069" t="s">
        <v>1242</v>
      </c>
      <c r="D2069">
        <v>744</v>
      </c>
      <c r="E2069" t="s">
        <v>19</v>
      </c>
      <c r="F2069" t="s">
        <v>29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  <c r="O2069">
        <v>0</v>
      </c>
      <c r="P2069">
        <v>3</v>
      </c>
      <c r="Q2069" t="s">
        <v>26</v>
      </c>
      <c r="R2069">
        <v>332</v>
      </c>
    </row>
    <row r="2070" spans="1:18" x14ac:dyDescent="0.35">
      <c r="A2070">
        <v>2069</v>
      </c>
      <c r="B2070">
        <v>15629338</v>
      </c>
      <c r="C2070" t="s">
        <v>1243</v>
      </c>
      <c r="D2070">
        <v>658</v>
      </c>
      <c r="E2070" t="s">
        <v>23</v>
      </c>
      <c r="F2070" t="s">
        <v>20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  <c r="O2070">
        <v>1</v>
      </c>
      <c r="P2070">
        <v>4</v>
      </c>
      <c r="Q2070" t="s">
        <v>40</v>
      </c>
      <c r="R2070">
        <v>953</v>
      </c>
    </row>
    <row r="2071" spans="1:18" x14ac:dyDescent="0.35">
      <c r="A2071">
        <v>2070</v>
      </c>
      <c r="B2071">
        <v>15790379</v>
      </c>
      <c r="C2071" t="s">
        <v>191</v>
      </c>
      <c r="D2071">
        <v>629</v>
      </c>
      <c r="E2071" t="s">
        <v>33</v>
      </c>
      <c r="F2071" t="s">
        <v>29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  <c r="O2071">
        <v>0</v>
      </c>
      <c r="P2071">
        <v>1</v>
      </c>
      <c r="Q2071" t="s">
        <v>26</v>
      </c>
      <c r="R2071">
        <v>756</v>
      </c>
    </row>
    <row r="2072" spans="1:18" x14ac:dyDescent="0.35">
      <c r="A2072">
        <v>2071</v>
      </c>
      <c r="B2072">
        <v>15750684</v>
      </c>
      <c r="C2072" t="s">
        <v>744</v>
      </c>
      <c r="D2072">
        <v>719</v>
      </c>
      <c r="E2072" t="s">
        <v>19</v>
      </c>
      <c r="F2072" t="s">
        <v>20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  <c r="O2072">
        <v>1</v>
      </c>
      <c r="P2072">
        <v>5</v>
      </c>
      <c r="Q2072" t="s">
        <v>40</v>
      </c>
      <c r="R2072">
        <v>570</v>
      </c>
    </row>
    <row r="2073" spans="1:18" x14ac:dyDescent="0.35">
      <c r="A2073">
        <v>2072</v>
      </c>
      <c r="B2073">
        <v>15697214</v>
      </c>
      <c r="C2073" t="s">
        <v>1244</v>
      </c>
      <c r="D2073">
        <v>686</v>
      </c>
      <c r="E2073" t="s">
        <v>23</v>
      </c>
      <c r="F2073" t="s">
        <v>20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  <c r="O2073">
        <v>0</v>
      </c>
      <c r="P2073">
        <v>4</v>
      </c>
      <c r="Q2073" t="s">
        <v>26</v>
      </c>
      <c r="R2073">
        <v>966</v>
      </c>
    </row>
    <row r="2074" spans="1:18" x14ac:dyDescent="0.35">
      <c r="A2074">
        <v>2073</v>
      </c>
      <c r="B2074">
        <v>15711015</v>
      </c>
      <c r="C2074" t="s">
        <v>1245</v>
      </c>
      <c r="D2074">
        <v>743</v>
      </c>
      <c r="E2074" t="s">
        <v>19</v>
      </c>
      <c r="F2074" t="s">
        <v>29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  <c r="O2074">
        <v>0</v>
      </c>
      <c r="P2074">
        <v>3</v>
      </c>
      <c r="Q2074" t="s">
        <v>26</v>
      </c>
      <c r="R2074">
        <v>739</v>
      </c>
    </row>
    <row r="2075" spans="1:18" x14ac:dyDescent="0.35">
      <c r="A2075">
        <v>2074</v>
      </c>
      <c r="B2075">
        <v>15573309</v>
      </c>
      <c r="C2075" t="s">
        <v>1246</v>
      </c>
      <c r="D2075">
        <v>626</v>
      </c>
      <c r="E2075" t="s">
        <v>23</v>
      </c>
      <c r="F2075" t="s">
        <v>20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  <c r="O2075">
        <v>0</v>
      </c>
      <c r="P2075">
        <v>3</v>
      </c>
      <c r="Q2075" t="s">
        <v>21</v>
      </c>
      <c r="R2075">
        <v>682</v>
      </c>
    </row>
    <row r="2076" spans="1:18" x14ac:dyDescent="0.35">
      <c r="A2076">
        <v>2075</v>
      </c>
      <c r="B2076">
        <v>15805303</v>
      </c>
      <c r="C2076" t="s">
        <v>167</v>
      </c>
      <c r="D2076">
        <v>661</v>
      </c>
      <c r="E2076" t="s">
        <v>33</v>
      </c>
      <c r="F2076" t="s">
        <v>29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  <c r="O2076">
        <v>1</v>
      </c>
      <c r="P2076">
        <v>2</v>
      </c>
      <c r="Q2076" t="s">
        <v>21</v>
      </c>
      <c r="R2076">
        <v>362</v>
      </c>
    </row>
    <row r="2077" spans="1:18" x14ac:dyDescent="0.35">
      <c r="A2077">
        <v>2076</v>
      </c>
      <c r="B2077">
        <v>15741385</v>
      </c>
      <c r="C2077" t="s">
        <v>1247</v>
      </c>
      <c r="D2077">
        <v>710</v>
      </c>
      <c r="E2077" t="s">
        <v>33</v>
      </c>
      <c r="F2077" t="s">
        <v>29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  <c r="O2077">
        <v>0</v>
      </c>
      <c r="P2077">
        <v>5</v>
      </c>
      <c r="Q2077" t="s">
        <v>26</v>
      </c>
      <c r="R2077">
        <v>965</v>
      </c>
    </row>
    <row r="2078" spans="1:18" x14ac:dyDescent="0.35">
      <c r="A2078">
        <v>2077</v>
      </c>
      <c r="B2078">
        <v>15780254</v>
      </c>
      <c r="C2078" t="s">
        <v>1248</v>
      </c>
      <c r="D2078">
        <v>654</v>
      </c>
      <c r="E2078" t="s">
        <v>19</v>
      </c>
      <c r="F2078" t="s">
        <v>29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  <c r="O2078">
        <v>1</v>
      </c>
      <c r="P2078">
        <v>4</v>
      </c>
      <c r="Q2078" t="s">
        <v>21</v>
      </c>
      <c r="R2078">
        <v>720</v>
      </c>
    </row>
    <row r="2079" spans="1:18" x14ac:dyDescent="0.35">
      <c r="A2079">
        <v>2078</v>
      </c>
      <c r="B2079">
        <v>15744843</v>
      </c>
      <c r="C2079" t="s">
        <v>283</v>
      </c>
      <c r="D2079">
        <v>569</v>
      </c>
      <c r="E2079" t="s">
        <v>23</v>
      </c>
      <c r="F2079" t="s">
        <v>20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  <c r="O2079">
        <v>0</v>
      </c>
      <c r="P2079">
        <v>4</v>
      </c>
      <c r="Q2079" t="s">
        <v>26</v>
      </c>
      <c r="R2079">
        <v>697</v>
      </c>
    </row>
    <row r="2080" spans="1:18" x14ac:dyDescent="0.35">
      <c r="A2080">
        <v>2079</v>
      </c>
      <c r="B2080">
        <v>15815626</v>
      </c>
      <c r="C2080" t="s">
        <v>1249</v>
      </c>
      <c r="D2080">
        <v>640</v>
      </c>
      <c r="E2080" t="s">
        <v>19</v>
      </c>
      <c r="F2080" t="s">
        <v>29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  <c r="O2080">
        <v>1</v>
      </c>
      <c r="P2080">
        <v>1</v>
      </c>
      <c r="Q2080" t="s">
        <v>31</v>
      </c>
      <c r="R2080">
        <v>384</v>
      </c>
    </row>
    <row r="2081" spans="1:18" x14ac:dyDescent="0.35">
      <c r="A2081">
        <v>2080</v>
      </c>
      <c r="B2081">
        <v>15784736</v>
      </c>
      <c r="C2081" t="s">
        <v>803</v>
      </c>
      <c r="D2081">
        <v>562</v>
      </c>
      <c r="E2081" t="s">
        <v>19</v>
      </c>
      <c r="F2081" t="s">
        <v>29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  <c r="O2081">
        <v>0</v>
      </c>
      <c r="P2081">
        <v>4</v>
      </c>
      <c r="Q2081" t="s">
        <v>31</v>
      </c>
      <c r="R2081">
        <v>942</v>
      </c>
    </row>
    <row r="2082" spans="1:18" x14ac:dyDescent="0.35">
      <c r="A2082">
        <v>2081</v>
      </c>
      <c r="B2082">
        <v>15813412</v>
      </c>
      <c r="C2082" t="s">
        <v>1250</v>
      </c>
      <c r="D2082">
        <v>721</v>
      </c>
      <c r="E2082" t="s">
        <v>19</v>
      </c>
      <c r="F2082" t="s">
        <v>20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  <c r="O2082">
        <v>1</v>
      </c>
      <c r="P2082">
        <v>3</v>
      </c>
      <c r="Q2082" t="s">
        <v>26</v>
      </c>
      <c r="R2082">
        <v>712</v>
      </c>
    </row>
    <row r="2083" spans="1:18" x14ac:dyDescent="0.35">
      <c r="A2083">
        <v>2082</v>
      </c>
      <c r="B2083">
        <v>15809143</v>
      </c>
      <c r="C2083" t="s">
        <v>330</v>
      </c>
      <c r="D2083">
        <v>456</v>
      </c>
      <c r="E2083" t="s">
        <v>33</v>
      </c>
      <c r="F2083" t="s">
        <v>29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  <c r="O2083">
        <v>0</v>
      </c>
      <c r="P2083">
        <v>2</v>
      </c>
      <c r="Q2083" t="s">
        <v>21</v>
      </c>
      <c r="R2083">
        <v>655</v>
      </c>
    </row>
    <row r="2084" spans="1:18" x14ac:dyDescent="0.35">
      <c r="A2084">
        <v>2083</v>
      </c>
      <c r="B2084">
        <v>15617617</v>
      </c>
      <c r="C2084" t="s">
        <v>861</v>
      </c>
      <c r="D2084">
        <v>811</v>
      </c>
      <c r="E2084" t="s">
        <v>23</v>
      </c>
      <c r="F2084" t="s">
        <v>29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  <c r="O2084">
        <v>0</v>
      </c>
      <c r="P2084">
        <v>3</v>
      </c>
      <c r="Q2084" t="s">
        <v>26</v>
      </c>
      <c r="R2084">
        <v>363</v>
      </c>
    </row>
    <row r="2085" spans="1:18" x14ac:dyDescent="0.35">
      <c r="A2085">
        <v>2084</v>
      </c>
      <c r="B2085">
        <v>15779738</v>
      </c>
      <c r="C2085" t="s">
        <v>76</v>
      </c>
      <c r="D2085">
        <v>534</v>
      </c>
      <c r="E2085" t="s">
        <v>19</v>
      </c>
      <c r="F2085" t="s">
        <v>29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  <c r="O2085">
        <v>0</v>
      </c>
      <c r="P2085">
        <v>4</v>
      </c>
      <c r="Q2085" t="s">
        <v>26</v>
      </c>
      <c r="R2085">
        <v>867</v>
      </c>
    </row>
    <row r="2086" spans="1:18" x14ac:dyDescent="0.35">
      <c r="A2086">
        <v>2085</v>
      </c>
      <c r="B2086">
        <v>15668669</v>
      </c>
      <c r="C2086" t="s">
        <v>749</v>
      </c>
      <c r="D2086">
        <v>423</v>
      </c>
      <c r="E2086" t="s">
        <v>19</v>
      </c>
      <c r="F2086" t="s">
        <v>20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  <c r="O2086">
        <v>1</v>
      </c>
      <c r="P2086">
        <v>2</v>
      </c>
      <c r="Q2086" t="s">
        <v>31</v>
      </c>
      <c r="R2086">
        <v>936</v>
      </c>
    </row>
    <row r="2087" spans="1:18" x14ac:dyDescent="0.35">
      <c r="A2087">
        <v>2086</v>
      </c>
      <c r="B2087">
        <v>15687477</v>
      </c>
      <c r="C2087" t="s">
        <v>817</v>
      </c>
      <c r="D2087">
        <v>594</v>
      </c>
      <c r="E2087" t="s">
        <v>33</v>
      </c>
      <c r="F2087" t="s">
        <v>29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  <c r="O2087">
        <v>0</v>
      </c>
      <c r="P2087">
        <v>2</v>
      </c>
      <c r="Q2087" t="s">
        <v>26</v>
      </c>
      <c r="R2087">
        <v>817</v>
      </c>
    </row>
    <row r="2088" spans="1:18" x14ac:dyDescent="0.35">
      <c r="A2088">
        <v>2087</v>
      </c>
      <c r="B2088">
        <v>15578908</v>
      </c>
      <c r="C2088" t="s">
        <v>1068</v>
      </c>
      <c r="D2088">
        <v>725</v>
      </c>
      <c r="E2088" t="s">
        <v>23</v>
      </c>
      <c r="F2088" t="s">
        <v>20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  <c r="O2088">
        <v>0</v>
      </c>
      <c r="P2088">
        <v>2</v>
      </c>
      <c r="Q2088" t="s">
        <v>40</v>
      </c>
      <c r="R2088">
        <v>823</v>
      </c>
    </row>
    <row r="2089" spans="1:18" x14ac:dyDescent="0.35">
      <c r="A2089">
        <v>2088</v>
      </c>
      <c r="B2089">
        <v>15687658</v>
      </c>
      <c r="C2089" t="s">
        <v>1251</v>
      </c>
      <c r="D2089">
        <v>716</v>
      </c>
      <c r="E2089" t="s">
        <v>19</v>
      </c>
      <c r="F2089" t="s">
        <v>20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  <c r="O2089">
        <v>1</v>
      </c>
      <c r="P2089">
        <v>2</v>
      </c>
      <c r="Q2089" t="s">
        <v>40</v>
      </c>
      <c r="R2089">
        <v>450</v>
      </c>
    </row>
    <row r="2090" spans="1:18" x14ac:dyDescent="0.35">
      <c r="A2090">
        <v>2089</v>
      </c>
      <c r="B2090">
        <v>15615020</v>
      </c>
      <c r="C2090" t="s">
        <v>1252</v>
      </c>
      <c r="D2090">
        <v>595</v>
      </c>
      <c r="E2090" t="s">
        <v>33</v>
      </c>
      <c r="F2090" t="s">
        <v>20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  <c r="O2090">
        <v>0</v>
      </c>
      <c r="P2090">
        <v>3</v>
      </c>
      <c r="Q2090" t="s">
        <v>40</v>
      </c>
      <c r="R2090">
        <v>406</v>
      </c>
    </row>
    <row r="2091" spans="1:18" x14ac:dyDescent="0.35">
      <c r="A2091">
        <v>2090</v>
      </c>
      <c r="B2091">
        <v>15608886</v>
      </c>
      <c r="C2091" t="s">
        <v>1253</v>
      </c>
      <c r="D2091">
        <v>679</v>
      </c>
      <c r="E2091" t="s">
        <v>19</v>
      </c>
      <c r="F2091" t="s">
        <v>20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  <c r="O2091">
        <v>0</v>
      </c>
      <c r="P2091">
        <v>5</v>
      </c>
      <c r="Q2091" t="s">
        <v>21</v>
      </c>
      <c r="R2091">
        <v>999</v>
      </c>
    </row>
    <row r="2092" spans="1:18" x14ac:dyDescent="0.35">
      <c r="A2092">
        <v>2091</v>
      </c>
      <c r="B2092">
        <v>15602551</v>
      </c>
      <c r="C2092" t="s">
        <v>295</v>
      </c>
      <c r="D2092">
        <v>667</v>
      </c>
      <c r="E2092" t="s">
        <v>23</v>
      </c>
      <c r="F2092" t="s">
        <v>29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  <c r="O2092">
        <v>0</v>
      </c>
      <c r="P2092">
        <v>5</v>
      </c>
      <c r="Q2092" t="s">
        <v>40</v>
      </c>
      <c r="R2092">
        <v>535</v>
      </c>
    </row>
    <row r="2093" spans="1:18" x14ac:dyDescent="0.35">
      <c r="A2093">
        <v>2092</v>
      </c>
      <c r="B2093">
        <v>15672945</v>
      </c>
      <c r="C2093" t="s">
        <v>1254</v>
      </c>
      <c r="D2093">
        <v>661</v>
      </c>
      <c r="E2093" t="s">
        <v>19</v>
      </c>
      <c r="F2093" t="s">
        <v>20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  <c r="O2093">
        <v>0</v>
      </c>
      <c r="P2093">
        <v>2</v>
      </c>
      <c r="Q2093" t="s">
        <v>40</v>
      </c>
      <c r="R2093">
        <v>687</v>
      </c>
    </row>
    <row r="2094" spans="1:18" x14ac:dyDescent="0.35">
      <c r="A2094">
        <v>2093</v>
      </c>
      <c r="B2094">
        <v>15757408</v>
      </c>
      <c r="C2094" t="s">
        <v>450</v>
      </c>
      <c r="D2094">
        <v>655</v>
      </c>
      <c r="E2094" t="s">
        <v>23</v>
      </c>
      <c r="F2094" t="s">
        <v>29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  <c r="O2094">
        <v>1</v>
      </c>
      <c r="P2094">
        <v>1</v>
      </c>
      <c r="Q2094" t="s">
        <v>31</v>
      </c>
      <c r="R2094">
        <v>336</v>
      </c>
    </row>
    <row r="2095" spans="1:18" x14ac:dyDescent="0.35">
      <c r="A2095">
        <v>2094</v>
      </c>
      <c r="B2095">
        <v>15806132</v>
      </c>
      <c r="C2095" t="s">
        <v>73</v>
      </c>
      <c r="D2095">
        <v>555</v>
      </c>
      <c r="E2095" t="s">
        <v>19</v>
      </c>
      <c r="F2095" t="s">
        <v>29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  <c r="O2095">
        <v>0</v>
      </c>
      <c r="P2095">
        <v>2</v>
      </c>
      <c r="Q2095" t="s">
        <v>21</v>
      </c>
      <c r="R2095">
        <v>537</v>
      </c>
    </row>
    <row r="2096" spans="1:18" x14ac:dyDescent="0.35">
      <c r="A2096">
        <v>2095</v>
      </c>
      <c r="B2096">
        <v>15813022</v>
      </c>
      <c r="C2096" t="s">
        <v>1255</v>
      </c>
      <c r="D2096">
        <v>531</v>
      </c>
      <c r="E2096" t="s">
        <v>23</v>
      </c>
      <c r="F2096" t="s">
        <v>29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  <c r="O2096">
        <v>0</v>
      </c>
      <c r="P2096">
        <v>2</v>
      </c>
      <c r="Q2096" t="s">
        <v>40</v>
      </c>
      <c r="R2096">
        <v>982</v>
      </c>
    </row>
    <row r="2097" spans="1:18" x14ac:dyDescent="0.35">
      <c r="A2097">
        <v>2096</v>
      </c>
      <c r="B2097">
        <v>15673578</v>
      </c>
      <c r="C2097" t="s">
        <v>696</v>
      </c>
      <c r="D2097">
        <v>611</v>
      </c>
      <c r="E2097" t="s">
        <v>33</v>
      </c>
      <c r="F2097" t="s">
        <v>20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  <c r="O2097">
        <v>0</v>
      </c>
      <c r="P2097">
        <v>5</v>
      </c>
      <c r="Q2097" t="s">
        <v>21</v>
      </c>
      <c r="R2097">
        <v>559</v>
      </c>
    </row>
    <row r="2098" spans="1:18" x14ac:dyDescent="0.35">
      <c r="A2098">
        <v>2097</v>
      </c>
      <c r="B2098">
        <v>15757916</v>
      </c>
      <c r="C2098" t="s">
        <v>1155</v>
      </c>
      <c r="D2098">
        <v>600</v>
      </c>
      <c r="E2098" t="s">
        <v>19</v>
      </c>
      <c r="F2098" t="s">
        <v>20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  <c r="O2098">
        <v>0</v>
      </c>
      <c r="P2098">
        <v>5</v>
      </c>
      <c r="Q2098" t="s">
        <v>40</v>
      </c>
      <c r="R2098">
        <v>700</v>
      </c>
    </row>
    <row r="2099" spans="1:18" x14ac:dyDescent="0.35">
      <c r="A2099">
        <v>2098</v>
      </c>
      <c r="B2099">
        <v>15689168</v>
      </c>
      <c r="C2099" t="s">
        <v>648</v>
      </c>
      <c r="D2099">
        <v>531</v>
      </c>
      <c r="E2099" t="s">
        <v>23</v>
      </c>
      <c r="F2099" t="s">
        <v>29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  <c r="O2099">
        <v>0</v>
      </c>
      <c r="P2099">
        <v>1</v>
      </c>
      <c r="Q2099" t="s">
        <v>31</v>
      </c>
      <c r="R2099">
        <v>556</v>
      </c>
    </row>
    <row r="2100" spans="1:18" x14ac:dyDescent="0.35">
      <c r="A2100">
        <v>2099</v>
      </c>
      <c r="B2100">
        <v>15769216</v>
      </c>
      <c r="C2100" t="s">
        <v>964</v>
      </c>
      <c r="D2100">
        <v>601</v>
      </c>
      <c r="E2100" t="s">
        <v>19</v>
      </c>
      <c r="F2100" t="s">
        <v>20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  <c r="O2100">
        <v>1</v>
      </c>
      <c r="P2100">
        <v>3</v>
      </c>
      <c r="Q2100" t="s">
        <v>40</v>
      </c>
      <c r="R2100">
        <v>732</v>
      </c>
    </row>
    <row r="2101" spans="1:18" x14ac:dyDescent="0.35">
      <c r="A2101">
        <v>2100</v>
      </c>
      <c r="B2101">
        <v>15593295</v>
      </c>
      <c r="C2101" t="s">
        <v>1256</v>
      </c>
      <c r="D2101">
        <v>548</v>
      </c>
      <c r="E2101" t="s">
        <v>19</v>
      </c>
      <c r="F2101" t="s">
        <v>29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  <c r="O2101">
        <v>0</v>
      </c>
      <c r="P2101">
        <v>2</v>
      </c>
      <c r="Q2101" t="s">
        <v>40</v>
      </c>
      <c r="R2101">
        <v>816</v>
      </c>
    </row>
    <row r="2102" spans="1:18" x14ac:dyDescent="0.35">
      <c r="A2102">
        <v>2101</v>
      </c>
      <c r="B2102">
        <v>15804814</v>
      </c>
      <c r="C2102" t="s">
        <v>625</v>
      </c>
      <c r="D2102">
        <v>759</v>
      </c>
      <c r="E2102" t="s">
        <v>19</v>
      </c>
      <c r="F2102" t="s">
        <v>29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  <c r="O2102">
        <v>0</v>
      </c>
      <c r="P2102">
        <v>1</v>
      </c>
      <c r="Q2102" t="s">
        <v>31</v>
      </c>
      <c r="R2102">
        <v>685</v>
      </c>
    </row>
    <row r="2103" spans="1:18" x14ac:dyDescent="0.35">
      <c r="A2103">
        <v>2102</v>
      </c>
      <c r="B2103">
        <v>15778934</v>
      </c>
      <c r="C2103" t="s">
        <v>555</v>
      </c>
      <c r="D2103">
        <v>678</v>
      </c>
      <c r="E2103" t="s">
        <v>23</v>
      </c>
      <c r="F2103" t="s">
        <v>20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  <c r="O2103">
        <v>0</v>
      </c>
      <c r="P2103">
        <v>3</v>
      </c>
      <c r="Q2103" t="s">
        <v>21</v>
      </c>
      <c r="R2103">
        <v>401</v>
      </c>
    </row>
    <row r="2104" spans="1:18" x14ac:dyDescent="0.35">
      <c r="A2104">
        <v>2103</v>
      </c>
      <c r="B2104">
        <v>15802351</v>
      </c>
      <c r="C2104" t="s">
        <v>1257</v>
      </c>
      <c r="D2104">
        <v>755</v>
      </c>
      <c r="E2104" t="s">
        <v>33</v>
      </c>
      <c r="F2104" t="s">
        <v>20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  <c r="O2104">
        <v>0</v>
      </c>
      <c r="P2104">
        <v>4</v>
      </c>
      <c r="Q2104" t="s">
        <v>21</v>
      </c>
      <c r="R2104">
        <v>578</v>
      </c>
    </row>
    <row r="2105" spans="1:18" x14ac:dyDescent="0.35">
      <c r="A2105">
        <v>2104</v>
      </c>
      <c r="B2105">
        <v>15630241</v>
      </c>
      <c r="C2105" t="s">
        <v>1258</v>
      </c>
      <c r="D2105">
        <v>594</v>
      </c>
      <c r="E2105" t="s">
        <v>19</v>
      </c>
      <c r="F2105" t="s">
        <v>29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  <c r="O2105">
        <v>0</v>
      </c>
      <c r="P2105">
        <v>4</v>
      </c>
      <c r="Q2105" t="s">
        <v>31</v>
      </c>
      <c r="R2105">
        <v>968</v>
      </c>
    </row>
    <row r="2106" spans="1:18" x14ac:dyDescent="0.35">
      <c r="A2106">
        <v>2105</v>
      </c>
      <c r="B2106">
        <v>15719561</v>
      </c>
      <c r="C2106" t="s">
        <v>495</v>
      </c>
      <c r="D2106">
        <v>768</v>
      </c>
      <c r="E2106" t="s">
        <v>19</v>
      </c>
      <c r="F2106" t="s">
        <v>29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  <c r="O2106">
        <v>0</v>
      </c>
      <c r="P2106">
        <v>1</v>
      </c>
      <c r="Q2106" t="s">
        <v>21</v>
      </c>
      <c r="R2106">
        <v>265</v>
      </c>
    </row>
    <row r="2107" spans="1:18" x14ac:dyDescent="0.35">
      <c r="A2107">
        <v>2106</v>
      </c>
      <c r="B2107">
        <v>15615096</v>
      </c>
      <c r="C2107" t="s">
        <v>1259</v>
      </c>
      <c r="D2107">
        <v>492</v>
      </c>
      <c r="E2107" t="s">
        <v>19</v>
      </c>
      <c r="F2107" t="s">
        <v>20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  <c r="O2107">
        <v>0</v>
      </c>
      <c r="P2107">
        <v>2</v>
      </c>
      <c r="Q2107" t="s">
        <v>31</v>
      </c>
      <c r="R2107">
        <v>783</v>
      </c>
    </row>
    <row r="2108" spans="1:18" x14ac:dyDescent="0.35">
      <c r="A2108">
        <v>2107</v>
      </c>
      <c r="B2108">
        <v>15659931</v>
      </c>
      <c r="C2108" t="s">
        <v>1260</v>
      </c>
      <c r="D2108">
        <v>637</v>
      </c>
      <c r="E2108" t="s">
        <v>33</v>
      </c>
      <c r="F2108" t="s">
        <v>20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  <c r="O2108">
        <v>1</v>
      </c>
      <c r="P2108">
        <v>3</v>
      </c>
      <c r="Q2108" t="s">
        <v>21</v>
      </c>
      <c r="R2108">
        <v>525</v>
      </c>
    </row>
    <row r="2109" spans="1:18" x14ac:dyDescent="0.35">
      <c r="A2109">
        <v>2108</v>
      </c>
      <c r="B2109">
        <v>15714586</v>
      </c>
      <c r="C2109" t="s">
        <v>543</v>
      </c>
      <c r="D2109">
        <v>646</v>
      </c>
      <c r="E2109" t="s">
        <v>23</v>
      </c>
      <c r="F2109" t="s">
        <v>20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  <c r="O2109">
        <v>0</v>
      </c>
      <c r="P2109">
        <v>3</v>
      </c>
      <c r="Q2109" t="s">
        <v>26</v>
      </c>
      <c r="R2109">
        <v>324</v>
      </c>
    </row>
    <row r="2110" spans="1:18" x14ac:dyDescent="0.35">
      <c r="A2110">
        <v>2109</v>
      </c>
      <c r="B2110">
        <v>15634949</v>
      </c>
      <c r="C2110" t="s">
        <v>229</v>
      </c>
      <c r="D2110">
        <v>593</v>
      </c>
      <c r="E2110" t="s">
        <v>33</v>
      </c>
      <c r="F2110" t="s">
        <v>29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  <c r="O2110">
        <v>0</v>
      </c>
      <c r="P2110">
        <v>5</v>
      </c>
      <c r="Q2110" t="s">
        <v>40</v>
      </c>
      <c r="R2110">
        <v>264</v>
      </c>
    </row>
    <row r="2111" spans="1:18" x14ac:dyDescent="0.35">
      <c r="A2111">
        <v>2110</v>
      </c>
      <c r="B2111">
        <v>15589224</v>
      </c>
      <c r="C2111" t="s">
        <v>708</v>
      </c>
      <c r="D2111">
        <v>596</v>
      </c>
      <c r="E2111" t="s">
        <v>23</v>
      </c>
      <c r="F2111" t="s">
        <v>29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  <c r="O2111">
        <v>0</v>
      </c>
      <c r="P2111">
        <v>4</v>
      </c>
      <c r="Q2111" t="s">
        <v>31</v>
      </c>
      <c r="R2111">
        <v>906</v>
      </c>
    </row>
    <row r="2112" spans="1:18" x14ac:dyDescent="0.35">
      <c r="A2112">
        <v>2111</v>
      </c>
      <c r="B2112">
        <v>15795990</v>
      </c>
      <c r="C2112" t="s">
        <v>1261</v>
      </c>
      <c r="D2112">
        <v>722</v>
      </c>
      <c r="E2112" t="s">
        <v>33</v>
      </c>
      <c r="F2112" t="s">
        <v>20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  <c r="O2112">
        <v>1</v>
      </c>
      <c r="P2112">
        <v>2</v>
      </c>
      <c r="Q2112" t="s">
        <v>21</v>
      </c>
      <c r="R2112">
        <v>310</v>
      </c>
    </row>
    <row r="2113" spans="1:18" x14ac:dyDescent="0.35">
      <c r="A2113">
        <v>2112</v>
      </c>
      <c r="B2113">
        <v>15603216</v>
      </c>
      <c r="C2113" t="s">
        <v>957</v>
      </c>
      <c r="D2113">
        <v>642</v>
      </c>
      <c r="E2113" t="s">
        <v>19</v>
      </c>
      <c r="F2113" t="s">
        <v>29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  <c r="O2113">
        <v>0</v>
      </c>
      <c r="P2113">
        <v>3</v>
      </c>
      <c r="Q2113" t="s">
        <v>31</v>
      </c>
      <c r="R2113">
        <v>905</v>
      </c>
    </row>
    <row r="2114" spans="1:18" x14ac:dyDescent="0.35">
      <c r="A2114">
        <v>2113</v>
      </c>
      <c r="B2114">
        <v>15631201</v>
      </c>
      <c r="C2114" t="s">
        <v>22</v>
      </c>
      <c r="D2114">
        <v>472</v>
      </c>
      <c r="E2114" t="s">
        <v>23</v>
      </c>
      <c r="F2114" t="s">
        <v>20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  <c r="O2114">
        <v>0</v>
      </c>
      <c r="P2114">
        <v>3</v>
      </c>
      <c r="Q2114" t="s">
        <v>21</v>
      </c>
      <c r="R2114">
        <v>633</v>
      </c>
    </row>
    <row r="2115" spans="1:18" x14ac:dyDescent="0.35">
      <c r="A2115">
        <v>2114</v>
      </c>
      <c r="B2115">
        <v>15686255</v>
      </c>
      <c r="C2115" t="s">
        <v>1262</v>
      </c>
      <c r="D2115">
        <v>738</v>
      </c>
      <c r="E2115" t="s">
        <v>33</v>
      </c>
      <c r="F2115" t="s">
        <v>29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  <c r="O2115">
        <v>0</v>
      </c>
      <c r="P2115">
        <v>3</v>
      </c>
      <c r="Q2115" t="s">
        <v>40</v>
      </c>
      <c r="R2115">
        <v>280</v>
      </c>
    </row>
    <row r="2116" spans="1:18" x14ac:dyDescent="0.35">
      <c r="A2116">
        <v>2115</v>
      </c>
      <c r="B2116">
        <v>15746594</v>
      </c>
      <c r="C2116" t="s">
        <v>142</v>
      </c>
      <c r="D2116">
        <v>732</v>
      </c>
      <c r="E2116" t="s">
        <v>23</v>
      </c>
      <c r="F2116" t="s">
        <v>29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  <c r="O2116">
        <v>0</v>
      </c>
      <c r="P2116">
        <v>2</v>
      </c>
      <c r="Q2116" t="s">
        <v>21</v>
      </c>
      <c r="R2116">
        <v>741</v>
      </c>
    </row>
    <row r="2117" spans="1:18" x14ac:dyDescent="0.35">
      <c r="A2117">
        <v>2116</v>
      </c>
      <c r="B2117">
        <v>15718893</v>
      </c>
      <c r="C2117" t="s">
        <v>90</v>
      </c>
      <c r="D2117">
        <v>404</v>
      </c>
      <c r="E2117" t="s">
        <v>33</v>
      </c>
      <c r="F2117" t="s">
        <v>20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  <c r="O2117">
        <v>1</v>
      </c>
      <c r="P2117">
        <v>3</v>
      </c>
      <c r="Q2117" t="s">
        <v>40</v>
      </c>
      <c r="R2117">
        <v>353</v>
      </c>
    </row>
    <row r="2118" spans="1:18" x14ac:dyDescent="0.35">
      <c r="A2118">
        <v>2117</v>
      </c>
      <c r="B2118">
        <v>15671609</v>
      </c>
      <c r="C2118" t="s">
        <v>1263</v>
      </c>
      <c r="D2118">
        <v>701</v>
      </c>
      <c r="E2118" t="s">
        <v>19</v>
      </c>
      <c r="F2118" t="s">
        <v>29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  <c r="O2118">
        <v>0</v>
      </c>
      <c r="P2118">
        <v>3</v>
      </c>
      <c r="Q2118" t="s">
        <v>31</v>
      </c>
      <c r="R2118">
        <v>482</v>
      </c>
    </row>
    <row r="2119" spans="1:18" x14ac:dyDescent="0.35">
      <c r="A2119">
        <v>2118</v>
      </c>
      <c r="B2119">
        <v>15652540</v>
      </c>
      <c r="C2119" t="s">
        <v>1264</v>
      </c>
      <c r="D2119">
        <v>683</v>
      </c>
      <c r="E2119" t="s">
        <v>19</v>
      </c>
      <c r="F2119" t="s">
        <v>29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  <c r="O2119">
        <v>0</v>
      </c>
      <c r="P2119">
        <v>2</v>
      </c>
      <c r="Q2119" t="s">
        <v>21</v>
      </c>
      <c r="R2119">
        <v>791</v>
      </c>
    </row>
    <row r="2120" spans="1:18" x14ac:dyDescent="0.35">
      <c r="A2120">
        <v>2119</v>
      </c>
      <c r="B2120">
        <v>15774857</v>
      </c>
      <c r="C2120" t="s">
        <v>246</v>
      </c>
      <c r="D2120">
        <v>460</v>
      </c>
      <c r="E2120" t="s">
        <v>19</v>
      </c>
      <c r="F2120" t="s">
        <v>20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  <c r="O2120">
        <v>1</v>
      </c>
      <c r="P2120">
        <v>3</v>
      </c>
      <c r="Q2120" t="s">
        <v>40</v>
      </c>
      <c r="R2120">
        <v>299</v>
      </c>
    </row>
    <row r="2121" spans="1:18" x14ac:dyDescent="0.35">
      <c r="A2121">
        <v>2120</v>
      </c>
      <c r="B2121">
        <v>15791836</v>
      </c>
      <c r="C2121" t="s">
        <v>1265</v>
      </c>
      <c r="D2121">
        <v>690</v>
      </c>
      <c r="E2121" t="s">
        <v>19</v>
      </c>
      <c r="F2121" t="s">
        <v>29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  <c r="O2121">
        <v>0</v>
      </c>
      <c r="P2121">
        <v>3</v>
      </c>
      <c r="Q2121" t="s">
        <v>40</v>
      </c>
      <c r="R2121">
        <v>242</v>
      </c>
    </row>
    <row r="2122" spans="1:18" x14ac:dyDescent="0.35">
      <c r="A2122">
        <v>2121</v>
      </c>
      <c r="B2122">
        <v>15651554</v>
      </c>
      <c r="C2122" t="s">
        <v>1266</v>
      </c>
      <c r="D2122">
        <v>618</v>
      </c>
      <c r="E2122" t="s">
        <v>33</v>
      </c>
      <c r="F2122" t="s">
        <v>20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  <c r="O2122">
        <v>1</v>
      </c>
      <c r="P2122">
        <v>1</v>
      </c>
      <c r="Q2122" t="s">
        <v>31</v>
      </c>
      <c r="R2122">
        <v>534</v>
      </c>
    </row>
    <row r="2123" spans="1:18" x14ac:dyDescent="0.35">
      <c r="A2123">
        <v>2122</v>
      </c>
      <c r="B2123">
        <v>15583576</v>
      </c>
      <c r="C2123" t="s">
        <v>318</v>
      </c>
      <c r="D2123">
        <v>671</v>
      </c>
      <c r="E2123" t="s">
        <v>19</v>
      </c>
      <c r="F2123" t="s">
        <v>29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  <c r="O2123">
        <v>0</v>
      </c>
      <c r="P2123">
        <v>3</v>
      </c>
      <c r="Q2123" t="s">
        <v>40</v>
      </c>
      <c r="R2123">
        <v>743</v>
      </c>
    </row>
    <row r="2124" spans="1:18" x14ac:dyDescent="0.35">
      <c r="A2124">
        <v>2123</v>
      </c>
      <c r="B2124">
        <v>15732740</v>
      </c>
      <c r="C2124" t="s">
        <v>1267</v>
      </c>
      <c r="D2124">
        <v>765</v>
      </c>
      <c r="E2124" t="s">
        <v>23</v>
      </c>
      <c r="F2124" t="s">
        <v>20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  <c r="O2124">
        <v>0</v>
      </c>
      <c r="P2124">
        <v>3</v>
      </c>
      <c r="Q2124" t="s">
        <v>26</v>
      </c>
      <c r="R2124">
        <v>656</v>
      </c>
    </row>
    <row r="2125" spans="1:18" x14ac:dyDescent="0.35">
      <c r="A2125">
        <v>2124</v>
      </c>
      <c r="B2125">
        <v>15723320</v>
      </c>
      <c r="C2125" t="s">
        <v>622</v>
      </c>
      <c r="D2125">
        <v>651</v>
      </c>
      <c r="E2125" t="s">
        <v>33</v>
      </c>
      <c r="F2125" t="s">
        <v>20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  <c r="O2125">
        <v>0</v>
      </c>
      <c r="P2125">
        <v>1</v>
      </c>
      <c r="Q2125" t="s">
        <v>31</v>
      </c>
      <c r="R2125">
        <v>652</v>
      </c>
    </row>
    <row r="2126" spans="1:18" x14ac:dyDescent="0.35">
      <c r="A2126">
        <v>2125</v>
      </c>
      <c r="B2126">
        <v>15603851</v>
      </c>
      <c r="C2126" t="s">
        <v>646</v>
      </c>
      <c r="D2126">
        <v>704</v>
      </c>
      <c r="E2126" t="s">
        <v>19</v>
      </c>
      <c r="F2126" t="s">
        <v>29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  <c r="O2126">
        <v>1</v>
      </c>
      <c r="P2126">
        <v>1</v>
      </c>
      <c r="Q2126" t="s">
        <v>40</v>
      </c>
      <c r="R2126">
        <v>981</v>
      </c>
    </row>
    <row r="2127" spans="1:18" x14ac:dyDescent="0.35">
      <c r="A2127">
        <v>2126</v>
      </c>
      <c r="B2127">
        <v>15777923</v>
      </c>
      <c r="C2127" t="s">
        <v>247</v>
      </c>
      <c r="D2127">
        <v>544</v>
      </c>
      <c r="E2127" t="s">
        <v>19</v>
      </c>
      <c r="F2127" t="s">
        <v>20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  <c r="O2127">
        <v>0</v>
      </c>
      <c r="P2127">
        <v>2</v>
      </c>
      <c r="Q2127" t="s">
        <v>21</v>
      </c>
      <c r="R2127">
        <v>686</v>
      </c>
    </row>
    <row r="2128" spans="1:18" x14ac:dyDescent="0.35">
      <c r="A2128">
        <v>2127</v>
      </c>
      <c r="B2128">
        <v>15735719</v>
      </c>
      <c r="C2128" t="s">
        <v>1268</v>
      </c>
      <c r="D2128">
        <v>790</v>
      </c>
      <c r="E2128" t="s">
        <v>19</v>
      </c>
      <c r="F2128" t="s">
        <v>20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  <c r="O2128">
        <v>0</v>
      </c>
      <c r="P2128">
        <v>4</v>
      </c>
      <c r="Q2128" t="s">
        <v>31</v>
      </c>
      <c r="R2128">
        <v>581</v>
      </c>
    </row>
    <row r="2129" spans="1:18" x14ac:dyDescent="0.35">
      <c r="A2129">
        <v>2128</v>
      </c>
      <c r="B2129">
        <v>15703482</v>
      </c>
      <c r="C2129" t="s">
        <v>587</v>
      </c>
      <c r="D2129">
        <v>710</v>
      </c>
      <c r="E2129" t="s">
        <v>33</v>
      </c>
      <c r="F2129" t="s">
        <v>29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  <c r="O2129">
        <v>0</v>
      </c>
      <c r="P2129">
        <v>5</v>
      </c>
      <c r="Q2129" t="s">
        <v>26</v>
      </c>
      <c r="R2129">
        <v>257</v>
      </c>
    </row>
    <row r="2130" spans="1:18" x14ac:dyDescent="0.35">
      <c r="A2130">
        <v>2129</v>
      </c>
      <c r="B2130">
        <v>15605835</v>
      </c>
      <c r="C2130" t="s">
        <v>656</v>
      </c>
      <c r="D2130">
        <v>743</v>
      </c>
      <c r="E2130" t="s">
        <v>19</v>
      </c>
      <c r="F2130" t="s">
        <v>29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  <c r="O2130">
        <v>0</v>
      </c>
      <c r="P2130">
        <v>3</v>
      </c>
      <c r="Q2130" t="s">
        <v>40</v>
      </c>
      <c r="R2130">
        <v>785</v>
      </c>
    </row>
    <row r="2131" spans="1:18" x14ac:dyDescent="0.35">
      <c r="A2131">
        <v>2130</v>
      </c>
      <c r="B2131">
        <v>15664881</v>
      </c>
      <c r="C2131" t="s">
        <v>1269</v>
      </c>
      <c r="D2131">
        <v>702</v>
      </c>
      <c r="E2131" t="s">
        <v>19</v>
      </c>
      <c r="F2131" t="s">
        <v>29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  <c r="O2131">
        <v>0</v>
      </c>
      <c r="P2131">
        <v>3</v>
      </c>
      <c r="Q2131" t="s">
        <v>40</v>
      </c>
      <c r="R2131">
        <v>907</v>
      </c>
    </row>
    <row r="2132" spans="1:18" x14ac:dyDescent="0.35">
      <c r="A2132">
        <v>2131</v>
      </c>
      <c r="B2132">
        <v>15757568</v>
      </c>
      <c r="C2132" t="s">
        <v>1270</v>
      </c>
      <c r="D2132">
        <v>704</v>
      </c>
      <c r="E2132" t="s">
        <v>19</v>
      </c>
      <c r="F2132" t="s">
        <v>20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  <c r="O2132">
        <v>0</v>
      </c>
      <c r="P2132">
        <v>5</v>
      </c>
      <c r="Q2132" t="s">
        <v>26</v>
      </c>
      <c r="R2132">
        <v>701</v>
      </c>
    </row>
    <row r="2133" spans="1:18" x14ac:dyDescent="0.35">
      <c r="A2133">
        <v>2132</v>
      </c>
      <c r="B2133">
        <v>15792660</v>
      </c>
      <c r="C2133" t="s">
        <v>1271</v>
      </c>
      <c r="D2133">
        <v>614</v>
      </c>
      <c r="E2133" t="s">
        <v>19</v>
      </c>
      <c r="F2133" t="s">
        <v>29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  <c r="O2133">
        <v>0</v>
      </c>
      <c r="P2133">
        <v>3</v>
      </c>
      <c r="Q2133" t="s">
        <v>21</v>
      </c>
      <c r="R2133">
        <v>762</v>
      </c>
    </row>
    <row r="2134" spans="1:18" x14ac:dyDescent="0.35">
      <c r="A2134">
        <v>2133</v>
      </c>
      <c r="B2134">
        <v>15599722</v>
      </c>
      <c r="C2134" t="s">
        <v>158</v>
      </c>
      <c r="D2134">
        <v>609</v>
      </c>
      <c r="E2134" t="s">
        <v>23</v>
      </c>
      <c r="F2134" t="s">
        <v>20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  <c r="O2134">
        <v>1</v>
      </c>
      <c r="P2134">
        <v>5</v>
      </c>
      <c r="Q2134" t="s">
        <v>40</v>
      </c>
      <c r="R2134">
        <v>529</v>
      </c>
    </row>
    <row r="2135" spans="1:18" x14ac:dyDescent="0.35">
      <c r="A2135">
        <v>2134</v>
      </c>
      <c r="B2135">
        <v>15726354</v>
      </c>
      <c r="C2135" t="s">
        <v>243</v>
      </c>
      <c r="D2135">
        <v>688</v>
      </c>
      <c r="E2135" t="s">
        <v>19</v>
      </c>
      <c r="F2135" t="s">
        <v>20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  <c r="O2135">
        <v>0</v>
      </c>
      <c r="P2135">
        <v>3</v>
      </c>
      <c r="Q2135" t="s">
        <v>26</v>
      </c>
      <c r="R2135">
        <v>499</v>
      </c>
    </row>
    <row r="2136" spans="1:18" x14ac:dyDescent="0.35">
      <c r="A2136">
        <v>2135</v>
      </c>
      <c r="B2136">
        <v>15610355</v>
      </c>
      <c r="C2136" t="s">
        <v>87</v>
      </c>
      <c r="D2136">
        <v>713</v>
      </c>
      <c r="E2136" t="s">
        <v>19</v>
      </c>
      <c r="F2136" t="s">
        <v>29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  <c r="O2136">
        <v>0</v>
      </c>
      <c r="P2136">
        <v>5</v>
      </c>
      <c r="Q2136" t="s">
        <v>26</v>
      </c>
      <c r="R2136">
        <v>658</v>
      </c>
    </row>
    <row r="2137" spans="1:18" x14ac:dyDescent="0.35">
      <c r="A2137">
        <v>2136</v>
      </c>
      <c r="B2137">
        <v>15704284</v>
      </c>
      <c r="C2137" t="s">
        <v>770</v>
      </c>
      <c r="D2137">
        <v>736</v>
      </c>
      <c r="E2137" t="s">
        <v>33</v>
      </c>
      <c r="F2137" t="s">
        <v>29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  <c r="O2137">
        <v>1</v>
      </c>
      <c r="P2137">
        <v>1</v>
      </c>
      <c r="Q2137" t="s">
        <v>31</v>
      </c>
      <c r="R2137">
        <v>888</v>
      </c>
    </row>
    <row r="2138" spans="1:18" x14ac:dyDescent="0.35">
      <c r="A2138">
        <v>2137</v>
      </c>
      <c r="B2138">
        <v>15621893</v>
      </c>
      <c r="C2138" t="s">
        <v>518</v>
      </c>
      <c r="D2138">
        <v>727</v>
      </c>
      <c r="E2138" t="s">
        <v>19</v>
      </c>
      <c r="F2138" t="s">
        <v>29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  <c r="O2138">
        <v>0</v>
      </c>
      <c r="P2138">
        <v>4</v>
      </c>
      <c r="Q2138" t="s">
        <v>40</v>
      </c>
      <c r="R2138">
        <v>864</v>
      </c>
    </row>
    <row r="2139" spans="1:18" x14ac:dyDescent="0.35">
      <c r="A2139">
        <v>2138</v>
      </c>
      <c r="B2139">
        <v>15588219</v>
      </c>
      <c r="C2139" t="s">
        <v>201</v>
      </c>
      <c r="D2139">
        <v>850</v>
      </c>
      <c r="E2139" t="s">
        <v>19</v>
      </c>
      <c r="F2139" t="s">
        <v>20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  <c r="O2139">
        <v>0</v>
      </c>
      <c r="P2139">
        <v>3</v>
      </c>
      <c r="Q2139" t="s">
        <v>31</v>
      </c>
      <c r="R2139">
        <v>527</v>
      </c>
    </row>
    <row r="2140" spans="1:18" x14ac:dyDescent="0.35">
      <c r="A2140">
        <v>2139</v>
      </c>
      <c r="B2140">
        <v>15688619</v>
      </c>
      <c r="C2140" t="s">
        <v>41</v>
      </c>
      <c r="D2140">
        <v>718</v>
      </c>
      <c r="E2140" t="s">
        <v>23</v>
      </c>
      <c r="F2140" t="s">
        <v>29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  <c r="O2140">
        <v>0</v>
      </c>
      <c r="P2140">
        <v>5</v>
      </c>
      <c r="Q2140" t="s">
        <v>31</v>
      </c>
      <c r="R2140">
        <v>372</v>
      </c>
    </row>
    <row r="2141" spans="1:18" x14ac:dyDescent="0.35">
      <c r="A2141">
        <v>2140</v>
      </c>
      <c r="B2141">
        <v>15765518</v>
      </c>
      <c r="C2141" t="s">
        <v>1272</v>
      </c>
      <c r="D2141">
        <v>643</v>
      </c>
      <c r="E2141" t="s">
        <v>19</v>
      </c>
      <c r="F2141" t="s">
        <v>20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  <c r="O2141">
        <v>1</v>
      </c>
      <c r="P2141">
        <v>2</v>
      </c>
      <c r="Q2141" t="s">
        <v>31</v>
      </c>
      <c r="R2141">
        <v>848</v>
      </c>
    </row>
    <row r="2142" spans="1:18" x14ac:dyDescent="0.35">
      <c r="A2142">
        <v>2141</v>
      </c>
      <c r="B2142">
        <v>15616931</v>
      </c>
      <c r="C2142" t="s">
        <v>708</v>
      </c>
      <c r="D2142">
        <v>653</v>
      </c>
      <c r="E2142" t="s">
        <v>19</v>
      </c>
      <c r="F2142" t="s">
        <v>29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  <c r="O2142">
        <v>0</v>
      </c>
      <c r="P2142">
        <v>4</v>
      </c>
      <c r="Q2142" t="s">
        <v>21</v>
      </c>
      <c r="R2142">
        <v>285</v>
      </c>
    </row>
    <row r="2143" spans="1:18" x14ac:dyDescent="0.35">
      <c r="A2143">
        <v>2142</v>
      </c>
      <c r="B2143">
        <v>15758372</v>
      </c>
      <c r="C2143" t="s">
        <v>101</v>
      </c>
      <c r="D2143">
        <v>674</v>
      </c>
      <c r="E2143" t="s">
        <v>19</v>
      </c>
      <c r="F2143" t="s">
        <v>29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  <c r="O2143">
        <v>1</v>
      </c>
      <c r="P2143">
        <v>5</v>
      </c>
      <c r="Q2143" t="s">
        <v>21</v>
      </c>
      <c r="R2143">
        <v>603</v>
      </c>
    </row>
    <row r="2144" spans="1:18" x14ac:dyDescent="0.35">
      <c r="A2144">
        <v>2143</v>
      </c>
      <c r="B2144">
        <v>15782591</v>
      </c>
      <c r="C2144" t="s">
        <v>410</v>
      </c>
      <c r="D2144">
        <v>690</v>
      </c>
      <c r="E2144" t="s">
        <v>19</v>
      </c>
      <c r="F2144" t="s">
        <v>29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  <c r="O2144">
        <v>0</v>
      </c>
      <c r="P2144">
        <v>3</v>
      </c>
      <c r="Q2144" t="s">
        <v>31</v>
      </c>
      <c r="R2144">
        <v>828</v>
      </c>
    </row>
    <row r="2145" spans="1:18" x14ac:dyDescent="0.35">
      <c r="A2145">
        <v>2144</v>
      </c>
      <c r="B2145">
        <v>15612109</v>
      </c>
      <c r="C2145" t="s">
        <v>1273</v>
      </c>
      <c r="D2145">
        <v>819</v>
      </c>
      <c r="E2145" t="s">
        <v>19</v>
      </c>
      <c r="F2145" t="s">
        <v>29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  <c r="O2145">
        <v>0</v>
      </c>
      <c r="P2145">
        <v>1</v>
      </c>
      <c r="Q2145" t="s">
        <v>31</v>
      </c>
      <c r="R2145">
        <v>586</v>
      </c>
    </row>
    <row r="2146" spans="1:18" x14ac:dyDescent="0.35">
      <c r="A2146">
        <v>2145</v>
      </c>
      <c r="B2146">
        <v>15613712</v>
      </c>
      <c r="C2146" t="s">
        <v>1274</v>
      </c>
      <c r="D2146">
        <v>634</v>
      </c>
      <c r="E2146" t="s">
        <v>23</v>
      </c>
      <c r="F2146" t="s">
        <v>29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  <c r="O2146">
        <v>0</v>
      </c>
      <c r="P2146">
        <v>5</v>
      </c>
      <c r="Q2146" t="s">
        <v>31</v>
      </c>
      <c r="R2146">
        <v>522</v>
      </c>
    </row>
    <row r="2147" spans="1:18" x14ac:dyDescent="0.35">
      <c r="A2147">
        <v>2146</v>
      </c>
      <c r="B2147">
        <v>15639322</v>
      </c>
      <c r="C2147" t="s">
        <v>1275</v>
      </c>
      <c r="D2147">
        <v>633</v>
      </c>
      <c r="E2147" t="s">
        <v>23</v>
      </c>
      <c r="F2147" t="s">
        <v>29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  <c r="O2147">
        <v>0</v>
      </c>
      <c r="P2147">
        <v>1</v>
      </c>
      <c r="Q2147" t="s">
        <v>21</v>
      </c>
      <c r="R2147">
        <v>836</v>
      </c>
    </row>
    <row r="2148" spans="1:18" x14ac:dyDescent="0.35">
      <c r="A2148">
        <v>2147</v>
      </c>
      <c r="B2148">
        <v>15594349</v>
      </c>
      <c r="C2148" t="s">
        <v>1276</v>
      </c>
      <c r="D2148">
        <v>850</v>
      </c>
      <c r="E2148" t="s">
        <v>19</v>
      </c>
      <c r="F2148" t="s">
        <v>29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  <c r="O2148">
        <v>0</v>
      </c>
      <c r="P2148">
        <v>3</v>
      </c>
      <c r="Q2148" t="s">
        <v>21</v>
      </c>
      <c r="R2148">
        <v>852</v>
      </c>
    </row>
    <row r="2149" spans="1:18" x14ac:dyDescent="0.35">
      <c r="A2149">
        <v>2148</v>
      </c>
      <c r="B2149">
        <v>15574167</v>
      </c>
      <c r="C2149" t="s">
        <v>1277</v>
      </c>
      <c r="D2149">
        <v>665</v>
      </c>
      <c r="E2149" t="s">
        <v>19</v>
      </c>
      <c r="F2149" t="s">
        <v>29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  <c r="O2149">
        <v>0</v>
      </c>
      <c r="P2149">
        <v>5</v>
      </c>
      <c r="Q2149" t="s">
        <v>40</v>
      </c>
      <c r="R2149">
        <v>770</v>
      </c>
    </row>
    <row r="2150" spans="1:18" x14ac:dyDescent="0.35">
      <c r="A2150">
        <v>2149</v>
      </c>
      <c r="B2150">
        <v>15811842</v>
      </c>
      <c r="C2150" t="s">
        <v>1278</v>
      </c>
      <c r="D2150">
        <v>630</v>
      </c>
      <c r="E2150" t="s">
        <v>23</v>
      </c>
      <c r="F2150" t="s">
        <v>29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  <c r="O2150">
        <v>0</v>
      </c>
      <c r="P2150">
        <v>2</v>
      </c>
      <c r="Q2150" t="s">
        <v>21</v>
      </c>
      <c r="R2150">
        <v>776</v>
      </c>
    </row>
    <row r="2151" spans="1:18" x14ac:dyDescent="0.35">
      <c r="A2151">
        <v>2150</v>
      </c>
      <c r="B2151">
        <v>15648794</v>
      </c>
      <c r="C2151" t="s">
        <v>1050</v>
      </c>
      <c r="D2151">
        <v>836</v>
      </c>
      <c r="E2151" t="s">
        <v>23</v>
      </c>
      <c r="F2151" t="s">
        <v>29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  <c r="O2151">
        <v>1</v>
      </c>
      <c r="P2151">
        <v>4</v>
      </c>
      <c r="Q2151" t="s">
        <v>26</v>
      </c>
      <c r="R2151">
        <v>611</v>
      </c>
    </row>
    <row r="2152" spans="1:18" x14ac:dyDescent="0.35">
      <c r="A2152">
        <v>2151</v>
      </c>
      <c r="B2152">
        <v>15771211</v>
      </c>
      <c r="C2152" t="s">
        <v>1175</v>
      </c>
      <c r="D2152">
        <v>668</v>
      </c>
      <c r="E2152" t="s">
        <v>19</v>
      </c>
      <c r="F2152" t="s">
        <v>29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  <c r="O2152">
        <v>0</v>
      </c>
      <c r="P2152">
        <v>1</v>
      </c>
      <c r="Q2152" t="s">
        <v>21</v>
      </c>
      <c r="R2152">
        <v>628</v>
      </c>
    </row>
    <row r="2153" spans="1:18" x14ac:dyDescent="0.35">
      <c r="A2153">
        <v>2152</v>
      </c>
      <c r="B2153">
        <v>15588614</v>
      </c>
      <c r="C2153" t="s">
        <v>467</v>
      </c>
      <c r="D2153">
        <v>753</v>
      </c>
      <c r="E2153" t="s">
        <v>19</v>
      </c>
      <c r="F2153" t="s">
        <v>29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  <c r="O2153">
        <v>1</v>
      </c>
      <c r="P2153">
        <v>2</v>
      </c>
      <c r="Q2153" t="s">
        <v>21</v>
      </c>
      <c r="R2153">
        <v>647</v>
      </c>
    </row>
    <row r="2154" spans="1:18" x14ac:dyDescent="0.35">
      <c r="A2154">
        <v>2153</v>
      </c>
      <c r="B2154">
        <v>15630698</v>
      </c>
      <c r="C2154" t="s">
        <v>229</v>
      </c>
      <c r="D2154">
        <v>745</v>
      </c>
      <c r="E2154" t="s">
        <v>19</v>
      </c>
      <c r="F2154" t="s">
        <v>20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  <c r="O2154">
        <v>1</v>
      </c>
      <c r="P2154">
        <v>5</v>
      </c>
      <c r="Q2154" t="s">
        <v>26</v>
      </c>
      <c r="R2154">
        <v>765</v>
      </c>
    </row>
    <row r="2155" spans="1:18" x14ac:dyDescent="0.35">
      <c r="A2155">
        <v>2154</v>
      </c>
      <c r="B2155">
        <v>15694200</v>
      </c>
      <c r="C2155" t="s">
        <v>1279</v>
      </c>
      <c r="D2155">
        <v>693</v>
      </c>
      <c r="E2155" t="s">
        <v>19</v>
      </c>
      <c r="F2155" t="s">
        <v>29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  <c r="O2155">
        <v>1</v>
      </c>
      <c r="P2155">
        <v>2</v>
      </c>
      <c r="Q2155" t="s">
        <v>31</v>
      </c>
      <c r="R2155">
        <v>447</v>
      </c>
    </row>
    <row r="2156" spans="1:18" x14ac:dyDescent="0.35">
      <c r="A2156">
        <v>2155</v>
      </c>
      <c r="B2156">
        <v>15721426</v>
      </c>
      <c r="C2156" t="s">
        <v>174</v>
      </c>
      <c r="D2156">
        <v>606</v>
      </c>
      <c r="E2156" t="s">
        <v>33</v>
      </c>
      <c r="F2156" t="s">
        <v>29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  <c r="O2156">
        <v>1</v>
      </c>
      <c r="P2156">
        <v>5</v>
      </c>
      <c r="Q2156" t="s">
        <v>21</v>
      </c>
      <c r="R2156">
        <v>591</v>
      </c>
    </row>
    <row r="2157" spans="1:18" x14ac:dyDescent="0.35">
      <c r="A2157">
        <v>2156</v>
      </c>
      <c r="B2157">
        <v>15725997</v>
      </c>
      <c r="C2157" t="s">
        <v>699</v>
      </c>
      <c r="D2157">
        <v>660</v>
      </c>
      <c r="E2157" t="s">
        <v>19</v>
      </c>
      <c r="F2157" t="s">
        <v>20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  <c r="O2157">
        <v>0</v>
      </c>
      <c r="P2157">
        <v>2</v>
      </c>
      <c r="Q2157" t="s">
        <v>21</v>
      </c>
      <c r="R2157">
        <v>659</v>
      </c>
    </row>
    <row r="2158" spans="1:18" x14ac:dyDescent="0.35">
      <c r="A2158">
        <v>2157</v>
      </c>
      <c r="B2158">
        <v>15762138</v>
      </c>
      <c r="C2158" t="s">
        <v>103</v>
      </c>
      <c r="D2158">
        <v>608</v>
      </c>
      <c r="E2158" t="s">
        <v>19</v>
      </c>
      <c r="F2158" t="s">
        <v>29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  <c r="O2158">
        <v>0</v>
      </c>
      <c r="P2158">
        <v>4</v>
      </c>
      <c r="Q2158" t="s">
        <v>21</v>
      </c>
      <c r="R2158">
        <v>403</v>
      </c>
    </row>
    <row r="2159" spans="1:18" x14ac:dyDescent="0.35">
      <c r="A2159">
        <v>2158</v>
      </c>
      <c r="B2159">
        <v>15750649</v>
      </c>
      <c r="C2159" t="s">
        <v>1280</v>
      </c>
      <c r="D2159">
        <v>744</v>
      </c>
      <c r="E2159" t="s">
        <v>19</v>
      </c>
      <c r="F2159" t="s">
        <v>20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  <c r="O2159">
        <v>0</v>
      </c>
      <c r="P2159">
        <v>4</v>
      </c>
      <c r="Q2159" t="s">
        <v>40</v>
      </c>
      <c r="R2159">
        <v>862</v>
      </c>
    </row>
    <row r="2160" spans="1:18" x14ac:dyDescent="0.35">
      <c r="A2160">
        <v>2159</v>
      </c>
      <c r="B2160">
        <v>15685706</v>
      </c>
      <c r="C2160" t="s">
        <v>740</v>
      </c>
      <c r="D2160">
        <v>731</v>
      </c>
      <c r="E2160" t="s">
        <v>19</v>
      </c>
      <c r="F2160" t="s">
        <v>20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  <c r="O2160">
        <v>0</v>
      </c>
      <c r="P2160">
        <v>2</v>
      </c>
      <c r="Q2160" t="s">
        <v>40</v>
      </c>
      <c r="R2160">
        <v>253</v>
      </c>
    </row>
    <row r="2161" spans="1:18" x14ac:dyDescent="0.35">
      <c r="A2161">
        <v>2160</v>
      </c>
      <c r="B2161">
        <v>15641835</v>
      </c>
      <c r="C2161" t="s">
        <v>549</v>
      </c>
      <c r="D2161">
        <v>683</v>
      </c>
      <c r="E2161" t="s">
        <v>19</v>
      </c>
      <c r="F2161" t="s">
        <v>29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  <c r="O2161">
        <v>0</v>
      </c>
      <c r="P2161">
        <v>3</v>
      </c>
      <c r="Q2161" t="s">
        <v>31</v>
      </c>
      <c r="R2161">
        <v>580</v>
      </c>
    </row>
    <row r="2162" spans="1:18" x14ac:dyDescent="0.35">
      <c r="A2162">
        <v>2161</v>
      </c>
      <c r="B2162">
        <v>15586821</v>
      </c>
      <c r="C2162" t="s">
        <v>1281</v>
      </c>
      <c r="D2162">
        <v>727</v>
      </c>
      <c r="E2162" t="s">
        <v>19</v>
      </c>
      <c r="F2162" t="s">
        <v>29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  <c r="O2162">
        <v>0</v>
      </c>
      <c r="P2162">
        <v>3</v>
      </c>
      <c r="Q2162" t="s">
        <v>26</v>
      </c>
      <c r="R2162">
        <v>351</v>
      </c>
    </row>
    <row r="2163" spans="1:18" x14ac:dyDescent="0.35">
      <c r="A2163">
        <v>2162</v>
      </c>
      <c r="B2163">
        <v>15569678</v>
      </c>
      <c r="C2163" t="s">
        <v>152</v>
      </c>
      <c r="D2163">
        <v>561</v>
      </c>
      <c r="E2163" t="s">
        <v>33</v>
      </c>
      <c r="F2163" t="s">
        <v>29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  <c r="O2163">
        <v>0</v>
      </c>
      <c r="P2163">
        <v>5</v>
      </c>
      <c r="Q2163" t="s">
        <v>26</v>
      </c>
      <c r="R2163">
        <v>296</v>
      </c>
    </row>
    <row r="2164" spans="1:18" x14ac:dyDescent="0.35">
      <c r="A2164">
        <v>2163</v>
      </c>
      <c r="B2164">
        <v>15793842</v>
      </c>
      <c r="C2164" t="s">
        <v>1282</v>
      </c>
      <c r="D2164">
        <v>700</v>
      </c>
      <c r="E2164" t="s">
        <v>19</v>
      </c>
      <c r="F2164" t="s">
        <v>20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  <c r="O2164">
        <v>0</v>
      </c>
      <c r="P2164">
        <v>1</v>
      </c>
      <c r="Q2164" t="s">
        <v>21</v>
      </c>
      <c r="R2164">
        <v>479</v>
      </c>
    </row>
    <row r="2165" spans="1:18" x14ac:dyDescent="0.35">
      <c r="A2165">
        <v>2164</v>
      </c>
      <c r="B2165">
        <v>15667554</v>
      </c>
      <c r="C2165" t="s">
        <v>66</v>
      </c>
      <c r="D2165">
        <v>605</v>
      </c>
      <c r="E2165" t="s">
        <v>19</v>
      </c>
      <c r="F2165" t="s">
        <v>29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  <c r="O2165">
        <v>0</v>
      </c>
      <c r="P2165">
        <v>3</v>
      </c>
      <c r="Q2165" t="s">
        <v>31</v>
      </c>
      <c r="R2165">
        <v>241</v>
      </c>
    </row>
    <row r="2166" spans="1:18" x14ac:dyDescent="0.35">
      <c r="A2166">
        <v>2165</v>
      </c>
      <c r="B2166">
        <v>15794479</v>
      </c>
      <c r="C2166" t="s">
        <v>1283</v>
      </c>
      <c r="D2166">
        <v>767</v>
      </c>
      <c r="E2166" t="s">
        <v>23</v>
      </c>
      <c r="F2166" t="s">
        <v>29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  <c r="O2166">
        <v>0</v>
      </c>
      <c r="P2166">
        <v>5</v>
      </c>
      <c r="Q2166" t="s">
        <v>26</v>
      </c>
      <c r="R2166">
        <v>383</v>
      </c>
    </row>
    <row r="2167" spans="1:18" x14ac:dyDescent="0.35">
      <c r="A2167">
        <v>2166</v>
      </c>
      <c r="B2167">
        <v>15585041</v>
      </c>
      <c r="C2167" t="s">
        <v>1284</v>
      </c>
      <c r="D2167">
        <v>511</v>
      </c>
      <c r="E2167" t="s">
        <v>19</v>
      </c>
      <c r="F2167" t="s">
        <v>29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  <c r="O2167">
        <v>0</v>
      </c>
      <c r="P2167">
        <v>4</v>
      </c>
      <c r="Q2167" t="s">
        <v>40</v>
      </c>
      <c r="R2167">
        <v>413</v>
      </c>
    </row>
    <row r="2168" spans="1:18" x14ac:dyDescent="0.35">
      <c r="A2168">
        <v>2167</v>
      </c>
      <c r="B2168">
        <v>15780650</v>
      </c>
      <c r="C2168" t="s">
        <v>1285</v>
      </c>
      <c r="D2168">
        <v>667</v>
      </c>
      <c r="E2168" t="s">
        <v>19</v>
      </c>
      <c r="F2168" t="s">
        <v>29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  <c r="O2168">
        <v>0</v>
      </c>
      <c r="P2168">
        <v>3</v>
      </c>
      <c r="Q2168" t="s">
        <v>26</v>
      </c>
      <c r="R2168">
        <v>879</v>
      </c>
    </row>
    <row r="2169" spans="1:18" x14ac:dyDescent="0.35">
      <c r="A2169">
        <v>2168</v>
      </c>
      <c r="B2169">
        <v>15780846</v>
      </c>
      <c r="C2169" t="s">
        <v>1286</v>
      </c>
      <c r="D2169">
        <v>787</v>
      </c>
      <c r="E2169" t="s">
        <v>19</v>
      </c>
      <c r="F2169" t="s">
        <v>29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  <c r="O2169">
        <v>0</v>
      </c>
      <c r="P2169">
        <v>1</v>
      </c>
      <c r="Q2169" t="s">
        <v>26</v>
      </c>
      <c r="R2169">
        <v>251</v>
      </c>
    </row>
    <row r="2170" spans="1:18" x14ac:dyDescent="0.35">
      <c r="A2170">
        <v>2169</v>
      </c>
      <c r="B2170">
        <v>15805260</v>
      </c>
      <c r="C2170" t="s">
        <v>186</v>
      </c>
      <c r="D2170">
        <v>705</v>
      </c>
      <c r="E2170" t="s">
        <v>33</v>
      </c>
      <c r="F2170" t="s">
        <v>20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  <c r="O2170">
        <v>1</v>
      </c>
      <c r="P2170">
        <v>3</v>
      </c>
      <c r="Q2170" t="s">
        <v>40</v>
      </c>
      <c r="R2170">
        <v>613</v>
      </c>
    </row>
    <row r="2171" spans="1:18" x14ac:dyDescent="0.35">
      <c r="A2171">
        <v>2170</v>
      </c>
      <c r="B2171">
        <v>15621629</v>
      </c>
      <c r="C2171" t="s">
        <v>41</v>
      </c>
      <c r="D2171">
        <v>773</v>
      </c>
      <c r="E2171" t="s">
        <v>33</v>
      </c>
      <c r="F2171" t="s">
        <v>29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  <c r="O2171">
        <v>0</v>
      </c>
      <c r="P2171">
        <v>5</v>
      </c>
      <c r="Q2171" t="s">
        <v>40</v>
      </c>
      <c r="R2171">
        <v>368</v>
      </c>
    </row>
    <row r="2172" spans="1:18" x14ac:dyDescent="0.35">
      <c r="A2172">
        <v>2171</v>
      </c>
      <c r="B2172">
        <v>15662151</v>
      </c>
      <c r="C2172" t="s">
        <v>1018</v>
      </c>
      <c r="D2172">
        <v>554</v>
      </c>
      <c r="E2172" t="s">
        <v>19</v>
      </c>
      <c r="F2172" t="s">
        <v>29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  <c r="O2172">
        <v>0</v>
      </c>
      <c r="P2172">
        <v>5</v>
      </c>
      <c r="Q2172" t="s">
        <v>31</v>
      </c>
      <c r="R2172">
        <v>544</v>
      </c>
    </row>
    <row r="2173" spans="1:18" x14ac:dyDescent="0.35">
      <c r="A2173">
        <v>2172</v>
      </c>
      <c r="B2173">
        <v>15747174</v>
      </c>
      <c r="C2173" t="s">
        <v>46</v>
      </c>
      <c r="D2173">
        <v>526</v>
      </c>
      <c r="E2173" t="s">
        <v>33</v>
      </c>
      <c r="F2173" t="s">
        <v>29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  <c r="O2173">
        <v>0</v>
      </c>
      <c r="P2173">
        <v>1</v>
      </c>
      <c r="Q2173" t="s">
        <v>21</v>
      </c>
      <c r="R2173">
        <v>889</v>
      </c>
    </row>
    <row r="2174" spans="1:18" x14ac:dyDescent="0.35">
      <c r="A2174">
        <v>2173</v>
      </c>
      <c r="B2174">
        <v>15651585</v>
      </c>
      <c r="C2174" t="s">
        <v>337</v>
      </c>
      <c r="D2174">
        <v>661</v>
      </c>
      <c r="E2174" t="s">
        <v>33</v>
      </c>
      <c r="F2174" t="s">
        <v>29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  <c r="O2174">
        <v>0</v>
      </c>
      <c r="P2174">
        <v>3</v>
      </c>
      <c r="Q2174" t="s">
        <v>21</v>
      </c>
      <c r="R2174">
        <v>821</v>
      </c>
    </row>
    <row r="2175" spans="1:18" x14ac:dyDescent="0.35">
      <c r="A2175">
        <v>2174</v>
      </c>
      <c r="B2175">
        <v>15649738</v>
      </c>
      <c r="C2175" t="s">
        <v>330</v>
      </c>
      <c r="D2175">
        <v>698</v>
      </c>
      <c r="E2175" t="s">
        <v>19</v>
      </c>
      <c r="F2175" t="s">
        <v>20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  <c r="O2175">
        <v>0</v>
      </c>
      <c r="P2175">
        <v>2</v>
      </c>
      <c r="Q2175" t="s">
        <v>21</v>
      </c>
      <c r="R2175">
        <v>613</v>
      </c>
    </row>
    <row r="2176" spans="1:18" x14ac:dyDescent="0.35">
      <c r="A2176">
        <v>2175</v>
      </c>
      <c r="B2176">
        <v>15633108</v>
      </c>
      <c r="C2176" t="s">
        <v>136</v>
      </c>
      <c r="D2176">
        <v>646</v>
      </c>
      <c r="E2176" t="s">
        <v>19</v>
      </c>
      <c r="F2176" t="s">
        <v>29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  <c r="O2176">
        <v>0</v>
      </c>
      <c r="P2176">
        <v>2</v>
      </c>
      <c r="Q2176" t="s">
        <v>21</v>
      </c>
      <c r="R2176">
        <v>915</v>
      </c>
    </row>
    <row r="2177" spans="1:18" x14ac:dyDescent="0.35">
      <c r="A2177">
        <v>2176</v>
      </c>
      <c r="B2177">
        <v>15769254</v>
      </c>
      <c r="C2177" t="s">
        <v>951</v>
      </c>
      <c r="D2177">
        <v>757</v>
      </c>
      <c r="E2177" t="s">
        <v>33</v>
      </c>
      <c r="F2177" t="s">
        <v>20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  <c r="O2177">
        <v>0</v>
      </c>
      <c r="P2177">
        <v>5</v>
      </c>
      <c r="Q2177" t="s">
        <v>40</v>
      </c>
      <c r="R2177">
        <v>903</v>
      </c>
    </row>
    <row r="2178" spans="1:18" x14ac:dyDescent="0.35">
      <c r="A2178">
        <v>2177</v>
      </c>
      <c r="B2178">
        <v>15704746</v>
      </c>
      <c r="C2178" t="s">
        <v>1287</v>
      </c>
      <c r="D2178">
        <v>699</v>
      </c>
      <c r="E2178" t="s">
        <v>23</v>
      </c>
      <c r="F2178" t="s">
        <v>29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  <c r="O2178">
        <v>0</v>
      </c>
      <c r="P2178">
        <v>3</v>
      </c>
      <c r="Q2178" t="s">
        <v>26</v>
      </c>
      <c r="R2178">
        <v>936</v>
      </c>
    </row>
    <row r="2179" spans="1:18" x14ac:dyDescent="0.35">
      <c r="A2179">
        <v>2178</v>
      </c>
      <c r="B2179">
        <v>15637644</v>
      </c>
      <c r="C2179" t="s">
        <v>1288</v>
      </c>
      <c r="D2179">
        <v>667</v>
      </c>
      <c r="E2179" t="s">
        <v>19</v>
      </c>
      <c r="F2179" t="s">
        <v>20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  <c r="O2179">
        <v>0</v>
      </c>
      <c r="P2179">
        <v>5</v>
      </c>
      <c r="Q2179" t="s">
        <v>21</v>
      </c>
      <c r="R2179">
        <v>560</v>
      </c>
    </row>
    <row r="2180" spans="1:18" x14ac:dyDescent="0.35">
      <c r="A2180">
        <v>2179</v>
      </c>
      <c r="B2180">
        <v>15609562</v>
      </c>
      <c r="C2180" t="s">
        <v>148</v>
      </c>
      <c r="D2180">
        <v>774</v>
      </c>
      <c r="E2180" t="s">
        <v>23</v>
      </c>
      <c r="F2180" t="s">
        <v>20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  <c r="O2180">
        <v>0</v>
      </c>
      <c r="P2180">
        <v>5</v>
      </c>
      <c r="Q2180" t="s">
        <v>31</v>
      </c>
      <c r="R2180">
        <v>239</v>
      </c>
    </row>
    <row r="2181" spans="1:18" x14ac:dyDescent="0.35">
      <c r="A2181">
        <v>2180</v>
      </c>
      <c r="B2181">
        <v>15787459</v>
      </c>
      <c r="C2181" t="s">
        <v>1254</v>
      </c>
      <c r="D2181">
        <v>745</v>
      </c>
      <c r="E2181" t="s">
        <v>23</v>
      </c>
      <c r="F2181" t="s">
        <v>29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  <c r="O2181">
        <v>0</v>
      </c>
      <c r="P2181">
        <v>4</v>
      </c>
      <c r="Q2181" t="s">
        <v>31</v>
      </c>
      <c r="R2181">
        <v>645</v>
      </c>
    </row>
    <row r="2182" spans="1:18" x14ac:dyDescent="0.35">
      <c r="A2182">
        <v>2181</v>
      </c>
      <c r="B2182">
        <v>15762902</v>
      </c>
      <c r="C2182" t="s">
        <v>697</v>
      </c>
      <c r="D2182">
        <v>649</v>
      </c>
      <c r="E2182" t="s">
        <v>19</v>
      </c>
      <c r="F2182" t="s">
        <v>20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  <c r="O2182">
        <v>0</v>
      </c>
      <c r="P2182">
        <v>5</v>
      </c>
      <c r="Q2182" t="s">
        <v>26</v>
      </c>
      <c r="R2182">
        <v>295</v>
      </c>
    </row>
    <row r="2183" spans="1:18" x14ac:dyDescent="0.35">
      <c r="A2183">
        <v>2182</v>
      </c>
      <c r="B2183">
        <v>15738605</v>
      </c>
      <c r="C2183" t="s">
        <v>1289</v>
      </c>
      <c r="D2183">
        <v>634</v>
      </c>
      <c r="E2183" t="s">
        <v>33</v>
      </c>
      <c r="F2183" t="s">
        <v>20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  <c r="O2183">
        <v>1</v>
      </c>
      <c r="P2183">
        <v>1</v>
      </c>
      <c r="Q2183" t="s">
        <v>40</v>
      </c>
      <c r="R2183">
        <v>751</v>
      </c>
    </row>
    <row r="2184" spans="1:18" x14ac:dyDescent="0.35">
      <c r="A2184">
        <v>2183</v>
      </c>
      <c r="B2184">
        <v>15724889</v>
      </c>
      <c r="C2184" t="s">
        <v>1290</v>
      </c>
      <c r="D2184">
        <v>665</v>
      </c>
      <c r="E2184" t="s">
        <v>23</v>
      </c>
      <c r="F2184" t="s">
        <v>29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  <c r="O2184">
        <v>0</v>
      </c>
      <c r="P2184">
        <v>3</v>
      </c>
      <c r="Q2184" t="s">
        <v>26</v>
      </c>
      <c r="R2184">
        <v>309</v>
      </c>
    </row>
    <row r="2185" spans="1:18" x14ac:dyDescent="0.35">
      <c r="A2185">
        <v>2184</v>
      </c>
      <c r="B2185">
        <v>15730735</v>
      </c>
      <c r="C2185" t="s">
        <v>1291</v>
      </c>
      <c r="D2185">
        <v>713</v>
      </c>
      <c r="E2185" t="s">
        <v>19</v>
      </c>
      <c r="F2185" t="s">
        <v>29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  <c r="O2185">
        <v>0</v>
      </c>
      <c r="P2185">
        <v>1</v>
      </c>
      <c r="Q2185" t="s">
        <v>31</v>
      </c>
      <c r="R2185">
        <v>570</v>
      </c>
    </row>
    <row r="2186" spans="1:18" x14ac:dyDescent="0.35">
      <c r="A2186">
        <v>2185</v>
      </c>
      <c r="B2186">
        <v>15689147</v>
      </c>
      <c r="C2186" t="s">
        <v>1292</v>
      </c>
      <c r="D2186">
        <v>652</v>
      </c>
      <c r="E2186" t="s">
        <v>19</v>
      </c>
      <c r="F2186" t="s">
        <v>20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  <c r="O2186">
        <v>0</v>
      </c>
      <c r="P2186">
        <v>1</v>
      </c>
      <c r="Q2186" t="s">
        <v>40</v>
      </c>
      <c r="R2186">
        <v>247</v>
      </c>
    </row>
    <row r="2187" spans="1:18" x14ac:dyDescent="0.35">
      <c r="A2187">
        <v>2186</v>
      </c>
      <c r="B2187">
        <v>15730397</v>
      </c>
      <c r="C2187" t="s">
        <v>1293</v>
      </c>
      <c r="D2187">
        <v>739</v>
      </c>
      <c r="E2187" t="s">
        <v>23</v>
      </c>
      <c r="F2187" t="s">
        <v>29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  <c r="O2187">
        <v>0</v>
      </c>
      <c r="P2187">
        <v>5</v>
      </c>
      <c r="Q2187" t="s">
        <v>40</v>
      </c>
      <c r="R2187">
        <v>523</v>
      </c>
    </row>
    <row r="2188" spans="1:18" x14ac:dyDescent="0.35">
      <c r="A2188">
        <v>2187</v>
      </c>
      <c r="B2188">
        <v>15762169</v>
      </c>
      <c r="C2188" t="s">
        <v>1294</v>
      </c>
      <c r="D2188">
        <v>556</v>
      </c>
      <c r="E2188" t="s">
        <v>33</v>
      </c>
      <c r="F2188" t="s">
        <v>29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  <c r="O2188">
        <v>1</v>
      </c>
      <c r="P2188">
        <v>1</v>
      </c>
      <c r="Q2188" t="s">
        <v>31</v>
      </c>
      <c r="R2188">
        <v>545</v>
      </c>
    </row>
    <row r="2189" spans="1:18" x14ac:dyDescent="0.35">
      <c r="A2189">
        <v>2188</v>
      </c>
      <c r="B2189">
        <v>15589320</v>
      </c>
      <c r="C2189" t="s">
        <v>552</v>
      </c>
      <c r="D2189">
        <v>699</v>
      </c>
      <c r="E2189" t="s">
        <v>23</v>
      </c>
      <c r="F2189" t="s">
        <v>29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  <c r="O2189">
        <v>0</v>
      </c>
      <c r="P2189">
        <v>2</v>
      </c>
      <c r="Q2189" t="s">
        <v>40</v>
      </c>
      <c r="R2189">
        <v>403</v>
      </c>
    </row>
    <row r="2190" spans="1:18" x14ac:dyDescent="0.35">
      <c r="A2190">
        <v>2189</v>
      </c>
      <c r="B2190">
        <v>15799211</v>
      </c>
      <c r="C2190" t="s">
        <v>556</v>
      </c>
      <c r="D2190">
        <v>708</v>
      </c>
      <c r="E2190" t="s">
        <v>23</v>
      </c>
      <c r="F2190" t="s">
        <v>20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  <c r="O2190">
        <v>0</v>
      </c>
      <c r="P2190">
        <v>3</v>
      </c>
      <c r="Q2190" t="s">
        <v>26</v>
      </c>
      <c r="R2190">
        <v>681</v>
      </c>
    </row>
    <row r="2191" spans="1:18" x14ac:dyDescent="0.35">
      <c r="A2191">
        <v>2190</v>
      </c>
      <c r="B2191">
        <v>15798310</v>
      </c>
      <c r="C2191" t="s">
        <v>755</v>
      </c>
      <c r="D2191">
        <v>480</v>
      </c>
      <c r="E2191" t="s">
        <v>19</v>
      </c>
      <c r="F2191" t="s">
        <v>29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  <c r="O2191">
        <v>0</v>
      </c>
      <c r="P2191">
        <v>5</v>
      </c>
      <c r="Q2191" t="s">
        <v>26</v>
      </c>
      <c r="R2191">
        <v>592</v>
      </c>
    </row>
    <row r="2192" spans="1:18" x14ac:dyDescent="0.35">
      <c r="A2192">
        <v>2191</v>
      </c>
      <c r="B2192">
        <v>15609998</v>
      </c>
      <c r="C2192" t="s">
        <v>619</v>
      </c>
      <c r="D2192">
        <v>700</v>
      </c>
      <c r="E2192" t="s">
        <v>33</v>
      </c>
      <c r="F2192" t="s">
        <v>20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  <c r="O2192">
        <v>1</v>
      </c>
      <c r="P2192">
        <v>2</v>
      </c>
      <c r="Q2192" t="s">
        <v>40</v>
      </c>
      <c r="R2192">
        <v>839</v>
      </c>
    </row>
    <row r="2193" spans="1:18" x14ac:dyDescent="0.35">
      <c r="A2193">
        <v>2192</v>
      </c>
      <c r="B2193">
        <v>15583548</v>
      </c>
      <c r="C2193" t="s">
        <v>1295</v>
      </c>
      <c r="D2193">
        <v>525</v>
      </c>
      <c r="E2193" t="s">
        <v>23</v>
      </c>
      <c r="F2193" t="s">
        <v>20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  <c r="O2193">
        <v>1</v>
      </c>
      <c r="P2193">
        <v>4</v>
      </c>
      <c r="Q2193" t="s">
        <v>40</v>
      </c>
      <c r="R2193">
        <v>375</v>
      </c>
    </row>
    <row r="2194" spans="1:18" x14ac:dyDescent="0.35">
      <c r="A2194">
        <v>2193</v>
      </c>
      <c r="B2194">
        <v>15761763</v>
      </c>
      <c r="C2194" t="s">
        <v>803</v>
      </c>
      <c r="D2194">
        <v>845</v>
      </c>
      <c r="E2194" t="s">
        <v>19</v>
      </c>
      <c r="F2194" t="s">
        <v>29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  <c r="O2194">
        <v>0</v>
      </c>
      <c r="P2194">
        <v>5</v>
      </c>
      <c r="Q2194" t="s">
        <v>26</v>
      </c>
      <c r="R2194">
        <v>588</v>
      </c>
    </row>
    <row r="2195" spans="1:18" x14ac:dyDescent="0.35">
      <c r="A2195">
        <v>2194</v>
      </c>
      <c r="B2195">
        <v>15764409</v>
      </c>
      <c r="C2195" t="s">
        <v>1296</v>
      </c>
      <c r="D2195">
        <v>613</v>
      </c>
      <c r="E2195" t="s">
        <v>19</v>
      </c>
      <c r="F2195" t="s">
        <v>29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  <c r="O2195">
        <v>0</v>
      </c>
      <c r="P2195">
        <v>5</v>
      </c>
      <c r="Q2195" t="s">
        <v>26</v>
      </c>
      <c r="R2195">
        <v>656</v>
      </c>
    </row>
    <row r="2196" spans="1:18" x14ac:dyDescent="0.35">
      <c r="A2196">
        <v>2195</v>
      </c>
      <c r="B2196">
        <v>15710161</v>
      </c>
      <c r="C2196" t="s">
        <v>138</v>
      </c>
      <c r="D2196">
        <v>850</v>
      </c>
      <c r="E2196" t="s">
        <v>19</v>
      </c>
      <c r="F2196" t="s">
        <v>20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  <c r="O2196">
        <v>0</v>
      </c>
      <c r="P2196">
        <v>4</v>
      </c>
      <c r="Q2196" t="s">
        <v>31</v>
      </c>
      <c r="R2196">
        <v>589</v>
      </c>
    </row>
    <row r="2197" spans="1:18" x14ac:dyDescent="0.35">
      <c r="A2197">
        <v>2196</v>
      </c>
      <c r="B2197">
        <v>15735246</v>
      </c>
      <c r="C2197" t="s">
        <v>934</v>
      </c>
      <c r="D2197">
        <v>798</v>
      </c>
      <c r="E2197" t="s">
        <v>23</v>
      </c>
      <c r="F2197" t="s">
        <v>20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  <c r="O2197">
        <v>1</v>
      </c>
      <c r="P2197">
        <v>3</v>
      </c>
      <c r="Q2197" t="s">
        <v>21</v>
      </c>
      <c r="R2197">
        <v>400</v>
      </c>
    </row>
    <row r="2198" spans="1:18" x14ac:dyDescent="0.35">
      <c r="A2198">
        <v>2197</v>
      </c>
      <c r="B2198">
        <v>15791700</v>
      </c>
      <c r="C2198" t="s">
        <v>1297</v>
      </c>
      <c r="D2198">
        <v>773</v>
      </c>
      <c r="E2198" t="s">
        <v>33</v>
      </c>
      <c r="F2198" t="s">
        <v>29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  <c r="O2198">
        <v>1</v>
      </c>
      <c r="P2198">
        <v>4</v>
      </c>
      <c r="Q2198" t="s">
        <v>40</v>
      </c>
      <c r="R2198">
        <v>668</v>
      </c>
    </row>
    <row r="2199" spans="1:18" x14ac:dyDescent="0.35">
      <c r="A2199">
        <v>2198</v>
      </c>
      <c r="B2199">
        <v>15670753</v>
      </c>
      <c r="C2199" t="s">
        <v>1298</v>
      </c>
      <c r="D2199">
        <v>614</v>
      </c>
      <c r="E2199" t="s">
        <v>23</v>
      </c>
      <c r="F2199" t="s">
        <v>29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  <c r="O2199">
        <v>0</v>
      </c>
      <c r="P2199">
        <v>1</v>
      </c>
      <c r="Q2199" t="s">
        <v>31</v>
      </c>
      <c r="R2199">
        <v>668</v>
      </c>
    </row>
    <row r="2200" spans="1:18" x14ac:dyDescent="0.35">
      <c r="A2200">
        <v>2199</v>
      </c>
      <c r="B2200">
        <v>15573876</v>
      </c>
      <c r="C2200" t="s">
        <v>158</v>
      </c>
      <c r="D2200">
        <v>473</v>
      </c>
      <c r="E2200" t="s">
        <v>23</v>
      </c>
      <c r="F2200" t="s">
        <v>29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  <c r="O2200">
        <v>0</v>
      </c>
      <c r="P2200">
        <v>4</v>
      </c>
      <c r="Q2200" t="s">
        <v>31</v>
      </c>
      <c r="R2200">
        <v>304</v>
      </c>
    </row>
    <row r="2201" spans="1:18" x14ac:dyDescent="0.35">
      <c r="A2201">
        <v>2200</v>
      </c>
      <c r="B2201">
        <v>15770174</v>
      </c>
      <c r="C2201" t="s">
        <v>660</v>
      </c>
      <c r="D2201">
        <v>762</v>
      </c>
      <c r="E2201" t="s">
        <v>19</v>
      </c>
      <c r="F2201" t="s">
        <v>29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  <c r="O2201">
        <v>0</v>
      </c>
      <c r="P2201">
        <v>2</v>
      </c>
      <c r="Q2201" t="s">
        <v>21</v>
      </c>
      <c r="R2201">
        <v>635</v>
      </c>
    </row>
    <row r="2202" spans="1:18" x14ac:dyDescent="0.35">
      <c r="A2202">
        <v>2201</v>
      </c>
      <c r="B2202">
        <v>15641114</v>
      </c>
      <c r="C2202" t="s">
        <v>337</v>
      </c>
      <c r="D2202">
        <v>701</v>
      </c>
      <c r="E2202" t="s">
        <v>19</v>
      </c>
      <c r="F2202" t="s">
        <v>29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  <c r="O2202">
        <v>0</v>
      </c>
      <c r="P2202">
        <v>1</v>
      </c>
      <c r="Q2202" t="s">
        <v>40</v>
      </c>
      <c r="R2202">
        <v>902</v>
      </c>
    </row>
    <row r="2203" spans="1:18" x14ac:dyDescent="0.35">
      <c r="A2203">
        <v>2202</v>
      </c>
      <c r="B2203">
        <v>15682435</v>
      </c>
      <c r="C2203" t="s">
        <v>641</v>
      </c>
      <c r="D2203">
        <v>600</v>
      </c>
      <c r="E2203" t="s">
        <v>19</v>
      </c>
      <c r="F2203" t="s">
        <v>29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  <c r="O2203">
        <v>0</v>
      </c>
      <c r="P2203">
        <v>4</v>
      </c>
      <c r="Q2203" t="s">
        <v>26</v>
      </c>
      <c r="R2203">
        <v>797</v>
      </c>
    </row>
    <row r="2204" spans="1:18" x14ac:dyDescent="0.35">
      <c r="A2204">
        <v>2203</v>
      </c>
      <c r="B2204">
        <v>15751788</v>
      </c>
      <c r="C2204" t="s">
        <v>295</v>
      </c>
      <c r="D2204">
        <v>850</v>
      </c>
      <c r="E2204" t="s">
        <v>23</v>
      </c>
      <c r="F2204" t="s">
        <v>29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  <c r="O2204">
        <v>0</v>
      </c>
      <c r="P2204">
        <v>3</v>
      </c>
      <c r="Q2204" t="s">
        <v>26</v>
      </c>
      <c r="R2204">
        <v>962</v>
      </c>
    </row>
    <row r="2205" spans="1:18" x14ac:dyDescent="0.35">
      <c r="A2205">
        <v>2204</v>
      </c>
      <c r="B2205">
        <v>15672598</v>
      </c>
      <c r="C2205" t="s">
        <v>587</v>
      </c>
      <c r="D2205">
        <v>613</v>
      </c>
      <c r="E2205" t="s">
        <v>23</v>
      </c>
      <c r="F2205" t="s">
        <v>29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  <c r="O2205">
        <v>0</v>
      </c>
      <c r="P2205">
        <v>1</v>
      </c>
      <c r="Q2205" t="s">
        <v>31</v>
      </c>
      <c r="R2205">
        <v>515</v>
      </c>
    </row>
    <row r="2206" spans="1:18" x14ac:dyDescent="0.35">
      <c r="A2206">
        <v>2205</v>
      </c>
      <c r="B2206">
        <v>15762803</v>
      </c>
      <c r="C2206" t="s">
        <v>1299</v>
      </c>
      <c r="D2206">
        <v>509</v>
      </c>
      <c r="E2206" t="s">
        <v>19</v>
      </c>
      <c r="F2206" t="s">
        <v>29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  <c r="O2206">
        <v>0</v>
      </c>
      <c r="P2206">
        <v>5</v>
      </c>
      <c r="Q2206" t="s">
        <v>40</v>
      </c>
      <c r="R2206">
        <v>299</v>
      </c>
    </row>
    <row r="2207" spans="1:18" x14ac:dyDescent="0.35">
      <c r="A2207">
        <v>2206</v>
      </c>
      <c r="B2207">
        <v>15812982</v>
      </c>
      <c r="C2207" t="s">
        <v>1101</v>
      </c>
      <c r="D2207">
        <v>509</v>
      </c>
      <c r="E2207" t="s">
        <v>23</v>
      </c>
      <c r="F2207" t="s">
        <v>29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  <c r="O2207">
        <v>0</v>
      </c>
      <c r="P2207">
        <v>2</v>
      </c>
      <c r="Q2207" t="s">
        <v>26</v>
      </c>
      <c r="R2207">
        <v>450</v>
      </c>
    </row>
    <row r="2208" spans="1:18" x14ac:dyDescent="0.35">
      <c r="A2208">
        <v>2207</v>
      </c>
      <c r="B2208">
        <v>15597901</v>
      </c>
      <c r="C2208" t="s">
        <v>141</v>
      </c>
      <c r="D2208">
        <v>609</v>
      </c>
      <c r="E2208" t="s">
        <v>19</v>
      </c>
      <c r="F2208" t="s">
        <v>29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  <c r="O2208">
        <v>0</v>
      </c>
      <c r="P2208">
        <v>4</v>
      </c>
      <c r="Q2208" t="s">
        <v>40</v>
      </c>
      <c r="R2208">
        <v>226</v>
      </c>
    </row>
    <row r="2209" spans="1:18" x14ac:dyDescent="0.35">
      <c r="A2209">
        <v>2208</v>
      </c>
      <c r="B2209">
        <v>15731507</v>
      </c>
      <c r="C2209" t="s">
        <v>485</v>
      </c>
      <c r="D2209">
        <v>456</v>
      </c>
      <c r="E2209" t="s">
        <v>19</v>
      </c>
      <c r="F2209" t="s">
        <v>20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  <c r="O2209">
        <v>0</v>
      </c>
      <c r="P2209">
        <v>5</v>
      </c>
      <c r="Q2209" t="s">
        <v>40</v>
      </c>
      <c r="R2209">
        <v>516</v>
      </c>
    </row>
    <row r="2210" spans="1:18" x14ac:dyDescent="0.35">
      <c r="A2210">
        <v>2209</v>
      </c>
      <c r="B2210">
        <v>15809826</v>
      </c>
      <c r="C2210" t="s">
        <v>1300</v>
      </c>
      <c r="D2210">
        <v>728</v>
      </c>
      <c r="E2210" t="s">
        <v>19</v>
      </c>
      <c r="F2210" t="s">
        <v>20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  <c r="O2210">
        <v>1</v>
      </c>
      <c r="P2210">
        <v>5</v>
      </c>
      <c r="Q2210" t="s">
        <v>40</v>
      </c>
      <c r="R2210">
        <v>469</v>
      </c>
    </row>
    <row r="2211" spans="1:18" x14ac:dyDescent="0.35">
      <c r="A2211">
        <v>2210</v>
      </c>
      <c r="B2211">
        <v>15764237</v>
      </c>
      <c r="C2211" t="s">
        <v>764</v>
      </c>
      <c r="D2211">
        <v>663</v>
      </c>
      <c r="E2211" t="s">
        <v>23</v>
      </c>
      <c r="F2211" t="s">
        <v>29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  <c r="O2211">
        <v>0</v>
      </c>
      <c r="P2211">
        <v>5</v>
      </c>
      <c r="Q2211" t="s">
        <v>40</v>
      </c>
      <c r="R2211">
        <v>868</v>
      </c>
    </row>
    <row r="2212" spans="1:18" x14ac:dyDescent="0.35">
      <c r="A2212">
        <v>2211</v>
      </c>
      <c r="B2212">
        <v>15769917</v>
      </c>
      <c r="C2212" t="s">
        <v>1301</v>
      </c>
      <c r="D2212">
        <v>673</v>
      </c>
      <c r="E2212" t="s">
        <v>33</v>
      </c>
      <c r="F2212" t="s">
        <v>20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  <c r="O2212">
        <v>0</v>
      </c>
      <c r="P2212">
        <v>5</v>
      </c>
      <c r="Q2212" t="s">
        <v>21</v>
      </c>
      <c r="R2212">
        <v>520</v>
      </c>
    </row>
    <row r="2213" spans="1:18" x14ac:dyDescent="0.35">
      <c r="A2213">
        <v>2212</v>
      </c>
      <c r="B2213">
        <v>15641850</v>
      </c>
      <c r="C2213" t="s">
        <v>1302</v>
      </c>
      <c r="D2213">
        <v>717</v>
      </c>
      <c r="E2213" t="s">
        <v>19</v>
      </c>
      <c r="F2213" t="s">
        <v>29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  <c r="O2213">
        <v>0</v>
      </c>
      <c r="P2213">
        <v>3</v>
      </c>
      <c r="Q2213" t="s">
        <v>26</v>
      </c>
      <c r="R2213">
        <v>817</v>
      </c>
    </row>
    <row r="2214" spans="1:18" x14ac:dyDescent="0.35">
      <c r="A2214">
        <v>2213</v>
      </c>
      <c r="B2214">
        <v>15770974</v>
      </c>
      <c r="C2214" t="s">
        <v>327</v>
      </c>
      <c r="D2214">
        <v>741</v>
      </c>
      <c r="E2214" t="s">
        <v>33</v>
      </c>
      <c r="F2214" t="s">
        <v>20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  <c r="O2214">
        <v>0</v>
      </c>
      <c r="P2214">
        <v>1</v>
      </c>
      <c r="Q2214" t="s">
        <v>31</v>
      </c>
      <c r="R2214">
        <v>947</v>
      </c>
    </row>
    <row r="2215" spans="1:18" x14ac:dyDescent="0.35">
      <c r="A2215">
        <v>2214</v>
      </c>
      <c r="B2215">
        <v>15803749</v>
      </c>
      <c r="C2215" t="s">
        <v>1240</v>
      </c>
      <c r="D2215">
        <v>498</v>
      </c>
      <c r="E2215" t="s">
        <v>33</v>
      </c>
      <c r="F2215" t="s">
        <v>20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  <c r="O2215">
        <v>1</v>
      </c>
      <c r="P2215">
        <v>3</v>
      </c>
      <c r="Q2215" t="s">
        <v>26</v>
      </c>
      <c r="R2215">
        <v>326</v>
      </c>
    </row>
    <row r="2216" spans="1:18" x14ac:dyDescent="0.35">
      <c r="A2216">
        <v>2215</v>
      </c>
      <c r="B2216">
        <v>15684999</v>
      </c>
      <c r="C2216" t="s">
        <v>669</v>
      </c>
      <c r="D2216">
        <v>850</v>
      </c>
      <c r="E2216" t="s">
        <v>19</v>
      </c>
      <c r="F2216" t="s">
        <v>20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  <c r="O2216">
        <v>0</v>
      </c>
      <c r="P2216">
        <v>3</v>
      </c>
      <c r="Q2216" t="s">
        <v>21</v>
      </c>
      <c r="R2216">
        <v>604</v>
      </c>
    </row>
    <row r="2217" spans="1:18" x14ac:dyDescent="0.35">
      <c r="A2217">
        <v>2216</v>
      </c>
      <c r="B2217">
        <v>15770225</v>
      </c>
      <c r="C2217" t="s">
        <v>754</v>
      </c>
      <c r="D2217">
        <v>493</v>
      </c>
      <c r="E2217" t="s">
        <v>19</v>
      </c>
      <c r="F2217" t="s">
        <v>29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  <c r="O2217">
        <v>0</v>
      </c>
      <c r="P2217">
        <v>4</v>
      </c>
      <c r="Q2217" t="s">
        <v>31</v>
      </c>
      <c r="R2217">
        <v>293</v>
      </c>
    </row>
    <row r="2218" spans="1:18" x14ac:dyDescent="0.35">
      <c r="A2218">
        <v>2217</v>
      </c>
      <c r="B2218">
        <v>15627484</v>
      </c>
      <c r="C2218" t="s">
        <v>1303</v>
      </c>
      <c r="D2218">
        <v>686</v>
      </c>
      <c r="E2218" t="s">
        <v>19</v>
      </c>
      <c r="F2218" t="s">
        <v>20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  <c r="O2218">
        <v>0</v>
      </c>
      <c r="P2218">
        <v>4</v>
      </c>
      <c r="Q2218" t="s">
        <v>40</v>
      </c>
      <c r="R2218">
        <v>666</v>
      </c>
    </row>
    <row r="2219" spans="1:18" x14ac:dyDescent="0.35">
      <c r="A2219">
        <v>2218</v>
      </c>
      <c r="B2219">
        <v>15610337</v>
      </c>
      <c r="C2219" t="s">
        <v>939</v>
      </c>
      <c r="D2219">
        <v>666</v>
      </c>
      <c r="E2219" t="s">
        <v>23</v>
      </c>
      <c r="F2219" t="s">
        <v>29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  <c r="O2219">
        <v>0</v>
      </c>
      <c r="P2219">
        <v>4</v>
      </c>
      <c r="Q2219" t="s">
        <v>21</v>
      </c>
      <c r="R2219">
        <v>411</v>
      </c>
    </row>
    <row r="2220" spans="1:18" x14ac:dyDescent="0.35">
      <c r="A2220">
        <v>2219</v>
      </c>
      <c r="B2220">
        <v>15752488</v>
      </c>
      <c r="C2220" t="s">
        <v>1304</v>
      </c>
      <c r="D2220">
        <v>733</v>
      </c>
      <c r="E2220" t="s">
        <v>23</v>
      </c>
      <c r="F2220" t="s">
        <v>20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  <c r="O2220">
        <v>0</v>
      </c>
      <c r="P2220">
        <v>2</v>
      </c>
      <c r="Q2220" t="s">
        <v>40</v>
      </c>
      <c r="R2220">
        <v>239</v>
      </c>
    </row>
    <row r="2221" spans="1:18" x14ac:dyDescent="0.35">
      <c r="A2221">
        <v>2220</v>
      </c>
      <c r="B2221">
        <v>15610056</v>
      </c>
      <c r="C2221" t="s">
        <v>1305</v>
      </c>
      <c r="D2221">
        <v>631</v>
      </c>
      <c r="E2221" t="s">
        <v>33</v>
      </c>
      <c r="F2221" t="s">
        <v>20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  <c r="O2221">
        <v>0</v>
      </c>
      <c r="P2221">
        <v>2</v>
      </c>
      <c r="Q2221" t="s">
        <v>40</v>
      </c>
      <c r="R2221">
        <v>305</v>
      </c>
    </row>
    <row r="2222" spans="1:18" x14ac:dyDescent="0.35">
      <c r="A2222">
        <v>2221</v>
      </c>
      <c r="B2222">
        <v>15806049</v>
      </c>
      <c r="C2222" t="s">
        <v>1143</v>
      </c>
      <c r="D2222">
        <v>714</v>
      </c>
      <c r="E2222" t="s">
        <v>33</v>
      </c>
      <c r="F2222" t="s">
        <v>20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  <c r="O2222">
        <v>0</v>
      </c>
      <c r="P2222">
        <v>1</v>
      </c>
      <c r="Q2222" t="s">
        <v>21</v>
      </c>
      <c r="R2222">
        <v>455</v>
      </c>
    </row>
    <row r="2223" spans="1:18" x14ac:dyDescent="0.35">
      <c r="A2223">
        <v>2222</v>
      </c>
      <c r="B2223">
        <v>15736069</v>
      </c>
      <c r="C2223" t="s">
        <v>761</v>
      </c>
      <c r="D2223">
        <v>767</v>
      </c>
      <c r="E2223" t="s">
        <v>33</v>
      </c>
      <c r="F2223" t="s">
        <v>20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  <c r="O2223">
        <v>1</v>
      </c>
      <c r="P2223">
        <v>4</v>
      </c>
      <c r="Q2223" t="s">
        <v>31</v>
      </c>
      <c r="R2223">
        <v>704</v>
      </c>
    </row>
    <row r="2224" spans="1:18" x14ac:dyDescent="0.35">
      <c r="A2224">
        <v>2223</v>
      </c>
      <c r="B2224">
        <v>15763662</v>
      </c>
      <c r="C2224" t="s">
        <v>858</v>
      </c>
      <c r="D2224">
        <v>711</v>
      </c>
      <c r="E2224" t="s">
        <v>33</v>
      </c>
      <c r="F2224" t="s">
        <v>29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  <c r="O2224">
        <v>0</v>
      </c>
      <c r="P2224">
        <v>2</v>
      </c>
      <c r="Q2224" t="s">
        <v>21</v>
      </c>
      <c r="R2224">
        <v>258</v>
      </c>
    </row>
    <row r="2225" spans="1:18" x14ac:dyDescent="0.35">
      <c r="A2225">
        <v>2224</v>
      </c>
      <c r="B2225">
        <v>15615575</v>
      </c>
      <c r="C2225" t="s">
        <v>1306</v>
      </c>
      <c r="D2225">
        <v>722</v>
      </c>
      <c r="E2225" t="s">
        <v>19</v>
      </c>
      <c r="F2225" t="s">
        <v>29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  <c r="O2225">
        <v>0</v>
      </c>
      <c r="P2225">
        <v>1</v>
      </c>
      <c r="Q2225" t="s">
        <v>21</v>
      </c>
      <c r="R2225">
        <v>523</v>
      </c>
    </row>
    <row r="2226" spans="1:18" x14ac:dyDescent="0.35">
      <c r="A2226">
        <v>2225</v>
      </c>
      <c r="B2226">
        <v>15691723</v>
      </c>
      <c r="C2226" t="s">
        <v>935</v>
      </c>
      <c r="D2226">
        <v>631</v>
      </c>
      <c r="E2226" t="s">
        <v>23</v>
      </c>
      <c r="F2226" t="s">
        <v>29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  <c r="O2226">
        <v>0</v>
      </c>
      <c r="P2226">
        <v>1</v>
      </c>
      <c r="Q2226" t="s">
        <v>21</v>
      </c>
      <c r="R2226">
        <v>932</v>
      </c>
    </row>
    <row r="2227" spans="1:18" x14ac:dyDescent="0.35">
      <c r="A2227">
        <v>2226</v>
      </c>
      <c r="B2227">
        <v>15774098</v>
      </c>
      <c r="C2227" t="s">
        <v>249</v>
      </c>
      <c r="D2227">
        <v>701</v>
      </c>
      <c r="E2227" t="s">
        <v>33</v>
      </c>
      <c r="F2227" t="s">
        <v>29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  <c r="O2227">
        <v>0</v>
      </c>
      <c r="P2227">
        <v>2</v>
      </c>
      <c r="Q2227" t="s">
        <v>21</v>
      </c>
      <c r="R2227">
        <v>805</v>
      </c>
    </row>
    <row r="2228" spans="1:18" x14ac:dyDescent="0.35">
      <c r="A2228">
        <v>2227</v>
      </c>
      <c r="B2228">
        <v>15750808</v>
      </c>
      <c r="C2228" t="s">
        <v>157</v>
      </c>
      <c r="D2228">
        <v>790</v>
      </c>
      <c r="E2228" t="s">
        <v>23</v>
      </c>
      <c r="F2228" t="s">
        <v>29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  <c r="O2228">
        <v>0</v>
      </c>
      <c r="P2228">
        <v>5</v>
      </c>
      <c r="Q2228" t="s">
        <v>26</v>
      </c>
      <c r="R2228">
        <v>242</v>
      </c>
    </row>
    <row r="2229" spans="1:18" x14ac:dyDescent="0.35">
      <c r="A2229">
        <v>2228</v>
      </c>
      <c r="B2229">
        <v>15744368</v>
      </c>
      <c r="C2229" t="s">
        <v>188</v>
      </c>
      <c r="D2229">
        <v>633</v>
      </c>
      <c r="E2229" t="s">
        <v>23</v>
      </c>
      <c r="F2229" t="s">
        <v>29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  <c r="O2229">
        <v>0</v>
      </c>
      <c r="P2229">
        <v>3</v>
      </c>
      <c r="Q2229" t="s">
        <v>21</v>
      </c>
      <c r="R2229">
        <v>808</v>
      </c>
    </row>
    <row r="2230" spans="1:18" x14ac:dyDescent="0.35">
      <c r="A2230">
        <v>2229</v>
      </c>
      <c r="B2230">
        <v>15610594</v>
      </c>
      <c r="C2230" t="s">
        <v>520</v>
      </c>
      <c r="D2230">
        <v>644</v>
      </c>
      <c r="E2230" t="s">
        <v>19</v>
      </c>
      <c r="F2230" t="s">
        <v>20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  <c r="O2230">
        <v>0</v>
      </c>
      <c r="P2230">
        <v>3</v>
      </c>
      <c r="Q2230" t="s">
        <v>26</v>
      </c>
      <c r="R2230">
        <v>910</v>
      </c>
    </row>
    <row r="2231" spans="1:18" x14ac:dyDescent="0.35">
      <c r="A2231">
        <v>2230</v>
      </c>
      <c r="B2231">
        <v>15756125</v>
      </c>
      <c r="C2231" t="s">
        <v>292</v>
      </c>
      <c r="D2231">
        <v>757</v>
      </c>
      <c r="E2231" t="s">
        <v>23</v>
      </c>
      <c r="F2231" t="s">
        <v>29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  <c r="O2231">
        <v>0</v>
      </c>
      <c r="P2231">
        <v>5</v>
      </c>
      <c r="Q2231" t="s">
        <v>21</v>
      </c>
      <c r="R2231">
        <v>293</v>
      </c>
    </row>
    <row r="2232" spans="1:18" x14ac:dyDescent="0.35">
      <c r="A2232">
        <v>2231</v>
      </c>
      <c r="B2232">
        <v>15623277</v>
      </c>
      <c r="C2232" t="s">
        <v>406</v>
      </c>
      <c r="D2232">
        <v>696</v>
      </c>
      <c r="E2232" t="s">
        <v>19</v>
      </c>
      <c r="F2232" t="s">
        <v>20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  <c r="O2232">
        <v>0</v>
      </c>
      <c r="P2232">
        <v>3</v>
      </c>
      <c r="Q2232" t="s">
        <v>31</v>
      </c>
      <c r="R2232">
        <v>890</v>
      </c>
    </row>
    <row r="2233" spans="1:18" x14ac:dyDescent="0.35">
      <c r="A2233">
        <v>2232</v>
      </c>
      <c r="B2233">
        <v>15795954</v>
      </c>
      <c r="C2233" t="s">
        <v>112</v>
      </c>
      <c r="D2233">
        <v>746</v>
      </c>
      <c r="E2233" t="s">
        <v>19</v>
      </c>
      <c r="F2233" t="s">
        <v>29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  <c r="O2233">
        <v>0</v>
      </c>
      <c r="P2233">
        <v>3</v>
      </c>
      <c r="Q2233" t="s">
        <v>40</v>
      </c>
      <c r="R2233">
        <v>950</v>
      </c>
    </row>
    <row r="2234" spans="1:18" x14ac:dyDescent="0.35">
      <c r="A2234">
        <v>2233</v>
      </c>
      <c r="B2234">
        <v>15671969</v>
      </c>
      <c r="C2234" t="s">
        <v>1307</v>
      </c>
      <c r="D2234">
        <v>649</v>
      </c>
      <c r="E2234" t="s">
        <v>23</v>
      </c>
      <c r="F2234" t="s">
        <v>29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  <c r="O2234">
        <v>0</v>
      </c>
      <c r="P2234">
        <v>3</v>
      </c>
      <c r="Q2234" t="s">
        <v>26</v>
      </c>
      <c r="R2234">
        <v>354</v>
      </c>
    </row>
    <row r="2235" spans="1:18" x14ac:dyDescent="0.35">
      <c r="A2235">
        <v>2234</v>
      </c>
      <c r="B2235">
        <v>15791268</v>
      </c>
      <c r="C2235" t="s">
        <v>1308</v>
      </c>
      <c r="D2235">
        <v>565</v>
      </c>
      <c r="E2235" t="s">
        <v>23</v>
      </c>
      <c r="F2235" t="s">
        <v>29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  <c r="O2235">
        <v>0</v>
      </c>
      <c r="P2235">
        <v>4</v>
      </c>
      <c r="Q2235" t="s">
        <v>40</v>
      </c>
      <c r="R2235">
        <v>652</v>
      </c>
    </row>
    <row r="2236" spans="1:18" x14ac:dyDescent="0.35">
      <c r="A2236">
        <v>2235</v>
      </c>
      <c r="B2236">
        <v>15713655</v>
      </c>
      <c r="C2236" t="s">
        <v>299</v>
      </c>
      <c r="D2236">
        <v>720</v>
      </c>
      <c r="E2236" t="s">
        <v>19</v>
      </c>
      <c r="F2236" t="s">
        <v>20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  <c r="O2236">
        <v>1</v>
      </c>
      <c r="P2236">
        <v>2</v>
      </c>
      <c r="Q2236" t="s">
        <v>26</v>
      </c>
      <c r="R2236">
        <v>966</v>
      </c>
    </row>
    <row r="2237" spans="1:18" x14ac:dyDescent="0.35">
      <c r="A2237">
        <v>2236</v>
      </c>
      <c r="B2237">
        <v>15633930</v>
      </c>
      <c r="C2237" t="s">
        <v>1309</v>
      </c>
      <c r="D2237">
        <v>648</v>
      </c>
      <c r="E2237" t="s">
        <v>23</v>
      </c>
      <c r="F2237" t="s">
        <v>20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  <c r="O2237">
        <v>1</v>
      </c>
      <c r="P2237">
        <v>4</v>
      </c>
      <c r="Q2237" t="s">
        <v>31</v>
      </c>
      <c r="R2237">
        <v>320</v>
      </c>
    </row>
    <row r="2238" spans="1:18" x14ac:dyDescent="0.35">
      <c r="A2238">
        <v>2237</v>
      </c>
      <c r="B2238">
        <v>15712849</v>
      </c>
      <c r="C2238" t="s">
        <v>372</v>
      </c>
      <c r="D2238">
        <v>632</v>
      </c>
      <c r="E2238" t="s">
        <v>33</v>
      </c>
      <c r="F2238" t="s">
        <v>29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  <c r="O2238">
        <v>1</v>
      </c>
      <c r="P2238">
        <v>3</v>
      </c>
      <c r="Q2238" t="s">
        <v>40</v>
      </c>
      <c r="R2238">
        <v>324</v>
      </c>
    </row>
    <row r="2239" spans="1:18" x14ac:dyDescent="0.35">
      <c r="A2239">
        <v>2238</v>
      </c>
      <c r="B2239">
        <v>15639077</v>
      </c>
      <c r="C2239" t="s">
        <v>226</v>
      </c>
      <c r="D2239">
        <v>622</v>
      </c>
      <c r="E2239" t="s">
        <v>19</v>
      </c>
      <c r="F2239" t="s">
        <v>20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  <c r="O2239">
        <v>1</v>
      </c>
      <c r="P2239">
        <v>2</v>
      </c>
      <c r="Q2239" t="s">
        <v>21</v>
      </c>
      <c r="R2239">
        <v>981</v>
      </c>
    </row>
    <row r="2240" spans="1:18" x14ac:dyDescent="0.35">
      <c r="A2240">
        <v>2239</v>
      </c>
      <c r="B2240">
        <v>15808784</v>
      </c>
      <c r="C2240" t="s">
        <v>1310</v>
      </c>
      <c r="D2240">
        <v>835</v>
      </c>
      <c r="E2240" t="s">
        <v>19</v>
      </c>
      <c r="F2240" t="s">
        <v>29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  <c r="O2240">
        <v>0</v>
      </c>
      <c r="P2240">
        <v>5</v>
      </c>
      <c r="Q2240" t="s">
        <v>40</v>
      </c>
      <c r="R2240">
        <v>560</v>
      </c>
    </row>
    <row r="2241" spans="1:18" x14ac:dyDescent="0.35">
      <c r="A2241">
        <v>2240</v>
      </c>
      <c r="B2241">
        <v>15648577</v>
      </c>
      <c r="C2241" t="s">
        <v>533</v>
      </c>
      <c r="D2241">
        <v>493</v>
      </c>
      <c r="E2241" t="s">
        <v>19</v>
      </c>
      <c r="F2241" t="s">
        <v>20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  <c r="O2241">
        <v>1</v>
      </c>
      <c r="P2241">
        <v>4</v>
      </c>
      <c r="Q2241" t="s">
        <v>31</v>
      </c>
      <c r="R2241">
        <v>808</v>
      </c>
    </row>
    <row r="2242" spans="1:18" x14ac:dyDescent="0.35">
      <c r="A2242">
        <v>2241</v>
      </c>
      <c r="B2242">
        <v>15670345</v>
      </c>
      <c r="C2242" t="s">
        <v>595</v>
      </c>
      <c r="D2242">
        <v>785</v>
      </c>
      <c r="E2242" t="s">
        <v>33</v>
      </c>
      <c r="F2242" t="s">
        <v>20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  <c r="O2242">
        <v>0</v>
      </c>
      <c r="P2242">
        <v>3</v>
      </c>
      <c r="Q2242" t="s">
        <v>31</v>
      </c>
      <c r="R2242">
        <v>457</v>
      </c>
    </row>
    <row r="2243" spans="1:18" x14ac:dyDescent="0.35">
      <c r="A2243">
        <v>2242</v>
      </c>
      <c r="B2243">
        <v>15633112</v>
      </c>
      <c r="C2243" t="s">
        <v>344</v>
      </c>
      <c r="D2243">
        <v>681</v>
      </c>
      <c r="E2243" t="s">
        <v>33</v>
      </c>
      <c r="F2243" t="s">
        <v>29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  <c r="O2243">
        <v>1</v>
      </c>
      <c r="P2243">
        <v>2</v>
      </c>
      <c r="Q2243" t="s">
        <v>40</v>
      </c>
      <c r="R2243">
        <v>219</v>
      </c>
    </row>
    <row r="2244" spans="1:18" x14ac:dyDescent="0.35">
      <c r="A2244">
        <v>2243</v>
      </c>
      <c r="B2244">
        <v>15714397</v>
      </c>
      <c r="C2244" t="s">
        <v>867</v>
      </c>
      <c r="D2244">
        <v>621</v>
      </c>
      <c r="E2244" t="s">
        <v>33</v>
      </c>
      <c r="F2244" t="s">
        <v>20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  <c r="O2244">
        <v>0</v>
      </c>
      <c r="P2244">
        <v>3</v>
      </c>
      <c r="Q2244" t="s">
        <v>31</v>
      </c>
      <c r="R2244">
        <v>730</v>
      </c>
    </row>
    <row r="2245" spans="1:18" x14ac:dyDescent="0.35">
      <c r="A2245">
        <v>2244</v>
      </c>
      <c r="B2245">
        <v>15780038</v>
      </c>
      <c r="C2245" t="s">
        <v>476</v>
      </c>
      <c r="D2245">
        <v>756</v>
      </c>
      <c r="E2245" t="s">
        <v>23</v>
      </c>
      <c r="F2245" t="s">
        <v>29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  <c r="O2245">
        <v>1</v>
      </c>
      <c r="P2245">
        <v>1</v>
      </c>
      <c r="Q2245" t="s">
        <v>21</v>
      </c>
      <c r="R2245">
        <v>257</v>
      </c>
    </row>
    <row r="2246" spans="1:18" x14ac:dyDescent="0.35">
      <c r="A2246">
        <v>2245</v>
      </c>
      <c r="B2246">
        <v>15756305</v>
      </c>
      <c r="C2246" t="s">
        <v>226</v>
      </c>
      <c r="D2246">
        <v>515</v>
      </c>
      <c r="E2246" t="s">
        <v>19</v>
      </c>
      <c r="F2246" t="s">
        <v>20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  <c r="O2246">
        <v>0</v>
      </c>
      <c r="P2246">
        <v>2</v>
      </c>
      <c r="Q2246" t="s">
        <v>40</v>
      </c>
      <c r="R2246">
        <v>282</v>
      </c>
    </row>
    <row r="2247" spans="1:18" x14ac:dyDescent="0.35">
      <c r="A2247">
        <v>2246</v>
      </c>
      <c r="B2247">
        <v>15578799</v>
      </c>
      <c r="C2247" t="s">
        <v>1311</v>
      </c>
      <c r="D2247">
        <v>625</v>
      </c>
      <c r="E2247" t="s">
        <v>19</v>
      </c>
      <c r="F2247" t="s">
        <v>20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  <c r="O2247">
        <v>1</v>
      </c>
      <c r="P2247">
        <v>5</v>
      </c>
      <c r="Q2247" t="s">
        <v>31</v>
      </c>
      <c r="R2247">
        <v>428</v>
      </c>
    </row>
    <row r="2248" spans="1:18" x14ac:dyDescent="0.35">
      <c r="A2248">
        <v>2247</v>
      </c>
      <c r="B2248">
        <v>15800326</v>
      </c>
      <c r="C2248" t="s">
        <v>233</v>
      </c>
      <c r="D2248">
        <v>717</v>
      </c>
      <c r="E2248" t="s">
        <v>23</v>
      </c>
      <c r="F2248" t="s">
        <v>20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  <c r="O2248">
        <v>0</v>
      </c>
      <c r="P2248">
        <v>3</v>
      </c>
      <c r="Q2248" t="s">
        <v>21</v>
      </c>
      <c r="R2248">
        <v>988</v>
      </c>
    </row>
    <row r="2249" spans="1:18" x14ac:dyDescent="0.35">
      <c r="A2249">
        <v>2248</v>
      </c>
      <c r="B2249">
        <v>15785485</v>
      </c>
      <c r="C2249" t="s">
        <v>1312</v>
      </c>
      <c r="D2249">
        <v>595</v>
      </c>
      <c r="E2249" t="s">
        <v>33</v>
      </c>
      <c r="F2249" t="s">
        <v>20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  <c r="O2249">
        <v>0</v>
      </c>
      <c r="P2249">
        <v>5</v>
      </c>
      <c r="Q2249" t="s">
        <v>31</v>
      </c>
      <c r="R2249">
        <v>530</v>
      </c>
    </row>
    <row r="2250" spans="1:18" x14ac:dyDescent="0.35">
      <c r="A2250">
        <v>2249</v>
      </c>
      <c r="B2250">
        <v>15783958</v>
      </c>
      <c r="C2250" t="s">
        <v>1091</v>
      </c>
      <c r="D2250">
        <v>539</v>
      </c>
      <c r="E2250" t="s">
        <v>23</v>
      </c>
      <c r="F2250" t="s">
        <v>20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  <c r="O2250">
        <v>0</v>
      </c>
      <c r="P2250">
        <v>1</v>
      </c>
      <c r="Q2250" t="s">
        <v>40</v>
      </c>
      <c r="R2250">
        <v>319</v>
      </c>
    </row>
    <row r="2251" spans="1:18" x14ac:dyDescent="0.35">
      <c r="A2251">
        <v>2250</v>
      </c>
      <c r="B2251">
        <v>15727546</v>
      </c>
      <c r="C2251" t="s">
        <v>723</v>
      </c>
      <c r="D2251">
        <v>762</v>
      </c>
      <c r="E2251" t="s">
        <v>19</v>
      </c>
      <c r="F2251" t="s">
        <v>29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  <c r="O2251">
        <v>0</v>
      </c>
      <c r="P2251">
        <v>1</v>
      </c>
      <c r="Q2251" t="s">
        <v>21</v>
      </c>
      <c r="R2251">
        <v>749</v>
      </c>
    </row>
    <row r="2252" spans="1:18" x14ac:dyDescent="0.35">
      <c r="A2252">
        <v>2251</v>
      </c>
      <c r="B2252">
        <v>15739576</v>
      </c>
      <c r="C2252" t="s">
        <v>1313</v>
      </c>
      <c r="D2252">
        <v>706</v>
      </c>
      <c r="E2252" t="s">
        <v>23</v>
      </c>
      <c r="F2252" t="s">
        <v>29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  <c r="O2252">
        <v>0</v>
      </c>
      <c r="P2252">
        <v>4</v>
      </c>
      <c r="Q2252" t="s">
        <v>40</v>
      </c>
      <c r="R2252">
        <v>354</v>
      </c>
    </row>
    <row r="2253" spans="1:18" x14ac:dyDescent="0.35">
      <c r="A2253">
        <v>2252</v>
      </c>
      <c r="B2253">
        <v>15631333</v>
      </c>
      <c r="C2253" t="s">
        <v>891</v>
      </c>
      <c r="D2253">
        <v>677</v>
      </c>
      <c r="E2253" t="s">
        <v>23</v>
      </c>
      <c r="F2253" t="s">
        <v>20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  <c r="O2253">
        <v>0</v>
      </c>
      <c r="P2253">
        <v>5</v>
      </c>
      <c r="Q2253" t="s">
        <v>21</v>
      </c>
      <c r="R2253">
        <v>236</v>
      </c>
    </row>
    <row r="2254" spans="1:18" x14ac:dyDescent="0.35">
      <c r="A2254">
        <v>2253</v>
      </c>
      <c r="B2254">
        <v>15604782</v>
      </c>
      <c r="C2254" t="s">
        <v>222</v>
      </c>
      <c r="D2254">
        <v>733</v>
      </c>
      <c r="E2254" t="s">
        <v>33</v>
      </c>
      <c r="F2254" t="s">
        <v>20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  <c r="O2254">
        <v>0</v>
      </c>
      <c r="P2254">
        <v>2</v>
      </c>
      <c r="Q2254" t="s">
        <v>21</v>
      </c>
      <c r="R2254">
        <v>356</v>
      </c>
    </row>
    <row r="2255" spans="1:18" x14ac:dyDescent="0.35">
      <c r="A2255">
        <v>2254</v>
      </c>
      <c r="B2255">
        <v>15589643</v>
      </c>
      <c r="C2255" t="s">
        <v>1314</v>
      </c>
      <c r="D2255">
        <v>684</v>
      </c>
      <c r="E2255" t="s">
        <v>23</v>
      </c>
      <c r="F2255" t="s">
        <v>20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  <c r="O2255">
        <v>0</v>
      </c>
      <c r="P2255">
        <v>2</v>
      </c>
      <c r="Q2255" t="s">
        <v>31</v>
      </c>
      <c r="R2255">
        <v>795</v>
      </c>
    </row>
    <row r="2256" spans="1:18" x14ac:dyDescent="0.35">
      <c r="A2256">
        <v>2255</v>
      </c>
      <c r="B2256">
        <v>15585533</v>
      </c>
      <c r="C2256" t="s">
        <v>299</v>
      </c>
      <c r="D2256">
        <v>679</v>
      </c>
      <c r="E2256" t="s">
        <v>19</v>
      </c>
      <c r="F2256" t="s">
        <v>29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  <c r="O2256">
        <v>0</v>
      </c>
      <c r="P2256">
        <v>5</v>
      </c>
      <c r="Q2256" t="s">
        <v>40</v>
      </c>
      <c r="R2256">
        <v>982</v>
      </c>
    </row>
    <row r="2257" spans="1:18" x14ac:dyDescent="0.35">
      <c r="A2257">
        <v>2256</v>
      </c>
      <c r="B2257">
        <v>15681506</v>
      </c>
      <c r="C2257" t="s">
        <v>1315</v>
      </c>
      <c r="D2257">
        <v>478</v>
      </c>
      <c r="E2257" t="s">
        <v>23</v>
      </c>
      <c r="F2257" t="s">
        <v>29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  <c r="O2257">
        <v>0</v>
      </c>
      <c r="P2257">
        <v>5</v>
      </c>
      <c r="Q2257" t="s">
        <v>21</v>
      </c>
      <c r="R2257">
        <v>303</v>
      </c>
    </row>
    <row r="2258" spans="1:18" x14ac:dyDescent="0.35">
      <c r="A2258">
        <v>2257</v>
      </c>
      <c r="B2258">
        <v>15630551</v>
      </c>
      <c r="C2258" t="s">
        <v>452</v>
      </c>
      <c r="D2258">
        <v>696</v>
      </c>
      <c r="E2258" t="s">
        <v>19</v>
      </c>
      <c r="F2258" t="s">
        <v>29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  <c r="O2258">
        <v>0</v>
      </c>
      <c r="P2258">
        <v>1</v>
      </c>
      <c r="Q2258" t="s">
        <v>21</v>
      </c>
      <c r="R2258">
        <v>514</v>
      </c>
    </row>
    <row r="2259" spans="1:18" x14ac:dyDescent="0.35">
      <c r="A2259">
        <v>2258</v>
      </c>
      <c r="B2259">
        <v>15698349</v>
      </c>
      <c r="C2259" t="s">
        <v>1316</v>
      </c>
      <c r="D2259">
        <v>686</v>
      </c>
      <c r="E2259" t="s">
        <v>23</v>
      </c>
      <c r="F2259" t="s">
        <v>20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  <c r="O2259">
        <v>0</v>
      </c>
      <c r="P2259">
        <v>2</v>
      </c>
      <c r="Q2259" t="s">
        <v>26</v>
      </c>
      <c r="R2259">
        <v>624</v>
      </c>
    </row>
    <row r="2260" spans="1:18" x14ac:dyDescent="0.35">
      <c r="A2260">
        <v>2259</v>
      </c>
      <c r="B2260">
        <v>15776631</v>
      </c>
      <c r="C2260" t="s">
        <v>157</v>
      </c>
      <c r="D2260">
        <v>466</v>
      </c>
      <c r="E2260" t="s">
        <v>19</v>
      </c>
      <c r="F2260" t="s">
        <v>20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  <c r="O2260">
        <v>0</v>
      </c>
      <c r="P2260">
        <v>1</v>
      </c>
      <c r="Q2260" t="s">
        <v>40</v>
      </c>
      <c r="R2260">
        <v>513</v>
      </c>
    </row>
    <row r="2261" spans="1:18" x14ac:dyDescent="0.35">
      <c r="A2261">
        <v>2260</v>
      </c>
      <c r="B2261">
        <v>15762216</v>
      </c>
      <c r="C2261" t="s">
        <v>1317</v>
      </c>
      <c r="D2261">
        <v>686</v>
      </c>
      <c r="E2261" t="s">
        <v>19</v>
      </c>
      <c r="F2261" t="s">
        <v>20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  <c r="O2261">
        <v>0</v>
      </c>
      <c r="P2261">
        <v>4</v>
      </c>
      <c r="Q2261" t="s">
        <v>21</v>
      </c>
      <c r="R2261">
        <v>223</v>
      </c>
    </row>
    <row r="2262" spans="1:18" x14ac:dyDescent="0.35">
      <c r="A2262">
        <v>2261</v>
      </c>
      <c r="B2262">
        <v>15623927</v>
      </c>
      <c r="C2262" t="s">
        <v>659</v>
      </c>
      <c r="D2262">
        <v>576</v>
      </c>
      <c r="E2262" t="s">
        <v>19</v>
      </c>
      <c r="F2262" t="s">
        <v>29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  <c r="O2262">
        <v>0</v>
      </c>
      <c r="P2262">
        <v>5</v>
      </c>
      <c r="Q2262" t="s">
        <v>21</v>
      </c>
      <c r="R2262">
        <v>610</v>
      </c>
    </row>
    <row r="2263" spans="1:18" x14ac:dyDescent="0.35">
      <c r="A2263">
        <v>2262</v>
      </c>
      <c r="B2263">
        <v>15681402</v>
      </c>
      <c r="C2263" t="s">
        <v>1314</v>
      </c>
      <c r="D2263">
        <v>763</v>
      </c>
      <c r="E2263" t="s">
        <v>33</v>
      </c>
      <c r="F2263" t="s">
        <v>20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  <c r="O2263">
        <v>0</v>
      </c>
      <c r="P2263">
        <v>2</v>
      </c>
      <c r="Q2263" t="s">
        <v>40</v>
      </c>
      <c r="R2263">
        <v>366</v>
      </c>
    </row>
    <row r="2264" spans="1:18" x14ac:dyDescent="0.35">
      <c r="A2264">
        <v>2263</v>
      </c>
      <c r="B2264">
        <v>15586264</v>
      </c>
      <c r="C2264" t="s">
        <v>862</v>
      </c>
      <c r="D2264">
        <v>572</v>
      </c>
      <c r="E2264" t="s">
        <v>19</v>
      </c>
      <c r="F2264" t="s">
        <v>29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  <c r="O2264">
        <v>1</v>
      </c>
      <c r="P2264">
        <v>4</v>
      </c>
      <c r="Q2264" t="s">
        <v>21</v>
      </c>
      <c r="R2264">
        <v>474</v>
      </c>
    </row>
    <row r="2265" spans="1:18" x14ac:dyDescent="0.35">
      <c r="A2265">
        <v>2264</v>
      </c>
      <c r="B2265">
        <v>15594685</v>
      </c>
      <c r="C2265" t="s">
        <v>1318</v>
      </c>
      <c r="D2265">
        <v>757</v>
      </c>
      <c r="E2265" t="s">
        <v>19</v>
      </c>
      <c r="F2265" t="s">
        <v>20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  <c r="O2265">
        <v>0</v>
      </c>
      <c r="P2265">
        <v>1</v>
      </c>
      <c r="Q2265" t="s">
        <v>40</v>
      </c>
      <c r="R2265">
        <v>265</v>
      </c>
    </row>
    <row r="2266" spans="1:18" x14ac:dyDescent="0.35">
      <c r="A2266">
        <v>2265</v>
      </c>
      <c r="B2266">
        <v>15812945</v>
      </c>
      <c r="C2266" t="s">
        <v>754</v>
      </c>
      <c r="D2266">
        <v>582</v>
      </c>
      <c r="E2266" t="s">
        <v>19</v>
      </c>
      <c r="F2266" t="s">
        <v>20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  <c r="O2266">
        <v>0</v>
      </c>
      <c r="P2266">
        <v>2</v>
      </c>
      <c r="Q2266" t="s">
        <v>21</v>
      </c>
      <c r="R2266">
        <v>572</v>
      </c>
    </row>
    <row r="2267" spans="1:18" x14ac:dyDescent="0.35">
      <c r="A2267">
        <v>2266</v>
      </c>
      <c r="B2267">
        <v>15734628</v>
      </c>
      <c r="C2267" t="s">
        <v>1319</v>
      </c>
      <c r="D2267">
        <v>623</v>
      </c>
      <c r="E2267" t="s">
        <v>19</v>
      </c>
      <c r="F2267" t="s">
        <v>20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  <c r="O2267">
        <v>0</v>
      </c>
      <c r="P2267">
        <v>2</v>
      </c>
      <c r="Q2267" t="s">
        <v>21</v>
      </c>
      <c r="R2267">
        <v>311</v>
      </c>
    </row>
    <row r="2268" spans="1:18" x14ac:dyDescent="0.35">
      <c r="A2268">
        <v>2267</v>
      </c>
      <c r="B2268">
        <v>15629323</v>
      </c>
      <c r="C2268" t="s">
        <v>1320</v>
      </c>
      <c r="D2268">
        <v>617</v>
      </c>
      <c r="E2268" t="s">
        <v>33</v>
      </c>
      <c r="F2268" t="s">
        <v>20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  <c r="O2268">
        <v>1</v>
      </c>
      <c r="P2268">
        <v>3</v>
      </c>
      <c r="Q2268" t="s">
        <v>31</v>
      </c>
      <c r="R2268">
        <v>984</v>
      </c>
    </row>
    <row r="2269" spans="1:18" x14ac:dyDescent="0.35">
      <c r="A2269">
        <v>2268</v>
      </c>
      <c r="B2269">
        <v>15666823</v>
      </c>
      <c r="C2269" t="s">
        <v>54</v>
      </c>
      <c r="D2269">
        <v>425</v>
      </c>
      <c r="E2269" t="s">
        <v>19</v>
      </c>
      <c r="F2269" t="s">
        <v>29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  <c r="O2269">
        <v>0</v>
      </c>
      <c r="P2269">
        <v>2</v>
      </c>
      <c r="Q2269" t="s">
        <v>31</v>
      </c>
      <c r="R2269">
        <v>261</v>
      </c>
    </row>
    <row r="2270" spans="1:18" x14ac:dyDescent="0.35">
      <c r="A2270">
        <v>2269</v>
      </c>
      <c r="B2270">
        <v>15777553</v>
      </c>
      <c r="C2270" t="s">
        <v>1288</v>
      </c>
      <c r="D2270">
        <v>659</v>
      </c>
      <c r="E2270" t="s">
        <v>19</v>
      </c>
      <c r="F2270" t="s">
        <v>20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  <c r="O2270">
        <v>1</v>
      </c>
      <c r="P2270">
        <v>4</v>
      </c>
      <c r="Q2270" t="s">
        <v>26</v>
      </c>
      <c r="R2270">
        <v>928</v>
      </c>
    </row>
    <row r="2271" spans="1:18" x14ac:dyDescent="0.35">
      <c r="A2271">
        <v>2270</v>
      </c>
      <c r="B2271">
        <v>15613097</v>
      </c>
      <c r="C2271" t="s">
        <v>564</v>
      </c>
      <c r="D2271">
        <v>605</v>
      </c>
      <c r="E2271" t="s">
        <v>19</v>
      </c>
      <c r="F2271" t="s">
        <v>20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  <c r="O2271">
        <v>0</v>
      </c>
      <c r="P2271">
        <v>3</v>
      </c>
      <c r="Q2271" t="s">
        <v>21</v>
      </c>
      <c r="R2271">
        <v>550</v>
      </c>
    </row>
    <row r="2272" spans="1:18" x14ac:dyDescent="0.35">
      <c r="A2272">
        <v>2271</v>
      </c>
      <c r="B2272">
        <v>15622217</v>
      </c>
      <c r="C2272" t="s">
        <v>1056</v>
      </c>
      <c r="D2272">
        <v>538</v>
      </c>
      <c r="E2272" t="s">
        <v>19</v>
      </c>
      <c r="F2272" t="s">
        <v>20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  <c r="O2272">
        <v>1</v>
      </c>
      <c r="P2272">
        <v>1</v>
      </c>
      <c r="Q2272" t="s">
        <v>21</v>
      </c>
      <c r="R2272">
        <v>911</v>
      </c>
    </row>
    <row r="2273" spans="1:18" x14ac:dyDescent="0.35">
      <c r="A2273">
        <v>2272</v>
      </c>
      <c r="B2273">
        <v>15703588</v>
      </c>
      <c r="C2273" t="s">
        <v>755</v>
      </c>
      <c r="D2273">
        <v>665</v>
      </c>
      <c r="E2273" t="s">
        <v>33</v>
      </c>
      <c r="F2273" t="s">
        <v>29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  <c r="O2273">
        <v>0</v>
      </c>
      <c r="P2273">
        <v>1</v>
      </c>
      <c r="Q2273" t="s">
        <v>31</v>
      </c>
      <c r="R2273">
        <v>862</v>
      </c>
    </row>
    <row r="2274" spans="1:18" x14ac:dyDescent="0.35">
      <c r="A2274">
        <v>2273</v>
      </c>
      <c r="B2274">
        <v>15570835</v>
      </c>
      <c r="C2274" t="s">
        <v>512</v>
      </c>
      <c r="D2274">
        <v>491</v>
      </c>
      <c r="E2274" t="s">
        <v>33</v>
      </c>
      <c r="F2274" t="s">
        <v>20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  <c r="O2274">
        <v>1</v>
      </c>
      <c r="P2274">
        <v>2</v>
      </c>
      <c r="Q2274" t="s">
        <v>21</v>
      </c>
      <c r="R2274">
        <v>562</v>
      </c>
    </row>
    <row r="2275" spans="1:18" x14ac:dyDescent="0.35">
      <c r="A2275">
        <v>2274</v>
      </c>
      <c r="B2275">
        <v>15679299</v>
      </c>
      <c r="C2275" t="s">
        <v>636</v>
      </c>
      <c r="D2275">
        <v>726</v>
      </c>
      <c r="E2275" t="s">
        <v>23</v>
      </c>
      <c r="F2275" t="s">
        <v>20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  <c r="O2275">
        <v>0</v>
      </c>
      <c r="P2275">
        <v>2</v>
      </c>
      <c r="Q2275" t="s">
        <v>26</v>
      </c>
      <c r="R2275">
        <v>535</v>
      </c>
    </row>
    <row r="2276" spans="1:18" x14ac:dyDescent="0.35">
      <c r="A2276">
        <v>2275</v>
      </c>
      <c r="B2276">
        <v>15808044</v>
      </c>
      <c r="C2276" t="s">
        <v>625</v>
      </c>
      <c r="D2276">
        <v>580</v>
      </c>
      <c r="E2276" t="s">
        <v>19</v>
      </c>
      <c r="F2276" t="s">
        <v>20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  <c r="O2276">
        <v>1</v>
      </c>
      <c r="P2276">
        <v>3</v>
      </c>
      <c r="Q2276" t="s">
        <v>26</v>
      </c>
      <c r="R2276">
        <v>950</v>
      </c>
    </row>
    <row r="2277" spans="1:18" x14ac:dyDescent="0.35">
      <c r="A2277">
        <v>2276</v>
      </c>
      <c r="B2277">
        <v>15579208</v>
      </c>
      <c r="C2277" t="s">
        <v>1321</v>
      </c>
      <c r="D2277">
        <v>550</v>
      </c>
      <c r="E2277" t="s">
        <v>19</v>
      </c>
      <c r="F2277" t="s">
        <v>20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  <c r="O2277">
        <v>0</v>
      </c>
      <c r="P2277">
        <v>2</v>
      </c>
      <c r="Q2277" t="s">
        <v>40</v>
      </c>
      <c r="R2277">
        <v>730</v>
      </c>
    </row>
    <row r="2278" spans="1:18" x14ac:dyDescent="0.35">
      <c r="A2278">
        <v>2277</v>
      </c>
      <c r="B2278">
        <v>15684951</v>
      </c>
      <c r="C2278" t="s">
        <v>34</v>
      </c>
      <c r="D2278">
        <v>542</v>
      </c>
      <c r="E2278" t="s">
        <v>19</v>
      </c>
      <c r="F2278" t="s">
        <v>20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  <c r="O2278">
        <v>1</v>
      </c>
      <c r="P2278">
        <v>5</v>
      </c>
      <c r="Q2278" t="s">
        <v>21</v>
      </c>
      <c r="R2278">
        <v>442</v>
      </c>
    </row>
    <row r="2279" spans="1:18" x14ac:dyDescent="0.35">
      <c r="A2279">
        <v>2278</v>
      </c>
      <c r="B2279">
        <v>15667620</v>
      </c>
      <c r="C2279" t="s">
        <v>1322</v>
      </c>
      <c r="D2279">
        <v>732</v>
      </c>
      <c r="E2279" t="s">
        <v>19</v>
      </c>
      <c r="F2279" t="s">
        <v>20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  <c r="O2279">
        <v>0</v>
      </c>
      <c r="P2279">
        <v>3</v>
      </c>
      <c r="Q2279" t="s">
        <v>40</v>
      </c>
      <c r="R2279">
        <v>767</v>
      </c>
    </row>
    <row r="2280" spans="1:18" x14ac:dyDescent="0.35">
      <c r="A2280">
        <v>2279</v>
      </c>
      <c r="B2280">
        <v>15582960</v>
      </c>
      <c r="C2280" t="s">
        <v>1323</v>
      </c>
      <c r="D2280">
        <v>473</v>
      </c>
      <c r="E2280" t="s">
        <v>19</v>
      </c>
      <c r="F2280" t="s">
        <v>20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  <c r="O2280">
        <v>0</v>
      </c>
      <c r="P2280">
        <v>5</v>
      </c>
      <c r="Q2280" t="s">
        <v>40</v>
      </c>
      <c r="R2280">
        <v>299</v>
      </c>
    </row>
    <row r="2281" spans="1:18" x14ac:dyDescent="0.35">
      <c r="A2281">
        <v>2280</v>
      </c>
      <c r="B2281">
        <v>15590730</v>
      </c>
      <c r="C2281" t="s">
        <v>1324</v>
      </c>
      <c r="D2281">
        <v>745</v>
      </c>
      <c r="E2281" t="s">
        <v>23</v>
      </c>
      <c r="F2281" t="s">
        <v>29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  <c r="O2281">
        <v>0</v>
      </c>
      <c r="P2281">
        <v>3</v>
      </c>
      <c r="Q2281" t="s">
        <v>31</v>
      </c>
      <c r="R2281">
        <v>848</v>
      </c>
    </row>
    <row r="2282" spans="1:18" x14ac:dyDescent="0.35">
      <c r="A2282">
        <v>2281</v>
      </c>
      <c r="B2282">
        <v>15763747</v>
      </c>
      <c r="C2282" t="s">
        <v>341</v>
      </c>
      <c r="D2282">
        <v>732</v>
      </c>
      <c r="E2282" t="s">
        <v>19</v>
      </c>
      <c r="F2282" t="s">
        <v>29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  <c r="O2282">
        <v>0</v>
      </c>
      <c r="P2282">
        <v>1</v>
      </c>
      <c r="Q2282" t="s">
        <v>26</v>
      </c>
      <c r="R2282">
        <v>875</v>
      </c>
    </row>
    <row r="2283" spans="1:18" x14ac:dyDescent="0.35">
      <c r="A2283">
        <v>2282</v>
      </c>
      <c r="B2283">
        <v>15778320</v>
      </c>
      <c r="C2283" t="s">
        <v>488</v>
      </c>
      <c r="D2283">
        <v>848</v>
      </c>
      <c r="E2283" t="s">
        <v>33</v>
      </c>
      <c r="F2283" t="s">
        <v>20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  <c r="O2283">
        <v>0</v>
      </c>
      <c r="P2283">
        <v>3</v>
      </c>
      <c r="Q2283" t="s">
        <v>31</v>
      </c>
      <c r="R2283">
        <v>616</v>
      </c>
    </row>
    <row r="2284" spans="1:18" x14ac:dyDescent="0.35">
      <c r="A2284">
        <v>2283</v>
      </c>
      <c r="B2284">
        <v>15642787</v>
      </c>
      <c r="C2284" t="s">
        <v>478</v>
      </c>
      <c r="D2284">
        <v>572</v>
      </c>
      <c r="E2284" t="s">
        <v>19</v>
      </c>
      <c r="F2284" t="s">
        <v>29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  <c r="O2284">
        <v>0</v>
      </c>
      <c r="P2284">
        <v>4</v>
      </c>
      <c r="Q2284" t="s">
        <v>26</v>
      </c>
      <c r="R2284">
        <v>444</v>
      </c>
    </row>
    <row r="2285" spans="1:18" x14ac:dyDescent="0.35">
      <c r="A2285">
        <v>2284</v>
      </c>
      <c r="B2285">
        <v>15624633</v>
      </c>
      <c r="C2285" t="s">
        <v>1325</v>
      </c>
      <c r="D2285">
        <v>702</v>
      </c>
      <c r="E2285" t="s">
        <v>19</v>
      </c>
      <c r="F2285" t="s">
        <v>29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  <c r="O2285">
        <v>0</v>
      </c>
      <c r="P2285">
        <v>3</v>
      </c>
      <c r="Q2285" t="s">
        <v>31</v>
      </c>
      <c r="R2285">
        <v>811</v>
      </c>
    </row>
    <row r="2286" spans="1:18" x14ac:dyDescent="0.35">
      <c r="A2286">
        <v>2285</v>
      </c>
      <c r="B2286">
        <v>15766765</v>
      </c>
      <c r="C2286" t="s">
        <v>432</v>
      </c>
      <c r="D2286">
        <v>664</v>
      </c>
      <c r="E2286" t="s">
        <v>33</v>
      </c>
      <c r="F2286" t="s">
        <v>29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  <c r="O2286">
        <v>0</v>
      </c>
      <c r="P2286">
        <v>5</v>
      </c>
      <c r="Q2286" t="s">
        <v>31</v>
      </c>
      <c r="R2286">
        <v>466</v>
      </c>
    </row>
    <row r="2287" spans="1:18" x14ac:dyDescent="0.35">
      <c r="A2287">
        <v>2286</v>
      </c>
      <c r="B2287">
        <v>15783615</v>
      </c>
      <c r="C2287" t="s">
        <v>1326</v>
      </c>
      <c r="D2287">
        <v>630</v>
      </c>
      <c r="E2287" t="s">
        <v>33</v>
      </c>
      <c r="F2287" t="s">
        <v>29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  <c r="O2287">
        <v>1</v>
      </c>
      <c r="P2287">
        <v>1</v>
      </c>
      <c r="Q2287" t="s">
        <v>26</v>
      </c>
      <c r="R2287">
        <v>712</v>
      </c>
    </row>
    <row r="2288" spans="1:18" x14ac:dyDescent="0.35">
      <c r="A2288">
        <v>2287</v>
      </c>
      <c r="B2288">
        <v>15640161</v>
      </c>
      <c r="C2288" t="s">
        <v>299</v>
      </c>
      <c r="D2288">
        <v>618</v>
      </c>
      <c r="E2288" t="s">
        <v>33</v>
      </c>
      <c r="F2288" t="s">
        <v>29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  <c r="O2288">
        <v>0</v>
      </c>
      <c r="P2288">
        <v>5</v>
      </c>
      <c r="Q2288" t="s">
        <v>26</v>
      </c>
      <c r="R2288">
        <v>668</v>
      </c>
    </row>
    <row r="2289" spans="1:18" x14ac:dyDescent="0.35">
      <c r="A2289">
        <v>2288</v>
      </c>
      <c r="B2289">
        <v>15619889</v>
      </c>
      <c r="C2289" t="s">
        <v>159</v>
      </c>
      <c r="D2289">
        <v>556</v>
      </c>
      <c r="E2289" t="s">
        <v>19</v>
      </c>
      <c r="F2289" t="s">
        <v>29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  <c r="O2289">
        <v>0</v>
      </c>
      <c r="P2289">
        <v>4</v>
      </c>
      <c r="Q2289" t="s">
        <v>31</v>
      </c>
      <c r="R2289">
        <v>727</v>
      </c>
    </row>
    <row r="2290" spans="1:18" x14ac:dyDescent="0.35">
      <c r="A2290">
        <v>2289</v>
      </c>
      <c r="B2290">
        <v>15579166</v>
      </c>
      <c r="C2290" t="s">
        <v>648</v>
      </c>
      <c r="D2290">
        <v>619</v>
      </c>
      <c r="E2290" t="s">
        <v>19</v>
      </c>
      <c r="F2290" t="s">
        <v>20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  <c r="O2290">
        <v>0</v>
      </c>
      <c r="P2290">
        <v>1</v>
      </c>
      <c r="Q2290" t="s">
        <v>21</v>
      </c>
      <c r="R2290">
        <v>962</v>
      </c>
    </row>
    <row r="2291" spans="1:18" x14ac:dyDescent="0.35">
      <c r="A2291">
        <v>2290</v>
      </c>
      <c r="B2291">
        <v>15789097</v>
      </c>
      <c r="C2291" t="s">
        <v>1327</v>
      </c>
      <c r="D2291">
        <v>644</v>
      </c>
      <c r="E2291" t="s">
        <v>19</v>
      </c>
      <c r="F2291" t="s">
        <v>29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  <c r="O2291">
        <v>1</v>
      </c>
      <c r="P2291">
        <v>4</v>
      </c>
      <c r="Q2291" t="s">
        <v>21</v>
      </c>
      <c r="R2291">
        <v>930</v>
      </c>
    </row>
    <row r="2292" spans="1:18" x14ac:dyDescent="0.35">
      <c r="A2292">
        <v>2291</v>
      </c>
      <c r="B2292">
        <v>15674880</v>
      </c>
      <c r="C2292" t="s">
        <v>637</v>
      </c>
      <c r="D2292">
        <v>658</v>
      </c>
      <c r="E2292" t="s">
        <v>23</v>
      </c>
      <c r="F2292" t="s">
        <v>29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  <c r="O2292">
        <v>0</v>
      </c>
      <c r="P2292">
        <v>1</v>
      </c>
      <c r="Q2292" t="s">
        <v>26</v>
      </c>
      <c r="R2292">
        <v>893</v>
      </c>
    </row>
    <row r="2293" spans="1:18" x14ac:dyDescent="0.35">
      <c r="A2293">
        <v>2292</v>
      </c>
      <c r="B2293">
        <v>15778157</v>
      </c>
      <c r="C2293" t="s">
        <v>862</v>
      </c>
      <c r="D2293">
        <v>598</v>
      </c>
      <c r="E2293" t="s">
        <v>23</v>
      </c>
      <c r="F2293" t="s">
        <v>29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  <c r="O2293">
        <v>0</v>
      </c>
      <c r="P2293">
        <v>1</v>
      </c>
      <c r="Q2293" t="s">
        <v>26</v>
      </c>
      <c r="R2293">
        <v>698</v>
      </c>
    </row>
    <row r="2294" spans="1:18" x14ac:dyDescent="0.35">
      <c r="A2294">
        <v>2293</v>
      </c>
      <c r="B2294">
        <v>15779064</v>
      </c>
      <c r="C2294" t="s">
        <v>888</v>
      </c>
      <c r="D2294">
        <v>677</v>
      </c>
      <c r="E2294" t="s">
        <v>19</v>
      </c>
      <c r="F2294" t="s">
        <v>29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  <c r="O2294">
        <v>0</v>
      </c>
      <c r="P2294">
        <v>3</v>
      </c>
      <c r="Q2294" t="s">
        <v>40</v>
      </c>
      <c r="R2294">
        <v>737</v>
      </c>
    </row>
    <row r="2295" spans="1:18" x14ac:dyDescent="0.35">
      <c r="A2295">
        <v>2294</v>
      </c>
      <c r="B2295">
        <v>15801265</v>
      </c>
      <c r="C2295" t="s">
        <v>611</v>
      </c>
      <c r="D2295">
        <v>689</v>
      </c>
      <c r="E2295" t="s">
        <v>23</v>
      </c>
      <c r="F2295" t="s">
        <v>20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  <c r="O2295">
        <v>1</v>
      </c>
      <c r="P2295">
        <v>3</v>
      </c>
      <c r="Q2295" t="s">
        <v>31</v>
      </c>
      <c r="R2295">
        <v>709</v>
      </c>
    </row>
    <row r="2296" spans="1:18" x14ac:dyDescent="0.35">
      <c r="A2296">
        <v>2295</v>
      </c>
      <c r="B2296">
        <v>15589204</v>
      </c>
      <c r="C2296" t="s">
        <v>1328</v>
      </c>
      <c r="D2296">
        <v>591</v>
      </c>
      <c r="E2296" t="s">
        <v>19</v>
      </c>
      <c r="F2296" t="s">
        <v>29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  <c r="O2296">
        <v>0</v>
      </c>
      <c r="P2296">
        <v>5</v>
      </c>
      <c r="Q2296" t="s">
        <v>26</v>
      </c>
      <c r="R2296">
        <v>597</v>
      </c>
    </row>
    <row r="2297" spans="1:18" x14ac:dyDescent="0.35">
      <c r="A2297">
        <v>2296</v>
      </c>
      <c r="B2297">
        <v>15664543</v>
      </c>
      <c r="C2297" t="s">
        <v>618</v>
      </c>
      <c r="D2297">
        <v>699</v>
      </c>
      <c r="E2297" t="s">
        <v>19</v>
      </c>
      <c r="F2297" t="s">
        <v>29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  <c r="O2297">
        <v>1</v>
      </c>
      <c r="P2297">
        <v>3</v>
      </c>
      <c r="Q2297" t="s">
        <v>21</v>
      </c>
      <c r="R2297">
        <v>497</v>
      </c>
    </row>
    <row r="2298" spans="1:18" x14ac:dyDescent="0.35">
      <c r="A2298">
        <v>2297</v>
      </c>
      <c r="B2298">
        <v>15582714</v>
      </c>
      <c r="C2298" t="s">
        <v>555</v>
      </c>
      <c r="D2298">
        <v>749</v>
      </c>
      <c r="E2298" t="s">
        <v>33</v>
      </c>
      <c r="F2298" t="s">
        <v>29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  <c r="O2298">
        <v>1</v>
      </c>
      <c r="P2298">
        <v>3</v>
      </c>
      <c r="Q2298" t="s">
        <v>26</v>
      </c>
      <c r="R2298">
        <v>634</v>
      </c>
    </row>
    <row r="2299" spans="1:18" x14ac:dyDescent="0.35">
      <c r="A2299">
        <v>2298</v>
      </c>
      <c r="B2299">
        <v>15797595</v>
      </c>
      <c r="C2299" t="s">
        <v>1329</v>
      </c>
      <c r="D2299">
        <v>709</v>
      </c>
      <c r="E2299" t="s">
        <v>19</v>
      </c>
      <c r="F2299" t="s">
        <v>20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  <c r="O2299">
        <v>0</v>
      </c>
      <c r="P2299">
        <v>1</v>
      </c>
      <c r="Q2299" t="s">
        <v>21</v>
      </c>
      <c r="R2299">
        <v>295</v>
      </c>
    </row>
    <row r="2300" spans="1:18" x14ac:dyDescent="0.35">
      <c r="A2300">
        <v>2299</v>
      </c>
      <c r="B2300">
        <v>15614034</v>
      </c>
      <c r="C2300" t="s">
        <v>73</v>
      </c>
      <c r="D2300">
        <v>607</v>
      </c>
      <c r="E2300" t="s">
        <v>33</v>
      </c>
      <c r="F2300" t="s">
        <v>29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  <c r="O2300">
        <v>0</v>
      </c>
      <c r="P2300">
        <v>1</v>
      </c>
      <c r="Q2300" t="s">
        <v>21</v>
      </c>
      <c r="R2300">
        <v>702</v>
      </c>
    </row>
    <row r="2301" spans="1:18" x14ac:dyDescent="0.35">
      <c r="A2301">
        <v>2300</v>
      </c>
      <c r="B2301">
        <v>15763171</v>
      </c>
      <c r="C2301" t="s">
        <v>103</v>
      </c>
      <c r="D2301">
        <v>650</v>
      </c>
      <c r="E2301" t="s">
        <v>33</v>
      </c>
      <c r="F2301" t="s">
        <v>20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  <c r="O2301">
        <v>0</v>
      </c>
      <c r="P2301">
        <v>1</v>
      </c>
      <c r="Q2301" t="s">
        <v>21</v>
      </c>
      <c r="R2301">
        <v>876</v>
      </c>
    </row>
    <row r="2302" spans="1:18" x14ac:dyDescent="0.35">
      <c r="A2302">
        <v>2301</v>
      </c>
      <c r="B2302">
        <v>15647266</v>
      </c>
      <c r="C2302" t="s">
        <v>735</v>
      </c>
      <c r="D2302">
        <v>651</v>
      </c>
      <c r="E2302" t="s">
        <v>23</v>
      </c>
      <c r="F2302" t="s">
        <v>20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  <c r="O2302">
        <v>0</v>
      </c>
      <c r="P2302">
        <v>3</v>
      </c>
      <c r="Q2302" t="s">
        <v>26</v>
      </c>
      <c r="R2302">
        <v>500</v>
      </c>
    </row>
    <row r="2303" spans="1:18" x14ac:dyDescent="0.35">
      <c r="A2303">
        <v>2302</v>
      </c>
      <c r="B2303">
        <v>15757577</v>
      </c>
      <c r="C2303" t="s">
        <v>1330</v>
      </c>
      <c r="D2303">
        <v>676</v>
      </c>
      <c r="E2303" t="s">
        <v>19</v>
      </c>
      <c r="F2303" t="s">
        <v>20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  <c r="O2303">
        <v>0</v>
      </c>
      <c r="P2303">
        <v>5</v>
      </c>
      <c r="Q2303" t="s">
        <v>21</v>
      </c>
      <c r="R2303">
        <v>762</v>
      </c>
    </row>
    <row r="2304" spans="1:18" x14ac:dyDescent="0.35">
      <c r="A2304">
        <v>2303</v>
      </c>
      <c r="B2304">
        <v>15736656</v>
      </c>
      <c r="C2304" t="s">
        <v>35</v>
      </c>
      <c r="D2304">
        <v>723</v>
      </c>
      <c r="E2304" t="s">
        <v>19</v>
      </c>
      <c r="F2304" t="s">
        <v>20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  <c r="O2304">
        <v>0</v>
      </c>
      <c r="P2304">
        <v>1</v>
      </c>
      <c r="Q2304" t="s">
        <v>40</v>
      </c>
      <c r="R2304">
        <v>886</v>
      </c>
    </row>
    <row r="2305" spans="1:18" x14ac:dyDescent="0.35">
      <c r="A2305">
        <v>2304</v>
      </c>
      <c r="B2305">
        <v>15635078</v>
      </c>
      <c r="C2305" t="s">
        <v>137</v>
      </c>
      <c r="D2305">
        <v>714</v>
      </c>
      <c r="E2305" t="s">
        <v>23</v>
      </c>
      <c r="F2305" t="s">
        <v>29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  <c r="O2305">
        <v>0</v>
      </c>
      <c r="P2305">
        <v>2</v>
      </c>
      <c r="Q2305" t="s">
        <v>40</v>
      </c>
      <c r="R2305">
        <v>952</v>
      </c>
    </row>
    <row r="2306" spans="1:18" x14ac:dyDescent="0.35">
      <c r="A2306">
        <v>2305</v>
      </c>
      <c r="B2306">
        <v>15680141</v>
      </c>
      <c r="C2306" t="s">
        <v>316</v>
      </c>
      <c r="D2306">
        <v>759</v>
      </c>
      <c r="E2306" t="s">
        <v>23</v>
      </c>
      <c r="F2306" t="s">
        <v>20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  <c r="O2306">
        <v>0</v>
      </c>
      <c r="P2306">
        <v>4</v>
      </c>
      <c r="Q2306" t="s">
        <v>31</v>
      </c>
      <c r="R2306">
        <v>312</v>
      </c>
    </row>
    <row r="2307" spans="1:18" x14ac:dyDescent="0.35">
      <c r="A2307">
        <v>2306</v>
      </c>
      <c r="B2307">
        <v>15576945</v>
      </c>
      <c r="C2307" t="s">
        <v>61</v>
      </c>
      <c r="D2307">
        <v>582</v>
      </c>
      <c r="E2307" t="s">
        <v>19</v>
      </c>
      <c r="F2307" t="s">
        <v>29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  <c r="O2307">
        <v>0</v>
      </c>
      <c r="P2307">
        <v>2</v>
      </c>
      <c r="Q2307" t="s">
        <v>26</v>
      </c>
      <c r="R2307">
        <v>352</v>
      </c>
    </row>
    <row r="2308" spans="1:18" x14ac:dyDescent="0.35">
      <c r="A2308">
        <v>2307</v>
      </c>
      <c r="B2308">
        <v>15602034</v>
      </c>
      <c r="C2308" t="s">
        <v>1331</v>
      </c>
      <c r="D2308">
        <v>697</v>
      </c>
      <c r="E2308" t="s">
        <v>19</v>
      </c>
      <c r="F2308" t="s">
        <v>20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  <c r="O2308">
        <v>0</v>
      </c>
      <c r="P2308">
        <v>5</v>
      </c>
      <c r="Q2308" t="s">
        <v>40</v>
      </c>
      <c r="R2308">
        <v>809</v>
      </c>
    </row>
    <row r="2309" spans="1:18" x14ac:dyDescent="0.35">
      <c r="A2309">
        <v>2308</v>
      </c>
      <c r="B2309">
        <v>15732020</v>
      </c>
      <c r="C2309" t="s">
        <v>1332</v>
      </c>
      <c r="D2309">
        <v>610</v>
      </c>
      <c r="E2309" t="s">
        <v>33</v>
      </c>
      <c r="F2309" t="s">
        <v>29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  <c r="O2309">
        <v>0</v>
      </c>
      <c r="P2309">
        <v>4</v>
      </c>
      <c r="Q2309" t="s">
        <v>21</v>
      </c>
      <c r="R2309">
        <v>913</v>
      </c>
    </row>
    <row r="2310" spans="1:18" x14ac:dyDescent="0.35">
      <c r="A2310">
        <v>2309</v>
      </c>
      <c r="B2310">
        <v>15611029</v>
      </c>
      <c r="C2310" t="s">
        <v>384</v>
      </c>
      <c r="D2310">
        <v>488</v>
      </c>
      <c r="E2310" t="s">
        <v>33</v>
      </c>
      <c r="F2310" t="s">
        <v>20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  <c r="O2310">
        <v>0</v>
      </c>
      <c r="P2310">
        <v>1</v>
      </c>
      <c r="Q2310" t="s">
        <v>26</v>
      </c>
      <c r="R2310">
        <v>935</v>
      </c>
    </row>
    <row r="2311" spans="1:18" x14ac:dyDescent="0.35">
      <c r="A2311">
        <v>2310</v>
      </c>
      <c r="B2311">
        <v>15621210</v>
      </c>
      <c r="C2311" t="s">
        <v>352</v>
      </c>
      <c r="D2311">
        <v>599</v>
      </c>
      <c r="E2311" t="s">
        <v>33</v>
      </c>
      <c r="F2311" t="s">
        <v>29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  <c r="O2311">
        <v>1</v>
      </c>
      <c r="P2311">
        <v>3</v>
      </c>
      <c r="Q2311" t="s">
        <v>21</v>
      </c>
      <c r="R2311">
        <v>726</v>
      </c>
    </row>
    <row r="2312" spans="1:18" x14ac:dyDescent="0.35">
      <c r="A2312">
        <v>2311</v>
      </c>
      <c r="B2312">
        <v>15569222</v>
      </c>
      <c r="C2312" t="s">
        <v>1333</v>
      </c>
      <c r="D2312">
        <v>781</v>
      </c>
      <c r="E2312" t="s">
        <v>19</v>
      </c>
      <c r="F2312" t="s">
        <v>29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  <c r="O2312">
        <v>0</v>
      </c>
      <c r="P2312">
        <v>1</v>
      </c>
      <c r="Q2312" t="s">
        <v>40</v>
      </c>
      <c r="R2312">
        <v>740</v>
      </c>
    </row>
    <row r="2313" spans="1:18" x14ac:dyDescent="0.35">
      <c r="A2313">
        <v>2312</v>
      </c>
      <c r="B2313">
        <v>15664639</v>
      </c>
      <c r="C2313" t="s">
        <v>688</v>
      </c>
      <c r="D2313">
        <v>645</v>
      </c>
      <c r="E2313" t="s">
        <v>19</v>
      </c>
      <c r="F2313" t="s">
        <v>29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  <c r="O2313">
        <v>0</v>
      </c>
      <c r="P2313">
        <v>5</v>
      </c>
      <c r="Q2313" t="s">
        <v>26</v>
      </c>
      <c r="R2313">
        <v>796</v>
      </c>
    </row>
    <row r="2314" spans="1:18" x14ac:dyDescent="0.35">
      <c r="A2314">
        <v>2313</v>
      </c>
      <c r="B2314">
        <v>15724223</v>
      </c>
      <c r="C2314" t="s">
        <v>1334</v>
      </c>
      <c r="D2314">
        <v>545</v>
      </c>
      <c r="E2314" t="s">
        <v>19</v>
      </c>
      <c r="F2314" t="s">
        <v>20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  <c r="O2314">
        <v>1</v>
      </c>
      <c r="P2314">
        <v>5</v>
      </c>
      <c r="Q2314" t="s">
        <v>21</v>
      </c>
      <c r="R2314">
        <v>524</v>
      </c>
    </row>
    <row r="2315" spans="1:18" x14ac:dyDescent="0.35">
      <c r="A2315">
        <v>2314</v>
      </c>
      <c r="B2315">
        <v>15644621</v>
      </c>
      <c r="C2315" t="s">
        <v>820</v>
      </c>
      <c r="D2315">
        <v>597</v>
      </c>
      <c r="E2315" t="s">
        <v>33</v>
      </c>
      <c r="F2315" t="s">
        <v>20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  <c r="O2315">
        <v>0</v>
      </c>
      <c r="P2315">
        <v>3</v>
      </c>
      <c r="Q2315" t="s">
        <v>40</v>
      </c>
      <c r="R2315">
        <v>701</v>
      </c>
    </row>
    <row r="2316" spans="1:18" x14ac:dyDescent="0.35">
      <c r="A2316">
        <v>2315</v>
      </c>
      <c r="B2316">
        <v>15756056</v>
      </c>
      <c r="C2316" t="s">
        <v>217</v>
      </c>
      <c r="D2316">
        <v>561</v>
      </c>
      <c r="E2316" t="s">
        <v>23</v>
      </c>
      <c r="F2316" t="s">
        <v>20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  <c r="O2316">
        <v>0</v>
      </c>
      <c r="P2316">
        <v>1</v>
      </c>
      <c r="Q2316" t="s">
        <v>21</v>
      </c>
      <c r="R2316">
        <v>276</v>
      </c>
    </row>
    <row r="2317" spans="1:18" x14ac:dyDescent="0.35">
      <c r="A2317">
        <v>2316</v>
      </c>
      <c r="B2317">
        <v>15700353</v>
      </c>
      <c r="C2317" t="s">
        <v>421</v>
      </c>
      <c r="D2317">
        <v>662</v>
      </c>
      <c r="E2317" t="s">
        <v>19</v>
      </c>
      <c r="F2317" t="s">
        <v>20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  <c r="O2317">
        <v>0</v>
      </c>
      <c r="P2317">
        <v>5</v>
      </c>
      <c r="Q2317" t="s">
        <v>40</v>
      </c>
      <c r="R2317">
        <v>526</v>
      </c>
    </row>
    <row r="2318" spans="1:18" x14ac:dyDescent="0.35">
      <c r="A2318">
        <v>2317</v>
      </c>
      <c r="B2318">
        <v>15624388</v>
      </c>
      <c r="C2318" t="s">
        <v>44</v>
      </c>
      <c r="D2318">
        <v>649</v>
      </c>
      <c r="E2318" t="s">
        <v>33</v>
      </c>
      <c r="F2318" t="s">
        <v>20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  <c r="O2318">
        <v>1</v>
      </c>
      <c r="P2318">
        <v>5</v>
      </c>
      <c r="Q2318" t="s">
        <v>21</v>
      </c>
      <c r="R2318">
        <v>312</v>
      </c>
    </row>
    <row r="2319" spans="1:18" x14ac:dyDescent="0.35">
      <c r="A2319">
        <v>2318</v>
      </c>
      <c r="B2319">
        <v>15627212</v>
      </c>
      <c r="C2319" t="s">
        <v>243</v>
      </c>
      <c r="D2319">
        <v>630</v>
      </c>
      <c r="E2319" t="s">
        <v>19</v>
      </c>
      <c r="F2319" t="s">
        <v>20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  <c r="O2319">
        <v>0</v>
      </c>
      <c r="P2319">
        <v>3</v>
      </c>
      <c r="Q2319" t="s">
        <v>31</v>
      </c>
      <c r="R2319">
        <v>882</v>
      </c>
    </row>
    <row r="2320" spans="1:18" x14ac:dyDescent="0.35">
      <c r="A2320">
        <v>2319</v>
      </c>
      <c r="B2320">
        <v>15648005</v>
      </c>
      <c r="C2320" t="s">
        <v>332</v>
      </c>
      <c r="D2320">
        <v>672</v>
      </c>
      <c r="E2320" t="s">
        <v>23</v>
      </c>
      <c r="F2320" t="s">
        <v>29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  <c r="O2320">
        <v>0</v>
      </c>
      <c r="P2320">
        <v>4</v>
      </c>
      <c r="Q2320" t="s">
        <v>31</v>
      </c>
      <c r="R2320">
        <v>609</v>
      </c>
    </row>
    <row r="2321" spans="1:18" x14ac:dyDescent="0.35">
      <c r="A2321">
        <v>2320</v>
      </c>
      <c r="B2321">
        <v>15681446</v>
      </c>
      <c r="C2321" t="s">
        <v>188</v>
      </c>
      <c r="D2321">
        <v>636</v>
      </c>
      <c r="E2321" t="s">
        <v>33</v>
      </c>
      <c r="F2321" t="s">
        <v>20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  <c r="O2321">
        <v>0</v>
      </c>
      <c r="P2321">
        <v>3</v>
      </c>
      <c r="Q2321" t="s">
        <v>31</v>
      </c>
      <c r="R2321">
        <v>638</v>
      </c>
    </row>
    <row r="2322" spans="1:18" x14ac:dyDescent="0.35">
      <c r="A2322">
        <v>2321</v>
      </c>
      <c r="B2322">
        <v>15775888</v>
      </c>
      <c r="C2322" t="s">
        <v>47</v>
      </c>
      <c r="D2322">
        <v>593</v>
      </c>
      <c r="E2322" t="s">
        <v>33</v>
      </c>
      <c r="F2322" t="s">
        <v>20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  <c r="O2322">
        <v>0</v>
      </c>
      <c r="P2322">
        <v>2</v>
      </c>
      <c r="Q2322" t="s">
        <v>26</v>
      </c>
      <c r="R2322">
        <v>891</v>
      </c>
    </row>
    <row r="2323" spans="1:18" x14ac:dyDescent="0.35">
      <c r="A2323">
        <v>2322</v>
      </c>
      <c r="B2323">
        <v>15749019</v>
      </c>
      <c r="C2323" t="s">
        <v>1233</v>
      </c>
      <c r="D2323">
        <v>545</v>
      </c>
      <c r="E2323" t="s">
        <v>33</v>
      </c>
      <c r="F2323" t="s">
        <v>29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  <c r="O2323">
        <v>0</v>
      </c>
      <c r="P2323">
        <v>3</v>
      </c>
      <c r="Q2323" t="s">
        <v>26</v>
      </c>
      <c r="R2323">
        <v>577</v>
      </c>
    </row>
    <row r="2324" spans="1:18" x14ac:dyDescent="0.35">
      <c r="A2324">
        <v>2323</v>
      </c>
      <c r="B2324">
        <v>15709928</v>
      </c>
      <c r="C2324" t="s">
        <v>716</v>
      </c>
      <c r="D2324">
        <v>567</v>
      </c>
      <c r="E2324" t="s">
        <v>23</v>
      </c>
      <c r="F2324" t="s">
        <v>20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  <c r="O2324">
        <v>0</v>
      </c>
      <c r="P2324">
        <v>5</v>
      </c>
      <c r="Q2324" t="s">
        <v>31</v>
      </c>
      <c r="R2324">
        <v>684</v>
      </c>
    </row>
    <row r="2325" spans="1:18" x14ac:dyDescent="0.35">
      <c r="A2325">
        <v>2324</v>
      </c>
      <c r="B2325">
        <v>15784676</v>
      </c>
      <c r="C2325" t="s">
        <v>124</v>
      </c>
      <c r="D2325">
        <v>583</v>
      </c>
      <c r="E2325" t="s">
        <v>19</v>
      </c>
      <c r="F2325" t="s">
        <v>29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  <c r="O2325">
        <v>0</v>
      </c>
      <c r="P2325">
        <v>4</v>
      </c>
      <c r="Q2325" t="s">
        <v>40</v>
      </c>
      <c r="R2325">
        <v>837</v>
      </c>
    </row>
    <row r="2326" spans="1:18" x14ac:dyDescent="0.35">
      <c r="A2326">
        <v>2325</v>
      </c>
      <c r="B2326">
        <v>15748116</v>
      </c>
      <c r="C2326" t="s">
        <v>146</v>
      </c>
      <c r="D2326">
        <v>681</v>
      </c>
      <c r="E2326" t="s">
        <v>19</v>
      </c>
      <c r="F2326" t="s">
        <v>20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  <c r="O2326">
        <v>0</v>
      </c>
      <c r="P2326">
        <v>5</v>
      </c>
      <c r="Q2326" t="s">
        <v>31</v>
      </c>
      <c r="R2326">
        <v>394</v>
      </c>
    </row>
    <row r="2327" spans="1:18" x14ac:dyDescent="0.35">
      <c r="A2327">
        <v>2326</v>
      </c>
      <c r="B2327">
        <v>15612193</v>
      </c>
      <c r="C2327" t="s">
        <v>197</v>
      </c>
      <c r="D2327">
        <v>762</v>
      </c>
      <c r="E2327" t="s">
        <v>23</v>
      </c>
      <c r="F2327" t="s">
        <v>29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  <c r="O2327">
        <v>0</v>
      </c>
      <c r="P2327">
        <v>3</v>
      </c>
      <c r="Q2327" t="s">
        <v>40</v>
      </c>
      <c r="R2327">
        <v>931</v>
      </c>
    </row>
    <row r="2328" spans="1:18" x14ac:dyDescent="0.35">
      <c r="A2328">
        <v>2327</v>
      </c>
      <c r="B2328">
        <v>15762984</v>
      </c>
      <c r="C2328" t="s">
        <v>251</v>
      </c>
      <c r="D2328">
        <v>648</v>
      </c>
      <c r="E2328" t="s">
        <v>23</v>
      </c>
      <c r="F2328" t="s">
        <v>29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  <c r="O2328">
        <v>0</v>
      </c>
      <c r="P2328">
        <v>2</v>
      </c>
      <c r="Q2328" t="s">
        <v>21</v>
      </c>
      <c r="R2328">
        <v>878</v>
      </c>
    </row>
    <row r="2329" spans="1:18" x14ac:dyDescent="0.35">
      <c r="A2329">
        <v>2328</v>
      </c>
      <c r="B2329">
        <v>15613713</v>
      </c>
      <c r="C2329" t="s">
        <v>1124</v>
      </c>
      <c r="D2329">
        <v>644</v>
      </c>
      <c r="E2329" t="s">
        <v>19</v>
      </c>
      <c r="F2329" t="s">
        <v>29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  <c r="O2329">
        <v>0</v>
      </c>
      <c r="P2329">
        <v>4</v>
      </c>
      <c r="Q2329" t="s">
        <v>40</v>
      </c>
      <c r="R2329">
        <v>528</v>
      </c>
    </row>
    <row r="2330" spans="1:18" x14ac:dyDescent="0.35">
      <c r="A2330">
        <v>2329</v>
      </c>
      <c r="B2330">
        <v>15664204</v>
      </c>
      <c r="C2330" t="s">
        <v>1335</v>
      </c>
      <c r="D2330">
        <v>706</v>
      </c>
      <c r="E2330" t="s">
        <v>23</v>
      </c>
      <c r="F2330" t="s">
        <v>29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  <c r="O2330">
        <v>0</v>
      </c>
      <c r="P2330">
        <v>1</v>
      </c>
      <c r="Q2330" t="s">
        <v>31</v>
      </c>
      <c r="R2330">
        <v>868</v>
      </c>
    </row>
    <row r="2331" spans="1:18" x14ac:dyDescent="0.35">
      <c r="A2331">
        <v>2330</v>
      </c>
      <c r="B2331">
        <v>15639415</v>
      </c>
      <c r="C2331" t="s">
        <v>817</v>
      </c>
      <c r="D2331">
        <v>850</v>
      </c>
      <c r="E2331" t="s">
        <v>19</v>
      </c>
      <c r="F2331" t="s">
        <v>29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  <c r="O2331">
        <v>0</v>
      </c>
      <c r="P2331">
        <v>3</v>
      </c>
      <c r="Q2331" t="s">
        <v>26</v>
      </c>
      <c r="R2331">
        <v>801</v>
      </c>
    </row>
    <row r="2332" spans="1:18" x14ac:dyDescent="0.35">
      <c r="A2332">
        <v>2331</v>
      </c>
      <c r="B2332">
        <v>15806332</v>
      </c>
      <c r="C2332" t="s">
        <v>1336</v>
      </c>
      <c r="D2332">
        <v>484</v>
      </c>
      <c r="E2332" t="s">
        <v>23</v>
      </c>
      <c r="F2332" t="s">
        <v>20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  <c r="O2332">
        <v>0</v>
      </c>
      <c r="P2332">
        <v>2</v>
      </c>
      <c r="Q2332" t="s">
        <v>31</v>
      </c>
      <c r="R2332">
        <v>740</v>
      </c>
    </row>
    <row r="2333" spans="1:18" x14ac:dyDescent="0.35">
      <c r="A2333">
        <v>2332</v>
      </c>
      <c r="B2333">
        <v>15614929</v>
      </c>
      <c r="C2333" t="s">
        <v>368</v>
      </c>
      <c r="D2333">
        <v>508</v>
      </c>
      <c r="E2333" t="s">
        <v>33</v>
      </c>
      <c r="F2333" t="s">
        <v>29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  <c r="O2333">
        <v>0</v>
      </c>
      <c r="P2333">
        <v>2</v>
      </c>
      <c r="Q2333" t="s">
        <v>40</v>
      </c>
      <c r="R2333">
        <v>371</v>
      </c>
    </row>
    <row r="2334" spans="1:18" x14ac:dyDescent="0.35">
      <c r="A2334">
        <v>2333</v>
      </c>
      <c r="B2334">
        <v>15695492</v>
      </c>
      <c r="C2334" t="s">
        <v>641</v>
      </c>
      <c r="D2334">
        <v>439</v>
      </c>
      <c r="E2334" t="s">
        <v>19</v>
      </c>
      <c r="F2334" t="s">
        <v>20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  <c r="O2334">
        <v>0</v>
      </c>
      <c r="P2334">
        <v>2</v>
      </c>
      <c r="Q2334" t="s">
        <v>26</v>
      </c>
      <c r="R2334">
        <v>939</v>
      </c>
    </row>
    <row r="2335" spans="1:18" x14ac:dyDescent="0.35">
      <c r="A2335">
        <v>2334</v>
      </c>
      <c r="B2335">
        <v>15635972</v>
      </c>
      <c r="C2335" t="s">
        <v>667</v>
      </c>
      <c r="D2335">
        <v>484</v>
      </c>
      <c r="E2335" t="s">
        <v>23</v>
      </c>
      <c r="F2335" t="s">
        <v>29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  <c r="O2335">
        <v>0</v>
      </c>
      <c r="P2335">
        <v>1</v>
      </c>
      <c r="Q2335" t="s">
        <v>40</v>
      </c>
      <c r="R2335">
        <v>512</v>
      </c>
    </row>
    <row r="2336" spans="1:18" x14ac:dyDescent="0.35">
      <c r="A2336">
        <v>2335</v>
      </c>
      <c r="B2336">
        <v>15616380</v>
      </c>
      <c r="C2336" t="s">
        <v>1337</v>
      </c>
      <c r="D2336">
        <v>803</v>
      </c>
      <c r="E2336" t="s">
        <v>23</v>
      </c>
      <c r="F2336" t="s">
        <v>20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  <c r="O2336">
        <v>0</v>
      </c>
      <c r="P2336">
        <v>4</v>
      </c>
      <c r="Q2336" t="s">
        <v>31</v>
      </c>
      <c r="R2336">
        <v>663</v>
      </c>
    </row>
    <row r="2337" spans="1:18" x14ac:dyDescent="0.35">
      <c r="A2337">
        <v>2336</v>
      </c>
      <c r="B2337">
        <v>15581440</v>
      </c>
      <c r="C2337" t="s">
        <v>1338</v>
      </c>
      <c r="D2337">
        <v>724</v>
      </c>
      <c r="E2337" t="s">
        <v>33</v>
      </c>
      <c r="F2337" t="s">
        <v>20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  <c r="O2337">
        <v>1</v>
      </c>
      <c r="P2337">
        <v>1</v>
      </c>
      <c r="Q2337" t="s">
        <v>40</v>
      </c>
      <c r="R2337">
        <v>356</v>
      </c>
    </row>
    <row r="2338" spans="1:18" x14ac:dyDescent="0.35">
      <c r="A2338">
        <v>2337</v>
      </c>
      <c r="B2338">
        <v>15654390</v>
      </c>
      <c r="C2338" t="s">
        <v>34</v>
      </c>
      <c r="D2338">
        <v>640</v>
      </c>
      <c r="E2338" t="s">
        <v>19</v>
      </c>
      <c r="F2338" t="s">
        <v>29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  <c r="O2338">
        <v>1</v>
      </c>
      <c r="P2338">
        <v>5</v>
      </c>
      <c r="Q2338" t="s">
        <v>26</v>
      </c>
      <c r="R2338">
        <v>762</v>
      </c>
    </row>
    <row r="2339" spans="1:18" x14ac:dyDescent="0.35">
      <c r="A2339">
        <v>2338</v>
      </c>
      <c r="B2339">
        <v>15660688</v>
      </c>
      <c r="C2339" t="s">
        <v>451</v>
      </c>
      <c r="D2339">
        <v>701</v>
      </c>
      <c r="E2339" t="s">
        <v>23</v>
      </c>
      <c r="F2339" t="s">
        <v>20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  <c r="O2339">
        <v>0</v>
      </c>
      <c r="P2339">
        <v>3</v>
      </c>
      <c r="Q2339" t="s">
        <v>21</v>
      </c>
      <c r="R2339">
        <v>303</v>
      </c>
    </row>
    <row r="2340" spans="1:18" x14ac:dyDescent="0.35">
      <c r="A2340">
        <v>2339</v>
      </c>
      <c r="B2340">
        <v>15806307</v>
      </c>
      <c r="C2340" t="s">
        <v>1339</v>
      </c>
      <c r="D2340">
        <v>537</v>
      </c>
      <c r="E2340" t="s">
        <v>19</v>
      </c>
      <c r="F2340" t="s">
        <v>29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  <c r="O2340">
        <v>0</v>
      </c>
      <c r="P2340">
        <v>2</v>
      </c>
      <c r="Q2340" t="s">
        <v>31</v>
      </c>
      <c r="R2340">
        <v>847</v>
      </c>
    </row>
    <row r="2341" spans="1:18" x14ac:dyDescent="0.35">
      <c r="A2341">
        <v>2340</v>
      </c>
      <c r="B2341">
        <v>15647975</v>
      </c>
      <c r="C2341" t="s">
        <v>1340</v>
      </c>
      <c r="D2341">
        <v>651</v>
      </c>
      <c r="E2341" t="s">
        <v>33</v>
      </c>
      <c r="F2341" t="s">
        <v>29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  <c r="O2341">
        <v>0</v>
      </c>
      <c r="P2341">
        <v>5</v>
      </c>
      <c r="Q2341" t="s">
        <v>31</v>
      </c>
      <c r="R2341">
        <v>637</v>
      </c>
    </row>
    <row r="2342" spans="1:18" x14ac:dyDescent="0.35">
      <c r="A2342">
        <v>2341</v>
      </c>
      <c r="B2342">
        <v>15595728</v>
      </c>
      <c r="C2342" t="s">
        <v>865</v>
      </c>
      <c r="D2342">
        <v>523</v>
      </c>
      <c r="E2342" t="s">
        <v>33</v>
      </c>
      <c r="F2342" t="s">
        <v>29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  <c r="O2342">
        <v>1</v>
      </c>
      <c r="P2342">
        <v>3</v>
      </c>
      <c r="Q2342" t="s">
        <v>31</v>
      </c>
      <c r="R2342">
        <v>844</v>
      </c>
    </row>
    <row r="2343" spans="1:18" x14ac:dyDescent="0.35">
      <c r="A2343">
        <v>2342</v>
      </c>
      <c r="B2343">
        <v>15735388</v>
      </c>
      <c r="C2343" t="s">
        <v>1341</v>
      </c>
      <c r="D2343">
        <v>717</v>
      </c>
      <c r="E2343" t="s">
        <v>19</v>
      </c>
      <c r="F2343" t="s">
        <v>20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  <c r="O2343">
        <v>0</v>
      </c>
      <c r="P2343">
        <v>3</v>
      </c>
      <c r="Q2343" t="s">
        <v>40</v>
      </c>
      <c r="R2343">
        <v>433</v>
      </c>
    </row>
    <row r="2344" spans="1:18" x14ac:dyDescent="0.35">
      <c r="A2344">
        <v>2343</v>
      </c>
      <c r="B2344">
        <v>15788535</v>
      </c>
      <c r="C2344" t="s">
        <v>222</v>
      </c>
      <c r="D2344">
        <v>593</v>
      </c>
      <c r="E2344" t="s">
        <v>23</v>
      </c>
      <c r="F2344" t="s">
        <v>29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  <c r="O2344">
        <v>0</v>
      </c>
      <c r="P2344">
        <v>2</v>
      </c>
      <c r="Q2344" t="s">
        <v>31</v>
      </c>
      <c r="R2344">
        <v>569</v>
      </c>
    </row>
    <row r="2345" spans="1:18" x14ac:dyDescent="0.35">
      <c r="A2345">
        <v>2344</v>
      </c>
      <c r="B2345">
        <v>15765902</v>
      </c>
      <c r="C2345" t="s">
        <v>800</v>
      </c>
      <c r="D2345">
        <v>706</v>
      </c>
      <c r="E2345" t="s">
        <v>33</v>
      </c>
      <c r="F2345" t="s">
        <v>29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  <c r="O2345">
        <v>0</v>
      </c>
      <c r="P2345">
        <v>3</v>
      </c>
      <c r="Q2345" t="s">
        <v>21</v>
      </c>
      <c r="R2345">
        <v>826</v>
      </c>
    </row>
    <row r="2346" spans="1:18" x14ac:dyDescent="0.35">
      <c r="A2346">
        <v>2345</v>
      </c>
      <c r="B2346">
        <v>15642345</v>
      </c>
      <c r="C2346" t="s">
        <v>1103</v>
      </c>
      <c r="D2346">
        <v>714</v>
      </c>
      <c r="E2346" t="s">
        <v>33</v>
      </c>
      <c r="F2346" t="s">
        <v>20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  <c r="O2346">
        <v>1</v>
      </c>
      <c r="P2346">
        <v>4</v>
      </c>
      <c r="Q2346" t="s">
        <v>40</v>
      </c>
      <c r="R2346">
        <v>381</v>
      </c>
    </row>
    <row r="2347" spans="1:18" x14ac:dyDescent="0.35">
      <c r="A2347">
        <v>2346</v>
      </c>
      <c r="B2347">
        <v>15641250</v>
      </c>
      <c r="C2347" t="s">
        <v>145</v>
      </c>
      <c r="D2347">
        <v>794</v>
      </c>
      <c r="E2347" t="s">
        <v>23</v>
      </c>
      <c r="F2347" t="s">
        <v>29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  <c r="O2347">
        <v>0</v>
      </c>
      <c r="P2347">
        <v>4</v>
      </c>
      <c r="Q2347" t="s">
        <v>40</v>
      </c>
      <c r="R2347">
        <v>814</v>
      </c>
    </row>
    <row r="2348" spans="1:18" x14ac:dyDescent="0.35">
      <c r="A2348">
        <v>2347</v>
      </c>
      <c r="B2348">
        <v>15706163</v>
      </c>
      <c r="C2348" t="s">
        <v>422</v>
      </c>
      <c r="D2348">
        <v>518</v>
      </c>
      <c r="E2348" t="s">
        <v>33</v>
      </c>
      <c r="F2348" t="s">
        <v>29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  <c r="O2348">
        <v>1</v>
      </c>
      <c r="P2348">
        <v>2</v>
      </c>
      <c r="Q2348" t="s">
        <v>31</v>
      </c>
      <c r="R2348">
        <v>734</v>
      </c>
    </row>
    <row r="2349" spans="1:18" x14ac:dyDescent="0.35">
      <c r="A2349">
        <v>2348</v>
      </c>
      <c r="B2349">
        <v>15746708</v>
      </c>
      <c r="C2349" t="s">
        <v>117</v>
      </c>
      <c r="D2349">
        <v>589</v>
      </c>
      <c r="E2349" t="s">
        <v>33</v>
      </c>
      <c r="F2349" t="s">
        <v>29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  <c r="O2349">
        <v>1</v>
      </c>
      <c r="P2349">
        <v>5</v>
      </c>
      <c r="Q2349" t="s">
        <v>40</v>
      </c>
      <c r="R2349">
        <v>248</v>
      </c>
    </row>
    <row r="2350" spans="1:18" x14ac:dyDescent="0.35">
      <c r="A2350">
        <v>2349</v>
      </c>
      <c r="B2350">
        <v>15775203</v>
      </c>
      <c r="C2350" t="s">
        <v>158</v>
      </c>
      <c r="D2350">
        <v>824</v>
      </c>
      <c r="E2350" t="s">
        <v>19</v>
      </c>
      <c r="F2350" t="s">
        <v>29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  <c r="O2350">
        <v>0</v>
      </c>
      <c r="P2350">
        <v>2</v>
      </c>
      <c r="Q2350" t="s">
        <v>21</v>
      </c>
      <c r="R2350">
        <v>907</v>
      </c>
    </row>
    <row r="2351" spans="1:18" x14ac:dyDescent="0.35">
      <c r="A2351">
        <v>2350</v>
      </c>
      <c r="B2351">
        <v>15787907</v>
      </c>
      <c r="C2351" t="s">
        <v>1117</v>
      </c>
      <c r="D2351">
        <v>719</v>
      </c>
      <c r="E2351" t="s">
        <v>33</v>
      </c>
      <c r="F2351" t="s">
        <v>20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  <c r="O2351">
        <v>1</v>
      </c>
      <c r="P2351">
        <v>5</v>
      </c>
      <c r="Q2351" t="s">
        <v>40</v>
      </c>
      <c r="R2351">
        <v>512</v>
      </c>
    </row>
    <row r="2352" spans="1:18" x14ac:dyDescent="0.35">
      <c r="A2352">
        <v>2351</v>
      </c>
      <c r="B2352">
        <v>15646764</v>
      </c>
      <c r="C2352" t="s">
        <v>64</v>
      </c>
      <c r="D2352">
        <v>617</v>
      </c>
      <c r="E2352" t="s">
        <v>33</v>
      </c>
      <c r="F2352" t="s">
        <v>20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  <c r="O2352">
        <v>1</v>
      </c>
      <c r="P2352">
        <v>2</v>
      </c>
      <c r="Q2352" t="s">
        <v>40</v>
      </c>
      <c r="R2352">
        <v>452</v>
      </c>
    </row>
    <row r="2353" spans="1:18" x14ac:dyDescent="0.35">
      <c r="A2353">
        <v>2352</v>
      </c>
      <c r="B2353">
        <v>15678284</v>
      </c>
      <c r="C2353" t="s">
        <v>373</v>
      </c>
      <c r="D2353">
        <v>651</v>
      </c>
      <c r="E2353" t="s">
        <v>19</v>
      </c>
      <c r="F2353" t="s">
        <v>29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  <c r="O2353">
        <v>1</v>
      </c>
      <c r="P2353">
        <v>2</v>
      </c>
      <c r="Q2353" t="s">
        <v>31</v>
      </c>
      <c r="R2353">
        <v>515</v>
      </c>
    </row>
    <row r="2354" spans="1:18" x14ac:dyDescent="0.35">
      <c r="A2354">
        <v>2353</v>
      </c>
      <c r="B2354">
        <v>15726791</v>
      </c>
      <c r="C2354" t="s">
        <v>1342</v>
      </c>
      <c r="D2354">
        <v>637</v>
      </c>
      <c r="E2354" t="s">
        <v>23</v>
      </c>
      <c r="F2354" t="s">
        <v>20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  <c r="O2354">
        <v>1</v>
      </c>
      <c r="P2354">
        <v>4</v>
      </c>
      <c r="Q2354" t="s">
        <v>21</v>
      </c>
      <c r="R2354">
        <v>546</v>
      </c>
    </row>
    <row r="2355" spans="1:18" x14ac:dyDescent="0.35">
      <c r="A2355">
        <v>2354</v>
      </c>
      <c r="B2355">
        <v>15813144</v>
      </c>
      <c r="C2355" t="s">
        <v>69</v>
      </c>
      <c r="D2355">
        <v>554</v>
      </c>
      <c r="E2355" t="s">
        <v>19</v>
      </c>
      <c r="F2355" t="s">
        <v>20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  <c r="O2355">
        <v>0</v>
      </c>
      <c r="P2355">
        <v>3</v>
      </c>
      <c r="Q2355" t="s">
        <v>31</v>
      </c>
      <c r="R2355">
        <v>675</v>
      </c>
    </row>
    <row r="2356" spans="1:18" x14ac:dyDescent="0.35">
      <c r="A2356">
        <v>2355</v>
      </c>
      <c r="B2356">
        <v>15669342</v>
      </c>
      <c r="C2356" t="s">
        <v>911</v>
      </c>
      <c r="D2356">
        <v>731</v>
      </c>
      <c r="E2356" t="s">
        <v>33</v>
      </c>
      <c r="F2356" t="s">
        <v>29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  <c r="O2356">
        <v>0</v>
      </c>
      <c r="P2356">
        <v>1</v>
      </c>
      <c r="Q2356" t="s">
        <v>40</v>
      </c>
      <c r="R2356">
        <v>561</v>
      </c>
    </row>
    <row r="2357" spans="1:18" x14ac:dyDescent="0.35">
      <c r="A2357">
        <v>2356</v>
      </c>
      <c r="B2357">
        <v>15710366</v>
      </c>
      <c r="C2357" t="s">
        <v>790</v>
      </c>
      <c r="D2357">
        <v>569</v>
      </c>
      <c r="E2357" t="s">
        <v>23</v>
      </c>
      <c r="F2357" t="s">
        <v>20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  <c r="O2357">
        <v>1</v>
      </c>
      <c r="P2357">
        <v>2</v>
      </c>
      <c r="Q2357" t="s">
        <v>40</v>
      </c>
      <c r="R2357">
        <v>748</v>
      </c>
    </row>
    <row r="2358" spans="1:18" x14ac:dyDescent="0.35">
      <c r="A2358">
        <v>2357</v>
      </c>
      <c r="B2358">
        <v>15614934</v>
      </c>
      <c r="C2358" t="s">
        <v>1343</v>
      </c>
      <c r="D2358">
        <v>625</v>
      </c>
      <c r="E2358" t="s">
        <v>33</v>
      </c>
      <c r="F2358" t="s">
        <v>20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  <c r="O2358">
        <v>0</v>
      </c>
      <c r="P2358">
        <v>2</v>
      </c>
      <c r="Q2358" t="s">
        <v>31</v>
      </c>
      <c r="R2358">
        <v>251</v>
      </c>
    </row>
    <row r="2359" spans="1:18" x14ac:dyDescent="0.35">
      <c r="A2359">
        <v>2358</v>
      </c>
      <c r="B2359">
        <v>15588701</v>
      </c>
      <c r="C2359" t="s">
        <v>903</v>
      </c>
      <c r="D2359">
        <v>592</v>
      </c>
      <c r="E2359" t="s">
        <v>19</v>
      </c>
      <c r="F2359" t="s">
        <v>20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  <c r="O2359">
        <v>0</v>
      </c>
      <c r="P2359">
        <v>4</v>
      </c>
      <c r="Q2359" t="s">
        <v>31</v>
      </c>
      <c r="R2359">
        <v>305</v>
      </c>
    </row>
    <row r="2360" spans="1:18" x14ac:dyDescent="0.35">
      <c r="A2360">
        <v>2359</v>
      </c>
      <c r="B2360">
        <v>15665438</v>
      </c>
      <c r="C2360" t="s">
        <v>399</v>
      </c>
      <c r="D2360">
        <v>669</v>
      </c>
      <c r="E2360" t="s">
        <v>19</v>
      </c>
      <c r="F2360" t="s">
        <v>29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  <c r="O2360">
        <v>0</v>
      </c>
      <c r="P2360">
        <v>5</v>
      </c>
      <c r="Q2360" t="s">
        <v>40</v>
      </c>
      <c r="R2360">
        <v>952</v>
      </c>
    </row>
    <row r="2361" spans="1:18" x14ac:dyDescent="0.35">
      <c r="A2361">
        <v>2360</v>
      </c>
      <c r="B2361">
        <v>15644896</v>
      </c>
      <c r="C2361" t="s">
        <v>817</v>
      </c>
      <c r="D2361">
        <v>663</v>
      </c>
      <c r="E2361" t="s">
        <v>33</v>
      </c>
      <c r="F2361" t="s">
        <v>29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  <c r="O2361">
        <v>0</v>
      </c>
      <c r="P2361">
        <v>5</v>
      </c>
      <c r="Q2361" t="s">
        <v>40</v>
      </c>
      <c r="R2361">
        <v>723</v>
      </c>
    </row>
    <row r="2362" spans="1:18" x14ac:dyDescent="0.35">
      <c r="A2362">
        <v>2361</v>
      </c>
      <c r="B2362">
        <v>15670205</v>
      </c>
      <c r="C2362" t="s">
        <v>357</v>
      </c>
      <c r="D2362">
        <v>518</v>
      </c>
      <c r="E2362" t="s">
        <v>33</v>
      </c>
      <c r="F2362" t="s">
        <v>20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  <c r="O2362">
        <v>0</v>
      </c>
      <c r="P2362">
        <v>4</v>
      </c>
      <c r="Q2362" t="s">
        <v>40</v>
      </c>
      <c r="R2362">
        <v>911</v>
      </c>
    </row>
    <row r="2363" spans="1:18" x14ac:dyDescent="0.35">
      <c r="A2363">
        <v>2362</v>
      </c>
      <c r="B2363">
        <v>15635776</v>
      </c>
      <c r="C2363" t="s">
        <v>78</v>
      </c>
      <c r="D2363">
        <v>686</v>
      </c>
      <c r="E2363" t="s">
        <v>33</v>
      </c>
      <c r="F2363" t="s">
        <v>20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  <c r="O2363">
        <v>0</v>
      </c>
      <c r="P2363">
        <v>5</v>
      </c>
      <c r="Q2363" t="s">
        <v>21</v>
      </c>
      <c r="R2363">
        <v>546</v>
      </c>
    </row>
    <row r="2364" spans="1:18" x14ac:dyDescent="0.35">
      <c r="A2364">
        <v>2363</v>
      </c>
      <c r="B2364">
        <v>15791053</v>
      </c>
      <c r="C2364" t="s">
        <v>56</v>
      </c>
      <c r="D2364">
        <v>709</v>
      </c>
      <c r="E2364" t="s">
        <v>33</v>
      </c>
      <c r="F2364" t="s">
        <v>29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  <c r="O2364">
        <v>1</v>
      </c>
      <c r="P2364">
        <v>5</v>
      </c>
      <c r="Q2364" t="s">
        <v>26</v>
      </c>
      <c r="R2364">
        <v>254</v>
      </c>
    </row>
    <row r="2365" spans="1:18" x14ac:dyDescent="0.35">
      <c r="A2365">
        <v>2364</v>
      </c>
      <c r="B2365">
        <v>15644005</v>
      </c>
      <c r="C2365" t="s">
        <v>1344</v>
      </c>
      <c r="D2365">
        <v>571</v>
      </c>
      <c r="E2365" t="s">
        <v>19</v>
      </c>
      <c r="F2365" t="s">
        <v>20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  <c r="O2365">
        <v>0</v>
      </c>
      <c r="P2365">
        <v>2</v>
      </c>
      <c r="Q2365" t="s">
        <v>40</v>
      </c>
      <c r="R2365">
        <v>702</v>
      </c>
    </row>
    <row r="2366" spans="1:18" x14ac:dyDescent="0.35">
      <c r="A2366">
        <v>2365</v>
      </c>
      <c r="B2366">
        <v>15796343</v>
      </c>
      <c r="C2366" t="s">
        <v>1345</v>
      </c>
      <c r="D2366">
        <v>707</v>
      </c>
      <c r="E2366" t="s">
        <v>19</v>
      </c>
      <c r="F2366" t="s">
        <v>20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  <c r="O2366">
        <v>0</v>
      </c>
      <c r="P2366">
        <v>5</v>
      </c>
      <c r="Q2366" t="s">
        <v>40</v>
      </c>
      <c r="R2366">
        <v>585</v>
      </c>
    </row>
    <row r="2367" spans="1:18" x14ac:dyDescent="0.35">
      <c r="A2367">
        <v>2366</v>
      </c>
      <c r="B2367">
        <v>15751057</v>
      </c>
      <c r="C2367" t="s">
        <v>535</v>
      </c>
      <c r="D2367">
        <v>701</v>
      </c>
      <c r="E2367" t="s">
        <v>33</v>
      </c>
      <c r="F2367" t="s">
        <v>29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  <c r="O2367">
        <v>0</v>
      </c>
      <c r="P2367">
        <v>5</v>
      </c>
      <c r="Q2367" t="s">
        <v>40</v>
      </c>
      <c r="R2367">
        <v>763</v>
      </c>
    </row>
    <row r="2368" spans="1:18" x14ac:dyDescent="0.35">
      <c r="A2368">
        <v>2367</v>
      </c>
      <c r="B2368">
        <v>15623430</v>
      </c>
      <c r="C2368" t="s">
        <v>22</v>
      </c>
      <c r="D2368">
        <v>672</v>
      </c>
      <c r="E2368" t="s">
        <v>19</v>
      </c>
      <c r="F2368" t="s">
        <v>29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  <c r="O2368">
        <v>0</v>
      </c>
      <c r="P2368">
        <v>3</v>
      </c>
      <c r="Q2368" t="s">
        <v>26</v>
      </c>
      <c r="R2368">
        <v>239</v>
      </c>
    </row>
    <row r="2369" spans="1:18" x14ac:dyDescent="0.35">
      <c r="A2369">
        <v>2368</v>
      </c>
      <c r="B2369">
        <v>15682600</v>
      </c>
      <c r="C2369" t="s">
        <v>450</v>
      </c>
      <c r="D2369">
        <v>620</v>
      </c>
      <c r="E2369" t="s">
        <v>33</v>
      </c>
      <c r="F2369" t="s">
        <v>29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  <c r="O2369">
        <v>1</v>
      </c>
      <c r="P2369">
        <v>1</v>
      </c>
      <c r="Q2369" t="s">
        <v>40</v>
      </c>
      <c r="R2369">
        <v>637</v>
      </c>
    </row>
    <row r="2370" spans="1:18" x14ac:dyDescent="0.35">
      <c r="A2370">
        <v>2369</v>
      </c>
      <c r="B2370">
        <v>15769312</v>
      </c>
      <c r="C2370" t="s">
        <v>452</v>
      </c>
      <c r="D2370">
        <v>557</v>
      </c>
      <c r="E2370" t="s">
        <v>23</v>
      </c>
      <c r="F2370" t="s">
        <v>29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  <c r="O2370">
        <v>0</v>
      </c>
      <c r="P2370">
        <v>5</v>
      </c>
      <c r="Q2370" t="s">
        <v>40</v>
      </c>
      <c r="R2370">
        <v>933</v>
      </c>
    </row>
    <row r="2371" spans="1:18" x14ac:dyDescent="0.35">
      <c r="A2371">
        <v>2370</v>
      </c>
      <c r="B2371">
        <v>15708212</v>
      </c>
      <c r="C2371" t="s">
        <v>495</v>
      </c>
      <c r="D2371">
        <v>648</v>
      </c>
      <c r="E2371" t="s">
        <v>23</v>
      </c>
      <c r="F2371" t="s">
        <v>20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  <c r="O2371">
        <v>1</v>
      </c>
      <c r="P2371">
        <v>3</v>
      </c>
      <c r="Q2371" t="s">
        <v>21</v>
      </c>
      <c r="R2371">
        <v>884</v>
      </c>
    </row>
    <row r="2372" spans="1:18" x14ac:dyDescent="0.35">
      <c r="A2372">
        <v>2371</v>
      </c>
      <c r="B2372">
        <v>15650258</v>
      </c>
      <c r="C2372" t="s">
        <v>752</v>
      </c>
      <c r="D2372">
        <v>479</v>
      </c>
      <c r="E2372" t="s">
        <v>19</v>
      </c>
      <c r="F2372" t="s">
        <v>20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  <c r="O2372">
        <v>0</v>
      </c>
      <c r="P2372">
        <v>4</v>
      </c>
      <c r="Q2372" t="s">
        <v>26</v>
      </c>
      <c r="R2372">
        <v>889</v>
      </c>
    </row>
    <row r="2373" spans="1:18" x14ac:dyDescent="0.35">
      <c r="A2373">
        <v>2372</v>
      </c>
      <c r="B2373">
        <v>15604345</v>
      </c>
      <c r="C2373" t="s">
        <v>1346</v>
      </c>
      <c r="D2373">
        <v>730</v>
      </c>
      <c r="E2373" t="s">
        <v>19</v>
      </c>
      <c r="F2373" t="s">
        <v>20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  <c r="O2373">
        <v>0</v>
      </c>
      <c r="P2373">
        <v>5</v>
      </c>
      <c r="Q2373" t="s">
        <v>31</v>
      </c>
      <c r="R2373">
        <v>447</v>
      </c>
    </row>
    <row r="2374" spans="1:18" x14ac:dyDescent="0.35">
      <c r="A2374">
        <v>2373</v>
      </c>
      <c r="B2374">
        <v>15578297</v>
      </c>
      <c r="C2374" t="s">
        <v>1347</v>
      </c>
      <c r="D2374">
        <v>737</v>
      </c>
      <c r="E2374" t="s">
        <v>33</v>
      </c>
      <c r="F2374" t="s">
        <v>20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  <c r="O2374">
        <v>1</v>
      </c>
      <c r="P2374">
        <v>2</v>
      </c>
      <c r="Q2374" t="s">
        <v>26</v>
      </c>
      <c r="R2374">
        <v>316</v>
      </c>
    </row>
    <row r="2375" spans="1:18" x14ac:dyDescent="0.35">
      <c r="A2375">
        <v>2374</v>
      </c>
      <c r="B2375">
        <v>15671789</v>
      </c>
      <c r="C2375" t="s">
        <v>806</v>
      </c>
      <c r="D2375">
        <v>616</v>
      </c>
      <c r="E2375" t="s">
        <v>19</v>
      </c>
      <c r="F2375" t="s">
        <v>29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  <c r="O2375">
        <v>0</v>
      </c>
      <c r="P2375">
        <v>5</v>
      </c>
      <c r="Q2375" t="s">
        <v>31</v>
      </c>
      <c r="R2375">
        <v>499</v>
      </c>
    </row>
    <row r="2376" spans="1:18" x14ac:dyDescent="0.35">
      <c r="A2376">
        <v>2375</v>
      </c>
      <c r="B2376">
        <v>15726186</v>
      </c>
      <c r="C2376" t="s">
        <v>402</v>
      </c>
      <c r="D2376">
        <v>639</v>
      </c>
      <c r="E2376" t="s">
        <v>23</v>
      </c>
      <c r="F2376" t="s">
        <v>29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  <c r="O2376">
        <v>0</v>
      </c>
      <c r="P2376">
        <v>3</v>
      </c>
      <c r="Q2376" t="s">
        <v>40</v>
      </c>
      <c r="R2376">
        <v>293</v>
      </c>
    </row>
    <row r="2377" spans="1:18" x14ac:dyDescent="0.35">
      <c r="A2377">
        <v>2376</v>
      </c>
      <c r="B2377">
        <v>15764618</v>
      </c>
      <c r="C2377" t="s">
        <v>1348</v>
      </c>
      <c r="D2377">
        <v>815</v>
      </c>
      <c r="E2377" t="s">
        <v>23</v>
      </c>
      <c r="F2377" t="s">
        <v>20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  <c r="O2377">
        <v>0</v>
      </c>
      <c r="P2377">
        <v>4</v>
      </c>
      <c r="Q2377" t="s">
        <v>21</v>
      </c>
      <c r="R2377">
        <v>818</v>
      </c>
    </row>
    <row r="2378" spans="1:18" x14ac:dyDescent="0.35">
      <c r="A2378">
        <v>2377</v>
      </c>
      <c r="B2378">
        <v>15730738</v>
      </c>
      <c r="C2378" t="s">
        <v>382</v>
      </c>
      <c r="D2378">
        <v>786</v>
      </c>
      <c r="E2378" t="s">
        <v>23</v>
      </c>
      <c r="F2378" t="s">
        <v>29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  <c r="O2378">
        <v>0</v>
      </c>
      <c r="P2378">
        <v>1</v>
      </c>
      <c r="Q2378" t="s">
        <v>31</v>
      </c>
      <c r="R2378">
        <v>400</v>
      </c>
    </row>
    <row r="2379" spans="1:18" x14ac:dyDescent="0.35">
      <c r="A2379">
        <v>2378</v>
      </c>
      <c r="B2379">
        <v>15637650</v>
      </c>
      <c r="C2379" t="s">
        <v>855</v>
      </c>
      <c r="D2379">
        <v>549</v>
      </c>
      <c r="E2379" t="s">
        <v>19</v>
      </c>
      <c r="F2379" t="s">
        <v>29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  <c r="O2379">
        <v>0</v>
      </c>
      <c r="P2379">
        <v>1</v>
      </c>
      <c r="Q2379" t="s">
        <v>26</v>
      </c>
      <c r="R2379">
        <v>291</v>
      </c>
    </row>
    <row r="2380" spans="1:18" x14ac:dyDescent="0.35">
      <c r="A2380">
        <v>2379</v>
      </c>
      <c r="B2380">
        <v>15606267</v>
      </c>
      <c r="C2380" t="s">
        <v>1079</v>
      </c>
      <c r="D2380">
        <v>622</v>
      </c>
      <c r="E2380" t="s">
        <v>19</v>
      </c>
      <c r="F2380" t="s">
        <v>20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  <c r="O2380">
        <v>0</v>
      </c>
      <c r="P2380">
        <v>3</v>
      </c>
      <c r="Q2380" t="s">
        <v>31</v>
      </c>
      <c r="R2380">
        <v>304</v>
      </c>
    </row>
    <row r="2381" spans="1:18" x14ac:dyDescent="0.35">
      <c r="A2381">
        <v>2380</v>
      </c>
      <c r="B2381">
        <v>15625904</v>
      </c>
      <c r="C2381" t="s">
        <v>1117</v>
      </c>
      <c r="D2381">
        <v>624</v>
      </c>
      <c r="E2381" t="s">
        <v>19</v>
      </c>
      <c r="F2381" t="s">
        <v>29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  <c r="O2381">
        <v>0</v>
      </c>
      <c r="P2381">
        <v>4</v>
      </c>
      <c r="Q2381" t="s">
        <v>40</v>
      </c>
      <c r="R2381">
        <v>316</v>
      </c>
    </row>
    <row r="2382" spans="1:18" x14ac:dyDescent="0.35">
      <c r="A2382">
        <v>2381</v>
      </c>
      <c r="B2382">
        <v>15654463</v>
      </c>
      <c r="C2382" t="s">
        <v>708</v>
      </c>
      <c r="D2382">
        <v>841</v>
      </c>
      <c r="E2382" t="s">
        <v>19</v>
      </c>
      <c r="F2382" t="s">
        <v>29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  <c r="O2382">
        <v>0</v>
      </c>
      <c r="P2382">
        <v>3</v>
      </c>
      <c r="Q2382" t="s">
        <v>21</v>
      </c>
      <c r="R2382">
        <v>572</v>
      </c>
    </row>
    <row r="2383" spans="1:18" x14ac:dyDescent="0.35">
      <c r="A2383">
        <v>2382</v>
      </c>
      <c r="B2383">
        <v>15774151</v>
      </c>
      <c r="C2383" t="s">
        <v>801</v>
      </c>
      <c r="D2383">
        <v>614</v>
      </c>
      <c r="E2383" t="s">
        <v>23</v>
      </c>
      <c r="F2383" t="s">
        <v>20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  <c r="O2383">
        <v>1</v>
      </c>
      <c r="P2383">
        <v>3</v>
      </c>
      <c r="Q2383" t="s">
        <v>26</v>
      </c>
      <c r="R2383">
        <v>451</v>
      </c>
    </row>
    <row r="2384" spans="1:18" x14ac:dyDescent="0.35">
      <c r="A2384">
        <v>2383</v>
      </c>
      <c r="B2384">
        <v>15693259</v>
      </c>
      <c r="C2384" t="s">
        <v>101</v>
      </c>
      <c r="D2384">
        <v>676</v>
      </c>
      <c r="E2384" t="s">
        <v>19</v>
      </c>
      <c r="F2384" t="s">
        <v>29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  <c r="O2384">
        <v>0</v>
      </c>
      <c r="P2384">
        <v>2</v>
      </c>
      <c r="Q2384" t="s">
        <v>26</v>
      </c>
      <c r="R2384">
        <v>523</v>
      </c>
    </row>
    <row r="2385" spans="1:18" x14ac:dyDescent="0.35">
      <c r="A2385">
        <v>2384</v>
      </c>
      <c r="B2385">
        <v>15642468</v>
      </c>
      <c r="C2385" t="s">
        <v>88</v>
      </c>
      <c r="D2385">
        <v>697</v>
      </c>
      <c r="E2385" t="s">
        <v>19</v>
      </c>
      <c r="F2385" t="s">
        <v>29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  <c r="O2385">
        <v>0</v>
      </c>
      <c r="P2385">
        <v>1</v>
      </c>
      <c r="Q2385" t="s">
        <v>40</v>
      </c>
      <c r="R2385">
        <v>222</v>
      </c>
    </row>
    <row r="2386" spans="1:18" x14ac:dyDescent="0.35">
      <c r="A2386">
        <v>2385</v>
      </c>
      <c r="B2386">
        <v>15758531</v>
      </c>
      <c r="C2386" t="s">
        <v>1103</v>
      </c>
      <c r="D2386">
        <v>732</v>
      </c>
      <c r="E2386" t="s">
        <v>19</v>
      </c>
      <c r="F2386" t="s">
        <v>20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  <c r="O2386">
        <v>0</v>
      </c>
      <c r="P2386">
        <v>5</v>
      </c>
      <c r="Q2386" t="s">
        <v>21</v>
      </c>
      <c r="R2386">
        <v>938</v>
      </c>
    </row>
    <row r="2387" spans="1:18" x14ac:dyDescent="0.35">
      <c r="A2387">
        <v>2386</v>
      </c>
      <c r="B2387">
        <v>15728352</v>
      </c>
      <c r="C2387" t="s">
        <v>1349</v>
      </c>
      <c r="D2387">
        <v>623</v>
      </c>
      <c r="E2387" t="s">
        <v>19</v>
      </c>
      <c r="F2387" t="s">
        <v>29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  <c r="O2387">
        <v>0</v>
      </c>
      <c r="P2387">
        <v>2</v>
      </c>
      <c r="Q2387" t="s">
        <v>26</v>
      </c>
      <c r="R2387">
        <v>408</v>
      </c>
    </row>
    <row r="2388" spans="1:18" x14ac:dyDescent="0.35">
      <c r="A2388">
        <v>2387</v>
      </c>
      <c r="B2388">
        <v>15637240</v>
      </c>
      <c r="C2388" t="s">
        <v>179</v>
      </c>
      <c r="D2388">
        <v>541</v>
      </c>
      <c r="E2388" t="s">
        <v>19</v>
      </c>
      <c r="F2388" t="s">
        <v>29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  <c r="O2388">
        <v>0</v>
      </c>
      <c r="P2388">
        <v>5</v>
      </c>
      <c r="Q2388" t="s">
        <v>26</v>
      </c>
      <c r="R2388">
        <v>690</v>
      </c>
    </row>
    <row r="2389" spans="1:18" x14ac:dyDescent="0.35">
      <c r="A2389">
        <v>2388</v>
      </c>
      <c r="B2389">
        <v>15595588</v>
      </c>
      <c r="C2389" t="s">
        <v>1350</v>
      </c>
      <c r="D2389">
        <v>773</v>
      </c>
      <c r="E2389" t="s">
        <v>23</v>
      </c>
      <c r="F2389" t="s">
        <v>20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  <c r="O2389">
        <v>0</v>
      </c>
      <c r="P2389">
        <v>2</v>
      </c>
      <c r="Q2389" t="s">
        <v>26</v>
      </c>
      <c r="R2389">
        <v>545</v>
      </c>
    </row>
    <row r="2390" spans="1:18" x14ac:dyDescent="0.35">
      <c r="A2390">
        <v>2389</v>
      </c>
      <c r="B2390">
        <v>15778395</v>
      </c>
      <c r="C2390" t="s">
        <v>231</v>
      </c>
      <c r="D2390">
        <v>762</v>
      </c>
      <c r="E2390" t="s">
        <v>33</v>
      </c>
      <c r="F2390" t="s">
        <v>29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  <c r="O2390">
        <v>1</v>
      </c>
      <c r="P2390">
        <v>2</v>
      </c>
      <c r="Q2390" t="s">
        <v>31</v>
      </c>
      <c r="R2390">
        <v>448</v>
      </c>
    </row>
    <row r="2391" spans="1:18" x14ac:dyDescent="0.35">
      <c r="A2391">
        <v>2390</v>
      </c>
      <c r="B2391">
        <v>15711825</v>
      </c>
      <c r="C2391" t="s">
        <v>314</v>
      </c>
      <c r="D2391">
        <v>655</v>
      </c>
      <c r="E2391" t="s">
        <v>23</v>
      </c>
      <c r="F2391" t="s">
        <v>20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  <c r="O2391">
        <v>0</v>
      </c>
      <c r="P2391">
        <v>1</v>
      </c>
      <c r="Q2391" t="s">
        <v>31</v>
      </c>
      <c r="R2391">
        <v>227</v>
      </c>
    </row>
    <row r="2392" spans="1:18" x14ac:dyDescent="0.35">
      <c r="A2392">
        <v>2391</v>
      </c>
      <c r="B2392">
        <v>15599251</v>
      </c>
      <c r="C2392" t="s">
        <v>391</v>
      </c>
      <c r="D2392">
        <v>602</v>
      </c>
      <c r="E2392" t="s">
        <v>33</v>
      </c>
      <c r="F2392" t="s">
        <v>29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  <c r="O2392">
        <v>0</v>
      </c>
      <c r="P2392">
        <v>5</v>
      </c>
      <c r="Q2392" t="s">
        <v>26</v>
      </c>
      <c r="R2392">
        <v>879</v>
      </c>
    </row>
    <row r="2393" spans="1:18" x14ac:dyDescent="0.35">
      <c r="A2393">
        <v>2392</v>
      </c>
      <c r="B2393">
        <v>15570004</v>
      </c>
      <c r="C2393" t="s">
        <v>907</v>
      </c>
      <c r="D2393">
        <v>850</v>
      </c>
      <c r="E2393" t="s">
        <v>19</v>
      </c>
      <c r="F2393" t="s">
        <v>29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  <c r="O2393">
        <v>0</v>
      </c>
      <c r="P2393">
        <v>1</v>
      </c>
      <c r="Q2393" t="s">
        <v>31</v>
      </c>
      <c r="R2393">
        <v>777</v>
      </c>
    </row>
    <row r="2394" spans="1:18" x14ac:dyDescent="0.35">
      <c r="A2394">
        <v>2393</v>
      </c>
      <c r="B2394">
        <v>15656912</v>
      </c>
      <c r="C2394" t="s">
        <v>955</v>
      </c>
      <c r="D2394">
        <v>649</v>
      </c>
      <c r="E2394" t="s">
        <v>23</v>
      </c>
      <c r="F2394" t="s">
        <v>29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  <c r="O2394">
        <v>0</v>
      </c>
      <c r="P2394">
        <v>3</v>
      </c>
      <c r="Q2394" t="s">
        <v>40</v>
      </c>
      <c r="R2394">
        <v>782</v>
      </c>
    </row>
    <row r="2395" spans="1:18" x14ac:dyDescent="0.35">
      <c r="A2395">
        <v>2394</v>
      </c>
      <c r="B2395">
        <v>15657342</v>
      </c>
      <c r="C2395" t="s">
        <v>1351</v>
      </c>
      <c r="D2395">
        <v>850</v>
      </c>
      <c r="E2395" t="s">
        <v>33</v>
      </c>
      <c r="F2395" t="s">
        <v>29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  <c r="O2395">
        <v>1</v>
      </c>
      <c r="P2395">
        <v>2</v>
      </c>
      <c r="Q2395" t="s">
        <v>31</v>
      </c>
      <c r="R2395">
        <v>823</v>
      </c>
    </row>
    <row r="2396" spans="1:18" x14ac:dyDescent="0.35">
      <c r="A2396">
        <v>2395</v>
      </c>
      <c r="B2396">
        <v>15716284</v>
      </c>
      <c r="C2396" t="s">
        <v>1246</v>
      </c>
      <c r="D2396">
        <v>543</v>
      </c>
      <c r="E2396" t="s">
        <v>19</v>
      </c>
      <c r="F2396" t="s">
        <v>29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  <c r="O2396">
        <v>0</v>
      </c>
      <c r="P2396">
        <v>5</v>
      </c>
      <c r="Q2396" t="s">
        <v>31</v>
      </c>
      <c r="R2396">
        <v>380</v>
      </c>
    </row>
    <row r="2397" spans="1:18" x14ac:dyDescent="0.35">
      <c r="A2397">
        <v>2396</v>
      </c>
      <c r="B2397">
        <v>15672374</v>
      </c>
      <c r="C2397" t="s">
        <v>373</v>
      </c>
      <c r="D2397">
        <v>672</v>
      </c>
      <c r="E2397" t="s">
        <v>19</v>
      </c>
      <c r="F2397" t="s">
        <v>29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  <c r="O2397">
        <v>1</v>
      </c>
      <c r="P2397">
        <v>4</v>
      </c>
      <c r="Q2397" t="s">
        <v>31</v>
      </c>
      <c r="R2397">
        <v>555</v>
      </c>
    </row>
    <row r="2398" spans="1:18" x14ac:dyDescent="0.35">
      <c r="A2398">
        <v>2397</v>
      </c>
      <c r="B2398">
        <v>15732476</v>
      </c>
      <c r="C2398" t="s">
        <v>1352</v>
      </c>
      <c r="D2398">
        <v>600</v>
      </c>
      <c r="E2398" t="s">
        <v>19</v>
      </c>
      <c r="F2398" t="s">
        <v>20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  <c r="O2398">
        <v>0</v>
      </c>
      <c r="P2398">
        <v>3</v>
      </c>
      <c r="Q2398" t="s">
        <v>40</v>
      </c>
      <c r="R2398">
        <v>339</v>
      </c>
    </row>
    <row r="2399" spans="1:18" x14ac:dyDescent="0.35">
      <c r="A2399">
        <v>2398</v>
      </c>
      <c r="B2399">
        <v>15747724</v>
      </c>
      <c r="C2399" t="s">
        <v>350</v>
      </c>
      <c r="D2399">
        <v>671</v>
      </c>
      <c r="E2399" t="s">
        <v>23</v>
      </c>
      <c r="F2399" t="s">
        <v>20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  <c r="O2399">
        <v>0</v>
      </c>
      <c r="P2399">
        <v>5</v>
      </c>
      <c r="Q2399" t="s">
        <v>31</v>
      </c>
      <c r="R2399">
        <v>991</v>
      </c>
    </row>
    <row r="2400" spans="1:18" x14ac:dyDescent="0.35">
      <c r="A2400">
        <v>2399</v>
      </c>
      <c r="B2400">
        <v>15633877</v>
      </c>
      <c r="C2400" t="s">
        <v>259</v>
      </c>
      <c r="D2400">
        <v>706</v>
      </c>
      <c r="E2400" t="s">
        <v>23</v>
      </c>
      <c r="F2400" t="s">
        <v>20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  <c r="O2400">
        <v>0</v>
      </c>
      <c r="P2400">
        <v>5</v>
      </c>
      <c r="Q2400" t="s">
        <v>31</v>
      </c>
      <c r="R2400">
        <v>734</v>
      </c>
    </row>
    <row r="2401" spans="1:18" x14ac:dyDescent="0.35">
      <c r="A2401">
        <v>2400</v>
      </c>
      <c r="B2401">
        <v>15672516</v>
      </c>
      <c r="C2401" t="s">
        <v>737</v>
      </c>
      <c r="D2401">
        <v>541</v>
      </c>
      <c r="E2401" t="s">
        <v>33</v>
      </c>
      <c r="F2401" t="s">
        <v>29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  <c r="O2401">
        <v>0</v>
      </c>
      <c r="P2401">
        <v>4</v>
      </c>
      <c r="Q2401" t="s">
        <v>40</v>
      </c>
      <c r="R2401">
        <v>935</v>
      </c>
    </row>
    <row r="2402" spans="1:18" x14ac:dyDescent="0.35">
      <c r="A2402">
        <v>2401</v>
      </c>
      <c r="B2402">
        <v>15607827</v>
      </c>
      <c r="C2402" t="s">
        <v>978</v>
      </c>
      <c r="D2402">
        <v>711</v>
      </c>
      <c r="E2402" t="s">
        <v>33</v>
      </c>
      <c r="F2402" t="s">
        <v>29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  <c r="O2402">
        <v>0</v>
      </c>
      <c r="P2402">
        <v>5</v>
      </c>
      <c r="Q2402" t="s">
        <v>21</v>
      </c>
      <c r="R2402">
        <v>267</v>
      </c>
    </row>
    <row r="2403" spans="1:18" x14ac:dyDescent="0.35">
      <c r="A2403">
        <v>2402</v>
      </c>
      <c r="B2403">
        <v>15751336</v>
      </c>
      <c r="C2403" t="s">
        <v>262</v>
      </c>
      <c r="D2403">
        <v>630</v>
      </c>
      <c r="E2403" t="s">
        <v>23</v>
      </c>
      <c r="F2403" t="s">
        <v>29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  <c r="O2403">
        <v>0</v>
      </c>
      <c r="P2403">
        <v>5</v>
      </c>
      <c r="Q2403" t="s">
        <v>40</v>
      </c>
      <c r="R2403">
        <v>274</v>
      </c>
    </row>
    <row r="2404" spans="1:18" x14ac:dyDescent="0.35">
      <c r="A2404">
        <v>2403</v>
      </c>
      <c r="B2404">
        <v>15646539</v>
      </c>
      <c r="C2404" t="s">
        <v>257</v>
      </c>
      <c r="D2404">
        <v>531</v>
      </c>
      <c r="E2404" t="s">
        <v>19</v>
      </c>
      <c r="F2404" t="s">
        <v>29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  <c r="O2404">
        <v>0</v>
      </c>
      <c r="P2404">
        <v>4</v>
      </c>
      <c r="Q2404" t="s">
        <v>21</v>
      </c>
      <c r="R2404">
        <v>247</v>
      </c>
    </row>
    <row r="2405" spans="1:18" x14ac:dyDescent="0.35">
      <c r="A2405">
        <v>2404</v>
      </c>
      <c r="B2405">
        <v>15756901</v>
      </c>
      <c r="C2405" t="s">
        <v>492</v>
      </c>
      <c r="D2405">
        <v>641</v>
      </c>
      <c r="E2405" t="s">
        <v>19</v>
      </c>
      <c r="F2405" t="s">
        <v>20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  <c r="O2405">
        <v>0</v>
      </c>
      <c r="P2405">
        <v>2</v>
      </c>
      <c r="Q2405" t="s">
        <v>40</v>
      </c>
      <c r="R2405">
        <v>712</v>
      </c>
    </row>
    <row r="2406" spans="1:18" x14ac:dyDescent="0.35">
      <c r="A2406">
        <v>2405</v>
      </c>
      <c r="B2406">
        <v>15809286</v>
      </c>
      <c r="C2406" t="s">
        <v>515</v>
      </c>
      <c r="D2406">
        <v>631</v>
      </c>
      <c r="E2406" t="s">
        <v>33</v>
      </c>
      <c r="F2406" t="s">
        <v>29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  <c r="O2406">
        <v>1</v>
      </c>
      <c r="P2406">
        <v>3</v>
      </c>
      <c r="Q2406" t="s">
        <v>21</v>
      </c>
      <c r="R2406">
        <v>647</v>
      </c>
    </row>
    <row r="2407" spans="1:18" x14ac:dyDescent="0.35">
      <c r="A2407">
        <v>2406</v>
      </c>
      <c r="B2407">
        <v>15759021</v>
      </c>
      <c r="C2407" t="s">
        <v>38</v>
      </c>
      <c r="D2407">
        <v>685</v>
      </c>
      <c r="E2407" t="s">
        <v>19</v>
      </c>
      <c r="F2407" t="s">
        <v>29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  <c r="O2407">
        <v>0</v>
      </c>
      <c r="P2407">
        <v>5</v>
      </c>
      <c r="Q2407" t="s">
        <v>40</v>
      </c>
      <c r="R2407">
        <v>980</v>
      </c>
    </row>
    <row r="2408" spans="1:18" x14ac:dyDescent="0.35">
      <c r="A2408">
        <v>2407</v>
      </c>
      <c r="B2408">
        <v>15725039</v>
      </c>
      <c r="C2408" t="s">
        <v>231</v>
      </c>
      <c r="D2408">
        <v>702</v>
      </c>
      <c r="E2408" t="s">
        <v>23</v>
      </c>
      <c r="F2408" t="s">
        <v>29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  <c r="O2408">
        <v>0</v>
      </c>
      <c r="P2408">
        <v>2</v>
      </c>
      <c r="Q2408" t="s">
        <v>26</v>
      </c>
      <c r="R2408">
        <v>225</v>
      </c>
    </row>
    <row r="2409" spans="1:18" x14ac:dyDescent="0.35">
      <c r="A2409">
        <v>2408</v>
      </c>
      <c r="B2409">
        <v>15579130</v>
      </c>
      <c r="C2409" t="s">
        <v>888</v>
      </c>
      <c r="D2409">
        <v>708</v>
      </c>
      <c r="E2409" t="s">
        <v>33</v>
      </c>
      <c r="F2409" t="s">
        <v>20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  <c r="O2409">
        <v>1</v>
      </c>
      <c r="P2409">
        <v>1</v>
      </c>
      <c r="Q2409" t="s">
        <v>40</v>
      </c>
      <c r="R2409">
        <v>904</v>
      </c>
    </row>
    <row r="2410" spans="1:18" x14ac:dyDescent="0.35">
      <c r="A2410">
        <v>2409</v>
      </c>
      <c r="B2410">
        <v>15754112</v>
      </c>
      <c r="C2410" t="s">
        <v>1353</v>
      </c>
      <c r="D2410">
        <v>653</v>
      </c>
      <c r="E2410" t="s">
        <v>23</v>
      </c>
      <c r="F2410" t="s">
        <v>29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  <c r="O2410">
        <v>0</v>
      </c>
      <c r="P2410">
        <v>2</v>
      </c>
      <c r="Q2410" t="s">
        <v>31</v>
      </c>
      <c r="R2410">
        <v>581</v>
      </c>
    </row>
    <row r="2411" spans="1:18" x14ac:dyDescent="0.35">
      <c r="A2411">
        <v>2410</v>
      </c>
      <c r="B2411">
        <v>15735522</v>
      </c>
      <c r="C2411" t="s">
        <v>1354</v>
      </c>
      <c r="D2411">
        <v>654</v>
      </c>
      <c r="E2411" t="s">
        <v>33</v>
      </c>
      <c r="F2411" t="s">
        <v>29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  <c r="O2411">
        <v>0</v>
      </c>
      <c r="P2411">
        <v>5</v>
      </c>
      <c r="Q2411" t="s">
        <v>31</v>
      </c>
      <c r="R2411">
        <v>458</v>
      </c>
    </row>
    <row r="2412" spans="1:18" x14ac:dyDescent="0.35">
      <c r="A2412">
        <v>2411</v>
      </c>
      <c r="B2412">
        <v>15613326</v>
      </c>
      <c r="C2412" t="s">
        <v>1355</v>
      </c>
      <c r="D2412">
        <v>596</v>
      </c>
      <c r="E2412" t="s">
        <v>19</v>
      </c>
      <c r="F2412" t="s">
        <v>20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  <c r="O2412">
        <v>0</v>
      </c>
      <c r="P2412">
        <v>2</v>
      </c>
      <c r="Q2412" t="s">
        <v>21</v>
      </c>
      <c r="R2412">
        <v>776</v>
      </c>
    </row>
    <row r="2413" spans="1:18" x14ac:dyDescent="0.35">
      <c r="A2413">
        <v>2412</v>
      </c>
      <c r="B2413">
        <v>15739502</v>
      </c>
      <c r="C2413" t="s">
        <v>1155</v>
      </c>
      <c r="D2413">
        <v>549</v>
      </c>
      <c r="E2413" t="s">
        <v>33</v>
      </c>
      <c r="F2413" t="s">
        <v>20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  <c r="O2413">
        <v>0</v>
      </c>
      <c r="P2413">
        <v>2</v>
      </c>
      <c r="Q2413" t="s">
        <v>21</v>
      </c>
      <c r="R2413">
        <v>803</v>
      </c>
    </row>
    <row r="2414" spans="1:18" x14ac:dyDescent="0.35">
      <c r="A2414">
        <v>2413</v>
      </c>
      <c r="B2414">
        <v>15670914</v>
      </c>
      <c r="C2414" t="s">
        <v>1356</v>
      </c>
      <c r="D2414">
        <v>754</v>
      </c>
      <c r="E2414" t="s">
        <v>19</v>
      </c>
      <c r="F2414" t="s">
        <v>29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  <c r="O2414">
        <v>0</v>
      </c>
      <c r="P2414">
        <v>3</v>
      </c>
      <c r="Q2414" t="s">
        <v>26</v>
      </c>
      <c r="R2414">
        <v>357</v>
      </c>
    </row>
    <row r="2415" spans="1:18" x14ac:dyDescent="0.35">
      <c r="A2415">
        <v>2414</v>
      </c>
      <c r="B2415">
        <v>15604073</v>
      </c>
      <c r="C2415" t="s">
        <v>1357</v>
      </c>
      <c r="D2415">
        <v>815</v>
      </c>
      <c r="E2415" t="s">
        <v>33</v>
      </c>
      <c r="F2415" t="s">
        <v>20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  <c r="O2415">
        <v>0</v>
      </c>
      <c r="P2415">
        <v>3</v>
      </c>
      <c r="Q2415" t="s">
        <v>21</v>
      </c>
      <c r="R2415">
        <v>784</v>
      </c>
    </row>
    <row r="2416" spans="1:18" x14ac:dyDescent="0.35">
      <c r="A2416">
        <v>2415</v>
      </c>
      <c r="B2416">
        <v>15806027</v>
      </c>
      <c r="C2416" t="s">
        <v>716</v>
      </c>
      <c r="D2416">
        <v>556</v>
      </c>
      <c r="E2416" t="s">
        <v>19</v>
      </c>
      <c r="F2416" t="s">
        <v>20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  <c r="O2416">
        <v>1</v>
      </c>
      <c r="P2416">
        <v>1</v>
      </c>
      <c r="Q2416" t="s">
        <v>21</v>
      </c>
      <c r="R2416">
        <v>570</v>
      </c>
    </row>
    <row r="2417" spans="1:18" x14ac:dyDescent="0.35">
      <c r="A2417">
        <v>2416</v>
      </c>
      <c r="B2417">
        <v>15574886</v>
      </c>
      <c r="C2417" t="s">
        <v>755</v>
      </c>
      <c r="D2417">
        <v>706</v>
      </c>
      <c r="E2417" t="s">
        <v>19</v>
      </c>
      <c r="F2417" t="s">
        <v>29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  <c r="O2417">
        <v>0</v>
      </c>
      <c r="P2417">
        <v>5</v>
      </c>
      <c r="Q2417" t="s">
        <v>21</v>
      </c>
      <c r="R2417">
        <v>904</v>
      </c>
    </row>
    <row r="2418" spans="1:18" x14ac:dyDescent="0.35">
      <c r="A2418">
        <v>2417</v>
      </c>
      <c r="B2418">
        <v>15707120</v>
      </c>
      <c r="C2418" t="s">
        <v>152</v>
      </c>
      <c r="D2418">
        <v>850</v>
      </c>
      <c r="E2418" t="s">
        <v>19</v>
      </c>
      <c r="F2418" t="s">
        <v>29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  <c r="O2418">
        <v>0</v>
      </c>
      <c r="P2418">
        <v>2</v>
      </c>
      <c r="Q2418" t="s">
        <v>40</v>
      </c>
      <c r="R2418">
        <v>935</v>
      </c>
    </row>
    <row r="2419" spans="1:18" x14ac:dyDescent="0.35">
      <c r="A2419">
        <v>2418</v>
      </c>
      <c r="B2419">
        <v>15800845</v>
      </c>
      <c r="C2419" t="s">
        <v>705</v>
      </c>
      <c r="D2419">
        <v>732</v>
      </c>
      <c r="E2419" t="s">
        <v>23</v>
      </c>
      <c r="F2419" t="s">
        <v>20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  <c r="O2419">
        <v>0</v>
      </c>
      <c r="P2419">
        <v>5</v>
      </c>
      <c r="Q2419" t="s">
        <v>40</v>
      </c>
      <c r="R2419">
        <v>473</v>
      </c>
    </row>
    <row r="2420" spans="1:18" x14ac:dyDescent="0.35">
      <c r="A2420">
        <v>2419</v>
      </c>
      <c r="B2420">
        <v>15603914</v>
      </c>
      <c r="C2420" t="s">
        <v>1358</v>
      </c>
      <c r="D2420">
        <v>614</v>
      </c>
      <c r="E2420" t="s">
        <v>19</v>
      </c>
      <c r="F2420" t="s">
        <v>29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  <c r="O2420">
        <v>1</v>
      </c>
      <c r="P2420">
        <v>4</v>
      </c>
      <c r="Q2420" t="s">
        <v>40</v>
      </c>
      <c r="R2420">
        <v>438</v>
      </c>
    </row>
    <row r="2421" spans="1:18" x14ac:dyDescent="0.35">
      <c r="A2421">
        <v>2420</v>
      </c>
      <c r="B2421">
        <v>15722765</v>
      </c>
      <c r="C2421" t="s">
        <v>768</v>
      </c>
      <c r="D2421">
        <v>580</v>
      </c>
      <c r="E2421" t="s">
        <v>23</v>
      </c>
      <c r="F2421" t="s">
        <v>20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  <c r="O2421">
        <v>0</v>
      </c>
      <c r="P2421">
        <v>5</v>
      </c>
      <c r="Q2421" t="s">
        <v>26</v>
      </c>
      <c r="R2421">
        <v>419</v>
      </c>
    </row>
    <row r="2422" spans="1:18" x14ac:dyDescent="0.35">
      <c r="A2422">
        <v>2421</v>
      </c>
      <c r="B2422">
        <v>15783305</v>
      </c>
      <c r="C2422" t="s">
        <v>378</v>
      </c>
      <c r="D2422">
        <v>593</v>
      </c>
      <c r="E2422" t="s">
        <v>19</v>
      </c>
      <c r="F2422" t="s">
        <v>20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  <c r="O2422">
        <v>0</v>
      </c>
      <c r="P2422">
        <v>3</v>
      </c>
      <c r="Q2422" t="s">
        <v>31</v>
      </c>
      <c r="R2422">
        <v>442</v>
      </c>
    </row>
    <row r="2423" spans="1:18" x14ac:dyDescent="0.35">
      <c r="A2423">
        <v>2422</v>
      </c>
      <c r="B2423">
        <v>15574842</v>
      </c>
      <c r="C2423" t="s">
        <v>64</v>
      </c>
      <c r="D2423">
        <v>653</v>
      </c>
      <c r="E2423" t="s">
        <v>33</v>
      </c>
      <c r="F2423" t="s">
        <v>20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  <c r="O2423">
        <v>0</v>
      </c>
      <c r="P2423">
        <v>4</v>
      </c>
      <c r="Q2423" t="s">
        <v>26</v>
      </c>
      <c r="R2423">
        <v>630</v>
      </c>
    </row>
    <row r="2424" spans="1:18" x14ac:dyDescent="0.35">
      <c r="A2424">
        <v>2423</v>
      </c>
      <c r="B2424">
        <v>15607837</v>
      </c>
      <c r="C2424" t="s">
        <v>1359</v>
      </c>
      <c r="D2424">
        <v>746</v>
      </c>
      <c r="E2424" t="s">
        <v>19</v>
      </c>
      <c r="F2424" t="s">
        <v>20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  <c r="O2424">
        <v>0</v>
      </c>
      <c r="P2424">
        <v>3</v>
      </c>
      <c r="Q2424" t="s">
        <v>21</v>
      </c>
      <c r="R2424">
        <v>425</v>
      </c>
    </row>
    <row r="2425" spans="1:18" x14ac:dyDescent="0.35">
      <c r="A2425">
        <v>2424</v>
      </c>
      <c r="B2425">
        <v>15714877</v>
      </c>
      <c r="C2425" t="s">
        <v>1360</v>
      </c>
      <c r="D2425">
        <v>662</v>
      </c>
      <c r="E2425" t="s">
        <v>19</v>
      </c>
      <c r="F2425" t="s">
        <v>20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  <c r="O2425">
        <v>0</v>
      </c>
      <c r="P2425">
        <v>1</v>
      </c>
      <c r="Q2425" t="s">
        <v>31</v>
      </c>
      <c r="R2425">
        <v>934</v>
      </c>
    </row>
    <row r="2426" spans="1:18" x14ac:dyDescent="0.35">
      <c r="A2426">
        <v>2425</v>
      </c>
      <c r="B2426">
        <v>15782941</v>
      </c>
      <c r="C2426" t="s">
        <v>1361</v>
      </c>
      <c r="D2426">
        <v>573</v>
      </c>
      <c r="E2426" t="s">
        <v>19</v>
      </c>
      <c r="F2426" t="s">
        <v>29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  <c r="O2426">
        <v>0</v>
      </c>
      <c r="P2426">
        <v>3</v>
      </c>
      <c r="Q2426" t="s">
        <v>40</v>
      </c>
      <c r="R2426">
        <v>629</v>
      </c>
    </row>
    <row r="2427" spans="1:18" x14ac:dyDescent="0.35">
      <c r="A2427">
        <v>2426</v>
      </c>
      <c r="B2427">
        <v>15630167</v>
      </c>
      <c r="C2427" t="s">
        <v>800</v>
      </c>
      <c r="D2427">
        <v>684</v>
      </c>
      <c r="E2427" t="s">
        <v>23</v>
      </c>
      <c r="F2427" t="s">
        <v>20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  <c r="O2427">
        <v>0</v>
      </c>
      <c r="P2427">
        <v>2</v>
      </c>
      <c r="Q2427" t="s">
        <v>31</v>
      </c>
      <c r="R2427">
        <v>254</v>
      </c>
    </row>
    <row r="2428" spans="1:18" x14ac:dyDescent="0.35">
      <c r="A2428">
        <v>2427</v>
      </c>
      <c r="B2428">
        <v>15759038</v>
      </c>
      <c r="C2428" t="s">
        <v>362</v>
      </c>
      <c r="D2428">
        <v>793</v>
      </c>
      <c r="E2428" t="s">
        <v>19</v>
      </c>
      <c r="F2428" t="s">
        <v>20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  <c r="O2428">
        <v>0</v>
      </c>
      <c r="P2428">
        <v>3</v>
      </c>
      <c r="Q2428" t="s">
        <v>26</v>
      </c>
      <c r="R2428">
        <v>447</v>
      </c>
    </row>
    <row r="2429" spans="1:18" x14ac:dyDescent="0.35">
      <c r="A2429">
        <v>2428</v>
      </c>
      <c r="B2429">
        <v>15661821</v>
      </c>
      <c r="C2429" t="s">
        <v>633</v>
      </c>
      <c r="D2429">
        <v>798</v>
      </c>
      <c r="E2429" t="s">
        <v>33</v>
      </c>
      <c r="F2429" t="s">
        <v>20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  <c r="O2429">
        <v>1</v>
      </c>
      <c r="P2429">
        <v>2</v>
      </c>
      <c r="Q2429" t="s">
        <v>21</v>
      </c>
      <c r="R2429">
        <v>863</v>
      </c>
    </row>
    <row r="2430" spans="1:18" x14ac:dyDescent="0.35">
      <c r="A2430">
        <v>2429</v>
      </c>
      <c r="B2430">
        <v>15728006</v>
      </c>
      <c r="C2430" t="s">
        <v>84</v>
      </c>
      <c r="D2430">
        <v>524</v>
      </c>
      <c r="E2430" t="s">
        <v>19</v>
      </c>
      <c r="F2430" t="s">
        <v>29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  <c r="O2430">
        <v>0</v>
      </c>
      <c r="P2430">
        <v>4</v>
      </c>
      <c r="Q2430" t="s">
        <v>26</v>
      </c>
      <c r="R2430">
        <v>626</v>
      </c>
    </row>
    <row r="2431" spans="1:18" x14ac:dyDescent="0.35">
      <c r="A2431">
        <v>2430</v>
      </c>
      <c r="B2431">
        <v>15712176</v>
      </c>
      <c r="C2431" t="s">
        <v>515</v>
      </c>
      <c r="D2431">
        <v>816</v>
      </c>
      <c r="E2431" t="s">
        <v>19</v>
      </c>
      <c r="F2431" t="s">
        <v>29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  <c r="O2431">
        <v>0</v>
      </c>
      <c r="P2431">
        <v>4</v>
      </c>
      <c r="Q2431" t="s">
        <v>31</v>
      </c>
      <c r="R2431">
        <v>834</v>
      </c>
    </row>
    <row r="2432" spans="1:18" x14ac:dyDescent="0.35">
      <c r="A2432">
        <v>2431</v>
      </c>
      <c r="B2432">
        <v>15689351</v>
      </c>
      <c r="C2432" t="s">
        <v>295</v>
      </c>
      <c r="D2432">
        <v>742</v>
      </c>
      <c r="E2432" t="s">
        <v>33</v>
      </c>
      <c r="F2432" t="s">
        <v>20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  <c r="O2432">
        <v>1</v>
      </c>
      <c r="P2432">
        <v>1</v>
      </c>
      <c r="Q2432" t="s">
        <v>21</v>
      </c>
      <c r="R2432">
        <v>334</v>
      </c>
    </row>
    <row r="2433" spans="1:18" x14ac:dyDescent="0.35">
      <c r="A2433">
        <v>2432</v>
      </c>
      <c r="B2433">
        <v>15782247</v>
      </c>
      <c r="C2433" t="s">
        <v>733</v>
      </c>
      <c r="D2433">
        <v>540</v>
      </c>
      <c r="E2433" t="s">
        <v>19</v>
      </c>
      <c r="F2433" t="s">
        <v>29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  <c r="O2433">
        <v>1</v>
      </c>
      <c r="P2433">
        <v>3</v>
      </c>
      <c r="Q2433" t="s">
        <v>40</v>
      </c>
      <c r="R2433">
        <v>530</v>
      </c>
    </row>
    <row r="2434" spans="1:18" x14ac:dyDescent="0.35">
      <c r="A2434">
        <v>2433</v>
      </c>
      <c r="B2434">
        <v>15769064</v>
      </c>
      <c r="C2434" t="s">
        <v>202</v>
      </c>
      <c r="D2434">
        <v>537</v>
      </c>
      <c r="E2434" t="s">
        <v>33</v>
      </c>
      <c r="F2434" t="s">
        <v>29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  <c r="O2434">
        <v>1</v>
      </c>
      <c r="P2434">
        <v>2</v>
      </c>
      <c r="Q2434" t="s">
        <v>40</v>
      </c>
      <c r="R2434">
        <v>746</v>
      </c>
    </row>
    <row r="2435" spans="1:18" x14ac:dyDescent="0.35">
      <c r="A2435">
        <v>2434</v>
      </c>
      <c r="B2435">
        <v>15718153</v>
      </c>
      <c r="C2435" t="s">
        <v>564</v>
      </c>
      <c r="D2435">
        <v>759</v>
      </c>
      <c r="E2435" t="s">
        <v>23</v>
      </c>
      <c r="F2435" t="s">
        <v>20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  <c r="O2435">
        <v>0</v>
      </c>
      <c r="P2435">
        <v>1</v>
      </c>
      <c r="Q2435" t="s">
        <v>21</v>
      </c>
      <c r="R2435">
        <v>793</v>
      </c>
    </row>
    <row r="2436" spans="1:18" x14ac:dyDescent="0.35">
      <c r="A2436">
        <v>2435</v>
      </c>
      <c r="B2436">
        <v>15613189</v>
      </c>
      <c r="C2436" t="s">
        <v>1242</v>
      </c>
      <c r="D2436">
        <v>774</v>
      </c>
      <c r="E2436" t="s">
        <v>19</v>
      </c>
      <c r="F2436" t="s">
        <v>20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  <c r="O2436">
        <v>1</v>
      </c>
      <c r="P2436">
        <v>5</v>
      </c>
      <c r="Q2436" t="s">
        <v>40</v>
      </c>
      <c r="R2436">
        <v>946</v>
      </c>
    </row>
    <row r="2437" spans="1:18" x14ac:dyDescent="0.35">
      <c r="A2437">
        <v>2436</v>
      </c>
      <c r="B2437">
        <v>15661734</v>
      </c>
      <c r="C2437" t="s">
        <v>164</v>
      </c>
      <c r="D2437">
        <v>608</v>
      </c>
      <c r="E2437" t="s">
        <v>33</v>
      </c>
      <c r="F2437" t="s">
        <v>29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  <c r="O2437">
        <v>0</v>
      </c>
      <c r="P2437">
        <v>1</v>
      </c>
      <c r="Q2437" t="s">
        <v>31</v>
      </c>
      <c r="R2437">
        <v>246</v>
      </c>
    </row>
    <row r="2438" spans="1:18" x14ac:dyDescent="0.35">
      <c r="A2438">
        <v>2437</v>
      </c>
      <c r="B2438">
        <v>15592645</v>
      </c>
      <c r="C2438" t="s">
        <v>1271</v>
      </c>
      <c r="D2438">
        <v>704</v>
      </c>
      <c r="E2438" t="s">
        <v>23</v>
      </c>
      <c r="F2438" t="s">
        <v>29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  <c r="O2438">
        <v>0</v>
      </c>
      <c r="P2438">
        <v>5</v>
      </c>
      <c r="Q2438" t="s">
        <v>31</v>
      </c>
      <c r="R2438">
        <v>439</v>
      </c>
    </row>
    <row r="2439" spans="1:18" x14ac:dyDescent="0.35">
      <c r="A2439">
        <v>2438</v>
      </c>
      <c r="B2439">
        <v>15768387</v>
      </c>
      <c r="C2439" t="s">
        <v>1362</v>
      </c>
      <c r="D2439">
        <v>581</v>
      </c>
      <c r="E2439" t="s">
        <v>19</v>
      </c>
      <c r="F2439" t="s">
        <v>29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  <c r="O2439">
        <v>0</v>
      </c>
      <c r="P2439">
        <v>3</v>
      </c>
      <c r="Q2439" t="s">
        <v>26</v>
      </c>
      <c r="R2439">
        <v>927</v>
      </c>
    </row>
    <row r="2440" spans="1:18" x14ac:dyDescent="0.35">
      <c r="A2440">
        <v>2439</v>
      </c>
      <c r="B2440">
        <v>15792525</v>
      </c>
      <c r="C2440" t="s">
        <v>1363</v>
      </c>
      <c r="D2440">
        <v>628</v>
      </c>
      <c r="E2440" t="s">
        <v>33</v>
      </c>
      <c r="F2440" t="s">
        <v>20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  <c r="O2440">
        <v>1</v>
      </c>
      <c r="P2440">
        <v>5</v>
      </c>
      <c r="Q2440" t="s">
        <v>26</v>
      </c>
      <c r="R2440">
        <v>657</v>
      </c>
    </row>
    <row r="2441" spans="1:18" x14ac:dyDescent="0.35">
      <c r="A2441">
        <v>2440</v>
      </c>
      <c r="B2441">
        <v>15586976</v>
      </c>
      <c r="C2441" t="s">
        <v>171</v>
      </c>
      <c r="D2441">
        <v>566</v>
      </c>
      <c r="E2441" t="s">
        <v>19</v>
      </c>
      <c r="F2441" t="s">
        <v>20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  <c r="O2441">
        <v>1</v>
      </c>
      <c r="P2441">
        <v>3</v>
      </c>
      <c r="Q2441" t="s">
        <v>26</v>
      </c>
      <c r="R2441">
        <v>420</v>
      </c>
    </row>
    <row r="2442" spans="1:18" x14ac:dyDescent="0.35">
      <c r="A2442">
        <v>2441</v>
      </c>
      <c r="B2442">
        <v>15790659</v>
      </c>
      <c r="C2442" t="s">
        <v>1364</v>
      </c>
      <c r="D2442">
        <v>701</v>
      </c>
      <c r="E2442" t="s">
        <v>23</v>
      </c>
      <c r="F2442" t="s">
        <v>29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  <c r="O2442">
        <v>0</v>
      </c>
      <c r="P2442">
        <v>4</v>
      </c>
      <c r="Q2442" t="s">
        <v>31</v>
      </c>
      <c r="R2442">
        <v>387</v>
      </c>
    </row>
    <row r="2443" spans="1:18" x14ac:dyDescent="0.35">
      <c r="A2443">
        <v>2442</v>
      </c>
      <c r="B2443">
        <v>15691446</v>
      </c>
      <c r="C2443" t="s">
        <v>1365</v>
      </c>
      <c r="D2443">
        <v>735</v>
      </c>
      <c r="E2443" t="s">
        <v>23</v>
      </c>
      <c r="F2443" t="s">
        <v>29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  <c r="O2443">
        <v>0</v>
      </c>
      <c r="P2443">
        <v>2</v>
      </c>
      <c r="Q2443" t="s">
        <v>21</v>
      </c>
      <c r="R2443">
        <v>439</v>
      </c>
    </row>
    <row r="2444" spans="1:18" x14ac:dyDescent="0.35">
      <c r="A2444">
        <v>2443</v>
      </c>
      <c r="B2444">
        <v>15772632</v>
      </c>
      <c r="C2444" t="s">
        <v>625</v>
      </c>
      <c r="D2444">
        <v>680</v>
      </c>
      <c r="E2444" t="s">
        <v>19</v>
      </c>
      <c r="F2444" t="s">
        <v>20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  <c r="O2444">
        <v>0</v>
      </c>
      <c r="P2444">
        <v>3</v>
      </c>
      <c r="Q2444" t="s">
        <v>21</v>
      </c>
      <c r="R2444">
        <v>579</v>
      </c>
    </row>
    <row r="2445" spans="1:18" x14ac:dyDescent="0.35">
      <c r="A2445">
        <v>2444</v>
      </c>
      <c r="B2445">
        <v>15706587</v>
      </c>
      <c r="C2445" t="s">
        <v>247</v>
      </c>
      <c r="D2445">
        <v>560</v>
      </c>
      <c r="E2445" t="s">
        <v>19</v>
      </c>
      <c r="F2445" t="s">
        <v>29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  <c r="O2445">
        <v>0</v>
      </c>
      <c r="P2445">
        <v>1</v>
      </c>
      <c r="Q2445" t="s">
        <v>21</v>
      </c>
      <c r="R2445">
        <v>615</v>
      </c>
    </row>
    <row r="2446" spans="1:18" x14ac:dyDescent="0.35">
      <c r="A2446">
        <v>2445</v>
      </c>
      <c r="B2446">
        <v>15572461</v>
      </c>
      <c r="C2446" t="s">
        <v>464</v>
      </c>
      <c r="D2446">
        <v>663</v>
      </c>
      <c r="E2446" t="s">
        <v>33</v>
      </c>
      <c r="F2446" t="s">
        <v>20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  <c r="O2446">
        <v>0</v>
      </c>
      <c r="P2446">
        <v>4</v>
      </c>
      <c r="Q2446" t="s">
        <v>40</v>
      </c>
      <c r="R2446">
        <v>368</v>
      </c>
    </row>
    <row r="2447" spans="1:18" x14ac:dyDescent="0.35">
      <c r="A2447">
        <v>2446</v>
      </c>
      <c r="B2447">
        <v>15654409</v>
      </c>
      <c r="C2447" t="s">
        <v>1366</v>
      </c>
      <c r="D2447">
        <v>665</v>
      </c>
      <c r="E2447" t="s">
        <v>19</v>
      </c>
      <c r="F2447" t="s">
        <v>20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  <c r="O2447">
        <v>0</v>
      </c>
      <c r="P2447">
        <v>5</v>
      </c>
      <c r="Q2447" t="s">
        <v>31</v>
      </c>
      <c r="R2447">
        <v>310</v>
      </c>
    </row>
    <row r="2448" spans="1:18" x14ac:dyDescent="0.35">
      <c r="A2448">
        <v>2447</v>
      </c>
      <c r="B2448">
        <v>15568025</v>
      </c>
      <c r="C2448" t="s">
        <v>326</v>
      </c>
      <c r="D2448">
        <v>758</v>
      </c>
      <c r="E2448" t="s">
        <v>19</v>
      </c>
      <c r="F2448" t="s">
        <v>29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  <c r="O2448">
        <v>0</v>
      </c>
      <c r="P2448">
        <v>4</v>
      </c>
      <c r="Q2448" t="s">
        <v>40</v>
      </c>
      <c r="R2448">
        <v>688</v>
      </c>
    </row>
    <row r="2449" spans="1:18" x14ac:dyDescent="0.35">
      <c r="A2449">
        <v>2448</v>
      </c>
      <c r="B2449">
        <v>15715769</v>
      </c>
      <c r="C2449" t="s">
        <v>46</v>
      </c>
      <c r="D2449">
        <v>621</v>
      </c>
      <c r="E2449" t="s">
        <v>19</v>
      </c>
      <c r="F2449" t="s">
        <v>29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  <c r="O2449">
        <v>0</v>
      </c>
      <c r="P2449">
        <v>4</v>
      </c>
      <c r="Q2449" t="s">
        <v>31</v>
      </c>
      <c r="R2449">
        <v>459</v>
      </c>
    </row>
    <row r="2450" spans="1:18" x14ac:dyDescent="0.35">
      <c r="A2450">
        <v>2449</v>
      </c>
      <c r="B2450">
        <v>15667458</v>
      </c>
      <c r="C2450" t="s">
        <v>320</v>
      </c>
      <c r="D2450">
        <v>764</v>
      </c>
      <c r="E2450" t="s">
        <v>33</v>
      </c>
      <c r="F2450" t="s">
        <v>29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  <c r="O2450">
        <v>0</v>
      </c>
      <c r="P2450">
        <v>1</v>
      </c>
      <c r="Q2450" t="s">
        <v>31</v>
      </c>
      <c r="R2450">
        <v>508</v>
      </c>
    </row>
    <row r="2451" spans="1:18" x14ac:dyDescent="0.35">
      <c r="A2451">
        <v>2450</v>
      </c>
      <c r="B2451">
        <v>15567980</v>
      </c>
      <c r="C2451" t="s">
        <v>1367</v>
      </c>
      <c r="D2451">
        <v>537</v>
      </c>
      <c r="E2451" t="s">
        <v>33</v>
      </c>
      <c r="F2451" t="s">
        <v>20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  <c r="O2451">
        <v>1</v>
      </c>
      <c r="P2451">
        <v>3</v>
      </c>
      <c r="Q2451" t="s">
        <v>21</v>
      </c>
      <c r="R2451">
        <v>649</v>
      </c>
    </row>
    <row r="2452" spans="1:18" x14ac:dyDescent="0.35">
      <c r="A2452">
        <v>2451</v>
      </c>
      <c r="B2452">
        <v>15679294</v>
      </c>
      <c r="C2452" t="s">
        <v>301</v>
      </c>
      <c r="D2452">
        <v>589</v>
      </c>
      <c r="E2452" t="s">
        <v>19</v>
      </c>
      <c r="F2452" t="s">
        <v>20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  <c r="O2452">
        <v>0</v>
      </c>
      <c r="P2452">
        <v>5</v>
      </c>
      <c r="Q2452" t="s">
        <v>26</v>
      </c>
      <c r="R2452">
        <v>276</v>
      </c>
    </row>
    <row r="2453" spans="1:18" x14ac:dyDescent="0.35">
      <c r="A2453">
        <v>2452</v>
      </c>
      <c r="B2453">
        <v>15606507</v>
      </c>
      <c r="C2453" t="s">
        <v>395</v>
      </c>
      <c r="D2453">
        <v>555</v>
      </c>
      <c r="E2453" t="s">
        <v>19</v>
      </c>
      <c r="F2453" t="s">
        <v>29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  <c r="O2453">
        <v>0</v>
      </c>
      <c r="P2453">
        <v>3</v>
      </c>
      <c r="Q2453" t="s">
        <v>40</v>
      </c>
      <c r="R2453">
        <v>747</v>
      </c>
    </row>
    <row r="2454" spans="1:18" x14ac:dyDescent="0.35">
      <c r="A2454">
        <v>2453</v>
      </c>
      <c r="B2454">
        <v>15578825</v>
      </c>
      <c r="C2454" t="s">
        <v>823</v>
      </c>
      <c r="D2454">
        <v>734</v>
      </c>
      <c r="E2454" t="s">
        <v>19</v>
      </c>
      <c r="F2454" t="s">
        <v>20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  <c r="O2454">
        <v>0</v>
      </c>
      <c r="P2454">
        <v>2</v>
      </c>
      <c r="Q2454" t="s">
        <v>26</v>
      </c>
      <c r="R2454">
        <v>965</v>
      </c>
    </row>
    <row r="2455" spans="1:18" x14ac:dyDescent="0.35">
      <c r="A2455">
        <v>2454</v>
      </c>
      <c r="B2455">
        <v>15619935</v>
      </c>
      <c r="C2455" t="s">
        <v>1368</v>
      </c>
      <c r="D2455">
        <v>783</v>
      </c>
      <c r="E2455" t="s">
        <v>23</v>
      </c>
      <c r="F2455" t="s">
        <v>20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  <c r="O2455">
        <v>0</v>
      </c>
      <c r="P2455">
        <v>2</v>
      </c>
      <c r="Q2455" t="s">
        <v>21</v>
      </c>
      <c r="R2455">
        <v>841</v>
      </c>
    </row>
    <row r="2456" spans="1:18" x14ac:dyDescent="0.35">
      <c r="A2456">
        <v>2455</v>
      </c>
      <c r="B2456">
        <v>15636089</v>
      </c>
      <c r="C2456" t="s">
        <v>399</v>
      </c>
      <c r="D2456">
        <v>678</v>
      </c>
      <c r="E2456" t="s">
        <v>33</v>
      </c>
      <c r="F2456" t="s">
        <v>20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  <c r="O2456">
        <v>1</v>
      </c>
      <c r="P2456">
        <v>4</v>
      </c>
      <c r="Q2456" t="s">
        <v>21</v>
      </c>
      <c r="R2456">
        <v>957</v>
      </c>
    </row>
    <row r="2457" spans="1:18" x14ac:dyDescent="0.35">
      <c r="A2457">
        <v>2456</v>
      </c>
      <c r="B2457">
        <v>15727490</v>
      </c>
      <c r="C2457" t="s">
        <v>41</v>
      </c>
      <c r="D2457">
        <v>661</v>
      </c>
      <c r="E2457" t="s">
        <v>19</v>
      </c>
      <c r="F2457" t="s">
        <v>29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  <c r="O2457">
        <v>1</v>
      </c>
      <c r="P2457">
        <v>4</v>
      </c>
      <c r="Q2457" t="s">
        <v>21</v>
      </c>
      <c r="R2457">
        <v>308</v>
      </c>
    </row>
    <row r="2458" spans="1:18" x14ac:dyDescent="0.35">
      <c r="A2458">
        <v>2457</v>
      </c>
      <c r="B2458">
        <v>15591766</v>
      </c>
      <c r="C2458" t="s">
        <v>207</v>
      </c>
      <c r="D2458">
        <v>607</v>
      </c>
      <c r="E2458" t="s">
        <v>23</v>
      </c>
      <c r="F2458" t="s">
        <v>20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  <c r="O2458">
        <v>0</v>
      </c>
      <c r="P2458">
        <v>1</v>
      </c>
      <c r="Q2458" t="s">
        <v>21</v>
      </c>
      <c r="R2458">
        <v>551</v>
      </c>
    </row>
    <row r="2459" spans="1:18" x14ac:dyDescent="0.35">
      <c r="A2459">
        <v>2458</v>
      </c>
      <c r="B2459">
        <v>15641629</v>
      </c>
      <c r="C2459" t="s">
        <v>641</v>
      </c>
      <c r="D2459">
        <v>537</v>
      </c>
      <c r="E2459" t="s">
        <v>23</v>
      </c>
      <c r="F2459" t="s">
        <v>20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  <c r="O2459">
        <v>0</v>
      </c>
      <c r="P2459">
        <v>5</v>
      </c>
      <c r="Q2459" t="s">
        <v>40</v>
      </c>
      <c r="R2459">
        <v>818</v>
      </c>
    </row>
    <row r="2460" spans="1:18" x14ac:dyDescent="0.35">
      <c r="A2460">
        <v>2459</v>
      </c>
      <c r="B2460">
        <v>15813303</v>
      </c>
      <c r="C2460" t="s">
        <v>1369</v>
      </c>
      <c r="D2460">
        <v>513</v>
      </c>
      <c r="E2460" t="s">
        <v>23</v>
      </c>
      <c r="F2460" t="s">
        <v>29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  <c r="O2460">
        <v>0</v>
      </c>
      <c r="P2460">
        <v>1</v>
      </c>
      <c r="Q2460" t="s">
        <v>40</v>
      </c>
      <c r="R2460">
        <v>627</v>
      </c>
    </row>
    <row r="2461" spans="1:18" x14ac:dyDescent="0.35">
      <c r="A2461">
        <v>2460</v>
      </c>
      <c r="B2461">
        <v>15756920</v>
      </c>
      <c r="C2461" t="s">
        <v>1169</v>
      </c>
      <c r="D2461">
        <v>576</v>
      </c>
      <c r="E2461" t="s">
        <v>19</v>
      </c>
      <c r="F2461" t="s">
        <v>29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  <c r="O2461">
        <v>1</v>
      </c>
      <c r="P2461">
        <v>2</v>
      </c>
      <c r="Q2461" t="s">
        <v>26</v>
      </c>
      <c r="R2461">
        <v>615</v>
      </c>
    </row>
    <row r="2462" spans="1:18" x14ac:dyDescent="0.35">
      <c r="A2462">
        <v>2461</v>
      </c>
      <c r="B2462">
        <v>15726403</v>
      </c>
      <c r="C2462" t="s">
        <v>1370</v>
      </c>
      <c r="D2462">
        <v>660</v>
      </c>
      <c r="E2462" t="s">
        <v>33</v>
      </c>
      <c r="F2462" t="s">
        <v>29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  <c r="O2462">
        <v>1</v>
      </c>
      <c r="P2462">
        <v>2</v>
      </c>
      <c r="Q2462" t="s">
        <v>40</v>
      </c>
      <c r="R2462">
        <v>694</v>
      </c>
    </row>
    <row r="2463" spans="1:18" x14ac:dyDescent="0.35">
      <c r="A2463">
        <v>2462</v>
      </c>
      <c r="B2463">
        <v>15592765</v>
      </c>
      <c r="C2463" t="s">
        <v>1371</v>
      </c>
      <c r="D2463">
        <v>637</v>
      </c>
      <c r="E2463" t="s">
        <v>19</v>
      </c>
      <c r="F2463" t="s">
        <v>29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  <c r="O2463">
        <v>0</v>
      </c>
      <c r="P2463">
        <v>4</v>
      </c>
      <c r="Q2463" t="s">
        <v>40</v>
      </c>
      <c r="R2463">
        <v>658</v>
      </c>
    </row>
    <row r="2464" spans="1:18" x14ac:dyDescent="0.35">
      <c r="A2464">
        <v>2463</v>
      </c>
      <c r="B2464">
        <v>15704442</v>
      </c>
      <c r="C2464" t="s">
        <v>553</v>
      </c>
      <c r="D2464">
        <v>672</v>
      </c>
      <c r="E2464" t="s">
        <v>19</v>
      </c>
      <c r="F2464" t="s">
        <v>20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  <c r="O2464">
        <v>1</v>
      </c>
      <c r="P2464">
        <v>4</v>
      </c>
      <c r="Q2464" t="s">
        <v>21</v>
      </c>
      <c r="R2464">
        <v>232</v>
      </c>
    </row>
    <row r="2465" spans="1:18" x14ac:dyDescent="0.35">
      <c r="A2465">
        <v>2464</v>
      </c>
      <c r="B2465">
        <v>15641136</v>
      </c>
      <c r="C2465" t="s">
        <v>797</v>
      </c>
      <c r="D2465">
        <v>629</v>
      </c>
      <c r="E2465" t="s">
        <v>19</v>
      </c>
      <c r="F2465" t="s">
        <v>29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  <c r="O2465">
        <v>0</v>
      </c>
      <c r="P2465">
        <v>2</v>
      </c>
      <c r="Q2465" t="s">
        <v>31</v>
      </c>
      <c r="R2465">
        <v>627</v>
      </c>
    </row>
    <row r="2466" spans="1:18" x14ac:dyDescent="0.35">
      <c r="A2466">
        <v>2465</v>
      </c>
      <c r="B2466">
        <v>15725818</v>
      </c>
      <c r="C2466" t="s">
        <v>420</v>
      </c>
      <c r="D2466">
        <v>583</v>
      </c>
      <c r="E2466" t="s">
        <v>33</v>
      </c>
      <c r="F2466" t="s">
        <v>29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  <c r="O2466">
        <v>0</v>
      </c>
      <c r="P2466">
        <v>1</v>
      </c>
      <c r="Q2466" t="s">
        <v>26</v>
      </c>
      <c r="R2466">
        <v>304</v>
      </c>
    </row>
    <row r="2467" spans="1:18" x14ac:dyDescent="0.35">
      <c r="A2467">
        <v>2466</v>
      </c>
      <c r="B2467">
        <v>15612071</v>
      </c>
      <c r="C2467" t="s">
        <v>1079</v>
      </c>
      <c r="D2467">
        <v>763</v>
      </c>
      <c r="E2467" t="s">
        <v>23</v>
      </c>
      <c r="F2467" t="s">
        <v>20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  <c r="O2467">
        <v>0</v>
      </c>
      <c r="P2467">
        <v>2</v>
      </c>
      <c r="Q2467" t="s">
        <v>26</v>
      </c>
      <c r="R2467">
        <v>816</v>
      </c>
    </row>
    <row r="2468" spans="1:18" x14ac:dyDescent="0.35">
      <c r="A2468">
        <v>2467</v>
      </c>
      <c r="B2468">
        <v>15719809</v>
      </c>
      <c r="C2468" t="s">
        <v>84</v>
      </c>
      <c r="D2468">
        <v>516</v>
      </c>
      <c r="E2468" t="s">
        <v>33</v>
      </c>
      <c r="F2468" t="s">
        <v>29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  <c r="O2468">
        <v>0</v>
      </c>
      <c r="P2468">
        <v>2</v>
      </c>
      <c r="Q2468" t="s">
        <v>21</v>
      </c>
      <c r="R2468">
        <v>528</v>
      </c>
    </row>
    <row r="2469" spans="1:18" x14ac:dyDescent="0.35">
      <c r="A2469">
        <v>2468</v>
      </c>
      <c r="B2469">
        <v>15716518</v>
      </c>
      <c r="C2469" t="s">
        <v>1222</v>
      </c>
      <c r="D2469">
        <v>617</v>
      </c>
      <c r="E2469" t="s">
        <v>19</v>
      </c>
      <c r="F2469" t="s">
        <v>20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  <c r="O2469">
        <v>0</v>
      </c>
      <c r="P2469">
        <v>3</v>
      </c>
      <c r="Q2469" t="s">
        <v>40</v>
      </c>
      <c r="R2469">
        <v>342</v>
      </c>
    </row>
    <row r="2470" spans="1:18" x14ac:dyDescent="0.35">
      <c r="A2470">
        <v>2469</v>
      </c>
      <c r="B2470">
        <v>15742210</v>
      </c>
      <c r="C2470" t="s">
        <v>691</v>
      </c>
      <c r="D2470">
        <v>700</v>
      </c>
      <c r="E2470" t="s">
        <v>19</v>
      </c>
      <c r="F2470" t="s">
        <v>29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  <c r="O2470">
        <v>0</v>
      </c>
      <c r="P2470">
        <v>2</v>
      </c>
      <c r="Q2470" t="s">
        <v>40</v>
      </c>
      <c r="R2470">
        <v>419</v>
      </c>
    </row>
    <row r="2471" spans="1:18" x14ac:dyDescent="0.35">
      <c r="A2471">
        <v>2470</v>
      </c>
      <c r="B2471">
        <v>15630617</v>
      </c>
      <c r="C2471" t="s">
        <v>1235</v>
      </c>
      <c r="D2471">
        <v>727</v>
      </c>
      <c r="E2471" t="s">
        <v>33</v>
      </c>
      <c r="F2471" t="s">
        <v>29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  <c r="O2471">
        <v>1</v>
      </c>
      <c r="P2471">
        <v>3</v>
      </c>
      <c r="Q2471" t="s">
        <v>40</v>
      </c>
      <c r="R2471">
        <v>357</v>
      </c>
    </row>
    <row r="2472" spans="1:18" x14ac:dyDescent="0.35">
      <c r="A2472">
        <v>2471</v>
      </c>
      <c r="B2472">
        <v>15720838</v>
      </c>
      <c r="C2472" t="s">
        <v>1033</v>
      </c>
      <c r="D2472">
        <v>689</v>
      </c>
      <c r="E2472" t="s">
        <v>23</v>
      </c>
      <c r="F2472" t="s">
        <v>20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  <c r="O2472">
        <v>0</v>
      </c>
      <c r="P2472">
        <v>5</v>
      </c>
      <c r="Q2472" t="s">
        <v>26</v>
      </c>
      <c r="R2472">
        <v>964</v>
      </c>
    </row>
    <row r="2473" spans="1:18" x14ac:dyDescent="0.35">
      <c r="A2473">
        <v>2472</v>
      </c>
      <c r="B2473">
        <v>15595537</v>
      </c>
      <c r="C2473" t="s">
        <v>1372</v>
      </c>
      <c r="D2473">
        <v>626</v>
      </c>
      <c r="E2473" t="s">
        <v>33</v>
      </c>
      <c r="F2473" t="s">
        <v>29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  <c r="O2473">
        <v>0</v>
      </c>
      <c r="P2473">
        <v>5</v>
      </c>
      <c r="Q2473" t="s">
        <v>31</v>
      </c>
      <c r="R2473">
        <v>398</v>
      </c>
    </row>
    <row r="2474" spans="1:18" x14ac:dyDescent="0.35">
      <c r="A2474">
        <v>2473</v>
      </c>
      <c r="B2474">
        <v>15623196</v>
      </c>
      <c r="C2474" t="s">
        <v>1373</v>
      </c>
      <c r="D2474">
        <v>686</v>
      </c>
      <c r="E2474" t="s">
        <v>19</v>
      </c>
      <c r="F2474" t="s">
        <v>29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  <c r="O2474">
        <v>0</v>
      </c>
      <c r="P2474">
        <v>1</v>
      </c>
      <c r="Q2474" t="s">
        <v>31</v>
      </c>
      <c r="R2474">
        <v>816</v>
      </c>
    </row>
    <row r="2475" spans="1:18" x14ac:dyDescent="0.35">
      <c r="A2475">
        <v>2474</v>
      </c>
      <c r="B2475">
        <v>15679249</v>
      </c>
      <c r="C2475" t="s">
        <v>175</v>
      </c>
      <c r="D2475">
        <v>351</v>
      </c>
      <c r="E2475" t="s">
        <v>33</v>
      </c>
      <c r="F2475" t="s">
        <v>20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  <c r="O2475">
        <v>1</v>
      </c>
      <c r="P2475">
        <v>4</v>
      </c>
      <c r="Q2475" t="s">
        <v>31</v>
      </c>
      <c r="R2475">
        <v>453</v>
      </c>
    </row>
    <row r="2476" spans="1:18" x14ac:dyDescent="0.35">
      <c r="A2476">
        <v>2475</v>
      </c>
      <c r="B2476">
        <v>15693199</v>
      </c>
      <c r="C2476" t="s">
        <v>294</v>
      </c>
      <c r="D2476">
        <v>739</v>
      </c>
      <c r="E2476" t="s">
        <v>19</v>
      </c>
      <c r="F2476" t="s">
        <v>20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  <c r="O2476">
        <v>1</v>
      </c>
      <c r="P2476">
        <v>2</v>
      </c>
      <c r="Q2476" t="s">
        <v>26</v>
      </c>
      <c r="R2476">
        <v>829</v>
      </c>
    </row>
    <row r="2477" spans="1:18" x14ac:dyDescent="0.35">
      <c r="A2477">
        <v>2476</v>
      </c>
      <c r="B2477">
        <v>15661219</v>
      </c>
      <c r="C2477" t="s">
        <v>867</v>
      </c>
      <c r="D2477">
        <v>627</v>
      </c>
      <c r="E2477" t="s">
        <v>19</v>
      </c>
      <c r="F2477" t="s">
        <v>29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  <c r="O2477">
        <v>0</v>
      </c>
      <c r="P2477">
        <v>4</v>
      </c>
      <c r="Q2477" t="s">
        <v>21</v>
      </c>
      <c r="R2477">
        <v>534</v>
      </c>
    </row>
    <row r="2478" spans="1:18" x14ac:dyDescent="0.35">
      <c r="A2478">
        <v>2477</v>
      </c>
      <c r="B2478">
        <v>15617136</v>
      </c>
      <c r="C2478" t="s">
        <v>319</v>
      </c>
      <c r="D2478">
        <v>451</v>
      </c>
      <c r="E2478" t="s">
        <v>33</v>
      </c>
      <c r="F2478" t="s">
        <v>20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  <c r="O2478">
        <v>0</v>
      </c>
      <c r="P2478">
        <v>1</v>
      </c>
      <c r="Q2478" t="s">
        <v>26</v>
      </c>
      <c r="R2478">
        <v>628</v>
      </c>
    </row>
    <row r="2479" spans="1:18" x14ac:dyDescent="0.35">
      <c r="A2479">
        <v>2478</v>
      </c>
      <c r="B2479">
        <v>15760294</v>
      </c>
      <c r="C2479" t="s">
        <v>84</v>
      </c>
      <c r="D2479">
        <v>512</v>
      </c>
      <c r="E2479" t="s">
        <v>19</v>
      </c>
      <c r="F2479" t="s">
        <v>20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  <c r="O2479">
        <v>1</v>
      </c>
      <c r="P2479">
        <v>4</v>
      </c>
      <c r="Q2479" t="s">
        <v>31</v>
      </c>
      <c r="R2479">
        <v>358</v>
      </c>
    </row>
    <row r="2480" spans="1:18" x14ac:dyDescent="0.35">
      <c r="A2480">
        <v>2479</v>
      </c>
      <c r="B2480">
        <v>15652808</v>
      </c>
      <c r="C2480" t="s">
        <v>348</v>
      </c>
      <c r="D2480">
        <v>774</v>
      </c>
      <c r="E2480" t="s">
        <v>19</v>
      </c>
      <c r="F2480" t="s">
        <v>20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  <c r="O2480">
        <v>0</v>
      </c>
      <c r="P2480">
        <v>4</v>
      </c>
      <c r="Q2480" t="s">
        <v>31</v>
      </c>
      <c r="R2480">
        <v>795</v>
      </c>
    </row>
    <row r="2481" spans="1:18" x14ac:dyDescent="0.35">
      <c r="A2481">
        <v>2480</v>
      </c>
      <c r="B2481">
        <v>15657139</v>
      </c>
      <c r="C2481" t="s">
        <v>638</v>
      </c>
      <c r="D2481">
        <v>652</v>
      </c>
      <c r="E2481" t="s">
        <v>19</v>
      </c>
      <c r="F2481" t="s">
        <v>20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  <c r="O2481">
        <v>0</v>
      </c>
      <c r="P2481">
        <v>4</v>
      </c>
      <c r="Q2481" t="s">
        <v>31</v>
      </c>
      <c r="R2481">
        <v>306</v>
      </c>
    </row>
    <row r="2482" spans="1:18" x14ac:dyDescent="0.35">
      <c r="A2482">
        <v>2481</v>
      </c>
      <c r="B2482">
        <v>15803790</v>
      </c>
      <c r="C2482" t="s">
        <v>282</v>
      </c>
      <c r="D2482">
        <v>638</v>
      </c>
      <c r="E2482" t="s">
        <v>33</v>
      </c>
      <c r="F2482" t="s">
        <v>29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  <c r="O2482">
        <v>0</v>
      </c>
      <c r="P2482">
        <v>4</v>
      </c>
      <c r="Q2482" t="s">
        <v>21</v>
      </c>
      <c r="R2482">
        <v>799</v>
      </c>
    </row>
    <row r="2483" spans="1:18" x14ac:dyDescent="0.35">
      <c r="A2483">
        <v>2482</v>
      </c>
      <c r="B2483">
        <v>15764105</v>
      </c>
      <c r="C2483" t="s">
        <v>174</v>
      </c>
      <c r="D2483">
        <v>475</v>
      </c>
      <c r="E2483" t="s">
        <v>19</v>
      </c>
      <c r="F2483" t="s">
        <v>20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  <c r="O2483">
        <v>0</v>
      </c>
      <c r="P2483">
        <v>2</v>
      </c>
      <c r="Q2483" t="s">
        <v>26</v>
      </c>
      <c r="R2483">
        <v>372</v>
      </c>
    </row>
    <row r="2484" spans="1:18" x14ac:dyDescent="0.35">
      <c r="A2484">
        <v>2483</v>
      </c>
      <c r="B2484">
        <v>15672610</v>
      </c>
      <c r="C2484" t="s">
        <v>1374</v>
      </c>
      <c r="D2484">
        <v>567</v>
      </c>
      <c r="E2484" t="s">
        <v>23</v>
      </c>
      <c r="F2484" t="s">
        <v>29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  <c r="O2484">
        <v>0</v>
      </c>
      <c r="P2484">
        <v>1</v>
      </c>
      <c r="Q2484" t="s">
        <v>40</v>
      </c>
      <c r="R2484">
        <v>892</v>
      </c>
    </row>
    <row r="2485" spans="1:18" x14ac:dyDescent="0.35">
      <c r="A2485">
        <v>2484</v>
      </c>
      <c r="B2485">
        <v>15766896</v>
      </c>
      <c r="C2485" t="s">
        <v>1375</v>
      </c>
      <c r="D2485">
        <v>750</v>
      </c>
      <c r="E2485" t="s">
        <v>19</v>
      </c>
      <c r="F2485" t="s">
        <v>29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  <c r="O2485">
        <v>0</v>
      </c>
      <c r="P2485">
        <v>2</v>
      </c>
      <c r="Q2485" t="s">
        <v>31</v>
      </c>
      <c r="R2485">
        <v>809</v>
      </c>
    </row>
    <row r="2486" spans="1:18" x14ac:dyDescent="0.35">
      <c r="A2486">
        <v>2485</v>
      </c>
      <c r="B2486">
        <v>15587735</v>
      </c>
      <c r="C2486" t="s">
        <v>793</v>
      </c>
      <c r="D2486">
        <v>850</v>
      </c>
      <c r="E2486" t="s">
        <v>19</v>
      </c>
      <c r="F2486" t="s">
        <v>29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  <c r="O2486">
        <v>0</v>
      </c>
      <c r="P2486">
        <v>4</v>
      </c>
      <c r="Q2486" t="s">
        <v>21</v>
      </c>
      <c r="R2486">
        <v>883</v>
      </c>
    </row>
    <row r="2487" spans="1:18" x14ac:dyDescent="0.35">
      <c r="A2487">
        <v>2486</v>
      </c>
      <c r="B2487">
        <v>15659501</v>
      </c>
      <c r="C2487" t="s">
        <v>1376</v>
      </c>
      <c r="D2487">
        <v>753</v>
      </c>
      <c r="E2487" t="s">
        <v>19</v>
      </c>
      <c r="F2487" t="s">
        <v>20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  <c r="O2487">
        <v>0</v>
      </c>
      <c r="P2487">
        <v>4</v>
      </c>
      <c r="Q2487" t="s">
        <v>21</v>
      </c>
      <c r="R2487">
        <v>351</v>
      </c>
    </row>
    <row r="2488" spans="1:18" x14ac:dyDescent="0.35">
      <c r="A2488">
        <v>2487</v>
      </c>
      <c r="B2488">
        <v>15745001</v>
      </c>
      <c r="C2488" t="s">
        <v>1377</v>
      </c>
      <c r="D2488">
        <v>683</v>
      </c>
      <c r="E2488" t="s">
        <v>23</v>
      </c>
      <c r="F2488" t="s">
        <v>20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  <c r="O2488">
        <v>0</v>
      </c>
      <c r="P2488">
        <v>2</v>
      </c>
      <c r="Q2488" t="s">
        <v>26</v>
      </c>
      <c r="R2488">
        <v>381</v>
      </c>
    </row>
    <row r="2489" spans="1:18" x14ac:dyDescent="0.35">
      <c r="A2489">
        <v>2488</v>
      </c>
      <c r="B2489">
        <v>15651140</v>
      </c>
      <c r="C2489" t="s">
        <v>841</v>
      </c>
      <c r="D2489">
        <v>710</v>
      </c>
      <c r="E2489" t="s">
        <v>19</v>
      </c>
      <c r="F2489" t="s">
        <v>20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  <c r="O2489">
        <v>0</v>
      </c>
      <c r="P2489">
        <v>1</v>
      </c>
      <c r="Q2489" t="s">
        <v>31</v>
      </c>
      <c r="R2489">
        <v>373</v>
      </c>
    </row>
    <row r="2490" spans="1:18" x14ac:dyDescent="0.35">
      <c r="A2490">
        <v>2489</v>
      </c>
      <c r="B2490">
        <v>15571148</v>
      </c>
      <c r="C2490" t="s">
        <v>1378</v>
      </c>
      <c r="D2490">
        <v>645</v>
      </c>
      <c r="E2490" t="s">
        <v>23</v>
      </c>
      <c r="F2490" t="s">
        <v>20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  <c r="O2490">
        <v>0</v>
      </c>
      <c r="P2490">
        <v>5</v>
      </c>
      <c r="Q2490" t="s">
        <v>26</v>
      </c>
      <c r="R2490">
        <v>469</v>
      </c>
    </row>
    <row r="2491" spans="1:18" x14ac:dyDescent="0.35">
      <c r="A2491">
        <v>2490</v>
      </c>
      <c r="B2491">
        <v>15776824</v>
      </c>
      <c r="C2491" t="s">
        <v>268</v>
      </c>
      <c r="D2491">
        <v>714</v>
      </c>
      <c r="E2491" t="s">
        <v>19</v>
      </c>
      <c r="F2491" t="s">
        <v>29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  <c r="O2491">
        <v>0</v>
      </c>
      <c r="P2491">
        <v>1</v>
      </c>
      <c r="Q2491" t="s">
        <v>21</v>
      </c>
      <c r="R2491">
        <v>892</v>
      </c>
    </row>
    <row r="2492" spans="1:18" x14ac:dyDescent="0.35">
      <c r="A2492">
        <v>2491</v>
      </c>
      <c r="B2492">
        <v>15633141</v>
      </c>
      <c r="C2492" t="s">
        <v>184</v>
      </c>
      <c r="D2492">
        <v>696</v>
      </c>
      <c r="E2492" t="s">
        <v>33</v>
      </c>
      <c r="F2492" t="s">
        <v>20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  <c r="O2492">
        <v>0</v>
      </c>
      <c r="P2492">
        <v>2</v>
      </c>
      <c r="Q2492" t="s">
        <v>40</v>
      </c>
      <c r="R2492">
        <v>720</v>
      </c>
    </row>
    <row r="2493" spans="1:18" x14ac:dyDescent="0.35">
      <c r="A2493">
        <v>2492</v>
      </c>
      <c r="B2493">
        <v>15764174</v>
      </c>
      <c r="C2493" t="s">
        <v>1379</v>
      </c>
      <c r="D2493">
        <v>612</v>
      </c>
      <c r="E2493" t="s">
        <v>23</v>
      </c>
      <c r="F2493" t="s">
        <v>20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  <c r="O2493">
        <v>0</v>
      </c>
      <c r="P2493">
        <v>2</v>
      </c>
      <c r="Q2493" t="s">
        <v>26</v>
      </c>
      <c r="R2493">
        <v>516</v>
      </c>
    </row>
    <row r="2494" spans="1:18" x14ac:dyDescent="0.35">
      <c r="A2494">
        <v>2493</v>
      </c>
      <c r="B2494">
        <v>15778155</v>
      </c>
      <c r="C2494" t="s">
        <v>85</v>
      </c>
      <c r="D2494">
        <v>520</v>
      </c>
      <c r="E2494" t="s">
        <v>33</v>
      </c>
      <c r="F2494" t="s">
        <v>20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  <c r="O2494">
        <v>1</v>
      </c>
      <c r="P2494">
        <v>3</v>
      </c>
      <c r="Q2494" t="s">
        <v>31</v>
      </c>
      <c r="R2494">
        <v>560</v>
      </c>
    </row>
    <row r="2495" spans="1:18" x14ac:dyDescent="0.35">
      <c r="A2495">
        <v>2494</v>
      </c>
      <c r="B2495">
        <v>15715920</v>
      </c>
      <c r="C2495" t="s">
        <v>1380</v>
      </c>
      <c r="D2495">
        <v>782</v>
      </c>
      <c r="E2495" t="s">
        <v>23</v>
      </c>
      <c r="F2495" t="s">
        <v>29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  <c r="O2495">
        <v>0</v>
      </c>
      <c r="P2495">
        <v>3</v>
      </c>
      <c r="Q2495" t="s">
        <v>40</v>
      </c>
      <c r="R2495">
        <v>565</v>
      </c>
    </row>
    <row r="2496" spans="1:18" x14ac:dyDescent="0.35">
      <c r="A2496">
        <v>2495</v>
      </c>
      <c r="B2496">
        <v>15671917</v>
      </c>
      <c r="C2496" t="s">
        <v>891</v>
      </c>
      <c r="D2496">
        <v>666</v>
      </c>
      <c r="E2496" t="s">
        <v>19</v>
      </c>
      <c r="F2496" t="s">
        <v>29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  <c r="O2496">
        <v>0</v>
      </c>
      <c r="P2496">
        <v>2</v>
      </c>
      <c r="Q2496" t="s">
        <v>40</v>
      </c>
      <c r="R2496">
        <v>742</v>
      </c>
    </row>
    <row r="2497" spans="1:18" x14ac:dyDescent="0.35">
      <c r="A2497">
        <v>2496</v>
      </c>
      <c r="B2497">
        <v>15666548</v>
      </c>
      <c r="C2497" t="s">
        <v>391</v>
      </c>
      <c r="D2497">
        <v>466</v>
      </c>
      <c r="E2497" t="s">
        <v>33</v>
      </c>
      <c r="F2497" t="s">
        <v>20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  <c r="O2497">
        <v>1</v>
      </c>
      <c r="P2497">
        <v>3</v>
      </c>
      <c r="Q2497" t="s">
        <v>31</v>
      </c>
      <c r="R2497">
        <v>586</v>
      </c>
    </row>
    <row r="2498" spans="1:18" x14ac:dyDescent="0.35">
      <c r="A2498">
        <v>2497</v>
      </c>
      <c r="B2498">
        <v>15625623</v>
      </c>
      <c r="C2498" t="s">
        <v>232</v>
      </c>
      <c r="D2498">
        <v>567</v>
      </c>
      <c r="E2498" t="s">
        <v>19</v>
      </c>
      <c r="F2498" t="s">
        <v>20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  <c r="O2498">
        <v>0</v>
      </c>
      <c r="P2498">
        <v>3</v>
      </c>
      <c r="Q2498" t="s">
        <v>26</v>
      </c>
      <c r="R2498">
        <v>525</v>
      </c>
    </row>
    <row r="2499" spans="1:18" x14ac:dyDescent="0.35">
      <c r="A2499">
        <v>2498</v>
      </c>
      <c r="B2499">
        <v>15748123</v>
      </c>
      <c r="C2499" t="s">
        <v>1008</v>
      </c>
      <c r="D2499">
        <v>613</v>
      </c>
      <c r="E2499" t="s">
        <v>19</v>
      </c>
      <c r="F2499" t="s">
        <v>29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  <c r="O2499">
        <v>0</v>
      </c>
      <c r="P2499">
        <v>1</v>
      </c>
      <c r="Q2499" t="s">
        <v>26</v>
      </c>
      <c r="R2499">
        <v>817</v>
      </c>
    </row>
    <row r="2500" spans="1:18" x14ac:dyDescent="0.35">
      <c r="A2500">
        <v>2499</v>
      </c>
      <c r="B2500">
        <v>15648735</v>
      </c>
      <c r="C2500" t="s">
        <v>1381</v>
      </c>
      <c r="D2500">
        <v>718</v>
      </c>
      <c r="E2500" t="s">
        <v>19</v>
      </c>
      <c r="F2500" t="s">
        <v>29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  <c r="O2500">
        <v>0</v>
      </c>
      <c r="P2500">
        <v>5</v>
      </c>
      <c r="Q2500" t="s">
        <v>26</v>
      </c>
      <c r="R2500">
        <v>720</v>
      </c>
    </row>
    <row r="2501" spans="1:18" x14ac:dyDescent="0.35">
      <c r="A2501">
        <v>2500</v>
      </c>
      <c r="B2501">
        <v>15634974</v>
      </c>
      <c r="C2501" t="s">
        <v>1382</v>
      </c>
      <c r="D2501">
        <v>614</v>
      </c>
      <c r="E2501" t="s">
        <v>19</v>
      </c>
      <c r="F2501" t="s">
        <v>20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  <c r="O2501">
        <v>1</v>
      </c>
      <c r="P2501">
        <v>1</v>
      </c>
      <c r="Q2501" t="s">
        <v>26</v>
      </c>
      <c r="R2501">
        <v>516</v>
      </c>
    </row>
    <row r="2502" spans="1:18" x14ac:dyDescent="0.35">
      <c r="A2502">
        <v>2501</v>
      </c>
      <c r="B2502">
        <v>15713378</v>
      </c>
      <c r="C2502" t="s">
        <v>93</v>
      </c>
      <c r="D2502">
        <v>711</v>
      </c>
      <c r="E2502" t="s">
        <v>19</v>
      </c>
      <c r="F2502" t="s">
        <v>29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  <c r="O2502">
        <v>0</v>
      </c>
      <c r="P2502">
        <v>1</v>
      </c>
      <c r="Q2502" t="s">
        <v>21</v>
      </c>
      <c r="R2502">
        <v>784</v>
      </c>
    </row>
    <row r="2503" spans="1:18" x14ac:dyDescent="0.35">
      <c r="A2503">
        <v>2502</v>
      </c>
      <c r="B2503">
        <v>15753370</v>
      </c>
      <c r="C2503" t="s">
        <v>47</v>
      </c>
      <c r="D2503">
        <v>691</v>
      </c>
      <c r="E2503" t="s">
        <v>33</v>
      </c>
      <c r="F2503" t="s">
        <v>20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  <c r="O2503">
        <v>0</v>
      </c>
      <c r="P2503">
        <v>4</v>
      </c>
      <c r="Q2503" t="s">
        <v>31</v>
      </c>
      <c r="R2503">
        <v>490</v>
      </c>
    </row>
    <row r="2504" spans="1:18" x14ac:dyDescent="0.35">
      <c r="A2504">
        <v>2503</v>
      </c>
      <c r="B2504">
        <v>15782659</v>
      </c>
      <c r="C2504" t="s">
        <v>581</v>
      </c>
      <c r="D2504">
        <v>527</v>
      </c>
      <c r="E2504" t="s">
        <v>19</v>
      </c>
      <c r="F2504" t="s">
        <v>29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  <c r="O2504">
        <v>0</v>
      </c>
      <c r="P2504">
        <v>3</v>
      </c>
      <c r="Q2504" t="s">
        <v>31</v>
      </c>
      <c r="R2504">
        <v>987</v>
      </c>
    </row>
    <row r="2505" spans="1:18" x14ac:dyDescent="0.35">
      <c r="A2505">
        <v>2504</v>
      </c>
      <c r="B2505">
        <v>15583364</v>
      </c>
      <c r="C2505" t="s">
        <v>688</v>
      </c>
      <c r="D2505">
        <v>476</v>
      </c>
      <c r="E2505" t="s">
        <v>19</v>
      </c>
      <c r="F2505" t="s">
        <v>20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  <c r="O2505">
        <v>0</v>
      </c>
      <c r="P2505">
        <v>3</v>
      </c>
      <c r="Q2505" t="s">
        <v>26</v>
      </c>
      <c r="R2505">
        <v>988</v>
      </c>
    </row>
    <row r="2506" spans="1:18" x14ac:dyDescent="0.35">
      <c r="A2506">
        <v>2505</v>
      </c>
      <c r="B2506">
        <v>15625942</v>
      </c>
      <c r="C2506" t="s">
        <v>47</v>
      </c>
      <c r="D2506">
        <v>619</v>
      </c>
      <c r="E2506" t="s">
        <v>23</v>
      </c>
      <c r="F2506" t="s">
        <v>20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  <c r="O2506">
        <v>0</v>
      </c>
      <c r="P2506">
        <v>4</v>
      </c>
      <c r="Q2506" t="s">
        <v>31</v>
      </c>
      <c r="R2506">
        <v>315</v>
      </c>
    </row>
    <row r="2507" spans="1:18" x14ac:dyDescent="0.35">
      <c r="A2507">
        <v>2506</v>
      </c>
      <c r="B2507">
        <v>15720284</v>
      </c>
      <c r="C2507" t="s">
        <v>207</v>
      </c>
      <c r="D2507">
        <v>607</v>
      </c>
      <c r="E2507" t="s">
        <v>33</v>
      </c>
      <c r="F2507" t="s">
        <v>20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  <c r="O2507">
        <v>0</v>
      </c>
      <c r="P2507">
        <v>1</v>
      </c>
      <c r="Q2507" t="s">
        <v>40</v>
      </c>
      <c r="R2507">
        <v>476</v>
      </c>
    </row>
    <row r="2508" spans="1:18" x14ac:dyDescent="0.35">
      <c r="A2508">
        <v>2507</v>
      </c>
      <c r="B2508">
        <v>15679642</v>
      </c>
      <c r="C2508" t="s">
        <v>540</v>
      </c>
      <c r="D2508">
        <v>695</v>
      </c>
      <c r="E2508" t="s">
        <v>23</v>
      </c>
      <c r="F2508" t="s">
        <v>29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  <c r="O2508">
        <v>0</v>
      </c>
      <c r="P2508">
        <v>2</v>
      </c>
      <c r="Q2508" t="s">
        <v>21</v>
      </c>
      <c r="R2508">
        <v>544</v>
      </c>
    </row>
    <row r="2509" spans="1:18" x14ac:dyDescent="0.35">
      <c r="A2509">
        <v>2508</v>
      </c>
      <c r="B2509">
        <v>15628007</v>
      </c>
      <c r="C2509" t="s">
        <v>402</v>
      </c>
      <c r="D2509">
        <v>653</v>
      </c>
      <c r="E2509" t="s">
        <v>19</v>
      </c>
      <c r="F2509" t="s">
        <v>29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  <c r="O2509">
        <v>0</v>
      </c>
      <c r="P2509">
        <v>4</v>
      </c>
      <c r="Q2509" t="s">
        <v>40</v>
      </c>
      <c r="R2509">
        <v>572</v>
      </c>
    </row>
    <row r="2510" spans="1:18" x14ac:dyDescent="0.35">
      <c r="A2510">
        <v>2509</v>
      </c>
      <c r="B2510">
        <v>15661974</v>
      </c>
      <c r="C2510" t="s">
        <v>90</v>
      </c>
      <c r="D2510">
        <v>677</v>
      </c>
      <c r="E2510" t="s">
        <v>19</v>
      </c>
      <c r="F2510" t="s">
        <v>29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  <c r="O2510">
        <v>0</v>
      </c>
      <c r="P2510">
        <v>1</v>
      </c>
      <c r="Q2510" t="s">
        <v>26</v>
      </c>
      <c r="R2510">
        <v>870</v>
      </c>
    </row>
    <row r="2511" spans="1:18" x14ac:dyDescent="0.35">
      <c r="A2511">
        <v>2510</v>
      </c>
      <c r="B2511">
        <v>15689341</v>
      </c>
      <c r="C2511" t="s">
        <v>454</v>
      </c>
      <c r="D2511">
        <v>655</v>
      </c>
      <c r="E2511" t="s">
        <v>19</v>
      </c>
      <c r="F2511" t="s">
        <v>20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  <c r="O2511">
        <v>1</v>
      </c>
      <c r="P2511">
        <v>1</v>
      </c>
      <c r="Q2511" t="s">
        <v>26</v>
      </c>
      <c r="R2511">
        <v>889</v>
      </c>
    </row>
    <row r="2512" spans="1:18" x14ac:dyDescent="0.35">
      <c r="A2512">
        <v>2511</v>
      </c>
      <c r="B2512">
        <v>15607993</v>
      </c>
      <c r="C2512" t="s">
        <v>174</v>
      </c>
      <c r="D2512">
        <v>625</v>
      </c>
      <c r="E2512" t="s">
        <v>19</v>
      </c>
      <c r="F2512" t="s">
        <v>20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  <c r="O2512">
        <v>0</v>
      </c>
      <c r="P2512">
        <v>2</v>
      </c>
      <c r="Q2512" t="s">
        <v>40</v>
      </c>
      <c r="R2512">
        <v>629</v>
      </c>
    </row>
    <row r="2513" spans="1:18" x14ac:dyDescent="0.35">
      <c r="A2513">
        <v>2512</v>
      </c>
      <c r="B2513">
        <v>15693267</v>
      </c>
      <c r="C2513" t="s">
        <v>839</v>
      </c>
      <c r="D2513">
        <v>679</v>
      </c>
      <c r="E2513" t="s">
        <v>33</v>
      </c>
      <c r="F2513" t="s">
        <v>20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  <c r="O2513">
        <v>0</v>
      </c>
      <c r="P2513">
        <v>1</v>
      </c>
      <c r="Q2513" t="s">
        <v>26</v>
      </c>
      <c r="R2513">
        <v>564</v>
      </c>
    </row>
    <row r="2514" spans="1:18" x14ac:dyDescent="0.35">
      <c r="A2514">
        <v>2513</v>
      </c>
      <c r="B2514">
        <v>15769522</v>
      </c>
      <c r="C2514" t="s">
        <v>1383</v>
      </c>
      <c r="D2514">
        <v>734</v>
      </c>
      <c r="E2514" t="s">
        <v>19</v>
      </c>
      <c r="F2514" t="s">
        <v>29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  <c r="O2514">
        <v>0</v>
      </c>
      <c r="P2514">
        <v>2</v>
      </c>
      <c r="Q2514" t="s">
        <v>21</v>
      </c>
      <c r="R2514">
        <v>697</v>
      </c>
    </row>
    <row r="2515" spans="1:18" x14ac:dyDescent="0.35">
      <c r="A2515">
        <v>2514</v>
      </c>
      <c r="B2515">
        <v>15755825</v>
      </c>
      <c r="C2515" t="s">
        <v>1384</v>
      </c>
      <c r="D2515">
        <v>666</v>
      </c>
      <c r="E2515" t="s">
        <v>19</v>
      </c>
      <c r="F2515" t="s">
        <v>29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  <c r="O2515">
        <v>0</v>
      </c>
      <c r="P2515">
        <v>5</v>
      </c>
      <c r="Q2515" t="s">
        <v>31</v>
      </c>
      <c r="R2515">
        <v>888</v>
      </c>
    </row>
    <row r="2516" spans="1:18" x14ac:dyDescent="0.35">
      <c r="A2516">
        <v>2515</v>
      </c>
      <c r="B2516">
        <v>15598175</v>
      </c>
      <c r="C2516" t="s">
        <v>280</v>
      </c>
      <c r="D2516">
        <v>592</v>
      </c>
      <c r="E2516" t="s">
        <v>33</v>
      </c>
      <c r="F2516" t="s">
        <v>20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  <c r="O2516">
        <v>0</v>
      </c>
      <c r="P2516">
        <v>1</v>
      </c>
      <c r="Q2516" t="s">
        <v>26</v>
      </c>
      <c r="R2516">
        <v>949</v>
      </c>
    </row>
    <row r="2517" spans="1:18" x14ac:dyDescent="0.35">
      <c r="A2517">
        <v>2516</v>
      </c>
      <c r="B2517">
        <v>15744327</v>
      </c>
      <c r="C2517" t="s">
        <v>1385</v>
      </c>
      <c r="D2517">
        <v>564</v>
      </c>
      <c r="E2517" t="s">
        <v>19</v>
      </c>
      <c r="F2517" t="s">
        <v>29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  <c r="O2517">
        <v>1</v>
      </c>
      <c r="P2517">
        <v>2</v>
      </c>
      <c r="Q2517" t="s">
        <v>26</v>
      </c>
      <c r="R2517">
        <v>344</v>
      </c>
    </row>
    <row r="2518" spans="1:18" x14ac:dyDescent="0.35">
      <c r="A2518">
        <v>2517</v>
      </c>
      <c r="B2518">
        <v>15798666</v>
      </c>
      <c r="C2518" t="s">
        <v>258</v>
      </c>
      <c r="D2518">
        <v>814</v>
      </c>
      <c r="E2518" t="s">
        <v>19</v>
      </c>
      <c r="F2518" t="s">
        <v>20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  <c r="O2518">
        <v>0</v>
      </c>
      <c r="P2518">
        <v>5</v>
      </c>
      <c r="Q2518" t="s">
        <v>31</v>
      </c>
      <c r="R2518">
        <v>780</v>
      </c>
    </row>
    <row r="2519" spans="1:18" x14ac:dyDescent="0.35">
      <c r="A2519">
        <v>2518</v>
      </c>
      <c r="B2519">
        <v>15577064</v>
      </c>
      <c r="C2519" t="s">
        <v>1167</v>
      </c>
      <c r="D2519">
        <v>592</v>
      </c>
      <c r="E2519" t="s">
        <v>33</v>
      </c>
      <c r="F2519" t="s">
        <v>29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  <c r="O2519">
        <v>0</v>
      </c>
      <c r="P2519">
        <v>3</v>
      </c>
      <c r="Q2519" t="s">
        <v>40</v>
      </c>
      <c r="R2519">
        <v>757</v>
      </c>
    </row>
    <row r="2520" spans="1:18" x14ac:dyDescent="0.35">
      <c r="A2520">
        <v>2519</v>
      </c>
      <c r="B2520">
        <v>15759436</v>
      </c>
      <c r="C2520" t="s">
        <v>1386</v>
      </c>
      <c r="D2520">
        <v>758</v>
      </c>
      <c r="E2520" t="s">
        <v>19</v>
      </c>
      <c r="F2520" t="s">
        <v>20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  <c r="O2520">
        <v>1</v>
      </c>
      <c r="P2520">
        <v>2</v>
      </c>
      <c r="Q2520" t="s">
        <v>40</v>
      </c>
      <c r="R2520">
        <v>525</v>
      </c>
    </row>
    <row r="2521" spans="1:18" x14ac:dyDescent="0.35">
      <c r="A2521">
        <v>2520</v>
      </c>
      <c r="B2521">
        <v>15690231</v>
      </c>
      <c r="C2521" t="s">
        <v>283</v>
      </c>
      <c r="D2521">
        <v>612</v>
      </c>
      <c r="E2521" t="s">
        <v>23</v>
      </c>
      <c r="F2521" t="s">
        <v>20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  <c r="O2521">
        <v>0</v>
      </c>
      <c r="P2521">
        <v>1</v>
      </c>
      <c r="Q2521" t="s">
        <v>40</v>
      </c>
      <c r="R2521">
        <v>739</v>
      </c>
    </row>
    <row r="2522" spans="1:18" x14ac:dyDescent="0.35">
      <c r="A2522">
        <v>2521</v>
      </c>
      <c r="B2522">
        <v>15751561</v>
      </c>
      <c r="C2522" t="s">
        <v>1387</v>
      </c>
      <c r="D2522">
        <v>498</v>
      </c>
      <c r="E2522" t="s">
        <v>33</v>
      </c>
      <c r="F2522" t="s">
        <v>29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  <c r="O2522">
        <v>1</v>
      </c>
      <c r="P2522">
        <v>2</v>
      </c>
      <c r="Q2522" t="s">
        <v>21</v>
      </c>
      <c r="R2522">
        <v>727</v>
      </c>
    </row>
    <row r="2523" spans="1:18" x14ac:dyDescent="0.35">
      <c r="A2523">
        <v>2522</v>
      </c>
      <c r="B2523">
        <v>15739068</v>
      </c>
      <c r="C2523" t="s">
        <v>1388</v>
      </c>
      <c r="D2523">
        <v>638</v>
      </c>
      <c r="E2523" t="s">
        <v>33</v>
      </c>
      <c r="F2523" t="s">
        <v>29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  <c r="O2523">
        <v>0</v>
      </c>
      <c r="P2523">
        <v>2</v>
      </c>
      <c r="Q2523" t="s">
        <v>31</v>
      </c>
      <c r="R2523">
        <v>537</v>
      </c>
    </row>
    <row r="2524" spans="1:18" x14ac:dyDescent="0.35">
      <c r="A2524">
        <v>2523</v>
      </c>
      <c r="B2524">
        <v>15758056</v>
      </c>
      <c r="C2524" t="s">
        <v>145</v>
      </c>
      <c r="D2524">
        <v>558</v>
      </c>
      <c r="E2524" t="s">
        <v>19</v>
      </c>
      <c r="F2524" t="s">
        <v>29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  <c r="O2524">
        <v>0</v>
      </c>
      <c r="P2524">
        <v>4</v>
      </c>
      <c r="Q2524" t="s">
        <v>21</v>
      </c>
      <c r="R2524">
        <v>875</v>
      </c>
    </row>
    <row r="2525" spans="1:18" x14ac:dyDescent="0.35">
      <c r="A2525">
        <v>2524</v>
      </c>
      <c r="B2525">
        <v>15742269</v>
      </c>
      <c r="C2525" t="s">
        <v>356</v>
      </c>
      <c r="D2525">
        <v>756</v>
      </c>
      <c r="E2525" t="s">
        <v>19</v>
      </c>
      <c r="F2525" t="s">
        <v>20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  <c r="O2525">
        <v>0</v>
      </c>
      <c r="P2525">
        <v>5</v>
      </c>
      <c r="Q2525" t="s">
        <v>21</v>
      </c>
      <c r="R2525">
        <v>896</v>
      </c>
    </row>
    <row r="2526" spans="1:18" x14ac:dyDescent="0.35">
      <c r="A2526">
        <v>2525</v>
      </c>
      <c r="B2526">
        <v>15726490</v>
      </c>
      <c r="C2526" t="s">
        <v>437</v>
      </c>
      <c r="D2526">
        <v>782</v>
      </c>
      <c r="E2526" t="s">
        <v>23</v>
      </c>
      <c r="F2526" t="s">
        <v>29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  <c r="O2526">
        <v>1</v>
      </c>
      <c r="P2526">
        <v>4</v>
      </c>
      <c r="Q2526" t="s">
        <v>26</v>
      </c>
      <c r="R2526">
        <v>741</v>
      </c>
    </row>
    <row r="2527" spans="1:18" x14ac:dyDescent="0.35">
      <c r="A2527">
        <v>2526</v>
      </c>
      <c r="B2527">
        <v>15738411</v>
      </c>
      <c r="C2527" t="s">
        <v>192</v>
      </c>
      <c r="D2527">
        <v>505</v>
      </c>
      <c r="E2527" t="s">
        <v>19</v>
      </c>
      <c r="F2527" t="s">
        <v>29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  <c r="O2527">
        <v>0</v>
      </c>
      <c r="P2527">
        <v>3</v>
      </c>
      <c r="Q2527" t="s">
        <v>21</v>
      </c>
      <c r="R2527">
        <v>244</v>
      </c>
    </row>
    <row r="2528" spans="1:18" x14ac:dyDescent="0.35">
      <c r="A2528">
        <v>2527</v>
      </c>
      <c r="B2528">
        <v>15727919</v>
      </c>
      <c r="C2528" t="s">
        <v>401</v>
      </c>
      <c r="D2528">
        <v>671</v>
      </c>
      <c r="E2528" t="s">
        <v>23</v>
      </c>
      <c r="F2528" t="s">
        <v>20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  <c r="O2528">
        <v>0</v>
      </c>
      <c r="P2528">
        <v>2</v>
      </c>
      <c r="Q2528" t="s">
        <v>26</v>
      </c>
      <c r="R2528">
        <v>328</v>
      </c>
    </row>
    <row r="2529" spans="1:18" x14ac:dyDescent="0.35">
      <c r="A2529">
        <v>2528</v>
      </c>
      <c r="B2529">
        <v>15709396</v>
      </c>
      <c r="C2529" t="s">
        <v>440</v>
      </c>
      <c r="D2529">
        <v>801</v>
      </c>
      <c r="E2529" t="s">
        <v>19</v>
      </c>
      <c r="F2529" t="s">
        <v>29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  <c r="O2529">
        <v>0</v>
      </c>
      <c r="P2529">
        <v>1</v>
      </c>
      <c r="Q2529" t="s">
        <v>31</v>
      </c>
      <c r="R2529">
        <v>361</v>
      </c>
    </row>
    <row r="2530" spans="1:18" x14ac:dyDescent="0.35">
      <c r="A2530">
        <v>2529</v>
      </c>
      <c r="B2530">
        <v>15654106</v>
      </c>
      <c r="C2530" t="s">
        <v>972</v>
      </c>
      <c r="D2530">
        <v>604</v>
      </c>
      <c r="E2530" t="s">
        <v>19</v>
      </c>
      <c r="F2530" t="s">
        <v>29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  <c r="O2530">
        <v>0</v>
      </c>
      <c r="P2530">
        <v>1</v>
      </c>
      <c r="Q2530" t="s">
        <v>31</v>
      </c>
      <c r="R2530">
        <v>683</v>
      </c>
    </row>
    <row r="2531" spans="1:18" x14ac:dyDescent="0.35">
      <c r="A2531">
        <v>2530</v>
      </c>
      <c r="B2531">
        <v>15621653</v>
      </c>
      <c r="C2531" t="s">
        <v>656</v>
      </c>
      <c r="D2531">
        <v>716</v>
      </c>
      <c r="E2531" t="s">
        <v>19</v>
      </c>
      <c r="F2531" t="s">
        <v>20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  <c r="O2531">
        <v>0</v>
      </c>
      <c r="P2531">
        <v>1</v>
      </c>
      <c r="Q2531" t="s">
        <v>26</v>
      </c>
      <c r="R2531">
        <v>660</v>
      </c>
    </row>
    <row r="2532" spans="1:18" x14ac:dyDescent="0.35">
      <c r="A2532">
        <v>2531</v>
      </c>
      <c r="B2532">
        <v>15598086</v>
      </c>
      <c r="C2532" t="s">
        <v>331</v>
      </c>
      <c r="D2532">
        <v>624</v>
      </c>
      <c r="E2532" t="s">
        <v>19</v>
      </c>
      <c r="F2532" t="s">
        <v>20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  <c r="O2532">
        <v>1</v>
      </c>
      <c r="P2532">
        <v>2</v>
      </c>
      <c r="Q2532" t="s">
        <v>21</v>
      </c>
      <c r="R2532">
        <v>553</v>
      </c>
    </row>
    <row r="2533" spans="1:18" x14ac:dyDescent="0.35">
      <c r="A2533">
        <v>2532</v>
      </c>
      <c r="B2533">
        <v>15752300</v>
      </c>
      <c r="C2533" t="s">
        <v>552</v>
      </c>
      <c r="D2533">
        <v>607</v>
      </c>
      <c r="E2533" t="s">
        <v>33</v>
      </c>
      <c r="F2533" t="s">
        <v>29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  <c r="O2533">
        <v>0</v>
      </c>
      <c r="P2533">
        <v>5</v>
      </c>
      <c r="Q2533" t="s">
        <v>26</v>
      </c>
      <c r="R2533">
        <v>837</v>
      </c>
    </row>
    <row r="2534" spans="1:18" x14ac:dyDescent="0.35">
      <c r="A2534">
        <v>2533</v>
      </c>
      <c r="B2534">
        <v>15658693</v>
      </c>
      <c r="C2534" t="s">
        <v>1389</v>
      </c>
      <c r="D2534">
        <v>827</v>
      </c>
      <c r="E2534" t="s">
        <v>19</v>
      </c>
      <c r="F2534" t="s">
        <v>20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  <c r="O2534">
        <v>0</v>
      </c>
      <c r="P2534">
        <v>3</v>
      </c>
      <c r="Q2534" t="s">
        <v>21</v>
      </c>
      <c r="R2534">
        <v>750</v>
      </c>
    </row>
    <row r="2535" spans="1:18" x14ac:dyDescent="0.35">
      <c r="A2535">
        <v>2534</v>
      </c>
      <c r="B2535">
        <v>15631838</v>
      </c>
      <c r="C2535" t="s">
        <v>400</v>
      </c>
      <c r="D2535">
        <v>606</v>
      </c>
      <c r="E2535" t="s">
        <v>19</v>
      </c>
      <c r="F2535" t="s">
        <v>29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  <c r="O2535">
        <v>0</v>
      </c>
      <c r="P2535">
        <v>3</v>
      </c>
      <c r="Q2535" t="s">
        <v>21</v>
      </c>
      <c r="R2535">
        <v>386</v>
      </c>
    </row>
    <row r="2536" spans="1:18" x14ac:dyDescent="0.35">
      <c r="A2536">
        <v>2535</v>
      </c>
      <c r="B2536">
        <v>15803804</v>
      </c>
      <c r="C2536" t="s">
        <v>587</v>
      </c>
      <c r="D2536">
        <v>717</v>
      </c>
      <c r="E2536" t="s">
        <v>33</v>
      </c>
      <c r="F2536" t="s">
        <v>20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  <c r="O2536">
        <v>0</v>
      </c>
      <c r="P2536">
        <v>4</v>
      </c>
      <c r="Q2536" t="s">
        <v>26</v>
      </c>
      <c r="R2536">
        <v>880</v>
      </c>
    </row>
    <row r="2537" spans="1:18" x14ac:dyDescent="0.35">
      <c r="A2537">
        <v>2536</v>
      </c>
      <c r="B2537">
        <v>15578809</v>
      </c>
      <c r="C2537" t="s">
        <v>46</v>
      </c>
      <c r="D2537">
        <v>651</v>
      </c>
      <c r="E2537" t="s">
        <v>33</v>
      </c>
      <c r="F2537" t="s">
        <v>29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  <c r="O2537">
        <v>1</v>
      </c>
      <c r="P2537">
        <v>4</v>
      </c>
      <c r="Q2537" t="s">
        <v>31</v>
      </c>
      <c r="R2537">
        <v>741</v>
      </c>
    </row>
    <row r="2538" spans="1:18" x14ac:dyDescent="0.35">
      <c r="A2538">
        <v>2537</v>
      </c>
      <c r="B2538">
        <v>15752026</v>
      </c>
      <c r="C2538" t="s">
        <v>1390</v>
      </c>
      <c r="D2538">
        <v>691</v>
      </c>
      <c r="E2538" t="s">
        <v>19</v>
      </c>
      <c r="F2538" t="s">
        <v>29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  <c r="O2538">
        <v>1</v>
      </c>
      <c r="P2538">
        <v>2</v>
      </c>
      <c r="Q2538" t="s">
        <v>40</v>
      </c>
      <c r="R2538">
        <v>974</v>
      </c>
    </row>
    <row r="2539" spans="1:18" x14ac:dyDescent="0.35">
      <c r="A2539">
        <v>2538</v>
      </c>
      <c r="B2539">
        <v>15723706</v>
      </c>
      <c r="C2539" t="s">
        <v>1391</v>
      </c>
      <c r="D2539">
        <v>573</v>
      </c>
      <c r="E2539" t="s">
        <v>19</v>
      </c>
      <c r="F2539" t="s">
        <v>20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  <c r="O2539">
        <v>0</v>
      </c>
      <c r="P2539">
        <v>5</v>
      </c>
      <c r="Q2539" t="s">
        <v>21</v>
      </c>
      <c r="R2539">
        <v>574</v>
      </c>
    </row>
    <row r="2540" spans="1:18" x14ac:dyDescent="0.35">
      <c r="A2540">
        <v>2539</v>
      </c>
      <c r="B2540">
        <v>15752838</v>
      </c>
      <c r="C2540" t="s">
        <v>238</v>
      </c>
      <c r="D2540">
        <v>723</v>
      </c>
      <c r="E2540" t="s">
        <v>23</v>
      </c>
      <c r="F2540" t="s">
        <v>29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  <c r="O2540">
        <v>0</v>
      </c>
      <c r="P2540">
        <v>2</v>
      </c>
      <c r="Q2540" t="s">
        <v>40</v>
      </c>
      <c r="R2540">
        <v>500</v>
      </c>
    </row>
    <row r="2541" spans="1:18" x14ac:dyDescent="0.35">
      <c r="A2541">
        <v>2540</v>
      </c>
      <c r="B2541">
        <v>15569571</v>
      </c>
      <c r="C2541" t="s">
        <v>1392</v>
      </c>
      <c r="D2541">
        <v>584</v>
      </c>
      <c r="E2541" t="s">
        <v>33</v>
      </c>
      <c r="F2541" t="s">
        <v>20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  <c r="O2541">
        <v>1</v>
      </c>
      <c r="P2541">
        <v>4</v>
      </c>
      <c r="Q2541" t="s">
        <v>40</v>
      </c>
      <c r="R2541">
        <v>400</v>
      </c>
    </row>
    <row r="2542" spans="1:18" x14ac:dyDescent="0.35">
      <c r="A2542">
        <v>2541</v>
      </c>
      <c r="B2542">
        <v>15769703</v>
      </c>
      <c r="C2542" t="s">
        <v>342</v>
      </c>
      <c r="D2542">
        <v>550</v>
      </c>
      <c r="E2542" t="s">
        <v>33</v>
      </c>
      <c r="F2542" t="s">
        <v>20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  <c r="O2542">
        <v>1</v>
      </c>
      <c r="P2542">
        <v>1</v>
      </c>
      <c r="Q2542" t="s">
        <v>31</v>
      </c>
      <c r="R2542">
        <v>448</v>
      </c>
    </row>
    <row r="2543" spans="1:18" x14ac:dyDescent="0.35">
      <c r="A2543">
        <v>2542</v>
      </c>
      <c r="B2543">
        <v>15679770</v>
      </c>
      <c r="C2543" t="s">
        <v>243</v>
      </c>
      <c r="D2543">
        <v>611</v>
      </c>
      <c r="E2543" t="s">
        <v>19</v>
      </c>
      <c r="F2543" t="s">
        <v>20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  <c r="O2543">
        <v>1</v>
      </c>
      <c r="P2543">
        <v>3</v>
      </c>
      <c r="Q2543" t="s">
        <v>40</v>
      </c>
      <c r="R2543">
        <v>755</v>
      </c>
    </row>
    <row r="2544" spans="1:18" x14ac:dyDescent="0.35">
      <c r="A2544">
        <v>2543</v>
      </c>
      <c r="B2544">
        <v>15791102</v>
      </c>
      <c r="C2544" t="s">
        <v>469</v>
      </c>
      <c r="D2544">
        <v>549</v>
      </c>
      <c r="E2544" t="s">
        <v>33</v>
      </c>
      <c r="F2544" t="s">
        <v>29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  <c r="O2544">
        <v>1</v>
      </c>
      <c r="P2544">
        <v>5</v>
      </c>
      <c r="Q2544" t="s">
        <v>21</v>
      </c>
      <c r="R2544">
        <v>793</v>
      </c>
    </row>
    <row r="2545" spans="1:18" x14ac:dyDescent="0.35">
      <c r="A2545">
        <v>2544</v>
      </c>
      <c r="B2545">
        <v>15655192</v>
      </c>
      <c r="C2545" t="s">
        <v>1115</v>
      </c>
      <c r="D2545">
        <v>850</v>
      </c>
      <c r="E2545" t="s">
        <v>23</v>
      </c>
      <c r="F2545" t="s">
        <v>20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  <c r="O2545">
        <v>0</v>
      </c>
      <c r="P2545">
        <v>3</v>
      </c>
      <c r="Q2545" t="s">
        <v>31</v>
      </c>
      <c r="R2545">
        <v>888</v>
      </c>
    </row>
    <row r="2546" spans="1:18" x14ac:dyDescent="0.35">
      <c r="A2546">
        <v>2545</v>
      </c>
      <c r="B2546">
        <v>15709487</v>
      </c>
      <c r="C2546" t="s">
        <v>240</v>
      </c>
      <c r="D2546">
        <v>668</v>
      </c>
      <c r="E2546" t="s">
        <v>33</v>
      </c>
      <c r="F2546" t="s">
        <v>29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  <c r="O2546">
        <v>0</v>
      </c>
      <c r="P2546">
        <v>3</v>
      </c>
      <c r="Q2546" t="s">
        <v>26</v>
      </c>
      <c r="R2546">
        <v>872</v>
      </c>
    </row>
    <row r="2547" spans="1:18" x14ac:dyDescent="0.35">
      <c r="A2547">
        <v>2546</v>
      </c>
      <c r="B2547">
        <v>15687130</v>
      </c>
      <c r="C2547" t="s">
        <v>1393</v>
      </c>
      <c r="D2547">
        <v>686</v>
      </c>
      <c r="E2547" t="s">
        <v>19</v>
      </c>
      <c r="F2547" t="s">
        <v>20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  <c r="O2547">
        <v>0</v>
      </c>
      <c r="P2547">
        <v>5</v>
      </c>
      <c r="Q2547" t="s">
        <v>40</v>
      </c>
      <c r="R2547">
        <v>929</v>
      </c>
    </row>
    <row r="2548" spans="1:18" x14ac:dyDescent="0.35">
      <c r="A2548">
        <v>2547</v>
      </c>
      <c r="B2548">
        <v>15755178</v>
      </c>
      <c r="C2548" t="s">
        <v>1326</v>
      </c>
      <c r="D2548">
        <v>660</v>
      </c>
      <c r="E2548" t="s">
        <v>19</v>
      </c>
      <c r="F2548" t="s">
        <v>29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  <c r="O2548">
        <v>1</v>
      </c>
      <c r="P2548">
        <v>5</v>
      </c>
      <c r="Q2548" t="s">
        <v>31</v>
      </c>
      <c r="R2548">
        <v>967</v>
      </c>
    </row>
    <row r="2549" spans="1:18" x14ac:dyDescent="0.35">
      <c r="A2549">
        <v>2548</v>
      </c>
      <c r="B2549">
        <v>15634772</v>
      </c>
      <c r="C2549" t="s">
        <v>1394</v>
      </c>
      <c r="D2549">
        <v>682</v>
      </c>
      <c r="E2549" t="s">
        <v>23</v>
      </c>
      <c r="F2549" t="s">
        <v>20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  <c r="O2549">
        <v>0</v>
      </c>
      <c r="P2549">
        <v>1</v>
      </c>
      <c r="Q2549" t="s">
        <v>40</v>
      </c>
      <c r="R2549">
        <v>686</v>
      </c>
    </row>
    <row r="2550" spans="1:18" x14ac:dyDescent="0.35">
      <c r="A2550">
        <v>2549</v>
      </c>
      <c r="B2550">
        <v>15617197</v>
      </c>
      <c r="C2550" t="s">
        <v>787</v>
      </c>
      <c r="D2550">
        <v>524</v>
      </c>
      <c r="E2550" t="s">
        <v>19</v>
      </c>
      <c r="F2550" t="s">
        <v>29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  <c r="O2550">
        <v>1</v>
      </c>
      <c r="P2550">
        <v>2</v>
      </c>
      <c r="Q2550" t="s">
        <v>31</v>
      </c>
      <c r="R2550">
        <v>292</v>
      </c>
    </row>
    <row r="2551" spans="1:18" x14ac:dyDescent="0.35">
      <c r="A2551">
        <v>2550</v>
      </c>
      <c r="B2551">
        <v>15631240</v>
      </c>
      <c r="C2551" t="s">
        <v>279</v>
      </c>
      <c r="D2551">
        <v>645</v>
      </c>
      <c r="E2551" t="s">
        <v>19</v>
      </c>
      <c r="F2551" t="s">
        <v>20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  <c r="O2551">
        <v>1</v>
      </c>
      <c r="P2551">
        <v>2</v>
      </c>
      <c r="Q2551" t="s">
        <v>40</v>
      </c>
      <c r="R2551">
        <v>608</v>
      </c>
    </row>
    <row r="2552" spans="1:18" x14ac:dyDescent="0.35">
      <c r="A2552">
        <v>2551</v>
      </c>
      <c r="B2552">
        <v>15784301</v>
      </c>
      <c r="C2552" t="s">
        <v>1117</v>
      </c>
      <c r="D2552">
        <v>850</v>
      </c>
      <c r="E2552" t="s">
        <v>19</v>
      </c>
      <c r="F2552" t="s">
        <v>29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  <c r="O2552">
        <v>0</v>
      </c>
      <c r="P2552">
        <v>2</v>
      </c>
      <c r="Q2552" t="s">
        <v>31</v>
      </c>
      <c r="R2552">
        <v>377</v>
      </c>
    </row>
    <row r="2553" spans="1:18" x14ac:dyDescent="0.35">
      <c r="A2553">
        <v>2552</v>
      </c>
      <c r="B2553">
        <v>15631310</v>
      </c>
      <c r="C2553" t="s">
        <v>322</v>
      </c>
      <c r="D2553">
        <v>537</v>
      </c>
      <c r="E2553" t="s">
        <v>19</v>
      </c>
      <c r="F2553" t="s">
        <v>20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  <c r="O2553">
        <v>0</v>
      </c>
      <c r="P2553">
        <v>4</v>
      </c>
      <c r="Q2553" t="s">
        <v>40</v>
      </c>
      <c r="R2553">
        <v>238</v>
      </c>
    </row>
    <row r="2554" spans="1:18" x14ac:dyDescent="0.35">
      <c r="A2554">
        <v>2553</v>
      </c>
      <c r="B2554">
        <v>15756560</v>
      </c>
      <c r="C2554" t="s">
        <v>209</v>
      </c>
      <c r="D2554">
        <v>599</v>
      </c>
      <c r="E2554" t="s">
        <v>23</v>
      </c>
      <c r="F2554" t="s">
        <v>20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  <c r="O2554">
        <v>0</v>
      </c>
      <c r="P2554">
        <v>3</v>
      </c>
      <c r="Q2554" t="s">
        <v>40</v>
      </c>
      <c r="R2554">
        <v>381</v>
      </c>
    </row>
    <row r="2555" spans="1:18" x14ac:dyDescent="0.35">
      <c r="A2555">
        <v>2554</v>
      </c>
      <c r="B2555">
        <v>15732270</v>
      </c>
      <c r="C2555" t="s">
        <v>126</v>
      </c>
      <c r="D2555">
        <v>727</v>
      </c>
      <c r="E2555" t="s">
        <v>23</v>
      </c>
      <c r="F2555" t="s">
        <v>29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  <c r="O2555">
        <v>1</v>
      </c>
      <c r="P2555">
        <v>4</v>
      </c>
      <c r="Q2555" t="s">
        <v>26</v>
      </c>
      <c r="R2555">
        <v>869</v>
      </c>
    </row>
    <row r="2556" spans="1:18" x14ac:dyDescent="0.35">
      <c r="A2556">
        <v>2555</v>
      </c>
      <c r="B2556">
        <v>15739357</v>
      </c>
      <c r="C2556" t="s">
        <v>520</v>
      </c>
      <c r="D2556">
        <v>756</v>
      </c>
      <c r="E2556" t="s">
        <v>23</v>
      </c>
      <c r="F2556" t="s">
        <v>29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  <c r="O2556">
        <v>0</v>
      </c>
      <c r="P2556">
        <v>2</v>
      </c>
      <c r="Q2556" t="s">
        <v>31</v>
      </c>
      <c r="R2556">
        <v>774</v>
      </c>
    </row>
    <row r="2557" spans="1:18" x14ac:dyDescent="0.35">
      <c r="A2557">
        <v>2556</v>
      </c>
      <c r="B2557">
        <v>15771540</v>
      </c>
      <c r="C2557" t="s">
        <v>1225</v>
      </c>
      <c r="D2557">
        <v>755</v>
      </c>
      <c r="E2557" t="s">
        <v>19</v>
      </c>
      <c r="F2557" t="s">
        <v>29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  <c r="O2557">
        <v>0</v>
      </c>
      <c r="P2557">
        <v>3</v>
      </c>
      <c r="Q2557" t="s">
        <v>21</v>
      </c>
      <c r="R2557">
        <v>416</v>
      </c>
    </row>
    <row r="2558" spans="1:18" x14ac:dyDescent="0.35">
      <c r="A2558">
        <v>2557</v>
      </c>
      <c r="B2558">
        <v>15567486</v>
      </c>
      <c r="C2558" t="s">
        <v>156</v>
      </c>
      <c r="D2558">
        <v>634</v>
      </c>
      <c r="E2558" t="s">
        <v>23</v>
      </c>
      <c r="F2558" t="s">
        <v>20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  <c r="O2558">
        <v>0</v>
      </c>
      <c r="P2558">
        <v>4</v>
      </c>
      <c r="Q2558" t="s">
        <v>21</v>
      </c>
      <c r="R2558">
        <v>311</v>
      </c>
    </row>
    <row r="2559" spans="1:18" x14ac:dyDescent="0.35">
      <c r="A2559">
        <v>2558</v>
      </c>
      <c r="B2559">
        <v>15714634</v>
      </c>
      <c r="C2559" t="s">
        <v>54</v>
      </c>
      <c r="D2559">
        <v>837</v>
      </c>
      <c r="E2559" t="s">
        <v>19</v>
      </c>
      <c r="F2559" t="s">
        <v>29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  <c r="O2559">
        <v>0</v>
      </c>
      <c r="P2559">
        <v>2</v>
      </c>
      <c r="Q2559" t="s">
        <v>21</v>
      </c>
      <c r="R2559">
        <v>265</v>
      </c>
    </row>
    <row r="2560" spans="1:18" x14ac:dyDescent="0.35">
      <c r="A2560">
        <v>2559</v>
      </c>
      <c r="B2560">
        <v>15727021</v>
      </c>
      <c r="C2560" t="s">
        <v>493</v>
      </c>
      <c r="D2560">
        <v>727</v>
      </c>
      <c r="E2560" t="s">
        <v>33</v>
      </c>
      <c r="F2560" t="s">
        <v>20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  <c r="O2560">
        <v>0</v>
      </c>
      <c r="P2560">
        <v>5</v>
      </c>
      <c r="Q2560" t="s">
        <v>26</v>
      </c>
      <c r="R2560">
        <v>515</v>
      </c>
    </row>
    <row r="2561" spans="1:18" x14ac:dyDescent="0.35">
      <c r="A2561">
        <v>2560</v>
      </c>
      <c r="B2561">
        <v>15650670</v>
      </c>
      <c r="C2561" t="s">
        <v>1051</v>
      </c>
      <c r="D2561">
        <v>567</v>
      </c>
      <c r="E2561" t="s">
        <v>33</v>
      </c>
      <c r="F2561" t="s">
        <v>20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  <c r="O2561">
        <v>0</v>
      </c>
      <c r="P2561">
        <v>1</v>
      </c>
      <c r="Q2561" t="s">
        <v>31</v>
      </c>
      <c r="R2561">
        <v>975</v>
      </c>
    </row>
    <row r="2562" spans="1:18" x14ac:dyDescent="0.35">
      <c r="A2562">
        <v>2561</v>
      </c>
      <c r="B2562">
        <v>15711834</v>
      </c>
      <c r="C2562" t="s">
        <v>1395</v>
      </c>
      <c r="D2562">
        <v>650</v>
      </c>
      <c r="E2562" t="s">
        <v>23</v>
      </c>
      <c r="F2562" t="s">
        <v>20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  <c r="O2562">
        <v>1</v>
      </c>
      <c r="P2562">
        <v>4</v>
      </c>
      <c r="Q2562" t="s">
        <v>26</v>
      </c>
      <c r="R2562">
        <v>963</v>
      </c>
    </row>
    <row r="2563" spans="1:18" x14ac:dyDescent="0.35">
      <c r="A2563">
        <v>2562</v>
      </c>
      <c r="B2563">
        <v>15729763</v>
      </c>
      <c r="C2563" t="s">
        <v>1396</v>
      </c>
      <c r="D2563">
        <v>655</v>
      </c>
      <c r="E2563" t="s">
        <v>23</v>
      </c>
      <c r="F2563" t="s">
        <v>29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  <c r="O2563">
        <v>0</v>
      </c>
      <c r="P2563">
        <v>5</v>
      </c>
      <c r="Q2563" t="s">
        <v>26</v>
      </c>
      <c r="R2563">
        <v>601</v>
      </c>
    </row>
    <row r="2564" spans="1:18" x14ac:dyDescent="0.35">
      <c r="A2564">
        <v>2563</v>
      </c>
      <c r="B2564">
        <v>15646566</v>
      </c>
      <c r="C2564" t="s">
        <v>537</v>
      </c>
      <c r="D2564">
        <v>763</v>
      </c>
      <c r="E2564" t="s">
        <v>19</v>
      </c>
      <c r="F2564" t="s">
        <v>20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  <c r="O2564">
        <v>0</v>
      </c>
      <c r="P2564">
        <v>5</v>
      </c>
      <c r="Q2564" t="s">
        <v>40</v>
      </c>
      <c r="R2564">
        <v>871</v>
      </c>
    </row>
    <row r="2565" spans="1:18" x14ac:dyDescent="0.35">
      <c r="A2565">
        <v>2564</v>
      </c>
      <c r="B2565">
        <v>15645463</v>
      </c>
      <c r="C2565" t="s">
        <v>447</v>
      </c>
      <c r="D2565">
        <v>843</v>
      </c>
      <c r="E2565" t="s">
        <v>19</v>
      </c>
      <c r="F2565" t="s">
        <v>20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  <c r="O2565">
        <v>0</v>
      </c>
      <c r="P2565">
        <v>1</v>
      </c>
      <c r="Q2565" t="s">
        <v>21</v>
      </c>
      <c r="R2565">
        <v>557</v>
      </c>
    </row>
    <row r="2566" spans="1:18" x14ac:dyDescent="0.35">
      <c r="A2566">
        <v>2565</v>
      </c>
      <c r="B2566">
        <v>15672144</v>
      </c>
      <c r="C2566" t="s">
        <v>551</v>
      </c>
      <c r="D2566">
        <v>667</v>
      </c>
      <c r="E2566" t="s">
        <v>19</v>
      </c>
      <c r="F2566" t="s">
        <v>20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  <c r="O2566">
        <v>1</v>
      </c>
      <c r="P2566">
        <v>1</v>
      </c>
      <c r="Q2566" t="s">
        <v>31</v>
      </c>
      <c r="R2566">
        <v>403</v>
      </c>
    </row>
    <row r="2567" spans="1:18" x14ac:dyDescent="0.35">
      <c r="A2567">
        <v>2566</v>
      </c>
      <c r="B2567">
        <v>15596088</v>
      </c>
      <c r="C2567" t="s">
        <v>124</v>
      </c>
      <c r="D2567">
        <v>705</v>
      </c>
      <c r="E2567" t="s">
        <v>19</v>
      </c>
      <c r="F2567" t="s">
        <v>20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  <c r="O2567">
        <v>0</v>
      </c>
      <c r="P2567">
        <v>4</v>
      </c>
      <c r="Q2567" t="s">
        <v>40</v>
      </c>
      <c r="R2567">
        <v>726</v>
      </c>
    </row>
    <row r="2568" spans="1:18" x14ac:dyDescent="0.35">
      <c r="A2568">
        <v>2567</v>
      </c>
      <c r="B2568">
        <v>15614878</v>
      </c>
      <c r="C2568" t="s">
        <v>733</v>
      </c>
      <c r="D2568">
        <v>660</v>
      </c>
      <c r="E2568" t="s">
        <v>33</v>
      </c>
      <c r="F2568" t="s">
        <v>20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  <c r="O2568">
        <v>0</v>
      </c>
      <c r="P2568">
        <v>2</v>
      </c>
      <c r="Q2568" t="s">
        <v>31</v>
      </c>
      <c r="R2568">
        <v>988</v>
      </c>
    </row>
    <row r="2569" spans="1:18" x14ac:dyDescent="0.35">
      <c r="A2569">
        <v>2568</v>
      </c>
      <c r="B2569">
        <v>15635240</v>
      </c>
      <c r="C2569" t="s">
        <v>620</v>
      </c>
      <c r="D2569">
        <v>553</v>
      </c>
      <c r="E2569" t="s">
        <v>19</v>
      </c>
      <c r="F2569" t="s">
        <v>29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  <c r="O2569">
        <v>0</v>
      </c>
      <c r="P2569">
        <v>3</v>
      </c>
      <c r="Q2569" t="s">
        <v>40</v>
      </c>
      <c r="R2569">
        <v>425</v>
      </c>
    </row>
    <row r="2570" spans="1:18" x14ac:dyDescent="0.35">
      <c r="A2570">
        <v>2569</v>
      </c>
      <c r="B2570">
        <v>15775905</v>
      </c>
      <c r="C2570" t="s">
        <v>708</v>
      </c>
      <c r="D2570">
        <v>612</v>
      </c>
      <c r="E2570" t="s">
        <v>33</v>
      </c>
      <c r="F2570" t="s">
        <v>20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  <c r="O2570">
        <v>1</v>
      </c>
      <c r="P2570">
        <v>4</v>
      </c>
      <c r="Q2570" t="s">
        <v>40</v>
      </c>
      <c r="R2570">
        <v>705</v>
      </c>
    </row>
    <row r="2571" spans="1:18" x14ac:dyDescent="0.35">
      <c r="A2571">
        <v>2570</v>
      </c>
      <c r="B2571">
        <v>15700657</v>
      </c>
      <c r="C2571" t="s">
        <v>1397</v>
      </c>
      <c r="D2571">
        <v>641</v>
      </c>
      <c r="E2571" t="s">
        <v>33</v>
      </c>
      <c r="F2571" t="s">
        <v>20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  <c r="O2571">
        <v>0</v>
      </c>
      <c r="P2571">
        <v>4</v>
      </c>
      <c r="Q2571" t="s">
        <v>21</v>
      </c>
      <c r="R2571">
        <v>413</v>
      </c>
    </row>
    <row r="2572" spans="1:18" x14ac:dyDescent="0.35">
      <c r="A2572">
        <v>2571</v>
      </c>
      <c r="B2572">
        <v>15611905</v>
      </c>
      <c r="C2572" t="s">
        <v>1398</v>
      </c>
      <c r="D2572">
        <v>513</v>
      </c>
      <c r="E2572" t="s">
        <v>23</v>
      </c>
      <c r="F2572" t="s">
        <v>20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  <c r="O2572">
        <v>0</v>
      </c>
      <c r="P2572">
        <v>5</v>
      </c>
      <c r="Q2572" t="s">
        <v>31</v>
      </c>
      <c r="R2572">
        <v>640</v>
      </c>
    </row>
    <row r="2573" spans="1:18" x14ac:dyDescent="0.35">
      <c r="A2573">
        <v>2572</v>
      </c>
      <c r="B2573">
        <v>15652527</v>
      </c>
      <c r="C2573" t="s">
        <v>1399</v>
      </c>
      <c r="D2573">
        <v>680</v>
      </c>
      <c r="E2573" t="s">
        <v>19</v>
      </c>
      <c r="F2573" t="s">
        <v>29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  <c r="O2573">
        <v>0</v>
      </c>
      <c r="P2573">
        <v>4</v>
      </c>
      <c r="Q2573" t="s">
        <v>26</v>
      </c>
      <c r="R2573">
        <v>973</v>
      </c>
    </row>
    <row r="2574" spans="1:18" x14ac:dyDescent="0.35">
      <c r="A2574">
        <v>2573</v>
      </c>
      <c r="B2574">
        <v>15785865</v>
      </c>
      <c r="C2574" t="s">
        <v>319</v>
      </c>
      <c r="D2574">
        <v>711</v>
      </c>
      <c r="E2574" t="s">
        <v>19</v>
      </c>
      <c r="F2574" t="s">
        <v>29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  <c r="O2574">
        <v>0</v>
      </c>
      <c r="P2574">
        <v>3</v>
      </c>
      <c r="Q2574" t="s">
        <v>21</v>
      </c>
      <c r="R2574">
        <v>949</v>
      </c>
    </row>
    <row r="2575" spans="1:18" x14ac:dyDescent="0.35">
      <c r="A2575">
        <v>2574</v>
      </c>
      <c r="B2575">
        <v>15645942</v>
      </c>
      <c r="C2575" t="s">
        <v>453</v>
      </c>
      <c r="D2575">
        <v>689</v>
      </c>
      <c r="E2575" t="s">
        <v>23</v>
      </c>
      <c r="F2575" t="s">
        <v>29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  <c r="O2575">
        <v>0</v>
      </c>
      <c r="P2575">
        <v>4</v>
      </c>
      <c r="Q2575" t="s">
        <v>26</v>
      </c>
      <c r="R2575">
        <v>490</v>
      </c>
    </row>
    <row r="2576" spans="1:18" x14ac:dyDescent="0.35">
      <c r="A2576">
        <v>2575</v>
      </c>
      <c r="B2576">
        <v>15688691</v>
      </c>
      <c r="C2576" t="s">
        <v>1363</v>
      </c>
      <c r="D2576">
        <v>665</v>
      </c>
      <c r="E2576" t="s">
        <v>33</v>
      </c>
      <c r="F2576" t="s">
        <v>20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  <c r="O2576">
        <v>1</v>
      </c>
      <c r="P2576">
        <v>2</v>
      </c>
      <c r="Q2576" t="s">
        <v>26</v>
      </c>
      <c r="R2576">
        <v>843</v>
      </c>
    </row>
    <row r="2577" spans="1:18" x14ac:dyDescent="0.35">
      <c r="A2577">
        <v>2576</v>
      </c>
      <c r="B2577">
        <v>15592736</v>
      </c>
      <c r="C2577" t="s">
        <v>966</v>
      </c>
      <c r="D2577">
        <v>551</v>
      </c>
      <c r="E2577" t="s">
        <v>33</v>
      </c>
      <c r="F2577" t="s">
        <v>29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  <c r="O2577">
        <v>1</v>
      </c>
      <c r="P2577">
        <v>2</v>
      </c>
      <c r="Q2577" t="s">
        <v>21</v>
      </c>
      <c r="R2577">
        <v>289</v>
      </c>
    </row>
    <row r="2578" spans="1:18" x14ac:dyDescent="0.35">
      <c r="A2578">
        <v>2577</v>
      </c>
      <c r="B2578">
        <v>15673529</v>
      </c>
      <c r="C2578" t="s">
        <v>62</v>
      </c>
      <c r="D2578">
        <v>645</v>
      </c>
      <c r="E2578" t="s">
        <v>23</v>
      </c>
      <c r="F2578" t="s">
        <v>29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  <c r="O2578">
        <v>0</v>
      </c>
      <c r="P2578">
        <v>5</v>
      </c>
      <c r="Q2578" t="s">
        <v>21</v>
      </c>
      <c r="R2578">
        <v>420</v>
      </c>
    </row>
    <row r="2579" spans="1:18" x14ac:dyDescent="0.35">
      <c r="A2579">
        <v>2578</v>
      </c>
      <c r="B2579">
        <v>15724145</v>
      </c>
      <c r="C2579" t="s">
        <v>1400</v>
      </c>
      <c r="D2579">
        <v>616</v>
      </c>
      <c r="E2579" t="s">
        <v>33</v>
      </c>
      <c r="F2579" t="s">
        <v>29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  <c r="O2579">
        <v>0</v>
      </c>
      <c r="P2579">
        <v>1</v>
      </c>
      <c r="Q2579" t="s">
        <v>40</v>
      </c>
      <c r="R2579">
        <v>564</v>
      </c>
    </row>
    <row r="2580" spans="1:18" x14ac:dyDescent="0.35">
      <c r="A2580">
        <v>2579</v>
      </c>
      <c r="B2580">
        <v>15704629</v>
      </c>
      <c r="C2580" t="s">
        <v>707</v>
      </c>
      <c r="D2580">
        <v>582</v>
      </c>
      <c r="E2580" t="s">
        <v>19</v>
      </c>
      <c r="F2580" t="s">
        <v>20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  <c r="O2580">
        <v>0</v>
      </c>
      <c r="P2580">
        <v>4</v>
      </c>
      <c r="Q2580" t="s">
        <v>31</v>
      </c>
      <c r="R2580">
        <v>519</v>
      </c>
    </row>
    <row r="2581" spans="1:18" x14ac:dyDescent="0.35">
      <c r="A2581">
        <v>2580</v>
      </c>
      <c r="B2581">
        <v>15597896</v>
      </c>
      <c r="C2581" t="s">
        <v>1401</v>
      </c>
      <c r="D2581">
        <v>365</v>
      </c>
      <c r="E2581" t="s">
        <v>33</v>
      </c>
      <c r="F2581" t="s">
        <v>29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  <c r="O2581">
        <v>1</v>
      </c>
      <c r="P2581">
        <v>4</v>
      </c>
      <c r="Q2581" t="s">
        <v>21</v>
      </c>
      <c r="R2581">
        <v>342</v>
      </c>
    </row>
    <row r="2582" spans="1:18" x14ac:dyDescent="0.35">
      <c r="A2582">
        <v>2581</v>
      </c>
      <c r="B2582">
        <v>15731790</v>
      </c>
      <c r="C2582" t="s">
        <v>276</v>
      </c>
      <c r="D2582">
        <v>697</v>
      </c>
      <c r="E2582" t="s">
        <v>33</v>
      </c>
      <c r="F2582" t="s">
        <v>20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  <c r="O2582">
        <v>1</v>
      </c>
      <c r="P2582">
        <v>3</v>
      </c>
      <c r="Q2582" t="s">
        <v>21</v>
      </c>
      <c r="R2582">
        <v>322</v>
      </c>
    </row>
    <row r="2583" spans="1:18" x14ac:dyDescent="0.35">
      <c r="A2583">
        <v>2582</v>
      </c>
      <c r="B2583">
        <v>15634719</v>
      </c>
      <c r="C2583" t="s">
        <v>720</v>
      </c>
      <c r="D2583">
        <v>704</v>
      </c>
      <c r="E2583" t="s">
        <v>19</v>
      </c>
      <c r="F2583" t="s">
        <v>29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  <c r="O2583">
        <v>0</v>
      </c>
      <c r="P2583">
        <v>1</v>
      </c>
      <c r="Q2583" t="s">
        <v>21</v>
      </c>
      <c r="R2583">
        <v>349</v>
      </c>
    </row>
    <row r="2584" spans="1:18" x14ac:dyDescent="0.35">
      <c r="A2584">
        <v>2583</v>
      </c>
      <c r="B2584">
        <v>15703205</v>
      </c>
      <c r="C2584" t="s">
        <v>560</v>
      </c>
      <c r="D2584">
        <v>656</v>
      </c>
      <c r="E2584" t="s">
        <v>19</v>
      </c>
      <c r="F2584" t="s">
        <v>20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  <c r="O2584">
        <v>0</v>
      </c>
      <c r="P2584">
        <v>4</v>
      </c>
      <c r="Q2584" t="s">
        <v>31</v>
      </c>
      <c r="R2584">
        <v>605</v>
      </c>
    </row>
    <row r="2585" spans="1:18" x14ac:dyDescent="0.35">
      <c r="A2585">
        <v>2584</v>
      </c>
      <c r="B2585">
        <v>15567333</v>
      </c>
      <c r="C2585" t="s">
        <v>1402</v>
      </c>
      <c r="D2585">
        <v>712</v>
      </c>
      <c r="E2585" t="s">
        <v>19</v>
      </c>
      <c r="F2585" t="s">
        <v>20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  <c r="O2585">
        <v>0</v>
      </c>
      <c r="P2585">
        <v>4</v>
      </c>
      <c r="Q2585" t="s">
        <v>31</v>
      </c>
      <c r="R2585">
        <v>754</v>
      </c>
    </row>
    <row r="2586" spans="1:18" x14ac:dyDescent="0.35">
      <c r="A2586">
        <v>2585</v>
      </c>
      <c r="B2586">
        <v>15754537</v>
      </c>
      <c r="C2586" t="s">
        <v>138</v>
      </c>
      <c r="D2586">
        <v>748</v>
      </c>
      <c r="E2586" t="s">
        <v>19</v>
      </c>
      <c r="F2586" t="s">
        <v>29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  <c r="O2586">
        <v>0</v>
      </c>
      <c r="P2586">
        <v>4</v>
      </c>
      <c r="Q2586" t="s">
        <v>31</v>
      </c>
      <c r="R2586">
        <v>724</v>
      </c>
    </row>
    <row r="2587" spans="1:18" x14ac:dyDescent="0.35">
      <c r="A2587">
        <v>2586</v>
      </c>
      <c r="B2587">
        <v>15612030</v>
      </c>
      <c r="C2587" t="s">
        <v>1403</v>
      </c>
      <c r="D2587">
        <v>724</v>
      </c>
      <c r="E2587" t="s">
        <v>19</v>
      </c>
      <c r="F2587" t="s">
        <v>29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  <c r="O2587">
        <v>0</v>
      </c>
      <c r="P2587">
        <v>2</v>
      </c>
      <c r="Q2587" t="s">
        <v>26</v>
      </c>
      <c r="R2587">
        <v>664</v>
      </c>
    </row>
    <row r="2588" spans="1:18" x14ac:dyDescent="0.35">
      <c r="A2588">
        <v>2587</v>
      </c>
      <c r="B2588">
        <v>15573242</v>
      </c>
      <c r="C2588" t="s">
        <v>1404</v>
      </c>
      <c r="D2588">
        <v>691</v>
      </c>
      <c r="E2588" t="s">
        <v>19</v>
      </c>
      <c r="F2588" t="s">
        <v>29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  <c r="O2588">
        <v>0</v>
      </c>
      <c r="P2588">
        <v>5</v>
      </c>
      <c r="Q2588" t="s">
        <v>40</v>
      </c>
      <c r="R2588">
        <v>469</v>
      </c>
    </row>
    <row r="2589" spans="1:18" x14ac:dyDescent="0.35">
      <c r="A2589">
        <v>2588</v>
      </c>
      <c r="B2589">
        <v>15601892</v>
      </c>
      <c r="C2589" t="s">
        <v>87</v>
      </c>
      <c r="D2589">
        <v>563</v>
      </c>
      <c r="E2589" t="s">
        <v>19</v>
      </c>
      <c r="F2589" t="s">
        <v>29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  <c r="O2589">
        <v>0</v>
      </c>
      <c r="P2589">
        <v>5</v>
      </c>
      <c r="Q2589" t="s">
        <v>40</v>
      </c>
      <c r="R2589">
        <v>983</v>
      </c>
    </row>
    <row r="2590" spans="1:18" x14ac:dyDescent="0.35">
      <c r="A2590">
        <v>2589</v>
      </c>
      <c r="B2590">
        <v>15663885</v>
      </c>
      <c r="C2590" t="s">
        <v>1405</v>
      </c>
      <c r="D2590">
        <v>741</v>
      </c>
      <c r="E2590" t="s">
        <v>19</v>
      </c>
      <c r="F2590" t="s">
        <v>29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  <c r="O2590">
        <v>0</v>
      </c>
      <c r="P2590">
        <v>3</v>
      </c>
      <c r="Q2590" t="s">
        <v>31</v>
      </c>
      <c r="R2590">
        <v>485</v>
      </c>
    </row>
    <row r="2591" spans="1:18" x14ac:dyDescent="0.35">
      <c r="A2591">
        <v>2590</v>
      </c>
      <c r="B2591">
        <v>15701096</v>
      </c>
      <c r="C2591" t="s">
        <v>1406</v>
      </c>
      <c r="D2591">
        <v>778</v>
      </c>
      <c r="E2591" t="s">
        <v>19</v>
      </c>
      <c r="F2591" t="s">
        <v>29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  <c r="O2591">
        <v>0</v>
      </c>
      <c r="P2591">
        <v>1</v>
      </c>
      <c r="Q2591" t="s">
        <v>21</v>
      </c>
      <c r="R2591">
        <v>830</v>
      </c>
    </row>
    <row r="2592" spans="1:18" x14ac:dyDescent="0.35">
      <c r="A2592">
        <v>2591</v>
      </c>
      <c r="B2592">
        <v>15710450</v>
      </c>
      <c r="C2592" t="s">
        <v>1253</v>
      </c>
      <c r="D2592">
        <v>848</v>
      </c>
      <c r="E2592" t="s">
        <v>23</v>
      </c>
      <c r="F2592" t="s">
        <v>29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  <c r="O2592">
        <v>0</v>
      </c>
      <c r="P2592">
        <v>5</v>
      </c>
      <c r="Q2592" t="s">
        <v>26</v>
      </c>
      <c r="R2592">
        <v>295</v>
      </c>
    </row>
    <row r="2593" spans="1:18" x14ac:dyDescent="0.35">
      <c r="A2593">
        <v>2592</v>
      </c>
      <c r="B2593">
        <v>15790846</v>
      </c>
      <c r="C2593" t="s">
        <v>314</v>
      </c>
      <c r="D2593">
        <v>634</v>
      </c>
      <c r="E2593" t="s">
        <v>33</v>
      </c>
      <c r="F2593" t="s">
        <v>29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  <c r="O2593">
        <v>0</v>
      </c>
      <c r="P2593">
        <v>5</v>
      </c>
      <c r="Q2593" t="s">
        <v>40</v>
      </c>
      <c r="R2593">
        <v>808</v>
      </c>
    </row>
    <row r="2594" spans="1:18" x14ac:dyDescent="0.35">
      <c r="A2594">
        <v>2593</v>
      </c>
      <c r="B2594">
        <v>15658956</v>
      </c>
      <c r="C2594" t="s">
        <v>951</v>
      </c>
      <c r="D2594">
        <v>505</v>
      </c>
      <c r="E2594" t="s">
        <v>33</v>
      </c>
      <c r="F2594" t="s">
        <v>29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  <c r="O2594">
        <v>0</v>
      </c>
      <c r="P2594">
        <v>1</v>
      </c>
      <c r="Q2594" t="s">
        <v>21</v>
      </c>
      <c r="R2594">
        <v>910</v>
      </c>
    </row>
    <row r="2595" spans="1:18" x14ac:dyDescent="0.35">
      <c r="A2595">
        <v>2594</v>
      </c>
      <c r="B2595">
        <v>15755223</v>
      </c>
      <c r="C2595" t="s">
        <v>1348</v>
      </c>
      <c r="D2595">
        <v>692</v>
      </c>
      <c r="E2595" t="s">
        <v>33</v>
      </c>
      <c r="F2595" t="s">
        <v>29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  <c r="O2595">
        <v>0</v>
      </c>
      <c r="P2595">
        <v>2</v>
      </c>
      <c r="Q2595" t="s">
        <v>31</v>
      </c>
      <c r="R2595">
        <v>357</v>
      </c>
    </row>
    <row r="2596" spans="1:18" x14ac:dyDescent="0.35">
      <c r="A2596">
        <v>2595</v>
      </c>
      <c r="B2596">
        <v>15787318</v>
      </c>
      <c r="C2596" t="s">
        <v>1407</v>
      </c>
      <c r="D2596">
        <v>537</v>
      </c>
      <c r="E2596" t="s">
        <v>33</v>
      </c>
      <c r="F2596" t="s">
        <v>20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  <c r="O2596">
        <v>1</v>
      </c>
      <c r="P2596">
        <v>3</v>
      </c>
      <c r="Q2596" t="s">
        <v>31</v>
      </c>
      <c r="R2596">
        <v>367</v>
      </c>
    </row>
    <row r="2597" spans="1:18" x14ac:dyDescent="0.35">
      <c r="A2597">
        <v>2596</v>
      </c>
      <c r="B2597">
        <v>15737310</v>
      </c>
      <c r="C2597" t="s">
        <v>817</v>
      </c>
      <c r="D2597">
        <v>633</v>
      </c>
      <c r="E2597" t="s">
        <v>19</v>
      </c>
      <c r="F2597" t="s">
        <v>29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  <c r="O2597">
        <v>0</v>
      </c>
      <c r="P2597">
        <v>5</v>
      </c>
      <c r="Q2597" t="s">
        <v>26</v>
      </c>
      <c r="R2597">
        <v>957</v>
      </c>
    </row>
    <row r="2598" spans="1:18" x14ac:dyDescent="0.35">
      <c r="A2598">
        <v>2597</v>
      </c>
      <c r="B2598">
        <v>15763665</v>
      </c>
      <c r="C2598" t="s">
        <v>1103</v>
      </c>
      <c r="D2598">
        <v>833</v>
      </c>
      <c r="E2598" t="s">
        <v>19</v>
      </c>
      <c r="F2598" t="s">
        <v>20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  <c r="O2598">
        <v>0</v>
      </c>
      <c r="P2598">
        <v>5</v>
      </c>
      <c r="Q2598" t="s">
        <v>26</v>
      </c>
      <c r="R2598">
        <v>502</v>
      </c>
    </row>
    <row r="2599" spans="1:18" x14ac:dyDescent="0.35">
      <c r="A2599">
        <v>2598</v>
      </c>
      <c r="B2599">
        <v>15668818</v>
      </c>
      <c r="C2599" t="s">
        <v>1408</v>
      </c>
      <c r="D2599">
        <v>592</v>
      </c>
      <c r="E2599" t="s">
        <v>23</v>
      </c>
      <c r="F2599" t="s">
        <v>20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  <c r="O2599">
        <v>0</v>
      </c>
      <c r="P2599">
        <v>5</v>
      </c>
      <c r="Q2599" t="s">
        <v>40</v>
      </c>
      <c r="R2599">
        <v>482</v>
      </c>
    </row>
    <row r="2600" spans="1:18" x14ac:dyDescent="0.35">
      <c r="A2600">
        <v>2599</v>
      </c>
      <c r="B2600">
        <v>15765812</v>
      </c>
      <c r="C2600" t="s">
        <v>78</v>
      </c>
      <c r="D2600">
        <v>587</v>
      </c>
      <c r="E2600" t="s">
        <v>23</v>
      </c>
      <c r="F2600" t="s">
        <v>29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  <c r="O2600">
        <v>0</v>
      </c>
      <c r="P2600">
        <v>5</v>
      </c>
      <c r="Q2600" t="s">
        <v>21</v>
      </c>
      <c r="R2600">
        <v>660</v>
      </c>
    </row>
    <row r="2601" spans="1:18" x14ac:dyDescent="0.35">
      <c r="A2601">
        <v>2600</v>
      </c>
      <c r="B2601">
        <v>15704844</v>
      </c>
      <c r="C2601" t="s">
        <v>384</v>
      </c>
      <c r="D2601">
        <v>550</v>
      </c>
      <c r="E2601" t="s">
        <v>23</v>
      </c>
      <c r="F2601" t="s">
        <v>29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  <c r="O2601">
        <v>0</v>
      </c>
      <c r="P2601">
        <v>5</v>
      </c>
      <c r="Q2601" t="s">
        <v>26</v>
      </c>
      <c r="R2601">
        <v>679</v>
      </c>
    </row>
    <row r="2602" spans="1:18" x14ac:dyDescent="0.35">
      <c r="A2602">
        <v>2601</v>
      </c>
      <c r="B2602">
        <v>15744582</v>
      </c>
      <c r="C2602" t="s">
        <v>1409</v>
      </c>
      <c r="D2602">
        <v>680</v>
      </c>
      <c r="E2602" t="s">
        <v>19</v>
      </c>
      <c r="F2602" t="s">
        <v>20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  <c r="O2602">
        <v>1</v>
      </c>
      <c r="P2602">
        <v>3</v>
      </c>
      <c r="Q2602" t="s">
        <v>31</v>
      </c>
      <c r="R2602">
        <v>434</v>
      </c>
    </row>
    <row r="2603" spans="1:18" x14ac:dyDescent="0.35">
      <c r="A2603">
        <v>2602</v>
      </c>
      <c r="B2603">
        <v>15616700</v>
      </c>
      <c r="C2603" t="s">
        <v>1410</v>
      </c>
      <c r="D2603">
        <v>622</v>
      </c>
      <c r="E2603" t="s">
        <v>23</v>
      </c>
      <c r="F2603" t="s">
        <v>20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  <c r="O2603">
        <v>0</v>
      </c>
      <c r="P2603">
        <v>3</v>
      </c>
      <c r="Q2603" t="s">
        <v>40</v>
      </c>
      <c r="R2603">
        <v>292</v>
      </c>
    </row>
    <row r="2604" spans="1:18" x14ac:dyDescent="0.35">
      <c r="A2604">
        <v>2603</v>
      </c>
      <c r="B2604">
        <v>15683521</v>
      </c>
      <c r="C2604" t="s">
        <v>1096</v>
      </c>
      <c r="D2604">
        <v>594</v>
      </c>
      <c r="E2604" t="s">
        <v>33</v>
      </c>
      <c r="F2604" t="s">
        <v>29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  <c r="O2604">
        <v>0</v>
      </c>
      <c r="P2604">
        <v>5</v>
      </c>
      <c r="Q2604" t="s">
        <v>26</v>
      </c>
      <c r="R2604">
        <v>689</v>
      </c>
    </row>
    <row r="2605" spans="1:18" x14ac:dyDescent="0.35">
      <c r="A2605">
        <v>2604</v>
      </c>
      <c r="B2605">
        <v>15583049</v>
      </c>
      <c r="C2605" t="s">
        <v>101</v>
      </c>
      <c r="D2605">
        <v>643</v>
      </c>
      <c r="E2605" t="s">
        <v>33</v>
      </c>
      <c r="F2605" t="s">
        <v>20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  <c r="O2605">
        <v>0</v>
      </c>
      <c r="P2605">
        <v>3</v>
      </c>
      <c r="Q2605" t="s">
        <v>26</v>
      </c>
      <c r="R2605">
        <v>806</v>
      </c>
    </row>
    <row r="2606" spans="1:18" x14ac:dyDescent="0.35">
      <c r="A2606">
        <v>2605</v>
      </c>
      <c r="B2606">
        <v>15643752</v>
      </c>
      <c r="C2606" t="s">
        <v>179</v>
      </c>
      <c r="D2606">
        <v>540</v>
      </c>
      <c r="E2606" t="s">
        <v>19</v>
      </c>
      <c r="F2606" t="s">
        <v>29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  <c r="O2606">
        <v>0</v>
      </c>
      <c r="P2606">
        <v>5</v>
      </c>
      <c r="Q2606" t="s">
        <v>31</v>
      </c>
      <c r="R2606">
        <v>906</v>
      </c>
    </row>
    <row r="2607" spans="1:18" x14ac:dyDescent="0.35">
      <c r="A2607">
        <v>2606</v>
      </c>
      <c r="B2607">
        <v>15620398</v>
      </c>
      <c r="C2607" t="s">
        <v>27</v>
      </c>
      <c r="D2607">
        <v>635</v>
      </c>
      <c r="E2607" t="s">
        <v>23</v>
      </c>
      <c r="F2607" t="s">
        <v>20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  <c r="O2607">
        <v>0</v>
      </c>
      <c r="P2607">
        <v>3</v>
      </c>
      <c r="Q2607" t="s">
        <v>31</v>
      </c>
      <c r="R2607">
        <v>558</v>
      </c>
    </row>
    <row r="2608" spans="1:18" x14ac:dyDescent="0.35">
      <c r="A2608">
        <v>2607</v>
      </c>
      <c r="B2608">
        <v>15715707</v>
      </c>
      <c r="C2608" t="s">
        <v>1411</v>
      </c>
      <c r="D2608">
        <v>657</v>
      </c>
      <c r="E2608" t="s">
        <v>19</v>
      </c>
      <c r="F2608" t="s">
        <v>29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  <c r="O2608">
        <v>0</v>
      </c>
      <c r="P2608">
        <v>2</v>
      </c>
      <c r="Q2608" t="s">
        <v>21</v>
      </c>
      <c r="R2608">
        <v>343</v>
      </c>
    </row>
    <row r="2609" spans="1:18" x14ac:dyDescent="0.35">
      <c r="A2609">
        <v>2608</v>
      </c>
      <c r="B2609">
        <v>15814209</v>
      </c>
      <c r="C2609" t="s">
        <v>119</v>
      </c>
      <c r="D2609">
        <v>814</v>
      </c>
      <c r="E2609" t="s">
        <v>19</v>
      </c>
      <c r="F2609" t="s">
        <v>29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  <c r="O2609">
        <v>0</v>
      </c>
      <c r="P2609">
        <v>3</v>
      </c>
      <c r="Q2609" t="s">
        <v>21</v>
      </c>
      <c r="R2609">
        <v>400</v>
      </c>
    </row>
    <row r="2610" spans="1:18" x14ac:dyDescent="0.35">
      <c r="A2610">
        <v>2609</v>
      </c>
      <c r="B2610">
        <v>15733768</v>
      </c>
      <c r="C2610" t="s">
        <v>645</v>
      </c>
      <c r="D2610">
        <v>600</v>
      </c>
      <c r="E2610" t="s">
        <v>19</v>
      </c>
      <c r="F2610" t="s">
        <v>29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  <c r="O2610">
        <v>0</v>
      </c>
      <c r="P2610">
        <v>4</v>
      </c>
      <c r="Q2610" t="s">
        <v>31</v>
      </c>
      <c r="R2610">
        <v>324</v>
      </c>
    </row>
    <row r="2611" spans="1:18" x14ac:dyDescent="0.35">
      <c r="A2611">
        <v>2610</v>
      </c>
      <c r="B2611">
        <v>15755242</v>
      </c>
      <c r="C2611" t="s">
        <v>191</v>
      </c>
      <c r="D2611">
        <v>682</v>
      </c>
      <c r="E2611" t="s">
        <v>19</v>
      </c>
      <c r="F2611" t="s">
        <v>20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  <c r="O2611">
        <v>0</v>
      </c>
      <c r="P2611">
        <v>3</v>
      </c>
      <c r="Q2611" t="s">
        <v>21</v>
      </c>
      <c r="R2611">
        <v>257</v>
      </c>
    </row>
    <row r="2612" spans="1:18" x14ac:dyDescent="0.35">
      <c r="A2612">
        <v>2611</v>
      </c>
      <c r="B2612">
        <v>15729412</v>
      </c>
      <c r="C2612" t="s">
        <v>1412</v>
      </c>
      <c r="D2612">
        <v>682</v>
      </c>
      <c r="E2612" t="s">
        <v>19</v>
      </c>
      <c r="F2612" t="s">
        <v>29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  <c r="O2612">
        <v>0</v>
      </c>
      <c r="P2612">
        <v>3</v>
      </c>
      <c r="Q2612" t="s">
        <v>40</v>
      </c>
      <c r="R2612">
        <v>459</v>
      </c>
    </row>
    <row r="2613" spans="1:18" x14ac:dyDescent="0.35">
      <c r="A2613">
        <v>2612</v>
      </c>
      <c r="B2613">
        <v>15746564</v>
      </c>
      <c r="C2613" t="s">
        <v>237</v>
      </c>
      <c r="D2613">
        <v>566</v>
      </c>
      <c r="E2613" t="s">
        <v>19</v>
      </c>
      <c r="F2613" t="s">
        <v>29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  <c r="O2613">
        <v>0</v>
      </c>
      <c r="P2613">
        <v>3</v>
      </c>
      <c r="Q2613" t="s">
        <v>26</v>
      </c>
      <c r="R2613">
        <v>509</v>
      </c>
    </row>
    <row r="2614" spans="1:18" x14ac:dyDescent="0.35">
      <c r="A2614">
        <v>2613</v>
      </c>
      <c r="B2614">
        <v>15588446</v>
      </c>
      <c r="C2614" t="s">
        <v>1086</v>
      </c>
      <c r="D2614">
        <v>550</v>
      </c>
      <c r="E2614" t="s">
        <v>23</v>
      </c>
      <c r="F2614" t="s">
        <v>29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  <c r="O2614">
        <v>0</v>
      </c>
      <c r="P2614">
        <v>5</v>
      </c>
      <c r="Q2614" t="s">
        <v>31</v>
      </c>
      <c r="R2614">
        <v>806</v>
      </c>
    </row>
    <row r="2615" spans="1:18" x14ac:dyDescent="0.35">
      <c r="A2615">
        <v>2614</v>
      </c>
      <c r="B2615">
        <v>15665221</v>
      </c>
      <c r="C2615" t="s">
        <v>1413</v>
      </c>
      <c r="D2615">
        <v>630</v>
      </c>
      <c r="E2615" t="s">
        <v>19</v>
      </c>
      <c r="F2615" t="s">
        <v>29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  <c r="O2615">
        <v>0</v>
      </c>
      <c r="P2615">
        <v>1</v>
      </c>
      <c r="Q2615" t="s">
        <v>21</v>
      </c>
      <c r="R2615">
        <v>716</v>
      </c>
    </row>
    <row r="2616" spans="1:18" x14ac:dyDescent="0.35">
      <c r="A2616">
        <v>2615</v>
      </c>
      <c r="B2616">
        <v>15640846</v>
      </c>
      <c r="C2616" t="s">
        <v>1414</v>
      </c>
      <c r="D2616">
        <v>546</v>
      </c>
      <c r="E2616" t="s">
        <v>33</v>
      </c>
      <c r="F2616" t="s">
        <v>20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  <c r="O2616">
        <v>1</v>
      </c>
      <c r="P2616">
        <v>5</v>
      </c>
      <c r="Q2616" t="s">
        <v>31</v>
      </c>
      <c r="R2616">
        <v>369</v>
      </c>
    </row>
    <row r="2617" spans="1:18" x14ac:dyDescent="0.35">
      <c r="A2617">
        <v>2616</v>
      </c>
      <c r="B2617">
        <v>15700209</v>
      </c>
      <c r="C2617" t="s">
        <v>587</v>
      </c>
      <c r="D2617">
        <v>486</v>
      </c>
      <c r="E2617" t="s">
        <v>19</v>
      </c>
      <c r="F2617" t="s">
        <v>29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  <c r="O2617">
        <v>0</v>
      </c>
      <c r="P2617">
        <v>1</v>
      </c>
      <c r="Q2617" t="s">
        <v>26</v>
      </c>
      <c r="R2617">
        <v>575</v>
      </c>
    </row>
    <row r="2618" spans="1:18" x14ac:dyDescent="0.35">
      <c r="A2618">
        <v>2617</v>
      </c>
      <c r="B2618">
        <v>15658360</v>
      </c>
      <c r="C2618" t="s">
        <v>351</v>
      </c>
      <c r="D2618">
        <v>762</v>
      </c>
      <c r="E2618" t="s">
        <v>23</v>
      </c>
      <c r="F2618" t="s">
        <v>29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  <c r="O2618">
        <v>0</v>
      </c>
      <c r="P2618">
        <v>3</v>
      </c>
      <c r="Q2618" t="s">
        <v>31</v>
      </c>
      <c r="R2618">
        <v>504</v>
      </c>
    </row>
    <row r="2619" spans="1:18" x14ac:dyDescent="0.35">
      <c r="A2619">
        <v>2618</v>
      </c>
      <c r="B2619">
        <v>15602735</v>
      </c>
      <c r="C2619" t="s">
        <v>664</v>
      </c>
      <c r="D2619">
        <v>692</v>
      </c>
      <c r="E2619" t="s">
        <v>33</v>
      </c>
      <c r="F2619" t="s">
        <v>29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  <c r="O2619">
        <v>1</v>
      </c>
      <c r="P2619">
        <v>4</v>
      </c>
      <c r="Q2619" t="s">
        <v>21</v>
      </c>
      <c r="R2619">
        <v>489</v>
      </c>
    </row>
    <row r="2620" spans="1:18" x14ac:dyDescent="0.35">
      <c r="A2620">
        <v>2619</v>
      </c>
      <c r="B2620">
        <v>15724834</v>
      </c>
      <c r="C2620" t="s">
        <v>1079</v>
      </c>
      <c r="D2620">
        <v>498</v>
      </c>
      <c r="E2620" t="s">
        <v>19</v>
      </c>
      <c r="F2620" t="s">
        <v>20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  <c r="O2620">
        <v>0</v>
      </c>
      <c r="P2620">
        <v>5</v>
      </c>
      <c r="Q2620" t="s">
        <v>26</v>
      </c>
      <c r="R2620">
        <v>371</v>
      </c>
    </row>
    <row r="2621" spans="1:18" x14ac:dyDescent="0.35">
      <c r="A2621">
        <v>2620</v>
      </c>
      <c r="B2621">
        <v>15800062</v>
      </c>
      <c r="C2621" t="s">
        <v>1415</v>
      </c>
      <c r="D2621">
        <v>850</v>
      </c>
      <c r="E2621" t="s">
        <v>23</v>
      </c>
      <c r="F2621" t="s">
        <v>29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  <c r="O2621">
        <v>1</v>
      </c>
      <c r="P2621">
        <v>2</v>
      </c>
      <c r="Q2621" t="s">
        <v>40</v>
      </c>
      <c r="R2621">
        <v>240</v>
      </c>
    </row>
    <row r="2622" spans="1:18" x14ac:dyDescent="0.35">
      <c r="A2622">
        <v>2621</v>
      </c>
      <c r="B2622">
        <v>15685300</v>
      </c>
      <c r="C2622" t="s">
        <v>1387</v>
      </c>
      <c r="D2622">
        <v>603</v>
      </c>
      <c r="E2622" t="s">
        <v>19</v>
      </c>
      <c r="F2622" t="s">
        <v>29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  <c r="O2622">
        <v>0</v>
      </c>
      <c r="P2622">
        <v>4</v>
      </c>
      <c r="Q2622" t="s">
        <v>21</v>
      </c>
      <c r="R2622">
        <v>733</v>
      </c>
    </row>
    <row r="2623" spans="1:18" x14ac:dyDescent="0.35">
      <c r="A2623">
        <v>2622</v>
      </c>
      <c r="B2623">
        <v>15760102</v>
      </c>
      <c r="C2623" t="s">
        <v>733</v>
      </c>
      <c r="D2623">
        <v>551</v>
      </c>
      <c r="E2623" t="s">
        <v>19</v>
      </c>
      <c r="F2623" t="s">
        <v>20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  <c r="O2623">
        <v>0</v>
      </c>
      <c r="P2623">
        <v>4</v>
      </c>
      <c r="Q2623" t="s">
        <v>40</v>
      </c>
      <c r="R2623">
        <v>960</v>
      </c>
    </row>
    <row r="2624" spans="1:18" x14ac:dyDescent="0.35">
      <c r="A2624">
        <v>2623</v>
      </c>
      <c r="B2624">
        <v>15787026</v>
      </c>
      <c r="C2624" t="s">
        <v>302</v>
      </c>
      <c r="D2624">
        <v>627</v>
      </c>
      <c r="E2624" t="s">
        <v>33</v>
      </c>
      <c r="F2624" t="s">
        <v>29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  <c r="O2624">
        <v>0</v>
      </c>
      <c r="P2624">
        <v>4</v>
      </c>
      <c r="Q2624" t="s">
        <v>31</v>
      </c>
      <c r="R2624">
        <v>606</v>
      </c>
    </row>
    <row r="2625" spans="1:18" x14ac:dyDescent="0.35">
      <c r="A2625">
        <v>2624</v>
      </c>
      <c r="B2625">
        <v>15653696</v>
      </c>
      <c r="C2625" t="s">
        <v>1058</v>
      </c>
      <c r="D2625">
        <v>515</v>
      </c>
      <c r="E2625" t="s">
        <v>19</v>
      </c>
      <c r="F2625" t="s">
        <v>20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  <c r="O2625">
        <v>0</v>
      </c>
      <c r="P2625">
        <v>3</v>
      </c>
      <c r="Q2625" t="s">
        <v>40</v>
      </c>
      <c r="R2625">
        <v>772</v>
      </c>
    </row>
    <row r="2626" spans="1:18" x14ac:dyDescent="0.35">
      <c r="A2626">
        <v>2625</v>
      </c>
      <c r="B2626">
        <v>15788946</v>
      </c>
      <c r="C2626" t="s">
        <v>1416</v>
      </c>
      <c r="D2626">
        <v>605</v>
      </c>
      <c r="E2626" t="s">
        <v>23</v>
      </c>
      <c r="F2626" t="s">
        <v>20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  <c r="O2626">
        <v>0</v>
      </c>
      <c r="P2626">
        <v>5</v>
      </c>
      <c r="Q2626" t="s">
        <v>40</v>
      </c>
      <c r="R2626">
        <v>851</v>
      </c>
    </row>
    <row r="2627" spans="1:18" x14ac:dyDescent="0.35">
      <c r="A2627">
        <v>2626</v>
      </c>
      <c r="B2627">
        <v>15600724</v>
      </c>
      <c r="C2627" t="s">
        <v>41</v>
      </c>
      <c r="D2627">
        <v>567</v>
      </c>
      <c r="E2627" t="s">
        <v>33</v>
      </c>
      <c r="F2627" t="s">
        <v>29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  <c r="O2627">
        <v>0</v>
      </c>
      <c r="P2627">
        <v>3</v>
      </c>
      <c r="Q2627" t="s">
        <v>26</v>
      </c>
      <c r="R2627">
        <v>886</v>
      </c>
    </row>
    <row r="2628" spans="1:18" x14ac:dyDescent="0.35">
      <c r="A2628">
        <v>2627</v>
      </c>
      <c r="B2628">
        <v>15574324</v>
      </c>
      <c r="C2628" t="s">
        <v>402</v>
      </c>
      <c r="D2628">
        <v>568</v>
      </c>
      <c r="E2628" t="s">
        <v>33</v>
      </c>
      <c r="F2628" t="s">
        <v>20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  <c r="O2628">
        <v>0</v>
      </c>
      <c r="P2628">
        <v>3</v>
      </c>
      <c r="Q2628" t="s">
        <v>21</v>
      </c>
      <c r="R2628">
        <v>893</v>
      </c>
    </row>
    <row r="2629" spans="1:18" x14ac:dyDescent="0.35">
      <c r="A2629">
        <v>2628</v>
      </c>
      <c r="B2629">
        <v>15707144</v>
      </c>
      <c r="C2629" t="s">
        <v>110</v>
      </c>
      <c r="D2629">
        <v>571</v>
      </c>
      <c r="E2629" t="s">
        <v>33</v>
      </c>
      <c r="F2629" t="s">
        <v>29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  <c r="O2629">
        <v>0</v>
      </c>
      <c r="P2629">
        <v>3</v>
      </c>
      <c r="Q2629" t="s">
        <v>21</v>
      </c>
      <c r="R2629">
        <v>624</v>
      </c>
    </row>
    <row r="2630" spans="1:18" x14ac:dyDescent="0.35">
      <c r="A2630">
        <v>2629</v>
      </c>
      <c r="B2630">
        <v>15775891</v>
      </c>
      <c r="C2630" t="s">
        <v>1417</v>
      </c>
      <c r="D2630">
        <v>634</v>
      </c>
      <c r="E2630" t="s">
        <v>33</v>
      </c>
      <c r="F2630" t="s">
        <v>29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  <c r="O2630">
        <v>1</v>
      </c>
      <c r="P2630">
        <v>5</v>
      </c>
      <c r="Q2630" t="s">
        <v>26</v>
      </c>
      <c r="R2630">
        <v>674</v>
      </c>
    </row>
    <row r="2631" spans="1:18" x14ac:dyDescent="0.35">
      <c r="A2631">
        <v>2630</v>
      </c>
      <c r="B2631">
        <v>15711789</v>
      </c>
      <c r="C2631" t="s">
        <v>1418</v>
      </c>
      <c r="D2631">
        <v>768</v>
      </c>
      <c r="E2631" t="s">
        <v>23</v>
      </c>
      <c r="F2631" t="s">
        <v>20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  <c r="O2631">
        <v>1</v>
      </c>
      <c r="P2631">
        <v>1</v>
      </c>
      <c r="Q2631" t="s">
        <v>31</v>
      </c>
      <c r="R2631">
        <v>651</v>
      </c>
    </row>
    <row r="2632" spans="1:18" x14ac:dyDescent="0.35">
      <c r="A2632">
        <v>2631</v>
      </c>
      <c r="B2632">
        <v>15600879</v>
      </c>
      <c r="C2632" t="s">
        <v>131</v>
      </c>
      <c r="D2632">
        <v>554</v>
      </c>
      <c r="E2632" t="s">
        <v>33</v>
      </c>
      <c r="F2632" t="s">
        <v>20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  <c r="O2632">
        <v>0</v>
      </c>
      <c r="P2632">
        <v>3</v>
      </c>
      <c r="Q2632" t="s">
        <v>21</v>
      </c>
      <c r="R2632">
        <v>530</v>
      </c>
    </row>
    <row r="2633" spans="1:18" x14ac:dyDescent="0.35">
      <c r="A2633">
        <v>2632</v>
      </c>
      <c r="B2633">
        <v>15681196</v>
      </c>
      <c r="C2633" t="s">
        <v>1419</v>
      </c>
      <c r="D2633">
        <v>629</v>
      </c>
      <c r="E2633" t="s">
        <v>19</v>
      </c>
      <c r="F2633" t="s">
        <v>29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  <c r="O2633">
        <v>0</v>
      </c>
      <c r="P2633">
        <v>2</v>
      </c>
      <c r="Q2633" t="s">
        <v>26</v>
      </c>
      <c r="R2633">
        <v>230</v>
      </c>
    </row>
    <row r="2634" spans="1:18" x14ac:dyDescent="0.35">
      <c r="A2634">
        <v>2633</v>
      </c>
      <c r="B2634">
        <v>15716000</v>
      </c>
      <c r="C2634" t="s">
        <v>1420</v>
      </c>
      <c r="D2634">
        <v>638</v>
      </c>
      <c r="E2634" t="s">
        <v>23</v>
      </c>
      <c r="F2634" t="s">
        <v>29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  <c r="O2634">
        <v>0</v>
      </c>
      <c r="P2634">
        <v>1</v>
      </c>
      <c r="Q2634" t="s">
        <v>21</v>
      </c>
      <c r="R2634">
        <v>674</v>
      </c>
    </row>
    <row r="2635" spans="1:18" x14ac:dyDescent="0.35">
      <c r="A2635">
        <v>2634</v>
      </c>
      <c r="B2635">
        <v>15766776</v>
      </c>
      <c r="C2635" t="s">
        <v>415</v>
      </c>
      <c r="D2635">
        <v>576</v>
      </c>
      <c r="E2635" t="s">
        <v>19</v>
      </c>
      <c r="F2635" t="s">
        <v>29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  <c r="O2635">
        <v>0</v>
      </c>
      <c r="P2635">
        <v>3</v>
      </c>
      <c r="Q2635" t="s">
        <v>21</v>
      </c>
      <c r="R2635">
        <v>999</v>
      </c>
    </row>
    <row r="2636" spans="1:18" x14ac:dyDescent="0.35">
      <c r="A2636">
        <v>2635</v>
      </c>
      <c r="B2636">
        <v>15680278</v>
      </c>
      <c r="C2636" t="s">
        <v>314</v>
      </c>
      <c r="D2636">
        <v>661</v>
      </c>
      <c r="E2636" t="s">
        <v>23</v>
      </c>
      <c r="F2636" t="s">
        <v>20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  <c r="O2636">
        <v>1</v>
      </c>
      <c r="P2636">
        <v>2</v>
      </c>
      <c r="Q2636" t="s">
        <v>40</v>
      </c>
      <c r="R2636">
        <v>828</v>
      </c>
    </row>
    <row r="2637" spans="1:18" x14ac:dyDescent="0.35">
      <c r="A2637">
        <v>2636</v>
      </c>
      <c r="B2637">
        <v>15688637</v>
      </c>
      <c r="C2637" t="s">
        <v>1421</v>
      </c>
      <c r="D2637">
        <v>592</v>
      </c>
      <c r="E2637" t="s">
        <v>19</v>
      </c>
      <c r="F2637" t="s">
        <v>20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  <c r="O2637">
        <v>0</v>
      </c>
      <c r="P2637">
        <v>5</v>
      </c>
      <c r="Q2637" t="s">
        <v>40</v>
      </c>
      <c r="R2637">
        <v>900</v>
      </c>
    </row>
    <row r="2638" spans="1:18" x14ac:dyDescent="0.35">
      <c r="A2638">
        <v>2637</v>
      </c>
      <c r="B2638">
        <v>15591179</v>
      </c>
      <c r="C2638" t="s">
        <v>1049</v>
      </c>
      <c r="D2638">
        <v>702</v>
      </c>
      <c r="E2638" t="s">
        <v>23</v>
      </c>
      <c r="F2638" t="s">
        <v>29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  <c r="O2638">
        <v>0</v>
      </c>
      <c r="P2638">
        <v>3</v>
      </c>
      <c r="Q2638" t="s">
        <v>26</v>
      </c>
      <c r="R2638">
        <v>786</v>
      </c>
    </row>
    <row r="2639" spans="1:18" x14ac:dyDescent="0.35">
      <c r="A2639">
        <v>2638</v>
      </c>
      <c r="B2639">
        <v>15677435</v>
      </c>
      <c r="C2639" t="s">
        <v>1422</v>
      </c>
      <c r="D2639">
        <v>647</v>
      </c>
      <c r="E2639" t="s">
        <v>19</v>
      </c>
      <c r="F2639" t="s">
        <v>20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  <c r="O2639">
        <v>0</v>
      </c>
      <c r="P2639">
        <v>2</v>
      </c>
      <c r="Q2639" t="s">
        <v>26</v>
      </c>
      <c r="R2639">
        <v>621</v>
      </c>
    </row>
    <row r="2640" spans="1:18" x14ac:dyDescent="0.35">
      <c r="A2640">
        <v>2639</v>
      </c>
      <c r="B2640">
        <v>15698619</v>
      </c>
      <c r="C2640" t="s">
        <v>1423</v>
      </c>
      <c r="D2640">
        <v>593</v>
      </c>
      <c r="E2640" t="s">
        <v>19</v>
      </c>
      <c r="F2640" t="s">
        <v>29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  <c r="O2640">
        <v>0</v>
      </c>
      <c r="P2640">
        <v>1</v>
      </c>
      <c r="Q2640" t="s">
        <v>21</v>
      </c>
      <c r="R2640">
        <v>931</v>
      </c>
    </row>
    <row r="2641" spans="1:18" x14ac:dyDescent="0.35">
      <c r="A2641">
        <v>2640</v>
      </c>
      <c r="B2641">
        <v>15581036</v>
      </c>
      <c r="C2641" t="s">
        <v>1424</v>
      </c>
      <c r="D2641">
        <v>712</v>
      </c>
      <c r="E2641" t="s">
        <v>33</v>
      </c>
      <c r="F2641" t="s">
        <v>20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  <c r="O2641">
        <v>1</v>
      </c>
      <c r="P2641">
        <v>1</v>
      </c>
      <c r="Q2641" t="s">
        <v>26</v>
      </c>
      <c r="R2641">
        <v>778</v>
      </c>
    </row>
    <row r="2642" spans="1:18" x14ac:dyDescent="0.35">
      <c r="A2642">
        <v>2641</v>
      </c>
      <c r="B2642">
        <v>15622117</v>
      </c>
      <c r="C2642" t="s">
        <v>1425</v>
      </c>
      <c r="D2642">
        <v>625</v>
      </c>
      <c r="E2642" t="s">
        <v>23</v>
      </c>
      <c r="F2642" t="s">
        <v>20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  <c r="O2642">
        <v>0</v>
      </c>
      <c r="P2642">
        <v>2</v>
      </c>
      <c r="Q2642" t="s">
        <v>31</v>
      </c>
      <c r="R2642">
        <v>617</v>
      </c>
    </row>
    <row r="2643" spans="1:18" x14ac:dyDescent="0.35">
      <c r="A2643">
        <v>2642</v>
      </c>
      <c r="B2643">
        <v>15599301</v>
      </c>
      <c r="C2643" t="s">
        <v>651</v>
      </c>
      <c r="D2643">
        <v>538</v>
      </c>
      <c r="E2643" t="s">
        <v>33</v>
      </c>
      <c r="F2643" t="s">
        <v>20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  <c r="O2643">
        <v>0</v>
      </c>
      <c r="P2643">
        <v>4</v>
      </c>
      <c r="Q2643" t="s">
        <v>21</v>
      </c>
      <c r="R2643">
        <v>659</v>
      </c>
    </row>
    <row r="2644" spans="1:18" x14ac:dyDescent="0.35">
      <c r="A2644">
        <v>2643</v>
      </c>
      <c r="B2644">
        <v>15581548</v>
      </c>
      <c r="C2644" t="s">
        <v>151</v>
      </c>
      <c r="D2644">
        <v>637</v>
      </c>
      <c r="E2644" t="s">
        <v>23</v>
      </c>
      <c r="F2644" t="s">
        <v>20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  <c r="O2644">
        <v>0</v>
      </c>
      <c r="P2644">
        <v>2</v>
      </c>
      <c r="Q2644" t="s">
        <v>31</v>
      </c>
      <c r="R2644">
        <v>430</v>
      </c>
    </row>
    <row r="2645" spans="1:18" x14ac:dyDescent="0.35">
      <c r="A2645">
        <v>2644</v>
      </c>
      <c r="B2645">
        <v>15586870</v>
      </c>
      <c r="C2645" t="s">
        <v>661</v>
      </c>
      <c r="D2645">
        <v>632</v>
      </c>
      <c r="E2645" t="s">
        <v>19</v>
      </c>
      <c r="F2645" t="s">
        <v>29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  <c r="O2645">
        <v>0</v>
      </c>
      <c r="P2645">
        <v>4</v>
      </c>
      <c r="Q2645" t="s">
        <v>26</v>
      </c>
      <c r="R2645">
        <v>262</v>
      </c>
    </row>
    <row r="2646" spans="1:18" x14ac:dyDescent="0.35">
      <c r="A2646">
        <v>2645</v>
      </c>
      <c r="B2646">
        <v>15735263</v>
      </c>
      <c r="C2646" t="s">
        <v>326</v>
      </c>
      <c r="D2646">
        <v>736</v>
      </c>
      <c r="E2646" t="s">
        <v>19</v>
      </c>
      <c r="F2646" t="s">
        <v>29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  <c r="O2646">
        <v>0</v>
      </c>
      <c r="P2646">
        <v>4</v>
      </c>
      <c r="Q2646" t="s">
        <v>31</v>
      </c>
      <c r="R2646">
        <v>562</v>
      </c>
    </row>
    <row r="2647" spans="1:18" x14ac:dyDescent="0.35">
      <c r="A2647">
        <v>2646</v>
      </c>
      <c r="B2647">
        <v>15765322</v>
      </c>
      <c r="C2647" t="s">
        <v>1426</v>
      </c>
      <c r="D2647">
        <v>755</v>
      </c>
      <c r="E2647" t="s">
        <v>19</v>
      </c>
      <c r="F2647" t="s">
        <v>29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  <c r="O2647">
        <v>0</v>
      </c>
      <c r="P2647">
        <v>5</v>
      </c>
      <c r="Q2647" t="s">
        <v>21</v>
      </c>
      <c r="R2647">
        <v>453</v>
      </c>
    </row>
    <row r="2648" spans="1:18" x14ac:dyDescent="0.35">
      <c r="A2648">
        <v>2647</v>
      </c>
      <c r="B2648">
        <v>15582944</v>
      </c>
      <c r="C2648" t="s">
        <v>1283</v>
      </c>
      <c r="D2648">
        <v>425</v>
      </c>
      <c r="E2648" t="s">
        <v>23</v>
      </c>
      <c r="F2648" t="s">
        <v>20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  <c r="O2648">
        <v>0</v>
      </c>
      <c r="P2648">
        <v>1</v>
      </c>
      <c r="Q2648" t="s">
        <v>21</v>
      </c>
      <c r="R2648">
        <v>426</v>
      </c>
    </row>
    <row r="2649" spans="1:18" x14ac:dyDescent="0.35">
      <c r="A2649">
        <v>2648</v>
      </c>
      <c r="B2649">
        <v>15687162</v>
      </c>
      <c r="C2649" t="s">
        <v>176</v>
      </c>
      <c r="D2649">
        <v>461</v>
      </c>
      <c r="E2649" t="s">
        <v>19</v>
      </c>
      <c r="F2649" t="s">
        <v>29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  <c r="O2649">
        <v>1</v>
      </c>
      <c r="P2649">
        <v>1</v>
      </c>
      <c r="Q2649" t="s">
        <v>26</v>
      </c>
      <c r="R2649">
        <v>933</v>
      </c>
    </row>
    <row r="2650" spans="1:18" x14ac:dyDescent="0.35">
      <c r="A2650">
        <v>2649</v>
      </c>
      <c r="B2650">
        <v>15644962</v>
      </c>
      <c r="C2650" t="s">
        <v>1427</v>
      </c>
      <c r="D2650">
        <v>745</v>
      </c>
      <c r="E2650" t="s">
        <v>19</v>
      </c>
      <c r="F2650" t="s">
        <v>29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  <c r="O2650">
        <v>0</v>
      </c>
      <c r="P2650">
        <v>3</v>
      </c>
      <c r="Q2650" t="s">
        <v>40</v>
      </c>
      <c r="R2650">
        <v>923</v>
      </c>
    </row>
    <row r="2651" spans="1:18" x14ac:dyDescent="0.35">
      <c r="A2651">
        <v>2650</v>
      </c>
      <c r="B2651">
        <v>15612615</v>
      </c>
      <c r="C2651" t="s">
        <v>121</v>
      </c>
      <c r="D2651">
        <v>616</v>
      </c>
      <c r="E2651" t="s">
        <v>19</v>
      </c>
      <c r="F2651" t="s">
        <v>20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  <c r="O2651">
        <v>0</v>
      </c>
      <c r="P2651">
        <v>2</v>
      </c>
      <c r="Q2651" t="s">
        <v>40</v>
      </c>
      <c r="R2651">
        <v>850</v>
      </c>
    </row>
    <row r="2652" spans="1:18" x14ac:dyDescent="0.35">
      <c r="A2652">
        <v>2651</v>
      </c>
      <c r="B2652">
        <v>15813439</v>
      </c>
      <c r="C2652" t="s">
        <v>235</v>
      </c>
      <c r="D2652">
        <v>587</v>
      </c>
      <c r="E2652" t="s">
        <v>19</v>
      </c>
      <c r="F2652" t="s">
        <v>29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  <c r="O2652">
        <v>0</v>
      </c>
      <c r="P2652">
        <v>5</v>
      </c>
      <c r="Q2652" t="s">
        <v>31</v>
      </c>
      <c r="R2652">
        <v>492</v>
      </c>
    </row>
    <row r="2653" spans="1:18" x14ac:dyDescent="0.35">
      <c r="A2653">
        <v>2652</v>
      </c>
      <c r="B2653">
        <v>15604544</v>
      </c>
      <c r="C2653" t="s">
        <v>764</v>
      </c>
      <c r="D2653">
        <v>850</v>
      </c>
      <c r="E2653" t="s">
        <v>33</v>
      </c>
      <c r="F2653" t="s">
        <v>29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  <c r="O2653">
        <v>0</v>
      </c>
      <c r="P2653">
        <v>1</v>
      </c>
      <c r="Q2653" t="s">
        <v>31</v>
      </c>
      <c r="R2653">
        <v>563</v>
      </c>
    </row>
    <row r="2654" spans="1:18" x14ac:dyDescent="0.35">
      <c r="A2654">
        <v>2653</v>
      </c>
      <c r="B2654">
        <v>15761348</v>
      </c>
      <c r="C2654" t="s">
        <v>664</v>
      </c>
      <c r="D2654">
        <v>601</v>
      </c>
      <c r="E2654" t="s">
        <v>19</v>
      </c>
      <c r="F2654" t="s">
        <v>20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  <c r="O2654">
        <v>0</v>
      </c>
      <c r="P2654">
        <v>4</v>
      </c>
      <c r="Q2654" t="s">
        <v>40</v>
      </c>
      <c r="R2654">
        <v>657</v>
      </c>
    </row>
    <row r="2655" spans="1:18" x14ac:dyDescent="0.35">
      <c r="A2655">
        <v>2654</v>
      </c>
      <c r="B2655">
        <v>15785078</v>
      </c>
      <c r="C2655" t="s">
        <v>1428</v>
      </c>
      <c r="D2655">
        <v>730</v>
      </c>
      <c r="E2655" t="s">
        <v>23</v>
      </c>
      <c r="F2655" t="s">
        <v>29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  <c r="O2655">
        <v>0</v>
      </c>
      <c r="P2655">
        <v>3</v>
      </c>
      <c r="Q2655" t="s">
        <v>26</v>
      </c>
      <c r="R2655">
        <v>805</v>
      </c>
    </row>
    <row r="2656" spans="1:18" x14ac:dyDescent="0.35">
      <c r="A2656">
        <v>2655</v>
      </c>
      <c r="B2656">
        <v>15759874</v>
      </c>
      <c r="C2656" t="s">
        <v>1429</v>
      </c>
      <c r="D2656">
        <v>532</v>
      </c>
      <c r="E2656" t="s">
        <v>19</v>
      </c>
      <c r="F2656" t="s">
        <v>29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  <c r="O2656">
        <v>1</v>
      </c>
      <c r="P2656">
        <v>1</v>
      </c>
      <c r="Q2656" t="s">
        <v>40</v>
      </c>
      <c r="R2656">
        <v>955</v>
      </c>
    </row>
    <row r="2657" spans="1:18" x14ac:dyDescent="0.35">
      <c r="A2657">
        <v>2656</v>
      </c>
      <c r="B2657">
        <v>15643658</v>
      </c>
      <c r="C2657" t="s">
        <v>1430</v>
      </c>
      <c r="D2657">
        <v>850</v>
      </c>
      <c r="E2657" t="s">
        <v>33</v>
      </c>
      <c r="F2657" t="s">
        <v>29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  <c r="O2657">
        <v>0</v>
      </c>
      <c r="P2657">
        <v>4</v>
      </c>
      <c r="Q2657" t="s">
        <v>26</v>
      </c>
      <c r="R2657">
        <v>325</v>
      </c>
    </row>
    <row r="2658" spans="1:18" x14ac:dyDescent="0.35">
      <c r="A2658">
        <v>2657</v>
      </c>
      <c r="B2658">
        <v>15713267</v>
      </c>
      <c r="C2658" t="s">
        <v>1431</v>
      </c>
      <c r="D2658">
        <v>779</v>
      </c>
      <c r="E2658" t="s">
        <v>23</v>
      </c>
      <c r="F2658" t="s">
        <v>20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  <c r="O2658">
        <v>0</v>
      </c>
      <c r="P2658">
        <v>1</v>
      </c>
      <c r="Q2658" t="s">
        <v>31</v>
      </c>
      <c r="R2658">
        <v>945</v>
      </c>
    </row>
    <row r="2659" spans="1:18" x14ac:dyDescent="0.35">
      <c r="A2659">
        <v>2658</v>
      </c>
      <c r="B2659">
        <v>15737782</v>
      </c>
      <c r="C2659" t="s">
        <v>1432</v>
      </c>
      <c r="D2659">
        <v>562</v>
      </c>
      <c r="E2659" t="s">
        <v>19</v>
      </c>
      <c r="F2659" t="s">
        <v>29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  <c r="O2659">
        <v>0</v>
      </c>
      <c r="P2659">
        <v>1</v>
      </c>
      <c r="Q2659" t="s">
        <v>31</v>
      </c>
      <c r="R2659">
        <v>512</v>
      </c>
    </row>
    <row r="2660" spans="1:18" x14ac:dyDescent="0.35">
      <c r="A2660">
        <v>2659</v>
      </c>
      <c r="B2660">
        <v>15815490</v>
      </c>
      <c r="C2660" t="s">
        <v>152</v>
      </c>
      <c r="D2660">
        <v>670</v>
      </c>
      <c r="E2660" t="s">
        <v>33</v>
      </c>
      <c r="F2660" t="s">
        <v>29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  <c r="O2660">
        <v>1</v>
      </c>
      <c r="P2660">
        <v>3</v>
      </c>
      <c r="Q2660" t="s">
        <v>31</v>
      </c>
      <c r="R2660">
        <v>955</v>
      </c>
    </row>
    <row r="2661" spans="1:18" x14ac:dyDescent="0.35">
      <c r="A2661">
        <v>2660</v>
      </c>
      <c r="B2661">
        <v>15679410</v>
      </c>
      <c r="C2661" t="s">
        <v>1433</v>
      </c>
      <c r="D2661">
        <v>729</v>
      </c>
      <c r="E2661" t="s">
        <v>19</v>
      </c>
      <c r="F2661" t="s">
        <v>20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  <c r="O2661">
        <v>1</v>
      </c>
      <c r="P2661">
        <v>3</v>
      </c>
      <c r="Q2661" t="s">
        <v>26</v>
      </c>
      <c r="R2661">
        <v>726</v>
      </c>
    </row>
    <row r="2662" spans="1:18" x14ac:dyDescent="0.35">
      <c r="A2662">
        <v>2661</v>
      </c>
      <c r="B2662">
        <v>15756241</v>
      </c>
      <c r="C2662" t="s">
        <v>1434</v>
      </c>
      <c r="D2662">
        <v>767</v>
      </c>
      <c r="E2662" t="s">
        <v>19</v>
      </c>
      <c r="F2662" t="s">
        <v>20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  <c r="O2662">
        <v>0</v>
      </c>
      <c r="P2662">
        <v>4</v>
      </c>
      <c r="Q2662" t="s">
        <v>26</v>
      </c>
      <c r="R2662">
        <v>777</v>
      </c>
    </row>
    <row r="2663" spans="1:18" x14ac:dyDescent="0.35">
      <c r="A2663">
        <v>2662</v>
      </c>
      <c r="B2663">
        <v>15688409</v>
      </c>
      <c r="C2663" t="s">
        <v>541</v>
      </c>
      <c r="D2663">
        <v>742</v>
      </c>
      <c r="E2663" t="s">
        <v>19</v>
      </c>
      <c r="F2663" t="s">
        <v>20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  <c r="O2663">
        <v>1</v>
      </c>
      <c r="P2663">
        <v>5</v>
      </c>
      <c r="Q2663" t="s">
        <v>31</v>
      </c>
      <c r="R2663">
        <v>489</v>
      </c>
    </row>
    <row r="2664" spans="1:18" x14ac:dyDescent="0.35">
      <c r="A2664">
        <v>2663</v>
      </c>
      <c r="B2664">
        <v>15742272</v>
      </c>
      <c r="C2664" t="s">
        <v>990</v>
      </c>
      <c r="D2664">
        <v>669</v>
      </c>
      <c r="E2664" t="s">
        <v>19</v>
      </c>
      <c r="F2664" t="s">
        <v>20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  <c r="O2664">
        <v>1</v>
      </c>
      <c r="P2664">
        <v>3</v>
      </c>
      <c r="Q2664" t="s">
        <v>31</v>
      </c>
      <c r="R2664">
        <v>915</v>
      </c>
    </row>
    <row r="2665" spans="1:18" x14ac:dyDescent="0.35">
      <c r="A2665">
        <v>2664</v>
      </c>
      <c r="B2665">
        <v>15717898</v>
      </c>
      <c r="C2665" t="s">
        <v>481</v>
      </c>
      <c r="D2665">
        <v>542</v>
      </c>
      <c r="E2665" t="s">
        <v>23</v>
      </c>
      <c r="F2665" t="s">
        <v>29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  <c r="O2665">
        <v>0</v>
      </c>
      <c r="P2665">
        <v>3</v>
      </c>
      <c r="Q2665" t="s">
        <v>31</v>
      </c>
      <c r="R2665">
        <v>406</v>
      </c>
    </row>
    <row r="2666" spans="1:18" x14ac:dyDescent="0.35">
      <c r="A2666">
        <v>2665</v>
      </c>
      <c r="B2666">
        <v>15769582</v>
      </c>
      <c r="C2666" t="s">
        <v>270</v>
      </c>
      <c r="D2666">
        <v>586</v>
      </c>
      <c r="E2666" t="s">
        <v>19</v>
      </c>
      <c r="F2666" t="s">
        <v>29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  <c r="O2666">
        <v>0</v>
      </c>
      <c r="P2666">
        <v>2</v>
      </c>
      <c r="Q2666" t="s">
        <v>26</v>
      </c>
      <c r="R2666">
        <v>1000</v>
      </c>
    </row>
    <row r="2667" spans="1:18" x14ac:dyDescent="0.35">
      <c r="A2667">
        <v>2666</v>
      </c>
      <c r="B2667">
        <v>15635660</v>
      </c>
      <c r="C2667" t="s">
        <v>268</v>
      </c>
      <c r="D2667">
        <v>612</v>
      </c>
      <c r="E2667" t="s">
        <v>33</v>
      </c>
      <c r="F2667" t="s">
        <v>29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  <c r="O2667">
        <v>1</v>
      </c>
      <c r="P2667">
        <v>5</v>
      </c>
      <c r="Q2667" t="s">
        <v>26</v>
      </c>
      <c r="R2667">
        <v>763</v>
      </c>
    </row>
    <row r="2668" spans="1:18" x14ac:dyDescent="0.35">
      <c r="A2668">
        <v>2667</v>
      </c>
      <c r="B2668">
        <v>15576723</v>
      </c>
      <c r="C2668" t="s">
        <v>314</v>
      </c>
      <c r="D2668">
        <v>740</v>
      </c>
      <c r="E2668" t="s">
        <v>19</v>
      </c>
      <c r="F2668" t="s">
        <v>20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  <c r="O2668">
        <v>0</v>
      </c>
      <c r="P2668">
        <v>1</v>
      </c>
      <c r="Q2668" t="s">
        <v>21</v>
      </c>
      <c r="R2668">
        <v>741</v>
      </c>
    </row>
    <row r="2669" spans="1:18" x14ac:dyDescent="0.35">
      <c r="A2669">
        <v>2668</v>
      </c>
      <c r="B2669">
        <v>15591577</v>
      </c>
      <c r="C2669" t="s">
        <v>209</v>
      </c>
      <c r="D2669">
        <v>584</v>
      </c>
      <c r="E2669" t="s">
        <v>19</v>
      </c>
      <c r="F2669" t="s">
        <v>29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  <c r="O2669">
        <v>0</v>
      </c>
      <c r="P2669">
        <v>1</v>
      </c>
      <c r="Q2669" t="s">
        <v>26</v>
      </c>
      <c r="R2669">
        <v>292</v>
      </c>
    </row>
    <row r="2670" spans="1:18" x14ac:dyDescent="0.35">
      <c r="A2670">
        <v>2669</v>
      </c>
      <c r="B2670">
        <v>15582325</v>
      </c>
      <c r="C2670" t="s">
        <v>1145</v>
      </c>
      <c r="D2670">
        <v>524</v>
      </c>
      <c r="E2670" t="s">
        <v>19</v>
      </c>
      <c r="F2670" t="s">
        <v>29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  <c r="O2670">
        <v>1</v>
      </c>
      <c r="P2670">
        <v>4</v>
      </c>
      <c r="Q2670" t="s">
        <v>31</v>
      </c>
      <c r="R2670">
        <v>771</v>
      </c>
    </row>
    <row r="2671" spans="1:18" x14ac:dyDescent="0.35">
      <c r="A2671">
        <v>2670</v>
      </c>
      <c r="B2671">
        <v>15693947</v>
      </c>
      <c r="C2671" t="s">
        <v>1435</v>
      </c>
      <c r="D2671">
        <v>614</v>
      </c>
      <c r="E2671" t="s">
        <v>19</v>
      </c>
      <c r="F2671" t="s">
        <v>20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  <c r="O2671">
        <v>0</v>
      </c>
      <c r="P2671">
        <v>5</v>
      </c>
      <c r="Q2671" t="s">
        <v>40</v>
      </c>
      <c r="R2671">
        <v>596</v>
      </c>
    </row>
    <row r="2672" spans="1:18" x14ac:dyDescent="0.35">
      <c r="A2672">
        <v>2671</v>
      </c>
      <c r="B2672">
        <v>15760446</v>
      </c>
      <c r="C2672" t="s">
        <v>539</v>
      </c>
      <c r="D2672">
        <v>598</v>
      </c>
      <c r="E2672" t="s">
        <v>19</v>
      </c>
      <c r="F2672" t="s">
        <v>20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  <c r="O2672">
        <v>1</v>
      </c>
      <c r="P2672">
        <v>5</v>
      </c>
      <c r="Q2672" t="s">
        <v>26</v>
      </c>
      <c r="R2672">
        <v>753</v>
      </c>
    </row>
    <row r="2673" spans="1:18" x14ac:dyDescent="0.35">
      <c r="A2673">
        <v>2672</v>
      </c>
      <c r="B2673">
        <v>15611105</v>
      </c>
      <c r="C2673" t="s">
        <v>1436</v>
      </c>
      <c r="D2673">
        <v>799</v>
      </c>
      <c r="E2673" t="s">
        <v>23</v>
      </c>
      <c r="F2673" t="s">
        <v>29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  <c r="O2673">
        <v>0</v>
      </c>
      <c r="P2673">
        <v>4</v>
      </c>
      <c r="Q2673" t="s">
        <v>40</v>
      </c>
      <c r="R2673">
        <v>695</v>
      </c>
    </row>
    <row r="2674" spans="1:18" x14ac:dyDescent="0.35">
      <c r="A2674">
        <v>2673</v>
      </c>
      <c r="B2674">
        <v>15630920</v>
      </c>
      <c r="C2674" t="s">
        <v>1437</v>
      </c>
      <c r="D2674">
        <v>724</v>
      </c>
      <c r="E2674" t="s">
        <v>19</v>
      </c>
      <c r="F2674" t="s">
        <v>29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  <c r="O2674">
        <v>0</v>
      </c>
      <c r="P2674">
        <v>1</v>
      </c>
      <c r="Q2674" t="s">
        <v>21</v>
      </c>
      <c r="R2674">
        <v>518</v>
      </c>
    </row>
    <row r="2675" spans="1:18" x14ac:dyDescent="0.35">
      <c r="A2675">
        <v>2674</v>
      </c>
      <c r="B2675">
        <v>15574910</v>
      </c>
      <c r="C2675" t="s">
        <v>1093</v>
      </c>
      <c r="D2675">
        <v>601</v>
      </c>
      <c r="E2675" t="s">
        <v>19</v>
      </c>
      <c r="F2675" t="s">
        <v>29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  <c r="O2675">
        <v>0</v>
      </c>
      <c r="P2675">
        <v>5</v>
      </c>
      <c r="Q2675" t="s">
        <v>21</v>
      </c>
      <c r="R2675">
        <v>666</v>
      </c>
    </row>
    <row r="2676" spans="1:18" x14ac:dyDescent="0.35">
      <c r="A2676">
        <v>2675</v>
      </c>
      <c r="B2676">
        <v>15756472</v>
      </c>
      <c r="C2676" t="s">
        <v>58</v>
      </c>
      <c r="D2676">
        <v>804</v>
      </c>
      <c r="E2676" t="s">
        <v>19</v>
      </c>
      <c r="F2676" t="s">
        <v>29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  <c r="O2676">
        <v>0</v>
      </c>
      <c r="P2676">
        <v>1</v>
      </c>
      <c r="Q2676" t="s">
        <v>21</v>
      </c>
      <c r="R2676">
        <v>399</v>
      </c>
    </row>
    <row r="2677" spans="1:18" x14ac:dyDescent="0.35">
      <c r="A2677">
        <v>2676</v>
      </c>
      <c r="B2677">
        <v>15682890</v>
      </c>
      <c r="C2677" t="s">
        <v>1438</v>
      </c>
      <c r="D2677">
        <v>745</v>
      </c>
      <c r="E2677" t="s">
        <v>33</v>
      </c>
      <c r="F2677" t="s">
        <v>29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  <c r="O2677">
        <v>0</v>
      </c>
      <c r="P2677">
        <v>3</v>
      </c>
      <c r="Q2677" t="s">
        <v>40</v>
      </c>
      <c r="R2677">
        <v>603</v>
      </c>
    </row>
    <row r="2678" spans="1:18" x14ac:dyDescent="0.35">
      <c r="A2678">
        <v>2677</v>
      </c>
      <c r="B2678">
        <v>15641994</v>
      </c>
      <c r="C2678" t="s">
        <v>1387</v>
      </c>
      <c r="D2678">
        <v>667</v>
      </c>
      <c r="E2678" t="s">
        <v>33</v>
      </c>
      <c r="F2678" t="s">
        <v>29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  <c r="O2678">
        <v>1</v>
      </c>
      <c r="P2678">
        <v>4</v>
      </c>
      <c r="Q2678" t="s">
        <v>21</v>
      </c>
      <c r="R2678">
        <v>784</v>
      </c>
    </row>
    <row r="2679" spans="1:18" x14ac:dyDescent="0.35">
      <c r="A2679">
        <v>2678</v>
      </c>
      <c r="B2679">
        <v>15733297</v>
      </c>
      <c r="C2679" t="s">
        <v>752</v>
      </c>
      <c r="D2679">
        <v>518</v>
      </c>
      <c r="E2679" t="s">
        <v>19</v>
      </c>
      <c r="F2679" t="s">
        <v>20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  <c r="O2679">
        <v>0</v>
      </c>
      <c r="P2679">
        <v>4</v>
      </c>
      <c r="Q2679" t="s">
        <v>31</v>
      </c>
      <c r="R2679">
        <v>289</v>
      </c>
    </row>
    <row r="2680" spans="1:18" x14ac:dyDescent="0.35">
      <c r="A2680">
        <v>2679</v>
      </c>
      <c r="B2680">
        <v>15767793</v>
      </c>
      <c r="C2680" t="s">
        <v>731</v>
      </c>
      <c r="D2680">
        <v>819</v>
      </c>
      <c r="E2680" t="s">
        <v>19</v>
      </c>
      <c r="F2680" t="s">
        <v>20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  <c r="O2680">
        <v>0</v>
      </c>
      <c r="P2680">
        <v>3</v>
      </c>
      <c r="Q2680" t="s">
        <v>31</v>
      </c>
      <c r="R2680">
        <v>380</v>
      </c>
    </row>
    <row r="2681" spans="1:18" x14ac:dyDescent="0.35">
      <c r="A2681">
        <v>2680</v>
      </c>
      <c r="B2681">
        <v>15725698</v>
      </c>
      <c r="C2681" t="s">
        <v>964</v>
      </c>
      <c r="D2681">
        <v>520</v>
      </c>
      <c r="E2681" t="s">
        <v>23</v>
      </c>
      <c r="F2681" t="s">
        <v>20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  <c r="O2681">
        <v>0</v>
      </c>
      <c r="P2681">
        <v>5</v>
      </c>
      <c r="Q2681" t="s">
        <v>40</v>
      </c>
      <c r="R2681">
        <v>275</v>
      </c>
    </row>
    <row r="2682" spans="1:18" x14ac:dyDescent="0.35">
      <c r="A2682">
        <v>2681</v>
      </c>
      <c r="B2682">
        <v>15813532</v>
      </c>
      <c r="C2682" t="s">
        <v>431</v>
      </c>
      <c r="D2682">
        <v>625</v>
      </c>
      <c r="E2682" t="s">
        <v>19</v>
      </c>
      <c r="F2682" t="s">
        <v>20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  <c r="O2682">
        <v>0</v>
      </c>
      <c r="P2682">
        <v>2</v>
      </c>
      <c r="Q2682" t="s">
        <v>31</v>
      </c>
      <c r="R2682">
        <v>269</v>
      </c>
    </row>
    <row r="2683" spans="1:18" x14ac:dyDescent="0.35">
      <c r="A2683">
        <v>2682</v>
      </c>
      <c r="B2683">
        <v>15576760</v>
      </c>
      <c r="C2683" t="s">
        <v>1439</v>
      </c>
      <c r="D2683">
        <v>673</v>
      </c>
      <c r="E2683" t="s">
        <v>33</v>
      </c>
      <c r="F2683" t="s">
        <v>29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  <c r="O2683">
        <v>0</v>
      </c>
      <c r="P2683">
        <v>3</v>
      </c>
      <c r="Q2683" t="s">
        <v>26</v>
      </c>
      <c r="R2683">
        <v>328</v>
      </c>
    </row>
    <row r="2684" spans="1:18" x14ac:dyDescent="0.35">
      <c r="A2684">
        <v>2683</v>
      </c>
      <c r="B2684">
        <v>15732102</v>
      </c>
      <c r="C2684" t="s">
        <v>1440</v>
      </c>
      <c r="D2684">
        <v>656</v>
      </c>
      <c r="E2684" t="s">
        <v>33</v>
      </c>
      <c r="F2684" t="s">
        <v>20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  <c r="O2684">
        <v>0</v>
      </c>
      <c r="P2684">
        <v>4</v>
      </c>
      <c r="Q2684" t="s">
        <v>26</v>
      </c>
      <c r="R2684">
        <v>839</v>
      </c>
    </row>
    <row r="2685" spans="1:18" x14ac:dyDescent="0.35">
      <c r="A2685">
        <v>2684</v>
      </c>
      <c r="B2685">
        <v>15739046</v>
      </c>
      <c r="C2685" t="s">
        <v>60</v>
      </c>
      <c r="D2685">
        <v>850</v>
      </c>
      <c r="E2685" t="s">
        <v>23</v>
      </c>
      <c r="F2685" t="s">
        <v>20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  <c r="O2685">
        <v>0</v>
      </c>
      <c r="P2685">
        <v>3</v>
      </c>
      <c r="Q2685" t="s">
        <v>40</v>
      </c>
      <c r="R2685">
        <v>930</v>
      </c>
    </row>
    <row r="2686" spans="1:18" x14ac:dyDescent="0.35">
      <c r="A2686">
        <v>2685</v>
      </c>
      <c r="B2686">
        <v>15631927</v>
      </c>
      <c r="C2686" t="s">
        <v>865</v>
      </c>
      <c r="D2686">
        <v>574</v>
      </c>
      <c r="E2686" t="s">
        <v>23</v>
      </c>
      <c r="F2686" t="s">
        <v>20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  <c r="O2686">
        <v>0</v>
      </c>
      <c r="P2686">
        <v>1</v>
      </c>
      <c r="Q2686" t="s">
        <v>40</v>
      </c>
      <c r="R2686">
        <v>626</v>
      </c>
    </row>
    <row r="2687" spans="1:18" x14ac:dyDescent="0.35">
      <c r="A2687">
        <v>2686</v>
      </c>
      <c r="B2687">
        <v>15672115</v>
      </c>
      <c r="C2687" t="s">
        <v>418</v>
      </c>
      <c r="D2687">
        <v>679</v>
      </c>
      <c r="E2687" t="s">
        <v>19</v>
      </c>
      <c r="F2687" t="s">
        <v>29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  <c r="O2687">
        <v>0</v>
      </c>
      <c r="P2687">
        <v>4</v>
      </c>
      <c r="Q2687" t="s">
        <v>21</v>
      </c>
      <c r="R2687">
        <v>421</v>
      </c>
    </row>
    <row r="2688" spans="1:18" x14ac:dyDescent="0.35">
      <c r="A2688">
        <v>2687</v>
      </c>
      <c r="B2688">
        <v>15618765</v>
      </c>
      <c r="C2688" t="s">
        <v>1441</v>
      </c>
      <c r="D2688">
        <v>530</v>
      </c>
      <c r="E2688" t="s">
        <v>33</v>
      </c>
      <c r="F2688" t="s">
        <v>20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  <c r="O2688">
        <v>0</v>
      </c>
      <c r="P2688">
        <v>4</v>
      </c>
      <c r="Q2688" t="s">
        <v>21</v>
      </c>
      <c r="R2688">
        <v>478</v>
      </c>
    </row>
    <row r="2689" spans="1:18" x14ac:dyDescent="0.35">
      <c r="A2689">
        <v>2688</v>
      </c>
      <c r="B2689">
        <v>15679148</v>
      </c>
      <c r="C2689" t="s">
        <v>360</v>
      </c>
      <c r="D2689">
        <v>508</v>
      </c>
      <c r="E2689" t="s">
        <v>19</v>
      </c>
      <c r="F2689" t="s">
        <v>29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  <c r="O2689">
        <v>0</v>
      </c>
      <c r="P2689">
        <v>5</v>
      </c>
      <c r="Q2689" t="s">
        <v>26</v>
      </c>
      <c r="R2689">
        <v>654</v>
      </c>
    </row>
    <row r="2690" spans="1:18" x14ac:dyDescent="0.35">
      <c r="A2690">
        <v>2689</v>
      </c>
      <c r="B2690">
        <v>15728474</v>
      </c>
      <c r="C2690" t="s">
        <v>1008</v>
      </c>
      <c r="D2690">
        <v>558</v>
      </c>
      <c r="E2690" t="s">
        <v>33</v>
      </c>
      <c r="F2690" t="s">
        <v>29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  <c r="O2690">
        <v>0</v>
      </c>
      <c r="P2690">
        <v>4</v>
      </c>
      <c r="Q2690" t="s">
        <v>21</v>
      </c>
      <c r="R2690">
        <v>801</v>
      </c>
    </row>
    <row r="2691" spans="1:18" x14ac:dyDescent="0.35">
      <c r="A2691">
        <v>2690</v>
      </c>
      <c r="B2691">
        <v>15636999</v>
      </c>
      <c r="C2691" t="s">
        <v>551</v>
      </c>
      <c r="D2691">
        <v>414</v>
      </c>
      <c r="E2691" t="s">
        <v>19</v>
      </c>
      <c r="F2691" t="s">
        <v>29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  <c r="O2691">
        <v>1</v>
      </c>
      <c r="P2691">
        <v>4</v>
      </c>
      <c r="Q2691" t="s">
        <v>21</v>
      </c>
      <c r="R2691">
        <v>258</v>
      </c>
    </row>
    <row r="2692" spans="1:18" x14ac:dyDescent="0.35">
      <c r="A2692">
        <v>2691</v>
      </c>
      <c r="B2692">
        <v>15754261</v>
      </c>
      <c r="C2692" t="s">
        <v>192</v>
      </c>
      <c r="D2692">
        <v>648</v>
      </c>
      <c r="E2692" t="s">
        <v>23</v>
      </c>
      <c r="F2692" t="s">
        <v>29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  <c r="O2692">
        <v>0</v>
      </c>
      <c r="P2692">
        <v>5</v>
      </c>
      <c r="Q2692" t="s">
        <v>26</v>
      </c>
      <c r="R2692">
        <v>365</v>
      </c>
    </row>
    <row r="2693" spans="1:18" x14ac:dyDescent="0.35">
      <c r="A2693">
        <v>2692</v>
      </c>
      <c r="B2693">
        <v>15629150</v>
      </c>
      <c r="C2693" t="s">
        <v>966</v>
      </c>
      <c r="D2693">
        <v>721</v>
      </c>
      <c r="E2693" t="s">
        <v>19</v>
      </c>
      <c r="F2693" t="s">
        <v>20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  <c r="O2693">
        <v>0</v>
      </c>
      <c r="P2693">
        <v>5</v>
      </c>
      <c r="Q2693" t="s">
        <v>21</v>
      </c>
      <c r="R2693">
        <v>420</v>
      </c>
    </row>
    <row r="2694" spans="1:18" x14ac:dyDescent="0.35">
      <c r="A2694">
        <v>2693</v>
      </c>
      <c r="B2694">
        <v>15736274</v>
      </c>
      <c r="C2694" t="s">
        <v>1442</v>
      </c>
      <c r="D2694">
        <v>751</v>
      </c>
      <c r="E2694" t="s">
        <v>19</v>
      </c>
      <c r="F2694" t="s">
        <v>29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  <c r="O2694">
        <v>0</v>
      </c>
      <c r="P2694">
        <v>3</v>
      </c>
      <c r="Q2694" t="s">
        <v>31</v>
      </c>
      <c r="R2694">
        <v>341</v>
      </c>
    </row>
    <row r="2695" spans="1:18" x14ac:dyDescent="0.35">
      <c r="A2695">
        <v>2694</v>
      </c>
      <c r="B2695">
        <v>15627697</v>
      </c>
      <c r="C2695" t="s">
        <v>869</v>
      </c>
      <c r="D2695">
        <v>662</v>
      </c>
      <c r="E2695" t="s">
        <v>19</v>
      </c>
      <c r="F2695" t="s">
        <v>29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  <c r="O2695">
        <v>0</v>
      </c>
      <c r="P2695">
        <v>4</v>
      </c>
      <c r="Q2695" t="s">
        <v>26</v>
      </c>
      <c r="R2695">
        <v>892</v>
      </c>
    </row>
    <row r="2696" spans="1:18" x14ac:dyDescent="0.35">
      <c r="A2696">
        <v>2695</v>
      </c>
      <c r="B2696">
        <v>15721585</v>
      </c>
      <c r="C2696" t="s">
        <v>1443</v>
      </c>
      <c r="D2696">
        <v>628</v>
      </c>
      <c r="E2696" t="s">
        <v>33</v>
      </c>
      <c r="F2696" t="s">
        <v>29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  <c r="O2696">
        <v>0</v>
      </c>
      <c r="P2696">
        <v>2</v>
      </c>
      <c r="Q2696" t="s">
        <v>40</v>
      </c>
      <c r="R2696">
        <v>354</v>
      </c>
    </row>
    <row r="2697" spans="1:18" x14ac:dyDescent="0.35">
      <c r="A2697">
        <v>2696</v>
      </c>
      <c r="B2697">
        <v>15639946</v>
      </c>
      <c r="C2697" t="s">
        <v>1444</v>
      </c>
      <c r="D2697">
        <v>597</v>
      </c>
      <c r="E2697" t="s">
        <v>33</v>
      </c>
      <c r="F2697" t="s">
        <v>20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  <c r="O2697">
        <v>1</v>
      </c>
      <c r="P2697">
        <v>2</v>
      </c>
      <c r="Q2697" t="s">
        <v>31</v>
      </c>
      <c r="R2697">
        <v>699</v>
      </c>
    </row>
    <row r="2698" spans="1:18" x14ac:dyDescent="0.35">
      <c r="A2698">
        <v>2697</v>
      </c>
      <c r="B2698">
        <v>15792176</v>
      </c>
      <c r="C2698" t="s">
        <v>1445</v>
      </c>
      <c r="D2698">
        <v>698</v>
      </c>
      <c r="E2698" t="s">
        <v>23</v>
      </c>
      <c r="F2698" t="s">
        <v>20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  <c r="O2698">
        <v>0</v>
      </c>
      <c r="P2698">
        <v>4</v>
      </c>
      <c r="Q2698" t="s">
        <v>21</v>
      </c>
      <c r="R2698">
        <v>970</v>
      </c>
    </row>
    <row r="2699" spans="1:18" x14ac:dyDescent="0.35">
      <c r="A2699">
        <v>2698</v>
      </c>
      <c r="B2699">
        <v>15699450</v>
      </c>
      <c r="C2699" t="s">
        <v>156</v>
      </c>
      <c r="D2699">
        <v>723</v>
      </c>
      <c r="E2699" t="s">
        <v>19</v>
      </c>
      <c r="F2699" t="s">
        <v>29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  <c r="O2699">
        <v>0</v>
      </c>
      <c r="P2699">
        <v>1</v>
      </c>
      <c r="Q2699" t="s">
        <v>40</v>
      </c>
      <c r="R2699">
        <v>501</v>
      </c>
    </row>
    <row r="2700" spans="1:18" x14ac:dyDescent="0.35">
      <c r="A2700">
        <v>2699</v>
      </c>
      <c r="B2700">
        <v>15729954</v>
      </c>
      <c r="C2700" t="s">
        <v>1446</v>
      </c>
      <c r="D2700">
        <v>586</v>
      </c>
      <c r="E2700" t="s">
        <v>19</v>
      </c>
      <c r="F2700" t="s">
        <v>20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  <c r="O2700">
        <v>1</v>
      </c>
      <c r="P2700">
        <v>2</v>
      </c>
      <c r="Q2700" t="s">
        <v>40</v>
      </c>
      <c r="R2700">
        <v>471</v>
      </c>
    </row>
    <row r="2701" spans="1:18" x14ac:dyDescent="0.35">
      <c r="A2701">
        <v>2700</v>
      </c>
      <c r="B2701">
        <v>15600103</v>
      </c>
      <c r="C2701" t="s">
        <v>659</v>
      </c>
      <c r="D2701">
        <v>633</v>
      </c>
      <c r="E2701" t="s">
        <v>33</v>
      </c>
      <c r="F2701" t="s">
        <v>20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  <c r="O2701">
        <v>0</v>
      </c>
      <c r="P2701">
        <v>4</v>
      </c>
      <c r="Q2701" t="s">
        <v>21</v>
      </c>
      <c r="R2701">
        <v>769</v>
      </c>
    </row>
    <row r="2702" spans="1:18" x14ac:dyDescent="0.35">
      <c r="A2702">
        <v>2701</v>
      </c>
      <c r="B2702">
        <v>15786200</v>
      </c>
      <c r="C2702" t="s">
        <v>1447</v>
      </c>
      <c r="D2702">
        <v>564</v>
      </c>
      <c r="E2702" t="s">
        <v>19</v>
      </c>
      <c r="F2702" t="s">
        <v>29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  <c r="O2702">
        <v>0</v>
      </c>
      <c r="P2702">
        <v>4</v>
      </c>
      <c r="Q2702" t="s">
        <v>40</v>
      </c>
      <c r="R2702">
        <v>363</v>
      </c>
    </row>
    <row r="2703" spans="1:18" x14ac:dyDescent="0.35">
      <c r="A2703">
        <v>2702</v>
      </c>
      <c r="B2703">
        <v>15797010</v>
      </c>
      <c r="C2703" t="s">
        <v>636</v>
      </c>
      <c r="D2703">
        <v>649</v>
      </c>
      <c r="E2703" t="s">
        <v>19</v>
      </c>
      <c r="F2703" t="s">
        <v>20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  <c r="O2703">
        <v>0</v>
      </c>
      <c r="P2703">
        <v>5</v>
      </c>
      <c r="Q2703" t="s">
        <v>21</v>
      </c>
      <c r="R2703">
        <v>993</v>
      </c>
    </row>
    <row r="2704" spans="1:18" x14ac:dyDescent="0.35">
      <c r="A2704">
        <v>2703</v>
      </c>
      <c r="B2704">
        <v>15670172</v>
      </c>
      <c r="C2704" t="s">
        <v>754</v>
      </c>
      <c r="D2704">
        <v>622</v>
      </c>
      <c r="E2704" t="s">
        <v>19</v>
      </c>
      <c r="F2704" t="s">
        <v>20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  <c r="O2704">
        <v>0</v>
      </c>
      <c r="P2704">
        <v>5</v>
      </c>
      <c r="Q2704" t="s">
        <v>26</v>
      </c>
      <c r="R2704">
        <v>623</v>
      </c>
    </row>
    <row r="2705" spans="1:18" x14ac:dyDescent="0.35">
      <c r="A2705">
        <v>2704</v>
      </c>
      <c r="B2705">
        <v>15627352</v>
      </c>
      <c r="C2705" t="s">
        <v>1448</v>
      </c>
      <c r="D2705">
        <v>459</v>
      </c>
      <c r="E2705" t="s">
        <v>33</v>
      </c>
      <c r="F2705" t="s">
        <v>29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  <c r="O2705">
        <v>1</v>
      </c>
      <c r="P2705">
        <v>1</v>
      </c>
      <c r="Q2705" t="s">
        <v>40</v>
      </c>
      <c r="R2705">
        <v>997</v>
      </c>
    </row>
    <row r="2706" spans="1:18" x14ac:dyDescent="0.35">
      <c r="A2706">
        <v>2705</v>
      </c>
      <c r="B2706">
        <v>15622494</v>
      </c>
      <c r="C2706" t="s">
        <v>319</v>
      </c>
      <c r="D2706">
        <v>718</v>
      </c>
      <c r="E2706" t="s">
        <v>19</v>
      </c>
      <c r="F2706" t="s">
        <v>29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  <c r="O2706">
        <v>0</v>
      </c>
      <c r="P2706">
        <v>1</v>
      </c>
      <c r="Q2706" t="s">
        <v>40</v>
      </c>
      <c r="R2706">
        <v>538</v>
      </c>
    </row>
    <row r="2707" spans="1:18" x14ac:dyDescent="0.35">
      <c r="A2707">
        <v>2706</v>
      </c>
      <c r="B2707">
        <v>15585835</v>
      </c>
      <c r="C2707" t="s">
        <v>1449</v>
      </c>
      <c r="D2707">
        <v>655</v>
      </c>
      <c r="E2707" t="s">
        <v>23</v>
      </c>
      <c r="F2707" t="s">
        <v>20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  <c r="O2707">
        <v>0</v>
      </c>
      <c r="P2707">
        <v>1</v>
      </c>
      <c r="Q2707" t="s">
        <v>40</v>
      </c>
      <c r="R2707">
        <v>985</v>
      </c>
    </row>
    <row r="2708" spans="1:18" x14ac:dyDescent="0.35">
      <c r="A2708">
        <v>2707</v>
      </c>
      <c r="B2708">
        <v>15595071</v>
      </c>
      <c r="C2708" t="s">
        <v>1326</v>
      </c>
      <c r="D2708">
        <v>696</v>
      </c>
      <c r="E2708" t="s">
        <v>19</v>
      </c>
      <c r="F2708" t="s">
        <v>29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  <c r="O2708">
        <v>0</v>
      </c>
      <c r="P2708">
        <v>3</v>
      </c>
      <c r="Q2708" t="s">
        <v>40</v>
      </c>
      <c r="R2708">
        <v>873</v>
      </c>
    </row>
    <row r="2709" spans="1:18" x14ac:dyDescent="0.35">
      <c r="A2709">
        <v>2708</v>
      </c>
      <c r="B2709">
        <v>15628203</v>
      </c>
      <c r="C2709" t="s">
        <v>373</v>
      </c>
      <c r="D2709">
        <v>637</v>
      </c>
      <c r="E2709" t="s">
        <v>19</v>
      </c>
      <c r="F2709" t="s">
        <v>20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  <c r="O2709">
        <v>0</v>
      </c>
      <c r="P2709">
        <v>5</v>
      </c>
      <c r="Q2709" t="s">
        <v>40</v>
      </c>
      <c r="R2709">
        <v>361</v>
      </c>
    </row>
    <row r="2710" spans="1:18" x14ac:dyDescent="0.35">
      <c r="A2710">
        <v>2709</v>
      </c>
      <c r="B2710">
        <v>15667190</v>
      </c>
      <c r="C2710" t="s">
        <v>316</v>
      </c>
      <c r="D2710">
        <v>630</v>
      </c>
      <c r="E2710" t="s">
        <v>23</v>
      </c>
      <c r="F2710" t="s">
        <v>20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  <c r="O2710">
        <v>0</v>
      </c>
      <c r="P2710">
        <v>2</v>
      </c>
      <c r="Q2710" t="s">
        <v>21</v>
      </c>
      <c r="R2710">
        <v>374</v>
      </c>
    </row>
    <row r="2711" spans="1:18" x14ac:dyDescent="0.35">
      <c r="A2711">
        <v>2710</v>
      </c>
      <c r="B2711">
        <v>15780212</v>
      </c>
      <c r="C2711" t="s">
        <v>551</v>
      </c>
      <c r="D2711">
        <v>592</v>
      </c>
      <c r="E2711" t="s">
        <v>19</v>
      </c>
      <c r="F2711" t="s">
        <v>29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  <c r="O2711">
        <v>0</v>
      </c>
      <c r="P2711">
        <v>1</v>
      </c>
      <c r="Q2711" t="s">
        <v>26</v>
      </c>
      <c r="R2711">
        <v>232</v>
      </c>
    </row>
    <row r="2712" spans="1:18" x14ac:dyDescent="0.35">
      <c r="A2712">
        <v>2711</v>
      </c>
      <c r="B2712">
        <v>15766869</v>
      </c>
      <c r="C2712" t="s">
        <v>1450</v>
      </c>
      <c r="D2712">
        <v>634</v>
      </c>
      <c r="E2712" t="s">
        <v>33</v>
      </c>
      <c r="F2712" t="s">
        <v>29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  <c r="O2712">
        <v>0</v>
      </c>
      <c r="P2712">
        <v>2</v>
      </c>
      <c r="Q2712" t="s">
        <v>26</v>
      </c>
      <c r="R2712">
        <v>725</v>
      </c>
    </row>
    <row r="2713" spans="1:18" x14ac:dyDescent="0.35">
      <c r="A2713">
        <v>2712</v>
      </c>
      <c r="B2713">
        <v>15775741</v>
      </c>
      <c r="C2713" t="s">
        <v>1451</v>
      </c>
      <c r="D2713">
        <v>608</v>
      </c>
      <c r="E2713" t="s">
        <v>19</v>
      </c>
      <c r="F2713" t="s">
        <v>20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  <c r="O2713">
        <v>0</v>
      </c>
      <c r="P2713">
        <v>4</v>
      </c>
      <c r="Q2713" t="s">
        <v>26</v>
      </c>
      <c r="R2713">
        <v>397</v>
      </c>
    </row>
    <row r="2714" spans="1:18" x14ac:dyDescent="0.35">
      <c r="A2714">
        <v>2713</v>
      </c>
      <c r="B2714">
        <v>15628170</v>
      </c>
      <c r="C2714" t="s">
        <v>331</v>
      </c>
      <c r="D2714">
        <v>565</v>
      </c>
      <c r="E2714" t="s">
        <v>33</v>
      </c>
      <c r="F2714" t="s">
        <v>20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  <c r="O2714">
        <v>0</v>
      </c>
      <c r="P2714">
        <v>3</v>
      </c>
      <c r="Q2714" t="s">
        <v>31</v>
      </c>
      <c r="R2714">
        <v>504</v>
      </c>
    </row>
    <row r="2715" spans="1:18" x14ac:dyDescent="0.35">
      <c r="A2715">
        <v>2714</v>
      </c>
      <c r="B2715">
        <v>15701318</v>
      </c>
      <c r="C2715" t="s">
        <v>233</v>
      </c>
      <c r="D2715">
        <v>763</v>
      </c>
      <c r="E2715" t="s">
        <v>23</v>
      </c>
      <c r="F2715" t="s">
        <v>29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  <c r="O2715">
        <v>0</v>
      </c>
      <c r="P2715">
        <v>1</v>
      </c>
      <c r="Q2715" t="s">
        <v>40</v>
      </c>
      <c r="R2715">
        <v>595</v>
      </c>
    </row>
    <row r="2716" spans="1:18" x14ac:dyDescent="0.35">
      <c r="A2716">
        <v>2715</v>
      </c>
      <c r="B2716">
        <v>15710928</v>
      </c>
      <c r="C2716" t="s">
        <v>1452</v>
      </c>
      <c r="D2716">
        <v>665</v>
      </c>
      <c r="E2716" t="s">
        <v>19</v>
      </c>
      <c r="F2716" t="s">
        <v>20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  <c r="O2716">
        <v>0</v>
      </c>
      <c r="P2716">
        <v>4</v>
      </c>
      <c r="Q2716" t="s">
        <v>26</v>
      </c>
      <c r="R2716">
        <v>940</v>
      </c>
    </row>
    <row r="2717" spans="1:18" x14ac:dyDescent="0.35">
      <c r="A2717">
        <v>2716</v>
      </c>
      <c r="B2717">
        <v>15682547</v>
      </c>
      <c r="C2717" t="s">
        <v>966</v>
      </c>
      <c r="D2717">
        <v>649</v>
      </c>
      <c r="E2717" t="s">
        <v>19</v>
      </c>
      <c r="F2717" t="s">
        <v>29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  <c r="O2717">
        <v>0</v>
      </c>
      <c r="P2717">
        <v>3</v>
      </c>
      <c r="Q2717" t="s">
        <v>21</v>
      </c>
      <c r="R2717">
        <v>591</v>
      </c>
    </row>
    <row r="2718" spans="1:18" x14ac:dyDescent="0.35">
      <c r="A2718">
        <v>2717</v>
      </c>
      <c r="B2718">
        <v>15631170</v>
      </c>
      <c r="C2718" t="s">
        <v>61</v>
      </c>
      <c r="D2718">
        <v>695</v>
      </c>
      <c r="E2718" t="s">
        <v>19</v>
      </c>
      <c r="F2718" t="s">
        <v>29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  <c r="O2718">
        <v>0</v>
      </c>
      <c r="P2718">
        <v>1</v>
      </c>
      <c r="Q2718" t="s">
        <v>40</v>
      </c>
      <c r="R2718">
        <v>364</v>
      </c>
    </row>
    <row r="2719" spans="1:18" x14ac:dyDescent="0.35">
      <c r="A2719">
        <v>2718</v>
      </c>
      <c r="B2719">
        <v>15648702</v>
      </c>
      <c r="C2719" t="s">
        <v>1453</v>
      </c>
      <c r="D2719">
        <v>775</v>
      </c>
      <c r="E2719" t="s">
        <v>33</v>
      </c>
      <c r="F2719" t="s">
        <v>29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  <c r="O2719">
        <v>0</v>
      </c>
      <c r="P2719">
        <v>1</v>
      </c>
      <c r="Q2719" t="s">
        <v>26</v>
      </c>
      <c r="R2719">
        <v>237</v>
      </c>
    </row>
    <row r="2720" spans="1:18" x14ac:dyDescent="0.35">
      <c r="A2720">
        <v>2719</v>
      </c>
      <c r="B2720">
        <v>15783444</v>
      </c>
      <c r="C2720" t="s">
        <v>84</v>
      </c>
      <c r="D2720">
        <v>788</v>
      </c>
      <c r="E2720" t="s">
        <v>19</v>
      </c>
      <c r="F2720" t="s">
        <v>20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  <c r="O2720">
        <v>0</v>
      </c>
      <c r="P2720">
        <v>1</v>
      </c>
      <c r="Q2720" t="s">
        <v>31</v>
      </c>
      <c r="R2720">
        <v>444</v>
      </c>
    </row>
    <row r="2721" spans="1:18" x14ac:dyDescent="0.35">
      <c r="A2721">
        <v>2720</v>
      </c>
      <c r="B2721">
        <v>15809178</v>
      </c>
      <c r="C2721" t="s">
        <v>756</v>
      </c>
      <c r="D2721">
        <v>569</v>
      </c>
      <c r="E2721" t="s">
        <v>33</v>
      </c>
      <c r="F2721" t="s">
        <v>20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  <c r="O2721">
        <v>1</v>
      </c>
      <c r="P2721">
        <v>2</v>
      </c>
      <c r="Q2721" t="s">
        <v>40</v>
      </c>
      <c r="R2721">
        <v>812</v>
      </c>
    </row>
    <row r="2722" spans="1:18" x14ac:dyDescent="0.35">
      <c r="A2722">
        <v>2721</v>
      </c>
      <c r="B2722">
        <v>15806688</v>
      </c>
      <c r="C2722" t="s">
        <v>764</v>
      </c>
      <c r="D2722">
        <v>726</v>
      </c>
      <c r="E2722" t="s">
        <v>23</v>
      </c>
      <c r="F2722" t="s">
        <v>20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  <c r="O2722">
        <v>1</v>
      </c>
      <c r="P2722">
        <v>4</v>
      </c>
      <c r="Q2722" t="s">
        <v>21</v>
      </c>
      <c r="R2722">
        <v>873</v>
      </c>
    </row>
    <row r="2723" spans="1:18" x14ac:dyDescent="0.35">
      <c r="A2723">
        <v>2722</v>
      </c>
      <c r="B2723">
        <v>15576824</v>
      </c>
      <c r="C2723" t="s">
        <v>144</v>
      </c>
      <c r="D2723">
        <v>564</v>
      </c>
      <c r="E2723" t="s">
        <v>33</v>
      </c>
      <c r="F2723" t="s">
        <v>20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  <c r="O2723">
        <v>1</v>
      </c>
      <c r="P2723">
        <v>3</v>
      </c>
      <c r="Q2723" t="s">
        <v>21</v>
      </c>
      <c r="R2723">
        <v>785</v>
      </c>
    </row>
    <row r="2724" spans="1:18" x14ac:dyDescent="0.35">
      <c r="A2724">
        <v>2723</v>
      </c>
      <c r="B2724">
        <v>15675422</v>
      </c>
      <c r="C2724" t="s">
        <v>1030</v>
      </c>
      <c r="D2724">
        <v>544</v>
      </c>
      <c r="E2724" t="s">
        <v>19</v>
      </c>
      <c r="F2724" t="s">
        <v>20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  <c r="O2724">
        <v>0</v>
      </c>
      <c r="P2724">
        <v>1</v>
      </c>
      <c r="Q2724" t="s">
        <v>31</v>
      </c>
      <c r="R2724">
        <v>629</v>
      </c>
    </row>
    <row r="2725" spans="1:18" x14ac:dyDescent="0.35">
      <c r="A2725">
        <v>2724</v>
      </c>
      <c r="B2725">
        <v>15681550</v>
      </c>
      <c r="C2725" t="s">
        <v>1454</v>
      </c>
      <c r="D2725">
        <v>614</v>
      </c>
      <c r="E2725" t="s">
        <v>19</v>
      </c>
      <c r="F2725" t="s">
        <v>20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  <c r="O2725">
        <v>0</v>
      </c>
      <c r="P2725">
        <v>5</v>
      </c>
      <c r="Q2725" t="s">
        <v>31</v>
      </c>
      <c r="R2725">
        <v>698</v>
      </c>
    </row>
    <row r="2726" spans="1:18" x14ac:dyDescent="0.35">
      <c r="A2726">
        <v>2725</v>
      </c>
      <c r="B2726">
        <v>15812628</v>
      </c>
      <c r="C2726" t="s">
        <v>1455</v>
      </c>
      <c r="D2726">
        <v>453</v>
      </c>
      <c r="E2726" t="s">
        <v>33</v>
      </c>
      <c r="F2726" t="s">
        <v>20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  <c r="O2726">
        <v>0</v>
      </c>
      <c r="P2726">
        <v>5</v>
      </c>
      <c r="Q2726" t="s">
        <v>26</v>
      </c>
      <c r="R2726">
        <v>364</v>
      </c>
    </row>
    <row r="2727" spans="1:18" x14ac:dyDescent="0.35">
      <c r="A2727">
        <v>2726</v>
      </c>
      <c r="B2727">
        <v>15597951</v>
      </c>
      <c r="C2727" t="s">
        <v>426</v>
      </c>
      <c r="D2727">
        <v>471</v>
      </c>
      <c r="E2727" t="s">
        <v>19</v>
      </c>
      <c r="F2727" t="s">
        <v>20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  <c r="O2727">
        <v>0</v>
      </c>
      <c r="P2727">
        <v>1</v>
      </c>
      <c r="Q2727" t="s">
        <v>40</v>
      </c>
      <c r="R2727">
        <v>904</v>
      </c>
    </row>
    <row r="2728" spans="1:18" x14ac:dyDescent="0.35">
      <c r="A2728">
        <v>2727</v>
      </c>
      <c r="B2728">
        <v>15807045</v>
      </c>
      <c r="C2728" t="s">
        <v>876</v>
      </c>
      <c r="D2728">
        <v>829</v>
      </c>
      <c r="E2728" t="s">
        <v>33</v>
      </c>
      <c r="F2728" t="s">
        <v>20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  <c r="O2728">
        <v>0</v>
      </c>
      <c r="P2728">
        <v>3</v>
      </c>
      <c r="Q2728" t="s">
        <v>40</v>
      </c>
      <c r="R2728">
        <v>287</v>
      </c>
    </row>
    <row r="2729" spans="1:18" x14ac:dyDescent="0.35">
      <c r="A2729">
        <v>2728</v>
      </c>
      <c r="B2729">
        <v>15581748</v>
      </c>
      <c r="C2729" t="s">
        <v>636</v>
      </c>
      <c r="D2729">
        <v>754</v>
      </c>
      <c r="E2729" t="s">
        <v>33</v>
      </c>
      <c r="F2729" t="s">
        <v>29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  <c r="O2729">
        <v>0</v>
      </c>
      <c r="P2729">
        <v>5</v>
      </c>
      <c r="Q2729" t="s">
        <v>26</v>
      </c>
      <c r="R2729">
        <v>898</v>
      </c>
    </row>
    <row r="2730" spans="1:18" x14ac:dyDescent="0.35">
      <c r="A2730">
        <v>2729</v>
      </c>
      <c r="B2730">
        <v>15770420</v>
      </c>
      <c r="C2730" t="s">
        <v>1456</v>
      </c>
      <c r="D2730">
        <v>749</v>
      </c>
      <c r="E2730" t="s">
        <v>33</v>
      </c>
      <c r="F2730" t="s">
        <v>29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  <c r="O2730">
        <v>0</v>
      </c>
      <c r="P2730">
        <v>5</v>
      </c>
      <c r="Q2730" t="s">
        <v>31</v>
      </c>
      <c r="R2730">
        <v>887</v>
      </c>
    </row>
    <row r="2731" spans="1:18" x14ac:dyDescent="0.35">
      <c r="A2731">
        <v>2730</v>
      </c>
      <c r="B2731">
        <v>15608230</v>
      </c>
      <c r="C2731" t="s">
        <v>1457</v>
      </c>
      <c r="D2731">
        <v>667</v>
      </c>
      <c r="E2731" t="s">
        <v>19</v>
      </c>
      <c r="F2731" t="s">
        <v>29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  <c r="O2731">
        <v>0</v>
      </c>
      <c r="P2731">
        <v>3</v>
      </c>
      <c r="Q2731" t="s">
        <v>31</v>
      </c>
      <c r="R2731">
        <v>474</v>
      </c>
    </row>
    <row r="2732" spans="1:18" x14ac:dyDescent="0.35">
      <c r="A2732">
        <v>2731</v>
      </c>
      <c r="B2732">
        <v>15730339</v>
      </c>
      <c r="C2732" t="s">
        <v>537</v>
      </c>
      <c r="D2732">
        <v>670</v>
      </c>
      <c r="E2732" t="s">
        <v>23</v>
      </c>
      <c r="F2732" t="s">
        <v>29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  <c r="O2732">
        <v>0</v>
      </c>
      <c r="P2732">
        <v>5</v>
      </c>
      <c r="Q2732" t="s">
        <v>26</v>
      </c>
      <c r="R2732">
        <v>317</v>
      </c>
    </row>
    <row r="2733" spans="1:18" x14ac:dyDescent="0.35">
      <c r="A2733">
        <v>2732</v>
      </c>
      <c r="B2733">
        <v>15712584</v>
      </c>
      <c r="C2733" t="s">
        <v>257</v>
      </c>
      <c r="D2733">
        <v>670</v>
      </c>
      <c r="E2733" t="s">
        <v>19</v>
      </c>
      <c r="F2733" t="s">
        <v>20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  <c r="O2733">
        <v>0</v>
      </c>
      <c r="P2733">
        <v>2</v>
      </c>
      <c r="Q2733" t="s">
        <v>21</v>
      </c>
      <c r="R2733">
        <v>241</v>
      </c>
    </row>
    <row r="2734" spans="1:18" x14ac:dyDescent="0.35">
      <c r="A2734">
        <v>2733</v>
      </c>
      <c r="B2734">
        <v>15592816</v>
      </c>
      <c r="C2734" t="s">
        <v>1458</v>
      </c>
      <c r="D2734">
        <v>623</v>
      </c>
      <c r="E2734" t="s">
        <v>33</v>
      </c>
      <c r="F2734" t="s">
        <v>20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  <c r="O2734">
        <v>1</v>
      </c>
      <c r="P2734">
        <v>3</v>
      </c>
      <c r="Q2734" t="s">
        <v>40</v>
      </c>
      <c r="R2734">
        <v>223</v>
      </c>
    </row>
    <row r="2735" spans="1:18" x14ac:dyDescent="0.35">
      <c r="A2735">
        <v>2734</v>
      </c>
      <c r="B2735">
        <v>15641480</v>
      </c>
      <c r="C2735" t="s">
        <v>1459</v>
      </c>
      <c r="D2735">
        <v>571</v>
      </c>
      <c r="E2735" t="s">
        <v>19</v>
      </c>
      <c r="F2735" t="s">
        <v>29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  <c r="O2735">
        <v>0</v>
      </c>
      <c r="P2735">
        <v>1</v>
      </c>
      <c r="Q2735" t="s">
        <v>40</v>
      </c>
      <c r="R2735">
        <v>607</v>
      </c>
    </row>
    <row r="2736" spans="1:18" x14ac:dyDescent="0.35">
      <c r="A2736">
        <v>2735</v>
      </c>
      <c r="B2736">
        <v>15708505</v>
      </c>
      <c r="C2736" t="s">
        <v>755</v>
      </c>
      <c r="D2736">
        <v>641</v>
      </c>
      <c r="E2736" t="s">
        <v>33</v>
      </c>
      <c r="F2736" t="s">
        <v>20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  <c r="O2736">
        <v>0</v>
      </c>
      <c r="P2736">
        <v>1</v>
      </c>
      <c r="Q2736" t="s">
        <v>26</v>
      </c>
      <c r="R2736">
        <v>513</v>
      </c>
    </row>
    <row r="2737" spans="1:18" x14ac:dyDescent="0.35">
      <c r="A2737">
        <v>2736</v>
      </c>
      <c r="B2737">
        <v>15791131</v>
      </c>
      <c r="C2737" t="s">
        <v>1460</v>
      </c>
      <c r="D2737">
        <v>551</v>
      </c>
      <c r="E2737" t="s">
        <v>33</v>
      </c>
      <c r="F2737" t="s">
        <v>20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  <c r="O2737">
        <v>0</v>
      </c>
      <c r="P2737">
        <v>2</v>
      </c>
      <c r="Q2737" t="s">
        <v>21</v>
      </c>
      <c r="R2737">
        <v>911</v>
      </c>
    </row>
    <row r="2738" spans="1:18" x14ac:dyDescent="0.35">
      <c r="A2738">
        <v>2737</v>
      </c>
      <c r="B2738">
        <v>15618225</v>
      </c>
      <c r="C2738" t="s">
        <v>1461</v>
      </c>
      <c r="D2738">
        <v>741</v>
      </c>
      <c r="E2738" t="s">
        <v>33</v>
      </c>
      <c r="F2738" t="s">
        <v>29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  <c r="O2738">
        <v>0</v>
      </c>
      <c r="P2738">
        <v>3</v>
      </c>
      <c r="Q2738" t="s">
        <v>31</v>
      </c>
      <c r="R2738">
        <v>612</v>
      </c>
    </row>
    <row r="2739" spans="1:18" x14ac:dyDescent="0.35">
      <c r="A2739">
        <v>2738</v>
      </c>
      <c r="B2739">
        <v>15644724</v>
      </c>
      <c r="C2739" t="s">
        <v>1040</v>
      </c>
      <c r="D2739">
        <v>472</v>
      </c>
      <c r="E2739" t="s">
        <v>19</v>
      </c>
      <c r="F2739" t="s">
        <v>29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  <c r="O2739">
        <v>0</v>
      </c>
      <c r="P2739">
        <v>1</v>
      </c>
      <c r="Q2739" t="s">
        <v>26</v>
      </c>
      <c r="R2739">
        <v>437</v>
      </c>
    </row>
    <row r="2740" spans="1:18" x14ac:dyDescent="0.35">
      <c r="A2740">
        <v>2739</v>
      </c>
      <c r="B2740">
        <v>15662098</v>
      </c>
      <c r="C2740" t="s">
        <v>668</v>
      </c>
      <c r="D2740">
        <v>650</v>
      </c>
      <c r="E2740" t="s">
        <v>23</v>
      </c>
      <c r="F2740" t="s">
        <v>29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  <c r="O2740">
        <v>1</v>
      </c>
      <c r="P2740">
        <v>2</v>
      </c>
      <c r="Q2740" t="s">
        <v>21</v>
      </c>
      <c r="R2740">
        <v>676</v>
      </c>
    </row>
    <row r="2741" spans="1:18" x14ac:dyDescent="0.35">
      <c r="A2741">
        <v>2740</v>
      </c>
      <c r="B2741">
        <v>15723894</v>
      </c>
      <c r="C2741" t="s">
        <v>1462</v>
      </c>
      <c r="D2741">
        <v>625</v>
      </c>
      <c r="E2741" t="s">
        <v>19</v>
      </c>
      <c r="F2741" t="s">
        <v>29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  <c r="O2741">
        <v>0</v>
      </c>
      <c r="P2741">
        <v>3</v>
      </c>
      <c r="Q2741" t="s">
        <v>31</v>
      </c>
      <c r="R2741">
        <v>622</v>
      </c>
    </row>
    <row r="2742" spans="1:18" x14ac:dyDescent="0.35">
      <c r="A2742">
        <v>2741</v>
      </c>
      <c r="B2742">
        <v>15787699</v>
      </c>
      <c r="C2742" t="s">
        <v>515</v>
      </c>
      <c r="D2742">
        <v>650</v>
      </c>
      <c r="E2742" t="s">
        <v>33</v>
      </c>
      <c r="F2742" t="s">
        <v>29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  <c r="O2742">
        <v>0</v>
      </c>
      <c r="P2742">
        <v>3</v>
      </c>
      <c r="Q2742" t="s">
        <v>21</v>
      </c>
      <c r="R2742">
        <v>981</v>
      </c>
    </row>
    <row r="2743" spans="1:18" x14ac:dyDescent="0.35">
      <c r="A2743">
        <v>2742</v>
      </c>
      <c r="B2743">
        <v>15687738</v>
      </c>
      <c r="C2743" t="s">
        <v>1463</v>
      </c>
      <c r="D2743">
        <v>535</v>
      </c>
      <c r="E2743" t="s">
        <v>19</v>
      </c>
      <c r="F2743" t="s">
        <v>20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  <c r="O2743">
        <v>0</v>
      </c>
      <c r="P2743">
        <v>1</v>
      </c>
      <c r="Q2743" t="s">
        <v>21</v>
      </c>
      <c r="R2743">
        <v>272</v>
      </c>
    </row>
    <row r="2744" spans="1:18" x14ac:dyDescent="0.35">
      <c r="A2744">
        <v>2743</v>
      </c>
      <c r="B2744">
        <v>15576126</v>
      </c>
      <c r="C2744" t="s">
        <v>53</v>
      </c>
      <c r="D2744">
        <v>649</v>
      </c>
      <c r="E2744" t="s">
        <v>19</v>
      </c>
      <c r="F2744" t="s">
        <v>20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  <c r="O2744">
        <v>0</v>
      </c>
      <c r="P2744">
        <v>4</v>
      </c>
      <c r="Q2744" t="s">
        <v>40</v>
      </c>
      <c r="R2744">
        <v>880</v>
      </c>
    </row>
    <row r="2745" spans="1:18" x14ac:dyDescent="0.35">
      <c r="A2745">
        <v>2744</v>
      </c>
      <c r="B2745">
        <v>15658889</v>
      </c>
      <c r="C2745" t="s">
        <v>63</v>
      </c>
      <c r="D2745">
        <v>689</v>
      </c>
      <c r="E2745" t="s">
        <v>19</v>
      </c>
      <c r="F2745" t="s">
        <v>29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  <c r="O2745">
        <v>1</v>
      </c>
      <c r="P2745">
        <v>1</v>
      </c>
      <c r="Q2745" t="s">
        <v>21</v>
      </c>
      <c r="R2745">
        <v>919</v>
      </c>
    </row>
    <row r="2746" spans="1:18" x14ac:dyDescent="0.35">
      <c r="A2746">
        <v>2745</v>
      </c>
      <c r="B2746">
        <v>15667046</v>
      </c>
      <c r="C2746" t="s">
        <v>1348</v>
      </c>
      <c r="D2746">
        <v>694</v>
      </c>
      <c r="E2746" t="s">
        <v>23</v>
      </c>
      <c r="F2746" t="s">
        <v>29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  <c r="O2746">
        <v>0</v>
      </c>
      <c r="P2746">
        <v>4</v>
      </c>
      <c r="Q2746" t="s">
        <v>40</v>
      </c>
      <c r="R2746">
        <v>582</v>
      </c>
    </row>
    <row r="2747" spans="1:18" x14ac:dyDescent="0.35">
      <c r="A2747">
        <v>2746</v>
      </c>
      <c r="B2747">
        <v>15669957</v>
      </c>
      <c r="C2747" t="s">
        <v>1464</v>
      </c>
      <c r="D2747">
        <v>655</v>
      </c>
      <c r="E2747" t="s">
        <v>33</v>
      </c>
      <c r="F2747" t="s">
        <v>29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  <c r="O2747">
        <v>0</v>
      </c>
      <c r="P2747">
        <v>2</v>
      </c>
      <c r="Q2747" t="s">
        <v>21</v>
      </c>
      <c r="R2747">
        <v>691</v>
      </c>
    </row>
    <row r="2748" spans="1:18" x14ac:dyDescent="0.35">
      <c r="A2748">
        <v>2747</v>
      </c>
      <c r="B2748">
        <v>15655794</v>
      </c>
      <c r="C2748" t="s">
        <v>1465</v>
      </c>
      <c r="D2748">
        <v>620</v>
      </c>
      <c r="E2748" t="s">
        <v>19</v>
      </c>
      <c r="F2748" t="s">
        <v>29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  <c r="O2748">
        <v>0</v>
      </c>
      <c r="P2748">
        <v>5</v>
      </c>
      <c r="Q2748" t="s">
        <v>40</v>
      </c>
      <c r="R2748">
        <v>675</v>
      </c>
    </row>
    <row r="2749" spans="1:18" x14ac:dyDescent="0.35">
      <c r="A2749">
        <v>2748</v>
      </c>
      <c r="B2749">
        <v>15599829</v>
      </c>
      <c r="C2749" t="s">
        <v>754</v>
      </c>
      <c r="D2749">
        <v>577</v>
      </c>
      <c r="E2749" t="s">
        <v>19</v>
      </c>
      <c r="F2749" t="s">
        <v>20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  <c r="O2749">
        <v>0</v>
      </c>
      <c r="P2749">
        <v>3</v>
      </c>
      <c r="Q2749" t="s">
        <v>40</v>
      </c>
      <c r="R2749">
        <v>723</v>
      </c>
    </row>
    <row r="2750" spans="1:18" x14ac:dyDescent="0.35">
      <c r="A2750">
        <v>2749</v>
      </c>
      <c r="B2750">
        <v>15753332</v>
      </c>
      <c r="C2750" t="s">
        <v>1466</v>
      </c>
      <c r="D2750">
        <v>401</v>
      </c>
      <c r="E2750" t="s">
        <v>33</v>
      </c>
      <c r="F2750" t="s">
        <v>29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  <c r="O2750">
        <v>1</v>
      </c>
      <c r="P2750">
        <v>2</v>
      </c>
      <c r="Q2750" t="s">
        <v>26</v>
      </c>
      <c r="R2750">
        <v>382</v>
      </c>
    </row>
    <row r="2751" spans="1:18" x14ac:dyDescent="0.35">
      <c r="A2751">
        <v>2750</v>
      </c>
      <c r="B2751">
        <v>15671124</v>
      </c>
      <c r="C2751" t="s">
        <v>76</v>
      </c>
      <c r="D2751">
        <v>599</v>
      </c>
      <c r="E2751" t="s">
        <v>19</v>
      </c>
      <c r="F2751" t="s">
        <v>29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  <c r="O2751">
        <v>0</v>
      </c>
      <c r="P2751">
        <v>5</v>
      </c>
      <c r="Q2751" t="s">
        <v>21</v>
      </c>
      <c r="R2751">
        <v>648</v>
      </c>
    </row>
    <row r="2752" spans="1:18" x14ac:dyDescent="0.35">
      <c r="A2752">
        <v>2751</v>
      </c>
      <c r="B2752">
        <v>15767474</v>
      </c>
      <c r="C2752" t="s">
        <v>64</v>
      </c>
      <c r="D2752">
        <v>481</v>
      </c>
      <c r="E2752" t="s">
        <v>19</v>
      </c>
      <c r="F2752" t="s">
        <v>20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  <c r="O2752">
        <v>1</v>
      </c>
      <c r="P2752">
        <v>3</v>
      </c>
      <c r="Q2752" t="s">
        <v>31</v>
      </c>
      <c r="R2752">
        <v>259</v>
      </c>
    </row>
    <row r="2753" spans="1:18" x14ac:dyDescent="0.35">
      <c r="A2753">
        <v>2752</v>
      </c>
      <c r="B2753">
        <v>15720671</v>
      </c>
      <c r="C2753" t="s">
        <v>1260</v>
      </c>
      <c r="D2753">
        <v>704</v>
      </c>
      <c r="E2753" t="s">
        <v>19</v>
      </c>
      <c r="F2753" t="s">
        <v>29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  <c r="O2753">
        <v>0</v>
      </c>
      <c r="P2753">
        <v>1</v>
      </c>
      <c r="Q2753" t="s">
        <v>40</v>
      </c>
      <c r="R2753">
        <v>361</v>
      </c>
    </row>
    <row r="2754" spans="1:18" x14ac:dyDescent="0.35">
      <c r="A2754">
        <v>2753</v>
      </c>
      <c r="B2754">
        <v>15626787</v>
      </c>
      <c r="C2754" t="s">
        <v>179</v>
      </c>
      <c r="D2754">
        <v>698</v>
      </c>
      <c r="E2754" t="s">
        <v>23</v>
      </c>
      <c r="F2754" t="s">
        <v>20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  <c r="O2754">
        <v>1</v>
      </c>
      <c r="P2754">
        <v>5</v>
      </c>
      <c r="Q2754" t="s">
        <v>26</v>
      </c>
      <c r="R2754">
        <v>921</v>
      </c>
    </row>
    <row r="2755" spans="1:18" x14ac:dyDescent="0.35">
      <c r="A2755">
        <v>2754</v>
      </c>
      <c r="B2755">
        <v>15774491</v>
      </c>
      <c r="C2755" t="s">
        <v>406</v>
      </c>
      <c r="D2755">
        <v>480</v>
      </c>
      <c r="E2755" t="s">
        <v>19</v>
      </c>
      <c r="F2755" t="s">
        <v>20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  <c r="O2755">
        <v>0</v>
      </c>
      <c r="P2755">
        <v>3</v>
      </c>
      <c r="Q2755" t="s">
        <v>31</v>
      </c>
      <c r="R2755">
        <v>921</v>
      </c>
    </row>
    <row r="2756" spans="1:18" x14ac:dyDescent="0.35">
      <c r="A2756">
        <v>2755</v>
      </c>
      <c r="B2756">
        <v>15579647</v>
      </c>
      <c r="C2756" t="s">
        <v>714</v>
      </c>
      <c r="D2756">
        <v>682</v>
      </c>
      <c r="E2756" t="s">
        <v>19</v>
      </c>
      <c r="F2756" t="s">
        <v>29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  <c r="O2756">
        <v>0</v>
      </c>
      <c r="P2756">
        <v>5</v>
      </c>
      <c r="Q2756" t="s">
        <v>31</v>
      </c>
      <c r="R2756">
        <v>262</v>
      </c>
    </row>
    <row r="2757" spans="1:18" x14ac:dyDescent="0.35">
      <c r="A2757">
        <v>2756</v>
      </c>
      <c r="B2757">
        <v>15625522</v>
      </c>
      <c r="C2757" t="s">
        <v>587</v>
      </c>
      <c r="D2757">
        <v>700</v>
      </c>
      <c r="E2757" t="s">
        <v>23</v>
      </c>
      <c r="F2757" t="s">
        <v>29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  <c r="O2757">
        <v>0</v>
      </c>
      <c r="P2757">
        <v>1</v>
      </c>
      <c r="Q2757" t="s">
        <v>26</v>
      </c>
      <c r="R2757">
        <v>676</v>
      </c>
    </row>
    <row r="2758" spans="1:18" x14ac:dyDescent="0.35">
      <c r="A2758">
        <v>2757</v>
      </c>
      <c r="B2758">
        <v>15765806</v>
      </c>
      <c r="C2758" t="s">
        <v>142</v>
      </c>
      <c r="D2758">
        <v>492</v>
      </c>
      <c r="E2758" t="s">
        <v>19</v>
      </c>
      <c r="F2758" t="s">
        <v>29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  <c r="O2758">
        <v>0</v>
      </c>
      <c r="P2758">
        <v>3</v>
      </c>
      <c r="Q2758" t="s">
        <v>31</v>
      </c>
      <c r="R2758">
        <v>251</v>
      </c>
    </row>
    <row r="2759" spans="1:18" x14ac:dyDescent="0.35">
      <c r="A2759">
        <v>2758</v>
      </c>
      <c r="B2759">
        <v>15566708</v>
      </c>
      <c r="C2759" t="s">
        <v>1467</v>
      </c>
      <c r="D2759">
        <v>444</v>
      </c>
      <c r="E2759" t="s">
        <v>19</v>
      </c>
      <c r="F2759" t="s">
        <v>20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  <c r="O2759">
        <v>1</v>
      </c>
      <c r="P2759">
        <v>3</v>
      </c>
      <c r="Q2759" t="s">
        <v>21</v>
      </c>
      <c r="R2759">
        <v>482</v>
      </c>
    </row>
    <row r="2760" spans="1:18" x14ac:dyDescent="0.35">
      <c r="A2760">
        <v>2759</v>
      </c>
      <c r="B2760">
        <v>15668347</v>
      </c>
      <c r="C2760" t="s">
        <v>798</v>
      </c>
      <c r="D2760">
        <v>624</v>
      </c>
      <c r="E2760" t="s">
        <v>19</v>
      </c>
      <c r="F2760" t="s">
        <v>29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  <c r="O2760">
        <v>0</v>
      </c>
      <c r="P2760">
        <v>5</v>
      </c>
      <c r="Q2760" t="s">
        <v>21</v>
      </c>
      <c r="R2760">
        <v>813</v>
      </c>
    </row>
    <row r="2761" spans="1:18" x14ac:dyDescent="0.35">
      <c r="A2761">
        <v>2760</v>
      </c>
      <c r="B2761">
        <v>15575214</v>
      </c>
      <c r="C2761" t="s">
        <v>413</v>
      </c>
      <c r="D2761">
        <v>709</v>
      </c>
      <c r="E2761" t="s">
        <v>19</v>
      </c>
      <c r="F2761" t="s">
        <v>29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  <c r="O2761">
        <v>0</v>
      </c>
      <c r="P2761">
        <v>5</v>
      </c>
      <c r="Q2761" t="s">
        <v>31</v>
      </c>
      <c r="R2761">
        <v>981</v>
      </c>
    </row>
    <row r="2762" spans="1:18" x14ac:dyDescent="0.35">
      <c r="A2762">
        <v>2761</v>
      </c>
      <c r="B2762">
        <v>15591123</v>
      </c>
      <c r="C2762" t="s">
        <v>1468</v>
      </c>
      <c r="D2762">
        <v>557</v>
      </c>
      <c r="E2762" t="s">
        <v>33</v>
      </c>
      <c r="F2762" t="s">
        <v>29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  <c r="O2762">
        <v>0</v>
      </c>
      <c r="P2762">
        <v>1</v>
      </c>
      <c r="Q2762" t="s">
        <v>26</v>
      </c>
      <c r="R2762">
        <v>888</v>
      </c>
    </row>
    <row r="2763" spans="1:18" x14ac:dyDescent="0.35">
      <c r="A2763">
        <v>2762</v>
      </c>
      <c r="B2763">
        <v>15573280</v>
      </c>
      <c r="C2763" t="s">
        <v>665</v>
      </c>
      <c r="D2763">
        <v>646</v>
      </c>
      <c r="E2763" t="s">
        <v>33</v>
      </c>
      <c r="F2763" t="s">
        <v>29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  <c r="O2763">
        <v>0</v>
      </c>
      <c r="P2763">
        <v>3</v>
      </c>
      <c r="Q2763" t="s">
        <v>26</v>
      </c>
      <c r="R2763">
        <v>561</v>
      </c>
    </row>
    <row r="2764" spans="1:18" x14ac:dyDescent="0.35">
      <c r="A2764">
        <v>2763</v>
      </c>
      <c r="B2764">
        <v>15589018</v>
      </c>
      <c r="C2764" t="s">
        <v>1469</v>
      </c>
      <c r="D2764">
        <v>719</v>
      </c>
      <c r="E2764" t="s">
        <v>33</v>
      </c>
      <c r="F2764" t="s">
        <v>29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  <c r="O2764">
        <v>0</v>
      </c>
      <c r="P2764">
        <v>3</v>
      </c>
      <c r="Q2764" t="s">
        <v>26</v>
      </c>
      <c r="R2764">
        <v>802</v>
      </c>
    </row>
    <row r="2765" spans="1:18" x14ac:dyDescent="0.35">
      <c r="A2765">
        <v>2764</v>
      </c>
      <c r="B2765">
        <v>15654495</v>
      </c>
      <c r="C2765" t="s">
        <v>1063</v>
      </c>
      <c r="D2765">
        <v>706</v>
      </c>
      <c r="E2765" t="s">
        <v>33</v>
      </c>
      <c r="F2765" t="s">
        <v>20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  <c r="O2765">
        <v>0</v>
      </c>
      <c r="P2765">
        <v>5</v>
      </c>
      <c r="Q2765" t="s">
        <v>21</v>
      </c>
      <c r="R2765">
        <v>870</v>
      </c>
    </row>
    <row r="2766" spans="1:18" x14ac:dyDescent="0.35">
      <c r="A2766">
        <v>2765</v>
      </c>
      <c r="B2766">
        <v>15597265</v>
      </c>
      <c r="C2766" t="s">
        <v>551</v>
      </c>
      <c r="D2766">
        <v>660</v>
      </c>
      <c r="E2766" t="s">
        <v>19</v>
      </c>
      <c r="F2766" t="s">
        <v>29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  <c r="O2766">
        <v>0</v>
      </c>
      <c r="P2766">
        <v>2</v>
      </c>
      <c r="Q2766" t="s">
        <v>26</v>
      </c>
      <c r="R2766">
        <v>780</v>
      </c>
    </row>
    <row r="2767" spans="1:18" x14ac:dyDescent="0.35">
      <c r="A2767">
        <v>2766</v>
      </c>
      <c r="B2767">
        <v>15733876</v>
      </c>
      <c r="C2767" t="s">
        <v>458</v>
      </c>
      <c r="D2767">
        <v>667</v>
      </c>
      <c r="E2767" t="s">
        <v>19</v>
      </c>
      <c r="F2767" t="s">
        <v>29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  <c r="O2767">
        <v>0</v>
      </c>
      <c r="P2767">
        <v>4</v>
      </c>
      <c r="Q2767" t="s">
        <v>31</v>
      </c>
      <c r="R2767">
        <v>472</v>
      </c>
    </row>
    <row r="2768" spans="1:18" x14ac:dyDescent="0.35">
      <c r="A2768">
        <v>2767</v>
      </c>
      <c r="B2768">
        <v>15677217</v>
      </c>
      <c r="C2768" t="s">
        <v>1470</v>
      </c>
      <c r="D2768">
        <v>705</v>
      </c>
      <c r="E2768" t="s">
        <v>19</v>
      </c>
      <c r="F2768" t="s">
        <v>29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  <c r="O2768">
        <v>0</v>
      </c>
      <c r="P2768">
        <v>5</v>
      </c>
      <c r="Q2768" t="s">
        <v>31</v>
      </c>
      <c r="R2768">
        <v>554</v>
      </c>
    </row>
    <row r="2769" spans="1:18" x14ac:dyDescent="0.35">
      <c r="A2769">
        <v>2768</v>
      </c>
      <c r="B2769">
        <v>15747265</v>
      </c>
      <c r="C2769" t="s">
        <v>286</v>
      </c>
      <c r="D2769">
        <v>598</v>
      </c>
      <c r="E2769" t="s">
        <v>33</v>
      </c>
      <c r="F2769" t="s">
        <v>20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  <c r="O2769">
        <v>0</v>
      </c>
      <c r="P2769">
        <v>5</v>
      </c>
      <c r="Q2769" t="s">
        <v>26</v>
      </c>
      <c r="R2769">
        <v>508</v>
      </c>
    </row>
    <row r="2770" spans="1:18" x14ac:dyDescent="0.35">
      <c r="A2770">
        <v>2769</v>
      </c>
      <c r="B2770">
        <v>15713379</v>
      </c>
      <c r="C2770" t="s">
        <v>549</v>
      </c>
      <c r="D2770">
        <v>669</v>
      </c>
      <c r="E2770" t="s">
        <v>19</v>
      </c>
      <c r="F2770" t="s">
        <v>29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  <c r="O2770">
        <v>0</v>
      </c>
      <c r="P2770">
        <v>2</v>
      </c>
      <c r="Q2770" t="s">
        <v>26</v>
      </c>
      <c r="R2770">
        <v>829</v>
      </c>
    </row>
    <row r="2771" spans="1:18" x14ac:dyDescent="0.35">
      <c r="A2771">
        <v>2770</v>
      </c>
      <c r="B2771">
        <v>15730433</v>
      </c>
      <c r="C2771" t="s">
        <v>1471</v>
      </c>
      <c r="D2771">
        <v>580</v>
      </c>
      <c r="E2771" t="s">
        <v>33</v>
      </c>
      <c r="F2771" t="s">
        <v>20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  <c r="O2771">
        <v>1</v>
      </c>
      <c r="P2771">
        <v>5</v>
      </c>
      <c r="Q2771" t="s">
        <v>40</v>
      </c>
      <c r="R2771">
        <v>951</v>
      </c>
    </row>
    <row r="2772" spans="1:18" x14ac:dyDescent="0.35">
      <c r="A2772">
        <v>2771</v>
      </c>
      <c r="B2772">
        <v>15693347</v>
      </c>
      <c r="C2772" t="s">
        <v>1472</v>
      </c>
      <c r="D2772">
        <v>676</v>
      </c>
      <c r="E2772" t="s">
        <v>19</v>
      </c>
      <c r="F2772" t="s">
        <v>20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  <c r="O2772">
        <v>0</v>
      </c>
      <c r="P2772">
        <v>5</v>
      </c>
      <c r="Q2772" t="s">
        <v>21</v>
      </c>
      <c r="R2772">
        <v>862</v>
      </c>
    </row>
    <row r="2773" spans="1:18" x14ac:dyDescent="0.35">
      <c r="A2773">
        <v>2772</v>
      </c>
      <c r="B2773">
        <v>15715465</v>
      </c>
      <c r="C2773" t="s">
        <v>1473</v>
      </c>
      <c r="D2773">
        <v>714</v>
      </c>
      <c r="E2773" t="s">
        <v>33</v>
      </c>
      <c r="F2773" t="s">
        <v>29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  <c r="O2773">
        <v>0</v>
      </c>
      <c r="P2773">
        <v>3</v>
      </c>
      <c r="Q2773" t="s">
        <v>21</v>
      </c>
      <c r="R2773">
        <v>264</v>
      </c>
    </row>
    <row r="2774" spans="1:18" x14ac:dyDescent="0.35">
      <c r="A2774">
        <v>2773</v>
      </c>
      <c r="B2774">
        <v>15680736</v>
      </c>
      <c r="C2774" t="s">
        <v>174</v>
      </c>
      <c r="D2774">
        <v>597</v>
      </c>
      <c r="E2774" t="s">
        <v>33</v>
      </c>
      <c r="F2774" t="s">
        <v>20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  <c r="O2774">
        <v>0</v>
      </c>
      <c r="P2774">
        <v>2</v>
      </c>
      <c r="Q2774" t="s">
        <v>40</v>
      </c>
      <c r="R2774">
        <v>374</v>
      </c>
    </row>
    <row r="2775" spans="1:18" x14ac:dyDescent="0.35">
      <c r="A2775">
        <v>2774</v>
      </c>
      <c r="B2775">
        <v>15610765</v>
      </c>
      <c r="C2775" t="s">
        <v>204</v>
      </c>
      <c r="D2775">
        <v>559</v>
      </c>
      <c r="E2775" t="s">
        <v>19</v>
      </c>
      <c r="F2775" t="s">
        <v>29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  <c r="O2775">
        <v>0</v>
      </c>
      <c r="P2775">
        <v>1</v>
      </c>
      <c r="Q2775" t="s">
        <v>21</v>
      </c>
      <c r="R2775">
        <v>839</v>
      </c>
    </row>
    <row r="2776" spans="1:18" x14ac:dyDescent="0.35">
      <c r="A2776">
        <v>2775</v>
      </c>
      <c r="B2776">
        <v>15650034</v>
      </c>
      <c r="C2776" t="s">
        <v>1474</v>
      </c>
      <c r="D2776">
        <v>564</v>
      </c>
      <c r="E2776" t="s">
        <v>19</v>
      </c>
      <c r="F2776" t="s">
        <v>20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  <c r="O2776">
        <v>0</v>
      </c>
      <c r="P2776">
        <v>3</v>
      </c>
      <c r="Q2776" t="s">
        <v>40</v>
      </c>
      <c r="R2776">
        <v>434</v>
      </c>
    </row>
    <row r="2777" spans="1:18" x14ac:dyDescent="0.35">
      <c r="A2777">
        <v>2776</v>
      </c>
      <c r="B2777">
        <v>15782468</v>
      </c>
      <c r="C2777" t="s">
        <v>1475</v>
      </c>
      <c r="D2777">
        <v>850</v>
      </c>
      <c r="E2777" t="s">
        <v>23</v>
      </c>
      <c r="F2777" t="s">
        <v>29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  <c r="O2777">
        <v>1</v>
      </c>
      <c r="P2777">
        <v>3</v>
      </c>
      <c r="Q2777" t="s">
        <v>40</v>
      </c>
      <c r="R2777">
        <v>974</v>
      </c>
    </row>
    <row r="2778" spans="1:18" x14ac:dyDescent="0.35">
      <c r="A2778">
        <v>2777</v>
      </c>
      <c r="B2778">
        <v>15685109</v>
      </c>
      <c r="C2778" t="s">
        <v>488</v>
      </c>
      <c r="D2778">
        <v>689</v>
      </c>
      <c r="E2778" t="s">
        <v>19</v>
      </c>
      <c r="F2778" t="s">
        <v>29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  <c r="O2778">
        <v>0</v>
      </c>
      <c r="P2778">
        <v>2</v>
      </c>
      <c r="Q2778" t="s">
        <v>40</v>
      </c>
      <c r="R2778">
        <v>680</v>
      </c>
    </row>
    <row r="2779" spans="1:18" x14ac:dyDescent="0.35">
      <c r="A2779">
        <v>2778</v>
      </c>
      <c r="B2779">
        <v>15776233</v>
      </c>
      <c r="C2779" t="s">
        <v>1476</v>
      </c>
      <c r="D2779">
        <v>758</v>
      </c>
      <c r="E2779" t="s">
        <v>33</v>
      </c>
      <c r="F2779" t="s">
        <v>20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  <c r="O2779">
        <v>1</v>
      </c>
      <c r="P2779">
        <v>1</v>
      </c>
      <c r="Q2779" t="s">
        <v>21</v>
      </c>
      <c r="R2779">
        <v>538</v>
      </c>
    </row>
    <row r="2780" spans="1:18" x14ac:dyDescent="0.35">
      <c r="A2780">
        <v>2779</v>
      </c>
      <c r="B2780">
        <v>15761141</v>
      </c>
      <c r="C2780" t="s">
        <v>755</v>
      </c>
      <c r="D2780">
        <v>604</v>
      </c>
      <c r="E2780" t="s">
        <v>23</v>
      </c>
      <c r="F2780" t="s">
        <v>20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  <c r="O2780">
        <v>0</v>
      </c>
      <c r="P2780">
        <v>1</v>
      </c>
      <c r="Q2780" t="s">
        <v>26</v>
      </c>
      <c r="R2780">
        <v>750</v>
      </c>
    </row>
    <row r="2781" spans="1:18" x14ac:dyDescent="0.35">
      <c r="A2781">
        <v>2780</v>
      </c>
      <c r="B2781">
        <v>15781702</v>
      </c>
      <c r="C2781" t="s">
        <v>423</v>
      </c>
      <c r="D2781">
        <v>733</v>
      </c>
      <c r="E2781" t="s">
        <v>33</v>
      </c>
      <c r="F2781" t="s">
        <v>29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  <c r="O2781">
        <v>0</v>
      </c>
      <c r="P2781">
        <v>2</v>
      </c>
      <c r="Q2781" t="s">
        <v>26</v>
      </c>
      <c r="R2781">
        <v>260</v>
      </c>
    </row>
    <row r="2782" spans="1:18" x14ac:dyDescent="0.35">
      <c r="A2782">
        <v>2781</v>
      </c>
      <c r="B2782">
        <v>15790235</v>
      </c>
      <c r="C2782" t="s">
        <v>761</v>
      </c>
      <c r="D2782">
        <v>778</v>
      </c>
      <c r="E2782" t="s">
        <v>23</v>
      </c>
      <c r="F2782" t="s">
        <v>29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  <c r="O2782">
        <v>0</v>
      </c>
      <c r="P2782">
        <v>5</v>
      </c>
      <c r="Q2782" t="s">
        <v>26</v>
      </c>
      <c r="R2782">
        <v>998</v>
      </c>
    </row>
    <row r="2783" spans="1:18" x14ac:dyDescent="0.35">
      <c r="A2783">
        <v>2782</v>
      </c>
      <c r="B2783">
        <v>15641416</v>
      </c>
      <c r="C2783" t="s">
        <v>1477</v>
      </c>
      <c r="D2783">
        <v>732</v>
      </c>
      <c r="E2783" t="s">
        <v>33</v>
      </c>
      <c r="F2783" t="s">
        <v>20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  <c r="O2783">
        <v>1</v>
      </c>
      <c r="P2783">
        <v>3</v>
      </c>
      <c r="Q2783" t="s">
        <v>26</v>
      </c>
      <c r="R2783">
        <v>507</v>
      </c>
    </row>
    <row r="2784" spans="1:18" x14ac:dyDescent="0.35">
      <c r="A2784">
        <v>2783</v>
      </c>
      <c r="B2784">
        <v>15775234</v>
      </c>
      <c r="C2784" t="s">
        <v>1478</v>
      </c>
      <c r="D2784">
        <v>646</v>
      </c>
      <c r="E2784" t="s">
        <v>19</v>
      </c>
      <c r="F2784" t="s">
        <v>29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  <c r="O2784">
        <v>0</v>
      </c>
      <c r="P2784">
        <v>3</v>
      </c>
      <c r="Q2784" t="s">
        <v>26</v>
      </c>
      <c r="R2784">
        <v>239</v>
      </c>
    </row>
    <row r="2785" spans="1:18" x14ac:dyDescent="0.35">
      <c r="A2785">
        <v>2784</v>
      </c>
      <c r="B2785">
        <v>15659475</v>
      </c>
      <c r="C2785" t="s">
        <v>391</v>
      </c>
      <c r="D2785">
        <v>597</v>
      </c>
      <c r="E2785" t="s">
        <v>19</v>
      </c>
      <c r="F2785" t="s">
        <v>20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  <c r="O2785">
        <v>0</v>
      </c>
      <c r="P2785">
        <v>3</v>
      </c>
      <c r="Q2785" t="s">
        <v>31</v>
      </c>
      <c r="R2785">
        <v>438</v>
      </c>
    </row>
    <row r="2786" spans="1:18" x14ac:dyDescent="0.35">
      <c r="A2786">
        <v>2785</v>
      </c>
      <c r="B2786">
        <v>15642202</v>
      </c>
      <c r="C2786" t="s">
        <v>1479</v>
      </c>
      <c r="D2786">
        <v>821</v>
      </c>
      <c r="E2786" t="s">
        <v>33</v>
      </c>
      <c r="F2786" t="s">
        <v>20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  <c r="O2786">
        <v>0</v>
      </c>
      <c r="P2786">
        <v>5</v>
      </c>
      <c r="Q2786" t="s">
        <v>26</v>
      </c>
      <c r="R2786">
        <v>798</v>
      </c>
    </row>
    <row r="2787" spans="1:18" x14ac:dyDescent="0.35">
      <c r="A2787">
        <v>2786</v>
      </c>
      <c r="B2787">
        <v>15771417</v>
      </c>
      <c r="C2787" t="s">
        <v>865</v>
      </c>
      <c r="D2787">
        <v>640</v>
      </c>
      <c r="E2787" t="s">
        <v>19</v>
      </c>
      <c r="F2787" t="s">
        <v>29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  <c r="O2787">
        <v>1</v>
      </c>
      <c r="P2787">
        <v>5</v>
      </c>
      <c r="Q2787" t="s">
        <v>31</v>
      </c>
      <c r="R2787">
        <v>320</v>
      </c>
    </row>
    <row r="2788" spans="1:18" x14ac:dyDescent="0.35">
      <c r="A2788">
        <v>2787</v>
      </c>
      <c r="B2788">
        <v>15585100</v>
      </c>
      <c r="C2788" t="s">
        <v>1480</v>
      </c>
      <c r="D2788">
        <v>511</v>
      </c>
      <c r="E2788" t="s">
        <v>33</v>
      </c>
      <c r="F2788" t="s">
        <v>20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  <c r="O2788">
        <v>1</v>
      </c>
      <c r="P2788">
        <v>1</v>
      </c>
      <c r="Q2788" t="s">
        <v>21</v>
      </c>
      <c r="R2788">
        <v>946</v>
      </c>
    </row>
    <row r="2789" spans="1:18" x14ac:dyDescent="0.35">
      <c r="A2789">
        <v>2788</v>
      </c>
      <c r="B2789">
        <v>15700487</v>
      </c>
      <c r="C2789" t="s">
        <v>905</v>
      </c>
      <c r="D2789">
        <v>805</v>
      </c>
      <c r="E2789" t="s">
        <v>19</v>
      </c>
      <c r="F2789" t="s">
        <v>29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  <c r="O2789">
        <v>1</v>
      </c>
      <c r="P2789">
        <v>4</v>
      </c>
      <c r="Q2789" t="s">
        <v>26</v>
      </c>
      <c r="R2789">
        <v>719</v>
      </c>
    </row>
    <row r="2790" spans="1:18" x14ac:dyDescent="0.35">
      <c r="A2790">
        <v>2789</v>
      </c>
      <c r="B2790">
        <v>15726589</v>
      </c>
      <c r="C2790" t="s">
        <v>1481</v>
      </c>
      <c r="D2790">
        <v>540</v>
      </c>
      <c r="E2790" t="s">
        <v>33</v>
      </c>
      <c r="F2790" t="s">
        <v>29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  <c r="O2790">
        <v>0</v>
      </c>
      <c r="P2790">
        <v>3</v>
      </c>
      <c r="Q2790" t="s">
        <v>26</v>
      </c>
      <c r="R2790">
        <v>361</v>
      </c>
    </row>
    <row r="2791" spans="1:18" x14ac:dyDescent="0.35">
      <c r="A2791">
        <v>2790</v>
      </c>
      <c r="B2791">
        <v>15747503</v>
      </c>
      <c r="C2791" t="s">
        <v>931</v>
      </c>
      <c r="D2791">
        <v>705</v>
      </c>
      <c r="E2791" t="s">
        <v>23</v>
      </c>
      <c r="F2791" t="s">
        <v>29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  <c r="O2791">
        <v>1</v>
      </c>
      <c r="P2791">
        <v>3</v>
      </c>
      <c r="Q2791" t="s">
        <v>21</v>
      </c>
      <c r="R2791">
        <v>295</v>
      </c>
    </row>
    <row r="2792" spans="1:18" x14ac:dyDescent="0.35">
      <c r="A2792">
        <v>2791</v>
      </c>
      <c r="B2792">
        <v>15595883</v>
      </c>
      <c r="C2792" t="s">
        <v>1482</v>
      </c>
      <c r="D2792">
        <v>540</v>
      </c>
      <c r="E2792" t="s">
        <v>33</v>
      </c>
      <c r="F2792" t="s">
        <v>29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  <c r="O2792">
        <v>0</v>
      </c>
      <c r="P2792">
        <v>3</v>
      </c>
      <c r="Q2792" t="s">
        <v>21</v>
      </c>
      <c r="R2792">
        <v>572</v>
      </c>
    </row>
    <row r="2793" spans="1:18" x14ac:dyDescent="0.35">
      <c r="A2793">
        <v>2792</v>
      </c>
      <c r="B2793">
        <v>15663826</v>
      </c>
      <c r="C2793" t="s">
        <v>1483</v>
      </c>
      <c r="D2793">
        <v>532</v>
      </c>
      <c r="E2793" t="s">
        <v>23</v>
      </c>
      <c r="F2793" t="s">
        <v>20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  <c r="O2793">
        <v>0</v>
      </c>
      <c r="P2793">
        <v>1</v>
      </c>
      <c r="Q2793" t="s">
        <v>21</v>
      </c>
      <c r="R2793">
        <v>955</v>
      </c>
    </row>
    <row r="2794" spans="1:18" x14ac:dyDescent="0.35">
      <c r="A2794">
        <v>2793</v>
      </c>
      <c r="B2794">
        <v>15742820</v>
      </c>
      <c r="C2794" t="s">
        <v>221</v>
      </c>
      <c r="D2794">
        <v>535</v>
      </c>
      <c r="E2794" t="s">
        <v>19</v>
      </c>
      <c r="F2794" t="s">
        <v>20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  <c r="O2794">
        <v>0</v>
      </c>
      <c r="P2794">
        <v>4</v>
      </c>
      <c r="Q2794" t="s">
        <v>26</v>
      </c>
      <c r="R2794">
        <v>921</v>
      </c>
    </row>
    <row r="2795" spans="1:18" x14ac:dyDescent="0.35">
      <c r="A2795">
        <v>2794</v>
      </c>
      <c r="B2795">
        <v>15624793</v>
      </c>
      <c r="C2795" t="s">
        <v>1484</v>
      </c>
      <c r="D2795">
        <v>627</v>
      </c>
      <c r="E2795" t="s">
        <v>33</v>
      </c>
      <c r="F2795" t="s">
        <v>29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  <c r="O2795">
        <v>0</v>
      </c>
      <c r="P2795">
        <v>2</v>
      </c>
      <c r="Q2795" t="s">
        <v>31</v>
      </c>
      <c r="R2795">
        <v>971</v>
      </c>
    </row>
    <row r="2796" spans="1:18" x14ac:dyDescent="0.35">
      <c r="A2796">
        <v>2795</v>
      </c>
      <c r="B2796">
        <v>15597930</v>
      </c>
      <c r="C2796" t="s">
        <v>1079</v>
      </c>
      <c r="D2796">
        <v>646</v>
      </c>
      <c r="E2796" t="s">
        <v>19</v>
      </c>
      <c r="F2796" t="s">
        <v>29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  <c r="O2796">
        <v>1</v>
      </c>
      <c r="P2796">
        <v>3</v>
      </c>
      <c r="Q2796" t="s">
        <v>31</v>
      </c>
      <c r="R2796">
        <v>374</v>
      </c>
    </row>
    <row r="2797" spans="1:18" x14ac:dyDescent="0.35">
      <c r="A2797">
        <v>2796</v>
      </c>
      <c r="B2797">
        <v>15665110</v>
      </c>
      <c r="C2797" t="s">
        <v>1485</v>
      </c>
      <c r="D2797">
        <v>515</v>
      </c>
      <c r="E2797" t="s">
        <v>19</v>
      </c>
      <c r="F2797" t="s">
        <v>20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  <c r="O2797">
        <v>0</v>
      </c>
      <c r="P2797">
        <v>2</v>
      </c>
      <c r="Q2797" t="s">
        <v>21</v>
      </c>
      <c r="R2797">
        <v>509</v>
      </c>
    </row>
    <row r="2798" spans="1:18" x14ac:dyDescent="0.35">
      <c r="A2798">
        <v>2797</v>
      </c>
      <c r="B2798">
        <v>15770719</v>
      </c>
      <c r="C2798" t="s">
        <v>140</v>
      </c>
      <c r="D2798">
        <v>697</v>
      </c>
      <c r="E2798" t="s">
        <v>19</v>
      </c>
      <c r="F2798" t="s">
        <v>20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  <c r="O2798">
        <v>0</v>
      </c>
      <c r="P2798">
        <v>4</v>
      </c>
      <c r="Q2798" t="s">
        <v>31</v>
      </c>
      <c r="R2798">
        <v>221</v>
      </c>
    </row>
    <row r="2799" spans="1:18" x14ac:dyDescent="0.35">
      <c r="A2799">
        <v>2798</v>
      </c>
      <c r="B2799">
        <v>15731327</v>
      </c>
      <c r="C2799" t="s">
        <v>440</v>
      </c>
      <c r="D2799">
        <v>652</v>
      </c>
      <c r="E2799" t="s">
        <v>33</v>
      </c>
      <c r="F2799" t="s">
        <v>29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  <c r="O2799">
        <v>0</v>
      </c>
      <c r="P2799">
        <v>1</v>
      </c>
      <c r="Q2799" t="s">
        <v>31</v>
      </c>
      <c r="R2799">
        <v>917</v>
      </c>
    </row>
    <row r="2800" spans="1:18" x14ac:dyDescent="0.35">
      <c r="A2800">
        <v>2799</v>
      </c>
      <c r="B2800">
        <v>15576044</v>
      </c>
      <c r="C2800" t="s">
        <v>1486</v>
      </c>
      <c r="D2800">
        <v>579</v>
      </c>
      <c r="E2800" t="s">
        <v>33</v>
      </c>
      <c r="F2800" t="s">
        <v>29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  <c r="O2800">
        <v>0</v>
      </c>
      <c r="P2800">
        <v>2</v>
      </c>
      <c r="Q2800" t="s">
        <v>40</v>
      </c>
      <c r="R2800">
        <v>588</v>
      </c>
    </row>
    <row r="2801" spans="1:18" x14ac:dyDescent="0.35">
      <c r="A2801">
        <v>2800</v>
      </c>
      <c r="B2801">
        <v>15775662</v>
      </c>
      <c r="C2801" t="s">
        <v>498</v>
      </c>
      <c r="D2801">
        <v>760</v>
      </c>
      <c r="E2801" t="s">
        <v>19</v>
      </c>
      <c r="F2801" t="s">
        <v>29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  <c r="O2801">
        <v>0</v>
      </c>
      <c r="P2801">
        <v>3</v>
      </c>
      <c r="Q2801" t="s">
        <v>31</v>
      </c>
      <c r="R2801">
        <v>224</v>
      </c>
    </row>
    <row r="2802" spans="1:18" x14ac:dyDescent="0.35">
      <c r="A2802">
        <v>2801</v>
      </c>
      <c r="B2802">
        <v>15646817</v>
      </c>
      <c r="C2802" t="s">
        <v>1487</v>
      </c>
      <c r="D2802">
        <v>769</v>
      </c>
      <c r="E2802" t="s">
        <v>19</v>
      </c>
      <c r="F2802" t="s">
        <v>29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  <c r="O2802">
        <v>0</v>
      </c>
      <c r="P2802">
        <v>4</v>
      </c>
      <c r="Q2802" t="s">
        <v>40</v>
      </c>
      <c r="R2802">
        <v>401</v>
      </c>
    </row>
    <row r="2803" spans="1:18" x14ac:dyDescent="0.35">
      <c r="A2803">
        <v>2802</v>
      </c>
      <c r="B2803">
        <v>15596060</v>
      </c>
      <c r="C2803" t="s">
        <v>308</v>
      </c>
      <c r="D2803">
        <v>498</v>
      </c>
      <c r="E2803" t="s">
        <v>23</v>
      </c>
      <c r="F2803" t="s">
        <v>29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  <c r="O2803">
        <v>0</v>
      </c>
      <c r="P2803">
        <v>5</v>
      </c>
      <c r="Q2803" t="s">
        <v>31</v>
      </c>
      <c r="R2803">
        <v>404</v>
      </c>
    </row>
    <row r="2804" spans="1:18" x14ac:dyDescent="0.35">
      <c r="A2804">
        <v>2803</v>
      </c>
      <c r="B2804">
        <v>15723299</v>
      </c>
      <c r="C2804" t="s">
        <v>872</v>
      </c>
      <c r="D2804">
        <v>774</v>
      </c>
      <c r="E2804" t="s">
        <v>19</v>
      </c>
      <c r="F2804" t="s">
        <v>29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  <c r="O2804">
        <v>1</v>
      </c>
      <c r="P2804">
        <v>3</v>
      </c>
      <c r="Q2804" t="s">
        <v>40</v>
      </c>
      <c r="R2804">
        <v>616</v>
      </c>
    </row>
    <row r="2805" spans="1:18" x14ac:dyDescent="0.35">
      <c r="A2805">
        <v>2804</v>
      </c>
      <c r="B2805">
        <v>15636982</v>
      </c>
      <c r="C2805" t="s">
        <v>1488</v>
      </c>
      <c r="D2805">
        <v>705</v>
      </c>
      <c r="E2805" t="s">
        <v>33</v>
      </c>
      <c r="F2805" t="s">
        <v>20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  <c r="O2805">
        <v>0</v>
      </c>
      <c r="P2805">
        <v>1</v>
      </c>
      <c r="Q2805" t="s">
        <v>31</v>
      </c>
      <c r="R2805">
        <v>475</v>
      </c>
    </row>
    <row r="2806" spans="1:18" x14ac:dyDescent="0.35">
      <c r="A2806">
        <v>2805</v>
      </c>
      <c r="B2806">
        <v>15751175</v>
      </c>
      <c r="C2806" t="s">
        <v>1489</v>
      </c>
      <c r="D2806">
        <v>648</v>
      </c>
      <c r="E2806" t="s">
        <v>19</v>
      </c>
      <c r="F2806" t="s">
        <v>20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  <c r="O2806">
        <v>0</v>
      </c>
      <c r="P2806">
        <v>5</v>
      </c>
      <c r="Q2806" t="s">
        <v>21</v>
      </c>
      <c r="R2806">
        <v>708</v>
      </c>
    </row>
    <row r="2807" spans="1:18" x14ac:dyDescent="0.35">
      <c r="A2807">
        <v>2806</v>
      </c>
      <c r="B2807">
        <v>15618936</v>
      </c>
      <c r="C2807" t="s">
        <v>148</v>
      </c>
      <c r="D2807">
        <v>688</v>
      </c>
      <c r="E2807" t="s">
        <v>19</v>
      </c>
      <c r="F2807" t="s">
        <v>20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  <c r="O2807">
        <v>1</v>
      </c>
      <c r="P2807">
        <v>4</v>
      </c>
      <c r="Q2807" t="s">
        <v>40</v>
      </c>
      <c r="R2807">
        <v>320</v>
      </c>
    </row>
    <row r="2808" spans="1:18" x14ac:dyDescent="0.35">
      <c r="A2808">
        <v>2807</v>
      </c>
      <c r="B2808">
        <v>15787529</v>
      </c>
      <c r="C2808" t="s">
        <v>494</v>
      </c>
      <c r="D2808">
        <v>592</v>
      </c>
      <c r="E2808" t="s">
        <v>23</v>
      </c>
      <c r="F2808" t="s">
        <v>29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  <c r="O2808">
        <v>1</v>
      </c>
      <c r="P2808">
        <v>1</v>
      </c>
      <c r="Q2808" t="s">
        <v>26</v>
      </c>
      <c r="R2808">
        <v>354</v>
      </c>
    </row>
    <row r="2809" spans="1:18" x14ac:dyDescent="0.35">
      <c r="A2809">
        <v>2808</v>
      </c>
      <c r="B2809">
        <v>15780128</v>
      </c>
      <c r="C2809" t="s">
        <v>198</v>
      </c>
      <c r="D2809">
        <v>705</v>
      </c>
      <c r="E2809" t="s">
        <v>19</v>
      </c>
      <c r="F2809" t="s">
        <v>29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  <c r="O2809">
        <v>0</v>
      </c>
      <c r="P2809">
        <v>4</v>
      </c>
      <c r="Q2809" t="s">
        <v>40</v>
      </c>
      <c r="R2809">
        <v>357</v>
      </c>
    </row>
    <row r="2810" spans="1:18" x14ac:dyDescent="0.35">
      <c r="A2810">
        <v>2809</v>
      </c>
      <c r="B2810">
        <v>15615991</v>
      </c>
      <c r="C2810" t="s">
        <v>1403</v>
      </c>
      <c r="D2810">
        <v>654</v>
      </c>
      <c r="E2810" t="s">
        <v>19</v>
      </c>
      <c r="F2810" t="s">
        <v>29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  <c r="O2810">
        <v>0</v>
      </c>
      <c r="P2810">
        <v>3</v>
      </c>
      <c r="Q2810" t="s">
        <v>31</v>
      </c>
      <c r="R2810">
        <v>911</v>
      </c>
    </row>
    <row r="2811" spans="1:18" x14ac:dyDescent="0.35">
      <c r="A2811">
        <v>2810</v>
      </c>
      <c r="B2811">
        <v>15757001</v>
      </c>
      <c r="C2811" t="s">
        <v>469</v>
      </c>
      <c r="D2811">
        <v>624</v>
      </c>
      <c r="E2811" t="s">
        <v>19</v>
      </c>
      <c r="F2811" t="s">
        <v>20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  <c r="O2811">
        <v>0</v>
      </c>
      <c r="P2811">
        <v>1</v>
      </c>
      <c r="Q2811" t="s">
        <v>31</v>
      </c>
      <c r="R2811">
        <v>994</v>
      </c>
    </row>
    <row r="2812" spans="1:18" x14ac:dyDescent="0.35">
      <c r="A2812">
        <v>2811</v>
      </c>
      <c r="B2812">
        <v>15595388</v>
      </c>
      <c r="C2812" t="s">
        <v>733</v>
      </c>
      <c r="D2812">
        <v>594</v>
      </c>
      <c r="E2812" t="s">
        <v>19</v>
      </c>
      <c r="F2812" t="s">
        <v>20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  <c r="O2812">
        <v>0</v>
      </c>
      <c r="P2812">
        <v>2</v>
      </c>
      <c r="Q2812" t="s">
        <v>21</v>
      </c>
      <c r="R2812">
        <v>757</v>
      </c>
    </row>
    <row r="2813" spans="1:18" x14ac:dyDescent="0.35">
      <c r="A2813">
        <v>2812</v>
      </c>
      <c r="B2813">
        <v>15699550</v>
      </c>
      <c r="C2813" t="s">
        <v>1268</v>
      </c>
      <c r="D2813">
        <v>695</v>
      </c>
      <c r="E2813" t="s">
        <v>23</v>
      </c>
      <c r="F2813" t="s">
        <v>20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  <c r="O2813">
        <v>0</v>
      </c>
      <c r="P2813">
        <v>1</v>
      </c>
      <c r="Q2813" t="s">
        <v>26</v>
      </c>
      <c r="R2813">
        <v>774</v>
      </c>
    </row>
    <row r="2814" spans="1:18" x14ac:dyDescent="0.35">
      <c r="A2814">
        <v>2813</v>
      </c>
      <c r="B2814">
        <v>15581620</v>
      </c>
      <c r="C2814" t="s">
        <v>378</v>
      </c>
      <c r="D2814">
        <v>597</v>
      </c>
      <c r="E2814" t="s">
        <v>19</v>
      </c>
      <c r="F2814" t="s">
        <v>29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  <c r="O2814">
        <v>0</v>
      </c>
      <c r="P2814">
        <v>3</v>
      </c>
      <c r="Q2814" t="s">
        <v>31</v>
      </c>
      <c r="R2814">
        <v>793</v>
      </c>
    </row>
    <row r="2815" spans="1:18" x14ac:dyDescent="0.35">
      <c r="A2815">
        <v>2814</v>
      </c>
      <c r="B2815">
        <v>15600934</v>
      </c>
      <c r="C2815" t="s">
        <v>1490</v>
      </c>
      <c r="D2815">
        <v>758</v>
      </c>
      <c r="E2815" t="s">
        <v>19</v>
      </c>
      <c r="F2815" t="s">
        <v>20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  <c r="O2815">
        <v>1</v>
      </c>
      <c r="P2815">
        <v>2</v>
      </c>
      <c r="Q2815" t="s">
        <v>40</v>
      </c>
      <c r="R2815">
        <v>747</v>
      </c>
    </row>
    <row r="2816" spans="1:18" x14ac:dyDescent="0.35">
      <c r="A2816">
        <v>2815</v>
      </c>
      <c r="B2816">
        <v>15738672</v>
      </c>
      <c r="C2816" t="s">
        <v>476</v>
      </c>
      <c r="D2816">
        <v>737</v>
      </c>
      <c r="E2816" t="s">
        <v>33</v>
      </c>
      <c r="F2816" t="s">
        <v>20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  <c r="O2816">
        <v>0</v>
      </c>
      <c r="P2816">
        <v>2</v>
      </c>
      <c r="Q2816" t="s">
        <v>31</v>
      </c>
      <c r="R2816">
        <v>449</v>
      </c>
    </row>
    <row r="2817" spans="1:18" x14ac:dyDescent="0.35">
      <c r="A2817">
        <v>2816</v>
      </c>
      <c r="B2817">
        <v>15721307</v>
      </c>
      <c r="C2817" t="s">
        <v>533</v>
      </c>
      <c r="D2817">
        <v>694</v>
      </c>
      <c r="E2817" t="s">
        <v>33</v>
      </c>
      <c r="F2817" t="s">
        <v>29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  <c r="O2817">
        <v>0</v>
      </c>
      <c r="P2817">
        <v>4</v>
      </c>
      <c r="Q2817" t="s">
        <v>26</v>
      </c>
      <c r="R2817">
        <v>468</v>
      </c>
    </row>
    <row r="2818" spans="1:18" x14ac:dyDescent="0.35">
      <c r="A2818">
        <v>2817</v>
      </c>
      <c r="B2818">
        <v>15619280</v>
      </c>
      <c r="C2818" t="s">
        <v>409</v>
      </c>
      <c r="D2818">
        <v>683</v>
      </c>
      <c r="E2818" t="s">
        <v>19</v>
      </c>
      <c r="F2818" t="s">
        <v>29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  <c r="O2818">
        <v>0</v>
      </c>
      <c r="P2818">
        <v>3</v>
      </c>
      <c r="Q2818" t="s">
        <v>40</v>
      </c>
      <c r="R2818">
        <v>637</v>
      </c>
    </row>
    <row r="2819" spans="1:18" x14ac:dyDescent="0.35">
      <c r="A2819">
        <v>2818</v>
      </c>
      <c r="B2819">
        <v>15768244</v>
      </c>
      <c r="C2819" t="s">
        <v>453</v>
      </c>
      <c r="D2819">
        <v>538</v>
      </c>
      <c r="E2819" t="s">
        <v>23</v>
      </c>
      <c r="F2819" t="s">
        <v>20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  <c r="O2819">
        <v>0</v>
      </c>
      <c r="P2819">
        <v>3</v>
      </c>
      <c r="Q2819" t="s">
        <v>26</v>
      </c>
      <c r="R2819">
        <v>495</v>
      </c>
    </row>
    <row r="2820" spans="1:18" x14ac:dyDescent="0.35">
      <c r="A2820">
        <v>2819</v>
      </c>
      <c r="B2820">
        <v>15806837</v>
      </c>
      <c r="C2820" t="s">
        <v>1252</v>
      </c>
      <c r="D2820">
        <v>669</v>
      </c>
      <c r="E2820" t="s">
        <v>19</v>
      </c>
      <c r="F2820" t="s">
        <v>29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  <c r="O2820">
        <v>0</v>
      </c>
      <c r="P2820">
        <v>5</v>
      </c>
      <c r="Q2820" t="s">
        <v>40</v>
      </c>
      <c r="R2820">
        <v>968</v>
      </c>
    </row>
    <row r="2821" spans="1:18" x14ac:dyDescent="0.35">
      <c r="A2821">
        <v>2820</v>
      </c>
      <c r="B2821">
        <v>15643496</v>
      </c>
      <c r="C2821" t="s">
        <v>1491</v>
      </c>
      <c r="D2821">
        <v>730</v>
      </c>
      <c r="E2821" t="s">
        <v>19</v>
      </c>
      <c r="F2821" t="s">
        <v>20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  <c r="O2821">
        <v>0</v>
      </c>
      <c r="P2821">
        <v>4</v>
      </c>
      <c r="Q2821" t="s">
        <v>40</v>
      </c>
      <c r="R2821">
        <v>402</v>
      </c>
    </row>
    <row r="2822" spans="1:18" x14ac:dyDescent="0.35">
      <c r="A2822">
        <v>2821</v>
      </c>
      <c r="B2822">
        <v>15813916</v>
      </c>
      <c r="C2822" t="s">
        <v>1474</v>
      </c>
      <c r="D2822">
        <v>622</v>
      </c>
      <c r="E2822" t="s">
        <v>19</v>
      </c>
      <c r="F2822" t="s">
        <v>20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  <c r="O2822">
        <v>0</v>
      </c>
      <c r="P2822">
        <v>2</v>
      </c>
      <c r="Q2822" t="s">
        <v>26</v>
      </c>
      <c r="R2822">
        <v>588</v>
      </c>
    </row>
    <row r="2823" spans="1:18" x14ac:dyDescent="0.35">
      <c r="A2823">
        <v>2822</v>
      </c>
      <c r="B2823">
        <v>15626385</v>
      </c>
      <c r="C2823" t="s">
        <v>433</v>
      </c>
      <c r="D2823">
        <v>714</v>
      </c>
      <c r="E2823" t="s">
        <v>23</v>
      </c>
      <c r="F2823" t="s">
        <v>20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  <c r="O2823">
        <v>0</v>
      </c>
      <c r="P2823">
        <v>4</v>
      </c>
      <c r="Q2823" t="s">
        <v>40</v>
      </c>
      <c r="R2823">
        <v>830</v>
      </c>
    </row>
    <row r="2824" spans="1:18" x14ac:dyDescent="0.35">
      <c r="A2824">
        <v>2823</v>
      </c>
      <c r="B2824">
        <v>15603582</v>
      </c>
      <c r="C2824" t="s">
        <v>309</v>
      </c>
      <c r="D2824">
        <v>569</v>
      </c>
      <c r="E2824" t="s">
        <v>23</v>
      </c>
      <c r="F2824" t="s">
        <v>20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  <c r="O2824">
        <v>0</v>
      </c>
      <c r="P2824">
        <v>1</v>
      </c>
      <c r="Q2824" t="s">
        <v>40</v>
      </c>
      <c r="R2824">
        <v>824</v>
      </c>
    </row>
    <row r="2825" spans="1:18" x14ac:dyDescent="0.35">
      <c r="A2825">
        <v>2824</v>
      </c>
      <c r="B2825">
        <v>15764351</v>
      </c>
      <c r="C2825" t="s">
        <v>1222</v>
      </c>
      <c r="D2825">
        <v>668</v>
      </c>
      <c r="E2825" t="s">
        <v>33</v>
      </c>
      <c r="F2825" t="s">
        <v>20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  <c r="O2825">
        <v>0</v>
      </c>
      <c r="P2825">
        <v>3</v>
      </c>
      <c r="Q2825" t="s">
        <v>21</v>
      </c>
      <c r="R2825">
        <v>442</v>
      </c>
    </row>
    <row r="2826" spans="1:18" x14ac:dyDescent="0.35">
      <c r="A2826">
        <v>2825</v>
      </c>
      <c r="B2826">
        <v>15667938</v>
      </c>
      <c r="C2826" t="s">
        <v>1492</v>
      </c>
      <c r="D2826">
        <v>628</v>
      </c>
      <c r="E2826" t="s">
        <v>19</v>
      </c>
      <c r="F2826" t="s">
        <v>29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  <c r="O2826">
        <v>0</v>
      </c>
      <c r="P2826">
        <v>3</v>
      </c>
      <c r="Q2826" t="s">
        <v>26</v>
      </c>
      <c r="R2826">
        <v>859</v>
      </c>
    </row>
    <row r="2827" spans="1:18" x14ac:dyDescent="0.35">
      <c r="A2827">
        <v>2826</v>
      </c>
      <c r="B2827">
        <v>15576360</v>
      </c>
      <c r="C2827" t="s">
        <v>271</v>
      </c>
      <c r="D2827">
        <v>600</v>
      </c>
      <c r="E2827" t="s">
        <v>19</v>
      </c>
      <c r="F2827" t="s">
        <v>29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  <c r="O2827">
        <v>0</v>
      </c>
      <c r="P2827">
        <v>5</v>
      </c>
      <c r="Q2827" t="s">
        <v>31</v>
      </c>
      <c r="R2827">
        <v>851</v>
      </c>
    </row>
    <row r="2828" spans="1:18" x14ac:dyDescent="0.35">
      <c r="A2828">
        <v>2827</v>
      </c>
      <c r="B2828">
        <v>15628813</v>
      </c>
      <c r="C2828" t="s">
        <v>451</v>
      </c>
      <c r="D2828">
        <v>693</v>
      </c>
      <c r="E2828" t="s">
        <v>19</v>
      </c>
      <c r="F2828" t="s">
        <v>20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  <c r="O2828">
        <v>0</v>
      </c>
      <c r="P2828">
        <v>5</v>
      </c>
      <c r="Q2828" t="s">
        <v>31</v>
      </c>
      <c r="R2828">
        <v>299</v>
      </c>
    </row>
    <row r="2829" spans="1:18" x14ac:dyDescent="0.35">
      <c r="A2829">
        <v>2828</v>
      </c>
      <c r="B2829">
        <v>15584190</v>
      </c>
      <c r="C2829" t="s">
        <v>676</v>
      </c>
      <c r="D2829">
        <v>704</v>
      </c>
      <c r="E2829" t="s">
        <v>19</v>
      </c>
      <c r="F2829" t="s">
        <v>29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  <c r="O2829">
        <v>0</v>
      </c>
      <c r="P2829">
        <v>1</v>
      </c>
      <c r="Q2829" t="s">
        <v>26</v>
      </c>
      <c r="R2829">
        <v>348</v>
      </c>
    </row>
    <row r="2830" spans="1:18" x14ac:dyDescent="0.35">
      <c r="A2830">
        <v>2829</v>
      </c>
      <c r="B2830">
        <v>15716449</v>
      </c>
      <c r="C2830" t="s">
        <v>653</v>
      </c>
      <c r="D2830">
        <v>527</v>
      </c>
      <c r="E2830" t="s">
        <v>23</v>
      </c>
      <c r="F2830" t="s">
        <v>29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  <c r="O2830">
        <v>0</v>
      </c>
      <c r="P2830">
        <v>3</v>
      </c>
      <c r="Q2830" t="s">
        <v>26</v>
      </c>
      <c r="R2830">
        <v>399</v>
      </c>
    </row>
    <row r="2831" spans="1:18" x14ac:dyDescent="0.35">
      <c r="A2831">
        <v>2830</v>
      </c>
      <c r="B2831">
        <v>15759913</v>
      </c>
      <c r="C2831" t="s">
        <v>671</v>
      </c>
      <c r="D2831">
        <v>553</v>
      </c>
      <c r="E2831" t="s">
        <v>33</v>
      </c>
      <c r="F2831" t="s">
        <v>29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  <c r="O2831">
        <v>0</v>
      </c>
      <c r="P2831">
        <v>5</v>
      </c>
      <c r="Q2831" t="s">
        <v>40</v>
      </c>
      <c r="R2831">
        <v>550</v>
      </c>
    </row>
    <row r="2832" spans="1:18" x14ac:dyDescent="0.35">
      <c r="A2832">
        <v>2831</v>
      </c>
      <c r="B2832">
        <v>15701555</v>
      </c>
      <c r="C2832" t="s">
        <v>599</v>
      </c>
      <c r="D2832">
        <v>575</v>
      </c>
      <c r="E2832" t="s">
        <v>23</v>
      </c>
      <c r="F2832" t="s">
        <v>29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  <c r="O2832">
        <v>0</v>
      </c>
      <c r="P2832">
        <v>3</v>
      </c>
      <c r="Q2832" t="s">
        <v>26</v>
      </c>
      <c r="R2832">
        <v>899</v>
      </c>
    </row>
    <row r="2833" spans="1:18" x14ac:dyDescent="0.35">
      <c r="A2833">
        <v>2832</v>
      </c>
      <c r="B2833">
        <v>15758482</v>
      </c>
      <c r="C2833" t="s">
        <v>1493</v>
      </c>
      <c r="D2833">
        <v>626</v>
      </c>
      <c r="E2833" t="s">
        <v>19</v>
      </c>
      <c r="F2833" t="s">
        <v>20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  <c r="O2833">
        <v>0</v>
      </c>
      <c r="P2833">
        <v>4</v>
      </c>
      <c r="Q2833" t="s">
        <v>26</v>
      </c>
      <c r="R2833">
        <v>479</v>
      </c>
    </row>
    <row r="2834" spans="1:18" x14ac:dyDescent="0.35">
      <c r="A2834">
        <v>2833</v>
      </c>
      <c r="B2834">
        <v>15758171</v>
      </c>
      <c r="C2834" t="s">
        <v>161</v>
      </c>
      <c r="D2834">
        <v>582</v>
      </c>
      <c r="E2834" t="s">
        <v>19</v>
      </c>
      <c r="F2834" t="s">
        <v>29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  <c r="O2834">
        <v>0</v>
      </c>
      <c r="P2834">
        <v>5</v>
      </c>
      <c r="Q2834" t="s">
        <v>31</v>
      </c>
      <c r="R2834">
        <v>249</v>
      </c>
    </row>
    <row r="2835" spans="1:18" x14ac:dyDescent="0.35">
      <c r="A2835">
        <v>2834</v>
      </c>
      <c r="B2835">
        <v>15680346</v>
      </c>
      <c r="C2835" t="s">
        <v>293</v>
      </c>
      <c r="D2835">
        <v>683</v>
      </c>
      <c r="E2835" t="s">
        <v>23</v>
      </c>
      <c r="F2835" t="s">
        <v>29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  <c r="O2835">
        <v>0</v>
      </c>
      <c r="P2835">
        <v>4</v>
      </c>
      <c r="Q2835" t="s">
        <v>40</v>
      </c>
      <c r="R2835">
        <v>221</v>
      </c>
    </row>
    <row r="2836" spans="1:18" x14ac:dyDescent="0.35">
      <c r="A2836">
        <v>2835</v>
      </c>
      <c r="B2836">
        <v>15649124</v>
      </c>
      <c r="C2836" t="s">
        <v>1112</v>
      </c>
      <c r="D2836">
        <v>850</v>
      </c>
      <c r="E2836" t="s">
        <v>19</v>
      </c>
      <c r="F2836" t="s">
        <v>29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  <c r="O2836">
        <v>0</v>
      </c>
      <c r="P2836">
        <v>1</v>
      </c>
      <c r="Q2836" t="s">
        <v>26</v>
      </c>
      <c r="R2836">
        <v>531</v>
      </c>
    </row>
    <row r="2837" spans="1:18" x14ac:dyDescent="0.35">
      <c r="A2837">
        <v>2836</v>
      </c>
      <c r="B2837">
        <v>15812917</v>
      </c>
      <c r="C2837" t="s">
        <v>1494</v>
      </c>
      <c r="D2837">
        <v>653</v>
      </c>
      <c r="E2837" t="s">
        <v>23</v>
      </c>
      <c r="F2837" t="s">
        <v>29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  <c r="O2837">
        <v>0</v>
      </c>
      <c r="P2837">
        <v>2</v>
      </c>
      <c r="Q2837" t="s">
        <v>21</v>
      </c>
      <c r="R2837">
        <v>262</v>
      </c>
    </row>
    <row r="2838" spans="1:18" x14ac:dyDescent="0.35">
      <c r="A2838">
        <v>2837</v>
      </c>
      <c r="B2838">
        <v>15768455</v>
      </c>
      <c r="C2838" t="s">
        <v>53</v>
      </c>
      <c r="D2838">
        <v>679</v>
      </c>
      <c r="E2838" t="s">
        <v>19</v>
      </c>
      <c r="F2838" t="s">
        <v>29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  <c r="O2838">
        <v>0</v>
      </c>
      <c r="P2838">
        <v>4</v>
      </c>
      <c r="Q2838" t="s">
        <v>31</v>
      </c>
      <c r="R2838">
        <v>797</v>
      </c>
    </row>
    <row r="2839" spans="1:18" x14ac:dyDescent="0.35">
      <c r="A2839">
        <v>2838</v>
      </c>
      <c r="B2839">
        <v>15703059</v>
      </c>
      <c r="C2839" t="s">
        <v>41</v>
      </c>
      <c r="D2839">
        <v>549</v>
      </c>
      <c r="E2839" t="s">
        <v>33</v>
      </c>
      <c r="F2839" t="s">
        <v>20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  <c r="O2839">
        <v>0</v>
      </c>
      <c r="P2839">
        <v>3</v>
      </c>
      <c r="Q2839" t="s">
        <v>21</v>
      </c>
      <c r="R2839">
        <v>411</v>
      </c>
    </row>
    <row r="2840" spans="1:18" x14ac:dyDescent="0.35">
      <c r="A2840">
        <v>2839</v>
      </c>
      <c r="B2840">
        <v>15646196</v>
      </c>
      <c r="C2840" t="s">
        <v>733</v>
      </c>
      <c r="D2840">
        <v>850</v>
      </c>
      <c r="E2840" t="s">
        <v>23</v>
      </c>
      <c r="F2840" t="s">
        <v>20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  <c r="O2840">
        <v>0</v>
      </c>
      <c r="P2840">
        <v>2</v>
      </c>
      <c r="Q2840" t="s">
        <v>21</v>
      </c>
      <c r="R2840">
        <v>419</v>
      </c>
    </row>
    <row r="2841" spans="1:18" x14ac:dyDescent="0.35">
      <c r="A2841">
        <v>2840</v>
      </c>
      <c r="B2841">
        <v>15585451</v>
      </c>
      <c r="C2841" t="s">
        <v>1495</v>
      </c>
      <c r="D2841">
        <v>558</v>
      </c>
      <c r="E2841" t="s">
        <v>33</v>
      </c>
      <c r="F2841" t="s">
        <v>20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  <c r="O2841">
        <v>0</v>
      </c>
      <c r="P2841">
        <v>3</v>
      </c>
      <c r="Q2841" t="s">
        <v>40</v>
      </c>
      <c r="R2841">
        <v>259</v>
      </c>
    </row>
    <row r="2842" spans="1:18" x14ac:dyDescent="0.35">
      <c r="A2842">
        <v>2841</v>
      </c>
      <c r="B2842">
        <v>15714057</v>
      </c>
      <c r="C2842" t="s">
        <v>1496</v>
      </c>
      <c r="D2842">
        <v>528</v>
      </c>
      <c r="E2842" t="s">
        <v>23</v>
      </c>
      <c r="F2842" t="s">
        <v>29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  <c r="O2842">
        <v>0</v>
      </c>
      <c r="P2842">
        <v>3</v>
      </c>
      <c r="Q2842" t="s">
        <v>26</v>
      </c>
      <c r="R2842">
        <v>345</v>
      </c>
    </row>
    <row r="2843" spans="1:18" x14ac:dyDescent="0.35">
      <c r="A2843">
        <v>2842</v>
      </c>
      <c r="B2843">
        <v>15748473</v>
      </c>
      <c r="C2843" t="s">
        <v>1497</v>
      </c>
      <c r="D2843">
        <v>801</v>
      </c>
      <c r="E2843" t="s">
        <v>19</v>
      </c>
      <c r="F2843" t="s">
        <v>29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  <c r="O2843">
        <v>0</v>
      </c>
      <c r="P2843">
        <v>3</v>
      </c>
      <c r="Q2843" t="s">
        <v>40</v>
      </c>
      <c r="R2843">
        <v>940</v>
      </c>
    </row>
    <row r="2844" spans="1:18" x14ac:dyDescent="0.35">
      <c r="A2844">
        <v>2843</v>
      </c>
      <c r="B2844">
        <v>15785782</v>
      </c>
      <c r="C2844" t="s">
        <v>880</v>
      </c>
      <c r="D2844">
        <v>513</v>
      </c>
      <c r="E2844" t="s">
        <v>23</v>
      </c>
      <c r="F2844" t="s">
        <v>29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  <c r="O2844">
        <v>1</v>
      </c>
      <c r="P2844">
        <v>3</v>
      </c>
      <c r="Q2844" t="s">
        <v>31</v>
      </c>
      <c r="R2844">
        <v>497</v>
      </c>
    </row>
    <row r="2845" spans="1:18" x14ac:dyDescent="0.35">
      <c r="A2845">
        <v>2844</v>
      </c>
      <c r="B2845">
        <v>15693233</v>
      </c>
      <c r="C2845" t="s">
        <v>1498</v>
      </c>
      <c r="D2845">
        <v>666</v>
      </c>
      <c r="E2845" t="s">
        <v>33</v>
      </c>
      <c r="F2845" t="s">
        <v>29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  <c r="O2845">
        <v>0</v>
      </c>
      <c r="P2845">
        <v>2</v>
      </c>
      <c r="Q2845" t="s">
        <v>40</v>
      </c>
      <c r="R2845">
        <v>671</v>
      </c>
    </row>
    <row r="2846" spans="1:18" x14ac:dyDescent="0.35">
      <c r="A2846">
        <v>2845</v>
      </c>
      <c r="B2846">
        <v>15757521</v>
      </c>
      <c r="C2846" t="s">
        <v>341</v>
      </c>
      <c r="D2846">
        <v>606</v>
      </c>
      <c r="E2846" t="s">
        <v>19</v>
      </c>
      <c r="F2846" t="s">
        <v>29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  <c r="O2846">
        <v>0</v>
      </c>
      <c r="P2846">
        <v>3</v>
      </c>
      <c r="Q2846" t="s">
        <v>26</v>
      </c>
      <c r="R2846">
        <v>331</v>
      </c>
    </row>
    <row r="2847" spans="1:18" x14ac:dyDescent="0.35">
      <c r="A2847">
        <v>2846</v>
      </c>
      <c r="B2847">
        <v>15812513</v>
      </c>
      <c r="C2847" t="s">
        <v>1252</v>
      </c>
      <c r="D2847">
        <v>599</v>
      </c>
      <c r="E2847" t="s">
        <v>33</v>
      </c>
      <c r="F2847" t="s">
        <v>29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  <c r="O2847">
        <v>1</v>
      </c>
      <c r="P2847">
        <v>2</v>
      </c>
      <c r="Q2847" t="s">
        <v>31</v>
      </c>
      <c r="R2847">
        <v>376</v>
      </c>
    </row>
    <row r="2848" spans="1:18" x14ac:dyDescent="0.35">
      <c r="A2848">
        <v>2847</v>
      </c>
      <c r="B2848">
        <v>15674950</v>
      </c>
      <c r="C2848" t="s">
        <v>1499</v>
      </c>
      <c r="D2848">
        <v>544</v>
      </c>
      <c r="E2848" t="s">
        <v>33</v>
      </c>
      <c r="F2848" t="s">
        <v>29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  <c r="O2848">
        <v>0</v>
      </c>
      <c r="P2848">
        <v>1</v>
      </c>
      <c r="Q2848" t="s">
        <v>40</v>
      </c>
      <c r="R2848">
        <v>581</v>
      </c>
    </row>
    <row r="2849" spans="1:18" x14ac:dyDescent="0.35">
      <c r="A2849">
        <v>2848</v>
      </c>
      <c r="B2849">
        <v>15678572</v>
      </c>
      <c r="C2849" t="s">
        <v>1500</v>
      </c>
      <c r="D2849">
        <v>529</v>
      </c>
      <c r="E2849" t="s">
        <v>23</v>
      </c>
      <c r="F2849" t="s">
        <v>29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  <c r="O2849">
        <v>1</v>
      </c>
      <c r="P2849">
        <v>4</v>
      </c>
      <c r="Q2849" t="s">
        <v>21</v>
      </c>
      <c r="R2849">
        <v>220</v>
      </c>
    </row>
    <row r="2850" spans="1:18" x14ac:dyDescent="0.35">
      <c r="A2850">
        <v>2849</v>
      </c>
      <c r="B2850">
        <v>15713608</v>
      </c>
      <c r="C2850" t="s">
        <v>951</v>
      </c>
      <c r="D2850">
        <v>850</v>
      </c>
      <c r="E2850" t="s">
        <v>19</v>
      </c>
      <c r="F2850" t="s">
        <v>20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  <c r="O2850">
        <v>0</v>
      </c>
      <c r="P2850">
        <v>2</v>
      </c>
      <c r="Q2850" t="s">
        <v>26</v>
      </c>
      <c r="R2850">
        <v>914</v>
      </c>
    </row>
    <row r="2851" spans="1:18" x14ac:dyDescent="0.35">
      <c r="A2851">
        <v>2850</v>
      </c>
      <c r="B2851">
        <v>15579262</v>
      </c>
      <c r="C2851" t="s">
        <v>1501</v>
      </c>
      <c r="D2851">
        <v>497</v>
      </c>
      <c r="E2851" t="s">
        <v>19</v>
      </c>
      <c r="F2851" t="s">
        <v>29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  <c r="O2851">
        <v>0</v>
      </c>
      <c r="P2851">
        <v>1</v>
      </c>
      <c r="Q2851" t="s">
        <v>40</v>
      </c>
      <c r="R2851">
        <v>1000</v>
      </c>
    </row>
    <row r="2852" spans="1:18" x14ac:dyDescent="0.35">
      <c r="A2852">
        <v>2851</v>
      </c>
      <c r="B2852">
        <v>15610426</v>
      </c>
      <c r="C2852" t="s">
        <v>161</v>
      </c>
      <c r="D2852">
        <v>764</v>
      </c>
      <c r="E2852" t="s">
        <v>19</v>
      </c>
      <c r="F2852" t="s">
        <v>20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  <c r="O2852">
        <v>0</v>
      </c>
      <c r="P2852">
        <v>4</v>
      </c>
      <c r="Q2852" t="s">
        <v>21</v>
      </c>
      <c r="R2852">
        <v>225</v>
      </c>
    </row>
    <row r="2853" spans="1:18" x14ac:dyDescent="0.35">
      <c r="A2853">
        <v>2852</v>
      </c>
      <c r="B2853">
        <v>15776454</v>
      </c>
      <c r="C2853" t="s">
        <v>790</v>
      </c>
      <c r="D2853">
        <v>603</v>
      </c>
      <c r="E2853" t="s">
        <v>19</v>
      </c>
      <c r="F2853" t="s">
        <v>20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  <c r="O2853">
        <v>1</v>
      </c>
      <c r="P2853">
        <v>2</v>
      </c>
      <c r="Q2853" t="s">
        <v>40</v>
      </c>
      <c r="R2853">
        <v>709</v>
      </c>
    </row>
    <row r="2854" spans="1:18" x14ac:dyDescent="0.35">
      <c r="A2854">
        <v>2853</v>
      </c>
      <c r="B2854">
        <v>15771483</v>
      </c>
      <c r="C2854" t="s">
        <v>1502</v>
      </c>
      <c r="D2854">
        <v>609</v>
      </c>
      <c r="E2854" t="s">
        <v>19</v>
      </c>
      <c r="F2854" t="s">
        <v>29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  <c r="O2854">
        <v>0</v>
      </c>
      <c r="P2854">
        <v>1</v>
      </c>
      <c r="Q2854" t="s">
        <v>21</v>
      </c>
      <c r="R2854">
        <v>717</v>
      </c>
    </row>
    <row r="2855" spans="1:18" x14ac:dyDescent="0.35">
      <c r="A2855">
        <v>2854</v>
      </c>
      <c r="B2855">
        <v>15648489</v>
      </c>
      <c r="C2855" t="s">
        <v>190</v>
      </c>
      <c r="D2855">
        <v>487</v>
      </c>
      <c r="E2855" t="s">
        <v>19</v>
      </c>
      <c r="F2855" t="s">
        <v>29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  <c r="O2855">
        <v>1</v>
      </c>
      <c r="P2855">
        <v>1</v>
      </c>
      <c r="Q2855" t="s">
        <v>31</v>
      </c>
      <c r="R2855">
        <v>726</v>
      </c>
    </row>
    <row r="2856" spans="1:18" x14ac:dyDescent="0.35">
      <c r="A2856">
        <v>2855</v>
      </c>
      <c r="B2856">
        <v>15646609</v>
      </c>
      <c r="C2856" t="s">
        <v>1503</v>
      </c>
      <c r="D2856">
        <v>748</v>
      </c>
      <c r="E2856" t="s">
        <v>19</v>
      </c>
      <c r="F2856" t="s">
        <v>29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  <c r="O2856">
        <v>0</v>
      </c>
      <c r="P2856">
        <v>5</v>
      </c>
      <c r="Q2856" t="s">
        <v>26</v>
      </c>
      <c r="R2856">
        <v>848</v>
      </c>
    </row>
    <row r="2857" spans="1:18" x14ac:dyDescent="0.35">
      <c r="A2857">
        <v>2856</v>
      </c>
      <c r="B2857">
        <v>15693203</v>
      </c>
      <c r="C2857" t="s">
        <v>1451</v>
      </c>
      <c r="D2857">
        <v>710</v>
      </c>
      <c r="E2857" t="s">
        <v>23</v>
      </c>
      <c r="F2857" t="s">
        <v>20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  <c r="O2857">
        <v>0</v>
      </c>
      <c r="P2857">
        <v>1</v>
      </c>
      <c r="Q2857" t="s">
        <v>26</v>
      </c>
      <c r="R2857">
        <v>857</v>
      </c>
    </row>
    <row r="2858" spans="1:18" x14ac:dyDescent="0.35">
      <c r="A2858">
        <v>2857</v>
      </c>
      <c r="B2858">
        <v>15813067</v>
      </c>
      <c r="C2858" t="s">
        <v>855</v>
      </c>
      <c r="D2858">
        <v>432</v>
      </c>
      <c r="E2858" t="s">
        <v>33</v>
      </c>
      <c r="F2858" t="s">
        <v>20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  <c r="O2858">
        <v>1</v>
      </c>
      <c r="P2858">
        <v>5</v>
      </c>
      <c r="Q2858" t="s">
        <v>26</v>
      </c>
      <c r="R2858">
        <v>946</v>
      </c>
    </row>
    <row r="2859" spans="1:18" x14ac:dyDescent="0.35">
      <c r="A2859">
        <v>2858</v>
      </c>
      <c r="B2859">
        <v>15769829</v>
      </c>
      <c r="C2859" t="s">
        <v>368</v>
      </c>
      <c r="D2859">
        <v>534</v>
      </c>
      <c r="E2859" t="s">
        <v>23</v>
      </c>
      <c r="F2859" t="s">
        <v>29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  <c r="O2859">
        <v>0</v>
      </c>
      <c r="P2859">
        <v>5</v>
      </c>
      <c r="Q2859" t="s">
        <v>26</v>
      </c>
      <c r="R2859">
        <v>253</v>
      </c>
    </row>
    <row r="2860" spans="1:18" x14ac:dyDescent="0.35">
      <c r="A2860">
        <v>2859</v>
      </c>
      <c r="B2860">
        <v>15662434</v>
      </c>
      <c r="C2860" t="s">
        <v>1504</v>
      </c>
      <c r="D2860">
        <v>607</v>
      </c>
      <c r="E2860" t="s">
        <v>19</v>
      </c>
      <c r="F2860" t="s">
        <v>29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  <c r="O2860">
        <v>0</v>
      </c>
      <c r="P2860">
        <v>3</v>
      </c>
      <c r="Q2860" t="s">
        <v>21</v>
      </c>
      <c r="R2860">
        <v>624</v>
      </c>
    </row>
    <row r="2861" spans="1:18" x14ac:dyDescent="0.35">
      <c r="A2861">
        <v>2860</v>
      </c>
      <c r="B2861">
        <v>15773503</v>
      </c>
      <c r="C2861" t="s">
        <v>203</v>
      </c>
      <c r="D2861">
        <v>551</v>
      </c>
      <c r="E2861" t="s">
        <v>23</v>
      </c>
      <c r="F2861" t="s">
        <v>29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  <c r="O2861">
        <v>0</v>
      </c>
      <c r="P2861">
        <v>3</v>
      </c>
      <c r="Q2861" t="s">
        <v>21</v>
      </c>
      <c r="R2861">
        <v>921</v>
      </c>
    </row>
    <row r="2862" spans="1:18" x14ac:dyDescent="0.35">
      <c r="A2862">
        <v>2861</v>
      </c>
      <c r="B2862">
        <v>15705890</v>
      </c>
      <c r="C2862" t="s">
        <v>978</v>
      </c>
      <c r="D2862">
        <v>674</v>
      </c>
      <c r="E2862" t="s">
        <v>19</v>
      </c>
      <c r="F2862" t="s">
        <v>29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  <c r="O2862">
        <v>0</v>
      </c>
      <c r="P2862">
        <v>2</v>
      </c>
      <c r="Q2862" t="s">
        <v>26</v>
      </c>
      <c r="R2862">
        <v>710</v>
      </c>
    </row>
    <row r="2863" spans="1:18" x14ac:dyDescent="0.35">
      <c r="A2863">
        <v>2862</v>
      </c>
      <c r="B2863">
        <v>15711398</v>
      </c>
      <c r="C2863" t="s">
        <v>1505</v>
      </c>
      <c r="D2863">
        <v>525</v>
      </c>
      <c r="E2863" t="s">
        <v>19</v>
      </c>
      <c r="F2863" t="s">
        <v>20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  <c r="O2863">
        <v>0</v>
      </c>
      <c r="P2863">
        <v>5</v>
      </c>
      <c r="Q2863" t="s">
        <v>21</v>
      </c>
      <c r="R2863">
        <v>476</v>
      </c>
    </row>
    <row r="2864" spans="1:18" x14ac:dyDescent="0.35">
      <c r="A2864">
        <v>2863</v>
      </c>
      <c r="B2864">
        <v>15752375</v>
      </c>
      <c r="C2864" t="s">
        <v>984</v>
      </c>
      <c r="D2864">
        <v>645</v>
      </c>
      <c r="E2864" t="s">
        <v>33</v>
      </c>
      <c r="F2864" t="s">
        <v>29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  <c r="O2864">
        <v>0</v>
      </c>
      <c r="P2864">
        <v>1</v>
      </c>
      <c r="Q2864" t="s">
        <v>40</v>
      </c>
      <c r="R2864">
        <v>256</v>
      </c>
    </row>
    <row r="2865" spans="1:18" x14ac:dyDescent="0.35">
      <c r="A2865">
        <v>2864</v>
      </c>
      <c r="B2865">
        <v>15659175</v>
      </c>
      <c r="C2865" t="s">
        <v>1506</v>
      </c>
      <c r="D2865">
        <v>755</v>
      </c>
      <c r="E2865" t="s">
        <v>19</v>
      </c>
      <c r="F2865" t="s">
        <v>20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  <c r="O2865">
        <v>0</v>
      </c>
      <c r="P2865">
        <v>3</v>
      </c>
      <c r="Q2865" t="s">
        <v>21</v>
      </c>
      <c r="R2865">
        <v>690</v>
      </c>
    </row>
    <row r="2866" spans="1:18" x14ac:dyDescent="0.35">
      <c r="A2866">
        <v>2865</v>
      </c>
      <c r="B2866">
        <v>15597033</v>
      </c>
      <c r="C2866" t="s">
        <v>1507</v>
      </c>
      <c r="D2866">
        <v>708</v>
      </c>
      <c r="E2866" t="s">
        <v>33</v>
      </c>
      <c r="F2866" t="s">
        <v>29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  <c r="O2866">
        <v>0</v>
      </c>
      <c r="P2866">
        <v>2</v>
      </c>
      <c r="Q2866" t="s">
        <v>21</v>
      </c>
      <c r="R2866">
        <v>682</v>
      </c>
    </row>
    <row r="2867" spans="1:18" x14ac:dyDescent="0.35">
      <c r="A2867">
        <v>2866</v>
      </c>
      <c r="B2867">
        <v>15590228</v>
      </c>
      <c r="C2867" t="s">
        <v>1508</v>
      </c>
      <c r="D2867">
        <v>715</v>
      </c>
      <c r="E2867" t="s">
        <v>19</v>
      </c>
      <c r="F2867" t="s">
        <v>29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  <c r="O2867">
        <v>0</v>
      </c>
      <c r="P2867">
        <v>4</v>
      </c>
      <c r="Q2867" t="s">
        <v>26</v>
      </c>
      <c r="R2867">
        <v>995</v>
      </c>
    </row>
    <row r="2868" spans="1:18" x14ac:dyDescent="0.35">
      <c r="A2868">
        <v>2867</v>
      </c>
      <c r="B2868">
        <v>15631848</v>
      </c>
      <c r="C2868" t="s">
        <v>1509</v>
      </c>
      <c r="D2868">
        <v>727</v>
      </c>
      <c r="E2868" t="s">
        <v>19</v>
      </c>
      <c r="F2868" t="s">
        <v>20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  <c r="O2868">
        <v>0</v>
      </c>
      <c r="P2868">
        <v>1</v>
      </c>
      <c r="Q2868" t="s">
        <v>40</v>
      </c>
      <c r="R2868">
        <v>253</v>
      </c>
    </row>
    <row r="2869" spans="1:18" x14ac:dyDescent="0.35">
      <c r="A2869">
        <v>2868</v>
      </c>
      <c r="B2869">
        <v>15654211</v>
      </c>
      <c r="C2869" t="s">
        <v>610</v>
      </c>
      <c r="D2869">
        <v>559</v>
      </c>
      <c r="E2869" t="s">
        <v>23</v>
      </c>
      <c r="F2869" t="s">
        <v>20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  <c r="O2869">
        <v>0</v>
      </c>
      <c r="P2869">
        <v>5</v>
      </c>
      <c r="Q2869" t="s">
        <v>21</v>
      </c>
      <c r="R2869">
        <v>658</v>
      </c>
    </row>
    <row r="2870" spans="1:18" x14ac:dyDescent="0.35">
      <c r="A2870">
        <v>2869</v>
      </c>
      <c r="B2870">
        <v>15707968</v>
      </c>
      <c r="C2870" t="s">
        <v>792</v>
      </c>
      <c r="D2870">
        <v>545</v>
      </c>
      <c r="E2870" t="s">
        <v>23</v>
      </c>
      <c r="F2870" t="s">
        <v>29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  <c r="O2870">
        <v>1</v>
      </c>
      <c r="P2870">
        <v>3</v>
      </c>
      <c r="Q2870" t="s">
        <v>40</v>
      </c>
      <c r="R2870">
        <v>472</v>
      </c>
    </row>
    <row r="2871" spans="1:18" x14ac:dyDescent="0.35">
      <c r="A2871">
        <v>2870</v>
      </c>
      <c r="B2871">
        <v>15594084</v>
      </c>
      <c r="C2871" t="s">
        <v>549</v>
      </c>
      <c r="D2871">
        <v>524</v>
      </c>
      <c r="E2871" t="s">
        <v>19</v>
      </c>
      <c r="F2871" t="s">
        <v>29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  <c r="O2871">
        <v>0</v>
      </c>
      <c r="P2871">
        <v>5</v>
      </c>
      <c r="Q2871" t="s">
        <v>31</v>
      </c>
      <c r="R2871">
        <v>992</v>
      </c>
    </row>
    <row r="2872" spans="1:18" x14ac:dyDescent="0.35">
      <c r="A2872">
        <v>2871</v>
      </c>
      <c r="B2872">
        <v>15651093</v>
      </c>
      <c r="C2872" t="s">
        <v>787</v>
      </c>
      <c r="D2872">
        <v>707</v>
      </c>
      <c r="E2872" t="s">
        <v>19</v>
      </c>
      <c r="F2872" t="s">
        <v>20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  <c r="O2872">
        <v>0</v>
      </c>
      <c r="P2872">
        <v>5</v>
      </c>
      <c r="Q2872" t="s">
        <v>26</v>
      </c>
      <c r="R2872">
        <v>709</v>
      </c>
    </row>
    <row r="2873" spans="1:18" x14ac:dyDescent="0.35">
      <c r="A2873">
        <v>2872</v>
      </c>
      <c r="B2873">
        <v>15798824</v>
      </c>
      <c r="C2873" t="s">
        <v>144</v>
      </c>
      <c r="D2873">
        <v>671</v>
      </c>
      <c r="E2873" t="s">
        <v>23</v>
      </c>
      <c r="F2873" t="s">
        <v>29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  <c r="O2873">
        <v>0</v>
      </c>
      <c r="P2873">
        <v>4</v>
      </c>
      <c r="Q2873" t="s">
        <v>31</v>
      </c>
      <c r="R2873">
        <v>759</v>
      </c>
    </row>
    <row r="2874" spans="1:18" x14ac:dyDescent="0.35">
      <c r="A2874">
        <v>2873</v>
      </c>
      <c r="B2874">
        <v>15671591</v>
      </c>
      <c r="C2874" t="s">
        <v>1221</v>
      </c>
      <c r="D2874">
        <v>439</v>
      </c>
      <c r="E2874" t="s">
        <v>23</v>
      </c>
      <c r="F2874" t="s">
        <v>29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  <c r="O2874">
        <v>1</v>
      </c>
      <c r="P2874">
        <v>1</v>
      </c>
      <c r="Q2874" t="s">
        <v>26</v>
      </c>
      <c r="R2874">
        <v>397</v>
      </c>
    </row>
    <row r="2875" spans="1:18" x14ac:dyDescent="0.35">
      <c r="A2875">
        <v>2874</v>
      </c>
      <c r="B2875">
        <v>15707189</v>
      </c>
      <c r="C2875" t="s">
        <v>202</v>
      </c>
      <c r="D2875">
        <v>667</v>
      </c>
      <c r="E2875" t="s">
        <v>33</v>
      </c>
      <c r="F2875" t="s">
        <v>20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  <c r="O2875">
        <v>0</v>
      </c>
      <c r="P2875">
        <v>5</v>
      </c>
      <c r="Q2875" t="s">
        <v>31</v>
      </c>
      <c r="R2875">
        <v>874</v>
      </c>
    </row>
    <row r="2876" spans="1:18" x14ac:dyDescent="0.35">
      <c r="A2876">
        <v>2875</v>
      </c>
      <c r="B2876">
        <v>15733581</v>
      </c>
      <c r="C2876" t="s">
        <v>140</v>
      </c>
      <c r="D2876">
        <v>831</v>
      </c>
      <c r="E2876" t="s">
        <v>33</v>
      </c>
      <c r="F2876" t="s">
        <v>29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  <c r="O2876">
        <v>0</v>
      </c>
      <c r="P2876">
        <v>4</v>
      </c>
      <c r="Q2876" t="s">
        <v>26</v>
      </c>
      <c r="R2876">
        <v>590</v>
      </c>
    </row>
    <row r="2877" spans="1:18" x14ac:dyDescent="0.35">
      <c r="A2877">
        <v>2876</v>
      </c>
      <c r="B2877">
        <v>15641640</v>
      </c>
      <c r="C2877" t="s">
        <v>1450</v>
      </c>
      <c r="D2877">
        <v>545</v>
      </c>
      <c r="E2877" t="s">
        <v>23</v>
      </c>
      <c r="F2877" t="s">
        <v>20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  <c r="O2877">
        <v>0</v>
      </c>
      <c r="P2877">
        <v>4</v>
      </c>
      <c r="Q2877" t="s">
        <v>21</v>
      </c>
      <c r="R2877">
        <v>716</v>
      </c>
    </row>
    <row r="2878" spans="1:18" x14ac:dyDescent="0.35">
      <c r="A2878">
        <v>2877</v>
      </c>
      <c r="B2878">
        <v>15585284</v>
      </c>
      <c r="C2878" t="s">
        <v>1109</v>
      </c>
      <c r="D2878">
        <v>604</v>
      </c>
      <c r="E2878" t="s">
        <v>23</v>
      </c>
      <c r="F2878" t="s">
        <v>20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  <c r="O2878">
        <v>0</v>
      </c>
      <c r="P2878">
        <v>5</v>
      </c>
      <c r="Q2878" t="s">
        <v>40</v>
      </c>
      <c r="R2878">
        <v>1000</v>
      </c>
    </row>
    <row r="2879" spans="1:18" x14ac:dyDescent="0.35">
      <c r="A2879">
        <v>2878</v>
      </c>
      <c r="B2879">
        <v>15617866</v>
      </c>
      <c r="C2879" t="s">
        <v>299</v>
      </c>
      <c r="D2879">
        <v>657</v>
      </c>
      <c r="E2879" t="s">
        <v>23</v>
      </c>
      <c r="F2879" t="s">
        <v>29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  <c r="O2879">
        <v>0</v>
      </c>
      <c r="P2879">
        <v>1</v>
      </c>
      <c r="Q2879" t="s">
        <v>40</v>
      </c>
      <c r="R2879">
        <v>876</v>
      </c>
    </row>
    <row r="2880" spans="1:18" x14ac:dyDescent="0.35">
      <c r="A2880">
        <v>2879</v>
      </c>
      <c r="B2880">
        <v>15667751</v>
      </c>
      <c r="C2880" t="s">
        <v>702</v>
      </c>
      <c r="D2880">
        <v>487</v>
      </c>
      <c r="E2880" t="s">
        <v>23</v>
      </c>
      <c r="F2880" t="s">
        <v>20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  <c r="O2880">
        <v>0</v>
      </c>
      <c r="P2880">
        <v>2</v>
      </c>
      <c r="Q2880" t="s">
        <v>21</v>
      </c>
      <c r="R2880">
        <v>677</v>
      </c>
    </row>
    <row r="2881" spans="1:18" x14ac:dyDescent="0.35">
      <c r="A2881">
        <v>2880</v>
      </c>
      <c r="B2881">
        <v>15669411</v>
      </c>
      <c r="C2881" t="s">
        <v>1510</v>
      </c>
      <c r="D2881">
        <v>750</v>
      </c>
      <c r="E2881" t="s">
        <v>33</v>
      </c>
      <c r="F2881" t="s">
        <v>20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  <c r="O2881">
        <v>1</v>
      </c>
      <c r="P2881">
        <v>5</v>
      </c>
      <c r="Q2881" t="s">
        <v>21</v>
      </c>
      <c r="R2881">
        <v>644</v>
      </c>
    </row>
    <row r="2882" spans="1:18" x14ac:dyDescent="0.35">
      <c r="A2882">
        <v>2881</v>
      </c>
      <c r="B2882">
        <v>15789425</v>
      </c>
      <c r="C2882" t="s">
        <v>1511</v>
      </c>
      <c r="D2882">
        <v>694</v>
      </c>
      <c r="E2882" t="s">
        <v>33</v>
      </c>
      <c r="F2882" t="s">
        <v>20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  <c r="O2882">
        <v>1</v>
      </c>
      <c r="P2882">
        <v>3</v>
      </c>
      <c r="Q2882" t="s">
        <v>26</v>
      </c>
      <c r="R2882">
        <v>964</v>
      </c>
    </row>
    <row r="2883" spans="1:18" x14ac:dyDescent="0.35">
      <c r="A2883">
        <v>2882</v>
      </c>
      <c r="B2883">
        <v>15570943</v>
      </c>
      <c r="C2883" t="s">
        <v>1278</v>
      </c>
      <c r="D2883">
        <v>711</v>
      </c>
      <c r="E2883" t="s">
        <v>33</v>
      </c>
      <c r="F2883" t="s">
        <v>20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  <c r="O2883">
        <v>0</v>
      </c>
      <c r="P2883">
        <v>2</v>
      </c>
      <c r="Q2883" t="s">
        <v>21</v>
      </c>
      <c r="R2883">
        <v>352</v>
      </c>
    </row>
    <row r="2884" spans="1:18" x14ac:dyDescent="0.35">
      <c r="A2884">
        <v>2883</v>
      </c>
      <c r="B2884">
        <v>15685829</v>
      </c>
      <c r="C2884" t="s">
        <v>498</v>
      </c>
      <c r="D2884">
        <v>551</v>
      </c>
      <c r="E2884" t="s">
        <v>19</v>
      </c>
      <c r="F2884" t="s">
        <v>29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  <c r="O2884">
        <v>0</v>
      </c>
      <c r="P2884">
        <v>1</v>
      </c>
      <c r="Q2884" t="s">
        <v>40</v>
      </c>
      <c r="R2884">
        <v>936</v>
      </c>
    </row>
    <row r="2885" spans="1:18" x14ac:dyDescent="0.35">
      <c r="A2885">
        <v>2884</v>
      </c>
      <c r="B2885">
        <v>15721917</v>
      </c>
      <c r="C2885" t="s">
        <v>293</v>
      </c>
      <c r="D2885">
        <v>559</v>
      </c>
      <c r="E2885" t="s">
        <v>19</v>
      </c>
      <c r="F2885" t="s">
        <v>20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  <c r="O2885">
        <v>0</v>
      </c>
      <c r="P2885">
        <v>4</v>
      </c>
      <c r="Q2885" t="s">
        <v>40</v>
      </c>
      <c r="R2885">
        <v>286</v>
      </c>
    </row>
    <row r="2886" spans="1:18" x14ac:dyDescent="0.35">
      <c r="A2886">
        <v>2885</v>
      </c>
      <c r="B2886">
        <v>15776047</v>
      </c>
      <c r="C2886" t="s">
        <v>599</v>
      </c>
      <c r="D2886">
        <v>620</v>
      </c>
      <c r="E2886" t="s">
        <v>19</v>
      </c>
      <c r="F2886" t="s">
        <v>20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  <c r="O2886">
        <v>0</v>
      </c>
      <c r="P2886">
        <v>3</v>
      </c>
      <c r="Q2886" t="s">
        <v>31</v>
      </c>
      <c r="R2886">
        <v>475</v>
      </c>
    </row>
    <row r="2887" spans="1:18" x14ac:dyDescent="0.35">
      <c r="A2887">
        <v>2886</v>
      </c>
      <c r="B2887">
        <v>15716024</v>
      </c>
      <c r="C2887" t="s">
        <v>1512</v>
      </c>
      <c r="D2887">
        <v>660</v>
      </c>
      <c r="E2887" t="s">
        <v>23</v>
      </c>
      <c r="F2887" t="s">
        <v>29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  <c r="O2887">
        <v>0</v>
      </c>
      <c r="P2887">
        <v>5</v>
      </c>
      <c r="Q2887" t="s">
        <v>31</v>
      </c>
      <c r="R2887">
        <v>491</v>
      </c>
    </row>
    <row r="2888" spans="1:18" x14ac:dyDescent="0.35">
      <c r="A2888">
        <v>2887</v>
      </c>
      <c r="B2888">
        <v>15675328</v>
      </c>
      <c r="C2888" t="s">
        <v>369</v>
      </c>
      <c r="D2888">
        <v>449</v>
      </c>
      <c r="E2888" t="s">
        <v>19</v>
      </c>
      <c r="F2888" t="s">
        <v>20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  <c r="O2888">
        <v>0</v>
      </c>
      <c r="P2888">
        <v>5</v>
      </c>
      <c r="Q2888" t="s">
        <v>21</v>
      </c>
      <c r="R2888">
        <v>599</v>
      </c>
    </row>
    <row r="2889" spans="1:18" x14ac:dyDescent="0.35">
      <c r="A2889">
        <v>2888</v>
      </c>
      <c r="B2889">
        <v>15604314</v>
      </c>
      <c r="C2889" t="s">
        <v>1194</v>
      </c>
      <c r="D2889">
        <v>703</v>
      </c>
      <c r="E2889" t="s">
        <v>33</v>
      </c>
      <c r="F2889" t="s">
        <v>20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  <c r="O2889">
        <v>0</v>
      </c>
      <c r="P2889">
        <v>5</v>
      </c>
      <c r="Q2889" t="s">
        <v>21</v>
      </c>
      <c r="R2889">
        <v>425</v>
      </c>
    </row>
    <row r="2890" spans="1:18" x14ac:dyDescent="0.35">
      <c r="A2890">
        <v>2889</v>
      </c>
      <c r="B2890">
        <v>15658339</v>
      </c>
      <c r="C2890" t="s">
        <v>570</v>
      </c>
      <c r="D2890">
        <v>795</v>
      </c>
      <c r="E2890" t="s">
        <v>33</v>
      </c>
      <c r="F2890" t="s">
        <v>29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  <c r="O2890">
        <v>0</v>
      </c>
      <c r="P2890">
        <v>1</v>
      </c>
      <c r="Q2890" t="s">
        <v>40</v>
      </c>
      <c r="R2890">
        <v>504</v>
      </c>
    </row>
    <row r="2891" spans="1:18" x14ac:dyDescent="0.35">
      <c r="A2891">
        <v>2890</v>
      </c>
      <c r="B2891">
        <v>15630402</v>
      </c>
      <c r="C2891" t="s">
        <v>978</v>
      </c>
      <c r="D2891">
        <v>594</v>
      </c>
      <c r="E2891" t="s">
        <v>19</v>
      </c>
      <c r="F2891" t="s">
        <v>20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  <c r="O2891">
        <v>0</v>
      </c>
      <c r="P2891">
        <v>5</v>
      </c>
      <c r="Q2891" t="s">
        <v>26</v>
      </c>
      <c r="R2891">
        <v>365</v>
      </c>
    </row>
    <row r="2892" spans="1:18" x14ac:dyDescent="0.35">
      <c r="A2892">
        <v>2891</v>
      </c>
      <c r="B2892">
        <v>15689616</v>
      </c>
      <c r="C2892" t="s">
        <v>1246</v>
      </c>
      <c r="D2892">
        <v>586</v>
      </c>
      <c r="E2892" t="s">
        <v>23</v>
      </c>
      <c r="F2892" t="s">
        <v>29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  <c r="O2892">
        <v>0</v>
      </c>
      <c r="P2892">
        <v>3</v>
      </c>
      <c r="Q2892" t="s">
        <v>26</v>
      </c>
      <c r="R2892">
        <v>287</v>
      </c>
    </row>
    <row r="2893" spans="1:18" x14ac:dyDescent="0.35">
      <c r="A2893">
        <v>2892</v>
      </c>
      <c r="B2893">
        <v>15774224</v>
      </c>
      <c r="C2893" t="s">
        <v>1513</v>
      </c>
      <c r="D2893">
        <v>613</v>
      </c>
      <c r="E2893" t="s">
        <v>33</v>
      </c>
      <c r="F2893" t="s">
        <v>20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  <c r="O2893">
        <v>0</v>
      </c>
      <c r="P2893">
        <v>2</v>
      </c>
      <c r="Q2893" t="s">
        <v>26</v>
      </c>
      <c r="R2893">
        <v>583</v>
      </c>
    </row>
    <row r="2894" spans="1:18" x14ac:dyDescent="0.35">
      <c r="A2894">
        <v>2893</v>
      </c>
      <c r="B2894">
        <v>15701291</v>
      </c>
      <c r="C2894" t="s">
        <v>1408</v>
      </c>
      <c r="D2894">
        <v>601</v>
      </c>
      <c r="E2894" t="s">
        <v>19</v>
      </c>
      <c r="F2894" t="s">
        <v>29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  <c r="O2894">
        <v>0</v>
      </c>
      <c r="P2894">
        <v>4</v>
      </c>
      <c r="Q2894" t="s">
        <v>31</v>
      </c>
      <c r="R2894">
        <v>319</v>
      </c>
    </row>
    <row r="2895" spans="1:18" x14ac:dyDescent="0.35">
      <c r="A2895">
        <v>2894</v>
      </c>
      <c r="B2895">
        <v>15719606</v>
      </c>
      <c r="C2895" t="s">
        <v>1514</v>
      </c>
      <c r="D2895">
        <v>657</v>
      </c>
      <c r="E2895" t="s">
        <v>19</v>
      </c>
      <c r="F2895" t="s">
        <v>29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  <c r="O2895">
        <v>0</v>
      </c>
      <c r="P2895">
        <v>4</v>
      </c>
      <c r="Q2895" t="s">
        <v>26</v>
      </c>
      <c r="R2895">
        <v>971</v>
      </c>
    </row>
    <row r="2896" spans="1:18" x14ac:dyDescent="0.35">
      <c r="A2896">
        <v>2895</v>
      </c>
      <c r="B2896">
        <v>15644119</v>
      </c>
      <c r="C2896" t="s">
        <v>1515</v>
      </c>
      <c r="D2896">
        <v>531</v>
      </c>
      <c r="E2896" t="s">
        <v>19</v>
      </c>
      <c r="F2896" t="s">
        <v>29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  <c r="O2896">
        <v>0</v>
      </c>
      <c r="P2896">
        <v>1</v>
      </c>
      <c r="Q2896" t="s">
        <v>21</v>
      </c>
      <c r="R2896">
        <v>241</v>
      </c>
    </row>
    <row r="2897" spans="1:18" x14ac:dyDescent="0.35">
      <c r="A2897">
        <v>2896</v>
      </c>
      <c r="B2897">
        <v>15646859</v>
      </c>
      <c r="C2897" t="s">
        <v>1516</v>
      </c>
      <c r="D2897">
        <v>621</v>
      </c>
      <c r="E2897" t="s">
        <v>33</v>
      </c>
      <c r="F2897" t="s">
        <v>29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  <c r="O2897">
        <v>0</v>
      </c>
      <c r="P2897">
        <v>5</v>
      </c>
      <c r="Q2897" t="s">
        <v>21</v>
      </c>
      <c r="R2897">
        <v>801</v>
      </c>
    </row>
    <row r="2898" spans="1:18" x14ac:dyDescent="0.35">
      <c r="A2898">
        <v>2897</v>
      </c>
      <c r="B2898">
        <v>15606836</v>
      </c>
      <c r="C2898" t="s">
        <v>62</v>
      </c>
      <c r="D2898">
        <v>782</v>
      </c>
      <c r="E2898" t="s">
        <v>19</v>
      </c>
      <c r="F2898" t="s">
        <v>20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  <c r="O2898">
        <v>0</v>
      </c>
      <c r="P2898">
        <v>3</v>
      </c>
      <c r="Q2898" t="s">
        <v>40</v>
      </c>
      <c r="R2898">
        <v>324</v>
      </c>
    </row>
    <row r="2899" spans="1:18" x14ac:dyDescent="0.35">
      <c r="A2899">
        <v>2898</v>
      </c>
      <c r="B2899">
        <v>15664150</v>
      </c>
      <c r="C2899" t="s">
        <v>1517</v>
      </c>
      <c r="D2899">
        <v>528</v>
      </c>
      <c r="E2899" t="s">
        <v>33</v>
      </c>
      <c r="F2899" t="s">
        <v>20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  <c r="O2899">
        <v>0</v>
      </c>
      <c r="P2899">
        <v>3</v>
      </c>
      <c r="Q2899" t="s">
        <v>26</v>
      </c>
      <c r="R2899">
        <v>940</v>
      </c>
    </row>
    <row r="2900" spans="1:18" x14ac:dyDescent="0.35">
      <c r="A2900">
        <v>2899</v>
      </c>
      <c r="B2900">
        <v>15624510</v>
      </c>
      <c r="C2900" t="s">
        <v>161</v>
      </c>
      <c r="D2900">
        <v>696</v>
      </c>
      <c r="E2900" t="s">
        <v>19</v>
      </c>
      <c r="F2900" t="s">
        <v>29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  <c r="O2900">
        <v>1</v>
      </c>
      <c r="P2900">
        <v>3</v>
      </c>
      <c r="Q2900" t="s">
        <v>21</v>
      </c>
      <c r="R2900">
        <v>457</v>
      </c>
    </row>
    <row r="2901" spans="1:18" x14ac:dyDescent="0.35">
      <c r="A2901">
        <v>2900</v>
      </c>
      <c r="B2901">
        <v>15810944</v>
      </c>
      <c r="C2901" t="s">
        <v>930</v>
      </c>
      <c r="D2901">
        <v>586</v>
      </c>
      <c r="E2901" t="s">
        <v>19</v>
      </c>
      <c r="F2901" t="s">
        <v>20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  <c r="O2901">
        <v>0</v>
      </c>
      <c r="P2901">
        <v>4</v>
      </c>
      <c r="Q2901" t="s">
        <v>40</v>
      </c>
      <c r="R2901">
        <v>481</v>
      </c>
    </row>
    <row r="2902" spans="1:18" x14ac:dyDescent="0.35">
      <c r="A2902">
        <v>2901</v>
      </c>
      <c r="B2902">
        <v>15668575</v>
      </c>
      <c r="C2902" t="s">
        <v>46</v>
      </c>
      <c r="D2902">
        <v>626</v>
      </c>
      <c r="E2902" t="s">
        <v>23</v>
      </c>
      <c r="F2902" t="s">
        <v>20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  <c r="O2902">
        <v>1</v>
      </c>
      <c r="P2902">
        <v>5</v>
      </c>
      <c r="Q2902" t="s">
        <v>40</v>
      </c>
      <c r="R2902">
        <v>410</v>
      </c>
    </row>
    <row r="2903" spans="1:18" x14ac:dyDescent="0.35">
      <c r="A2903">
        <v>2902</v>
      </c>
      <c r="B2903">
        <v>15603246</v>
      </c>
      <c r="C2903" t="s">
        <v>1169</v>
      </c>
      <c r="D2903">
        <v>498</v>
      </c>
      <c r="E2903" t="s">
        <v>19</v>
      </c>
      <c r="F2903" t="s">
        <v>29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  <c r="O2903">
        <v>0</v>
      </c>
      <c r="P2903">
        <v>2</v>
      </c>
      <c r="Q2903" t="s">
        <v>26</v>
      </c>
      <c r="R2903">
        <v>539</v>
      </c>
    </row>
    <row r="2904" spans="1:18" x14ac:dyDescent="0.35">
      <c r="A2904">
        <v>2903</v>
      </c>
      <c r="B2904">
        <v>15804002</v>
      </c>
      <c r="C2904" t="s">
        <v>1377</v>
      </c>
      <c r="D2904">
        <v>691</v>
      </c>
      <c r="E2904" t="s">
        <v>19</v>
      </c>
      <c r="F2904" t="s">
        <v>20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  <c r="O2904">
        <v>0</v>
      </c>
      <c r="P2904">
        <v>2</v>
      </c>
      <c r="Q2904" t="s">
        <v>40</v>
      </c>
      <c r="R2904">
        <v>459</v>
      </c>
    </row>
    <row r="2905" spans="1:18" x14ac:dyDescent="0.35">
      <c r="A2905">
        <v>2904</v>
      </c>
      <c r="B2905">
        <v>15728773</v>
      </c>
      <c r="C2905" t="s">
        <v>322</v>
      </c>
      <c r="D2905">
        <v>568</v>
      </c>
      <c r="E2905" t="s">
        <v>19</v>
      </c>
      <c r="F2905" t="s">
        <v>20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  <c r="O2905">
        <v>0</v>
      </c>
      <c r="P2905">
        <v>2</v>
      </c>
      <c r="Q2905" t="s">
        <v>26</v>
      </c>
      <c r="R2905">
        <v>845</v>
      </c>
    </row>
    <row r="2906" spans="1:18" x14ac:dyDescent="0.35">
      <c r="A2906">
        <v>2905</v>
      </c>
      <c r="B2906">
        <v>15598044</v>
      </c>
      <c r="C2906" t="s">
        <v>1518</v>
      </c>
      <c r="D2906">
        <v>715</v>
      </c>
      <c r="E2906" t="s">
        <v>19</v>
      </c>
      <c r="F2906" t="s">
        <v>20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  <c r="O2906">
        <v>0</v>
      </c>
      <c r="P2906">
        <v>4</v>
      </c>
      <c r="Q2906" t="s">
        <v>26</v>
      </c>
      <c r="R2906">
        <v>917</v>
      </c>
    </row>
    <row r="2907" spans="1:18" x14ac:dyDescent="0.35">
      <c r="A2907">
        <v>2906</v>
      </c>
      <c r="B2907">
        <v>15694829</v>
      </c>
      <c r="C2907" t="s">
        <v>1414</v>
      </c>
      <c r="D2907">
        <v>680</v>
      </c>
      <c r="E2907" t="s">
        <v>33</v>
      </c>
      <c r="F2907" t="s">
        <v>29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  <c r="O2907">
        <v>0</v>
      </c>
      <c r="P2907">
        <v>2</v>
      </c>
      <c r="Q2907" t="s">
        <v>40</v>
      </c>
      <c r="R2907">
        <v>772</v>
      </c>
    </row>
    <row r="2908" spans="1:18" x14ac:dyDescent="0.35">
      <c r="A2908">
        <v>2907</v>
      </c>
      <c r="B2908">
        <v>15600575</v>
      </c>
      <c r="C2908" t="s">
        <v>424</v>
      </c>
      <c r="D2908">
        <v>802</v>
      </c>
      <c r="E2908" t="s">
        <v>23</v>
      </c>
      <c r="F2908" t="s">
        <v>29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  <c r="O2908">
        <v>0</v>
      </c>
      <c r="P2908">
        <v>2</v>
      </c>
      <c r="Q2908" t="s">
        <v>21</v>
      </c>
      <c r="R2908">
        <v>340</v>
      </c>
    </row>
    <row r="2909" spans="1:18" x14ac:dyDescent="0.35">
      <c r="A2909">
        <v>2908</v>
      </c>
      <c r="B2909">
        <v>15727311</v>
      </c>
      <c r="C2909" t="s">
        <v>51</v>
      </c>
      <c r="D2909">
        <v>539</v>
      </c>
      <c r="E2909" t="s">
        <v>19</v>
      </c>
      <c r="F2909" t="s">
        <v>20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  <c r="O2909">
        <v>0</v>
      </c>
      <c r="P2909">
        <v>5</v>
      </c>
      <c r="Q2909" t="s">
        <v>26</v>
      </c>
      <c r="R2909">
        <v>725</v>
      </c>
    </row>
    <row r="2910" spans="1:18" x14ac:dyDescent="0.35">
      <c r="A2910">
        <v>2909</v>
      </c>
      <c r="B2910">
        <v>15570769</v>
      </c>
      <c r="C2910" t="s">
        <v>1519</v>
      </c>
      <c r="D2910">
        <v>494</v>
      </c>
      <c r="E2910" t="s">
        <v>19</v>
      </c>
      <c r="F2910" t="s">
        <v>29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  <c r="O2910">
        <v>0</v>
      </c>
      <c r="P2910">
        <v>2</v>
      </c>
      <c r="Q2910" t="s">
        <v>31</v>
      </c>
      <c r="R2910">
        <v>366</v>
      </c>
    </row>
    <row r="2911" spans="1:18" x14ac:dyDescent="0.35">
      <c r="A2911">
        <v>2910</v>
      </c>
      <c r="B2911">
        <v>15606274</v>
      </c>
      <c r="C2911" t="s">
        <v>1520</v>
      </c>
      <c r="D2911">
        <v>594</v>
      </c>
      <c r="E2911" t="s">
        <v>33</v>
      </c>
      <c r="F2911" t="s">
        <v>29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  <c r="O2911">
        <v>0</v>
      </c>
      <c r="P2911">
        <v>4</v>
      </c>
      <c r="Q2911" t="s">
        <v>26</v>
      </c>
      <c r="R2911">
        <v>890</v>
      </c>
    </row>
    <row r="2912" spans="1:18" x14ac:dyDescent="0.35">
      <c r="A2912">
        <v>2911</v>
      </c>
      <c r="B2912">
        <v>15746139</v>
      </c>
      <c r="C2912" t="s">
        <v>1521</v>
      </c>
      <c r="D2912">
        <v>596</v>
      </c>
      <c r="E2912" t="s">
        <v>19</v>
      </c>
      <c r="F2912" t="s">
        <v>29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  <c r="O2912">
        <v>0</v>
      </c>
      <c r="P2912">
        <v>4</v>
      </c>
      <c r="Q2912" t="s">
        <v>40</v>
      </c>
      <c r="R2912">
        <v>640</v>
      </c>
    </row>
    <row r="2913" spans="1:18" x14ac:dyDescent="0.35">
      <c r="A2913">
        <v>2912</v>
      </c>
      <c r="B2913">
        <v>15704987</v>
      </c>
      <c r="C2913" t="s">
        <v>465</v>
      </c>
      <c r="D2913">
        <v>649</v>
      </c>
      <c r="E2913" t="s">
        <v>19</v>
      </c>
      <c r="F2913" t="s">
        <v>20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  <c r="O2913">
        <v>0</v>
      </c>
      <c r="P2913">
        <v>1</v>
      </c>
      <c r="Q2913" t="s">
        <v>31</v>
      </c>
      <c r="R2913">
        <v>673</v>
      </c>
    </row>
    <row r="2914" spans="1:18" x14ac:dyDescent="0.35">
      <c r="A2914">
        <v>2913</v>
      </c>
      <c r="B2914">
        <v>15628972</v>
      </c>
      <c r="C2914" t="s">
        <v>1522</v>
      </c>
      <c r="D2914">
        <v>699</v>
      </c>
      <c r="E2914" t="s">
        <v>33</v>
      </c>
      <c r="F2914" t="s">
        <v>29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  <c r="O2914">
        <v>1</v>
      </c>
      <c r="P2914">
        <v>1</v>
      </c>
      <c r="Q2914" t="s">
        <v>31</v>
      </c>
      <c r="R2914">
        <v>896</v>
      </c>
    </row>
    <row r="2915" spans="1:18" x14ac:dyDescent="0.35">
      <c r="A2915">
        <v>2914</v>
      </c>
      <c r="B2915">
        <v>15697686</v>
      </c>
      <c r="C2915" t="s">
        <v>861</v>
      </c>
      <c r="D2915">
        <v>787</v>
      </c>
      <c r="E2915" t="s">
        <v>19</v>
      </c>
      <c r="F2915" t="s">
        <v>20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  <c r="O2915">
        <v>0</v>
      </c>
      <c r="P2915">
        <v>3</v>
      </c>
      <c r="Q2915" t="s">
        <v>31</v>
      </c>
      <c r="R2915">
        <v>598</v>
      </c>
    </row>
    <row r="2916" spans="1:18" x14ac:dyDescent="0.35">
      <c r="A2916">
        <v>2915</v>
      </c>
      <c r="B2916">
        <v>15733883</v>
      </c>
      <c r="C2916" t="s">
        <v>1246</v>
      </c>
      <c r="D2916">
        <v>604</v>
      </c>
      <c r="E2916" t="s">
        <v>19</v>
      </c>
      <c r="F2916" t="s">
        <v>29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  <c r="O2916">
        <v>0</v>
      </c>
      <c r="P2916">
        <v>3</v>
      </c>
      <c r="Q2916" t="s">
        <v>31</v>
      </c>
      <c r="R2916">
        <v>223</v>
      </c>
    </row>
    <row r="2917" spans="1:18" x14ac:dyDescent="0.35">
      <c r="A2917">
        <v>2916</v>
      </c>
      <c r="B2917">
        <v>15617482</v>
      </c>
      <c r="C2917" t="s">
        <v>876</v>
      </c>
      <c r="D2917">
        <v>489</v>
      </c>
      <c r="E2917" t="s">
        <v>33</v>
      </c>
      <c r="F2917" t="s">
        <v>20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  <c r="O2917">
        <v>1</v>
      </c>
      <c r="P2917">
        <v>4</v>
      </c>
      <c r="Q2917" t="s">
        <v>26</v>
      </c>
      <c r="R2917">
        <v>980</v>
      </c>
    </row>
    <row r="2918" spans="1:18" x14ac:dyDescent="0.35">
      <c r="A2918">
        <v>2917</v>
      </c>
      <c r="B2918">
        <v>15704583</v>
      </c>
      <c r="C2918" t="s">
        <v>1523</v>
      </c>
      <c r="D2918">
        <v>651</v>
      </c>
      <c r="E2918" t="s">
        <v>19</v>
      </c>
      <c r="F2918" t="s">
        <v>29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  <c r="O2918">
        <v>1</v>
      </c>
      <c r="P2918">
        <v>4</v>
      </c>
      <c r="Q2918" t="s">
        <v>26</v>
      </c>
      <c r="R2918">
        <v>327</v>
      </c>
    </row>
    <row r="2919" spans="1:18" x14ac:dyDescent="0.35">
      <c r="A2919">
        <v>2918</v>
      </c>
      <c r="B2919">
        <v>15621083</v>
      </c>
      <c r="C2919" t="s">
        <v>535</v>
      </c>
      <c r="D2919">
        <v>698</v>
      </c>
      <c r="E2919" t="s">
        <v>19</v>
      </c>
      <c r="F2919" t="s">
        <v>29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  <c r="O2919">
        <v>1</v>
      </c>
      <c r="P2919">
        <v>2</v>
      </c>
      <c r="Q2919" t="s">
        <v>21</v>
      </c>
      <c r="R2919">
        <v>687</v>
      </c>
    </row>
    <row r="2920" spans="1:18" x14ac:dyDescent="0.35">
      <c r="A2920">
        <v>2919</v>
      </c>
      <c r="B2920">
        <v>15649487</v>
      </c>
      <c r="C2920" t="s">
        <v>415</v>
      </c>
      <c r="D2920">
        <v>578</v>
      </c>
      <c r="E2920" t="s">
        <v>33</v>
      </c>
      <c r="F2920" t="s">
        <v>20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  <c r="O2920">
        <v>1</v>
      </c>
      <c r="P2920">
        <v>4</v>
      </c>
      <c r="Q2920" t="s">
        <v>26</v>
      </c>
      <c r="R2920">
        <v>502</v>
      </c>
    </row>
    <row r="2921" spans="1:18" x14ac:dyDescent="0.35">
      <c r="A2921">
        <v>2920</v>
      </c>
      <c r="B2921">
        <v>15736760</v>
      </c>
      <c r="C2921" t="s">
        <v>535</v>
      </c>
      <c r="D2921">
        <v>538</v>
      </c>
      <c r="E2921" t="s">
        <v>23</v>
      </c>
      <c r="F2921" t="s">
        <v>20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  <c r="O2921">
        <v>0</v>
      </c>
      <c r="P2921">
        <v>4</v>
      </c>
      <c r="Q2921" t="s">
        <v>31</v>
      </c>
      <c r="R2921">
        <v>641</v>
      </c>
    </row>
    <row r="2922" spans="1:18" x14ac:dyDescent="0.35">
      <c r="A2922">
        <v>2921</v>
      </c>
      <c r="B2922">
        <v>15714658</v>
      </c>
      <c r="C2922" t="s">
        <v>1524</v>
      </c>
      <c r="D2922">
        <v>696</v>
      </c>
      <c r="E2922" t="s">
        <v>19</v>
      </c>
      <c r="F2922" t="s">
        <v>20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  <c r="O2922">
        <v>0</v>
      </c>
      <c r="P2922">
        <v>3</v>
      </c>
      <c r="Q2922" t="s">
        <v>40</v>
      </c>
      <c r="R2922">
        <v>348</v>
      </c>
    </row>
    <row r="2923" spans="1:18" x14ac:dyDescent="0.35">
      <c r="A2923">
        <v>2922</v>
      </c>
      <c r="B2923">
        <v>15599081</v>
      </c>
      <c r="C2923" t="s">
        <v>1525</v>
      </c>
      <c r="D2923">
        <v>507</v>
      </c>
      <c r="E2923" t="s">
        <v>33</v>
      </c>
      <c r="F2923" t="s">
        <v>20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  <c r="O2923">
        <v>0</v>
      </c>
      <c r="P2923">
        <v>1</v>
      </c>
      <c r="Q2923" t="s">
        <v>26</v>
      </c>
      <c r="R2923">
        <v>633</v>
      </c>
    </row>
    <row r="2924" spans="1:18" x14ac:dyDescent="0.35">
      <c r="A2924">
        <v>2923</v>
      </c>
      <c r="B2924">
        <v>15705113</v>
      </c>
      <c r="C2924" t="s">
        <v>568</v>
      </c>
      <c r="D2924">
        <v>685</v>
      </c>
      <c r="E2924" t="s">
        <v>23</v>
      </c>
      <c r="F2924" t="s">
        <v>29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  <c r="O2924">
        <v>0</v>
      </c>
      <c r="P2924">
        <v>5</v>
      </c>
      <c r="Q2924" t="s">
        <v>26</v>
      </c>
      <c r="R2924">
        <v>449</v>
      </c>
    </row>
    <row r="2925" spans="1:18" x14ac:dyDescent="0.35">
      <c r="A2925">
        <v>2924</v>
      </c>
      <c r="B2925">
        <v>15631159</v>
      </c>
      <c r="C2925" t="s">
        <v>35</v>
      </c>
      <c r="D2925">
        <v>705</v>
      </c>
      <c r="E2925" t="s">
        <v>33</v>
      </c>
      <c r="F2925" t="s">
        <v>29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  <c r="O2925">
        <v>0</v>
      </c>
      <c r="P2925">
        <v>2</v>
      </c>
      <c r="Q2925" t="s">
        <v>26</v>
      </c>
      <c r="R2925">
        <v>710</v>
      </c>
    </row>
    <row r="2926" spans="1:18" x14ac:dyDescent="0.35">
      <c r="A2926">
        <v>2925</v>
      </c>
      <c r="B2926">
        <v>15792818</v>
      </c>
      <c r="C2926" t="s">
        <v>812</v>
      </c>
      <c r="D2926">
        <v>499</v>
      </c>
      <c r="E2926" t="s">
        <v>33</v>
      </c>
      <c r="F2926" t="s">
        <v>20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  <c r="O2926">
        <v>0</v>
      </c>
      <c r="P2926">
        <v>4</v>
      </c>
      <c r="Q2926" t="s">
        <v>40</v>
      </c>
      <c r="R2926">
        <v>662</v>
      </c>
    </row>
    <row r="2927" spans="1:18" x14ac:dyDescent="0.35">
      <c r="A2927">
        <v>2926</v>
      </c>
      <c r="B2927">
        <v>15633531</v>
      </c>
      <c r="C2927" t="s">
        <v>1526</v>
      </c>
      <c r="D2927">
        <v>717</v>
      </c>
      <c r="E2927" t="s">
        <v>19</v>
      </c>
      <c r="F2927" t="s">
        <v>20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  <c r="O2927">
        <v>0</v>
      </c>
      <c r="P2927">
        <v>2</v>
      </c>
      <c r="Q2927" t="s">
        <v>26</v>
      </c>
      <c r="R2927">
        <v>860</v>
      </c>
    </row>
    <row r="2928" spans="1:18" x14ac:dyDescent="0.35">
      <c r="A2928">
        <v>2927</v>
      </c>
      <c r="B2928">
        <v>15744529</v>
      </c>
      <c r="C2928" t="s">
        <v>1487</v>
      </c>
      <c r="D2928">
        <v>510</v>
      </c>
      <c r="E2928" t="s">
        <v>19</v>
      </c>
      <c r="F2928" t="s">
        <v>29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  <c r="O2928">
        <v>0</v>
      </c>
      <c r="P2928">
        <v>2</v>
      </c>
      <c r="Q2928" t="s">
        <v>31</v>
      </c>
      <c r="R2928">
        <v>960</v>
      </c>
    </row>
    <row r="2929" spans="1:18" x14ac:dyDescent="0.35">
      <c r="A2929">
        <v>2928</v>
      </c>
      <c r="B2929">
        <v>15669656</v>
      </c>
      <c r="C2929" t="s">
        <v>1486</v>
      </c>
      <c r="D2929">
        <v>632</v>
      </c>
      <c r="E2929" t="s">
        <v>19</v>
      </c>
      <c r="F2929" t="s">
        <v>29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  <c r="O2929">
        <v>0</v>
      </c>
      <c r="P2929">
        <v>4</v>
      </c>
      <c r="Q2929" t="s">
        <v>21</v>
      </c>
      <c r="R2929">
        <v>782</v>
      </c>
    </row>
    <row r="2930" spans="1:18" x14ac:dyDescent="0.35">
      <c r="A2930">
        <v>2929</v>
      </c>
      <c r="B2930">
        <v>15581198</v>
      </c>
      <c r="C2930" t="s">
        <v>211</v>
      </c>
      <c r="D2930">
        <v>668</v>
      </c>
      <c r="E2930" t="s">
        <v>33</v>
      </c>
      <c r="F2930" t="s">
        <v>20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  <c r="O2930">
        <v>1</v>
      </c>
      <c r="P2930">
        <v>5</v>
      </c>
      <c r="Q2930" t="s">
        <v>21</v>
      </c>
      <c r="R2930">
        <v>749</v>
      </c>
    </row>
    <row r="2931" spans="1:18" x14ac:dyDescent="0.35">
      <c r="A2931">
        <v>2930</v>
      </c>
      <c r="B2931">
        <v>15729054</v>
      </c>
      <c r="C2931" t="s">
        <v>1527</v>
      </c>
      <c r="D2931">
        <v>744</v>
      </c>
      <c r="E2931" t="s">
        <v>33</v>
      </c>
      <c r="F2931" t="s">
        <v>29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  <c r="O2931">
        <v>0</v>
      </c>
      <c r="P2931">
        <v>5</v>
      </c>
      <c r="Q2931" t="s">
        <v>21</v>
      </c>
      <c r="R2931">
        <v>520</v>
      </c>
    </row>
    <row r="2932" spans="1:18" x14ac:dyDescent="0.35">
      <c r="A2932">
        <v>2931</v>
      </c>
      <c r="B2932">
        <v>15573452</v>
      </c>
      <c r="C2932" t="s">
        <v>1528</v>
      </c>
      <c r="D2932">
        <v>663</v>
      </c>
      <c r="E2932" t="s">
        <v>33</v>
      </c>
      <c r="F2932" t="s">
        <v>29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  <c r="O2932">
        <v>0</v>
      </c>
      <c r="P2932">
        <v>4</v>
      </c>
      <c r="Q2932" t="s">
        <v>21</v>
      </c>
      <c r="R2932">
        <v>809</v>
      </c>
    </row>
    <row r="2933" spans="1:18" x14ac:dyDescent="0.35">
      <c r="A2933">
        <v>2932</v>
      </c>
      <c r="B2933">
        <v>15776733</v>
      </c>
      <c r="C2933" t="s">
        <v>1079</v>
      </c>
      <c r="D2933">
        <v>638</v>
      </c>
      <c r="E2933" t="s">
        <v>33</v>
      </c>
      <c r="F2933" t="s">
        <v>20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  <c r="O2933">
        <v>0</v>
      </c>
      <c r="P2933">
        <v>4</v>
      </c>
      <c r="Q2933" t="s">
        <v>40</v>
      </c>
      <c r="R2933">
        <v>705</v>
      </c>
    </row>
    <row r="2934" spans="1:18" x14ac:dyDescent="0.35">
      <c r="A2934">
        <v>2933</v>
      </c>
      <c r="B2934">
        <v>15724858</v>
      </c>
      <c r="C2934" t="s">
        <v>501</v>
      </c>
      <c r="D2934">
        <v>688</v>
      </c>
      <c r="E2934" t="s">
        <v>19</v>
      </c>
      <c r="F2934" t="s">
        <v>20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  <c r="O2934">
        <v>1</v>
      </c>
      <c r="P2934">
        <v>5</v>
      </c>
      <c r="Q2934" t="s">
        <v>26</v>
      </c>
      <c r="R2934">
        <v>746</v>
      </c>
    </row>
    <row r="2935" spans="1:18" x14ac:dyDescent="0.35">
      <c r="A2935">
        <v>2934</v>
      </c>
      <c r="B2935">
        <v>15713144</v>
      </c>
      <c r="C2935" t="s">
        <v>1529</v>
      </c>
      <c r="D2935">
        <v>588</v>
      </c>
      <c r="E2935" t="s">
        <v>23</v>
      </c>
      <c r="F2935" t="s">
        <v>29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  <c r="O2935">
        <v>0</v>
      </c>
      <c r="P2935">
        <v>5</v>
      </c>
      <c r="Q2935" t="s">
        <v>26</v>
      </c>
      <c r="R2935">
        <v>950</v>
      </c>
    </row>
    <row r="2936" spans="1:18" x14ac:dyDescent="0.35">
      <c r="A2936">
        <v>2935</v>
      </c>
      <c r="B2936">
        <v>15690188</v>
      </c>
      <c r="C2936" t="s">
        <v>52</v>
      </c>
      <c r="D2936">
        <v>631</v>
      </c>
      <c r="E2936" t="s">
        <v>19</v>
      </c>
      <c r="F2936" t="s">
        <v>29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  <c r="O2936">
        <v>1</v>
      </c>
      <c r="P2936">
        <v>2</v>
      </c>
      <c r="Q2936" t="s">
        <v>31</v>
      </c>
      <c r="R2936">
        <v>715</v>
      </c>
    </row>
    <row r="2937" spans="1:18" x14ac:dyDescent="0.35">
      <c r="A2937">
        <v>2936</v>
      </c>
      <c r="B2937">
        <v>15689425</v>
      </c>
      <c r="C2937" t="s">
        <v>723</v>
      </c>
      <c r="D2937">
        <v>687</v>
      </c>
      <c r="E2937" t="s">
        <v>23</v>
      </c>
      <c r="F2937" t="s">
        <v>29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  <c r="O2937">
        <v>0</v>
      </c>
      <c r="P2937">
        <v>2</v>
      </c>
      <c r="Q2937" t="s">
        <v>31</v>
      </c>
      <c r="R2937">
        <v>594</v>
      </c>
    </row>
    <row r="2938" spans="1:18" x14ac:dyDescent="0.35">
      <c r="A2938">
        <v>2937</v>
      </c>
      <c r="B2938">
        <v>15671766</v>
      </c>
      <c r="C2938" t="s">
        <v>422</v>
      </c>
      <c r="D2938">
        <v>599</v>
      </c>
      <c r="E2938" t="s">
        <v>19</v>
      </c>
      <c r="F2938" t="s">
        <v>29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  <c r="O2938">
        <v>0</v>
      </c>
      <c r="P2938">
        <v>2</v>
      </c>
      <c r="Q2938" t="s">
        <v>31</v>
      </c>
      <c r="R2938">
        <v>785</v>
      </c>
    </row>
    <row r="2939" spans="1:18" x14ac:dyDescent="0.35">
      <c r="A2939">
        <v>2938</v>
      </c>
      <c r="B2939">
        <v>15782806</v>
      </c>
      <c r="C2939" t="s">
        <v>63</v>
      </c>
      <c r="D2939">
        <v>718</v>
      </c>
      <c r="E2939" t="s">
        <v>23</v>
      </c>
      <c r="F2939" t="s">
        <v>29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  <c r="O2939">
        <v>0</v>
      </c>
      <c r="P2939">
        <v>4</v>
      </c>
      <c r="Q2939" t="s">
        <v>21</v>
      </c>
      <c r="R2939">
        <v>319</v>
      </c>
    </row>
    <row r="2940" spans="1:18" x14ac:dyDescent="0.35">
      <c r="A2940">
        <v>2939</v>
      </c>
      <c r="B2940">
        <v>15764419</v>
      </c>
      <c r="C2940" t="s">
        <v>1530</v>
      </c>
      <c r="D2940">
        <v>730</v>
      </c>
      <c r="E2940" t="s">
        <v>19</v>
      </c>
      <c r="F2940" t="s">
        <v>29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  <c r="O2940">
        <v>0</v>
      </c>
      <c r="P2940">
        <v>3</v>
      </c>
      <c r="Q2940" t="s">
        <v>26</v>
      </c>
      <c r="R2940">
        <v>480</v>
      </c>
    </row>
    <row r="2941" spans="1:18" x14ac:dyDescent="0.35">
      <c r="A2941">
        <v>2940</v>
      </c>
      <c r="B2941">
        <v>15591915</v>
      </c>
      <c r="C2941" t="s">
        <v>940</v>
      </c>
      <c r="D2941">
        <v>533</v>
      </c>
      <c r="E2941" t="s">
        <v>19</v>
      </c>
      <c r="F2941" t="s">
        <v>20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  <c r="O2941">
        <v>1</v>
      </c>
      <c r="P2941">
        <v>2</v>
      </c>
      <c r="Q2941" t="s">
        <v>26</v>
      </c>
      <c r="R2941">
        <v>285</v>
      </c>
    </row>
    <row r="2942" spans="1:18" x14ac:dyDescent="0.35">
      <c r="A2942">
        <v>2941</v>
      </c>
      <c r="B2942">
        <v>15772798</v>
      </c>
      <c r="C2942" t="s">
        <v>1321</v>
      </c>
      <c r="D2942">
        <v>711</v>
      </c>
      <c r="E2942" t="s">
        <v>23</v>
      </c>
      <c r="F2942" t="s">
        <v>20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  <c r="O2942">
        <v>0</v>
      </c>
      <c r="P2942">
        <v>3</v>
      </c>
      <c r="Q2942" t="s">
        <v>21</v>
      </c>
      <c r="R2942">
        <v>979</v>
      </c>
    </row>
    <row r="2943" spans="1:18" x14ac:dyDescent="0.35">
      <c r="A2943">
        <v>2942</v>
      </c>
      <c r="B2943">
        <v>15792008</v>
      </c>
      <c r="C2943" t="s">
        <v>146</v>
      </c>
      <c r="D2943">
        <v>555</v>
      </c>
      <c r="E2943" t="s">
        <v>23</v>
      </c>
      <c r="F2943" t="s">
        <v>20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  <c r="O2943">
        <v>0</v>
      </c>
      <c r="P2943">
        <v>3</v>
      </c>
      <c r="Q2943" t="s">
        <v>31</v>
      </c>
      <c r="R2943">
        <v>554</v>
      </c>
    </row>
    <row r="2944" spans="1:18" x14ac:dyDescent="0.35">
      <c r="A2944">
        <v>2943</v>
      </c>
      <c r="B2944">
        <v>15715541</v>
      </c>
      <c r="C2944" t="s">
        <v>230</v>
      </c>
      <c r="D2944">
        <v>850</v>
      </c>
      <c r="E2944" t="s">
        <v>19</v>
      </c>
      <c r="F2944" t="s">
        <v>20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  <c r="O2944">
        <v>0</v>
      </c>
      <c r="P2944">
        <v>1</v>
      </c>
      <c r="Q2944" t="s">
        <v>31</v>
      </c>
      <c r="R2944">
        <v>988</v>
      </c>
    </row>
    <row r="2945" spans="1:18" x14ac:dyDescent="0.35">
      <c r="A2945">
        <v>2944</v>
      </c>
      <c r="B2945">
        <v>15639277</v>
      </c>
      <c r="C2945" t="s">
        <v>495</v>
      </c>
      <c r="D2945">
        <v>678</v>
      </c>
      <c r="E2945" t="s">
        <v>19</v>
      </c>
      <c r="F2945" t="s">
        <v>20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  <c r="O2945">
        <v>0</v>
      </c>
      <c r="P2945">
        <v>5</v>
      </c>
      <c r="Q2945" t="s">
        <v>21</v>
      </c>
      <c r="R2945">
        <v>911</v>
      </c>
    </row>
    <row r="2946" spans="1:18" x14ac:dyDescent="0.35">
      <c r="A2946">
        <v>2945</v>
      </c>
      <c r="B2946">
        <v>15798850</v>
      </c>
      <c r="C2946" t="s">
        <v>1531</v>
      </c>
      <c r="D2946">
        <v>576</v>
      </c>
      <c r="E2946" t="s">
        <v>19</v>
      </c>
      <c r="F2946" t="s">
        <v>29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  <c r="O2946">
        <v>0</v>
      </c>
      <c r="P2946">
        <v>5</v>
      </c>
      <c r="Q2946" t="s">
        <v>40</v>
      </c>
      <c r="R2946">
        <v>722</v>
      </c>
    </row>
    <row r="2947" spans="1:18" x14ac:dyDescent="0.35">
      <c r="A2947">
        <v>2946</v>
      </c>
      <c r="B2947">
        <v>15776348</v>
      </c>
      <c r="C2947" t="s">
        <v>953</v>
      </c>
      <c r="D2947">
        <v>835</v>
      </c>
      <c r="E2947" t="s">
        <v>33</v>
      </c>
      <c r="F2947" t="s">
        <v>29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  <c r="O2947">
        <v>1</v>
      </c>
      <c r="P2947">
        <v>3</v>
      </c>
      <c r="Q2947" t="s">
        <v>26</v>
      </c>
      <c r="R2947">
        <v>812</v>
      </c>
    </row>
    <row r="2948" spans="1:18" x14ac:dyDescent="0.35">
      <c r="A2948">
        <v>2947</v>
      </c>
      <c r="B2948">
        <v>15727696</v>
      </c>
      <c r="C2948" t="s">
        <v>1532</v>
      </c>
      <c r="D2948">
        <v>592</v>
      </c>
      <c r="E2948" t="s">
        <v>19</v>
      </c>
      <c r="F2948" t="s">
        <v>29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  <c r="O2948">
        <v>0</v>
      </c>
      <c r="P2948">
        <v>2</v>
      </c>
      <c r="Q2948" t="s">
        <v>26</v>
      </c>
      <c r="R2948">
        <v>638</v>
      </c>
    </row>
    <row r="2949" spans="1:18" x14ac:dyDescent="0.35">
      <c r="A2949">
        <v>2948</v>
      </c>
      <c r="B2949">
        <v>15793813</v>
      </c>
      <c r="C2949" t="s">
        <v>819</v>
      </c>
      <c r="D2949">
        <v>774</v>
      </c>
      <c r="E2949" t="s">
        <v>19</v>
      </c>
      <c r="F2949" t="s">
        <v>29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  <c r="O2949">
        <v>0</v>
      </c>
      <c r="P2949">
        <v>1</v>
      </c>
      <c r="Q2949" t="s">
        <v>31</v>
      </c>
      <c r="R2949">
        <v>275</v>
      </c>
    </row>
    <row r="2950" spans="1:18" x14ac:dyDescent="0.35">
      <c r="A2950">
        <v>2949</v>
      </c>
      <c r="B2950">
        <v>15694395</v>
      </c>
      <c r="C2950" t="s">
        <v>625</v>
      </c>
      <c r="D2950">
        <v>620</v>
      </c>
      <c r="E2950" t="s">
        <v>19</v>
      </c>
      <c r="F2950" t="s">
        <v>20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  <c r="O2950">
        <v>0</v>
      </c>
      <c r="P2950">
        <v>2</v>
      </c>
      <c r="Q2950" t="s">
        <v>31</v>
      </c>
      <c r="R2950">
        <v>271</v>
      </c>
    </row>
    <row r="2951" spans="1:18" x14ac:dyDescent="0.35">
      <c r="A2951">
        <v>2950</v>
      </c>
      <c r="B2951">
        <v>15764195</v>
      </c>
      <c r="C2951" t="s">
        <v>1533</v>
      </c>
      <c r="D2951">
        <v>519</v>
      </c>
      <c r="E2951" t="s">
        <v>23</v>
      </c>
      <c r="F2951" t="s">
        <v>29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  <c r="O2951">
        <v>0</v>
      </c>
      <c r="P2951">
        <v>2</v>
      </c>
      <c r="Q2951" t="s">
        <v>40</v>
      </c>
      <c r="R2951">
        <v>377</v>
      </c>
    </row>
    <row r="2952" spans="1:18" x14ac:dyDescent="0.35">
      <c r="A2952">
        <v>2951</v>
      </c>
      <c r="B2952">
        <v>15744919</v>
      </c>
      <c r="C2952" t="s">
        <v>402</v>
      </c>
      <c r="D2952">
        <v>734</v>
      </c>
      <c r="E2952" t="s">
        <v>23</v>
      </c>
      <c r="F2952" t="s">
        <v>20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  <c r="O2952">
        <v>0</v>
      </c>
      <c r="P2952">
        <v>4</v>
      </c>
      <c r="Q2952" t="s">
        <v>21</v>
      </c>
      <c r="R2952">
        <v>763</v>
      </c>
    </row>
    <row r="2953" spans="1:18" x14ac:dyDescent="0.35">
      <c r="A2953">
        <v>2952</v>
      </c>
      <c r="B2953">
        <v>15671655</v>
      </c>
      <c r="C2953" t="s">
        <v>136</v>
      </c>
      <c r="D2953">
        <v>763</v>
      </c>
      <c r="E2953" t="s">
        <v>33</v>
      </c>
      <c r="F2953" t="s">
        <v>29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  <c r="O2953">
        <v>1</v>
      </c>
      <c r="P2953">
        <v>4</v>
      </c>
      <c r="Q2953" t="s">
        <v>21</v>
      </c>
      <c r="R2953">
        <v>647</v>
      </c>
    </row>
    <row r="2954" spans="1:18" x14ac:dyDescent="0.35">
      <c r="A2954">
        <v>2953</v>
      </c>
      <c r="B2954">
        <v>15654901</v>
      </c>
      <c r="C2954" t="s">
        <v>1113</v>
      </c>
      <c r="D2954">
        <v>733</v>
      </c>
      <c r="E2954" t="s">
        <v>19</v>
      </c>
      <c r="F2954" t="s">
        <v>29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  <c r="O2954">
        <v>0</v>
      </c>
      <c r="P2954">
        <v>3</v>
      </c>
      <c r="Q2954" t="s">
        <v>31</v>
      </c>
      <c r="R2954">
        <v>800</v>
      </c>
    </row>
    <row r="2955" spans="1:18" x14ac:dyDescent="0.35">
      <c r="A2955">
        <v>2954</v>
      </c>
      <c r="B2955">
        <v>15649136</v>
      </c>
      <c r="C2955" t="s">
        <v>628</v>
      </c>
      <c r="D2955">
        <v>650</v>
      </c>
      <c r="E2955" t="s">
        <v>19</v>
      </c>
      <c r="F2955" t="s">
        <v>20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  <c r="O2955">
        <v>0</v>
      </c>
      <c r="P2955">
        <v>1</v>
      </c>
      <c r="Q2955" t="s">
        <v>26</v>
      </c>
      <c r="R2955">
        <v>489</v>
      </c>
    </row>
    <row r="2956" spans="1:18" x14ac:dyDescent="0.35">
      <c r="A2956">
        <v>2955</v>
      </c>
      <c r="B2956">
        <v>15775562</v>
      </c>
      <c r="C2956" t="s">
        <v>1534</v>
      </c>
      <c r="D2956">
        <v>538</v>
      </c>
      <c r="E2956" t="s">
        <v>19</v>
      </c>
      <c r="F2956" t="s">
        <v>20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  <c r="O2956">
        <v>0</v>
      </c>
      <c r="P2956">
        <v>3</v>
      </c>
      <c r="Q2956" t="s">
        <v>21</v>
      </c>
      <c r="R2956">
        <v>290</v>
      </c>
    </row>
    <row r="2957" spans="1:18" x14ac:dyDescent="0.35">
      <c r="A2957">
        <v>2956</v>
      </c>
      <c r="B2957">
        <v>15807481</v>
      </c>
      <c r="C2957" t="s">
        <v>900</v>
      </c>
      <c r="D2957">
        <v>577</v>
      </c>
      <c r="E2957" t="s">
        <v>19</v>
      </c>
      <c r="F2957" t="s">
        <v>20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  <c r="O2957">
        <v>0</v>
      </c>
      <c r="P2957">
        <v>4</v>
      </c>
      <c r="Q2957" t="s">
        <v>31</v>
      </c>
      <c r="R2957">
        <v>800</v>
      </c>
    </row>
    <row r="2958" spans="1:18" x14ac:dyDescent="0.35">
      <c r="A2958">
        <v>2957</v>
      </c>
      <c r="B2958">
        <v>15642885</v>
      </c>
      <c r="C2958" t="s">
        <v>494</v>
      </c>
      <c r="D2958">
        <v>792</v>
      </c>
      <c r="E2958" t="s">
        <v>19</v>
      </c>
      <c r="F2958" t="s">
        <v>29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  <c r="O2958">
        <v>0</v>
      </c>
      <c r="P2958">
        <v>5</v>
      </c>
      <c r="Q2958" t="s">
        <v>31</v>
      </c>
      <c r="R2958">
        <v>630</v>
      </c>
    </row>
    <row r="2959" spans="1:18" x14ac:dyDescent="0.35">
      <c r="A2959">
        <v>2958</v>
      </c>
      <c r="B2959">
        <v>15789109</v>
      </c>
      <c r="C2959" t="s">
        <v>63</v>
      </c>
      <c r="D2959">
        <v>686</v>
      </c>
      <c r="E2959" t="s">
        <v>19</v>
      </c>
      <c r="F2959" t="s">
        <v>20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  <c r="O2959">
        <v>1</v>
      </c>
      <c r="P2959">
        <v>5</v>
      </c>
      <c r="Q2959" t="s">
        <v>26</v>
      </c>
      <c r="R2959">
        <v>875</v>
      </c>
    </row>
    <row r="2960" spans="1:18" x14ac:dyDescent="0.35">
      <c r="A2960">
        <v>2959</v>
      </c>
      <c r="B2960">
        <v>15814004</v>
      </c>
      <c r="C2960" t="s">
        <v>1535</v>
      </c>
      <c r="D2960">
        <v>589</v>
      </c>
      <c r="E2960" t="s">
        <v>19</v>
      </c>
      <c r="F2960" t="s">
        <v>29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  <c r="O2960">
        <v>0</v>
      </c>
      <c r="P2960">
        <v>5</v>
      </c>
      <c r="Q2960" t="s">
        <v>21</v>
      </c>
      <c r="R2960">
        <v>885</v>
      </c>
    </row>
    <row r="2961" spans="1:18" x14ac:dyDescent="0.35">
      <c r="A2961">
        <v>2960</v>
      </c>
      <c r="B2961">
        <v>15673619</v>
      </c>
      <c r="C2961" t="s">
        <v>1345</v>
      </c>
      <c r="D2961">
        <v>530</v>
      </c>
      <c r="E2961" t="s">
        <v>19</v>
      </c>
      <c r="F2961" t="s">
        <v>29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  <c r="O2961">
        <v>0</v>
      </c>
      <c r="P2961">
        <v>5</v>
      </c>
      <c r="Q2961" t="s">
        <v>31</v>
      </c>
      <c r="R2961">
        <v>451</v>
      </c>
    </row>
    <row r="2962" spans="1:18" x14ac:dyDescent="0.35">
      <c r="A2962">
        <v>2961</v>
      </c>
      <c r="B2962">
        <v>15595135</v>
      </c>
      <c r="C2962" t="s">
        <v>1536</v>
      </c>
      <c r="D2962">
        <v>778</v>
      </c>
      <c r="E2962" t="s">
        <v>33</v>
      </c>
      <c r="F2962" t="s">
        <v>20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  <c r="O2962">
        <v>0</v>
      </c>
      <c r="P2962">
        <v>3</v>
      </c>
      <c r="Q2962" t="s">
        <v>40</v>
      </c>
      <c r="R2962">
        <v>977</v>
      </c>
    </row>
    <row r="2963" spans="1:18" x14ac:dyDescent="0.35">
      <c r="A2963">
        <v>2962</v>
      </c>
      <c r="B2963">
        <v>15583681</v>
      </c>
      <c r="C2963" t="s">
        <v>1537</v>
      </c>
      <c r="D2963">
        <v>616</v>
      </c>
      <c r="E2963" t="s">
        <v>23</v>
      </c>
      <c r="F2963" t="s">
        <v>29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  <c r="O2963">
        <v>0</v>
      </c>
      <c r="P2963">
        <v>3</v>
      </c>
      <c r="Q2963" t="s">
        <v>26</v>
      </c>
      <c r="R2963">
        <v>468</v>
      </c>
    </row>
    <row r="2964" spans="1:18" x14ac:dyDescent="0.35">
      <c r="A2964">
        <v>2963</v>
      </c>
      <c r="B2964">
        <v>15605000</v>
      </c>
      <c r="C2964" t="s">
        <v>1538</v>
      </c>
      <c r="D2964">
        <v>550</v>
      </c>
      <c r="E2964" t="s">
        <v>19</v>
      </c>
      <c r="F2964" t="s">
        <v>29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  <c r="O2964">
        <v>1</v>
      </c>
      <c r="P2964">
        <v>5</v>
      </c>
      <c r="Q2964" t="s">
        <v>26</v>
      </c>
      <c r="R2964">
        <v>230</v>
      </c>
    </row>
    <row r="2965" spans="1:18" x14ac:dyDescent="0.35">
      <c r="A2965">
        <v>2964</v>
      </c>
      <c r="B2965">
        <v>15718071</v>
      </c>
      <c r="C2965" t="s">
        <v>951</v>
      </c>
      <c r="D2965">
        <v>655</v>
      </c>
      <c r="E2965" t="s">
        <v>19</v>
      </c>
      <c r="F2965" t="s">
        <v>20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  <c r="O2965">
        <v>0</v>
      </c>
      <c r="P2965">
        <v>1</v>
      </c>
      <c r="Q2965" t="s">
        <v>31</v>
      </c>
      <c r="R2965">
        <v>629</v>
      </c>
    </row>
    <row r="2966" spans="1:18" x14ac:dyDescent="0.35">
      <c r="A2966">
        <v>2965</v>
      </c>
      <c r="B2966">
        <v>15679760</v>
      </c>
      <c r="C2966" t="s">
        <v>1539</v>
      </c>
      <c r="D2966">
        <v>721</v>
      </c>
      <c r="E2966" t="s">
        <v>19</v>
      </c>
      <c r="F2966" t="s">
        <v>29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  <c r="O2966">
        <v>0</v>
      </c>
      <c r="P2966">
        <v>3</v>
      </c>
      <c r="Q2966" t="s">
        <v>21</v>
      </c>
      <c r="R2966">
        <v>804</v>
      </c>
    </row>
    <row r="2967" spans="1:18" x14ac:dyDescent="0.35">
      <c r="A2967">
        <v>2966</v>
      </c>
      <c r="B2967">
        <v>15654574</v>
      </c>
      <c r="C2967" t="s">
        <v>1301</v>
      </c>
      <c r="D2967">
        <v>499</v>
      </c>
      <c r="E2967" t="s">
        <v>33</v>
      </c>
      <c r="F2967" t="s">
        <v>29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  <c r="O2967">
        <v>0</v>
      </c>
      <c r="P2967">
        <v>5</v>
      </c>
      <c r="Q2967" t="s">
        <v>40</v>
      </c>
      <c r="R2967">
        <v>941</v>
      </c>
    </row>
    <row r="2968" spans="1:18" x14ac:dyDescent="0.35">
      <c r="A2968">
        <v>2967</v>
      </c>
      <c r="B2968">
        <v>15577178</v>
      </c>
      <c r="C2968" t="s">
        <v>402</v>
      </c>
      <c r="D2968">
        <v>511</v>
      </c>
      <c r="E2968" t="s">
        <v>19</v>
      </c>
      <c r="F2968" t="s">
        <v>29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  <c r="O2968">
        <v>1</v>
      </c>
      <c r="P2968">
        <v>1</v>
      </c>
      <c r="Q2968" t="s">
        <v>21</v>
      </c>
      <c r="R2968">
        <v>351</v>
      </c>
    </row>
    <row r="2969" spans="1:18" x14ac:dyDescent="0.35">
      <c r="A2969">
        <v>2968</v>
      </c>
      <c r="B2969">
        <v>15595324</v>
      </c>
      <c r="C2969" t="s">
        <v>1540</v>
      </c>
      <c r="D2969">
        <v>579</v>
      </c>
      <c r="E2969" t="s">
        <v>33</v>
      </c>
      <c r="F2969" t="s">
        <v>20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  <c r="O2969">
        <v>1</v>
      </c>
      <c r="P2969">
        <v>3</v>
      </c>
      <c r="Q2969" t="s">
        <v>26</v>
      </c>
      <c r="R2969">
        <v>778</v>
      </c>
    </row>
    <row r="2970" spans="1:18" x14ac:dyDescent="0.35">
      <c r="A2970">
        <v>2969</v>
      </c>
      <c r="B2970">
        <v>15756932</v>
      </c>
      <c r="C2970" t="s">
        <v>1433</v>
      </c>
      <c r="D2970">
        <v>696</v>
      </c>
      <c r="E2970" t="s">
        <v>23</v>
      </c>
      <c r="F2970" t="s">
        <v>20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  <c r="O2970">
        <v>0</v>
      </c>
      <c r="P2970">
        <v>3</v>
      </c>
      <c r="Q2970" t="s">
        <v>40</v>
      </c>
      <c r="R2970">
        <v>291</v>
      </c>
    </row>
    <row r="2971" spans="1:18" x14ac:dyDescent="0.35">
      <c r="A2971">
        <v>2970</v>
      </c>
      <c r="B2971">
        <v>15726358</v>
      </c>
      <c r="C2971" t="s">
        <v>1541</v>
      </c>
      <c r="D2971">
        <v>681</v>
      </c>
      <c r="E2971" t="s">
        <v>19</v>
      </c>
      <c r="F2971" t="s">
        <v>29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  <c r="O2971">
        <v>0</v>
      </c>
      <c r="P2971">
        <v>4</v>
      </c>
      <c r="Q2971" t="s">
        <v>21</v>
      </c>
      <c r="R2971">
        <v>742</v>
      </c>
    </row>
    <row r="2972" spans="1:18" x14ac:dyDescent="0.35">
      <c r="A2972">
        <v>2971</v>
      </c>
      <c r="B2972">
        <v>15595228</v>
      </c>
      <c r="C2972" t="s">
        <v>1542</v>
      </c>
      <c r="D2972">
        <v>815</v>
      </c>
      <c r="E2972" t="s">
        <v>19</v>
      </c>
      <c r="F2972" t="s">
        <v>29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  <c r="O2972">
        <v>1</v>
      </c>
      <c r="P2972">
        <v>5</v>
      </c>
      <c r="Q2972" t="s">
        <v>31</v>
      </c>
      <c r="R2972">
        <v>666</v>
      </c>
    </row>
    <row r="2973" spans="1:18" x14ac:dyDescent="0.35">
      <c r="A2973">
        <v>2972</v>
      </c>
      <c r="B2973">
        <v>15782530</v>
      </c>
      <c r="C2973" t="s">
        <v>481</v>
      </c>
      <c r="D2973">
        <v>681</v>
      </c>
      <c r="E2973" t="s">
        <v>23</v>
      </c>
      <c r="F2973" t="s">
        <v>29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  <c r="O2973">
        <v>0</v>
      </c>
      <c r="P2973">
        <v>5</v>
      </c>
      <c r="Q2973" t="s">
        <v>40</v>
      </c>
      <c r="R2973">
        <v>691</v>
      </c>
    </row>
    <row r="2974" spans="1:18" x14ac:dyDescent="0.35">
      <c r="A2974">
        <v>2973</v>
      </c>
      <c r="B2974">
        <v>15592877</v>
      </c>
      <c r="C2974" t="s">
        <v>707</v>
      </c>
      <c r="D2974">
        <v>641</v>
      </c>
      <c r="E2974" t="s">
        <v>23</v>
      </c>
      <c r="F2974" t="s">
        <v>29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  <c r="O2974">
        <v>0</v>
      </c>
      <c r="P2974">
        <v>3</v>
      </c>
      <c r="Q2974" t="s">
        <v>26</v>
      </c>
      <c r="R2974">
        <v>351</v>
      </c>
    </row>
    <row r="2975" spans="1:18" x14ac:dyDescent="0.35">
      <c r="A2975">
        <v>2974</v>
      </c>
      <c r="B2975">
        <v>15651983</v>
      </c>
      <c r="C2975" t="s">
        <v>1112</v>
      </c>
      <c r="D2975">
        <v>591</v>
      </c>
      <c r="E2975" t="s">
        <v>19</v>
      </c>
      <c r="F2975" t="s">
        <v>20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  <c r="O2975">
        <v>1</v>
      </c>
      <c r="P2975">
        <v>2</v>
      </c>
      <c r="Q2975" t="s">
        <v>21</v>
      </c>
      <c r="R2975">
        <v>658</v>
      </c>
    </row>
    <row r="2976" spans="1:18" x14ac:dyDescent="0.35">
      <c r="A2976">
        <v>2975</v>
      </c>
      <c r="B2976">
        <v>15746737</v>
      </c>
      <c r="C2976" t="s">
        <v>1543</v>
      </c>
      <c r="D2976">
        <v>565</v>
      </c>
      <c r="E2976" t="s">
        <v>33</v>
      </c>
      <c r="F2976" t="s">
        <v>29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  <c r="O2976">
        <v>0</v>
      </c>
      <c r="P2976">
        <v>5</v>
      </c>
      <c r="Q2976" t="s">
        <v>40</v>
      </c>
      <c r="R2976">
        <v>558</v>
      </c>
    </row>
    <row r="2977" spans="1:18" x14ac:dyDescent="0.35">
      <c r="A2977">
        <v>2976</v>
      </c>
      <c r="B2977">
        <v>15774179</v>
      </c>
      <c r="C2977" t="s">
        <v>349</v>
      </c>
      <c r="D2977">
        <v>487</v>
      </c>
      <c r="E2977" t="s">
        <v>19</v>
      </c>
      <c r="F2977" t="s">
        <v>29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  <c r="O2977">
        <v>0</v>
      </c>
      <c r="P2977">
        <v>2</v>
      </c>
      <c r="Q2977" t="s">
        <v>31</v>
      </c>
      <c r="R2977">
        <v>701</v>
      </c>
    </row>
    <row r="2978" spans="1:18" x14ac:dyDescent="0.35">
      <c r="A2978">
        <v>2977</v>
      </c>
      <c r="B2978">
        <v>15667265</v>
      </c>
      <c r="C2978" t="s">
        <v>102</v>
      </c>
      <c r="D2978">
        <v>729</v>
      </c>
      <c r="E2978" t="s">
        <v>19</v>
      </c>
      <c r="F2978" t="s">
        <v>29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  <c r="O2978">
        <v>0</v>
      </c>
      <c r="P2978">
        <v>3</v>
      </c>
      <c r="Q2978" t="s">
        <v>26</v>
      </c>
      <c r="R2978">
        <v>797</v>
      </c>
    </row>
    <row r="2979" spans="1:18" x14ac:dyDescent="0.35">
      <c r="A2979">
        <v>2978</v>
      </c>
      <c r="B2979">
        <v>15655123</v>
      </c>
      <c r="C2979" t="s">
        <v>899</v>
      </c>
      <c r="D2979">
        <v>505</v>
      </c>
      <c r="E2979" t="s">
        <v>23</v>
      </c>
      <c r="F2979" t="s">
        <v>20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  <c r="O2979">
        <v>1</v>
      </c>
      <c r="P2979">
        <v>2</v>
      </c>
      <c r="Q2979" t="s">
        <v>40</v>
      </c>
      <c r="R2979">
        <v>661</v>
      </c>
    </row>
    <row r="2980" spans="1:18" x14ac:dyDescent="0.35">
      <c r="A2980">
        <v>2979</v>
      </c>
      <c r="B2980">
        <v>15595917</v>
      </c>
      <c r="C2980" t="s">
        <v>814</v>
      </c>
      <c r="D2980">
        <v>580</v>
      </c>
      <c r="E2980" t="s">
        <v>19</v>
      </c>
      <c r="F2980" t="s">
        <v>20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  <c r="O2980">
        <v>0</v>
      </c>
      <c r="P2980">
        <v>4</v>
      </c>
      <c r="Q2980" t="s">
        <v>21</v>
      </c>
      <c r="R2980">
        <v>778</v>
      </c>
    </row>
    <row r="2981" spans="1:18" x14ac:dyDescent="0.35">
      <c r="A2981">
        <v>2980</v>
      </c>
      <c r="B2981">
        <v>15668385</v>
      </c>
      <c r="C2981" t="s">
        <v>48</v>
      </c>
      <c r="D2981">
        <v>642</v>
      </c>
      <c r="E2981" t="s">
        <v>19</v>
      </c>
      <c r="F2981" t="s">
        <v>29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  <c r="O2981">
        <v>0</v>
      </c>
      <c r="P2981">
        <v>4</v>
      </c>
      <c r="Q2981" t="s">
        <v>31</v>
      </c>
      <c r="R2981">
        <v>716</v>
      </c>
    </row>
    <row r="2982" spans="1:18" x14ac:dyDescent="0.35">
      <c r="A2982">
        <v>2981</v>
      </c>
      <c r="B2982">
        <v>15709476</v>
      </c>
      <c r="C2982" t="s">
        <v>1544</v>
      </c>
      <c r="D2982">
        <v>850</v>
      </c>
      <c r="E2982" t="s">
        <v>23</v>
      </c>
      <c r="F2982" t="s">
        <v>20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  <c r="O2982">
        <v>0</v>
      </c>
      <c r="P2982">
        <v>2</v>
      </c>
      <c r="Q2982" t="s">
        <v>26</v>
      </c>
      <c r="R2982">
        <v>252</v>
      </c>
    </row>
    <row r="2983" spans="1:18" x14ac:dyDescent="0.35">
      <c r="A2983">
        <v>2982</v>
      </c>
      <c r="B2983">
        <v>15711218</v>
      </c>
      <c r="C2983" t="s">
        <v>1545</v>
      </c>
      <c r="D2983">
        <v>616</v>
      </c>
      <c r="E2983" t="s">
        <v>33</v>
      </c>
      <c r="F2983" t="s">
        <v>29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  <c r="O2983">
        <v>0</v>
      </c>
      <c r="P2983">
        <v>4</v>
      </c>
      <c r="Q2983" t="s">
        <v>40</v>
      </c>
      <c r="R2983">
        <v>346</v>
      </c>
    </row>
    <row r="2984" spans="1:18" x14ac:dyDescent="0.35">
      <c r="A2984">
        <v>2983</v>
      </c>
      <c r="B2984">
        <v>15798659</v>
      </c>
      <c r="C2984" t="s">
        <v>144</v>
      </c>
      <c r="D2984">
        <v>526</v>
      </c>
      <c r="E2984" t="s">
        <v>23</v>
      </c>
      <c r="F2984" t="s">
        <v>20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  <c r="O2984">
        <v>0</v>
      </c>
      <c r="P2984">
        <v>5</v>
      </c>
      <c r="Q2984" t="s">
        <v>40</v>
      </c>
      <c r="R2984">
        <v>989</v>
      </c>
    </row>
    <row r="2985" spans="1:18" x14ac:dyDescent="0.35">
      <c r="A2985">
        <v>2984</v>
      </c>
      <c r="B2985">
        <v>15663939</v>
      </c>
      <c r="C2985" t="s">
        <v>1546</v>
      </c>
      <c r="D2985">
        <v>523</v>
      </c>
      <c r="E2985" t="s">
        <v>33</v>
      </c>
      <c r="F2985" t="s">
        <v>29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  <c r="O2985">
        <v>0</v>
      </c>
      <c r="P2985">
        <v>4</v>
      </c>
      <c r="Q2985" t="s">
        <v>21</v>
      </c>
      <c r="R2985">
        <v>249</v>
      </c>
    </row>
    <row r="2986" spans="1:18" x14ac:dyDescent="0.35">
      <c r="A2986">
        <v>2985</v>
      </c>
      <c r="B2986">
        <v>15694946</v>
      </c>
      <c r="C2986" t="s">
        <v>1288</v>
      </c>
      <c r="D2986">
        <v>663</v>
      </c>
      <c r="E2986" t="s">
        <v>19</v>
      </c>
      <c r="F2986" t="s">
        <v>29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  <c r="O2986">
        <v>0</v>
      </c>
      <c r="P2986">
        <v>2</v>
      </c>
      <c r="Q2986" t="s">
        <v>21</v>
      </c>
      <c r="R2986">
        <v>569</v>
      </c>
    </row>
    <row r="2987" spans="1:18" x14ac:dyDescent="0.35">
      <c r="A2987">
        <v>2986</v>
      </c>
      <c r="B2987">
        <v>15631912</v>
      </c>
      <c r="C2987" t="s">
        <v>200</v>
      </c>
      <c r="D2987">
        <v>840</v>
      </c>
      <c r="E2987" t="s">
        <v>19</v>
      </c>
      <c r="F2987" t="s">
        <v>29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  <c r="O2987">
        <v>0</v>
      </c>
      <c r="P2987">
        <v>3</v>
      </c>
      <c r="Q2987" t="s">
        <v>40</v>
      </c>
      <c r="R2987">
        <v>938</v>
      </c>
    </row>
    <row r="2988" spans="1:18" x14ac:dyDescent="0.35">
      <c r="A2988">
        <v>2987</v>
      </c>
      <c r="B2988">
        <v>15768816</v>
      </c>
      <c r="C2988" t="s">
        <v>636</v>
      </c>
      <c r="D2988">
        <v>570</v>
      </c>
      <c r="E2988" t="s">
        <v>33</v>
      </c>
      <c r="F2988" t="s">
        <v>29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  <c r="O2988">
        <v>0</v>
      </c>
      <c r="P2988">
        <v>3</v>
      </c>
      <c r="Q2988" t="s">
        <v>40</v>
      </c>
      <c r="R2988">
        <v>628</v>
      </c>
    </row>
    <row r="2989" spans="1:18" x14ac:dyDescent="0.35">
      <c r="A2989">
        <v>2988</v>
      </c>
      <c r="B2989">
        <v>15682268</v>
      </c>
      <c r="C2989" t="s">
        <v>1547</v>
      </c>
      <c r="D2989">
        <v>676</v>
      </c>
      <c r="E2989" t="s">
        <v>33</v>
      </c>
      <c r="F2989" t="s">
        <v>20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  <c r="O2989">
        <v>1</v>
      </c>
      <c r="P2989">
        <v>4</v>
      </c>
      <c r="Q2989" t="s">
        <v>31</v>
      </c>
      <c r="R2989">
        <v>244</v>
      </c>
    </row>
    <row r="2990" spans="1:18" x14ac:dyDescent="0.35">
      <c r="A2990">
        <v>2989</v>
      </c>
      <c r="B2990">
        <v>15684801</v>
      </c>
      <c r="C2990" t="s">
        <v>1391</v>
      </c>
      <c r="D2990">
        <v>689</v>
      </c>
      <c r="E2990" t="s">
        <v>19</v>
      </c>
      <c r="F2990" t="s">
        <v>29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  <c r="O2990">
        <v>1</v>
      </c>
      <c r="P2990">
        <v>4</v>
      </c>
      <c r="Q2990" t="s">
        <v>21</v>
      </c>
      <c r="R2990">
        <v>334</v>
      </c>
    </row>
    <row r="2991" spans="1:18" x14ac:dyDescent="0.35">
      <c r="A2991">
        <v>2990</v>
      </c>
      <c r="B2991">
        <v>15636428</v>
      </c>
      <c r="C2991" t="s">
        <v>349</v>
      </c>
      <c r="D2991">
        <v>703</v>
      </c>
      <c r="E2991" t="s">
        <v>23</v>
      </c>
      <c r="F2991" t="s">
        <v>20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  <c r="O2991">
        <v>1</v>
      </c>
      <c r="P2991">
        <v>2</v>
      </c>
      <c r="Q2991" t="s">
        <v>31</v>
      </c>
      <c r="R2991">
        <v>919</v>
      </c>
    </row>
    <row r="2992" spans="1:18" x14ac:dyDescent="0.35">
      <c r="A2992">
        <v>2991</v>
      </c>
      <c r="B2992">
        <v>15809823</v>
      </c>
      <c r="C2992" t="s">
        <v>726</v>
      </c>
      <c r="D2992">
        <v>491</v>
      </c>
      <c r="E2992" t="s">
        <v>33</v>
      </c>
      <c r="F2992" t="s">
        <v>29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  <c r="O2992">
        <v>0</v>
      </c>
      <c r="P2992">
        <v>2</v>
      </c>
      <c r="Q2992" t="s">
        <v>31</v>
      </c>
      <c r="R2992">
        <v>894</v>
      </c>
    </row>
    <row r="2993" spans="1:18" x14ac:dyDescent="0.35">
      <c r="A2993">
        <v>2992</v>
      </c>
      <c r="B2993">
        <v>15699284</v>
      </c>
      <c r="C2993" t="s">
        <v>295</v>
      </c>
      <c r="D2993">
        <v>584</v>
      </c>
      <c r="E2993" t="s">
        <v>19</v>
      </c>
      <c r="F2993" t="s">
        <v>29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  <c r="O2993">
        <v>0</v>
      </c>
      <c r="P2993">
        <v>2</v>
      </c>
      <c r="Q2993" t="s">
        <v>21</v>
      </c>
      <c r="R2993">
        <v>475</v>
      </c>
    </row>
    <row r="2994" spans="1:18" x14ac:dyDescent="0.35">
      <c r="A2994">
        <v>2993</v>
      </c>
      <c r="B2994">
        <v>15786993</v>
      </c>
      <c r="C2994" t="s">
        <v>315</v>
      </c>
      <c r="D2994">
        <v>810</v>
      </c>
      <c r="E2994" t="s">
        <v>19</v>
      </c>
      <c r="F2994" t="s">
        <v>20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  <c r="O2994">
        <v>0</v>
      </c>
      <c r="P2994">
        <v>1</v>
      </c>
      <c r="Q2994" t="s">
        <v>21</v>
      </c>
      <c r="R2994">
        <v>527</v>
      </c>
    </row>
    <row r="2995" spans="1:18" x14ac:dyDescent="0.35">
      <c r="A2995">
        <v>2994</v>
      </c>
      <c r="B2995">
        <v>15709441</v>
      </c>
      <c r="C2995" t="s">
        <v>152</v>
      </c>
      <c r="D2995">
        <v>745</v>
      </c>
      <c r="E2995" t="s">
        <v>23</v>
      </c>
      <c r="F2995" t="s">
        <v>20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  <c r="O2995">
        <v>0</v>
      </c>
      <c r="P2995">
        <v>2</v>
      </c>
      <c r="Q2995" t="s">
        <v>21</v>
      </c>
      <c r="R2995">
        <v>949</v>
      </c>
    </row>
    <row r="2996" spans="1:18" x14ac:dyDescent="0.35">
      <c r="A2996">
        <v>2995</v>
      </c>
      <c r="B2996">
        <v>15710257</v>
      </c>
      <c r="C2996" t="s">
        <v>260</v>
      </c>
      <c r="D2996">
        <v>625</v>
      </c>
      <c r="E2996" t="s">
        <v>19</v>
      </c>
      <c r="F2996" t="s">
        <v>20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  <c r="O2996">
        <v>0</v>
      </c>
      <c r="P2996">
        <v>2</v>
      </c>
      <c r="Q2996" t="s">
        <v>21</v>
      </c>
      <c r="R2996">
        <v>650</v>
      </c>
    </row>
    <row r="2997" spans="1:18" x14ac:dyDescent="0.35">
      <c r="A2997">
        <v>2996</v>
      </c>
      <c r="B2997">
        <v>15582492</v>
      </c>
      <c r="C2997" t="s">
        <v>708</v>
      </c>
      <c r="D2997">
        <v>535</v>
      </c>
      <c r="E2997" t="s">
        <v>19</v>
      </c>
      <c r="F2997" t="s">
        <v>20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  <c r="O2997">
        <v>0</v>
      </c>
      <c r="P2997">
        <v>2</v>
      </c>
      <c r="Q2997" t="s">
        <v>40</v>
      </c>
      <c r="R2997">
        <v>989</v>
      </c>
    </row>
    <row r="2998" spans="1:18" x14ac:dyDescent="0.35">
      <c r="A2998">
        <v>2997</v>
      </c>
      <c r="B2998">
        <v>15575694</v>
      </c>
      <c r="C2998" t="s">
        <v>1309</v>
      </c>
      <c r="D2998">
        <v>729</v>
      </c>
      <c r="E2998" t="s">
        <v>23</v>
      </c>
      <c r="F2998" t="s">
        <v>20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  <c r="O2998">
        <v>0</v>
      </c>
      <c r="P2998">
        <v>1</v>
      </c>
      <c r="Q2998" t="s">
        <v>40</v>
      </c>
      <c r="R2998">
        <v>632</v>
      </c>
    </row>
    <row r="2999" spans="1:18" x14ac:dyDescent="0.35">
      <c r="A2999">
        <v>2998</v>
      </c>
      <c r="B2999">
        <v>15756820</v>
      </c>
      <c r="C2999" t="s">
        <v>553</v>
      </c>
      <c r="D2999">
        <v>655</v>
      </c>
      <c r="E2999" t="s">
        <v>19</v>
      </c>
      <c r="F2999" t="s">
        <v>20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  <c r="O2999">
        <v>0</v>
      </c>
      <c r="P2999">
        <v>3</v>
      </c>
      <c r="Q2999" t="s">
        <v>21</v>
      </c>
      <c r="R2999">
        <v>961</v>
      </c>
    </row>
    <row r="3000" spans="1:18" x14ac:dyDescent="0.35">
      <c r="A3000">
        <v>2999</v>
      </c>
      <c r="B3000">
        <v>15766289</v>
      </c>
      <c r="C3000" t="s">
        <v>1548</v>
      </c>
      <c r="D3000">
        <v>751</v>
      </c>
      <c r="E3000" t="s">
        <v>19</v>
      </c>
      <c r="F3000" t="s">
        <v>29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  <c r="O3000">
        <v>0</v>
      </c>
      <c r="P3000">
        <v>3</v>
      </c>
      <c r="Q3000" t="s">
        <v>40</v>
      </c>
      <c r="R3000">
        <v>627</v>
      </c>
    </row>
    <row r="3001" spans="1:18" x14ac:dyDescent="0.35">
      <c r="A3001">
        <v>3000</v>
      </c>
      <c r="B3001">
        <v>15593014</v>
      </c>
      <c r="C3001" t="s">
        <v>1549</v>
      </c>
      <c r="D3001">
        <v>525</v>
      </c>
      <c r="E3001" t="s">
        <v>19</v>
      </c>
      <c r="F3001" t="s">
        <v>29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  <c r="O3001">
        <v>0</v>
      </c>
      <c r="P3001">
        <v>3</v>
      </c>
      <c r="Q3001" t="s">
        <v>40</v>
      </c>
      <c r="R3001">
        <v>590</v>
      </c>
    </row>
    <row r="3002" spans="1:18" x14ac:dyDescent="0.35">
      <c r="A3002">
        <v>3001</v>
      </c>
      <c r="B3002">
        <v>15584545</v>
      </c>
      <c r="C3002" t="s">
        <v>1386</v>
      </c>
      <c r="D3002">
        <v>532</v>
      </c>
      <c r="E3002" t="s">
        <v>19</v>
      </c>
      <c r="F3002" t="s">
        <v>20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  <c r="O3002">
        <v>0</v>
      </c>
      <c r="P3002">
        <v>4</v>
      </c>
      <c r="Q3002" t="s">
        <v>21</v>
      </c>
      <c r="R3002">
        <v>712</v>
      </c>
    </row>
    <row r="3003" spans="1:18" x14ac:dyDescent="0.35">
      <c r="A3003">
        <v>3002</v>
      </c>
      <c r="B3003">
        <v>15675949</v>
      </c>
      <c r="C3003" t="s">
        <v>553</v>
      </c>
      <c r="D3003">
        <v>696</v>
      </c>
      <c r="E3003" t="s">
        <v>23</v>
      </c>
      <c r="F3003" t="s">
        <v>20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  <c r="O3003">
        <v>0</v>
      </c>
      <c r="P3003">
        <v>4</v>
      </c>
      <c r="Q3003" t="s">
        <v>21</v>
      </c>
      <c r="R3003">
        <v>678</v>
      </c>
    </row>
    <row r="3004" spans="1:18" x14ac:dyDescent="0.35">
      <c r="A3004">
        <v>3003</v>
      </c>
      <c r="B3004">
        <v>15672091</v>
      </c>
      <c r="C3004" t="s">
        <v>1550</v>
      </c>
      <c r="D3004">
        <v>786</v>
      </c>
      <c r="E3004" t="s">
        <v>33</v>
      </c>
      <c r="F3004" t="s">
        <v>20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  <c r="O3004">
        <v>0</v>
      </c>
      <c r="P3004">
        <v>3</v>
      </c>
      <c r="Q3004" t="s">
        <v>26</v>
      </c>
      <c r="R3004">
        <v>240</v>
      </c>
    </row>
    <row r="3005" spans="1:18" x14ac:dyDescent="0.35">
      <c r="A3005">
        <v>3004</v>
      </c>
      <c r="B3005">
        <v>15801658</v>
      </c>
      <c r="C3005" t="s">
        <v>597</v>
      </c>
      <c r="D3005">
        <v>580</v>
      </c>
      <c r="E3005" t="s">
        <v>19</v>
      </c>
      <c r="F3005" t="s">
        <v>29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  <c r="O3005">
        <v>0</v>
      </c>
      <c r="P3005">
        <v>5</v>
      </c>
      <c r="Q3005" t="s">
        <v>26</v>
      </c>
      <c r="R3005">
        <v>432</v>
      </c>
    </row>
    <row r="3006" spans="1:18" x14ac:dyDescent="0.35">
      <c r="A3006">
        <v>3005</v>
      </c>
      <c r="B3006">
        <v>15706185</v>
      </c>
      <c r="C3006" t="s">
        <v>61</v>
      </c>
      <c r="D3006">
        <v>596</v>
      </c>
      <c r="E3006" t="s">
        <v>33</v>
      </c>
      <c r="F3006" t="s">
        <v>29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  <c r="O3006">
        <v>0</v>
      </c>
      <c r="P3006">
        <v>1</v>
      </c>
      <c r="Q3006" t="s">
        <v>40</v>
      </c>
      <c r="R3006">
        <v>281</v>
      </c>
    </row>
    <row r="3007" spans="1:18" x14ac:dyDescent="0.35">
      <c r="A3007">
        <v>3006</v>
      </c>
      <c r="B3007">
        <v>15789863</v>
      </c>
      <c r="C3007" t="s">
        <v>1551</v>
      </c>
      <c r="D3007">
        <v>683</v>
      </c>
      <c r="E3007" t="s">
        <v>19</v>
      </c>
      <c r="F3007" t="s">
        <v>29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  <c r="O3007">
        <v>0</v>
      </c>
      <c r="P3007">
        <v>2</v>
      </c>
      <c r="Q3007" t="s">
        <v>26</v>
      </c>
      <c r="R3007">
        <v>913</v>
      </c>
    </row>
    <row r="3008" spans="1:18" x14ac:dyDescent="0.35">
      <c r="A3008">
        <v>3007</v>
      </c>
      <c r="B3008">
        <v>15720943</v>
      </c>
      <c r="C3008" t="s">
        <v>90</v>
      </c>
      <c r="D3008">
        <v>747</v>
      </c>
      <c r="E3008" t="s">
        <v>19</v>
      </c>
      <c r="F3008" t="s">
        <v>20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  <c r="O3008">
        <v>1</v>
      </c>
      <c r="P3008">
        <v>1</v>
      </c>
      <c r="Q3008" t="s">
        <v>21</v>
      </c>
      <c r="R3008">
        <v>727</v>
      </c>
    </row>
    <row r="3009" spans="1:18" x14ac:dyDescent="0.35">
      <c r="A3009">
        <v>3008</v>
      </c>
      <c r="B3009">
        <v>15697997</v>
      </c>
      <c r="C3009" t="s">
        <v>803</v>
      </c>
      <c r="D3009">
        <v>602</v>
      </c>
      <c r="E3009" t="s">
        <v>19</v>
      </c>
      <c r="F3009" t="s">
        <v>29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  <c r="O3009">
        <v>1</v>
      </c>
      <c r="P3009">
        <v>1</v>
      </c>
      <c r="Q3009" t="s">
        <v>31</v>
      </c>
      <c r="R3009">
        <v>342</v>
      </c>
    </row>
    <row r="3010" spans="1:18" x14ac:dyDescent="0.35">
      <c r="A3010">
        <v>3009</v>
      </c>
      <c r="B3010">
        <v>15665416</v>
      </c>
      <c r="C3010" t="s">
        <v>911</v>
      </c>
      <c r="D3010">
        <v>779</v>
      </c>
      <c r="E3010" t="s">
        <v>19</v>
      </c>
      <c r="F3010" t="s">
        <v>29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  <c r="O3010">
        <v>0</v>
      </c>
      <c r="P3010">
        <v>1</v>
      </c>
      <c r="Q3010" t="s">
        <v>26</v>
      </c>
      <c r="R3010">
        <v>644</v>
      </c>
    </row>
    <row r="3011" spans="1:18" x14ac:dyDescent="0.35">
      <c r="A3011">
        <v>3010</v>
      </c>
      <c r="B3011">
        <v>15660200</v>
      </c>
      <c r="C3011" t="s">
        <v>469</v>
      </c>
      <c r="D3011">
        <v>551</v>
      </c>
      <c r="E3011" t="s">
        <v>19</v>
      </c>
      <c r="F3011" t="s">
        <v>29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  <c r="O3011">
        <v>0</v>
      </c>
      <c r="P3011">
        <v>4</v>
      </c>
      <c r="Q3011" t="s">
        <v>31</v>
      </c>
      <c r="R3011">
        <v>275</v>
      </c>
    </row>
    <row r="3012" spans="1:18" x14ac:dyDescent="0.35">
      <c r="A3012">
        <v>3011</v>
      </c>
      <c r="B3012">
        <v>15619653</v>
      </c>
      <c r="C3012" t="s">
        <v>1552</v>
      </c>
      <c r="D3012">
        <v>666</v>
      </c>
      <c r="E3012" t="s">
        <v>19</v>
      </c>
      <c r="F3012" t="s">
        <v>29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  <c r="O3012">
        <v>1</v>
      </c>
      <c r="P3012">
        <v>4</v>
      </c>
      <c r="Q3012" t="s">
        <v>26</v>
      </c>
      <c r="R3012">
        <v>354</v>
      </c>
    </row>
    <row r="3013" spans="1:18" x14ac:dyDescent="0.35">
      <c r="A3013">
        <v>3012</v>
      </c>
      <c r="B3013">
        <v>15773447</v>
      </c>
      <c r="C3013" t="s">
        <v>1428</v>
      </c>
      <c r="D3013">
        <v>526</v>
      </c>
      <c r="E3013" t="s">
        <v>23</v>
      </c>
      <c r="F3013" t="s">
        <v>29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  <c r="O3013">
        <v>0</v>
      </c>
      <c r="P3013">
        <v>3</v>
      </c>
      <c r="Q3013" t="s">
        <v>21</v>
      </c>
      <c r="R3013">
        <v>268</v>
      </c>
    </row>
    <row r="3014" spans="1:18" x14ac:dyDescent="0.35">
      <c r="A3014">
        <v>3013</v>
      </c>
      <c r="B3014">
        <v>15739160</v>
      </c>
      <c r="C3014" t="s">
        <v>1553</v>
      </c>
      <c r="D3014">
        <v>849</v>
      </c>
      <c r="E3014" t="s">
        <v>19</v>
      </c>
      <c r="F3014" t="s">
        <v>20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  <c r="O3014">
        <v>0</v>
      </c>
      <c r="P3014">
        <v>3</v>
      </c>
      <c r="Q3014" t="s">
        <v>26</v>
      </c>
      <c r="R3014">
        <v>623</v>
      </c>
    </row>
    <row r="3015" spans="1:18" x14ac:dyDescent="0.35">
      <c r="A3015">
        <v>3014</v>
      </c>
      <c r="B3015">
        <v>15689237</v>
      </c>
      <c r="C3015" t="s">
        <v>618</v>
      </c>
      <c r="D3015">
        <v>471</v>
      </c>
      <c r="E3015" t="s">
        <v>19</v>
      </c>
      <c r="F3015" t="s">
        <v>20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  <c r="O3015">
        <v>0</v>
      </c>
      <c r="P3015">
        <v>4</v>
      </c>
      <c r="Q3015" t="s">
        <v>40</v>
      </c>
      <c r="R3015">
        <v>346</v>
      </c>
    </row>
    <row r="3016" spans="1:18" x14ac:dyDescent="0.35">
      <c r="A3016">
        <v>3015</v>
      </c>
      <c r="B3016">
        <v>15679297</v>
      </c>
      <c r="C3016" t="s">
        <v>785</v>
      </c>
      <c r="D3016">
        <v>628</v>
      </c>
      <c r="E3016" t="s">
        <v>23</v>
      </c>
      <c r="F3016" t="s">
        <v>29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  <c r="O3016">
        <v>0</v>
      </c>
      <c r="P3016">
        <v>4</v>
      </c>
      <c r="Q3016" t="s">
        <v>26</v>
      </c>
      <c r="R3016">
        <v>642</v>
      </c>
    </row>
    <row r="3017" spans="1:18" x14ac:dyDescent="0.35">
      <c r="A3017">
        <v>3016</v>
      </c>
      <c r="B3017">
        <v>15591433</v>
      </c>
      <c r="C3017" t="s">
        <v>1554</v>
      </c>
      <c r="D3017">
        <v>674</v>
      </c>
      <c r="E3017" t="s">
        <v>33</v>
      </c>
      <c r="F3017" t="s">
        <v>29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  <c r="O3017">
        <v>0</v>
      </c>
      <c r="P3017">
        <v>4</v>
      </c>
      <c r="Q3017" t="s">
        <v>26</v>
      </c>
      <c r="R3017">
        <v>840</v>
      </c>
    </row>
    <row r="3018" spans="1:18" x14ac:dyDescent="0.35">
      <c r="A3018">
        <v>3017</v>
      </c>
      <c r="B3018">
        <v>15642725</v>
      </c>
      <c r="C3018" t="s">
        <v>252</v>
      </c>
      <c r="D3018">
        <v>797</v>
      </c>
      <c r="E3018" t="s">
        <v>19</v>
      </c>
      <c r="F3018" t="s">
        <v>29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  <c r="O3018">
        <v>0</v>
      </c>
      <c r="P3018">
        <v>1</v>
      </c>
      <c r="Q3018" t="s">
        <v>31</v>
      </c>
      <c r="R3018">
        <v>543</v>
      </c>
    </row>
    <row r="3019" spans="1:18" x14ac:dyDescent="0.35">
      <c r="A3019">
        <v>3018</v>
      </c>
      <c r="B3019">
        <v>15701962</v>
      </c>
      <c r="C3019" t="s">
        <v>41</v>
      </c>
      <c r="D3019">
        <v>590</v>
      </c>
      <c r="E3019" t="s">
        <v>23</v>
      </c>
      <c r="F3019" t="s">
        <v>20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  <c r="O3019">
        <v>0</v>
      </c>
      <c r="P3019">
        <v>3</v>
      </c>
      <c r="Q3019" t="s">
        <v>31</v>
      </c>
      <c r="R3019">
        <v>768</v>
      </c>
    </row>
    <row r="3020" spans="1:18" x14ac:dyDescent="0.35">
      <c r="A3020">
        <v>3019</v>
      </c>
      <c r="B3020">
        <v>15811613</v>
      </c>
      <c r="C3020" t="s">
        <v>1555</v>
      </c>
      <c r="D3020">
        <v>588</v>
      </c>
      <c r="E3020" t="s">
        <v>19</v>
      </c>
      <c r="F3020" t="s">
        <v>20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  <c r="O3020">
        <v>0</v>
      </c>
      <c r="P3020">
        <v>5</v>
      </c>
      <c r="Q3020" t="s">
        <v>21</v>
      </c>
      <c r="R3020">
        <v>367</v>
      </c>
    </row>
    <row r="3021" spans="1:18" x14ac:dyDescent="0.35">
      <c r="A3021">
        <v>3020</v>
      </c>
      <c r="B3021">
        <v>15741049</v>
      </c>
      <c r="C3021" t="s">
        <v>1556</v>
      </c>
      <c r="D3021">
        <v>577</v>
      </c>
      <c r="E3021" t="s">
        <v>19</v>
      </c>
      <c r="F3021" t="s">
        <v>29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  <c r="O3021">
        <v>0</v>
      </c>
      <c r="P3021">
        <v>5</v>
      </c>
      <c r="Q3021" t="s">
        <v>26</v>
      </c>
      <c r="R3021">
        <v>488</v>
      </c>
    </row>
    <row r="3022" spans="1:18" x14ac:dyDescent="0.35">
      <c r="A3022">
        <v>3021</v>
      </c>
      <c r="B3022">
        <v>15724423</v>
      </c>
      <c r="C3022" t="s">
        <v>1079</v>
      </c>
      <c r="D3022">
        <v>571</v>
      </c>
      <c r="E3022" t="s">
        <v>19</v>
      </c>
      <c r="F3022" t="s">
        <v>20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  <c r="O3022">
        <v>0</v>
      </c>
      <c r="P3022">
        <v>4</v>
      </c>
      <c r="Q3022" t="s">
        <v>40</v>
      </c>
      <c r="R3022">
        <v>670</v>
      </c>
    </row>
    <row r="3023" spans="1:18" x14ac:dyDescent="0.35">
      <c r="A3023">
        <v>3022</v>
      </c>
      <c r="B3023">
        <v>15574305</v>
      </c>
      <c r="C3023" t="s">
        <v>133</v>
      </c>
      <c r="D3023">
        <v>680</v>
      </c>
      <c r="E3023" t="s">
        <v>19</v>
      </c>
      <c r="F3023" t="s">
        <v>29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  <c r="O3023">
        <v>0</v>
      </c>
      <c r="P3023">
        <v>4</v>
      </c>
      <c r="Q3023" t="s">
        <v>26</v>
      </c>
      <c r="R3023">
        <v>883</v>
      </c>
    </row>
    <row r="3024" spans="1:18" x14ac:dyDescent="0.35">
      <c r="A3024">
        <v>3023</v>
      </c>
      <c r="B3024">
        <v>15678168</v>
      </c>
      <c r="C3024" t="s">
        <v>800</v>
      </c>
      <c r="D3024">
        <v>648</v>
      </c>
      <c r="E3024" t="s">
        <v>23</v>
      </c>
      <c r="F3024" t="s">
        <v>20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  <c r="O3024">
        <v>0</v>
      </c>
      <c r="P3024">
        <v>3</v>
      </c>
      <c r="Q3024" t="s">
        <v>21</v>
      </c>
      <c r="R3024">
        <v>983</v>
      </c>
    </row>
    <row r="3025" spans="1:18" x14ac:dyDescent="0.35">
      <c r="A3025">
        <v>3024</v>
      </c>
      <c r="B3025">
        <v>15697020</v>
      </c>
      <c r="C3025" t="s">
        <v>1420</v>
      </c>
      <c r="D3025">
        <v>618</v>
      </c>
      <c r="E3025" t="s">
        <v>19</v>
      </c>
      <c r="F3025" t="s">
        <v>29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  <c r="O3025">
        <v>0</v>
      </c>
      <c r="P3025">
        <v>2</v>
      </c>
      <c r="Q3025" t="s">
        <v>26</v>
      </c>
      <c r="R3025">
        <v>244</v>
      </c>
    </row>
    <row r="3026" spans="1:18" x14ac:dyDescent="0.35">
      <c r="A3026">
        <v>3025</v>
      </c>
      <c r="B3026">
        <v>15610801</v>
      </c>
      <c r="C3026" t="s">
        <v>756</v>
      </c>
      <c r="D3026">
        <v>648</v>
      </c>
      <c r="E3026" t="s">
        <v>33</v>
      </c>
      <c r="F3026" t="s">
        <v>29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  <c r="O3026">
        <v>0</v>
      </c>
      <c r="P3026">
        <v>3</v>
      </c>
      <c r="Q3026" t="s">
        <v>21</v>
      </c>
      <c r="R3026">
        <v>946</v>
      </c>
    </row>
    <row r="3027" spans="1:18" x14ac:dyDescent="0.35">
      <c r="A3027">
        <v>3026</v>
      </c>
      <c r="B3027">
        <v>15745232</v>
      </c>
      <c r="C3027" t="s">
        <v>1557</v>
      </c>
      <c r="D3027">
        <v>759</v>
      </c>
      <c r="E3027" t="s">
        <v>19</v>
      </c>
      <c r="F3027" t="s">
        <v>20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  <c r="O3027">
        <v>0</v>
      </c>
      <c r="P3027">
        <v>4</v>
      </c>
      <c r="Q3027" t="s">
        <v>31</v>
      </c>
      <c r="R3027">
        <v>500</v>
      </c>
    </row>
    <row r="3028" spans="1:18" x14ac:dyDescent="0.35">
      <c r="A3028">
        <v>3027</v>
      </c>
      <c r="B3028">
        <v>15722758</v>
      </c>
      <c r="C3028" t="s">
        <v>1558</v>
      </c>
      <c r="D3028">
        <v>585</v>
      </c>
      <c r="E3028" t="s">
        <v>19</v>
      </c>
      <c r="F3028" t="s">
        <v>29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  <c r="O3028">
        <v>0</v>
      </c>
      <c r="P3028">
        <v>4</v>
      </c>
      <c r="Q3028" t="s">
        <v>31</v>
      </c>
      <c r="R3028">
        <v>270</v>
      </c>
    </row>
    <row r="3029" spans="1:18" x14ac:dyDescent="0.35">
      <c r="A3029">
        <v>3028</v>
      </c>
      <c r="B3029">
        <v>15792102</v>
      </c>
      <c r="C3029" t="s">
        <v>1559</v>
      </c>
      <c r="D3029">
        <v>774</v>
      </c>
      <c r="E3029" t="s">
        <v>19</v>
      </c>
      <c r="F3029" t="s">
        <v>20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  <c r="O3029">
        <v>0</v>
      </c>
      <c r="P3029">
        <v>1</v>
      </c>
      <c r="Q3029" t="s">
        <v>31</v>
      </c>
      <c r="R3029">
        <v>879</v>
      </c>
    </row>
    <row r="3030" spans="1:18" x14ac:dyDescent="0.35">
      <c r="A3030">
        <v>3029</v>
      </c>
      <c r="B3030">
        <v>15675185</v>
      </c>
      <c r="C3030" t="s">
        <v>293</v>
      </c>
      <c r="D3030">
        <v>697</v>
      </c>
      <c r="E3030" t="s">
        <v>33</v>
      </c>
      <c r="F3030" t="s">
        <v>20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  <c r="O3030">
        <v>0</v>
      </c>
      <c r="P3030">
        <v>3</v>
      </c>
      <c r="Q3030" t="s">
        <v>31</v>
      </c>
      <c r="R3030">
        <v>980</v>
      </c>
    </row>
    <row r="3031" spans="1:18" x14ac:dyDescent="0.35">
      <c r="A3031">
        <v>3030</v>
      </c>
      <c r="B3031">
        <v>15801247</v>
      </c>
      <c r="C3031" t="s">
        <v>1040</v>
      </c>
      <c r="D3031">
        <v>605</v>
      </c>
      <c r="E3031" t="s">
        <v>23</v>
      </c>
      <c r="F3031" t="s">
        <v>29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  <c r="O3031">
        <v>0</v>
      </c>
      <c r="P3031">
        <v>1</v>
      </c>
      <c r="Q3031" t="s">
        <v>40</v>
      </c>
      <c r="R3031">
        <v>798</v>
      </c>
    </row>
    <row r="3032" spans="1:18" x14ac:dyDescent="0.35">
      <c r="A3032">
        <v>3031</v>
      </c>
      <c r="B3032">
        <v>15725660</v>
      </c>
      <c r="C3032" t="s">
        <v>48</v>
      </c>
      <c r="D3032">
        <v>676</v>
      </c>
      <c r="E3032" t="s">
        <v>19</v>
      </c>
      <c r="F3032" t="s">
        <v>29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  <c r="O3032">
        <v>0</v>
      </c>
      <c r="P3032">
        <v>3</v>
      </c>
      <c r="Q3032" t="s">
        <v>21</v>
      </c>
      <c r="R3032">
        <v>381</v>
      </c>
    </row>
    <row r="3033" spans="1:18" x14ac:dyDescent="0.35">
      <c r="A3033">
        <v>3032</v>
      </c>
      <c r="B3033">
        <v>15638963</v>
      </c>
      <c r="C3033" t="s">
        <v>1560</v>
      </c>
      <c r="D3033">
        <v>678</v>
      </c>
      <c r="E3033" t="s">
        <v>19</v>
      </c>
      <c r="F3033" t="s">
        <v>20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  <c r="O3033">
        <v>0</v>
      </c>
      <c r="P3033">
        <v>3</v>
      </c>
      <c r="Q3033" t="s">
        <v>40</v>
      </c>
      <c r="R3033">
        <v>333</v>
      </c>
    </row>
    <row r="3034" spans="1:18" x14ac:dyDescent="0.35">
      <c r="A3034">
        <v>3033</v>
      </c>
      <c r="B3034">
        <v>15800061</v>
      </c>
      <c r="C3034" t="s">
        <v>489</v>
      </c>
      <c r="D3034">
        <v>495</v>
      </c>
      <c r="E3034" t="s">
        <v>23</v>
      </c>
      <c r="F3034" t="s">
        <v>20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  <c r="O3034">
        <v>1</v>
      </c>
      <c r="P3034">
        <v>1</v>
      </c>
      <c r="Q3034" t="s">
        <v>40</v>
      </c>
      <c r="R3034">
        <v>284</v>
      </c>
    </row>
    <row r="3035" spans="1:18" x14ac:dyDescent="0.35">
      <c r="A3035">
        <v>3034</v>
      </c>
      <c r="B3035">
        <v>15578006</v>
      </c>
      <c r="C3035" t="s">
        <v>262</v>
      </c>
      <c r="D3035">
        <v>787</v>
      </c>
      <c r="E3035" t="s">
        <v>19</v>
      </c>
      <c r="F3035" t="s">
        <v>20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  <c r="O3035">
        <v>0</v>
      </c>
      <c r="P3035">
        <v>2</v>
      </c>
      <c r="Q3035" t="s">
        <v>26</v>
      </c>
      <c r="R3035">
        <v>542</v>
      </c>
    </row>
    <row r="3036" spans="1:18" x14ac:dyDescent="0.35">
      <c r="A3036">
        <v>3035</v>
      </c>
      <c r="B3036">
        <v>15668504</v>
      </c>
      <c r="C3036" t="s">
        <v>889</v>
      </c>
      <c r="D3036">
        <v>770</v>
      </c>
      <c r="E3036" t="s">
        <v>19</v>
      </c>
      <c r="F3036" t="s">
        <v>29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  <c r="O3036">
        <v>0</v>
      </c>
      <c r="P3036">
        <v>1</v>
      </c>
      <c r="Q3036" t="s">
        <v>31</v>
      </c>
      <c r="R3036">
        <v>676</v>
      </c>
    </row>
    <row r="3037" spans="1:18" x14ac:dyDescent="0.35">
      <c r="A3037">
        <v>3036</v>
      </c>
      <c r="B3037">
        <v>15687491</v>
      </c>
      <c r="C3037" t="s">
        <v>1561</v>
      </c>
      <c r="D3037">
        <v>817</v>
      </c>
      <c r="E3037" t="s">
        <v>33</v>
      </c>
      <c r="F3037" t="s">
        <v>29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  <c r="O3037">
        <v>1</v>
      </c>
      <c r="P3037">
        <v>2</v>
      </c>
      <c r="Q3037" t="s">
        <v>31</v>
      </c>
      <c r="R3037">
        <v>847</v>
      </c>
    </row>
    <row r="3038" spans="1:18" x14ac:dyDescent="0.35">
      <c r="A3038">
        <v>3037</v>
      </c>
      <c r="B3038">
        <v>15610403</v>
      </c>
      <c r="C3038" t="s">
        <v>549</v>
      </c>
      <c r="D3038">
        <v>659</v>
      </c>
      <c r="E3038" t="s">
        <v>19</v>
      </c>
      <c r="F3038" t="s">
        <v>29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  <c r="O3038">
        <v>0</v>
      </c>
      <c r="P3038">
        <v>5</v>
      </c>
      <c r="Q3038" t="s">
        <v>26</v>
      </c>
      <c r="R3038">
        <v>748</v>
      </c>
    </row>
    <row r="3039" spans="1:18" x14ac:dyDescent="0.35">
      <c r="A3039">
        <v>3038</v>
      </c>
      <c r="B3039">
        <v>15741094</v>
      </c>
      <c r="C3039" t="s">
        <v>552</v>
      </c>
      <c r="D3039">
        <v>693</v>
      </c>
      <c r="E3039" t="s">
        <v>19</v>
      </c>
      <c r="F3039" t="s">
        <v>29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  <c r="O3039">
        <v>0</v>
      </c>
      <c r="P3039">
        <v>3</v>
      </c>
      <c r="Q3039" t="s">
        <v>40</v>
      </c>
      <c r="R3039">
        <v>931</v>
      </c>
    </row>
    <row r="3040" spans="1:18" x14ac:dyDescent="0.35">
      <c r="A3040">
        <v>3039</v>
      </c>
      <c r="B3040">
        <v>15807909</v>
      </c>
      <c r="C3040" t="s">
        <v>1562</v>
      </c>
      <c r="D3040">
        <v>744</v>
      </c>
      <c r="E3040" t="s">
        <v>19</v>
      </c>
      <c r="F3040" t="s">
        <v>29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  <c r="O3040">
        <v>0</v>
      </c>
      <c r="P3040">
        <v>2</v>
      </c>
      <c r="Q3040" t="s">
        <v>40</v>
      </c>
      <c r="R3040">
        <v>743</v>
      </c>
    </row>
    <row r="3041" spans="1:18" x14ac:dyDescent="0.35">
      <c r="A3041">
        <v>3040</v>
      </c>
      <c r="B3041">
        <v>15666141</v>
      </c>
      <c r="C3041" t="s">
        <v>468</v>
      </c>
      <c r="D3041">
        <v>829</v>
      </c>
      <c r="E3041" t="s">
        <v>23</v>
      </c>
      <c r="F3041" t="s">
        <v>20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  <c r="O3041">
        <v>0</v>
      </c>
      <c r="P3041">
        <v>5</v>
      </c>
      <c r="Q3041" t="s">
        <v>21</v>
      </c>
      <c r="R3041">
        <v>596</v>
      </c>
    </row>
    <row r="3042" spans="1:18" x14ac:dyDescent="0.35">
      <c r="A3042">
        <v>3041</v>
      </c>
      <c r="B3042">
        <v>15617134</v>
      </c>
      <c r="C3042" t="s">
        <v>1563</v>
      </c>
      <c r="D3042">
        <v>716</v>
      </c>
      <c r="E3042" t="s">
        <v>19</v>
      </c>
      <c r="F3042" t="s">
        <v>29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  <c r="O3042">
        <v>0</v>
      </c>
      <c r="P3042">
        <v>3</v>
      </c>
      <c r="Q3042" t="s">
        <v>26</v>
      </c>
      <c r="R3042">
        <v>756</v>
      </c>
    </row>
    <row r="3043" spans="1:18" x14ac:dyDescent="0.35">
      <c r="A3043">
        <v>3042</v>
      </c>
      <c r="B3043">
        <v>15783029</v>
      </c>
      <c r="C3043" t="s">
        <v>348</v>
      </c>
      <c r="D3043">
        <v>671</v>
      </c>
      <c r="E3043" t="s">
        <v>19</v>
      </c>
      <c r="F3043" t="s">
        <v>29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  <c r="O3043">
        <v>0</v>
      </c>
      <c r="P3043">
        <v>4</v>
      </c>
      <c r="Q3043" t="s">
        <v>26</v>
      </c>
      <c r="R3043">
        <v>303</v>
      </c>
    </row>
    <row r="3044" spans="1:18" x14ac:dyDescent="0.35">
      <c r="A3044">
        <v>3043</v>
      </c>
      <c r="B3044">
        <v>15622833</v>
      </c>
      <c r="C3044" t="s">
        <v>1553</v>
      </c>
      <c r="D3044">
        <v>835</v>
      </c>
      <c r="E3044" t="s">
        <v>33</v>
      </c>
      <c r="F3044" t="s">
        <v>20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  <c r="O3044">
        <v>0</v>
      </c>
      <c r="P3044">
        <v>5</v>
      </c>
      <c r="Q3044" t="s">
        <v>21</v>
      </c>
      <c r="R3044">
        <v>349</v>
      </c>
    </row>
    <row r="3045" spans="1:18" x14ac:dyDescent="0.35">
      <c r="A3045">
        <v>3044</v>
      </c>
      <c r="B3045">
        <v>15746422</v>
      </c>
      <c r="C3045" t="s">
        <v>426</v>
      </c>
      <c r="D3045">
        <v>636</v>
      </c>
      <c r="E3045" t="s">
        <v>19</v>
      </c>
      <c r="F3045" t="s">
        <v>20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  <c r="O3045">
        <v>0</v>
      </c>
      <c r="P3045">
        <v>3</v>
      </c>
      <c r="Q3045" t="s">
        <v>21</v>
      </c>
      <c r="R3045">
        <v>360</v>
      </c>
    </row>
    <row r="3046" spans="1:18" x14ac:dyDescent="0.35">
      <c r="A3046">
        <v>3045</v>
      </c>
      <c r="B3046">
        <v>15750839</v>
      </c>
      <c r="C3046" t="s">
        <v>431</v>
      </c>
      <c r="D3046">
        <v>649</v>
      </c>
      <c r="E3046" t="s">
        <v>23</v>
      </c>
      <c r="F3046" t="s">
        <v>29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  <c r="O3046">
        <v>0</v>
      </c>
      <c r="P3046">
        <v>4</v>
      </c>
      <c r="Q3046" t="s">
        <v>40</v>
      </c>
      <c r="R3046">
        <v>595</v>
      </c>
    </row>
    <row r="3047" spans="1:18" x14ac:dyDescent="0.35">
      <c r="A3047">
        <v>3046</v>
      </c>
      <c r="B3047">
        <v>15749130</v>
      </c>
      <c r="C3047" t="s">
        <v>1564</v>
      </c>
      <c r="D3047">
        <v>621</v>
      </c>
      <c r="E3047" t="s">
        <v>33</v>
      </c>
      <c r="F3047" t="s">
        <v>29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  <c r="O3047">
        <v>0</v>
      </c>
      <c r="P3047">
        <v>5</v>
      </c>
      <c r="Q3047" t="s">
        <v>40</v>
      </c>
      <c r="R3047">
        <v>281</v>
      </c>
    </row>
    <row r="3048" spans="1:18" x14ac:dyDescent="0.35">
      <c r="A3048">
        <v>3047</v>
      </c>
      <c r="B3048">
        <v>15779862</v>
      </c>
      <c r="C3048" t="s">
        <v>1565</v>
      </c>
      <c r="D3048">
        <v>658</v>
      </c>
      <c r="E3048" t="s">
        <v>33</v>
      </c>
      <c r="F3048" t="s">
        <v>20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  <c r="O3048">
        <v>1</v>
      </c>
      <c r="P3048">
        <v>3</v>
      </c>
      <c r="Q3048" t="s">
        <v>31</v>
      </c>
      <c r="R3048">
        <v>879</v>
      </c>
    </row>
    <row r="3049" spans="1:18" x14ac:dyDescent="0.35">
      <c r="A3049">
        <v>3048</v>
      </c>
      <c r="B3049">
        <v>15767871</v>
      </c>
      <c r="C3049" t="s">
        <v>35</v>
      </c>
      <c r="D3049">
        <v>784</v>
      </c>
      <c r="E3049" t="s">
        <v>23</v>
      </c>
      <c r="F3049" t="s">
        <v>29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  <c r="O3049">
        <v>0</v>
      </c>
      <c r="P3049">
        <v>1</v>
      </c>
      <c r="Q3049" t="s">
        <v>21</v>
      </c>
      <c r="R3049">
        <v>354</v>
      </c>
    </row>
    <row r="3050" spans="1:18" x14ac:dyDescent="0.35">
      <c r="A3050">
        <v>3049</v>
      </c>
      <c r="B3050">
        <v>15679651</v>
      </c>
      <c r="C3050" t="s">
        <v>353</v>
      </c>
      <c r="D3050">
        <v>783</v>
      </c>
      <c r="E3050" t="s">
        <v>23</v>
      </c>
      <c r="F3050" t="s">
        <v>20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  <c r="O3050">
        <v>0</v>
      </c>
      <c r="P3050">
        <v>1</v>
      </c>
      <c r="Q3050" t="s">
        <v>26</v>
      </c>
      <c r="R3050">
        <v>412</v>
      </c>
    </row>
    <row r="3051" spans="1:18" x14ac:dyDescent="0.35">
      <c r="A3051">
        <v>3050</v>
      </c>
      <c r="B3051">
        <v>15576219</v>
      </c>
      <c r="C3051" t="s">
        <v>66</v>
      </c>
      <c r="D3051">
        <v>615</v>
      </c>
      <c r="E3051" t="s">
        <v>19</v>
      </c>
      <c r="F3051" t="s">
        <v>29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  <c r="O3051">
        <v>0</v>
      </c>
      <c r="P3051">
        <v>4</v>
      </c>
      <c r="Q3051" t="s">
        <v>26</v>
      </c>
      <c r="R3051">
        <v>294</v>
      </c>
    </row>
    <row r="3052" spans="1:18" x14ac:dyDescent="0.35">
      <c r="A3052">
        <v>3051</v>
      </c>
      <c r="B3052">
        <v>15699247</v>
      </c>
      <c r="C3052" t="s">
        <v>808</v>
      </c>
      <c r="D3052">
        <v>791</v>
      </c>
      <c r="E3052" t="s">
        <v>19</v>
      </c>
      <c r="F3052" t="s">
        <v>20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  <c r="O3052">
        <v>1</v>
      </c>
      <c r="P3052">
        <v>2</v>
      </c>
      <c r="Q3052" t="s">
        <v>40</v>
      </c>
      <c r="R3052">
        <v>430</v>
      </c>
    </row>
    <row r="3053" spans="1:18" x14ac:dyDescent="0.35">
      <c r="A3053">
        <v>3052</v>
      </c>
      <c r="B3053">
        <v>15619087</v>
      </c>
      <c r="C3053" t="s">
        <v>164</v>
      </c>
      <c r="D3053">
        <v>762</v>
      </c>
      <c r="E3053" t="s">
        <v>19</v>
      </c>
      <c r="F3053" t="s">
        <v>29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  <c r="O3053">
        <v>0</v>
      </c>
      <c r="P3053">
        <v>2</v>
      </c>
      <c r="Q3053" t="s">
        <v>31</v>
      </c>
      <c r="R3053">
        <v>876</v>
      </c>
    </row>
    <row r="3054" spans="1:18" x14ac:dyDescent="0.35">
      <c r="A3054">
        <v>3053</v>
      </c>
      <c r="B3054">
        <v>15605327</v>
      </c>
      <c r="C3054" t="s">
        <v>1566</v>
      </c>
      <c r="D3054">
        <v>607</v>
      </c>
      <c r="E3054" t="s">
        <v>19</v>
      </c>
      <c r="F3054" t="s">
        <v>29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  <c r="O3054">
        <v>0</v>
      </c>
      <c r="P3054">
        <v>3</v>
      </c>
      <c r="Q3054" t="s">
        <v>31</v>
      </c>
      <c r="R3054">
        <v>680</v>
      </c>
    </row>
    <row r="3055" spans="1:18" x14ac:dyDescent="0.35">
      <c r="A3055">
        <v>3054</v>
      </c>
      <c r="B3055">
        <v>15610140</v>
      </c>
      <c r="C3055" t="s">
        <v>34</v>
      </c>
      <c r="D3055">
        <v>601</v>
      </c>
      <c r="E3055" t="s">
        <v>19</v>
      </c>
      <c r="F3055" t="s">
        <v>20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  <c r="O3055">
        <v>0</v>
      </c>
      <c r="P3055">
        <v>3</v>
      </c>
      <c r="Q3055" t="s">
        <v>40</v>
      </c>
      <c r="R3055">
        <v>498</v>
      </c>
    </row>
    <row r="3056" spans="1:18" x14ac:dyDescent="0.35">
      <c r="A3056">
        <v>3055</v>
      </c>
      <c r="B3056">
        <v>15791174</v>
      </c>
      <c r="C3056" t="s">
        <v>1567</v>
      </c>
      <c r="D3056">
        <v>540</v>
      </c>
      <c r="E3056" t="s">
        <v>23</v>
      </c>
      <c r="F3056" t="s">
        <v>29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  <c r="O3056">
        <v>0</v>
      </c>
      <c r="P3056">
        <v>4</v>
      </c>
      <c r="Q3056" t="s">
        <v>26</v>
      </c>
      <c r="R3056">
        <v>409</v>
      </c>
    </row>
    <row r="3057" spans="1:18" x14ac:dyDescent="0.35">
      <c r="A3057">
        <v>3056</v>
      </c>
      <c r="B3057">
        <v>15602373</v>
      </c>
      <c r="C3057" t="s">
        <v>330</v>
      </c>
      <c r="D3057">
        <v>812</v>
      </c>
      <c r="E3057" t="s">
        <v>19</v>
      </c>
      <c r="F3057" t="s">
        <v>29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  <c r="O3057">
        <v>0</v>
      </c>
      <c r="P3057">
        <v>2</v>
      </c>
      <c r="Q3057" t="s">
        <v>21</v>
      </c>
      <c r="R3057">
        <v>223</v>
      </c>
    </row>
    <row r="3058" spans="1:18" x14ac:dyDescent="0.35">
      <c r="A3058">
        <v>3057</v>
      </c>
      <c r="B3058">
        <v>15762605</v>
      </c>
      <c r="C3058" t="s">
        <v>737</v>
      </c>
      <c r="D3058">
        <v>685</v>
      </c>
      <c r="E3058" t="s">
        <v>19</v>
      </c>
      <c r="F3058" t="s">
        <v>29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  <c r="O3058">
        <v>0</v>
      </c>
      <c r="P3058">
        <v>3</v>
      </c>
      <c r="Q3058" t="s">
        <v>26</v>
      </c>
      <c r="R3058">
        <v>673</v>
      </c>
    </row>
    <row r="3059" spans="1:18" x14ac:dyDescent="0.35">
      <c r="A3059">
        <v>3058</v>
      </c>
      <c r="B3059">
        <v>15598840</v>
      </c>
      <c r="C3059" t="s">
        <v>489</v>
      </c>
      <c r="D3059">
        <v>680</v>
      </c>
      <c r="E3059" t="s">
        <v>19</v>
      </c>
      <c r="F3059" t="s">
        <v>29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  <c r="O3059">
        <v>0</v>
      </c>
      <c r="P3059">
        <v>5</v>
      </c>
      <c r="Q3059" t="s">
        <v>26</v>
      </c>
      <c r="R3059">
        <v>302</v>
      </c>
    </row>
    <row r="3060" spans="1:18" x14ac:dyDescent="0.35">
      <c r="A3060">
        <v>3059</v>
      </c>
      <c r="B3060">
        <v>15744279</v>
      </c>
      <c r="C3060" t="s">
        <v>1147</v>
      </c>
      <c r="D3060">
        <v>680</v>
      </c>
      <c r="E3060" t="s">
        <v>23</v>
      </c>
      <c r="F3060" t="s">
        <v>20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  <c r="O3060">
        <v>0</v>
      </c>
      <c r="P3060">
        <v>5</v>
      </c>
      <c r="Q3060" t="s">
        <v>26</v>
      </c>
      <c r="R3060">
        <v>743</v>
      </c>
    </row>
    <row r="3061" spans="1:18" x14ac:dyDescent="0.35">
      <c r="A3061">
        <v>3060</v>
      </c>
      <c r="B3061">
        <v>15670619</v>
      </c>
      <c r="C3061" t="s">
        <v>1568</v>
      </c>
      <c r="D3061">
        <v>631</v>
      </c>
      <c r="E3061" t="s">
        <v>19</v>
      </c>
      <c r="F3061" t="s">
        <v>20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  <c r="O3061">
        <v>0</v>
      </c>
      <c r="P3061">
        <v>5</v>
      </c>
      <c r="Q3061" t="s">
        <v>40</v>
      </c>
      <c r="R3061">
        <v>970</v>
      </c>
    </row>
    <row r="3062" spans="1:18" x14ac:dyDescent="0.35">
      <c r="A3062">
        <v>3061</v>
      </c>
      <c r="B3062">
        <v>15599533</v>
      </c>
      <c r="C3062" t="s">
        <v>83</v>
      </c>
      <c r="D3062">
        <v>569</v>
      </c>
      <c r="E3062" t="s">
        <v>19</v>
      </c>
      <c r="F3062" t="s">
        <v>20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  <c r="O3062">
        <v>0</v>
      </c>
      <c r="P3062">
        <v>2</v>
      </c>
      <c r="Q3062" t="s">
        <v>31</v>
      </c>
      <c r="R3062">
        <v>271</v>
      </c>
    </row>
    <row r="3063" spans="1:18" x14ac:dyDescent="0.35">
      <c r="A3063">
        <v>3062</v>
      </c>
      <c r="B3063">
        <v>15757837</v>
      </c>
      <c r="C3063" t="s">
        <v>564</v>
      </c>
      <c r="D3063">
        <v>584</v>
      </c>
      <c r="E3063" t="s">
        <v>33</v>
      </c>
      <c r="F3063" t="s">
        <v>29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  <c r="O3063">
        <v>0</v>
      </c>
      <c r="P3063">
        <v>1</v>
      </c>
      <c r="Q3063" t="s">
        <v>31</v>
      </c>
      <c r="R3063">
        <v>882</v>
      </c>
    </row>
    <row r="3064" spans="1:18" x14ac:dyDescent="0.35">
      <c r="A3064">
        <v>3063</v>
      </c>
      <c r="B3064">
        <v>15697574</v>
      </c>
      <c r="C3064" t="s">
        <v>861</v>
      </c>
      <c r="D3064">
        <v>582</v>
      </c>
      <c r="E3064" t="s">
        <v>19</v>
      </c>
      <c r="F3064" t="s">
        <v>20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  <c r="O3064">
        <v>0</v>
      </c>
      <c r="P3064">
        <v>2</v>
      </c>
      <c r="Q3064" t="s">
        <v>31</v>
      </c>
      <c r="R3064">
        <v>645</v>
      </c>
    </row>
    <row r="3065" spans="1:18" x14ac:dyDescent="0.35">
      <c r="A3065">
        <v>3064</v>
      </c>
      <c r="B3065">
        <v>15578738</v>
      </c>
      <c r="C3065" t="s">
        <v>951</v>
      </c>
      <c r="D3065">
        <v>609</v>
      </c>
      <c r="E3065" t="s">
        <v>19</v>
      </c>
      <c r="F3065" t="s">
        <v>29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  <c r="O3065">
        <v>0</v>
      </c>
      <c r="P3065">
        <v>2</v>
      </c>
      <c r="Q3065" t="s">
        <v>31</v>
      </c>
      <c r="R3065">
        <v>484</v>
      </c>
    </row>
    <row r="3066" spans="1:18" x14ac:dyDescent="0.35">
      <c r="A3066">
        <v>3065</v>
      </c>
      <c r="B3066">
        <v>15762228</v>
      </c>
      <c r="C3066" t="s">
        <v>250</v>
      </c>
      <c r="D3066">
        <v>506</v>
      </c>
      <c r="E3066" t="s">
        <v>23</v>
      </c>
      <c r="F3066" t="s">
        <v>29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  <c r="O3066">
        <v>0</v>
      </c>
      <c r="P3066">
        <v>1</v>
      </c>
      <c r="Q3066" t="s">
        <v>26</v>
      </c>
      <c r="R3066">
        <v>606</v>
      </c>
    </row>
    <row r="3067" spans="1:18" x14ac:dyDescent="0.35">
      <c r="A3067">
        <v>3066</v>
      </c>
      <c r="B3067">
        <v>15614827</v>
      </c>
      <c r="C3067" t="s">
        <v>188</v>
      </c>
      <c r="D3067">
        <v>503</v>
      </c>
      <c r="E3067" t="s">
        <v>19</v>
      </c>
      <c r="F3067" t="s">
        <v>29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  <c r="O3067">
        <v>0</v>
      </c>
      <c r="P3067">
        <v>5</v>
      </c>
      <c r="Q3067" t="s">
        <v>26</v>
      </c>
      <c r="R3067">
        <v>759</v>
      </c>
    </row>
    <row r="3068" spans="1:18" x14ac:dyDescent="0.35">
      <c r="A3068">
        <v>3067</v>
      </c>
      <c r="B3068">
        <v>15789815</v>
      </c>
      <c r="C3068" t="s">
        <v>512</v>
      </c>
      <c r="D3068">
        <v>503</v>
      </c>
      <c r="E3068" t="s">
        <v>19</v>
      </c>
      <c r="F3068" t="s">
        <v>20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  <c r="O3068">
        <v>0</v>
      </c>
      <c r="P3068">
        <v>2</v>
      </c>
      <c r="Q3068" t="s">
        <v>40</v>
      </c>
      <c r="R3068">
        <v>868</v>
      </c>
    </row>
    <row r="3069" spans="1:18" x14ac:dyDescent="0.35">
      <c r="A3069">
        <v>3068</v>
      </c>
      <c r="B3069">
        <v>15579781</v>
      </c>
      <c r="C3069" t="s">
        <v>76</v>
      </c>
      <c r="D3069">
        <v>806</v>
      </c>
      <c r="E3069" t="s">
        <v>33</v>
      </c>
      <c r="F3069" t="s">
        <v>29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  <c r="O3069">
        <v>0</v>
      </c>
      <c r="P3069">
        <v>3</v>
      </c>
      <c r="Q3069" t="s">
        <v>26</v>
      </c>
      <c r="R3069">
        <v>662</v>
      </c>
    </row>
    <row r="3070" spans="1:18" x14ac:dyDescent="0.35">
      <c r="A3070">
        <v>3069</v>
      </c>
      <c r="B3070">
        <v>15587013</v>
      </c>
      <c r="C3070" t="s">
        <v>161</v>
      </c>
      <c r="D3070">
        <v>653</v>
      </c>
      <c r="E3070" t="s">
        <v>19</v>
      </c>
      <c r="F3070" t="s">
        <v>20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  <c r="O3070">
        <v>0</v>
      </c>
      <c r="P3070">
        <v>5</v>
      </c>
      <c r="Q3070" t="s">
        <v>26</v>
      </c>
      <c r="R3070">
        <v>283</v>
      </c>
    </row>
    <row r="3071" spans="1:18" x14ac:dyDescent="0.35">
      <c r="A3071">
        <v>3070</v>
      </c>
      <c r="B3071">
        <v>15570932</v>
      </c>
      <c r="C3071" t="s">
        <v>90</v>
      </c>
      <c r="D3071">
        <v>666</v>
      </c>
      <c r="E3071" t="s">
        <v>19</v>
      </c>
      <c r="F3071" t="s">
        <v>29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  <c r="O3071">
        <v>1</v>
      </c>
      <c r="P3071">
        <v>3</v>
      </c>
      <c r="Q3071" t="s">
        <v>31</v>
      </c>
      <c r="R3071">
        <v>817</v>
      </c>
    </row>
    <row r="3072" spans="1:18" x14ac:dyDescent="0.35">
      <c r="A3072">
        <v>3071</v>
      </c>
      <c r="B3072">
        <v>15794661</v>
      </c>
      <c r="C3072" t="s">
        <v>932</v>
      </c>
      <c r="D3072">
        <v>674</v>
      </c>
      <c r="E3072" t="s">
        <v>23</v>
      </c>
      <c r="F3072" t="s">
        <v>29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  <c r="O3072">
        <v>0</v>
      </c>
      <c r="P3072">
        <v>1</v>
      </c>
      <c r="Q3072" t="s">
        <v>21</v>
      </c>
      <c r="R3072">
        <v>787</v>
      </c>
    </row>
    <row r="3073" spans="1:18" x14ac:dyDescent="0.35">
      <c r="A3073">
        <v>3072</v>
      </c>
      <c r="B3073">
        <v>15581654</v>
      </c>
      <c r="C3073" t="s">
        <v>1395</v>
      </c>
      <c r="D3073">
        <v>798</v>
      </c>
      <c r="E3073" t="s">
        <v>19</v>
      </c>
      <c r="F3073" t="s">
        <v>29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  <c r="O3073">
        <v>0</v>
      </c>
      <c r="P3073">
        <v>4</v>
      </c>
      <c r="Q3073" t="s">
        <v>26</v>
      </c>
      <c r="R3073">
        <v>856</v>
      </c>
    </row>
    <row r="3074" spans="1:18" x14ac:dyDescent="0.35">
      <c r="A3074">
        <v>3073</v>
      </c>
      <c r="B3074">
        <v>15644296</v>
      </c>
      <c r="C3074" t="s">
        <v>41</v>
      </c>
      <c r="D3074">
        <v>740</v>
      </c>
      <c r="E3074" t="s">
        <v>19</v>
      </c>
      <c r="F3074" t="s">
        <v>20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  <c r="O3074">
        <v>0</v>
      </c>
      <c r="P3074">
        <v>4</v>
      </c>
      <c r="Q3074" t="s">
        <v>31</v>
      </c>
      <c r="R3074">
        <v>814</v>
      </c>
    </row>
    <row r="3075" spans="1:18" x14ac:dyDescent="0.35">
      <c r="A3075">
        <v>3074</v>
      </c>
      <c r="B3075">
        <v>15614420</v>
      </c>
      <c r="C3075" t="s">
        <v>1569</v>
      </c>
      <c r="D3075">
        <v>531</v>
      </c>
      <c r="E3075" t="s">
        <v>33</v>
      </c>
      <c r="F3075" t="s">
        <v>20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  <c r="O3075">
        <v>0</v>
      </c>
      <c r="P3075">
        <v>3</v>
      </c>
      <c r="Q3075" t="s">
        <v>26</v>
      </c>
      <c r="R3075">
        <v>584</v>
      </c>
    </row>
    <row r="3076" spans="1:18" x14ac:dyDescent="0.35">
      <c r="A3076">
        <v>3075</v>
      </c>
      <c r="B3076">
        <v>15609653</v>
      </c>
      <c r="C3076" t="s">
        <v>1039</v>
      </c>
      <c r="D3076">
        <v>614</v>
      </c>
      <c r="E3076" t="s">
        <v>33</v>
      </c>
      <c r="F3076" t="s">
        <v>20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  <c r="O3076">
        <v>1</v>
      </c>
      <c r="P3076">
        <v>2</v>
      </c>
      <c r="Q3076" t="s">
        <v>21</v>
      </c>
      <c r="R3076">
        <v>704</v>
      </c>
    </row>
    <row r="3077" spans="1:18" x14ac:dyDescent="0.35">
      <c r="A3077">
        <v>3076</v>
      </c>
      <c r="B3077">
        <v>15594577</v>
      </c>
      <c r="C3077" t="s">
        <v>472</v>
      </c>
      <c r="D3077">
        <v>556</v>
      </c>
      <c r="E3077" t="s">
        <v>19</v>
      </c>
      <c r="F3077" t="s">
        <v>29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  <c r="O3077">
        <v>0</v>
      </c>
      <c r="P3077">
        <v>4</v>
      </c>
      <c r="Q3077" t="s">
        <v>26</v>
      </c>
      <c r="R3077">
        <v>570</v>
      </c>
    </row>
    <row r="3078" spans="1:18" x14ac:dyDescent="0.35">
      <c r="A3078">
        <v>3077</v>
      </c>
      <c r="B3078">
        <v>15584114</v>
      </c>
      <c r="C3078" t="s">
        <v>198</v>
      </c>
      <c r="D3078">
        <v>678</v>
      </c>
      <c r="E3078" t="s">
        <v>33</v>
      </c>
      <c r="F3078" t="s">
        <v>20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  <c r="O3078">
        <v>0</v>
      </c>
      <c r="P3078">
        <v>1</v>
      </c>
      <c r="Q3078" t="s">
        <v>26</v>
      </c>
      <c r="R3078">
        <v>274</v>
      </c>
    </row>
    <row r="3079" spans="1:18" x14ac:dyDescent="0.35">
      <c r="A3079">
        <v>3078</v>
      </c>
      <c r="B3079">
        <v>15673367</v>
      </c>
      <c r="C3079" t="s">
        <v>1570</v>
      </c>
      <c r="D3079">
        <v>587</v>
      </c>
      <c r="E3079" t="s">
        <v>33</v>
      </c>
      <c r="F3079" t="s">
        <v>29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  <c r="O3079">
        <v>0</v>
      </c>
      <c r="P3079">
        <v>1</v>
      </c>
      <c r="Q3079" t="s">
        <v>31</v>
      </c>
      <c r="R3079">
        <v>479</v>
      </c>
    </row>
    <row r="3080" spans="1:18" x14ac:dyDescent="0.35">
      <c r="A3080">
        <v>3079</v>
      </c>
      <c r="B3080">
        <v>15685576</v>
      </c>
      <c r="C3080" t="s">
        <v>1571</v>
      </c>
      <c r="D3080">
        <v>527</v>
      </c>
      <c r="E3080" t="s">
        <v>23</v>
      </c>
      <c r="F3080" t="s">
        <v>20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  <c r="O3080">
        <v>0</v>
      </c>
      <c r="P3080">
        <v>5</v>
      </c>
      <c r="Q3080" t="s">
        <v>21</v>
      </c>
      <c r="R3080">
        <v>823</v>
      </c>
    </row>
    <row r="3081" spans="1:18" x14ac:dyDescent="0.35">
      <c r="A3081">
        <v>3080</v>
      </c>
      <c r="B3081">
        <v>15774727</v>
      </c>
      <c r="C3081" t="s">
        <v>348</v>
      </c>
      <c r="D3081">
        <v>757</v>
      </c>
      <c r="E3081" t="s">
        <v>33</v>
      </c>
      <c r="F3081" t="s">
        <v>20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  <c r="O3081">
        <v>0</v>
      </c>
      <c r="P3081">
        <v>4</v>
      </c>
      <c r="Q3081" t="s">
        <v>40</v>
      </c>
      <c r="R3081">
        <v>276</v>
      </c>
    </row>
    <row r="3082" spans="1:18" x14ac:dyDescent="0.35">
      <c r="A3082">
        <v>3081</v>
      </c>
      <c r="B3082">
        <v>15694288</v>
      </c>
      <c r="C3082" t="s">
        <v>1572</v>
      </c>
      <c r="D3082">
        <v>468</v>
      </c>
      <c r="E3082" t="s">
        <v>23</v>
      </c>
      <c r="F3082" t="s">
        <v>29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  <c r="O3082">
        <v>0</v>
      </c>
      <c r="P3082">
        <v>2</v>
      </c>
      <c r="Q3082" t="s">
        <v>26</v>
      </c>
      <c r="R3082">
        <v>306</v>
      </c>
    </row>
    <row r="3083" spans="1:18" x14ac:dyDescent="0.35">
      <c r="A3083">
        <v>3082</v>
      </c>
      <c r="B3083">
        <v>15603319</v>
      </c>
      <c r="C3083" t="s">
        <v>121</v>
      </c>
      <c r="D3083">
        <v>693</v>
      </c>
      <c r="E3083" t="s">
        <v>19</v>
      </c>
      <c r="F3083" t="s">
        <v>29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  <c r="O3083">
        <v>0</v>
      </c>
      <c r="P3083">
        <v>1</v>
      </c>
      <c r="Q3083" t="s">
        <v>40</v>
      </c>
      <c r="R3083">
        <v>248</v>
      </c>
    </row>
    <row r="3084" spans="1:18" x14ac:dyDescent="0.35">
      <c r="A3084">
        <v>3083</v>
      </c>
      <c r="B3084">
        <v>15759066</v>
      </c>
      <c r="C3084" t="s">
        <v>374</v>
      </c>
      <c r="D3084">
        <v>483</v>
      </c>
      <c r="E3084" t="s">
        <v>19</v>
      </c>
      <c r="F3084" t="s">
        <v>20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  <c r="O3084">
        <v>1</v>
      </c>
      <c r="P3084">
        <v>1</v>
      </c>
      <c r="Q3084" t="s">
        <v>31</v>
      </c>
      <c r="R3084">
        <v>853</v>
      </c>
    </row>
    <row r="3085" spans="1:18" x14ac:dyDescent="0.35">
      <c r="A3085">
        <v>3084</v>
      </c>
      <c r="B3085">
        <v>15814816</v>
      </c>
      <c r="C3085" t="s">
        <v>602</v>
      </c>
      <c r="D3085">
        <v>466</v>
      </c>
      <c r="E3085" t="s">
        <v>19</v>
      </c>
      <c r="F3085" t="s">
        <v>29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  <c r="O3085">
        <v>1</v>
      </c>
      <c r="P3085">
        <v>1</v>
      </c>
      <c r="Q3085" t="s">
        <v>31</v>
      </c>
      <c r="R3085">
        <v>977</v>
      </c>
    </row>
    <row r="3086" spans="1:18" x14ac:dyDescent="0.35">
      <c r="A3086">
        <v>3085</v>
      </c>
      <c r="B3086">
        <v>15724402</v>
      </c>
      <c r="C3086" t="s">
        <v>72</v>
      </c>
      <c r="D3086">
        <v>770</v>
      </c>
      <c r="E3086" t="s">
        <v>19</v>
      </c>
      <c r="F3086" t="s">
        <v>20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  <c r="O3086">
        <v>0</v>
      </c>
      <c r="P3086">
        <v>5</v>
      </c>
      <c r="Q3086" t="s">
        <v>31</v>
      </c>
      <c r="R3086">
        <v>417</v>
      </c>
    </row>
    <row r="3087" spans="1:18" x14ac:dyDescent="0.35">
      <c r="A3087">
        <v>3086</v>
      </c>
      <c r="B3087">
        <v>15571059</v>
      </c>
      <c r="C3087" t="s">
        <v>73</v>
      </c>
      <c r="D3087">
        <v>734</v>
      </c>
      <c r="E3087" t="s">
        <v>19</v>
      </c>
      <c r="F3087" t="s">
        <v>20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  <c r="O3087">
        <v>1</v>
      </c>
      <c r="P3087">
        <v>4</v>
      </c>
      <c r="Q3087" t="s">
        <v>31</v>
      </c>
      <c r="R3087">
        <v>505</v>
      </c>
    </row>
    <row r="3088" spans="1:18" x14ac:dyDescent="0.35">
      <c r="A3088">
        <v>3087</v>
      </c>
      <c r="B3088">
        <v>15674206</v>
      </c>
      <c r="C3088" t="s">
        <v>587</v>
      </c>
      <c r="D3088">
        <v>716</v>
      </c>
      <c r="E3088" t="s">
        <v>19</v>
      </c>
      <c r="F3088" t="s">
        <v>20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  <c r="O3088">
        <v>0</v>
      </c>
      <c r="P3088">
        <v>2</v>
      </c>
      <c r="Q3088" t="s">
        <v>31</v>
      </c>
      <c r="R3088">
        <v>655</v>
      </c>
    </row>
    <row r="3089" spans="1:18" x14ac:dyDescent="0.35">
      <c r="A3089">
        <v>3088</v>
      </c>
      <c r="B3089">
        <v>15715160</v>
      </c>
      <c r="C3089" t="s">
        <v>1573</v>
      </c>
      <c r="D3089">
        <v>439</v>
      </c>
      <c r="E3089" t="s">
        <v>19</v>
      </c>
      <c r="F3089" t="s">
        <v>29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  <c r="O3089">
        <v>0</v>
      </c>
      <c r="P3089">
        <v>3</v>
      </c>
      <c r="Q3089" t="s">
        <v>21</v>
      </c>
      <c r="R3089">
        <v>877</v>
      </c>
    </row>
    <row r="3090" spans="1:18" x14ac:dyDescent="0.35">
      <c r="A3090">
        <v>3089</v>
      </c>
      <c r="B3090">
        <v>15730448</v>
      </c>
      <c r="C3090" t="s">
        <v>1574</v>
      </c>
      <c r="D3090">
        <v>538</v>
      </c>
      <c r="E3090" t="s">
        <v>33</v>
      </c>
      <c r="F3090" t="s">
        <v>29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  <c r="O3090">
        <v>0</v>
      </c>
      <c r="P3090">
        <v>2</v>
      </c>
      <c r="Q3090" t="s">
        <v>26</v>
      </c>
      <c r="R3090">
        <v>933</v>
      </c>
    </row>
    <row r="3091" spans="1:18" x14ac:dyDescent="0.35">
      <c r="A3091">
        <v>3090</v>
      </c>
      <c r="B3091">
        <v>15662067</v>
      </c>
      <c r="C3091" t="s">
        <v>597</v>
      </c>
      <c r="D3091">
        <v>743</v>
      </c>
      <c r="E3091" t="s">
        <v>19</v>
      </c>
      <c r="F3091" t="s">
        <v>29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  <c r="O3091">
        <v>0</v>
      </c>
      <c r="P3091">
        <v>1</v>
      </c>
      <c r="Q3091" t="s">
        <v>26</v>
      </c>
      <c r="R3091">
        <v>413</v>
      </c>
    </row>
    <row r="3092" spans="1:18" x14ac:dyDescent="0.35">
      <c r="A3092">
        <v>3091</v>
      </c>
      <c r="B3092">
        <v>15779581</v>
      </c>
      <c r="C3092" t="s">
        <v>1575</v>
      </c>
      <c r="D3092">
        <v>734</v>
      </c>
      <c r="E3092" t="s">
        <v>23</v>
      </c>
      <c r="F3092" t="s">
        <v>20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  <c r="O3092">
        <v>1</v>
      </c>
      <c r="P3092">
        <v>1</v>
      </c>
      <c r="Q3092" t="s">
        <v>40</v>
      </c>
      <c r="R3092">
        <v>263</v>
      </c>
    </row>
    <row r="3093" spans="1:18" x14ac:dyDescent="0.35">
      <c r="A3093">
        <v>3092</v>
      </c>
      <c r="B3093">
        <v>15662901</v>
      </c>
      <c r="C3093" t="s">
        <v>103</v>
      </c>
      <c r="D3093">
        <v>656</v>
      </c>
      <c r="E3093" t="s">
        <v>19</v>
      </c>
      <c r="F3093" t="s">
        <v>29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  <c r="O3093">
        <v>0</v>
      </c>
      <c r="P3093">
        <v>2</v>
      </c>
      <c r="Q3093" t="s">
        <v>31</v>
      </c>
      <c r="R3093">
        <v>436</v>
      </c>
    </row>
    <row r="3094" spans="1:18" x14ac:dyDescent="0.35">
      <c r="A3094">
        <v>3093</v>
      </c>
      <c r="B3094">
        <v>15689751</v>
      </c>
      <c r="C3094" t="s">
        <v>1576</v>
      </c>
      <c r="D3094">
        <v>666</v>
      </c>
      <c r="E3094" t="s">
        <v>19</v>
      </c>
      <c r="F3094" t="s">
        <v>20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  <c r="O3094">
        <v>0</v>
      </c>
      <c r="P3094">
        <v>5</v>
      </c>
      <c r="Q3094" t="s">
        <v>21</v>
      </c>
      <c r="R3094">
        <v>569</v>
      </c>
    </row>
    <row r="3095" spans="1:18" x14ac:dyDescent="0.35">
      <c r="A3095">
        <v>3094</v>
      </c>
      <c r="B3095">
        <v>15667742</v>
      </c>
      <c r="C3095" t="s">
        <v>1013</v>
      </c>
      <c r="D3095">
        <v>627</v>
      </c>
      <c r="E3095" t="s">
        <v>23</v>
      </c>
      <c r="F3095" t="s">
        <v>29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  <c r="O3095">
        <v>0</v>
      </c>
      <c r="P3095">
        <v>4</v>
      </c>
      <c r="Q3095" t="s">
        <v>26</v>
      </c>
      <c r="R3095">
        <v>395</v>
      </c>
    </row>
    <row r="3096" spans="1:18" x14ac:dyDescent="0.35">
      <c r="A3096">
        <v>3095</v>
      </c>
      <c r="B3096">
        <v>15738448</v>
      </c>
      <c r="C3096" t="s">
        <v>1577</v>
      </c>
      <c r="D3096">
        <v>480</v>
      </c>
      <c r="E3096" t="s">
        <v>33</v>
      </c>
      <c r="F3096" t="s">
        <v>20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  <c r="O3096">
        <v>0</v>
      </c>
      <c r="P3096">
        <v>1</v>
      </c>
      <c r="Q3096" t="s">
        <v>21</v>
      </c>
      <c r="R3096">
        <v>425</v>
      </c>
    </row>
    <row r="3097" spans="1:18" x14ac:dyDescent="0.35">
      <c r="A3097">
        <v>3096</v>
      </c>
      <c r="B3097">
        <v>15680243</v>
      </c>
      <c r="C3097" t="s">
        <v>331</v>
      </c>
      <c r="D3097">
        <v>792</v>
      </c>
      <c r="E3097" t="s">
        <v>19</v>
      </c>
      <c r="F3097" t="s">
        <v>29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  <c r="O3097">
        <v>0</v>
      </c>
      <c r="P3097">
        <v>4</v>
      </c>
      <c r="Q3097" t="s">
        <v>21</v>
      </c>
      <c r="R3097">
        <v>391</v>
      </c>
    </row>
    <row r="3098" spans="1:18" x14ac:dyDescent="0.35">
      <c r="A3098">
        <v>3097</v>
      </c>
      <c r="B3098">
        <v>15745083</v>
      </c>
      <c r="C3098" t="s">
        <v>1363</v>
      </c>
      <c r="D3098">
        <v>613</v>
      </c>
      <c r="E3098" t="s">
        <v>33</v>
      </c>
      <c r="F3098" t="s">
        <v>29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  <c r="O3098">
        <v>1</v>
      </c>
      <c r="P3098">
        <v>2</v>
      </c>
      <c r="Q3098" t="s">
        <v>21</v>
      </c>
      <c r="R3098">
        <v>422</v>
      </c>
    </row>
    <row r="3099" spans="1:18" x14ac:dyDescent="0.35">
      <c r="A3099">
        <v>3098</v>
      </c>
      <c r="B3099">
        <v>15708228</v>
      </c>
      <c r="C3099" t="s">
        <v>280</v>
      </c>
      <c r="D3099">
        <v>476</v>
      </c>
      <c r="E3099" t="s">
        <v>33</v>
      </c>
      <c r="F3099" t="s">
        <v>29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  <c r="O3099">
        <v>0</v>
      </c>
      <c r="P3099">
        <v>4</v>
      </c>
      <c r="Q3099" t="s">
        <v>26</v>
      </c>
      <c r="R3099">
        <v>709</v>
      </c>
    </row>
    <row r="3100" spans="1:18" x14ac:dyDescent="0.35">
      <c r="A3100">
        <v>3099</v>
      </c>
      <c r="B3100">
        <v>15628523</v>
      </c>
      <c r="C3100" t="s">
        <v>787</v>
      </c>
      <c r="D3100">
        <v>539</v>
      </c>
      <c r="E3100" t="s">
        <v>19</v>
      </c>
      <c r="F3100" t="s">
        <v>20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  <c r="O3100">
        <v>0</v>
      </c>
      <c r="P3100">
        <v>4</v>
      </c>
      <c r="Q3100" t="s">
        <v>40</v>
      </c>
      <c r="R3100">
        <v>449</v>
      </c>
    </row>
    <row r="3101" spans="1:18" x14ac:dyDescent="0.35">
      <c r="A3101">
        <v>3100</v>
      </c>
      <c r="B3101">
        <v>15708196</v>
      </c>
      <c r="C3101" t="s">
        <v>509</v>
      </c>
      <c r="D3101">
        <v>696</v>
      </c>
      <c r="E3101" t="s">
        <v>23</v>
      </c>
      <c r="F3101" t="s">
        <v>29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  <c r="O3101">
        <v>0</v>
      </c>
      <c r="P3101">
        <v>1</v>
      </c>
      <c r="Q3101" t="s">
        <v>40</v>
      </c>
      <c r="R3101">
        <v>628</v>
      </c>
    </row>
    <row r="3102" spans="1:18" x14ac:dyDescent="0.35">
      <c r="A3102">
        <v>3101</v>
      </c>
      <c r="B3102">
        <v>15735549</v>
      </c>
      <c r="C3102" t="s">
        <v>1520</v>
      </c>
      <c r="D3102">
        <v>810</v>
      </c>
      <c r="E3102" t="s">
        <v>33</v>
      </c>
      <c r="F3102" t="s">
        <v>29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  <c r="O3102">
        <v>0</v>
      </c>
      <c r="P3102">
        <v>1</v>
      </c>
      <c r="Q3102" t="s">
        <v>26</v>
      </c>
      <c r="R3102">
        <v>275</v>
      </c>
    </row>
    <row r="3103" spans="1:18" x14ac:dyDescent="0.35">
      <c r="A3103">
        <v>3102</v>
      </c>
      <c r="B3103">
        <v>15809347</v>
      </c>
      <c r="C3103" t="s">
        <v>124</v>
      </c>
      <c r="D3103">
        <v>763</v>
      </c>
      <c r="E3103" t="s">
        <v>33</v>
      </c>
      <c r="F3103" t="s">
        <v>29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  <c r="O3103">
        <v>0</v>
      </c>
      <c r="P3103">
        <v>3</v>
      </c>
      <c r="Q3103" t="s">
        <v>21</v>
      </c>
      <c r="R3103">
        <v>600</v>
      </c>
    </row>
    <row r="3104" spans="1:18" x14ac:dyDescent="0.35">
      <c r="A3104">
        <v>3103</v>
      </c>
      <c r="B3104">
        <v>15660866</v>
      </c>
      <c r="C3104" t="s">
        <v>1578</v>
      </c>
      <c r="D3104">
        <v>640</v>
      </c>
      <c r="E3104" t="s">
        <v>19</v>
      </c>
      <c r="F3104" t="s">
        <v>20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  <c r="O3104">
        <v>0</v>
      </c>
      <c r="P3104">
        <v>1</v>
      </c>
      <c r="Q3104" t="s">
        <v>31</v>
      </c>
      <c r="R3104">
        <v>956</v>
      </c>
    </row>
    <row r="3105" spans="1:18" x14ac:dyDescent="0.35">
      <c r="A3105">
        <v>3104</v>
      </c>
      <c r="B3105">
        <v>15766609</v>
      </c>
      <c r="C3105" t="s">
        <v>1579</v>
      </c>
      <c r="D3105">
        <v>655</v>
      </c>
      <c r="E3105" t="s">
        <v>19</v>
      </c>
      <c r="F3105" t="s">
        <v>20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  <c r="O3105">
        <v>0</v>
      </c>
      <c r="P3105">
        <v>2</v>
      </c>
      <c r="Q3105" t="s">
        <v>31</v>
      </c>
      <c r="R3105">
        <v>989</v>
      </c>
    </row>
    <row r="3106" spans="1:18" x14ac:dyDescent="0.35">
      <c r="A3106">
        <v>3105</v>
      </c>
      <c r="B3106">
        <v>15654230</v>
      </c>
      <c r="C3106" t="s">
        <v>224</v>
      </c>
      <c r="D3106">
        <v>526</v>
      </c>
      <c r="E3106" t="s">
        <v>33</v>
      </c>
      <c r="F3106" t="s">
        <v>29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  <c r="O3106">
        <v>0</v>
      </c>
      <c r="P3106">
        <v>2</v>
      </c>
      <c r="Q3106" t="s">
        <v>26</v>
      </c>
      <c r="R3106">
        <v>537</v>
      </c>
    </row>
    <row r="3107" spans="1:18" x14ac:dyDescent="0.35">
      <c r="A3107">
        <v>3106</v>
      </c>
      <c r="B3107">
        <v>15794566</v>
      </c>
      <c r="C3107" t="s">
        <v>1580</v>
      </c>
      <c r="D3107">
        <v>678</v>
      </c>
      <c r="E3107" t="s">
        <v>19</v>
      </c>
      <c r="F3107" t="s">
        <v>20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  <c r="O3107">
        <v>1</v>
      </c>
      <c r="P3107">
        <v>5</v>
      </c>
      <c r="Q3107" t="s">
        <v>40</v>
      </c>
      <c r="R3107">
        <v>772</v>
      </c>
    </row>
    <row r="3108" spans="1:18" x14ac:dyDescent="0.35">
      <c r="A3108">
        <v>3107</v>
      </c>
      <c r="B3108">
        <v>15800890</v>
      </c>
      <c r="C3108" t="s">
        <v>85</v>
      </c>
      <c r="D3108">
        <v>554</v>
      </c>
      <c r="E3108" t="s">
        <v>19</v>
      </c>
      <c r="F3108" t="s">
        <v>20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  <c r="O3108">
        <v>0</v>
      </c>
      <c r="P3108">
        <v>3</v>
      </c>
      <c r="Q3108" t="s">
        <v>21</v>
      </c>
      <c r="R3108">
        <v>802</v>
      </c>
    </row>
    <row r="3109" spans="1:18" x14ac:dyDescent="0.35">
      <c r="A3109">
        <v>3108</v>
      </c>
      <c r="B3109">
        <v>15697424</v>
      </c>
      <c r="C3109" t="s">
        <v>217</v>
      </c>
      <c r="D3109">
        <v>597</v>
      </c>
      <c r="E3109" t="s">
        <v>23</v>
      </c>
      <c r="F3109" t="s">
        <v>20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  <c r="O3109">
        <v>1</v>
      </c>
      <c r="P3109">
        <v>4</v>
      </c>
      <c r="Q3109" t="s">
        <v>31</v>
      </c>
      <c r="R3109">
        <v>851</v>
      </c>
    </row>
    <row r="3110" spans="1:18" x14ac:dyDescent="0.35">
      <c r="A3110">
        <v>3109</v>
      </c>
      <c r="B3110">
        <v>15724536</v>
      </c>
      <c r="C3110" t="s">
        <v>39</v>
      </c>
      <c r="D3110">
        <v>560</v>
      </c>
      <c r="E3110" t="s">
        <v>23</v>
      </c>
      <c r="F3110" t="s">
        <v>20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  <c r="O3110">
        <v>0</v>
      </c>
      <c r="P3110">
        <v>3</v>
      </c>
      <c r="Q3110" t="s">
        <v>31</v>
      </c>
      <c r="R3110">
        <v>451</v>
      </c>
    </row>
    <row r="3111" spans="1:18" x14ac:dyDescent="0.35">
      <c r="A3111">
        <v>3110</v>
      </c>
      <c r="B3111">
        <v>15735878</v>
      </c>
      <c r="C3111" t="s">
        <v>1136</v>
      </c>
      <c r="D3111">
        <v>850</v>
      </c>
      <c r="E3111" t="s">
        <v>33</v>
      </c>
      <c r="F3111" t="s">
        <v>20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  <c r="O3111">
        <v>1</v>
      </c>
      <c r="P3111">
        <v>4</v>
      </c>
      <c r="Q3111" t="s">
        <v>21</v>
      </c>
      <c r="R3111">
        <v>252</v>
      </c>
    </row>
    <row r="3112" spans="1:18" x14ac:dyDescent="0.35">
      <c r="A3112">
        <v>3111</v>
      </c>
      <c r="B3112">
        <v>15707596</v>
      </c>
      <c r="C3112" t="s">
        <v>391</v>
      </c>
      <c r="D3112">
        <v>546</v>
      </c>
      <c r="E3112" t="s">
        <v>33</v>
      </c>
      <c r="F3112" t="s">
        <v>20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  <c r="O3112">
        <v>1</v>
      </c>
      <c r="P3112">
        <v>1</v>
      </c>
      <c r="Q3112" t="s">
        <v>40</v>
      </c>
      <c r="R3112">
        <v>562</v>
      </c>
    </row>
    <row r="3113" spans="1:18" x14ac:dyDescent="0.35">
      <c r="A3113">
        <v>3112</v>
      </c>
      <c r="B3113">
        <v>15657163</v>
      </c>
      <c r="C3113" t="s">
        <v>1581</v>
      </c>
      <c r="D3113">
        <v>623</v>
      </c>
      <c r="E3113" t="s">
        <v>33</v>
      </c>
      <c r="F3113" t="s">
        <v>29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  <c r="O3113">
        <v>0</v>
      </c>
      <c r="P3113">
        <v>4</v>
      </c>
      <c r="Q3113" t="s">
        <v>21</v>
      </c>
      <c r="R3113">
        <v>320</v>
      </c>
    </row>
    <row r="3114" spans="1:18" x14ac:dyDescent="0.35">
      <c r="A3114">
        <v>3113</v>
      </c>
      <c r="B3114">
        <v>15622478</v>
      </c>
      <c r="C3114" t="s">
        <v>1582</v>
      </c>
      <c r="D3114">
        <v>698</v>
      </c>
      <c r="E3114" t="s">
        <v>19</v>
      </c>
      <c r="F3114" t="s">
        <v>20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  <c r="O3114">
        <v>1</v>
      </c>
      <c r="P3114">
        <v>1</v>
      </c>
      <c r="Q3114" t="s">
        <v>21</v>
      </c>
      <c r="R3114">
        <v>448</v>
      </c>
    </row>
    <row r="3115" spans="1:18" x14ac:dyDescent="0.35">
      <c r="A3115">
        <v>3114</v>
      </c>
      <c r="B3115">
        <v>15779529</v>
      </c>
      <c r="C3115" t="s">
        <v>249</v>
      </c>
      <c r="D3115">
        <v>620</v>
      </c>
      <c r="E3115" t="s">
        <v>19</v>
      </c>
      <c r="F3115" t="s">
        <v>29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  <c r="O3115">
        <v>0</v>
      </c>
      <c r="P3115">
        <v>3</v>
      </c>
      <c r="Q3115" t="s">
        <v>40</v>
      </c>
      <c r="R3115">
        <v>479</v>
      </c>
    </row>
    <row r="3116" spans="1:18" x14ac:dyDescent="0.35">
      <c r="A3116">
        <v>3115</v>
      </c>
      <c r="B3116">
        <v>15636023</v>
      </c>
      <c r="C3116" t="s">
        <v>289</v>
      </c>
      <c r="D3116">
        <v>619</v>
      </c>
      <c r="E3116" t="s">
        <v>19</v>
      </c>
      <c r="F3116" t="s">
        <v>20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  <c r="O3116">
        <v>1</v>
      </c>
      <c r="P3116">
        <v>3</v>
      </c>
      <c r="Q3116" t="s">
        <v>21</v>
      </c>
      <c r="R3116">
        <v>298</v>
      </c>
    </row>
    <row r="3117" spans="1:18" x14ac:dyDescent="0.35">
      <c r="A3117">
        <v>3116</v>
      </c>
      <c r="B3117">
        <v>15582066</v>
      </c>
      <c r="C3117" t="s">
        <v>52</v>
      </c>
      <c r="D3117">
        <v>561</v>
      </c>
      <c r="E3117" t="s">
        <v>19</v>
      </c>
      <c r="F3117" t="s">
        <v>29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  <c r="O3117">
        <v>0</v>
      </c>
      <c r="P3117">
        <v>3</v>
      </c>
      <c r="Q3117" t="s">
        <v>21</v>
      </c>
      <c r="R3117">
        <v>699</v>
      </c>
    </row>
    <row r="3118" spans="1:18" x14ac:dyDescent="0.35">
      <c r="A3118">
        <v>3117</v>
      </c>
      <c r="B3118">
        <v>15666675</v>
      </c>
      <c r="C3118" t="s">
        <v>322</v>
      </c>
      <c r="D3118">
        <v>753</v>
      </c>
      <c r="E3118" t="s">
        <v>19</v>
      </c>
      <c r="F3118" t="s">
        <v>20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  <c r="O3118">
        <v>0</v>
      </c>
      <c r="P3118">
        <v>3</v>
      </c>
      <c r="Q3118" t="s">
        <v>26</v>
      </c>
      <c r="R3118">
        <v>674</v>
      </c>
    </row>
    <row r="3119" spans="1:18" x14ac:dyDescent="0.35">
      <c r="A3119">
        <v>3118</v>
      </c>
      <c r="B3119">
        <v>15732987</v>
      </c>
      <c r="C3119" t="s">
        <v>399</v>
      </c>
      <c r="D3119">
        <v>721</v>
      </c>
      <c r="E3119" t="s">
        <v>23</v>
      </c>
      <c r="F3119" t="s">
        <v>29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  <c r="O3119">
        <v>0</v>
      </c>
      <c r="P3119">
        <v>2</v>
      </c>
      <c r="Q3119" t="s">
        <v>26</v>
      </c>
      <c r="R3119">
        <v>592</v>
      </c>
    </row>
    <row r="3120" spans="1:18" x14ac:dyDescent="0.35">
      <c r="A3120">
        <v>3119</v>
      </c>
      <c r="B3120">
        <v>15789432</v>
      </c>
      <c r="C3120" t="s">
        <v>319</v>
      </c>
      <c r="D3120">
        <v>451</v>
      </c>
      <c r="E3120" t="s">
        <v>19</v>
      </c>
      <c r="F3120" t="s">
        <v>29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  <c r="O3120">
        <v>0</v>
      </c>
      <c r="P3120">
        <v>3</v>
      </c>
      <c r="Q3120" t="s">
        <v>26</v>
      </c>
      <c r="R3120">
        <v>268</v>
      </c>
    </row>
    <row r="3121" spans="1:18" x14ac:dyDescent="0.35">
      <c r="A3121">
        <v>3120</v>
      </c>
      <c r="B3121">
        <v>15663161</v>
      </c>
      <c r="C3121" t="s">
        <v>300</v>
      </c>
      <c r="D3121">
        <v>680</v>
      </c>
      <c r="E3121" t="s">
        <v>33</v>
      </c>
      <c r="F3121" t="s">
        <v>20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  <c r="O3121">
        <v>1</v>
      </c>
      <c r="P3121">
        <v>1</v>
      </c>
      <c r="Q3121" t="s">
        <v>21</v>
      </c>
      <c r="R3121">
        <v>338</v>
      </c>
    </row>
    <row r="3122" spans="1:18" x14ac:dyDescent="0.35">
      <c r="A3122">
        <v>3121</v>
      </c>
      <c r="B3122">
        <v>15694879</v>
      </c>
      <c r="C3122" t="s">
        <v>1583</v>
      </c>
      <c r="D3122">
        <v>590</v>
      </c>
      <c r="E3122" t="s">
        <v>23</v>
      </c>
      <c r="F3122" t="s">
        <v>20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  <c r="O3122">
        <v>0</v>
      </c>
      <c r="P3122">
        <v>1</v>
      </c>
      <c r="Q3122" t="s">
        <v>31</v>
      </c>
      <c r="R3122">
        <v>469</v>
      </c>
    </row>
    <row r="3123" spans="1:18" x14ac:dyDescent="0.35">
      <c r="A3123">
        <v>3122</v>
      </c>
      <c r="B3123">
        <v>15593715</v>
      </c>
      <c r="C3123" t="s">
        <v>1221</v>
      </c>
      <c r="D3123">
        <v>634</v>
      </c>
      <c r="E3123" t="s">
        <v>33</v>
      </c>
      <c r="F3123" t="s">
        <v>29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  <c r="O3123">
        <v>0</v>
      </c>
      <c r="P3123">
        <v>1</v>
      </c>
      <c r="Q3123" t="s">
        <v>40</v>
      </c>
      <c r="R3123">
        <v>610</v>
      </c>
    </row>
    <row r="3124" spans="1:18" x14ac:dyDescent="0.35">
      <c r="A3124">
        <v>3123</v>
      </c>
      <c r="B3124">
        <v>15575002</v>
      </c>
      <c r="C3124" t="s">
        <v>1093</v>
      </c>
      <c r="D3124">
        <v>676</v>
      </c>
      <c r="E3124" t="s">
        <v>19</v>
      </c>
      <c r="F3124" t="s">
        <v>29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  <c r="O3124">
        <v>0</v>
      </c>
      <c r="P3124">
        <v>5</v>
      </c>
      <c r="Q3124" t="s">
        <v>40</v>
      </c>
      <c r="R3124">
        <v>439</v>
      </c>
    </row>
    <row r="3125" spans="1:18" x14ac:dyDescent="0.35">
      <c r="A3125">
        <v>3124</v>
      </c>
      <c r="B3125">
        <v>15622171</v>
      </c>
      <c r="C3125" t="s">
        <v>1584</v>
      </c>
      <c r="D3125">
        <v>642</v>
      </c>
      <c r="E3125" t="s">
        <v>19</v>
      </c>
      <c r="F3125" t="s">
        <v>29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  <c r="O3125">
        <v>0</v>
      </c>
      <c r="P3125">
        <v>4</v>
      </c>
      <c r="Q3125" t="s">
        <v>40</v>
      </c>
      <c r="R3125">
        <v>270</v>
      </c>
    </row>
    <row r="3126" spans="1:18" x14ac:dyDescent="0.35">
      <c r="A3126">
        <v>3125</v>
      </c>
      <c r="B3126">
        <v>15795224</v>
      </c>
      <c r="C3126" t="s">
        <v>142</v>
      </c>
      <c r="D3126">
        <v>760</v>
      </c>
      <c r="E3126" t="s">
        <v>19</v>
      </c>
      <c r="F3126" t="s">
        <v>29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  <c r="O3126">
        <v>1</v>
      </c>
      <c r="P3126">
        <v>3</v>
      </c>
      <c r="Q3126" t="s">
        <v>21</v>
      </c>
      <c r="R3126">
        <v>790</v>
      </c>
    </row>
    <row r="3127" spans="1:18" x14ac:dyDescent="0.35">
      <c r="A3127">
        <v>3126</v>
      </c>
      <c r="B3127">
        <v>15685346</v>
      </c>
      <c r="C3127" t="s">
        <v>28</v>
      </c>
      <c r="D3127">
        <v>736</v>
      </c>
      <c r="E3127" t="s">
        <v>23</v>
      </c>
      <c r="F3127" t="s">
        <v>20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  <c r="O3127">
        <v>0</v>
      </c>
      <c r="P3127">
        <v>4</v>
      </c>
      <c r="Q3127" t="s">
        <v>40</v>
      </c>
      <c r="R3127">
        <v>253</v>
      </c>
    </row>
    <row r="3128" spans="1:18" x14ac:dyDescent="0.35">
      <c r="A3128">
        <v>3127</v>
      </c>
      <c r="B3128">
        <v>15691808</v>
      </c>
      <c r="C3128" t="s">
        <v>451</v>
      </c>
      <c r="D3128">
        <v>656</v>
      </c>
      <c r="E3128" t="s">
        <v>19</v>
      </c>
      <c r="F3128" t="s">
        <v>29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  <c r="O3128">
        <v>0</v>
      </c>
      <c r="P3128">
        <v>1</v>
      </c>
      <c r="Q3128" t="s">
        <v>21</v>
      </c>
      <c r="R3128">
        <v>421</v>
      </c>
    </row>
    <row r="3129" spans="1:18" x14ac:dyDescent="0.35">
      <c r="A3129">
        <v>3128</v>
      </c>
      <c r="B3129">
        <v>15721007</v>
      </c>
      <c r="C3129" t="s">
        <v>1585</v>
      </c>
      <c r="D3129">
        <v>776</v>
      </c>
      <c r="E3129" t="s">
        <v>33</v>
      </c>
      <c r="F3129" t="s">
        <v>29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  <c r="O3129">
        <v>1</v>
      </c>
      <c r="P3129">
        <v>4</v>
      </c>
      <c r="Q3129" t="s">
        <v>26</v>
      </c>
      <c r="R3129">
        <v>658</v>
      </c>
    </row>
    <row r="3130" spans="1:18" x14ac:dyDescent="0.35">
      <c r="A3130">
        <v>3129</v>
      </c>
      <c r="B3130">
        <v>15794253</v>
      </c>
      <c r="C3130" t="s">
        <v>1586</v>
      </c>
      <c r="D3130">
        <v>832</v>
      </c>
      <c r="E3130" t="s">
        <v>23</v>
      </c>
      <c r="F3130" t="s">
        <v>20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  <c r="O3130">
        <v>0</v>
      </c>
      <c r="P3130">
        <v>2</v>
      </c>
      <c r="Q3130" t="s">
        <v>40</v>
      </c>
      <c r="R3130">
        <v>424</v>
      </c>
    </row>
    <row r="3131" spans="1:18" x14ac:dyDescent="0.35">
      <c r="A3131">
        <v>3130</v>
      </c>
      <c r="B3131">
        <v>15694453</v>
      </c>
      <c r="C3131" t="s">
        <v>587</v>
      </c>
      <c r="D3131">
        <v>631</v>
      </c>
      <c r="E3131" t="s">
        <v>33</v>
      </c>
      <c r="F3131" t="s">
        <v>29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  <c r="O3131">
        <v>0</v>
      </c>
      <c r="P3131">
        <v>1</v>
      </c>
      <c r="Q3131" t="s">
        <v>31</v>
      </c>
      <c r="R3131">
        <v>404</v>
      </c>
    </row>
    <row r="3132" spans="1:18" x14ac:dyDescent="0.35">
      <c r="A3132">
        <v>3131</v>
      </c>
      <c r="B3132">
        <v>15813113</v>
      </c>
      <c r="C3132" t="s">
        <v>199</v>
      </c>
      <c r="D3132">
        <v>795</v>
      </c>
      <c r="E3132" t="s">
        <v>23</v>
      </c>
      <c r="F3132" t="s">
        <v>20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  <c r="O3132">
        <v>1</v>
      </c>
      <c r="P3132">
        <v>5</v>
      </c>
      <c r="Q3132" t="s">
        <v>40</v>
      </c>
      <c r="R3132">
        <v>675</v>
      </c>
    </row>
    <row r="3133" spans="1:18" x14ac:dyDescent="0.35">
      <c r="A3133">
        <v>3132</v>
      </c>
      <c r="B3133">
        <v>15614187</v>
      </c>
      <c r="C3133" t="s">
        <v>1587</v>
      </c>
      <c r="D3133">
        <v>648</v>
      </c>
      <c r="E3133" t="s">
        <v>33</v>
      </c>
      <c r="F3133" t="s">
        <v>20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  <c r="O3133">
        <v>0</v>
      </c>
      <c r="P3133">
        <v>1</v>
      </c>
      <c r="Q3133" t="s">
        <v>40</v>
      </c>
      <c r="R3133">
        <v>693</v>
      </c>
    </row>
    <row r="3134" spans="1:18" x14ac:dyDescent="0.35">
      <c r="A3134">
        <v>3133</v>
      </c>
      <c r="B3134">
        <v>15619407</v>
      </c>
      <c r="C3134" t="s">
        <v>1588</v>
      </c>
      <c r="D3134">
        <v>615</v>
      </c>
      <c r="E3134" t="s">
        <v>19</v>
      </c>
      <c r="F3134" t="s">
        <v>29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  <c r="O3134">
        <v>0</v>
      </c>
      <c r="P3134">
        <v>5</v>
      </c>
      <c r="Q3134" t="s">
        <v>40</v>
      </c>
      <c r="R3134">
        <v>358</v>
      </c>
    </row>
    <row r="3135" spans="1:18" x14ac:dyDescent="0.35">
      <c r="A3135">
        <v>3134</v>
      </c>
      <c r="B3135">
        <v>15646227</v>
      </c>
      <c r="C3135" t="s">
        <v>1589</v>
      </c>
      <c r="D3135">
        <v>682</v>
      </c>
      <c r="E3135" t="s">
        <v>19</v>
      </c>
      <c r="F3135" t="s">
        <v>20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  <c r="O3135">
        <v>0</v>
      </c>
      <c r="P3135">
        <v>5</v>
      </c>
      <c r="Q3135" t="s">
        <v>21</v>
      </c>
      <c r="R3135">
        <v>635</v>
      </c>
    </row>
    <row r="3136" spans="1:18" x14ac:dyDescent="0.35">
      <c r="A3136">
        <v>3135</v>
      </c>
      <c r="B3136">
        <v>15660541</v>
      </c>
      <c r="C3136" t="s">
        <v>167</v>
      </c>
      <c r="D3136">
        <v>694</v>
      </c>
      <c r="E3136" t="s">
        <v>19</v>
      </c>
      <c r="F3136" t="s">
        <v>29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  <c r="O3136">
        <v>0</v>
      </c>
      <c r="P3136">
        <v>5</v>
      </c>
      <c r="Q3136" t="s">
        <v>26</v>
      </c>
      <c r="R3136">
        <v>325</v>
      </c>
    </row>
    <row r="3137" spans="1:18" x14ac:dyDescent="0.35">
      <c r="A3137">
        <v>3136</v>
      </c>
      <c r="B3137">
        <v>15753874</v>
      </c>
      <c r="C3137" t="s">
        <v>593</v>
      </c>
      <c r="D3137">
        <v>694</v>
      </c>
      <c r="E3137" t="s">
        <v>19</v>
      </c>
      <c r="F3137" t="s">
        <v>29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  <c r="O3137">
        <v>0</v>
      </c>
      <c r="P3137">
        <v>1</v>
      </c>
      <c r="Q3137" t="s">
        <v>40</v>
      </c>
      <c r="R3137">
        <v>992</v>
      </c>
    </row>
    <row r="3138" spans="1:18" x14ac:dyDescent="0.35">
      <c r="A3138">
        <v>3137</v>
      </c>
      <c r="B3138">
        <v>15617877</v>
      </c>
      <c r="C3138" t="s">
        <v>1590</v>
      </c>
      <c r="D3138">
        <v>607</v>
      </c>
      <c r="E3138" t="s">
        <v>19</v>
      </c>
      <c r="F3138" t="s">
        <v>29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  <c r="O3138">
        <v>0</v>
      </c>
      <c r="P3138">
        <v>4</v>
      </c>
      <c r="Q3138" t="s">
        <v>21</v>
      </c>
      <c r="R3138">
        <v>430</v>
      </c>
    </row>
    <row r="3139" spans="1:18" x14ac:dyDescent="0.35">
      <c r="A3139">
        <v>3138</v>
      </c>
      <c r="B3139">
        <v>15772073</v>
      </c>
      <c r="C3139" t="s">
        <v>1591</v>
      </c>
      <c r="D3139">
        <v>664</v>
      </c>
      <c r="E3139" t="s">
        <v>19</v>
      </c>
      <c r="F3139" t="s">
        <v>29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  <c r="O3139">
        <v>1</v>
      </c>
      <c r="P3139">
        <v>1</v>
      </c>
      <c r="Q3139" t="s">
        <v>40</v>
      </c>
      <c r="R3139">
        <v>495</v>
      </c>
    </row>
    <row r="3140" spans="1:18" x14ac:dyDescent="0.35">
      <c r="A3140">
        <v>3139</v>
      </c>
      <c r="B3140">
        <v>15701537</v>
      </c>
      <c r="C3140" t="s">
        <v>1592</v>
      </c>
      <c r="D3140">
        <v>756</v>
      </c>
      <c r="E3140" t="s">
        <v>19</v>
      </c>
      <c r="F3140" t="s">
        <v>29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  <c r="O3140">
        <v>1</v>
      </c>
      <c r="P3140">
        <v>3</v>
      </c>
      <c r="Q3140" t="s">
        <v>21</v>
      </c>
      <c r="R3140">
        <v>858</v>
      </c>
    </row>
    <row r="3141" spans="1:18" x14ac:dyDescent="0.35">
      <c r="A3141">
        <v>3140</v>
      </c>
      <c r="B3141">
        <v>15736228</v>
      </c>
      <c r="C3141" t="s">
        <v>542</v>
      </c>
      <c r="D3141">
        <v>645</v>
      </c>
      <c r="E3141" t="s">
        <v>19</v>
      </c>
      <c r="F3141" t="s">
        <v>20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  <c r="O3141">
        <v>0</v>
      </c>
      <c r="P3141">
        <v>4</v>
      </c>
      <c r="Q3141" t="s">
        <v>31</v>
      </c>
      <c r="R3141">
        <v>897</v>
      </c>
    </row>
    <row r="3142" spans="1:18" x14ac:dyDescent="0.35">
      <c r="A3142">
        <v>3141</v>
      </c>
      <c r="B3142">
        <v>15780572</v>
      </c>
      <c r="C3142" t="s">
        <v>1593</v>
      </c>
      <c r="D3142">
        <v>653</v>
      </c>
      <c r="E3142" t="s">
        <v>23</v>
      </c>
      <c r="F3142" t="s">
        <v>29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  <c r="O3142">
        <v>0</v>
      </c>
      <c r="P3142">
        <v>5</v>
      </c>
      <c r="Q3142" t="s">
        <v>21</v>
      </c>
      <c r="R3142">
        <v>739</v>
      </c>
    </row>
    <row r="3143" spans="1:18" x14ac:dyDescent="0.35">
      <c r="A3143">
        <v>3142</v>
      </c>
      <c r="B3143">
        <v>15769596</v>
      </c>
      <c r="C3143" t="s">
        <v>51</v>
      </c>
      <c r="D3143">
        <v>710</v>
      </c>
      <c r="E3143" t="s">
        <v>33</v>
      </c>
      <c r="F3143" t="s">
        <v>20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  <c r="O3143">
        <v>1</v>
      </c>
      <c r="P3143">
        <v>4</v>
      </c>
      <c r="Q3143" t="s">
        <v>31</v>
      </c>
      <c r="R3143">
        <v>993</v>
      </c>
    </row>
    <row r="3144" spans="1:18" x14ac:dyDescent="0.35">
      <c r="A3144">
        <v>3143</v>
      </c>
      <c r="B3144">
        <v>15586996</v>
      </c>
      <c r="C3144" t="s">
        <v>57</v>
      </c>
      <c r="D3144">
        <v>697</v>
      </c>
      <c r="E3144" t="s">
        <v>19</v>
      </c>
      <c r="F3144" t="s">
        <v>20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  <c r="O3144">
        <v>0</v>
      </c>
      <c r="P3144">
        <v>3</v>
      </c>
      <c r="Q3144" t="s">
        <v>21</v>
      </c>
      <c r="R3144">
        <v>733</v>
      </c>
    </row>
    <row r="3145" spans="1:18" x14ac:dyDescent="0.35">
      <c r="A3145">
        <v>3144</v>
      </c>
      <c r="B3145">
        <v>15722061</v>
      </c>
      <c r="C3145" t="s">
        <v>282</v>
      </c>
      <c r="D3145">
        <v>619</v>
      </c>
      <c r="E3145" t="s">
        <v>33</v>
      </c>
      <c r="F3145" t="s">
        <v>20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  <c r="O3145">
        <v>0</v>
      </c>
      <c r="P3145">
        <v>5</v>
      </c>
      <c r="Q3145" t="s">
        <v>21</v>
      </c>
      <c r="R3145">
        <v>222</v>
      </c>
    </row>
    <row r="3146" spans="1:18" x14ac:dyDescent="0.35">
      <c r="A3146">
        <v>3145</v>
      </c>
      <c r="B3146">
        <v>15638003</v>
      </c>
      <c r="C3146" t="s">
        <v>1594</v>
      </c>
      <c r="D3146">
        <v>648</v>
      </c>
      <c r="E3146" t="s">
        <v>23</v>
      </c>
      <c r="F3146" t="s">
        <v>29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  <c r="O3146">
        <v>0</v>
      </c>
      <c r="P3146">
        <v>4</v>
      </c>
      <c r="Q3146" t="s">
        <v>40</v>
      </c>
      <c r="R3146">
        <v>564</v>
      </c>
    </row>
    <row r="3147" spans="1:18" x14ac:dyDescent="0.35">
      <c r="A3147">
        <v>3146</v>
      </c>
      <c r="B3147">
        <v>15775590</v>
      </c>
      <c r="C3147" t="s">
        <v>814</v>
      </c>
      <c r="D3147">
        <v>482</v>
      </c>
      <c r="E3147" t="s">
        <v>33</v>
      </c>
      <c r="F3147" t="s">
        <v>20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  <c r="O3147">
        <v>1</v>
      </c>
      <c r="P3147">
        <v>5</v>
      </c>
      <c r="Q3147" t="s">
        <v>21</v>
      </c>
      <c r="R3147">
        <v>910</v>
      </c>
    </row>
    <row r="3148" spans="1:18" x14ac:dyDescent="0.35">
      <c r="A3148">
        <v>3147</v>
      </c>
      <c r="B3148">
        <v>15730688</v>
      </c>
      <c r="C3148" t="s">
        <v>1595</v>
      </c>
      <c r="D3148">
        <v>548</v>
      </c>
      <c r="E3148" t="s">
        <v>19</v>
      </c>
      <c r="F3148" t="s">
        <v>20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  <c r="O3148">
        <v>1</v>
      </c>
      <c r="P3148">
        <v>1</v>
      </c>
      <c r="Q3148" t="s">
        <v>26</v>
      </c>
      <c r="R3148">
        <v>519</v>
      </c>
    </row>
    <row r="3149" spans="1:18" x14ac:dyDescent="0.35">
      <c r="A3149">
        <v>3148</v>
      </c>
      <c r="B3149">
        <v>15753102</v>
      </c>
      <c r="C3149" t="s">
        <v>1087</v>
      </c>
      <c r="D3149">
        <v>752</v>
      </c>
      <c r="E3149" t="s">
        <v>23</v>
      </c>
      <c r="F3149" t="s">
        <v>29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  <c r="O3149">
        <v>0</v>
      </c>
      <c r="P3149">
        <v>3</v>
      </c>
      <c r="Q3149" t="s">
        <v>31</v>
      </c>
      <c r="R3149">
        <v>238</v>
      </c>
    </row>
    <row r="3150" spans="1:18" x14ac:dyDescent="0.35">
      <c r="A3150">
        <v>3149</v>
      </c>
      <c r="B3150">
        <v>15810075</v>
      </c>
      <c r="C3150" t="s">
        <v>1112</v>
      </c>
      <c r="D3150">
        <v>648</v>
      </c>
      <c r="E3150" t="s">
        <v>19</v>
      </c>
      <c r="F3150" t="s">
        <v>20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  <c r="O3150">
        <v>1</v>
      </c>
      <c r="P3150">
        <v>2</v>
      </c>
      <c r="Q3150" t="s">
        <v>21</v>
      </c>
      <c r="R3150">
        <v>912</v>
      </c>
    </row>
    <row r="3151" spans="1:18" x14ac:dyDescent="0.35">
      <c r="A3151">
        <v>3150</v>
      </c>
      <c r="B3151">
        <v>15723373</v>
      </c>
      <c r="C3151" t="s">
        <v>696</v>
      </c>
      <c r="D3151">
        <v>643</v>
      </c>
      <c r="E3151" t="s">
        <v>23</v>
      </c>
      <c r="F3151" t="s">
        <v>20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  <c r="O3151">
        <v>0</v>
      </c>
      <c r="P3151">
        <v>2</v>
      </c>
      <c r="Q3151" t="s">
        <v>21</v>
      </c>
      <c r="R3151">
        <v>531</v>
      </c>
    </row>
    <row r="3152" spans="1:18" x14ac:dyDescent="0.35">
      <c r="A3152">
        <v>3151</v>
      </c>
      <c r="B3152">
        <v>15795298</v>
      </c>
      <c r="C3152" t="s">
        <v>1196</v>
      </c>
      <c r="D3152">
        <v>573</v>
      </c>
      <c r="E3152" t="s">
        <v>33</v>
      </c>
      <c r="F3152" t="s">
        <v>20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  <c r="O3152">
        <v>0</v>
      </c>
      <c r="P3152">
        <v>3</v>
      </c>
      <c r="Q3152" t="s">
        <v>31</v>
      </c>
      <c r="R3152">
        <v>940</v>
      </c>
    </row>
    <row r="3153" spans="1:18" x14ac:dyDescent="0.35">
      <c r="A3153">
        <v>3152</v>
      </c>
      <c r="B3153">
        <v>15584320</v>
      </c>
      <c r="C3153" t="s">
        <v>301</v>
      </c>
      <c r="D3153">
        <v>686</v>
      </c>
      <c r="E3153" t="s">
        <v>19</v>
      </c>
      <c r="F3153" t="s">
        <v>20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  <c r="O3153">
        <v>0</v>
      </c>
      <c r="P3153">
        <v>4</v>
      </c>
      <c r="Q3153" t="s">
        <v>21</v>
      </c>
      <c r="R3153">
        <v>408</v>
      </c>
    </row>
    <row r="3154" spans="1:18" x14ac:dyDescent="0.35">
      <c r="A3154">
        <v>3153</v>
      </c>
      <c r="B3154">
        <v>15724161</v>
      </c>
      <c r="C3154" t="s">
        <v>1596</v>
      </c>
      <c r="D3154">
        <v>644</v>
      </c>
      <c r="E3154" t="s">
        <v>19</v>
      </c>
      <c r="F3154" t="s">
        <v>20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  <c r="O3154">
        <v>1</v>
      </c>
      <c r="P3154">
        <v>3</v>
      </c>
      <c r="Q3154" t="s">
        <v>26</v>
      </c>
      <c r="R3154">
        <v>444</v>
      </c>
    </row>
    <row r="3155" spans="1:18" x14ac:dyDescent="0.35">
      <c r="A3155">
        <v>3154</v>
      </c>
      <c r="B3155">
        <v>15750056</v>
      </c>
      <c r="C3155" t="s">
        <v>1597</v>
      </c>
      <c r="D3155">
        <v>702</v>
      </c>
      <c r="E3155" t="s">
        <v>19</v>
      </c>
      <c r="F3155" t="s">
        <v>20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  <c r="O3155">
        <v>0</v>
      </c>
      <c r="P3155">
        <v>3</v>
      </c>
      <c r="Q3155" t="s">
        <v>21</v>
      </c>
      <c r="R3155">
        <v>739</v>
      </c>
    </row>
    <row r="3156" spans="1:18" x14ac:dyDescent="0.35">
      <c r="A3156">
        <v>3155</v>
      </c>
      <c r="B3156">
        <v>15609637</v>
      </c>
      <c r="C3156" t="s">
        <v>466</v>
      </c>
      <c r="D3156">
        <v>652</v>
      </c>
      <c r="E3156" t="s">
        <v>19</v>
      </c>
      <c r="F3156" t="s">
        <v>29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  <c r="O3156">
        <v>0</v>
      </c>
      <c r="P3156">
        <v>5</v>
      </c>
      <c r="Q3156" t="s">
        <v>40</v>
      </c>
      <c r="R3156">
        <v>749</v>
      </c>
    </row>
    <row r="3157" spans="1:18" x14ac:dyDescent="0.35">
      <c r="A3157">
        <v>3156</v>
      </c>
      <c r="B3157">
        <v>15794493</v>
      </c>
      <c r="C3157" t="s">
        <v>1460</v>
      </c>
      <c r="D3157">
        <v>641</v>
      </c>
      <c r="E3157" t="s">
        <v>23</v>
      </c>
      <c r="F3157" t="s">
        <v>29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  <c r="O3157">
        <v>0</v>
      </c>
      <c r="P3157">
        <v>4</v>
      </c>
      <c r="Q3157" t="s">
        <v>26</v>
      </c>
      <c r="R3157">
        <v>652</v>
      </c>
    </row>
    <row r="3158" spans="1:18" x14ac:dyDescent="0.35">
      <c r="A3158">
        <v>3157</v>
      </c>
      <c r="B3158">
        <v>15569641</v>
      </c>
      <c r="C3158" t="s">
        <v>709</v>
      </c>
      <c r="D3158">
        <v>692</v>
      </c>
      <c r="E3158" t="s">
        <v>33</v>
      </c>
      <c r="F3158" t="s">
        <v>20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  <c r="O3158">
        <v>1</v>
      </c>
      <c r="P3158">
        <v>2</v>
      </c>
      <c r="Q3158" t="s">
        <v>31</v>
      </c>
      <c r="R3158">
        <v>235</v>
      </c>
    </row>
    <row r="3159" spans="1:18" x14ac:dyDescent="0.35">
      <c r="A3159">
        <v>3158</v>
      </c>
      <c r="B3159">
        <v>15815236</v>
      </c>
      <c r="C3159" t="s">
        <v>804</v>
      </c>
      <c r="D3159">
        <v>574</v>
      </c>
      <c r="E3159" t="s">
        <v>23</v>
      </c>
      <c r="F3159" t="s">
        <v>29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  <c r="O3159">
        <v>0</v>
      </c>
      <c r="P3159">
        <v>5</v>
      </c>
      <c r="Q3159" t="s">
        <v>21</v>
      </c>
      <c r="R3159">
        <v>626</v>
      </c>
    </row>
    <row r="3160" spans="1:18" x14ac:dyDescent="0.35">
      <c r="A3160">
        <v>3159</v>
      </c>
      <c r="B3160">
        <v>15811177</v>
      </c>
      <c r="C3160" t="s">
        <v>582</v>
      </c>
      <c r="D3160">
        <v>643</v>
      </c>
      <c r="E3160" t="s">
        <v>19</v>
      </c>
      <c r="F3160" t="s">
        <v>20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  <c r="O3160">
        <v>0</v>
      </c>
      <c r="P3160">
        <v>2</v>
      </c>
      <c r="Q3160" t="s">
        <v>26</v>
      </c>
      <c r="R3160">
        <v>906</v>
      </c>
    </row>
    <row r="3161" spans="1:18" x14ac:dyDescent="0.35">
      <c r="A3161">
        <v>3160</v>
      </c>
      <c r="B3161">
        <v>15680587</v>
      </c>
      <c r="C3161" t="s">
        <v>676</v>
      </c>
      <c r="D3161">
        <v>834</v>
      </c>
      <c r="E3161" t="s">
        <v>19</v>
      </c>
      <c r="F3161" t="s">
        <v>29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  <c r="O3161">
        <v>0</v>
      </c>
      <c r="P3161">
        <v>4</v>
      </c>
      <c r="Q3161" t="s">
        <v>31</v>
      </c>
      <c r="R3161">
        <v>675</v>
      </c>
    </row>
    <row r="3162" spans="1:18" x14ac:dyDescent="0.35">
      <c r="A3162">
        <v>3161</v>
      </c>
      <c r="B3162">
        <v>15672821</v>
      </c>
      <c r="C3162" t="s">
        <v>768</v>
      </c>
      <c r="D3162">
        <v>591</v>
      </c>
      <c r="E3162" t="s">
        <v>19</v>
      </c>
      <c r="F3162" t="s">
        <v>29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  <c r="O3162">
        <v>0</v>
      </c>
      <c r="P3162">
        <v>4</v>
      </c>
      <c r="Q3162" t="s">
        <v>31</v>
      </c>
      <c r="R3162">
        <v>916</v>
      </c>
    </row>
    <row r="3163" spans="1:18" x14ac:dyDescent="0.35">
      <c r="A3163">
        <v>3162</v>
      </c>
      <c r="B3163">
        <v>15767681</v>
      </c>
      <c r="C3163" t="s">
        <v>1598</v>
      </c>
      <c r="D3163">
        <v>470</v>
      </c>
      <c r="E3163" t="s">
        <v>23</v>
      </c>
      <c r="F3163" t="s">
        <v>29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  <c r="O3163">
        <v>0</v>
      </c>
      <c r="P3163">
        <v>4</v>
      </c>
      <c r="Q3163" t="s">
        <v>21</v>
      </c>
      <c r="R3163">
        <v>568</v>
      </c>
    </row>
    <row r="3164" spans="1:18" x14ac:dyDescent="0.35">
      <c r="A3164">
        <v>3163</v>
      </c>
      <c r="B3164">
        <v>15600379</v>
      </c>
      <c r="C3164" t="s">
        <v>384</v>
      </c>
      <c r="D3164">
        <v>608</v>
      </c>
      <c r="E3164" t="s">
        <v>23</v>
      </c>
      <c r="F3164" t="s">
        <v>29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  <c r="O3164">
        <v>0</v>
      </c>
      <c r="P3164">
        <v>1</v>
      </c>
      <c r="Q3164" t="s">
        <v>31</v>
      </c>
      <c r="R3164">
        <v>252</v>
      </c>
    </row>
    <row r="3165" spans="1:18" x14ac:dyDescent="0.35">
      <c r="A3165">
        <v>3164</v>
      </c>
      <c r="B3165">
        <v>15801336</v>
      </c>
      <c r="C3165" t="s">
        <v>492</v>
      </c>
      <c r="D3165">
        <v>649</v>
      </c>
      <c r="E3165" t="s">
        <v>33</v>
      </c>
      <c r="F3165" t="s">
        <v>20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  <c r="O3165">
        <v>1</v>
      </c>
      <c r="P3165">
        <v>1</v>
      </c>
      <c r="Q3165" t="s">
        <v>21</v>
      </c>
      <c r="R3165">
        <v>381</v>
      </c>
    </row>
    <row r="3166" spans="1:18" x14ac:dyDescent="0.35">
      <c r="A3166">
        <v>3165</v>
      </c>
      <c r="B3166">
        <v>15721592</v>
      </c>
      <c r="C3166" t="s">
        <v>1599</v>
      </c>
      <c r="D3166">
        <v>665</v>
      </c>
      <c r="E3166" t="s">
        <v>19</v>
      </c>
      <c r="F3166" t="s">
        <v>20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  <c r="O3166">
        <v>0</v>
      </c>
      <c r="P3166">
        <v>4</v>
      </c>
      <c r="Q3166" t="s">
        <v>40</v>
      </c>
      <c r="R3166">
        <v>837</v>
      </c>
    </row>
    <row r="3167" spans="1:18" x14ac:dyDescent="0.35">
      <c r="A3167">
        <v>3166</v>
      </c>
      <c r="B3167">
        <v>15581282</v>
      </c>
      <c r="C3167" t="s">
        <v>966</v>
      </c>
      <c r="D3167">
        <v>651</v>
      </c>
      <c r="E3167" t="s">
        <v>19</v>
      </c>
      <c r="F3167" t="s">
        <v>20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  <c r="O3167">
        <v>0</v>
      </c>
      <c r="P3167">
        <v>1</v>
      </c>
      <c r="Q3167" t="s">
        <v>31</v>
      </c>
      <c r="R3167">
        <v>283</v>
      </c>
    </row>
    <row r="3168" spans="1:18" x14ac:dyDescent="0.35">
      <c r="A3168">
        <v>3167</v>
      </c>
      <c r="B3168">
        <v>15746203</v>
      </c>
      <c r="C3168" t="s">
        <v>197</v>
      </c>
      <c r="D3168">
        <v>555</v>
      </c>
      <c r="E3168" t="s">
        <v>33</v>
      </c>
      <c r="F3168" t="s">
        <v>29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  <c r="O3168">
        <v>1</v>
      </c>
      <c r="P3168">
        <v>2</v>
      </c>
      <c r="Q3168" t="s">
        <v>26</v>
      </c>
      <c r="R3168">
        <v>697</v>
      </c>
    </row>
    <row r="3169" spans="1:18" x14ac:dyDescent="0.35">
      <c r="A3169">
        <v>3168</v>
      </c>
      <c r="B3169">
        <v>15583137</v>
      </c>
      <c r="C3169" t="s">
        <v>1107</v>
      </c>
      <c r="D3169">
        <v>637</v>
      </c>
      <c r="E3169" t="s">
        <v>19</v>
      </c>
      <c r="F3169" t="s">
        <v>20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  <c r="O3169">
        <v>1</v>
      </c>
      <c r="P3169">
        <v>1</v>
      </c>
      <c r="Q3169" t="s">
        <v>40</v>
      </c>
      <c r="R3169">
        <v>358</v>
      </c>
    </row>
    <row r="3170" spans="1:18" x14ac:dyDescent="0.35">
      <c r="A3170">
        <v>3169</v>
      </c>
      <c r="B3170">
        <v>15680752</v>
      </c>
      <c r="C3170" t="s">
        <v>1600</v>
      </c>
      <c r="D3170">
        <v>675</v>
      </c>
      <c r="E3170" t="s">
        <v>19</v>
      </c>
      <c r="F3170" t="s">
        <v>20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  <c r="O3170">
        <v>1</v>
      </c>
      <c r="P3170">
        <v>4</v>
      </c>
      <c r="Q3170" t="s">
        <v>31</v>
      </c>
      <c r="R3170">
        <v>448</v>
      </c>
    </row>
    <row r="3171" spans="1:18" x14ac:dyDescent="0.35">
      <c r="A3171">
        <v>3170</v>
      </c>
      <c r="B3171">
        <v>15688172</v>
      </c>
      <c r="C3171" t="s">
        <v>318</v>
      </c>
      <c r="D3171">
        <v>677</v>
      </c>
      <c r="E3171" t="s">
        <v>23</v>
      </c>
      <c r="F3171" t="s">
        <v>29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  <c r="O3171">
        <v>0</v>
      </c>
      <c r="P3171">
        <v>4</v>
      </c>
      <c r="Q3171" t="s">
        <v>26</v>
      </c>
      <c r="R3171">
        <v>314</v>
      </c>
    </row>
    <row r="3172" spans="1:18" x14ac:dyDescent="0.35">
      <c r="A3172">
        <v>3171</v>
      </c>
      <c r="B3172">
        <v>15791373</v>
      </c>
      <c r="C3172" t="s">
        <v>1321</v>
      </c>
      <c r="D3172">
        <v>850</v>
      </c>
      <c r="E3172" t="s">
        <v>33</v>
      </c>
      <c r="F3172" t="s">
        <v>20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  <c r="O3172">
        <v>1</v>
      </c>
      <c r="P3172">
        <v>2</v>
      </c>
      <c r="Q3172" t="s">
        <v>21</v>
      </c>
      <c r="R3172">
        <v>983</v>
      </c>
    </row>
    <row r="3173" spans="1:18" x14ac:dyDescent="0.35">
      <c r="A3173">
        <v>3172</v>
      </c>
      <c r="B3173">
        <v>15589449</v>
      </c>
      <c r="C3173" t="s">
        <v>1601</v>
      </c>
      <c r="D3173">
        <v>815</v>
      </c>
      <c r="E3173" t="s">
        <v>19</v>
      </c>
      <c r="F3173" t="s">
        <v>20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  <c r="O3173">
        <v>1</v>
      </c>
      <c r="P3173">
        <v>3</v>
      </c>
      <c r="Q3173" t="s">
        <v>26</v>
      </c>
      <c r="R3173">
        <v>688</v>
      </c>
    </row>
    <row r="3174" spans="1:18" x14ac:dyDescent="0.35">
      <c r="A3174">
        <v>3173</v>
      </c>
      <c r="B3174">
        <v>15692819</v>
      </c>
      <c r="C3174" t="s">
        <v>280</v>
      </c>
      <c r="D3174">
        <v>665</v>
      </c>
      <c r="E3174" t="s">
        <v>33</v>
      </c>
      <c r="F3174" t="s">
        <v>29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  <c r="O3174">
        <v>0</v>
      </c>
      <c r="P3174">
        <v>1</v>
      </c>
      <c r="Q3174" t="s">
        <v>26</v>
      </c>
      <c r="R3174">
        <v>274</v>
      </c>
    </row>
    <row r="3175" spans="1:18" x14ac:dyDescent="0.35">
      <c r="A3175">
        <v>3174</v>
      </c>
      <c r="B3175">
        <v>15727467</v>
      </c>
      <c r="C3175" t="s">
        <v>1602</v>
      </c>
      <c r="D3175">
        <v>485</v>
      </c>
      <c r="E3175" t="s">
        <v>19</v>
      </c>
      <c r="F3175" t="s">
        <v>20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  <c r="O3175">
        <v>0</v>
      </c>
      <c r="P3175">
        <v>5</v>
      </c>
      <c r="Q3175" t="s">
        <v>31</v>
      </c>
      <c r="R3175">
        <v>901</v>
      </c>
    </row>
    <row r="3176" spans="1:18" x14ac:dyDescent="0.35">
      <c r="A3176">
        <v>3175</v>
      </c>
      <c r="B3176">
        <v>15734312</v>
      </c>
      <c r="C3176" t="s">
        <v>270</v>
      </c>
      <c r="D3176">
        <v>577</v>
      </c>
      <c r="E3176" t="s">
        <v>23</v>
      </c>
      <c r="F3176" t="s">
        <v>29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  <c r="O3176">
        <v>0</v>
      </c>
      <c r="P3176">
        <v>3</v>
      </c>
      <c r="Q3176" t="s">
        <v>21</v>
      </c>
      <c r="R3176">
        <v>446</v>
      </c>
    </row>
    <row r="3177" spans="1:18" x14ac:dyDescent="0.35">
      <c r="A3177">
        <v>3176</v>
      </c>
      <c r="B3177">
        <v>15764604</v>
      </c>
      <c r="C3177" t="s">
        <v>349</v>
      </c>
      <c r="D3177">
        <v>586</v>
      </c>
      <c r="E3177" t="s">
        <v>19</v>
      </c>
      <c r="F3177" t="s">
        <v>20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  <c r="O3177">
        <v>1</v>
      </c>
      <c r="P3177">
        <v>3</v>
      </c>
      <c r="Q3177" t="s">
        <v>31</v>
      </c>
      <c r="R3177">
        <v>290</v>
      </c>
    </row>
    <row r="3178" spans="1:18" x14ac:dyDescent="0.35">
      <c r="A3178">
        <v>3177</v>
      </c>
      <c r="B3178">
        <v>15613014</v>
      </c>
      <c r="C3178" t="s">
        <v>399</v>
      </c>
      <c r="D3178">
        <v>722</v>
      </c>
      <c r="E3178" t="s">
        <v>33</v>
      </c>
      <c r="F3178" t="s">
        <v>29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  <c r="O3178">
        <v>0</v>
      </c>
      <c r="P3178">
        <v>2</v>
      </c>
      <c r="Q3178" t="s">
        <v>21</v>
      </c>
      <c r="R3178">
        <v>941</v>
      </c>
    </row>
    <row r="3179" spans="1:18" x14ac:dyDescent="0.35">
      <c r="A3179">
        <v>3178</v>
      </c>
      <c r="B3179">
        <v>15759684</v>
      </c>
      <c r="C3179" t="s">
        <v>190</v>
      </c>
      <c r="D3179">
        <v>528</v>
      </c>
      <c r="E3179" t="s">
        <v>19</v>
      </c>
      <c r="F3179" t="s">
        <v>20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  <c r="O3179">
        <v>0</v>
      </c>
      <c r="P3179">
        <v>1</v>
      </c>
      <c r="Q3179" t="s">
        <v>26</v>
      </c>
      <c r="R3179">
        <v>875</v>
      </c>
    </row>
    <row r="3180" spans="1:18" x14ac:dyDescent="0.35">
      <c r="A3180">
        <v>3179</v>
      </c>
      <c r="B3180">
        <v>15609669</v>
      </c>
      <c r="C3180" t="s">
        <v>293</v>
      </c>
      <c r="D3180">
        <v>542</v>
      </c>
      <c r="E3180" t="s">
        <v>19</v>
      </c>
      <c r="F3180" t="s">
        <v>20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  <c r="O3180">
        <v>0</v>
      </c>
      <c r="P3180">
        <v>4</v>
      </c>
      <c r="Q3180" t="s">
        <v>31</v>
      </c>
      <c r="R3180">
        <v>339</v>
      </c>
    </row>
    <row r="3181" spans="1:18" x14ac:dyDescent="0.35">
      <c r="A3181">
        <v>3180</v>
      </c>
      <c r="B3181">
        <v>15685536</v>
      </c>
      <c r="C3181" t="s">
        <v>28</v>
      </c>
      <c r="D3181">
        <v>552</v>
      </c>
      <c r="E3181" t="s">
        <v>19</v>
      </c>
      <c r="F3181" t="s">
        <v>20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  <c r="O3181">
        <v>0</v>
      </c>
      <c r="P3181">
        <v>3</v>
      </c>
      <c r="Q3181" t="s">
        <v>31</v>
      </c>
      <c r="R3181">
        <v>712</v>
      </c>
    </row>
    <row r="3182" spans="1:18" x14ac:dyDescent="0.35">
      <c r="A3182">
        <v>3181</v>
      </c>
      <c r="B3182">
        <v>15750447</v>
      </c>
      <c r="C3182" t="s">
        <v>1401</v>
      </c>
      <c r="D3182">
        <v>678</v>
      </c>
      <c r="E3182" t="s">
        <v>19</v>
      </c>
      <c r="F3182" t="s">
        <v>20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  <c r="O3182">
        <v>1</v>
      </c>
      <c r="P3182">
        <v>4</v>
      </c>
      <c r="Q3182" t="s">
        <v>21</v>
      </c>
      <c r="R3182">
        <v>599</v>
      </c>
    </row>
    <row r="3183" spans="1:18" x14ac:dyDescent="0.35">
      <c r="A3183">
        <v>3182</v>
      </c>
      <c r="B3183">
        <v>15663249</v>
      </c>
      <c r="C3183" t="s">
        <v>558</v>
      </c>
      <c r="D3183">
        <v>575</v>
      </c>
      <c r="E3183" t="s">
        <v>23</v>
      </c>
      <c r="F3183" t="s">
        <v>20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  <c r="O3183">
        <v>0</v>
      </c>
      <c r="P3183">
        <v>2</v>
      </c>
      <c r="Q3183" t="s">
        <v>40</v>
      </c>
      <c r="R3183">
        <v>506</v>
      </c>
    </row>
    <row r="3184" spans="1:18" x14ac:dyDescent="0.35">
      <c r="A3184">
        <v>3183</v>
      </c>
      <c r="B3184">
        <v>15638646</v>
      </c>
      <c r="C3184" t="s">
        <v>966</v>
      </c>
      <c r="D3184">
        <v>669</v>
      </c>
      <c r="E3184" t="s">
        <v>19</v>
      </c>
      <c r="F3184" t="s">
        <v>20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  <c r="O3184">
        <v>0</v>
      </c>
      <c r="P3184">
        <v>3</v>
      </c>
      <c r="Q3184" t="s">
        <v>21</v>
      </c>
      <c r="R3184">
        <v>946</v>
      </c>
    </row>
    <row r="3185" spans="1:18" x14ac:dyDescent="0.35">
      <c r="A3185">
        <v>3184</v>
      </c>
      <c r="B3185">
        <v>15734161</v>
      </c>
      <c r="C3185" t="s">
        <v>623</v>
      </c>
      <c r="D3185">
        <v>636</v>
      </c>
      <c r="E3185" t="s">
        <v>19</v>
      </c>
      <c r="F3185" t="s">
        <v>29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  <c r="O3185">
        <v>0</v>
      </c>
      <c r="P3185">
        <v>5</v>
      </c>
      <c r="Q3185" t="s">
        <v>40</v>
      </c>
      <c r="R3185">
        <v>748</v>
      </c>
    </row>
    <row r="3186" spans="1:18" x14ac:dyDescent="0.35">
      <c r="A3186">
        <v>3185</v>
      </c>
      <c r="B3186">
        <v>15631070</v>
      </c>
      <c r="C3186" t="s">
        <v>1569</v>
      </c>
      <c r="D3186">
        <v>667</v>
      </c>
      <c r="E3186" t="s">
        <v>33</v>
      </c>
      <c r="F3186" t="s">
        <v>29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  <c r="O3186">
        <v>1</v>
      </c>
      <c r="P3186">
        <v>3</v>
      </c>
      <c r="Q3186" t="s">
        <v>31</v>
      </c>
      <c r="R3186">
        <v>887</v>
      </c>
    </row>
    <row r="3187" spans="1:18" x14ac:dyDescent="0.35">
      <c r="A3187">
        <v>3186</v>
      </c>
      <c r="B3187">
        <v>15761950</v>
      </c>
      <c r="C3187" t="s">
        <v>1438</v>
      </c>
      <c r="D3187">
        <v>652</v>
      </c>
      <c r="E3187" t="s">
        <v>33</v>
      </c>
      <c r="F3187" t="s">
        <v>20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  <c r="O3187">
        <v>1</v>
      </c>
      <c r="P3187">
        <v>3</v>
      </c>
      <c r="Q3187" t="s">
        <v>40</v>
      </c>
      <c r="R3187">
        <v>510</v>
      </c>
    </row>
    <row r="3188" spans="1:18" x14ac:dyDescent="0.35">
      <c r="A3188">
        <v>3187</v>
      </c>
      <c r="B3188">
        <v>15649668</v>
      </c>
      <c r="C3188" t="s">
        <v>751</v>
      </c>
      <c r="D3188">
        <v>637</v>
      </c>
      <c r="E3188" t="s">
        <v>33</v>
      </c>
      <c r="F3188" t="s">
        <v>20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  <c r="O3188">
        <v>0</v>
      </c>
      <c r="P3188">
        <v>1</v>
      </c>
      <c r="Q3188" t="s">
        <v>21</v>
      </c>
      <c r="R3188">
        <v>407</v>
      </c>
    </row>
    <row r="3189" spans="1:18" x14ac:dyDescent="0.35">
      <c r="A3189">
        <v>3188</v>
      </c>
      <c r="B3189">
        <v>15713912</v>
      </c>
      <c r="C3189" t="s">
        <v>978</v>
      </c>
      <c r="D3189">
        <v>516</v>
      </c>
      <c r="E3189" t="s">
        <v>23</v>
      </c>
      <c r="F3189" t="s">
        <v>20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  <c r="O3189">
        <v>0</v>
      </c>
      <c r="P3189">
        <v>5</v>
      </c>
      <c r="Q3189" t="s">
        <v>26</v>
      </c>
      <c r="R3189">
        <v>229</v>
      </c>
    </row>
    <row r="3190" spans="1:18" x14ac:dyDescent="0.35">
      <c r="A3190">
        <v>3189</v>
      </c>
      <c r="B3190">
        <v>15586757</v>
      </c>
      <c r="C3190" t="s">
        <v>1266</v>
      </c>
      <c r="D3190">
        <v>801</v>
      </c>
      <c r="E3190" t="s">
        <v>19</v>
      </c>
      <c r="F3190" t="s">
        <v>20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  <c r="O3190">
        <v>0</v>
      </c>
      <c r="P3190">
        <v>1</v>
      </c>
      <c r="Q3190" t="s">
        <v>31</v>
      </c>
      <c r="R3190">
        <v>451</v>
      </c>
    </row>
    <row r="3191" spans="1:18" x14ac:dyDescent="0.35">
      <c r="A3191">
        <v>3190</v>
      </c>
      <c r="B3191">
        <v>15596522</v>
      </c>
      <c r="C3191" t="s">
        <v>1603</v>
      </c>
      <c r="D3191">
        <v>692</v>
      </c>
      <c r="E3191" t="s">
        <v>19</v>
      </c>
      <c r="F3191" t="s">
        <v>20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  <c r="O3191">
        <v>0</v>
      </c>
      <c r="P3191">
        <v>3</v>
      </c>
      <c r="Q3191" t="s">
        <v>40</v>
      </c>
      <c r="R3191">
        <v>498</v>
      </c>
    </row>
    <row r="3192" spans="1:18" x14ac:dyDescent="0.35">
      <c r="A3192">
        <v>3191</v>
      </c>
      <c r="B3192">
        <v>15625395</v>
      </c>
      <c r="C3192" t="s">
        <v>1604</v>
      </c>
      <c r="D3192">
        <v>585</v>
      </c>
      <c r="E3192" t="s">
        <v>19</v>
      </c>
      <c r="F3192" t="s">
        <v>20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  <c r="O3192">
        <v>0</v>
      </c>
      <c r="P3192">
        <v>2</v>
      </c>
      <c r="Q3192" t="s">
        <v>40</v>
      </c>
      <c r="R3192">
        <v>446</v>
      </c>
    </row>
    <row r="3193" spans="1:18" x14ac:dyDescent="0.35">
      <c r="A3193">
        <v>3192</v>
      </c>
      <c r="B3193">
        <v>15760570</v>
      </c>
      <c r="C3193" t="s">
        <v>822</v>
      </c>
      <c r="D3193">
        <v>590</v>
      </c>
      <c r="E3193" t="s">
        <v>19</v>
      </c>
      <c r="F3193" t="s">
        <v>29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  <c r="O3193">
        <v>0</v>
      </c>
      <c r="P3193">
        <v>4</v>
      </c>
      <c r="Q3193" t="s">
        <v>26</v>
      </c>
      <c r="R3193">
        <v>676</v>
      </c>
    </row>
    <row r="3194" spans="1:18" x14ac:dyDescent="0.35">
      <c r="A3194">
        <v>3193</v>
      </c>
      <c r="B3194">
        <v>15566689</v>
      </c>
      <c r="C3194" t="s">
        <v>1605</v>
      </c>
      <c r="D3194">
        <v>554</v>
      </c>
      <c r="E3194" t="s">
        <v>23</v>
      </c>
      <c r="F3194" t="s">
        <v>29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  <c r="O3194">
        <v>0</v>
      </c>
      <c r="P3194">
        <v>1</v>
      </c>
      <c r="Q3194" t="s">
        <v>40</v>
      </c>
      <c r="R3194">
        <v>259</v>
      </c>
    </row>
    <row r="3195" spans="1:18" x14ac:dyDescent="0.35">
      <c r="A3195">
        <v>3194</v>
      </c>
      <c r="B3195">
        <v>15725794</v>
      </c>
      <c r="C3195" t="s">
        <v>1606</v>
      </c>
      <c r="D3195">
        <v>659</v>
      </c>
      <c r="E3195" t="s">
        <v>19</v>
      </c>
      <c r="F3195" t="s">
        <v>20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  <c r="O3195">
        <v>1</v>
      </c>
      <c r="P3195">
        <v>4</v>
      </c>
      <c r="Q3195" t="s">
        <v>40</v>
      </c>
      <c r="R3195">
        <v>219</v>
      </c>
    </row>
    <row r="3196" spans="1:18" x14ac:dyDescent="0.35">
      <c r="A3196">
        <v>3195</v>
      </c>
      <c r="B3196">
        <v>15673539</v>
      </c>
      <c r="C3196" t="s">
        <v>555</v>
      </c>
      <c r="D3196">
        <v>690</v>
      </c>
      <c r="E3196" t="s">
        <v>19</v>
      </c>
      <c r="F3196" t="s">
        <v>20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  <c r="O3196">
        <v>0</v>
      </c>
      <c r="P3196">
        <v>4</v>
      </c>
      <c r="Q3196" t="s">
        <v>26</v>
      </c>
      <c r="R3196">
        <v>979</v>
      </c>
    </row>
    <row r="3197" spans="1:18" x14ac:dyDescent="0.35">
      <c r="A3197">
        <v>3196</v>
      </c>
      <c r="B3197">
        <v>15705298</v>
      </c>
      <c r="C3197" t="s">
        <v>320</v>
      </c>
      <c r="D3197">
        <v>697</v>
      </c>
      <c r="E3197" t="s">
        <v>33</v>
      </c>
      <c r="F3197" t="s">
        <v>29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  <c r="O3197">
        <v>0</v>
      </c>
      <c r="P3197">
        <v>2</v>
      </c>
      <c r="Q3197" t="s">
        <v>21</v>
      </c>
      <c r="R3197">
        <v>267</v>
      </c>
    </row>
    <row r="3198" spans="1:18" x14ac:dyDescent="0.35">
      <c r="A3198">
        <v>3197</v>
      </c>
      <c r="B3198">
        <v>15675791</v>
      </c>
      <c r="C3198" t="s">
        <v>855</v>
      </c>
      <c r="D3198">
        <v>610</v>
      </c>
      <c r="E3198" t="s">
        <v>19</v>
      </c>
      <c r="F3198" t="s">
        <v>29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  <c r="O3198">
        <v>0</v>
      </c>
      <c r="P3198">
        <v>4</v>
      </c>
      <c r="Q3198" t="s">
        <v>40</v>
      </c>
      <c r="R3198">
        <v>975</v>
      </c>
    </row>
    <row r="3199" spans="1:18" x14ac:dyDescent="0.35">
      <c r="A3199">
        <v>3198</v>
      </c>
      <c r="B3199">
        <v>15747043</v>
      </c>
      <c r="C3199" t="s">
        <v>1129</v>
      </c>
      <c r="D3199">
        <v>599</v>
      </c>
      <c r="E3199" t="s">
        <v>23</v>
      </c>
      <c r="F3199" t="s">
        <v>29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  <c r="O3199">
        <v>0</v>
      </c>
      <c r="P3199">
        <v>3</v>
      </c>
      <c r="Q3199" t="s">
        <v>21</v>
      </c>
      <c r="R3199">
        <v>928</v>
      </c>
    </row>
    <row r="3200" spans="1:18" x14ac:dyDescent="0.35">
      <c r="A3200">
        <v>3199</v>
      </c>
      <c r="B3200">
        <v>15736397</v>
      </c>
      <c r="C3200" t="s">
        <v>1117</v>
      </c>
      <c r="D3200">
        <v>544</v>
      </c>
      <c r="E3200" t="s">
        <v>19</v>
      </c>
      <c r="F3200" t="s">
        <v>29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  <c r="O3200">
        <v>0</v>
      </c>
      <c r="P3200">
        <v>4</v>
      </c>
      <c r="Q3200" t="s">
        <v>21</v>
      </c>
      <c r="R3200">
        <v>487</v>
      </c>
    </row>
    <row r="3201" spans="1:18" x14ac:dyDescent="0.35">
      <c r="A3201">
        <v>3200</v>
      </c>
      <c r="B3201">
        <v>15678201</v>
      </c>
      <c r="C3201" t="s">
        <v>309</v>
      </c>
      <c r="D3201">
        <v>548</v>
      </c>
      <c r="E3201" t="s">
        <v>19</v>
      </c>
      <c r="F3201" t="s">
        <v>20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  <c r="O3201">
        <v>1</v>
      </c>
      <c r="P3201">
        <v>4</v>
      </c>
      <c r="Q3201" t="s">
        <v>31</v>
      </c>
      <c r="R3201">
        <v>842</v>
      </c>
    </row>
    <row r="3202" spans="1:18" x14ac:dyDescent="0.35">
      <c r="A3202">
        <v>3201</v>
      </c>
      <c r="B3202">
        <v>15720745</v>
      </c>
      <c r="C3202" t="s">
        <v>862</v>
      </c>
      <c r="D3202">
        <v>635</v>
      </c>
      <c r="E3202" t="s">
        <v>23</v>
      </c>
      <c r="F3202" t="s">
        <v>29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  <c r="O3202">
        <v>0</v>
      </c>
      <c r="P3202">
        <v>4</v>
      </c>
      <c r="Q3202" t="s">
        <v>31</v>
      </c>
      <c r="R3202">
        <v>907</v>
      </c>
    </row>
    <row r="3203" spans="1:18" x14ac:dyDescent="0.35">
      <c r="A3203">
        <v>3202</v>
      </c>
      <c r="B3203">
        <v>15637593</v>
      </c>
      <c r="C3203" t="s">
        <v>361</v>
      </c>
      <c r="D3203">
        <v>722</v>
      </c>
      <c r="E3203" t="s">
        <v>19</v>
      </c>
      <c r="F3203" t="s">
        <v>29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  <c r="O3203">
        <v>0</v>
      </c>
      <c r="P3203">
        <v>5</v>
      </c>
      <c r="Q3203" t="s">
        <v>21</v>
      </c>
      <c r="R3203">
        <v>543</v>
      </c>
    </row>
    <row r="3204" spans="1:18" x14ac:dyDescent="0.35">
      <c r="A3204">
        <v>3203</v>
      </c>
      <c r="B3204">
        <v>15598070</v>
      </c>
      <c r="C3204" t="s">
        <v>226</v>
      </c>
      <c r="D3204">
        <v>564</v>
      </c>
      <c r="E3204" t="s">
        <v>19</v>
      </c>
      <c r="F3204" t="s">
        <v>20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  <c r="O3204">
        <v>0</v>
      </c>
      <c r="P3204">
        <v>3</v>
      </c>
      <c r="Q3204" t="s">
        <v>21</v>
      </c>
      <c r="R3204">
        <v>696</v>
      </c>
    </row>
    <row r="3205" spans="1:18" x14ac:dyDescent="0.35">
      <c r="A3205">
        <v>3204</v>
      </c>
      <c r="B3205">
        <v>15787550</v>
      </c>
      <c r="C3205" t="s">
        <v>1503</v>
      </c>
      <c r="D3205">
        <v>719</v>
      </c>
      <c r="E3205" t="s">
        <v>19</v>
      </c>
      <c r="F3205" t="s">
        <v>29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  <c r="O3205">
        <v>0</v>
      </c>
      <c r="P3205">
        <v>4</v>
      </c>
      <c r="Q3205" t="s">
        <v>31</v>
      </c>
      <c r="R3205">
        <v>489</v>
      </c>
    </row>
    <row r="3206" spans="1:18" x14ac:dyDescent="0.35">
      <c r="A3206">
        <v>3205</v>
      </c>
      <c r="B3206">
        <v>15603942</v>
      </c>
      <c r="C3206" t="s">
        <v>1607</v>
      </c>
      <c r="D3206">
        <v>547</v>
      </c>
      <c r="E3206" t="s">
        <v>33</v>
      </c>
      <c r="F3206" t="s">
        <v>29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  <c r="O3206">
        <v>1</v>
      </c>
      <c r="P3206">
        <v>4</v>
      </c>
      <c r="Q3206" t="s">
        <v>21</v>
      </c>
      <c r="R3206">
        <v>899</v>
      </c>
    </row>
    <row r="3207" spans="1:18" x14ac:dyDescent="0.35">
      <c r="A3207">
        <v>3206</v>
      </c>
      <c r="B3207">
        <v>15733973</v>
      </c>
      <c r="C3207" t="s">
        <v>1357</v>
      </c>
      <c r="D3207">
        <v>850</v>
      </c>
      <c r="E3207" t="s">
        <v>19</v>
      </c>
      <c r="F3207" t="s">
        <v>20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  <c r="O3207">
        <v>1</v>
      </c>
      <c r="P3207">
        <v>5</v>
      </c>
      <c r="Q3207" t="s">
        <v>21</v>
      </c>
      <c r="R3207">
        <v>366</v>
      </c>
    </row>
    <row r="3208" spans="1:18" x14ac:dyDescent="0.35">
      <c r="A3208">
        <v>3207</v>
      </c>
      <c r="B3208">
        <v>15596761</v>
      </c>
      <c r="C3208" t="s">
        <v>1608</v>
      </c>
      <c r="D3208">
        <v>515</v>
      </c>
      <c r="E3208" t="s">
        <v>33</v>
      </c>
      <c r="F3208" t="s">
        <v>29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  <c r="O3208">
        <v>1</v>
      </c>
      <c r="P3208">
        <v>1</v>
      </c>
      <c r="Q3208" t="s">
        <v>26</v>
      </c>
      <c r="R3208">
        <v>850</v>
      </c>
    </row>
    <row r="3209" spans="1:18" x14ac:dyDescent="0.35">
      <c r="A3209">
        <v>3208</v>
      </c>
      <c r="B3209">
        <v>15652400</v>
      </c>
      <c r="C3209" t="s">
        <v>520</v>
      </c>
      <c r="D3209">
        <v>667</v>
      </c>
      <c r="E3209" t="s">
        <v>23</v>
      </c>
      <c r="F3209" t="s">
        <v>29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  <c r="O3209">
        <v>0</v>
      </c>
      <c r="P3209">
        <v>2</v>
      </c>
      <c r="Q3209" t="s">
        <v>40</v>
      </c>
      <c r="R3209">
        <v>321</v>
      </c>
    </row>
    <row r="3210" spans="1:18" x14ac:dyDescent="0.35">
      <c r="A3210">
        <v>3209</v>
      </c>
      <c r="B3210">
        <v>15717893</v>
      </c>
      <c r="C3210" t="s">
        <v>350</v>
      </c>
      <c r="D3210">
        <v>607</v>
      </c>
      <c r="E3210" t="s">
        <v>33</v>
      </c>
      <c r="F3210" t="s">
        <v>29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  <c r="O3210">
        <v>0</v>
      </c>
      <c r="P3210">
        <v>1</v>
      </c>
      <c r="Q3210" t="s">
        <v>31</v>
      </c>
      <c r="R3210">
        <v>641</v>
      </c>
    </row>
    <row r="3211" spans="1:18" x14ac:dyDescent="0.35">
      <c r="A3211">
        <v>3210</v>
      </c>
      <c r="B3211">
        <v>15622585</v>
      </c>
      <c r="C3211" t="s">
        <v>231</v>
      </c>
      <c r="D3211">
        <v>525</v>
      </c>
      <c r="E3211" t="s">
        <v>19</v>
      </c>
      <c r="F3211" t="s">
        <v>29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  <c r="O3211">
        <v>0</v>
      </c>
      <c r="P3211">
        <v>1</v>
      </c>
      <c r="Q3211" t="s">
        <v>31</v>
      </c>
      <c r="R3211">
        <v>988</v>
      </c>
    </row>
    <row r="3212" spans="1:18" x14ac:dyDescent="0.35">
      <c r="A3212">
        <v>3211</v>
      </c>
      <c r="B3212">
        <v>15733964</v>
      </c>
      <c r="C3212" t="s">
        <v>307</v>
      </c>
      <c r="D3212">
        <v>606</v>
      </c>
      <c r="E3212" t="s">
        <v>23</v>
      </c>
      <c r="F3212" t="s">
        <v>20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  <c r="O3212">
        <v>0</v>
      </c>
      <c r="P3212">
        <v>5</v>
      </c>
      <c r="Q3212" t="s">
        <v>21</v>
      </c>
      <c r="R3212">
        <v>582</v>
      </c>
    </row>
    <row r="3213" spans="1:18" x14ac:dyDescent="0.35">
      <c r="A3213">
        <v>3212</v>
      </c>
      <c r="B3213">
        <v>15753861</v>
      </c>
      <c r="C3213" t="s">
        <v>100</v>
      </c>
      <c r="D3213">
        <v>686</v>
      </c>
      <c r="E3213" t="s">
        <v>33</v>
      </c>
      <c r="F3213" t="s">
        <v>20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  <c r="O3213">
        <v>0</v>
      </c>
      <c r="P3213">
        <v>2</v>
      </c>
      <c r="Q3213" t="s">
        <v>21</v>
      </c>
      <c r="R3213">
        <v>873</v>
      </c>
    </row>
    <row r="3214" spans="1:18" x14ac:dyDescent="0.35">
      <c r="A3214">
        <v>3213</v>
      </c>
      <c r="B3214">
        <v>15747097</v>
      </c>
      <c r="C3214" t="s">
        <v>399</v>
      </c>
      <c r="D3214">
        <v>611</v>
      </c>
      <c r="E3214" t="s">
        <v>19</v>
      </c>
      <c r="F3214" t="s">
        <v>29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  <c r="O3214">
        <v>1</v>
      </c>
      <c r="P3214">
        <v>5</v>
      </c>
      <c r="Q3214" t="s">
        <v>31</v>
      </c>
      <c r="R3214">
        <v>927</v>
      </c>
    </row>
    <row r="3215" spans="1:18" x14ac:dyDescent="0.35">
      <c r="A3215">
        <v>3214</v>
      </c>
      <c r="B3215">
        <v>15594762</v>
      </c>
      <c r="C3215" t="s">
        <v>395</v>
      </c>
      <c r="D3215">
        <v>827</v>
      </c>
      <c r="E3215" t="s">
        <v>23</v>
      </c>
      <c r="F3215" t="s">
        <v>29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  <c r="O3215">
        <v>0</v>
      </c>
      <c r="P3215">
        <v>4</v>
      </c>
      <c r="Q3215" t="s">
        <v>21</v>
      </c>
      <c r="R3215">
        <v>511</v>
      </c>
    </row>
    <row r="3216" spans="1:18" x14ac:dyDescent="0.35">
      <c r="A3216">
        <v>3215</v>
      </c>
      <c r="B3216">
        <v>15667417</v>
      </c>
      <c r="C3216" t="s">
        <v>651</v>
      </c>
      <c r="D3216">
        <v>572</v>
      </c>
      <c r="E3216" t="s">
        <v>19</v>
      </c>
      <c r="F3216" t="s">
        <v>29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  <c r="O3216">
        <v>0</v>
      </c>
      <c r="P3216">
        <v>1</v>
      </c>
      <c r="Q3216" t="s">
        <v>26</v>
      </c>
      <c r="R3216">
        <v>269</v>
      </c>
    </row>
    <row r="3217" spans="1:18" x14ac:dyDescent="0.35">
      <c r="A3217">
        <v>3216</v>
      </c>
      <c r="B3217">
        <v>15684861</v>
      </c>
      <c r="C3217" t="s">
        <v>1109</v>
      </c>
      <c r="D3217">
        <v>726</v>
      </c>
      <c r="E3217" t="s">
        <v>19</v>
      </c>
      <c r="F3217" t="s">
        <v>20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  <c r="O3217">
        <v>0</v>
      </c>
      <c r="P3217">
        <v>2</v>
      </c>
      <c r="Q3217" t="s">
        <v>31</v>
      </c>
      <c r="R3217">
        <v>233</v>
      </c>
    </row>
    <row r="3218" spans="1:18" x14ac:dyDescent="0.35">
      <c r="A3218">
        <v>3217</v>
      </c>
      <c r="B3218">
        <v>15742204</v>
      </c>
      <c r="C3218" t="s">
        <v>731</v>
      </c>
      <c r="D3218">
        <v>579</v>
      </c>
      <c r="E3218" t="s">
        <v>33</v>
      </c>
      <c r="F3218" t="s">
        <v>29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  <c r="O3218">
        <v>0</v>
      </c>
      <c r="P3218">
        <v>4</v>
      </c>
      <c r="Q3218" t="s">
        <v>31</v>
      </c>
      <c r="R3218">
        <v>664</v>
      </c>
    </row>
    <row r="3219" spans="1:18" x14ac:dyDescent="0.35">
      <c r="A3219">
        <v>3218</v>
      </c>
      <c r="B3219">
        <v>15623502</v>
      </c>
      <c r="C3219" t="s">
        <v>259</v>
      </c>
      <c r="D3219">
        <v>598</v>
      </c>
      <c r="E3219" t="s">
        <v>23</v>
      </c>
      <c r="F3219" t="s">
        <v>20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  <c r="O3219">
        <v>0</v>
      </c>
      <c r="P3219">
        <v>5</v>
      </c>
      <c r="Q3219" t="s">
        <v>21</v>
      </c>
      <c r="R3219">
        <v>850</v>
      </c>
    </row>
    <row r="3220" spans="1:18" x14ac:dyDescent="0.35">
      <c r="A3220">
        <v>3219</v>
      </c>
      <c r="B3220">
        <v>15774872</v>
      </c>
      <c r="C3220" t="s">
        <v>1609</v>
      </c>
      <c r="D3220">
        <v>663</v>
      </c>
      <c r="E3220" t="s">
        <v>19</v>
      </c>
      <c r="F3220" t="s">
        <v>29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  <c r="O3220">
        <v>0</v>
      </c>
      <c r="P3220">
        <v>5</v>
      </c>
      <c r="Q3220" t="s">
        <v>40</v>
      </c>
      <c r="R3220">
        <v>839</v>
      </c>
    </row>
    <row r="3221" spans="1:18" x14ac:dyDescent="0.35">
      <c r="A3221">
        <v>3220</v>
      </c>
      <c r="B3221">
        <v>15611191</v>
      </c>
      <c r="C3221" t="s">
        <v>41</v>
      </c>
      <c r="D3221">
        <v>505</v>
      </c>
      <c r="E3221" t="s">
        <v>33</v>
      </c>
      <c r="F3221" t="s">
        <v>20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  <c r="O3221">
        <v>0</v>
      </c>
      <c r="P3221">
        <v>5</v>
      </c>
      <c r="Q3221" t="s">
        <v>21</v>
      </c>
      <c r="R3221">
        <v>254</v>
      </c>
    </row>
    <row r="3222" spans="1:18" x14ac:dyDescent="0.35">
      <c r="A3222">
        <v>3221</v>
      </c>
      <c r="B3222">
        <v>15674331</v>
      </c>
      <c r="C3222" t="s">
        <v>1610</v>
      </c>
      <c r="D3222">
        <v>576</v>
      </c>
      <c r="E3222" t="s">
        <v>33</v>
      </c>
      <c r="F3222" t="s">
        <v>29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  <c r="O3222">
        <v>0</v>
      </c>
      <c r="P3222">
        <v>1</v>
      </c>
      <c r="Q3222" t="s">
        <v>26</v>
      </c>
      <c r="R3222">
        <v>546</v>
      </c>
    </row>
    <row r="3223" spans="1:18" x14ac:dyDescent="0.35">
      <c r="A3223">
        <v>3222</v>
      </c>
      <c r="B3223">
        <v>15619465</v>
      </c>
      <c r="C3223" t="s">
        <v>66</v>
      </c>
      <c r="D3223">
        <v>555</v>
      </c>
      <c r="E3223" t="s">
        <v>23</v>
      </c>
      <c r="F3223" t="s">
        <v>20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  <c r="O3223">
        <v>0</v>
      </c>
      <c r="P3223">
        <v>4</v>
      </c>
      <c r="Q3223" t="s">
        <v>26</v>
      </c>
      <c r="R3223">
        <v>347</v>
      </c>
    </row>
    <row r="3224" spans="1:18" x14ac:dyDescent="0.35">
      <c r="A3224">
        <v>3223</v>
      </c>
      <c r="B3224">
        <v>15575247</v>
      </c>
      <c r="C3224" t="s">
        <v>632</v>
      </c>
      <c r="D3224">
        <v>524</v>
      </c>
      <c r="E3224" t="s">
        <v>19</v>
      </c>
      <c r="F3224" t="s">
        <v>29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  <c r="O3224">
        <v>0</v>
      </c>
      <c r="P3224">
        <v>3</v>
      </c>
      <c r="Q3224" t="s">
        <v>21</v>
      </c>
      <c r="R3224">
        <v>706</v>
      </c>
    </row>
    <row r="3225" spans="1:18" x14ac:dyDescent="0.35">
      <c r="A3225">
        <v>3224</v>
      </c>
      <c r="B3225">
        <v>15695679</v>
      </c>
      <c r="C3225" t="s">
        <v>262</v>
      </c>
      <c r="D3225">
        <v>776</v>
      </c>
      <c r="E3225" t="s">
        <v>23</v>
      </c>
      <c r="F3225" t="s">
        <v>29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  <c r="O3225">
        <v>0</v>
      </c>
      <c r="P3225">
        <v>2</v>
      </c>
      <c r="Q3225" t="s">
        <v>21</v>
      </c>
      <c r="R3225">
        <v>995</v>
      </c>
    </row>
    <row r="3226" spans="1:18" x14ac:dyDescent="0.35">
      <c r="A3226">
        <v>3225</v>
      </c>
      <c r="B3226">
        <v>15713463</v>
      </c>
      <c r="C3226" t="s">
        <v>1611</v>
      </c>
      <c r="D3226">
        <v>645</v>
      </c>
      <c r="E3226" t="s">
        <v>33</v>
      </c>
      <c r="F3226" t="s">
        <v>20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  <c r="O3226">
        <v>1</v>
      </c>
      <c r="P3226">
        <v>2</v>
      </c>
      <c r="Q3226" t="s">
        <v>26</v>
      </c>
      <c r="R3226">
        <v>936</v>
      </c>
    </row>
    <row r="3227" spans="1:18" x14ac:dyDescent="0.35">
      <c r="A3227">
        <v>3226</v>
      </c>
      <c r="B3227">
        <v>15785170</v>
      </c>
      <c r="C3227" t="s">
        <v>1612</v>
      </c>
      <c r="D3227">
        <v>850</v>
      </c>
      <c r="E3227" t="s">
        <v>33</v>
      </c>
      <c r="F3227" t="s">
        <v>20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  <c r="O3227">
        <v>0</v>
      </c>
      <c r="P3227">
        <v>2</v>
      </c>
      <c r="Q3227" t="s">
        <v>40</v>
      </c>
      <c r="R3227">
        <v>442</v>
      </c>
    </row>
    <row r="3228" spans="1:18" x14ac:dyDescent="0.35">
      <c r="A3228">
        <v>3227</v>
      </c>
      <c r="B3228">
        <v>15796351</v>
      </c>
      <c r="C3228" t="s">
        <v>262</v>
      </c>
      <c r="D3228">
        <v>603</v>
      </c>
      <c r="E3228" t="s">
        <v>33</v>
      </c>
      <c r="F3228" t="s">
        <v>29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  <c r="O3228">
        <v>0</v>
      </c>
      <c r="P3228">
        <v>5</v>
      </c>
      <c r="Q3228" t="s">
        <v>31</v>
      </c>
      <c r="R3228">
        <v>701</v>
      </c>
    </row>
    <row r="3229" spans="1:18" x14ac:dyDescent="0.35">
      <c r="A3229">
        <v>3228</v>
      </c>
      <c r="B3229">
        <v>15639576</v>
      </c>
      <c r="C3229" t="s">
        <v>431</v>
      </c>
      <c r="D3229">
        <v>691</v>
      </c>
      <c r="E3229" t="s">
        <v>19</v>
      </c>
      <c r="F3229" t="s">
        <v>29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  <c r="O3229">
        <v>0</v>
      </c>
      <c r="P3229">
        <v>3</v>
      </c>
      <c r="Q3229" t="s">
        <v>26</v>
      </c>
      <c r="R3229">
        <v>550</v>
      </c>
    </row>
    <row r="3230" spans="1:18" x14ac:dyDescent="0.35">
      <c r="A3230">
        <v>3229</v>
      </c>
      <c r="B3230">
        <v>15693264</v>
      </c>
      <c r="C3230" t="s">
        <v>502</v>
      </c>
      <c r="D3230">
        <v>583</v>
      </c>
      <c r="E3230" t="s">
        <v>19</v>
      </c>
      <c r="F3230" t="s">
        <v>20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  <c r="O3230">
        <v>0</v>
      </c>
      <c r="P3230">
        <v>4</v>
      </c>
      <c r="Q3230" t="s">
        <v>31</v>
      </c>
      <c r="R3230">
        <v>574</v>
      </c>
    </row>
    <row r="3231" spans="1:18" x14ac:dyDescent="0.35">
      <c r="A3231">
        <v>3230</v>
      </c>
      <c r="B3231">
        <v>15589715</v>
      </c>
      <c r="C3231" t="s">
        <v>1613</v>
      </c>
      <c r="D3231">
        <v>584</v>
      </c>
      <c r="E3231" t="s">
        <v>19</v>
      </c>
      <c r="F3231" t="s">
        <v>20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  <c r="O3231">
        <v>1</v>
      </c>
      <c r="P3231">
        <v>4</v>
      </c>
      <c r="Q3231" t="s">
        <v>26</v>
      </c>
      <c r="R3231">
        <v>770</v>
      </c>
    </row>
    <row r="3232" spans="1:18" x14ac:dyDescent="0.35">
      <c r="A3232">
        <v>3231</v>
      </c>
      <c r="B3232">
        <v>15769902</v>
      </c>
      <c r="C3232" t="s">
        <v>1338</v>
      </c>
      <c r="D3232">
        <v>679</v>
      </c>
      <c r="E3232" t="s">
        <v>19</v>
      </c>
      <c r="F3232" t="s">
        <v>20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  <c r="O3232">
        <v>0</v>
      </c>
      <c r="P3232">
        <v>5</v>
      </c>
      <c r="Q3232" t="s">
        <v>40</v>
      </c>
      <c r="R3232">
        <v>521</v>
      </c>
    </row>
    <row r="3233" spans="1:18" x14ac:dyDescent="0.35">
      <c r="A3233">
        <v>3232</v>
      </c>
      <c r="B3233">
        <v>15587177</v>
      </c>
      <c r="C3233" t="s">
        <v>667</v>
      </c>
      <c r="D3233">
        <v>646</v>
      </c>
      <c r="E3233" t="s">
        <v>19</v>
      </c>
      <c r="F3233" t="s">
        <v>29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  <c r="O3233">
        <v>0</v>
      </c>
      <c r="P3233">
        <v>2</v>
      </c>
      <c r="Q3233" t="s">
        <v>31</v>
      </c>
      <c r="R3233">
        <v>621</v>
      </c>
    </row>
    <row r="3234" spans="1:18" x14ac:dyDescent="0.35">
      <c r="A3234">
        <v>3233</v>
      </c>
      <c r="B3234">
        <v>15814553</v>
      </c>
      <c r="C3234" t="s">
        <v>649</v>
      </c>
      <c r="D3234">
        <v>559</v>
      </c>
      <c r="E3234" t="s">
        <v>19</v>
      </c>
      <c r="F3234" t="s">
        <v>20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  <c r="O3234">
        <v>0</v>
      </c>
      <c r="P3234">
        <v>2</v>
      </c>
      <c r="Q3234" t="s">
        <v>40</v>
      </c>
      <c r="R3234">
        <v>840</v>
      </c>
    </row>
    <row r="3235" spans="1:18" x14ac:dyDescent="0.35">
      <c r="A3235">
        <v>3234</v>
      </c>
      <c r="B3235">
        <v>15601550</v>
      </c>
      <c r="C3235" t="s">
        <v>1169</v>
      </c>
      <c r="D3235">
        <v>595</v>
      </c>
      <c r="E3235" t="s">
        <v>23</v>
      </c>
      <c r="F3235" t="s">
        <v>29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  <c r="O3235">
        <v>0</v>
      </c>
      <c r="P3235">
        <v>5</v>
      </c>
      <c r="Q3235" t="s">
        <v>21</v>
      </c>
      <c r="R3235">
        <v>301</v>
      </c>
    </row>
    <row r="3236" spans="1:18" x14ac:dyDescent="0.35">
      <c r="A3236">
        <v>3235</v>
      </c>
      <c r="B3236">
        <v>15664907</v>
      </c>
      <c r="C3236" t="s">
        <v>659</v>
      </c>
      <c r="D3236">
        <v>527</v>
      </c>
      <c r="E3236" t="s">
        <v>19</v>
      </c>
      <c r="F3236" t="s">
        <v>29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  <c r="O3236">
        <v>1</v>
      </c>
      <c r="P3236">
        <v>3</v>
      </c>
      <c r="Q3236" t="s">
        <v>40</v>
      </c>
      <c r="R3236">
        <v>590</v>
      </c>
    </row>
    <row r="3237" spans="1:18" x14ac:dyDescent="0.35">
      <c r="A3237">
        <v>3236</v>
      </c>
      <c r="B3237">
        <v>15612465</v>
      </c>
      <c r="C3237" t="s">
        <v>1614</v>
      </c>
      <c r="D3237">
        <v>684</v>
      </c>
      <c r="E3237" t="s">
        <v>23</v>
      </c>
      <c r="F3237" t="s">
        <v>29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  <c r="O3237">
        <v>0</v>
      </c>
      <c r="P3237">
        <v>2</v>
      </c>
      <c r="Q3237" t="s">
        <v>40</v>
      </c>
      <c r="R3237">
        <v>451</v>
      </c>
    </row>
    <row r="3238" spans="1:18" x14ac:dyDescent="0.35">
      <c r="A3238">
        <v>3237</v>
      </c>
      <c r="B3238">
        <v>15810800</v>
      </c>
      <c r="C3238" t="s">
        <v>1615</v>
      </c>
      <c r="D3238">
        <v>673</v>
      </c>
      <c r="E3238" t="s">
        <v>23</v>
      </c>
      <c r="F3238" t="s">
        <v>20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  <c r="O3238">
        <v>0</v>
      </c>
      <c r="P3238">
        <v>4</v>
      </c>
      <c r="Q3238" t="s">
        <v>26</v>
      </c>
      <c r="R3238">
        <v>726</v>
      </c>
    </row>
    <row r="3239" spans="1:18" x14ac:dyDescent="0.35">
      <c r="A3239">
        <v>3238</v>
      </c>
      <c r="B3239">
        <v>15665760</v>
      </c>
      <c r="C3239" t="s">
        <v>1616</v>
      </c>
      <c r="D3239">
        <v>802</v>
      </c>
      <c r="E3239" t="s">
        <v>23</v>
      </c>
      <c r="F3239" t="s">
        <v>29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  <c r="O3239">
        <v>0</v>
      </c>
      <c r="P3239">
        <v>5</v>
      </c>
      <c r="Q3239" t="s">
        <v>26</v>
      </c>
      <c r="R3239">
        <v>476</v>
      </c>
    </row>
    <row r="3240" spans="1:18" x14ac:dyDescent="0.35">
      <c r="A3240">
        <v>3239</v>
      </c>
      <c r="B3240">
        <v>15588080</v>
      </c>
      <c r="C3240" t="s">
        <v>1129</v>
      </c>
      <c r="D3240">
        <v>675</v>
      </c>
      <c r="E3240" t="s">
        <v>19</v>
      </c>
      <c r="F3240" t="s">
        <v>29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  <c r="O3240">
        <v>1</v>
      </c>
      <c r="P3240">
        <v>2</v>
      </c>
      <c r="Q3240" t="s">
        <v>31</v>
      </c>
      <c r="R3240">
        <v>420</v>
      </c>
    </row>
    <row r="3241" spans="1:18" x14ac:dyDescent="0.35">
      <c r="A3241">
        <v>3240</v>
      </c>
      <c r="B3241">
        <v>15776844</v>
      </c>
      <c r="C3241" t="s">
        <v>46</v>
      </c>
      <c r="D3241">
        <v>762</v>
      </c>
      <c r="E3241" t="s">
        <v>23</v>
      </c>
      <c r="F3241" t="s">
        <v>20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  <c r="O3241">
        <v>0</v>
      </c>
      <c r="P3241">
        <v>1</v>
      </c>
      <c r="Q3241" t="s">
        <v>21</v>
      </c>
      <c r="R3241">
        <v>931</v>
      </c>
    </row>
    <row r="3242" spans="1:18" x14ac:dyDescent="0.35">
      <c r="A3242">
        <v>3241</v>
      </c>
      <c r="B3242">
        <v>15717560</v>
      </c>
      <c r="C3242" t="s">
        <v>73</v>
      </c>
      <c r="D3242">
        <v>580</v>
      </c>
      <c r="E3242" t="s">
        <v>19</v>
      </c>
      <c r="F3242" t="s">
        <v>29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  <c r="O3242">
        <v>1</v>
      </c>
      <c r="P3242">
        <v>3</v>
      </c>
      <c r="Q3242" t="s">
        <v>40</v>
      </c>
      <c r="R3242">
        <v>548</v>
      </c>
    </row>
    <row r="3243" spans="1:18" x14ac:dyDescent="0.35">
      <c r="A3243">
        <v>3242</v>
      </c>
      <c r="B3243">
        <v>15629739</v>
      </c>
      <c r="C3243" t="s">
        <v>298</v>
      </c>
      <c r="D3243">
        <v>621</v>
      </c>
      <c r="E3243" t="s">
        <v>33</v>
      </c>
      <c r="F3243" t="s">
        <v>20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  <c r="O3243">
        <v>0</v>
      </c>
      <c r="P3243">
        <v>5</v>
      </c>
      <c r="Q3243" t="s">
        <v>21</v>
      </c>
      <c r="R3243">
        <v>467</v>
      </c>
    </row>
    <row r="3244" spans="1:18" x14ac:dyDescent="0.35">
      <c r="A3244">
        <v>3243</v>
      </c>
      <c r="B3244">
        <v>15729908</v>
      </c>
      <c r="C3244" t="s">
        <v>1558</v>
      </c>
      <c r="D3244">
        <v>411</v>
      </c>
      <c r="E3244" t="s">
        <v>19</v>
      </c>
      <c r="F3244" t="s">
        <v>20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  <c r="O3244">
        <v>0</v>
      </c>
      <c r="P3244">
        <v>2</v>
      </c>
      <c r="Q3244" t="s">
        <v>40</v>
      </c>
      <c r="R3244">
        <v>329</v>
      </c>
    </row>
    <row r="3245" spans="1:18" x14ac:dyDescent="0.35">
      <c r="A3245">
        <v>3244</v>
      </c>
      <c r="B3245">
        <v>15716781</v>
      </c>
      <c r="C3245" t="s">
        <v>1617</v>
      </c>
      <c r="D3245">
        <v>815</v>
      </c>
      <c r="E3245" t="s">
        <v>19</v>
      </c>
      <c r="F3245" t="s">
        <v>29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  <c r="O3245">
        <v>0</v>
      </c>
      <c r="P3245">
        <v>2</v>
      </c>
      <c r="Q3245" t="s">
        <v>21</v>
      </c>
      <c r="R3245">
        <v>458</v>
      </c>
    </row>
    <row r="3246" spans="1:18" x14ac:dyDescent="0.35">
      <c r="A3246">
        <v>3245</v>
      </c>
      <c r="B3246">
        <v>15646936</v>
      </c>
      <c r="C3246" t="s">
        <v>1584</v>
      </c>
      <c r="D3246">
        <v>631</v>
      </c>
      <c r="E3246" t="s">
        <v>33</v>
      </c>
      <c r="F3246" t="s">
        <v>20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  <c r="O3246">
        <v>0</v>
      </c>
      <c r="P3246">
        <v>1</v>
      </c>
      <c r="Q3246" t="s">
        <v>26</v>
      </c>
      <c r="R3246">
        <v>378</v>
      </c>
    </row>
    <row r="3247" spans="1:18" x14ac:dyDescent="0.35">
      <c r="A3247">
        <v>3246</v>
      </c>
      <c r="B3247">
        <v>15768151</v>
      </c>
      <c r="C3247" t="s">
        <v>1057</v>
      </c>
      <c r="D3247">
        <v>514</v>
      </c>
      <c r="E3247" t="s">
        <v>33</v>
      </c>
      <c r="F3247" t="s">
        <v>20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  <c r="O3247">
        <v>1</v>
      </c>
      <c r="P3247">
        <v>2</v>
      </c>
      <c r="Q3247" t="s">
        <v>21</v>
      </c>
      <c r="R3247">
        <v>764</v>
      </c>
    </row>
    <row r="3248" spans="1:18" x14ac:dyDescent="0.35">
      <c r="A3248">
        <v>3247</v>
      </c>
      <c r="B3248">
        <v>15579212</v>
      </c>
      <c r="C3248" t="s">
        <v>293</v>
      </c>
      <c r="D3248">
        <v>638</v>
      </c>
      <c r="E3248" t="s">
        <v>19</v>
      </c>
      <c r="F3248" t="s">
        <v>29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  <c r="O3248">
        <v>1</v>
      </c>
      <c r="P3248">
        <v>4</v>
      </c>
      <c r="Q3248" t="s">
        <v>26</v>
      </c>
      <c r="R3248">
        <v>523</v>
      </c>
    </row>
    <row r="3249" spans="1:18" x14ac:dyDescent="0.35">
      <c r="A3249">
        <v>3248</v>
      </c>
      <c r="B3249">
        <v>15721835</v>
      </c>
      <c r="C3249" t="s">
        <v>768</v>
      </c>
      <c r="D3249">
        <v>791</v>
      </c>
      <c r="E3249" t="s">
        <v>23</v>
      </c>
      <c r="F3249" t="s">
        <v>29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  <c r="O3249">
        <v>0</v>
      </c>
      <c r="P3249">
        <v>5</v>
      </c>
      <c r="Q3249" t="s">
        <v>40</v>
      </c>
      <c r="R3249">
        <v>740</v>
      </c>
    </row>
    <row r="3250" spans="1:18" x14ac:dyDescent="0.35">
      <c r="A3250">
        <v>3249</v>
      </c>
      <c r="B3250">
        <v>15800515</v>
      </c>
      <c r="C3250" t="s">
        <v>1618</v>
      </c>
      <c r="D3250">
        <v>516</v>
      </c>
      <c r="E3250" t="s">
        <v>19</v>
      </c>
      <c r="F3250" t="s">
        <v>29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  <c r="O3250">
        <v>0</v>
      </c>
      <c r="P3250">
        <v>5</v>
      </c>
      <c r="Q3250" t="s">
        <v>21</v>
      </c>
      <c r="R3250">
        <v>595</v>
      </c>
    </row>
    <row r="3251" spans="1:18" x14ac:dyDescent="0.35">
      <c r="A3251">
        <v>3250</v>
      </c>
      <c r="B3251">
        <v>15591279</v>
      </c>
      <c r="C3251" t="s">
        <v>1463</v>
      </c>
      <c r="D3251">
        <v>734</v>
      </c>
      <c r="E3251" t="s">
        <v>19</v>
      </c>
      <c r="F3251" t="s">
        <v>29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  <c r="O3251">
        <v>0</v>
      </c>
      <c r="P3251">
        <v>5</v>
      </c>
      <c r="Q3251" t="s">
        <v>31</v>
      </c>
      <c r="R3251">
        <v>350</v>
      </c>
    </row>
    <row r="3252" spans="1:18" x14ac:dyDescent="0.35">
      <c r="A3252">
        <v>3251</v>
      </c>
      <c r="B3252">
        <v>15587419</v>
      </c>
      <c r="C3252" t="s">
        <v>1619</v>
      </c>
      <c r="D3252">
        <v>611</v>
      </c>
      <c r="E3252" t="s">
        <v>19</v>
      </c>
      <c r="F3252" t="s">
        <v>29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  <c r="O3252">
        <v>1</v>
      </c>
      <c r="P3252">
        <v>5</v>
      </c>
      <c r="Q3252" t="s">
        <v>40</v>
      </c>
      <c r="R3252">
        <v>294</v>
      </c>
    </row>
    <row r="3253" spans="1:18" x14ac:dyDescent="0.35">
      <c r="A3253">
        <v>3252</v>
      </c>
      <c r="B3253">
        <v>15750335</v>
      </c>
      <c r="C3253" t="s">
        <v>476</v>
      </c>
      <c r="D3253">
        <v>850</v>
      </c>
      <c r="E3253" t="s">
        <v>33</v>
      </c>
      <c r="F3253" t="s">
        <v>29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  <c r="O3253">
        <v>1</v>
      </c>
      <c r="P3253">
        <v>5</v>
      </c>
      <c r="Q3253" t="s">
        <v>40</v>
      </c>
      <c r="R3253">
        <v>721</v>
      </c>
    </row>
    <row r="3254" spans="1:18" x14ac:dyDescent="0.35">
      <c r="A3254">
        <v>3253</v>
      </c>
      <c r="B3254">
        <v>15699619</v>
      </c>
      <c r="C3254" t="s">
        <v>1620</v>
      </c>
      <c r="D3254">
        <v>641</v>
      </c>
      <c r="E3254" t="s">
        <v>19</v>
      </c>
      <c r="F3254" t="s">
        <v>29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  <c r="O3254">
        <v>0</v>
      </c>
      <c r="P3254">
        <v>4</v>
      </c>
      <c r="Q3254" t="s">
        <v>31</v>
      </c>
      <c r="R3254">
        <v>990</v>
      </c>
    </row>
    <row r="3255" spans="1:18" x14ac:dyDescent="0.35">
      <c r="A3255">
        <v>3254</v>
      </c>
      <c r="B3255">
        <v>15606472</v>
      </c>
      <c r="C3255" t="s">
        <v>315</v>
      </c>
      <c r="D3255">
        <v>585</v>
      </c>
      <c r="E3255" t="s">
        <v>19</v>
      </c>
      <c r="F3255" t="s">
        <v>20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  <c r="O3255">
        <v>0</v>
      </c>
      <c r="P3255">
        <v>1</v>
      </c>
      <c r="Q3255" t="s">
        <v>26</v>
      </c>
      <c r="R3255">
        <v>822</v>
      </c>
    </row>
    <row r="3256" spans="1:18" x14ac:dyDescent="0.35">
      <c r="A3256">
        <v>3255</v>
      </c>
      <c r="B3256">
        <v>15778368</v>
      </c>
      <c r="C3256" t="s">
        <v>1558</v>
      </c>
      <c r="D3256">
        <v>552</v>
      </c>
      <c r="E3256" t="s">
        <v>33</v>
      </c>
      <c r="F3256" t="s">
        <v>29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  <c r="O3256">
        <v>1</v>
      </c>
      <c r="P3256">
        <v>1</v>
      </c>
      <c r="Q3256" t="s">
        <v>21</v>
      </c>
      <c r="R3256">
        <v>662</v>
      </c>
    </row>
    <row r="3257" spans="1:18" x14ac:dyDescent="0.35">
      <c r="A3257">
        <v>3256</v>
      </c>
      <c r="B3257">
        <v>15671387</v>
      </c>
      <c r="C3257" t="s">
        <v>1505</v>
      </c>
      <c r="D3257">
        <v>507</v>
      </c>
      <c r="E3257" t="s">
        <v>19</v>
      </c>
      <c r="F3257" t="s">
        <v>20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  <c r="O3257">
        <v>0</v>
      </c>
      <c r="P3257">
        <v>3</v>
      </c>
      <c r="Q3257" t="s">
        <v>26</v>
      </c>
      <c r="R3257">
        <v>889</v>
      </c>
    </row>
    <row r="3258" spans="1:18" x14ac:dyDescent="0.35">
      <c r="A3258">
        <v>3257</v>
      </c>
      <c r="B3258">
        <v>15573926</v>
      </c>
      <c r="C3258" t="s">
        <v>315</v>
      </c>
      <c r="D3258">
        <v>735</v>
      </c>
      <c r="E3258" t="s">
        <v>23</v>
      </c>
      <c r="F3258" t="s">
        <v>29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  <c r="O3258">
        <v>0</v>
      </c>
      <c r="P3258">
        <v>5</v>
      </c>
      <c r="Q3258" t="s">
        <v>40</v>
      </c>
      <c r="R3258">
        <v>692</v>
      </c>
    </row>
    <row r="3259" spans="1:18" x14ac:dyDescent="0.35">
      <c r="A3259">
        <v>3258</v>
      </c>
      <c r="B3259">
        <v>15709183</v>
      </c>
      <c r="C3259" t="s">
        <v>288</v>
      </c>
      <c r="D3259">
        <v>707</v>
      </c>
      <c r="E3259" t="s">
        <v>19</v>
      </c>
      <c r="F3259" t="s">
        <v>20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  <c r="O3259">
        <v>0</v>
      </c>
      <c r="P3259">
        <v>5</v>
      </c>
      <c r="Q3259" t="s">
        <v>40</v>
      </c>
      <c r="R3259">
        <v>887</v>
      </c>
    </row>
    <row r="3260" spans="1:18" x14ac:dyDescent="0.35">
      <c r="A3260">
        <v>3259</v>
      </c>
      <c r="B3260">
        <v>15577514</v>
      </c>
      <c r="C3260" t="s">
        <v>469</v>
      </c>
      <c r="D3260">
        <v>698</v>
      </c>
      <c r="E3260" t="s">
        <v>33</v>
      </c>
      <c r="F3260" t="s">
        <v>20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  <c r="O3260">
        <v>0</v>
      </c>
      <c r="P3260">
        <v>3</v>
      </c>
      <c r="Q3260" t="s">
        <v>21</v>
      </c>
      <c r="R3260">
        <v>233</v>
      </c>
    </row>
    <row r="3261" spans="1:18" x14ac:dyDescent="0.35">
      <c r="A3261">
        <v>3260</v>
      </c>
      <c r="B3261">
        <v>15778830</v>
      </c>
      <c r="C3261" t="s">
        <v>48</v>
      </c>
      <c r="D3261">
        <v>841</v>
      </c>
      <c r="E3261" t="s">
        <v>19</v>
      </c>
      <c r="F3261" t="s">
        <v>29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  <c r="O3261">
        <v>0</v>
      </c>
      <c r="P3261">
        <v>3</v>
      </c>
      <c r="Q3261" t="s">
        <v>21</v>
      </c>
      <c r="R3261">
        <v>647</v>
      </c>
    </row>
    <row r="3262" spans="1:18" x14ac:dyDescent="0.35">
      <c r="A3262">
        <v>3261</v>
      </c>
      <c r="B3262">
        <v>15768072</v>
      </c>
      <c r="C3262" t="s">
        <v>27</v>
      </c>
      <c r="D3262">
        <v>688</v>
      </c>
      <c r="E3262" t="s">
        <v>23</v>
      </c>
      <c r="F3262" t="s">
        <v>20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  <c r="O3262">
        <v>1</v>
      </c>
      <c r="P3262">
        <v>1</v>
      </c>
      <c r="Q3262" t="s">
        <v>21</v>
      </c>
      <c r="R3262">
        <v>878</v>
      </c>
    </row>
    <row r="3263" spans="1:18" x14ac:dyDescent="0.35">
      <c r="A3263">
        <v>3262</v>
      </c>
      <c r="B3263">
        <v>15768293</v>
      </c>
      <c r="C3263" t="s">
        <v>188</v>
      </c>
      <c r="D3263">
        <v>614</v>
      </c>
      <c r="E3263" t="s">
        <v>19</v>
      </c>
      <c r="F3263" t="s">
        <v>29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  <c r="O3263">
        <v>0</v>
      </c>
      <c r="P3263">
        <v>4</v>
      </c>
      <c r="Q3263" t="s">
        <v>26</v>
      </c>
      <c r="R3263">
        <v>705</v>
      </c>
    </row>
    <row r="3264" spans="1:18" x14ac:dyDescent="0.35">
      <c r="A3264">
        <v>3263</v>
      </c>
      <c r="B3264">
        <v>15654456</v>
      </c>
      <c r="C3264" t="s">
        <v>585</v>
      </c>
      <c r="D3264">
        <v>511</v>
      </c>
      <c r="E3264" t="s">
        <v>33</v>
      </c>
      <c r="F3264" t="s">
        <v>29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  <c r="O3264">
        <v>1</v>
      </c>
      <c r="P3264">
        <v>2</v>
      </c>
      <c r="Q3264" t="s">
        <v>26</v>
      </c>
      <c r="R3264">
        <v>527</v>
      </c>
    </row>
    <row r="3265" spans="1:18" x14ac:dyDescent="0.35">
      <c r="A3265">
        <v>3264</v>
      </c>
      <c r="B3265">
        <v>15807525</v>
      </c>
      <c r="C3265" t="s">
        <v>1166</v>
      </c>
      <c r="D3265">
        <v>447</v>
      </c>
      <c r="E3265" t="s">
        <v>19</v>
      </c>
      <c r="F3265" t="s">
        <v>29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  <c r="O3265">
        <v>1</v>
      </c>
      <c r="P3265">
        <v>5</v>
      </c>
      <c r="Q3265" t="s">
        <v>26</v>
      </c>
      <c r="R3265">
        <v>348</v>
      </c>
    </row>
    <row r="3266" spans="1:18" x14ac:dyDescent="0.35">
      <c r="A3266">
        <v>3265</v>
      </c>
      <c r="B3266">
        <v>15574372</v>
      </c>
      <c r="C3266" t="s">
        <v>1621</v>
      </c>
      <c r="D3266">
        <v>738</v>
      </c>
      <c r="E3266" t="s">
        <v>19</v>
      </c>
      <c r="F3266" t="s">
        <v>29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  <c r="O3266">
        <v>0</v>
      </c>
      <c r="P3266">
        <v>5</v>
      </c>
      <c r="Q3266" t="s">
        <v>31</v>
      </c>
      <c r="R3266">
        <v>566</v>
      </c>
    </row>
    <row r="3267" spans="1:18" x14ac:dyDescent="0.35">
      <c r="A3267">
        <v>3266</v>
      </c>
      <c r="B3267">
        <v>15671249</v>
      </c>
      <c r="C3267" t="s">
        <v>593</v>
      </c>
      <c r="D3267">
        <v>422</v>
      </c>
      <c r="E3267" t="s">
        <v>19</v>
      </c>
      <c r="F3267" t="s">
        <v>20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  <c r="O3267">
        <v>0</v>
      </c>
      <c r="P3267">
        <v>4</v>
      </c>
      <c r="Q3267" t="s">
        <v>31</v>
      </c>
      <c r="R3267">
        <v>332</v>
      </c>
    </row>
    <row r="3268" spans="1:18" x14ac:dyDescent="0.35">
      <c r="A3268">
        <v>3267</v>
      </c>
      <c r="B3268">
        <v>15779744</v>
      </c>
      <c r="C3268" t="s">
        <v>175</v>
      </c>
      <c r="D3268">
        <v>537</v>
      </c>
      <c r="E3268" t="s">
        <v>23</v>
      </c>
      <c r="F3268" t="s">
        <v>29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  <c r="O3268">
        <v>0</v>
      </c>
      <c r="P3268">
        <v>4</v>
      </c>
      <c r="Q3268" t="s">
        <v>31</v>
      </c>
      <c r="R3268">
        <v>498</v>
      </c>
    </row>
    <row r="3269" spans="1:18" x14ac:dyDescent="0.35">
      <c r="A3269">
        <v>3268</v>
      </c>
      <c r="B3269">
        <v>15624755</v>
      </c>
      <c r="C3269" t="s">
        <v>1622</v>
      </c>
      <c r="D3269">
        <v>707</v>
      </c>
      <c r="E3269" t="s">
        <v>33</v>
      </c>
      <c r="F3269" t="s">
        <v>20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  <c r="O3269">
        <v>0</v>
      </c>
      <c r="P3269">
        <v>2</v>
      </c>
      <c r="Q3269" t="s">
        <v>40</v>
      </c>
      <c r="R3269">
        <v>361</v>
      </c>
    </row>
    <row r="3270" spans="1:18" x14ac:dyDescent="0.35">
      <c r="A3270">
        <v>3269</v>
      </c>
      <c r="B3270">
        <v>15611430</v>
      </c>
      <c r="C3270" t="s">
        <v>1623</v>
      </c>
      <c r="D3270">
        <v>690</v>
      </c>
      <c r="E3270" t="s">
        <v>19</v>
      </c>
      <c r="F3270" t="s">
        <v>29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  <c r="O3270">
        <v>1</v>
      </c>
      <c r="P3270">
        <v>5</v>
      </c>
      <c r="Q3270" t="s">
        <v>26</v>
      </c>
      <c r="R3270">
        <v>439</v>
      </c>
    </row>
    <row r="3271" spans="1:18" x14ac:dyDescent="0.35">
      <c r="A3271">
        <v>3270</v>
      </c>
      <c r="B3271">
        <v>15774744</v>
      </c>
      <c r="C3271" t="s">
        <v>1449</v>
      </c>
      <c r="D3271">
        <v>664</v>
      </c>
      <c r="E3271" t="s">
        <v>33</v>
      </c>
      <c r="F3271" t="s">
        <v>29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  <c r="O3271">
        <v>0</v>
      </c>
      <c r="P3271">
        <v>5</v>
      </c>
      <c r="Q3271" t="s">
        <v>26</v>
      </c>
      <c r="R3271">
        <v>334</v>
      </c>
    </row>
    <row r="3272" spans="1:18" x14ac:dyDescent="0.35">
      <c r="A3272">
        <v>3271</v>
      </c>
      <c r="B3272">
        <v>15629885</v>
      </c>
      <c r="C3272" t="s">
        <v>1079</v>
      </c>
      <c r="D3272">
        <v>850</v>
      </c>
      <c r="E3272" t="s">
        <v>19</v>
      </c>
      <c r="F3272" t="s">
        <v>20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  <c r="O3272">
        <v>0</v>
      </c>
      <c r="P3272">
        <v>5</v>
      </c>
      <c r="Q3272" t="s">
        <v>31</v>
      </c>
      <c r="R3272">
        <v>782</v>
      </c>
    </row>
    <row r="3273" spans="1:18" x14ac:dyDescent="0.35">
      <c r="A3273">
        <v>3272</v>
      </c>
      <c r="B3273">
        <v>15708791</v>
      </c>
      <c r="C3273" t="s">
        <v>1624</v>
      </c>
      <c r="D3273">
        <v>584</v>
      </c>
      <c r="E3273" t="s">
        <v>23</v>
      </c>
      <c r="F3273" t="s">
        <v>29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  <c r="O3273">
        <v>0</v>
      </c>
      <c r="P3273">
        <v>5</v>
      </c>
      <c r="Q3273" t="s">
        <v>40</v>
      </c>
      <c r="R3273">
        <v>226</v>
      </c>
    </row>
    <row r="3274" spans="1:18" x14ac:dyDescent="0.35">
      <c r="A3274">
        <v>3273</v>
      </c>
      <c r="B3274">
        <v>15793890</v>
      </c>
      <c r="C3274" t="s">
        <v>1625</v>
      </c>
      <c r="D3274">
        <v>728</v>
      </c>
      <c r="E3274" t="s">
        <v>19</v>
      </c>
      <c r="F3274" t="s">
        <v>20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  <c r="O3274">
        <v>1</v>
      </c>
      <c r="P3274">
        <v>5</v>
      </c>
      <c r="Q3274" t="s">
        <v>26</v>
      </c>
      <c r="R3274">
        <v>296</v>
      </c>
    </row>
    <row r="3275" spans="1:18" x14ac:dyDescent="0.35">
      <c r="A3275">
        <v>3274</v>
      </c>
      <c r="B3275">
        <v>15646091</v>
      </c>
      <c r="C3275" t="s">
        <v>1626</v>
      </c>
      <c r="D3275">
        <v>560</v>
      </c>
      <c r="E3275" t="s">
        <v>23</v>
      </c>
      <c r="F3275" t="s">
        <v>20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  <c r="O3275">
        <v>1</v>
      </c>
      <c r="P3275">
        <v>5</v>
      </c>
      <c r="Q3275" t="s">
        <v>21</v>
      </c>
      <c r="R3275">
        <v>615</v>
      </c>
    </row>
    <row r="3276" spans="1:18" x14ac:dyDescent="0.35">
      <c r="A3276">
        <v>3275</v>
      </c>
      <c r="B3276">
        <v>15596984</v>
      </c>
      <c r="C3276" t="s">
        <v>185</v>
      </c>
      <c r="D3276">
        <v>629</v>
      </c>
      <c r="E3276" t="s">
        <v>19</v>
      </c>
      <c r="F3276" t="s">
        <v>20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  <c r="O3276">
        <v>1</v>
      </c>
      <c r="P3276">
        <v>3</v>
      </c>
      <c r="Q3276" t="s">
        <v>40</v>
      </c>
      <c r="R3276">
        <v>427</v>
      </c>
    </row>
    <row r="3277" spans="1:18" x14ac:dyDescent="0.35">
      <c r="A3277">
        <v>3276</v>
      </c>
      <c r="B3277">
        <v>15800215</v>
      </c>
      <c r="C3277" t="s">
        <v>1627</v>
      </c>
      <c r="D3277">
        <v>658</v>
      </c>
      <c r="E3277" t="s">
        <v>19</v>
      </c>
      <c r="F3277" t="s">
        <v>29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  <c r="O3277">
        <v>0</v>
      </c>
      <c r="P3277">
        <v>4</v>
      </c>
      <c r="Q3277" t="s">
        <v>26</v>
      </c>
      <c r="R3277">
        <v>399</v>
      </c>
    </row>
    <row r="3278" spans="1:18" x14ac:dyDescent="0.35">
      <c r="A3278">
        <v>3277</v>
      </c>
      <c r="B3278">
        <v>15577806</v>
      </c>
      <c r="C3278" t="s">
        <v>300</v>
      </c>
      <c r="D3278">
        <v>794</v>
      </c>
      <c r="E3278" t="s">
        <v>33</v>
      </c>
      <c r="F3278" t="s">
        <v>20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  <c r="O3278">
        <v>0</v>
      </c>
      <c r="P3278">
        <v>4</v>
      </c>
      <c r="Q3278" t="s">
        <v>26</v>
      </c>
      <c r="R3278">
        <v>322</v>
      </c>
    </row>
    <row r="3279" spans="1:18" x14ac:dyDescent="0.35">
      <c r="A3279">
        <v>3278</v>
      </c>
      <c r="B3279">
        <v>15749381</v>
      </c>
      <c r="C3279" t="s">
        <v>1595</v>
      </c>
      <c r="D3279">
        <v>790</v>
      </c>
      <c r="E3279" t="s">
        <v>19</v>
      </c>
      <c r="F3279" t="s">
        <v>20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  <c r="O3279">
        <v>0</v>
      </c>
      <c r="P3279">
        <v>4</v>
      </c>
      <c r="Q3279" t="s">
        <v>21</v>
      </c>
      <c r="R3279">
        <v>696</v>
      </c>
    </row>
    <row r="3280" spans="1:18" x14ac:dyDescent="0.35">
      <c r="A3280">
        <v>3279</v>
      </c>
      <c r="B3280">
        <v>15683758</v>
      </c>
      <c r="C3280" t="s">
        <v>1042</v>
      </c>
      <c r="D3280">
        <v>640</v>
      </c>
      <c r="E3280" t="s">
        <v>19</v>
      </c>
      <c r="F3280" t="s">
        <v>29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  <c r="O3280">
        <v>0</v>
      </c>
      <c r="P3280">
        <v>3</v>
      </c>
      <c r="Q3280" t="s">
        <v>40</v>
      </c>
      <c r="R3280">
        <v>355</v>
      </c>
    </row>
    <row r="3281" spans="1:18" x14ac:dyDescent="0.35">
      <c r="A3281">
        <v>3280</v>
      </c>
      <c r="B3281">
        <v>15670615</v>
      </c>
      <c r="C3281" t="s">
        <v>1221</v>
      </c>
      <c r="D3281">
        <v>652</v>
      </c>
      <c r="E3281" t="s">
        <v>23</v>
      </c>
      <c r="F3281" t="s">
        <v>29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  <c r="O3281">
        <v>0</v>
      </c>
      <c r="P3281">
        <v>4</v>
      </c>
      <c r="Q3281" t="s">
        <v>26</v>
      </c>
      <c r="R3281">
        <v>932</v>
      </c>
    </row>
    <row r="3282" spans="1:18" x14ac:dyDescent="0.35">
      <c r="A3282">
        <v>3281</v>
      </c>
      <c r="B3282">
        <v>15715622</v>
      </c>
      <c r="C3282" t="s">
        <v>1628</v>
      </c>
      <c r="D3282">
        <v>583</v>
      </c>
      <c r="E3282" t="s">
        <v>19</v>
      </c>
      <c r="F3282" t="s">
        <v>20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  <c r="O3282">
        <v>1</v>
      </c>
      <c r="P3282">
        <v>5</v>
      </c>
      <c r="Q3282" t="s">
        <v>26</v>
      </c>
      <c r="R3282">
        <v>552</v>
      </c>
    </row>
    <row r="3283" spans="1:18" x14ac:dyDescent="0.35">
      <c r="A3283">
        <v>3282</v>
      </c>
      <c r="B3283">
        <v>15707634</v>
      </c>
      <c r="C3283" t="s">
        <v>1266</v>
      </c>
      <c r="D3283">
        <v>775</v>
      </c>
      <c r="E3283" t="s">
        <v>19</v>
      </c>
      <c r="F3283" t="s">
        <v>20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  <c r="O3283">
        <v>0</v>
      </c>
      <c r="P3283">
        <v>4</v>
      </c>
      <c r="Q3283" t="s">
        <v>40</v>
      </c>
      <c r="R3283">
        <v>236</v>
      </c>
    </row>
    <row r="3284" spans="1:18" x14ac:dyDescent="0.35">
      <c r="A3284">
        <v>3283</v>
      </c>
      <c r="B3284">
        <v>15806901</v>
      </c>
      <c r="C3284" t="s">
        <v>44</v>
      </c>
      <c r="D3284">
        <v>584</v>
      </c>
      <c r="E3284" t="s">
        <v>19</v>
      </c>
      <c r="F3284" t="s">
        <v>20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  <c r="O3284">
        <v>0</v>
      </c>
      <c r="P3284">
        <v>4</v>
      </c>
      <c r="Q3284" t="s">
        <v>40</v>
      </c>
      <c r="R3284">
        <v>857</v>
      </c>
    </row>
    <row r="3285" spans="1:18" x14ac:dyDescent="0.35">
      <c r="A3285">
        <v>3284</v>
      </c>
      <c r="B3285">
        <v>15775335</v>
      </c>
      <c r="C3285" t="s">
        <v>1170</v>
      </c>
      <c r="D3285">
        <v>635</v>
      </c>
      <c r="E3285" t="s">
        <v>33</v>
      </c>
      <c r="F3285" t="s">
        <v>20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  <c r="O3285">
        <v>0</v>
      </c>
      <c r="P3285">
        <v>2</v>
      </c>
      <c r="Q3285" t="s">
        <v>21</v>
      </c>
      <c r="R3285">
        <v>488</v>
      </c>
    </row>
    <row r="3286" spans="1:18" x14ac:dyDescent="0.35">
      <c r="A3286">
        <v>3285</v>
      </c>
      <c r="B3286">
        <v>15724150</v>
      </c>
      <c r="C3286" t="s">
        <v>1482</v>
      </c>
      <c r="D3286">
        <v>814</v>
      </c>
      <c r="E3286" t="s">
        <v>19</v>
      </c>
      <c r="F3286" t="s">
        <v>29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  <c r="O3286">
        <v>0</v>
      </c>
      <c r="P3286">
        <v>3</v>
      </c>
      <c r="Q3286" t="s">
        <v>26</v>
      </c>
      <c r="R3286">
        <v>935</v>
      </c>
    </row>
    <row r="3287" spans="1:18" x14ac:dyDescent="0.35">
      <c r="A3287">
        <v>3286</v>
      </c>
      <c r="B3287">
        <v>15627220</v>
      </c>
      <c r="C3287" t="s">
        <v>270</v>
      </c>
      <c r="D3287">
        <v>735</v>
      </c>
      <c r="E3287" t="s">
        <v>33</v>
      </c>
      <c r="F3287" t="s">
        <v>20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  <c r="O3287">
        <v>1</v>
      </c>
      <c r="P3287">
        <v>4</v>
      </c>
      <c r="Q3287" t="s">
        <v>31</v>
      </c>
      <c r="R3287">
        <v>730</v>
      </c>
    </row>
    <row r="3288" spans="1:18" x14ac:dyDescent="0.35">
      <c r="A3288">
        <v>3287</v>
      </c>
      <c r="B3288">
        <v>15672330</v>
      </c>
      <c r="C3288" t="s">
        <v>1629</v>
      </c>
      <c r="D3288">
        <v>678</v>
      </c>
      <c r="E3288" t="s">
        <v>19</v>
      </c>
      <c r="F3288" t="s">
        <v>20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  <c r="O3288">
        <v>0</v>
      </c>
      <c r="P3288">
        <v>2</v>
      </c>
      <c r="Q3288" t="s">
        <v>26</v>
      </c>
      <c r="R3288">
        <v>246</v>
      </c>
    </row>
    <row r="3289" spans="1:18" x14ac:dyDescent="0.35">
      <c r="A3289">
        <v>3288</v>
      </c>
      <c r="B3289">
        <v>15668521</v>
      </c>
      <c r="C3289" t="s">
        <v>803</v>
      </c>
      <c r="D3289">
        <v>693</v>
      </c>
      <c r="E3289" t="s">
        <v>19</v>
      </c>
      <c r="F3289" t="s">
        <v>29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  <c r="O3289">
        <v>0</v>
      </c>
      <c r="P3289">
        <v>1</v>
      </c>
      <c r="Q3289" t="s">
        <v>21</v>
      </c>
      <c r="R3289">
        <v>502</v>
      </c>
    </row>
    <row r="3290" spans="1:18" x14ac:dyDescent="0.35">
      <c r="A3290">
        <v>3289</v>
      </c>
      <c r="B3290">
        <v>15807837</v>
      </c>
      <c r="C3290" t="s">
        <v>319</v>
      </c>
      <c r="D3290">
        <v>640</v>
      </c>
      <c r="E3290" t="s">
        <v>19</v>
      </c>
      <c r="F3290" t="s">
        <v>20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  <c r="O3290">
        <v>0</v>
      </c>
      <c r="P3290">
        <v>5</v>
      </c>
      <c r="Q3290" t="s">
        <v>21</v>
      </c>
      <c r="R3290">
        <v>663</v>
      </c>
    </row>
    <row r="3291" spans="1:18" x14ac:dyDescent="0.35">
      <c r="A3291">
        <v>3290</v>
      </c>
      <c r="B3291">
        <v>15592570</v>
      </c>
      <c r="C3291" t="s">
        <v>1044</v>
      </c>
      <c r="D3291">
        <v>773</v>
      </c>
      <c r="E3291" t="s">
        <v>23</v>
      </c>
      <c r="F3291" t="s">
        <v>20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  <c r="O3291">
        <v>0</v>
      </c>
      <c r="P3291">
        <v>5</v>
      </c>
      <c r="Q3291" t="s">
        <v>21</v>
      </c>
      <c r="R3291">
        <v>359</v>
      </c>
    </row>
    <row r="3292" spans="1:18" x14ac:dyDescent="0.35">
      <c r="A3292">
        <v>3291</v>
      </c>
      <c r="B3292">
        <v>15748589</v>
      </c>
      <c r="C3292" t="s">
        <v>1630</v>
      </c>
      <c r="D3292">
        <v>736</v>
      </c>
      <c r="E3292" t="s">
        <v>19</v>
      </c>
      <c r="F3292" t="s">
        <v>20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  <c r="O3292">
        <v>0</v>
      </c>
      <c r="P3292">
        <v>3</v>
      </c>
      <c r="Q3292" t="s">
        <v>26</v>
      </c>
      <c r="R3292">
        <v>341</v>
      </c>
    </row>
    <row r="3293" spans="1:18" x14ac:dyDescent="0.35">
      <c r="A3293">
        <v>3292</v>
      </c>
      <c r="B3293">
        <v>15635893</v>
      </c>
      <c r="C3293" t="s">
        <v>85</v>
      </c>
      <c r="D3293">
        <v>693</v>
      </c>
      <c r="E3293" t="s">
        <v>19</v>
      </c>
      <c r="F3293" t="s">
        <v>20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  <c r="O3293">
        <v>0</v>
      </c>
      <c r="P3293">
        <v>1</v>
      </c>
      <c r="Q3293" t="s">
        <v>40</v>
      </c>
      <c r="R3293">
        <v>846</v>
      </c>
    </row>
    <row r="3294" spans="1:18" x14ac:dyDescent="0.35">
      <c r="A3294">
        <v>3293</v>
      </c>
      <c r="B3294">
        <v>15757632</v>
      </c>
      <c r="C3294" t="s">
        <v>1631</v>
      </c>
      <c r="D3294">
        <v>496</v>
      </c>
      <c r="E3294" t="s">
        <v>19</v>
      </c>
      <c r="F3294" t="s">
        <v>20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  <c r="O3294">
        <v>0</v>
      </c>
      <c r="P3294">
        <v>1</v>
      </c>
      <c r="Q3294" t="s">
        <v>21</v>
      </c>
      <c r="R3294">
        <v>754</v>
      </c>
    </row>
    <row r="3295" spans="1:18" x14ac:dyDescent="0.35">
      <c r="A3295">
        <v>3294</v>
      </c>
      <c r="B3295">
        <v>15691863</v>
      </c>
      <c r="C3295" t="s">
        <v>608</v>
      </c>
      <c r="D3295">
        <v>751</v>
      </c>
      <c r="E3295" t="s">
        <v>19</v>
      </c>
      <c r="F3295" t="s">
        <v>20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  <c r="O3295">
        <v>0</v>
      </c>
      <c r="P3295">
        <v>4</v>
      </c>
      <c r="Q3295" t="s">
        <v>21</v>
      </c>
      <c r="R3295">
        <v>254</v>
      </c>
    </row>
    <row r="3296" spans="1:18" x14ac:dyDescent="0.35">
      <c r="A3296">
        <v>3295</v>
      </c>
      <c r="B3296">
        <v>15706071</v>
      </c>
      <c r="C3296" t="s">
        <v>1324</v>
      </c>
      <c r="D3296">
        <v>528</v>
      </c>
      <c r="E3296" t="s">
        <v>33</v>
      </c>
      <c r="F3296" t="s">
        <v>29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  <c r="O3296">
        <v>1</v>
      </c>
      <c r="P3296">
        <v>4</v>
      </c>
      <c r="Q3296" t="s">
        <v>40</v>
      </c>
      <c r="R3296">
        <v>654</v>
      </c>
    </row>
    <row r="3297" spans="1:18" x14ac:dyDescent="0.35">
      <c r="A3297">
        <v>3296</v>
      </c>
      <c r="B3297">
        <v>15654296</v>
      </c>
      <c r="C3297" t="s">
        <v>1632</v>
      </c>
      <c r="D3297">
        <v>754</v>
      </c>
      <c r="E3297" t="s">
        <v>23</v>
      </c>
      <c r="F3297" t="s">
        <v>20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  <c r="O3297">
        <v>0</v>
      </c>
      <c r="P3297">
        <v>3</v>
      </c>
      <c r="Q3297" t="s">
        <v>31</v>
      </c>
      <c r="R3297">
        <v>933</v>
      </c>
    </row>
    <row r="3298" spans="1:18" x14ac:dyDescent="0.35">
      <c r="A3298">
        <v>3297</v>
      </c>
      <c r="B3298">
        <v>15755018</v>
      </c>
      <c r="C3298" t="s">
        <v>1548</v>
      </c>
      <c r="D3298">
        <v>568</v>
      </c>
      <c r="E3298" t="s">
        <v>33</v>
      </c>
      <c r="F3298" t="s">
        <v>20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  <c r="O3298">
        <v>0</v>
      </c>
      <c r="P3298">
        <v>2</v>
      </c>
      <c r="Q3298" t="s">
        <v>31</v>
      </c>
      <c r="R3298">
        <v>865</v>
      </c>
    </row>
    <row r="3299" spans="1:18" x14ac:dyDescent="0.35">
      <c r="A3299">
        <v>3298</v>
      </c>
      <c r="B3299">
        <v>15594041</v>
      </c>
      <c r="C3299" t="s">
        <v>124</v>
      </c>
      <c r="D3299">
        <v>592</v>
      </c>
      <c r="E3299" t="s">
        <v>23</v>
      </c>
      <c r="F3299" t="s">
        <v>20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  <c r="O3299">
        <v>0</v>
      </c>
      <c r="P3299">
        <v>1</v>
      </c>
      <c r="Q3299" t="s">
        <v>40</v>
      </c>
      <c r="R3299">
        <v>308</v>
      </c>
    </row>
    <row r="3300" spans="1:18" x14ac:dyDescent="0.35">
      <c r="A3300">
        <v>3299</v>
      </c>
      <c r="B3300">
        <v>15670587</v>
      </c>
      <c r="C3300" t="s">
        <v>230</v>
      </c>
      <c r="D3300">
        <v>558</v>
      </c>
      <c r="E3300" t="s">
        <v>33</v>
      </c>
      <c r="F3300" t="s">
        <v>29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  <c r="O3300">
        <v>0</v>
      </c>
      <c r="P3300">
        <v>4</v>
      </c>
      <c r="Q3300" t="s">
        <v>40</v>
      </c>
      <c r="R3300">
        <v>837</v>
      </c>
    </row>
    <row r="3301" spans="1:18" x14ac:dyDescent="0.35">
      <c r="A3301">
        <v>3300</v>
      </c>
      <c r="B3301">
        <v>15724527</v>
      </c>
      <c r="C3301" t="s">
        <v>452</v>
      </c>
      <c r="D3301">
        <v>825</v>
      </c>
      <c r="E3301" t="s">
        <v>19</v>
      </c>
      <c r="F3301" t="s">
        <v>29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  <c r="O3301">
        <v>0</v>
      </c>
      <c r="P3301">
        <v>3</v>
      </c>
      <c r="Q3301" t="s">
        <v>31</v>
      </c>
      <c r="R3301">
        <v>941</v>
      </c>
    </row>
    <row r="3302" spans="1:18" x14ac:dyDescent="0.35">
      <c r="A3302">
        <v>3301</v>
      </c>
      <c r="B3302">
        <v>15801904</v>
      </c>
      <c r="C3302" t="s">
        <v>1633</v>
      </c>
      <c r="D3302">
        <v>677</v>
      </c>
      <c r="E3302" t="s">
        <v>33</v>
      </c>
      <c r="F3302" t="s">
        <v>29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  <c r="O3302">
        <v>1</v>
      </c>
      <c r="P3302">
        <v>4</v>
      </c>
      <c r="Q3302" t="s">
        <v>40</v>
      </c>
      <c r="R3302">
        <v>658</v>
      </c>
    </row>
    <row r="3303" spans="1:18" x14ac:dyDescent="0.35">
      <c r="A3303">
        <v>3302</v>
      </c>
      <c r="B3303">
        <v>15658195</v>
      </c>
      <c r="C3303" t="s">
        <v>1634</v>
      </c>
      <c r="D3303">
        <v>653</v>
      </c>
      <c r="E3303" t="s">
        <v>19</v>
      </c>
      <c r="F3303" t="s">
        <v>29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  <c r="O3303">
        <v>0</v>
      </c>
      <c r="P3303">
        <v>2</v>
      </c>
      <c r="Q3303" t="s">
        <v>26</v>
      </c>
      <c r="R3303">
        <v>360</v>
      </c>
    </row>
    <row r="3304" spans="1:18" x14ac:dyDescent="0.35">
      <c r="A3304">
        <v>3303</v>
      </c>
      <c r="B3304">
        <v>15630113</v>
      </c>
      <c r="C3304" t="s">
        <v>1635</v>
      </c>
      <c r="D3304">
        <v>593</v>
      </c>
      <c r="E3304" t="s">
        <v>23</v>
      </c>
      <c r="F3304" t="s">
        <v>29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  <c r="O3304">
        <v>0</v>
      </c>
      <c r="P3304">
        <v>1</v>
      </c>
      <c r="Q3304" t="s">
        <v>26</v>
      </c>
      <c r="R3304">
        <v>391</v>
      </c>
    </row>
    <row r="3305" spans="1:18" x14ac:dyDescent="0.35">
      <c r="A3305">
        <v>3304</v>
      </c>
      <c r="B3305">
        <v>15784320</v>
      </c>
      <c r="C3305" t="s">
        <v>1636</v>
      </c>
      <c r="D3305">
        <v>632</v>
      </c>
      <c r="E3305" t="s">
        <v>19</v>
      </c>
      <c r="F3305" t="s">
        <v>20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  <c r="O3305">
        <v>1</v>
      </c>
      <c r="P3305">
        <v>1</v>
      </c>
      <c r="Q3305" t="s">
        <v>31</v>
      </c>
      <c r="R3305">
        <v>621</v>
      </c>
    </row>
    <row r="3306" spans="1:18" x14ac:dyDescent="0.35">
      <c r="A3306">
        <v>3305</v>
      </c>
      <c r="B3306">
        <v>15676513</v>
      </c>
      <c r="C3306" t="s">
        <v>431</v>
      </c>
      <c r="D3306">
        <v>601</v>
      </c>
      <c r="E3306" t="s">
        <v>33</v>
      </c>
      <c r="F3306" t="s">
        <v>29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  <c r="O3306">
        <v>0</v>
      </c>
      <c r="P3306">
        <v>4</v>
      </c>
      <c r="Q3306" t="s">
        <v>21</v>
      </c>
      <c r="R3306">
        <v>448</v>
      </c>
    </row>
    <row r="3307" spans="1:18" x14ac:dyDescent="0.35">
      <c r="A3307">
        <v>3306</v>
      </c>
      <c r="B3307">
        <v>15574072</v>
      </c>
      <c r="C3307" t="s">
        <v>235</v>
      </c>
      <c r="D3307">
        <v>786</v>
      </c>
      <c r="E3307" t="s">
        <v>19</v>
      </c>
      <c r="F3307" t="s">
        <v>20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  <c r="O3307">
        <v>0</v>
      </c>
      <c r="P3307">
        <v>2</v>
      </c>
      <c r="Q3307" t="s">
        <v>31</v>
      </c>
      <c r="R3307">
        <v>765</v>
      </c>
    </row>
    <row r="3308" spans="1:18" x14ac:dyDescent="0.35">
      <c r="A3308">
        <v>3307</v>
      </c>
      <c r="B3308">
        <v>15633854</v>
      </c>
      <c r="C3308" t="s">
        <v>188</v>
      </c>
      <c r="D3308">
        <v>654</v>
      </c>
      <c r="E3308" t="s">
        <v>19</v>
      </c>
      <c r="F3308" t="s">
        <v>20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  <c r="O3308">
        <v>0</v>
      </c>
      <c r="P3308">
        <v>4</v>
      </c>
      <c r="Q3308" t="s">
        <v>21</v>
      </c>
      <c r="R3308">
        <v>428</v>
      </c>
    </row>
    <row r="3309" spans="1:18" x14ac:dyDescent="0.35">
      <c r="A3309">
        <v>3308</v>
      </c>
      <c r="B3309">
        <v>15618566</v>
      </c>
      <c r="C3309" t="s">
        <v>803</v>
      </c>
      <c r="D3309">
        <v>572</v>
      </c>
      <c r="E3309" t="s">
        <v>19</v>
      </c>
      <c r="F3309" t="s">
        <v>20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  <c r="O3309">
        <v>0</v>
      </c>
      <c r="P3309">
        <v>1</v>
      </c>
      <c r="Q3309" t="s">
        <v>40</v>
      </c>
      <c r="R3309">
        <v>739</v>
      </c>
    </row>
    <row r="3310" spans="1:18" x14ac:dyDescent="0.35">
      <c r="A3310">
        <v>3309</v>
      </c>
      <c r="B3310">
        <v>15733014</v>
      </c>
      <c r="C3310" t="s">
        <v>346</v>
      </c>
      <c r="D3310">
        <v>813</v>
      </c>
      <c r="E3310" t="s">
        <v>19</v>
      </c>
      <c r="F3310" t="s">
        <v>20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  <c r="O3310">
        <v>0</v>
      </c>
      <c r="P3310">
        <v>4</v>
      </c>
      <c r="Q3310" t="s">
        <v>31</v>
      </c>
      <c r="R3310">
        <v>691</v>
      </c>
    </row>
    <row r="3311" spans="1:18" x14ac:dyDescent="0.35">
      <c r="A3311">
        <v>3310</v>
      </c>
      <c r="B3311">
        <v>15753343</v>
      </c>
      <c r="C3311" t="s">
        <v>443</v>
      </c>
      <c r="D3311">
        <v>523</v>
      </c>
      <c r="E3311" t="s">
        <v>19</v>
      </c>
      <c r="F3311" t="s">
        <v>20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  <c r="O3311">
        <v>0</v>
      </c>
      <c r="P3311">
        <v>3</v>
      </c>
      <c r="Q3311" t="s">
        <v>26</v>
      </c>
      <c r="R3311">
        <v>496</v>
      </c>
    </row>
    <row r="3312" spans="1:18" x14ac:dyDescent="0.35">
      <c r="A3312">
        <v>3311</v>
      </c>
      <c r="B3312">
        <v>15746076</v>
      </c>
      <c r="C3312" t="s">
        <v>1186</v>
      </c>
      <c r="D3312">
        <v>506</v>
      </c>
      <c r="E3312" t="s">
        <v>23</v>
      </c>
      <c r="F3312" t="s">
        <v>29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  <c r="O3312">
        <v>0</v>
      </c>
      <c r="P3312">
        <v>3</v>
      </c>
      <c r="Q3312" t="s">
        <v>21</v>
      </c>
      <c r="R3312">
        <v>295</v>
      </c>
    </row>
    <row r="3313" spans="1:18" x14ac:dyDescent="0.35">
      <c r="A3313">
        <v>3312</v>
      </c>
      <c r="B3313">
        <v>15608226</v>
      </c>
      <c r="C3313" t="s">
        <v>1637</v>
      </c>
      <c r="D3313">
        <v>513</v>
      </c>
      <c r="E3313" t="s">
        <v>23</v>
      </c>
      <c r="F3313" t="s">
        <v>29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  <c r="O3313">
        <v>0</v>
      </c>
      <c r="P3313">
        <v>5</v>
      </c>
      <c r="Q3313" t="s">
        <v>21</v>
      </c>
      <c r="R3313">
        <v>842</v>
      </c>
    </row>
    <row r="3314" spans="1:18" x14ac:dyDescent="0.35">
      <c r="A3314">
        <v>3313</v>
      </c>
      <c r="B3314">
        <v>15605684</v>
      </c>
      <c r="C3314" t="s">
        <v>1638</v>
      </c>
      <c r="D3314">
        <v>664</v>
      </c>
      <c r="E3314" t="s">
        <v>19</v>
      </c>
      <c r="F3314" t="s">
        <v>20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  <c r="O3314">
        <v>0</v>
      </c>
      <c r="P3314">
        <v>2</v>
      </c>
      <c r="Q3314" t="s">
        <v>40</v>
      </c>
      <c r="R3314">
        <v>951</v>
      </c>
    </row>
    <row r="3315" spans="1:18" x14ac:dyDescent="0.35">
      <c r="A3315">
        <v>3314</v>
      </c>
      <c r="B3315">
        <v>15638988</v>
      </c>
      <c r="C3315" t="s">
        <v>125</v>
      </c>
      <c r="D3315">
        <v>684</v>
      </c>
      <c r="E3315" t="s">
        <v>19</v>
      </c>
      <c r="F3315" t="s">
        <v>29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  <c r="O3315">
        <v>0</v>
      </c>
      <c r="P3315">
        <v>3</v>
      </c>
      <c r="Q3315" t="s">
        <v>31</v>
      </c>
      <c r="R3315">
        <v>335</v>
      </c>
    </row>
    <row r="3316" spans="1:18" x14ac:dyDescent="0.35">
      <c r="A3316">
        <v>3315</v>
      </c>
      <c r="B3316">
        <v>15628767</v>
      </c>
      <c r="C3316" t="s">
        <v>1639</v>
      </c>
      <c r="D3316">
        <v>608</v>
      </c>
      <c r="E3316" t="s">
        <v>23</v>
      </c>
      <c r="F3316" t="s">
        <v>20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  <c r="O3316">
        <v>1</v>
      </c>
      <c r="P3316">
        <v>2</v>
      </c>
      <c r="Q3316" t="s">
        <v>26</v>
      </c>
      <c r="R3316">
        <v>961</v>
      </c>
    </row>
    <row r="3317" spans="1:18" x14ac:dyDescent="0.35">
      <c r="A3317">
        <v>3316</v>
      </c>
      <c r="B3317">
        <v>15737977</v>
      </c>
      <c r="C3317" t="s">
        <v>1640</v>
      </c>
      <c r="D3317">
        <v>527</v>
      </c>
      <c r="E3317" t="s">
        <v>19</v>
      </c>
      <c r="F3317" t="s">
        <v>20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  <c r="O3317">
        <v>0</v>
      </c>
      <c r="P3317">
        <v>3</v>
      </c>
      <c r="Q3317" t="s">
        <v>31</v>
      </c>
      <c r="R3317">
        <v>430</v>
      </c>
    </row>
    <row r="3318" spans="1:18" x14ac:dyDescent="0.35">
      <c r="A3318">
        <v>3317</v>
      </c>
      <c r="B3318">
        <v>15758116</v>
      </c>
      <c r="C3318" t="s">
        <v>268</v>
      </c>
      <c r="D3318">
        <v>666</v>
      </c>
      <c r="E3318" t="s">
        <v>19</v>
      </c>
      <c r="F3318" t="s">
        <v>29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  <c r="O3318">
        <v>1</v>
      </c>
      <c r="P3318">
        <v>3</v>
      </c>
      <c r="Q3318" t="s">
        <v>26</v>
      </c>
      <c r="R3318">
        <v>580</v>
      </c>
    </row>
    <row r="3319" spans="1:18" x14ac:dyDescent="0.35">
      <c r="A3319">
        <v>3318</v>
      </c>
      <c r="B3319">
        <v>15575119</v>
      </c>
      <c r="C3319" t="s">
        <v>258</v>
      </c>
      <c r="D3319">
        <v>779</v>
      </c>
      <c r="E3319" t="s">
        <v>19</v>
      </c>
      <c r="F3319" t="s">
        <v>29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  <c r="O3319">
        <v>1</v>
      </c>
      <c r="P3319">
        <v>1</v>
      </c>
      <c r="Q3319" t="s">
        <v>40</v>
      </c>
      <c r="R3319">
        <v>858</v>
      </c>
    </row>
    <row r="3320" spans="1:18" x14ac:dyDescent="0.35">
      <c r="A3320">
        <v>3319</v>
      </c>
      <c r="B3320">
        <v>15625126</v>
      </c>
      <c r="C3320" t="s">
        <v>140</v>
      </c>
      <c r="D3320">
        <v>629</v>
      </c>
      <c r="E3320" t="s">
        <v>19</v>
      </c>
      <c r="F3320" t="s">
        <v>20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  <c r="O3320">
        <v>0</v>
      </c>
      <c r="P3320">
        <v>4</v>
      </c>
      <c r="Q3320" t="s">
        <v>31</v>
      </c>
      <c r="R3320">
        <v>327</v>
      </c>
    </row>
    <row r="3321" spans="1:18" x14ac:dyDescent="0.35">
      <c r="A3321">
        <v>3320</v>
      </c>
      <c r="B3321">
        <v>15567114</v>
      </c>
      <c r="C3321" t="s">
        <v>1641</v>
      </c>
      <c r="D3321">
        <v>430</v>
      </c>
      <c r="E3321" t="s">
        <v>19</v>
      </c>
      <c r="F3321" t="s">
        <v>29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  <c r="O3321">
        <v>0</v>
      </c>
      <c r="P3321">
        <v>5</v>
      </c>
      <c r="Q3321" t="s">
        <v>31</v>
      </c>
      <c r="R3321">
        <v>873</v>
      </c>
    </row>
    <row r="3322" spans="1:18" x14ac:dyDescent="0.35">
      <c r="A3322">
        <v>3321</v>
      </c>
      <c r="B3322">
        <v>15672242</v>
      </c>
      <c r="C3322" t="s">
        <v>1386</v>
      </c>
      <c r="D3322">
        <v>712</v>
      </c>
      <c r="E3322" t="s">
        <v>19</v>
      </c>
      <c r="F3322" t="s">
        <v>29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  <c r="O3322">
        <v>0</v>
      </c>
      <c r="P3322">
        <v>5</v>
      </c>
      <c r="Q3322" t="s">
        <v>26</v>
      </c>
      <c r="R3322">
        <v>264</v>
      </c>
    </row>
    <row r="3323" spans="1:18" x14ac:dyDescent="0.35">
      <c r="A3323">
        <v>3322</v>
      </c>
      <c r="B3323">
        <v>15681327</v>
      </c>
      <c r="C3323" t="s">
        <v>1642</v>
      </c>
      <c r="D3323">
        <v>682</v>
      </c>
      <c r="E3323" t="s">
        <v>19</v>
      </c>
      <c r="F3323" t="s">
        <v>29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  <c r="O3323">
        <v>0</v>
      </c>
      <c r="P3323">
        <v>5</v>
      </c>
      <c r="Q3323" t="s">
        <v>31</v>
      </c>
      <c r="R3323">
        <v>456</v>
      </c>
    </row>
    <row r="3324" spans="1:18" x14ac:dyDescent="0.35">
      <c r="A3324">
        <v>3323</v>
      </c>
      <c r="B3324">
        <v>15802585</v>
      </c>
      <c r="C3324" t="s">
        <v>395</v>
      </c>
      <c r="D3324">
        <v>634</v>
      </c>
      <c r="E3324" t="s">
        <v>19</v>
      </c>
      <c r="F3324" t="s">
        <v>20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  <c r="O3324">
        <v>0</v>
      </c>
      <c r="P3324">
        <v>3</v>
      </c>
      <c r="Q3324" t="s">
        <v>31</v>
      </c>
      <c r="R3324">
        <v>911</v>
      </c>
    </row>
    <row r="3325" spans="1:18" x14ac:dyDescent="0.35">
      <c r="A3325">
        <v>3324</v>
      </c>
      <c r="B3325">
        <v>15740630</v>
      </c>
      <c r="C3325" t="s">
        <v>96</v>
      </c>
      <c r="D3325">
        <v>487</v>
      </c>
      <c r="E3325" t="s">
        <v>23</v>
      </c>
      <c r="F3325" t="s">
        <v>20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  <c r="O3325">
        <v>0</v>
      </c>
      <c r="P3325">
        <v>3</v>
      </c>
      <c r="Q3325" t="s">
        <v>31</v>
      </c>
      <c r="R3325">
        <v>546</v>
      </c>
    </row>
    <row r="3326" spans="1:18" x14ac:dyDescent="0.35">
      <c r="A3326">
        <v>3325</v>
      </c>
      <c r="B3326">
        <v>15815420</v>
      </c>
      <c r="C3326" t="s">
        <v>1643</v>
      </c>
      <c r="D3326">
        <v>808</v>
      </c>
      <c r="E3326" t="s">
        <v>23</v>
      </c>
      <c r="F3326" t="s">
        <v>29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  <c r="O3326">
        <v>0</v>
      </c>
      <c r="P3326">
        <v>2</v>
      </c>
      <c r="Q3326" t="s">
        <v>31</v>
      </c>
      <c r="R3326">
        <v>801</v>
      </c>
    </row>
    <row r="3327" spans="1:18" x14ac:dyDescent="0.35">
      <c r="A3327">
        <v>3326</v>
      </c>
      <c r="B3327">
        <v>15711468</v>
      </c>
      <c r="C3327" t="s">
        <v>1644</v>
      </c>
      <c r="D3327">
        <v>527</v>
      </c>
      <c r="E3327" t="s">
        <v>19</v>
      </c>
      <c r="F3327" t="s">
        <v>20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  <c r="O3327">
        <v>0</v>
      </c>
      <c r="P3327">
        <v>3</v>
      </c>
      <c r="Q3327" t="s">
        <v>26</v>
      </c>
      <c r="R3327">
        <v>718</v>
      </c>
    </row>
    <row r="3328" spans="1:18" x14ac:dyDescent="0.35">
      <c r="A3328">
        <v>3327</v>
      </c>
      <c r="B3328">
        <v>15799626</v>
      </c>
      <c r="C3328" t="s">
        <v>1645</v>
      </c>
      <c r="D3328">
        <v>637</v>
      </c>
      <c r="E3328" t="s">
        <v>33</v>
      </c>
      <c r="F3328" t="s">
        <v>29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  <c r="O3328">
        <v>1</v>
      </c>
      <c r="P3328">
        <v>3</v>
      </c>
      <c r="Q3328" t="s">
        <v>40</v>
      </c>
      <c r="R3328">
        <v>683</v>
      </c>
    </row>
    <row r="3329" spans="1:18" x14ac:dyDescent="0.35">
      <c r="A3329">
        <v>3328</v>
      </c>
      <c r="B3329">
        <v>15659325</v>
      </c>
      <c r="C3329" t="s">
        <v>1068</v>
      </c>
      <c r="D3329">
        <v>802</v>
      </c>
      <c r="E3329" t="s">
        <v>23</v>
      </c>
      <c r="F3329" t="s">
        <v>29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  <c r="O3329">
        <v>0</v>
      </c>
      <c r="P3329">
        <v>4</v>
      </c>
      <c r="Q3329" t="s">
        <v>26</v>
      </c>
      <c r="R3329">
        <v>332</v>
      </c>
    </row>
    <row r="3330" spans="1:18" x14ac:dyDescent="0.35">
      <c r="A3330">
        <v>3329</v>
      </c>
      <c r="B3330">
        <v>15651352</v>
      </c>
      <c r="C3330" t="s">
        <v>1646</v>
      </c>
      <c r="D3330">
        <v>529</v>
      </c>
      <c r="E3330" t="s">
        <v>19</v>
      </c>
      <c r="F3330" t="s">
        <v>20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  <c r="O3330">
        <v>1</v>
      </c>
      <c r="P3330">
        <v>5</v>
      </c>
      <c r="Q3330" t="s">
        <v>21</v>
      </c>
      <c r="R3330">
        <v>339</v>
      </c>
    </row>
    <row r="3331" spans="1:18" x14ac:dyDescent="0.35">
      <c r="A3331">
        <v>3330</v>
      </c>
      <c r="B3331">
        <v>15684925</v>
      </c>
      <c r="C3331" t="s">
        <v>1647</v>
      </c>
      <c r="D3331">
        <v>850</v>
      </c>
      <c r="E3331" t="s">
        <v>19</v>
      </c>
      <c r="F3331" t="s">
        <v>20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  <c r="O3331">
        <v>0</v>
      </c>
      <c r="P3331">
        <v>4</v>
      </c>
      <c r="Q3331" t="s">
        <v>26</v>
      </c>
      <c r="R3331">
        <v>452</v>
      </c>
    </row>
    <row r="3332" spans="1:18" x14ac:dyDescent="0.35">
      <c r="A3332">
        <v>3331</v>
      </c>
      <c r="B3332">
        <v>15657439</v>
      </c>
      <c r="C3332" t="s">
        <v>1503</v>
      </c>
      <c r="D3332">
        <v>738</v>
      </c>
      <c r="E3332" t="s">
        <v>19</v>
      </c>
      <c r="F3332" t="s">
        <v>29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  <c r="O3332">
        <v>0</v>
      </c>
      <c r="P3332">
        <v>5</v>
      </c>
      <c r="Q3332" t="s">
        <v>40</v>
      </c>
      <c r="R3332">
        <v>739</v>
      </c>
    </row>
    <row r="3333" spans="1:18" x14ac:dyDescent="0.35">
      <c r="A3333">
        <v>3332</v>
      </c>
      <c r="B3333">
        <v>15574122</v>
      </c>
      <c r="C3333" t="s">
        <v>161</v>
      </c>
      <c r="D3333">
        <v>817</v>
      </c>
      <c r="E3333" t="s">
        <v>19</v>
      </c>
      <c r="F3333" t="s">
        <v>29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  <c r="O3333">
        <v>0</v>
      </c>
      <c r="P3333">
        <v>1</v>
      </c>
      <c r="Q3333" t="s">
        <v>21</v>
      </c>
      <c r="R3333">
        <v>703</v>
      </c>
    </row>
    <row r="3334" spans="1:18" x14ac:dyDescent="0.35">
      <c r="A3334">
        <v>3333</v>
      </c>
      <c r="B3334">
        <v>15720508</v>
      </c>
      <c r="C3334" t="s">
        <v>761</v>
      </c>
      <c r="D3334">
        <v>735</v>
      </c>
      <c r="E3334" t="s">
        <v>19</v>
      </c>
      <c r="F3334" t="s">
        <v>29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  <c r="O3334">
        <v>0</v>
      </c>
      <c r="P3334">
        <v>1</v>
      </c>
      <c r="Q3334" t="s">
        <v>26</v>
      </c>
      <c r="R3334">
        <v>386</v>
      </c>
    </row>
    <row r="3335" spans="1:18" x14ac:dyDescent="0.35">
      <c r="A3335">
        <v>3334</v>
      </c>
      <c r="B3335">
        <v>15599078</v>
      </c>
      <c r="C3335" t="s">
        <v>230</v>
      </c>
      <c r="D3335">
        <v>619</v>
      </c>
      <c r="E3335" t="s">
        <v>33</v>
      </c>
      <c r="F3335" t="s">
        <v>20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  <c r="O3335">
        <v>0</v>
      </c>
      <c r="P3335">
        <v>3</v>
      </c>
      <c r="Q3335" t="s">
        <v>26</v>
      </c>
      <c r="R3335">
        <v>569</v>
      </c>
    </row>
    <row r="3336" spans="1:18" x14ac:dyDescent="0.35">
      <c r="A3336">
        <v>3335</v>
      </c>
      <c r="B3336">
        <v>15702300</v>
      </c>
      <c r="C3336" t="s">
        <v>587</v>
      </c>
      <c r="D3336">
        <v>671</v>
      </c>
      <c r="E3336" t="s">
        <v>19</v>
      </c>
      <c r="F3336" t="s">
        <v>29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  <c r="O3336">
        <v>0</v>
      </c>
      <c r="P3336">
        <v>4</v>
      </c>
      <c r="Q3336" t="s">
        <v>26</v>
      </c>
      <c r="R3336">
        <v>962</v>
      </c>
    </row>
    <row r="3337" spans="1:18" x14ac:dyDescent="0.35">
      <c r="A3337">
        <v>3336</v>
      </c>
      <c r="B3337">
        <v>15660735</v>
      </c>
      <c r="C3337" t="s">
        <v>133</v>
      </c>
      <c r="D3337">
        <v>581</v>
      </c>
      <c r="E3337" t="s">
        <v>23</v>
      </c>
      <c r="F3337" t="s">
        <v>20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  <c r="O3337">
        <v>0</v>
      </c>
      <c r="P3337">
        <v>1</v>
      </c>
      <c r="Q3337" t="s">
        <v>31</v>
      </c>
      <c r="R3337">
        <v>644</v>
      </c>
    </row>
    <row r="3338" spans="1:18" x14ac:dyDescent="0.35">
      <c r="A3338">
        <v>3337</v>
      </c>
      <c r="B3338">
        <v>15671390</v>
      </c>
      <c r="C3338" t="s">
        <v>1142</v>
      </c>
      <c r="D3338">
        <v>690</v>
      </c>
      <c r="E3338" t="s">
        <v>23</v>
      </c>
      <c r="F3338" t="s">
        <v>29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  <c r="O3338">
        <v>0</v>
      </c>
      <c r="P3338">
        <v>2</v>
      </c>
      <c r="Q3338" t="s">
        <v>26</v>
      </c>
      <c r="R3338">
        <v>876</v>
      </c>
    </row>
    <row r="3339" spans="1:18" x14ac:dyDescent="0.35">
      <c r="A3339">
        <v>3338</v>
      </c>
      <c r="B3339">
        <v>15647385</v>
      </c>
      <c r="C3339" t="s">
        <v>271</v>
      </c>
      <c r="D3339">
        <v>579</v>
      </c>
      <c r="E3339" t="s">
        <v>23</v>
      </c>
      <c r="F3339" t="s">
        <v>29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  <c r="O3339">
        <v>1</v>
      </c>
      <c r="P3339">
        <v>1</v>
      </c>
      <c r="Q3339" t="s">
        <v>21</v>
      </c>
      <c r="R3339">
        <v>806</v>
      </c>
    </row>
    <row r="3340" spans="1:18" x14ac:dyDescent="0.35">
      <c r="A3340">
        <v>3339</v>
      </c>
      <c r="B3340">
        <v>15739223</v>
      </c>
      <c r="C3340" t="s">
        <v>373</v>
      </c>
      <c r="D3340">
        <v>688</v>
      </c>
      <c r="E3340" t="s">
        <v>23</v>
      </c>
      <c r="F3340" t="s">
        <v>20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  <c r="O3340">
        <v>0</v>
      </c>
      <c r="P3340">
        <v>5</v>
      </c>
      <c r="Q3340" t="s">
        <v>21</v>
      </c>
      <c r="R3340">
        <v>739</v>
      </c>
    </row>
    <row r="3341" spans="1:18" x14ac:dyDescent="0.35">
      <c r="A3341">
        <v>3340</v>
      </c>
      <c r="B3341">
        <v>15631305</v>
      </c>
      <c r="C3341" t="s">
        <v>378</v>
      </c>
      <c r="D3341">
        <v>599</v>
      </c>
      <c r="E3341" t="s">
        <v>23</v>
      </c>
      <c r="F3341" t="s">
        <v>20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  <c r="O3341">
        <v>1</v>
      </c>
      <c r="P3341">
        <v>5</v>
      </c>
      <c r="Q3341" t="s">
        <v>40</v>
      </c>
      <c r="R3341">
        <v>252</v>
      </c>
    </row>
    <row r="3342" spans="1:18" x14ac:dyDescent="0.35">
      <c r="A3342">
        <v>3341</v>
      </c>
      <c r="B3342">
        <v>15809263</v>
      </c>
      <c r="C3342" t="s">
        <v>1103</v>
      </c>
      <c r="D3342">
        <v>729</v>
      </c>
      <c r="E3342" t="s">
        <v>33</v>
      </c>
      <c r="F3342" t="s">
        <v>29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  <c r="O3342">
        <v>0</v>
      </c>
      <c r="P3342">
        <v>4</v>
      </c>
      <c r="Q3342" t="s">
        <v>40</v>
      </c>
      <c r="R3342">
        <v>790</v>
      </c>
    </row>
    <row r="3343" spans="1:18" x14ac:dyDescent="0.35">
      <c r="A3343">
        <v>3342</v>
      </c>
      <c r="B3343">
        <v>15640866</v>
      </c>
      <c r="C3343" t="s">
        <v>900</v>
      </c>
      <c r="D3343">
        <v>718</v>
      </c>
      <c r="E3343" t="s">
        <v>19</v>
      </c>
      <c r="F3343" t="s">
        <v>20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  <c r="O3343">
        <v>0</v>
      </c>
      <c r="P3343">
        <v>4</v>
      </c>
      <c r="Q3343" t="s">
        <v>40</v>
      </c>
      <c r="R3343">
        <v>253</v>
      </c>
    </row>
    <row r="3344" spans="1:18" x14ac:dyDescent="0.35">
      <c r="A3344">
        <v>3343</v>
      </c>
      <c r="B3344">
        <v>15775663</v>
      </c>
      <c r="C3344" t="s">
        <v>1189</v>
      </c>
      <c r="D3344">
        <v>712</v>
      </c>
      <c r="E3344" t="s">
        <v>33</v>
      </c>
      <c r="F3344" t="s">
        <v>29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  <c r="O3344">
        <v>0</v>
      </c>
      <c r="P3344">
        <v>2</v>
      </c>
      <c r="Q3344" t="s">
        <v>21</v>
      </c>
      <c r="R3344">
        <v>856</v>
      </c>
    </row>
    <row r="3345" spans="1:18" x14ac:dyDescent="0.35">
      <c r="A3345">
        <v>3344</v>
      </c>
      <c r="B3345">
        <v>15631800</v>
      </c>
      <c r="C3345" t="s">
        <v>539</v>
      </c>
      <c r="D3345">
        <v>474</v>
      </c>
      <c r="E3345" t="s">
        <v>19</v>
      </c>
      <c r="F3345" t="s">
        <v>29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  <c r="O3345">
        <v>0</v>
      </c>
      <c r="P3345">
        <v>4</v>
      </c>
      <c r="Q3345" t="s">
        <v>21</v>
      </c>
      <c r="R3345">
        <v>972</v>
      </c>
    </row>
    <row r="3346" spans="1:18" x14ac:dyDescent="0.35">
      <c r="A3346">
        <v>3345</v>
      </c>
      <c r="B3346">
        <v>15654292</v>
      </c>
      <c r="C3346" t="s">
        <v>1648</v>
      </c>
      <c r="D3346">
        <v>565</v>
      </c>
      <c r="E3346" t="s">
        <v>33</v>
      </c>
      <c r="F3346" t="s">
        <v>29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  <c r="O3346">
        <v>0</v>
      </c>
      <c r="P3346">
        <v>3</v>
      </c>
      <c r="Q3346" t="s">
        <v>26</v>
      </c>
      <c r="R3346">
        <v>860</v>
      </c>
    </row>
    <row r="3347" spans="1:18" x14ac:dyDescent="0.35">
      <c r="A3347">
        <v>3346</v>
      </c>
      <c r="B3347">
        <v>15648320</v>
      </c>
      <c r="C3347" t="s">
        <v>1649</v>
      </c>
      <c r="D3347">
        <v>658</v>
      </c>
      <c r="E3347" t="s">
        <v>19</v>
      </c>
      <c r="F3347" t="s">
        <v>20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  <c r="O3347">
        <v>0</v>
      </c>
      <c r="P3347">
        <v>3</v>
      </c>
      <c r="Q3347" t="s">
        <v>21</v>
      </c>
      <c r="R3347">
        <v>226</v>
      </c>
    </row>
    <row r="3348" spans="1:18" x14ac:dyDescent="0.35">
      <c r="A3348">
        <v>3347</v>
      </c>
      <c r="B3348">
        <v>15726747</v>
      </c>
      <c r="C3348" t="s">
        <v>541</v>
      </c>
      <c r="D3348">
        <v>714</v>
      </c>
      <c r="E3348" t="s">
        <v>19</v>
      </c>
      <c r="F3348" t="s">
        <v>29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  <c r="O3348">
        <v>0</v>
      </c>
      <c r="P3348">
        <v>1</v>
      </c>
      <c r="Q3348" t="s">
        <v>26</v>
      </c>
      <c r="R3348">
        <v>945</v>
      </c>
    </row>
    <row r="3349" spans="1:18" x14ac:dyDescent="0.35">
      <c r="A3349">
        <v>3348</v>
      </c>
      <c r="B3349">
        <v>15694510</v>
      </c>
      <c r="C3349" t="s">
        <v>1352</v>
      </c>
      <c r="D3349">
        <v>725</v>
      </c>
      <c r="E3349" t="s">
        <v>19</v>
      </c>
      <c r="F3349" t="s">
        <v>29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  <c r="O3349">
        <v>0</v>
      </c>
      <c r="P3349">
        <v>2</v>
      </c>
      <c r="Q3349" t="s">
        <v>31</v>
      </c>
      <c r="R3349">
        <v>917</v>
      </c>
    </row>
    <row r="3350" spans="1:18" x14ac:dyDescent="0.35">
      <c r="A3350">
        <v>3349</v>
      </c>
      <c r="B3350">
        <v>15572291</v>
      </c>
      <c r="C3350" t="s">
        <v>564</v>
      </c>
      <c r="D3350">
        <v>825</v>
      </c>
      <c r="E3350" t="s">
        <v>19</v>
      </c>
      <c r="F3350" t="s">
        <v>29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  <c r="O3350">
        <v>0</v>
      </c>
      <c r="P3350">
        <v>2</v>
      </c>
      <c r="Q3350" t="s">
        <v>40</v>
      </c>
      <c r="R3350">
        <v>465</v>
      </c>
    </row>
    <row r="3351" spans="1:18" x14ac:dyDescent="0.35">
      <c r="A3351">
        <v>3350</v>
      </c>
      <c r="B3351">
        <v>15603465</v>
      </c>
      <c r="C3351" t="s">
        <v>1650</v>
      </c>
      <c r="D3351">
        <v>665</v>
      </c>
      <c r="E3351" t="s">
        <v>33</v>
      </c>
      <c r="F3351" t="s">
        <v>20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  <c r="O3351">
        <v>1</v>
      </c>
      <c r="P3351">
        <v>4</v>
      </c>
      <c r="Q3351" t="s">
        <v>40</v>
      </c>
      <c r="R3351">
        <v>511</v>
      </c>
    </row>
    <row r="3352" spans="1:18" x14ac:dyDescent="0.35">
      <c r="A3352">
        <v>3351</v>
      </c>
      <c r="B3352">
        <v>15685628</v>
      </c>
      <c r="C3352" t="s">
        <v>145</v>
      </c>
      <c r="D3352">
        <v>670</v>
      </c>
      <c r="E3352" t="s">
        <v>23</v>
      </c>
      <c r="F3352" t="s">
        <v>29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  <c r="O3352">
        <v>0</v>
      </c>
      <c r="P3352">
        <v>4</v>
      </c>
      <c r="Q3352" t="s">
        <v>21</v>
      </c>
      <c r="R3352">
        <v>301</v>
      </c>
    </row>
    <row r="3353" spans="1:18" x14ac:dyDescent="0.35">
      <c r="A3353">
        <v>3352</v>
      </c>
      <c r="B3353">
        <v>15792729</v>
      </c>
      <c r="C3353" t="s">
        <v>1517</v>
      </c>
      <c r="D3353">
        <v>474</v>
      </c>
      <c r="E3353" t="s">
        <v>33</v>
      </c>
      <c r="F3353" t="s">
        <v>20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  <c r="O3353">
        <v>0</v>
      </c>
      <c r="P3353">
        <v>3</v>
      </c>
      <c r="Q3353" t="s">
        <v>31</v>
      </c>
      <c r="R3353">
        <v>724</v>
      </c>
    </row>
    <row r="3354" spans="1:18" x14ac:dyDescent="0.35">
      <c r="A3354">
        <v>3353</v>
      </c>
      <c r="B3354">
        <v>15767414</v>
      </c>
      <c r="C3354" t="s">
        <v>145</v>
      </c>
      <c r="D3354">
        <v>591</v>
      </c>
      <c r="E3354" t="s">
        <v>19</v>
      </c>
      <c r="F3354" t="s">
        <v>29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  <c r="O3354">
        <v>0</v>
      </c>
      <c r="P3354">
        <v>2</v>
      </c>
      <c r="Q3354" t="s">
        <v>26</v>
      </c>
      <c r="R3354">
        <v>675</v>
      </c>
    </row>
    <row r="3355" spans="1:18" x14ac:dyDescent="0.35">
      <c r="A3355">
        <v>3354</v>
      </c>
      <c r="B3355">
        <v>15568044</v>
      </c>
      <c r="C3355" t="s">
        <v>1116</v>
      </c>
      <c r="D3355">
        <v>508</v>
      </c>
      <c r="E3355" t="s">
        <v>19</v>
      </c>
      <c r="F3355" t="s">
        <v>20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  <c r="O3355">
        <v>0</v>
      </c>
      <c r="P3355">
        <v>4</v>
      </c>
      <c r="Q3355" t="s">
        <v>26</v>
      </c>
      <c r="R3355">
        <v>573</v>
      </c>
    </row>
    <row r="3356" spans="1:18" x14ac:dyDescent="0.35">
      <c r="A3356">
        <v>3355</v>
      </c>
      <c r="B3356">
        <v>15751333</v>
      </c>
      <c r="C3356" t="s">
        <v>310</v>
      </c>
      <c r="D3356">
        <v>695</v>
      </c>
      <c r="E3356" t="s">
        <v>19</v>
      </c>
      <c r="F3356" t="s">
        <v>20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  <c r="O3356">
        <v>0</v>
      </c>
      <c r="P3356">
        <v>3</v>
      </c>
      <c r="Q3356" t="s">
        <v>31</v>
      </c>
      <c r="R3356">
        <v>463</v>
      </c>
    </row>
    <row r="3357" spans="1:18" x14ac:dyDescent="0.35">
      <c r="A3357">
        <v>3356</v>
      </c>
      <c r="B3357">
        <v>15623062</v>
      </c>
      <c r="C3357" t="s">
        <v>1651</v>
      </c>
      <c r="D3357">
        <v>660</v>
      </c>
      <c r="E3357" t="s">
        <v>33</v>
      </c>
      <c r="F3357" t="s">
        <v>29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  <c r="O3357">
        <v>0</v>
      </c>
      <c r="P3357">
        <v>3</v>
      </c>
      <c r="Q3357" t="s">
        <v>40</v>
      </c>
      <c r="R3357">
        <v>809</v>
      </c>
    </row>
    <row r="3358" spans="1:18" x14ac:dyDescent="0.35">
      <c r="A3358">
        <v>3357</v>
      </c>
      <c r="B3358">
        <v>15713621</v>
      </c>
      <c r="C3358" t="s">
        <v>1652</v>
      </c>
      <c r="D3358">
        <v>687</v>
      </c>
      <c r="E3358" t="s">
        <v>33</v>
      </c>
      <c r="F3358" t="s">
        <v>29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  <c r="O3358">
        <v>0</v>
      </c>
      <c r="P3358">
        <v>4</v>
      </c>
      <c r="Q3358" t="s">
        <v>21</v>
      </c>
      <c r="R3358">
        <v>402</v>
      </c>
    </row>
    <row r="3359" spans="1:18" x14ac:dyDescent="0.35">
      <c r="A3359">
        <v>3358</v>
      </c>
      <c r="B3359">
        <v>15670668</v>
      </c>
      <c r="C3359" t="s">
        <v>1194</v>
      </c>
      <c r="D3359">
        <v>658</v>
      </c>
      <c r="E3359" t="s">
        <v>33</v>
      </c>
      <c r="F3359" t="s">
        <v>29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  <c r="O3359">
        <v>0</v>
      </c>
      <c r="P3359">
        <v>4</v>
      </c>
      <c r="Q3359" t="s">
        <v>40</v>
      </c>
      <c r="R3359">
        <v>298</v>
      </c>
    </row>
    <row r="3360" spans="1:18" x14ac:dyDescent="0.35">
      <c r="A3360">
        <v>3359</v>
      </c>
      <c r="B3360">
        <v>15750638</v>
      </c>
      <c r="C3360" t="s">
        <v>1069</v>
      </c>
      <c r="D3360">
        <v>705</v>
      </c>
      <c r="E3360" t="s">
        <v>33</v>
      </c>
      <c r="F3360" t="s">
        <v>20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  <c r="O3360">
        <v>1</v>
      </c>
      <c r="P3360">
        <v>1</v>
      </c>
      <c r="Q3360" t="s">
        <v>31</v>
      </c>
      <c r="R3360">
        <v>711</v>
      </c>
    </row>
    <row r="3361" spans="1:18" x14ac:dyDescent="0.35">
      <c r="A3361">
        <v>3360</v>
      </c>
      <c r="B3361">
        <v>15747878</v>
      </c>
      <c r="C3361" t="s">
        <v>1653</v>
      </c>
      <c r="D3361">
        <v>739</v>
      </c>
      <c r="E3361" t="s">
        <v>23</v>
      </c>
      <c r="F3361" t="s">
        <v>29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  <c r="O3361">
        <v>0</v>
      </c>
      <c r="P3361">
        <v>1</v>
      </c>
      <c r="Q3361" t="s">
        <v>21</v>
      </c>
      <c r="R3361">
        <v>457</v>
      </c>
    </row>
    <row r="3362" spans="1:18" x14ac:dyDescent="0.35">
      <c r="A3362">
        <v>3361</v>
      </c>
      <c r="B3362">
        <v>15726796</v>
      </c>
      <c r="C3362" t="s">
        <v>1654</v>
      </c>
      <c r="D3362">
        <v>844</v>
      </c>
      <c r="E3362" t="s">
        <v>19</v>
      </c>
      <c r="F3362" t="s">
        <v>29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  <c r="O3362">
        <v>0</v>
      </c>
      <c r="P3362">
        <v>5</v>
      </c>
      <c r="Q3362" t="s">
        <v>31</v>
      </c>
      <c r="R3362">
        <v>962</v>
      </c>
    </row>
    <row r="3363" spans="1:18" x14ac:dyDescent="0.35">
      <c r="A3363">
        <v>3362</v>
      </c>
      <c r="B3363">
        <v>15754952</v>
      </c>
      <c r="C3363" t="s">
        <v>791</v>
      </c>
      <c r="D3363">
        <v>602</v>
      </c>
      <c r="E3363" t="s">
        <v>33</v>
      </c>
      <c r="F3363" t="s">
        <v>20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  <c r="O3363">
        <v>0</v>
      </c>
      <c r="P3363">
        <v>3</v>
      </c>
      <c r="Q3363" t="s">
        <v>40</v>
      </c>
      <c r="R3363">
        <v>558</v>
      </c>
    </row>
    <row r="3364" spans="1:18" x14ac:dyDescent="0.35">
      <c r="A3364">
        <v>3363</v>
      </c>
      <c r="B3364">
        <v>15652192</v>
      </c>
      <c r="C3364" t="s">
        <v>1655</v>
      </c>
      <c r="D3364">
        <v>759</v>
      </c>
      <c r="E3364" t="s">
        <v>19</v>
      </c>
      <c r="F3364" t="s">
        <v>20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  <c r="O3364">
        <v>0</v>
      </c>
      <c r="P3364">
        <v>4</v>
      </c>
      <c r="Q3364" t="s">
        <v>31</v>
      </c>
      <c r="R3364">
        <v>497</v>
      </c>
    </row>
    <row r="3365" spans="1:18" x14ac:dyDescent="0.35">
      <c r="A3365">
        <v>3364</v>
      </c>
      <c r="B3365">
        <v>15681924</v>
      </c>
      <c r="C3365" t="s">
        <v>1656</v>
      </c>
      <c r="D3365">
        <v>747</v>
      </c>
      <c r="E3365" t="s">
        <v>33</v>
      </c>
      <c r="F3365" t="s">
        <v>29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  <c r="O3365">
        <v>0</v>
      </c>
      <c r="P3365">
        <v>2</v>
      </c>
      <c r="Q3365" t="s">
        <v>40</v>
      </c>
      <c r="R3365">
        <v>747</v>
      </c>
    </row>
    <row r="3366" spans="1:18" x14ac:dyDescent="0.35">
      <c r="A3366">
        <v>3365</v>
      </c>
      <c r="B3366">
        <v>15763544</v>
      </c>
      <c r="C3366" t="s">
        <v>817</v>
      </c>
      <c r="D3366">
        <v>673</v>
      </c>
      <c r="E3366" t="s">
        <v>19</v>
      </c>
      <c r="F3366" t="s">
        <v>29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  <c r="O3366">
        <v>0</v>
      </c>
      <c r="P3366">
        <v>5</v>
      </c>
      <c r="Q3366" t="s">
        <v>31</v>
      </c>
      <c r="R3366">
        <v>382</v>
      </c>
    </row>
    <row r="3367" spans="1:18" x14ac:dyDescent="0.35">
      <c r="A3367">
        <v>3366</v>
      </c>
      <c r="B3367">
        <v>15764431</v>
      </c>
      <c r="C3367" t="s">
        <v>1657</v>
      </c>
      <c r="D3367">
        <v>671</v>
      </c>
      <c r="E3367" t="s">
        <v>23</v>
      </c>
      <c r="F3367" t="s">
        <v>20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  <c r="O3367">
        <v>1</v>
      </c>
      <c r="P3367">
        <v>1</v>
      </c>
      <c r="Q3367" t="s">
        <v>40</v>
      </c>
      <c r="R3367">
        <v>586</v>
      </c>
    </row>
    <row r="3368" spans="1:18" x14ac:dyDescent="0.35">
      <c r="A3368">
        <v>3367</v>
      </c>
      <c r="B3368">
        <v>15684010</v>
      </c>
      <c r="C3368" t="s">
        <v>951</v>
      </c>
      <c r="D3368">
        <v>640</v>
      </c>
      <c r="E3368" t="s">
        <v>33</v>
      </c>
      <c r="F3368" t="s">
        <v>20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  <c r="O3368">
        <v>0</v>
      </c>
      <c r="P3368">
        <v>1</v>
      </c>
      <c r="Q3368" t="s">
        <v>40</v>
      </c>
      <c r="R3368">
        <v>947</v>
      </c>
    </row>
    <row r="3369" spans="1:18" x14ac:dyDescent="0.35">
      <c r="A3369">
        <v>3368</v>
      </c>
      <c r="B3369">
        <v>15648881</v>
      </c>
      <c r="C3369" t="s">
        <v>203</v>
      </c>
      <c r="D3369">
        <v>581</v>
      </c>
      <c r="E3369" t="s">
        <v>33</v>
      </c>
      <c r="F3369" t="s">
        <v>29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  <c r="O3369">
        <v>1</v>
      </c>
      <c r="P3369">
        <v>3</v>
      </c>
      <c r="Q3369" t="s">
        <v>31</v>
      </c>
      <c r="R3369">
        <v>783</v>
      </c>
    </row>
    <row r="3370" spans="1:18" x14ac:dyDescent="0.35">
      <c r="A3370">
        <v>3369</v>
      </c>
      <c r="B3370">
        <v>15733303</v>
      </c>
      <c r="C3370" t="s">
        <v>932</v>
      </c>
      <c r="D3370">
        <v>630</v>
      </c>
      <c r="E3370" t="s">
        <v>19</v>
      </c>
      <c r="F3370" t="s">
        <v>29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  <c r="O3370">
        <v>0</v>
      </c>
      <c r="P3370">
        <v>3</v>
      </c>
      <c r="Q3370" t="s">
        <v>31</v>
      </c>
      <c r="R3370">
        <v>556</v>
      </c>
    </row>
    <row r="3371" spans="1:18" x14ac:dyDescent="0.35">
      <c r="A3371">
        <v>3370</v>
      </c>
      <c r="B3371">
        <v>15643294</v>
      </c>
      <c r="C3371" t="s">
        <v>184</v>
      </c>
      <c r="D3371">
        <v>703</v>
      </c>
      <c r="E3371" t="s">
        <v>19</v>
      </c>
      <c r="F3371" t="s">
        <v>20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  <c r="O3371">
        <v>0</v>
      </c>
      <c r="P3371">
        <v>3</v>
      </c>
      <c r="Q3371" t="s">
        <v>40</v>
      </c>
      <c r="R3371">
        <v>708</v>
      </c>
    </row>
    <row r="3372" spans="1:18" x14ac:dyDescent="0.35">
      <c r="A3372">
        <v>3371</v>
      </c>
      <c r="B3372">
        <v>15749905</v>
      </c>
      <c r="C3372" t="s">
        <v>398</v>
      </c>
      <c r="D3372">
        <v>698</v>
      </c>
      <c r="E3372" t="s">
        <v>23</v>
      </c>
      <c r="F3372" t="s">
        <v>20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  <c r="O3372">
        <v>1</v>
      </c>
      <c r="P3372">
        <v>4</v>
      </c>
      <c r="Q3372" t="s">
        <v>40</v>
      </c>
      <c r="R3372">
        <v>625</v>
      </c>
    </row>
    <row r="3373" spans="1:18" x14ac:dyDescent="0.35">
      <c r="A3373">
        <v>3372</v>
      </c>
      <c r="B3373">
        <v>15625175</v>
      </c>
      <c r="C3373" t="s">
        <v>755</v>
      </c>
      <c r="D3373">
        <v>742</v>
      </c>
      <c r="E3373" t="s">
        <v>33</v>
      </c>
      <c r="F3373" t="s">
        <v>20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  <c r="O3373">
        <v>1</v>
      </c>
      <c r="P3373">
        <v>5</v>
      </c>
      <c r="Q3373" t="s">
        <v>26</v>
      </c>
      <c r="R3373">
        <v>375</v>
      </c>
    </row>
    <row r="3374" spans="1:18" x14ac:dyDescent="0.35">
      <c r="A3374">
        <v>3373</v>
      </c>
      <c r="B3374">
        <v>15643967</v>
      </c>
      <c r="C3374" t="s">
        <v>1009</v>
      </c>
      <c r="D3374">
        <v>652</v>
      </c>
      <c r="E3374" t="s">
        <v>19</v>
      </c>
      <c r="F3374" t="s">
        <v>20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  <c r="O3374">
        <v>1</v>
      </c>
      <c r="P3374">
        <v>3</v>
      </c>
      <c r="Q3374" t="s">
        <v>40</v>
      </c>
      <c r="R3374">
        <v>822</v>
      </c>
    </row>
    <row r="3375" spans="1:18" x14ac:dyDescent="0.35">
      <c r="A3375">
        <v>3374</v>
      </c>
      <c r="B3375">
        <v>15578251</v>
      </c>
      <c r="C3375" t="s">
        <v>1112</v>
      </c>
      <c r="D3375">
        <v>644</v>
      </c>
      <c r="E3375" t="s">
        <v>19</v>
      </c>
      <c r="F3375" t="s">
        <v>29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  <c r="O3375">
        <v>0</v>
      </c>
      <c r="P3375">
        <v>4</v>
      </c>
      <c r="Q3375" t="s">
        <v>31</v>
      </c>
      <c r="R3375">
        <v>499</v>
      </c>
    </row>
    <row r="3376" spans="1:18" x14ac:dyDescent="0.35">
      <c r="A3376">
        <v>3375</v>
      </c>
      <c r="B3376">
        <v>15772573</v>
      </c>
      <c r="C3376" t="s">
        <v>957</v>
      </c>
      <c r="D3376">
        <v>735</v>
      </c>
      <c r="E3376" t="s">
        <v>23</v>
      </c>
      <c r="F3376" t="s">
        <v>29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  <c r="O3376">
        <v>0</v>
      </c>
      <c r="P3376">
        <v>2</v>
      </c>
      <c r="Q3376" t="s">
        <v>40</v>
      </c>
      <c r="R3376">
        <v>708</v>
      </c>
    </row>
    <row r="3377" spans="1:18" x14ac:dyDescent="0.35">
      <c r="A3377">
        <v>3376</v>
      </c>
      <c r="B3377">
        <v>15733234</v>
      </c>
      <c r="C3377" t="s">
        <v>489</v>
      </c>
      <c r="D3377">
        <v>777</v>
      </c>
      <c r="E3377" t="s">
        <v>19</v>
      </c>
      <c r="F3377" t="s">
        <v>20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  <c r="O3377">
        <v>1</v>
      </c>
      <c r="P3377">
        <v>3</v>
      </c>
      <c r="Q3377" t="s">
        <v>26</v>
      </c>
      <c r="R3377">
        <v>852</v>
      </c>
    </row>
    <row r="3378" spans="1:18" x14ac:dyDescent="0.35">
      <c r="A3378">
        <v>3377</v>
      </c>
      <c r="B3378">
        <v>15721582</v>
      </c>
      <c r="C3378" t="s">
        <v>440</v>
      </c>
      <c r="D3378">
        <v>644</v>
      </c>
      <c r="E3378" t="s">
        <v>33</v>
      </c>
      <c r="F3378" t="s">
        <v>20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  <c r="O3378">
        <v>1</v>
      </c>
      <c r="P3378">
        <v>3</v>
      </c>
      <c r="Q3378" t="s">
        <v>21</v>
      </c>
      <c r="R3378">
        <v>748</v>
      </c>
    </row>
    <row r="3379" spans="1:18" x14ac:dyDescent="0.35">
      <c r="A3379">
        <v>3378</v>
      </c>
      <c r="B3379">
        <v>15628219</v>
      </c>
      <c r="C3379" t="s">
        <v>749</v>
      </c>
      <c r="D3379">
        <v>665</v>
      </c>
      <c r="E3379" t="s">
        <v>33</v>
      </c>
      <c r="F3379" t="s">
        <v>20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  <c r="O3379">
        <v>1</v>
      </c>
      <c r="P3379">
        <v>4</v>
      </c>
      <c r="Q3379" t="s">
        <v>26</v>
      </c>
      <c r="R3379">
        <v>413</v>
      </c>
    </row>
    <row r="3380" spans="1:18" x14ac:dyDescent="0.35">
      <c r="A3380">
        <v>3379</v>
      </c>
      <c r="B3380">
        <v>15571302</v>
      </c>
      <c r="C3380" t="s">
        <v>1658</v>
      </c>
      <c r="D3380">
        <v>529</v>
      </c>
      <c r="E3380" t="s">
        <v>33</v>
      </c>
      <c r="F3380" t="s">
        <v>29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  <c r="O3380">
        <v>0</v>
      </c>
      <c r="P3380">
        <v>2</v>
      </c>
      <c r="Q3380" t="s">
        <v>21</v>
      </c>
      <c r="R3380">
        <v>712</v>
      </c>
    </row>
    <row r="3381" spans="1:18" x14ac:dyDescent="0.35">
      <c r="A3381">
        <v>3380</v>
      </c>
      <c r="B3381">
        <v>15637178</v>
      </c>
      <c r="C3381" t="s">
        <v>1659</v>
      </c>
      <c r="D3381">
        <v>803</v>
      </c>
      <c r="E3381" t="s">
        <v>23</v>
      </c>
      <c r="F3381" t="s">
        <v>20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  <c r="O3381">
        <v>0</v>
      </c>
      <c r="P3381">
        <v>1</v>
      </c>
      <c r="Q3381" t="s">
        <v>40</v>
      </c>
      <c r="R3381">
        <v>589</v>
      </c>
    </row>
    <row r="3382" spans="1:18" x14ac:dyDescent="0.35">
      <c r="A3382">
        <v>3381</v>
      </c>
      <c r="B3382">
        <v>15601184</v>
      </c>
      <c r="C3382" t="s">
        <v>786</v>
      </c>
      <c r="D3382">
        <v>604</v>
      </c>
      <c r="E3382" t="s">
        <v>23</v>
      </c>
      <c r="F3382" t="s">
        <v>20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  <c r="O3382">
        <v>0</v>
      </c>
      <c r="P3382">
        <v>4</v>
      </c>
      <c r="Q3382" t="s">
        <v>31</v>
      </c>
      <c r="R3382">
        <v>679</v>
      </c>
    </row>
    <row r="3383" spans="1:18" x14ac:dyDescent="0.35">
      <c r="A3383">
        <v>3382</v>
      </c>
      <c r="B3383">
        <v>15629511</v>
      </c>
      <c r="C3383" t="s">
        <v>1660</v>
      </c>
      <c r="D3383">
        <v>738</v>
      </c>
      <c r="E3383" t="s">
        <v>19</v>
      </c>
      <c r="F3383" t="s">
        <v>29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  <c r="O3383">
        <v>0</v>
      </c>
      <c r="P3383">
        <v>1</v>
      </c>
      <c r="Q3383" t="s">
        <v>40</v>
      </c>
      <c r="R3383">
        <v>315</v>
      </c>
    </row>
    <row r="3384" spans="1:18" x14ac:dyDescent="0.35">
      <c r="A3384">
        <v>3383</v>
      </c>
      <c r="B3384">
        <v>15570629</v>
      </c>
      <c r="C3384" t="s">
        <v>973</v>
      </c>
      <c r="D3384">
        <v>655</v>
      </c>
      <c r="E3384" t="s">
        <v>33</v>
      </c>
      <c r="F3384" t="s">
        <v>20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  <c r="O3384">
        <v>0</v>
      </c>
      <c r="P3384">
        <v>3</v>
      </c>
      <c r="Q3384" t="s">
        <v>26</v>
      </c>
      <c r="R3384">
        <v>766</v>
      </c>
    </row>
    <row r="3385" spans="1:18" x14ac:dyDescent="0.35">
      <c r="A3385">
        <v>3384</v>
      </c>
      <c r="B3385">
        <v>15665766</v>
      </c>
      <c r="C3385" t="s">
        <v>133</v>
      </c>
      <c r="D3385">
        <v>698</v>
      </c>
      <c r="E3385" t="s">
        <v>33</v>
      </c>
      <c r="F3385" t="s">
        <v>29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  <c r="O3385">
        <v>0</v>
      </c>
      <c r="P3385">
        <v>2</v>
      </c>
      <c r="Q3385" t="s">
        <v>21</v>
      </c>
      <c r="R3385">
        <v>428</v>
      </c>
    </row>
    <row r="3386" spans="1:18" x14ac:dyDescent="0.35">
      <c r="A3386">
        <v>3385</v>
      </c>
      <c r="B3386">
        <v>15693732</v>
      </c>
      <c r="C3386" t="s">
        <v>1661</v>
      </c>
      <c r="D3386">
        <v>775</v>
      </c>
      <c r="E3386" t="s">
        <v>19</v>
      </c>
      <c r="F3386" t="s">
        <v>20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  <c r="O3386">
        <v>0</v>
      </c>
      <c r="P3386">
        <v>3</v>
      </c>
      <c r="Q3386" t="s">
        <v>40</v>
      </c>
      <c r="R3386">
        <v>826</v>
      </c>
    </row>
    <row r="3387" spans="1:18" x14ac:dyDescent="0.35">
      <c r="A3387">
        <v>3386</v>
      </c>
      <c r="B3387">
        <v>15765982</v>
      </c>
      <c r="C3387" t="s">
        <v>39</v>
      </c>
      <c r="D3387">
        <v>735</v>
      </c>
      <c r="E3387" t="s">
        <v>19</v>
      </c>
      <c r="F3387" t="s">
        <v>29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  <c r="O3387">
        <v>1</v>
      </c>
      <c r="P3387">
        <v>2</v>
      </c>
      <c r="Q3387" t="s">
        <v>26</v>
      </c>
      <c r="R3387">
        <v>750</v>
      </c>
    </row>
    <row r="3388" spans="1:18" x14ac:dyDescent="0.35">
      <c r="A3388">
        <v>3387</v>
      </c>
      <c r="B3388">
        <v>15582016</v>
      </c>
      <c r="C3388" t="s">
        <v>120</v>
      </c>
      <c r="D3388">
        <v>766</v>
      </c>
      <c r="E3388" t="s">
        <v>23</v>
      </c>
      <c r="F3388" t="s">
        <v>29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  <c r="O3388">
        <v>0</v>
      </c>
      <c r="P3388">
        <v>4</v>
      </c>
      <c r="Q3388" t="s">
        <v>26</v>
      </c>
      <c r="R3388">
        <v>224</v>
      </c>
    </row>
    <row r="3389" spans="1:18" x14ac:dyDescent="0.35">
      <c r="A3389">
        <v>3388</v>
      </c>
      <c r="B3389">
        <v>15798024</v>
      </c>
      <c r="C3389" t="s">
        <v>1520</v>
      </c>
      <c r="D3389">
        <v>537</v>
      </c>
      <c r="E3389" t="s">
        <v>33</v>
      </c>
      <c r="F3389" t="s">
        <v>29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  <c r="O3389">
        <v>0</v>
      </c>
      <c r="P3389">
        <v>3</v>
      </c>
      <c r="Q3389" t="s">
        <v>31</v>
      </c>
      <c r="R3389">
        <v>768</v>
      </c>
    </row>
    <row r="3390" spans="1:18" x14ac:dyDescent="0.35">
      <c r="A3390">
        <v>3389</v>
      </c>
      <c r="B3390">
        <v>15588622</v>
      </c>
      <c r="C3390" t="s">
        <v>226</v>
      </c>
      <c r="D3390">
        <v>599</v>
      </c>
      <c r="E3390" t="s">
        <v>33</v>
      </c>
      <c r="F3390" t="s">
        <v>29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  <c r="O3390">
        <v>0</v>
      </c>
      <c r="P3390">
        <v>1</v>
      </c>
      <c r="Q3390" t="s">
        <v>31</v>
      </c>
      <c r="R3390">
        <v>933</v>
      </c>
    </row>
    <row r="3391" spans="1:18" x14ac:dyDescent="0.35">
      <c r="A3391">
        <v>3390</v>
      </c>
      <c r="B3391">
        <v>15724863</v>
      </c>
      <c r="C3391" t="s">
        <v>1662</v>
      </c>
      <c r="D3391">
        <v>420</v>
      </c>
      <c r="E3391" t="s">
        <v>23</v>
      </c>
      <c r="F3391" t="s">
        <v>20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  <c r="O3391">
        <v>1</v>
      </c>
      <c r="P3391">
        <v>3</v>
      </c>
      <c r="Q3391" t="s">
        <v>26</v>
      </c>
      <c r="R3391">
        <v>970</v>
      </c>
    </row>
    <row r="3392" spans="1:18" x14ac:dyDescent="0.35">
      <c r="A3392">
        <v>3391</v>
      </c>
      <c r="B3392">
        <v>15618213</v>
      </c>
      <c r="C3392" t="s">
        <v>1663</v>
      </c>
      <c r="D3392">
        <v>674</v>
      </c>
      <c r="E3392" t="s">
        <v>19</v>
      </c>
      <c r="F3392" t="s">
        <v>20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  <c r="O3392">
        <v>0</v>
      </c>
      <c r="P3392">
        <v>2</v>
      </c>
      <c r="Q3392" t="s">
        <v>21</v>
      </c>
      <c r="R3392">
        <v>929</v>
      </c>
    </row>
    <row r="3393" spans="1:18" x14ac:dyDescent="0.35">
      <c r="A3393">
        <v>3392</v>
      </c>
      <c r="B3393">
        <v>15780411</v>
      </c>
      <c r="C3393" t="s">
        <v>1664</v>
      </c>
      <c r="D3393">
        <v>570</v>
      </c>
      <c r="E3393" t="s">
        <v>19</v>
      </c>
      <c r="F3393" t="s">
        <v>20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  <c r="O3393">
        <v>0</v>
      </c>
      <c r="P3393">
        <v>3</v>
      </c>
      <c r="Q3393" t="s">
        <v>31</v>
      </c>
      <c r="R3393">
        <v>909</v>
      </c>
    </row>
    <row r="3394" spans="1:18" x14ac:dyDescent="0.35">
      <c r="A3394">
        <v>3393</v>
      </c>
      <c r="B3394">
        <v>15725429</v>
      </c>
      <c r="C3394" t="s">
        <v>1013</v>
      </c>
      <c r="D3394">
        <v>623</v>
      </c>
      <c r="E3394" t="s">
        <v>33</v>
      </c>
      <c r="F3394" t="s">
        <v>29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  <c r="O3394">
        <v>0</v>
      </c>
      <c r="P3394">
        <v>2</v>
      </c>
      <c r="Q3394" t="s">
        <v>31</v>
      </c>
      <c r="R3394">
        <v>357</v>
      </c>
    </row>
    <row r="3395" spans="1:18" x14ac:dyDescent="0.35">
      <c r="A3395">
        <v>3394</v>
      </c>
      <c r="B3395">
        <v>15600626</v>
      </c>
      <c r="C3395" t="s">
        <v>127</v>
      </c>
      <c r="D3395">
        <v>710</v>
      </c>
      <c r="E3395" t="s">
        <v>19</v>
      </c>
      <c r="F3395" t="s">
        <v>29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  <c r="O3395">
        <v>0</v>
      </c>
      <c r="P3395">
        <v>2</v>
      </c>
      <c r="Q3395" t="s">
        <v>40</v>
      </c>
      <c r="R3395">
        <v>834</v>
      </c>
    </row>
    <row r="3396" spans="1:18" x14ac:dyDescent="0.35">
      <c r="A3396">
        <v>3395</v>
      </c>
      <c r="B3396">
        <v>15668460</v>
      </c>
      <c r="C3396" t="s">
        <v>518</v>
      </c>
      <c r="D3396">
        <v>466</v>
      </c>
      <c r="E3396" t="s">
        <v>19</v>
      </c>
      <c r="F3396" t="s">
        <v>29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  <c r="O3396">
        <v>0</v>
      </c>
      <c r="P3396">
        <v>2</v>
      </c>
      <c r="Q3396" t="s">
        <v>26</v>
      </c>
      <c r="R3396">
        <v>824</v>
      </c>
    </row>
    <row r="3397" spans="1:18" x14ac:dyDescent="0.35">
      <c r="A3397">
        <v>3396</v>
      </c>
      <c r="B3397">
        <v>15576263</v>
      </c>
      <c r="C3397" t="s">
        <v>61</v>
      </c>
      <c r="D3397">
        <v>759</v>
      </c>
      <c r="E3397" t="s">
        <v>19</v>
      </c>
      <c r="F3397" t="s">
        <v>20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  <c r="O3397">
        <v>0</v>
      </c>
      <c r="P3397">
        <v>1</v>
      </c>
      <c r="Q3397" t="s">
        <v>21</v>
      </c>
      <c r="R3397">
        <v>758</v>
      </c>
    </row>
    <row r="3398" spans="1:18" x14ac:dyDescent="0.35">
      <c r="A3398">
        <v>3397</v>
      </c>
      <c r="B3398">
        <v>15720354</v>
      </c>
      <c r="C3398" t="s">
        <v>324</v>
      </c>
      <c r="D3398">
        <v>581</v>
      </c>
      <c r="E3398" t="s">
        <v>19</v>
      </c>
      <c r="F3398" t="s">
        <v>29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  <c r="O3398">
        <v>0</v>
      </c>
      <c r="P3398">
        <v>2</v>
      </c>
      <c r="Q3398" t="s">
        <v>21</v>
      </c>
      <c r="R3398">
        <v>759</v>
      </c>
    </row>
    <row r="3399" spans="1:18" x14ac:dyDescent="0.35">
      <c r="A3399">
        <v>3398</v>
      </c>
      <c r="B3399">
        <v>15691624</v>
      </c>
      <c r="C3399" t="s">
        <v>1665</v>
      </c>
      <c r="D3399">
        <v>820</v>
      </c>
      <c r="E3399" t="s">
        <v>19</v>
      </c>
      <c r="F3399" t="s">
        <v>29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  <c r="O3399">
        <v>0</v>
      </c>
      <c r="P3399">
        <v>2</v>
      </c>
      <c r="Q3399" t="s">
        <v>26</v>
      </c>
      <c r="R3399">
        <v>796</v>
      </c>
    </row>
    <row r="3400" spans="1:18" x14ac:dyDescent="0.35">
      <c r="A3400">
        <v>3399</v>
      </c>
      <c r="B3400">
        <v>15793196</v>
      </c>
      <c r="C3400" t="s">
        <v>982</v>
      </c>
      <c r="D3400">
        <v>759</v>
      </c>
      <c r="E3400" t="s">
        <v>19</v>
      </c>
      <c r="F3400" t="s">
        <v>29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  <c r="O3400">
        <v>0</v>
      </c>
      <c r="P3400">
        <v>4</v>
      </c>
      <c r="Q3400" t="s">
        <v>26</v>
      </c>
      <c r="R3400">
        <v>498</v>
      </c>
    </row>
    <row r="3401" spans="1:18" x14ac:dyDescent="0.35">
      <c r="A3401">
        <v>3400</v>
      </c>
      <c r="B3401">
        <v>15633352</v>
      </c>
      <c r="C3401" t="s">
        <v>1666</v>
      </c>
      <c r="D3401">
        <v>628</v>
      </c>
      <c r="E3401" t="s">
        <v>19</v>
      </c>
      <c r="F3401" t="s">
        <v>20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  <c r="O3401">
        <v>1</v>
      </c>
      <c r="P3401">
        <v>2</v>
      </c>
      <c r="Q3401" t="s">
        <v>26</v>
      </c>
      <c r="R3401">
        <v>559</v>
      </c>
    </row>
    <row r="3402" spans="1:18" x14ac:dyDescent="0.35">
      <c r="A3402">
        <v>3401</v>
      </c>
      <c r="B3402">
        <v>15750874</v>
      </c>
      <c r="C3402" t="s">
        <v>1045</v>
      </c>
      <c r="D3402">
        <v>676</v>
      </c>
      <c r="E3402" t="s">
        <v>19</v>
      </c>
      <c r="F3402" t="s">
        <v>29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  <c r="O3402">
        <v>0</v>
      </c>
      <c r="P3402">
        <v>1</v>
      </c>
      <c r="Q3402" t="s">
        <v>31</v>
      </c>
      <c r="R3402">
        <v>225</v>
      </c>
    </row>
    <row r="3403" spans="1:18" x14ac:dyDescent="0.35">
      <c r="A3403">
        <v>3402</v>
      </c>
      <c r="B3403">
        <v>15588923</v>
      </c>
      <c r="C3403" t="s">
        <v>769</v>
      </c>
      <c r="D3403">
        <v>591</v>
      </c>
      <c r="E3403" t="s">
        <v>19</v>
      </c>
      <c r="F3403" t="s">
        <v>20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  <c r="O3403">
        <v>0</v>
      </c>
      <c r="P3403">
        <v>2</v>
      </c>
      <c r="Q3403" t="s">
        <v>31</v>
      </c>
      <c r="R3403">
        <v>947</v>
      </c>
    </row>
    <row r="3404" spans="1:18" x14ac:dyDescent="0.35">
      <c r="A3404">
        <v>3403</v>
      </c>
      <c r="B3404">
        <v>15715745</v>
      </c>
      <c r="C3404" t="s">
        <v>1667</v>
      </c>
      <c r="D3404">
        <v>690</v>
      </c>
      <c r="E3404" t="s">
        <v>19</v>
      </c>
      <c r="F3404" t="s">
        <v>20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  <c r="O3404">
        <v>0</v>
      </c>
      <c r="P3404">
        <v>5</v>
      </c>
      <c r="Q3404" t="s">
        <v>21</v>
      </c>
      <c r="R3404">
        <v>881</v>
      </c>
    </row>
    <row r="3405" spans="1:18" x14ac:dyDescent="0.35">
      <c r="A3405">
        <v>3404</v>
      </c>
      <c r="B3405">
        <v>15611800</v>
      </c>
      <c r="C3405" t="s">
        <v>525</v>
      </c>
      <c r="D3405">
        <v>624</v>
      </c>
      <c r="E3405" t="s">
        <v>19</v>
      </c>
      <c r="F3405" t="s">
        <v>20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  <c r="O3405">
        <v>0</v>
      </c>
      <c r="P3405">
        <v>5</v>
      </c>
      <c r="Q3405" t="s">
        <v>26</v>
      </c>
      <c r="R3405">
        <v>513</v>
      </c>
    </row>
    <row r="3406" spans="1:18" x14ac:dyDescent="0.35">
      <c r="A3406">
        <v>3405</v>
      </c>
      <c r="B3406">
        <v>15576928</v>
      </c>
      <c r="C3406" t="s">
        <v>1668</v>
      </c>
      <c r="D3406">
        <v>573</v>
      </c>
      <c r="E3406" t="s">
        <v>19</v>
      </c>
      <c r="F3406" t="s">
        <v>20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  <c r="O3406">
        <v>0</v>
      </c>
      <c r="P3406">
        <v>4</v>
      </c>
      <c r="Q3406" t="s">
        <v>40</v>
      </c>
      <c r="R3406">
        <v>554</v>
      </c>
    </row>
    <row r="3407" spans="1:18" x14ac:dyDescent="0.35">
      <c r="A3407">
        <v>3406</v>
      </c>
      <c r="B3407">
        <v>15793693</v>
      </c>
      <c r="C3407" t="s">
        <v>1669</v>
      </c>
      <c r="D3407">
        <v>694</v>
      </c>
      <c r="E3407" t="s">
        <v>19</v>
      </c>
      <c r="F3407" t="s">
        <v>29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  <c r="O3407">
        <v>0</v>
      </c>
      <c r="P3407">
        <v>4</v>
      </c>
      <c r="Q3407" t="s">
        <v>26</v>
      </c>
      <c r="R3407">
        <v>647</v>
      </c>
    </row>
    <row r="3408" spans="1:18" x14ac:dyDescent="0.35">
      <c r="A3408">
        <v>3407</v>
      </c>
      <c r="B3408">
        <v>15581252</v>
      </c>
      <c r="C3408" t="s">
        <v>1617</v>
      </c>
      <c r="D3408">
        <v>632</v>
      </c>
      <c r="E3408" t="s">
        <v>23</v>
      </c>
      <c r="F3408" t="s">
        <v>20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  <c r="O3408">
        <v>0</v>
      </c>
      <c r="P3408">
        <v>2</v>
      </c>
      <c r="Q3408" t="s">
        <v>31</v>
      </c>
      <c r="R3408">
        <v>434</v>
      </c>
    </row>
    <row r="3409" spans="1:18" x14ac:dyDescent="0.35">
      <c r="A3409">
        <v>3408</v>
      </c>
      <c r="B3409">
        <v>15797760</v>
      </c>
      <c r="C3409" t="s">
        <v>1670</v>
      </c>
      <c r="D3409">
        <v>632</v>
      </c>
      <c r="E3409" t="s">
        <v>19</v>
      </c>
      <c r="F3409" t="s">
        <v>29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  <c r="O3409">
        <v>0</v>
      </c>
      <c r="P3409">
        <v>4</v>
      </c>
      <c r="Q3409" t="s">
        <v>26</v>
      </c>
      <c r="R3409">
        <v>462</v>
      </c>
    </row>
    <row r="3410" spans="1:18" x14ac:dyDescent="0.35">
      <c r="A3410">
        <v>3409</v>
      </c>
      <c r="B3410">
        <v>15790564</v>
      </c>
      <c r="C3410" t="s">
        <v>699</v>
      </c>
      <c r="D3410">
        <v>832</v>
      </c>
      <c r="E3410" t="s">
        <v>33</v>
      </c>
      <c r="F3410" t="s">
        <v>20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  <c r="O3410">
        <v>0</v>
      </c>
      <c r="P3410">
        <v>2</v>
      </c>
      <c r="Q3410" t="s">
        <v>40</v>
      </c>
      <c r="R3410">
        <v>583</v>
      </c>
    </row>
    <row r="3411" spans="1:18" x14ac:dyDescent="0.35">
      <c r="A3411">
        <v>3410</v>
      </c>
      <c r="B3411">
        <v>15593736</v>
      </c>
      <c r="C3411" t="s">
        <v>410</v>
      </c>
      <c r="D3411">
        <v>598</v>
      </c>
      <c r="E3411" t="s">
        <v>33</v>
      </c>
      <c r="F3411" t="s">
        <v>20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  <c r="O3411">
        <v>1</v>
      </c>
      <c r="P3411">
        <v>2</v>
      </c>
      <c r="Q3411" t="s">
        <v>26</v>
      </c>
      <c r="R3411">
        <v>911</v>
      </c>
    </row>
    <row r="3412" spans="1:18" x14ac:dyDescent="0.35">
      <c r="A3412">
        <v>3411</v>
      </c>
      <c r="B3412">
        <v>15595937</v>
      </c>
      <c r="C3412" t="s">
        <v>997</v>
      </c>
      <c r="D3412">
        <v>430</v>
      </c>
      <c r="E3412" t="s">
        <v>33</v>
      </c>
      <c r="F3412" t="s">
        <v>29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  <c r="O3412">
        <v>0</v>
      </c>
      <c r="P3412">
        <v>3</v>
      </c>
      <c r="Q3412" t="s">
        <v>31</v>
      </c>
      <c r="R3412">
        <v>770</v>
      </c>
    </row>
    <row r="3413" spans="1:18" x14ac:dyDescent="0.35">
      <c r="A3413">
        <v>3412</v>
      </c>
      <c r="B3413">
        <v>15815628</v>
      </c>
      <c r="C3413" t="s">
        <v>1671</v>
      </c>
      <c r="D3413">
        <v>711</v>
      </c>
      <c r="E3413" t="s">
        <v>19</v>
      </c>
      <c r="F3413" t="s">
        <v>20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  <c r="O3413">
        <v>0</v>
      </c>
      <c r="P3413">
        <v>3</v>
      </c>
      <c r="Q3413" t="s">
        <v>31</v>
      </c>
      <c r="R3413">
        <v>436</v>
      </c>
    </row>
    <row r="3414" spans="1:18" x14ac:dyDescent="0.35">
      <c r="A3414">
        <v>3413</v>
      </c>
      <c r="B3414">
        <v>15782802</v>
      </c>
      <c r="C3414" t="s">
        <v>582</v>
      </c>
      <c r="D3414">
        <v>582</v>
      </c>
      <c r="E3414" t="s">
        <v>33</v>
      </c>
      <c r="F3414" t="s">
        <v>29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  <c r="O3414">
        <v>0</v>
      </c>
      <c r="P3414">
        <v>2</v>
      </c>
      <c r="Q3414" t="s">
        <v>31</v>
      </c>
      <c r="R3414">
        <v>480</v>
      </c>
    </row>
    <row r="3415" spans="1:18" x14ac:dyDescent="0.35">
      <c r="A3415">
        <v>3414</v>
      </c>
      <c r="B3415">
        <v>15627412</v>
      </c>
      <c r="C3415" t="s">
        <v>911</v>
      </c>
      <c r="D3415">
        <v>605</v>
      </c>
      <c r="E3415" t="s">
        <v>19</v>
      </c>
      <c r="F3415" t="s">
        <v>29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  <c r="O3415">
        <v>0</v>
      </c>
      <c r="P3415">
        <v>3</v>
      </c>
      <c r="Q3415" t="s">
        <v>31</v>
      </c>
      <c r="R3415">
        <v>405</v>
      </c>
    </row>
    <row r="3416" spans="1:18" x14ac:dyDescent="0.35">
      <c r="A3416">
        <v>3415</v>
      </c>
      <c r="B3416">
        <v>15734609</v>
      </c>
      <c r="C3416" t="s">
        <v>308</v>
      </c>
      <c r="D3416">
        <v>657</v>
      </c>
      <c r="E3416" t="s">
        <v>19</v>
      </c>
      <c r="F3416" t="s">
        <v>20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  <c r="O3416">
        <v>0</v>
      </c>
      <c r="P3416">
        <v>2</v>
      </c>
      <c r="Q3416" t="s">
        <v>21</v>
      </c>
      <c r="R3416">
        <v>398</v>
      </c>
    </row>
    <row r="3417" spans="1:18" x14ac:dyDescent="0.35">
      <c r="A3417">
        <v>3416</v>
      </c>
      <c r="B3417">
        <v>15710689</v>
      </c>
      <c r="C3417" t="s">
        <v>1672</v>
      </c>
      <c r="D3417">
        <v>578</v>
      </c>
      <c r="E3417" t="s">
        <v>23</v>
      </c>
      <c r="F3417" t="s">
        <v>29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  <c r="O3417">
        <v>1</v>
      </c>
      <c r="P3417">
        <v>5</v>
      </c>
      <c r="Q3417" t="s">
        <v>31</v>
      </c>
      <c r="R3417">
        <v>783</v>
      </c>
    </row>
    <row r="3418" spans="1:18" x14ac:dyDescent="0.35">
      <c r="A3418">
        <v>3417</v>
      </c>
      <c r="B3418">
        <v>15565806</v>
      </c>
      <c r="C3418" t="s">
        <v>1673</v>
      </c>
      <c r="D3418">
        <v>532</v>
      </c>
      <c r="E3418" t="s">
        <v>19</v>
      </c>
      <c r="F3418" t="s">
        <v>29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  <c r="O3418">
        <v>0</v>
      </c>
      <c r="P3418">
        <v>2</v>
      </c>
      <c r="Q3418" t="s">
        <v>40</v>
      </c>
      <c r="R3418">
        <v>396</v>
      </c>
    </row>
    <row r="3419" spans="1:18" x14ac:dyDescent="0.35">
      <c r="A3419">
        <v>3418</v>
      </c>
      <c r="B3419">
        <v>15815530</v>
      </c>
      <c r="C3419" t="s">
        <v>39</v>
      </c>
      <c r="D3419">
        <v>612</v>
      </c>
      <c r="E3419" t="s">
        <v>19</v>
      </c>
      <c r="F3419" t="s">
        <v>20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  <c r="O3419">
        <v>0</v>
      </c>
      <c r="P3419">
        <v>2</v>
      </c>
      <c r="Q3419" t="s">
        <v>21</v>
      </c>
      <c r="R3419">
        <v>240</v>
      </c>
    </row>
    <row r="3420" spans="1:18" x14ac:dyDescent="0.35">
      <c r="A3420">
        <v>3419</v>
      </c>
      <c r="B3420">
        <v>15632272</v>
      </c>
      <c r="C3420" t="s">
        <v>315</v>
      </c>
      <c r="D3420">
        <v>792</v>
      </c>
      <c r="E3420" t="s">
        <v>19</v>
      </c>
      <c r="F3420" t="s">
        <v>20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  <c r="O3420">
        <v>0</v>
      </c>
      <c r="P3420">
        <v>3</v>
      </c>
      <c r="Q3420" t="s">
        <v>40</v>
      </c>
      <c r="R3420">
        <v>522</v>
      </c>
    </row>
    <row r="3421" spans="1:18" x14ac:dyDescent="0.35">
      <c r="A3421">
        <v>3420</v>
      </c>
      <c r="B3421">
        <v>15684103</v>
      </c>
      <c r="C3421" t="s">
        <v>1602</v>
      </c>
      <c r="D3421">
        <v>674</v>
      </c>
      <c r="E3421" t="s">
        <v>19</v>
      </c>
      <c r="F3421" t="s">
        <v>20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  <c r="O3421">
        <v>0</v>
      </c>
      <c r="P3421">
        <v>1</v>
      </c>
      <c r="Q3421" t="s">
        <v>40</v>
      </c>
      <c r="R3421">
        <v>664</v>
      </c>
    </row>
    <row r="3422" spans="1:18" x14ac:dyDescent="0.35">
      <c r="A3422">
        <v>3421</v>
      </c>
      <c r="B3422">
        <v>15654519</v>
      </c>
      <c r="C3422" t="s">
        <v>1674</v>
      </c>
      <c r="D3422">
        <v>680</v>
      </c>
      <c r="E3422" t="s">
        <v>19</v>
      </c>
      <c r="F3422" t="s">
        <v>29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  <c r="O3422">
        <v>0</v>
      </c>
      <c r="P3422">
        <v>2</v>
      </c>
      <c r="Q3422" t="s">
        <v>26</v>
      </c>
      <c r="R3422">
        <v>442</v>
      </c>
    </row>
    <row r="3423" spans="1:18" x14ac:dyDescent="0.35">
      <c r="A3423">
        <v>3422</v>
      </c>
      <c r="B3423">
        <v>15767722</v>
      </c>
      <c r="C3423" t="s">
        <v>387</v>
      </c>
      <c r="D3423">
        <v>593</v>
      </c>
      <c r="E3423" t="s">
        <v>19</v>
      </c>
      <c r="F3423" t="s">
        <v>20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  <c r="O3423">
        <v>0</v>
      </c>
      <c r="P3423">
        <v>4</v>
      </c>
      <c r="Q3423" t="s">
        <v>21</v>
      </c>
      <c r="R3423">
        <v>694</v>
      </c>
    </row>
    <row r="3424" spans="1:18" x14ac:dyDescent="0.35">
      <c r="A3424">
        <v>3423</v>
      </c>
      <c r="B3424">
        <v>15654346</v>
      </c>
      <c r="C3424" t="s">
        <v>1675</v>
      </c>
      <c r="D3424">
        <v>679</v>
      </c>
      <c r="E3424" t="s">
        <v>33</v>
      </c>
      <c r="F3424" t="s">
        <v>29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  <c r="O3424">
        <v>0</v>
      </c>
      <c r="P3424">
        <v>2</v>
      </c>
      <c r="Q3424" t="s">
        <v>40</v>
      </c>
      <c r="R3424">
        <v>606</v>
      </c>
    </row>
    <row r="3425" spans="1:18" x14ac:dyDescent="0.35">
      <c r="A3425">
        <v>3424</v>
      </c>
      <c r="B3425">
        <v>15660147</v>
      </c>
      <c r="C3425" t="s">
        <v>1073</v>
      </c>
      <c r="D3425">
        <v>493</v>
      </c>
      <c r="E3425" t="s">
        <v>23</v>
      </c>
      <c r="F3425" t="s">
        <v>29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  <c r="O3425">
        <v>0</v>
      </c>
      <c r="P3425">
        <v>2</v>
      </c>
      <c r="Q3425" t="s">
        <v>26</v>
      </c>
      <c r="R3425">
        <v>606</v>
      </c>
    </row>
    <row r="3426" spans="1:18" x14ac:dyDescent="0.35">
      <c r="A3426">
        <v>3425</v>
      </c>
      <c r="B3426">
        <v>15814998</v>
      </c>
      <c r="C3426" t="s">
        <v>1676</v>
      </c>
      <c r="D3426">
        <v>688</v>
      </c>
      <c r="E3426" t="s">
        <v>23</v>
      </c>
      <c r="F3426" t="s">
        <v>29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  <c r="O3426">
        <v>0</v>
      </c>
      <c r="P3426">
        <v>4</v>
      </c>
      <c r="Q3426" t="s">
        <v>31</v>
      </c>
      <c r="R3426">
        <v>378</v>
      </c>
    </row>
    <row r="3427" spans="1:18" x14ac:dyDescent="0.35">
      <c r="A3427">
        <v>3426</v>
      </c>
      <c r="B3427">
        <v>15802207</v>
      </c>
      <c r="C3427" t="s">
        <v>1260</v>
      </c>
      <c r="D3427">
        <v>769</v>
      </c>
      <c r="E3427" t="s">
        <v>33</v>
      </c>
      <c r="F3427" t="s">
        <v>29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  <c r="O3427">
        <v>0</v>
      </c>
      <c r="P3427">
        <v>2</v>
      </c>
      <c r="Q3427" t="s">
        <v>40</v>
      </c>
      <c r="R3427">
        <v>505</v>
      </c>
    </row>
    <row r="3428" spans="1:18" x14ac:dyDescent="0.35">
      <c r="A3428">
        <v>3427</v>
      </c>
      <c r="B3428">
        <v>15658668</v>
      </c>
      <c r="C3428" t="s">
        <v>87</v>
      </c>
      <c r="D3428">
        <v>581</v>
      </c>
      <c r="E3428" t="s">
        <v>23</v>
      </c>
      <c r="F3428" t="s">
        <v>29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  <c r="O3428">
        <v>0</v>
      </c>
      <c r="P3428">
        <v>1</v>
      </c>
      <c r="Q3428" t="s">
        <v>26</v>
      </c>
      <c r="R3428">
        <v>242</v>
      </c>
    </row>
    <row r="3429" spans="1:18" x14ac:dyDescent="0.35">
      <c r="A3429">
        <v>3428</v>
      </c>
      <c r="B3429">
        <v>15715079</v>
      </c>
      <c r="C3429" t="s">
        <v>1677</v>
      </c>
      <c r="D3429">
        <v>465</v>
      </c>
      <c r="E3429" t="s">
        <v>19</v>
      </c>
      <c r="F3429" t="s">
        <v>29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  <c r="O3429">
        <v>0</v>
      </c>
      <c r="P3429">
        <v>3</v>
      </c>
      <c r="Q3429" t="s">
        <v>31</v>
      </c>
      <c r="R3429">
        <v>495</v>
      </c>
    </row>
    <row r="3430" spans="1:18" x14ac:dyDescent="0.35">
      <c r="A3430">
        <v>3429</v>
      </c>
      <c r="B3430">
        <v>15570360</v>
      </c>
      <c r="C3430" t="s">
        <v>682</v>
      </c>
      <c r="D3430">
        <v>641</v>
      </c>
      <c r="E3430" t="s">
        <v>19</v>
      </c>
      <c r="F3430" t="s">
        <v>20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  <c r="O3430">
        <v>0</v>
      </c>
      <c r="P3430">
        <v>4</v>
      </c>
      <c r="Q3430" t="s">
        <v>40</v>
      </c>
      <c r="R3430">
        <v>757</v>
      </c>
    </row>
    <row r="3431" spans="1:18" x14ac:dyDescent="0.35">
      <c r="A3431">
        <v>3430</v>
      </c>
      <c r="B3431">
        <v>15674678</v>
      </c>
      <c r="C3431" t="s">
        <v>127</v>
      </c>
      <c r="D3431">
        <v>731</v>
      </c>
      <c r="E3431" t="s">
        <v>33</v>
      </c>
      <c r="F3431" t="s">
        <v>20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  <c r="O3431">
        <v>1</v>
      </c>
      <c r="P3431">
        <v>5</v>
      </c>
      <c r="Q3431" t="s">
        <v>21</v>
      </c>
      <c r="R3431">
        <v>978</v>
      </c>
    </row>
    <row r="3432" spans="1:18" x14ac:dyDescent="0.35">
      <c r="A3432">
        <v>3431</v>
      </c>
      <c r="B3432">
        <v>15780925</v>
      </c>
      <c r="C3432" t="s">
        <v>1258</v>
      </c>
      <c r="D3432">
        <v>625</v>
      </c>
      <c r="E3432" t="s">
        <v>19</v>
      </c>
      <c r="F3432" t="s">
        <v>29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  <c r="O3432">
        <v>0</v>
      </c>
      <c r="P3432">
        <v>5</v>
      </c>
      <c r="Q3432" t="s">
        <v>26</v>
      </c>
      <c r="R3432">
        <v>446</v>
      </c>
    </row>
    <row r="3433" spans="1:18" x14ac:dyDescent="0.35">
      <c r="A3433">
        <v>3432</v>
      </c>
      <c r="B3433">
        <v>15688193</v>
      </c>
      <c r="C3433" t="s">
        <v>121</v>
      </c>
      <c r="D3433">
        <v>468</v>
      </c>
      <c r="E3433" t="s">
        <v>19</v>
      </c>
      <c r="F3433" t="s">
        <v>29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  <c r="O3433">
        <v>0</v>
      </c>
      <c r="P3433">
        <v>4</v>
      </c>
      <c r="Q3433" t="s">
        <v>26</v>
      </c>
      <c r="R3433">
        <v>928</v>
      </c>
    </row>
    <row r="3434" spans="1:18" x14ac:dyDescent="0.35">
      <c r="A3434">
        <v>3433</v>
      </c>
      <c r="B3434">
        <v>15778219</v>
      </c>
      <c r="C3434" t="s">
        <v>1678</v>
      </c>
      <c r="D3434">
        <v>790</v>
      </c>
      <c r="E3434" t="s">
        <v>19</v>
      </c>
      <c r="F3434" t="s">
        <v>29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  <c r="O3434">
        <v>0</v>
      </c>
      <c r="P3434">
        <v>2</v>
      </c>
      <c r="Q3434" t="s">
        <v>31</v>
      </c>
      <c r="R3434">
        <v>426</v>
      </c>
    </row>
    <row r="3435" spans="1:18" x14ac:dyDescent="0.35">
      <c r="A3435">
        <v>3434</v>
      </c>
      <c r="B3435">
        <v>15696514</v>
      </c>
      <c r="C3435" t="s">
        <v>299</v>
      </c>
      <c r="D3435">
        <v>587</v>
      </c>
      <c r="E3435" t="s">
        <v>33</v>
      </c>
      <c r="F3435" t="s">
        <v>20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  <c r="O3435">
        <v>0</v>
      </c>
      <c r="P3435">
        <v>4</v>
      </c>
      <c r="Q3435" t="s">
        <v>21</v>
      </c>
      <c r="R3435">
        <v>749</v>
      </c>
    </row>
    <row r="3436" spans="1:18" x14ac:dyDescent="0.35">
      <c r="A3436">
        <v>3435</v>
      </c>
      <c r="B3436">
        <v>15712303</v>
      </c>
      <c r="C3436" t="s">
        <v>1679</v>
      </c>
      <c r="D3436">
        <v>692</v>
      </c>
      <c r="E3436" t="s">
        <v>19</v>
      </c>
      <c r="F3436" t="s">
        <v>29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  <c r="O3436">
        <v>0</v>
      </c>
      <c r="P3436">
        <v>4</v>
      </c>
      <c r="Q3436" t="s">
        <v>26</v>
      </c>
      <c r="R3436">
        <v>273</v>
      </c>
    </row>
    <row r="3437" spans="1:18" x14ac:dyDescent="0.35">
      <c r="A3437">
        <v>3436</v>
      </c>
      <c r="B3437">
        <v>15719090</v>
      </c>
      <c r="C3437" t="s">
        <v>905</v>
      </c>
      <c r="D3437">
        <v>676</v>
      </c>
      <c r="E3437" t="s">
        <v>33</v>
      </c>
      <c r="F3437" t="s">
        <v>20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  <c r="O3437">
        <v>0</v>
      </c>
      <c r="P3437">
        <v>4</v>
      </c>
      <c r="Q3437" t="s">
        <v>26</v>
      </c>
      <c r="R3437">
        <v>366</v>
      </c>
    </row>
    <row r="3438" spans="1:18" x14ac:dyDescent="0.35">
      <c r="A3438">
        <v>3437</v>
      </c>
      <c r="B3438">
        <v>15735632</v>
      </c>
      <c r="C3438" t="s">
        <v>628</v>
      </c>
      <c r="D3438">
        <v>571</v>
      </c>
      <c r="E3438" t="s">
        <v>19</v>
      </c>
      <c r="F3438" t="s">
        <v>29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  <c r="O3438">
        <v>0</v>
      </c>
      <c r="P3438">
        <v>4</v>
      </c>
      <c r="Q3438" t="s">
        <v>31</v>
      </c>
      <c r="R3438">
        <v>681</v>
      </c>
    </row>
    <row r="3439" spans="1:18" x14ac:dyDescent="0.35">
      <c r="A3439">
        <v>3438</v>
      </c>
      <c r="B3439">
        <v>15619436</v>
      </c>
      <c r="C3439" t="s">
        <v>756</v>
      </c>
      <c r="D3439">
        <v>700</v>
      </c>
      <c r="E3439" t="s">
        <v>19</v>
      </c>
      <c r="F3439" t="s">
        <v>20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  <c r="O3439">
        <v>0</v>
      </c>
      <c r="P3439">
        <v>2</v>
      </c>
      <c r="Q3439" t="s">
        <v>31</v>
      </c>
      <c r="R3439">
        <v>790</v>
      </c>
    </row>
    <row r="3440" spans="1:18" x14ac:dyDescent="0.35">
      <c r="A3440">
        <v>3439</v>
      </c>
      <c r="B3440">
        <v>15722404</v>
      </c>
      <c r="C3440" t="s">
        <v>374</v>
      </c>
      <c r="D3440">
        <v>445</v>
      </c>
      <c r="E3440" t="s">
        <v>19</v>
      </c>
      <c r="F3440" t="s">
        <v>20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  <c r="O3440">
        <v>0</v>
      </c>
      <c r="P3440">
        <v>2</v>
      </c>
      <c r="Q3440" t="s">
        <v>40</v>
      </c>
      <c r="R3440">
        <v>842</v>
      </c>
    </row>
    <row r="3441" spans="1:18" x14ac:dyDescent="0.35">
      <c r="A3441">
        <v>3440</v>
      </c>
      <c r="B3441">
        <v>15662063</v>
      </c>
      <c r="C3441" t="s">
        <v>1680</v>
      </c>
      <c r="D3441">
        <v>746</v>
      </c>
      <c r="E3441" t="s">
        <v>19</v>
      </c>
      <c r="F3441" t="s">
        <v>29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  <c r="O3441">
        <v>0</v>
      </c>
      <c r="P3441">
        <v>4</v>
      </c>
      <c r="Q3441" t="s">
        <v>21</v>
      </c>
      <c r="R3441">
        <v>452</v>
      </c>
    </row>
    <row r="3442" spans="1:18" x14ac:dyDescent="0.35">
      <c r="A3442">
        <v>3441</v>
      </c>
      <c r="B3442">
        <v>15745605</v>
      </c>
      <c r="C3442" t="s">
        <v>1198</v>
      </c>
      <c r="D3442">
        <v>722</v>
      </c>
      <c r="E3442" t="s">
        <v>19</v>
      </c>
      <c r="F3442" t="s">
        <v>20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  <c r="O3442">
        <v>1</v>
      </c>
      <c r="P3442">
        <v>3</v>
      </c>
      <c r="Q3442" t="s">
        <v>31</v>
      </c>
      <c r="R3442">
        <v>691</v>
      </c>
    </row>
    <row r="3443" spans="1:18" x14ac:dyDescent="0.35">
      <c r="A3443">
        <v>3442</v>
      </c>
      <c r="B3443">
        <v>15636658</v>
      </c>
      <c r="C3443" t="s">
        <v>1083</v>
      </c>
      <c r="D3443">
        <v>596</v>
      </c>
      <c r="E3443" t="s">
        <v>19</v>
      </c>
      <c r="F3443" t="s">
        <v>29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  <c r="O3443">
        <v>0</v>
      </c>
      <c r="P3443">
        <v>4</v>
      </c>
      <c r="Q3443" t="s">
        <v>31</v>
      </c>
      <c r="R3443">
        <v>933</v>
      </c>
    </row>
    <row r="3444" spans="1:18" x14ac:dyDescent="0.35">
      <c r="A3444">
        <v>3443</v>
      </c>
      <c r="B3444">
        <v>15784130</v>
      </c>
      <c r="C3444" t="s">
        <v>34</v>
      </c>
      <c r="D3444">
        <v>850</v>
      </c>
      <c r="E3444" t="s">
        <v>33</v>
      </c>
      <c r="F3444" t="s">
        <v>20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  <c r="O3444">
        <v>0</v>
      </c>
      <c r="P3444">
        <v>5</v>
      </c>
      <c r="Q3444" t="s">
        <v>40</v>
      </c>
      <c r="R3444">
        <v>690</v>
      </c>
    </row>
    <row r="3445" spans="1:18" x14ac:dyDescent="0.35">
      <c r="A3445">
        <v>3444</v>
      </c>
      <c r="B3445">
        <v>15606755</v>
      </c>
      <c r="C3445" t="s">
        <v>489</v>
      </c>
      <c r="D3445">
        <v>597</v>
      </c>
      <c r="E3445" t="s">
        <v>23</v>
      </c>
      <c r="F3445" t="s">
        <v>20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  <c r="O3445">
        <v>1</v>
      </c>
      <c r="P3445">
        <v>5</v>
      </c>
      <c r="Q3445" t="s">
        <v>31</v>
      </c>
      <c r="R3445">
        <v>666</v>
      </c>
    </row>
    <row r="3446" spans="1:18" x14ac:dyDescent="0.35">
      <c r="A3446">
        <v>3445</v>
      </c>
      <c r="B3446">
        <v>15801699</v>
      </c>
      <c r="C3446" t="s">
        <v>1681</v>
      </c>
      <c r="D3446">
        <v>436</v>
      </c>
      <c r="E3446" t="s">
        <v>23</v>
      </c>
      <c r="F3446" t="s">
        <v>29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  <c r="O3446">
        <v>0</v>
      </c>
      <c r="P3446">
        <v>5</v>
      </c>
      <c r="Q3446" t="s">
        <v>21</v>
      </c>
      <c r="R3446">
        <v>557</v>
      </c>
    </row>
    <row r="3447" spans="1:18" x14ac:dyDescent="0.35">
      <c r="A3447">
        <v>3446</v>
      </c>
      <c r="B3447">
        <v>15784097</v>
      </c>
      <c r="C3447" t="s">
        <v>800</v>
      </c>
      <c r="D3447">
        <v>660</v>
      </c>
      <c r="E3447" t="s">
        <v>33</v>
      </c>
      <c r="F3447" t="s">
        <v>29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  <c r="O3447">
        <v>0</v>
      </c>
      <c r="P3447">
        <v>1</v>
      </c>
      <c r="Q3447" t="s">
        <v>40</v>
      </c>
      <c r="R3447">
        <v>965</v>
      </c>
    </row>
    <row r="3448" spans="1:18" x14ac:dyDescent="0.35">
      <c r="A3448">
        <v>3447</v>
      </c>
      <c r="B3448">
        <v>15764654</v>
      </c>
      <c r="C3448" t="s">
        <v>713</v>
      </c>
      <c r="D3448">
        <v>649</v>
      </c>
      <c r="E3448" t="s">
        <v>19</v>
      </c>
      <c r="F3448" t="s">
        <v>29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  <c r="O3448">
        <v>0</v>
      </c>
      <c r="P3448">
        <v>1</v>
      </c>
      <c r="Q3448" t="s">
        <v>40</v>
      </c>
      <c r="R3448">
        <v>245</v>
      </c>
    </row>
    <row r="3449" spans="1:18" x14ac:dyDescent="0.35">
      <c r="A3449">
        <v>3448</v>
      </c>
      <c r="B3449">
        <v>15612092</v>
      </c>
      <c r="C3449" t="s">
        <v>668</v>
      </c>
      <c r="D3449">
        <v>646</v>
      </c>
      <c r="E3449" t="s">
        <v>33</v>
      </c>
      <c r="F3449" t="s">
        <v>29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  <c r="O3449">
        <v>1</v>
      </c>
      <c r="P3449">
        <v>1</v>
      </c>
      <c r="Q3449" t="s">
        <v>40</v>
      </c>
      <c r="R3449">
        <v>311</v>
      </c>
    </row>
    <row r="3450" spans="1:18" x14ac:dyDescent="0.35">
      <c r="A3450">
        <v>3449</v>
      </c>
      <c r="B3450">
        <v>15610903</v>
      </c>
      <c r="C3450" t="s">
        <v>1682</v>
      </c>
      <c r="D3450">
        <v>560</v>
      </c>
      <c r="E3450" t="s">
        <v>23</v>
      </c>
      <c r="F3450" t="s">
        <v>20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  <c r="O3450">
        <v>0</v>
      </c>
      <c r="P3450">
        <v>4</v>
      </c>
      <c r="Q3450" t="s">
        <v>40</v>
      </c>
      <c r="R3450">
        <v>797</v>
      </c>
    </row>
    <row r="3451" spans="1:18" x14ac:dyDescent="0.35">
      <c r="A3451">
        <v>3450</v>
      </c>
      <c r="B3451">
        <v>15705777</v>
      </c>
      <c r="C3451" t="s">
        <v>1683</v>
      </c>
      <c r="D3451">
        <v>710</v>
      </c>
      <c r="E3451" t="s">
        <v>33</v>
      </c>
      <c r="F3451" t="s">
        <v>29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  <c r="O3451">
        <v>0</v>
      </c>
      <c r="P3451">
        <v>5</v>
      </c>
      <c r="Q3451" t="s">
        <v>21</v>
      </c>
      <c r="R3451">
        <v>890</v>
      </c>
    </row>
    <row r="3452" spans="1:18" x14ac:dyDescent="0.35">
      <c r="A3452">
        <v>3451</v>
      </c>
      <c r="B3452">
        <v>15661936</v>
      </c>
      <c r="C3452" t="s">
        <v>1557</v>
      </c>
      <c r="D3452">
        <v>513</v>
      </c>
      <c r="E3452" t="s">
        <v>19</v>
      </c>
      <c r="F3452" t="s">
        <v>29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  <c r="O3452">
        <v>0</v>
      </c>
      <c r="P3452">
        <v>3</v>
      </c>
      <c r="Q3452" t="s">
        <v>31</v>
      </c>
      <c r="R3452">
        <v>904</v>
      </c>
    </row>
    <row r="3453" spans="1:18" x14ac:dyDescent="0.35">
      <c r="A3453">
        <v>3452</v>
      </c>
      <c r="B3453">
        <v>15700864</v>
      </c>
      <c r="C3453" t="s">
        <v>120</v>
      </c>
      <c r="D3453">
        <v>607</v>
      </c>
      <c r="E3453" t="s">
        <v>19</v>
      </c>
      <c r="F3453" t="s">
        <v>20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  <c r="O3453">
        <v>0</v>
      </c>
      <c r="P3453">
        <v>1</v>
      </c>
      <c r="Q3453" t="s">
        <v>21</v>
      </c>
      <c r="R3453">
        <v>324</v>
      </c>
    </row>
    <row r="3454" spans="1:18" x14ac:dyDescent="0.35">
      <c r="A3454">
        <v>3453</v>
      </c>
      <c r="B3454">
        <v>15722965</v>
      </c>
      <c r="C3454" t="s">
        <v>845</v>
      </c>
      <c r="D3454">
        <v>757</v>
      </c>
      <c r="E3454" t="s">
        <v>19</v>
      </c>
      <c r="F3454" t="s">
        <v>29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  <c r="O3454">
        <v>1</v>
      </c>
      <c r="P3454">
        <v>4</v>
      </c>
      <c r="Q3454" t="s">
        <v>21</v>
      </c>
      <c r="R3454">
        <v>789</v>
      </c>
    </row>
    <row r="3455" spans="1:18" x14ac:dyDescent="0.35">
      <c r="A3455">
        <v>3454</v>
      </c>
      <c r="B3455">
        <v>15737521</v>
      </c>
      <c r="C3455" t="s">
        <v>649</v>
      </c>
      <c r="D3455">
        <v>619</v>
      </c>
      <c r="E3455" t="s">
        <v>33</v>
      </c>
      <c r="F3455" t="s">
        <v>29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  <c r="O3455">
        <v>0</v>
      </c>
      <c r="P3455">
        <v>1</v>
      </c>
      <c r="Q3455" t="s">
        <v>21</v>
      </c>
      <c r="R3455">
        <v>923</v>
      </c>
    </row>
    <row r="3456" spans="1:18" x14ac:dyDescent="0.35">
      <c r="A3456">
        <v>3455</v>
      </c>
      <c r="B3456">
        <v>15814465</v>
      </c>
      <c r="C3456" t="s">
        <v>742</v>
      </c>
      <c r="D3456">
        <v>612</v>
      </c>
      <c r="E3456" t="s">
        <v>19</v>
      </c>
      <c r="F3456" t="s">
        <v>29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  <c r="O3456">
        <v>0</v>
      </c>
      <c r="P3456">
        <v>3</v>
      </c>
      <c r="Q3456" t="s">
        <v>31</v>
      </c>
      <c r="R3456">
        <v>615</v>
      </c>
    </row>
    <row r="3457" spans="1:18" x14ac:dyDescent="0.35">
      <c r="A3457">
        <v>3456</v>
      </c>
      <c r="B3457">
        <v>15580988</v>
      </c>
      <c r="C3457" t="s">
        <v>1684</v>
      </c>
      <c r="D3457">
        <v>842</v>
      </c>
      <c r="E3457" t="s">
        <v>19</v>
      </c>
      <c r="F3457" t="s">
        <v>29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  <c r="O3457">
        <v>0</v>
      </c>
      <c r="P3457">
        <v>2</v>
      </c>
      <c r="Q3457" t="s">
        <v>21</v>
      </c>
      <c r="R3457">
        <v>466</v>
      </c>
    </row>
    <row r="3458" spans="1:18" x14ac:dyDescent="0.35">
      <c r="A3458">
        <v>3457</v>
      </c>
      <c r="B3458">
        <v>15789974</v>
      </c>
      <c r="C3458" t="s">
        <v>1521</v>
      </c>
      <c r="D3458">
        <v>713</v>
      </c>
      <c r="E3458" t="s">
        <v>19</v>
      </c>
      <c r="F3458" t="s">
        <v>29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  <c r="O3458">
        <v>1</v>
      </c>
      <c r="P3458">
        <v>5</v>
      </c>
      <c r="Q3458" t="s">
        <v>40</v>
      </c>
      <c r="R3458">
        <v>621</v>
      </c>
    </row>
    <row r="3459" spans="1:18" x14ac:dyDescent="0.35">
      <c r="A3459">
        <v>3458</v>
      </c>
      <c r="B3459">
        <v>15713370</v>
      </c>
      <c r="C3459" t="s">
        <v>87</v>
      </c>
      <c r="D3459">
        <v>657</v>
      </c>
      <c r="E3459" t="s">
        <v>23</v>
      </c>
      <c r="F3459" t="s">
        <v>29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  <c r="O3459">
        <v>1</v>
      </c>
      <c r="P3459">
        <v>3</v>
      </c>
      <c r="Q3459" t="s">
        <v>21</v>
      </c>
      <c r="R3459">
        <v>382</v>
      </c>
    </row>
    <row r="3460" spans="1:18" x14ac:dyDescent="0.35">
      <c r="A3460">
        <v>3459</v>
      </c>
      <c r="B3460">
        <v>15748673</v>
      </c>
      <c r="C3460" t="s">
        <v>746</v>
      </c>
      <c r="D3460">
        <v>770</v>
      </c>
      <c r="E3460" t="s">
        <v>19</v>
      </c>
      <c r="F3460" t="s">
        <v>20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  <c r="O3460">
        <v>0</v>
      </c>
      <c r="P3460">
        <v>2</v>
      </c>
      <c r="Q3460" t="s">
        <v>26</v>
      </c>
      <c r="R3460">
        <v>281</v>
      </c>
    </row>
    <row r="3461" spans="1:18" x14ac:dyDescent="0.35">
      <c r="A3461">
        <v>3460</v>
      </c>
      <c r="B3461">
        <v>15754919</v>
      </c>
      <c r="C3461" t="s">
        <v>1413</v>
      </c>
      <c r="D3461">
        <v>773</v>
      </c>
      <c r="E3461" t="s">
        <v>19</v>
      </c>
      <c r="F3461" t="s">
        <v>20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  <c r="O3461">
        <v>0</v>
      </c>
      <c r="P3461">
        <v>3</v>
      </c>
      <c r="Q3461" t="s">
        <v>40</v>
      </c>
      <c r="R3461">
        <v>826</v>
      </c>
    </row>
    <row r="3462" spans="1:18" x14ac:dyDescent="0.35">
      <c r="A3462">
        <v>3461</v>
      </c>
      <c r="B3462">
        <v>15641662</v>
      </c>
      <c r="C3462" t="s">
        <v>1685</v>
      </c>
      <c r="D3462">
        <v>470</v>
      </c>
      <c r="E3462" t="s">
        <v>33</v>
      </c>
      <c r="F3462" t="s">
        <v>29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  <c r="O3462">
        <v>0</v>
      </c>
      <c r="P3462">
        <v>4</v>
      </c>
      <c r="Q3462" t="s">
        <v>21</v>
      </c>
      <c r="R3462">
        <v>849</v>
      </c>
    </row>
    <row r="3463" spans="1:18" x14ac:dyDescent="0.35">
      <c r="A3463">
        <v>3462</v>
      </c>
      <c r="B3463">
        <v>15813422</v>
      </c>
      <c r="C3463" t="s">
        <v>465</v>
      </c>
      <c r="D3463">
        <v>781</v>
      </c>
      <c r="E3463" t="s">
        <v>23</v>
      </c>
      <c r="F3463" t="s">
        <v>29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  <c r="O3463">
        <v>0</v>
      </c>
      <c r="P3463">
        <v>2</v>
      </c>
      <c r="Q3463" t="s">
        <v>31</v>
      </c>
      <c r="R3463">
        <v>456</v>
      </c>
    </row>
    <row r="3464" spans="1:18" x14ac:dyDescent="0.35">
      <c r="A3464">
        <v>3463</v>
      </c>
      <c r="B3464">
        <v>15713596</v>
      </c>
      <c r="C3464" t="s">
        <v>691</v>
      </c>
      <c r="D3464">
        <v>428</v>
      </c>
      <c r="E3464" t="s">
        <v>19</v>
      </c>
      <c r="F3464" t="s">
        <v>20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  <c r="O3464">
        <v>0</v>
      </c>
      <c r="P3464">
        <v>4</v>
      </c>
      <c r="Q3464" t="s">
        <v>21</v>
      </c>
      <c r="R3464">
        <v>398</v>
      </c>
    </row>
    <row r="3465" spans="1:18" x14ac:dyDescent="0.35">
      <c r="A3465">
        <v>3464</v>
      </c>
      <c r="B3465">
        <v>15791216</v>
      </c>
      <c r="C3465" t="s">
        <v>1686</v>
      </c>
      <c r="D3465">
        <v>600</v>
      </c>
      <c r="E3465" t="s">
        <v>33</v>
      </c>
      <c r="F3465" t="s">
        <v>29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  <c r="O3465">
        <v>1</v>
      </c>
      <c r="P3465">
        <v>2</v>
      </c>
      <c r="Q3465" t="s">
        <v>21</v>
      </c>
      <c r="R3465">
        <v>448</v>
      </c>
    </row>
    <row r="3466" spans="1:18" x14ac:dyDescent="0.35">
      <c r="A3466">
        <v>3465</v>
      </c>
      <c r="B3466">
        <v>15689031</v>
      </c>
      <c r="C3466" t="s">
        <v>769</v>
      </c>
      <c r="D3466">
        <v>697</v>
      </c>
      <c r="E3466" t="s">
        <v>23</v>
      </c>
      <c r="F3466" t="s">
        <v>20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  <c r="O3466">
        <v>0</v>
      </c>
      <c r="P3466">
        <v>2</v>
      </c>
      <c r="Q3466" t="s">
        <v>26</v>
      </c>
      <c r="R3466">
        <v>231</v>
      </c>
    </row>
    <row r="3467" spans="1:18" x14ac:dyDescent="0.35">
      <c r="A3467">
        <v>3466</v>
      </c>
      <c r="B3467">
        <v>15763704</v>
      </c>
      <c r="C3467" t="s">
        <v>879</v>
      </c>
      <c r="D3467">
        <v>692</v>
      </c>
      <c r="E3467" t="s">
        <v>33</v>
      </c>
      <c r="F3467" t="s">
        <v>20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  <c r="O3467">
        <v>0</v>
      </c>
      <c r="P3467">
        <v>3</v>
      </c>
      <c r="Q3467" t="s">
        <v>21</v>
      </c>
      <c r="R3467">
        <v>708</v>
      </c>
    </row>
    <row r="3468" spans="1:18" x14ac:dyDescent="0.35">
      <c r="A3468">
        <v>3467</v>
      </c>
      <c r="B3468">
        <v>15631339</v>
      </c>
      <c r="C3468" t="s">
        <v>1687</v>
      </c>
      <c r="D3468">
        <v>791</v>
      </c>
      <c r="E3468" t="s">
        <v>19</v>
      </c>
      <c r="F3468" t="s">
        <v>29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  <c r="O3468">
        <v>0</v>
      </c>
      <c r="P3468">
        <v>2</v>
      </c>
      <c r="Q3468" t="s">
        <v>40</v>
      </c>
      <c r="R3468">
        <v>397</v>
      </c>
    </row>
    <row r="3469" spans="1:18" x14ac:dyDescent="0.35">
      <c r="A3469">
        <v>3468</v>
      </c>
      <c r="B3469">
        <v>15771509</v>
      </c>
      <c r="C3469" t="s">
        <v>1688</v>
      </c>
      <c r="D3469">
        <v>538</v>
      </c>
      <c r="E3469" t="s">
        <v>33</v>
      </c>
      <c r="F3469" t="s">
        <v>20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  <c r="O3469">
        <v>0</v>
      </c>
      <c r="P3469">
        <v>5</v>
      </c>
      <c r="Q3469" t="s">
        <v>21</v>
      </c>
      <c r="R3469">
        <v>929</v>
      </c>
    </row>
    <row r="3470" spans="1:18" x14ac:dyDescent="0.35">
      <c r="A3470">
        <v>3469</v>
      </c>
      <c r="B3470">
        <v>15769586</v>
      </c>
      <c r="C3470" t="s">
        <v>1689</v>
      </c>
      <c r="D3470">
        <v>820</v>
      </c>
      <c r="E3470" t="s">
        <v>19</v>
      </c>
      <c r="F3470" t="s">
        <v>20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  <c r="O3470">
        <v>0</v>
      </c>
      <c r="P3470">
        <v>1</v>
      </c>
      <c r="Q3470" t="s">
        <v>40</v>
      </c>
      <c r="R3470">
        <v>679</v>
      </c>
    </row>
    <row r="3471" spans="1:18" x14ac:dyDescent="0.35">
      <c r="A3471">
        <v>3470</v>
      </c>
      <c r="B3471">
        <v>15656096</v>
      </c>
      <c r="C3471" t="s">
        <v>1690</v>
      </c>
      <c r="D3471">
        <v>679</v>
      </c>
      <c r="E3471" t="s">
        <v>23</v>
      </c>
      <c r="F3471" t="s">
        <v>20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  <c r="O3471">
        <v>0</v>
      </c>
      <c r="P3471">
        <v>5</v>
      </c>
      <c r="Q3471" t="s">
        <v>26</v>
      </c>
      <c r="R3471">
        <v>795</v>
      </c>
    </row>
    <row r="3472" spans="1:18" x14ac:dyDescent="0.35">
      <c r="A3472">
        <v>3471</v>
      </c>
      <c r="B3472">
        <v>15585280</v>
      </c>
      <c r="C3472" t="s">
        <v>1691</v>
      </c>
      <c r="D3472">
        <v>649</v>
      </c>
      <c r="E3472" t="s">
        <v>19</v>
      </c>
      <c r="F3472" t="s">
        <v>20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  <c r="O3472">
        <v>0</v>
      </c>
      <c r="P3472">
        <v>3</v>
      </c>
      <c r="Q3472" t="s">
        <v>31</v>
      </c>
      <c r="R3472">
        <v>984</v>
      </c>
    </row>
    <row r="3473" spans="1:18" x14ac:dyDescent="0.35">
      <c r="A3473">
        <v>3472</v>
      </c>
      <c r="B3473">
        <v>15743582</v>
      </c>
      <c r="C3473" t="s">
        <v>133</v>
      </c>
      <c r="D3473">
        <v>632</v>
      </c>
      <c r="E3473" t="s">
        <v>19</v>
      </c>
      <c r="F3473" t="s">
        <v>20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  <c r="O3473">
        <v>0</v>
      </c>
      <c r="P3473">
        <v>2</v>
      </c>
      <c r="Q3473" t="s">
        <v>40</v>
      </c>
      <c r="R3473">
        <v>627</v>
      </c>
    </row>
    <row r="3474" spans="1:18" x14ac:dyDescent="0.35">
      <c r="A3474">
        <v>3473</v>
      </c>
      <c r="B3474">
        <v>15761692</v>
      </c>
      <c r="C3474" t="s">
        <v>426</v>
      </c>
      <c r="D3474">
        <v>594</v>
      </c>
      <c r="E3474" t="s">
        <v>19</v>
      </c>
      <c r="F3474" t="s">
        <v>29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  <c r="O3474">
        <v>0</v>
      </c>
      <c r="P3474">
        <v>5</v>
      </c>
      <c r="Q3474" t="s">
        <v>31</v>
      </c>
      <c r="R3474">
        <v>394</v>
      </c>
    </row>
    <row r="3475" spans="1:18" x14ac:dyDescent="0.35">
      <c r="A3475">
        <v>3474</v>
      </c>
      <c r="B3475">
        <v>15627840</v>
      </c>
      <c r="C3475" t="s">
        <v>590</v>
      </c>
      <c r="D3475">
        <v>682</v>
      </c>
      <c r="E3475" t="s">
        <v>19</v>
      </c>
      <c r="F3475" t="s">
        <v>20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  <c r="O3475">
        <v>1</v>
      </c>
      <c r="P3475">
        <v>5</v>
      </c>
      <c r="Q3475" t="s">
        <v>26</v>
      </c>
      <c r="R3475">
        <v>361</v>
      </c>
    </row>
    <row r="3476" spans="1:18" x14ac:dyDescent="0.35">
      <c r="A3476">
        <v>3475</v>
      </c>
      <c r="B3476">
        <v>15778861</v>
      </c>
      <c r="C3476" t="s">
        <v>101</v>
      </c>
      <c r="D3476">
        <v>720</v>
      </c>
      <c r="E3476" t="s">
        <v>23</v>
      </c>
      <c r="F3476" t="s">
        <v>29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  <c r="O3476">
        <v>0</v>
      </c>
      <c r="P3476">
        <v>4</v>
      </c>
      <c r="Q3476" t="s">
        <v>31</v>
      </c>
      <c r="R3476">
        <v>605</v>
      </c>
    </row>
    <row r="3477" spans="1:18" x14ac:dyDescent="0.35">
      <c r="A3477">
        <v>3476</v>
      </c>
      <c r="B3477">
        <v>15770554</v>
      </c>
      <c r="C3477" t="s">
        <v>653</v>
      </c>
      <c r="D3477">
        <v>769</v>
      </c>
      <c r="E3477" t="s">
        <v>19</v>
      </c>
      <c r="F3477" t="s">
        <v>29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  <c r="O3477">
        <v>0</v>
      </c>
      <c r="P3477">
        <v>4</v>
      </c>
      <c r="Q3477" t="s">
        <v>21</v>
      </c>
      <c r="R3477">
        <v>311</v>
      </c>
    </row>
    <row r="3478" spans="1:18" x14ac:dyDescent="0.35">
      <c r="A3478">
        <v>3477</v>
      </c>
      <c r="B3478">
        <v>15806956</v>
      </c>
      <c r="C3478" t="s">
        <v>1563</v>
      </c>
      <c r="D3478">
        <v>746</v>
      </c>
      <c r="E3478" t="s">
        <v>23</v>
      </c>
      <c r="F3478" t="s">
        <v>29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  <c r="O3478">
        <v>1</v>
      </c>
      <c r="P3478">
        <v>1</v>
      </c>
      <c r="Q3478" t="s">
        <v>21</v>
      </c>
      <c r="R3478">
        <v>585</v>
      </c>
    </row>
    <row r="3479" spans="1:18" x14ac:dyDescent="0.35">
      <c r="A3479">
        <v>3478</v>
      </c>
      <c r="B3479">
        <v>15701908</v>
      </c>
      <c r="C3479" t="s">
        <v>1692</v>
      </c>
      <c r="D3479">
        <v>623</v>
      </c>
      <c r="E3479" t="s">
        <v>23</v>
      </c>
      <c r="F3479" t="s">
        <v>20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  <c r="O3479">
        <v>0</v>
      </c>
      <c r="P3479">
        <v>5</v>
      </c>
      <c r="Q3479" t="s">
        <v>31</v>
      </c>
      <c r="R3479">
        <v>253</v>
      </c>
    </row>
    <row r="3480" spans="1:18" x14ac:dyDescent="0.35">
      <c r="A3480">
        <v>3479</v>
      </c>
      <c r="B3480">
        <v>15736990</v>
      </c>
      <c r="C3480" t="s">
        <v>293</v>
      </c>
      <c r="D3480">
        <v>537</v>
      </c>
      <c r="E3480" t="s">
        <v>19</v>
      </c>
      <c r="F3480" t="s">
        <v>29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  <c r="O3480">
        <v>0</v>
      </c>
      <c r="P3480">
        <v>3</v>
      </c>
      <c r="Q3480" t="s">
        <v>26</v>
      </c>
      <c r="R3480">
        <v>348</v>
      </c>
    </row>
    <row r="3481" spans="1:18" x14ac:dyDescent="0.35">
      <c r="A3481">
        <v>3480</v>
      </c>
      <c r="B3481">
        <v>15743714</v>
      </c>
      <c r="C3481" t="s">
        <v>235</v>
      </c>
      <c r="D3481">
        <v>468</v>
      </c>
      <c r="E3481" t="s">
        <v>19</v>
      </c>
      <c r="F3481" t="s">
        <v>29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  <c r="O3481">
        <v>0</v>
      </c>
      <c r="P3481">
        <v>1</v>
      </c>
      <c r="Q3481" t="s">
        <v>26</v>
      </c>
      <c r="R3481">
        <v>748</v>
      </c>
    </row>
    <row r="3482" spans="1:18" x14ac:dyDescent="0.35">
      <c r="A3482">
        <v>3481</v>
      </c>
      <c r="B3482">
        <v>15807993</v>
      </c>
      <c r="C3482" t="s">
        <v>997</v>
      </c>
      <c r="D3482">
        <v>588</v>
      </c>
      <c r="E3482" t="s">
        <v>33</v>
      </c>
      <c r="F3482" t="s">
        <v>20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  <c r="O3482">
        <v>1</v>
      </c>
      <c r="P3482">
        <v>4</v>
      </c>
      <c r="Q3482" t="s">
        <v>26</v>
      </c>
      <c r="R3482">
        <v>375</v>
      </c>
    </row>
    <row r="3483" spans="1:18" x14ac:dyDescent="0.35">
      <c r="A3483">
        <v>3482</v>
      </c>
      <c r="B3483">
        <v>15644686</v>
      </c>
      <c r="C3483" t="s">
        <v>144</v>
      </c>
      <c r="D3483">
        <v>729</v>
      </c>
      <c r="E3483" t="s">
        <v>23</v>
      </c>
      <c r="F3483" t="s">
        <v>20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  <c r="O3483">
        <v>0</v>
      </c>
      <c r="P3483">
        <v>3</v>
      </c>
      <c r="Q3483" t="s">
        <v>40</v>
      </c>
      <c r="R3483">
        <v>929</v>
      </c>
    </row>
    <row r="3484" spans="1:18" x14ac:dyDescent="0.35">
      <c r="A3484">
        <v>3483</v>
      </c>
      <c r="B3484">
        <v>15677377</v>
      </c>
      <c r="C3484" t="s">
        <v>517</v>
      </c>
      <c r="D3484">
        <v>543</v>
      </c>
      <c r="E3484" t="s">
        <v>23</v>
      </c>
      <c r="F3484" t="s">
        <v>29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  <c r="O3484">
        <v>0</v>
      </c>
      <c r="P3484">
        <v>2</v>
      </c>
      <c r="Q3484" t="s">
        <v>40</v>
      </c>
      <c r="R3484">
        <v>701</v>
      </c>
    </row>
    <row r="3485" spans="1:18" x14ac:dyDescent="0.35">
      <c r="A3485">
        <v>3484</v>
      </c>
      <c r="B3485">
        <v>15626412</v>
      </c>
      <c r="C3485" t="s">
        <v>1693</v>
      </c>
      <c r="D3485">
        <v>499</v>
      </c>
      <c r="E3485" t="s">
        <v>23</v>
      </c>
      <c r="F3485" t="s">
        <v>29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  <c r="O3485">
        <v>0</v>
      </c>
      <c r="P3485">
        <v>3</v>
      </c>
      <c r="Q3485" t="s">
        <v>26</v>
      </c>
      <c r="R3485">
        <v>351</v>
      </c>
    </row>
    <row r="3486" spans="1:18" x14ac:dyDescent="0.35">
      <c r="A3486">
        <v>3485</v>
      </c>
      <c r="B3486">
        <v>15643679</v>
      </c>
      <c r="C3486" t="s">
        <v>1058</v>
      </c>
      <c r="D3486">
        <v>784</v>
      </c>
      <c r="E3486" t="s">
        <v>33</v>
      </c>
      <c r="F3486" t="s">
        <v>29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  <c r="O3486">
        <v>0</v>
      </c>
      <c r="P3486">
        <v>5</v>
      </c>
      <c r="Q3486" t="s">
        <v>26</v>
      </c>
      <c r="R3486">
        <v>827</v>
      </c>
    </row>
    <row r="3487" spans="1:18" x14ac:dyDescent="0.35">
      <c r="A3487">
        <v>3486</v>
      </c>
      <c r="B3487">
        <v>15728456</v>
      </c>
      <c r="C3487" t="s">
        <v>1694</v>
      </c>
      <c r="D3487">
        <v>604</v>
      </c>
      <c r="E3487" t="s">
        <v>19</v>
      </c>
      <c r="F3487" t="s">
        <v>29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  <c r="O3487">
        <v>1</v>
      </c>
      <c r="P3487">
        <v>1</v>
      </c>
      <c r="Q3487" t="s">
        <v>40</v>
      </c>
      <c r="R3487">
        <v>756</v>
      </c>
    </row>
    <row r="3488" spans="1:18" x14ac:dyDescent="0.35">
      <c r="A3488">
        <v>3487</v>
      </c>
      <c r="B3488">
        <v>15630661</v>
      </c>
      <c r="C3488" t="s">
        <v>1695</v>
      </c>
      <c r="D3488">
        <v>614</v>
      </c>
      <c r="E3488" t="s">
        <v>23</v>
      </c>
      <c r="F3488" t="s">
        <v>20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  <c r="O3488">
        <v>0</v>
      </c>
      <c r="P3488">
        <v>5</v>
      </c>
      <c r="Q3488" t="s">
        <v>40</v>
      </c>
      <c r="R3488">
        <v>386</v>
      </c>
    </row>
    <row r="3489" spans="1:18" x14ac:dyDescent="0.35">
      <c r="A3489">
        <v>3488</v>
      </c>
      <c r="B3489">
        <v>15734044</v>
      </c>
      <c r="C3489" t="s">
        <v>359</v>
      </c>
      <c r="D3489">
        <v>671</v>
      </c>
      <c r="E3489" t="s">
        <v>19</v>
      </c>
      <c r="F3489" t="s">
        <v>20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  <c r="O3489">
        <v>0</v>
      </c>
      <c r="P3489">
        <v>3</v>
      </c>
      <c r="Q3489" t="s">
        <v>21</v>
      </c>
      <c r="R3489">
        <v>281</v>
      </c>
    </row>
    <row r="3490" spans="1:18" x14ac:dyDescent="0.35">
      <c r="A3490">
        <v>3489</v>
      </c>
      <c r="B3490">
        <v>15705001</v>
      </c>
      <c r="C3490" t="s">
        <v>555</v>
      </c>
      <c r="D3490">
        <v>587</v>
      </c>
      <c r="E3490" t="s">
        <v>23</v>
      </c>
      <c r="F3490" t="s">
        <v>20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  <c r="O3490">
        <v>0</v>
      </c>
      <c r="P3490">
        <v>5</v>
      </c>
      <c r="Q3490" t="s">
        <v>21</v>
      </c>
      <c r="R3490">
        <v>620</v>
      </c>
    </row>
    <row r="3491" spans="1:18" x14ac:dyDescent="0.35">
      <c r="A3491">
        <v>3490</v>
      </c>
      <c r="B3491">
        <v>15809817</v>
      </c>
      <c r="C3491" t="s">
        <v>413</v>
      </c>
      <c r="D3491">
        <v>593</v>
      </c>
      <c r="E3491" t="s">
        <v>23</v>
      </c>
      <c r="F3491" t="s">
        <v>29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  <c r="O3491">
        <v>0</v>
      </c>
      <c r="P3491">
        <v>2</v>
      </c>
      <c r="Q3491" t="s">
        <v>31</v>
      </c>
      <c r="R3491">
        <v>602</v>
      </c>
    </row>
    <row r="3492" spans="1:18" x14ac:dyDescent="0.35">
      <c r="A3492">
        <v>3491</v>
      </c>
      <c r="B3492">
        <v>15809137</v>
      </c>
      <c r="C3492" t="s">
        <v>552</v>
      </c>
      <c r="D3492">
        <v>453</v>
      </c>
      <c r="E3492" t="s">
        <v>19</v>
      </c>
      <c r="F3492" t="s">
        <v>29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  <c r="O3492">
        <v>1</v>
      </c>
      <c r="P3492">
        <v>3</v>
      </c>
      <c r="Q3492" t="s">
        <v>21</v>
      </c>
      <c r="R3492">
        <v>791</v>
      </c>
    </row>
    <row r="3493" spans="1:18" x14ac:dyDescent="0.35">
      <c r="A3493">
        <v>3492</v>
      </c>
      <c r="B3493">
        <v>15751593</v>
      </c>
      <c r="C3493" t="s">
        <v>653</v>
      </c>
      <c r="D3493">
        <v>570</v>
      </c>
      <c r="E3493" t="s">
        <v>33</v>
      </c>
      <c r="F3493" t="s">
        <v>29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  <c r="O3493">
        <v>0</v>
      </c>
      <c r="P3493">
        <v>5</v>
      </c>
      <c r="Q3493" t="s">
        <v>31</v>
      </c>
      <c r="R3493">
        <v>448</v>
      </c>
    </row>
    <row r="3494" spans="1:18" x14ac:dyDescent="0.35">
      <c r="A3494">
        <v>3493</v>
      </c>
      <c r="B3494">
        <v>15626491</v>
      </c>
      <c r="C3494" t="s">
        <v>258</v>
      </c>
      <c r="D3494">
        <v>655</v>
      </c>
      <c r="E3494" t="s">
        <v>19</v>
      </c>
      <c r="F3494" t="s">
        <v>20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  <c r="O3494">
        <v>0</v>
      </c>
      <c r="P3494">
        <v>3</v>
      </c>
      <c r="Q3494" t="s">
        <v>31</v>
      </c>
      <c r="R3494">
        <v>892</v>
      </c>
    </row>
    <row r="3495" spans="1:18" x14ac:dyDescent="0.35">
      <c r="A3495">
        <v>3494</v>
      </c>
      <c r="B3495">
        <v>15765461</v>
      </c>
      <c r="C3495" t="s">
        <v>1129</v>
      </c>
      <c r="D3495">
        <v>632</v>
      </c>
      <c r="E3495" t="s">
        <v>23</v>
      </c>
      <c r="F3495" t="s">
        <v>29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  <c r="O3495">
        <v>0</v>
      </c>
      <c r="P3495">
        <v>3</v>
      </c>
      <c r="Q3495" t="s">
        <v>21</v>
      </c>
      <c r="R3495">
        <v>980</v>
      </c>
    </row>
    <row r="3496" spans="1:18" x14ac:dyDescent="0.35">
      <c r="A3496">
        <v>3495</v>
      </c>
      <c r="B3496">
        <v>15568120</v>
      </c>
      <c r="C3496" t="s">
        <v>1696</v>
      </c>
      <c r="D3496">
        <v>681</v>
      </c>
      <c r="E3496" t="s">
        <v>19</v>
      </c>
      <c r="F3496" t="s">
        <v>20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  <c r="O3496">
        <v>0</v>
      </c>
      <c r="P3496">
        <v>3</v>
      </c>
      <c r="Q3496" t="s">
        <v>31</v>
      </c>
      <c r="R3496">
        <v>395</v>
      </c>
    </row>
    <row r="3497" spans="1:18" x14ac:dyDescent="0.35">
      <c r="A3497">
        <v>3496</v>
      </c>
      <c r="B3497">
        <v>15787161</v>
      </c>
      <c r="C3497" t="s">
        <v>395</v>
      </c>
      <c r="D3497">
        <v>591</v>
      </c>
      <c r="E3497" t="s">
        <v>33</v>
      </c>
      <c r="F3497" t="s">
        <v>29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  <c r="O3497">
        <v>0</v>
      </c>
      <c r="P3497">
        <v>1</v>
      </c>
      <c r="Q3497" t="s">
        <v>26</v>
      </c>
      <c r="R3497">
        <v>290</v>
      </c>
    </row>
    <row r="3498" spans="1:18" x14ac:dyDescent="0.35">
      <c r="A3498">
        <v>3497</v>
      </c>
      <c r="B3498">
        <v>15812324</v>
      </c>
      <c r="C3498" t="s">
        <v>451</v>
      </c>
      <c r="D3498">
        <v>779</v>
      </c>
      <c r="E3498" t="s">
        <v>19</v>
      </c>
      <c r="F3498" t="s">
        <v>29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  <c r="O3498">
        <v>0</v>
      </c>
      <c r="P3498">
        <v>1</v>
      </c>
      <c r="Q3498" t="s">
        <v>31</v>
      </c>
      <c r="R3498">
        <v>620</v>
      </c>
    </row>
    <row r="3499" spans="1:18" x14ac:dyDescent="0.35">
      <c r="A3499">
        <v>3498</v>
      </c>
      <c r="B3499">
        <v>15588944</v>
      </c>
      <c r="C3499" t="s">
        <v>1697</v>
      </c>
      <c r="D3499">
        <v>456</v>
      </c>
      <c r="E3499" t="s">
        <v>19</v>
      </c>
      <c r="F3499" t="s">
        <v>20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  <c r="O3499">
        <v>1</v>
      </c>
      <c r="P3499">
        <v>1</v>
      </c>
      <c r="Q3499" t="s">
        <v>31</v>
      </c>
      <c r="R3499">
        <v>343</v>
      </c>
    </row>
    <row r="3500" spans="1:18" x14ac:dyDescent="0.35">
      <c r="A3500">
        <v>3499</v>
      </c>
      <c r="B3500">
        <v>15694253</v>
      </c>
      <c r="C3500" t="s">
        <v>755</v>
      </c>
      <c r="D3500">
        <v>686</v>
      </c>
      <c r="E3500" t="s">
        <v>19</v>
      </c>
      <c r="F3500" t="s">
        <v>20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  <c r="O3500">
        <v>0</v>
      </c>
      <c r="P3500">
        <v>1</v>
      </c>
      <c r="Q3500" t="s">
        <v>31</v>
      </c>
      <c r="R3500">
        <v>665</v>
      </c>
    </row>
    <row r="3501" spans="1:18" x14ac:dyDescent="0.35">
      <c r="A3501">
        <v>3500</v>
      </c>
      <c r="B3501">
        <v>15759566</v>
      </c>
      <c r="C3501" t="s">
        <v>1698</v>
      </c>
      <c r="D3501">
        <v>617</v>
      </c>
      <c r="E3501" t="s">
        <v>19</v>
      </c>
      <c r="F3501" t="s">
        <v>29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  <c r="O3501">
        <v>0</v>
      </c>
      <c r="P3501">
        <v>3</v>
      </c>
      <c r="Q3501" t="s">
        <v>31</v>
      </c>
      <c r="R3501">
        <v>957</v>
      </c>
    </row>
    <row r="3502" spans="1:18" x14ac:dyDescent="0.35">
      <c r="A3502">
        <v>3501</v>
      </c>
      <c r="B3502">
        <v>15675675</v>
      </c>
      <c r="C3502" t="s">
        <v>1699</v>
      </c>
      <c r="D3502">
        <v>850</v>
      </c>
      <c r="E3502" t="s">
        <v>19</v>
      </c>
      <c r="F3502" t="s">
        <v>20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  <c r="O3502">
        <v>0</v>
      </c>
      <c r="P3502">
        <v>4</v>
      </c>
      <c r="Q3502" t="s">
        <v>21</v>
      </c>
      <c r="R3502">
        <v>946</v>
      </c>
    </row>
    <row r="3503" spans="1:18" x14ac:dyDescent="0.35">
      <c r="A3503">
        <v>3502</v>
      </c>
      <c r="B3503">
        <v>15802060</v>
      </c>
      <c r="C3503" t="s">
        <v>492</v>
      </c>
      <c r="D3503">
        <v>646</v>
      </c>
      <c r="E3503" t="s">
        <v>33</v>
      </c>
      <c r="F3503" t="s">
        <v>20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  <c r="O3503">
        <v>0</v>
      </c>
      <c r="P3503">
        <v>2</v>
      </c>
      <c r="Q3503" t="s">
        <v>21</v>
      </c>
      <c r="R3503">
        <v>905</v>
      </c>
    </row>
    <row r="3504" spans="1:18" x14ac:dyDescent="0.35">
      <c r="A3504">
        <v>3503</v>
      </c>
      <c r="B3504">
        <v>15660505</v>
      </c>
      <c r="C3504" t="s">
        <v>612</v>
      </c>
      <c r="D3504">
        <v>735</v>
      </c>
      <c r="E3504" t="s">
        <v>33</v>
      </c>
      <c r="F3504" t="s">
        <v>29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  <c r="O3504">
        <v>1</v>
      </c>
      <c r="P3504">
        <v>4</v>
      </c>
      <c r="Q3504" t="s">
        <v>21</v>
      </c>
      <c r="R3504">
        <v>287</v>
      </c>
    </row>
    <row r="3505" spans="1:18" x14ac:dyDescent="0.35">
      <c r="A3505">
        <v>3504</v>
      </c>
      <c r="B3505">
        <v>15782630</v>
      </c>
      <c r="C3505" t="s">
        <v>402</v>
      </c>
      <c r="D3505">
        <v>543</v>
      </c>
      <c r="E3505" t="s">
        <v>19</v>
      </c>
      <c r="F3505" t="s">
        <v>29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  <c r="O3505">
        <v>0</v>
      </c>
      <c r="P3505">
        <v>4</v>
      </c>
      <c r="Q3505" t="s">
        <v>31</v>
      </c>
      <c r="R3505">
        <v>742</v>
      </c>
    </row>
    <row r="3506" spans="1:18" x14ac:dyDescent="0.35">
      <c r="A3506">
        <v>3505</v>
      </c>
      <c r="B3506">
        <v>15700710</v>
      </c>
      <c r="C3506" t="s">
        <v>1700</v>
      </c>
      <c r="D3506">
        <v>490</v>
      </c>
      <c r="E3506" t="s">
        <v>19</v>
      </c>
      <c r="F3506" t="s">
        <v>20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  <c r="O3506">
        <v>0</v>
      </c>
      <c r="P3506">
        <v>5</v>
      </c>
      <c r="Q3506" t="s">
        <v>31</v>
      </c>
      <c r="R3506">
        <v>645</v>
      </c>
    </row>
    <row r="3507" spans="1:18" x14ac:dyDescent="0.35">
      <c r="A3507">
        <v>3506</v>
      </c>
      <c r="B3507">
        <v>15742834</v>
      </c>
      <c r="C3507" t="s">
        <v>257</v>
      </c>
      <c r="D3507">
        <v>640</v>
      </c>
      <c r="E3507" t="s">
        <v>19</v>
      </c>
      <c r="F3507" t="s">
        <v>29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  <c r="O3507">
        <v>0</v>
      </c>
      <c r="P3507">
        <v>4</v>
      </c>
      <c r="Q3507" t="s">
        <v>40</v>
      </c>
      <c r="R3507">
        <v>391</v>
      </c>
    </row>
    <row r="3508" spans="1:18" x14ac:dyDescent="0.35">
      <c r="A3508">
        <v>3507</v>
      </c>
      <c r="B3508">
        <v>15806511</v>
      </c>
      <c r="C3508" t="s">
        <v>1701</v>
      </c>
      <c r="D3508">
        <v>445</v>
      </c>
      <c r="E3508" t="s">
        <v>23</v>
      </c>
      <c r="F3508" t="s">
        <v>29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  <c r="O3508">
        <v>0</v>
      </c>
      <c r="P3508">
        <v>1</v>
      </c>
      <c r="Q3508" t="s">
        <v>31</v>
      </c>
      <c r="R3508">
        <v>797</v>
      </c>
    </row>
    <row r="3509" spans="1:18" x14ac:dyDescent="0.35">
      <c r="A3509">
        <v>3508</v>
      </c>
      <c r="B3509">
        <v>15608166</v>
      </c>
      <c r="C3509" t="s">
        <v>512</v>
      </c>
      <c r="D3509">
        <v>761</v>
      </c>
      <c r="E3509" t="s">
        <v>19</v>
      </c>
      <c r="F3509" t="s">
        <v>29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  <c r="O3509">
        <v>0</v>
      </c>
      <c r="P3509">
        <v>2</v>
      </c>
      <c r="Q3509" t="s">
        <v>26</v>
      </c>
      <c r="R3509">
        <v>860</v>
      </c>
    </row>
    <row r="3510" spans="1:18" x14ac:dyDescent="0.35">
      <c r="A3510">
        <v>3509</v>
      </c>
      <c r="B3510">
        <v>15614230</v>
      </c>
      <c r="C3510" t="s">
        <v>927</v>
      </c>
      <c r="D3510">
        <v>426</v>
      </c>
      <c r="E3510" t="s">
        <v>19</v>
      </c>
      <c r="F3510" t="s">
        <v>20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  <c r="O3510">
        <v>0</v>
      </c>
      <c r="P3510">
        <v>4</v>
      </c>
      <c r="Q3510" t="s">
        <v>21</v>
      </c>
      <c r="R3510">
        <v>353</v>
      </c>
    </row>
    <row r="3511" spans="1:18" x14ac:dyDescent="0.35">
      <c r="A3511">
        <v>3510</v>
      </c>
      <c r="B3511">
        <v>15729958</v>
      </c>
      <c r="C3511" t="s">
        <v>178</v>
      </c>
      <c r="D3511">
        <v>777</v>
      </c>
      <c r="E3511" t="s">
        <v>19</v>
      </c>
      <c r="F3511" t="s">
        <v>29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  <c r="O3511">
        <v>0</v>
      </c>
      <c r="P3511">
        <v>2</v>
      </c>
      <c r="Q3511" t="s">
        <v>31</v>
      </c>
      <c r="R3511">
        <v>472</v>
      </c>
    </row>
    <row r="3512" spans="1:18" x14ac:dyDescent="0.35">
      <c r="A3512">
        <v>3511</v>
      </c>
      <c r="B3512">
        <v>15800814</v>
      </c>
      <c r="C3512" t="s">
        <v>755</v>
      </c>
      <c r="D3512">
        <v>534</v>
      </c>
      <c r="E3512" t="s">
        <v>19</v>
      </c>
      <c r="F3512" t="s">
        <v>29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  <c r="O3512">
        <v>0</v>
      </c>
      <c r="P3512">
        <v>2</v>
      </c>
      <c r="Q3512" t="s">
        <v>21</v>
      </c>
      <c r="R3512">
        <v>636</v>
      </c>
    </row>
    <row r="3513" spans="1:18" x14ac:dyDescent="0.35">
      <c r="A3513">
        <v>3512</v>
      </c>
      <c r="B3513">
        <v>15674727</v>
      </c>
      <c r="C3513" t="s">
        <v>483</v>
      </c>
      <c r="D3513">
        <v>777</v>
      </c>
      <c r="E3513" t="s">
        <v>19</v>
      </c>
      <c r="F3513" t="s">
        <v>20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  <c r="O3513">
        <v>0</v>
      </c>
      <c r="P3513">
        <v>3</v>
      </c>
      <c r="Q3513" t="s">
        <v>21</v>
      </c>
      <c r="R3513">
        <v>498</v>
      </c>
    </row>
    <row r="3514" spans="1:18" x14ac:dyDescent="0.35">
      <c r="A3514">
        <v>3513</v>
      </c>
      <c r="B3514">
        <v>15657779</v>
      </c>
      <c r="C3514" t="s">
        <v>1702</v>
      </c>
      <c r="D3514">
        <v>806</v>
      </c>
      <c r="E3514" t="s">
        <v>23</v>
      </c>
      <c r="F3514" t="s">
        <v>29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  <c r="O3514">
        <v>0</v>
      </c>
      <c r="P3514">
        <v>2</v>
      </c>
      <c r="Q3514" t="s">
        <v>26</v>
      </c>
      <c r="R3514">
        <v>768</v>
      </c>
    </row>
    <row r="3515" spans="1:18" x14ac:dyDescent="0.35">
      <c r="A3515">
        <v>3514</v>
      </c>
      <c r="B3515">
        <v>15801395</v>
      </c>
      <c r="C3515" t="s">
        <v>1703</v>
      </c>
      <c r="D3515">
        <v>790</v>
      </c>
      <c r="E3515" t="s">
        <v>19</v>
      </c>
      <c r="F3515" t="s">
        <v>20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  <c r="O3515">
        <v>0</v>
      </c>
      <c r="P3515">
        <v>3</v>
      </c>
      <c r="Q3515" t="s">
        <v>21</v>
      </c>
      <c r="R3515">
        <v>522</v>
      </c>
    </row>
    <row r="3516" spans="1:18" x14ac:dyDescent="0.35">
      <c r="A3516">
        <v>3515</v>
      </c>
      <c r="B3516">
        <v>15757911</v>
      </c>
      <c r="C3516" t="s">
        <v>78</v>
      </c>
      <c r="D3516">
        <v>643</v>
      </c>
      <c r="E3516" t="s">
        <v>23</v>
      </c>
      <c r="F3516" t="s">
        <v>20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  <c r="O3516">
        <v>0</v>
      </c>
      <c r="P3516">
        <v>2</v>
      </c>
      <c r="Q3516" t="s">
        <v>31</v>
      </c>
      <c r="R3516">
        <v>691</v>
      </c>
    </row>
    <row r="3517" spans="1:18" x14ac:dyDescent="0.35">
      <c r="A3517">
        <v>3516</v>
      </c>
      <c r="B3517">
        <v>15665340</v>
      </c>
      <c r="C3517" t="s">
        <v>221</v>
      </c>
      <c r="D3517">
        <v>584</v>
      </c>
      <c r="E3517" t="s">
        <v>23</v>
      </c>
      <c r="F3517" t="s">
        <v>20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  <c r="O3517">
        <v>0</v>
      </c>
      <c r="P3517">
        <v>2</v>
      </c>
      <c r="Q3517" t="s">
        <v>31</v>
      </c>
      <c r="R3517">
        <v>937</v>
      </c>
    </row>
    <row r="3518" spans="1:18" x14ac:dyDescent="0.35">
      <c r="A3518">
        <v>3517</v>
      </c>
      <c r="B3518">
        <v>15787151</v>
      </c>
      <c r="C3518" t="s">
        <v>257</v>
      </c>
      <c r="D3518">
        <v>638</v>
      </c>
      <c r="E3518" t="s">
        <v>19</v>
      </c>
      <c r="F3518" t="s">
        <v>20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  <c r="O3518">
        <v>0</v>
      </c>
      <c r="P3518">
        <v>4</v>
      </c>
      <c r="Q3518" t="s">
        <v>31</v>
      </c>
      <c r="R3518">
        <v>577</v>
      </c>
    </row>
    <row r="3519" spans="1:18" x14ac:dyDescent="0.35">
      <c r="A3519">
        <v>3518</v>
      </c>
      <c r="B3519">
        <v>15757821</v>
      </c>
      <c r="C3519" t="s">
        <v>805</v>
      </c>
      <c r="D3519">
        <v>771</v>
      </c>
      <c r="E3519" t="s">
        <v>23</v>
      </c>
      <c r="F3519" t="s">
        <v>29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  <c r="O3519">
        <v>0</v>
      </c>
      <c r="P3519">
        <v>1</v>
      </c>
      <c r="Q3519" t="s">
        <v>26</v>
      </c>
      <c r="R3519">
        <v>371</v>
      </c>
    </row>
    <row r="3520" spans="1:18" x14ac:dyDescent="0.35">
      <c r="A3520">
        <v>3519</v>
      </c>
      <c r="B3520">
        <v>15600688</v>
      </c>
      <c r="C3520" t="s">
        <v>1704</v>
      </c>
      <c r="D3520">
        <v>600</v>
      </c>
      <c r="E3520" t="s">
        <v>19</v>
      </c>
      <c r="F3520" t="s">
        <v>20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  <c r="O3520">
        <v>0</v>
      </c>
      <c r="P3520">
        <v>4</v>
      </c>
      <c r="Q3520" t="s">
        <v>26</v>
      </c>
      <c r="R3520">
        <v>225</v>
      </c>
    </row>
    <row r="3521" spans="1:18" x14ac:dyDescent="0.35">
      <c r="A3521">
        <v>3520</v>
      </c>
      <c r="B3521">
        <v>15594878</v>
      </c>
      <c r="C3521" t="s">
        <v>817</v>
      </c>
      <c r="D3521">
        <v>661</v>
      </c>
      <c r="E3521" t="s">
        <v>23</v>
      </c>
      <c r="F3521" t="s">
        <v>20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  <c r="O3521">
        <v>1</v>
      </c>
      <c r="P3521">
        <v>1</v>
      </c>
      <c r="Q3521" t="s">
        <v>40</v>
      </c>
      <c r="R3521">
        <v>605</v>
      </c>
    </row>
    <row r="3522" spans="1:18" x14ac:dyDescent="0.35">
      <c r="A3522">
        <v>3521</v>
      </c>
      <c r="B3522">
        <v>15569248</v>
      </c>
      <c r="C3522" t="s">
        <v>876</v>
      </c>
      <c r="D3522">
        <v>554</v>
      </c>
      <c r="E3522" t="s">
        <v>19</v>
      </c>
      <c r="F3522" t="s">
        <v>20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  <c r="O3522">
        <v>1</v>
      </c>
      <c r="P3522">
        <v>4</v>
      </c>
      <c r="Q3522" t="s">
        <v>26</v>
      </c>
      <c r="R3522">
        <v>870</v>
      </c>
    </row>
    <row r="3523" spans="1:18" x14ac:dyDescent="0.35">
      <c r="A3523">
        <v>3522</v>
      </c>
      <c r="B3523">
        <v>15812706</v>
      </c>
      <c r="C3523" t="s">
        <v>1705</v>
      </c>
      <c r="D3523">
        <v>627</v>
      </c>
      <c r="E3523" t="s">
        <v>23</v>
      </c>
      <c r="F3523" t="s">
        <v>29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  <c r="O3523">
        <v>0</v>
      </c>
      <c r="P3523">
        <v>5</v>
      </c>
      <c r="Q3523" t="s">
        <v>31</v>
      </c>
      <c r="R3523">
        <v>900</v>
      </c>
    </row>
    <row r="3524" spans="1:18" x14ac:dyDescent="0.35">
      <c r="A3524">
        <v>3523</v>
      </c>
      <c r="B3524">
        <v>15645045</v>
      </c>
      <c r="C3524" t="s">
        <v>1706</v>
      </c>
      <c r="D3524">
        <v>659</v>
      </c>
      <c r="E3524" t="s">
        <v>19</v>
      </c>
      <c r="F3524" t="s">
        <v>20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  <c r="O3524">
        <v>0</v>
      </c>
      <c r="P3524">
        <v>3</v>
      </c>
      <c r="Q3524" t="s">
        <v>31</v>
      </c>
      <c r="R3524">
        <v>268</v>
      </c>
    </row>
    <row r="3525" spans="1:18" x14ac:dyDescent="0.35">
      <c r="A3525">
        <v>3524</v>
      </c>
      <c r="B3525">
        <v>15766746</v>
      </c>
      <c r="C3525" t="s">
        <v>1707</v>
      </c>
      <c r="D3525">
        <v>835</v>
      </c>
      <c r="E3525" t="s">
        <v>19</v>
      </c>
      <c r="F3525" t="s">
        <v>29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  <c r="O3525">
        <v>0</v>
      </c>
      <c r="P3525">
        <v>2</v>
      </c>
      <c r="Q3525" t="s">
        <v>40</v>
      </c>
      <c r="R3525">
        <v>525</v>
      </c>
    </row>
    <row r="3526" spans="1:18" x14ac:dyDescent="0.35">
      <c r="A3526">
        <v>3525</v>
      </c>
      <c r="B3526">
        <v>15700383</v>
      </c>
      <c r="C3526" t="s">
        <v>1298</v>
      </c>
      <c r="D3526">
        <v>763</v>
      </c>
      <c r="E3526" t="s">
        <v>19</v>
      </c>
      <c r="F3526" t="s">
        <v>20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  <c r="O3526">
        <v>0</v>
      </c>
      <c r="P3526">
        <v>4</v>
      </c>
      <c r="Q3526" t="s">
        <v>21</v>
      </c>
      <c r="R3526">
        <v>231</v>
      </c>
    </row>
    <row r="3527" spans="1:18" x14ac:dyDescent="0.35">
      <c r="A3527">
        <v>3526</v>
      </c>
      <c r="B3527">
        <v>15632551</v>
      </c>
      <c r="C3527" t="s">
        <v>76</v>
      </c>
      <c r="D3527">
        <v>625</v>
      </c>
      <c r="E3527" t="s">
        <v>33</v>
      </c>
      <c r="F3527" t="s">
        <v>29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  <c r="O3527">
        <v>0</v>
      </c>
      <c r="P3527">
        <v>5</v>
      </c>
      <c r="Q3527" t="s">
        <v>26</v>
      </c>
      <c r="R3527">
        <v>626</v>
      </c>
    </row>
    <row r="3528" spans="1:18" x14ac:dyDescent="0.35">
      <c r="A3528">
        <v>3527</v>
      </c>
      <c r="B3528">
        <v>15795129</v>
      </c>
      <c r="C3528" t="s">
        <v>1033</v>
      </c>
      <c r="D3528">
        <v>799</v>
      </c>
      <c r="E3528" t="s">
        <v>19</v>
      </c>
      <c r="F3528" t="s">
        <v>20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  <c r="O3528">
        <v>0</v>
      </c>
      <c r="P3528">
        <v>5</v>
      </c>
      <c r="Q3528" t="s">
        <v>21</v>
      </c>
      <c r="R3528">
        <v>888</v>
      </c>
    </row>
    <row r="3529" spans="1:18" x14ac:dyDescent="0.35">
      <c r="A3529">
        <v>3528</v>
      </c>
      <c r="B3529">
        <v>15650545</v>
      </c>
      <c r="C3529" t="s">
        <v>1708</v>
      </c>
      <c r="D3529">
        <v>849</v>
      </c>
      <c r="E3529" t="s">
        <v>19</v>
      </c>
      <c r="F3529" t="s">
        <v>29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  <c r="O3529">
        <v>0</v>
      </c>
      <c r="P3529">
        <v>2</v>
      </c>
      <c r="Q3529" t="s">
        <v>26</v>
      </c>
      <c r="R3529">
        <v>317</v>
      </c>
    </row>
    <row r="3530" spans="1:18" x14ac:dyDescent="0.35">
      <c r="A3530">
        <v>3529</v>
      </c>
      <c r="B3530">
        <v>15612769</v>
      </c>
      <c r="C3530" t="s">
        <v>398</v>
      </c>
      <c r="D3530">
        <v>692</v>
      </c>
      <c r="E3530" t="s">
        <v>19</v>
      </c>
      <c r="F3530" t="s">
        <v>29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  <c r="O3530">
        <v>0</v>
      </c>
      <c r="P3530">
        <v>3</v>
      </c>
      <c r="Q3530" t="s">
        <v>31</v>
      </c>
      <c r="R3530">
        <v>963</v>
      </c>
    </row>
    <row r="3531" spans="1:18" x14ac:dyDescent="0.35">
      <c r="A3531">
        <v>3530</v>
      </c>
      <c r="B3531">
        <v>15710853</v>
      </c>
      <c r="C3531" t="s">
        <v>625</v>
      </c>
      <c r="D3531">
        <v>623</v>
      </c>
      <c r="E3531" t="s">
        <v>19</v>
      </c>
      <c r="F3531" t="s">
        <v>20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  <c r="O3531">
        <v>0</v>
      </c>
      <c r="P3531">
        <v>1</v>
      </c>
      <c r="Q3531" t="s">
        <v>26</v>
      </c>
      <c r="R3531">
        <v>776</v>
      </c>
    </row>
    <row r="3532" spans="1:18" x14ac:dyDescent="0.35">
      <c r="A3532">
        <v>3531</v>
      </c>
      <c r="B3532">
        <v>15623712</v>
      </c>
      <c r="C3532" t="s">
        <v>1709</v>
      </c>
      <c r="D3532">
        <v>453</v>
      </c>
      <c r="E3532" t="s">
        <v>23</v>
      </c>
      <c r="F3532" t="s">
        <v>20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  <c r="O3532">
        <v>1</v>
      </c>
      <c r="P3532">
        <v>1</v>
      </c>
      <c r="Q3532" t="s">
        <v>26</v>
      </c>
      <c r="R3532">
        <v>791</v>
      </c>
    </row>
    <row r="3533" spans="1:18" x14ac:dyDescent="0.35">
      <c r="A3533">
        <v>3532</v>
      </c>
      <c r="B3533">
        <v>15653251</v>
      </c>
      <c r="C3533" t="s">
        <v>1710</v>
      </c>
      <c r="D3533">
        <v>408</v>
      </c>
      <c r="E3533" t="s">
        <v>19</v>
      </c>
      <c r="F3533" t="s">
        <v>20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  <c r="O3533">
        <v>1</v>
      </c>
      <c r="P3533">
        <v>2</v>
      </c>
      <c r="Q3533" t="s">
        <v>21</v>
      </c>
      <c r="R3533">
        <v>608</v>
      </c>
    </row>
    <row r="3534" spans="1:18" x14ac:dyDescent="0.35">
      <c r="A3534">
        <v>3533</v>
      </c>
      <c r="B3534">
        <v>15755077</v>
      </c>
      <c r="C3534" t="s">
        <v>1269</v>
      </c>
      <c r="D3534">
        <v>778</v>
      </c>
      <c r="E3534" t="s">
        <v>33</v>
      </c>
      <c r="F3534" t="s">
        <v>20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  <c r="O3534">
        <v>1</v>
      </c>
      <c r="P3534">
        <v>1</v>
      </c>
      <c r="Q3534" t="s">
        <v>26</v>
      </c>
      <c r="R3534">
        <v>607</v>
      </c>
    </row>
    <row r="3535" spans="1:18" x14ac:dyDescent="0.35">
      <c r="A3535">
        <v>3534</v>
      </c>
      <c r="B3535">
        <v>15808557</v>
      </c>
      <c r="C3535" t="s">
        <v>859</v>
      </c>
      <c r="D3535">
        <v>695</v>
      </c>
      <c r="E3535" t="s">
        <v>19</v>
      </c>
      <c r="F3535" t="s">
        <v>20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  <c r="O3535">
        <v>1</v>
      </c>
      <c r="P3535">
        <v>5</v>
      </c>
      <c r="Q3535" t="s">
        <v>40</v>
      </c>
      <c r="R3535">
        <v>583</v>
      </c>
    </row>
    <row r="3536" spans="1:18" x14ac:dyDescent="0.35">
      <c r="A3536">
        <v>3535</v>
      </c>
      <c r="B3536">
        <v>15614687</v>
      </c>
      <c r="C3536" t="s">
        <v>161</v>
      </c>
      <c r="D3536">
        <v>677</v>
      </c>
      <c r="E3536" t="s">
        <v>33</v>
      </c>
      <c r="F3536" t="s">
        <v>20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  <c r="O3536">
        <v>0</v>
      </c>
      <c r="P3536">
        <v>2</v>
      </c>
      <c r="Q3536" t="s">
        <v>40</v>
      </c>
      <c r="R3536">
        <v>277</v>
      </c>
    </row>
    <row r="3537" spans="1:18" x14ac:dyDescent="0.35">
      <c r="A3537">
        <v>3536</v>
      </c>
      <c r="B3537">
        <v>15626882</v>
      </c>
      <c r="C3537" t="s">
        <v>1711</v>
      </c>
      <c r="D3537">
        <v>662</v>
      </c>
      <c r="E3537" t="s">
        <v>23</v>
      </c>
      <c r="F3537" t="s">
        <v>29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  <c r="O3537">
        <v>0</v>
      </c>
      <c r="P3537">
        <v>1</v>
      </c>
      <c r="Q3537" t="s">
        <v>21</v>
      </c>
      <c r="R3537">
        <v>579</v>
      </c>
    </row>
    <row r="3538" spans="1:18" x14ac:dyDescent="0.35">
      <c r="A3538">
        <v>3537</v>
      </c>
      <c r="B3538">
        <v>15748034</v>
      </c>
      <c r="C3538" t="s">
        <v>1712</v>
      </c>
      <c r="D3538">
        <v>534</v>
      </c>
      <c r="E3538" t="s">
        <v>19</v>
      </c>
      <c r="F3538" t="s">
        <v>29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  <c r="O3538">
        <v>0</v>
      </c>
      <c r="P3538">
        <v>1</v>
      </c>
      <c r="Q3538" t="s">
        <v>21</v>
      </c>
      <c r="R3538">
        <v>342</v>
      </c>
    </row>
    <row r="3539" spans="1:18" x14ac:dyDescent="0.35">
      <c r="A3539">
        <v>3538</v>
      </c>
      <c r="B3539">
        <v>15632324</v>
      </c>
      <c r="C3539" t="s">
        <v>395</v>
      </c>
      <c r="D3539">
        <v>602</v>
      </c>
      <c r="E3539" t="s">
        <v>19</v>
      </c>
      <c r="F3539" t="s">
        <v>29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  <c r="O3539">
        <v>0</v>
      </c>
      <c r="P3539">
        <v>3</v>
      </c>
      <c r="Q3539" t="s">
        <v>31</v>
      </c>
      <c r="R3539">
        <v>280</v>
      </c>
    </row>
    <row r="3540" spans="1:18" x14ac:dyDescent="0.35">
      <c r="A3540">
        <v>3539</v>
      </c>
      <c r="B3540">
        <v>15761023</v>
      </c>
      <c r="C3540" t="s">
        <v>769</v>
      </c>
      <c r="D3540">
        <v>554</v>
      </c>
      <c r="E3540" t="s">
        <v>33</v>
      </c>
      <c r="F3540" t="s">
        <v>20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  <c r="O3540">
        <v>1</v>
      </c>
      <c r="P3540">
        <v>3</v>
      </c>
      <c r="Q3540" t="s">
        <v>26</v>
      </c>
      <c r="R3540">
        <v>646</v>
      </c>
    </row>
    <row r="3541" spans="1:18" x14ac:dyDescent="0.35">
      <c r="A3541">
        <v>3540</v>
      </c>
      <c r="B3541">
        <v>15761453</v>
      </c>
      <c r="C3541" t="s">
        <v>1377</v>
      </c>
      <c r="D3541">
        <v>667</v>
      </c>
      <c r="E3541" t="s">
        <v>19</v>
      </c>
      <c r="F3541" t="s">
        <v>29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  <c r="O3541">
        <v>0</v>
      </c>
      <c r="P3541">
        <v>3</v>
      </c>
      <c r="Q3541" t="s">
        <v>40</v>
      </c>
      <c r="R3541">
        <v>905</v>
      </c>
    </row>
    <row r="3542" spans="1:18" x14ac:dyDescent="0.35">
      <c r="A3542">
        <v>3541</v>
      </c>
      <c r="B3542">
        <v>15646726</v>
      </c>
      <c r="C3542" t="s">
        <v>207</v>
      </c>
      <c r="D3542">
        <v>672</v>
      </c>
      <c r="E3542" t="s">
        <v>19</v>
      </c>
      <c r="F3542" t="s">
        <v>29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  <c r="O3542">
        <v>0</v>
      </c>
      <c r="P3542">
        <v>4</v>
      </c>
      <c r="Q3542" t="s">
        <v>26</v>
      </c>
      <c r="R3542">
        <v>333</v>
      </c>
    </row>
    <row r="3543" spans="1:18" x14ac:dyDescent="0.35">
      <c r="A3543">
        <v>3542</v>
      </c>
      <c r="B3543">
        <v>15637169</v>
      </c>
      <c r="C3543" t="s">
        <v>52</v>
      </c>
      <c r="D3543">
        <v>838</v>
      </c>
      <c r="E3543" t="s">
        <v>23</v>
      </c>
      <c r="F3543" t="s">
        <v>20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  <c r="O3543">
        <v>0</v>
      </c>
      <c r="P3543">
        <v>5</v>
      </c>
      <c r="Q3543" t="s">
        <v>26</v>
      </c>
      <c r="R3543">
        <v>241</v>
      </c>
    </row>
    <row r="3544" spans="1:18" x14ac:dyDescent="0.35">
      <c r="A3544">
        <v>3543</v>
      </c>
      <c r="B3544">
        <v>15636024</v>
      </c>
      <c r="C3544" t="s">
        <v>738</v>
      </c>
      <c r="D3544">
        <v>692</v>
      </c>
      <c r="E3544" t="s">
        <v>23</v>
      </c>
      <c r="F3544" t="s">
        <v>20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  <c r="O3544">
        <v>0</v>
      </c>
      <c r="P3544">
        <v>2</v>
      </c>
      <c r="Q3544" t="s">
        <v>31</v>
      </c>
      <c r="R3544">
        <v>489</v>
      </c>
    </row>
    <row r="3545" spans="1:18" x14ac:dyDescent="0.35">
      <c r="A3545">
        <v>3544</v>
      </c>
      <c r="B3545">
        <v>15801218</v>
      </c>
      <c r="C3545" t="s">
        <v>1713</v>
      </c>
      <c r="D3545">
        <v>675</v>
      </c>
      <c r="E3545" t="s">
        <v>19</v>
      </c>
      <c r="F3545" t="s">
        <v>29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  <c r="O3545">
        <v>1</v>
      </c>
      <c r="P3545">
        <v>4</v>
      </c>
      <c r="Q3545" t="s">
        <v>26</v>
      </c>
      <c r="R3545">
        <v>229</v>
      </c>
    </row>
    <row r="3546" spans="1:18" x14ac:dyDescent="0.35">
      <c r="A3546">
        <v>3545</v>
      </c>
      <c r="B3546">
        <v>15642655</v>
      </c>
      <c r="C3546" t="s">
        <v>591</v>
      </c>
      <c r="D3546">
        <v>731</v>
      </c>
      <c r="E3546" t="s">
        <v>23</v>
      </c>
      <c r="F3546" t="s">
        <v>29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  <c r="O3546">
        <v>0</v>
      </c>
      <c r="P3546">
        <v>1</v>
      </c>
      <c r="Q3546" t="s">
        <v>26</v>
      </c>
      <c r="R3546">
        <v>462</v>
      </c>
    </row>
    <row r="3547" spans="1:18" x14ac:dyDescent="0.35">
      <c r="A3547">
        <v>3546</v>
      </c>
      <c r="B3547">
        <v>15690130</v>
      </c>
      <c r="C3547" t="s">
        <v>1714</v>
      </c>
      <c r="D3547">
        <v>468</v>
      </c>
      <c r="E3547" t="s">
        <v>19</v>
      </c>
      <c r="F3547" t="s">
        <v>20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  <c r="O3547">
        <v>0</v>
      </c>
      <c r="P3547">
        <v>4</v>
      </c>
      <c r="Q3547" t="s">
        <v>40</v>
      </c>
      <c r="R3547">
        <v>929</v>
      </c>
    </row>
    <row r="3548" spans="1:18" x14ac:dyDescent="0.35">
      <c r="A3548">
        <v>3547</v>
      </c>
      <c r="B3548">
        <v>15653753</v>
      </c>
      <c r="C3548" t="s">
        <v>1541</v>
      </c>
      <c r="D3548">
        <v>542</v>
      </c>
      <c r="E3548" t="s">
        <v>23</v>
      </c>
      <c r="F3548" t="s">
        <v>29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  <c r="O3548">
        <v>0</v>
      </c>
      <c r="P3548">
        <v>5</v>
      </c>
      <c r="Q3548" t="s">
        <v>31</v>
      </c>
      <c r="R3548">
        <v>237</v>
      </c>
    </row>
    <row r="3549" spans="1:18" x14ac:dyDescent="0.35">
      <c r="A3549">
        <v>3548</v>
      </c>
      <c r="B3549">
        <v>15641359</v>
      </c>
      <c r="C3549" t="s">
        <v>294</v>
      </c>
      <c r="D3549">
        <v>662</v>
      </c>
      <c r="E3549" t="s">
        <v>23</v>
      </c>
      <c r="F3549" t="s">
        <v>20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  <c r="O3549">
        <v>1</v>
      </c>
      <c r="P3549">
        <v>4</v>
      </c>
      <c r="Q3549" t="s">
        <v>21</v>
      </c>
      <c r="R3549">
        <v>730</v>
      </c>
    </row>
    <row r="3550" spans="1:18" x14ac:dyDescent="0.35">
      <c r="A3550">
        <v>3549</v>
      </c>
      <c r="B3550">
        <v>15776827</v>
      </c>
      <c r="C3550" t="s">
        <v>1530</v>
      </c>
      <c r="D3550">
        <v>770</v>
      </c>
      <c r="E3550" t="s">
        <v>33</v>
      </c>
      <c r="F3550" t="s">
        <v>29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  <c r="O3550">
        <v>0</v>
      </c>
      <c r="P3550">
        <v>2</v>
      </c>
      <c r="Q3550" t="s">
        <v>21</v>
      </c>
      <c r="R3550">
        <v>890</v>
      </c>
    </row>
    <row r="3551" spans="1:18" x14ac:dyDescent="0.35">
      <c r="A3551">
        <v>3550</v>
      </c>
      <c r="B3551">
        <v>15647725</v>
      </c>
      <c r="C3551" t="s">
        <v>585</v>
      </c>
      <c r="D3551">
        <v>675</v>
      </c>
      <c r="E3551" t="s">
        <v>19</v>
      </c>
      <c r="F3551" t="s">
        <v>20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  <c r="O3551">
        <v>1</v>
      </c>
      <c r="P3551">
        <v>4</v>
      </c>
      <c r="Q3551" t="s">
        <v>40</v>
      </c>
      <c r="R3551">
        <v>716</v>
      </c>
    </row>
    <row r="3552" spans="1:18" x14ac:dyDescent="0.35">
      <c r="A3552">
        <v>3551</v>
      </c>
      <c r="B3552">
        <v>15648455</v>
      </c>
      <c r="C3552" t="s">
        <v>464</v>
      </c>
      <c r="D3552">
        <v>647</v>
      </c>
      <c r="E3552" t="s">
        <v>33</v>
      </c>
      <c r="F3552" t="s">
        <v>29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  <c r="O3552">
        <v>0</v>
      </c>
      <c r="P3552">
        <v>3</v>
      </c>
      <c r="Q3552" t="s">
        <v>26</v>
      </c>
      <c r="R3552">
        <v>531</v>
      </c>
    </row>
    <row r="3553" spans="1:18" x14ac:dyDescent="0.35">
      <c r="A3553">
        <v>3552</v>
      </c>
      <c r="B3553">
        <v>15580629</v>
      </c>
      <c r="C3553" t="s">
        <v>1715</v>
      </c>
      <c r="D3553">
        <v>604</v>
      </c>
      <c r="E3553" t="s">
        <v>19</v>
      </c>
      <c r="F3553" t="s">
        <v>29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  <c r="O3553">
        <v>0</v>
      </c>
      <c r="P3553">
        <v>3</v>
      </c>
      <c r="Q3553" t="s">
        <v>26</v>
      </c>
      <c r="R3553">
        <v>359</v>
      </c>
    </row>
    <row r="3554" spans="1:18" x14ac:dyDescent="0.35">
      <c r="A3554">
        <v>3553</v>
      </c>
      <c r="B3554">
        <v>15730161</v>
      </c>
      <c r="C3554" t="s">
        <v>543</v>
      </c>
      <c r="D3554">
        <v>833</v>
      </c>
      <c r="E3554" t="s">
        <v>19</v>
      </c>
      <c r="F3554" t="s">
        <v>20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  <c r="O3554">
        <v>0</v>
      </c>
      <c r="P3554">
        <v>1</v>
      </c>
      <c r="Q3554" t="s">
        <v>21</v>
      </c>
      <c r="R3554">
        <v>779</v>
      </c>
    </row>
    <row r="3555" spans="1:18" x14ac:dyDescent="0.35">
      <c r="A3555">
        <v>3554</v>
      </c>
      <c r="B3555">
        <v>15626612</v>
      </c>
      <c r="C3555" t="s">
        <v>75</v>
      </c>
      <c r="D3555">
        <v>741</v>
      </c>
      <c r="E3555" t="s">
        <v>23</v>
      </c>
      <c r="F3555" t="s">
        <v>29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  <c r="O3555">
        <v>1</v>
      </c>
      <c r="P3555">
        <v>5</v>
      </c>
      <c r="Q3555" t="s">
        <v>21</v>
      </c>
      <c r="R3555">
        <v>417</v>
      </c>
    </row>
    <row r="3556" spans="1:18" x14ac:dyDescent="0.35">
      <c r="A3556">
        <v>3555</v>
      </c>
      <c r="B3556">
        <v>15662865</v>
      </c>
      <c r="C3556" t="s">
        <v>1716</v>
      </c>
      <c r="D3556">
        <v>658</v>
      </c>
      <c r="E3556" t="s">
        <v>23</v>
      </c>
      <c r="F3556" t="s">
        <v>29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  <c r="O3556">
        <v>0</v>
      </c>
      <c r="P3556">
        <v>1</v>
      </c>
      <c r="Q3556" t="s">
        <v>31</v>
      </c>
      <c r="R3556">
        <v>374</v>
      </c>
    </row>
    <row r="3557" spans="1:18" x14ac:dyDescent="0.35">
      <c r="A3557">
        <v>3556</v>
      </c>
      <c r="B3557">
        <v>15629094</v>
      </c>
      <c r="C3557" t="s">
        <v>1428</v>
      </c>
      <c r="D3557">
        <v>528</v>
      </c>
      <c r="E3557" t="s">
        <v>19</v>
      </c>
      <c r="F3557" t="s">
        <v>20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  <c r="O3557">
        <v>1</v>
      </c>
      <c r="P3557">
        <v>2</v>
      </c>
      <c r="Q3557" t="s">
        <v>26</v>
      </c>
      <c r="R3557">
        <v>711</v>
      </c>
    </row>
    <row r="3558" spans="1:18" x14ac:dyDescent="0.35">
      <c r="A3558">
        <v>3557</v>
      </c>
      <c r="B3558">
        <v>15651823</v>
      </c>
      <c r="C3558" t="s">
        <v>1393</v>
      </c>
      <c r="D3558">
        <v>590</v>
      </c>
      <c r="E3558" t="s">
        <v>19</v>
      </c>
      <c r="F3558" t="s">
        <v>20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  <c r="O3558">
        <v>1</v>
      </c>
      <c r="P3558">
        <v>3</v>
      </c>
      <c r="Q3558" t="s">
        <v>31</v>
      </c>
      <c r="R3558">
        <v>289</v>
      </c>
    </row>
    <row r="3559" spans="1:18" x14ac:dyDescent="0.35">
      <c r="A3559">
        <v>3558</v>
      </c>
      <c r="B3559">
        <v>15594827</v>
      </c>
      <c r="C3559" t="s">
        <v>1717</v>
      </c>
      <c r="D3559">
        <v>675</v>
      </c>
      <c r="E3559" t="s">
        <v>19</v>
      </c>
      <c r="F3559" t="s">
        <v>29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  <c r="O3559">
        <v>0</v>
      </c>
      <c r="P3559">
        <v>1</v>
      </c>
      <c r="Q3559" t="s">
        <v>40</v>
      </c>
      <c r="R3559">
        <v>674</v>
      </c>
    </row>
    <row r="3560" spans="1:18" x14ac:dyDescent="0.35">
      <c r="A3560">
        <v>3559</v>
      </c>
      <c r="B3560">
        <v>15786392</v>
      </c>
      <c r="C3560" t="s">
        <v>343</v>
      </c>
      <c r="D3560">
        <v>765</v>
      </c>
      <c r="E3560" t="s">
        <v>19</v>
      </c>
      <c r="F3560" t="s">
        <v>29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  <c r="O3560">
        <v>0</v>
      </c>
      <c r="P3560">
        <v>1</v>
      </c>
      <c r="Q3560" t="s">
        <v>31</v>
      </c>
      <c r="R3560">
        <v>318</v>
      </c>
    </row>
    <row r="3561" spans="1:18" x14ac:dyDescent="0.35">
      <c r="A3561">
        <v>3560</v>
      </c>
      <c r="B3561">
        <v>15727353</v>
      </c>
      <c r="C3561" t="s">
        <v>492</v>
      </c>
      <c r="D3561">
        <v>650</v>
      </c>
      <c r="E3561" t="s">
        <v>19</v>
      </c>
      <c r="F3561" t="s">
        <v>20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  <c r="O3561">
        <v>1</v>
      </c>
      <c r="P3561">
        <v>3</v>
      </c>
      <c r="Q3561" t="s">
        <v>40</v>
      </c>
      <c r="R3561">
        <v>602</v>
      </c>
    </row>
    <row r="3562" spans="1:18" x14ac:dyDescent="0.35">
      <c r="A3562">
        <v>3561</v>
      </c>
      <c r="B3562">
        <v>15733777</v>
      </c>
      <c r="C3562" t="s">
        <v>421</v>
      </c>
      <c r="D3562">
        <v>817</v>
      </c>
      <c r="E3562" t="s">
        <v>19</v>
      </c>
      <c r="F3562" t="s">
        <v>29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  <c r="O3562">
        <v>1</v>
      </c>
      <c r="P3562">
        <v>5</v>
      </c>
      <c r="Q3562" t="s">
        <v>21</v>
      </c>
      <c r="R3562">
        <v>681</v>
      </c>
    </row>
    <row r="3563" spans="1:18" x14ac:dyDescent="0.35">
      <c r="A3563">
        <v>3562</v>
      </c>
      <c r="B3563">
        <v>15614302</v>
      </c>
      <c r="C3563" t="s">
        <v>1718</v>
      </c>
      <c r="D3563">
        <v>699</v>
      </c>
      <c r="E3563" t="s">
        <v>33</v>
      </c>
      <c r="F3563" t="s">
        <v>20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  <c r="O3563">
        <v>0</v>
      </c>
      <c r="P3563">
        <v>1</v>
      </c>
      <c r="Q3563" t="s">
        <v>21</v>
      </c>
      <c r="R3563">
        <v>409</v>
      </c>
    </row>
    <row r="3564" spans="1:18" x14ac:dyDescent="0.35">
      <c r="A3564">
        <v>3563</v>
      </c>
      <c r="B3564">
        <v>15723263</v>
      </c>
      <c r="C3564" t="s">
        <v>152</v>
      </c>
      <c r="D3564">
        <v>495</v>
      </c>
      <c r="E3564" t="s">
        <v>33</v>
      </c>
      <c r="F3564" t="s">
        <v>20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  <c r="O3564">
        <v>1</v>
      </c>
      <c r="P3564">
        <v>1</v>
      </c>
      <c r="Q3564" t="s">
        <v>21</v>
      </c>
      <c r="R3564">
        <v>715</v>
      </c>
    </row>
    <row r="3565" spans="1:18" x14ac:dyDescent="0.35">
      <c r="A3565">
        <v>3564</v>
      </c>
      <c r="B3565">
        <v>15687270</v>
      </c>
      <c r="C3565" t="s">
        <v>1574</v>
      </c>
      <c r="D3565">
        <v>491</v>
      </c>
      <c r="E3565" t="s">
        <v>23</v>
      </c>
      <c r="F3565" t="s">
        <v>20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  <c r="O3565">
        <v>0</v>
      </c>
      <c r="P3565">
        <v>4</v>
      </c>
      <c r="Q3565" t="s">
        <v>40</v>
      </c>
      <c r="R3565">
        <v>973</v>
      </c>
    </row>
    <row r="3566" spans="1:18" x14ac:dyDescent="0.35">
      <c r="A3566">
        <v>3565</v>
      </c>
      <c r="B3566">
        <v>15803121</v>
      </c>
      <c r="C3566" t="s">
        <v>158</v>
      </c>
      <c r="D3566">
        <v>847</v>
      </c>
      <c r="E3566" t="s">
        <v>19</v>
      </c>
      <c r="F3566" t="s">
        <v>29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  <c r="O3566">
        <v>1</v>
      </c>
      <c r="P3566">
        <v>3</v>
      </c>
      <c r="Q3566" t="s">
        <v>40</v>
      </c>
      <c r="R3566">
        <v>530</v>
      </c>
    </row>
    <row r="3567" spans="1:18" x14ac:dyDescent="0.35">
      <c r="A3567">
        <v>3566</v>
      </c>
      <c r="B3567">
        <v>15598700</v>
      </c>
      <c r="C3567" t="s">
        <v>1719</v>
      </c>
      <c r="D3567">
        <v>676</v>
      </c>
      <c r="E3567" t="s">
        <v>23</v>
      </c>
      <c r="F3567" t="s">
        <v>20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  <c r="O3567">
        <v>0</v>
      </c>
      <c r="P3567">
        <v>4</v>
      </c>
      <c r="Q3567" t="s">
        <v>31</v>
      </c>
      <c r="R3567">
        <v>608</v>
      </c>
    </row>
    <row r="3568" spans="1:18" x14ac:dyDescent="0.35">
      <c r="A3568">
        <v>3567</v>
      </c>
      <c r="B3568">
        <v>15741875</v>
      </c>
      <c r="C3568" t="s">
        <v>628</v>
      </c>
      <c r="D3568">
        <v>746</v>
      </c>
      <c r="E3568" t="s">
        <v>23</v>
      </c>
      <c r="F3568" t="s">
        <v>20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  <c r="O3568">
        <v>0</v>
      </c>
      <c r="P3568">
        <v>2</v>
      </c>
      <c r="Q3568" t="s">
        <v>40</v>
      </c>
      <c r="R3568">
        <v>367</v>
      </c>
    </row>
    <row r="3569" spans="1:18" x14ac:dyDescent="0.35">
      <c r="A3569">
        <v>3568</v>
      </c>
      <c r="B3569">
        <v>15631709</v>
      </c>
      <c r="C3569" t="s">
        <v>216</v>
      </c>
      <c r="D3569">
        <v>470</v>
      </c>
      <c r="E3569" t="s">
        <v>23</v>
      </c>
      <c r="F3569" t="s">
        <v>20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  <c r="O3569">
        <v>0</v>
      </c>
      <c r="P3569">
        <v>1</v>
      </c>
      <c r="Q3569" t="s">
        <v>31</v>
      </c>
      <c r="R3569">
        <v>788</v>
      </c>
    </row>
    <row r="3570" spans="1:18" x14ac:dyDescent="0.35">
      <c r="A3570">
        <v>3569</v>
      </c>
      <c r="B3570">
        <v>15672970</v>
      </c>
      <c r="C3570" t="s">
        <v>177</v>
      </c>
      <c r="D3570">
        <v>714</v>
      </c>
      <c r="E3570" t="s">
        <v>23</v>
      </c>
      <c r="F3570" t="s">
        <v>29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  <c r="O3570">
        <v>0</v>
      </c>
      <c r="P3570">
        <v>1</v>
      </c>
      <c r="Q3570" t="s">
        <v>40</v>
      </c>
      <c r="R3570">
        <v>245</v>
      </c>
    </row>
    <row r="3571" spans="1:18" x14ac:dyDescent="0.35">
      <c r="A3571">
        <v>3570</v>
      </c>
      <c r="B3571">
        <v>15761670</v>
      </c>
      <c r="C3571" t="s">
        <v>1373</v>
      </c>
      <c r="D3571">
        <v>695</v>
      </c>
      <c r="E3571" t="s">
        <v>19</v>
      </c>
      <c r="F3571" t="s">
        <v>20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  <c r="O3571">
        <v>1</v>
      </c>
      <c r="P3571">
        <v>2</v>
      </c>
      <c r="Q3571" t="s">
        <v>40</v>
      </c>
      <c r="R3571">
        <v>680</v>
      </c>
    </row>
    <row r="3572" spans="1:18" x14ac:dyDescent="0.35">
      <c r="A3572">
        <v>3571</v>
      </c>
      <c r="B3572">
        <v>15706005</v>
      </c>
      <c r="C3572" t="s">
        <v>1234</v>
      </c>
      <c r="D3572">
        <v>674</v>
      </c>
      <c r="E3572" t="s">
        <v>19</v>
      </c>
      <c r="F3572" t="s">
        <v>29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  <c r="O3572">
        <v>1</v>
      </c>
      <c r="P3572">
        <v>4</v>
      </c>
      <c r="Q3572" t="s">
        <v>21</v>
      </c>
      <c r="R3572">
        <v>410</v>
      </c>
    </row>
    <row r="3573" spans="1:18" x14ac:dyDescent="0.35">
      <c r="A3573">
        <v>3572</v>
      </c>
      <c r="B3573">
        <v>15790336</v>
      </c>
      <c r="C3573" t="s">
        <v>1435</v>
      </c>
      <c r="D3573">
        <v>664</v>
      </c>
      <c r="E3573" t="s">
        <v>33</v>
      </c>
      <c r="F3573" t="s">
        <v>29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  <c r="O3573">
        <v>0</v>
      </c>
      <c r="P3573">
        <v>3</v>
      </c>
      <c r="Q3573" t="s">
        <v>21</v>
      </c>
      <c r="R3573">
        <v>856</v>
      </c>
    </row>
    <row r="3574" spans="1:18" x14ac:dyDescent="0.35">
      <c r="A3574">
        <v>3573</v>
      </c>
      <c r="B3574">
        <v>15754267</v>
      </c>
      <c r="C3574" t="s">
        <v>553</v>
      </c>
      <c r="D3574">
        <v>697</v>
      </c>
      <c r="E3574" t="s">
        <v>33</v>
      </c>
      <c r="F3574" t="s">
        <v>29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  <c r="O3574">
        <v>0</v>
      </c>
      <c r="P3574">
        <v>1</v>
      </c>
      <c r="Q3574" t="s">
        <v>21</v>
      </c>
      <c r="R3574">
        <v>342</v>
      </c>
    </row>
    <row r="3575" spans="1:18" x14ac:dyDescent="0.35">
      <c r="A3575">
        <v>3574</v>
      </c>
      <c r="B3575">
        <v>15791988</v>
      </c>
      <c r="C3575" t="s">
        <v>1604</v>
      </c>
      <c r="D3575">
        <v>670</v>
      </c>
      <c r="E3575" t="s">
        <v>19</v>
      </c>
      <c r="F3575" t="s">
        <v>29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  <c r="O3575">
        <v>0</v>
      </c>
      <c r="P3575">
        <v>5</v>
      </c>
      <c r="Q3575" t="s">
        <v>26</v>
      </c>
      <c r="R3575">
        <v>775</v>
      </c>
    </row>
    <row r="3576" spans="1:18" x14ac:dyDescent="0.35">
      <c r="A3576">
        <v>3575</v>
      </c>
      <c r="B3576">
        <v>15683375</v>
      </c>
      <c r="C3576" t="s">
        <v>1720</v>
      </c>
      <c r="D3576">
        <v>541</v>
      </c>
      <c r="E3576" t="s">
        <v>19</v>
      </c>
      <c r="F3576" t="s">
        <v>20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  <c r="O3576">
        <v>0</v>
      </c>
      <c r="P3576">
        <v>4</v>
      </c>
      <c r="Q3576" t="s">
        <v>31</v>
      </c>
      <c r="R3576">
        <v>459</v>
      </c>
    </row>
    <row r="3577" spans="1:18" x14ac:dyDescent="0.35">
      <c r="A3577">
        <v>3576</v>
      </c>
      <c r="B3577">
        <v>15625151</v>
      </c>
      <c r="C3577" t="s">
        <v>682</v>
      </c>
      <c r="D3577">
        <v>640</v>
      </c>
      <c r="E3577" t="s">
        <v>19</v>
      </c>
      <c r="F3577" t="s">
        <v>20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  <c r="O3577">
        <v>0</v>
      </c>
      <c r="P3577">
        <v>1</v>
      </c>
      <c r="Q3577" t="s">
        <v>21</v>
      </c>
      <c r="R3577">
        <v>909</v>
      </c>
    </row>
    <row r="3578" spans="1:18" x14ac:dyDescent="0.35">
      <c r="A3578">
        <v>3577</v>
      </c>
      <c r="B3578">
        <v>15635285</v>
      </c>
      <c r="C3578" t="s">
        <v>164</v>
      </c>
      <c r="D3578">
        <v>647</v>
      </c>
      <c r="E3578" t="s">
        <v>19</v>
      </c>
      <c r="F3578" t="s">
        <v>29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  <c r="O3578">
        <v>0</v>
      </c>
      <c r="P3578">
        <v>4</v>
      </c>
      <c r="Q3578" t="s">
        <v>26</v>
      </c>
      <c r="R3578">
        <v>356</v>
      </c>
    </row>
    <row r="3579" spans="1:18" x14ac:dyDescent="0.35">
      <c r="A3579">
        <v>3578</v>
      </c>
      <c r="B3579">
        <v>15574296</v>
      </c>
      <c r="C3579" t="s">
        <v>602</v>
      </c>
      <c r="D3579">
        <v>757</v>
      </c>
      <c r="E3579" t="s">
        <v>19</v>
      </c>
      <c r="F3579" t="s">
        <v>29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  <c r="O3579">
        <v>0</v>
      </c>
      <c r="P3579">
        <v>5</v>
      </c>
      <c r="Q3579" t="s">
        <v>21</v>
      </c>
      <c r="R3579">
        <v>277</v>
      </c>
    </row>
    <row r="3580" spans="1:18" x14ac:dyDescent="0.35">
      <c r="A3580">
        <v>3579</v>
      </c>
      <c r="B3580">
        <v>15711618</v>
      </c>
      <c r="C3580" t="s">
        <v>199</v>
      </c>
      <c r="D3580">
        <v>704</v>
      </c>
      <c r="E3580" t="s">
        <v>33</v>
      </c>
      <c r="F3580" t="s">
        <v>20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  <c r="O3580">
        <v>1</v>
      </c>
      <c r="P3580">
        <v>5</v>
      </c>
      <c r="Q3580" t="s">
        <v>21</v>
      </c>
      <c r="R3580">
        <v>565</v>
      </c>
    </row>
    <row r="3581" spans="1:18" x14ac:dyDescent="0.35">
      <c r="A3581">
        <v>3580</v>
      </c>
      <c r="B3581">
        <v>15670943</v>
      </c>
      <c r="C3581" t="s">
        <v>1721</v>
      </c>
      <c r="D3581">
        <v>778</v>
      </c>
      <c r="E3581" t="s">
        <v>33</v>
      </c>
      <c r="F3581" t="s">
        <v>29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  <c r="O3581">
        <v>0</v>
      </c>
      <c r="P3581">
        <v>4</v>
      </c>
      <c r="Q3581" t="s">
        <v>26</v>
      </c>
      <c r="R3581">
        <v>717</v>
      </c>
    </row>
    <row r="3582" spans="1:18" x14ac:dyDescent="0.35">
      <c r="A3582">
        <v>3581</v>
      </c>
      <c r="B3582">
        <v>15634359</v>
      </c>
      <c r="C3582" t="s">
        <v>1564</v>
      </c>
      <c r="D3582">
        <v>639</v>
      </c>
      <c r="E3582" t="s">
        <v>33</v>
      </c>
      <c r="F3582" t="s">
        <v>20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  <c r="O3582">
        <v>0</v>
      </c>
      <c r="P3582">
        <v>3</v>
      </c>
      <c r="Q3582" t="s">
        <v>40</v>
      </c>
      <c r="R3582">
        <v>391</v>
      </c>
    </row>
    <row r="3583" spans="1:18" x14ac:dyDescent="0.35">
      <c r="A3583">
        <v>3582</v>
      </c>
      <c r="B3583">
        <v>15586629</v>
      </c>
      <c r="C3583" t="s">
        <v>194</v>
      </c>
      <c r="D3583">
        <v>637</v>
      </c>
      <c r="E3583" t="s">
        <v>19</v>
      </c>
      <c r="F3583" t="s">
        <v>29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  <c r="O3583">
        <v>0</v>
      </c>
      <c r="P3583">
        <v>5</v>
      </c>
      <c r="Q3583" t="s">
        <v>31</v>
      </c>
      <c r="R3583">
        <v>241</v>
      </c>
    </row>
    <row r="3584" spans="1:18" x14ac:dyDescent="0.35">
      <c r="A3584">
        <v>3583</v>
      </c>
      <c r="B3584">
        <v>15588461</v>
      </c>
      <c r="C3584" t="s">
        <v>878</v>
      </c>
      <c r="D3584">
        <v>686</v>
      </c>
      <c r="E3584" t="s">
        <v>19</v>
      </c>
      <c r="F3584" t="s">
        <v>29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  <c r="O3584">
        <v>0</v>
      </c>
      <c r="P3584">
        <v>2</v>
      </c>
      <c r="Q3584" t="s">
        <v>26</v>
      </c>
      <c r="R3584">
        <v>656</v>
      </c>
    </row>
    <row r="3585" spans="1:18" x14ac:dyDescent="0.35">
      <c r="A3585">
        <v>3584</v>
      </c>
      <c r="B3585">
        <v>15773221</v>
      </c>
      <c r="C3585" t="s">
        <v>169</v>
      </c>
      <c r="D3585">
        <v>577</v>
      </c>
      <c r="E3585" t="s">
        <v>23</v>
      </c>
      <c r="F3585" t="s">
        <v>29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  <c r="O3585">
        <v>1</v>
      </c>
      <c r="P3585">
        <v>3</v>
      </c>
      <c r="Q3585" t="s">
        <v>31</v>
      </c>
      <c r="R3585">
        <v>270</v>
      </c>
    </row>
    <row r="3586" spans="1:18" x14ac:dyDescent="0.35">
      <c r="A3586">
        <v>3585</v>
      </c>
      <c r="B3586">
        <v>15664227</v>
      </c>
      <c r="C3586" t="s">
        <v>1722</v>
      </c>
      <c r="D3586">
        <v>506</v>
      </c>
      <c r="E3586" t="s">
        <v>33</v>
      </c>
      <c r="F3586" t="s">
        <v>29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  <c r="O3586">
        <v>0</v>
      </c>
      <c r="P3586">
        <v>3</v>
      </c>
      <c r="Q3586" t="s">
        <v>26</v>
      </c>
      <c r="R3586">
        <v>340</v>
      </c>
    </row>
    <row r="3587" spans="1:18" x14ac:dyDescent="0.35">
      <c r="A3587">
        <v>3586</v>
      </c>
      <c r="B3587">
        <v>15741745</v>
      </c>
      <c r="C3587" t="s">
        <v>1315</v>
      </c>
      <c r="D3587">
        <v>757</v>
      </c>
      <c r="E3587" t="s">
        <v>19</v>
      </c>
      <c r="F3587" t="s">
        <v>29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  <c r="O3587">
        <v>0</v>
      </c>
      <c r="P3587">
        <v>1</v>
      </c>
      <c r="Q3587" t="s">
        <v>31</v>
      </c>
      <c r="R3587">
        <v>411</v>
      </c>
    </row>
    <row r="3588" spans="1:18" x14ac:dyDescent="0.35">
      <c r="A3588">
        <v>3587</v>
      </c>
      <c r="B3588">
        <v>15652626</v>
      </c>
      <c r="C3588" t="s">
        <v>1275</v>
      </c>
      <c r="D3588">
        <v>826</v>
      </c>
      <c r="E3588" t="s">
        <v>19</v>
      </c>
      <c r="F3588" t="s">
        <v>29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  <c r="O3588">
        <v>0</v>
      </c>
      <c r="P3588">
        <v>2</v>
      </c>
      <c r="Q3588" t="s">
        <v>26</v>
      </c>
      <c r="R3588">
        <v>712</v>
      </c>
    </row>
    <row r="3589" spans="1:18" x14ac:dyDescent="0.35">
      <c r="A3589">
        <v>3588</v>
      </c>
      <c r="B3589">
        <v>15599410</v>
      </c>
      <c r="C3589" t="s">
        <v>697</v>
      </c>
      <c r="D3589">
        <v>721</v>
      </c>
      <c r="E3589" t="s">
        <v>19</v>
      </c>
      <c r="F3589" t="s">
        <v>29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  <c r="O3589">
        <v>0</v>
      </c>
      <c r="P3589">
        <v>4</v>
      </c>
      <c r="Q3589" t="s">
        <v>31</v>
      </c>
      <c r="R3589">
        <v>672</v>
      </c>
    </row>
    <row r="3590" spans="1:18" x14ac:dyDescent="0.35">
      <c r="A3590">
        <v>3589</v>
      </c>
      <c r="B3590">
        <v>15571958</v>
      </c>
      <c r="C3590" t="s">
        <v>251</v>
      </c>
      <c r="D3590">
        <v>489</v>
      </c>
      <c r="E3590" t="s">
        <v>23</v>
      </c>
      <c r="F3590" t="s">
        <v>29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  <c r="O3590">
        <v>0</v>
      </c>
      <c r="P3590">
        <v>5</v>
      </c>
      <c r="Q3590" t="s">
        <v>21</v>
      </c>
      <c r="R3590">
        <v>636</v>
      </c>
    </row>
    <row r="3591" spans="1:18" x14ac:dyDescent="0.35">
      <c r="A3591">
        <v>3590</v>
      </c>
      <c r="B3591">
        <v>15785406</v>
      </c>
      <c r="C3591" t="s">
        <v>461</v>
      </c>
      <c r="D3591">
        <v>446</v>
      </c>
      <c r="E3591" t="s">
        <v>19</v>
      </c>
      <c r="F3591" t="s">
        <v>20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  <c r="O3591">
        <v>0</v>
      </c>
      <c r="P3591">
        <v>2</v>
      </c>
      <c r="Q3591" t="s">
        <v>21</v>
      </c>
      <c r="R3591">
        <v>731</v>
      </c>
    </row>
    <row r="3592" spans="1:18" x14ac:dyDescent="0.35">
      <c r="A3592">
        <v>3591</v>
      </c>
      <c r="B3592">
        <v>15687884</v>
      </c>
      <c r="C3592" t="s">
        <v>869</v>
      </c>
      <c r="D3592">
        <v>677</v>
      </c>
      <c r="E3592" t="s">
        <v>19</v>
      </c>
      <c r="F3592" t="s">
        <v>29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  <c r="O3592">
        <v>0</v>
      </c>
      <c r="P3592">
        <v>2</v>
      </c>
      <c r="Q3592" t="s">
        <v>21</v>
      </c>
      <c r="R3592">
        <v>276</v>
      </c>
    </row>
    <row r="3593" spans="1:18" x14ac:dyDescent="0.35">
      <c r="A3593">
        <v>3592</v>
      </c>
      <c r="B3593">
        <v>15621685</v>
      </c>
      <c r="C3593" t="s">
        <v>1723</v>
      </c>
      <c r="D3593">
        <v>769</v>
      </c>
      <c r="E3593" t="s">
        <v>19</v>
      </c>
      <c r="F3593" t="s">
        <v>29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  <c r="O3593">
        <v>0</v>
      </c>
      <c r="P3593">
        <v>2</v>
      </c>
      <c r="Q3593" t="s">
        <v>31</v>
      </c>
      <c r="R3593">
        <v>503</v>
      </c>
    </row>
    <row r="3594" spans="1:18" x14ac:dyDescent="0.35">
      <c r="A3594">
        <v>3593</v>
      </c>
      <c r="B3594">
        <v>15628886</v>
      </c>
      <c r="C3594" t="s">
        <v>1724</v>
      </c>
      <c r="D3594">
        <v>677</v>
      </c>
      <c r="E3594" t="s">
        <v>23</v>
      </c>
      <c r="F3594" t="s">
        <v>29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  <c r="O3594">
        <v>1</v>
      </c>
      <c r="P3594">
        <v>1</v>
      </c>
      <c r="Q3594" t="s">
        <v>21</v>
      </c>
      <c r="R3594">
        <v>809</v>
      </c>
    </row>
    <row r="3595" spans="1:18" x14ac:dyDescent="0.35">
      <c r="A3595">
        <v>3594</v>
      </c>
      <c r="B3595">
        <v>15699325</v>
      </c>
      <c r="C3595" t="s">
        <v>1225</v>
      </c>
      <c r="D3595">
        <v>555</v>
      </c>
      <c r="E3595" t="s">
        <v>33</v>
      </c>
      <c r="F3595" t="s">
        <v>20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  <c r="O3595">
        <v>0</v>
      </c>
      <c r="P3595">
        <v>3</v>
      </c>
      <c r="Q3595" t="s">
        <v>26</v>
      </c>
      <c r="R3595">
        <v>291</v>
      </c>
    </row>
    <row r="3596" spans="1:18" x14ac:dyDescent="0.35">
      <c r="A3596">
        <v>3595</v>
      </c>
      <c r="B3596">
        <v>15578369</v>
      </c>
      <c r="C3596" t="s">
        <v>1725</v>
      </c>
      <c r="D3596">
        <v>652</v>
      </c>
      <c r="E3596" t="s">
        <v>33</v>
      </c>
      <c r="F3596" t="s">
        <v>20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  <c r="O3596">
        <v>0</v>
      </c>
      <c r="P3596">
        <v>4</v>
      </c>
      <c r="Q3596" t="s">
        <v>40</v>
      </c>
      <c r="R3596">
        <v>910</v>
      </c>
    </row>
    <row r="3597" spans="1:18" x14ac:dyDescent="0.35">
      <c r="A3597">
        <v>3596</v>
      </c>
      <c r="B3597">
        <v>15654156</v>
      </c>
      <c r="C3597" t="s">
        <v>543</v>
      </c>
      <c r="D3597">
        <v>722</v>
      </c>
      <c r="E3597" t="s">
        <v>33</v>
      </c>
      <c r="F3597" t="s">
        <v>20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  <c r="O3597">
        <v>0</v>
      </c>
      <c r="P3597">
        <v>5</v>
      </c>
      <c r="Q3597" t="s">
        <v>40</v>
      </c>
      <c r="R3597">
        <v>659</v>
      </c>
    </row>
    <row r="3598" spans="1:18" x14ac:dyDescent="0.35">
      <c r="A3598">
        <v>3597</v>
      </c>
      <c r="B3598">
        <v>15707199</v>
      </c>
      <c r="C3598" t="s">
        <v>594</v>
      </c>
      <c r="D3598">
        <v>643</v>
      </c>
      <c r="E3598" t="s">
        <v>19</v>
      </c>
      <c r="F3598" t="s">
        <v>29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  <c r="O3598">
        <v>0</v>
      </c>
      <c r="P3598">
        <v>1</v>
      </c>
      <c r="Q3598" t="s">
        <v>31</v>
      </c>
      <c r="R3598">
        <v>309</v>
      </c>
    </row>
    <row r="3599" spans="1:18" x14ac:dyDescent="0.35">
      <c r="A3599">
        <v>3598</v>
      </c>
      <c r="B3599">
        <v>15671630</v>
      </c>
      <c r="C3599" t="s">
        <v>532</v>
      </c>
      <c r="D3599">
        <v>796</v>
      </c>
      <c r="E3599" t="s">
        <v>33</v>
      </c>
      <c r="F3599" t="s">
        <v>20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  <c r="O3599">
        <v>0</v>
      </c>
      <c r="P3599">
        <v>2</v>
      </c>
      <c r="Q3599" t="s">
        <v>21</v>
      </c>
      <c r="R3599">
        <v>547</v>
      </c>
    </row>
    <row r="3600" spans="1:18" x14ac:dyDescent="0.35">
      <c r="A3600">
        <v>3599</v>
      </c>
      <c r="B3600">
        <v>15632079</v>
      </c>
      <c r="C3600" t="s">
        <v>838</v>
      </c>
      <c r="D3600">
        <v>720</v>
      </c>
      <c r="E3600" t="s">
        <v>33</v>
      </c>
      <c r="F3600" t="s">
        <v>20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  <c r="O3600">
        <v>0</v>
      </c>
      <c r="P3600">
        <v>1</v>
      </c>
      <c r="Q3600" t="s">
        <v>26</v>
      </c>
      <c r="R3600">
        <v>390</v>
      </c>
    </row>
    <row r="3601" spans="1:18" x14ac:dyDescent="0.35">
      <c r="A3601">
        <v>3600</v>
      </c>
      <c r="B3601">
        <v>15767921</v>
      </c>
      <c r="C3601" t="s">
        <v>165</v>
      </c>
      <c r="D3601">
        <v>613</v>
      </c>
      <c r="E3601" t="s">
        <v>19</v>
      </c>
      <c r="F3601" t="s">
        <v>29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  <c r="O3601">
        <v>0</v>
      </c>
      <c r="P3601">
        <v>3</v>
      </c>
      <c r="Q3601" t="s">
        <v>21</v>
      </c>
      <c r="R3601">
        <v>776</v>
      </c>
    </row>
    <row r="3602" spans="1:18" x14ac:dyDescent="0.35">
      <c r="A3602">
        <v>3601</v>
      </c>
      <c r="B3602">
        <v>15573599</v>
      </c>
      <c r="C3602" t="s">
        <v>1726</v>
      </c>
      <c r="D3602">
        <v>506</v>
      </c>
      <c r="E3602" t="s">
        <v>19</v>
      </c>
      <c r="F3602" t="s">
        <v>20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  <c r="O3602">
        <v>1</v>
      </c>
      <c r="P3602">
        <v>2</v>
      </c>
      <c r="Q3602" t="s">
        <v>21</v>
      </c>
      <c r="R3602">
        <v>844</v>
      </c>
    </row>
    <row r="3603" spans="1:18" x14ac:dyDescent="0.35">
      <c r="A3603">
        <v>3602</v>
      </c>
      <c r="B3603">
        <v>15747208</v>
      </c>
      <c r="C3603" t="s">
        <v>1525</v>
      </c>
      <c r="D3603">
        <v>608</v>
      </c>
      <c r="E3603" t="s">
        <v>19</v>
      </c>
      <c r="F3603" t="s">
        <v>29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  <c r="O3603">
        <v>1</v>
      </c>
      <c r="P3603">
        <v>4</v>
      </c>
      <c r="Q3603" t="s">
        <v>31</v>
      </c>
      <c r="R3603">
        <v>343</v>
      </c>
    </row>
    <row r="3604" spans="1:18" x14ac:dyDescent="0.35">
      <c r="A3604">
        <v>3603</v>
      </c>
      <c r="B3604">
        <v>15582762</v>
      </c>
      <c r="C3604" t="s">
        <v>319</v>
      </c>
      <c r="D3604">
        <v>667</v>
      </c>
      <c r="E3604" t="s">
        <v>23</v>
      </c>
      <c r="F3604" t="s">
        <v>29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  <c r="O3604">
        <v>0</v>
      </c>
      <c r="P3604">
        <v>4</v>
      </c>
      <c r="Q3604" t="s">
        <v>21</v>
      </c>
      <c r="R3604">
        <v>965</v>
      </c>
    </row>
    <row r="3605" spans="1:18" x14ac:dyDescent="0.35">
      <c r="A3605">
        <v>3604</v>
      </c>
      <c r="B3605">
        <v>15772528</v>
      </c>
      <c r="C3605" t="s">
        <v>1727</v>
      </c>
      <c r="D3605">
        <v>750</v>
      </c>
      <c r="E3605" t="s">
        <v>19</v>
      </c>
      <c r="F3605" t="s">
        <v>20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  <c r="O3605">
        <v>1</v>
      </c>
      <c r="P3605">
        <v>2</v>
      </c>
      <c r="Q3605" t="s">
        <v>21</v>
      </c>
      <c r="R3605">
        <v>803</v>
      </c>
    </row>
    <row r="3606" spans="1:18" x14ac:dyDescent="0.35">
      <c r="A3606">
        <v>3605</v>
      </c>
      <c r="B3606">
        <v>15755798</v>
      </c>
      <c r="C3606" t="s">
        <v>540</v>
      </c>
      <c r="D3606">
        <v>610</v>
      </c>
      <c r="E3606" t="s">
        <v>19</v>
      </c>
      <c r="F3606" t="s">
        <v>29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  <c r="O3606">
        <v>0</v>
      </c>
      <c r="P3606">
        <v>4</v>
      </c>
      <c r="Q3606" t="s">
        <v>21</v>
      </c>
      <c r="R3606">
        <v>692</v>
      </c>
    </row>
    <row r="3607" spans="1:18" x14ac:dyDescent="0.35">
      <c r="A3607">
        <v>3606</v>
      </c>
      <c r="B3607">
        <v>15788683</v>
      </c>
      <c r="C3607" t="s">
        <v>270</v>
      </c>
      <c r="D3607">
        <v>588</v>
      </c>
      <c r="E3607" t="s">
        <v>33</v>
      </c>
      <c r="F3607" t="s">
        <v>20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  <c r="O3607">
        <v>0</v>
      </c>
      <c r="P3607">
        <v>3</v>
      </c>
      <c r="Q3607" t="s">
        <v>21</v>
      </c>
      <c r="R3607">
        <v>300</v>
      </c>
    </row>
    <row r="3608" spans="1:18" x14ac:dyDescent="0.35">
      <c r="A3608">
        <v>3607</v>
      </c>
      <c r="B3608">
        <v>15616922</v>
      </c>
      <c r="C3608" t="s">
        <v>982</v>
      </c>
      <c r="D3608">
        <v>479</v>
      </c>
      <c r="E3608" t="s">
        <v>19</v>
      </c>
      <c r="F3608" t="s">
        <v>20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  <c r="O3608">
        <v>0</v>
      </c>
      <c r="P3608">
        <v>4</v>
      </c>
      <c r="Q3608" t="s">
        <v>21</v>
      </c>
      <c r="R3608">
        <v>671</v>
      </c>
    </row>
    <row r="3609" spans="1:18" x14ac:dyDescent="0.35">
      <c r="A3609">
        <v>3608</v>
      </c>
      <c r="B3609">
        <v>15771855</v>
      </c>
      <c r="C3609" t="s">
        <v>1595</v>
      </c>
      <c r="D3609">
        <v>682</v>
      </c>
      <c r="E3609" t="s">
        <v>19</v>
      </c>
      <c r="F3609" t="s">
        <v>29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  <c r="O3609">
        <v>0</v>
      </c>
      <c r="P3609">
        <v>3</v>
      </c>
      <c r="Q3609" t="s">
        <v>40</v>
      </c>
      <c r="R3609">
        <v>897</v>
      </c>
    </row>
    <row r="3610" spans="1:18" x14ac:dyDescent="0.35">
      <c r="A3610">
        <v>3609</v>
      </c>
      <c r="B3610">
        <v>15601873</v>
      </c>
      <c r="C3610" t="s">
        <v>1728</v>
      </c>
      <c r="D3610">
        <v>677</v>
      </c>
      <c r="E3610" t="s">
        <v>19</v>
      </c>
      <c r="F3610" t="s">
        <v>20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  <c r="O3610">
        <v>0</v>
      </c>
      <c r="P3610">
        <v>5</v>
      </c>
      <c r="Q3610" t="s">
        <v>31</v>
      </c>
      <c r="R3610">
        <v>784</v>
      </c>
    </row>
    <row r="3611" spans="1:18" x14ac:dyDescent="0.35">
      <c r="A3611">
        <v>3610</v>
      </c>
      <c r="B3611">
        <v>15657868</v>
      </c>
      <c r="C3611" t="s">
        <v>1729</v>
      </c>
      <c r="D3611">
        <v>850</v>
      </c>
      <c r="E3611" t="s">
        <v>33</v>
      </c>
      <c r="F3611" t="s">
        <v>29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  <c r="O3611">
        <v>0</v>
      </c>
      <c r="P3611">
        <v>5</v>
      </c>
      <c r="Q3611" t="s">
        <v>21</v>
      </c>
      <c r="R3611">
        <v>460</v>
      </c>
    </row>
    <row r="3612" spans="1:18" x14ac:dyDescent="0.35">
      <c r="A3612">
        <v>3611</v>
      </c>
      <c r="B3612">
        <v>15711716</v>
      </c>
      <c r="C3612" t="s">
        <v>1093</v>
      </c>
      <c r="D3612">
        <v>580</v>
      </c>
      <c r="E3612" t="s">
        <v>19</v>
      </c>
      <c r="F3612" t="s">
        <v>20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  <c r="O3612">
        <v>1</v>
      </c>
      <c r="P3612">
        <v>1</v>
      </c>
      <c r="Q3612" t="s">
        <v>31</v>
      </c>
      <c r="R3612">
        <v>796</v>
      </c>
    </row>
    <row r="3613" spans="1:18" x14ac:dyDescent="0.35">
      <c r="A3613">
        <v>3612</v>
      </c>
      <c r="B3613">
        <v>15734246</v>
      </c>
      <c r="C3613" t="s">
        <v>699</v>
      </c>
      <c r="D3613">
        <v>746</v>
      </c>
      <c r="E3613" t="s">
        <v>19</v>
      </c>
      <c r="F3613" t="s">
        <v>20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  <c r="O3613">
        <v>0</v>
      </c>
      <c r="P3613">
        <v>3</v>
      </c>
      <c r="Q3613" t="s">
        <v>26</v>
      </c>
      <c r="R3613">
        <v>261</v>
      </c>
    </row>
    <row r="3614" spans="1:18" x14ac:dyDescent="0.35">
      <c r="A3614">
        <v>3613</v>
      </c>
      <c r="B3614">
        <v>15792151</v>
      </c>
      <c r="C3614" t="s">
        <v>790</v>
      </c>
      <c r="D3614">
        <v>635</v>
      </c>
      <c r="E3614" t="s">
        <v>23</v>
      </c>
      <c r="F3614" t="s">
        <v>20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  <c r="O3614">
        <v>0</v>
      </c>
      <c r="P3614">
        <v>2</v>
      </c>
      <c r="Q3614" t="s">
        <v>40</v>
      </c>
      <c r="R3614">
        <v>413</v>
      </c>
    </row>
    <row r="3615" spans="1:18" x14ac:dyDescent="0.35">
      <c r="A3615">
        <v>3614</v>
      </c>
      <c r="B3615">
        <v>15770159</v>
      </c>
      <c r="C3615" t="s">
        <v>1663</v>
      </c>
      <c r="D3615">
        <v>664</v>
      </c>
      <c r="E3615" t="s">
        <v>33</v>
      </c>
      <c r="F3615" t="s">
        <v>29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  <c r="O3615">
        <v>0</v>
      </c>
      <c r="P3615">
        <v>3</v>
      </c>
      <c r="Q3615" t="s">
        <v>26</v>
      </c>
      <c r="R3615">
        <v>644</v>
      </c>
    </row>
    <row r="3616" spans="1:18" x14ac:dyDescent="0.35">
      <c r="A3616">
        <v>3615</v>
      </c>
      <c r="B3616">
        <v>15747649</v>
      </c>
      <c r="C3616" t="s">
        <v>1730</v>
      </c>
      <c r="D3616">
        <v>558</v>
      </c>
      <c r="E3616" t="s">
        <v>33</v>
      </c>
      <c r="F3616" t="s">
        <v>20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  <c r="O3616">
        <v>0</v>
      </c>
      <c r="P3616">
        <v>4</v>
      </c>
      <c r="Q3616" t="s">
        <v>31</v>
      </c>
      <c r="R3616">
        <v>769</v>
      </c>
    </row>
    <row r="3617" spans="1:18" x14ac:dyDescent="0.35">
      <c r="A3617">
        <v>3616</v>
      </c>
      <c r="B3617">
        <v>15639357</v>
      </c>
      <c r="C3617" t="s">
        <v>1558</v>
      </c>
      <c r="D3617">
        <v>415</v>
      </c>
      <c r="E3617" t="s">
        <v>19</v>
      </c>
      <c r="F3617" t="s">
        <v>29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  <c r="O3617">
        <v>1</v>
      </c>
      <c r="P3617">
        <v>2</v>
      </c>
      <c r="Q3617" t="s">
        <v>21</v>
      </c>
      <c r="R3617">
        <v>621</v>
      </c>
    </row>
    <row r="3618" spans="1:18" x14ac:dyDescent="0.35">
      <c r="A3618">
        <v>3617</v>
      </c>
      <c r="B3618">
        <v>15738907</v>
      </c>
      <c r="C3618" t="s">
        <v>1646</v>
      </c>
      <c r="D3618">
        <v>798</v>
      </c>
      <c r="E3618" t="s">
        <v>19</v>
      </c>
      <c r="F3618" t="s">
        <v>20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  <c r="O3618">
        <v>1</v>
      </c>
      <c r="P3618">
        <v>1</v>
      </c>
      <c r="Q3618" t="s">
        <v>31</v>
      </c>
      <c r="R3618">
        <v>703</v>
      </c>
    </row>
    <row r="3619" spans="1:18" x14ac:dyDescent="0.35">
      <c r="A3619">
        <v>3618</v>
      </c>
      <c r="B3619">
        <v>15663446</v>
      </c>
      <c r="C3619" t="s">
        <v>785</v>
      </c>
      <c r="D3619">
        <v>792</v>
      </c>
      <c r="E3619" t="s">
        <v>33</v>
      </c>
      <c r="F3619" t="s">
        <v>20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  <c r="O3619">
        <v>1</v>
      </c>
      <c r="P3619">
        <v>1</v>
      </c>
      <c r="Q3619" t="s">
        <v>21</v>
      </c>
      <c r="R3619">
        <v>510</v>
      </c>
    </row>
    <row r="3620" spans="1:18" x14ac:dyDescent="0.35">
      <c r="A3620">
        <v>3619</v>
      </c>
      <c r="B3620">
        <v>15750867</v>
      </c>
      <c r="C3620" t="s">
        <v>572</v>
      </c>
      <c r="D3620">
        <v>489</v>
      </c>
      <c r="E3620" t="s">
        <v>33</v>
      </c>
      <c r="F3620" t="s">
        <v>20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  <c r="O3620">
        <v>1</v>
      </c>
      <c r="P3620">
        <v>2</v>
      </c>
      <c r="Q3620" t="s">
        <v>21</v>
      </c>
      <c r="R3620">
        <v>865</v>
      </c>
    </row>
    <row r="3621" spans="1:18" x14ac:dyDescent="0.35">
      <c r="A3621">
        <v>3620</v>
      </c>
      <c r="B3621">
        <v>15715939</v>
      </c>
      <c r="C3621" t="s">
        <v>707</v>
      </c>
      <c r="D3621">
        <v>730</v>
      </c>
      <c r="E3621" t="s">
        <v>19</v>
      </c>
      <c r="F3621" t="s">
        <v>29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  <c r="O3621">
        <v>0</v>
      </c>
      <c r="P3621">
        <v>2</v>
      </c>
      <c r="Q3621" t="s">
        <v>31</v>
      </c>
      <c r="R3621">
        <v>506</v>
      </c>
    </row>
    <row r="3622" spans="1:18" x14ac:dyDescent="0.35">
      <c r="A3622">
        <v>3621</v>
      </c>
      <c r="B3622">
        <v>15763806</v>
      </c>
      <c r="C3622" t="s">
        <v>1731</v>
      </c>
      <c r="D3622">
        <v>773</v>
      </c>
      <c r="E3622" t="s">
        <v>19</v>
      </c>
      <c r="F3622" t="s">
        <v>29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  <c r="O3622">
        <v>0</v>
      </c>
      <c r="P3622">
        <v>2</v>
      </c>
      <c r="Q3622" t="s">
        <v>40</v>
      </c>
      <c r="R3622">
        <v>667</v>
      </c>
    </row>
    <row r="3623" spans="1:18" x14ac:dyDescent="0.35">
      <c r="A3623">
        <v>3622</v>
      </c>
      <c r="B3623">
        <v>15637993</v>
      </c>
      <c r="C3623" t="s">
        <v>546</v>
      </c>
      <c r="D3623">
        <v>711</v>
      </c>
      <c r="E3623" t="s">
        <v>19</v>
      </c>
      <c r="F3623" t="s">
        <v>29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  <c r="O3623">
        <v>0</v>
      </c>
      <c r="P3623">
        <v>5</v>
      </c>
      <c r="Q3623" t="s">
        <v>31</v>
      </c>
      <c r="R3623">
        <v>458</v>
      </c>
    </row>
    <row r="3624" spans="1:18" x14ac:dyDescent="0.35">
      <c r="A3624">
        <v>3623</v>
      </c>
      <c r="B3624">
        <v>15720338</v>
      </c>
      <c r="C3624" t="s">
        <v>319</v>
      </c>
      <c r="D3624">
        <v>592</v>
      </c>
      <c r="E3624" t="s">
        <v>23</v>
      </c>
      <c r="F3624" t="s">
        <v>29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  <c r="O3624">
        <v>0</v>
      </c>
      <c r="P3624">
        <v>2</v>
      </c>
      <c r="Q3624" t="s">
        <v>40</v>
      </c>
      <c r="R3624">
        <v>564</v>
      </c>
    </row>
    <row r="3625" spans="1:18" x14ac:dyDescent="0.35">
      <c r="A3625">
        <v>3624</v>
      </c>
      <c r="B3625">
        <v>15627162</v>
      </c>
      <c r="C3625" t="s">
        <v>1732</v>
      </c>
      <c r="D3625">
        <v>695</v>
      </c>
      <c r="E3625" t="s">
        <v>33</v>
      </c>
      <c r="F3625" t="s">
        <v>29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  <c r="O3625">
        <v>0</v>
      </c>
      <c r="P3625">
        <v>1</v>
      </c>
      <c r="Q3625" t="s">
        <v>31</v>
      </c>
      <c r="R3625">
        <v>551</v>
      </c>
    </row>
    <row r="3626" spans="1:18" x14ac:dyDescent="0.35">
      <c r="A3626">
        <v>3625</v>
      </c>
      <c r="B3626">
        <v>15596710</v>
      </c>
      <c r="C3626" t="s">
        <v>217</v>
      </c>
      <c r="D3626">
        <v>640</v>
      </c>
      <c r="E3626" t="s">
        <v>19</v>
      </c>
      <c r="F3626" t="s">
        <v>20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  <c r="O3626">
        <v>0</v>
      </c>
      <c r="P3626">
        <v>1</v>
      </c>
      <c r="Q3626" t="s">
        <v>31</v>
      </c>
      <c r="R3626">
        <v>892</v>
      </c>
    </row>
    <row r="3627" spans="1:18" x14ac:dyDescent="0.35">
      <c r="A3627">
        <v>3626</v>
      </c>
      <c r="B3627">
        <v>15781678</v>
      </c>
      <c r="C3627" t="s">
        <v>395</v>
      </c>
      <c r="D3627">
        <v>470</v>
      </c>
      <c r="E3627" t="s">
        <v>23</v>
      </c>
      <c r="F3627" t="s">
        <v>29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  <c r="O3627">
        <v>0</v>
      </c>
      <c r="P3627">
        <v>5</v>
      </c>
      <c r="Q3627" t="s">
        <v>26</v>
      </c>
      <c r="R3627">
        <v>397</v>
      </c>
    </row>
    <row r="3628" spans="1:18" x14ac:dyDescent="0.35">
      <c r="A3628">
        <v>3627</v>
      </c>
      <c r="B3628">
        <v>15634968</v>
      </c>
      <c r="C3628" t="s">
        <v>326</v>
      </c>
      <c r="D3628">
        <v>789</v>
      </c>
      <c r="E3628" t="s">
        <v>33</v>
      </c>
      <c r="F3628" t="s">
        <v>20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  <c r="O3628">
        <v>1</v>
      </c>
      <c r="P3628">
        <v>1</v>
      </c>
      <c r="Q3628" t="s">
        <v>31</v>
      </c>
      <c r="R3628">
        <v>792</v>
      </c>
    </row>
    <row r="3629" spans="1:18" x14ac:dyDescent="0.35">
      <c r="A3629">
        <v>3628</v>
      </c>
      <c r="B3629">
        <v>15609475</v>
      </c>
      <c r="C3629" t="s">
        <v>341</v>
      </c>
      <c r="D3629">
        <v>604</v>
      </c>
      <c r="E3629" t="s">
        <v>23</v>
      </c>
      <c r="F3629" t="s">
        <v>20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  <c r="O3629">
        <v>0</v>
      </c>
      <c r="P3629">
        <v>2</v>
      </c>
      <c r="Q3629" t="s">
        <v>40</v>
      </c>
      <c r="R3629">
        <v>668</v>
      </c>
    </row>
    <row r="3630" spans="1:18" x14ac:dyDescent="0.35">
      <c r="A3630">
        <v>3629</v>
      </c>
      <c r="B3630">
        <v>15573319</v>
      </c>
      <c r="C3630" t="s">
        <v>622</v>
      </c>
      <c r="D3630">
        <v>493</v>
      </c>
      <c r="E3630" t="s">
        <v>33</v>
      </c>
      <c r="F3630" t="s">
        <v>20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  <c r="O3630">
        <v>0</v>
      </c>
      <c r="P3630">
        <v>1</v>
      </c>
      <c r="Q3630" t="s">
        <v>31</v>
      </c>
      <c r="R3630">
        <v>738</v>
      </c>
    </row>
    <row r="3631" spans="1:18" x14ac:dyDescent="0.35">
      <c r="A3631">
        <v>3630</v>
      </c>
      <c r="B3631">
        <v>15738291</v>
      </c>
      <c r="C3631" t="s">
        <v>1733</v>
      </c>
      <c r="D3631">
        <v>671</v>
      </c>
      <c r="E3631" t="s">
        <v>19</v>
      </c>
      <c r="F3631" t="s">
        <v>20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  <c r="O3631">
        <v>0</v>
      </c>
      <c r="P3631">
        <v>2</v>
      </c>
      <c r="Q3631" t="s">
        <v>40</v>
      </c>
      <c r="R3631">
        <v>759</v>
      </c>
    </row>
    <row r="3632" spans="1:18" x14ac:dyDescent="0.35">
      <c r="A3632">
        <v>3631</v>
      </c>
      <c r="B3632">
        <v>15782456</v>
      </c>
      <c r="C3632" t="s">
        <v>1330</v>
      </c>
      <c r="D3632">
        <v>656</v>
      </c>
      <c r="E3632" t="s">
        <v>19</v>
      </c>
      <c r="F3632" t="s">
        <v>29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  <c r="O3632">
        <v>0</v>
      </c>
      <c r="P3632">
        <v>1</v>
      </c>
      <c r="Q3632" t="s">
        <v>26</v>
      </c>
      <c r="R3632">
        <v>717</v>
      </c>
    </row>
    <row r="3633" spans="1:18" x14ac:dyDescent="0.35">
      <c r="A3633">
        <v>3632</v>
      </c>
      <c r="B3633">
        <v>15794841</v>
      </c>
      <c r="C3633" t="s">
        <v>464</v>
      </c>
      <c r="D3633">
        <v>739</v>
      </c>
      <c r="E3633" t="s">
        <v>23</v>
      </c>
      <c r="F3633" t="s">
        <v>29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  <c r="O3633">
        <v>0</v>
      </c>
      <c r="P3633">
        <v>3</v>
      </c>
      <c r="Q3633" t="s">
        <v>40</v>
      </c>
      <c r="R3633">
        <v>585</v>
      </c>
    </row>
    <row r="3634" spans="1:18" x14ac:dyDescent="0.35">
      <c r="A3634">
        <v>3633</v>
      </c>
      <c r="B3634">
        <v>15684696</v>
      </c>
      <c r="C3634" t="s">
        <v>1363</v>
      </c>
      <c r="D3634">
        <v>560</v>
      </c>
      <c r="E3634" t="s">
        <v>23</v>
      </c>
      <c r="F3634" t="s">
        <v>20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  <c r="O3634">
        <v>0</v>
      </c>
      <c r="P3634">
        <v>4</v>
      </c>
      <c r="Q3634" t="s">
        <v>40</v>
      </c>
      <c r="R3634">
        <v>440</v>
      </c>
    </row>
    <row r="3635" spans="1:18" x14ac:dyDescent="0.35">
      <c r="A3635">
        <v>3634</v>
      </c>
      <c r="B3635">
        <v>15629846</v>
      </c>
      <c r="C3635" t="s">
        <v>1734</v>
      </c>
      <c r="D3635">
        <v>827</v>
      </c>
      <c r="E3635" t="s">
        <v>33</v>
      </c>
      <c r="F3635" t="s">
        <v>20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  <c r="O3635">
        <v>0</v>
      </c>
      <c r="P3635">
        <v>4</v>
      </c>
      <c r="Q3635" t="s">
        <v>31</v>
      </c>
      <c r="R3635">
        <v>265</v>
      </c>
    </row>
    <row r="3636" spans="1:18" x14ac:dyDescent="0.35">
      <c r="A3636">
        <v>3635</v>
      </c>
      <c r="B3636">
        <v>15674442</v>
      </c>
      <c r="C3636" t="s">
        <v>464</v>
      </c>
      <c r="D3636">
        <v>681</v>
      </c>
      <c r="E3636" t="s">
        <v>19</v>
      </c>
      <c r="F3636" t="s">
        <v>29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  <c r="O3636">
        <v>0</v>
      </c>
      <c r="P3636">
        <v>2</v>
      </c>
      <c r="Q3636" t="s">
        <v>21</v>
      </c>
      <c r="R3636">
        <v>874</v>
      </c>
    </row>
    <row r="3637" spans="1:18" x14ac:dyDescent="0.35">
      <c r="A3637">
        <v>3636</v>
      </c>
      <c r="B3637">
        <v>15571689</v>
      </c>
      <c r="C3637" t="s">
        <v>1320</v>
      </c>
      <c r="D3637">
        <v>740</v>
      </c>
      <c r="E3637" t="s">
        <v>19</v>
      </c>
      <c r="F3637" t="s">
        <v>20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  <c r="O3637">
        <v>0</v>
      </c>
      <c r="P3637">
        <v>5</v>
      </c>
      <c r="Q3637" t="s">
        <v>40</v>
      </c>
      <c r="R3637">
        <v>798</v>
      </c>
    </row>
    <row r="3638" spans="1:18" x14ac:dyDescent="0.35">
      <c r="A3638">
        <v>3637</v>
      </c>
      <c r="B3638">
        <v>15730469</v>
      </c>
      <c r="C3638" t="s">
        <v>556</v>
      </c>
      <c r="D3638">
        <v>663</v>
      </c>
      <c r="E3638" t="s">
        <v>23</v>
      </c>
      <c r="F3638" t="s">
        <v>29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  <c r="O3638">
        <v>0</v>
      </c>
      <c r="P3638">
        <v>4</v>
      </c>
      <c r="Q3638" t="s">
        <v>26</v>
      </c>
      <c r="R3638">
        <v>992</v>
      </c>
    </row>
    <row r="3639" spans="1:18" x14ac:dyDescent="0.35">
      <c r="A3639">
        <v>3638</v>
      </c>
      <c r="B3639">
        <v>15809320</v>
      </c>
      <c r="C3639" t="s">
        <v>1735</v>
      </c>
      <c r="D3639">
        <v>845</v>
      </c>
      <c r="E3639" t="s">
        <v>23</v>
      </c>
      <c r="F3639" t="s">
        <v>20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  <c r="O3639">
        <v>1</v>
      </c>
      <c r="P3639">
        <v>4</v>
      </c>
      <c r="Q3639" t="s">
        <v>21</v>
      </c>
      <c r="R3639">
        <v>408</v>
      </c>
    </row>
    <row r="3640" spans="1:18" x14ac:dyDescent="0.35">
      <c r="A3640">
        <v>3639</v>
      </c>
      <c r="B3640">
        <v>15684367</v>
      </c>
      <c r="C3640" t="s">
        <v>1736</v>
      </c>
      <c r="D3640">
        <v>555</v>
      </c>
      <c r="E3640" t="s">
        <v>23</v>
      </c>
      <c r="F3640" t="s">
        <v>29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  <c r="O3640">
        <v>0</v>
      </c>
      <c r="P3640">
        <v>3</v>
      </c>
      <c r="Q3640" t="s">
        <v>26</v>
      </c>
      <c r="R3640">
        <v>506</v>
      </c>
    </row>
    <row r="3641" spans="1:18" x14ac:dyDescent="0.35">
      <c r="A3641">
        <v>3640</v>
      </c>
      <c r="B3641">
        <v>15793049</v>
      </c>
      <c r="C3641" t="s">
        <v>430</v>
      </c>
      <c r="D3641">
        <v>680</v>
      </c>
      <c r="E3641" t="s">
        <v>33</v>
      </c>
      <c r="F3641" t="s">
        <v>20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  <c r="O3641">
        <v>1</v>
      </c>
      <c r="P3641">
        <v>2</v>
      </c>
      <c r="Q3641" t="s">
        <v>31</v>
      </c>
      <c r="R3641">
        <v>813</v>
      </c>
    </row>
    <row r="3642" spans="1:18" x14ac:dyDescent="0.35">
      <c r="A3642">
        <v>3641</v>
      </c>
      <c r="B3642">
        <v>15603665</v>
      </c>
      <c r="C3642" t="s">
        <v>1099</v>
      </c>
      <c r="D3642">
        <v>638</v>
      </c>
      <c r="E3642" t="s">
        <v>33</v>
      </c>
      <c r="F3642" t="s">
        <v>20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  <c r="O3642">
        <v>0</v>
      </c>
      <c r="P3642">
        <v>1</v>
      </c>
      <c r="Q3642" t="s">
        <v>26</v>
      </c>
      <c r="R3642">
        <v>492</v>
      </c>
    </row>
    <row r="3643" spans="1:18" x14ac:dyDescent="0.35">
      <c r="A3643">
        <v>3642</v>
      </c>
      <c r="B3643">
        <v>15613623</v>
      </c>
      <c r="C3643" t="s">
        <v>1737</v>
      </c>
      <c r="D3643">
        <v>640</v>
      </c>
      <c r="E3643" t="s">
        <v>23</v>
      </c>
      <c r="F3643" t="s">
        <v>29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  <c r="O3643">
        <v>0</v>
      </c>
      <c r="P3643">
        <v>3</v>
      </c>
      <c r="Q3643" t="s">
        <v>26</v>
      </c>
      <c r="R3643">
        <v>395</v>
      </c>
    </row>
    <row r="3644" spans="1:18" x14ac:dyDescent="0.35">
      <c r="A3644">
        <v>3643</v>
      </c>
      <c r="B3644">
        <v>15569572</v>
      </c>
      <c r="C3644" t="s">
        <v>1061</v>
      </c>
      <c r="D3644">
        <v>778</v>
      </c>
      <c r="E3644" t="s">
        <v>19</v>
      </c>
      <c r="F3644" t="s">
        <v>29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  <c r="O3644">
        <v>0</v>
      </c>
      <c r="P3644">
        <v>5</v>
      </c>
      <c r="Q3644" t="s">
        <v>40</v>
      </c>
      <c r="R3644">
        <v>499</v>
      </c>
    </row>
    <row r="3645" spans="1:18" x14ac:dyDescent="0.35">
      <c r="A3645">
        <v>3644</v>
      </c>
      <c r="B3645">
        <v>15698791</v>
      </c>
      <c r="C3645" t="s">
        <v>1086</v>
      </c>
      <c r="D3645">
        <v>679</v>
      </c>
      <c r="E3645" t="s">
        <v>19</v>
      </c>
      <c r="F3645" t="s">
        <v>29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  <c r="O3645">
        <v>0</v>
      </c>
      <c r="P3645">
        <v>4</v>
      </c>
      <c r="Q3645" t="s">
        <v>40</v>
      </c>
      <c r="R3645">
        <v>873</v>
      </c>
    </row>
    <row r="3646" spans="1:18" x14ac:dyDescent="0.35">
      <c r="A3646">
        <v>3645</v>
      </c>
      <c r="B3646">
        <v>15626233</v>
      </c>
      <c r="C3646" t="s">
        <v>1301</v>
      </c>
      <c r="D3646">
        <v>593</v>
      </c>
      <c r="E3646" t="s">
        <v>19</v>
      </c>
      <c r="F3646" t="s">
        <v>20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  <c r="O3646">
        <v>0</v>
      </c>
      <c r="P3646">
        <v>3</v>
      </c>
      <c r="Q3646" t="s">
        <v>26</v>
      </c>
      <c r="R3646">
        <v>571</v>
      </c>
    </row>
    <row r="3647" spans="1:18" x14ac:dyDescent="0.35">
      <c r="A3647">
        <v>3646</v>
      </c>
      <c r="B3647">
        <v>15607263</v>
      </c>
      <c r="C3647" t="s">
        <v>1738</v>
      </c>
      <c r="D3647">
        <v>788</v>
      </c>
      <c r="E3647" t="s">
        <v>19</v>
      </c>
      <c r="F3647" t="s">
        <v>29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  <c r="O3647">
        <v>1</v>
      </c>
      <c r="P3647">
        <v>5</v>
      </c>
      <c r="Q3647" t="s">
        <v>21</v>
      </c>
      <c r="R3647">
        <v>751</v>
      </c>
    </row>
    <row r="3648" spans="1:18" x14ac:dyDescent="0.35">
      <c r="A3648">
        <v>3647</v>
      </c>
      <c r="B3648">
        <v>15610900</v>
      </c>
      <c r="C3648" t="s">
        <v>817</v>
      </c>
      <c r="D3648">
        <v>770</v>
      </c>
      <c r="E3648" t="s">
        <v>19</v>
      </c>
      <c r="F3648" t="s">
        <v>20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  <c r="O3648">
        <v>1</v>
      </c>
      <c r="P3648">
        <v>3</v>
      </c>
      <c r="Q3648" t="s">
        <v>40</v>
      </c>
      <c r="R3648">
        <v>467</v>
      </c>
    </row>
    <row r="3649" spans="1:18" x14ac:dyDescent="0.35">
      <c r="A3649">
        <v>3648</v>
      </c>
      <c r="B3649">
        <v>15624775</v>
      </c>
      <c r="C3649" t="s">
        <v>364</v>
      </c>
      <c r="D3649">
        <v>729</v>
      </c>
      <c r="E3649" t="s">
        <v>19</v>
      </c>
      <c r="F3649" t="s">
        <v>29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  <c r="O3649">
        <v>0</v>
      </c>
      <c r="P3649">
        <v>2</v>
      </c>
      <c r="Q3649" t="s">
        <v>40</v>
      </c>
      <c r="R3649">
        <v>948</v>
      </c>
    </row>
    <row r="3650" spans="1:18" x14ac:dyDescent="0.35">
      <c r="A3650">
        <v>3649</v>
      </c>
      <c r="B3650">
        <v>15691703</v>
      </c>
      <c r="C3650" t="s">
        <v>228</v>
      </c>
      <c r="D3650">
        <v>545</v>
      </c>
      <c r="E3650" t="s">
        <v>19</v>
      </c>
      <c r="F3650" t="s">
        <v>29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  <c r="O3650">
        <v>1</v>
      </c>
      <c r="P3650">
        <v>5</v>
      </c>
      <c r="Q3650" t="s">
        <v>31</v>
      </c>
      <c r="R3650">
        <v>830</v>
      </c>
    </row>
    <row r="3651" spans="1:18" x14ac:dyDescent="0.35">
      <c r="A3651">
        <v>3650</v>
      </c>
      <c r="B3651">
        <v>15745355</v>
      </c>
      <c r="C3651" t="s">
        <v>1085</v>
      </c>
      <c r="D3651">
        <v>597</v>
      </c>
      <c r="E3651" t="s">
        <v>19</v>
      </c>
      <c r="F3651" t="s">
        <v>29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  <c r="O3651">
        <v>0</v>
      </c>
      <c r="P3651">
        <v>1</v>
      </c>
      <c r="Q3651" t="s">
        <v>21</v>
      </c>
      <c r="R3651">
        <v>342</v>
      </c>
    </row>
    <row r="3652" spans="1:18" x14ac:dyDescent="0.35">
      <c r="A3652">
        <v>3651</v>
      </c>
      <c r="B3652">
        <v>15724955</v>
      </c>
      <c r="C3652" t="s">
        <v>889</v>
      </c>
      <c r="D3652">
        <v>537</v>
      </c>
      <c r="E3652" t="s">
        <v>19</v>
      </c>
      <c r="F3652" t="s">
        <v>29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  <c r="O3652">
        <v>0</v>
      </c>
      <c r="P3652">
        <v>3</v>
      </c>
      <c r="Q3652" t="s">
        <v>26</v>
      </c>
      <c r="R3652">
        <v>412</v>
      </c>
    </row>
    <row r="3653" spans="1:18" x14ac:dyDescent="0.35">
      <c r="A3653">
        <v>3652</v>
      </c>
      <c r="B3653">
        <v>15628999</v>
      </c>
      <c r="C3653" t="s">
        <v>1106</v>
      </c>
      <c r="D3653">
        <v>732</v>
      </c>
      <c r="E3653" t="s">
        <v>19</v>
      </c>
      <c r="F3653" t="s">
        <v>29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  <c r="O3653">
        <v>0</v>
      </c>
      <c r="P3653">
        <v>1</v>
      </c>
      <c r="Q3653" t="s">
        <v>31</v>
      </c>
      <c r="R3653">
        <v>726</v>
      </c>
    </row>
    <row r="3654" spans="1:18" x14ac:dyDescent="0.35">
      <c r="A3654">
        <v>3653</v>
      </c>
      <c r="B3654">
        <v>15654341</v>
      </c>
      <c r="C3654" t="s">
        <v>1503</v>
      </c>
      <c r="D3654">
        <v>542</v>
      </c>
      <c r="E3654" t="s">
        <v>19</v>
      </c>
      <c r="F3654" t="s">
        <v>29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  <c r="O3654">
        <v>0</v>
      </c>
      <c r="P3654">
        <v>4</v>
      </c>
      <c r="Q3654" t="s">
        <v>31</v>
      </c>
      <c r="R3654">
        <v>987</v>
      </c>
    </row>
    <row r="3655" spans="1:18" x14ac:dyDescent="0.35">
      <c r="A3655">
        <v>3654</v>
      </c>
      <c r="B3655">
        <v>15744240</v>
      </c>
      <c r="C3655" t="s">
        <v>636</v>
      </c>
      <c r="D3655">
        <v>688</v>
      </c>
      <c r="E3655" t="s">
        <v>33</v>
      </c>
      <c r="F3655" t="s">
        <v>20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  <c r="O3655">
        <v>0</v>
      </c>
      <c r="P3655">
        <v>1</v>
      </c>
      <c r="Q3655" t="s">
        <v>21</v>
      </c>
      <c r="R3655">
        <v>752</v>
      </c>
    </row>
    <row r="3656" spans="1:18" x14ac:dyDescent="0.35">
      <c r="A3656">
        <v>3655</v>
      </c>
      <c r="B3656">
        <v>15632365</v>
      </c>
      <c r="C3656" t="s">
        <v>292</v>
      </c>
      <c r="D3656">
        <v>542</v>
      </c>
      <c r="E3656" t="s">
        <v>33</v>
      </c>
      <c r="F3656" t="s">
        <v>29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  <c r="O3656">
        <v>0</v>
      </c>
      <c r="P3656">
        <v>1</v>
      </c>
      <c r="Q3656" t="s">
        <v>26</v>
      </c>
      <c r="R3656">
        <v>888</v>
      </c>
    </row>
    <row r="3657" spans="1:18" x14ac:dyDescent="0.35">
      <c r="A3657">
        <v>3656</v>
      </c>
      <c r="B3657">
        <v>15729689</v>
      </c>
      <c r="C3657" t="s">
        <v>506</v>
      </c>
      <c r="D3657">
        <v>754</v>
      </c>
      <c r="E3657" t="s">
        <v>33</v>
      </c>
      <c r="F3657" t="s">
        <v>29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  <c r="O3657">
        <v>0</v>
      </c>
      <c r="P3657">
        <v>3</v>
      </c>
      <c r="Q3657" t="s">
        <v>40</v>
      </c>
      <c r="R3657">
        <v>765</v>
      </c>
    </row>
    <row r="3658" spans="1:18" x14ac:dyDescent="0.35">
      <c r="A3658">
        <v>3657</v>
      </c>
      <c r="B3658">
        <v>15759284</v>
      </c>
      <c r="C3658" t="s">
        <v>733</v>
      </c>
      <c r="D3658">
        <v>750</v>
      </c>
      <c r="E3658" t="s">
        <v>19</v>
      </c>
      <c r="F3658" t="s">
        <v>20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  <c r="O3658">
        <v>1</v>
      </c>
      <c r="P3658">
        <v>2</v>
      </c>
      <c r="Q3658" t="s">
        <v>26</v>
      </c>
      <c r="R3658">
        <v>298</v>
      </c>
    </row>
    <row r="3659" spans="1:18" x14ac:dyDescent="0.35">
      <c r="A3659">
        <v>3658</v>
      </c>
      <c r="B3659">
        <v>15602124</v>
      </c>
      <c r="C3659" t="s">
        <v>1739</v>
      </c>
      <c r="D3659">
        <v>731</v>
      </c>
      <c r="E3659" t="s">
        <v>19</v>
      </c>
      <c r="F3659" t="s">
        <v>29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  <c r="O3659">
        <v>0</v>
      </c>
      <c r="P3659">
        <v>2</v>
      </c>
      <c r="Q3659" t="s">
        <v>26</v>
      </c>
      <c r="R3659">
        <v>781</v>
      </c>
    </row>
    <row r="3660" spans="1:18" x14ac:dyDescent="0.35">
      <c r="A3660">
        <v>3659</v>
      </c>
      <c r="B3660">
        <v>15661903</v>
      </c>
      <c r="C3660" t="s">
        <v>197</v>
      </c>
      <c r="D3660">
        <v>699</v>
      </c>
      <c r="E3660" t="s">
        <v>19</v>
      </c>
      <c r="F3660" t="s">
        <v>20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  <c r="O3660">
        <v>1</v>
      </c>
      <c r="P3660">
        <v>3</v>
      </c>
      <c r="Q3660" t="s">
        <v>40</v>
      </c>
      <c r="R3660">
        <v>490</v>
      </c>
    </row>
    <row r="3661" spans="1:18" x14ac:dyDescent="0.35">
      <c r="A3661">
        <v>3660</v>
      </c>
      <c r="B3661">
        <v>15664668</v>
      </c>
      <c r="C3661" t="s">
        <v>1740</v>
      </c>
      <c r="D3661">
        <v>534</v>
      </c>
      <c r="E3661" t="s">
        <v>19</v>
      </c>
      <c r="F3661" t="s">
        <v>20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  <c r="O3661">
        <v>1</v>
      </c>
      <c r="P3661">
        <v>3</v>
      </c>
      <c r="Q3661" t="s">
        <v>31</v>
      </c>
      <c r="R3661">
        <v>771</v>
      </c>
    </row>
    <row r="3662" spans="1:18" x14ac:dyDescent="0.35">
      <c r="A3662">
        <v>3661</v>
      </c>
      <c r="B3662">
        <v>15736431</v>
      </c>
      <c r="C3662" t="s">
        <v>1741</v>
      </c>
      <c r="D3662">
        <v>494</v>
      </c>
      <c r="E3662" t="s">
        <v>23</v>
      </c>
      <c r="F3662" t="s">
        <v>29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  <c r="O3662">
        <v>0</v>
      </c>
      <c r="P3662">
        <v>2</v>
      </c>
      <c r="Q3662" t="s">
        <v>21</v>
      </c>
      <c r="R3662">
        <v>488</v>
      </c>
    </row>
    <row r="3663" spans="1:18" x14ac:dyDescent="0.35">
      <c r="A3663">
        <v>3662</v>
      </c>
      <c r="B3663">
        <v>15748639</v>
      </c>
      <c r="C3663" t="s">
        <v>1742</v>
      </c>
      <c r="D3663">
        <v>497</v>
      </c>
      <c r="E3663" t="s">
        <v>33</v>
      </c>
      <c r="F3663" t="s">
        <v>29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  <c r="O3663">
        <v>0</v>
      </c>
      <c r="P3663">
        <v>4</v>
      </c>
      <c r="Q3663" t="s">
        <v>40</v>
      </c>
      <c r="R3663">
        <v>748</v>
      </c>
    </row>
    <row r="3664" spans="1:18" x14ac:dyDescent="0.35">
      <c r="A3664">
        <v>3663</v>
      </c>
      <c r="B3664">
        <v>15628123</v>
      </c>
      <c r="C3664" t="s">
        <v>184</v>
      </c>
      <c r="D3664">
        <v>632</v>
      </c>
      <c r="E3664" t="s">
        <v>19</v>
      </c>
      <c r="F3664" t="s">
        <v>20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  <c r="O3664">
        <v>0</v>
      </c>
      <c r="P3664">
        <v>3</v>
      </c>
      <c r="Q3664" t="s">
        <v>21</v>
      </c>
      <c r="R3664">
        <v>756</v>
      </c>
    </row>
    <row r="3665" spans="1:18" x14ac:dyDescent="0.35">
      <c r="A3665">
        <v>3664</v>
      </c>
      <c r="B3665">
        <v>15602731</v>
      </c>
      <c r="C3665" t="s">
        <v>1233</v>
      </c>
      <c r="D3665">
        <v>724</v>
      </c>
      <c r="E3665" t="s">
        <v>19</v>
      </c>
      <c r="F3665" t="s">
        <v>29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  <c r="O3665">
        <v>1</v>
      </c>
      <c r="P3665">
        <v>2</v>
      </c>
      <c r="Q3665" t="s">
        <v>31</v>
      </c>
      <c r="R3665">
        <v>246</v>
      </c>
    </row>
    <row r="3666" spans="1:18" x14ac:dyDescent="0.35">
      <c r="A3666">
        <v>3665</v>
      </c>
      <c r="B3666">
        <v>15794137</v>
      </c>
      <c r="C3666" t="s">
        <v>1733</v>
      </c>
      <c r="D3666">
        <v>751</v>
      </c>
      <c r="E3666" t="s">
        <v>33</v>
      </c>
      <c r="F3666" t="s">
        <v>20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  <c r="O3666">
        <v>0</v>
      </c>
      <c r="P3666">
        <v>4</v>
      </c>
      <c r="Q3666" t="s">
        <v>26</v>
      </c>
      <c r="R3666">
        <v>794</v>
      </c>
    </row>
    <row r="3667" spans="1:18" x14ac:dyDescent="0.35">
      <c r="A3667">
        <v>3666</v>
      </c>
      <c r="B3667">
        <v>15748696</v>
      </c>
      <c r="C3667" t="s">
        <v>696</v>
      </c>
      <c r="D3667">
        <v>733</v>
      </c>
      <c r="E3667" t="s">
        <v>19</v>
      </c>
      <c r="F3667" t="s">
        <v>29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  <c r="O3667">
        <v>0</v>
      </c>
      <c r="P3667">
        <v>3</v>
      </c>
      <c r="Q3667" t="s">
        <v>31</v>
      </c>
      <c r="R3667">
        <v>296</v>
      </c>
    </row>
    <row r="3668" spans="1:18" x14ac:dyDescent="0.35">
      <c r="A3668">
        <v>3667</v>
      </c>
      <c r="B3668">
        <v>15725068</v>
      </c>
      <c r="C3668" t="s">
        <v>695</v>
      </c>
      <c r="D3668">
        <v>701</v>
      </c>
      <c r="E3668" t="s">
        <v>23</v>
      </c>
      <c r="F3668" t="s">
        <v>20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  <c r="O3668">
        <v>0</v>
      </c>
      <c r="P3668">
        <v>3</v>
      </c>
      <c r="Q3668" t="s">
        <v>40</v>
      </c>
      <c r="R3668">
        <v>434</v>
      </c>
    </row>
    <row r="3669" spans="1:18" x14ac:dyDescent="0.35">
      <c r="A3669">
        <v>3668</v>
      </c>
      <c r="B3669">
        <v>15807340</v>
      </c>
      <c r="C3669" t="s">
        <v>289</v>
      </c>
      <c r="D3669">
        <v>525</v>
      </c>
      <c r="E3669" t="s">
        <v>33</v>
      </c>
      <c r="F3669" t="s">
        <v>29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  <c r="O3669">
        <v>0</v>
      </c>
      <c r="P3669">
        <v>1</v>
      </c>
      <c r="Q3669" t="s">
        <v>21</v>
      </c>
      <c r="R3669">
        <v>253</v>
      </c>
    </row>
    <row r="3670" spans="1:18" x14ac:dyDescent="0.35">
      <c r="A3670">
        <v>3669</v>
      </c>
      <c r="B3670">
        <v>15586133</v>
      </c>
      <c r="C3670" t="s">
        <v>96</v>
      </c>
      <c r="D3670">
        <v>666</v>
      </c>
      <c r="E3670" t="s">
        <v>33</v>
      </c>
      <c r="F3670" t="s">
        <v>20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  <c r="O3670">
        <v>1</v>
      </c>
      <c r="P3670">
        <v>5</v>
      </c>
      <c r="Q3670" t="s">
        <v>26</v>
      </c>
      <c r="R3670">
        <v>837</v>
      </c>
    </row>
    <row r="3671" spans="1:18" x14ac:dyDescent="0.35">
      <c r="A3671">
        <v>3670</v>
      </c>
      <c r="B3671">
        <v>15576185</v>
      </c>
      <c r="C3671" t="s">
        <v>752</v>
      </c>
      <c r="D3671">
        <v>653</v>
      </c>
      <c r="E3671" t="s">
        <v>19</v>
      </c>
      <c r="F3671" t="s">
        <v>29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  <c r="O3671">
        <v>0</v>
      </c>
      <c r="P3671">
        <v>5</v>
      </c>
      <c r="Q3671" t="s">
        <v>40</v>
      </c>
      <c r="R3671">
        <v>718</v>
      </c>
    </row>
    <row r="3672" spans="1:18" x14ac:dyDescent="0.35">
      <c r="A3672">
        <v>3671</v>
      </c>
      <c r="B3672">
        <v>15660809</v>
      </c>
      <c r="C3672" t="s">
        <v>1743</v>
      </c>
      <c r="D3672">
        <v>850</v>
      </c>
      <c r="E3672" t="s">
        <v>19</v>
      </c>
      <c r="F3672" t="s">
        <v>29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  <c r="O3672">
        <v>0</v>
      </c>
      <c r="P3672">
        <v>5</v>
      </c>
      <c r="Q3672" t="s">
        <v>26</v>
      </c>
      <c r="R3672">
        <v>242</v>
      </c>
    </row>
    <row r="3673" spans="1:18" x14ac:dyDescent="0.35">
      <c r="A3673">
        <v>3672</v>
      </c>
      <c r="B3673">
        <v>15616666</v>
      </c>
      <c r="C3673" t="s">
        <v>981</v>
      </c>
      <c r="D3673">
        <v>646</v>
      </c>
      <c r="E3673" t="s">
        <v>33</v>
      </c>
      <c r="F3673" t="s">
        <v>20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  <c r="O3673">
        <v>0</v>
      </c>
      <c r="P3673">
        <v>1</v>
      </c>
      <c r="Q3673" t="s">
        <v>21</v>
      </c>
      <c r="R3673">
        <v>234</v>
      </c>
    </row>
    <row r="3674" spans="1:18" x14ac:dyDescent="0.35">
      <c r="A3674">
        <v>3673</v>
      </c>
      <c r="B3674">
        <v>15706904</v>
      </c>
      <c r="C3674" t="s">
        <v>309</v>
      </c>
      <c r="D3674">
        <v>750</v>
      </c>
      <c r="E3674" t="s">
        <v>19</v>
      </c>
      <c r="F3674" t="s">
        <v>29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  <c r="O3674">
        <v>0</v>
      </c>
      <c r="P3674">
        <v>5</v>
      </c>
      <c r="Q3674" t="s">
        <v>31</v>
      </c>
      <c r="R3674">
        <v>526</v>
      </c>
    </row>
    <row r="3675" spans="1:18" x14ac:dyDescent="0.35">
      <c r="A3675">
        <v>3674</v>
      </c>
      <c r="B3675">
        <v>15606915</v>
      </c>
      <c r="C3675" t="s">
        <v>402</v>
      </c>
      <c r="D3675">
        <v>764</v>
      </c>
      <c r="E3675" t="s">
        <v>19</v>
      </c>
      <c r="F3675" t="s">
        <v>29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  <c r="O3675">
        <v>0</v>
      </c>
      <c r="P3675">
        <v>1</v>
      </c>
      <c r="Q3675" t="s">
        <v>26</v>
      </c>
      <c r="R3675">
        <v>275</v>
      </c>
    </row>
    <row r="3676" spans="1:18" x14ac:dyDescent="0.35">
      <c r="A3676">
        <v>3675</v>
      </c>
      <c r="B3676">
        <v>15749693</v>
      </c>
      <c r="C3676" t="s">
        <v>1744</v>
      </c>
      <c r="D3676">
        <v>658</v>
      </c>
      <c r="E3676" t="s">
        <v>19</v>
      </c>
      <c r="F3676" t="s">
        <v>20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  <c r="O3676">
        <v>0</v>
      </c>
      <c r="P3676">
        <v>4</v>
      </c>
      <c r="Q3676" t="s">
        <v>21</v>
      </c>
      <c r="R3676">
        <v>384</v>
      </c>
    </row>
    <row r="3677" spans="1:18" x14ac:dyDescent="0.35">
      <c r="A3677">
        <v>3676</v>
      </c>
      <c r="B3677">
        <v>15791743</v>
      </c>
      <c r="C3677" t="s">
        <v>1745</v>
      </c>
      <c r="D3677">
        <v>727</v>
      </c>
      <c r="E3677" t="s">
        <v>19</v>
      </c>
      <c r="F3677" t="s">
        <v>29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  <c r="O3677">
        <v>0</v>
      </c>
      <c r="P3677">
        <v>2</v>
      </c>
      <c r="Q3677" t="s">
        <v>21</v>
      </c>
      <c r="R3677">
        <v>973</v>
      </c>
    </row>
    <row r="3678" spans="1:18" x14ac:dyDescent="0.35">
      <c r="A3678">
        <v>3677</v>
      </c>
      <c r="B3678">
        <v>15796480</v>
      </c>
      <c r="C3678" t="s">
        <v>983</v>
      </c>
      <c r="D3678">
        <v>687</v>
      </c>
      <c r="E3678" t="s">
        <v>19</v>
      </c>
      <c r="F3678" t="s">
        <v>20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  <c r="O3678">
        <v>0</v>
      </c>
      <c r="P3678">
        <v>3</v>
      </c>
      <c r="Q3678" t="s">
        <v>31</v>
      </c>
      <c r="R3678">
        <v>347</v>
      </c>
    </row>
    <row r="3679" spans="1:18" x14ac:dyDescent="0.35">
      <c r="A3679">
        <v>3678</v>
      </c>
      <c r="B3679">
        <v>15790442</v>
      </c>
      <c r="C3679" t="s">
        <v>707</v>
      </c>
      <c r="D3679">
        <v>631</v>
      </c>
      <c r="E3679" t="s">
        <v>23</v>
      </c>
      <c r="F3679" t="s">
        <v>29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  <c r="O3679">
        <v>0</v>
      </c>
      <c r="P3679">
        <v>1</v>
      </c>
      <c r="Q3679" t="s">
        <v>31</v>
      </c>
      <c r="R3679">
        <v>246</v>
      </c>
    </row>
    <row r="3680" spans="1:18" x14ac:dyDescent="0.35">
      <c r="A3680">
        <v>3679</v>
      </c>
      <c r="B3680">
        <v>15609458</v>
      </c>
      <c r="C3680" t="s">
        <v>1013</v>
      </c>
      <c r="D3680">
        <v>797</v>
      </c>
      <c r="E3680" t="s">
        <v>19</v>
      </c>
      <c r="F3680" t="s">
        <v>29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  <c r="O3680">
        <v>0</v>
      </c>
      <c r="P3680">
        <v>4</v>
      </c>
      <c r="Q3680" t="s">
        <v>26</v>
      </c>
      <c r="R3680">
        <v>856</v>
      </c>
    </row>
    <row r="3681" spans="1:18" x14ac:dyDescent="0.35">
      <c r="A3681">
        <v>3680</v>
      </c>
      <c r="B3681">
        <v>15593897</v>
      </c>
      <c r="C3681" t="s">
        <v>398</v>
      </c>
      <c r="D3681">
        <v>650</v>
      </c>
      <c r="E3681" t="s">
        <v>23</v>
      </c>
      <c r="F3681" t="s">
        <v>29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  <c r="O3681">
        <v>0</v>
      </c>
      <c r="P3681">
        <v>3</v>
      </c>
      <c r="Q3681" t="s">
        <v>21</v>
      </c>
      <c r="R3681">
        <v>268</v>
      </c>
    </row>
    <row r="3682" spans="1:18" x14ac:dyDescent="0.35">
      <c r="A3682">
        <v>3681</v>
      </c>
      <c r="B3682">
        <v>15604576</v>
      </c>
      <c r="C3682" t="s">
        <v>1746</v>
      </c>
      <c r="D3682">
        <v>850</v>
      </c>
      <c r="E3682" t="s">
        <v>23</v>
      </c>
      <c r="F3682" t="s">
        <v>29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  <c r="O3682">
        <v>0</v>
      </c>
      <c r="P3682">
        <v>4</v>
      </c>
      <c r="Q3682" t="s">
        <v>40</v>
      </c>
      <c r="R3682">
        <v>495</v>
      </c>
    </row>
    <row r="3683" spans="1:18" x14ac:dyDescent="0.35">
      <c r="A3683">
        <v>3682</v>
      </c>
      <c r="B3683">
        <v>15666270</v>
      </c>
      <c r="C3683" t="s">
        <v>946</v>
      </c>
      <c r="D3683">
        <v>676</v>
      </c>
      <c r="E3683" t="s">
        <v>19</v>
      </c>
      <c r="F3683" t="s">
        <v>20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  <c r="O3683">
        <v>1</v>
      </c>
      <c r="P3683">
        <v>5</v>
      </c>
      <c r="Q3683" t="s">
        <v>21</v>
      </c>
      <c r="R3683">
        <v>275</v>
      </c>
    </row>
    <row r="3684" spans="1:18" x14ac:dyDescent="0.35">
      <c r="A3684">
        <v>3683</v>
      </c>
      <c r="B3684">
        <v>15572626</v>
      </c>
      <c r="C3684" t="s">
        <v>485</v>
      </c>
      <c r="D3684">
        <v>620</v>
      </c>
      <c r="E3684" t="s">
        <v>23</v>
      </c>
      <c r="F3684" t="s">
        <v>29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  <c r="O3684">
        <v>0</v>
      </c>
      <c r="P3684">
        <v>5</v>
      </c>
      <c r="Q3684" t="s">
        <v>21</v>
      </c>
      <c r="R3684">
        <v>940</v>
      </c>
    </row>
    <row r="3685" spans="1:18" x14ac:dyDescent="0.35">
      <c r="A3685">
        <v>3684</v>
      </c>
      <c r="B3685">
        <v>15727197</v>
      </c>
      <c r="C3685" t="s">
        <v>185</v>
      </c>
      <c r="D3685">
        <v>576</v>
      </c>
      <c r="E3685" t="s">
        <v>19</v>
      </c>
      <c r="F3685" t="s">
        <v>20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  <c r="O3685">
        <v>1</v>
      </c>
      <c r="P3685">
        <v>5</v>
      </c>
      <c r="Q3685" t="s">
        <v>31</v>
      </c>
      <c r="R3685">
        <v>364</v>
      </c>
    </row>
    <row r="3686" spans="1:18" x14ac:dyDescent="0.35">
      <c r="A3686">
        <v>3685</v>
      </c>
      <c r="B3686">
        <v>15714006</v>
      </c>
      <c r="C3686" t="s">
        <v>1472</v>
      </c>
      <c r="D3686">
        <v>482</v>
      </c>
      <c r="E3686" t="s">
        <v>19</v>
      </c>
      <c r="F3686" t="s">
        <v>20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  <c r="O3686">
        <v>0</v>
      </c>
      <c r="P3686">
        <v>3</v>
      </c>
      <c r="Q3686" t="s">
        <v>40</v>
      </c>
      <c r="R3686">
        <v>956</v>
      </c>
    </row>
    <row r="3687" spans="1:18" x14ac:dyDescent="0.35">
      <c r="A3687">
        <v>3686</v>
      </c>
      <c r="B3687">
        <v>15642137</v>
      </c>
      <c r="C3687" t="s">
        <v>1112</v>
      </c>
      <c r="D3687">
        <v>695</v>
      </c>
      <c r="E3687" t="s">
        <v>23</v>
      </c>
      <c r="F3687" t="s">
        <v>20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  <c r="O3687">
        <v>0</v>
      </c>
      <c r="P3687">
        <v>3</v>
      </c>
      <c r="Q3687" t="s">
        <v>21</v>
      </c>
      <c r="R3687">
        <v>320</v>
      </c>
    </row>
    <row r="3688" spans="1:18" x14ac:dyDescent="0.35">
      <c r="A3688">
        <v>3687</v>
      </c>
      <c r="B3688">
        <v>15665327</v>
      </c>
      <c r="C3688" t="s">
        <v>236</v>
      </c>
      <c r="D3688">
        <v>706</v>
      </c>
      <c r="E3688" t="s">
        <v>19</v>
      </c>
      <c r="F3688" t="s">
        <v>29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  <c r="O3688">
        <v>0</v>
      </c>
      <c r="P3688">
        <v>3</v>
      </c>
      <c r="Q3688" t="s">
        <v>40</v>
      </c>
      <c r="R3688">
        <v>405</v>
      </c>
    </row>
    <row r="3689" spans="1:18" x14ac:dyDescent="0.35">
      <c r="A3689">
        <v>3688</v>
      </c>
      <c r="B3689">
        <v>15626806</v>
      </c>
      <c r="C3689" t="s">
        <v>1747</v>
      </c>
      <c r="D3689">
        <v>668</v>
      </c>
      <c r="E3689" t="s">
        <v>19</v>
      </c>
      <c r="F3689" t="s">
        <v>20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  <c r="O3689">
        <v>0</v>
      </c>
      <c r="P3689">
        <v>3</v>
      </c>
      <c r="Q3689" t="s">
        <v>21</v>
      </c>
      <c r="R3689">
        <v>237</v>
      </c>
    </row>
    <row r="3690" spans="1:18" x14ac:dyDescent="0.35">
      <c r="A3690">
        <v>3689</v>
      </c>
      <c r="B3690">
        <v>15662578</v>
      </c>
      <c r="C3690" t="s">
        <v>1748</v>
      </c>
      <c r="D3690">
        <v>679</v>
      </c>
      <c r="E3690" t="s">
        <v>33</v>
      </c>
      <c r="F3690" t="s">
        <v>29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  <c r="O3690">
        <v>0</v>
      </c>
      <c r="P3690">
        <v>5</v>
      </c>
      <c r="Q3690" t="s">
        <v>26</v>
      </c>
      <c r="R3690">
        <v>728</v>
      </c>
    </row>
    <row r="3691" spans="1:18" x14ac:dyDescent="0.35">
      <c r="A3691">
        <v>3690</v>
      </c>
      <c r="B3691">
        <v>15790829</v>
      </c>
      <c r="C3691" t="s">
        <v>800</v>
      </c>
      <c r="D3691">
        <v>703</v>
      </c>
      <c r="E3691" t="s">
        <v>19</v>
      </c>
      <c r="F3691" t="s">
        <v>20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  <c r="O3691">
        <v>0</v>
      </c>
      <c r="P3691">
        <v>3</v>
      </c>
      <c r="Q3691" t="s">
        <v>40</v>
      </c>
      <c r="R3691">
        <v>599</v>
      </c>
    </row>
    <row r="3692" spans="1:18" x14ac:dyDescent="0.35">
      <c r="A3692">
        <v>3691</v>
      </c>
      <c r="B3692">
        <v>15654959</v>
      </c>
      <c r="C3692" t="s">
        <v>1749</v>
      </c>
      <c r="D3692">
        <v>670</v>
      </c>
      <c r="E3692" t="s">
        <v>23</v>
      </c>
      <c r="F3692" t="s">
        <v>29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  <c r="O3692">
        <v>0</v>
      </c>
      <c r="P3692">
        <v>3</v>
      </c>
      <c r="Q3692" t="s">
        <v>31</v>
      </c>
      <c r="R3692">
        <v>392</v>
      </c>
    </row>
    <row r="3693" spans="1:18" x14ac:dyDescent="0.35">
      <c r="A3693">
        <v>3692</v>
      </c>
      <c r="B3693">
        <v>15760244</v>
      </c>
      <c r="C3693" t="s">
        <v>1750</v>
      </c>
      <c r="D3693">
        <v>590</v>
      </c>
      <c r="E3693" t="s">
        <v>19</v>
      </c>
      <c r="F3693" t="s">
        <v>20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  <c r="O3693">
        <v>0</v>
      </c>
      <c r="P3693">
        <v>4</v>
      </c>
      <c r="Q3693" t="s">
        <v>40</v>
      </c>
      <c r="R3693">
        <v>924</v>
      </c>
    </row>
    <row r="3694" spans="1:18" x14ac:dyDescent="0.35">
      <c r="A3694">
        <v>3693</v>
      </c>
      <c r="B3694">
        <v>15715394</v>
      </c>
      <c r="C3694" t="s">
        <v>933</v>
      </c>
      <c r="D3694">
        <v>613</v>
      </c>
      <c r="E3694" t="s">
        <v>23</v>
      </c>
      <c r="F3694" t="s">
        <v>29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  <c r="O3694">
        <v>0</v>
      </c>
      <c r="P3694">
        <v>3</v>
      </c>
      <c r="Q3694" t="s">
        <v>31</v>
      </c>
      <c r="R3694">
        <v>438</v>
      </c>
    </row>
    <row r="3695" spans="1:18" x14ac:dyDescent="0.35">
      <c r="A3695">
        <v>3694</v>
      </c>
      <c r="B3695">
        <v>15722246</v>
      </c>
      <c r="C3695" t="s">
        <v>946</v>
      </c>
      <c r="D3695">
        <v>742</v>
      </c>
      <c r="E3695" t="s">
        <v>19</v>
      </c>
      <c r="F3695" t="s">
        <v>20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  <c r="O3695">
        <v>1</v>
      </c>
      <c r="P3695">
        <v>1</v>
      </c>
      <c r="Q3695" t="s">
        <v>21</v>
      </c>
      <c r="R3695">
        <v>358</v>
      </c>
    </row>
    <row r="3696" spans="1:18" x14ac:dyDescent="0.35">
      <c r="A3696">
        <v>3695</v>
      </c>
      <c r="B3696">
        <v>15609704</v>
      </c>
      <c r="C3696" t="s">
        <v>551</v>
      </c>
      <c r="D3696">
        <v>608</v>
      </c>
      <c r="E3696" t="s">
        <v>19</v>
      </c>
      <c r="F3696" t="s">
        <v>20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  <c r="O3696">
        <v>1</v>
      </c>
      <c r="P3696">
        <v>2</v>
      </c>
      <c r="Q3696" t="s">
        <v>21</v>
      </c>
      <c r="R3696">
        <v>820</v>
      </c>
    </row>
    <row r="3697" spans="1:18" x14ac:dyDescent="0.35">
      <c r="A3697">
        <v>3696</v>
      </c>
      <c r="B3697">
        <v>15757628</v>
      </c>
      <c r="C3697" t="s">
        <v>591</v>
      </c>
      <c r="D3697">
        <v>571</v>
      </c>
      <c r="E3697" t="s">
        <v>19</v>
      </c>
      <c r="F3697" t="s">
        <v>29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  <c r="O3697">
        <v>0</v>
      </c>
      <c r="P3697">
        <v>2</v>
      </c>
      <c r="Q3697" t="s">
        <v>26</v>
      </c>
      <c r="R3697">
        <v>305</v>
      </c>
    </row>
    <row r="3698" spans="1:18" x14ac:dyDescent="0.35">
      <c r="A3698">
        <v>3697</v>
      </c>
      <c r="B3698">
        <v>15633586</v>
      </c>
      <c r="C3698" t="s">
        <v>1751</v>
      </c>
      <c r="D3698">
        <v>595</v>
      </c>
      <c r="E3698" t="s">
        <v>19</v>
      </c>
      <c r="F3698" t="s">
        <v>20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  <c r="O3698">
        <v>0</v>
      </c>
      <c r="P3698">
        <v>3</v>
      </c>
      <c r="Q3698" t="s">
        <v>21</v>
      </c>
      <c r="R3698">
        <v>359</v>
      </c>
    </row>
    <row r="3699" spans="1:18" x14ac:dyDescent="0.35">
      <c r="A3699">
        <v>3698</v>
      </c>
      <c r="B3699">
        <v>15565796</v>
      </c>
      <c r="C3699" t="s">
        <v>879</v>
      </c>
      <c r="D3699">
        <v>745</v>
      </c>
      <c r="E3699" t="s">
        <v>33</v>
      </c>
      <c r="F3699" t="s">
        <v>29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  <c r="O3699">
        <v>0</v>
      </c>
      <c r="P3699">
        <v>1</v>
      </c>
      <c r="Q3699" t="s">
        <v>40</v>
      </c>
      <c r="R3699">
        <v>701</v>
      </c>
    </row>
    <row r="3700" spans="1:18" x14ac:dyDescent="0.35">
      <c r="A3700">
        <v>3699</v>
      </c>
      <c r="B3700">
        <v>15717935</v>
      </c>
      <c r="C3700" t="s">
        <v>47</v>
      </c>
      <c r="D3700">
        <v>589</v>
      </c>
      <c r="E3700" t="s">
        <v>19</v>
      </c>
      <c r="F3700" t="s">
        <v>20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  <c r="O3700">
        <v>0</v>
      </c>
      <c r="P3700">
        <v>1</v>
      </c>
      <c r="Q3700" t="s">
        <v>31</v>
      </c>
      <c r="R3700">
        <v>427</v>
      </c>
    </row>
    <row r="3701" spans="1:18" x14ac:dyDescent="0.35">
      <c r="A3701">
        <v>3700</v>
      </c>
      <c r="B3701">
        <v>15577700</v>
      </c>
      <c r="C3701" t="s">
        <v>1752</v>
      </c>
      <c r="D3701">
        <v>749</v>
      </c>
      <c r="E3701" t="s">
        <v>19</v>
      </c>
      <c r="F3701" t="s">
        <v>29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  <c r="O3701">
        <v>0</v>
      </c>
      <c r="P3701">
        <v>5</v>
      </c>
      <c r="Q3701" t="s">
        <v>40</v>
      </c>
      <c r="R3701">
        <v>765</v>
      </c>
    </row>
    <row r="3702" spans="1:18" x14ac:dyDescent="0.35">
      <c r="A3702">
        <v>3701</v>
      </c>
      <c r="B3702">
        <v>15747345</v>
      </c>
      <c r="C3702" t="s">
        <v>643</v>
      </c>
      <c r="D3702">
        <v>678</v>
      </c>
      <c r="E3702" t="s">
        <v>19</v>
      </c>
      <c r="F3702" t="s">
        <v>20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  <c r="O3702">
        <v>0</v>
      </c>
      <c r="P3702">
        <v>3</v>
      </c>
      <c r="Q3702" t="s">
        <v>26</v>
      </c>
      <c r="R3702">
        <v>749</v>
      </c>
    </row>
    <row r="3703" spans="1:18" x14ac:dyDescent="0.35">
      <c r="A3703">
        <v>3702</v>
      </c>
      <c r="B3703">
        <v>15678317</v>
      </c>
      <c r="C3703" t="s">
        <v>764</v>
      </c>
      <c r="D3703">
        <v>603</v>
      </c>
      <c r="E3703" t="s">
        <v>19</v>
      </c>
      <c r="F3703" t="s">
        <v>29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  <c r="O3703">
        <v>0</v>
      </c>
      <c r="P3703">
        <v>5</v>
      </c>
      <c r="Q3703" t="s">
        <v>31</v>
      </c>
      <c r="R3703">
        <v>541</v>
      </c>
    </row>
    <row r="3704" spans="1:18" x14ac:dyDescent="0.35">
      <c r="A3704">
        <v>3703</v>
      </c>
      <c r="B3704">
        <v>15698335</v>
      </c>
      <c r="C3704" t="s">
        <v>643</v>
      </c>
      <c r="D3704">
        <v>504</v>
      </c>
      <c r="E3704" t="s">
        <v>19</v>
      </c>
      <c r="F3704" t="s">
        <v>20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  <c r="O3704">
        <v>0</v>
      </c>
      <c r="P3704">
        <v>3</v>
      </c>
      <c r="Q3704" t="s">
        <v>26</v>
      </c>
      <c r="R3704">
        <v>672</v>
      </c>
    </row>
    <row r="3705" spans="1:18" x14ac:dyDescent="0.35">
      <c r="A3705">
        <v>3704</v>
      </c>
      <c r="B3705">
        <v>15768451</v>
      </c>
      <c r="C3705" t="s">
        <v>148</v>
      </c>
      <c r="D3705">
        <v>739</v>
      </c>
      <c r="E3705" t="s">
        <v>33</v>
      </c>
      <c r="F3705" t="s">
        <v>29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  <c r="O3705">
        <v>1</v>
      </c>
      <c r="P3705">
        <v>4</v>
      </c>
      <c r="Q3705" t="s">
        <v>26</v>
      </c>
      <c r="R3705">
        <v>335</v>
      </c>
    </row>
    <row r="3706" spans="1:18" x14ac:dyDescent="0.35">
      <c r="A3706">
        <v>3705</v>
      </c>
      <c r="B3706">
        <v>15753213</v>
      </c>
      <c r="C3706" t="s">
        <v>759</v>
      </c>
      <c r="D3706">
        <v>604</v>
      </c>
      <c r="E3706" t="s">
        <v>19</v>
      </c>
      <c r="F3706" t="s">
        <v>20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  <c r="O3706">
        <v>0</v>
      </c>
      <c r="P3706">
        <v>2</v>
      </c>
      <c r="Q3706" t="s">
        <v>31</v>
      </c>
      <c r="R3706">
        <v>457</v>
      </c>
    </row>
    <row r="3707" spans="1:18" x14ac:dyDescent="0.35">
      <c r="A3707">
        <v>3706</v>
      </c>
      <c r="B3707">
        <v>15769645</v>
      </c>
      <c r="C3707" t="s">
        <v>1753</v>
      </c>
      <c r="D3707">
        <v>612</v>
      </c>
      <c r="E3707" t="s">
        <v>19</v>
      </c>
      <c r="F3707" t="s">
        <v>20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  <c r="O3707">
        <v>0</v>
      </c>
      <c r="P3707">
        <v>4</v>
      </c>
      <c r="Q3707" t="s">
        <v>26</v>
      </c>
      <c r="R3707">
        <v>334</v>
      </c>
    </row>
    <row r="3708" spans="1:18" x14ac:dyDescent="0.35">
      <c r="A3708">
        <v>3707</v>
      </c>
      <c r="B3708">
        <v>15657565</v>
      </c>
      <c r="C3708" t="s">
        <v>674</v>
      </c>
      <c r="D3708">
        <v>629</v>
      </c>
      <c r="E3708" t="s">
        <v>23</v>
      </c>
      <c r="F3708" t="s">
        <v>20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  <c r="O3708">
        <v>0</v>
      </c>
      <c r="P3708">
        <v>5</v>
      </c>
      <c r="Q3708" t="s">
        <v>40</v>
      </c>
      <c r="R3708">
        <v>690</v>
      </c>
    </row>
    <row r="3709" spans="1:18" x14ac:dyDescent="0.35">
      <c r="A3709">
        <v>3708</v>
      </c>
      <c r="B3709">
        <v>15620323</v>
      </c>
      <c r="C3709" t="s">
        <v>1656</v>
      </c>
      <c r="D3709">
        <v>652</v>
      </c>
      <c r="E3709" t="s">
        <v>23</v>
      </c>
      <c r="F3709" t="s">
        <v>20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  <c r="O3709">
        <v>0</v>
      </c>
      <c r="P3709">
        <v>1</v>
      </c>
      <c r="Q3709" t="s">
        <v>40</v>
      </c>
      <c r="R3709">
        <v>343</v>
      </c>
    </row>
    <row r="3710" spans="1:18" x14ac:dyDescent="0.35">
      <c r="A3710">
        <v>3709</v>
      </c>
      <c r="B3710">
        <v>15679983</v>
      </c>
      <c r="C3710" t="s">
        <v>1754</v>
      </c>
      <c r="D3710">
        <v>565</v>
      </c>
      <c r="E3710" t="s">
        <v>19</v>
      </c>
      <c r="F3710" t="s">
        <v>29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  <c r="O3710">
        <v>0</v>
      </c>
      <c r="P3710">
        <v>5</v>
      </c>
      <c r="Q3710" t="s">
        <v>31</v>
      </c>
      <c r="R3710">
        <v>564</v>
      </c>
    </row>
    <row r="3711" spans="1:18" x14ac:dyDescent="0.35">
      <c r="A3711">
        <v>3710</v>
      </c>
      <c r="B3711">
        <v>15812616</v>
      </c>
      <c r="C3711" t="s">
        <v>422</v>
      </c>
      <c r="D3711">
        <v>707</v>
      </c>
      <c r="E3711" t="s">
        <v>19</v>
      </c>
      <c r="F3711" t="s">
        <v>20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  <c r="O3711">
        <v>1</v>
      </c>
      <c r="P3711">
        <v>2</v>
      </c>
      <c r="Q3711" t="s">
        <v>40</v>
      </c>
      <c r="R3711">
        <v>489</v>
      </c>
    </row>
    <row r="3712" spans="1:18" x14ac:dyDescent="0.35">
      <c r="A3712">
        <v>3711</v>
      </c>
      <c r="B3712">
        <v>15601796</v>
      </c>
      <c r="C3712" t="s">
        <v>445</v>
      </c>
      <c r="D3712">
        <v>645</v>
      </c>
      <c r="E3712" t="s">
        <v>19</v>
      </c>
      <c r="F3712" t="s">
        <v>29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  <c r="O3712">
        <v>0</v>
      </c>
      <c r="P3712">
        <v>2</v>
      </c>
      <c r="Q3712" t="s">
        <v>31</v>
      </c>
      <c r="R3712">
        <v>788</v>
      </c>
    </row>
    <row r="3713" spans="1:18" x14ac:dyDescent="0.35">
      <c r="A3713">
        <v>3712</v>
      </c>
      <c r="B3713">
        <v>15729489</v>
      </c>
      <c r="C3713" t="s">
        <v>1597</v>
      </c>
      <c r="D3713">
        <v>762</v>
      </c>
      <c r="E3713" t="s">
        <v>33</v>
      </c>
      <c r="F3713" t="s">
        <v>20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  <c r="O3713">
        <v>1</v>
      </c>
      <c r="P3713">
        <v>3</v>
      </c>
      <c r="Q3713" t="s">
        <v>21</v>
      </c>
      <c r="R3713">
        <v>279</v>
      </c>
    </row>
    <row r="3714" spans="1:18" x14ac:dyDescent="0.35">
      <c r="A3714">
        <v>3713</v>
      </c>
      <c r="B3714">
        <v>15613216</v>
      </c>
      <c r="C3714" t="s">
        <v>66</v>
      </c>
      <c r="D3714">
        <v>639</v>
      </c>
      <c r="E3714" t="s">
        <v>23</v>
      </c>
      <c r="F3714" t="s">
        <v>20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  <c r="O3714">
        <v>0</v>
      </c>
      <c r="P3714">
        <v>3</v>
      </c>
      <c r="Q3714" t="s">
        <v>40</v>
      </c>
      <c r="R3714">
        <v>422</v>
      </c>
    </row>
    <row r="3715" spans="1:18" x14ac:dyDescent="0.35">
      <c r="A3715">
        <v>3714</v>
      </c>
      <c r="B3715">
        <v>15657937</v>
      </c>
      <c r="C3715" t="s">
        <v>1449</v>
      </c>
      <c r="D3715">
        <v>709</v>
      </c>
      <c r="E3715" t="s">
        <v>33</v>
      </c>
      <c r="F3715" t="s">
        <v>29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  <c r="O3715">
        <v>0</v>
      </c>
      <c r="P3715">
        <v>1</v>
      </c>
      <c r="Q3715" t="s">
        <v>31</v>
      </c>
      <c r="R3715">
        <v>925</v>
      </c>
    </row>
    <row r="3716" spans="1:18" x14ac:dyDescent="0.35">
      <c r="A3716">
        <v>3715</v>
      </c>
      <c r="B3716">
        <v>15815428</v>
      </c>
      <c r="C3716" t="s">
        <v>1755</v>
      </c>
      <c r="D3716">
        <v>823</v>
      </c>
      <c r="E3716" t="s">
        <v>19</v>
      </c>
      <c r="F3716" t="s">
        <v>29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  <c r="O3716">
        <v>0</v>
      </c>
      <c r="P3716">
        <v>2</v>
      </c>
      <c r="Q3716" t="s">
        <v>40</v>
      </c>
      <c r="R3716">
        <v>329</v>
      </c>
    </row>
    <row r="3717" spans="1:18" x14ac:dyDescent="0.35">
      <c r="A3717">
        <v>3716</v>
      </c>
      <c r="B3717">
        <v>15640409</v>
      </c>
      <c r="C3717" t="s">
        <v>374</v>
      </c>
      <c r="D3717">
        <v>817</v>
      </c>
      <c r="E3717" t="s">
        <v>33</v>
      </c>
      <c r="F3717" t="s">
        <v>20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  <c r="O3717">
        <v>1</v>
      </c>
      <c r="P3717">
        <v>1</v>
      </c>
      <c r="Q3717" t="s">
        <v>31</v>
      </c>
      <c r="R3717">
        <v>788</v>
      </c>
    </row>
    <row r="3718" spans="1:18" x14ac:dyDescent="0.35">
      <c r="A3718">
        <v>3717</v>
      </c>
      <c r="B3718">
        <v>15699492</v>
      </c>
      <c r="C3718" t="s">
        <v>64</v>
      </c>
      <c r="D3718">
        <v>665</v>
      </c>
      <c r="E3718" t="s">
        <v>33</v>
      </c>
      <c r="F3718" t="s">
        <v>20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  <c r="O3718">
        <v>0</v>
      </c>
      <c r="P3718">
        <v>1</v>
      </c>
      <c r="Q3718" t="s">
        <v>21</v>
      </c>
      <c r="R3718">
        <v>258</v>
      </c>
    </row>
    <row r="3719" spans="1:18" x14ac:dyDescent="0.35">
      <c r="A3719">
        <v>3718</v>
      </c>
      <c r="B3719">
        <v>15623536</v>
      </c>
      <c r="C3719" t="s">
        <v>165</v>
      </c>
      <c r="D3719">
        <v>646</v>
      </c>
      <c r="E3719" t="s">
        <v>33</v>
      </c>
      <c r="F3719" t="s">
        <v>29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  <c r="O3719">
        <v>0</v>
      </c>
      <c r="P3719">
        <v>4</v>
      </c>
      <c r="Q3719" t="s">
        <v>26</v>
      </c>
      <c r="R3719">
        <v>422</v>
      </c>
    </row>
    <row r="3720" spans="1:18" x14ac:dyDescent="0.35">
      <c r="A3720">
        <v>3719</v>
      </c>
      <c r="B3720">
        <v>15707551</v>
      </c>
      <c r="C3720" t="s">
        <v>1756</v>
      </c>
      <c r="D3720">
        <v>568</v>
      </c>
      <c r="E3720" t="s">
        <v>19</v>
      </c>
      <c r="F3720" t="s">
        <v>29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  <c r="O3720">
        <v>0</v>
      </c>
      <c r="P3720">
        <v>5</v>
      </c>
      <c r="Q3720" t="s">
        <v>40</v>
      </c>
      <c r="R3720">
        <v>560</v>
      </c>
    </row>
    <row r="3721" spans="1:18" x14ac:dyDescent="0.35">
      <c r="A3721">
        <v>3720</v>
      </c>
      <c r="B3721">
        <v>15577999</v>
      </c>
      <c r="C3721" t="s">
        <v>704</v>
      </c>
      <c r="D3721">
        <v>850</v>
      </c>
      <c r="E3721" t="s">
        <v>19</v>
      </c>
      <c r="F3721" t="s">
        <v>20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  <c r="O3721">
        <v>1</v>
      </c>
      <c r="P3721">
        <v>4</v>
      </c>
      <c r="Q3721" t="s">
        <v>26</v>
      </c>
      <c r="R3721">
        <v>616</v>
      </c>
    </row>
    <row r="3722" spans="1:18" x14ac:dyDescent="0.35">
      <c r="A3722">
        <v>3721</v>
      </c>
      <c r="B3722">
        <v>15788775</v>
      </c>
      <c r="C3722" t="s">
        <v>174</v>
      </c>
      <c r="D3722">
        <v>473</v>
      </c>
      <c r="E3722" t="s">
        <v>33</v>
      </c>
      <c r="F3722" t="s">
        <v>29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  <c r="O3722">
        <v>0</v>
      </c>
      <c r="P3722">
        <v>4</v>
      </c>
      <c r="Q3722" t="s">
        <v>21</v>
      </c>
      <c r="R3722">
        <v>310</v>
      </c>
    </row>
    <row r="3723" spans="1:18" x14ac:dyDescent="0.35">
      <c r="A3723">
        <v>3722</v>
      </c>
      <c r="B3723">
        <v>15758362</v>
      </c>
      <c r="C3723" t="s">
        <v>628</v>
      </c>
      <c r="D3723">
        <v>731</v>
      </c>
      <c r="E3723" t="s">
        <v>19</v>
      </c>
      <c r="F3723" t="s">
        <v>20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  <c r="O3723">
        <v>0</v>
      </c>
      <c r="P3723">
        <v>4</v>
      </c>
      <c r="Q3723" t="s">
        <v>40</v>
      </c>
      <c r="R3723">
        <v>291</v>
      </c>
    </row>
    <row r="3724" spans="1:18" x14ac:dyDescent="0.35">
      <c r="A3724">
        <v>3723</v>
      </c>
      <c r="B3724">
        <v>15807961</v>
      </c>
      <c r="C3724" t="s">
        <v>997</v>
      </c>
      <c r="D3724">
        <v>619</v>
      </c>
      <c r="E3724" t="s">
        <v>19</v>
      </c>
      <c r="F3724" t="s">
        <v>29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  <c r="O3724">
        <v>0</v>
      </c>
      <c r="P3724">
        <v>4</v>
      </c>
      <c r="Q3724" t="s">
        <v>21</v>
      </c>
      <c r="R3724">
        <v>629</v>
      </c>
    </row>
    <row r="3725" spans="1:18" x14ac:dyDescent="0.35">
      <c r="A3725">
        <v>3724</v>
      </c>
      <c r="B3725">
        <v>15710978</v>
      </c>
      <c r="C3725" t="s">
        <v>755</v>
      </c>
      <c r="D3725">
        <v>715</v>
      </c>
      <c r="E3725" t="s">
        <v>33</v>
      </c>
      <c r="F3725" t="s">
        <v>29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  <c r="O3725">
        <v>0</v>
      </c>
      <c r="P3725">
        <v>1</v>
      </c>
      <c r="Q3725" t="s">
        <v>21</v>
      </c>
      <c r="R3725">
        <v>577</v>
      </c>
    </row>
    <row r="3726" spans="1:18" x14ac:dyDescent="0.35">
      <c r="A3726">
        <v>3725</v>
      </c>
      <c r="B3726">
        <v>15703541</v>
      </c>
      <c r="C3726" t="s">
        <v>1117</v>
      </c>
      <c r="D3726">
        <v>772</v>
      </c>
      <c r="E3726" t="s">
        <v>33</v>
      </c>
      <c r="F3726" t="s">
        <v>20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  <c r="O3726">
        <v>1</v>
      </c>
      <c r="P3726">
        <v>1</v>
      </c>
      <c r="Q3726" t="s">
        <v>21</v>
      </c>
      <c r="R3726">
        <v>937</v>
      </c>
    </row>
    <row r="3727" spans="1:18" x14ac:dyDescent="0.35">
      <c r="A3727">
        <v>3726</v>
      </c>
      <c r="B3727">
        <v>15626474</v>
      </c>
      <c r="C3727" t="s">
        <v>1045</v>
      </c>
      <c r="D3727">
        <v>686</v>
      </c>
      <c r="E3727" t="s">
        <v>19</v>
      </c>
      <c r="F3727" t="s">
        <v>20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  <c r="O3727">
        <v>0</v>
      </c>
      <c r="P3727">
        <v>2</v>
      </c>
      <c r="Q3727" t="s">
        <v>40</v>
      </c>
      <c r="R3727">
        <v>522</v>
      </c>
    </row>
    <row r="3728" spans="1:18" x14ac:dyDescent="0.35">
      <c r="A3728">
        <v>3727</v>
      </c>
      <c r="B3728">
        <v>15608344</v>
      </c>
      <c r="C3728" t="s">
        <v>1351</v>
      </c>
      <c r="D3728">
        <v>749</v>
      </c>
      <c r="E3728" t="s">
        <v>33</v>
      </c>
      <c r="F3728" t="s">
        <v>20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  <c r="O3728">
        <v>1</v>
      </c>
      <c r="P3728">
        <v>5</v>
      </c>
      <c r="Q3728" t="s">
        <v>31</v>
      </c>
      <c r="R3728">
        <v>859</v>
      </c>
    </row>
    <row r="3729" spans="1:18" x14ac:dyDescent="0.35">
      <c r="A3729">
        <v>3728</v>
      </c>
      <c r="B3729">
        <v>15768367</v>
      </c>
      <c r="C3729" t="s">
        <v>978</v>
      </c>
      <c r="D3729">
        <v>781</v>
      </c>
      <c r="E3729" t="s">
        <v>19</v>
      </c>
      <c r="F3729" t="s">
        <v>20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  <c r="O3729">
        <v>1</v>
      </c>
      <c r="P3729">
        <v>2</v>
      </c>
      <c r="Q3729" t="s">
        <v>26</v>
      </c>
      <c r="R3729">
        <v>403</v>
      </c>
    </row>
    <row r="3730" spans="1:18" x14ac:dyDescent="0.35">
      <c r="A3730">
        <v>3729</v>
      </c>
      <c r="B3730">
        <v>15806210</v>
      </c>
      <c r="C3730" t="s">
        <v>1757</v>
      </c>
      <c r="D3730">
        <v>675</v>
      </c>
      <c r="E3730" t="s">
        <v>23</v>
      </c>
      <c r="F3730" t="s">
        <v>29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  <c r="O3730">
        <v>0</v>
      </c>
      <c r="P3730">
        <v>2</v>
      </c>
      <c r="Q3730" t="s">
        <v>26</v>
      </c>
      <c r="R3730">
        <v>785</v>
      </c>
    </row>
    <row r="3731" spans="1:18" x14ac:dyDescent="0.35">
      <c r="A3731">
        <v>3730</v>
      </c>
      <c r="B3731">
        <v>15697702</v>
      </c>
      <c r="C3731" t="s">
        <v>1449</v>
      </c>
      <c r="D3731">
        <v>730</v>
      </c>
      <c r="E3731" t="s">
        <v>23</v>
      </c>
      <c r="F3731" t="s">
        <v>29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  <c r="O3731">
        <v>0</v>
      </c>
      <c r="P3731">
        <v>4</v>
      </c>
      <c r="Q3731" t="s">
        <v>26</v>
      </c>
      <c r="R3731">
        <v>523</v>
      </c>
    </row>
    <row r="3732" spans="1:18" x14ac:dyDescent="0.35">
      <c r="A3732">
        <v>3731</v>
      </c>
      <c r="B3732">
        <v>15689152</v>
      </c>
      <c r="C3732" t="s">
        <v>525</v>
      </c>
      <c r="D3732">
        <v>683</v>
      </c>
      <c r="E3732" t="s">
        <v>23</v>
      </c>
      <c r="F3732" t="s">
        <v>29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  <c r="O3732">
        <v>0</v>
      </c>
      <c r="P3732">
        <v>4</v>
      </c>
      <c r="Q3732" t="s">
        <v>40</v>
      </c>
      <c r="R3732">
        <v>611</v>
      </c>
    </row>
    <row r="3733" spans="1:18" x14ac:dyDescent="0.35">
      <c r="A3733">
        <v>3732</v>
      </c>
      <c r="B3733">
        <v>15568573</v>
      </c>
      <c r="C3733" t="s">
        <v>121</v>
      </c>
      <c r="D3733">
        <v>554</v>
      </c>
      <c r="E3733" t="s">
        <v>33</v>
      </c>
      <c r="F3733" t="s">
        <v>20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  <c r="O3733">
        <v>1</v>
      </c>
      <c r="P3733">
        <v>1</v>
      </c>
      <c r="Q3733" t="s">
        <v>21</v>
      </c>
      <c r="R3733">
        <v>999</v>
      </c>
    </row>
    <row r="3734" spans="1:18" x14ac:dyDescent="0.35">
      <c r="A3734">
        <v>3733</v>
      </c>
      <c r="B3734">
        <v>15689598</v>
      </c>
      <c r="C3734" t="s">
        <v>1223</v>
      </c>
      <c r="D3734">
        <v>722</v>
      </c>
      <c r="E3734" t="s">
        <v>19</v>
      </c>
      <c r="F3734" t="s">
        <v>29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  <c r="O3734">
        <v>1</v>
      </c>
      <c r="P3734">
        <v>3</v>
      </c>
      <c r="Q3734" t="s">
        <v>26</v>
      </c>
      <c r="R3734">
        <v>747</v>
      </c>
    </row>
    <row r="3735" spans="1:18" x14ac:dyDescent="0.35">
      <c r="A3735">
        <v>3734</v>
      </c>
      <c r="B3735">
        <v>15713374</v>
      </c>
      <c r="C3735" t="s">
        <v>567</v>
      </c>
      <c r="D3735">
        <v>689</v>
      </c>
      <c r="E3735" t="s">
        <v>33</v>
      </c>
      <c r="F3735" t="s">
        <v>29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  <c r="O3735">
        <v>0</v>
      </c>
      <c r="P3735">
        <v>2</v>
      </c>
      <c r="Q3735" t="s">
        <v>26</v>
      </c>
      <c r="R3735">
        <v>670</v>
      </c>
    </row>
    <row r="3736" spans="1:18" x14ac:dyDescent="0.35">
      <c r="A3736">
        <v>3735</v>
      </c>
      <c r="B3736">
        <v>15679733</v>
      </c>
      <c r="C3736" t="s">
        <v>1758</v>
      </c>
      <c r="D3736">
        <v>796</v>
      </c>
      <c r="E3736" t="s">
        <v>33</v>
      </c>
      <c r="F3736" t="s">
        <v>29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  <c r="O3736">
        <v>0</v>
      </c>
      <c r="P3736">
        <v>1</v>
      </c>
      <c r="Q3736" t="s">
        <v>40</v>
      </c>
      <c r="R3736">
        <v>233</v>
      </c>
    </row>
    <row r="3737" spans="1:18" x14ac:dyDescent="0.35">
      <c r="A3737">
        <v>3736</v>
      </c>
      <c r="B3737">
        <v>15759274</v>
      </c>
      <c r="C3737" t="s">
        <v>1759</v>
      </c>
      <c r="D3737">
        <v>447</v>
      </c>
      <c r="E3737" t="s">
        <v>19</v>
      </c>
      <c r="F3737" t="s">
        <v>20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  <c r="O3737">
        <v>0</v>
      </c>
      <c r="P3737">
        <v>4</v>
      </c>
      <c r="Q3737" t="s">
        <v>26</v>
      </c>
      <c r="R3737">
        <v>600</v>
      </c>
    </row>
    <row r="3738" spans="1:18" x14ac:dyDescent="0.35">
      <c r="A3738">
        <v>3737</v>
      </c>
      <c r="B3738">
        <v>15607748</v>
      </c>
      <c r="C3738" t="s">
        <v>717</v>
      </c>
      <c r="D3738">
        <v>498</v>
      </c>
      <c r="E3738" t="s">
        <v>33</v>
      </c>
      <c r="F3738" t="s">
        <v>29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  <c r="O3738">
        <v>0</v>
      </c>
      <c r="P3738">
        <v>3</v>
      </c>
      <c r="Q3738" t="s">
        <v>21</v>
      </c>
      <c r="R3738">
        <v>457</v>
      </c>
    </row>
    <row r="3739" spans="1:18" x14ac:dyDescent="0.35">
      <c r="A3739">
        <v>3738</v>
      </c>
      <c r="B3739">
        <v>15607577</v>
      </c>
      <c r="C3739" t="s">
        <v>1234</v>
      </c>
      <c r="D3739">
        <v>663</v>
      </c>
      <c r="E3739" t="s">
        <v>23</v>
      </c>
      <c r="F3739" t="s">
        <v>29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  <c r="O3739">
        <v>0</v>
      </c>
      <c r="P3739">
        <v>1</v>
      </c>
      <c r="Q3739" t="s">
        <v>26</v>
      </c>
      <c r="R3739">
        <v>299</v>
      </c>
    </row>
    <row r="3740" spans="1:18" x14ac:dyDescent="0.35">
      <c r="A3740">
        <v>3739</v>
      </c>
      <c r="B3740">
        <v>15813697</v>
      </c>
      <c r="C3740" t="s">
        <v>1167</v>
      </c>
      <c r="D3740">
        <v>498</v>
      </c>
      <c r="E3740" t="s">
        <v>33</v>
      </c>
      <c r="F3740" t="s">
        <v>20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  <c r="O3740">
        <v>0</v>
      </c>
      <c r="P3740">
        <v>3</v>
      </c>
      <c r="Q3740" t="s">
        <v>40</v>
      </c>
      <c r="R3740">
        <v>556</v>
      </c>
    </row>
    <row r="3741" spans="1:18" x14ac:dyDescent="0.35">
      <c r="A3741">
        <v>3740</v>
      </c>
      <c r="B3741">
        <v>15801125</v>
      </c>
      <c r="C3741" t="s">
        <v>1760</v>
      </c>
      <c r="D3741">
        <v>627</v>
      </c>
      <c r="E3741" t="s">
        <v>19</v>
      </c>
      <c r="F3741" t="s">
        <v>20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  <c r="O3741">
        <v>0</v>
      </c>
      <c r="P3741">
        <v>5</v>
      </c>
      <c r="Q3741" t="s">
        <v>26</v>
      </c>
      <c r="R3741">
        <v>293</v>
      </c>
    </row>
    <row r="3742" spans="1:18" x14ac:dyDescent="0.35">
      <c r="A3742">
        <v>3741</v>
      </c>
      <c r="B3742">
        <v>15777855</v>
      </c>
      <c r="C3742" t="s">
        <v>396</v>
      </c>
      <c r="D3742">
        <v>649</v>
      </c>
      <c r="E3742" t="s">
        <v>19</v>
      </c>
      <c r="F3742" t="s">
        <v>29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  <c r="O3742">
        <v>0</v>
      </c>
      <c r="P3742">
        <v>1</v>
      </c>
      <c r="Q3742" t="s">
        <v>21</v>
      </c>
      <c r="R3742">
        <v>873</v>
      </c>
    </row>
    <row r="3743" spans="1:18" x14ac:dyDescent="0.35">
      <c r="A3743">
        <v>3742</v>
      </c>
      <c r="B3743">
        <v>15635396</v>
      </c>
      <c r="C3743" t="s">
        <v>817</v>
      </c>
      <c r="D3743">
        <v>738</v>
      </c>
      <c r="E3743" t="s">
        <v>33</v>
      </c>
      <c r="F3743" t="s">
        <v>20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  <c r="O3743">
        <v>1</v>
      </c>
      <c r="P3743">
        <v>5</v>
      </c>
      <c r="Q3743" t="s">
        <v>31</v>
      </c>
      <c r="R3743">
        <v>615</v>
      </c>
    </row>
    <row r="3744" spans="1:18" x14ac:dyDescent="0.35">
      <c r="A3744">
        <v>3743</v>
      </c>
      <c r="B3744">
        <v>15698031</v>
      </c>
      <c r="C3744" t="s">
        <v>1057</v>
      </c>
      <c r="D3744">
        <v>587</v>
      </c>
      <c r="E3744" t="s">
        <v>33</v>
      </c>
      <c r="F3744" t="s">
        <v>20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  <c r="O3744">
        <v>0</v>
      </c>
      <c r="P3744">
        <v>2</v>
      </c>
      <c r="Q3744" t="s">
        <v>21</v>
      </c>
      <c r="R3744">
        <v>659</v>
      </c>
    </row>
    <row r="3745" spans="1:18" x14ac:dyDescent="0.35">
      <c r="A3745">
        <v>3744</v>
      </c>
      <c r="B3745">
        <v>15678944</v>
      </c>
      <c r="C3745" t="s">
        <v>331</v>
      </c>
      <c r="D3745">
        <v>655</v>
      </c>
      <c r="E3745" t="s">
        <v>33</v>
      </c>
      <c r="F3745" t="s">
        <v>20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  <c r="O3745">
        <v>1</v>
      </c>
      <c r="P3745">
        <v>4</v>
      </c>
      <c r="Q3745" t="s">
        <v>40</v>
      </c>
      <c r="R3745">
        <v>515</v>
      </c>
    </row>
    <row r="3746" spans="1:18" x14ac:dyDescent="0.35">
      <c r="A3746">
        <v>3745</v>
      </c>
      <c r="B3746">
        <v>15718507</v>
      </c>
      <c r="C3746" t="s">
        <v>791</v>
      </c>
      <c r="D3746">
        <v>647</v>
      </c>
      <c r="E3746" t="s">
        <v>33</v>
      </c>
      <c r="F3746" t="s">
        <v>29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  <c r="O3746">
        <v>1</v>
      </c>
      <c r="P3746">
        <v>1</v>
      </c>
      <c r="Q3746" t="s">
        <v>26</v>
      </c>
      <c r="R3746">
        <v>529</v>
      </c>
    </row>
    <row r="3747" spans="1:18" x14ac:dyDescent="0.35">
      <c r="A3747">
        <v>3746</v>
      </c>
      <c r="B3747">
        <v>15808334</v>
      </c>
      <c r="C3747" t="s">
        <v>814</v>
      </c>
      <c r="D3747">
        <v>776</v>
      </c>
      <c r="E3747" t="s">
        <v>33</v>
      </c>
      <c r="F3747" t="s">
        <v>20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  <c r="O3747">
        <v>0</v>
      </c>
      <c r="P3747">
        <v>1</v>
      </c>
      <c r="Q3747" t="s">
        <v>21</v>
      </c>
      <c r="R3747">
        <v>232</v>
      </c>
    </row>
    <row r="3748" spans="1:18" x14ac:dyDescent="0.35">
      <c r="A3748">
        <v>3747</v>
      </c>
      <c r="B3748">
        <v>15804709</v>
      </c>
      <c r="C3748" t="s">
        <v>1525</v>
      </c>
      <c r="D3748">
        <v>688</v>
      </c>
      <c r="E3748" t="s">
        <v>33</v>
      </c>
      <c r="F3748" t="s">
        <v>29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  <c r="O3748">
        <v>1</v>
      </c>
      <c r="P3748">
        <v>1</v>
      </c>
      <c r="Q3748" t="s">
        <v>40</v>
      </c>
      <c r="R3748">
        <v>384</v>
      </c>
    </row>
    <row r="3749" spans="1:18" x14ac:dyDescent="0.35">
      <c r="A3749">
        <v>3748</v>
      </c>
      <c r="B3749">
        <v>15645835</v>
      </c>
      <c r="C3749" t="s">
        <v>610</v>
      </c>
      <c r="D3749">
        <v>605</v>
      </c>
      <c r="E3749" t="s">
        <v>19</v>
      </c>
      <c r="F3749" t="s">
        <v>29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  <c r="O3749">
        <v>0</v>
      </c>
      <c r="P3749">
        <v>5</v>
      </c>
      <c r="Q3749" t="s">
        <v>31</v>
      </c>
      <c r="R3749">
        <v>446</v>
      </c>
    </row>
    <row r="3750" spans="1:18" x14ac:dyDescent="0.35">
      <c r="A3750">
        <v>3749</v>
      </c>
      <c r="B3750">
        <v>15738166</v>
      </c>
      <c r="C3750" t="s">
        <v>731</v>
      </c>
      <c r="D3750">
        <v>596</v>
      </c>
      <c r="E3750" t="s">
        <v>19</v>
      </c>
      <c r="F3750" t="s">
        <v>20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  <c r="O3750">
        <v>0</v>
      </c>
      <c r="P3750">
        <v>3</v>
      </c>
      <c r="Q3750" t="s">
        <v>21</v>
      </c>
      <c r="R3750">
        <v>890</v>
      </c>
    </row>
    <row r="3751" spans="1:18" x14ac:dyDescent="0.35">
      <c r="A3751">
        <v>3750</v>
      </c>
      <c r="B3751">
        <v>15675360</v>
      </c>
      <c r="C3751" t="s">
        <v>1761</v>
      </c>
      <c r="D3751">
        <v>427</v>
      </c>
      <c r="E3751" t="s">
        <v>19</v>
      </c>
      <c r="F3751" t="s">
        <v>29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  <c r="O3751">
        <v>0</v>
      </c>
      <c r="P3751">
        <v>4</v>
      </c>
      <c r="Q3751" t="s">
        <v>31</v>
      </c>
      <c r="R3751">
        <v>959</v>
      </c>
    </row>
    <row r="3752" spans="1:18" x14ac:dyDescent="0.35">
      <c r="A3752">
        <v>3751</v>
      </c>
      <c r="B3752">
        <v>15793042</v>
      </c>
      <c r="C3752" t="s">
        <v>709</v>
      </c>
      <c r="D3752">
        <v>629</v>
      </c>
      <c r="E3752" t="s">
        <v>19</v>
      </c>
      <c r="F3752" t="s">
        <v>29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  <c r="O3752">
        <v>0</v>
      </c>
      <c r="P3752">
        <v>4</v>
      </c>
      <c r="Q3752" t="s">
        <v>21</v>
      </c>
      <c r="R3752">
        <v>716</v>
      </c>
    </row>
    <row r="3753" spans="1:18" x14ac:dyDescent="0.35">
      <c r="A3753">
        <v>3752</v>
      </c>
      <c r="B3753">
        <v>15630106</v>
      </c>
      <c r="C3753" t="s">
        <v>450</v>
      </c>
      <c r="D3753">
        <v>496</v>
      </c>
      <c r="E3753" t="s">
        <v>23</v>
      </c>
      <c r="F3753" t="s">
        <v>29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  <c r="O3753">
        <v>0</v>
      </c>
      <c r="P3753">
        <v>1</v>
      </c>
      <c r="Q3753" t="s">
        <v>21</v>
      </c>
      <c r="R3753">
        <v>382</v>
      </c>
    </row>
    <row r="3754" spans="1:18" x14ac:dyDescent="0.35">
      <c r="A3754">
        <v>3753</v>
      </c>
      <c r="B3754">
        <v>15810385</v>
      </c>
      <c r="C3754" t="s">
        <v>1050</v>
      </c>
      <c r="D3754">
        <v>717</v>
      </c>
      <c r="E3754" t="s">
        <v>23</v>
      </c>
      <c r="F3754" t="s">
        <v>20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  <c r="O3754">
        <v>0</v>
      </c>
      <c r="P3754">
        <v>2</v>
      </c>
      <c r="Q3754" t="s">
        <v>26</v>
      </c>
      <c r="R3754">
        <v>321</v>
      </c>
    </row>
    <row r="3755" spans="1:18" x14ac:dyDescent="0.35">
      <c r="A3755">
        <v>3754</v>
      </c>
      <c r="B3755">
        <v>15578211</v>
      </c>
      <c r="C3755" t="s">
        <v>1427</v>
      </c>
      <c r="D3755">
        <v>777</v>
      </c>
      <c r="E3755" t="s">
        <v>19</v>
      </c>
      <c r="F3755" t="s">
        <v>29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  <c r="O3755">
        <v>0</v>
      </c>
      <c r="P3755">
        <v>4</v>
      </c>
      <c r="Q3755" t="s">
        <v>40</v>
      </c>
      <c r="R3755">
        <v>605</v>
      </c>
    </row>
    <row r="3756" spans="1:18" x14ac:dyDescent="0.35">
      <c r="A3756">
        <v>3755</v>
      </c>
      <c r="B3756">
        <v>15572792</v>
      </c>
      <c r="C3756" t="s">
        <v>518</v>
      </c>
      <c r="D3756">
        <v>535</v>
      </c>
      <c r="E3756" t="s">
        <v>23</v>
      </c>
      <c r="F3756" t="s">
        <v>29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  <c r="O3756">
        <v>0</v>
      </c>
      <c r="P3756">
        <v>5</v>
      </c>
      <c r="Q3756" t="s">
        <v>21</v>
      </c>
      <c r="R3756">
        <v>895</v>
      </c>
    </row>
    <row r="3757" spans="1:18" x14ac:dyDescent="0.35">
      <c r="A3757">
        <v>3756</v>
      </c>
      <c r="B3757">
        <v>15620030</v>
      </c>
      <c r="C3757" t="s">
        <v>803</v>
      </c>
      <c r="D3757">
        <v>744</v>
      </c>
      <c r="E3757" t="s">
        <v>19</v>
      </c>
      <c r="F3757" t="s">
        <v>29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  <c r="O3757">
        <v>0</v>
      </c>
      <c r="P3757">
        <v>4</v>
      </c>
      <c r="Q3757" t="s">
        <v>26</v>
      </c>
      <c r="R3757">
        <v>294</v>
      </c>
    </row>
    <row r="3758" spans="1:18" x14ac:dyDescent="0.35">
      <c r="A3758">
        <v>3757</v>
      </c>
      <c r="B3758">
        <v>15783541</v>
      </c>
      <c r="C3758" t="s">
        <v>1762</v>
      </c>
      <c r="D3758">
        <v>755</v>
      </c>
      <c r="E3758" t="s">
        <v>19</v>
      </c>
      <c r="F3758" t="s">
        <v>29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  <c r="O3758">
        <v>0</v>
      </c>
      <c r="P3758">
        <v>4</v>
      </c>
      <c r="Q3758" t="s">
        <v>21</v>
      </c>
      <c r="R3758">
        <v>535</v>
      </c>
    </row>
    <row r="3759" spans="1:18" x14ac:dyDescent="0.35">
      <c r="A3759">
        <v>3758</v>
      </c>
      <c r="B3759">
        <v>15679284</v>
      </c>
      <c r="C3759" t="s">
        <v>1386</v>
      </c>
      <c r="D3759">
        <v>593</v>
      </c>
      <c r="E3759" t="s">
        <v>23</v>
      </c>
      <c r="F3759" t="s">
        <v>20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  <c r="O3759">
        <v>0</v>
      </c>
      <c r="P3759">
        <v>2</v>
      </c>
      <c r="Q3759" t="s">
        <v>26</v>
      </c>
      <c r="R3759">
        <v>255</v>
      </c>
    </row>
    <row r="3760" spans="1:18" x14ac:dyDescent="0.35">
      <c r="A3760">
        <v>3759</v>
      </c>
      <c r="B3760">
        <v>15582910</v>
      </c>
      <c r="C3760" t="s">
        <v>408</v>
      </c>
      <c r="D3760">
        <v>514</v>
      </c>
      <c r="E3760" t="s">
        <v>19</v>
      </c>
      <c r="F3760" t="s">
        <v>29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  <c r="O3760">
        <v>1</v>
      </c>
      <c r="P3760">
        <v>1</v>
      </c>
      <c r="Q3760" t="s">
        <v>26</v>
      </c>
      <c r="R3760">
        <v>336</v>
      </c>
    </row>
    <row r="3761" spans="1:18" x14ac:dyDescent="0.35">
      <c r="A3761">
        <v>3760</v>
      </c>
      <c r="B3761">
        <v>15688337</v>
      </c>
      <c r="C3761" t="s">
        <v>1763</v>
      </c>
      <c r="D3761">
        <v>721</v>
      </c>
      <c r="E3761" t="s">
        <v>19</v>
      </c>
      <c r="F3761" t="s">
        <v>29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  <c r="O3761">
        <v>0</v>
      </c>
      <c r="P3761">
        <v>4</v>
      </c>
      <c r="Q3761" t="s">
        <v>21</v>
      </c>
      <c r="R3761">
        <v>236</v>
      </c>
    </row>
    <row r="3762" spans="1:18" x14ac:dyDescent="0.35">
      <c r="A3762">
        <v>3761</v>
      </c>
      <c r="B3762">
        <v>15734970</v>
      </c>
      <c r="C3762" t="s">
        <v>330</v>
      </c>
      <c r="D3762">
        <v>835</v>
      </c>
      <c r="E3762" t="s">
        <v>23</v>
      </c>
      <c r="F3762" t="s">
        <v>29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  <c r="O3762">
        <v>0</v>
      </c>
      <c r="P3762">
        <v>2</v>
      </c>
      <c r="Q3762" t="s">
        <v>26</v>
      </c>
      <c r="R3762">
        <v>348</v>
      </c>
    </row>
    <row r="3763" spans="1:18" x14ac:dyDescent="0.35">
      <c r="A3763">
        <v>3762</v>
      </c>
      <c r="B3763">
        <v>15759140</v>
      </c>
      <c r="C3763" t="s">
        <v>1395</v>
      </c>
      <c r="D3763">
        <v>682</v>
      </c>
      <c r="E3763" t="s">
        <v>19</v>
      </c>
      <c r="F3763" t="s">
        <v>20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  <c r="O3763">
        <v>0</v>
      </c>
      <c r="P3763">
        <v>4</v>
      </c>
      <c r="Q3763" t="s">
        <v>40</v>
      </c>
      <c r="R3763">
        <v>457</v>
      </c>
    </row>
    <row r="3764" spans="1:18" x14ac:dyDescent="0.35">
      <c r="A3764">
        <v>3763</v>
      </c>
      <c r="B3764">
        <v>15643042</v>
      </c>
      <c r="C3764" t="s">
        <v>477</v>
      </c>
      <c r="D3764">
        <v>590</v>
      </c>
      <c r="E3764" t="s">
        <v>33</v>
      </c>
      <c r="F3764" t="s">
        <v>20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  <c r="O3764">
        <v>0</v>
      </c>
      <c r="P3764">
        <v>5</v>
      </c>
      <c r="Q3764" t="s">
        <v>21</v>
      </c>
      <c r="R3764">
        <v>574</v>
      </c>
    </row>
    <row r="3765" spans="1:18" x14ac:dyDescent="0.35">
      <c r="A3765">
        <v>3764</v>
      </c>
      <c r="B3765">
        <v>15773868</v>
      </c>
      <c r="C3765" t="s">
        <v>1764</v>
      </c>
      <c r="D3765">
        <v>653</v>
      </c>
      <c r="E3765" t="s">
        <v>33</v>
      </c>
      <c r="F3765" t="s">
        <v>20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  <c r="O3765">
        <v>1</v>
      </c>
      <c r="P3765">
        <v>1</v>
      </c>
      <c r="Q3765" t="s">
        <v>21</v>
      </c>
      <c r="R3765">
        <v>389</v>
      </c>
    </row>
    <row r="3766" spans="1:18" x14ac:dyDescent="0.35">
      <c r="A3766">
        <v>3765</v>
      </c>
      <c r="B3766">
        <v>15615820</v>
      </c>
      <c r="C3766" t="s">
        <v>148</v>
      </c>
      <c r="D3766">
        <v>837</v>
      </c>
      <c r="E3766" t="s">
        <v>19</v>
      </c>
      <c r="F3766" t="s">
        <v>29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  <c r="O3766">
        <v>0</v>
      </c>
      <c r="P3766">
        <v>3</v>
      </c>
      <c r="Q3766" t="s">
        <v>40</v>
      </c>
      <c r="R3766">
        <v>999</v>
      </c>
    </row>
    <row r="3767" spans="1:18" x14ac:dyDescent="0.35">
      <c r="A3767">
        <v>3766</v>
      </c>
      <c r="B3767">
        <v>15730273</v>
      </c>
      <c r="C3767" t="s">
        <v>131</v>
      </c>
      <c r="D3767">
        <v>841</v>
      </c>
      <c r="E3767" t="s">
        <v>19</v>
      </c>
      <c r="F3767" t="s">
        <v>29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  <c r="O3767">
        <v>0</v>
      </c>
      <c r="P3767">
        <v>3</v>
      </c>
      <c r="Q3767" t="s">
        <v>31</v>
      </c>
      <c r="R3767">
        <v>696</v>
      </c>
    </row>
    <row r="3768" spans="1:18" x14ac:dyDescent="0.35">
      <c r="A3768">
        <v>3767</v>
      </c>
      <c r="B3768">
        <v>15724890</v>
      </c>
      <c r="C3768" t="s">
        <v>1765</v>
      </c>
      <c r="D3768">
        <v>584</v>
      </c>
      <c r="E3768" t="s">
        <v>23</v>
      </c>
      <c r="F3768" t="s">
        <v>29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  <c r="O3768">
        <v>0</v>
      </c>
      <c r="P3768">
        <v>5</v>
      </c>
      <c r="Q3768" t="s">
        <v>40</v>
      </c>
      <c r="R3768">
        <v>925</v>
      </c>
    </row>
    <row r="3769" spans="1:18" x14ac:dyDescent="0.35">
      <c r="A3769">
        <v>3768</v>
      </c>
      <c r="B3769">
        <v>15765952</v>
      </c>
      <c r="C3769" t="s">
        <v>876</v>
      </c>
      <c r="D3769">
        <v>769</v>
      </c>
      <c r="E3769" t="s">
        <v>19</v>
      </c>
      <c r="F3769" t="s">
        <v>29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  <c r="O3769">
        <v>0</v>
      </c>
      <c r="P3769">
        <v>3</v>
      </c>
      <c r="Q3769" t="s">
        <v>40</v>
      </c>
      <c r="R3769">
        <v>378</v>
      </c>
    </row>
    <row r="3770" spans="1:18" x14ac:dyDescent="0.35">
      <c r="A3770">
        <v>3769</v>
      </c>
      <c r="B3770">
        <v>15685920</v>
      </c>
      <c r="C3770" t="s">
        <v>62</v>
      </c>
      <c r="D3770">
        <v>599</v>
      </c>
      <c r="E3770" t="s">
        <v>23</v>
      </c>
      <c r="F3770" t="s">
        <v>29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  <c r="O3770">
        <v>0</v>
      </c>
      <c r="P3770">
        <v>3</v>
      </c>
      <c r="Q3770" t="s">
        <v>40</v>
      </c>
      <c r="R3770">
        <v>447</v>
      </c>
    </row>
    <row r="3771" spans="1:18" x14ac:dyDescent="0.35">
      <c r="A3771">
        <v>3770</v>
      </c>
      <c r="B3771">
        <v>15663263</v>
      </c>
      <c r="C3771" t="s">
        <v>218</v>
      </c>
      <c r="D3771">
        <v>698</v>
      </c>
      <c r="E3771" t="s">
        <v>19</v>
      </c>
      <c r="F3771" t="s">
        <v>29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  <c r="O3771">
        <v>0</v>
      </c>
      <c r="P3771">
        <v>1</v>
      </c>
      <c r="Q3771" t="s">
        <v>31</v>
      </c>
      <c r="R3771">
        <v>630</v>
      </c>
    </row>
    <row r="3772" spans="1:18" x14ac:dyDescent="0.35">
      <c r="A3772">
        <v>3771</v>
      </c>
      <c r="B3772">
        <v>15568953</v>
      </c>
      <c r="C3772" t="s">
        <v>1118</v>
      </c>
      <c r="D3772">
        <v>477</v>
      </c>
      <c r="E3772" t="s">
        <v>19</v>
      </c>
      <c r="F3772" t="s">
        <v>29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  <c r="O3772">
        <v>0</v>
      </c>
      <c r="P3772">
        <v>1</v>
      </c>
      <c r="Q3772" t="s">
        <v>40</v>
      </c>
      <c r="R3772">
        <v>248</v>
      </c>
    </row>
    <row r="3773" spans="1:18" x14ac:dyDescent="0.35">
      <c r="A3773">
        <v>3772</v>
      </c>
      <c r="B3773">
        <v>15643361</v>
      </c>
      <c r="C3773" t="s">
        <v>1766</v>
      </c>
      <c r="D3773">
        <v>477</v>
      </c>
      <c r="E3773" t="s">
        <v>33</v>
      </c>
      <c r="F3773" t="s">
        <v>29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  <c r="O3773">
        <v>0</v>
      </c>
      <c r="P3773">
        <v>4</v>
      </c>
      <c r="Q3773" t="s">
        <v>21</v>
      </c>
      <c r="R3773">
        <v>362</v>
      </c>
    </row>
    <row r="3774" spans="1:18" x14ac:dyDescent="0.35">
      <c r="A3774">
        <v>3773</v>
      </c>
      <c r="B3774">
        <v>15699486</v>
      </c>
      <c r="C3774" t="s">
        <v>295</v>
      </c>
      <c r="D3774">
        <v>745</v>
      </c>
      <c r="E3774" t="s">
        <v>23</v>
      </c>
      <c r="F3774" t="s">
        <v>29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  <c r="O3774">
        <v>0</v>
      </c>
      <c r="P3774">
        <v>1</v>
      </c>
      <c r="Q3774" t="s">
        <v>40</v>
      </c>
      <c r="R3774">
        <v>720</v>
      </c>
    </row>
    <row r="3775" spans="1:18" x14ac:dyDescent="0.35">
      <c r="A3775">
        <v>3774</v>
      </c>
      <c r="B3775">
        <v>15747854</v>
      </c>
      <c r="C3775" t="s">
        <v>1767</v>
      </c>
      <c r="D3775">
        <v>749</v>
      </c>
      <c r="E3775" t="s">
        <v>19</v>
      </c>
      <c r="F3775" t="s">
        <v>20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  <c r="O3775">
        <v>0</v>
      </c>
      <c r="P3775">
        <v>3</v>
      </c>
      <c r="Q3775" t="s">
        <v>31</v>
      </c>
      <c r="R3775">
        <v>574</v>
      </c>
    </row>
    <row r="3776" spans="1:18" x14ac:dyDescent="0.35">
      <c r="A3776">
        <v>3775</v>
      </c>
      <c r="B3776">
        <v>15691785</v>
      </c>
      <c r="C3776" t="s">
        <v>400</v>
      </c>
      <c r="D3776">
        <v>850</v>
      </c>
      <c r="E3776" t="s">
        <v>19</v>
      </c>
      <c r="F3776" t="s">
        <v>29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  <c r="O3776">
        <v>1</v>
      </c>
      <c r="P3776">
        <v>2</v>
      </c>
      <c r="Q3776" t="s">
        <v>26</v>
      </c>
      <c r="R3776">
        <v>372</v>
      </c>
    </row>
    <row r="3777" spans="1:18" x14ac:dyDescent="0.35">
      <c r="A3777">
        <v>3776</v>
      </c>
      <c r="B3777">
        <v>15709004</v>
      </c>
      <c r="C3777" t="s">
        <v>469</v>
      </c>
      <c r="D3777">
        <v>528</v>
      </c>
      <c r="E3777" t="s">
        <v>33</v>
      </c>
      <c r="F3777" t="s">
        <v>29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  <c r="O3777">
        <v>0</v>
      </c>
      <c r="P3777">
        <v>4</v>
      </c>
      <c r="Q3777" t="s">
        <v>21</v>
      </c>
      <c r="R3777">
        <v>525</v>
      </c>
    </row>
    <row r="3778" spans="1:18" x14ac:dyDescent="0.35">
      <c r="A3778">
        <v>3777</v>
      </c>
      <c r="B3778">
        <v>15652218</v>
      </c>
      <c r="C3778" t="s">
        <v>259</v>
      </c>
      <c r="D3778">
        <v>750</v>
      </c>
      <c r="E3778" t="s">
        <v>19</v>
      </c>
      <c r="F3778" t="s">
        <v>29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  <c r="O3778">
        <v>0</v>
      </c>
      <c r="P3778">
        <v>3</v>
      </c>
      <c r="Q3778" t="s">
        <v>40</v>
      </c>
      <c r="R3778">
        <v>971</v>
      </c>
    </row>
    <row r="3779" spans="1:18" x14ac:dyDescent="0.35">
      <c r="A3779">
        <v>3778</v>
      </c>
      <c r="B3779">
        <v>15697127</v>
      </c>
      <c r="C3779" t="s">
        <v>348</v>
      </c>
      <c r="D3779">
        <v>543</v>
      </c>
      <c r="E3779" t="s">
        <v>19</v>
      </c>
      <c r="F3779" t="s">
        <v>20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  <c r="O3779">
        <v>0</v>
      </c>
      <c r="P3779">
        <v>3</v>
      </c>
      <c r="Q3779" t="s">
        <v>21</v>
      </c>
      <c r="R3779">
        <v>985</v>
      </c>
    </row>
    <row r="3780" spans="1:18" x14ac:dyDescent="0.35">
      <c r="A3780">
        <v>3779</v>
      </c>
      <c r="B3780">
        <v>15658486</v>
      </c>
      <c r="C3780" t="s">
        <v>1768</v>
      </c>
      <c r="D3780">
        <v>579</v>
      </c>
      <c r="E3780" t="s">
        <v>23</v>
      </c>
      <c r="F3780" t="s">
        <v>20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  <c r="O3780">
        <v>0</v>
      </c>
      <c r="P3780">
        <v>2</v>
      </c>
      <c r="Q3780" t="s">
        <v>31</v>
      </c>
      <c r="R3780">
        <v>360</v>
      </c>
    </row>
    <row r="3781" spans="1:18" x14ac:dyDescent="0.35">
      <c r="A3781">
        <v>3780</v>
      </c>
      <c r="B3781">
        <v>15694160</v>
      </c>
      <c r="C3781" t="s">
        <v>552</v>
      </c>
      <c r="D3781">
        <v>624</v>
      </c>
      <c r="E3781" t="s">
        <v>19</v>
      </c>
      <c r="F3781" t="s">
        <v>29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  <c r="O3781">
        <v>0</v>
      </c>
      <c r="P3781">
        <v>5</v>
      </c>
      <c r="Q3781" t="s">
        <v>26</v>
      </c>
      <c r="R3781">
        <v>925</v>
      </c>
    </row>
    <row r="3782" spans="1:18" x14ac:dyDescent="0.35">
      <c r="A3782">
        <v>3781</v>
      </c>
      <c r="B3782">
        <v>15685290</v>
      </c>
      <c r="C3782" t="s">
        <v>737</v>
      </c>
      <c r="D3782">
        <v>595</v>
      </c>
      <c r="E3782" t="s">
        <v>33</v>
      </c>
      <c r="F3782" t="s">
        <v>29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  <c r="O3782">
        <v>1</v>
      </c>
      <c r="P3782">
        <v>5</v>
      </c>
      <c r="Q3782" t="s">
        <v>21</v>
      </c>
      <c r="R3782">
        <v>973</v>
      </c>
    </row>
    <row r="3783" spans="1:18" x14ac:dyDescent="0.35">
      <c r="A3783">
        <v>3782</v>
      </c>
      <c r="B3783">
        <v>15701042</v>
      </c>
      <c r="C3783" t="s">
        <v>1769</v>
      </c>
      <c r="D3783">
        <v>596</v>
      </c>
      <c r="E3783" t="s">
        <v>33</v>
      </c>
      <c r="F3783" t="s">
        <v>20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  <c r="O3783">
        <v>0</v>
      </c>
      <c r="P3783">
        <v>2</v>
      </c>
      <c r="Q3783" t="s">
        <v>40</v>
      </c>
      <c r="R3783">
        <v>993</v>
      </c>
    </row>
    <row r="3784" spans="1:18" x14ac:dyDescent="0.35">
      <c r="A3784">
        <v>3783</v>
      </c>
      <c r="B3784">
        <v>15680449</v>
      </c>
      <c r="C3784" t="s">
        <v>761</v>
      </c>
      <c r="D3784">
        <v>431</v>
      </c>
      <c r="E3784" t="s">
        <v>33</v>
      </c>
      <c r="F3784" t="s">
        <v>20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  <c r="O3784">
        <v>1</v>
      </c>
      <c r="P3784">
        <v>5</v>
      </c>
      <c r="Q3784" t="s">
        <v>40</v>
      </c>
      <c r="R3784">
        <v>777</v>
      </c>
    </row>
    <row r="3785" spans="1:18" x14ac:dyDescent="0.35">
      <c r="A3785">
        <v>3784</v>
      </c>
      <c r="B3785">
        <v>15599860</v>
      </c>
      <c r="C3785" t="s">
        <v>1038</v>
      </c>
      <c r="D3785">
        <v>647</v>
      </c>
      <c r="E3785" t="s">
        <v>23</v>
      </c>
      <c r="F3785" t="s">
        <v>20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  <c r="O3785">
        <v>1</v>
      </c>
      <c r="P3785">
        <v>2</v>
      </c>
      <c r="Q3785" t="s">
        <v>26</v>
      </c>
      <c r="R3785">
        <v>271</v>
      </c>
    </row>
    <row r="3786" spans="1:18" x14ac:dyDescent="0.35">
      <c r="A3786">
        <v>3785</v>
      </c>
      <c r="B3786">
        <v>15723169</v>
      </c>
      <c r="C3786" t="s">
        <v>855</v>
      </c>
      <c r="D3786">
        <v>640</v>
      </c>
      <c r="E3786" t="s">
        <v>19</v>
      </c>
      <c r="F3786" t="s">
        <v>20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  <c r="O3786">
        <v>0</v>
      </c>
      <c r="P3786">
        <v>1</v>
      </c>
      <c r="Q3786" t="s">
        <v>31</v>
      </c>
      <c r="R3786">
        <v>686</v>
      </c>
    </row>
    <row r="3787" spans="1:18" x14ac:dyDescent="0.35">
      <c r="A3787">
        <v>3786</v>
      </c>
      <c r="B3787">
        <v>15803842</v>
      </c>
      <c r="C3787" t="s">
        <v>1650</v>
      </c>
      <c r="D3787">
        <v>752</v>
      </c>
      <c r="E3787" t="s">
        <v>33</v>
      </c>
      <c r="F3787" t="s">
        <v>20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  <c r="O3787">
        <v>0</v>
      </c>
      <c r="P3787">
        <v>2</v>
      </c>
      <c r="Q3787" t="s">
        <v>31</v>
      </c>
      <c r="R3787">
        <v>244</v>
      </c>
    </row>
    <row r="3788" spans="1:18" x14ac:dyDescent="0.35">
      <c r="A3788">
        <v>3787</v>
      </c>
      <c r="B3788">
        <v>15728224</v>
      </c>
      <c r="C3788" t="s">
        <v>328</v>
      </c>
      <c r="D3788">
        <v>710</v>
      </c>
      <c r="E3788" t="s">
        <v>33</v>
      </c>
      <c r="F3788" t="s">
        <v>20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  <c r="O3788">
        <v>1</v>
      </c>
      <c r="P3788">
        <v>5</v>
      </c>
      <c r="Q3788" t="s">
        <v>21</v>
      </c>
      <c r="R3788">
        <v>407</v>
      </c>
    </row>
    <row r="3789" spans="1:18" x14ac:dyDescent="0.35">
      <c r="A3789">
        <v>3788</v>
      </c>
      <c r="B3789">
        <v>15644174</v>
      </c>
      <c r="C3789" t="s">
        <v>226</v>
      </c>
      <c r="D3789">
        <v>638</v>
      </c>
      <c r="E3789" t="s">
        <v>33</v>
      </c>
      <c r="F3789" t="s">
        <v>29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  <c r="O3789">
        <v>1</v>
      </c>
      <c r="P3789">
        <v>2</v>
      </c>
      <c r="Q3789" t="s">
        <v>21</v>
      </c>
      <c r="R3789">
        <v>995</v>
      </c>
    </row>
    <row r="3790" spans="1:18" x14ac:dyDescent="0.35">
      <c r="A3790">
        <v>3789</v>
      </c>
      <c r="B3790">
        <v>15707110</v>
      </c>
      <c r="C3790" t="s">
        <v>84</v>
      </c>
      <c r="D3790">
        <v>660</v>
      </c>
      <c r="E3790" t="s">
        <v>33</v>
      </c>
      <c r="F3790" t="s">
        <v>29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  <c r="O3790">
        <v>0</v>
      </c>
      <c r="P3790">
        <v>3</v>
      </c>
      <c r="Q3790" t="s">
        <v>21</v>
      </c>
      <c r="R3790">
        <v>558</v>
      </c>
    </row>
    <row r="3791" spans="1:18" x14ac:dyDescent="0.35">
      <c r="A3791">
        <v>3790</v>
      </c>
      <c r="B3791">
        <v>15765415</v>
      </c>
      <c r="C3791" t="s">
        <v>451</v>
      </c>
      <c r="D3791">
        <v>609</v>
      </c>
      <c r="E3791" t="s">
        <v>23</v>
      </c>
      <c r="F3791" t="s">
        <v>20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  <c r="O3791">
        <v>0</v>
      </c>
      <c r="P3791">
        <v>3</v>
      </c>
      <c r="Q3791" t="s">
        <v>21</v>
      </c>
      <c r="R3791">
        <v>573</v>
      </c>
    </row>
    <row r="3792" spans="1:18" x14ac:dyDescent="0.35">
      <c r="A3792">
        <v>3791</v>
      </c>
      <c r="B3792">
        <v>15756751</v>
      </c>
      <c r="C3792" t="s">
        <v>995</v>
      </c>
      <c r="D3792">
        <v>596</v>
      </c>
      <c r="E3792" t="s">
        <v>23</v>
      </c>
      <c r="F3792" t="s">
        <v>20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  <c r="O3792">
        <v>1</v>
      </c>
      <c r="P3792">
        <v>2</v>
      </c>
      <c r="Q3792" t="s">
        <v>40</v>
      </c>
      <c r="R3792">
        <v>479</v>
      </c>
    </row>
    <row r="3793" spans="1:18" x14ac:dyDescent="0.35">
      <c r="A3793">
        <v>3792</v>
      </c>
      <c r="B3793">
        <v>15795151</v>
      </c>
      <c r="C3793" t="s">
        <v>1770</v>
      </c>
      <c r="D3793">
        <v>705</v>
      </c>
      <c r="E3793" t="s">
        <v>19</v>
      </c>
      <c r="F3793" t="s">
        <v>20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  <c r="O3793">
        <v>0</v>
      </c>
      <c r="P3793">
        <v>4</v>
      </c>
      <c r="Q3793" t="s">
        <v>40</v>
      </c>
      <c r="R3793">
        <v>319</v>
      </c>
    </row>
    <row r="3794" spans="1:18" x14ac:dyDescent="0.35">
      <c r="A3794">
        <v>3793</v>
      </c>
      <c r="B3794">
        <v>15632859</v>
      </c>
      <c r="C3794" t="s">
        <v>935</v>
      </c>
      <c r="D3794">
        <v>444</v>
      </c>
      <c r="E3794" t="s">
        <v>19</v>
      </c>
      <c r="F3794" t="s">
        <v>29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  <c r="O3794">
        <v>0</v>
      </c>
      <c r="P3794">
        <v>5</v>
      </c>
      <c r="Q3794" t="s">
        <v>26</v>
      </c>
      <c r="R3794">
        <v>488</v>
      </c>
    </row>
    <row r="3795" spans="1:18" x14ac:dyDescent="0.35">
      <c r="A3795">
        <v>3794</v>
      </c>
      <c r="B3795">
        <v>15584037</v>
      </c>
      <c r="C3795" t="s">
        <v>639</v>
      </c>
      <c r="D3795">
        <v>727</v>
      </c>
      <c r="E3795" t="s">
        <v>33</v>
      </c>
      <c r="F3795" t="s">
        <v>29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  <c r="O3795">
        <v>1</v>
      </c>
      <c r="P3795">
        <v>2</v>
      </c>
      <c r="Q3795" t="s">
        <v>21</v>
      </c>
      <c r="R3795">
        <v>557</v>
      </c>
    </row>
    <row r="3796" spans="1:18" x14ac:dyDescent="0.35">
      <c r="A3796">
        <v>3795</v>
      </c>
      <c r="B3796">
        <v>15621409</v>
      </c>
      <c r="C3796" t="s">
        <v>84</v>
      </c>
      <c r="D3796">
        <v>496</v>
      </c>
      <c r="E3796" t="s">
        <v>19</v>
      </c>
      <c r="F3796" t="s">
        <v>29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  <c r="O3796">
        <v>0</v>
      </c>
      <c r="P3796">
        <v>4</v>
      </c>
      <c r="Q3796" t="s">
        <v>31</v>
      </c>
      <c r="R3796">
        <v>512</v>
      </c>
    </row>
    <row r="3797" spans="1:18" x14ac:dyDescent="0.35">
      <c r="A3797">
        <v>3796</v>
      </c>
      <c r="B3797">
        <v>15581102</v>
      </c>
      <c r="C3797" t="s">
        <v>684</v>
      </c>
      <c r="D3797">
        <v>554</v>
      </c>
      <c r="E3797" t="s">
        <v>19</v>
      </c>
      <c r="F3797" t="s">
        <v>20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  <c r="O3797">
        <v>0</v>
      </c>
      <c r="P3797">
        <v>4</v>
      </c>
      <c r="Q3797" t="s">
        <v>31</v>
      </c>
      <c r="R3797">
        <v>540</v>
      </c>
    </row>
    <row r="3798" spans="1:18" x14ac:dyDescent="0.35">
      <c r="A3798">
        <v>3797</v>
      </c>
      <c r="B3798">
        <v>15578096</v>
      </c>
      <c r="C3798" t="s">
        <v>290</v>
      </c>
      <c r="D3798">
        <v>537</v>
      </c>
      <c r="E3798" t="s">
        <v>19</v>
      </c>
      <c r="F3798" t="s">
        <v>29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  <c r="O3798">
        <v>0</v>
      </c>
      <c r="P3798">
        <v>3</v>
      </c>
      <c r="Q3798" t="s">
        <v>21</v>
      </c>
      <c r="R3798">
        <v>445</v>
      </c>
    </row>
    <row r="3799" spans="1:18" x14ac:dyDescent="0.35">
      <c r="A3799">
        <v>3798</v>
      </c>
      <c r="B3799">
        <v>15669887</v>
      </c>
      <c r="C3799" t="s">
        <v>1771</v>
      </c>
      <c r="D3799">
        <v>839</v>
      </c>
      <c r="E3799" t="s">
        <v>19</v>
      </c>
      <c r="F3799" t="s">
        <v>20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  <c r="O3799">
        <v>1</v>
      </c>
      <c r="P3799">
        <v>5</v>
      </c>
      <c r="Q3799" t="s">
        <v>40</v>
      </c>
      <c r="R3799">
        <v>704</v>
      </c>
    </row>
    <row r="3800" spans="1:18" x14ac:dyDescent="0.35">
      <c r="A3800">
        <v>3799</v>
      </c>
      <c r="B3800">
        <v>15621834</v>
      </c>
      <c r="C3800" t="s">
        <v>1772</v>
      </c>
      <c r="D3800">
        <v>700</v>
      </c>
      <c r="E3800" t="s">
        <v>23</v>
      </c>
      <c r="F3800" t="s">
        <v>20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  <c r="O3800">
        <v>0</v>
      </c>
      <c r="P3800">
        <v>4</v>
      </c>
      <c r="Q3800" t="s">
        <v>31</v>
      </c>
      <c r="R3800">
        <v>997</v>
      </c>
    </row>
    <row r="3801" spans="1:18" x14ac:dyDescent="0.35">
      <c r="A3801">
        <v>3800</v>
      </c>
      <c r="B3801">
        <v>15655341</v>
      </c>
      <c r="C3801" t="s">
        <v>584</v>
      </c>
      <c r="D3801">
        <v>458</v>
      </c>
      <c r="E3801" t="s">
        <v>23</v>
      </c>
      <c r="F3801" t="s">
        <v>20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  <c r="O3801">
        <v>0</v>
      </c>
      <c r="P3801">
        <v>3</v>
      </c>
      <c r="Q3801" t="s">
        <v>31</v>
      </c>
      <c r="R3801">
        <v>603</v>
      </c>
    </row>
    <row r="3802" spans="1:18" x14ac:dyDescent="0.35">
      <c r="A3802">
        <v>3801</v>
      </c>
      <c r="B3802">
        <v>15685314</v>
      </c>
      <c r="C3802" t="s">
        <v>875</v>
      </c>
      <c r="D3802">
        <v>850</v>
      </c>
      <c r="E3802" t="s">
        <v>19</v>
      </c>
      <c r="F3802" t="s">
        <v>20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  <c r="O3802">
        <v>0</v>
      </c>
      <c r="P3802">
        <v>2</v>
      </c>
      <c r="Q3802" t="s">
        <v>40</v>
      </c>
      <c r="R3802">
        <v>887</v>
      </c>
    </row>
    <row r="3803" spans="1:18" x14ac:dyDescent="0.35">
      <c r="A3803">
        <v>3802</v>
      </c>
      <c r="B3803">
        <v>15653997</v>
      </c>
      <c r="C3803" t="s">
        <v>1773</v>
      </c>
      <c r="D3803">
        <v>699</v>
      </c>
      <c r="E3803" t="s">
        <v>23</v>
      </c>
      <c r="F3803" t="s">
        <v>29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  <c r="O3803">
        <v>0</v>
      </c>
      <c r="P3803">
        <v>4</v>
      </c>
      <c r="Q3803" t="s">
        <v>21</v>
      </c>
      <c r="R3803">
        <v>351</v>
      </c>
    </row>
    <row r="3804" spans="1:18" x14ac:dyDescent="0.35">
      <c r="A3804">
        <v>3803</v>
      </c>
      <c r="B3804">
        <v>15629551</v>
      </c>
      <c r="C3804" t="s">
        <v>236</v>
      </c>
      <c r="D3804">
        <v>615</v>
      </c>
      <c r="E3804" t="s">
        <v>33</v>
      </c>
      <c r="F3804" t="s">
        <v>20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  <c r="O3804">
        <v>0</v>
      </c>
      <c r="P3804">
        <v>3</v>
      </c>
      <c r="Q3804" t="s">
        <v>31</v>
      </c>
      <c r="R3804">
        <v>684</v>
      </c>
    </row>
    <row r="3805" spans="1:18" x14ac:dyDescent="0.35">
      <c r="A3805">
        <v>3804</v>
      </c>
      <c r="B3805">
        <v>15651264</v>
      </c>
      <c r="C3805" t="s">
        <v>1197</v>
      </c>
      <c r="D3805">
        <v>850</v>
      </c>
      <c r="E3805" t="s">
        <v>33</v>
      </c>
      <c r="F3805" t="s">
        <v>29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  <c r="O3805">
        <v>1</v>
      </c>
      <c r="P3805">
        <v>1</v>
      </c>
      <c r="Q3805" t="s">
        <v>26</v>
      </c>
      <c r="R3805">
        <v>950</v>
      </c>
    </row>
    <row r="3806" spans="1:18" x14ac:dyDescent="0.35">
      <c r="A3806">
        <v>3805</v>
      </c>
      <c r="B3806">
        <v>15760825</v>
      </c>
      <c r="C3806" t="s">
        <v>653</v>
      </c>
      <c r="D3806">
        <v>604</v>
      </c>
      <c r="E3806" t="s">
        <v>19</v>
      </c>
      <c r="F3806" t="s">
        <v>20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  <c r="O3806">
        <v>0</v>
      </c>
      <c r="P3806">
        <v>1</v>
      </c>
      <c r="Q3806" t="s">
        <v>40</v>
      </c>
      <c r="R3806">
        <v>940</v>
      </c>
    </row>
    <row r="3807" spans="1:18" x14ac:dyDescent="0.35">
      <c r="A3807">
        <v>3806</v>
      </c>
      <c r="B3807">
        <v>15597394</v>
      </c>
      <c r="C3807" t="s">
        <v>1102</v>
      </c>
      <c r="D3807">
        <v>668</v>
      </c>
      <c r="E3807" t="s">
        <v>23</v>
      </c>
      <c r="F3807" t="s">
        <v>29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  <c r="O3807">
        <v>0</v>
      </c>
      <c r="P3807">
        <v>1</v>
      </c>
      <c r="Q3807" t="s">
        <v>26</v>
      </c>
      <c r="R3807">
        <v>865</v>
      </c>
    </row>
    <row r="3808" spans="1:18" x14ac:dyDescent="0.35">
      <c r="A3808">
        <v>3807</v>
      </c>
      <c r="B3808">
        <v>15740383</v>
      </c>
      <c r="C3808" t="s">
        <v>1774</v>
      </c>
      <c r="D3808">
        <v>594</v>
      </c>
      <c r="E3808" t="s">
        <v>23</v>
      </c>
      <c r="F3808" t="s">
        <v>20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  <c r="O3808">
        <v>0</v>
      </c>
      <c r="P3808">
        <v>3</v>
      </c>
      <c r="Q3808" t="s">
        <v>40</v>
      </c>
      <c r="R3808">
        <v>827</v>
      </c>
    </row>
    <row r="3809" spans="1:18" x14ac:dyDescent="0.35">
      <c r="A3809">
        <v>3808</v>
      </c>
      <c r="B3809">
        <v>15670562</v>
      </c>
      <c r="C3809" t="s">
        <v>1775</v>
      </c>
      <c r="D3809">
        <v>470</v>
      </c>
      <c r="E3809" t="s">
        <v>19</v>
      </c>
      <c r="F3809" t="s">
        <v>29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  <c r="O3809">
        <v>0</v>
      </c>
      <c r="P3809">
        <v>3</v>
      </c>
      <c r="Q3809" t="s">
        <v>31</v>
      </c>
      <c r="R3809">
        <v>437</v>
      </c>
    </row>
    <row r="3810" spans="1:18" x14ac:dyDescent="0.35">
      <c r="A3810">
        <v>3809</v>
      </c>
      <c r="B3810">
        <v>15698117</v>
      </c>
      <c r="C3810" t="s">
        <v>1776</v>
      </c>
      <c r="D3810">
        <v>701</v>
      </c>
      <c r="E3810" t="s">
        <v>33</v>
      </c>
      <c r="F3810" t="s">
        <v>29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  <c r="O3810">
        <v>0</v>
      </c>
      <c r="P3810">
        <v>4</v>
      </c>
      <c r="Q3810" t="s">
        <v>26</v>
      </c>
      <c r="R3810">
        <v>399</v>
      </c>
    </row>
    <row r="3811" spans="1:18" x14ac:dyDescent="0.35">
      <c r="A3811">
        <v>3810</v>
      </c>
      <c r="B3811">
        <v>15694805</v>
      </c>
      <c r="C3811" t="s">
        <v>231</v>
      </c>
      <c r="D3811">
        <v>664</v>
      </c>
      <c r="E3811" t="s">
        <v>23</v>
      </c>
      <c r="F3811" t="s">
        <v>29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  <c r="O3811">
        <v>0</v>
      </c>
      <c r="P3811">
        <v>2</v>
      </c>
      <c r="Q3811" t="s">
        <v>21</v>
      </c>
      <c r="R3811">
        <v>678</v>
      </c>
    </row>
    <row r="3812" spans="1:18" x14ac:dyDescent="0.35">
      <c r="A3812">
        <v>3811</v>
      </c>
      <c r="B3812">
        <v>15746802</v>
      </c>
      <c r="C3812" t="s">
        <v>24</v>
      </c>
      <c r="D3812">
        <v>477</v>
      </c>
      <c r="E3812" t="s">
        <v>19</v>
      </c>
      <c r="F3812" t="s">
        <v>20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  <c r="O3812">
        <v>0</v>
      </c>
      <c r="P3812">
        <v>2</v>
      </c>
      <c r="Q3812" t="s">
        <v>21</v>
      </c>
      <c r="R3812">
        <v>325</v>
      </c>
    </row>
    <row r="3813" spans="1:18" x14ac:dyDescent="0.35">
      <c r="A3813">
        <v>3812</v>
      </c>
      <c r="B3813">
        <v>15589428</v>
      </c>
      <c r="C3813" t="s">
        <v>1708</v>
      </c>
      <c r="D3813">
        <v>756</v>
      </c>
      <c r="E3813" t="s">
        <v>19</v>
      </c>
      <c r="F3813" t="s">
        <v>20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  <c r="O3813">
        <v>0</v>
      </c>
      <c r="P3813">
        <v>2</v>
      </c>
      <c r="Q3813" t="s">
        <v>21</v>
      </c>
      <c r="R3813">
        <v>752</v>
      </c>
    </row>
    <row r="3814" spans="1:18" x14ac:dyDescent="0.35">
      <c r="A3814">
        <v>3813</v>
      </c>
      <c r="B3814">
        <v>15790267</v>
      </c>
      <c r="C3814" t="s">
        <v>620</v>
      </c>
      <c r="D3814">
        <v>625</v>
      </c>
      <c r="E3814" t="s">
        <v>19</v>
      </c>
      <c r="F3814" t="s">
        <v>20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  <c r="O3814">
        <v>0</v>
      </c>
      <c r="P3814">
        <v>2</v>
      </c>
      <c r="Q3814" t="s">
        <v>21</v>
      </c>
      <c r="R3814">
        <v>358</v>
      </c>
    </row>
    <row r="3815" spans="1:18" x14ac:dyDescent="0.35">
      <c r="A3815">
        <v>3814</v>
      </c>
      <c r="B3815">
        <v>15665402</v>
      </c>
      <c r="C3815" t="s">
        <v>964</v>
      </c>
      <c r="D3815">
        <v>703</v>
      </c>
      <c r="E3815" t="s">
        <v>23</v>
      </c>
      <c r="F3815" t="s">
        <v>29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  <c r="O3815">
        <v>0</v>
      </c>
      <c r="P3815">
        <v>5</v>
      </c>
      <c r="Q3815" t="s">
        <v>26</v>
      </c>
      <c r="R3815">
        <v>416</v>
      </c>
    </row>
    <row r="3816" spans="1:18" x14ac:dyDescent="0.35">
      <c r="A3816">
        <v>3815</v>
      </c>
      <c r="B3816">
        <v>15642093</v>
      </c>
      <c r="C3816" t="s">
        <v>149</v>
      </c>
      <c r="D3816">
        <v>646</v>
      </c>
      <c r="E3816" t="s">
        <v>19</v>
      </c>
      <c r="F3816" t="s">
        <v>29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  <c r="O3816">
        <v>0</v>
      </c>
      <c r="P3816">
        <v>1</v>
      </c>
      <c r="Q3816" t="s">
        <v>40</v>
      </c>
      <c r="R3816">
        <v>801</v>
      </c>
    </row>
    <row r="3817" spans="1:18" x14ac:dyDescent="0.35">
      <c r="A3817">
        <v>3816</v>
      </c>
      <c r="B3817">
        <v>15666181</v>
      </c>
      <c r="C3817" t="s">
        <v>1777</v>
      </c>
      <c r="D3817">
        <v>650</v>
      </c>
      <c r="E3817" t="s">
        <v>19</v>
      </c>
      <c r="F3817" t="s">
        <v>29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  <c r="O3817">
        <v>0</v>
      </c>
      <c r="P3817">
        <v>1</v>
      </c>
      <c r="Q3817" t="s">
        <v>26</v>
      </c>
      <c r="R3817">
        <v>262</v>
      </c>
    </row>
    <row r="3818" spans="1:18" x14ac:dyDescent="0.35">
      <c r="A3818">
        <v>3817</v>
      </c>
      <c r="B3818">
        <v>15602554</v>
      </c>
      <c r="C3818" t="s">
        <v>961</v>
      </c>
      <c r="D3818">
        <v>664</v>
      </c>
      <c r="E3818" t="s">
        <v>19</v>
      </c>
      <c r="F3818" t="s">
        <v>20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  <c r="O3818">
        <v>0</v>
      </c>
      <c r="P3818">
        <v>4</v>
      </c>
      <c r="Q3818" t="s">
        <v>31</v>
      </c>
      <c r="R3818">
        <v>399</v>
      </c>
    </row>
    <row r="3819" spans="1:18" x14ac:dyDescent="0.35">
      <c r="A3819">
        <v>3818</v>
      </c>
      <c r="B3819">
        <v>15724251</v>
      </c>
      <c r="C3819" t="s">
        <v>1068</v>
      </c>
      <c r="D3819">
        <v>682</v>
      </c>
      <c r="E3819" t="s">
        <v>33</v>
      </c>
      <c r="F3819" t="s">
        <v>20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  <c r="O3819">
        <v>1</v>
      </c>
      <c r="P3819">
        <v>4</v>
      </c>
      <c r="Q3819" t="s">
        <v>26</v>
      </c>
      <c r="R3819">
        <v>937</v>
      </c>
    </row>
    <row r="3820" spans="1:18" x14ac:dyDescent="0.35">
      <c r="A3820">
        <v>3819</v>
      </c>
      <c r="B3820">
        <v>15740147</v>
      </c>
      <c r="C3820" t="s">
        <v>878</v>
      </c>
      <c r="D3820">
        <v>725</v>
      </c>
      <c r="E3820" t="s">
        <v>19</v>
      </c>
      <c r="F3820" t="s">
        <v>20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  <c r="O3820">
        <v>0</v>
      </c>
      <c r="P3820">
        <v>5</v>
      </c>
      <c r="Q3820" t="s">
        <v>31</v>
      </c>
      <c r="R3820">
        <v>696</v>
      </c>
    </row>
    <row r="3821" spans="1:18" x14ac:dyDescent="0.35">
      <c r="A3821">
        <v>3820</v>
      </c>
      <c r="B3821">
        <v>15718289</v>
      </c>
      <c r="C3821" t="s">
        <v>127</v>
      </c>
      <c r="D3821">
        <v>553</v>
      </c>
      <c r="E3821" t="s">
        <v>33</v>
      </c>
      <c r="F3821" t="s">
        <v>29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  <c r="O3821">
        <v>1</v>
      </c>
      <c r="P3821">
        <v>1</v>
      </c>
      <c r="Q3821" t="s">
        <v>21</v>
      </c>
      <c r="R3821">
        <v>880</v>
      </c>
    </row>
    <row r="3822" spans="1:18" x14ac:dyDescent="0.35">
      <c r="A3822">
        <v>3821</v>
      </c>
      <c r="B3822">
        <v>15763148</v>
      </c>
      <c r="C3822" t="s">
        <v>697</v>
      </c>
      <c r="D3822">
        <v>576</v>
      </c>
      <c r="E3822" t="s">
        <v>19</v>
      </c>
      <c r="F3822" t="s">
        <v>29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  <c r="O3822">
        <v>0</v>
      </c>
      <c r="P3822">
        <v>5</v>
      </c>
      <c r="Q3822" t="s">
        <v>26</v>
      </c>
      <c r="R3822">
        <v>724</v>
      </c>
    </row>
    <row r="3823" spans="1:18" x14ac:dyDescent="0.35">
      <c r="A3823">
        <v>3822</v>
      </c>
      <c r="B3823">
        <v>15685245</v>
      </c>
      <c r="C3823" t="s">
        <v>1778</v>
      </c>
      <c r="D3823">
        <v>608</v>
      </c>
      <c r="E3823" t="s">
        <v>23</v>
      </c>
      <c r="F3823" t="s">
        <v>20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  <c r="O3823">
        <v>0</v>
      </c>
      <c r="P3823">
        <v>1</v>
      </c>
      <c r="Q3823" t="s">
        <v>21</v>
      </c>
      <c r="R3823">
        <v>921</v>
      </c>
    </row>
    <row r="3824" spans="1:18" x14ac:dyDescent="0.35">
      <c r="A3824">
        <v>3823</v>
      </c>
      <c r="B3824">
        <v>15626985</v>
      </c>
      <c r="C3824" t="s">
        <v>1559</v>
      </c>
      <c r="D3824">
        <v>850</v>
      </c>
      <c r="E3824" t="s">
        <v>19</v>
      </c>
      <c r="F3824" t="s">
        <v>20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  <c r="O3824">
        <v>0</v>
      </c>
      <c r="P3824">
        <v>1</v>
      </c>
      <c r="Q3824" t="s">
        <v>31</v>
      </c>
      <c r="R3824">
        <v>514</v>
      </c>
    </row>
    <row r="3825" spans="1:18" x14ac:dyDescent="0.35">
      <c r="A3825">
        <v>3824</v>
      </c>
      <c r="B3825">
        <v>15585823</v>
      </c>
      <c r="C3825" t="s">
        <v>1079</v>
      </c>
      <c r="D3825">
        <v>627</v>
      </c>
      <c r="E3825" t="s">
        <v>19</v>
      </c>
      <c r="F3825" t="s">
        <v>29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  <c r="O3825">
        <v>0</v>
      </c>
      <c r="P3825">
        <v>3</v>
      </c>
      <c r="Q3825" t="s">
        <v>40</v>
      </c>
      <c r="R3825">
        <v>757</v>
      </c>
    </row>
    <row r="3826" spans="1:18" x14ac:dyDescent="0.35">
      <c r="A3826">
        <v>3825</v>
      </c>
      <c r="B3826">
        <v>15728167</v>
      </c>
      <c r="C3826" t="s">
        <v>786</v>
      </c>
      <c r="D3826">
        <v>667</v>
      </c>
      <c r="E3826" t="s">
        <v>19</v>
      </c>
      <c r="F3826" t="s">
        <v>29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  <c r="O3826">
        <v>0</v>
      </c>
      <c r="P3826">
        <v>5</v>
      </c>
      <c r="Q3826" t="s">
        <v>31</v>
      </c>
      <c r="R3826">
        <v>236</v>
      </c>
    </row>
    <row r="3827" spans="1:18" x14ac:dyDescent="0.35">
      <c r="A3827">
        <v>3826</v>
      </c>
      <c r="B3827">
        <v>15762928</v>
      </c>
      <c r="C3827" t="s">
        <v>1779</v>
      </c>
      <c r="D3827">
        <v>548</v>
      </c>
      <c r="E3827" t="s">
        <v>23</v>
      </c>
      <c r="F3827" t="s">
        <v>29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  <c r="O3827">
        <v>0</v>
      </c>
      <c r="P3827">
        <v>1</v>
      </c>
      <c r="Q3827" t="s">
        <v>31</v>
      </c>
      <c r="R3827">
        <v>693</v>
      </c>
    </row>
    <row r="3828" spans="1:18" x14ac:dyDescent="0.35">
      <c r="A3828">
        <v>3827</v>
      </c>
      <c r="B3828">
        <v>15751774</v>
      </c>
      <c r="C3828" t="s">
        <v>1780</v>
      </c>
      <c r="D3828">
        <v>774</v>
      </c>
      <c r="E3828" t="s">
        <v>19</v>
      </c>
      <c r="F3828" t="s">
        <v>29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  <c r="O3828">
        <v>0</v>
      </c>
      <c r="P3828">
        <v>3</v>
      </c>
      <c r="Q3828" t="s">
        <v>21</v>
      </c>
      <c r="R3828">
        <v>914</v>
      </c>
    </row>
    <row r="3829" spans="1:18" x14ac:dyDescent="0.35">
      <c r="A3829">
        <v>3828</v>
      </c>
      <c r="B3829">
        <v>15654733</v>
      </c>
      <c r="C3829" t="s">
        <v>322</v>
      </c>
      <c r="D3829">
        <v>794</v>
      </c>
      <c r="E3829" t="s">
        <v>33</v>
      </c>
      <c r="F3829" t="s">
        <v>29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  <c r="O3829">
        <v>1</v>
      </c>
      <c r="P3829">
        <v>3</v>
      </c>
      <c r="Q3829" t="s">
        <v>26</v>
      </c>
      <c r="R3829">
        <v>669</v>
      </c>
    </row>
    <row r="3830" spans="1:18" x14ac:dyDescent="0.35">
      <c r="A3830">
        <v>3829</v>
      </c>
      <c r="B3830">
        <v>15809777</v>
      </c>
      <c r="C3830" t="s">
        <v>1781</v>
      </c>
      <c r="D3830">
        <v>497</v>
      </c>
      <c r="E3830" t="s">
        <v>33</v>
      </c>
      <c r="F3830" t="s">
        <v>20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  <c r="O3830">
        <v>0</v>
      </c>
      <c r="P3830">
        <v>5</v>
      </c>
      <c r="Q3830" t="s">
        <v>26</v>
      </c>
      <c r="R3830">
        <v>605</v>
      </c>
    </row>
    <row r="3831" spans="1:18" x14ac:dyDescent="0.35">
      <c r="A3831">
        <v>3830</v>
      </c>
      <c r="B3831">
        <v>15744200</v>
      </c>
      <c r="C3831" t="s">
        <v>661</v>
      </c>
      <c r="D3831">
        <v>587</v>
      </c>
      <c r="E3831" t="s">
        <v>19</v>
      </c>
      <c r="F3831" t="s">
        <v>20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  <c r="O3831">
        <v>0</v>
      </c>
      <c r="P3831">
        <v>3</v>
      </c>
      <c r="Q3831" t="s">
        <v>40</v>
      </c>
      <c r="R3831">
        <v>509</v>
      </c>
    </row>
    <row r="3832" spans="1:18" x14ac:dyDescent="0.35">
      <c r="A3832">
        <v>3831</v>
      </c>
      <c r="B3832">
        <v>15720713</v>
      </c>
      <c r="C3832" t="s">
        <v>1414</v>
      </c>
      <c r="D3832">
        <v>850</v>
      </c>
      <c r="E3832" t="s">
        <v>19</v>
      </c>
      <c r="F3832" t="s">
        <v>20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  <c r="O3832">
        <v>0</v>
      </c>
      <c r="P3832">
        <v>5</v>
      </c>
      <c r="Q3832" t="s">
        <v>40</v>
      </c>
      <c r="R3832">
        <v>335</v>
      </c>
    </row>
    <row r="3833" spans="1:18" x14ac:dyDescent="0.35">
      <c r="A3833">
        <v>3832</v>
      </c>
      <c r="B3833">
        <v>15695356</v>
      </c>
      <c r="C3833" t="s">
        <v>603</v>
      </c>
      <c r="D3833">
        <v>722</v>
      </c>
      <c r="E3833" t="s">
        <v>19</v>
      </c>
      <c r="F3833" t="s">
        <v>29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  <c r="O3833">
        <v>0</v>
      </c>
      <c r="P3833">
        <v>2</v>
      </c>
      <c r="Q3833" t="s">
        <v>40</v>
      </c>
      <c r="R3833">
        <v>310</v>
      </c>
    </row>
    <row r="3834" spans="1:18" x14ac:dyDescent="0.35">
      <c r="A3834">
        <v>3833</v>
      </c>
      <c r="B3834">
        <v>15653315</v>
      </c>
      <c r="C3834" t="s">
        <v>270</v>
      </c>
      <c r="D3834">
        <v>555</v>
      </c>
      <c r="E3834" t="s">
        <v>23</v>
      </c>
      <c r="F3834" t="s">
        <v>20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  <c r="O3834">
        <v>0</v>
      </c>
      <c r="P3834">
        <v>4</v>
      </c>
      <c r="Q3834" t="s">
        <v>31</v>
      </c>
      <c r="R3834">
        <v>417</v>
      </c>
    </row>
    <row r="3835" spans="1:18" x14ac:dyDescent="0.35">
      <c r="A3835">
        <v>3834</v>
      </c>
      <c r="B3835">
        <v>15604792</v>
      </c>
      <c r="C3835" t="s">
        <v>664</v>
      </c>
      <c r="D3835">
        <v>609</v>
      </c>
      <c r="E3835" t="s">
        <v>33</v>
      </c>
      <c r="F3835" t="s">
        <v>29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  <c r="O3835">
        <v>0</v>
      </c>
      <c r="P3835">
        <v>2</v>
      </c>
      <c r="Q3835" t="s">
        <v>40</v>
      </c>
      <c r="R3835">
        <v>765</v>
      </c>
    </row>
    <row r="3836" spans="1:18" x14ac:dyDescent="0.35">
      <c r="A3836">
        <v>3835</v>
      </c>
      <c r="B3836">
        <v>15704819</v>
      </c>
      <c r="C3836" t="s">
        <v>1615</v>
      </c>
      <c r="D3836">
        <v>734</v>
      </c>
      <c r="E3836" t="s">
        <v>23</v>
      </c>
      <c r="F3836" t="s">
        <v>20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  <c r="O3836">
        <v>0</v>
      </c>
      <c r="P3836">
        <v>5</v>
      </c>
      <c r="Q3836" t="s">
        <v>31</v>
      </c>
      <c r="R3836">
        <v>872</v>
      </c>
    </row>
    <row r="3837" spans="1:18" x14ac:dyDescent="0.35">
      <c r="A3837">
        <v>3836</v>
      </c>
      <c r="B3837">
        <v>15670859</v>
      </c>
      <c r="C3837" t="s">
        <v>243</v>
      </c>
      <c r="D3837">
        <v>718</v>
      </c>
      <c r="E3837" t="s">
        <v>33</v>
      </c>
      <c r="F3837" t="s">
        <v>20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  <c r="O3837">
        <v>0</v>
      </c>
      <c r="P3837">
        <v>2</v>
      </c>
      <c r="Q3837" t="s">
        <v>21</v>
      </c>
      <c r="R3837">
        <v>721</v>
      </c>
    </row>
    <row r="3838" spans="1:18" x14ac:dyDescent="0.35">
      <c r="A3838">
        <v>3837</v>
      </c>
      <c r="B3838">
        <v>15602797</v>
      </c>
      <c r="C3838" t="s">
        <v>619</v>
      </c>
      <c r="D3838">
        <v>645</v>
      </c>
      <c r="E3838" t="s">
        <v>23</v>
      </c>
      <c r="F3838" t="s">
        <v>20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  <c r="O3838">
        <v>1</v>
      </c>
      <c r="P3838">
        <v>3</v>
      </c>
      <c r="Q3838" t="s">
        <v>26</v>
      </c>
      <c r="R3838">
        <v>390</v>
      </c>
    </row>
    <row r="3839" spans="1:18" x14ac:dyDescent="0.35">
      <c r="A3839">
        <v>3838</v>
      </c>
      <c r="B3839">
        <v>15662533</v>
      </c>
      <c r="C3839" t="s">
        <v>1461</v>
      </c>
      <c r="D3839">
        <v>598</v>
      </c>
      <c r="E3839" t="s">
        <v>23</v>
      </c>
      <c r="F3839" t="s">
        <v>20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  <c r="O3839">
        <v>0</v>
      </c>
      <c r="P3839">
        <v>2</v>
      </c>
      <c r="Q3839" t="s">
        <v>26</v>
      </c>
      <c r="R3839">
        <v>737</v>
      </c>
    </row>
    <row r="3840" spans="1:18" x14ac:dyDescent="0.35">
      <c r="A3840">
        <v>3839</v>
      </c>
      <c r="B3840">
        <v>15778154</v>
      </c>
      <c r="C3840" t="s">
        <v>464</v>
      </c>
      <c r="D3840">
        <v>628</v>
      </c>
      <c r="E3840" t="s">
        <v>33</v>
      </c>
      <c r="F3840" t="s">
        <v>29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  <c r="O3840">
        <v>1</v>
      </c>
      <c r="P3840">
        <v>4</v>
      </c>
      <c r="Q3840" t="s">
        <v>31</v>
      </c>
      <c r="R3840">
        <v>720</v>
      </c>
    </row>
    <row r="3841" spans="1:18" x14ac:dyDescent="0.35">
      <c r="A3841">
        <v>3840</v>
      </c>
      <c r="B3841">
        <v>15806230</v>
      </c>
      <c r="C3841" t="s">
        <v>221</v>
      </c>
      <c r="D3841">
        <v>629</v>
      </c>
      <c r="E3841" t="s">
        <v>33</v>
      </c>
      <c r="F3841" t="s">
        <v>29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  <c r="O3841">
        <v>1</v>
      </c>
      <c r="P3841">
        <v>1</v>
      </c>
      <c r="Q3841" t="s">
        <v>31</v>
      </c>
      <c r="R3841">
        <v>290</v>
      </c>
    </row>
    <row r="3842" spans="1:18" x14ac:dyDescent="0.35">
      <c r="A3842">
        <v>3841</v>
      </c>
      <c r="B3842">
        <v>15662884</v>
      </c>
      <c r="C3842" t="s">
        <v>779</v>
      </c>
      <c r="D3842">
        <v>739</v>
      </c>
      <c r="E3842" t="s">
        <v>33</v>
      </c>
      <c r="F3842" t="s">
        <v>29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  <c r="O3842">
        <v>1</v>
      </c>
      <c r="P3842">
        <v>2</v>
      </c>
      <c r="Q3842" t="s">
        <v>40</v>
      </c>
      <c r="R3842">
        <v>831</v>
      </c>
    </row>
    <row r="3843" spans="1:18" x14ac:dyDescent="0.35">
      <c r="A3843">
        <v>3842</v>
      </c>
      <c r="B3843">
        <v>15750778</v>
      </c>
      <c r="C3843" t="s">
        <v>609</v>
      </c>
      <c r="D3843">
        <v>653</v>
      </c>
      <c r="E3843" t="s">
        <v>19</v>
      </c>
      <c r="F3843" t="s">
        <v>20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  <c r="O3843">
        <v>1</v>
      </c>
      <c r="P3843">
        <v>4</v>
      </c>
      <c r="Q3843" t="s">
        <v>26</v>
      </c>
      <c r="R3843">
        <v>663</v>
      </c>
    </row>
    <row r="3844" spans="1:18" x14ac:dyDescent="0.35">
      <c r="A3844">
        <v>3843</v>
      </c>
      <c r="B3844">
        <v>15717185</v>
      </c>
      <c r="C3844" t="s">
        <v>447</v>
      </c>
      <c r="D3844">
        <v>711</v>
      </c>
      <c r="E3844" t="s">
        <v>19</v>
      </c>
      <c r="F3844" t="s">
        <v>29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  <c r="O3844">
        <v>0</v>
      </c>
      <c r="P3844">
        <v>2</v>
      </c>
      <c r="Q3844" t="s">
        <v>26</v>
      </c>
      <c r="R3844">
        <v>997</v>
      </c>
    </row>
    <row r="3845" spans="1:18" x14ac:dyDescent="0.35">
      <c r="A3845">
        <v>3844</v>
      </c>
      <c r="B3845">
        <v>15677804</v>
      </c>
      <c r="C3845" t="s">
        <v>1163</v>
      </c>
      <c r="D3845">
        <v>783</v>
      </c>
      <c r="E3845" t="s">
        <v>23</v>
      </c>
      <c r="F3845" t="s">
        <v>29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  <c r="O3845">
        <v>1</v>
      </c>
      <c r="P3845">
        <v>3</v>
      </c>
      <c r="Q3845" t="s">
        <v>31</v>
      </c>
      <c r="R3845">
        <v>534</v>
      </c>
    </row>
    <row r="3846" spans="1:18" x14ac:dyDescent="0.35">
      <c r="A3846">
        <v>3845</v>
      </c>
      <c r="B3846">
        <v>15568915</v>
      </c>
      <c r="C3846" t="s">
        <v>1166</v>
      </c>
      <c r="D3846">
        <v>681</v>
      </c>
      <c r="E3846" t="s">
        <v>19</v>
      </c>
      <c r="F3846" t="s">
        <v>29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  <c r="O3846">
        <v>0</v>
      </c>
      <c r="P3846">
        <v>2</v>
      </c>
      <c r="Q3846" t="s">
        <v>40</v>
      </c>
      <c r="R3846">
        <v>580</v>
      </c>
    </row>
    <row r="3847" spans="1:18" x14ac:dyDescent="0.35">
      <c r="A3847">
        <v>3846</v>
      </c>
      <c r="B3847">
        <v>15736495</v>
      </c>
      <c r="C3847" t="s">
        <v>91</v>
      </c>
      <c r="D3847">
        <v>712</v>
      </c>
      <c r="E3847" t="s">
        <v>19</v>
      </c>
      <c r="F3847" t="s">
        <v>29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  <c r="O3847">
        <v>0</v>
      </c>
      <c r="P3847">
        <v>4</v>
      </c>
      <c r="Q3847" t="s">
        <v>21</v>
      </c>
      <c r="R3847">
        <v>319</v>
      </c>
    </row>
    <row r="3848" spans="1:18" x14ac:dyDescent="0.35">
      <c r="A3848">
        <v>3847</v>
      </c>
      <c r="B3848">
        <v>15737354</v>
      </c>
      <c r="C3848" t="s">
        <v>75</v>
      </c>
      <c r="D3848">
        <v>554</v>
      </c>
      <c r="E3848" t="s">
        <v>19</v>
      </c>
      <c r="F3848" t="s">
        <v>20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  <c r="O3848">
        <v>0</v>
      </c>
      <c r="P3848">
        <v>4</v>
      </c>
      <c r="Q3848" t="s">
        <v>31</v>
      </c>
      <c r="R3848">
        <v>659</v>
      </c>
    </row>
    <row r="3849" spans="1:18" x14ac:dyDescent="0.35">
      <c r="A3849">
        <v>3848</v>
      </c>
      <c r="B3849">
        <v>15667889</v>
      </c>
      <c r="C3849" t="s">
        <v>792</v>
      </c>
      <c r="D3849">
        <v>611</v>
      </c>
      <c r="E3849" t="s">
        <v>19</v>
      </c>
      <c r="F3849" t="s">
        <v>20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  <c r="O3849">
        <v>0</v>
      </c>
      <c r="P3849">
        <v>5</v>
      </c>
      <c r="Q3849" t="s">
        <v>21</v>
      </c>
      <c r="R3849">
        <v>501</v>
      </c>
    </row>
    <row r="3850" spans="1:18" x14ac:dyDescent="0.35">
      <c r="A3850">
        <v>3849</v>
      </c>
      <c r="B3850">
        <v>15577831</v>
      </c>
      <c r="C3850" t="s">
        <v>954</v>
      </c>
      <c r="D3850">
        <v>560</v>
      </c>
      <c r="E3850" t="s">
        <v>33</v>
      </c>
      <c r="F3850" t="s">
        <v>29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  <c r="O3850">
        <v>0</v>
      </c>
      <c r="P3850">
        <v>3</v>
      </c>
      <c r="Q3850" t="s">
        <v>21</v>
      </c>
      <c r="R3850">
        <v>459</v>
      </c>
    </row>
    <row r="3851" spans="1:18" x14ac:dyDescent="0.35">
      <c r="A3851">
        <v>3850</v>
      </c>
      <c r="B3851">
        <v>15729836</v>
      </c>
      <c r="C3851" t="s">
        <v>184</v>
      </c>
      <c r="D3851">
        <v>646</v>
      </c>
      <c r="E3851" t="s">
        <v>23</v>
      </c>
      <c r="F3851" t="s">
        <v>29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  <c r="O3851">
        <v>0</v>
      </c>
      <c r="P3851">
        <v>3</v>
      </c>
      <c r="Q3851" t="s">
        <v>21</v>
      </c>
      <c r="R3851">
        <v>307</v>
      </c>
    </row>
    <row r="3852" spans="1:18" x14ac:dyDescent="0.35">
      <c r="A3852">
        <v>3851</v>
      </c>
      <c r="B3852">
        <v>15775293</v>
      </c>
      <c r="C3852" t="s">
        <v>822</v>
      </c>
      <c r="D3852">
        <v>680</v>
      </c>
      <c r="E3852" t="s">
        <v>19</v>
      </c>
      <c r="F3852" t="s">
        <v>29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  <c r="O3852">
        <v>0</v>
      </c>
      <c r="P3852">
        <v>1</v>
      </c>
      <c r="Q3852" t="s">
        <v>31</v>
      </c>
      <c r="R3852">
        <v>694</v>
      </c>
    </row>
    <row r="3853" spans="1:18" x14ac:dyDescent="0.35">
      <c r="A3853">
        <v>3852</v>
      </c>
      <c r="B3853">
        <v>15697597</v>
      </c>
      <c r="C3853" t="s">
        <v>1541</v>
      </c>
      <c r="D3853">
        <v>631</v>
      </c>
      <c r="E3853" t="s">
        <v>19</v>
      </c>
      <c r="F3853" t="s">
        <v>29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  <c r="O3853">
        <v>0</v>
      </c>
      <c r="P3853">
        <v>3</v>
      </c>
      <c r="Q3853" t="s">
        <v>40</v>
      </c>
      <c r="R3853">
        <v>887</v>
      </c>
    </row>
    <row r="3854" spans="1:18" x14ac:dyDescent="0.35">
      <c r="A3854">
        <v>3853</v>
      </c>
      <c r="B3854">
        <v>15639669</v>
      </c>
      <c r="C3854" t="s">
        <v>452</v>
      </c>
      <c r="D3854">
        <v>746</v>
      </c>
      <c r="E3854" t="s">
        <v>19</v>
      </c>
      <c r="F3854" t="s">
        <v>29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  <c r="O3854">
        <v>0</v>
      </c>
      <c r="P3854">
        <v>3</v>
      </c>
      <c r="Q3854" t="s">
        <v>31</v>
      </c>
      <c r="R3854">
        <v>948</v>
      </c>
    </row>
    <row r="3855" spans="1:18" x14ac:dyDescent="0.35">
      <c r="A3855">
        <v>3854</v>
      </c>
      <c r="B3855">
        <v>15631392</v>
      </c>
      <c r="C3855" t="s">
        <v>535</v>
      </c>
      <c r="D3855">
        <v>654</v>
      </c>
      <c r="E3855" t="s">
        <v>33</v>
      </c>
      <c r="F3855" t="s">
        <v>29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  <c r="O3855">
        <v>0</v>
      </c>
      <c r="P3855">
        <v>5</v>
      </c>
      <c r="Q3855" t="s">
        <v>31</v>
      </c>
      <c r="R3855">
        <v>531</v>
      </c>
    </row>
    <row r="3856" spans="1:18" x14ac:dyDescent="0.35">
      <c r="A3856">
        <v>3855</v>
      </c>
      <c r="B3856">
        <v>15580935</v>
      </c>
      <c r="C3856" t="s">
        <v>193</v>
      </c>
      <c r="D3856">
        <v>687</v>
      </c>
      <c r="E3856" t="s">
        <v>33</v>
      </c>
      <c r="F3856" t="s">
        <v>29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  <c r="O3856">
        <v>0</v>
      </c>
      <c r="P3856">
        <v>1</v>
      </c>
      <c r="Q3856" t="s">
        <v>40</v>
      </c>
      <c r="R3856">
        <v>493</v>
      </c>
    </row>
    <row r="3857" spans="1:18" x14ac:dyDescent="0.35">
      <c r="A3857">
        <v>3856</v>
      </c>
      <c r="B3857">
        <v>15590344</v>
      </c>
      <c r="C3857" t="s">
        <v>332</v>
      </c>
      <c r="D3857">
        <v>708</v>
      </c>
      <c r="E3857" t="s">
        <v>33</v>
      </c>
      <c r="F3857" t="s">
        <v>29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  <c r="O3857">
        <v>0</v>
      </c>
      <c r="P3857">
        <v>5</v>
      </c>
      <c r="Q3857" t="s">
        <v>31</v>
      </c>
      <c r="R3857">
        <v>463</v>
      </c>
    </row>
    <row r="3858" spans="1:18" x14ac:dyDescent="0.35">
      <c r="A3858">
        <v>3857</v>
      </c>
      <c r="B3858">
        <v>15653306</v>
      </c>
      <c r="C3858" t="s">
        <v>1043</v>
      </c>
      <c r="D3858">
        <v>679</v>
      </c>
      <c r="E3858" t="s">
        <v>33</v>
      </c>
      <c r="F3858" t="s">
        <v>20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  <c r="O3858">
        <v>0</v>
      </c>
      <c r="P3858">
        <v>5</v>
      </c>
      <c r="Q3858" t="s">
        <v>21</v>
      </c>
      <c r="R3858">
        <v>641</v>
      </c>
    </row>
    <row r="3859" spans="1:18" x14ac:dyDescent="0.35">
      <c r="A3859">
        <v>3858</v>
      </c>
      <c r="B3859">
        <v>15805025</v>
      </c>
      <c r="C3859" t="s">
        <v>1782</v>
      </c>
      <c r="D3859">
        <v>636</v>
      </c>
      <c r="E3859" t="s">
        <v>19</v>
      </c>
      <c r="F3859" t="s">
        <v>20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  <c r="O3859">
        <v>0</v>
      </c>
      <c r="P3859">
        <v>3</v>
      </c>
      <c r="Q3859" t="s">
        <v>26</v>
      </c>
      <c r="R3859">
        <v>393</v>
      </c>
    </row>
    <row r="3860" spans="1:18" x14ac:dyDescent="0.35">
      <c r="A3860">
        <v>3859</v>
      </c>
      <c r="B3860">
        <v>15658449</v>
      </c>
      <c r="C3860" t="s">
        <v>1783</v>
      </c>
      <c r="D3860">
        <v>695</v>
      </c>
      <c r="E3860" t="s">
        <v>19</v>
      </c>
      <c r="F3860" t="s">
        <v>29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  <c r="O3860">
        <v>0</v>
      </c>
      <c r="P3860">
        <v>1</v>
      </c>
      <c r="Q3860" t="s">
        <v>26</v>
      </c>
      <c r="R3860">
        <v>582</v>
      </c>
    </row>
    <row r="3861" spans="1:18" x14ac:dyDescent="0.35">
      <c r="A3861">
        <v>3860</v>
      </c>
      <c r="B3861">
        <v>15694450</v>
      </c>
      <c r="C3861" t="s">
        <v>71</v>
      </c>
      <c r="D3861">
        <v>677</v>
      </c>
      <c r="E3861" t="s">
        <v>19</v>
      </c>
      <c r="F3861" t="s">
        <v>29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  <c r="O3861">
        <v>0</v>
      </c>
      <c r="P3861">
        <v>1</v>
      </c>
      <c r="Q3861" t="s">
        <v>26</v>
      </c>
      <c r="R3861">
        <v>627</v>
      </c>
    </row>
    <row r="3862" spans="1:18" x14ac:dyDescent="0.35">
      <c r="A3862">
        <v>3861</v>
      </c>
      <c r="B3862">
        <v>15605666</v>
      </c>
      <c r="C3862" t="s">
        <v>1784</v>
      </c>
      <c r="D3862">
        <v>720</v>
      </c>
      <c r="E3862" t="s">
        <v>19</v>
      </c>
      <c r="F3862" t="s">
        <v>20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  <c r="O3862">
        <v>0</v>
      </c>
      <c r="P3862">
        <v>1</v>
      </c>
      <c r="Q3862" t="s">
        <v>26</v>
      </c>
      <c r="R3862">
        <v>301</v>
      </c>
    </row>
    <row r="3863" spans="1:18" x14ac:dyDescent="0.35">
      <c r="A3863">
        <v>3862</v>
      </c>
      <c r="B3863">
        <v>15615126</v>
      </c>
      <c r="C3863" t="s">
        <v>152</v>
      </c>
      <c r="D3863">
        <v>780</v>
      </c>
      <c r="E3863" t="s">
        <v>19</v>
      </c>
      <c r="F3863" t="s">
        <v>20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  <c r="O3863">
        <v>1</v>
      </c>
      <c r="P3863">
        <v>4</v>
      </c>
      <c r="Q3863" t="s">
        <v>40</v>
      </c>
      <c r="R3863">
        <v>991</v>
      </c>
    </row>
    <row r="3864" spans="1:18" x14ac:dyDescent="0.35">
      <c r="A3864">
        <v>3863</v>
      </c>
      <c r="B3864">
        <v>15726588</v>
      </c>
      <c r="C3864" t="s">
        <v>1785</v>
      </c>
      <c r="D3864">
        <v>653</v>
      </c>
      <c r="E3864" t="s">
        <v>23</v>
      </c>
      <c r="F3864" t="s">
        <v>20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  <c r="O3864">
        <v>0</v>
      </c>
      <c r="P3864">
        <v>2</v>
      </c>
      <c r="Q3864" t="s">
        <v>40</v>
      </c>
      <c r="R3864">
        <v>504</v>
      </c>
    </row>
    <row r="3865" spans="1:18" x14ac:dyDescent="0.35">
      <c r="A3865">
        <v>3864</v>
      </c>
      <c r="B3865">
        <v>15645095</v>
      </c>
      <c r="C3865" t="s">
        <v>286</v>
      </c>
      <c r="D3865">
        <v>674</v>
      </c>
      <c r="E3865" t="s">
        <v>19</v>
      </c>
      <c r="F3865" t="s">
        <v>20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  <c r="O3865">
        <v>0</v>
      </c>
      <c r="P3865">
        <v>5</v>
      </c>
      <c r="Q3865" t="s">
        <v>40</v>
      </c>
      <c r="R3865">
        <v>409</v>
      </c>
    </row>
    <row r="3866" spans="1:18" x14ac:dyDescent="0.35">
      <c r="A3866">
        <v>3865</v>
      </c>
      <c r="B3866">
        <v>15808960</v>
      </c>
      <c r="C3866" t="s">
        <v>1786</v>
      </c>
      <c r="D3866">
        <v>620</v>
      </c>
      <c r="E3866" t="s">
        <v>33</v>
      </c>
      <c r="F3866" t="s">
        <v>29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  <c r="O3866">
        <v>0</v>
      </c>
      <c r="P3866">
        <v>5</v>
      </c>
      <c r="Q3866" t="s">
        <v>31</v>
      </c>
      <c r="R3866">
        <v>951</v>
      </c>
    </row>
    <row r="3867" spans="1:18" x14ac:dyDescent="0.35">
      <c r="A3867">
        <v>3866</v>
      </c>
      <c r="B3867">
        <v>15729435</v>
      </c>
      <c r="C3867" t="s">
        <v>379</v>
      </c>
      <c r="D3867">
        <v>623</v>
      </c>
      <c r="E3867" t="s">
        <v>19</v>
      </c>
      <c r="F3867" t="s">
        <v>29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  <c r="O3867">
        <v>0</v>
      </c>
      <c r="P3867">
        <v>5</v>
      </c>
      <c r="Q3867" t="s">
        <v>40</v>
      </c>
      <c r="R3867">
        <v>742</v>
      </c>
    </row>
    <row r="3868" spans="1:18" x14ac:dyDescent="0.35">
      <c r="A3868">
        <v>3867</v>
      </c>
      <c r="B3868">
        <v>15656840</v>
      </c>
      <c r="C3868" t="s">
        <v>1787</v>
      </c>
      <c r="D3868">
        <v>547</v>
      </c>
      <c r="E3868" t="s">
        <v>19</v>
      </c>
      <c r="F3868" t="s">
        <v>20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  <c r="O3868">
        <v>0</v>
      </c>
      <c r="P3868">
        <v>2</v>
      </c>
      <c r="Q3868" t="s">
        <v>31</v>
      </c>
      <c r="R3868">
        <v>546</v>
      </c>
    </row>
    <row r="3869" spans="1:18" x14ac:dyDescent="0.35">
      <c r="A3869">
        <v>3868</v>
      </c>
      <c r="B3869">
        <v>15659149</v>
      </c>
      <c r="C3869" t="s">
        <v>451</v>
      </c>
      <c r="D3869">
        <v>530</v>
      </c>
      <c r="E3869" t="s">
        <v>19</v>
      </c>
      <c r="F3869" t="s">
        <v>29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  <c r="O3869">
        <v>0</v>
      </c>
      <c r="P3869">
        <v>4</v>
      </c>
      <c r="Q3869" t="s">
        <v>31</v>
      </c>
      <c r="R3869">
        <v>296</v>
      </c>
    </row>
    <row r="3870" spans="1:18" x14ac:dyDescent="0.35">
      <c r="A3870">
        <v>3869</v>
      </c>
      <c r="B3870">
        <v>15585490</v>
      </c>
      <c r="C3870" t="s">
        <v>1561</v>
      </c>
      <c r="D3870">
        <v>746</v>
      </c>
      <c r="E3870" t="s">
        <v>19</v>
      </c>
      <c r="F3870" t="s">
        <v>20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  <c r="O3870">
        <v>0</v>
      </c>
      <c r="P3870">
        <v>1</v>
      </c>
      <c r="Q3870" t="s">
        <v>31</v>
      </c>
      <c r="R3870">
        <v>416</v>
      </c>
    </row>
    <row r="3871" spans="1:18" x14ac:dyDescent="0.35">
      <c r="A3871">
        <v>3870</v>
      </c>
      <c r="B3871">
        <v>15674929</v>
      </c>
      <c r="C3871" t="s">
        <v>549</v>
      </c>
      <c r="D3871">
        <v>512</v>
      </c>
      <c r="E3871" t="s">
        <v>19</v>
      </c>
      <c r="F3871" t="s">
        <v>20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  <c r="O3871">
        <v>0</v>
      </c>
      <c r="P3871">
        <v>2</v>
      </c>
      <c r="Q3871" t="s">
        <v>31</v>
      </c>
      <c r="R3871">
        <v>538</v>
      </c>
    </row>
    <row r="3872" spans="1:18" x14ac:dyDescent="0.35">
      <c r="A3872">
        <v>3871</v>
      </c>
      <c r="B3872">
        <v>15746341</v>
      </c>
      <c r="C3872" t="s">
        <v>1788</v>
      </c>
      <c r="D3872">
        <v>630</v>
      </c>
      <c r="E3872" t="s">
        <v>19</v>
      </c>
      <c r="F3872" t="s">
        <v>29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  <c r="O3872">
        <v>0</v>
      </c>
      <c r="P3872">
        <v>3</v>
      </c>
      <c r="Q3872" t="s">
        <v>21</v>
      </c>
      <c r="R3872">
        <v>960</v>
      </c>
    </row>
    <row r="3873" spans="1:18" x14ac:dyDescent="0.35">
      <c r="A3873">
        <v>3872</v>
      </c>
      <c r="B3873">
        <v>15662091</v>
      </c>
      <c r="C3873" t="s">
        <v>1687</v>
      </c>
      <c r="D3873">
        <v>570</v>
      </c>
      <c r="E3873" t="s">
        <v>23</v>
      </c>
      <c r="F3873" t="s">
        <v>29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  <c r="O3873">
        <v>0</v>
      </c>
      <c r="P3873">
        <v>5</v>
      </c>
      <c r="Q3873" t="s">
        <v>21</v>
      </c>
      <c r="R3873">
        <v>888</v>
      </c>
    </row>
    <row r="3874" spans="1:18" x14ac:dyDescent="0.35">
      <c r="A3874">
        <v>3873</v>
      </c>
      <c r="B3874">
        <v>15620123</v>
      </c>
      <c r="C3874" t="s">
        <v>1338</v>
      </c>
      <c r="D3874">
        <v>605</v>
      </c>
      <c r="E3874" t="s">
        <v>19</v>
      </c>
      <c r="F3874" t="s">
        <v>29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  <c r="O3874">
        <v>0</v>
      </c>
      <c r="P3874">
        <v>5</v>
      </c>
      <c r="Q3874" t="s">
        <v>31</v>
      </c>
      <c r="R3874">
        <v>642</v>
      </c>
    </row>
    <row r="3875" spans="1:18" x14ac:dyDescent="0.35">
      <c r="A3875">
        <v>3874</v>
      </c>
      <c r="B3875">
        <v>15616240</v>
      </c>
      <c r="C3875" t="s">
        <v>733</v>
      </c>
      <c r="D3875">
        <v>530</v>
      </c>
      <c r="E3875" t="s">
        <v>23</v>
      </c>
      <c r="F3875" t="s">
        <v>29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  <c r="O3875">
        <v>0</v>
      </c>
      <c r="P3875">
        <v>2</v>
      </c>
      <c r="Q3875" t="s">
        <v>40</v>
      </c>
      <c r="R3875">
        <v>885</v>
      </c>
    </row>
    <row r="3876" spans="1:18" x14ac:dyDescent="0.35">
      <c r="A3876">
        <v>3875</v>
      </c>
      <c r="B3876">
        <v>15624186</v>
      </c>
      <c r="C3876" t="s">
        <v>688</v>
      </c>
      <c r="D3876">
        <v>813</v>
      </c>
      <c r="E3876" t="s">
        <v>33</v>
      </c>
      <c r="F3876" t="s">
        <v>20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  <c r="O3876">
        <v>0</v>
      </c>
      <c r="P3876">
        <v>1</v>
      </c>
      <c r="Q3876" t="s">
        <v>26</v>
      </c>
      <c r="R3876">
        <v>562</v>
      </c>
    </row>
    <row r="3877" spans="1:18" x14ac:dyDescent="0.35">
      <c r="A3877">
        <v>3876</v>
      </c>
      <c r="B3877">
        <v>15605036</v>
      </c>
      <c r="C3877" t="s">
        <v>96</v>
      </c>
      <c r="D3877">
        <v>704</v>
      </c>
      <c r="E3877" t="s">
        <v>23</v>
      </c>
      <c r="F3877" t="s">
        <v>20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  <c r="O3877">
        <v>0</v>
      </c>
      <c r="P3877">
        <v>5</v>
      </c>
      <c r="Q3877" t="s">
        <v>26</v>
      </c>
      <c r="R3877">
        <v>788</v>
      </c>
    </row>
    <row r="3878" spans="1:18" x14ac:dyDescent="0.35">
      <c r="A3878">
        <v>3877</v>
      </c>
      <c r="B3878">
        <v>15805151</v>
      </c>
      <c r="C3878" t="s">
        <v>216</v>
      </c>
      <c r="D3878">
        <v>565</v>
      </c>
      <c r="E3878" t="s">
        <v>33</v>
      </c>
      <c r="F3878" t="s">
        <v>29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  <c r="O3878">
        <v>0</v>
      </c>
      <c r="P3878">
        <v>3</v>
      </c>
      <c r="Q3878" t="s">
        <v>31</v>
      </c>
      <c r="R3878">
        <v>772</v>
      </c>
    </row>
    <row r="3879" spans="1:18" x14ac:dyDescent="0.35">
      <c r="A3879">
        <v>3878</v>
      </c>
      <c r="B3879">
        <v>15753847</v>
      </c>
      <c r="C3879" t="s">
        <v>187</v>
      </c>
      <c r="D3879">
        <v>645</v>
      </c>
      <c r="E3879" t="s">
        <v>23</v>
      </c>
      <c r="F3879" t="s">
        <v>29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  <c r="O3879">
        <v>1</v>
      </c>
      <c r="P3879">
        <v>5</v>
      </c>
      <c r="Q3879" t="s">
        <v>40</v>
      </c>
      <c r="R3879">
        <v>668</v>
      </c>
    </row>
    <row r="3880" spans="1:18" x14ac:dyDescent="0.35">
      <c r="A3880">
        <v>3879</v>
      </c>
      <c r="B3880">
        <v>15653222</v>
      </c>
      <c r="C3880" t="s">
        <v>864</v>
      </c>
      <c r="D3880">
        <v>526</v>
      </c>
      <c r="E3880" t="s">
        <v>33</v>
      </c>
      <c r="F3880" t="s">
        <v>20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  <c r="O3880">
        <v>0</v>
      </c>
      <c r="P3880">
        <v>4</v>
      </c>
      <c r="Q3880" t="s">
        <v>31</v>
      </c>
      <c r="R3880">
        <v>414</v>
      </c>
    </row>
    <row r="3881" spans="1:18" x14ac:dyDescent="0.35">
      <c r="A3881">
        <v>3880</v>
      </c>
      <c r="B3881">
        <v>15757541</v>
      </c>
      <c r="C3881" t="s">
        <v>1789</v>
      </c>
      <c r="D3881">
        <v>778</v>
      </c>
      <c r="E3881" t="s">
        <v>19</v>
      </c>
      <c r="F3881" t="s">
        <v>20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  <c r="O3881">
        <v>1</v>
      </c>
      <c r="P3881">
        <v>5</v>
      </c>
      <c r="Q3881" t="s">
        <v>21</v>
      </c>
      <c r="R3881">
        <v>708</v>
      </c>
    </row>
    <row r="3882" spans="1:18" x14ac:dyDescent="0.35">
      <c r="A3882">
        <v>3881</v>
      </c>
      <c r="B3882">
        <v>15726945</v>
      </c>
      <c r="C3882" t="s">
        <v>1790</v>
      </c>
      <c r="D3882">
        <v>677</v>
      </c>
      <c r="E3882" t="s">
        <v>19</v>
      </c>
      <c r="F3882" t="s">
        <v>20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  <c r="O3882">
        <v>0</v>
      </c>
      <c r="P3882">
        <v>2</v>
      </c>
      <c r="Q3882" t="s">
        <v>40</v>
      </c>
      <c r="R3882">
        <v>341</v>
      </c>
    </row>
    <row r="3883" spans="1:18" x14ac:dyDescent="0.35">
      <c r="A3883">
        <v>3882</v>
      </c>
      <c r="B3883">
        <v>15794276</v>
      </c>
      <c r="C3883" t="s">
        <v>588</v>
      </c>
      <c r="D3883">
        <v>588</v>
      </c>
      <c r="E3883" t="s">
        <v>19</v>
      </c>
      <c r="F3883" t="s">
        <v>20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  <c r="O3883">
        <v>0</v>
      </c>
      <c r="P3883">
        <v>4</v>
      </c>
      <c r="Q3883" t="s">
        <v>31</v>
      </c>
      <c r="R3883">
        <v>286</v>
      </c>
    </row>
    <row r="3884" spans="1:18" x14ac:dyDescent="0.35">
      <c r="A3884">
        <v>3883</v>
      </c>
      <c r="B3884">
        <v>15568328</v>
      </c>
      <c r="C3884" t="s">
        <v>359</v>
      </c>
      <c r="D3884">
        <v>488</v>
      </c>
      <c r="E3884" t="s">
        <v>19</v>
      </c>
      <c r="F3884" t="s">
        <v>20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  <c r="O3884">
        <v>0</v>
      </c>
      <c r="P3884">
        <v>4</v>
      </c>
      <c r="Q3884" t="s">
        <v>31</v>
      </c>
      <c r="R3884">
        <v>826</v>
      </c>
    </row>
    <row r="3885" spans="1:18" x14ac:dyDescent="0.35">
      <c r="A3885">
        <v>3884</v>
      </c>
      <c r="B3885">
        <v>15604355</v>
      </c>
      <c r="C3885" t="s">
        <v>1791</v>
      </c>
      <c r="D3885">
        <v>519</v>
      </c>
      <c r="E3885" t="s">
        <v>19</v>
      </c>
      <c r="F3885" t="s">
        <v>29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  <c r="O3885">
        <v>0</v>
      </c>
      <c r="P3885">
        <v>3</v>
      </c>
      <c r="Q3885" t="s">
        <v>31</v>
      </c>
      <c r="R3885">
        <v>960</v>
      </c>
    </row>
    <row r="3886" spans="1:18" x14ac:dyDescent="0.35">
      <c r="A3886">
        <v>3885</v>
      </c>
      <c r="B3886">
        <v>15735788</v>
      </c>
      <c r="C3886" t="s">
        <v>1141</v>
      </c>
      <c r="D3886">
        <v>709</v>
      </c>
      <c r="E3886" t="s">
        <v>19</v>
      </c>
      <c r="F3886" t="s">
        <v>29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  <c r="O3886">
        <v>0</v>
      </c>
      <c r="P3886">
        <v>4</v>
      </c>
      <c r="Q3886" t="s">
        <v>40</v>
      </c>
      <c r="R3886">
        <v>316</v>
      </c>
    </row>
    <row r="3887" spans="1:18" x14ac:dyDescent="0.35">
      <c r="A3887">
        <v>3886</v>
      </c>
      <c r="B3887">
        <v>15618255</v>
      </c>
      <c r="C3887" t="s">
        <v>936</v>
      </c>
      <c r="D3887">
        <v>642</v>
      </c>
      <c r="E3887" t="s">
        <v>33</v>
      </c>
      <c r="F3887" t="s">
        <v>20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  <c r="O3887">
        <v>1</v>
      </c>
      <c r="P3887">
        <v>4</v>
      </c>
      <c r="Q3887" t="s">
        <v>40</v>
      </c>
      <c r="R3887">
        <v>918</v>
      </c>
    </row>
    <row r="3888" spans="1:18" x14ac:dyDescent="0.35">
      <c r="A3888">
        <v>3887</v>
      </c>
      <c r="B3888">
        <v>15720941</v>
      </c>
      <c r="C3888" t="s">
        <v>161</v>
      </c>
      <c r="D3888">
        <v>710</v>
      </c>
      <c r="E3888" t="s">
        <v>33</v>
      </c>
      <c r="F3888" t="s">
        <v>29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  <c r="O3888">
        <v>0</v>
      </c>
      <c r="P3888">
        <v>5</v>
      </c>
      <c r="Q3888" t="s">
        <v>26</v>
      </c>
      <c r="R3888">
        <v>916</v>
      </c>
    </row>
    <row r="3889" spans="1:18" x14ac:dyDescent="0.35">
      <c r="A3889">
        <v>3888</v>
      </c>
      <c r="B3889">
        <v>15769110</v>
      </c>
      <c r="C3889" t="s">
        <v>1792</v>
      </c>
      <c r="D3889">
        <v>653</v>
      </c>
      <c r="E3889" t="s">
        <v>19</v>
      </c>
      <c r="F3889" t="s">
        <v>20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  <c r="O3889">
        <v>0</v>
      </c>
      <c r="P3889">
        <v>1</v>
      </c>
      <c r="Q3889" t="s">
        <v>40</v>
      </c>
      <c r="R3889">
        <v>231</v>
      </c>
    </row>
    <row r="3890" spans="1:18" x14ac:dyDescent="0.35">
      <c r="A3890">
        <v>3889</v>
      </c>
      <c r="B3890">
        <v>15576094</v>
      </c>
      <c r="C3890" t="s">
        <v>709</v>
      </c>
      <c r="D3890">
        <v>743</v>
      </c>
      <c r="E3890" t="s">
        <v>19</v>
      </c>
      <c r="F3890" t="s">
        <v>29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  <c r="O3890">
        <v>0</v>
      </c>
      <c r="P3890">
        <v>5</v>
      </c>
      <c r="Q3890" t="s">
        <v>40</v>
      </c>
      <c r="R3890">
        <v>330</v>
      </c>
    </row>
    <row r="3891" spans="1:18" x14ac:dyDescent="0.35">
      <c r="A3891">
        <v>3890</v>
      </c>
      <c r="B3891">
        <v>15756150</v>
      </c>
      <c r="C3891" t="s">
        <v>659</v>
      </c>
      <c r="D3891">
        <v>418</v>
      </c>
      <c r="E3891" t="s">
        <v>19</v>
      </c>
      <c r="F3891" t="s">
        <v>20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  <c r="O3891">
        <v>0</v>
      </c>
      <c r="P3891">
        <v>2</v>
      </c>
      <c r="Q3891" t="s">
        <v>21</v>
      </c>
      <c r="R3891">
        <v>242</v>
      </c>
    </row>
    <row r="3892" spans="1:18" x14ac:dyDescent="0.35">
      <c r="A3892">
        <v>3891</v>
      </c>
      <c r="B3892">
        <v>15719579</v>
      </c>
      <c r="C3892" t="s">
        <v>251</v>
      </c>
      <c r="D3892">
        <v>670</v>
      </c>
      <c r="E3892" t="s">
        <v>33</v>
      </c>
      <c r="F3892" t="s">
        <v>20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  <c r="O3892">
        <v>0</v>
      </c>
      <c r="P3892">
        <v>4</v>
      </c>
      <c r="Q3892" t="s">
        <v>31</v>
      </c>
      <c r="R3892">
        <v>430</v>
      </c>
    </row>
    <row r="3893" spans="1:18" x14ac:dyDescent="0.35">
      <c r="A3893">
        <v>3892</v>
      </c>
      <c r="B3893">
        <v>15748854</v>
      </c>
      <c r="C3893" t="s">
        <v>709</v>
      </c>
      <c r="D3893">
        <v>723</v>
      </c>
      <c r="E3893" t="s">
        <v>33</v>
      </c>
      <c r="F3893" t="s">
        <v>20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  <c r="O3893">
        <v>0</v>
      </c>
      <c r="P3893">
        <v>1</v>
      </c>
      <c r="Q3893" t="s">
        <v>26</v>
      </c>
      <c r="R3893">
        <v>500</v>
      </c>
    </row>
    <row r="3894" spans="1:18" x14ac:dyDescent="0.35">
      <c r="A3894">
        <v>3893</v>
      </c>
      <c r="B3894">
        <v>15612455</v>
      </c>
      <c r="C3894" t="s">
        <v>262</v>
      </c>
      <c r="D3894">
        <v>549</v>
      </c>
      <c r="E3894" t="s">
        <v>33</v>
      </c>
      <c r="F3894" t="s">
        <v>29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  <c r="O3894">
        <v>0</v>
      </c>
      <c r="P3894">
        <v>4</v>
      </c>
      <c r="Q3894" t="s">
        <v>21</v>
      </c>
      <c r="R3894">
        <v>385</v>
      </c>
    </row>
    <row r="3895" spans="1:18" x14ac:dyDescent="0.35">
      <c r="A3895">
        <v>3894</v>
      </c>
      <c r="B3895">
        <v>15664802</v>
      </c>
      <c r="C3895" t="s">
        <v>1290</v>
      </c>
      <c r="D3895">
        <v>543</v>
      </c>
      <c r="E3895" t="s">
        <v>19</v>
      </c>
      <c r="F3895" t="s">
        <v>20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  <c r="O3895">
        <v>0</v>
      </c>
      <c r="P3895">
        <v>2</v>
      </c>
      <c r="Q3895" t="s">
        <v>31</v>
      </c>
      <c r="R3895">
        <v>266</v>
      </c>
    </row>
    <row r="3896" spans="1:18" x14ac:dyDescent="0.35">
      <c r="A3896">
        <v>3895</v>
      </c>
      <c r="B3896">
        <v>15735687</v>
      </c>
      <c r="C3896" t="s">
        <v>1290</v>
      </c>
      <c r="D3896">
        <v>595</v>
      </c>
      <c r="E3896" t="s">
        <v>23</v>
      </c>
      <c r="F3896" t="s">
        <v>29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  <c r="O3896">
        <v>0</v>
      </c>
      <c r="P3896">
        <v>5</v>
      </c>
      <c r="Q3896" t="s">
        <v>26</v>
      </c>
      <c r="R3896">
        <v>974</v>
      </c>
    </row>
    <row r="3897" spans="1:18" x14ac:dyDescent="0.35">
      <c r="A3897">
        <v>3896</v>
      </c>
      <c r="B3897">
        <v>15664734</v>
      </c>
      <c r="C3897" t="s">
        <v>200</v>
      </c>
      <c r="D3897">
        <v>673</v>
      </c>
      <c r="E3897" t="s">
        <v>33</v>
      </c>
      <c r="F3897" t="s">
        <v>20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  <c r="O3897">
        <v>0</v>
      </c>
      <c r="P3897">
        <v>1</v>
      </c>
      <c r="Q3897" t="s">
        <v>31</v>
      </c>
      <c r="R3897">
        <v>284</v>
      </c>
    </row>
    <row r="3898" spans="1:18" x14ac:dyDescent="0.35">
      <c r="A3898">
        <v>3897</v>
      </c>
      <c r="B3898">
        <v>15767894</v>
      </c>
      <c r="C3898" t="s">
        <v>235</v>
      </c>
      <c r="D3898">
        <v>741</v>
      </c>
      <c r="E3898" t="s">
        <v>19</v>
      </c>
      <c r="F3898" t="s">
        <v>20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  <c r="O3898">
        <v>0</v>
      </c>
      <c r="P3898">
        <v>5</v>
      </c>
      <c r="Q3898" t="s">
        <v>31</v>
      </c>
      <c r="R3898">
        <v>781</v>
      </c>
    </row>
    <row r="3899" spans="1:18" x14ac:dyDescent="0.35">
      <c r="A3899">
        <v>3898</v>
      </c>
      <c r="B3899">
        <v>15666884</v>
      </c>
      <c r="C3899" t="s">
        <v>791</v>
      </c>
      <c r="D3899">
        <v>508</v>
      </c>
      <c r="E3899" t="s">
        <v>33</v>
      </c>
      <c r="F3899" t="s">
        <v>20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  <c r="O3899">
        <v>0</v>
      </c>
      <c r="P3899">
        <v>1</v>
      </c>
      <c r="Q3899" t="s">
        <v>21</v>
      </c>
      <c r="R3899">
        <v>231</v>
      </c>
    </row>
    <row r="3900" spans="1:18" x14ac:dyDescent="0.35">
      <c r="A3900">
        <v>3899</v>
      </c>
      <c r="B3900">
        <v>15750156</v>
      </c>
      <c r="C3900" t="s">
        <v>1595</v>
      </c>
      <c r="D3900">
        <v>662</v>
      </c>
      <c r="E3900" t="s">
        <v>33</v>
      </c>
      <c r="F3900" t="s">
        <v>29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  <c r="O3900">
        <v>1</v>
      </c>
      <c r="P3900">
        <v>5</v>
      </c>
      <c r="Q3900" t="s">
        <v>21</v>
      </c>
      <c r="R3900">
        <v>546</v>
      </c>
    </row>
    <row r="3901" spans="1:18" x14ac:dyDescent="0.35">
      <c r="A3901">
        <v>3900</v>
      </c>
      <c r="B3901">
        <v>15751120</v>
      </c>
      <c r="C3901" t="s">
        <v>561</v>
      </c>
      <c r="D3901">
        <v>752</v>
      </c>
      <c r="E3901" t="s">
        <v>19</v>
      </c>
      <c r="F3901" t="s">
        <v>20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  <c r="O3901">
        <v>0</v>
      </c>
      <c r="P3901">
        <v>4</v>
      </c>
      <c r="Q3901" t="s">
        <v>40</v>
      </c>
      <c r="R3901">
        <v>707</v>
      </c>
    </row>
    <row r="3902" spans="1:18" x14ac:dyDescent="0.35">
      <c r="A3902">
        <v>3901</v>
      </c>
      <c r="B3902">
        <v>15575748</v>
      </c>
      <c r="C3902" t="s">
        <v>896</v>
      </c>
      <c r="D3902">
        <v>809</v>
      </c>
      <c r="E3902" t="s">
        <v>19</v>
      </c>
      <c r="F3902" t="s">
        <v>29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  <c r="O3902">
        <v>0</v>
      </c>
      <c r="P3902">
        <v>5</v>
      </c>
      <c r="Q3902" t="s">
        <v>21</v>
      </c>
      <c r="R3902">
        <v>795</v>
      </c>
    </row>
    <row r="3903" spans="1:18" x14ac:dyDescent="0.35">
      <c r="A3903">
        <v>3902</v>
      </c>
      <c r="B3903">
        <v>15714610</v>
      </c>
      <c r="C3903" t="s">
        <v>171</v>
      </c>
      <c r="D3903">
        <v>575</v>
      </c>
      <c r="E3903" t="s">
        <v>23</v>
      </c>
      <c r="F3903" t="s">
        <v>29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  <c r="O3903">
        <v>0</v>
      </c>
      <c r="P3903">
        <v>1</v>
      </c>
      <c r="Q3903" t="s">
        <v>40</v>
      </c>
      <c r="R3903">
        <v>934</v>
      </c>
    </row>
    <row r="3904" spans="1:18" x14ac:dyDescent="0.35">
      <c r="A3904">
        <v>3903</v>
      </c>
      <c r="B3904">
        <v>15720305</v>
      </c>
      <c r="C3904" t="s">
        <v>337</v>
      </c>
      <c r="D3904">
        <v>591</v>
      </c>
      <c r="E3904" t="s">
        <v>23</v>
      </c>
      <c r="F3904" t="s">
        <v>20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  <c r="O3904">
        <v>1</v>
      </c>
      <c r="P3904">
        <v>4</v>
      </c>
      <c r="Q3904" t="s">
        <v>31</v>
      </c>
      <c r="R3904">
        <v>356</v>
      </c>
    </row>
    <row r="3905" spans="1:18" x14ac:dyDescent="0.35">
      <c r="A3905">
        <v>3904</v>
      </c>
      <c r="B3905">
        <v>15678129</v>
      </c>
      <c r="C3905" t="s">
        <v>22</v>
      </c>
      <c r="D3905">
        <v>643</v>
      </c>
      <c r="E3905" t="s">
        <v>23</v>
      </c>
      <c r="F3905" t="s">
        <v>20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  <c r="O3905">
        <v>0</v>
      </c>
      <c r="P3905">
        <v>2</v>
      </c>
      <c r="Q3905" t="s">
        <v>26</v>
      </c>
      <c r="R3905">
        <v>812</v>
      </c>
    </row>
    <row r="3906" spans="1:18" x14ac:dyDescent="0.35">
      <c r="A3906">
        <v>3905</v>
      </c>
      <c r="B3906">
        <v>15566633</v>
      </c>
      <c r="C3906" t="s">
        <v>240</v>
      </c>
      <c r="D3906">
        <v>698</v>
      </c>
      <c r="E3906" t="s">
        <v>33</v>
      </c>
      <c r="F3906" t="s">
        <v>29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  <c r="O3906">
        <v>0</v>
      </c>
      <c r="P3906">
        <v>2</v>
      </c>
      <c r="Q3906" t="s">
        <v>26</v>
      </c>
      <c r="R3906">
        <v>976</v>
      </c>
    </row>
    <row r="3907" spans="1:18" x14ac:dyDescent="0.35">
      <c r="A3907">
        <v>3906</v>
      </c>
      <c r="B3907">
        <v>15680436</v>
      </c>
      <c r="C3907" t="s">
        <v>761</v>
      </c>
      <c r="D3907">
        <v>496</v>
      </c>
      <c r="E3907" t="s">
        <v>19</v>
      </c>
      <c r="F3907" t="s">
        <v>20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  <c r="O3907">
        <v>0</v>
      </c>
      <c r="P3907">
        <v>3</v>
      </c>
      <c r="Q3907" t="s">
        <v>21</v>
      </c>
      <c r="R3907">
        <v>720</v>
      </c>
    </row>
    <row r="3908" spans="1:18" x14ac:dyDescent="0.35">
      <c r="A3908">
        <v>3907</v>
      </c>
      <c r="B3908">
        <v>15674343</v>
      </c>
      <c r="C3908" t="s">
        <v>676</v>
      </c>
      <c r="D3908">
        <v>597</v>
      </c>
      <c r="E3908" t="s">
        <v>19</v>
      </c>
      <c r="F3908" t="s">
        <v>29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  <c r="O3908">
        <v>0</v>
      </c>
      <c r="P3908">
        <v>1</v>
      </c>
      <c r="Q3908" t="s">
        <v>40</v>
      </c>
      <c r="R3908">
        <v>220</v>
      </c>
    </row>
    <row r="3909" spans="1:18" x14ac:dyDescent="0.35">
      <c r="A3909">
        <v>3908</v>
      </c>
      <c r="B3909">
        <v>15658890</v>
      </c>
      <c r="C3909" t="s">
        <v>1793</v>
      </c>
      <c r="D3909">
        <v>603</v>
      </c>
      <c r="E3909" t="s">
        <v>33</v>
      </c>
      <c r="F3909" t="s">
        <v>29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  <c r="O3909">
        <v>0</v>
      </c>
      <c r="P3909">
        <v>3</v>
      </c>
      <c r="Q3909" t="s">
        <v>21</v>
      </c>
      <c r="R3909">
        <v>801</v>
      </c>
    </row>
    <row r="3910" spans="1:18" x14ac:dyDescent="0.35">
      <c r="A3910">
        <v>3909</v>
      </c>
      <c r="B3910">
        <v>15599004</v>
      </c>
      <c r="C3910" t="s">
        <v>83</v>
      </c>
      <c r="D3910">
        <v>655</v>
      </c>
      <c r="E3910" t="s">
        <v>23</v>
      </c>
      <c r="F3910" t="s">
        <v>29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  <c r="O3910">
        <v>0</v>
      </c>
      <c r="P3910">
        <v>5</v>
      </c>
      <c r="Q3910" t="s">
        <v>26</v>
      </c>
      <c r="R3910">
        <v>226</v>
      </c>
    </row>
    <row r="3911" spans="1:18" x14ac:dyDescent="0.35">
      <c r="A3911">
        <v>3910</v>
      </c>
      <c r="B3911">
        <v>15726487</v>
      </c>
      <c r="C3911" t="s">
        <v>641</v>
      </c>
      <c r="D3911">
        <v>431</v>
      </c>
      <c r="E3911" t="s">
        <v>19</v>
      </c>
      <c r="F3911" t="s">
        <v>29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  <c r="O3911">
        <v>0</v>
      </c>
      <c r="P3911">
        <v>2</v>
      </c>
      <c r="Q3911" t="s">
        <v>21</v>
      </c>
      <c r="R3911">
        <v>923</v>
      </c>
    </row>
    <row r="3912" spans="1:18" x14ac:dyDescent="0.35">
      <c r="A3912">
        <v>3911</v>
      </c>
      <c r="B3912">
        <v>15698716</v>
      </c>
      <c r="C3912" t="s">
        <v>1794</v>
      </c>
      <c r="D3912">
        <v>620</v>
      </c>
      <c r="E3912" t="s">
        <v>19</v>
      </c>
      <c r="F3912" t="s">
        <v>20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  <c r="O3912">
        <v>1</v>
      </c>
      <c r="P3912">
        <v>3</v>
      </c>
      <c r="Q3912" t="s">
        <v>31</v>
      </c>
      <c r="R3912">
        <v>909</v>
      </c>
    </row>
    <row r="3913" spans="1:18" x14ac:dyDescent="0.35">
      <c r="A3913">
        <v>3912</v>
      </c>
      <c r="B3913">
        <v>15710527</v>
      </c>
      <c r="C3913" t="s">
        <v>1002</v>
      </c>
      <c r="D3913">
        <v>782</v>
      </c>
      <c r="E3913" t="s">
        <v>19</v>
      </c>
      <c r="F3913" t="s">
        <v>20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  <c r="O3913">
        <v>0</v>
      </c>
      <c r="P3913">
        <v>1</v>
      </c>
      <c r="Q3913" t="s">
        <v>40</v>
      </c>
      <c r="R3913">
        <v>980</v>
      </c>
    </row>
    <row r="3914" spans="1:18" x14ac:dyDescent="0.35">
      <c r="A3914">
        <v>3913</v>
      </c>
      <c r="B3914">
        <v>15655590</v>
      </c>
      <c r="C3914" t="s">
        <v>1795</v>
      </c>
      <c r="D3914">
        <v>581</v>
      </c>
      <c r="E3914" t="s">
        <v>23</v>
      </c>
      <c r="F3914" t="s">
        <v>29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  <c r="O3914">
        <v>0</v>
      </c>
      <c r="P3914">
        <v>1</v>
      </c>
      <c r="Q3914" t="s">
        <v>26</v>
      </c>
      <c r="R3914">
        <v>639</v>
      </c>
    </row>
    <row r="3915" spans="1:18" x14ac:dyDescent="0.35">
      <c r="A3915">
        <v>3914</v>
      </c>
      <c r="B3915">
        <v>15732266</v>
      </c>
      <c r="C3915" t="s">
        <v>1796</v>
      </c>
      <c r="D3915">
        <v>553</v>
      </c>
      <c r="E3915" t="s">
        <v>33</v>
      </c>
      <c r="F3915" t="s">
        <v>29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  <c r="O3915">
        <v>1</v>
      </c>
      <c r="P3915">
        <v>2</v>
      </c>
      <c r="Q3915" t="s">
        <v>31</v>
      </c>
      <c r="R3915">
        <v>775</v>
      </c>
    </row>
    <row r="3916" spans="1:18" x14ac:dyDescent="0.35">
      <c r="A3916">
        <v>3915</v>
      </c>
      <c r="B3916">
        <v>15669326</v>
      </c>
      <c r="C3916" t="s">
        <v>313</v>
      </c>
      <c r="D3916">
        <v>658</v>
      </c>
      <c r="E3916" t="s">
        <v>19</v>
      </c>
      <c r="F3916" t="s">
        <v>29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  <c r="O3916">
        <v>0</v>
      </c>
      <c r="P3916">
        <v>2</v>
      </c>
      <c r="Q3916" t="s">
        <v>31</v>
      </c>
      <c r="R3916">
        <v>648</v>
      </c>
    </row>
    <row r="3917" spans="1:18" x14ac:dyDescent="0.35">
      <c r="A3917">
        <v>3916</v>
      </c>
      <c r="B3917">
        <v>15672246</v>
      </c>
      <c r="C3917" t="s">
        <v>1797</v>
      </c>
      <c r="D3917">
        <v>686</v>
      </c>
      <c r="E3917" t="s">
        <v>33</v>
      </c>
      <c r="F3917" t="s">
        <v>29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  <c r="O3917">
        <v>0</v>
      </c>
      <c r="P3917">
        <v>4</v>
      </c>
      <c r="Q3917" t="s">
        <v>40</v>
      </c>
      <c r="R3917">
        <v>541</v>
      </c>
    </row>
    <row r="3918" spans="1:18" x14ac:dyDescent="0.35">
      <c r="A3918">
        <v>3917</v>
      </c>
      <c r="B3918">
        <v>15620276</v>
      </c>
      <c r="C3918" t="s">
        <v>99</v>
      </c>
      <c r="D3918">
        <v>539</v>
      </c>
      <c r="E3918" t="s">
        <v>23</v>
      </c>
      <c r="F3918" t="s">
        <v>29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  <c r="O3918">
        <v>0</v>
      </c>
      <c r="P3918">
        <v>3</v>
      </c>
      <c r="Q3918" t="s">
        <v>40</v>
      </c>
      <c r="R3918">
        <v>841</v>
      </c>
    </row>
    <row r="3919" spans="1:18" x14ac:dyDescent="0.35">
      <c r="A3919">
        <v>3918</v>
      </c>
      <c r="B3919">
        <v>15640258</v>
      </c>
      <c r="C3919" t="s">
        <v>175</v>
      </c>
      <c r="D3919">
        <v>685</v>
      </c>
      <c r="E3919" t="s">
        <v>19</v>
      </c>
      <c r="F3919" t="s">
        <v>20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  <c r="O3919">
        <v>1</v>
      </c>
      <c r="P3919">
        <v>4</v>
      </c>
      <c r="Q3919" t="s">
        <v>21</v>
      </c>
      <c r="R3919">
        <v>941</v>
      </c>
    </row>
    <row r="3920" spans="1:18" x14ac:dyDescent="0.35">
      <c r="A3920">
        <v>3919</v>
      </c>
      <c r="B3920">
        <v>15740283</v>
      </c>
      <c r="C3920" t="s">
        <v>906</v>
      </c>
      <c r="D3920">
        <v>850</v>
      </c>
      <c r="E3920" t="s">
        <v>19</v>
      </c>
      <c r="F3920" t="s">
        <v>29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  <c r="O3920">
        <v>0</v>
      </c>
      <c r="P3920">
        <v>3</v>
      </c>
      <c r="Q3920" t="s">
        <v>26</v>
      </c>
      <c r="R3920">
        <v>601</v>
      </c>
    </row>
    <row r="3921" spans="1:18" x14ac:dyDescent="0.35">
      <c r="A3921">
        <v>3920</v>
      </c>
      <c r="B3921">
        <v>15759717</v>
      </c>
      <c r="C3921" t="s">
        <v>595</v>
      </c>
      <c r="D3921">
        <v>763</v>
      </c>
      <c r="E3921" t="s">
        <v>23</v>
      </c>
      <c r="F3921" t="s">
        <v>20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  <c r="O3921">
        <v>0</v>
      </c>
      <c r="P3921">
        <v>2</v>
      </c>
      <c r="Q3921" t="s">
        <v>40</v>
      </c>
      <c r="R3921">
        <v>311</v>
      </c>
    </row>
    <row r="3922" spans="1:18" x14ac:dyDescent="0.35">
      <c r="A3922">
        <v>3921</v>
      </c>
      <c r="B3922">
        <v>15620268</v>
      </c>
      <c r="C3922" t="s">
        <v>1109</v>
      </c>
      <c r="D3922">
        <v>634</v>
      </c>
      <c r="E3922" t="s">
        <v>33</v>
      </c>
      <c r="F3922" t="s">
        <v>29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  <c r="O3922">
        <v>0</v>
      </c>
      <c r="P3922">
        <v>3</v>
      </c>
      <c r="Q3922" t="s">
        <v>40</v>
      </c>
      <c r="R3922">
        <v>327</v>
      </c>
    </row>
    <row r="3923" spans="1:18" x14ac:dyDescent="0.35">
      <c r="A3923">
        <v>3922</v>
      </c>
      <c r="B3923">
        <v>15743871</v>
      </c>
      <c r="C3923" t="s">
        <v>1482</v>
      </c>
      <c r="D3923">
        <v>567</v>
      </c>
      <c r="E3923" t="s">
        <v>19</v>
      </c>
      <c r="F3923" t="s">
        <v>29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  <c r="O3923">
        <v>1</v>
      </c>
      <c r="P3923">
        <v>2</v>
      </c>
      <c r="Q3923" t="s">
        <v>31</v>
      </c>
      <c r="R3923">
        <v>947</v>
      </c>
    </row>
    <row r="3924" spans="1:18" x14ac:dyDescent="0.35">
      <c r="A3924">
        <v>3923</v>
      </c>
      <c r="B3924">
        <v>15614491</v>
      </c>
      <c r="C3924" t="s">
        <v>1798</v>
      </c>
      <c r="D3924">
        <v>539</v>
      </c>
      <c r="E3924" t="s">
        <v>19</v>
      </c>
      <c r="F3924" t="s">
        <v>29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  <c r="O3924">
        <v>0</v>
      </c>
      <c r="P3924">
        <v>1</v>
      </c>
      <c r="Q3924" t="s">
        <v>31</v>
      </c>
      <c r="R3924">
        <v>520</v>
      </c>
    </row>
    <row r="3925" spans="1:18" x14ac:dyDescent="0.35">
      <c r="A3925">
        <v>3924</v>
      </c>
      <c r="B3925">
        <v>15595047</v>
      </c>
      <c r="C3925" t="s">
        <v>862</v>
      </c>
      <c r="D3925">
        <v>764</v>
      </c>
      <c r="E3925" t="s">
        <v>19</v>
      </c>
      <c r="F3925" t="s">
        <v>29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  <c r="O3925">
        <v>0</v>
      </c>
      <c r="P3925">
        <v>3</v>
      </c>
      <c r="Q3925" t="s">
        <v>31</v>
      </c>
      <c r="R3925">
        <v>784</v>
      </c>
    </row>
    <row r="3926" spans="1:18" x14ac:dyDescent="0.35">
      <c r="A3926">
        <v>3925</v>
      </c>
      <c r="B3926">
        <v>15732334</v>
      </c>
      <c r="C3926" t="s">
        <v>359</v>
      </c>
      <c r="D3926">
        <v>653</v>
      </c>
      <c r="E3926" t="s">
        <v>19</v>
      </c>
      <c r="F3926" t="s">
        <v>20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  <c r="O3926">
        <v>0</v>
      </c>
      <c r="P3926">
        <v>5</v>
      </c>
      <c r="Q3926" t="s">
        <v>26</v>
      </c>
      <c r="R3926">
        <v>823</v>
      </c>
    </row>
    <row r="3927" spans="1:18" x14ac:dyDescent="0.35">
      <c r="A3927">
        <v>3926</v>
      </c>
      <c r="B3927">
        <v>15701206</v>
      </c>
      <c r="C3927" t="s">
        <v>1799</v>
      </c>
      <c r="D3927">
        <v>566</v>
      </c>
      <c r="E3927" t="s">
        <v>23</v>
      </c>
      <c r="F3927" t="s">
        <v>29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  <c r="O3927">
        <v>0</v>
      </c>
      <c r="P3927">
        <v>5</v>
      </c>
      <c r="Q3927" t="s">
        <v>40</v>
      </c>
      <c r="R3927">
        <v>294</v>
      </c>
    </row>
    <row r="3928" spans="1:18" x14ac:dyDescent="0.35">
      <c r="A3928">
        <v>3927</v>
      </c>
      <c r="B3928">
        <v>15581280</v>
      </c>
      <c r="C3928" t="s">
        <v>310</v>
      </c>
      <c r="D3928">
        <v>714</v>
      </c>
      <c r="E3928" t="s">
        <v>33</v>
      </c>
      <c r="F3928" t="s">
        <v>29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  <c r="O3928">
        <v>0</v>
      </c>
      <c r="P3928">
        <v>2</v>
      </c>
      <c r="Q3928" t="s">
        <v>31</v>
      </c>
      <c r="R3928">
        <v>576</v>
      </c>
    </row>
    <row r="3929" spans="1:18" x14ac:dyDescent="0.35">
      <c r="A3929">
        <v>3928</v>
      </c>
      <c r="B3929">
        <v>15651943</v>
      </c>
      <c r="C3929" t="s">
        <v>1800</v>
      </c>
      <c r="D3929">
        <v>580</v>
      </c>
      <c r="E3929" t="s">
        <v>23</v>
      </c>
      <c r="F3929" t="s">
        <v>20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  <c r="O3929">
        <v>0</v>
      </c>
      <c r="P3929">
        <v>1</v>
      </c>
      <c r="Q3929" t="s">
        <v>26</v>
      </c>
      <c r="R3929">
        <v>352</v>
      </c>
    </row>
    <row r="3930" spans="1:18" x14ac:dyDescent="0.35">
      <c r="A3930">
        <v>3929</v>
      </c>
      <c r="B3930">
        <v>15609545</v>
      </c>
      <c r="C3930" t="s">
        <v>622</v>
      </c>
      <c r="D3930">
        <v>548</v>
      </c>
      <c r="E3930" t="s">
        <v>19</v>
      </c>
      <c r="F3930" t="s">
        <v>29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  <c r="O3930">
        <v>0</v>
      </c>
      <c r="P3930">
        <v>3</v>
      </c>
      <c r="Q3930" t="s">
        <v>26</v>
      </c>
      <c r="R3930">
        <v>967</v>
      </c>
    </row>
    <row r="3931" spans="1:18" x14ac:dyDescent="0.35">
      <c r="A3931">
        <v>3930</v>
      </c>
      <c r="B3931">
        <v>15658548</v>
      </c>
      <c r="C3931" t="s">
        <v>1592</v>
      </c>
      <c r="D3931">
        <v>646</v>
      </c>
      <c r="E3931" t="s">
        <v>33</v>
      </c>
      <c r="F3931" t="s">
        <v>20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  <c r="O3931">
        <v>0</v>
      </c>
      <c r="P3931">
        <v>3</v>
      </c>
      <c r="Q3931" t="s">
        <v>31</v>
      </c>
      <c r="R3931">
        <v>246</v>
      </c>
    </row>
    <row r="3932" spans="1:18" x14ac:dyDescent="0.35">
      <c r="A3932">
        <v>3931</v>
      </c>
      <c r="B3932">
        <v>15626008</v>
      </c>
      <c r="C3932" t="s">
        <v>224</v>
      </c>
      <c r="D3932">
        <v>622</v>
      </c>
      <c r="E3932" t="s">
        <v>33</v>
      </c>
      <c r="F3932" t="s">
        <v>20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  <c r="O3932">
        <v>1</v>
      </c>
      <c r="P3932">
        <v>2</v>
      </c>
      <c r="Q3932" t="s">
        <v>26</v>
      </c>
      <c r="R3932">
        <v>918</v>
      </c>
    </row>
    <row r="3933" spans="1:18" x14ac:dyDescent="0.35">
      <c r="A3933">
        <v>3932</v>
      </c>
      <c r="B3933">
        <v>15774133</v>
      </c>
      <c r="C3933" t="s">
        <v>657</v>
      </c>
      <c r="D3933">
        <v>706</v>
      </c>
      <c r="E3933" t="s">
        <v>19</v>
      </c>
      <c r="F3933" t="s">
        <v>20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  <c r="O3933">
        <v>0</v>
      </c>
      <c r="P3933">
        <v>1</v>
      </c>
      <c r="Q3933" t="s">
        <v>26</v>
      </c>
      <c r="R3933">
        <v>285</v>
      </c>
    </row>
    <row r="3934" spans="1:18" x14ac:dyDescent="0.35">
      <c r="A3934">
        <v>3933</v>
      </c>
      <c r="B3934">
        <v>15763798</v>
      </c>
      <c r="C3934" t="s">
        <v>532</v>
      </c>
      <c r="D3934">
        <v>680</v>
      </c>
      <c r="E3934" t="s">
        <v>19</v>
      </c>
      <c r="F3934" t="s">
        <v>29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  <c r="O3934">
        <v>0</v>
      </c>
      <c r="P3934">
        <v>3</v>
      </c>
      <c r="Q3934" t="s">
        <v>26</v>
      </c>
      <c r="R3934">
        <v>808</v>
      </c>
    </row>
    <row r="3935" spans="1:18" x14ac:dyDescent="0.35">
      <c r="A3935">
        <v>3934</v>
      </c>
      <c r="B3935">
        <v>15758013</v>
      </c>
      <c r="C3935" t="s">
        <v>585</v>
      </c>
      <c r="D3935">
        <v>698</v>
      </c>
      <c r="E3935" t="s">
        <v>19</v>
      </c>
      <c r="F3935" t="s">
        <v>29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  <c r="O3935">
        <v>0</v>
      </c>
      <c r="P3935">
        <v>1</v>
      </c>
      <c r="Q3935" t="s">
        <v>40</v>
      </c>
      <c r="R3935">
        <v>403</v>
      </c>
    </row>
    <row r="3936" spans="1:18" x14ac:dyDescent="0.35">
      <c r="A3936">
        <v>3935</v>
      </c>
      <c r="B3936">
        <v>15705765</v>
      </c>
      <c r="C3936" t="s">
        <v>1315</v>
      </c>
      <c r="D3936">
        <v>581</v>
      </c>
      <c r="E3936" t="s">
        <v>23</v>
      </c>
      <c r="F3936" t="s">
        <v>20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  <c r="O3936">
        <v>0</v>
      </c>
      <c r="P3936">
        <v>5</v>
      </c>
      <c r="Q3936" t="s">
        <v>40</v>
      </c>
      <c r="R3936">
        <v>790</v>
      </c>
    </row>
    <row r="3937" spans="1:18" x14ac:dyDescent="0.35">
      <c r="A3937">
        <v>3936</v>
      </c>
      <c r="B3937">
        <v>15648362</v>
      </c>
      <c r="C3937" t="s">
        <v>144</v>
      </c>
      <c r="D3937">
        <v>728</v>
      </c>
      <c r="E3937" t="s">
        <v>33</v>
      </c>
      <c r="F3937" t="s">
        <v>29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  <c r="O3937">
        <v>1</v>
      </c>
      <c r="P3937">
        <v>4</v>
      </c>
      <c r="Q3937" t="s">
        <v>40</v>
      </c>
      <c r="R3937">
        <v>947</v>
      </c>
    </row>
    <row r="3938" spans="1:18" x14ac:dyDescent="0.35">
      <c r="A3938">
        <v>3937</v>
      </c>
      <c r="B3938">
        <v>15761102</v>
      </c>
      <c r="C3938" t="s">
        <v>200</v>
      </c>
      <c r="D3938">
        <v>707</v>
      </c>
      <c r="E3938" t="s">
        <v>23</v>
      </c>
      <c r="F3938" t="s">
        <v>20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  <c r="O3938">
        <v>0</v>
      </c>
      <c r="P3938">
        <v>2</v>
      </c>
      <c r="Q3938" t="s">
        <v>31</v>
      </c>
      <c r="R3938">
        <v>745</v>
      </c>
    </row>
    <row r="3939" spans="1:18" x14ac:dyDescent="0.35">
      <c r="A3939">
        <v>3938</v>
      </c>
      <c r="B3939">
        <v>15610165</v>
      </c>
      <c r="C3939" t="s">
        <v>384</v>
      </c>
      <c r="D3939">
        <v>761</v>
      </c>
      <c r="E3939" t="s">
        <v>19</v>
      </c>
      <c r="F3939" t="s">
        <v>20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  <c r="O3939">
        <v>0</v>
      </c>
      <c r="P3939">
        <v>5</v>
      </c>
      <c r="Q3939" t="s">
        <v>40</v>
      </c>
      <c r="R3939">
        <v>497</v>
      </c>
    </row>
    <row r="3940" spans="1:18" x14ac:dyDescent="0.35">
      <c r="A3940">
        <v>3939</v>
      </c>
      <c r="B3940">
        <v>15723717</v>
      </c>
      <c r="C3940" t="s">
        <v>385</v>
      </c>
      <c r="D3940">
        <v>483</v>
      </c>
      <c r="E3940" t="s">
        <v>33</v>
      </c>
      <c r="F3940" t="s">
        <v>29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  <c r="O3940">
        <v>1</v>
      </c>
      <c r="P3940">
        <v>3</v>
      </c>
      <c r="Q3940" t="s">
        <v>31</v>
      </c>
      <c r="R3940">
        <v>985</v>
      </c>
    </row>
    <row r="3941" spans="1:18" x14ac:dyDescent="0.35">
      <c r="A3941">
        <v>3940</v>
      </c>
      <c r="B3941">
        <v>15654611</v>
      </c>
      <c r="C3941" t="s">
        <v>1545</v>
      </c>
      <c r="D3941">
        <v>736</v>
      </c>
      <c r="E3941" t="s">
        <v>33</v>
      </c>
      <c r="F3941" t="s">
        <v>20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  <c r="O3941">
        <v>0</v>
      </c>
      <c r="P3941">
        <v>3</v>
      </c>
      <c r="Q3941" t="s">
        <v>40</v>
      </c>
      <c r="R3941">
        <v>960</v>
      </c>
    </row>
    <row r="3942" spans="1:18" x14ac:dyDescent="0.35">
      <c r="A3942">
        <v>3941</v>
      </c>
      <c r="B3942">
        <v>15659736</v>
      </c>
      <c r="C3942" t="s">
        <v>1801</v>
      </c>
      <c r="D3942">
        <v>716</v>
      </c>
      <c r="E3942" t="s">
        <v>33</v>
      </c>
      <c r="F3942" t="s">
        <v>29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  <c r="O3942">
        <v>1</v>
      </c>
      <c r="P3942">
        <v>1</v>
      </c>
      <c r="Q3942" t="s">
        <v>26</v>
      </c>
      <c r="R3942">
        <v>388</v>
      </c>
    </row>
    <row r="3943" spans="1:18" x14ac:dyDescent="0.35">
      <c r="A3943">
        <v>3942</v>
      </c>
      <c r="B3943">
        <v>15603170</v>
      </c>
      <c r="C3943" t="s">
        <v>270</v>
      </c>
      <c r="D3943">
        <v>654</v>
      </c>
      <c r="E3943" t="s">
        <v>19</v>
      </c>
      <c r="F3943" t="s">
        <v>29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  <c r="O3943">
        <v>1</v>
      </c>
      <c r="P3943">
        <v>2</v>
      </c>
      <c r="Q3943" t="s">
        <v>26</v>
      </c>
      <c r="R3943">
        <v>295</v>
      </c>
    </row>
    <row r="3944" spans="1:18" x14ac:dyDescent="0.35">
      <c r="A3944">
        <v>3943</v>
      </c>
      <c r="B3944">
        <v>15786167</v>
      </c>
      <c r="C3944" t="s">
        <v>1802</v>
      </c>
      <c r="D3944">
        <v>649</v>
      </c>
      <c r="E3944" t="s">
        <v>23</v>
      </c>
      <c r="F3944" t="s">
        <v>29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  <c r="O3944">
        <v>0</v>
      </c>
      <c r="P3944">
        <v>5</v>
      </c>
      <c r="Q3944" t="s">
        <v>40</v>
      </c>
      <c r="R3944">
        <v>496</v>
      </c>
    </row>
    <row r="3945" spans="1:18" x14ac:dyDescent="0.35">
      <c r="A3945">
        <v>3944</v>
      </c>
      <c r="B3945">
        <v>15671915</v>
      </c>
      <c r="C3945" t="s">
        <v>1803</v>
      </c>
      <c r="D3945">
        <v>649</v>
      </c>
      <c r="E3945" t="s">
        <v>19</v>
      </c>
      <c r="F3945" t="s">
        <v>29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  <c r="O3945">
        <v>0</v>
      </c>
      <c r="P3945">
        <v>5</v>
      </c>
      <c r="Q3945" t="s">
        <v>40</v>
      </c>
      <c r="R3945">
        <v>765</v>
      </c>
    </row>
    <row r="3946" spans="1:18" x14ac:dyDescent="0.35">
      <c r="A3946">
        <v>3945</v>
      </c>
      <c r="B3946">
        <v>15794792</v>
      </c>
      <c r="C3946" t="s">
        <v>823</v>
      </c>
      <c r="D3946">
        <v>612</v>
      </c>
      <c r="E3946" t="s">
        <v>19</v>
      </c>
      <c r="F3946" t="s">
        <v>20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  <c r="O3946">
        <v>0</v>
      </c>
      <c r="P3946">
        <v>4</v>
      </c>
      <c r="Q3946" t="s">
        <v>31</v>
      </c>
      <c r="R3946">
        <v>409</v>
      </c>
    </row>
    <row r="3947" spans="1:18" x14ac:dyDescent="0.35">
      <c r="A3947">
        <v>3946</v>
      </c>
      <c r="B3947">
        <v>15652789</v>
      </c>
      <c r="C3947" t="s">
        <v>856</v>
      </c>
      <c r="D3947">
        <v>657</v>
      </c>
      <c r="E3947" t="s">
        <v>23</v>
      </c>
      <c r="F3947" t="s">
        <v>29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  <c r="O3947">
        <v>0</v>
      </c>
      <c r="P3947">
        <v>3</v>
      </c>
      <c r="Q3947" t="s">
        <v>26</v>
      </c>
      <c r="R3947">
        <v>724</v>
      </c>
    </row>
    <row r="3948" spans="1:18" x14ac:dyDescent="0.35">
      <c r="A3948">
        <v>3947</v>
      </c>
      <c r="B3948">
        <v>15739168</v>
      </c>
      <c r="C3948" t="s">
        <v>1804</v>
      </c>
      <c r="D3948">
        <v>511</v>
      </c>
      <c r="E3948" t="s">
        <v>19</v>
      </c>
      <c r="F3948" t="s">
        <v>20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  <c r="O3948">
        <v>0</v>
      </c>
      <c r="P3948">
        <v>3</v>
      </c>
      <c r="Q3948" t="s">
        <v>40</v>
      </c>
      <c r="R3948">
        <v>644</v>
      </c>
    </row>
    <row r="3949" spans="1:18" x14ac:dyDescent="0.35">
      <c r="A3949">
        <v>3948</v>
      </c>
      <c r="B3949">
        <v>15719950</v>
      </c>
      <c r="C3949" t="s">
        <v>349</v>
      </c>
      <c r="D3949">
        <v>682</v>
      </c>
      <c r="E3949" t="s">
        <v>19</v>
      </c>
      <c r="F3949" t="s">
        <v>29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  <c r="O3949">
        <v>0</v>
      </c>
      <c r="P3949">
        <v>2</v>
      </c>
      <c r="Q3949" t="s">
        <v>31</v>
      </c>
      <c r="R3949">
        <v>603</v>
      </c>
    </row>
    <row r="3950" spans="1:18" x14ac:dyDescent="0.35">
      <c r="A3950">
        <v>3949</v>
      </c>
      <c r="B3950">
        <v>15743818</v>
      </c>
      <c r="C3950" t="s">
        <v>114</v>
      </c>
      <c r="D3950">
        <v>748</v>
      </c>
      <c r="E3950" t="s">
        <v>23</v>
      </c>
      <c r="F3950" t="s">
        <v>29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  <c r="O3950">
        <v>0</v>
      </c>
      <c r="P3950">
        <v>1</v>
      </c>
      <c r="Q3950" t="s">
        <v>21</v>
      </c>
      <c r="R3950">
        <v>641</v>
      </c>
    </row>
    <row r="3951" spans="1:18" x14ac:dyDescent="0.35">
      <c r="A3951">
        <v>3950</v>
      </c>
      <c r="B3951">
        <v>15717937</v>
      </c>
      <c r="C3951" t="s">
        <v>1271</v>
      </c>
      <c r="D3951">
        <v>554</v>
      </c>
      <c r="E3951" t="s">
        <v>33</v>
      </c>
      <c r="F3951" t="s">
        <v>29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  <c r="O3951">
        <v>0</v>
      </c>
      <c r="P3951">
        <v>3</v>
      </c>
      <c r="Q3951" t="s">
        <v>26</v>
      </c>
      <c r="R3951">
        <v>356</v>
      </c>
    </row>
    <row r="3952" spans="1:18" x14ac:dyDescent="0.35">
      <c r="A3952">
        <v>3951</v>
      </c>
      <c r="B3952">
        <v>15602841</v>
      </c>
      <c r="C3952" t="s">
        <v>1805</v>
      </c>
      <c r="D3952">
        <v>794</v>
      </c>
      <c r="E3952" t="s">
        <v>23</v>
      </c>
      <c r="F3952" t="s">
        <v>20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  <c r="O3952">
        <v>0</v>
      </c>
      <c r="P3952">
        <v>3</v>
      </c>
      <c r="Q3952" t="s">
        <v>21</v>
      </c>
      <c r="R3952">
        <v>734</v>
      </c>
    </row>
    <row r="3953" spans="1:18" x14ac:dyDescent="0.35">
      <c r="A3953">
        <v>3952</v>
      </c>
      <c r="B3953">
        <v>15619972</v>
      </c>
      <c r="C3953" t="s">
        <v>993</v>
      </c>
      <c r="D3953">
        <v>807</v>
      </c>
      <c r="E3953" t="s">
        <v>19</v>
      </c>
      <c r="F3953" t="s">
        <v>20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  <c r="O3953">
        <v>1</v>
      </c>
      <c r="P3953">
        <v>4</v>
      </c>
      <c r="Q3953" t="s">
        <v>31</v>
      </c>
      <c r="R3953">
        <v>622</v>
      </c>
    </row>
    <row r="3954" spans="1:18" x14ac:dyDescent="0.35">
      <c r="A3954">
        <v>3953</v>
      </c>
      <c r="B3954">
        <v>15796114</v>
      </c>
      <c r="C3954" t="s">
        <v>1806</v>
      </c>
      <c r="D3954">
        <v>594</v>
      </c>
      <c r="E3954" t="s">
        <v>19</v>
      </c>
      <c r="F3954" t="s">
        <v>20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  <c r="O3954">
        <v>0</v>
      </c>
      <c r="P3954">
        <v>4</v>
      </c>
      <c r="Q3954" t="s">
        <v>21</v>
      </c>
      <c r="R3954">
        <v>302</v>
      </c>
    </row>
    <row r="3955" spans="1:18" x14ac:dyDescent="0.35">
      <c r="A3955">
        <v>3954</v>
      </c>
      <c r="B3955">
        <v>15633546</v>
      </c>
      <c r="C3955" t="s">
        <v>1807</v>
      </c>
      <c r="D3955">
        <v>652</v>
      </c>
      <c r="E3955" t="s">
        <v>23</v>
      </c>
      <c r="F3955" t="s">
        <v>20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  <c r="O3955">
        <v>0</v>
      </c>
      <c r="P3955">
        <v>4</v>
      </c>
      <c r="Q3955" t="s">
        <v>26</v>
      </c>
      <c r="R3955">
        <v>407</v>
      </c>
    </row>
    <row r="3956" spans="1:18" x14ac:dyDescent="0.35">
      <c r="A3956">
        <v>3955</v>
      </c>
      <c r="B3956">
        <v>15758755</v>
      </c>
      <c r="C3956" t="s">
        <v>582</v>
      </c>
      <c r="D3956">
        <v>729</v>
      </c>
      <c r="E3956" t="s">
        <v>19</v>
      </c>
      <c r="F3956" t="s">
        <v>20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  <c r="O3956">
        <v>0</v>
      </c>
      <c r="P3956">
        <v>3</v>
      </c>
      <c r="Q3956" t="s">
        <v>26</v>
      </c>
      <c r="R3956">
        <v>654</v>
      </c>
    </row>
    <row r="3957" spans="1:18" x14ac:dyDescent="0.35">
      <c r="A3957">
        <v>3956</v>
      </c>
      <c r="B3957">
        <v>15695168</v>
      </c>
      <c r="C3957" t="s">
        <v>481</v>
      </c>
      <c r="D3957">
        <v>625</v>
      </c>
      <c r="E3957" t="s">
        <v>19</v>
      </c>
      <c r="F3957" t="s">
        <v>29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  <c r="O3957">
        <v>0</v>
      </c>
      <c r="P3957">
        <v>3</v>
      </c>
      <c r="Q3957" t="s">
        <v>40</v>
      </c>
      <c r="R3957">
        <v>452</v>
      </c>
    </row>
    <row r="3958" spans="1:18" x14ac:dyDescent="0.35">
      <c r="A3958">
        <v>3957</v>
      </c>
      <c r="B3958">
        <v>15754342</v>
      </c>
      <c r="C3958" t="s">
        <v>1089</v>
      </c>
      <c r="D3958">
        <v>597</v>
      </c>
      <c r="E3958" t="s">
        <v>33</v>
      </c>
      <c r="F3958" t="s">
        <v>20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  <c r="O3958">
        <v>0</v>
      </c>
      <c r="P3958">
        <v>1</v>
      </c>
      <c r="Q3958" t="s">
        <v>21</v>
      </c>
      <c r="R3958">
        <v>786</v>
      </c>
    </row>
    <row r="3959" spans="1:18" x14ac:dyDescent="0.35">
      <c r="A3959">
        <v>3958</v>
      </c>
      <c r="B3959">
        <v>15756610</v>
      </c>
      <c r="C3959" t="s">
        <v>1808</v>
      </c>
      <c r="D3959">
        <v>657</v>
      </c>
      <c r="E3959" t="s">
        <v>33</v>
      </c>
      <c r="F3959" t="s">
        <v>20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  <c r="O3959">
        <v>1</v>
      </c>
      <c r="P3959">
        <v>1</v>
      </c>
      <c r="Q3959" t="s">
        <v>31</v>
      </c>
      <c r="R3959">
        <v>385</v>
      </c>
    </row>
    <row r="3960" spans="1:18" x14ac:dyDescent="0.35">
      <c r="A3960">
        <v>3959</v>
      </c>
      <c r="B3960">
        <v>15640917</v>
      </c>
      <c r="C3960" t="s">
        <v>611</v>
      </c>
      <c r="D3960">
        <v>633</v>
      </c>
      <c r="E3960" t="s">
        <v>19</v>
      </c>
      <c r="F3960" t="s">
        <v>29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  <c r="O3960">
        <v>0</v>
      </c>
      <c r="P3960">
        <v>5</v>
      </c>
      <c r="Q3960" t="s">
        <v>31</v>
      </c>
      <c r="R3960">
        <v>250</v>
      </c>
    </row>
    <row r="3961" spans="1:18" x14ac:dyDescent="0.35">
      <c r="A3961">
        <v>3960</v>
      </c>
      <c r="B3961">
        <v>15663164</v>
      </c>
      <c r="C3961" t="s">
        <v>890</v>
      </c>
      <c r="D3961">
        <v>663</v>
      </c>
      <c r="E3961" t="s">
        <v>33</v>
      </c>
      <c r="F3961" t="s">
        <v>29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  <c r="O3961">
        <v>1</v>
      </c>
      <c r="P3961">
        <v>5</v>
      </c>
      <c r="Q3961" t="s">
        <v>21</v>
      </c>
      <c r="R3961">
        <v>670</v>
      </c>
    </row>
    <row r="3962" spans="1:18" x14ac:dyDescent="0.35">
      <c r="A3962">
        <v>3961</v>
      </c>
      <c r="B3962">
        <v>15616811</v>
      </c>
      <c r="C3962" t="s">
        <v>148</v>
      </c>
      <c r="D3962">
        <v>535</v>
      </c>
      <c r="E3962" t="s">
        <v>19</v>
      </c>
      <c r="F3962" t="s">
        <v>29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  <c r="O3962">
        <v>0</v>
      </c>
      <c r="P3962">
        <v>5</v>
      </c>
      <c r="Q3962" t="s">
        <v>21</v>
      </c>
      <c r="R3962">
        <v>284</v>
      </c>
    </row>
    <row r="3963" spans="1:18" x14ac:dyDescent="0.35">
      <c r="A3963">
        <v>3962</v>
      </c>
      <c r="B3963">
        <v>15610781</v>
      </c>
      <c r="C3963" t="s">
        <v>1525</v>
      </c>
      <c r="D3963">
        <v>702</v>
      </c>
      <c r="E3963" t="s">
        <v>19</v>
      </c>
      <c r="F3963" t="s">
        <v>20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  <c r="O3963">
        <v>0</v>
      </c>
      <c r="P3963">
        <v>3</v>
      </c>
      <c r="Q3963" t="s">
        <v>40</v>
      </c>
      <c r="R3963">
        <v>596</v>
      </c>
    </row>
    <row r="3964" spans="1:18" x14ac:dyDescent="0.35">
      <c r="A3964">
        <v>3963</v>
      </c>
      <c r="B3964">
        <v>15600911</v>
      </c>
      <c r="C3964" t="s">
        <v>1809</v>
      </c>
      <c r="D3964">
        <v>712</v>
      </c>
      <c r="E3964" t="s">
        <v>19</v>
      </c>
      <c r="F3964" t="s">
        <v>29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  <c r="O3964">
        <v>0</v>
      </c>
      <c r="P3964">
        <v>1</v>
      </c>
      <c r="Q3964" t="s">
        <v>31</v>
      </c>
      <c r="R3964">
        <v>278</v>
      </c>
    </row>
    <row r="3965" spans="1:18" x14ac:dyDescent="0.35">
      <c r="A3965">
        <v>3964</v>
      </c>
      <c r="B3965">
        <v>15629603</v>
      </c>
      <c r="C3965" t="s">
        <v>293</v>
      </c>
      <c r="D3965">
        <v>607</v>
      </c>
      <c r="E3965" t="s">
        <v>19</v>
      </c>
      <c r="F3965" t="s">
        <v>29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  <c r="O3965">
        <v>0</v>
      </c>
      <c r="P3965">
        <v>2</v>
      </c>
      <c r="Q3965" t="s">
        <v>26</v>
      </c>
      <c r="R3965">
        <v>738</v>
      </c>
    </row>
    <row r="3966" spans="1:18" x14ac:dyDescent="0.35">
      <c r="A3966">
        <v>3965</v>
      </c>
      <c r="B3966">
        <v>15714981</v>
      </c>
      <c r="C3966" t="s">
        <v>1810</v>
      </c>
      <c r="D3966">
        <v>476</v>
      </c>
      <c r="E3966" t="s">
        <v>19</v>
      </c>
      <c r="F3966" t="s">
        <v>29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  <c r="O3966">
        <v>1</v>
      </c>
      <c r="P3966">
        <v>1</v>
      </c>
      <c r="Q3966" t="s">
        <v>40</v>
      </c>
      <c r="R3966">
        <v>649</v>
      </c>
    </row>
    <row r="3967" spans="1:18" x14ac:dyDescent="0.35">
      <c r="A3967">
        <v>3966</v>
      </c>
      <c r="B3967">
        <v>15775892</v>
      </c>
      <c r="C3967" t="s">
        <v>1433</v>
      </c>
      <c r="D3967">
        <v>748</v>
      </c>
      <c r="E3967" t="s">
        <v>23</v>
      </c>
      <c r="F3967" t="s">
        <v>20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  <c r="O3967">
        <v>0</v>
      </c>
      <c r="P3967">
        <v>4</v>
      </c>
      <c r="Q3967" t="s">
        <v>21</v>
      </c>
      <c r="R3967">
        <v>872</v>
      </c>
    </row>
    <row r="3968" spans="1:18" x14ac:dyDescent="0.35">
      <c r="A3968">
        <v>3967</v>
      </c>
      <c r="B3968">
        <v>15782778</v>
      </c>
      <c r="C3968" t="s">
        <v>1811</v>
      </c>
      <c r="D3968">
        <v>815</v>
      </c>
      <c r="E3968" t="s">
        <v>19</v>
      </c>
      <c r="F3968" t="s">
        <v>29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  <c r="O3968">
        <v>0</v>
      </c>
      <c r="P3968">
        <v>2</v>
      </c>
      <c r="Q3968" t="s">
        <v>21</v>
      </c>
      <c r="R3968">
        <v>680</v>
      </c>
    </row>
    <row r="3969" spans="1:18" x14ac:dyDescent="0.35">
      <c r="A3969">
        <v>3968</v>
      </c>
      <c r="B3969">
        <v>15786643</v>
      </c>
      <c r="C3969" t="s">
        <v>83</v>
      </c>
      <c r="D3969">
        <v>602</v>
      </c>
      <c r="E3969" t="s">
        <v>19</v>
      </c>
      <c r="F3969" t="s">
        <v>29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  <c r="O3969">
        <v>0</v>
      </c>
      <c r="P3969">
        <v>3</v>
      </c>
      <c r="Q3969" t="s">
        <v>40</v>
      </c>
      <c r="R3969">
        <v>592</v>
      </c>
    </row>
    <row r="3970" spans="1:18" x14ac:dyDescent="0.35">
      <c r="A3970">
        <v>3969</v>
      </c>
      <c r="B3970">
        <v>15595657</v>
      </c>
      <c r="C3970" t="s">
        <v>1812</v>
      </c>
      <c r="D3970">
        <v>649</v>
      </c>
      <c r="E3970" t="s">
        <v>33</v>
      </c>
      <c r="F3970" t="s">
        <v>29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  <c r="O3970">
        <v>0</v>
      </c>
      <c r="P3970">
        <v>3</v>
      </c>
      <c r="Q3970" t="s">
        <v>26</v>
      </c>
      <c r="R3970">
        <v>993</v>
      </c>
    </row>
    <row r="3971" spans="1:18" x14ac:dyDescent="0.35">
      <c r="A3971">
        <v>3970</v>
      </c>
      <c r="B3971">
        <v>15743673</v>
      </c>
      <c r="C3971" t="s">
        <v>186</v>
      </c>
      <c r="D3971">
        <v>551</v>
      </c>
      <c r="E3971" t="s">
        <v>23</v>
      </c>
      <c r="F3971" t="s">
        <v>29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  <c r="O3971">
        <v>1</v>
      </c>
      <c r="P3971">
        <v>5</v>
      </c>
      <c r="Q3971" t="s">
        <v>26</v>
      </c>
      <c r="R3971">
        <v>522</v>
      </c>
    </row>
    <row r="3972" spans="1:18" x14ac:dyDescent="0.35">
      <c r="A3972">
        <v>3971</v>
      </c>
      <c r="B3972">
        <v>15634310</v>
      </c>
      <c r="C3972" t="s">
        <v>138</v>
      </c>
      <c r="D3972">
        <v>509</v>
      </c>
      <c r="E3972" t="s">
        <v>19</v>
      </c>
      <c r="F3972" t="s">
        <v>29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  <c r="O3972">
        <v>0</v>
      </c>
      <c r="P3972">
        <v>4</v>
      </c>
      <c r="Q3972" t="s">
        <v>21</v>
      </c>
      <c r="R3972">
        <v>342</v>
      </c>
    </row>
    <row r="3973" spans="1:18" x14ac:dyDescent="0.35">
      <c r="A3973">
        <v>3972</v>
      </c>
      <c r="B3973">
        <v>15790809</v>
      </c>
      <c r="C3973" t="s">
        <v>1235</v>
      </c>
      <c r="D3973">
        <v>685</v>
      </c>
      <c r="E3973" t="s">
        <v>23</v>
      </c>
      <c r="F3973" t="s">
        <v>29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  <c r="O3973">
        <v>0</v>
      </c>
      <c r="P3973">
        <v>5</v>
      </c>
      <c r="Q3973" t="s">
        <v>40</v>
      </c>
      <c r="R3973">
        <v>692</v>
      </c>
    </row>
    <row r="3974" spans="1:18" x14ac:dyDescent="0.35">
      <c r="A3974">
        <v>3973</v>
      </c>
      <c r="B3974">
        <v>15668695</v>
      </c>
      <c r="C3974" t="s">
        <v>84</v>
      </c>
      <c r="D3974">
        <v>536</v>
      </c>
      <c r="E3974" t="s">
        <v>19</v>
      </c>
      <c r="F3974" t="s">
        <v>20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  <c r="O3974">
        <v>0</v>
      </c>
      <c r="P3974">
        <v>2</v>
      </c>
      <c r="Q3974" t="s">
        <v>21</v>
      </c>
      <c r="R3974">
        <v>231</v>
      </c>
    </row>
    <row r="3975" spans="1:18" x14ac:dyDescent="0.35">
      <c r="A3975">
        <v>3974</v>
      </c>
      <c r="B3975">
        <v>15669281</v>
      </c>
      <c r="C3975" t="s">
        <v>271</v>
      </c>
      <c r="D3975">
        <v>711</v>
      </c>
      <c r="E3975" t="s">
        <v>23</v>
      </c>
      <c r="F3975" t="s">
        <v>29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  <c r="O3975">
        <v>0</v>
      </c>
      <c r="P3975">
        <v>4</v>
      </c>
      <c r="Q3975" t="s">
        <v>31</v>
      </c>
      <c r="R3975">
        <v>862</v>
      </c>
    </row>
    <row r="3976" spans="1:18" x14ac:dyDescent="0.35">
      <c r="A3976">
        <v>3975</v>
      </c>
      <c r="B3976">
        <v>15621031</v>
      </c>
      <c r="C3976" t="s">
        <v>1813</v>
      </c>
      <c r="D3976">
        <v>761</v>
      </c>
      <c r="E3976" t="s">
        <v>23</v>
      </c>
      <c r="F3976" t="s">
        <v>29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  <c r="O3976">
        <v>0</v>
      </c>
      <c r="P3976">
        <v>5</v>
      </c>
      <c r="Q3976" t="s">
        <v>31</v>
      </c>
      <c r="R3976">
        <v>494</v>
      </c>
    </row>
    <row r="3977" spans="1:18" x14ac:dyDescent="0.35">
      <c r="A3977">
        <v>3976</v>
      </c>
      <c r="B3977">
        <v>15720071</v>
      </c>
      <c r="C3977" t="s">
        <v>120</v>
      </c>
      <c r="D3977">
        <v>535</v>
      </c>
      <c r="E3977" t="s">
        <v>19</v>
      </c>
      <c r="F3977" t="s">
        <v>20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  <c r="O3977">
        <v>1</v>
      </c>
      <c r="P3977">
        <v>1</v>
      </c>
      <c r="Q3977" t="s">
        <v>26</v>
      </c>
      <c r="R3977">
        <v>269</v>
      </c>
    </row>
    <row r="3978" spans="1:18" x14ac:dyDescent="0.35">
      <c r="A3978">
        <v>3977</v>
      </c>
      <c r="B3978">
        <v>15792180</v>
      </c>
      <c r="C3978" t="s">
        <v>1487</v>
      </c>
      <c r="D3978">
        <v>566</v>
      </c>
      <c r="E3978" t="s">
        <v>33</v>
      </c>
      <c r="F3978" t="s">
        <v>29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  <c r="O3978">
        <v>0</v>
      </c>
      <c r="P3978">
        <v>4</v>
      </c>
      <c r="Q3978" t="s">
        <v>21</v>
      </c>
      <c r="R3978">
        <v>698</v>
      </c>
    </row>
    <row r="3979" spans="1:18" x14ac:dyDescent="0.35">
      <c r="A3979">
        <v>3978</v>
      </c>
      <c r="B3979">
        <v>15813894</v>
      </c>
      <c r="C3979" t="s">
        <v>1192</v>
      </c>
      <c r="D3979">
        <v>620</v>
      </c>
      <c r="E3979" t="s">
        <v>23</v>
      </c>
      <c r="F3979" t="s">
        <v>29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  <c r="O3979">
        <v>0</v>
      </c>
      <c r="P3979">
        <v>4</v>
      </c>
      <c r="Q3979" t="s">
        <v>31</v>
      </c>
      <c r="R3979">
        <v>400</v>
      </c>
    </row>
    <row r="3980" spans="1:18" x14ac:dyDescent="0.35">
      <c r="A3980">
        <v>3979</v>
      </c>
      <c r="B3980">
        <v>15669490</v>
      </c>
      <c r="C3980" t="s">
        <v>1814</v>
      </c>
      <c r="D3980">
        <v>837</v>
      </c>
      <c r="E3980" t="s">
        <v>33</v>
      </c>
      <c r="F3980" t="s">
        <v>29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  <c r="O3980">
        <v>0</v>
      </c>
      <c r="P3980">
        <v>2</v>
      </c>
      <c r="Q3980" t="s">
        <v>31</v>
      </c>
      <c r="R3980">
        <v>594</v>
      </c>
    </row>
    <row r="3981" spans="1:18" x14ac:dyDescent="0.35">
      <c r="A3981">
        <v>3980</v>
      </c>
      <c r="B3981">
        <v>15783030</v>
      </c>
      <c r="C3981" t="s">
        <v>640</v>
      </c>
      <c r="D3981">
        <v>685</v>
      </c>
      <c r="E3981" t="s">
        <v>19</v>
      </c>
      <c r="F3981" t="s">
        <v>20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  <c r="O3981">
        <v>1</v>
      </c>
      <c r="P3981">
        <v>4</v>
      </c>
      <c r="Q3981" t="s">
        <v>31</v>
      </c>
      <c r="R3981">
        <v>877</v>
      </c>
    </row>
    <row r="3982" spans="1:18" x14ac:dyDescent="0.35">
      <c r="A3982">
        <v>3981</v>
      </c>
      <c r="B3982">
        <v>15695792</v>
      </c>
      <c r="C3982" t="s">
        <v>235</v>
      </c>
      <c r="D3982">
        <v>673</v>
      </c>
      <c r="E3982" t="s">
        <v>19</v>
      </c>
      <c r="F3982" t="s">
        <v>29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  <c r="O3982">
        <v>0</v>
      </c>
      <c r="P3982">
        <v>3</v>
      </c>
      <c r="Q3982" t="s">
        <v>31</v>
      </c>
      <c r="R3982">
        <v>595</v>
      </c>
    </row>
    <row r="3983" spans="1:18" x14ac:dyDescent="0.35">
      <c r="A3983">
        <v>3982</v>
      </c>
      <c r="B3983">
        <v>15575676</v>
      </c>
      <c r="C3983" t="s">
        <v>391</v>
      </c>
      <c r="D3983">
        <v>638</v>
      </c>
      <c r="E3983" t="s">
        <v>19</v>
      </c>
      <c r="F3983" t="s">
        <v>29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  <c r="O3983">
        <v>0</v>
      </c>
      <c r="P3983">
        <v>1</v>
      </c>
      <c r="Q3983" t="s">
        <v>26</v>
      </c>
      <c r="R3983">
        <v>567</v>
      </c>
    </row>
    <row r="3984" spans="1:18" x14ac:dyDescent="0.35">
      <c r="A3984">
        <v>3983</v>
      </c>
      <c r="B3984">
        <v>15627665</v>
      </c>
      <c r="C3984" t="s">
        <v>709</v>
      </c>
      <c r="D3984">
        <v>614</v>
      </c>
      <c r="E3984" t="s">
        <v>19</v>
      </c>
      <c r="F3984" t="s">
        <v>29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  <c r="O3984">
        <v>1</v>
      </c>
      <c r="P3984">
        <v>5</v>
      </c>
      <c r="Q3984" t="s">
        <v>21</v>
      </c>
      <c r="R3984">
        <v>445</v>
      </c>
    </row>
    <row r="3985" spans="1:18" x14ac:dyDescent="0.35">
      <c r="A3985">
        <v>3984</v>
      </c>
      <c r="B3985">
        <v>15814092</v>
      </c>
      <c r="C3985" t="s">
        <v>1117</v>
      </c>
      <c r="D3985">
        <v>626</v>
      </c>
      <c r="E3985" t="s">
        <v>19</v>
      </c>
      <c r="F3985" t="s">
        <v>20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  <c r="O3985">
        <v>1</v>
      </c>
      <c r="P3985">
        <v>4</v>
      </c>
      <c r="Q3985" t="s">
        <v>26</v>
      </c>
      <c r="R3985">
        <v>307</v>
      </c>
    </row>
    <row r="3986" spans="1:18" x14ac:dyDescent="0.35">
      <c r="A3986">
        <v>3985</v>
      </c>
      <c r="B3986">
        <v>15695225</v>
      </c>
      <c r="C3986" t="s">
        <v>188</v>
      </c>
      <c r="D3986">
        <v>834</v>
      </c>
      <c r="E3986" t="s">
        <v>23</v>
      </c>
      <c r="F3986" t="s">
        <v>29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  <c r="O3986">
        <v>0</v>
      </c>
      <c r="P3986">
        <v>3</v>
      </c>
      <c r="Q3986" t="s">
        <v>26</v>
      </c>
      <c r="R3986">
        <v>539</v>
      </c>
    </row>
    <row r="3987" spans="1:18" x14ac:dyDescent="0.35">
      <c r="A3987">
        <v>3986</v>
      </c>
      <c r="B3987">
        <v>15615091</v>
      </c>
      <c r="C3987" t="s">
        <v>1815</v>
      </c>
      <c r="D3987">
        <v>691</v>
      </c>
      <c r="E3987" t="s">
        <v>19</v>
      </c>
      <c r="F3987" t="s">
        <v>29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  <c r="O3987">
        <v>0</v>
      </c>
      <c r="P3987">
        <v>3</v>
      </c>
      <c r="Q3987" t="s">
        <v>26</v>
      </c>
      <c r="R3987">
        <v>591</v>
      </c>
    </row>
    <row r="3988" spans="1:18" x14ac:dyDescent="0.35">
      <c r="A3988">
        <v>3987</v>
      </c>
      <c r="B3988">
        <v>15794345</v>
      </c>
      <c r="C3988" t="s">
        <v>157</v>
      </c>
      <c r="D3988">
        <v>706</v>
      </c>
      <c r="E3988" t="s">
        <v>23</v>
      </c>
      <c r="F3988" t="s">
        <v>29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  <c r="O3988">
        <v>0</v>
      </c>
      <c r="P3988">
        <v>3</v>
      </c>
      <c r="Q3988" t="s">
        <v>26</v>
      </c>
      <c r="R3988">
        <v>826</v>
      </c>
    </row>
    <row r="3989" spans="1:18" x14ac:dyDescent="0.35">
      <c r="A3989">
        <v>3988</v>
      </c>
      <c r="B3989">
        <v>15726484</v>
      </c>
      <c r="C3989" t="s">
        <v>1816</v>
      </c>
      <c r="D3989">
        <v>633</v>
      </c>
      <c r="E3989" t="s">
        <v>19</v>
      </c>
      <c r="F3989" t="s">
        <v>29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  <c r="O3989">
        <v>0</v>
      </c>
      <c r="P3989">
        <v>3</v>
      </c>
      <c r="Q3989" t="s">
        <v>26</v>
      </c>
      <c r="R3989">
        <v>530</v>
      </c>
    </row>
    <row r="3990" spans="1:18" x14ac:dyDescent="0.35">
      <c r="A3990">
        <v>3989</v>
      </c>
      <c r="B3990">
        <v>15650442</v>
      </c>
      <c r="C3990" t="s">
        <v>322</v>
      </c>
      <c r="D3990">
        <v>644</v>
      </c>
      <c r="E3990" t="s">
        <v>33</v>
      </c>
      <c r="F3990" t="s">
        <v>20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  <c r="O3990">
        <v>1</v>
      </c>
      <c r="P3990">
        <v>1</v>
      </c>
      <c r="Q3990" t="s">
        <v>26</v>
      </c>
      <c r="R3990">
        <v>863</v>
      </c>
    </row>
    <row r="3991" spans="1:18" x14ac:dyDescent="0.35">
      <c r="A3991">
        <v>3990</v>
      </c>
      <c r="B3991">
        <v>15714256</v>
      </c>
      <c r="C3991" t="s">
        <v>49</v>
      </c>
      <c r="D3991">
        <v>666</v>
      </c>
      <c r="E3991" t="s">
        <v>19</v>
      </c>
      <c r="F3991" t="s">
        <v>29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  <c r="O3991">
        <v>0</v>
      </c>
      <c r="P3991">
        <v>4</v>
      </c>
      <c r="Q3991" t="s">
        <v>21</v>
      </c>
      <c r="R3991">
        <v>957</v>
      </c>
    </row>
    <row r="3992" spans="1:18" x14ac:dyDescent="0.35">
      <c r="A3992">
        <v>3991</v>
      </c>
      <c r="B3992">
        <v>15778752</v>
      </c>
      <c r="C3992" t="s">
        <v>295</v>
      </c>
      <c r="D3992">
        <v>708</v>
      </c>
      <c r="E3992" t="s">
        <v>19</v>
      </c>
      <c r="F3992" t="s">
        <v>29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  <c r="O3992">
        <v>0</v>
      </c>
      <c r="P3992">
        <v>4</v>
      </c>
      <c r="Q3992" t="s">
        <v>40</v>
      </c>
      <c r="R3992">
        <v>330</v>
      </c>
    </row>
    <row r="3993" spans="1:18" x14ac:dyDescent="0.35">
      <c r="A3993">
        <v>3992</v>
      </c>
      <c r="B3993">
        <v>15601659</v>
      </c>
      <c r="C3993" t="s">
        <v>1115</v>
      </c>
      <c r="D3993">
        <v>496</v>
      </c>
      <c r="E3993" t="s">
        <v>33</v>
      </c>
      <c r="F3993" t="s">
        <v>20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  <c r="O3993">
        <v>1</v>
      </c>
      <c r="P3993">
        <v>4</v>
      </c>
      <c r="Q3993" t="s">
        <v>26</v>
      </c>
      <c r="R3993">
        <v>609</v>
      </c>
    </row>
    <row r="3994" spans="1:18" x14ac:dyDescent="0.35">
      <c r="A3994">
        <v>3993</v>
      </c>
      <c r="B3994">
        <v>15602811</v>
      </c>
      <c r="C3994" t="s">
        <v>1376</v>
      </c>
      <c r="D3994">
        <v>730</v>
      </c>
      <c r="E3994" t="s">
        <v>33</v>
      </c>
      <c r="F3994" t="s">
        <v>29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  <c r="O3994">
        <v>0</v>
      </c>
      <c r="P3994">
        <v>5</v>
      </c>
      <c r="Q3994" t="s">
        <v>31</v>
      </c>
      <c r="R3994">
        <v>279</v>
      </c>
    </row>
    <row r="3995" spans="1:18" x14ac:dyDescent="0.35">
      <c r="A3995">
        <v>3994</v>
      </c>
      <c r="B3995">
        <v>15779414</v>
      </c>
      <c r="C3995" t="s">
        <v>268</v>
      </c>
      <c r="D3995">
        <v>696</v>
      </c>
      <c r="E3995" t="s">
        <v>23</v>
      </c>
      <c r="F3995" t="s">
        <v>29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  <c r="O3995">
        <v>0</v>
      </c>
      <c r="P3995">
        <v>1</v>
      </c>
      <c r="Q3995" t="s">
        <v>21</v>
      </c>
      <c r="R3995">
        <v>908</v>
      </c>
    </row>
    <row r="3996" spans="1:18" x14ac:dyDescent="0.35">
      <c r="A3996">
        <v>3995</v>
      </c>
      <c r="B3996">
        <v>15763097</v>
      </c>
      <c r="C3996" t="s">
        <v>1614</v>
      </c>
      <c r="D3996">
        <v>809</v>
      </c>
      <c r="E3996" t="s">
        <v>23</v>
      </c>
      <c r="F3996" t="s">
        <v>29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  <c r="O3996">
        <v>0</v>
      </c>
      <c r="P3996">
        <v>3</v>
      </c>
      <c r="Q3996" t="s">
        <v>21</v>
      </c>
      <c r="R3996">
        <v>311</v>
      </c>
    </row>
    <row r="3997" spans="1:18" x14ac:dyDescent="0.35">
      <c r="A3997">
        <v>3996</v>
      </c>
      <c r="B3997">
        <v>15633666</v>
      </c>
      <c r="C3997" t="s">
        <v>297</v>
      </c>
      <c r="D3997">
        <v>701</v>
      </c>
      <c r="E3997" t="s">
        <v>23</v>
      </c>
      <c r="F3997" t="s">
        <v>20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  <c r="O3997">
        <v>0</v>
      </c>
      <c r="P3997">
        <v>1</v>
      </c>
      <c r="Q3997" t="s">
        <v>26</v>
      </c>
      <c r="R3997">
        <v>942</v>
      </c>
    </row>
    <row r="3998" spans="1:18" x14ac:dyDescent="0.35">
      <c r="A3998">
        <v>3997</v>
      </c>
      <c r="B3998">
        <v>15718789</v>
      </c>
      <c r="C3998" t="s">
        <v>1817</v>
      </c>
      <c r="D3998">
        <v>604</v>
      </c>
      <c r="E3998" t="s">
        <v>19</v>
      </c>
      <c r="F3998" t="s">
        <v>29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  <c r="O3998">
        <v>0</v>
      </c>
      <c r="P3998">
        <v>1</v>
      </c>
      <c r="Q3998" t="s">
        <v>40</v>
      </c>
      <c r="R3998">
        <v>468</v>
      </c>
    </row>
    <row r="3999" spans="1:18" x14ac:dyDescent="0.35">
      <c r="A3999">
        <v>3998</v>
      </c>
      <c r="B3999">
        <v>15690620</v>
      </c>
      <c r="C3999" t="s">
        <v>1196</v>
      </c>
      <c r="D3999">
        <v>665</v>
      </c>
      <c r="E3999" t="s">
        <v>19</v>
      </c>
      <c r="F3999" t="s">
        <v>29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  <c r="O3999">
        <v>0</v>
      </c>
      <c r="P3999">
        <v>2</v>
      </c>
      <c r="Q3999" t="s">
        <v>26</v>
      </c>
      <c r="R3999">
        <v>469</v>
      </c>
    </row>
    <row r="4000" spans="1:18" x14ac:dyDescent="0.35">
      <c r="A4000">
        <v>3999</v>
      </c>
      <c r="B4000">
        <v>15737071</v>
      </c>
      <c r="C4000" t="s">
        <v>611</v>
      </c>
      <c r="D4000">
        <v>639</v>
      </c>
      <c r="E4000" t="s">
        <v>19</v>
      </c>
      <c r="F4000" t="s">
        <v>20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  <c r="O4000">
        <v>1</v>
      </c>
      <c r="P4000">
        <v>4</v>
      </c>
      <c r="Q4000" t="s">
        <v>31</v>
      </c>
      <c r="R4000">
        <v>295</v>
      </c>
    </row>
    <row r="4001" spans="1:18" x14ac:dyDescent="0.35">
      <c r="A4001">
        <v>4000</v>
      </c>
      <c r="B4001">
        <v>15665062</v>
      </c>
      <c r="C4001" t="s">
        <v>966</v>
      </c>
      <c r="D4001">
        <v>696</v>
      </c>
      <c r="E4001" t="s">
        <v>19</v>
      </c>
      <c r="F4001" t="s">
        <v>29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  <c r="O4001">
        <v>0</v>
      </c>
      <c r="P4001">
        <v>4</v>
      </c>
      <c r="Q4001" t="s">
        <v>40</v>
      </c>
      <c r="R4001">
        <v>871</v>
      </c>
    </row>
    <row r="4002" spans="1:18" x14ac:dyDescent="0.35">
      <c r="A4002">
        <v>4001</v>
      </c>
      <c r="B4002">
        <v>15600692</v>
      </c>
      <c r="C4002" t="s">
        <v>342</v>
      </c>
      <c r="D4002">
        <v>520</v>
      </c>
      <c r="E4002" t="s">
        <v>19</v>
      </c>
      <c r="F4002" t="s">
        <v>29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  <c r="O4002">
        <v>0</v>
      </c>
      <c r="P4002">
        <v>3</v>
      </c>
      <c r="Q4002" t="s">
        <v>31</v>
      </c>
      <c r="R4002">
        <v>651</v>
      </c>
    </row>
    <row r="4003" spans="1:18" x14ac:dyDescent="0.35">
      <c r="A4003">
        <v>4002</v>
      </c>
      <c r="B4003">
        <v>15792064</v>
      </c>
      <c r="C4003" t="s">
        <v>373</v>
      </c>
      <c r="D4003">
        <v>545</v>
      </c>
      <c r="E4003" t="s">
        <v>33</v>
      </c>
      <c r="F4003" t="s">
        <v>29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  <c r="O4003">
        <v>1</v>
      </c>
      <c r="P4003">
        <v>3</v>
      </c>
      <c r="Q4003" t="s">
        <v>40</v>
      </c>
      <c r="R4003">
        <v>490</v>
      </c>
    </row>
    <row r="4004" spans="1:18" x14ac:dyDescent="0.35">
      <c r="A4004">
        <v>4003</v>
      </c>
      <c r="B4004">
        <v>15811486</v>
      </c>
      <c r="C4004" t="s">
        <v>611</v>
      </c>
      <c r="D4004">
        <v>634</v>
      </c>
      <c r="E4004" t="s">
        <v>33</v>
      </c>
      <c r="F4004" t="s">
        <v>20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  <c r="O4004">
        <v>0</v>
      </c>
      <c r="P4004">
        <v>3</v>
      </c>
      <c r="Q4004" t="s">
        <v>26</v>
      </c>
      <c r="R4004">
        <v>713</v>
      </c>
    </row>
    <row r="4005" spans="1:18" x14ac:dyDescent="0.35">
      <c r="A4005">
        <v>4004</v>
      </c>
      <c r="B4005">
        <v>15626141</v>
      </c>
      <c r="C4005" t="s">
        <v>936</v>
      </c>
      <c r="D4005">
        <v>750</v>
      </c>
      <c r="E4005" t="s">
        <v>19</v>
      </c>
      <c r="F4005" t="s">
        <v>20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  <c r="O4005">
        <v>0</v>
      </c>
      <c r="P4005">
        <v>5</v>
      </c>
      <c r="Q4005" t="s">
        <v>40</v>
      </c>
      <c r="R4005">
        <v>433</v>
      </c>
    </row>
    <row r="4006" spans="1:18" x14ac:dyDescent="0.35">
      <c r="A4006">
        <v>4005</v>
      </c>
      <c r="B4006">
        <v>15738546</v>
      </c>
      <c r="C4006" t="s">
        <v>1818</v>
      </c>
      <c r="D4006">
        <v>530</v>
      </c>
      <c r="E4006" t="s">
        <v>23</v>
      </c>
      <c r="F4006" t="s">
        <v>20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  <c r="O4006">
        <v>0</v>
      </c>
      <c r="P4006">
        <v>2</v>
      </c>
      <c r="Q4006" t="s">
        <v>21</v>
      </c>
      <c r="R4006">
        <v>955</v>
      </c>
    </row>
    <row r="4007" spans="1:18" x14ac:dyDescent="0.35">
      <c r="A4007">
        <v>4006</v>
      </c>
      <c r="B4007">
        <v>15677052</v>
      </c>
      <c r="C4007" t="s">
        <v>138</v>
      </c>
      <c r="D4007">
        <v>589</v>
      </c>
      <c r="E4007" t="s">
        <v>19</v>
      </c>
      <c r="F4007" t="s">
        <v>20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  <c r="O4007">
        <v>1</v>
      </c>
      <c r="P4007">
        <v>4</v>
      </c>
      <c r="Q4007" t="s">
        <v>31</v>
      </c>
      <c r="R4007">
        <v>292</v>
      </c>
    </row>
    <row r="4008" spans="1:18" x14ac:dyDescent="0.35">
      <c r="A4008">
        <v>4007</v>
      </c>
      <c r="B4008">
        <v>15656454</v>
      </c>
      <c r="C4008" t="s">
        <v>1336</v>
      </c>
      <c r="D4008">
        <v>654</v>
      </c>
      <c r="E4008" t="s">
        <v>19</v>
      </c>
      <c r="F4008" t="s">
        <v>29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  <c r="O4008">
        <v>0</v>
      </c>
      <c r="P4008">
        <v>3</v>
      </c>
      <c r="Q4008" t="s">
        <v>26</v>
      </c>
      <c r="R4008">
        <v>752</v>
      </c>
    </row>
    <row r="4009" spans="1:18" x14ac:dyDescent="0.35">
      <c r="A4009">
        <v>4008</v>
      </c>
      <c r="B4009">
        <v>15645496</v>
      </c>
      <c r="C4009" t="s">
        <v>1819</v>
      </c>
      <c r="D4009">
        <v>648</v>
      </c>
      <c r="E4009" t="s">
        <v>19</v>
      </c>
      <c r="F4009" t="s">
        <v>20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  <c r="O4009">
        <v>0</v>
      </c>
      <c r="P4009">
        <v>5</v>
      </c>
      <c r="Q4009" t="s">
        <v>40</v>
      </c>
      <c r="R4009">
        <v>586</v>
      </c>
    </row>
    <row r="4010" spans="1:18" x14ac:dyDescent="0.35">
      <c r="A4010">
        <v>4009</v>
      </c>
      <c r="B4010">
        <v>15612505</v>
      </c>
      <c r="C4010" t="s">
        <v>1820</v>
      </c>
      <c r="D4010">
        <v>835</v>
      </c>
      <c r="E4010" t="s">
        <v>23</v>
      </c>
      <c r="F4010" t="s">
        <v>29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  <c r="O4010">
        <v>0</v>
      </c>
      <c r="P4010">
        <v>2</v>
      </c>
      <c r="Q4010" t="s">
        <v>26</v>
      </c>
      <c r="R4010">
        <v>398</v>
      </c>
    </row>
    <row r="4011" spans="1:18" x14ac:dyDescent="0.35">
      <c r="A4011">
        <v>4010</v>
      </c>
      <c r="B4011">
        <v>15708513</v>
      </c>
      <c r="C4011" t="s">
        <v>881</v>
      </c>
      <c r="D4011">
        <v>446</v>
      </c>
      <c r="E4011" t="s">
        <v>19</v>
      </c>
      <c r="F4011" t="s">
        <v>20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  <c r="O4011">
        <v>0</v>
      </c>
      <c r="P4011">
        <v>3</v>
      </c>
      <c r="Q4011" t="s">
        <v>26</v>
      </c>
      <c r="R4011">
        <v>562</v>
      </c>
    </row>
    <row r="4012" spans="1:18" x14ac:dyDescent="0.35">
      <c r="A4012">
        <v>4011</v>
      </c>
      <c r="B4012">
        <v>15685654</v>
      </c>
      <c r="C4012" t="s">
        <v>1558</v>
      </c>
      <c r="D4012">
        <v>514</v>
      </c>
      <c r="E4012" t="s">
        <v>23</v>
      </c>
      <c r="F4012" t="s">
        <v>29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  <c r="O4012">
        <v>0</v>
      </c>
      <c r="P4012">
        <v>5</v>
      </c>
      <c r="Q4012" t="s">
        <v>40</v>
      </c>
      <c r="R4012">
        <v>383</v>
      </c>
    </row>
    <row r="4013" spans="1:18" x14ac:dyDescent="0.35">
      <c r="A4013">
        <v>4012</v>
      </c>
      <c r="B4013">
        <v>15732307</v>
      </c>
      <c r="C4013" t="s">
        <v>1660</v>
      </c>
      <c r="D4013">
        <v>694</v>
      </c>
      <c r="E4013" t="s">
        <v>33</v>
      </c>
      <c r="F4013" t="s">
        <v>29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  <c r="O4013">
        <v>0</v>
      </c>
      <c r="P4013">
        <v>5</v>
      </c>
      <c r="Q4013" t="s">
        <v>21</v>
      </c>
      <c r="R4013">
        <v>769</v>
      </c>
    </row>
    <row r="4014" spans="1:18" x14ac:dyDescent="0.35">
      <c r="A4014">
        <v>4013</v>
      </c>
      <c r="B4014">
        <v>15726814</v>
      </c>
      <c r="C4014" t="s">
        <v>467</v>
      </c>
      <c r="D4014">
        <v>554</v>
      </c>
      <c r="E4014" t="s">
        <v>23</v>
      </c>
      <c r="F4014" t="s">
        <v>29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  <c r="O4014">
        <v>0</v>
      </c>
      <c r="P4014">
        <v>2</v>
      </c>
      <c r="Q4014" t="s">
        <v>26</v>
      </c>
      <c r="R4014">
        <v>262</v>
      </c>
    </row>
    <row r="4015" spans="1:18" x14ac:dyDescent="0.35">
      <c r="A4015">
        <v>4014</v>
      </c>
      <c r="B4015">
        <v>15653776</v>
      </c>
      <c r="C4015" t="s">
        <v>1821</v>
      </c>
      <c r="D4015">
        <v>720</v>
      </c>
      <c r="E4015" t="s">
        <v>33</v>
      </c>
      <c r="F4015" t="s">
        <v>20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  <c r="O4015">
        <v>1</v>
      </c>
      <c r="P4015">
        <v>5</v>
      </c>
      <c r="Q4015" t="s">
        <v>31</v>
      </c>
      <c r="R4015">
        <v>692</v>
      </c>
    </row>
    <row r="4016" spans="1:18" x14ac:dyDescent="0.35">
      <c r="A4016">
        <v>4015</v>
      </c>
      <c r="B4016">
        <v>15597914</v>
      </c>
      <c r="C4016" t="s">
        <v>1822</v>
      </c>
      <c r="D4016">
        <v>641</v>
      </c>
      <c r="E4016" t="s">
        <v>33</v>
      </c>
      <c r="F4016" t="s">
        <v>20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  <c r="O4016">
        <v>1</v>
      </c>
      <c r="P4016">
        <v>4</v>
      </c>
      <c r="Q4016" t="s">
        <v>21</v>
      </c>
      <c r="R4016">
        <v>300</v>
      </c>
    </row>
    <row r="4017" spans="1:18" x14ac:dyDescent="0.35">
      <c r="A4017">
        <v>4016</v>
      </c>
      <c r="B4017">
        <v>15631603</v>
      </c>
      <c r="C4017" t="s">
        <v>1823</v>
      </c>
      <c r="D4017">
        <v>813</v>
      </c>
      <c r="E4017" t="s">
        <v>19</v>
      </c>
      <c r="F4017" t="s">
        <v>29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  <c r="O4017">
        <v>0</v>
      </c>
      <c r="P4017">
        <v>3</v>
      </c>
      <c r="Q4017" t="s">
        <v>21</v>
      </c>
      <c r="R4017">
        <v>622</v>
      </c>
    </row>
    <row r="4018" spans="1:18" x14ac:dyDescent="0.35">
      <c r="A4018">
        <v>4017</v>
      </c>
      <c r="B4018">
        <v>15789753</v>
      </c>
      <c r="C4018" t="s">
        <v>227</v>
      </c>
      <c r="D4018">
        <v>480</v>
      </c>
      <c r="E4018" t="s">
        <v>19</v>
      </c>
      <c r="F4018" t="s">
        <v>29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  <c r="O4018">
        <v>0</v>
      </c>
      <c r="P4018">
        <v>2</v>
      </c>
      <c r="Q4018" t="s">
        <v>31</v>
      </c>
      <c r="R4018">
        <v>883</v>
      </c>
    </row>
    <row r="4019" spans="1:18" x14ac:dyDescent="0.35">
      <c r="A4019">
        <v>4018</v>
      </c>
      <c r="B4019">
        <v>15678034</v>
      </c>
      <c r="C4019" t="s">
        <v>1824</v>
      </c>
      <c r="D4019">
        <v>811</v>
      </c>
      <c r="E4019" t="s">
        <v>19</v>
      </c>
      <c r="F4019" t="s">
        <v>29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  <c r="O4019">
        <v>1</v>
      </c>
      <c r="P4019">
        <v>3</v>
      </c>
      <c r="Q4019" t="s">
        <v>40</v>
      </c>
      <c r="R4019">
        <v>340</v>
      </c>
    </row>
    <row r="4020" spans="1:18" x14ac:dyDescent="0.35">
      <c r="A4020">
        <v>4019</v>
      </c>
      <c r="B4020">
        <v>15690209</v>
      </c>
      <c r="C4020" t="s">
        <v>67</v>
      </c>
      <c r="D4020">
        <v>715</v>
      </c>
      <c r="E4020" t="s">
        <v>33</v>
      </c>
      <c r="F4020" t="s">
        <v>20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  <c r="O4020">
        <v>0</v>
      </c>
      <c r="P4020">
        <v>2</v>
      </c>
      <c r="Q4020" t="s">
        <v>40</v>
      </c>
      <c r="R4020">
        <v>573</v>
      </c>
    </row>
    <row r="4021" spans="1:18" x14ac:dyDescent="0.35">
      <c r="A4021">
        <v>4020</v>
      </c>
      <c r="B4021">
        <v>15592091</v>
      </c>
      <c r="C4021" t="s">
        <v>1825</v>
      </c>
      <c r="D4021">
        <v>620</v>
      </c>
      <c r="E4021" t="s">
        <v>23</v>
      </c>
      <c r="F4021" t="s">
        <v>29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  <c r="O4021">
        <v>0</v>
      </c>
      <c r="P4021">
        <v>1</v>
      </c>
      <c r="Q4021" t="s">
        <v>40</v>
      </c>
      <c r="R4021">
        <v>312</v>
      </c>
    </row>
    <row r="4022" spans="1:18" x14ac:dyDescent="0.35">
      <c r="A4022">
        <v>4021</v>
      </c>
      <c r="B4022">
        <v>15647453</v>
      </c>
      <c r="C4022" t="s">
        <v>266</v>
      </c>
      <c r="D4022">
        <v>721</v>
      </c>
      <c r="E4022" t="s">
        <v>19</v>
      </c>
      <c r="F4022" t="s">
        <v>29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  <c r="O4022">
        <v>0</v>
      </c>
      <c r="P4022">
        <v>2</v>
      </c>
      <c r="Q4022" t="s">
        <v>21</v>
      </c>
      <c r="R4022">
        <v>791</v>
      </c>
    </row>
    <row r="4023" spans="1:18" x14ac:dyDescent="0.35">
      <c r="A4023">
        <v>4022</v>
      </c>
      <c r="B4023">
        <v>15697100</v>
      </c>
      <c r="C4023" t="s">
        <v>707</v>
      </c>
      <c r="D4023">
        <v>772</v>
      </c>
      <c r="E4023" t="s">
        <v>33</v>
      </c>
      <c r="F4023" t="s">
        <v>20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  <c r="O4023">
        <v>1</v>
      </c>
      <c r="P4023">
        <v>4</v>
      </c>
      <c r="Q4023" t="s">
        <v>26</v>
      </c>
      <c r="R4023">
        <v>811</v>
      </c>
    </row>
    <row r="4024" spans="1:18" x14ac:dyDescent="0.35">
      <c r="A4024">
        <v>4023</v>
      </c>
      <c r="B4024">
        <v>15811290</v>
      </c>
      <c r="C4024" t="s">
        <v>1594</v>
      </c>
      <c r="D4024">
        <v>680</v>
      </c>
      <c r="E4024" t="s">
        <v>33</v>
      </c>
      <c r="F4024" t="s">
        <v>29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  <c r="O4024">
        <v>0</v>
      </c>
      <c r="P4024">
        <v>5</v>
      </c>
      <c r="Q4024" t="s">
        <v>40</v>
      </c>
      <c r="R4024">
        <v>741</v>
      </c>
    </row>
    <row r="4025" spans="1:18" x14ac:dyDescent="0.35">
      <c r="A4025">
        <v>4024</v>
      </c>
      <c r="B4025">
        <v>15629187</v>
      </c>
      <c r="C4025" t="s">
        <v>1826</v>
      </c>
      <c r="D4025">
        <v>535</v>
      </c>
      <c r="E4025" t="s">
        <v>19</v>
      </c>
      <c r="F4025" t="s">
        <v>29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  <c r="O4025">
        <v>0</v>
      </c>
      <c r="P4025">
        <v>3</v>
      </c>
      <c r="Q4025" t="s">
        <v>21</v>
      </c>
      <c r="R4025">
        <v>774</v>
      </c>
    </row>
    <row r="4026" spans="1:18" x14ac:dyDescent="0.35">
      <c r="A4026">
        <v>4025</v>
      </c>
      <c r="B4026">
        <v>15758073</v>
      </c>
      <c r="C4026" t="s">
        <v>48</v>
      </c>
      <c r="D4026">
        <v>655</v>
      </c>
      <c r="E4026" t="s">
        <v>19</v>
      </c>
      <c r="F4026" t="s">
        <v>20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  <c r="O4026">
        <v>0</v>
      </c>
      <c r="P4026">
        <v>4</v>
      </c>
      <c r="Q4026" t="s">
        <v>26</v>
      </c>
      <c r="R4026">
        <v>516</v>
      </c>
    </row>
    <row r="4027" spans="1:18" x14ac:dyDescent="0.35">
      <c r="A4027">
        <v>4026</v>
      </c>
      <c r="B4027">
        <v>15640769</v>
      </c>
      <c r="C4027" t="s">
        <v>1827</v>
      </c>
      <c r="D4027">
        <v>660</v>
      </c>
      <c r="E4027" t="s">
        <v>19</v>
      </c>
      <c r="F4027" t="s">
        <v>29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  <c r="O4027">
        <v>0</v>
      </c>
      <c r="P4027">
        <v>2</v>
      </c>
      <c r="Q4027" t="s">
        <v>26</v>
      </c>
      <c r="R4027">
        <v>985</v>
      </c>
    </row>
    <row r="4028" spans="1:18" x14ac:dyDescent="0.35">
      <c r="A4028">
        <v>4027</v>
      </c>
      <c r="B4028">
        <v>15606641</v>
      </c>
      <c r="C4028" t="s">
        <v>1828</v>
      </c>
      <c r="D4028">
        <v>762</v>
      </c>
      <c r="E4028" t="s">
        <v>33</v>
      </c>
      <c r="F4028" t="s">
        <v>29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  <c r="O4028">
        <v>1</v>
      </c>
      <c r="P4028">
        <v>1</v>
      </c>
      <c r="Q4028" t="s">
        <v>21</v>
      </c>
      <c r="R4028">
        <v>721</v>
      </c>
    </row>
    <row r="4029" spans="1:18" x14ac:dyDescent="0.35">
      <c r="A4029">
        <v>4028</v>
      </c>
      <c r="B4029">
        <v>15718280</v>
      </c>
      <c r="C4029" t="s">
        <v>1829</v>
      </c>
      <c r="D4029">
        <v>662</v>
      </c>
      <c r="E4029" t="s">
        <v>33</v>
      </c>
      <c r="F4029" t="s">
        <v>29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  <c r="O4029">
        <v>0</v>
      </c>
      <c r="P4029">
        <v>2</v>
      </c>
      <c r="Q4029" t="s">
        <v>40</v>
      </c>
      <c r="R4029">
        <v>337</v>
      </c>
    </row>
    <row r="4030" spans="1:18" x14ac:dyDescent="0.35">
      <c r="A4030">
        <v>4029</v>
      </c>
      <c r="B4030">
        <v>15764335</v>
      </c>
      <c r="C4030" t="s">
        <v>1433</v>
      </c>
      <c r="D4030">
        <v>463</v>
      </c>
      <c r="E4030" t="s">
        <v>33</v>
      </c>
      <c r="F4030" t="s">
        <v>20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  <c r="O4030">
        <v>0</v>
      </c>
      <c r="P4030">
        <v>5</v>
      </c>
      <c r="Q4030" t="s">
        <v>31</v>
      </c>
      <c r="R4030">
        <v>523</v>
      </c>
    </row>
    <row r="4031" spans="1:18" x14ac:dyDescent="0.35">
      <c r="A4031">
        <v>4030</v>
      </c>
      <c r="B4031">
        <v>15634218</v>
      </c>
      <c r="C4031" t="s">
        <v>859</v>
      </c>
      <c r="D4031">
        <v>501</v>
      </c>
      <c r="E4031" t="s">
        <v>33</v>
      </c>
      <c r="F4031" t="s">
        <v>29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  <c r="O4031">
        <v>0</v>
      </c>
      <c r="P4031">
        <v>1</v>
      </c>
      <c r="Q4031" t="s">
        <v>21</v>
      </c>
      <c r="R4031">
        <v>301</v>
      </c>
    </row>
    <row r="4032" spans="1:18" x14ac:dyDescent="0.35">
      <c r="A4032">
        <v>4031</v>
      </c>
      <c r="B4032">
        <v>15808760</v>
      </c>
      <c r="C4032" t="s">
        <v>1830</v>
      </c>
      <c r="D4032">
        <v>603</v>
      </c>
      <c r="E4032" t="s">
        <v>23</v>
      </c>
      <c r="F4032" t="s">
        <v>20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  <c r="O4032">
        <v>0</v>
      </c>
      <c r="P4032">
        <v>4</v>
      </c>
      <c r="Q4032" t="s">
        <v>21</v>
      </c>
      <c r="R4032">
        <v>842</v>
      </c>
    </row>
    <row r="4033" spans="1:18" x14ac:dyDescent="0.35">
      <c r="A4033">
        <v>4032</v>
      </c>
      <c r="B4033">
        <v>15648461</v>
      </c>
      <c r="C4033" t="s">
        <v>1420</v>
      </c>
      <c r="D4033">
        <v>688</v>
      </c>
      <c r="E4033" t="s">
        <v>23</v>
      </c>
      <c r="F4033" t="s">
        <v>29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  <c r="O4033">
        <v>0</v>
      </c>
      <c r="P4033">
        <v>2</v>
      </c>
      <c r="Q4033" t="s">
        <v>26</v>
      </c>
      <c r="R4033">
        <v>612</v>
      </c>
    </row>
    <row r="4034" spans="1:18" x14ac:dyDescent="0.35">
      <c r="A4034">
        <v>4033</v>
      </c>
      <c r="B4034">
        <v>15593555</v>
      </c>
      <c r="C4034" t="s">
        <v>1137</v>
      </c>
      <c r="D4034">
        <v>430</v>
      </c>
      <c r="E4034" t="s">
        <v>19</v>
      </c>
      <c r="F4034" t="s">
        <v>29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  <c r="O4034">
        <v>0</v>
      </c>
      <c r="P4034">
        <v>5</v>
      </c>
      <c r="Q4034" t="s">
        <v>31</v>
      </c>
      <c r="R4034">
        <v>573</v>
      </c>
    </row>
    <row r="4035" spans="1:18" x14ac:dyDescent="0.35">
      <c r="A4035">
        <v>4034</v>
      </c>
      <c r="B4035">
        <v>15569079</v>
      </c>
      <c r="C4035" t="s">
        <v>1831</v>
      </c>
      <c r="D4035">
        <v>632</v>
      </c>
      <c r="E4035" t="s">
        <v>33</v>
      </c>
      <c r="F4035" t="s">
        <v>29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  <c r="O4035">
        <v>1</v>
      </c>
      <c r="P4035">
        <v>3</v>
      </c>
      <c r="Q4035" t="s">
        <v>40</v>
      </c>
      <c r="R4035">
        <v>517</v>
      </c>
    </row>
    <row r="4036" spans="1:18" x14ac:dyDescent="0.35">
      <c r="A4036">
        <v>4035</v>
      </c>
      <c r="B4036">
        <v>15800736</v>
      </c>
      <c r="C4036" t="s">
        <v>1832</v>
      </c>
      <c r="D4036">
        <v>601</v>
      </c>
      <c r="E4036" t="s">
        <v>23</v>
      </c>
      <c r="F4036" t="s">
        <v>20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  <c r="O4036">
        <v>0</v>
      </c>
      <c r="P4036">
        <v>2</v>
      </c>
      <c r="Q4036" t="s">
        <v>40</v>
      </c>
      <c r="R4036">
        <v>235</v>
      </c>
    </row>
    <row r="4037" spans="1:18" x14ac:dyDescent="0.35">
      <c r="A4037">
        <v>4036</v>
      </c>
      <c r="B4037">
        <v>15792607</v>
      </c>
      <c r="C4037" t="s">
        <v>475</v>
      </c>
      <c r="D4037">
        <v>769</v>
      </c>
      <c r="E4037" t="s">
        <v>19</v>
      </c>
      <c r="F4037" t="s">
        <v>20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  <c r="O4037">
        <v>0</v>
      </c>
      <c r="P4037">
        <v>5</v>
      </c>
      <c r="Q4037" t="s">
        <v>31</v>
      </c>
      <c r="R4037">
        <v>829</v>
      </c>
    </row>
    <row r="4038" spans="1:18" x14ac:dyDescent="0.35">
      <c r="A4038">
        <v>4037</v>
      </c>
      <c r="B4038">
        <v>15640034</v>
      </c>
      <c r="C4038" t="s">
        <v>1833</v>
      </c>
      <c r="D4038">
        <v>551</v>
      </c>
      <c r="E4038" t="s">
        <v>19</v>
      </c>
      <c r="F4038" t="s">
        <v>29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  <c r="O4038">
        <v>1</v>
      </c>
      <c r="P4038">
        <v>5</v>
      </c>
      <c r="Q4038" t="s">
        <v>26</v>
      </c>
      <c r="R4038">
        <v>528</v>
      </c>
    </row>
    <row r="4039" spans="1:18" x14ac:dyDescent="0.35">
      <c r="A4039">
        <v>4038</v>
      </c>
      <c r="B4039">
        <v>15807563</v>
      </c>
      <c r="C4039" t="s">
        <v>271</v>
      </c>
      <c r="D4039">
        <v>841</v>
      </c>
      <c r="E4039" t="s">
        <v>19</v>
      </c>
      <c r="F4039" t="s">
        <v>20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  <c r="O4039">
        <v>1</v>
      </c>
      <c r="P4039">
        <v>5</v>
      </c>
      <c r="Q4039" t="s">
        <v>26</v>
      </c>
      <c r="R4039">
        <v>783</v>
      </c>
    </row>
    <row r="4040" spans="1:18" x14ac:dyDescent="0.35">
      <c r="A4040">
        <v>4039</v>
      </c>
      <c r="B4040">
        <v>15684461</v>
      </c>
      <c r="C4040" t="s">
        <v>498</v>
      </c>
      <c r="D4040">
        <v>469</v>
      </c>
      <c r="E4040" t="s">
        <v>23</v>
      </c>
      <c r="F4040" t="s">
        <v>20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  <c r="O4040">
        <v>1</v>
      </c>
      <c r="P4040">
        <v>3</v>
      </c>
      <c r="Q4040" t="s">
        <v>21</v>
      </c>
      <c r="R4040">
        <v>219</v>
      </c>
    </row>
    <row r="4041" spans="1:18" x14ac:dyDescent="0.35">
      <c r="A4041">
        <v>4040</v>
      </c>
      <c r="B4041">
        <v>15580134</v>
      </c>
      <c r="C4041" t="s">
        <v>207</v>
      </c>
      <c r="D4041">
        <v>479</v>
      </c>
      <c r="E4041" t="s">
        <v>23</v>
      </c>
      <c r="F4041" t="s">
        <v>29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  <c r="O4041">
        <v>0</v>
      </c>
      <c r="P4041">
        <v>3</v>
      </c>
      <c r="Q4041" t="s">
        <v>21</v>
      </c>
      <c r="R4041">
        <v>704</v>
      </c>
    </row>
    <row r="4042" spans="1:18" x14ac:dyDescent="0.35">
      <c r="A4042">
        <v>4041</v>
      </c>
      <c r="B4042">
        <v>15679075</v>
      </c>
      <c r="C4042" t="s">
        <v>1045</v>
      </c>
      <c r="D4042">
        <v>701</v>
      </c>
      <c r="E4042" t="s">
        <v>19</v>
      </c>
      <c r="F4042" t="s">
        <v>29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  <c r="O4042">
        <v>0</v>
      </c>
      <c r="P4042">
        <v>1</v>
      </c>
      <c r="Q4042" t="s">
        <v>31</v>
      </c>
      <c r="R4042">
        <v>228</v>
      </c>
    </row>
    <row r="4043" spans="1:18" x14ac:dyDescent="0.35">
      <c r="A4043">
        <v>4042</v>
      </c>
      <c r="B4043">
        <v>15742504</v>
      </c>
      <c r="C4043" t="s">
        <v>1446</v>
      </c>
      <c r="D4043">
        <v>593</v>
      </c>
      <c r="E4043" t="s">
        <v>19</v>
      </c>
      <c r="F4043" t="s">
        <v>29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  <c r="O4043">
        <v>0</v>
      </c>
      <c r="P4043">
        <v>3</v>
      </c>
      <c r="Q4043" t="s">
        <v>40</v>
      </c>
      <c r="R4043">
        <v>273</v>
      </c>
    </row>
    <row r="4044" spans="1:18" x14ac:dyDescent="0.35">
      <c r="A4044">
        <v>4043</v>
      </c>
      <c r="B4044">
        <v>15567328</v>
      </c>
      <c r="C4044" t="s">
        <v>413</v>
      </c>
      <c r="D4044">
        <v>738</v>
      </c>
      <c r="E4044" t="s">
        <v>23</v>
      </c>
      <c r="F4044" t="s">
        <v>29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  <c r="O4044">
        <v>0</v>
      </c>
      <c r="P4044">
        <v>5</v>
      </c>
      <c r="Q4044" t="s">
        <v>40</v>
      </c>
      <c r="R4044">
        <v>799</v>
      </c>
    </row>
    <row r="4045" spans="1:18" x14ac:dyDescent="0.35">
      <c r="A4045">
        <v>4044</v>
      </c>
      <c r="B4045">
        <v>15698294</v>
      </c>
      <c r="C4045" t="s">
        <v>1834</v>
      </c>
      <c r="D4045">
        <v>635</v>
      </c>
      <c r="E4045" t="s">
        <v>23</v>
      </c>
      <c r="F4045" t="s">
        <v>29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  <c r="O4045">
        <v>0</v>
      </c>
      <c r="P4045">
        <v>5</v>
      </c>
      <c r="Q4045" t="s">
        <v>40</v>
      </c>
      <c r="R4045">
        <v>510</v>
      </c>
    </row>
    <row r="4046" spans="1:18" x14ac:dyDescent="0.35">
      <c r="A4046">
        <v>4045</v>
      </c>
      <c r="B4046">
        <v>15607142</v>
      </c>
      <c r="C4046" t="s">
        <v>877</v>
      </c>
      <c r="D4046">
        <v>658</v>
      </c>
      <c r="E4046" t="s">
        <v>19</v>
      </c>
      <c r="F4046" t="s">
        <v>29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  <c r="O4046">
        <v>0</v>
      </c>
      <c r="P4046">
        <v>1</v>
      </c>
      <c r="Q4046" t="s">
        <v>26</v>
      </c>
      <c r="R4046">
        <v>867</v>
      </c>
    </row>
    <row r="4047" spans="1:18" x14ac:dyDescent="0.35">
      <c r="A4047">
        <v>4046</v>
      </c>
      <c r="B4047">
        <v>15738516</v>
      </c>
      <c r="C4047" t="s">
        <v>1124</v>
      </c>
      <c r="D4047">
        <v>687</v>
      </c>
      <c r="E4047" t="s">
        <v>23</v>
      </c>
      <c r="F4047" t="s">
        <v>20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  <c r="O4047">
        <v>0</v>
      </c>
      <c r="P4047">
        <v>4</v>
      </c>
      <c r="Q4047" t="s">
        <v>31</v>
      </c>
      <c r="R4047">
        <v>630</v>
      </c>
    </row>
    <row r="4048" spans="1:18" x14ac:dyDescent="0.35">
      <c r="A4048">
        <v>4047</v>
      </c>
      <c r="B4048">
        <v>15806403</v>
      </c>
      <c r="C4048" t="s">
        <v>103</v>
      </c>
      <c r="D4048">
        <v>650</v>
      </c>
      <c r="E4048" t="s">
        <v>19</v>
      </c>
      <c r="F4048" t="s">
        <v>29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  <c r="O4048">
        <v>0</v>
      </c>
      <c r="P4048">
        <v>2</v>
      </c>
      <c r="Q4048" t="s">
        <v>31</v>
      </c>
      <c r="R4048">
        <v>994</v>
      </c>
    </row>
    <row r="4049" spans="1:18" x14ac:dyDescent="0.35">
      <c r="A4049">
        <v>4048</v>
      </c>
      <c r="B4049">
        <v>15656707</v>
      </c>
      <c r="C4049" t="s">
        <v>157</v>
      </c>
      <c r="D4049">
        <v>720</v>
      </c>
      <c r="E4049" t="s">
        <v>23</v>
      </c>
      <c r="F4049" t="s">
        <v>29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  <c r="O4049">
        <v>0</v>
      </c>
      <c r="P4049">
        <v>2</v>
      </c>
      <c r="Q4049" t="s">
        <v>40</v>
      </c>
      <c r="R4049">
        <v>291</v>
      </c>
    </row>
    <row r="4050" spans="1:18" x14ac:dyDescent="0.35">
      <c r="A4050">
        <v>4049</v>
      </c>
      <c r="B4050">
        <v>15653715</v>
      </c>
      <c r="C4050" t="s">
        <v>1709</v>
      </c>
      <c r="D4050">
        <v>602</v>
      </c>
      <c r="E4050" t="s">
        <v>19</v>
      </c>
      <c r="F4050" t="s">
        <v>20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  <c r="O4050">
        <v>0</v>
      </c>
      <c r="P4050">
        <v>4</v>
      </c>
      <c r="Q4050" t="s">
        <v>40</v>
      </c>
      <c r="R4050">
        <v>649</v>
      </c>
    </row>
    <row r="4051" spans="1:18" x14ac:dyDescent="0.35">
      <c r="A4051">
        <v>4050</v>
      </c>
      <c r="B4051">
        <v>15806184</v>
      </c>
      <c r="C4051" t="s">
        <v>431</v>
      </c>
      <c r="D4051">
        <v>618</v>
      </c>
      <c r="E4051" t="s">
        <v>23</v>
      </c>
      <c r="F4051" t="s">
        <v>29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  <c r="O4051">
        <v>0</v>
      </c>
      <c r="P4051">
        <v>1</v>
      </c>
      <c r="Q4051" t="s">
        <v>31</v>
      </c>
      <c r="R4051">
        <v>273</v>
      </c>
    </row>
    <row r="4052" spans="1:18" x14ac:dyDescent="0.35">
      <c r="A4052">
        <v>4051</v>
      </c>
      <c r="B4052">
        <v>15585734</v>
      </c>
      <c r="C4052" t="s">
        <v>1835</v>
      </c>
      <c r="D4052">
        <v>803</v>
      </c>
      <c r="E4052" t="s">
        <v>33</v>
      </c>
      <c r="F4052" t="s">
        <v>29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  <c r="O4052">
        <v>0</v>
      </c>
      <c r="P4052">
        <v>5</v>
      </c>
      <c r="Q4052" t="s">
        <v>31</v>
      </c>
      <c r="R4052">
        <v>567</v>
      </c>
    </row>
    <row r="4053" spans="1:18" x14ac:dyDescent="0.35">
      <c r="A4053">
        <v>4052</v>
      </c>
      <c r="B4053">
        <v>15725639</v>
      </c>
      <c r="C4053" t="s">
        <v>1836</v>
      </c>
      <c r="D4053">
        <v>793</v>
      </c>
      <c r="E4053" t="s">
        <v>19</v>
      </c>
      <c r="F4053" t="s">
        <v>20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  <c r="O4053">
        <v>0</v>
      </c>
      <c r="P4053">
        <v>3</v>
      </c>
      <c r="Q4053" t="s">
        <v>21</v>
      </c>
      <c r="R4053">
        <v>236</v>
      </c>
    </row>
    <row r="4054" spans="1:18" x14ac:dyDescent="0.35">
      <c r="A4054">
        <v>4053</v>
      </c>
      <c r="B4054">
        <v>15618401</v>
      </c>
      <c r="C4054" t="s">
        <v>535</v>
      </c>
      <c r="D4054">
        <v>616</v>
      </c>
      <c r="E4054" t="s">
        <v>33</v>
      </c>
      <c r="F4054" t="s">
        <v>29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  <c r="O4054">
        <v>0</v>
      </c>
      <c r="P4054">
        <v>3</v>
      </c>
      <c r="Q4054" t="s">
        <v>31</v>
      </c>
      <c r="R4054">
        <v>596</v>
      </c>
    </row>
    <row r="4055" spans="1:18" x14ac:dyDescent="0.35">
      <c r="A4055">
        <v>4054</v>
      </c>
      <c r="B4055">
        <v>15785385</v>
      </c>
      <c r="C4055" t="s">
        <v>1115</v>
      </c>
      <c r="D4055">
        <v>550</v>
      </c>
      <c r="E4055" t="s">
        <v>23</v>
      </c>
      <c r="F4055" t="s">
        <v>29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  <c r="O4055">
        <v>0</v>
      </c>
      <c r="P4055">
        <v>2</v>
      </c>
      <c r="Q4055" t="s">
        <v>31</v>
      </c>
      <c r="R4055">
        <v>977</v>
      </c>
    </row>
    <row r="4056" spans="1:18" x14ac:dyDescent="0.35">
      <c r="A4056">
        <v>4055</v>
      </c>
      <c r="B4056">
        <v>15734762</v>
      </c>
      <c r="C4056" t="s">
        <v>1592</v>
      </c>
      <c r="D4056">
        <v>602</v>
      </c>
      <c r="E4056" t="s">
        <v>19</v>
      </c>
      <c r="F4056" t="s">
        <v>20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  <c r="O4056">
        <v>1</v>
      </c>
      <c r="P4056">
        <v>4</v>
      </c>
      <c r="Q4056" t="s">
        <v>40</v>
      </c>
      <c r="R4056">
        <v>848</v>
      </c>
    </row>
    <row r="4057" spans="1:18" x14ac:dyDescent="0.35">
      <c r="A4057">
        <v>4056</v>
      </c>
      <c r="B4057">
        <v>15767129</v>
      </c>
      <c r="C4057" t="s">
        <v>1837</v>
      </c>
      <c r="D4057">
        <v>452</v>
      </c>
      <c r="E4057" t="s">
        <v>19</v>
      </c>
      <c r="F4057" t="s">
        <v>20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  <c r="O4057">
        <v>0</v>
      </c>
      <c r="P4057">
        <v>3</v>
      </c>
      <c r="Q4057" t="s">
        <v>31</v>
      </c>
      <c r="R4057">
        <v>449</v>
      </c>
    </row>
    <row r="4058" spans="1:18" x14ac:dyDescent="0.35">
      <c r="A4058">
        <v>4057</v>
      </c>
      <c r="B4058">
        <v>15797204</v>
      </c>
      <c r="C4058" t="s">
        <v>1838</v>
      </c>
      <c r="D4058">
        <v>655</v>
      </c>
      <c r="E4058" t="s">
        <v>23</v>
      </c>
      <c r="F4058" t="s">
        <v>20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  <c r="O4058">
        <v>0</v>
      </c>
      <c r="P4058">
        <v>5</v>
      </c>
      <c r="Q4058" t="s">
        <v>40</v>
      </c>
      <c r="R4058">
        <v>890</v>
      </c>
    </row>
    <row r="4059" spans="1:18" x14ac:dyDescent="0.35">
      <c r="A4059">
        <v>4058</v>
      </c>
      <c r="B4059">
        <v>15769272</v>
      </c>
      <c r="C4059" t="s">
        <v>88</v>
      </c>
      <c r="D4059">
        <v>510</v>
      </c>
      <c r="E4059" t="s">
        <v>19</v>
      </c>
      <c r="F4059" t="s">
        <v>20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  <c r="O4059">
        <v>0</v>
      </c>
      <c r="P4059">
        <v>2</v>
      </c>
      <c r="Q4059" t="s">
        <v>40</v>
      </c>
      <c r="R4059">
        <v>853</v>
      </c>
    </row>
    <row r="4060" spans="1:18" x14ac:dyDescent="0.35">
      <c r="A4060">
        <v>4059</v>
      </c>
      <c r="B4060">
        <v>15771966</v>
      </c>
      <c r="C4060" t="s">
        <v>792</v>
      </c>
      <c r="D4060">
        <v>557</v>
      </c>
      <c r="E4060" t="s">
        <v>19</v>
      </c>
      <c r="F4060" t="s">
        <v>29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  <c r="O4060">
        <v>0</v>
      </c>
      <c r="P4060">
        <v>2</v>
      </c>
      <c r="Q4060" t="s">
        <v>26</v>
      </c>
      <c r="R4060">
        <v>779</v>
      </c>
    </row>
    <row r="4061" spans="1:18" x14ac:dyDescent="0.35">
      <c r="A4061">
        <v>4060</v>
      </c>
      <c r="B4061">
        <v>15691952</v>
      </c>
      <c r="C4061" t="s">
        <v>124</v>
      </c>
      <c r="D4061">
        <v>676</v>
      </c>
      <c r="E4061" t="s">
        <v>19</v>
      </c>
      <c r="F4061" t="s">
        <v>29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  <c r="O4061">
        <v>0</v>
      </c>
      <c r="P4061">
        <v>5</v>
      </c>
      <c r="Q4061" t="s">
        <v>26</v>
      </c>
      <c r="R4061">
        <v>560</v>
      </c>
    </row>
    <row r="4062" spans="1:18" x14ac:dyDescent="0.35">
      <c r="A4062">
        <v>4061</v>
      </c>
      <c r="B4062">
        <v>15593250</v>
      </c>
      <c r="C4062" t="s">
        <v>67</v>
      </c>
      <c r="D4062">
        <v>640</v>
      </c>
      <c r="E4062" t="s">
        <v>19</v>
      </c>
      <c r="F4062" t="s">
        <v>20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  <c r="O4062">
        <v>0</v>
      </c>
      <c r="P4062">
        <v>3</v>
      </c>
      <c r="Q4062" t="s">
        <v>26</v>
      </c>
      <c r="R4062">
        <v>758</v>
      </c>
    </row>
    <row r="4063" spans="1:18" x14ac:dyDescent="0.35">
      <c r="A4063">
        <v>4062</v>
      </c>
      <c r="B4063">
        <v>15605333</v>
      </c>
      <c r="C4063" t="s">
        <v>1839</v>
      </c>
      <c r="D4063">
        <v>529</v>
      </c>
      <c r="E4063" t="s">
        <v>23</v>
      </c>
      <c r="F4063" t="s">
        <v>29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  <c r="O4063">
        <v>0</v>
      </c>
      <c r="P4063">
        <v>4</v>
      </c>
      <c r="Q4063" t="s">
        <v>21</v>
      </c>
      <c r="R4063">
        <v>491</v>
      </c>
    </row>
    <row r="4064" spans="1:18" x14ac:dyDescent="0.35">
      <c r="A4064">
        <v>4063</v>
      </c>
      <c r="B4064">
        <v>15800083</v>
      </c>
      <c r="C4064" t="s">
        <v>1486</v>
      </c>
      <c r="D4064">
        <v>559</v>
      </c>
      <c r="E4064" t="s">
        <v>19</v>
      </c>
      <c r="F4064" t="s">
        <v>29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  <c r="O4064">
        <v>1</v>
      </c>
      <c r="P4064">
        <v>5</v>
      </c>
      <c r="Q4064" t="s">
        <v>21</v>
      </c>
      <c r="R4064">
        <v>851</v>
      </c>
    </row>
    <row r="4065" spans="1:18" x14ac:dyDescent="0.35">
      <c r="A4065">
        <v>4064</v>
      </c>
      <c r="B4065">
        <v>15575691</v>
      </c>
      <c r="C4065" t="s">
        <v>755</v>
      </c>
      <c r="D4065">
        <v>689</v>
      </c>
      <c r="E4065" t="s">
        <v>19</v>
      </c>
      <c r="F4065" t="s">
        <v>20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  <c r="O4065">
        <v>0</v>
      </c>
      <c r="P4065">
        <v>3</v>
      </c>
      <c r="Q4065" t="s">
        <v>31</v>
      </c>
      <c r="R4065">
        <v>478</v>
      </c>
    </row>
    <row r="4066" spans="1:18" x14ac:dyDescent="0.35">
      <c r="A4066">
        <v>4065</v>
      </c>
      <c r="B4066">
        <v>15689886</v>
      </c>
      <c r="C4066" t="s">
        <v>840</v>
      </c>
      <c r="D4066">
        <v>626</v>
      </c>
      <c r="E4066" t="s">
        <v>33</v>
      </c>
      <c r="F4066" t="s">
        <v>29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  <c r="O4066">
        <v>1</v>
      </c>
      <c r="P4066">
        <v>5</v>
      </c>
      <c r="Q4066" t="s">
        <v>40</v>
      </c>
      <c r="R4066">
        <v>880</v>
      </c>
    </row>
    <row r="4067" spans="1:18" x14ac:dyDescent="0.35">
      <c r="A4067">
        <v>4066</v>
      </c>
      <c r="B4067">
        <v>15809838</v>
      </c>
      <c r="C4067" t="s">
        <v>708</v>
      </c>
      <c r="D4067">
        <v>697</v>
      </c>
      <c r="E4067" t="s">
        <v>23</v>
      </c>
      <c r="F4067" t="s">
        <v>29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  <c r="O4067">
        <v>0</v>
      </c>
      <c r="P4067">
        <v>5</v>
      </c>
      <c r="Q4067" t="s">
        <v>31</v>
      </c>
      <c r="R4067">
        <v>470</v>
      </c>
    </row>
    <row r="4068" spans="1:18" x14ac:dyDescent="0.35">
      <c r="A4068">
        <v>4067</v>
      </c>
      <c r="B4068">
        <v>15736154</v>
      </c>
      <c r="C4068" t="s">
        <v>1033</v>
      </c>
      <c r="D4068">
        <v>823</v>
      </c>
      <c r="E4068" t="s">
        <v>19</v>
      </c>
      <c r="F4068" t="s">
        <v>20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  <c r="O4068">
        <v>0</v>
      </c>
      <c r="P4068">
        <v>2</v>
      </c>
      <c r="Q4068" t="s">
        <v>31</v>
      </c>
      <c r="R4068">
        <v>639</v>
      </c>
    </row>
    <row r="4069" spans="1:18" x14ac:dyDescent="0.35">
      <c r="A4069">
        <v>4068</v>
      </c>
      <c r="B4069">
        <v>15767391</v>
      </c>
      <c r="C4069" t="s">
        <v>638</v>
      </c>
      <c r="D4069">
        <v>565</v>
      </c>
      <c r="E4069" t="s">
        <v>33</v>
      </c>
      <c r="F4069" t="s">
        <v>20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  <c r="O4069">
        <v>0</v>
      </c>
      <c r="P4069">
        <v>1</v>
      </c>
      <c r="Q4069" t="s">
        <v>21</v>
      </c>
      <c r="R4069">
        <v>416</v>
      </c>
    </row>
    <row r="4070" spans="1:18" x14ac:dyDescent="0.35">
      <c r="A4070">
        <v>4069</v>
      </c>
      <c r="B4070">
        <v>15704910</v>
      </c>
      <c r="C4070" t="s">
        <v>1840</v>
      </c>
      <c r="D4070">
        <v>631</v>
      </c>
      <c r="E4070" t="s">
        <v>23</v>
      </c>
      <c r="F4070" t="s">
        <v>29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  <c r="O4070">
        <v>0</v>
      </c>
      <c r="P4070">
        <v>4</v>
      </c>
      <c r="Q4070" t="s">
        <v>26</v>
      </c>
      <c r="R4070">
        <v>234</v>
      </c>
    </row>
    <row r="4071" spans="1:18" x14ac:dyDescent="0.35">
      <c r="A4071">
        <v>4070</v>
      </c>
      <c r="B4071">
        <v>15656613</v>
      </c>
      <c r="C4071" t="s">
        <v>688</v>
      </c>
      <c r="D4071">
        <v>646</v>
      </c>
      <c r="E4071" t="s">
        <v>19</v>
      </c>
      <c r="F4071" t="s">
        <v>20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  <c r="O4071">
        <v>0</v>
      </c>
      <c r="P4071">
        <v>3</v>
      </c>
      <c r="Q4071" t="s">
        <v>31</v>
      </c>
      <c r="R4071">
        <v>328</v>
      </c>
    </row>
    <row r="4072" spans="1:18" x14ac:dyDescent="0.35">
      <c r="A4072">
        <v>4071</v>
      </c>
      <c r="B4072">
        <v>15611551</v>
      </c>
      <c r="C4072" t="s">
        <v>22</v>
      </c>
      <c r="D4072">
        <v>676</v>
      </c>
      <c r="E4072" t="s">
        <v>23</v>
      </c>
      <c r="F4072" t="s">
        <v>29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  <c r="O4072">
        <v>0</v>
      </c>
      <c r="P4072">
        <v>5</v>
      </c>
      <c r="Q4072" t="s">
        <v>21</v>
      </c>
      <c r="R4072">
        <v>438</v>
      </c>
    </row>
    <row r="4073" spans="1:18" x14ac:dyDescent="0.35">
      <c r="A4073">
        <v>4072</v>
      </c>
      <c r="B4073">
        <v>15732430</v>
      </c>
      <c r="C4073" t="s">
        <v>35</v>
      </c>
      <c r="D4073">
        <v>850</v>
      </c>
      <c r="E4073" t="s">
        <v>23</v>
      </c>
      <c r="F4073" t="s">
        <v>20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  <c r="O4073">
        <v>0</v>
      </c>
      <c r="P4073">
        <v>5</v>
      </c>
      <c r="Q4073" t="s">
        <v>31</v>
      </c>
      <c r="R4073">
        <v>396</v>
      </c>
    </row>
    <row r="4074" spans="1:18" x14ac:dyDescent="0.35">
      <c r="A4074">
        <v>4073</v>
      </c>
      <c r="B4074">
        <v>15741865</v>
      </c>
      <c r="C4074" t="s">
        <v>836</v>
      </c>
      <c r="D4074">
        <v>810</v>
      </c>
      <c r="E4074" t="s">
        <v>19</v>
      </c>
      <c r="F4074" t="s">
        <v>20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  <c r="O4074">
        <v>0</v>
      </c>
      <c r="P4074">
        <v>2</v>
      </c>
      <c r="Q4074" t="s">
        <v>21</v>
      </c>
      <c r="R4074">
        <v>474</v>
      </c>
    </row>
    <row r="4075" spans="1:18" x14ac:dyDescent="0.35">
      <c r="A4075">
        <v>4074</v>
      </c>
      <c r="B4075">
        <v>15634143</v>
      </c>
      <c r="C4075" t="s">
        <v>1841</v>
      </c>
      <c r="D4075">
        <v>581</v>
      </c>
      <c r="E4075" t="s">
        <v>23</v>
      </c>
      <c r="F4075" t="s">
        <v>29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  <c r="O4075">
        <v>0</v>
      </c>
      <c r="P4075">
        <v>1</v>
      </c>
      <c r="Q4075" t="s">
        <v>40</v>
      </c>
      <c r="R4075">
        <v>314</v>
      </c>
    </row>
    <row r="4076" spans="1:18" x14ac:dyDescent="0.35">
      <c r="A4076">
        <v>4075</v>
      </c>
      <c r="B4076">
        <v>15609676</v>
      </c>
      <c r="C4076" t="s">
        <v>1842</v>
      </c>
      <c r="D4076">
        <v>718</v>
      </c>
      <c r="E4076" t="s">
        <v>19</v>
      </c>
      <c r="F4076" t="s">
        <v>20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  <c r="O4076">
        <v>0</v>
      </c>
      <c r="P4076">
        <v>2</v>
      </c>
      <c r="Q4076" t="s">
        <v>31</v>
      </c>
      <c r="R4076">
        <v>317</v>
      </c>
    </row>
    <row r="4077" spans="1:18" x14ac:dyDescent="0.35">
      <c r="A4077">
        <v>4076</v>
      </c>
      <c r="B4077">
        <v>15761600</v>
      </c>
      <c r="C4077" t="s">
        <v>330</v>
      </c>
      <c r="D4077">
        <v>713</v>
      </c>
      <c r="E4077" t="s">
        <v>19</v>
      </c>
      <c r="F4077" t="s">
        <v>29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  <c r="O4077">
        <v>0</v>
      </c>
      <c r="P4077">
        <v>3</v>
      </c>
      <c r="Q4077" t="s">
        <v>31</v>
      </c>
      <c r="R4077">
        <v>663</v>
      </c>
    </row>
    <row r="4078" spans="1:18" x14ac:dyDescent="0.35">
      <c r="A4078">
        <v>4077</v>
      </c>
      <c r="B4078">
        <v>15676404</v>
      </c>
      <c r="C4078" t="s">
        <v>1843</v>
      </c>
      <c r="D4078">
        <v>672</v>
      </c>
      <c r="E4078" t="s">
        <v>19</v>
      </c>
      <c r="F4078" t="s">
        <v>20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  <c r="O4078">
        <v>1</v>
      </c>
      <c r="P4078">
        <v>5</v>
      </c>
      <c r="Q4078" t="s">
        <v>26</v>
      </c>
      <c r="R4078">
        <v>247</v>
      </c>
    </row>
    <row r="4079" spans="1:18" x14ac:dyDescent="0.35">
      <c r="A4079">
        <v>4078</v>
      </c>
      <c r="B4079">
        <v>15659236</v>
      </c>
      <c r="C4079" t="s">
        <v>801</v>
      </c>
      <c r="D4079">
        <v>781</v>
      </c>
      <c r="E4079" t="s">
        <v>23</v>
      </c>
      <c r="F4079" t="s">
        <v>29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  <c r="O4079">
        <v>0</v>
      </c>
      <c r="P4079">
        <v>2</v>
      </c>
      <c r="Q4079" t="s">
        <v>26</v>
      </c>
      <c r="R4079">
        <v>989</v>
      </c>
    </row>
    <row r="4080" spans="1:18" x14ac:dyDescent="0.35">
      <c r="A4080">
        <v>4079</v>
      </c>
      <c r="B4080">
        <v>15690440</v>
      </c>
      <c r="C4080" t="s">
        <v>1844</v>
      </c>
      <c r="D4080">
        <v>656</v>
      </c>
      <c r="E4080" t="s">
        <v>23</v>
      </c>
      <c r="F4080" t="s">
        <v>29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  <c r="O4080">
        <v>0</v>
      </c>
      <c r="P4080">
        <v>5</v>
      </c>
      <c r="Q4080" t="s">
        <v>31</v>
      </c>
      <c r="R4080">
        <v>402</v>
      </c>
    </row>
    <row r="4081" spans="1:18" x14ac:dyDescent="0.35">
      <c r="A4081">
        <v>4080</v>
      </c>
      <c r="B4081">
        <v>15694601</v>
      </c>
      <c r="C4081" t="s">
        <v>428</v>
      </c>
      <c r="D4081">
        <v>583</v>
      </c>
      <c r="E4081" t="s">
        <v>19</v>
      </c>
      <c r="F4081" t="s">
        <v>20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  <c r="O4081">
        <v>0</v>
      </c>
      <c r="P4081">
        <v>4</v>
      </c>
      <c r="Q4081" t="s">
        <v>21</v>
      </c>
      <c r="R4081">
        <v>862</v>
      </c>
    </row>
    <row r="4082" spans="1:18" x14ac:dyDescent="0.35">
      <c r="A4082">
        <v>4081</v>
      </c>
      <c r="B4082">
        <v>15812262</v>
      </c>
      <c r="C4082" t="s">
        <v>1845</v>
      </c>
      <c r="D4082">
        <v>808</v>
      </c>
      <c r="E4082" t="s">
        <v>33</v>
      </c>
      <c r="F4082" t="s">
        <v>20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  <c r="O4082">
        <v>1</v>
      </c>
      <c r="P4082">
        <v>2</v>
      </c>
      <c r="Q4082" t="s">
        <v>21</v>
      </c>
      <c r="R4082">
        <v>424</v>
      </c>
    </row>
    <row r="4083" spans="1:18" x14ac:dyDescent="0.35">
      <c r="A4083">
        <v>4082</v>
      </c>
      <c r="B4083">
        <v>15762821</v>
      </c>
      <c r="C4083" t="s">
        <v>447</v>
      </c>
      <c r="D4083">
        <v>721</v>
      </c>
      <c r="E4083" t="s">
        <v>23</v>
      </c>
      <c r="F4083" t="s">
        <v>29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  <c r="O4083">
        <v>0</v>
      </c>
      <c r="P4083">
        <v>1</v>
      </c>
      <c r="Q4083" t="s">
        <v>31</v>
      </c>
      <c r="R4083">
        <v>300</v>
      </c>
    </row>
    <row r="4084" spans="1:18" x14ac:dyDescent="0.35">
      <c r="A4084">
        <v>4083</v>
      </c>
      <c r="B4084">
        <v>15669301</v>
      </c>
      <c r="C4084" t="s">
        <v>612</v>
      </c>
      <c r="D4084">
        <v>778</v>
      </c>
      <c r="E4084" t="s">
        <v>33</v>
      </c>
      <c r="F4084" t="s">
        <v>20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  <c r="O4084">
        <v>1</v>
      </c>
      <c r="P4084">
        <v>4</v>
      </c>
      <c r="Q4084" t="s">
        <v>21</v>
      </c>
      <c r="R4084">
        <v>371</v>
      </c>
    </row>
    <row r="4085" spans="1:18" x14ac:dyDescent="0.35">
      <c r="A4085">
        <v>4084</v>
      </c>
      <c r="B4085">
        <v>15672640</v>
      </c>
      <c r="C4085" t="s">
        <v>602</v>
      </c>
      <c r="D4085">
        <v>850</v>
      </c>
      <c r="E4085" t="s">
        <v>23</v>
      </c>
      <c r="F4085" t="s">
        <v>20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  <c r="O4085">
        <v>0</v>
      </c>
      <c r="P4085">
        <v>4</v>
      </c>
      <c r="Q4085" t="s">
        <v>31</v>
      </c>
      <c r="R4085">
        <v>744</v>
      </c>
    </row>
    <row r="4086" spans="1:18" x14ac:dyDescent="0.35">
      <c r="A4086">
        <v>4085</v>
      </c>
      <c r="B4086">
        <v>15750458</v>
      </c>
      <c r="C4086" t="s">
        <v>187</v>
      </c>
      <c r="D4086">
        <v>693</v>
      </c>
      <c r="E4086" t="s">
        <v>19</v>
      </c>
      <c r="F4086" t="s">
        <v>20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  <c r="O4086">
        <v>0</v>
      </c>
      <c r="P4086">
        <v>1</v>
      </c>
      <c r="Q4086" t="s">
        <v>40</v>
      </c>
      <c r="R4086">
        <v>550</v>
      </c>
    </row>
    <row r="4087" spans="1:18" x14ac:dyDescent="0.35">
      <c r="A4087">
        <v>4086</v>
      </c>
      <c r="B4087">
        <v>15627251</v>
      </c>
      <c r="C4087" t="s">
        <v>1846</v>
      </c>
      <c r="D4087">
        <v>520</v>
      </c>
      <c r="E4087" t="s">
        <v>19</v>
      </c>
      <c r="F4087" t="s">
        <v>29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  <c r="O4087">
        <v>0</v>
      </c>
      <c r="P4087">
        <v>5</v>
      </c>
      <c r="Q4087" t="s">
        <v>40</v>
      </c>
      <c r="R4087">
        <v>523</v>
      </c>
    </row>
    <row r="4088" spans="1:18" x14ac:dyDescent="0.35">
      <c r="A4088">
        <v>4087</v>
      </c>
      <c r="B4088">
        <v>15764294</v>
      </c>
      <c r="C4088" t="s">
        <v>1039</v>
      </c>
      <c r="D4088">
        <v>759</v>
      </c>
      <c r="E4088" t="s">
        <v>33</v>
      </c>
      <c r="F4088" t="s">
        <v>29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  <c r="O4088">
        <v>0</v>
      </c>
      <c r="P4088">
        <v>1</v>
      </c>
      <c r="Q4088" t="s">
        <v>21</v>
      </c>
      <c r="R4088">
        <v>352</v>
      </c>
    </row>
    <row r="4089" spans="1:18" x14ac:dyDescent="0.35">
      <c r="A4089">
        <v>4088</v>
      </c>
      <c r="B4089">
        <v>15659962</v>
      </c>
      <c r="C4089" t="s">
        <v>251</v>
      </c>
      <c r="D4089">
        <v>637</v>
      </c>
      <c r="E4089" t="s">
        <v>19</v>
      </c>
      <c r="F4089" t="s">
        <v>29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  <c r="O4089">
        <v>0</v>
      </c>
      <c r="P4089">
        <v>3</v>
      </c>
      <c r="Q4089" t="s">
        <v>40</v>
      </c>
      <c r="R4089">
        <v>230</v>
      </c>
    </row>
    <row r="4090" spans="1:18" x14ac:dyDescent="0.35">
      <c r="A4090">
        <v>4089</v>
      </c>
      <c r="B4090">
        <v>15788536</v>
      </c>
      <c r="C4090" t="s">
        <v>1847</v>
      </c>
      <c r="D4090">
        <v>755</v>
      </c>
      <c r="E4090" t="s">
        <v>33</v>
      </c>
      <c r="F4090" t="s">
        <v>29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  <c r="O4090">
        <v>0</v>
      </c>
      <c r="P4090">
        <v>1</v>
      </c>
      <c r="Q4090" t="s">
        <v>31</v>
      </c>
      <c r="R4090">
        <v>399</v>
      </c>
    </row>
    <row r="4091" spans="1:18" x14ac:dyDescent="0.35">
      <c r="A4091">
        <v>4090</v>
      </c>
      <c r="B4091">
        <v>15596979</v>
      </c>
      <c r="C4091" t="s">
        <v>1112</v>
      </c>
      <c r="D4091">
        <v>662</v>
      </c>
      <c r="E4091" t="s">
        <v>19</v>
      </c>
      <c r="F4091" t="s">
        <v>20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  <c r="O4091">
        <v>0</v>
      </c>
      <c r="P4091">
        <v>4</v>
      </c>
      <c r="Q4091" t="s">
        <v>26</v>
      </c>
      <c r="R4091">
        <v>629</v>
      </c>
    </row>
    <row r="4092" spans="1:18" x14ac:dyDescent="0.35">
      <c r="A4092">
        <v>4091</v>
      </c>
      <c r="B4092">
        <v>15681220</v>
      </c>
      <c r="C4092" t="s">
        <v>175</v>
      </c>
      <c r="D4092">
        <v>503</v>
      </c>
      <c r="E4092" t="s">
        <v>19</v>
      </c>
      <c r="F4092" t="s">
        <v>20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  <c r="O4092">
        <v>0</v>
      </c>
      <c r="P4092">
        <v>1</v>
      </c>
      <c r="Q4092" t="s">
        <v>21</v>
      </c>
      <c r="R4092">
        <v>564</v>
      </c>
    </row>
    <row r="4093" spans="1:18" x14ac:dyDescent="0.35">
      <c r="A4093">
        <v>4092</v>
      </c>
      <c r="B4093">
        <v>15635097</v>
      </c>
      <c r="C4093" t="s">
        <v>976</v>
      </c>
      <c r="D4093">
        <v>599</v>
      </c>
      <c r="E4093" t="s">
        <v>33</v>
      </c>
      <c r="F4093" t="s">
        <v>29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  <c r="O4093">
        <v>0</v>
      </c>
      <c r="P4093">
        <v>3</v>
      </c>
      <c r="Q4093" t="s">
        <v>31</v>
      </c>
      <c r="R4093">
        <v>729</v>
      </c>
    </row>
    <row r="4094" spans="1:18" x14ac:dyDescent="0.35">
      <c r="A4094">
        <v>4093</v>
      </c>
      <c r="B4094">
        <v>15780779</v>
      </c>
      <c r="C4094" t="s">
        <v>1848</v>
      </c>
      <c r="D4094">
        <v>583</v>
      </c>
      <c r="E4094" t="s">
        <v>23</v>
      </c>
      <c r="F4094" t="s">
        <v>20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  <c r="O4094">
        <v>0</v>
      </c>
      <c r="P4094">
        <v>2</v>
      </c>
      <c r="Q4094" t="s">
        <v>21</v>
      </c>
      <c r="R4094">
        <v>423</v>
      </c>
    </row>
    <row r="4095" spans="1:18" x14ac:dyDescent="0.35">
      <c r="A4095">
        <v>4094</v>
      </c>
      <c r="B4095">
        <v>15798470</v>
      </c>
      <c r="C4095" t="s">
        <v>1849</v>
      </c>
      <c r="D4095">
        <v>764</v>
      </c>
      <c r="E4095" t="s">
        <v>23</v>
      </c>
      <c r="F4095" t="s">
        <v>20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  <c r="O4095">
        <v>1</v>
      </c>
      <c r="P4095">
        <v>2</v>
      </c>
      <c r="Q4095" t="s">
        <v>21</v>
      </c>
      <c r="R4095">
        <v>298</v>
      </c>
    </row>
    <row r="4096" spans="1:18" x14ac:dyDescent="0.35">
      <c r="A4096">
        <v>4095</v>
      </c>
      <c r="B4096">
        <v>15760880</v>
      </c>
      <c r="C4096" t="s">
        <v>1850</v>
      </c>
      <c r="D4096">
        <v>513</v>
      </c>
      <c r="E4096" t="s">
        <v>19</v>
      </c>
      <c r="F4096" t="s">
        <v>29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  <c r="O4096">
        <v>0</v>
      </c>
      <c r="P4096">
        <v>5</v>
      </c>
      <c r="Q4096" t="s">
        <v>26</v>
      </c>
      <c r="R4096">
        <v>536</v>
      </c>
    </row>
    <row r="4097" spans="1:18" x14ac:dyDescent="0.35">
      <c r="A4097">
        <v>4096</v>
      </c>
      <c r="B4097">
        <v>15616929</v>
      </c>
      <c r="C4097" t="s">
        <v>472</v>
      </c>
      <c r="D4097">
        <v>730</v>
      </c>
      <c r="E4097" t="s">
        <v>23</v>
      </c>
      <c r="F4097" t="s">
        <v>29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  <c r="O4097">
        <v>0</v>
      </c>
      <c r="P4097">
        <v>4</v>
      </c>
      <c r="Q4097" t="s">
        <v>21</v>
      </c>
      <c r="R4097">
        <v>916</v>
      </c>
    </row>
    <row r="4098" spans="1:18" x14ac:dyDescent="0.35">
      <c r="A4098">
        <v>4097</v>
      </c>
      <c r="B4098">
        <v>15758775</v>
      </c>
      <c r="C4098" t="s">
        <v>1651</v>
      </c>
      <c r="D4098">
        <v>820</v>
      </c>
      <c r="E4098" t="s">
        <v>23</v>
      </c>
      <c r="F4098" t="s">
        <v>29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  <c r="O4098">
        <v>0</v>
      </c>
      <c r="P4098">
        <v>2</v>
      </c>
      <c r="Q4098" t="s">
        <v>26</v>
      </c>
      <c r="R4098">
        <v>827</v>
      </c>
    </row>
    <row r="4099" spans="1:18" x14ac:dyDescent="0.35">
      <c r="A4099">
        <v>4098</v>
      </c>
      <c r="B4099">
        <v>15663386</v>
      </c>
      <c r="C4099" t="s">
        <v>951</v>
      </c>
      <c r="D4099">
        <v>597</v>
      </c>
      <c r="E4099" t="s">
        <v>23</v>
      </c>
      <c r="F4099" t="s">
        <v>20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  <c r="O4099">
        <v>0</v>
      </c>
      <c r="P4099">
        <v>4</v>
      </c>
      <c r="Q4099" t="s">
        <v>31</v>
      </c>
      <c r="R4099">
        <v>235</v>
      </c>
    </row>
    <row r="4100" spans="1:18" x14ac:dyDescent="0.35">
      <c r="A4100">
        <v>4099</v>
      </c>
      <c r="B4100">
        <v>15621267</v>
      </c>
      <c r="C4100" t="s">
        <v>544</v>
      </c>
      <c r="D4100">
        <v>637</v>
      </c>
      <c r="E4100" t="s">
        <v>19</v>
      </c>
      <c r="F4100" t="s">
        <v>29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  <c r="O4100">
        <v>0</v>
      </c>
      <c r="P4100">
        <v>2</v>
      </c>
      <c r="Q4100" t="s">
        <v>26</v>
      </c>
      <c r="R4100">
        <v>491</v>
      </c>
    </row>
    <row r="4101" spans="1:18" x14ac:dyDescent="0.35">
      <c r="A4101">
        <v>4100</v>
      </c>
      <c r="B4101">
        <v>15720509</v>
      </c>
      <c r="C4101" t="s">
        <v>399</v>
      </c>
      <c r="D4101">
        <v>696</v>
      </c>
      <c r="E4101" t="s">
        <v>19</v>
      </c>
      <c r="F4101" t="s">
        <v>29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  <c r="O4101">
        <v>0</v>
      </c>
      <c r="P4101">
        <v>3</v>
      </c>
      <c r="Q4101" t="s">
        <v>26</v>
      </c>
      <c r="R4101">
        <v>572</v>
      </c>
    </row>
    <row r="4102" spans="1:18" x14ac:dyDescent="0.35">
      <c r="A4102">
        <v>4101</v>
      </c>
      <c r="B4102">
        <v>15693322</v>
      </c>
      <c r="C4102" t="s">
        <v>1851</v>
      </c>
      <c r="D4102">
        <v>635</v>
      </c>
      <c r="E4102" t="s">
        <v>33</v>
      </c>
      <c r="F4102" t="s">
        <v>20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  <c r="O4102">
        <v>0</v>
      </c>
      <c r="P4102">
        <v>1</v>
      </c>
      <c r="Q4102" t="s">
        <v>31</v>
      </c>
      <c r="R4102">
        <v>219</v>
      </c>
    </row>
    <row r="4103" spans="1:18" x14ac:dyDescent="0.35">
      <c r="A4103">
        <v>4102</v>
      </c>
      <c r="B4103">
        <v>15589544</v>
      </c>
      <c r="C4103" t="s">
        <v>272</v>
      </c>
      <c r="D4103">
        <v>673</v>
      </c>
      <c r="E4103" t="s">
        <v>23</v>
      </c>
      <c r="F4103" t="s">
        <v>20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  <c r="O4103">
        <v>0</v>
      </c>
      <c r="P4103">
        <v>1</v>
      </c>
      <c r="Q4103" t="s">
        <v>31</v>
      </c>
      <c r="R4103">
        <v>428</v>
      </c>
    </row>
    <row r="4104" spans="1:18" x14ac:dyDescent="0.35">
      <c r="A4104">
        <v>4103</v>
      </c>
      <c r="B4104">
        <v>15772030</v>
      </c>
      <c r="C4104" t="s">
        <v>1852</v>
      </c>
      <c r="D4104">
        <v>662</v>
      </c>
      <c r="E4104" t="s">
        <v>23</v>
      </c>
      <c r="F4104" t="s">
        <v>29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  <c r="O4104">
        <v>0</v>
      </c>
      <c r="P4104">
        <v>2</v>
      </c>
      <c r="Q4104" t="s">
        <v>26</v>
      </c>
      <c r="R4104">
        <v>603</v>
      </c>
    </row>
    <row r="4105" spans="1:18" x14ac:dyDescent="0.35">
      <c r="A4105">
        <v>4104</v>
      </c>
      <c r="B4105">
        <v>15693337</v>
      </c>
      <c r="C4105" t="s">
        <v>812</v>
      </c>
      <c r="D4105">
        <v>683</v>
      </c>
      <c r="E4105" t="s">
        <v>23</v>
      </c>
      <c r="F4105" t="s">
        <v>29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  <c r="O4105">
        <v>0</v>
      </c>
      <c r="P4105">
        <v>2</v>
      </c>
      <c r="Q4105" t="s">
        <v>26</v>
      </c>
      <c r="R4105">
        <v>295</v>
      </c>
    </row>
    <row r="4106" spans="1:18" x14ac:dyDescent="0.35">
      <c r="A4106">
        <v>4105</v>
      </c>
      <c r="B4106">
        <v>15676571</v>
      </c>
      <c r="C4106" t="s">
        <v>1853</v>
      </c>
      <c r="D4106">
        <v>850</v>
      </c>
      <c r="E4106" t="s">
        <v>19</v>
      </c>
      <c r="F4106" t="s">
        <v>29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  <c r="O4106">
        <v>1</v>
      </c>
      <c r="P4106">
        <v>1</v>
      </c>
      <c r="Q4106" t="s">
        <v>21</v>
      </c>
      <c r="R4106">
        <v>583</v>
      </c>
    </row>
    <row r="4107" spans="1:18" x14ac:dyDescent="0.35">
      <c r="A4107">
        <v>4106</v>
      </c>
      <c r="B4107">
        <v>15701392</v>
      </c>
      <c r="C4107" t="s">
        <v>56</v>
      </c>
      <c r="D4107">
        <v>815</v>
      </c>
      <c r="E4107" t="s">
        <v>23</v>
      </c>
      <c r="F4107" t="s">
        <v>29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  <c r="O4107">
        <v>0</v>
      </c>
      <c r="P4107">
        <v>2</v>
      </c>
      <c r="Q4107" t="s">
        <v>31</v>
      </c>
      <c r="R4107">
        <v>276</v>
      </c>
    </row>
    <row r="4108" spans="1:18" x14ac:dyDescent="0.35">
      <c r="A4108">
        <v>4107</v>
      </c>
      <c r="B4108">
        <v>15741092</v>
      </c>
      <c r="C4108" t="s">
        <v>798</v>
      </c>
      <c r="D4108">
        <v>671</v>
      </c>
      <c r="E4108" t="s">
        <v>23</v>
      </c>
      <c r="F4108" t="s">
        <v>29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  <c r="O4108">
        <v>0</v>
      </c>
      <c r="P4108">
        <v>4</v>
      </c>
      <c r="Q4108" t="s">
        <v>31</v>
      </c>
      <c r="R4108">
        <v>761</v>
      </c>
    </row>
    <row r="4109" spans="1:18" x14ac:dyDescent="0.35">
      <c r="A4109">
        <v>4108</v>
      </c>
      <c r="B4109">
        <v>15643865</v>
      </c>
      <c r="C4109" t="s">
        <v>1235</v>
      </c>
      <c r="D4109">
        <v>601</v>
      </c>
      <c r="E4109" t="s">
        <v>19</v>
      </c>
      <c r="F4109" t="s">
        <v>20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  <c r="O4109">
        <v>1</v>
      </c>
      <c r="P4109">
        <v>5</v>
      </c>
      <c r="Q4109" t="s">
        <v>26</v>
      </c>
      <c r="R4109">
        <v>543</v>
      </c>
    </row>
    <row r="4110" spans="1:18" x14ac:dyDescent="0.35">
      <c r="A4110">
        <v>4109</v>
      </c>
      <c r="B4110">
        <v>15769389</v>
      </c>
      <c r="C4110" t="s">
        <v>682</v>
      </c>
      <c r="D4110">
        <v>709</v>
      </c>
      <c r="E4110" t="s">
        <v>33</v>
      </c>
      <c r="F4110" t="s">
        <v>20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  <c r="O4110">
        <v>0</v>
      </c>
      <c r="P4110">
        <v>2</v>
      </c>
      <c r="Q4110" t="s">
        <v>31</v>
      </c>
      <c r="R4110">
        <v>526</v>
      </c>
    </row>
    <row r="4111" spans="1:18" x14ac:dyDescent="0.35">
      <c r="A4111">
        <v>4110</v>
      </c>
      <c r="B4111">
        <v>15807768</v>
      </c>
      <c r="C4111" t="s">
        <v>1854</v>
      </c>
      <c r="D4111">
        <v>702</v>
      </c>
      <c r="E4111" t="s">
        <v>33</v>
      </c>
      <c r="F4111" t="s">
        <v>29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  <c r="O4111">
        <v>0</v>
      </c>
      <c r="P4111">
        <v>2</v>
      </c>
      <c r="Q4111" t="s">
        <v>40</v>
      </c>
      <c r="R4111">
        <v>894</v>
      </c>
    </row>
    <row r="4112" spans="1:18" x14ac:dyDescent="0.35">
      <c r="A4112">
        <v>4111</v>
      </c>
      <c r="B4112">
        <v>15801630</v>
      </c>
      <c r="C4112" t="s">
        <v>51</v>
      </c>
      <c r="D4112">
        <v>558</v>
      </c>
      <c r="E4112" t="s">
        <v>19</v>
      </c>
      <c r="F4112" t="s">
        <v>29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  <c r="O4112">
        <v>0</v>
      </c>
      <c r="P4112">
        <v>2</v>
      </c>
      <c r="Q4112" t="s">
        <v>40</v>
      </c>
      <c r="R4112">
        <v>271</v>
      </c>
    </row>
    <row r="4113" spans="1:18" x14ac:dyDescent="0.35">
      <c r="A4113">
        <v>4112</v>
      </c>
      <c r="B4113">
        <v>15705034</v>
      </c>
      <c r="C4113" t="s">
        <v>900</v>
      </c>
      <c r="D4113">
        <v>691</v>
      </c>
      <c r="E4113" t="s">
        <v>23</v>
      </c>
      <c r="F4113" t="s">
        <v>29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  <c r="O4113">
        <v>0</v>
      </c>
      <c r="P4113">
        <v>2</v>
      </c>
      <c r="Q4113" t="s">
        <v>21</v>
      </c>
      <c r="R4113">
        <v>878</v>
      </c>
    </row>
    <row r="4114" spans="1:18" x14ac:dyDescent="0.35">
      <c r="A4114">
        <v>4113</v>
      </c>
      <c r="B4114">
        <v>15763107</v>
      </c>
      <c r="C4114" t="s">
        <v>475</v>
      </c>
      <c r="D4114">
        <v>700</v>
      </c>
      <c r="E4114" t="s">
        <v>19</v>
      </c>
      <c r="F4114" t="s">
        <v>20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  <c r="O4114">
        <v>0</v>
      </c>
      <c r="P4114">
        <v>4</v>
      </c>
      <c r="Q4114" t="s">
        <v>21</v>
      </c>
      <c r="R4114">
        <v>894</v>
      </c>
    </row>
    <row r="4115" spans="1:18" x14ac:dyDescent="0.35">
      <c r="A4115">
        <v>4114</v>
      </c>
      <c r="B4115">
        <v>15667085</v>
      </c>
      <c r="C4115" t="s">
        <v>1387</v>
      </c>
      <c r="D4115">
        <v>667</v>
      </c>
      <c r="E4115" t="s">
        <v>19</v>
      </c>
      <c r="F4115" t="s">
        <v>29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  <c r="O4115">
        <v>0</v>
      </c>
      <c r="P4115">
        <v>5</v>
      </c>
      <c r="Q4115" t="s">
        <v>21</v>
      </c>
      <c r="R4115">
        <v>835</v>
      </c>
    </row>
    <row r="4116" spans="1:18" x14ac:dyDescent="0.35">
      <c r="A4116">
        <v>4115</v>
      </c>
      <c r="B4116">
        <v>15647008</v>
      </c>
      <c r="C4116" t="s">
        <v>1687</v>
      </c>
      <c r="D4116">
        <v>624</v>
      </c>
      <c r="E4116" t="s">
        <v>33</v>
      </c>
      <c r="F4116" t="s">
        <v>29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  <c r="O4116">
        <v>1</v>
      </c>
      <c r="P4116">
        <v>5</v>
      </c>
      <c r="Q4116" t="s">
        <v>40</v>
      </c>
      <c r="R4116">
        <v>710</v>
      </c>
    </row>
    <row r="4117" spans="1:18" x14ac:dyDescent="0.35">
      <c r="A4117">
        <v>4116</v>
      </c>
      <c r="B4117">
        <v>15584505</v>
      </c>
      <c r="C4117" t="s">
        <v>22</v>
      </c>
      <c r="D4117">
        <v>580</v>
      </c>
      <c r="E4117" t="s">
        <v>19</v>
      </c>
      <c r="F4117" t="s">
        <v>20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  <c r="O4117">
        <v>0</v>
      </c>
      <c r="P4117">
        <v>4</v>
      </c>
      <c r="Q4117" t="s">
        <v>40</v>
      </c>
      <c r="R4117">
        <v>590</v>
      </c>
    </row>
    <row r="4118" spans="1:18" x14ac:dyDescent="0.35">
      <c r="A4118">
        <v>4117</v>
      </c>
      <c r="B4118">
        <v>15748068</v>
      </c>
      <c r="C4118" t="s">
        <v>276</v>
      </c>
      <c r="D4118">
        <v>571</v>
      </c>
      <c r="E4118" t="s">
        <v>23</v>
      </c>
      <c r="F4118" t="s">
        <v>20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  <c r="O4118">
        <v>0</v>
      </c>
      <c r="P4118">
        <v>2</v>
      </c>
      <c r="Q4118" t="s">
        <v>40</v>
      </c>
      <c r="R4118">
        <v>492</v>
      </c>
    </row>
    <row r="4119" spans="1:18" x14ac:dyDescent="0.35">
      <c r="A4119">
        <v>4118</v>
      </c>
      <c r="B4119">
        <v>15663964</v>
      </c>
      <c r="C4119" t="s">
        <v>539</v>
      </c>
      <c r="D4119">
        <v>561</v>
      </c>
      <c r="E4119" t="s">
        <v>19</v>
      </c>
      <c r="F4119" t="s">
        <v>29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  <c r="O4119">
        <v>0</v>
      </c>
      <c r="P4119">
        <v>5</v>
      </c>
      <c r="Q4119" t="s">
        <v>40</v>
      </c>
      <c r="R4119">
        <v>650</v>
      </c>
    </row>
    <row r="4120" spans="1:18" x14ac:dyDescent="0.35">
      <c r="A4120">
        <v>4119</v>
      </c>
      <c r="B4120">
        <v>15782311</v>
      </c>
      <c r="C4120" t="s">
        <v>540</v>
      </c>
      <c r="D4120">
        <v>529</v>
      </c>
      <c r="E4120" t="s">
        <v>19</v>
      </c>
      <c r="F4120" t="s">
        <v>29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  <c r="O4120">
        <v>0</v>
      </c>
      <c r="P4120">
        <v>2</v>
      </c>
      <c r="Q4120" t="s">
        <v>26</v>
      </c>
      <c r="R4120">
        <v>572</v>
      </c>
    </row>
    <row r="4121" spans="1:18" x14ac:dyDescent="0.35">
      <c r="A4121">
        <v>4120</v>
      </c>
      <c r="B4121">
        <v>15588197</v>
      </c>
      <c r="C4121" t="s">
        <v>84</v>
      </c>
      <c r="D4121">
        <v>670</v>
      </c>
      <c r="E4121" t="s">
        <v>19</v>
      </c>
      <c r="F4121" t="s">
        <v>29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  <c r="O4121">
        <v>0</v>
      </c>
      <c r="P4121">
        <v>2</v>
      </c>
      <c r="Q4121" t="s">
        <v>21</v>
      </c>
      <c r="R4121">
        <v>871</v>
      </c>
    </row>
    <row r="4122" spans="1:18" x14ac:dyDescent="0.35">
      <c r="A4122">
        <v>4121</v>
      </c>
      <c r="B4122">
        <v>15610105</v>
      </c>
      <c r="C4122" t="s">
        <v>636</v>
      </c>
      <c r="D4122">
        <v>666</v>
      </c>
      <c r="E4122" t="s">
        <v>33</v>
      </c>
      <c r="F4122" t="s">
        <v>20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  <c r="O4122">
        <v>0</v>
      </c>
      <c r="P4122">
        <v>2</v>
      </c>
      <c r="Q4122" t="s">
        <v>21</v>
      </c>
      <c r="R4122">
        <v>516</v>
      </c>
    </row>
    <row r="4123" spans="1:18" x14ac:dyDescent="0.35">
      <c r="A4123">
        <v>4122</v>
      </c>
      <c r="B4123">
        <v>15606133</v>
      </c>
      <c r="C4123" t="s">
        <v>1855</v>
      </c>
      <c r="D4123">
        <v>628</v>
      </c>
      <c r="E4123" t="s">
        <v>23</v>
      </c>
      <c r="F4123" t="s">
        <v>29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  <c r="O4123">
        <v>0</v>
      </c>
      <c r="P4123">
        <v>2</v>
      </c>
      <c r="Q4123" t="s">
        <v>31</v>
      </c>
      <c r="R4123">
        <v>283</v>
      </c>
    </row>
    <row r="4124" spans="1:18" x14ac:dyDescent="0.35">
      <c r="A4124">
        <v>4123</v>
      </c>
      <c r="B4124">
        <v>15599403</v>
      </c>
      <c r="C4124" t="s">
        <v>142</v>
      </c>
      <c r="D4124">
        <v>577</v>
      </c>
      <c r="E4124" t="s">
        <v>19</v>
      </c>
      <c r="F4124" t="s">
        <v>29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  <c r="O4124">
        <v>0</v>
      </c>
      <c r="P4124">
        <v>2</v>
      </c>
      <c r="Q4124" t="s">
        <v>26</v>
      </c>
      <c r="R4124">
        <v>309</v>
      </c>
    </row>
    <row r="4125" spans="1:18" x14ac:dyDescent="0.35">
      <c r="A4125">
        <v>4124</v>
      </c>
      <c r="B4125">
        <v>15648225</v>
      </c>
      <c r="C4125" t="s">
        <v>729</v>
      </c>
      <c r="D4125">
        <v>652</v>
      </c>
      <c r="E4125" t="s">
        <v>23</v>
      </c>
      <c r="F4125" t="s">
        <v>20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  <c r="O4125">
        <v>0</v>
      </c>
      <c r="P4125">
        <v>3</v>
      </c>
      <c r="Q4125" t="s">
        <v>31</v>
      </c>
      <c r="R4125">
        <v>607</v>
      </c>
    </row>
    <row r="4126" spans="1:18" x14ac:dyDescent="0.35">
      <c r="A4126">
        <v>4125</v>
      </c>
      <c r="B4126">
        <v>15608406</v>
      </c>
      <c r="C4126" t="s">
        <v>1856</v>
      </c>
      <c r="D4126">
        <v>678</v>
      </c>
      <c r="E4126" t="s">
        <v>19</v>
      </c>
      <c r="F4126" t="s">
        <v>29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  <c r="O4126">
        <v>1</v>
      </c>
      <c r="P4126">
        <v>5</v>
      </c>
      <c r="Q4126" t="s">
        <v>31</v>
      </c>
      <c r="R4126">
        <v>292</v>
      </c>
    </row>
    <row r="4127" spans="1:18" x14ac:dyDescent="0.35">
      <c r="A4127">
        <v>4126</v>
      </c>
      <c r="B4127">
        <v>15633378</v>
      </c>
      <c r="C4127" t="s">
        <v>288</v>
      </c>
      <c r="D4127">
        <v>692</v>
      </c>
      <c r="E4127" t="s">
        <v>23</v>
      </c>
      <c r="F4127" t="s">
        <v>20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  <c r="O4127">
        <v>0</v>
      </c>
      <c r="P4127">
        <v>1</v>
      </c>
      <c r="Q4127" t="s">
        <v>40</v>
      </c>
      <c r="R4127">
        <v>373</v>
      </c>
    </row>
    <row r="4128" spans="1:18" x14ac:dyDescent="0.35">
      <c r="A4128">
        <v>4127</v>
      </c>
      <c r="B4128">
        <v>15664759</v>
      </c>
      <c r="C4128" t="s">
        <v>722</v>
      </c>
      <c r="D4128">
        <v>675</v>
      </c>
      <c r="E4128" t="s">
        <v>23</v>
      </c>
      <c r="F4128" t="s">
        <v>29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  <c r="O4128">
        <v>0</v>
      </c>
      <c r="P4128">
        <v>3</v>
      </c>
      <c r="Q4128" t="s">
        <v>26</v>
      </c>
      <c r="R4128">
        <v>610</v>
      </c>
    </row>
    <row r="4129" spans="1:18" x14ac:dyDescent="0.35">
      <c r="A4129">
        <v>4128</v>
      </c>
      <c r="B4129">
        <v>15625545</v>
      </c>
      <c r="C4129" t="s">
        <v>1857</v>
      </c>
      <c r="D4129">
        <v>712</v>
      </c>
      <c r="E4129" t="s">
        <v>23</v>
      </c>
      <c r="F4129" t="s">
        <v>29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  <c r="O4129">
        <v>1</v>
      </c>
      <c r="P4129">
        <v>1</v>
      </c>
      <c r="Q4129" t="s">
        <v>26</v>
      </c>
      <c r="R4129">
        <v>294</v>
      </c>
    </row>
    <row r="4130" spans="1:18" x14ac:dyDescent="0.35">
      <c r="A4130">
        <v>4129</v>
      </c>
      <c r="B4130">
        <v>15772148</v>
      </c>
      <c r="C4130" t="s">
        <v>836</v>
      </c>
      <c r="D4130">
        <v>639</v>
      </c>
      <c r="E4130" t="s">
        <v>33</v>
      </c>
      <c r="F4130" t="s">
        <v>20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  <c r="O4130">
        <v>0</v>
      </c>
      <c r="P4130">
        <v>3</v>
      </c>
      <c r="Q4130" t="s">
        <v>26</v>
      </c>
      <c r="R4130">
        <v>776</v>
      </c>
    </row>
    <row r="4131" spans="1:18" x14ac:dyDescent="0.35">
      <c r="A4131">
        <v>4130</v>
      </c>
      <c r="B4131">
        <v>15810829</v>
      </c>
      <c r="C4131" t="s">
        <v>1858</v>
      </c>
      <c r="D4131">
        <v>618</v>
      </c>
      <c r="E4131" t="s">
        <v>19</v>
      </c>
      <c r="F4131" t="s">
        <v>29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  <c r="O4131">
        <v>1</v>
      </c>
      <c r="P4131">
        <v>3</v>
      </c>
      <c r="Q4131" t="s">
        <v>40</v>
      </c>
      <c r="R4131">
        <v>777</v>
      </c>
    </row>
    <row r="4132" spans="1:18" x14ac:dyDescent="0.35">
      <c r="A4132">
        <v>4131</v>
      </c>
      <c r="B4132">
        <v>15731669</v>
      </c>
      <c r="C4132" t="s">
        <v>1859</v>
      </c>
      <c r="D4132">
        <v>554</v>
      </c>
      <c r="E4132" t="s">
        <v>19</v>
      </c>
      <c r="F4132" t="s">
        <v>29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  <c r="O4132">
        <v>0</v>
      </c>
      <c r="P4132">
        <v>1</v>
      </c>
      <c r="Q4132" t="s">
        <v>40</v>
      </c>
      <c r="R4132">
        <v>313</v>
      </c>
    </row>
    <row r="4133" spans="1:18" x14ac:dyDescent="0.35">
      <c r="A4133">
        <v>4132</v>
      </c>
      <c r="B4133">
        <v>15738634</v>
      </c>
      <c r="C4133" t="s">
        <v>316</v>
      </c>
      <c r="D4133">
        <v>533</v>
      </c>
      <c r="E4133" t="s">
        <v>19</v>
      </c>
      <c r="F4133" t="s">
        <v>29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  <c r="O4133">
        <v>0</v>
      </c>
      <c r="P4133">
        <v>5</v>
      </c>
      <c r="Q4133" t="s">
        <v>40</v>
      </c>
      <c r="R4133">
        <v>418</v>
      </c>
    </row>
    <row r="4134" spans="1:18" x14ac:dyDescent="0.35">
      <c r="A4134">
        <v>4133</v>
      </c>
      <c r="B4134">
        <v>15737571</v>
      </c>
      <c r="C4134" t="s">
        <v>1481</v>
      </c>
      <c r="D4134">
        <v>540</v>
      </c>
      <c r="E4134" t="s">
        <v>23</v>
      </c>
      <c r="F4134" t="s">
        <v>20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  <c r="O4134">
        <v>0</v>
      </c>
      <c r="P4134">
        <v>3</v>
      </c>
      <c r="Q4134" t="s">
        <v>31</v>
      </c>
      <c r="R4134">
        <v>939</v>
      </c>
    </row>
    <row r="4135" spans="1:18" x14ac:dyDescent="0.35">
      <c r="A4135">
        <v>4134</v>
      </c>
      <c r="B4135">
        <v>15667602</v>
      </c>
      <c r="C4135" t="s">
        <v>368</v>
      </c>
      <c r="D4135">
        <v>704</v>
      </c>
      <c r="E4135" t="s">
        <v>23</v>
      </c>
      <c r="F4135" t="s">
        <v>29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  <c r="O4135">
        <v>0</v>
      </c>
      <c r="P4135">
        <v>4</v>
      </c>
      <c r="Q4135" t="s">
        <v>26</v>
      </c>
      <c r="R4135">
        <v>697</v>
      </c>
    </row>
    <row r="4136" spans="1:18" x14ac:dyDescent="0.35">
      <c r="A4136">
        <v>4135</v>
      </c>
      <c r="B4136">
        <v>15684147</v>
      </c>
      <c r="C4136" t="s">
        <v>755</v>
      </c>
      <c r="D4136">
        <v>678</v>
      </c>
      <c r="E4136" t="s">
        <v>19</v>
      </c>
      <c r="F4136" t="s">
        <v>29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  <c r="O4136">
        <v>0</v>
      </c>
      <c r="P4136">
        <v>3</v>
      </c>
      <c r="Q4136" t="s">
        <v>40</v>
      </c>
      <c r="R4136">
        <v>859</v>
      </c>
    </row>
    <row r="4137" spans="1:18" x14ac:dyDescent="0.35">
      <c r="A4137">
        <v>4136</v>
      </c>
      <c r="B4137">
        <v>15789874</v>
      </c>
      <c r="C4137" t="s">
        <v>1117</v>
      </c>
      <c r="D4137">
        <v>712</v>
      </c>
      <c r="E4137" t="s">
        <v>19</v>
      </c>
      <c r="F4137" t="s">
        <v>20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  <c r="O4137">
        <v>0</v>
      </c>
      <c r="P4137">
        <v>2</v>
      </c>
      <c r="Q4137" t="s">
        <v>31</v>
      </c>
      <c r="R4137">
        <v>584</v>
      </c>
    </row>
    <row r="4138" spans="1:18" x14ac:dyDescent="0.35">
      <c r="A4138">
        <v>4137</v>
      </c>
      <c r="B4138">
        <v>15757952</v>
      </c>
      <c r="C4138" t="s">
        <v>488</v>
      </c>
      <c r="D4138">
        <v>651</v>
      </c>
      <c r="E4138" t="s">
        <v>19</v>
      </c>
      <c r="F4138" t="s">
        <v>29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  <c r="O4138">
        <v>1</v>
      </c>
      <c r="P4138">
        <v>2</v>
      </c>
      <c r="Q4138" t="s">
        <v>26</v>
      </c>
      <c r="R4138">
        <v>992</v>
      </c>
    </row>
    <row r="4139" spans="1:18" x14ac:dyDescent="0.35">
      <c r="A4139">
        <v>4138</v>
      </c>
      <c r="B4139">
        <v>15698732</v>
      </c>
      <c r="C4139" t="s">
        <v>283</v>
      </c>
      <c r="D4139">
        <v>789</v>
      </c>
      <c r="E4139" t="s">
        <v>33</v>
      </c>
      <c r="F4139" t="s">
        <v>29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  <c r="O4139">
        <v>0</v>
      </c>
      <c r="P4139">
        <v>1</v>
      </c>
      <c r="Q4139" t="s">
        <v>21</v>
      </c>
      <c r="R4139">
        <v>759</v>
      </c>
    </row>
    <row r="4140" spans="1:18" x14ac:dyDescent="0.35">
      <c r="A4140">
        <v>4139</v>
      </c>
      <c r="B4140">
        <v>15714355</v>
      </c>
      <c r="C4140" t="s">
        <v>752</v>
      </c>
      <c r="D4140">
        <v>775</v>
      </c>
      <c r="E4140" t="s">
        <v>33</v>
      </c>
      <c r="F4140" t="s">
        <v>29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  <c r="O4140">
        <v>0</v>
      </c>
      <c r="P4140">
        <v>3</v>
      </c>
      <c r="Q4140" t="s">
        <v>31</v>
      </c>
      <c r="R4140">
        <v>541</v>
      </c>
    </row>
    <row r="4141" spans="1:18" x14ac:dyDescent="0.35">
      <c r="A4141">
        <v>4140</v>
      </c>
      <c r="B4141">
        <v>15599090</v>
      </c>
      <c r="C4141" t="s">
        <v>1860</v>
      </c>
      <c r="D4141">
        <v>564</v>
      </c>
      <c r="E4141" t="s">
        <v>33</v>
      </c>
      <c r="F4141" t="s">
        <v>29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  <c r="O4141">
        <v>0</v>
      </c>
      <c r="P4141">
        <v>1</v>
      </c>
      <c r="Q4141" t="s">
        <v>31</v>
      </c>
      <c r="R4141">
        <v>370</v>
      </c>
    </row>
    <row r="4142" spans="1:18" x14ac:dyDescent="0.35">
      <c r="A4142">
        <v>4141</v>
      </c>
      <c r="B4142">
        <v>15762048</v>
      </c>
      <c r="C4142" t="s">
        <v>316</v>
      </c>
      <c r="D4142">
        <v>841</v>
      </c>
      <c r="E4142" t="s">
        <v>33</v>
      </c>
      <c r="F4142" t="s">
        <v>20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  <c r="O4142">
        <v>0</v>
      </c>
      <c r="P4142">
        <v>3</v>
      </c>
      <c r="Q4142" t="s">
        <v>40</v>
      </c>
      <c r="R4142">
        <v>907</v>
      </c>
    </row>
    <row r="4143" spans="1:18" x14ac:dyDescent="0.35">
      <c r="A4143">
        <v>4142</v>
      </c>
      <c r="B4143">
        <v>15790596</v>
      </c>
      <c r="C4143" t="s">
        <v>209</v>
      </c>
      <c r="D4143">
        <v>850</v>
      </c>
      <c r="E4143" t="s">
        <v>23</v>
      </c>
      <c r="F4143" t="s">
        <v>29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  <c r="O4143">
        <v>0</v>
      </c>
      <c r="P4143">
        <v>3</v>
      </c>
      <c r="Q4143" t="s">
        <v>21</v>
      </c>
      <c r="R4143">
        <v>520</v>
      </c>
    </row>
    <row r="4144" spans="1:18" x14ac:dyDescent="0.35">
      <c r="A4144">
        <v>4143</v>
      </c>
      <c r="B4144">
        <v>15609623</v>
      </c>
      <c r="C4144" t="s">
        <v>1861</v>
      </c>
      <c r="D4144">
        <v>637</v>
      </c>
      <c r="E4144" t="s">
        <v>19</v>
      </c>
      <c r="F4144" t="s">
        <v>20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  <c r="O4144">
        <v>1</v>
      </c>
      <c r="P4144">
        <v>1</v>
      </c>
      <c r="Q4144" t="s">
        <v>40</v>
      </c>
      <c r="R4144">
        <v>252</v>
      </c>
    </row>
    <row r="4145" spans="1:18" x14ac:dyDescent="0.35">
      <c r="A4145">
        <v>4144</v>
      </c>
      <c r="B4145">
        <v>15711901</v>
      </c>
      <c r="C4145" t="s">
        <v>1862</v>
      </c>
      <c r="D4145">
        <v>500</v>
      </c>
      <c r="E4145" t="s">
        <v>19</v>
      </c>
      <c r="F4145" t="s">
        <v>29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  <c r="O4145">
        <v>0</v>
      </c>
      <c r="P4145">
        <v>5</v>
      </c>
      <c r="Q4145" t="s">
        <v>40</v>
      </c>
      <c r="R4145">
        <v>277</v>
      </c>
    </row>
    <row r="4146" spans="1:18" x14ac:dyDescent="0.35">
      <c r="A4146">
        <v>4145</v>
      </c>
      <c r="B4146">
        <v>15779809</v>
      </c>
      <c r="C4146" t="s">
        <v>1050</v>
      </c>
      <c r="D4146">
        <v>655</v>
      </c>
      <c r="E4146" t="s">
        <v>19</v>
      </c>
      <c r="F4146" t="s">
        <v>29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  <c r="O4146">
        <v>0</v>
      </c>
      <c r="P4146">
        <v>4</v>
      </c>
      <c r="Q4146" t="s">
        <v>31</v>
      </c>
      <c r="R4146">
        <v>712</v>
      </c>
    </row>
    <row r="4147" spans="1:18" x14ac:dyDescent="0.35">
      <c r="A4147">
        <v>4146</v>
      </c>
      <c r="B4147">
        <v>15729018</v>
      </c>
      <c r="C4147" t="s">
        <v>659</v>
      </c>
      <c r="D4147">
        <v>666</v>
      </c>
      <c r="E4147" t="s">
        <v>19</v>
      </c>
      <c r="F4147" t="s">
        <v>20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  <c r="O4147">
        <v>0</v>
      </c>
      <c r="P4147">
        <v>3</v>
      </c>
      <c r="Q4147" t="s">
        <v>31</v>
      </c>
      <c r="R4147">
        <v>509</v>
      </c>
    </row>
    <row r="4148" spans="1:18" x14ac:dyDescent="0.35">
      <c r="A4148">
        <v>4147</v>
      </c>
      <c r="B4148">
        <v>15698246</v>
      </c>
      <c r="C4148" t="s">
        <v>313</v>
      </c>
      <c r="D4148">
        <v>658</v>
      </c>
      <c r="E4148" t="s">
        <v>19</v>
      </c>
      <c r="F4148" t="s">
        <v>20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  <c r="O4148">
        <v>0</v>
      </c>
      <c r="P4148">
        <v>3</v>
      </c>
      <c r="Q4148" t="s">
        <v>40</v>
      </c>
      <c r="R4148">
        <v>698</v>
      </c>
    </row>
    <row r="4149" spans="1:18" x14ac:dyDescent="0.35">
      <c r="A4149">
        <v>4148</v>
      </c>
      <c r="B4149">
        <v>15712409</v>
      </c>
      <c r="C4149" t="s">
        <v>611</v>
      </c>
      <c r="D4149">
        <v>749</v>
      </c>
      <c r="E4149" t="s">
        <v>33</v>
      </c>
      <c r="F4149" t="s">
        <v>29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  <c r="O4149">
        <v>0</v>
      </c>
      <c r="P4149">
        <v>2</v>
      </c>
      <c r="Q4149" t="s">
        <v>26</v>
      </c>
      <c r="R4149">
        <v>283</v>
      </c>
    </row>
    <row r="4150" spans="1:18" x14ac:dyDescent="0.35">
      <c r="A4150">
        <v>4149</v>
      </c>
      <c r="B4150">
        <v>15758306</v>
      </c>
      <c r="C4150" t="s">
        <v>927</v>
      </c>
      <c r="D4150">
        <v>654</v>
      </c>
      <c r="E4150" t="s">
        <v>19</v>
      </c>
      <c r="F4150" t="s">
        <v>29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  <c r="O4150">
        <v>0</v>
      </c>
      <c r="P4150">
        <v>5</v>
      </c>
      <c r="Q4150" t="s">
        <v>31</v>
      </c>
      <c r="R4150">
        <v>311</v>
      </c>
    </row>
    <row r="4151" spans="1:18" x14ac:dyDescent="0.35">
      <c r="A4151">
        <v>4150</v>
      </c>
      <c r="B4151">
        <v>15621435</v>
      </c>
      <c r="C4151" t="s">
        <v>1723</v>
      </c>
      <c r="D4151">
        <v>623</v>
      </c>
      <c r="E4151" t="s">
        <v>19</v>
      </c>
      <c r="F4151" t="s">
        <v>20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  <c r="O4151">
        <v>0</v>
      </c>
      <c r="P4151">
        <v>5</v>
      </c>
      <c r="Q4151" t="s">
        <v>40</v>
      </c>
      <c r="R4151">
        <v>633</v>
      </c>
    </row>
    <row r="4152" spans="1:18" x14ac:dyDescent="0.35">
      <c r="A4152">
        <v>4151</v>
      </c>
      <c r="B4152">
        <v>15566295</v>
      </c>
      <c r="C4152" t="s">
        <v>772</v>
      </c>
      <c r="D4152">
        <v>761</v>
      </c>
      <c r="E4152" t="s">
        <v>19</v>
      </c>
      <c r="F4152" t="s">
        <v>20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  <c r="O4152">
        <v>0</v>
      </c>
      <c r="P4152">
        <v>1</v>
      </c>
      <c r="Q4152" t="s">
        <v>40</v>
      </c>
      <c r="R4152">
        <v>985</v>
      </c>
    </row>
    <row r="4153" spans="1:18" x14ac:dyDescent="0.35">
      <c r="A4153">
        <v>4152</v>
      </c>
      <c r="B4153">
        <v>15569098</v>
      </c>
      <c r="C4153" t="s">
        <v>1863</v>
      </c>
      <c r="D4153">
        <v>627</v>
      </c>
      <c r="E4153" t="s">
        <v>19</v>
      </c>
      <c r="F4153" t="s">
        <v>29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  <c r="O4153">
        <v>1</v>
      </c>
      <c r="P4153">
        <v>2</v>
      </c>
      <c r="Q4153" t="s">
        <v>21</v>
      </c>
      <c r="R4153">
        <v>740</v>
      </c>
    </row>
    <row r="4154" spans="1:18" x14ac:dyDescent="0.35">
      <c r="A4154">
        <v>4153</v>
      </c>
      <c r="B4154">
        <v>15662532</v>
      </c>
      <c r="C4154" t="s">
        <v>1864</v>
      </c>
      <c r="D4154">
        <v>757</v>
      </c>
      <c r="E4154" t="s">
        <v>33</v>
      </c>
      <c r="F4154" t="s">
        <v>29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  <c r="O4154">
        <v>0</v>
      </c>
      <c r="P4154">
        <v>2</v>
      </c>
      <c r="Q4154" t="s">
        <v>31</v>
      </c>
      <c r="R4154">
        <v>376</v>
      </c>
    </row>
    <row r="4155" spans="1:18" x14ac:dyDescent="0.35">
      <c r="A4155">
        <v>4154</v>
      </c>
      <c r="B4155">
        <v>15664001</v>
      </c>
      <c r="C4155" t="s">
        <v>1865</v>
      </c>
      <c r="D4155">
        <v>695</v>
      </c>
      <c r="E4155" t="s">
        <v>33</v>
      </c>
      <c r="F4155" t="s">
        <v>20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  <c r="O4155">
        <v>1</v>
      </c>
      <c r="P4155">
        <v>4</v>
      </c>
      <c r="Q4155" t="s">
        <v>31</v>
      </c>
      <c r="R4155">
        <v>402</v>
      </c>
    </row>
    <row r="4156" spans="1:18" x14ac:dyDescent="0.35">
      <c r="A4156">
        <v>4155</v>
      </c>
      <c r="B4156">
        <v>15703437</v>
      </c>
      <c r="C4156" t="s">
        <v>1137</v>
      </c>
      <c r="D4156">
        <v>726</v>
      </c>
      <c r="E4156" t="s">
        <v>19</v>
      </c>
      <c r="F4156" t="s">
        <v>29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  <c r="O4156">
        <v>0</v>
      </c>
      <c r="P4156">
        <v>3</v>
      </c>
      <c r="Q4156" t="s">
        <v>40</v>
      </c>
      <c r="R4156">
        <v>544</v>
      </c>
    </row>
    <row r="4157" spans="1:18" x14ac:dyDescent="0.35">
      <c r="A4157">
        <v>4156</v>
      </c>
      <c r="B4157">
        <v>15708003</v>
      </c>
      <c r="C4157" t="s">
        <v>994</v>
      </c>
      <c r="D4157">
        <v>587</v>
      </c>
      <c r="E4157" t="s">
        <v>23</v>
      </c>
      <c r="F4157" t="s">
        <v>29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  <c r="O4157">
        <v>0</v>
      </c>
      <c r="P4157">
        <v>4</v>
      </c>
      <c r="Q4157" t="s">
        <v>26</v>
      </c>
      <c r="R4157">
        <v>318</v>
      </c>
    </row>
    <row r="4158" spans="1:18" x14ac:dyDescent="0.35">
      <c r="A4158">
        <v>4157</v>
      </c>
      <c r="B4158">
        <v>15599452</v>
      </c>
      <c r="C4158" t="s">
        <v>896</v>
      </c>
      <c r="D4158">
        <v>605</v>
      </c>
      <c r="E4158" t="s">
        <v>33</v>
      </c>
      <c r="F4158" t="s">
        <v>20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  <c r="O4158">
        <v>0</v>
      </c>
      <c r="P4158">
        <v>2</v>
      </c>
      <c r="Q4158" t="s">
        <v>31</v>
      </c>
      <c r="R4158">
        <v>998</v>
      </c>
    </row>
    <row r="4159" spans="1:18" x14ac:dyDescent="0.35">
      <c r="A4159">
        <v>4158</v>
      </c>
      <c r="B4159">
        <v>15719793</v>
      </c>
      <c r="C4159" t="s">
        <v>63</v>
      </c>
      <c r="D4159">
        <v>850</v>
      </c>
      <c r="E4159" t="s">
        <v>23</v>
      </c>
      <c r="F4159" t="s">
        <v>29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  <c r="O4159">
        <v>0</v>
      </c>
      <c r="P4159">
        <v>5</v>
      </c>
      <c r="Q4159" t="s">
        <v>26</v>
      </c>
      <c r="R4159">
        <v>324</v>
      </c>
    </row>
    <row r="4160" spans="1:18" x14ac:dyDescent="0.35">
      <c r="A4160">
        <v>4159</v>
      </c>
      <c r="B4160">
        <v>15771580</v>
      </c>
      <c r="C4160" t="s">
        <v>797</v>
      </c>
      <c r="D4160">
        <v>850</v>
      </c>
      <c r="E4160" t="s">
        <v>19</v>
      </c>
      <c r="F4160" t="s">
        <v>20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  <c r="O4160">
        <v>0</v>
      </c>
      <c r="P4160">
        <v>1</v>
      </c>
      <c r="Q4160" t="s">
        <v>31</v>
      </c>
      <c r="R4160">
        <v>658</v>
      </c>
    </row>
    <row r="4161" spans="1:18" x14ac:dyDescent="0.35">
      <c r="A4161">
        <v>4160</v>
      </c>
      <c r="B4161">
        <v>15732268</v>
      </c>
      <c r="C4161" t="s">
        <v>410</v>
      </c>
      <c r="D4161">
        <v>751</v>
      </c>
      <c r="E4161" t="s">
        <v>19</v>
      </c>
      <c r="F4161" t="s">
        <v>29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  <c r="O4161">
        <v>0</v>
      </c>
      <c r="P4161">
        <v>5</v>
      </c>
      <c r="Q4161" t="s">
        <v>40</v>
      </c>
      <c r="R4161">
        <v>791</v>
      </c>
    </row>
    <row r="4162" spans="1:18" x14ac:dyDescent="0.35">
      <c r="A4162">
        <v>4161</v>
      </c>
      <c r="B4162">
        <v>15722350</v>
      </c>
      <c r="C4162" t="s">
        <v>1086</v>
      </c>
      <c r="D4162">
        <v>627</v>
      </c>
      <c r="E4162" t="s">
        <v>33</v>
      </c>
      <c r="F4162" t="s">
        <v>20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  <c r="O4162">
        <v>0</v>
      </c>
      <c r="P4162">
        <v>1</v>
      </c>
      <c r="Q4162" t="s">
        <v>21</v>
      </c>
      <c r="R4162">
        <v>916</v>
      </c>
    </row>
    <row r="4163" spans="1:18" x14ac:dyDescent="0.35">
      <c r="A4163">
        <v>4162</v>
      </c>
      <c r="B4163">
        <v>15611371</v>
      </c>
      <c r="C4163" t="s">
        <v>965</v>
      </c>
      <c r="D4163">
        <v>736</v>
      </c>
      <c r="E4163" t="s">
        <v>19</v>
      </c>
      <c r="F4163" t="s">
        <v>29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  <c r="O4163">
        <v>0</v>
      </c>
      <c r="P4163">
        <v>2</v>
      </c>
      <c r="Q4163" t="s">
        <v>26</v>
      </c>
      <c r="R4163">
        <v>266</v>
      </c>
    </row>
    <row r="4164" spans="1:18" x14ac:dyDescent="0.35">
      <c r="A4164">
        <v>4163</v>
      </c>
      <c r="B4164">
        <v>15673584</v>
      </c>
      <c r="C4164" t="s">
        <v>537</v>
      </c>
      <c r="D4164">
        <v>652</v>
      </c>
      <c r="E4164" t="s">
        <v>19</v>
      </c>
      <c r="F4164" t="s">
        <v>20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  <c r="O4164">
        <v>0</v>
      </c>
      <c r="P4164">
        <v>5</v>
      </c>
      <c r="Q4164" t="s">
        <v>26</v>
      </c>
      <c r="R4164">
        <v>286</v>
      </c>
    </row>
    <row r="4165" spans="1:18" x14ac:dyDescent="0.35">
      <c r="A4165">
        <v>4164</v>
      </c>
      <c r="B4165">
        <v>15636396</v>
      </c>
      <c r="C4165" t="s">
        <v>91</v>
      </c>
      <c r="D4165">
        <v>627</v>
      </c>
      <c r="E4165" t="s">
        <v>19</v>
      </c>
      <c r="F4165" t="s">
        <v>20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  <c r="O4165">
        <v>0</v>
      </c>
      <c r="P4165">
        <v>1</v>
      </c>
      <c r="Q4165" t="s">
        <v>26</v>
      </c>
      <c r="R4165">
        <v>978</v>
      </c>
    </row>
    <row r="4166" spans="1:18" x14ac:dyDescent="0.35">
      <c r="A4166">
        <v>4165</v>
      </c>
      <c r="B4166">
        <v>15706170</v>
      </c>
      <c r="C4166" t="s">
        <v>1045</v>
      </c>
      <c r="D4166">
        <v>636</v>
      </c>
      <c r="E4166" t="s">
        <v>19</v>
      </c>
      <c r="F4166" t="s">
        <v>29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  <c r="O4166">
        <v>0</v>
      </c>
      <c r="P4166">
        <v>2</v>
      </c>
      <c r="Q4166" t="s">
        <v>21</v>
      </c>
      <c r="R4166">
        <v>934</v>
      </c>
    </row>
    <row r="4167" spans="1:18" x14ac:dyDescent="0.35">
      <c r="A4167">
        <v>4166</v>
      </c>
      <c r="B4167">
        <v>15725478</v>
      </c>
      <c r="C4167" t="s">
        <v>1866</v>
      </c>
      <c r="D4167">
        <v>775</v>
      </c>
      <c r="E4167" t="s">
        <v>19</v>
      </c>
      <c r="F4167" t="s">
        <v>29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  <c r="O4167">
        <v>0</v>
      </c>
      <c r="P4167">
        <v>1</v>
      </c>
      <c r="Q4167" t="s">
        <v>31</v>
      </c>
      <c r="R4167">
        <v>830</v>
      </c>
    </row>
    <row r="4168" spans="1:18" x14ac:dyDescent="0.35">
      <c r="A4168">
        <v>4167</v>
      </c>
      <c r="B4168">
        <v>15654562</v>
      </c>
      <c r="C4168" t="s">
        <v>157</v>
      </c>
      <c r="D4168">
        <v>850</v>
      </c>
      <c r="E4168" t="s">
        <v>23</v>
      </c>
      <c r="F4168" t="s">
        <v>20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  <c r="O4168">
        <v>1</v>
      </c>
      <c r="P4168">
        <v>1</v>
      </c>
      <c r="Q4168" t="s">
        <v>26</v>
      </c>
      <c r="R4168">
        <v>240</v>
      </c>
    </row>
    <row r="4169" spans="1:18" x14ac:dyDescent="0.35">
      <c r="A4169">
        <v>4168</v>
      </c>
      <c r="B4169">
        <v>15737509</v>
      </c>
      <c r="C4169" t="s">
        <v>259</v>
      </c>
      <c r="D4169">
        <v>850</v>
      </c>
      <c r="E4169" t="s">
        <v>23</v>
      </c>
      <c r="F4169" t="s">
        <v>29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  <c r="O4169">
        <v>0</v>
      </c>
      <c r="P4169">
        <v>3</v>
      </c>
      <c r="Q4169" t="s">
        <v>31</v>
      </c>
      <c r="R4169">
        <v>850</v>
      </c>
    </row>
    <row r="4170" spans="1:18" x14ac:dyDescent="0.35">
      <c r="A4170">
        <v>4169</v>
      </c>
      <c r="B4170">
        <v>15690796</v>
      </c>
      <c r="C4170" t="s">
        <v>542</v>
      </c>
      <c r="D4170">
        <v>516</v>
      </c>
      <c r="E4170" t="s">
        <v>19</v>
      </c>
      <c r="F4170" t="s">
        <v>29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  <c r="O4170">
        <v>0</v>
      </c>
      <c r="P4170">
        <v>3</v>
      </c>
      <c r="Q4170" t="s">
        <v>40</v>
      </c>
      <c r="R4170">
        <v>703</v>
      </c>
    </row>
    <row r="4171" spans="1:18" x14ac:dyDescent="0.35">
      <c r="A4171">
        <v>4170</v>
      </c>
      <c r="B4171">
        <v>15716728</v>
      </c>
      <c r="C4171" t="s">
        <v>1867</v>
      </c>
      <c r="D4171">
        <v>513</v>
      </c>
      <c r="E4171" t="s">
        <v>23</v>
      </c>
      <c r="F4171" t="s">
        <v>20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  <c r="O4171">
        <v>0</v>
      </c>
      <c r="P4171">
        <v>5</v>
      </c>
      <c r="Q4171" t="s">
        <v>21</v>
      </c>
      <c r="R4171">
        <v>809</v>
      </c>
    </row>
    <row r="4172" spans="1:18" x14ac:dyDescent="0.35">
      <c r="A4172">
        <v>4171</v>
      </c>
      <c r="B4172">
        <v>15605665</v>
      </c>
      <c r="C4172" t="s">
        <v>1868</v>
      </c>
      <c r="D4172">
        <v>673</v>
      </c>
      <c r="E4172" t="s">
        <v>33</v>
      </c>
      <c r="F4172" t="s">
        <v>20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  <c r="O4172">
        <v>0</v>
      </c>
      <c r="P4172">
        <v>1</v>
      </c>
      <c r="Q4172" t="s">
        <v>31</v>
      </c>
      <c r="R4172">
        <v>795</v>
      </c>
    </row>
    <row r="4173" spans="1:18" x14ac:dyDescent="0.35">
      <c r="A4173">
        <v>4172</v>
      </c>
      <c r="B4173">
        <v>15748481</v>
      </c>
      <c r="C4173" t="s">
        <v>1869</v>
      </c>
      <c r="D4173">
        <v>564</v>
      </c>
      <c r="E4173" t="s">
        <v>19</v>
      </c>
      <c r="F4173" t="s">
        <v>20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  <c r="O4173">
        <v>0</v>
      </c>
      <c r="P4173">
        <v>5</v>
      </c>
      <c r="Q4173" t="s">
        <v>40</v>
      </c>
      <c r="R4173">
        <v>602</v>
      </c>
    </row>
    <row r="4174" spans="1:18" x14ac:dyDescent="0.35">
      <c r="A4174">
        <v>4173</v>
      </c>
      <c r="B4174">
        <v>15757777</v>
      </c>
      <c r="C4174" t="s">
        <v>373</v>
      </c>
      <c r="D4174">
        <v>636</v>
      </c>
      <c r="E4174" t="s">
        <v>19</v>
      </c>
      <c r="F4174" t="s">
        <v>20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  <c r="O4174">
        <v>0</v>
      </c>
      <c r="P4174">
        <v>5</v>
      </c>
      <c r="Q4174" t="s">
        <v>21</v>
      </c>
      <c r="R4174">
        <v>798</v>
      </c>
    </row>
    <row r="4175" spans="1:18" x14ac:dyDescent="0.35">
      <c r="A4175">
        <v>4174</v>
      </c>
      <c r="B4175">
        <v>15747808</v>
      </c>
      <c r="C4175" t="s">
        <v>661</v>
      </c>
      <c r="D4175">
        <v>712</v>
      </c>
      <c r="E4175" t="s">
        <v>19</v>
      </c>
      <c r="F4175" t="s">
        <v>29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  <c r="O4175">
        <v>0</v>
      </c>
      <c r="P4175">
        <v>1</v>
      </c>
      <c r="Q4175" t="s">
        <v>40</v>
      </c>
      <c r="R4175">
        <v>415</v>
      </c>
    </row>
    <row r="4176" spans="1:18" x14ac:dyDescent="0.35">
      <c r="A4176">
        <v>4175</v>
      </c>
      <c r="B4176">
        <v>15810593</v>
      </c>
      <c r="C4176" t="s">
        <v>452</v>
      </c>
      <c r="D4176">
        <v>568</v>
      </c>
      <c r="E4176" t="s">
        <v>19</v>
      </c>
      <c r="F4176" t="s">
        <v>29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  <c r="O4176">
        <v>0</v>
      </c>
      <c r="P4176">
        <v>2</v>
      </c>
      <c r="Q4176" t="s">
        <v>31</v>
      </c>
      <c r="R4176">
        <v>573</v>
      </c>
    </row>
    <row r="4177" spans="1:18" x14ac:dyDescent="0.35">
      <c r="A4177">
        <v>4176</v>
      </c>
      <c r="B4177">
        <v>15693376</v>
      </c>
      <c r="C4177" t="s">
        <v>728</v>
      </c>
      <c r="D4177">
        <v>741</v>
      </c>
      <c r="E4177" t="s">
        <v>23</v>
      </c>
      <c r="F4177" t="s">
        <v>29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  <c r="O4177">
        <v>1</v>
      </c>
      <c r="P4177">
        <v>1</v>
      </c>
      <c r="Q4177" t="s">
        <v>31</v>
      </c>
      <c r="R4177">
        <v>242</v>
      </c>
    </row>
    <row r="4178" spans="1:18" x14ac:dyDescent="0.35">
      <c r="A4178">
        <v>4177</v>
      </c>
      <c r="B4178">
        <v>15579808</v>
      </c>
      <c r="C4178" t="s">
        <v>1870</v>
      </c>
      <c r="D4178">
        <v>754</v>
      </c>
      <c r="E4178" t="s">
        <v>33</v>
      </c>
      <c r="F4178" t="s">
        <v>20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  <c r="O4178">
        <v>0</v>
      </c>
      <c r="P4178">
        <v>2</v>
      </c>
      <c r="Q4178" t="s">
        <v>26</v>
      </c>
      <c r="R4178">
        <v>591</v>
      </c>
    </row>
    <row r="4179" spans="1:18" x14ac:dyDescent="0.35">
      <c r="A4179">
        <v>4178</v>
      </c>
      <c r="B4179">
        <v>15598275</v>
      </c>
      <c r="C4179" t="s">
        <v>1515</v>
      </c>
      <c r="D4179">
        <v>709</v>
      </c>
      <c r="E4179" t="s">
        <v>19</v>
      </c>
      <c r="F4179" t="s">
        <v>20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  <c r="O4179">
        <v>0</v>
      </c>
      <c r="P4179">
        <v>5</v>
      </c>
      <c r="Q4179" t="s">
        <v>26</v>
      </c>
      <c r="R4179">
        <v>529</v>
      </c>
    </row>
    <row r="4180" spans="1:18" x14ac:dyDescent="0.35">
      <c r="A4180">
        <v>4179</v>
      </c>
      <c r="B4180">
        <v>15737080</v>
      </c>
      <c r="C4180" t="s">
        <v>226</v>
      </c>
      <c r="D4180">
        <v>510</v>
      </c>
      <c r="E4180" t="s">
        <v>19</v>
      </c>
      <c r="F4180" t="s">
        <v>20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  <c r="O4180">
        <v>0</v>
      </c>
      <c r="P4180">
        <v>4</v>
      </c>
      <c r="Q4180" t="s">
        <v>31</v>
      </c>
      <c r="R4180">
        <v>523</v>
      </c>
    </row>
    <row r="4181" spans="1:18" x14ac:dyDescent="0.35">
      <c r="A4181">
        <v>4180</v>
      </c>
      <c r="B4181">
        <v>15668580</v>
      </c>
      <c r="C4181" t="s">
        <v>1068</v>
      </c>
      <c r="D4181">
        <v>716</v>
      </c>
      <c r="E4181" t="s">
        <v>23</v>
      </c>
      <c r="F4181" t="s">
        <v>29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  <c r="O4181">
        <v>0</v>
      </c>
      <c r="P4181">
        <v>1</v>
      </c>
      <c r="Q4181" t="s">
        <v>40</v>
      </c>
      <c r="R4181">
        <v>531</v>
      </c>
    </row>
    <row r="4182" spans="1:18" x14ac:dyDescent="0.35">
      <c r="A4182">
        <v>4181</v>
      </c>
      <c r="B4182">
        <v>15569438</v>
      </c>
      <c r="C4182" t="s">
        <v>469</v>
      </c>
      <c r="D4182">
        <v>607</v>
      </c>
      <c r="E4182" t="s">
        <v>33</v>
      </c>
      <c r="F4182" t="s">
        <v>29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  <c r="O4182">
        <v>0</v>
      </c>
      <c r="P4182">
        <v>1</v>
      </c>
      <c r="Q4182" t="s">
        <v>31</v>
      </c>
      <c r="R4182">
        <v>519</v>
      </c>
    </row>
    <row r="4183" spans="1:18" x14ac:dyDescent="0.35">
      <c r="A4183">
        <v>4182</v>
      </c>
      <c r="B4183">
        <v>15675842</v>
      </c>
      <c r="C4183" t="s">
        <v>185</v>
      </c>
      <c r="D4183">
        <v>656</v>
      </c>
      <c r="E4183" t="s">
        <v>23</v>
      </c>
      <c r="F4183" t="s">
        <v>29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  <c r="O4183">
        <v>0</v>
      </c>
      <c r="P4183">
        <v>4</v>
      </c>
      <c r="Q4183" t="s">
        <v>31</v>
      </c>
      <c r="R4183">
        <v>641</v>
      </c>
    </row>
    <row r="4184" spans="1:18" x14ac:dyDescent="0.35">
      <c r="A4184">
        <v>4183</v>
      </c>
      <c r="B4184">
        <v>15577587</v>
      </c>
      <c r="C4184" t="s">
        <v>1871</v>
      </c>
      <c r="D4184">
        <v>550</v>
      </c>
      <c r="E4184" t="s">
        <v>33</v>
      </c>
      <c r="F4184" t="s">
        <v>29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  <c r="O4184">
        <v>1</v>
      </c>
      <c r="P4184">
        <v>3</v>
      </c>
      <c r="Q4184" t="s">
        <v>21</v>
      </c>
      <c r="R4184">
        <v>592</v>
      </c>
    </row>
    <row r="4185" spans="1:18" x14ac:dyDescent="0.35">
      <c r="A4185">
        <v>4184</v>
      </c>
      <c r="B4185">
        <v>15625592</v>
      </c>
      <c r="C4185" t="s">
        <v>415</v>
      </c>
      <c r="D4185">
        <v>486</v>
      </c>
      <c r="E4185" t="s">
        <v>19</v>
      </c>
      <c r="F4185" t="s">
        <v>29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  <c r="O4185">
        <v>0</v>
      </c>
      <c r="P4185">
        <v>4</v>
      </c>
      <c r="Q4185" t="s">
        <v>40</v>
      </c>
      <c r="R4185">
        <v>551</v>
      </c>
    </row>
    <row r="4186" spans="1:18" x14ac:dyDescent="0.35">
      <c r="A4186">
        <v>4185</v>
      </c>
      <c r="B4186">
        <v>15635141</v>
      </c>
      <c r="C4186" t="s">
        <v>224</v>
      </c>
      <c r="D4186">
        <v>598</v>
      </c>
      <c r="E4186" t="s">
        <v>33</v>
      </c>
      <c r="F4186" t="s">
        <v>29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  <c r="O4186">
        <v>1</v>
      </c>
      <c r="P4186">
        <v>4</v>
      </c>
      <c r="Q4186" t="s">
        <v>21</v>
      </c>
      <c r="R4186">
        <v>622</v>
      </c>
    </row>
    <row r="4187" spans="1:18" x14ac:dyDescent="0.35">
      <c r="A4187">
        <v>4186</v>
      </c>
      <c r="B4187">
        <v>15642570</v>
      </c>
      <c r="C4187" t="s">
        <v>41</v>
      </c>
      <c r="D4187">
        <v>675</v>
      </c>
      <c r="E4187" t="s">
        <v>23</v>
      </c>
      <c r="F4187" t="s">
        <v>29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  <c r="O4187">
        <v>0</v>
      </c>
      <c r="P4187">
        <v>2</v>
      </c>
      <c r="Q4187" t="s">
        <v>40</v>
      </c>
      <c r="R4187">
        <v>329</v>
      </c>
    </row>
    <row r="4188" spans="1:18" x14ac:dyDescent="0.35">
      <c r="A4188">
        <v>4187</v>
      </c>
      <c r="B4188">
        <v>15702175</v>
      </c>
      <c r="C4188" t="s">
        <v>1872</v>
      </c>
      <c r="D4188">
        <v>755</v>
      </c>
      <c r="E4188" t="s">
        <v>19</v>
      </c>
      <c r="F4188" t="s">
        <v>20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  <c r="O4188">
        <v>0</v>
      </c>
      <c r="P4188">
        <v>1</v>
      </c>
      <c r="Q4188" t="s">
        <v>26</v>
      </c>
      <c r="R4188">
        <v>519</v>
      </c>
    </row>
    <row r="4189" spans="1:18" x14ac:dyDescent="0.35">
      <c r="A4189">
        <v>4188</v>
      </c>
      <c r="B4189">
        <v>15677785</v>
      </c>
      <c r="C4189" t="s">
        <v>232</v>
      </c>
      <c r="D4189">
        <v>656</v>
      </c>
      <c r="E4189" t="s">
        <v>23</v>
      </c>
      <c r="F4189" t="s">
        <v>29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  <c r="O4189">
        <v>0</v>
      </c>
      <c r="P4189">
        <v>1</v>
      </c>
      <c r="Q4189" t="s">
        <v>26</v>
      </c>
      <c r="R4189">
        <v>995</v>
      </c>
    </row>
    <row r="4190" spans="1:18" x14ac:dyDescent="0.35">
      <c r="A4190">
        <v>4189</v>
      </c>
      <c r="B4190">
        <v>15786153</v>
      </c>
      <c r="C4190" t="s">
        <v>379</v>
      </c>
      <c r="D4190">
        <v>644</v>
      </c>
      <c r="E4190" t="s">
        <v>33</v>
      </c>
      <c r="F4190" t="s">
        <v>29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  <c r="O4190">
        <v>0</v>
      </c>
      <c r="P4190">
        <v>5</v>
      </c>
      <c r="Q4190" t="s">
        <v>31</v>
      </c>
      <c r="R4190">
        <v>499</v>
      </c>
    </row>
    <row r="4191" spans="1:18" x14ac:dyDescent="0.35">
      <c r="A4191">
        <v>4190</v>
      </c>
      <c r="B4191">
        <v>15759499</v>
      </c>
      <c r="C4191" t="s">
        <v>353</v>
      </c>
      <c r="D4191">
        <v>598</v>
      </c>
      <c r="E4191" t="s">
        <v>19</v>
      </c>
      <c r="F4191" t="s">
        <v>20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  <c r="O4191">
        <v>0</v>
      </c>
      <c r="P4191">
        <v>1</v>
      </c>
      <c r="Q4191" t="s">
        <v>31</v>
      </c>
      <c r="R4191">
        <v>219</v>
      </c>
    </row>
    <row r="4192" spans="1:18" x14ac:dyDescent="0.35">
      <c r="A4192">
        <v>4191</v>
      </c>
      <c r="B4192">
        <v>15659568</v>
      </c>
      <c r="C4192" t="s">
        <v>310</v>
      </c>
      <c r="D4192">
        <v>850</v>
      </c>
      <c r="E4192" t="s">
        <v>23</v>
      </c>
      <c r="F4192" t="s">
        <v>20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  <c r="O4192">
        <v>0</v>
      </c>
      <c r="P4192">
        <v>3</v>
      </c>
      <c r="Q4192" t="s">
        <v>40</v>
      </c>
      <c r="R4192">
        <v>610</v>
      </c>
    </row>
    <row r="4193" spans="1:18" x14ac:dyDescent="0.35">
      <c r="A4193">
        <v>4192</v>
      </c>
      <c r="B4193">
        <v>15715597</v>
      </c>
      <c r="C4193" t="s">
        <v>1841</v>
      </c>
      <c r="D4193">
        <v>679</v>
      </c>
      <c r="E4193" t="s">
        <v>19</v>
      </c>
      <c r="F4193" t="s">
        <v>29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  <c r="O4193">
        <v>0</v>
      </c>
      <c r="P4193">
        <v>1</v>
      </c>
      <c r="Q4193" t="s">
        <v>21</v>
      </c>
      <c r="R4193">
        <v>597</v>
      </c>
    </row>
    <row r="4194" spans="1:18" x14ac:dyDescent="0.35">
      <c r="A4194">
        <v>4193</v>
      </c>
      <c r="B4194">
        <v>15610147</v>
      </c>
      <c r="C4194" t="s">
        <v>406</v>
      </c>
      <c r="D4194">
        <v>632</v>
      </c>
      <c r="E4194" t="s">
        <v>19</v>
      </c>
      <c r="F4194" t="s">
        <v>29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  <c r="O4194">
        <v>0</v>
      </c>
      <c r="P4194">
        <v>4</v>
      </c>
      <c r="Q4194" t="s">
        <v>31</v>
      </c>
      <c r="R4194">
        <v>350</v>
      </c>
    </row>
    <row r="4195" spans="1:18" x14ac:dyDescent="0.35">
      <c r="A4195">
        <v>4194</v>
      </c>
      <c r="B4195">
        <v>15802362</v>
      </c>
      <c r="C4195" t="s">
        <v>1873</v>
      </c>
      <c r="D4195">
        <v>550</v>
      </c>
      <c r="E4195" t="s">
        <v>23</v>
      </c>
      <c r="F4195" t="s">
        <v>29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  <c r="O4195">
        <v>0</v>
      </c>
      <c r="P4195">
        <v>1</v>
      </c>
      <c r="Q4195" t="s">
        <v>31</v>
      </c>
      <c r="R4195">
        <v>733</v>
      </c>
    </row>
    <row r="4196" spans="1:18" x14ac:dyDescent="0.35">
      <c r="A4196">
        <v>4195</v>
      </c>
      <c r="B4196">
        <v>15660524</v>
      </c>
      <c r="C4196" t="s">
        <v>103</v>
      </c>
      <c r="D4196">
        <v>572</v>
      </c>
      <c r="E4196" t="s">
        <v>33</v>
      </c>
      <c r="F4196" t="s">
        <v>20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  <c r="O4196">
        <v>0</v>
      </c>
      <c r="P4196">
        <v>3</v>
      </c>
      <c r="Q4196" t="s">
        <v>26</v>
      </c>
      <c r="R4196">
        <v>316</v>
      </c>
    </row>
    <row r="4197" spans="1:18" x14ac:dyDescent="0.35">
      <c r="A4197">
        <v>4196</v>
      </c>
      <c r="B4197">
        <v>15747168</v>
      </c>
      <c r="C4197" t="s">
        <v>772</v>
      </c>
      <c r="D4197">
        <v>626</v>
      </c>
      <c r="E4197" t="s">
        <v>33</v>
      </c>
      <c r="F4197" t="s">
        <v>20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  <c r="O4197">
        <v>1</v>
      </c>
      <c r="P4197">
        <v>3</v>
      </c>
      <c r="Q4197" t="s">
        <v>26</v>
      </c>
      <c r="R4197">
        <v>279</v>
      </c>
    </row>
    <row r="4198" spans="1:18" x14ac:dyDescent="0.35">
      <c r="A4198">
        <v>4197</v>
      </c>
      <c r="B4198">
        <v>15796910</v>
      </c>
      <c r="C4198" t="s">
        <v>1846</v>
      </c>
      <c r="D4198">
        <v>625</v>
      </c>
      <c r="E4198" t="s">
        <v>23</v>
      </c>
      <c r="F4198" t="s">
        <v>20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  <c r="O4198">
        <v>1</v>
      </c>
      <c r="P4198">
        <v>1</v>
      </c>
      <c r="Q4198" t="s">
        <v>31</v>
      </c>
      <c r="R4198">
        <v>674</v>
      </c>
    </row>
    <row r="4199" spans="1:18" x14ac:dyDescent="0.35">
      <c r="A4199">
        <v>4198</v>
      </c>
      <c r="B4199">
        <v>15707674</v>
      </c>
      <c r="C4199" t="s">
        <v>1044</v>
      </c>
      <c r="D4199">
        <v>515</v>
      </c>
      <c r="E4199" t="s">
        <v>19</v>
      </c>
      <c r="F4199" t="s">
        <v>20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  <c r="O4199">
        <v>1</v>
      </c>
      <c r="P4199">
        <v>1</v>
      </c>
      <c r="Q4199" t="s">
        <v>31</v>
      </c>
      <c r="R4199">
        <v>929</v>
      </c>
    </row>
    <row r="4200" spans="1:18" x14ac:dyDescent="0.35">
      <c r="A4200">
        <v>4199</v>
      </c>
      <c r="B4200">
        <v>15565706</v>
      </c>
      <c r="C4200" t="s">
        <v>792</v>
      </c>
      <c r="D4200">
        <v>612</v>
      </c>
      <c r="E4200" t="s">
        <v>23</v>
      </c>
      <c r="F4200" t="s">
        <v>29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  <c r="O4200">
        <v>1</v>
      </c>
      <c r="P4200">
        <v>1</v>
      </c>
      <c r="Q4200" t="s">
        <v>31</v>
      </c>
      <c r="R4200">
        <v>298</v>
      </c>
    </row>
    <row r="4201" spans="1:18" x14ac:dyDescent="0.35">
      <c r="A4201">
        <v>4200</v>
      </c>
      <c r="B4201">
        <v>15587596</v>
      </c>
      <c r="C4201" t="s">
        <v>259</v>
      </c>
      <c r="D4201">
        <v>628</v>
      </c>
      <c r="E4201" t="s">
        <v>23</v>
      </c>
      <c r="F4201" t="s">
        <v>20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  <c r="O4201">
        <v>0</v>
      </c>
      <c r="P4201">
        <v>4</v>
      </c>
      <c r="Q4201" t="s">
        <v>21</v>
      </c>
      <c r="R4201">
        <v>256</v>
      </c>
    </row>
    <row r="4202" spans="1:18" x14ac:dyDescent="0.35">
      <c r="A4202">
        <v>4201</v>
      </c>
      <c r="B4202">
        <v>15751943</v>
      </c>
      <c r="C4202" t="s">
        <v>469</v>
      </c>
      <c r="D4202">
        <v>529</v>
      </c>
      <c r="E4202" t="s">
        <v>23</v>
      </c>
      <c r="F4202" t="s">
        <v>20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  <c r="O4202">
        <v>0</v>
      </c>
      <c r="P4202">
        <v>4</v>
      </c>
      <c r="Q4202" t="s">
        <v>26</v>
      </c>
      <c r="R4202">
        <v>400</v>
      </c>
    </row>
    <row r="4203" spans="1:18" x14ac:dyDescent="0.35">
      <c r="A4203">
        <v>4202</v>
      </c>
      <c r="B4203">
        <v>15621227</v>
      </c>
      <c r="C4203" t="s">
        <v>1420</v>
      </c>
      <c r="D4203">
        <v>668</v>
      </c>
      <c r="E4203" t="s">
        <v>33</v>
      </c>
      <c r="F4203" t="s">
        <v>20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  <c r="O4203">
        <v>0</v>
      </c>
      <c r="P4203">
        <v>4</v>
      </c>
      <c r="Q4203" t="s">
        <v>26</v>
      </c>
      <c r="R4203">
        <v>794</v>
      </c>
    </row>
    <row r="4204" spans="1:18" x14ac:dyDescent="0.35">
      <c r="A4204">
        <v>4203</v>
      </c>
      <c r="B4204">
        <v>15757588</v>
      </c>
      <c r="C4204" t="s">
        <v>707</v>
      </c>
      <c r="D4204">
        <v>526</v>
      </c>
      <c r="E4204" t="s">
        <v>19</v>
      </c>
      <c r="F4204" t="s">
        <v>29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  <c r="O4204">
        <v>0</v>
      </c>
      <c r="P4204">
        <v>1</v>
      </c>
      <c r="Q4204" t="s">
        <v>40</v>
      </c>
      <c r="R4204">
        <v>518</v>
      </c>
    </row>
    <row r="4205" spans="1:18" x14ac:dyDescent="0.35">
      <c r="A4205">
        <v>4204</v>
      </c>
      <c r="B4205">
        <v>15640922</v>
      </c>
      <c r="C4205" t="s">
        <v>1874</v>
      </c>
      <c r="D4205">
        <v>791</v>
      </c>
      <c r="E4205" t="s">
        <v>19</v>
      </c>
      <c r="F4205" t="s">
        <v>20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  <c r="O4205">
        <v>0</v>
      </c>
      <c r="P4205">
        <v>2</v>
      </c>
      <c r="Q4205" t="s">
        <v>21</v>
      </c>
      <c r="R4205">
        <v>450</v>
      </c>
    </row>
    <row r="4206" spans="1:18" x14ac:dyDescent="0.35">
      <c r="A4206">
        <v>4205</v>
      </c>
      <c r="B4206">
        <v>15567557</v>
      </c>
      <c r="C4206" t="s">
        <v>787</v>
      </c>
      <c r="D4206">
        <v>573</v>
      </c>
      <c r="E4206" t="s">
        <v>19</v>
      </c>
      <c r="F4206" t="s">
        <v>29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  <c r="O4206">
        <v>0</v>
      </c>
      <c r="P4206">
        <v>2</v>
      </c>
      <c r="Q4206" t="s">
        <v>21</v>
      </c>
      <c r="R4206">
        <v>383</v>
      </c>
    </row>
    <row r="4207" spans="1:18" x14ac:dyDescent="0.35">
      <c r="A4207">
        <v>4206</v>
      </c>
      <c r="B4207">
        <v>15670103</v>
      </c>
      <c r="C4207" t="s">
        <v>1548</v>
      </c>
      <c r="D4207">
        <v>565</v>
      </c>
      <c r="E4207" t="s">
        <v>19</v>
      </c>
      <c r="F4207" t="s">
        <v>20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  <c r="O4207">
        <v>0</v>
      </c>
      <c r="P4207">
        <v>1</v>
      </c>
      <c r="Q4207" t="s">
        <v>21</v>
      </c>
      <c r="R4207">
        <v>366</v>
      </c>
    </row>
    <row r="4208" spans="1:18" x14ac:dyDescent="0.35">
      <c r="A4208">
        <v>4207</v>
      </c>
      <c r="B4208">
        <v>15720929</v>
      </c>
      <c r="C4208" t="s">
        <v>1422</v>
      </c>
      <c r="D4208">
        <v>604</v>
      </c>
      <c r="E4208" t="s">
        <v>19</v>
      </c>
      <c r="F4208" t="s">
        <v>20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  <c r="O4208">
        <v>1</v>
      </c>
      <c r="P4208">
        <v>5</v>
      </c>
      <c r="Q4208" t="s">
        <v>40</v>
      </c>
      <c r="R4208">
        <v>430</v>
      </c>
    </row>
    <row r="4209" spans="1:18" x14ac:dyDescent="0.35">
      <c r="A4209">
        <v>4208</v>
      </c>
      <c r="B4209">
        <v>15732774</v>
      </c>
      <c r="C4209" t="s">
        <v>226</v>
      </c>
      <c r="D4209">
        <v>656</v>
      </c>
      <c r="E4209" t="s">
        <v>19</v>
      </c>
      <c r="F4209" t="s">
        <v>29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  <c r="O4209">
        <v>0</v>
      </c>
      <c r="P4209">
        <v>5</v>
      </c>
      <c r="Q4209" t="s">
        <v>31</v>
      </c>
      <c r="R4209">
        <v>722</v>
      </c>
    </row>
    <row r="4210" spans="1:18" x14ac:dyDescent="0.35">
      <c r="A4210">
        <v>4209</v>
      </c>
      <c r="B4210">
        <v>15628558</v>
      </c>
      <c r="C4210" t="s">
        <v>756</v>
      </c>
      <c r="D4210">
        <v>447</v>
      </c>
      <c r="E4210" t="s">
        <v>19</v>
      </c>
      <c r="F4210" t="s">
        <v>20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  <c r="O4210">
        <v>0</v>
      </c>
      <c r="P4210">
        <v>1</v>
      </c>
      <c r="Q4210" t="s">
        <v>40</v>
      </c>
      <c r="R4210">
        <v>909</v>
      </c>
    </row>
    <row r="4211" spans="1:18" x14ac:dyDescent="0.35">
      <c r="A4211">
        <v>4210</v>
      </c>
      <c r="B4211">
        <v>15729201</v>
      </c>
      <c r="C4211" t="s">
        <v>1875</v>
      </c>
      <c r="D4211">
        <v>682</v>
      </c>
      <c r="E4211" t="s">
        <v>19</v>
      </c>
      <c r="F4211" t="s">
        <v>29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  <c r="O4211">
        <v>1</v>
      </c>
      <c r="P4211">
        <v>5</v>
      </c>
      <c r="Q4211" t="s">
        <v>21</v>
      </c>
      <c r="R4211">
        <v>294</v>
      </c>
    </row>
    <row r="4212" spans="1:18" x14ac:dyDescent="0.35">
      <c r="A4212">
        <v>4211</v>
      </c>
      <c r="B4212">
        <v>15731117</v>
      </c>
      <c r="C4212" t="s">
        <v>564</v>
      </c>
      <c r="D4212">
        <v>437</v>
      </c>
      <c r="E4212" t="s">
        <v>23</v>
      </c>
      <c r="F4212" t="s">
        <v>29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  <c r="O4212">
        <v>0</v>
      </c>
      <c r="P4212">
        <v>1</v>
      </c>
      <c r="Q4212" t="s">
        <v>26</v>
      </c>
      <c r="R4212">
        <v>811</v>
      </c>
    </row>
    <row r="4213" spans="1:18" x14ac:dyDescent="0.35">
      <c r="A4213">
        <v>4212</v>
      </c>
      <c r="B4213">
        <v>15615207</v>
      </c>
      <c r="C4213" t="s">
        <v>733</v>
      </c>
      <c r="D4213">
        <v>792</v>
      </c>
      <c r="E4213" t="s">
        <v>23</v>
      </c>
      <c r="F4213" t="s">
        <v>29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  <c r="O4213">
        <v>1</v>
      </c>
      <c r="P4213">
        <v>4</v>
      </c>
      <c r="Q4213" t="s">
        <v>21</v>
      </c>
      <c r="R4213">
        <v>445</v>
      </c>
    </row>
    <row r="4214" spans="1:18" x14ac:dyDescent="0.35">
      <c r="A4214">
        <v>4213</v>
      </c>
      <c r="B4214">
        <v>15773512</v>
      </c>
      <c r="C4214" t="s">
        <v>1876</v>
      </c>
      <c r="D4214">
        <v>627</v>
      </c>
      <c r="E4214" t="s">
        <v>23</v>
      </c>
      <c r="F4214" t="s">
        <v>20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  <c r="O4214">
        <v>0</v>
      </c>
      <c r="P4214">
        <v>5</v>
      </c>
      <c r="Q4214" t="s">
        <v>31</v>
      </c>
      <c r="R4214">
        <v>992</v>
      </c>
    </row>
    <row r="4215" spans="1:18" x14ac:dyDescent="0.35">
      <c r="A4215">
        <v>4214</v>
      </c>
      <c r="B4215">
        <v>15572145</v>
      </c>
      <c r="C4215" t="s">
        <v>1236</v>
      </c>
      <c r="D4215">
        <v>767</v>
      </c>
      <c r="E4215" t="s">
        <v>19</v>
      </c>
      <c r="F4215" t="s">
        <v>20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  <c r="O4215">
        <v>0</v>
      </c>
      <c r="P4215">
        <v>1</v>
      </c>
      <c r="Q4215" t="s">
        <v>26</v>
      </c>
      <c r="R4215">
        <v>911</v>
      </c>
    </row>
    <row r="4216" spans="1:18" x14ac:dyDescent="0.35">
      <c r="A4216">
        <v>4215</v>
      </c>
      <c r="B4216">
        <v>15642710</v>
      </c>
      <c r="C4216" t="s">
        <v>555</v>
      </c>
      <c r="D4216">
        <v>686</v>
      </c>
      <c r="E4216" t="s">
        <v>19</v>
      </c>
      <c r="F4216" t="s">
        <v>29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  <c r="O4216">
        <v>0</v>
      </c>
      <c r="P4216">
        <v>3</v>
      </c>
      <c r="Q4216" t="s">
        <v>21</v>
      </c>
      <c r="R4216">
        <v>414</v>
      </c>
    </row>
    <row r="4217" spans="1:18" x14ac:dyDescent="0.35">
      <c r="A4217">
        <v>4216</v>
      </c>
      <c r="B4217">
        <v>15574213</v>
      </c>
      <c r="C4217" t="s">
        <v>1079</v>
      </c>
      <c r="D4217">
        <v>789</v>
      </c>
      <c r="E4217" t="s">
        <v>19</v>
      </c>
      <c r="F4217" t="s">
        <v>20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  <c r="O4217">
        <v>1</v>
      </c>
      <c r="P4217">
        <v>1</v>
      </c>
      <c r="Q4217" t="s">
        <v>31</v>
      </c>
      <c r="R4217">
        <v>296</v>
      </c>
    </row>
    <row r="4218" spans="1:18" x14ac:dyDescent="0.35">
      <c r="A4218">
        <v>4217</v>
      </c>
      <c r="B4218">
        <v>15718852</v>
      </c>
      <c r="C4218" t="s">
        <v>1877</v>
      </c>
      <c r="D4218">
        <v>794</v>
      </c>
      <c r="E4218" t="s">
        <v>19</v>
      </c>
      <c r="F4218" t="s">
        <v>29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  <c r="O4218">
        <v>0</v>
      </c>
      <c r="P4218">
        <v>2</v>
      </c>
      <c r="Q4218" t="s">
        <v>40</v>
      </c>
      <c r="R4218">
        <v>694</v>
      </c>
    </row>
    <row r="4219" spans="1:18" x14ac:dyDescent="0.35">
      <c r="A4219">
        <v>4218</v>
      </c>
      <c r="B4219">
        <v>15583840</v>
      </c>
      <c r="C4219" t="s">
        <v>193</v>
      </c>
      <c r="D4219">
        <v>587</v>
      </c>
      <c r="E4219" t="s">
        <v>33</v>
      </c>
      <c r="F4219" t="s">
        <v>29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  <c r="O4219">
        <v>1</v>
      </c>
      <c r="P4219">
        <v>2</v>
      </c>
      <c r="Q4219" t="s">
        <v>21</v>
      </c>
      <c r="R4219">
        <v>260</v>
      </c>
    </row>
    <row r="4220" spans="1:18" x14ac:dyDescent="0.35">
      <c r="A4220">
        <v>4219</v>
      </c>
      <c r="B4220">
        <v>15782418</v>
      </c>
      <c r="C4220" t="s">
        <v>217</v>
      </c>
      <c r="D4220">
        <v>589</v>
      </c>
      <c r="E4220" t="s">
        <v>33</v>
      </c>
      <c r="F4220" t="s">
        <v>20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  <c r="O4220">
        <v>1</v>
      </c>
      <c r="P4220">
        <v>4</v>
      </c>
      <c r="Q4220" t="s">
        <v>26</v>
      </c>
      <c r="R4220">
        <v>747</v>
      </c>
    </row>
    <row r="4221" spans="1:18" x14ac:dyDescent="0.35">
      <c r="A4221">
        <v>4220</v>
      </c>
      <c r="B4221">
        <v>15813504</v>
      </c>
      <c r="C4221" t="s">
        <v>1034</v>
      </c>
      <c r="D4221">
        <v>543</v>
      </c>
      <c r="E4221" t="s">
        <v>33</v>
      </c>
      <c r="F4221" t="s">
        <v>20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  <c r="O4221">
        <v>0</v>
      </c>
      <c r="P4221">
        <v>3</v>
      </c>
      <c r="Q4221" t="s">
        <v>40</v>
      </c>
      <c r="R4221">
        <v>706</v>
      </c>
    </row>
    <row r="4222" spans="1:18" x14ac:dyDescent="0.35">
      <c r="A4222">
        <v>4221</v>
      </c>
      <c r="B4222">
        <v>15711314</v>
      </c>
      <c r="C4222" t="s">
        <v>564</v>
      </c>
      <c r="D4222">
        <v>589</v>
      </c>
      <c r="E4222" t="s">
        <v>23</v>
      </c>
      <c r="F4222" t="s">
        <v>20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  <c r="O4222">
        <v>1</v>
      </c>
      <c r="P4222">
        <v>4</v>
      </c>
      <c r="Q4222" t="s">
        <v>31</v>
      </c>
      <c r="R4222">
        <v>300</v>
      </c>
    </row>
    <row r="4223" spans="1:18" x14ac:dyDescent="0.35">
      <c r="A4223">
        <v>4222</v>
      </c>
      <c r="B4223">
        <v>15621064</v>
      </c>
      <c r="C4223" t="s">
        <v>332</v>
      </c>
      <c r="D4223">
        <v>701</v>
      </c>
      <c r="E4223" t="s">
        <v>33</v>
      </c>
      <c r="F4223" t="s">
        <v>29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  <c r="O4223">
        <v>0</v>
      </c>
      <c r="P4223">
        <v>4</v>
      </c>
      <c r="Q4223" t="s">
        <v>31</v>
      </c>
      <c r="R4223">
        <v>908</v>
      </c>
    </row>
    <row r="4224" spans="1:18" x14ac:dyDescent="0.35">
      <c r="A4224">
        <v>4223</v>
      </c>
      <c r="B4224">
        <v>15627847</v>
      </c>
      <c r="C4224" t="s">
        <v>1438</v>
      </c>
      <c r="D4224">
        <v>850</v>
      </c>
      <c r="E4224" t="s">
        <v>19</v>
      </c>
      <c r="F4224" t="s">
        <v>29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  <c r="O4224">
        <v>1</v>
      </c>
      <c r="P4224">
        <v>1</v>
      </c>
      <c r="Q4224" t="s">
        <v>21</v>
      </c>
      <c r="R4224">
        <v>268</v>
      </c>
    </row>
    <row r="4225" spans="1:18" x14ac:dyDescent="0.35">
      <c r="A4225">
        <v>4224</v>
      </c>
      <c r="B4225">
        <v>15588090</v>
      </c>
      <c r="C4225" t="s">
        <v>911</v>
      </c>
      <c r="D4225">
        <v>726</v>
      </c>
      <c r="E4225" t="s">
        <v>33</v>
      </c>
      <c r="F4225" t="s">
        <v>20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  <c r="O4225">
        <v>1</v>
      </c>
      <c r="P4225">
        <v>2</v>
      </c>
      <c r="Q4225" t="s">
        <v>40</v>
      </c>
      <c r="R4225">
        <v>794</v>
      </c>
    </row>
    <row r="4226" spans="1:18" x14ac:dyDescent="0.35">
      <c r="A4226">
        <v>4225</v>
      </c>
      <c r="B4226">
        <v>15735270</v>
      </c>
      <c r="C4226" t="s">
        <v>1878</v>
      </c>
      <c r="D4226">
        <v>767</v>
      </c>
      <c r="E4226" t="s">
        <v>23</v>
      </c>
      <c r="F4226" t="s">
        <v>29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  <c r="O4226">
        <v>1</v>
      </c>
      <c r="P4226">
        <v>3</v>
      </c>
      <c r="Q4226" t="s">
        <v>26</v>
      </c>
      <c r="R4226">
        <v>580</v>
      </c>
    </row>
    <row r="4227" spans="1:18" x14ac:dyDescent="0.35">
      <c r="A4227">
        <v>4226</v>
      </c>
      <c r="B4227">
        <v>15671804</v>
      </c>
      <c r="C4227" t="s">
        <v>1879</v>
      </c>
      <c r="D4227">
        <v>648</v>
      </c>
      <c r="E4227" t="s">
        <v>23</v>
      </c>
      <c r="F4227" t="s">
        <v>29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  <c r="O4227">
        <v>0</v>
      </c>
      <c r="P4227">
        <v>3</v>
      </c>
      <c r="Q4227" t="s">
        <v>26</v>
      </c>
      <c r="R4227">
        <v>780</v>
      </c>
    </row>
    <row r="4228" spans="1:18" x14ac:dyDescent="0.35">
      <c r="A4228">
        <v>4227</v>
      </c>
      <c r="B4228">
        <v>15753215</v>
      </c>
      <c r="C4228" t="s">
        <v>1880</v>
      </c>
      <c r="D4228">
        <v>651</v>
      </c>
      <c r="E4228" t="s">
        <v>23</v>
      </c>
      <c r="F4228" t="s">
        <v>20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  <c r="O4228">
        <v>0</v>
      </c>
      <c r="P4228">
        <v>3</v>
      </c>
      <c r="Q4228" t="s">
        <v>31</v>
      </c>
      <c r="R4228">
        <v>823</v>
      </c>
    </row>
    <row r="4229" spans="1:18" x14ac:dyDescent="0.35">
      <c r="A4229">
        <v>4228</v>
      </c>
      <c r="B4229">
        <v>15789941</v>
      </c>
      <c r="C4229" t="s">
        <v>1881</v>
      </c>
      <c r="D4229">
        <v>633</v>
      </c>
      <c r="E4229" t="s">
        <v>19</v>
      </c>
      <c r="F4229" t="s">
        <v>20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  <c r="O4229">
        <v>0</v>
      </c>
      <c r="P4229">
        <v>5</v>
      </c>
      <c r="Q4229" t="s">
        <v>26</v>
      </c>
      <c r="R4229">
        <v>465</v>
      </c>
    </row>
    <row r="4230" spans="1:18" x14ac:dyDescent="0.35">
      <c r="A4230">
        <v>4229</v>
      </c>
      <c r="B4230">
        <v>15691061</v>
      </c>
      <c r="C4230" t="s">
        <v>1752</v>
      </c>
      <c r="D4230">
        <v>740</v>
      </c>
      <c r="E4230" t="s">
        <v>19</v>
      </c>
      <c r="F4230" t="s">
        <v>20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  <c r="O4230">
        <v>0</v>
      </c>
      <c r="P4230">
        <v>3</v>
      </c>
      <c r="Q4230" t="s">
        <v>40</v>
      </c>
      <c r="R4230">
        <v>658</v>
      </c>
    </row>
    <row r="4231" spans="1:18" x14ac:dyDescent="0.35">
      <c r="A4231">
        <v>4230</v>
      </c>
      <c r="B4231">
        <v>15808326</v>
      </c>
      <c r="C4231" t="s">
        <v>1882</v>
      </c>
      <c r="D4231">
        <v>592</v>
      </c>
      <c r="E4231" t="s">
        <v>19</v>
      </c>
      <c r="F4231" t="s">
        <v>20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  <c r="O4231">
        <v>0</v>
      </c>
      <c r="P4231">
        <v>4</v>
      </c>
      <c r="Q4231" t="s">
        <v>21</v>
      </c>
      <c r="R4231">
        <v>813</v>
      </c>
    </row>
    <row r="4232" spans="1:18" x14ac:dyDescent="0.35">
      <c r="A4232">
        <v>4231</v>
      </c>
      <c r="B4232">
        <v>15566660</v>
      </c>
      <c r="C4232" t="s">
        <v>118</v>
      </c>
      <c r="D4232">
        <v>670</v>
      </c>
      <c r="E4232" t="s">
        <v>19</v>
      </c>
      <c r="F4232" t="s">
        <v>20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  <c r="O4232">
        <v>0</v>
      </c>
      <c r="P4232">
        <v>4</v>
      </c>
      <c r="Q4232" t="s">
        <v>21</v>
      </c>
      <c r="R4232">
        <v>378</v>
      </c>
    </row>
    <row r="4233" spans="1:18" x14ac:dyDescent="0.35">
      <c r="A4233">
        <v>4232</v>
      </c>
      <c r="B4233">
        <v>15778947</v>
      </c>
      <c r="C4233" t="s">
        <v>1883</v>
      </c>
      <c r="D4233">
        <v>628</v>
      </c>
      <c r="E4233" t="s">
        <v>19</v>
      </c>
      <c r="F4233" t="s">
        <v>29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  <c r="O4233">
        <v>0</v>
      </c>
      <c r="P4233">
        <v>4</v>
      </c>
      <c r="Q4233" t="s">
        <v>40</v>
      </c>
      <c r="R4233">
        <v>276</v>
      </c>
    </row>
    <row r="4234" spans="1:18" x14ac:dyDescent="0.35">
      <c r="A4234">
        <v>4233</v>
      </c>
      <c r="B4234">
        <v>15632977</v>
      </c>
      <c r="C4234" t="s">
        <v>67</v>
      </c>
      <c r="D4234">
        <v>745</v>
      </c>
      <c r="E4234" t="s">
        <v>19</v>
      </c>
      <c r="F4234" t="s">
        <v>29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  <c r="O4234">
        <v>0</v>
      </c>
      <c r="P4234">
        <v>1</v>
      </c>
      <c r="Q4234" t="s">
        <v>40</v>
      </c>
      <c r="R4234">
        <v>637</v>
      </c>
    </row>
    <row r="4235" spans="1:18" x14ac:dyDescent="0.35">
      <c r="A4235">
        <v>4234</v>
      </c>
      <c r="B4235">
        <v>15591747</v>
      </c>
      <c r="C4235" t="s">
        <v>268</v>
      </c>
      <c r="D4235">
        <v>705</v>
      </c>
      <c r="E4235" t="s">
        <v>19</v>
      </c>
      <c r="F4235" t="s">
        <v>29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  <c r="O4235">
        <v>0</v>
      </c>
      <c r="P4235">
        <v>2</v>
      </c>
      <c r="Q4235" t="s">
        <v>21</v>
      </c>
      <c r="R4235">
        <v>789</v>
      </c>
    </row>
    <row r="4236" spans="1:18" x14ac:dyDescent="0.35">
      <c r="A4236">
        <v>4235</v>
      </c>
      <c r="B4236">
        <v>15567335</v>
      </c>
      <c r="C4236" t="s">
        <v>1884</v>
      </c>
      <c r="D4236">
        <v>559</v>
      </c>
      <c r="E4236" t="s">
        <v>19</v>
      </c>
      <c r="F4236" t="s">
        <v>20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  <c r="O4236">
        <v>0</v>
      </c>
      <c r="P4236">
        <v>3</v>
      </c>
      <c r="Q4236" t="s">
        <v>21</v>
      </c>
      <c r="R4236">
        <v>822</v>
      </c>
    </row>
    <row r="4237" spans="1:18" x14ac:dyDescent="0.35">
      <c r="A4237">
        <v>4236</v>
      </c>
      <c r="B4237">
        <v>15609299</v>
      </c>
      <c r="C4237" t="s">
        <v>1429</v>
      </c>
      <c r="D4237">
        <v>595</v>
      </c>
      <c r="E4237" t="s">
        <v>19</v>
      </c>
      <c r="F4237" t="s">
        <v>29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  <c r="O4237">
        <v>0</v>
      </c>
      <c r="P4237">
        <v>4</v>
      </c>
      <c r="Q4237" t="s">
        <v>31</v>
      </c>
      <c r="R4237">
        <v>480</v>
      </c>
    </row>
    <row r="4238" spans="1:18" x14ac:dyDescent="0.35">
      <c r="A4238">
        <v>4237</v>
      </c>
      <c r="B4238">
        <v>15669945</v>
      </c>
      <c r="C4238" t="s">
        <v>91</v>
      </c>
      <c r="D4238">
        <v>492</v>
      </c>
      <c r="E4238" t="s">
        <v>19</v>
      </c>
      <c r="F4238" t="s">
        <v>29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  <c r="O4238">
        <v>0</v>
      </c>
      <c r="P4238">
        <v>3</v>
      </c>
      <c r="Q4238" t="s">
        <v>40</v>
      </c>
      <c r="R4238">
        <v>807</v>
      </c>
    </row>
    <row r="4239" spans="1:18" x14ac:dyDescent="0.35">
      <c r="A4239">
        <v>4238</v>
      </c>
      <c r="B4239">
        <v>15736271</v>
      </c>
      <c r="C4239" t="s">
        <v>244</v>
      </c>
      <c r="D4239">
        <v>498</v>
      </c>
      <c r="E4239" t="s">
        <v>19</v>
      </c>
      <c r="F4239" t="s">
        <v>20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  <c r="O4239">
        <v>0</v>
      </c>
      <c r="P4239">
        <v>4</v>
      </c>
      <c r="Q4239" t="s">
        <v>26</v>
      </c>
      <c r="R4239">
        <v>505</v>
      </c>
    </row>
    <row r="4240" spans="1:18" x14ac:dyDescent="0.35">
      <c r="A4240">
        <v>4239</v>
      </c>
      <c r="B4240">
        <v>15710390</v>
      </c>
      <c r="C4240" t="s">
        <v>409</v>
      </c>
      <c r="D4240">
        <v>655</v>
      </c>
      <c r="E4240" t="s">
        <v>19</v>
      </c>
      <c r="F4240" t="s">
        <v>20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  <c r="O4240">
        <v>0</v>
      </c>
      <c r="P4240">
        <v>5</v>
      </c>
      <c r="Q4240" t="s">
        <v>40</v>
      </c>
      <c r="R4240">
        <v>315</v>
      </c>
    </row>
    <row r="4241" spans="1:18" x14ac:dyDescent="0.35">
      <c r="A4241">
        <v>4240</v>
      </c>
      <c r="B4241">
        <v>15756481</v>
      </c>
      <c r="C4241" t="s">
        <v>1795</v>
      </c>
      <c r="D4241">
        <v>636</v>
      </c>
      <c r="E4241" t="s">
        <v>19</v>
      </c>
      <c r="F4241" t="s">
        <v>20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  <c r="O4241">
        <v>0</v>
      </c>
      <c r="P4241">
        <v>3</v>
      </c>
      <c r="Q4241" t="s">
        <v>26</v>
      </c>
      <c r="R4241">
        <v>349</v>
      </c>
    </row>
    <row r="4242" spans="1:18" x14ac:dyDescent="0.35">
      <c r="A4242">
        <v>4241</v>
      </c>
      <c r="B4242">
        <v>15736730</v>
      </c>
      <c r="C4242" t="s">
        <v>1191</v>
      </c>
      <c r="D4242">
        <v>634</v>
      </c>
      <c r="E4242" t="s">
        <v>19</v>
      </c>
      <c r="F4242" t="s">
        <v>20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  <c r="O4242">
        <v>0</v>
      </c>
      <c r="P4242">
        <v>3</v>
      </c>
      <c r="Q4242" t="s">
        <v>21</v>
      </c>
      <c r="R4242">
        <v>863</v>
      </c>
    </row>
    <row r="4243" spans="1:18" x14ac:dyDescent="0.35">
      <c r="A4243">
        <v>4242</v>
      </c>
      <c r="B4243">
        <v>15626040</v>
      </c>
      <c r="C4243" t="s">
        <v>47</v>
      </c>
      <c r="D4243">
        <v>793</v>
      </c>
      <c r="E4243" t="s">
        <v>23</v>
      </c>
      <c r="F4243" t="s">
        <v>29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  <c r="O4243">
        <v>0</v>
      </c>
      <c r="P4243">
        <v>1</v>
      </c>
      <c r="Q4243" t="s">
        <v>26</v>
      </c>
      <c r="R4243">
        <v>529</v>
      </c>
    </row>
    <row r="4244" spans="1:18" x14ac:dyDescent="0.35">
      <c r="A4244">
        <v>4243</v>
      </c>
      <c r="B4244">
        <v>15746553</v>
      </c>
      <c r="C4244" t="s">
        <v>1885</v>
      </c>
      <c r="D4244">
        <v>526</v>
      </c>
      <c r="E4244" t="s">
        <v>33</v>
      </c>
      <c r="F4244" t="s">
        <v>29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  <c r="O4244">
        <v>1</v>
      </c>
      <c r="P4244">
        <v>5</v>
      </c>
      <c r="Q4244" t="s">
        <v>31</v>
      </c>
      <c r="R4244">
        <v>577</v>
      </c>
    </row>
    <row r="4245" spans="1:18" x14ac:dyDescent="0.35">
      <c r="A4245">
        <v>4244</v>
      </c>
      <c r="B4245">
        <v>15622518</v>
      </c>
      <c r="C4245" t="s">
        <v>822</v>
      </c>
      <c r="D4245">
        <v>768</v>
      </c>
      <c r="E4245" t="s">
        <v>19</v>
      </c>
      <c r="F4245" t="s">
        <v>20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  <c r="O4245">
        <v>1</v>
      </c>
      <c r="P4245">
        <v>4</v>
      </c>
      <c r="Q4245" t="s">
        <v>40</v>
      </c>
      <c r="R4245">
        <v>992</v>
      </c>
    </row>
    <row r="4246" spans="1:18" x14ac:dyDescent="0.35">
      <c r="A4246">
        <v>4245</v>
      </c>
      <c r="B4246">
        <v>15684908</v>
      </c>
      <c r="C4246" t="s">
        <v>288</v>
      </c>
      <c r="D4246">
        <v>540</v>
      </c>
      <c r="E4246" t="s">
        <v>33</v>
      </c>
      <c r="F4246" t="s">
        <v>29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  <c r="O4246">
        <v>0</v>
      </c>
      <c r="P4246">
        <v>5</v>
      </c>
      <c r="Q4246" t="s">
        <v>31</v>
      </c>
      <c r="R4246">
        <v>466</v>
      </c>
    </row>
    <row r="4247" spans="1:18" x14ac:dyDescent="0.35">
      <c r="A4247">
        <v>4246</v>
      </c>
      <c r="B4247">
        <v>15569446</v>
      </c>
      <c r="C4247" t="s">
        <v>1056</v>
      </c>
      <c r="D4247">
        <v>732</v>
      </c>
      <c r="E4247" t="s">
        <v>19</v>
      </c>
      <c r="F4247" t="s">
        <v>20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  <c r="O4247">
        <v>0</v>
      </c>
      <c r="P4247">
        <v>1</v>
      </c>
      <c r="Q4247" t="s">
        <v>40</v>
      </c>
      <c r="R4247">
        <v>254</v>
      </c>
    </row>
    <row r="4248" spans="1:18" x14ac:dyDescent="0.35">
      <c r="A4248">
        <v>4247</v>
      </c>
      <c r="B4248">
        <v>15777504</v>
      </c>
      <c r="C4248" t="s">
        <v>1886</v>
      </c>
      <c r="D4248">
        <v>617</v>
      </c>
      <c r="E4248" t="s">
        <v>19</v>
      </c>
      <c r="F4248" t="s">
        <v>20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  <c r="O4248">
        <v>0</v>
      </c>
      <c r="P4248">
        <v>3</v>
      </c>
      <c r="Q4248" t="s">
        <v>26</v>
      </c>
      <c r="R4248">
        <v>829</v>
      </c>
    </row>
    <row r="4249" spans="1:18" x14ac:dyDescent="0.35">
      <c r="A4249">
        <v>4248</v>
      </c>
      <c r="B4249">
        <v>15677906</v>
      </c>
      <c r="C4249" t="s">
        <v>640</v>
      </c>
      <c r="D4249">
        <v>637</v>
      </c>
      <c r="E4249" t="s">
        <v>23</v>
      </c>
      <c r="F4249" t="s">
        <v>20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  <c r="O4249">
        <v>0</v>
      </c>
      <c r="P4249">
        <v>2</v>
      </c>
      <c r="Q4249" t="s">
        <v>40</v>
      </c>
      <c r="R4249">
        <v>259</v>
      </c>
    </row>
    <row r="4250" spans="1:18" x14ac:dyDescent="0.35">
      <c r="A4250">
        <v>4249</v>
      </c>
      <c r="B4250">
        <v>15703292</v>
      </c>
      <c r="C4250" t="s">
        <v>1887</v>
      </c>
      <c r="D4250">
        <v>573</v>
      </c>
      <c r="E4250" t="s">
        <v>19</v>
      </c>
      <c r="F4250" t="s">
        <v>29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  <c r="O4250">
        <v>0</v>
      </c>
      <c r="P4250">
        <v>5</v>
      </c>
      <c r="Q4250" t="s">
        <v>26</v>
      </c>
      <c r="R4250">
        <v>430</v>
      </c>
    </row>
    <row r="4251" spans="1:18" x14ac:dyDescent="0.35">
      <c r="A4251">
        <v>4250</v>
      </c>
      <c r="B4251">
        <v>15712938</v>
      </c>
      <c r="C4251" t="s">
        <v>402</v>
      </c>
      <c r="D4251">
        <v>531</v>
      </c>
      <c r="E4251" t="s">
        <v>19</v>
      </c>
      <c r="F4251" t="s">
        <v>29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  <c r="O4251">
        <v>0</v>
      </c>
      <c r="P4251">
        <v>5</v>
      </c>
      <c r="Q4251" t="s">
        <v>40</v>
      </c>
      <c r="R4251">
        <v>924</v>
      </c>
    </row>
    <row r="4252" spans="1:18" x14ac:dyDescent="0.35">
      <c r="A4252">
        <v>4251</v>
      </c>
      <c r="B4252">
        <v>15631359</v>
      </c>
      <c r="C4252" t="s">
        <v>1888</v>
      </c>
      <c r="D4252">
        <v>489</v>
      </c>
      <c r="E4252" t="s">
        <v>19</v>
      </c>
      <c r="F4252" t="s">
        <v>20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  <c r="O4252">
        <v>0</v>
      </c>
      <c r="P4252">
        <v>2</v>
      </c>
      <c r="Q4252" t="s">
        <v>26</v>
      </c>
      <c r="R4252">
        <v>655</v>
      </c>
    </row>
    <row r="4253" spans="1:18" x14ac:dyDescent="0.35">
      <c r="A4253">
        <v>4252</v>
      </c>
      <c r="B4253">
        <v>15720847</v>
      </c>
      <c r="C4253" t="s">
        <v>1889</v>
      </c>
      <c r="D4253">
        <v>601</v>
      </c>
      <c r="E4253" t="s">
        <v>19</v>
      </c>
      <c r="F4253" t="s">
        <v>29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  <c r="O4253">
        <v>0</v>
      </c>
      <c r="P4253">
        <v>5</v>
      </c>
      <c r="Q4253" t="s">
        <v>40</v>
      </c>
      <c r="R4253">
        <v>552</v>
      </c>
    </row>
    <row r="4254" spans="1:18" x14ac:dyDescent="0.35">
      <c r="A4254">
        <v>4253</v>
      </c>
      <c r="B4254">
        <v>15787830</v>
      </c>
      <c r="C4254" t="s">
        <v>1166</v>
      </c>
      <c r="D4254">
        <v>452</v>
      </c>
      <c r="E4254" t="s">
        <v>33</v>
      </c>
      <c r="F4254" t="s">
        <v>29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  <c r="O4254">
        <v>0</v>
      </c>
      <c r="P4254">
        <v>4</v>
      </c>
      <c r="Q4254" t="s">
        <v>31</v>
      </c>
      <c r="R4254">
        <v>294</v>
      </c>
    </row>
    <row r="4255" spans="1:18" x14ac:dyDescent="0.35">
      <c r="A4255">
        <v>4254</v>
      </c>
      <c r="B4255">
        <v>15599869</v>
      </c>
      <c r="C4255" t="s">
        <v>1890</v>
      </c>
      <c r="D4255">
        <v>728</v>
      </c>
      <c r="E4255" t="s">
        <v>23</v>
      </c>
      <c r="F4255" t="s">
        <v>20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  <c r="O4255">
        <v>0</v>
      </c>
      <c r="P4255">
        <v>2</v>
      </c>
      <c r="Q4255" t="s">
        <v>40</v>
      </c>
      <c r="R4255">
        <v>300</v>
      </c>
    </row>
    <row r="4256" spans="1:18" x14ac:dyDescent="0.35">
      <c r="A4256">
        <v>4255</v>
      </c>
      <c r="B4256">
        <v>15592078</v>
      </c>
      <c r="C4256" t="s">
        <v>473</v>
      </c>
      <c r="D4256">
        <v>590</v>
      </c>
      <c r="E4256" t="s">
        <v>33</v>
      </c>
      <c r="F4256" t="s">
        <v>20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  <c r="O4256">
        <v>0</v>
      </c>
      <c r="P4256">
        <v>1</v>
      </c>
      <c r="Q4256" t="s">
        <v>31</v>
      </c>
      <c r="R4256">
        <v>971</v>
      </c>
    </row>
    <row r="4257" spans="1:18" x14ac:dyDescent="0.35">
      <c r="A4257">
        <v>4256</v>
      </c>
      <c r="B4257">
        <v>15596228</v>
      </c>
      <c r="C4257" t="s">
        <v>560</v>
      </c>
      <c r="D4257">
        <v>490</v>
      </c>
      <c r="E4257" t="s">
        <v>19</v>
      </c>
      <c r="F4257" t="s">
        <v>29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  <c r="O4257">
        <v>0</v>
      </c>
      <c r="P4257">
        <v>4</v>
      </c>
      <c r="Q4257" t="s">
        <v>31</v>
      </c>
      <c r="R4257">
        <v>824</v>
      </c>
    </row>
    <row r="4258" spans="1:18" x14ac:dyDescent="0.35">
      <c r="A4258">
        <v>4257</v>
      </c>
      <c r="B4258">
        <v>15578462</v>
      </c>
      <c r="C4258" t="s">
        <v>399</v>
      </c>
      <c r="D4258">
        <v>596</v>
      </c>
      <c r="E4258" t="s">
        <v>23</v>
      </c>
      <c r="F4258" t="s">
        <v>20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  <c r="O4258">
        <v>0</v>
      </c>
      <c r="P4258">
        <v>5</v>
      </c>
      <c r="Q4258" t="s">
        <v>21</v>
      </c>
      <c r="R4258">
        <v>374</v>
      </c>
    </row>
    <row r="4259" spans="1:18" x14ac:dyDescent="0.35">
      <c r="A4259">
        <v>4258</v>
      </c>
      <c r="B4259">
        <v>15756894</v>
      </c>
      <c r="C4259" t="s">
        <v>1891</v>
      </c>
      <c r="D4259">
        <v>635</v>
      </c>
      <c r="E4259" t="s">
        <v>19</v>
      </c>
      <c r="F4259" t="s">
        <v>29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  <c r="O4259">
        <v>0</v>
      </c>
      <c r="P4259">
        <v>1</v>
      </c>
      <c r="Q4259" t="s">
        <v>26</v>
      </c>
      <c r="R4259">
        <v>798</v>
      </c>
    </row>
    <row r="4260" spans="1:18" x14ac:dyDescent="0.35">
      <c r="A4260">
        <v>4259</v>
      </c>
      <c r="B4260">
        <v>15796167</v>
      </c>
      <c r="C4260" t="s">
        <v>1892</v>
      </c>
      <c r="D4260">
        <v>782</v>
      </c>
      <c r="E4260" t="s">
        <v>33</v>
      </c>
      <c r="F4260" t="s">
        <v>29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  <c r="O4260">
        <v>0</v>
      </c>
      <c r="P4260">
        <v>2</v>
      </c>
      <c r="Q4260" t="s">
        <v>21</v>
      </c>
      <c r="R4260">
        <v>625</v>
      </c>
    </row>
    <row r="4261" spans="1:18" x14ac:dyDescent="0.35">
      <c r="A4261">
        <v>4260</v>
      </c>
      <c r="B4261">
        <v>15664808</v>
      </c>
      <c r="C4261" t="s">
        <v>1893</v>
      </c>
      <c r="D4261">
        <v>790</v>
      </c>
      <c r="E4261" t="s">
        <v>23</v>
      </c>
      <c r="F4261" t="s">
        <v>20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  <c r="O4261">
        <v>0</v>
      </c>
      <c r="P4261">
        <v>3</v>
      </c>
      <c r="Q4261" t="s">
        <v>40</v>
      </c>
      <c r="R4261">
        <v>772</v>
      </c>
    </row>
    <row r="4262" spans="1:18" x14ac:dyDescent="0.35">
      <c r="A4262">
        <v>4261</v>
      </c>
      <c r="B4262">
        <v>15664555</v>
      </c>
      <c r="C4262" t="s">
        <v>258</v>
      </c>
      <c r="D4262">
        <v>587</v>
      </c>
      <c r="E4262" t="s">
        <v>19</v>
      </c>
      <c r="F4262" t="s">
        <v>29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  <c r="O4262">
        <v>1</v>
      </c>
      <c r="P4262">
        <v>2</v>
      </c>
      <c r="Q4262" t="s">
        <v>40</v>
      </c>
      <c r="R4262">
        <v>826</v>
      </c>
    </row>
    <row r="4263" spans="1:18" x14ac:dyDescent="0.35">
      <c r="A4263">
        <v>4262</v>
      </c>
      <c r="B4263">
        <v>15607278</v>
      </c>
      <c r="C4263" t="s">
        <v>1057</v>
      </c>
      <c r="D4263">
        <v>794</v>
      </c>
      <c r="E4263" t="s">
        <v>23</v>
      </c>
      <c r="F4263" t="s">
        <v>20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  <c r="O4263">
        <v>0</v>
      </c>
      <c r="P4263">
        <v>4</v>
      </c>
      <c r="Q4263" t="s">
        <v>21</v>
      </c>
      <c r="R4263">
        <v>351</v>
      </c>
    </row>
    <row r="4264" spans="1:18" x14ac:dyDescent="0.35">
      <c r="A4264">
        <v>4263</v>
      </c>
      <c r="B4264">
        <v>15585222</v>
      </c>
      <c r="C4264" t="s">
        <v>934</v>
      </c>
      <c r="D4264">
        <v>515</v>
      </c>
      <c r="E4264" t="s">
        <v>19</v>
      </c>
      <c r="F4264" t="s">
        <v>29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  <c r="O4264">
        <v>0</v>
      </c>
      <c r="P4264">
        <v>5</v>
      </c>
      <c r="Q4264" t="s">
        <v>21</v>
      </c>
      <c r="R4264">
        <v>547</v>
      </c>
    </row>
    <row r="4265" spans="1:18" x14ac:dyDescent="0.35">
      <c r="A4265">
        <v>4264</v>
      </c>
      <c r="B4265">
        <v>15750299</v>
      </c>
      <c r="C4265" t="s">
        <v>797</v>
      </c>
      <c r="D4265">
        <v>746</v>
      </c>
      <c r="E4265" t="s">
        <v>23</v>
      </c>
      <c r="F4265" t="s">
        <v>29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  <c r="O4265">
        <v>0</v>
      </c>
      <c r="P4265">
        <v>1</v>
      </c>
      <c r="Q4265" t="s">
        <v>31</v>
      </c>
      <c r="R4265">
        <v>282</v>
      </c>
    </row>
    <row r="4266" spans="1:18" x14ac:dyDescent="0.35">
      <c r="A4266">
        <v>4265</v>
      </c>
      <c r="B4266">
        <v>15761294</v>
      </c>
      <c r="C4266" t="s">
        <v>396</v>
      </c>
      <c r="D4266">
        <v>667</v>
      </c>
      <c r="E4266" t="s">
        <v>33</v>
      </c>
      <c r="F4266" t="s">
        <v>20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  <c r="O4266">
        <v>1</v>
      </c>
      <c r="P4266">
        <v>3</v>
      </c>
      <c r="Q4266" t="s">
        <v>40</v>
      </c>
      <c r="R4266">
        <v>235</v>
      </c>
    </row>
    <row r="4267" spans="1:18" x14ac:dyDescent="0.35">
      <c r="A4267">
        <v>4266</v>
      </c>
      <c r="B4267">
        <v>15810454</v>
      </c>
      <c r="C4267" t="s">
        <v>339</v>
      </c>
      <c r="D4267">
        <v>709</v>
      </c>
      <c r="E4267" t="s">
        <v>19</v>
      </c>
      <c r="F4267" t="s">
        <v>29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  <c r="O4267">
        <v>0</v>
      </c>
      <c r="P4267">
        <v>4</v>
      </c>
      <c r="Q4267" t="s">
        <v>40</v>
      </c>
      <c r="R4267">
        <v>556</v>
      </c>
    </row>
    <row r="4268" spans="1:18" x14ac:dyDescent="0.35">
      <c r="A4268">
        <v>4267</v>
      </c>
      <c r="B4268">
        <v>15673984</v>
      </c>
      <c r="C4268" t="s">
        <v>1540</v>
      </c>
      <c r="D4268">
        <v>536</v>
      </c>
      <c r="E4268" t="s">
        <v>19</v>
      </c>
      <c r="F4268" t="s">
        <v>20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  <c r="O4268">
        <v>1</v>
      </c>
      <c r="P4268">
        <v>1</v>
      </c>
      <c r="Q4268" t="s">
        <v>31</v>
      </c>
      <c r="R4268">
        <v>418</v>
      </c>
    </row>
    <row r="4269" spans="1:18" x14ac:dyDescent="0.35">
      <c r="A4269">
        <v>4268</v>
      </c>
      <c r="B4269">
        <v>15609319</v>
      </c>
      <c r="C4269" t="s">
        <v>1324</v>
      </c>
      <c r="D4269">
        <v>711</v>
      </c>
      <c r="E4269" t="s">
        <v>19</v>
      </c>
      <c r="F4269" t="s">
        <v>20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  <c r="O4269">
        <v>0</v>
      </c>
      <c r="P4269">
        <v>3</v>
      </c>
      <c r="Q4269" t="s">
        <v>40</v>
      </c>
      <c r="R4269">
        <v>244</v>
      </c>
    </row>
    <row r="4270" spans="1:18" x14ac:dyDescent="0.35">
      <c r="A4270">
        <v>4269</v>
      </c>
      <c r="B4270">
        <v>15709941</v>
      </c>
      <c r="C4270" t="s">
        <v>540</v>
      </c>
      <c r="D4270">
        <v>753</v>
      </c>
      <c r="E4270" t="s">
        <v>19</v>
      </c>
      <c r="F4270" t="s">
        <v>29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  <c r="O4270">
        <v>1</v>
      </c>
      <c r="P4270">
        <v>2</v>
      </c>
      <c r="Q4270" t="s">
        <v>40</v>
      </c>
      <c r="R4270">
        <v>497</v>
      </c>
    </row>
    <row r="4271" spans="1:18" x14ac:dyDescent="0.35">
      <c r="A4271">
        <v>4270</v>
      </c>
      <c r="B4271">
        <v>15580252</v>
      </c>
      <c r="C4271" t="s">
        <v>1894</v>
      </c>
      <c r="D4271">
        <v>748</v>
      </c>
      <c r="E4271" t="s">
        <v>19</v>
      </c>
      <c r="F4271" t="s">
        <v>29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  <c r="O4271">
        <v>0</v>
      </c>
      <c r="P4271">
        <v>3</v>
      </c>
      <c r="Q4271" t="s">
        <v>26</v>
      </c>
      <c r="R4271">
        <v>315</v>
      </c>
    </row>
    <row r="4272" spans="1:18" x14ac:dyDescent="0.35">
      <c r="A4272">
        <v>4271</v>
      </c>
      <c r="B4272">
        <v>15741275</v>
      </c>
      <c r="C4272" t="s">
        <v>316</v>
      </c>
      <c r="D4272">
        <v>623</v>
      </c>
      <c r="E4272" t="s">
        <v>19</v>
      </c>
      <c r="F4272" t="s">
        <v>20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  <c r="O4272">
        <v>0</v>
      </c>
      <c r="P4272">
        <v>3</v>
      </c>
      <c r="Q4272" t="s">
        <v>21</v>
      </c>
      <c r="R4272">
        <v>847</v>
      </c>
    </row>
    <row r="4273" spans="1:18" x14ac:dyDescent="0.35">
      <c r="A4273">
        <v>4272</v>
      </c>
      <c r="B4273">
        <v>15707132</v>
      </c>
      <c r="C4273" t="s">
        <v>890</v>
      </c>
      <c r="D4273">
        <v>465</v>
      </c>
      <c r="E4273" t="s">
        <v>19</v>
      </c>
      <c r="F4273" t="s">
        <v>29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  <c r="O4273">
        <v>0</v>
      </c>
      <c r="P4273">
        <v>5</v>
      </c>
      <c r="Q4273" t="s">
        <v>26</v>
      </c>
      <c r="R4273">
        <v>1000</v>
      </c>
    </row>
    <row r="4274" spans="1:18" x14ac:dyDescent="0.35">
      <c r="A4274">
        <v>4273</v>
      </c>
      <c r="B4274">
        <v>15600708</v>
      </c>
      <c r="C4274" t="s">
        <v>145</v>
      </c>
      <c r="D4274">
        <v>640</v>
      </c>
      <c r="E4274" t="s">
        <v>23</v>
      </c>
      <c r="F4274" t="s">
        <v>20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  <c r="O4274">
        <v>0</v>
      </c>
      <c r="P4274">
        <v>4</v>
      </c>
      <c r="Q4274" t="s">
        <v>21</v>
      </c>
      <c r="R4274">
        <v>329</v>
      </c>
    </row>
    <row r="4275" spans="1:18" x14ac:dyDescent="0.35">
      <c r="A4275">
        <v>4274</v>
      </c>
      <c r="B4275">
        <v>15804787</v>
      </c>
      <c r="C4275" t="s">
        <v>614</v>
      </c>
      <c r="D4275">
        <v>562</v>
      </c>
      <c r="E4275" t="s">
        <v>19</v>
      </c>
      <c r="F4275" t="s">
        <v>29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  <c r="O4275">
        <v>0</v>
      </c>
      <c r="P4275">
        <v>4</v>
      </c>
      <c r="Q4275" t="s">
        <v>26</v>
      </c>
      <c r="R4275">
        <v>389</v>
      </c>
    </row>
    <row r="4276" spans="1:18" x14ac:dyDescent="0.35">
      <c r="A4276">
        <v>4275</v>
      </c>
      <c r="B4276">
        <v>15690021</v>
      </c>
      <c r="C4276" t="s">
        <v>73</v>
      </c>
      <c r="D4276">
        <v>502</v>
      </c>
      <c r="E4276" t="s">
        <v>33</v>
      </c>
      <c r="F4276" t="s">
        <v>20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  <c r="O4276">
        <v>1</v>
      </c>
      <c r="P4276">
        <v>3</v>
      </c>
      <c r="Q4276" t="s">
        <v>31</v>
      </c>
      <c r="R4276">
        <v>403</v>
      </c>
    </row>
    <row r="4277" spans="1:18" x14ac:dyDescent="0.35">
      <c r="A4277">
        <v>4276</v>
      </c>
      <c r="B4277">
        <v>15763895</v>
      </c>
      <c r="C4277" t="s">
        <v>126</v>
      </c>
      <c r="D4277">
        <v>536</v>
      </c>
      <c r="E4277" t="s">
        <v>19</v>
      </c>
      <c r="F4277" t="s">
        <v>29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  <c r="O4277">
        <v>0</v>
      </c>
      <c r="P4277">
        <v>4</v>
      </c>
      <c r="Q4277" t="s">
        <v>26</v>
      </c>
      <c r="R4277">
        <v>454</v>
      </c>
    </row>
    <row r="4278" spans="1:18" x14ac:dyDescent="0.35">
      <c r="A4278">
        <v>4277</v>
      </c>
      <c r="B4278">
        <v>15623478</v>
      </c>
      <c r="C4278" t="s">
        <v>815</v>
      </c>
      <c r="D4278">
        <v>670</v>
      </c>
      <c r="E4278" t="s">
        <v>33</v>
      </c>
      <c r="F4278" t="s">
        <v>20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  <c r="O4278">
        <v>0</v>
      </c>
      <c r="P4278">
        <v>5</v>
      </c>
      <c r="Q4278" t="s">
        <v>31</v>
      </c>
      <c r="R4278">
        <v>244</v>
      </c>
    </row>
    <row r="4279" spans="1:18" x14ac:dyDescent="0.35">
      <c r="A4279">
        <v>4278</v>
      </c>
      <c r="B4279">
        <v>15797910</v>
      </c>
      <c r="C4279" t="s">
        <v>146</v>
      </c>
      <c r="D4279">
        <v>775</v>
      </c>
      <c r="E4279" t="s">
        <v>33</v>
      </c>
      <c r="F4279" t="s">
        <v>29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  <c r="O4279">
        <v>0</v>
      </c>
      <c r="P4279">
        <v>2</v>
      </c>
      <c r="Q4279" t="s">
        <v>40</v>
      </c>
      <c r="R4279">
        <v>489</v>
      </c>
    </row>
    <row r="4280" spans="1:18" x14ac:dyDescent="0.35">
      <c r="A4280">
        <v>4279</v>
      </c>
      <c r="B4280">
        <v>15577751</v>
      </c>
      <c r="C4280" t="s">
        <v>96</v>
      </c>
      <c r="D4280">
        <v>759</v>
      </c>
      <c r="E4280" t="s">
        <v>33</v>
      </c>
      <c r="F4280" t="s">
        <v>29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  <c r="O4280">
        <v>0</v>
      </c>
      <c r="P4280">
        <v>3</v>
      </c>
      <c r="Q4280" t="s">
        <v>26</v>
      </c>
      <c r="R4280">
        <v>790</v>
      </c>
    </row>
    <row r="4281" spans="1:18" x14ac:dyDescent="0.35">
      <c r="A4281">
        <v>4280</v>
      </c>
      <c r="B4281">
        <v>15781777</v>
      </c>
      <c r="C4281" t="s">
        <v>349</v>
      </c>
      <c r="D4281">
        <v>604</v>
      </c>
      <c r="E4281" t="s">
        <v>19</v>
      </c>
      <c r="F4281" t="s">
        <v>29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  <c r="O4281">
        <v>0</v>
      </c>
      <c r="P4281">
        <v>5</v>
      </c>
      <c r="Q4281" t="s">
        <v>21</v>
      </c>
      <c r="R4281">
        <v>376</v>
      </c>
    </row>
    <row r="4282" spans="1:18" x14ac:dyDescent="0.35">
      <c r="A4282">
        <v>4281</v>
      </c>
      <c r="B4282">
        <v>15740527</v>
      </c>
      <c r="C4282" t="s">
        <v>903</v>
      </c>
      <c r="D4282">
        <v>766</v>
      </c>
      <c r="E4282" t="s">
        <v>33</v>
      </c>
      <c r="F4282" t="s">
        <v>20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  <c r="O4282">
        <v>1</v>
      </c>
      <c r="P4282">
        <v>2</v>
      </c>
      <c r="Q4282" t="s">
        <v>26</v>
      </c>
      <c r="R4282">
        <v>460</v>
      </c>
    </row>
    <row r="4283" spans="1:18" x14ac:dyDescent="0.35">
      <c r="A4283">
        <v>4282</v>
      </c>
      <c r="B4283">
        <v>15721251</v>
      </c>
      <c r="C4283" t="s">
        <v>63</v>
      </c>
      <c r="D4283">
        <v>554</v>
      </c>
      <c r="E4283" t="s">
        <v>23</v>
      </c>
      <c r="F4283" t="s">
        <v>20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  <c r="O4283">
        <v>0</v>
      </c>
      <c r="P4283">
        <v>1</v>
      </c>
      <c r="Q4283" t="s">
        <v>21</v>
      </c>
      <c r="R4283">
        <v>897</v>
      </c>
    </row>
    <row r="4284" spans="1:18" x14ac:dyDescent="0.35">
      <c r="A4284">
        <v>4283</v>
      </c>
      <c r="B4284">
        <v>15602994</v>
      </c>
      <c r="C4284" t="s">
        <v>1215</v>
      </c>
      <c r="D4284">
        <v>487</v>
      </c>
      <c r="E4284" t="s">
        <v>19</v>
      </c>
      <c r="F4284" t="s">
        <v>20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  <c r="O4284">
        <v>0</v>
      </c>
      <c r="P4284">
        <v>3</v>
      </c>
      <c r="Q4284" t="s">
        <v>31</v>
      </c>
      <c r="R4284">
        <v>575</v>
      </c>
    </row>
    <row r="4285" spans="1:18" x14ac:dyDescent="0.35">
      <c r="A4285">
        <v>4284</v>
      </c>
      <c r="B4285">
        <v>15750769</v>
      </c>
      <c r="C4285" t="s">
        <v>424</v>
      </c>
      <c r="D4285">
        <v>725</v>
      </c>
      <c r="E4285" t="s">
        <v>19</v>
      </c>
      <c r="F4285" t="s">
        <v>29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  <c r="O4285">
        <v>0</v>
      </c>
      <c r="P4285">
        <v>1</v>
      </c>
      <c r="Q4285" t="s">
        <v>31</v>
      </c>
      <c r="R4285">
        <v>963</v>
      </c>
    </row>
    <row r="4286" spans="1:18" x14ac:dyDescent="0.35">
      <c r="A4286">
        <v>4285</v>
      </c>
      <c r="B4286">
        <v>15740175</v>
      </c>
      <c r="C4286" t="s">
        <v>1895</v>
      </c>
      <c r="D4286">
        <v>732</v>
      </c>
      <c r="E4286" t="s">
        <v>33</v>
      </c>
      <c r="F4286" t="s">
        <v>20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  <c r="O4286">
        <v>0</v>
      </c>
      <c r="P4286">
        <v>3</v>
      </c>
      <c r="Q4286" t="s">
        <v>26</v>
      </c>
      <c r="R4286">
        <v>226</v>
      </c>
    </row>
    <row r="4287" spans="1:18" x14ac:dyDescent="0.35">
      <c r="A4287">
        <v>4286</v>
      </c>
      <c r="B4287">
        <v>15679968</v>
      </c>
      <c r="C4287" t="s">
        <v>190</v>
      </c>
      <c r="D4287">
        <v>623</v>
      </c>
      <c r="E4287" t="s">
        <v>19</v>
      </c>
      <c r="F4287" t="s">
        <v>29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  <c r="O4287">
        <v>0</v>
      </c>
      <c r="P4287">
        <v>3</v>
      </c>
      <c r="Q4287" t="s">
        <v>31</v>
      </c>
      <c r="R4287">
        <v>731</v>
      </c>
    </row>
    <row r="4288" spans="1:18" x14ac:dyDescent="0.35">
      <c r="A4288">
        <v>4287</v>
      </c>
      <c r="B4288">
        <v>15694404</v>
      </c>
      <c r="C4288" t="s">
        <v>1896</v>
      </c>
      <c r="D4288">
        <v>781</v>
      </c>
      <c r="E4288" t="s">
        <v>19</v>
      </c>
      <c r="F4288" t="s">
        <v>20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  <c r="O4288">
        <v>0</v>
      </c>
      <c r="P4288">
        <v>3</v>
      </c>
      <c r="Q4288" t="s">
        <v>21</v>
      </c>
      <c r="R4288">
        <v>977</v>
      </c>
    </row>
    <row r="4289" spans="1:18" x14ac:dyDescent="0.35">
      <c r="A4289">
        <v>4288</v>
      </c>
      <c r="B4289">
        <v>15657529</v>
      </c>
      <c r="C4289" t="s">
        <v>39</v>
      </c>
      <c r="D4289">
        <v>714</v>
      </c>
      <c r="E4289" t="s">
        <v>33</v>
      </c>
      <c r="F4289" t="s">
        <v>29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  <c r="O4289">
        <v>1</v>
      </c>
      <c r="P4289">
        <v>3</v>
      </c>
      <c r="Q4289" t="s">
        <v>40</v>
      </c>
      <c r="R4289">
        <v>1000</v>
      </c>
    </row>
    <row r="4290" spans="1:18" x14ac:dyDescent="0.35">
      <c r="A4290">
        <v>4289</v>
      </c>
      <c r="B4290">
        <v>15762882</v>
      </c>
      <c r="C4290" t="s">
        <v>396</v>
      </c>
      <c r="D4290">
        <v>577</v>
      </c>
      <c r="E4290" t="s">
        <v>33</v>
      </c>
      <c r="F4290" t="s">
        <v>20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  <c r="O4290">
        <v>0</v>
      </c>
      <c r="P4290">
        <v>2</v>
      </c>
      <c r="Q4290" t="s">
        <v>26</v>
      </c>
      <c r="R4290">
        <v>233</v>
      </c>
    </row>
    <row r="4291" spans="1:18" x14ac:dyDescent="0.35">
      <c r="A4291">
        <v>4290</v>
      </c>
      <c r="B4291">
        <v>15642579</v>
      </c>
      <c r="C4291" t="s">
        <v>199</v>
      </c>
      <c r="D4291">
        <v>731</v>
      </c>
      <c r="E4291" t="s">
        <v>23</v>
      </c>
      <c r="F4291" t="s">
        <v>20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  <c r="O4291">
        <v>0</v>
      </c>
      <c r="P4291">
        <v>4</v>
      </c>
      <c r="Q4291" t="s">
        <v>31</v>
      </c>
      <c r="R4291">
        <v>868</v>
      </c>
    </row>
    <row r="4292" spans="1:18" x14ac:dyDescent="0.35">
      <c r="A4292">
        <v>4291</v>
      </c>
      <c r="B4292">
        <v>15598884</v>
      </c>
      <c r="C4292" t="s">
        <v>593</v>
      </c>
      <c r="D4292">
        <v>650</v>
      </c>
      <c r="E4292" t="s">
        <v>23</v>
      </c>
      <c r="F4292" t="s">
        <v>20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  <c r="O4292">
        <v>0</v>
      </c>
      <c r="P4292">
        <v>3</v>
      </c>
      <c r="Q4292" t="s">
        <v>26</v>
      </c>
      <c r="R4292">
        <v>918</v>
      </c>
    </row>
    <row r="4293" spans="1:18" x14ac:dyDescent="0.35">
      <c r="A4293">
        <v>4292</v>
      </c>
      <c r="B4293">
        <v>15770185</v>
      </c>
      <c r="C4293" t="s">
        <v>1588</v>
      </c>
      <c r="D4293">
        <v>779</v>
      </c>
      <c r="E4293" t="s">
        <v>19</v>
      </c>
      <c r="F4293" t="s">
        <v>29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  <c r="O4293">
        <v>0</v>
      </c>
      <c r="P4293">
        <v>5</v>
      </c>
      <c r="Q4293" t="s">
        <v>26</v>
      </c>
      <c r="R4293">
        <v>379</v>
      </c>
    </row>
    <row r="4294" spans="1:18" x14ac:dyDescent="0.35">
      <c r="A4294">
        <v>4293</v>
      </c>
      <c r="B4294">
        <v>15800287</v>
      </c>
      <c r="C4294" t="s">
        <v>1897</v>
      </c>
      <c r="D4294">
        <v>706</v>
      </c>
      <c r="E4294" t="s">
        <v>23</v>
      </c>
      <c r="F4294" t="s">
        <v>20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  <c r="O4294">
        <v>1</v>
      </c>
      <c r="P4294">
        <v>2</v>
      </c>
      <c r="Q4294" t="s">
        <v>40</v>
      </c>
      <c r="R4294">
        <v>334</v>
      </c>
    </row>
    <row r="4295" spans="1:18" x14ac:dyDescent="0.35">
      <c r="A4295">
        <v>4294</v>
      </c>
      <c r="B4295">
        <v>15665861</v>
      </c>
      <c r="C4295" t="s">
        <v>1898</v>
      </c>
      <c r="D4295">
        <v>733</v>
      </c>
      <c r="E4295" t="s">
        <v>23</v>
      </c>
      <c r="F4295" t="s">
        <v>29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  <c r="O4295">
        <v>0</v>
      </c>
      <c r="P4295">
        <v>4</v>
      </c>
      <c r="Q4295" t="s">
        <v>40</v>
      </c>
      <c r="R4295">
        <v>705</v>
      </c>
    </row>
    <row r="4296" spans="1:18" x14ac:dyDescent="0.35">
      <c r="A4296">
        <v>4295</v>
      </c>
      <c r="B4296">
        <v>15662203</v>
      </c>
      <c r="C4296" t="s">
        <v>1899</v>
      </c>
      <c r="D4296">
        <v>579</v>
      </c>
      <c r="E4296" t="s">
        <v>33</v>
      </c>
      <c r="F4296" t="s">
        <v>20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  <c r="O4296">
        <v>0</v>
      </c>
      <c r="P4296">
        <v>2</v>
      </c>
      <c r="Q4296" t="s">
        <v>40</v>
      </c>
      <c r="R4296">
        <v>909</v>
      </c>
    </row>
    <row r="4297" spans="1:18" x14ac:dyDescent="0.35">
      <c r="A4297">
        <v>4296</v>
      </c>
      <c r="B4297">
        <v>15616454</v>
      </c>
      <c r="C4297" t="s">
        <v>288</v>
      </c>
      <c r="D4297">
        <v>476</v>
      </c>
      <c r="E4297" t="s">
        <v>33</v>
      </c>
      <c r="F4297" t="s">
        <v>20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  <c r="O4297">
        <v>1</v>
      </c>
      <c r="P4297">
        <v>3</v>
      </c>
      <c r="Q4297" t="s">
        <v>40</v>
      </c>
      <c r="R4297">
        <v>832</v>
      </c>
    </row>
    <row r="4298" spans="1:18" x14ac:dyDescent="0.35">
      <c r="A4298">
        <v>4297</v>
      </c>
      <c r="B4298">
        <v>15702788</v>
      </c>
      <c r="C4298" t="s">
        <v>1900</v>
      </c>
      <c r="D4298">
        <v>775</v>
      </c>
      <c r="E4298" t="s">
        <v>19</v>
      </c>
      <c r="F4298" t="s">
        <v>29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  <c r="O4298">
        <v>0</v>
      </c>
      <c r="P4298">
        <v>3</v>
      </c>
      <c r="Q4298" t="s">
        <v>21</v>
      </c>
      <c r="R4298">
        <v>262</v>
      </c>
    </row>
    <row r="4299" spans="1:18" x14ac:dyDescent="0.35">
      <c r="A4299">
        <v>4298</v>
      </c>
      <c r="B4299">
        <v>15778149</v>
      </c>
      <c r="C4299" t="s">
        <v>1427</v>
      </c>
      <c r="D4299">
        <v>538</v>
      </c>
      <c r="E4299" t="s">
        <v>23</v>
      </c>
      <c r="F4299" t="s">
        <v>29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  <c r="O4299">
        <v>1</v>
      </c>
      <c r="P4299">
        <v>3</v>
      </c>
      <c r="Q4299" t="s">
        <v>31</v>
      </c>
      <c r="R4299">
        <v>252</v>
      </c>
    </row>
    <row r="4300" spans="1:18" x14ac:dyDescent="0.35">
      <c r="A4300">
        <v>4299</v>
      </c>
      <c r="B4300">
        <v>15680001</v>
      </c>
      <c r="C4300" t="s">
        <v>47</v>
      </c>
      <c r="D4300">
        <v>602</v>
      </c>
      <c r="E4300" t="s">
        <v>19</v>
      </c>
      <c r="F4300" t="s">
        <v>29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  <c r="O4300">
        <v>0</v>
      </c>
      <c r="P4300">
        <v>3</v>
      </c>
      <c r="Q4300" t="s">
        <v>31</v>
      </c>
      <c r="R4300">
        <v>855</v>
      </c>
    </row>
    <row r="4301" spans="1:18" x14ac:dyDescent="0.35">
      <c r="A4301">
        <v>4300</v>
      </c>
      <c r="B4301">
        <v>15711991</v>
      </c>
      <c r="C4301" t="s">
        <v>724</v>
      </c>
      <c r="D4301">
        <v>615</v>
      </c>
      <c r="E4301" t="s">
        <v>19</v>
      </c>
      <c r="F4301" t="s">
        <v>29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  <c r="O4301">
        <v>0</v>
      </c>
      <c r="P4301">
        <v>2</v>
      </c>
      <c r="Q4301" t="s">
        <v>26</v>
      </c>
      <c r="R4301">
        <v>436</v>
      </c>
    </row>
    <row r="4302" spans="1:18" x14ac:dyDescent="0.35">
      <c r="A4302">
        <v>4301</v>
      </c>
      <c r="B4302">
        <v>15633834</v>
      </c>
      <c r="C4302" t="s">
        <v>174</v>
      </c>
      <c r="D4302">
        <v>700</v>
      </c>
      <c r="E4302" t="s">
        <v>33</v>
      </c>
      <c r="F4302" t="s">
        <v>20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  <c r="O4302">
        <v>0</v>
      </c>
      <c r="P4302">
        <v>5</v>
      </c>
      <c r="Q4302" t="s">
        <v>31</v>
      </c>
      <c r="R4302">
        <v>435</v>
      </c>
    </row>
    <row r="4303" spans="1:18" x14ac:dyDescent="0.35">
      <c r="A4303">
        <v>4302</v>
      </c>
      <c r="B4303">
        <v>15765266</v>
      </c>
      <c r="C4303" t="s">
        <v>553</v>
      </c>
      <c r="D4303">
        <v>615</v>
      </c>
      <c r="E4303" t="s">
        <v>19</v>
      </c>
      <c r="F4303" t="s">
        <v>29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  <c r="O4303">
        <v>0</v>
      </c>
      <c r="P4303">
        <v>4</v>
      </c>
      <c r="Q4303" t="s">
        <v>40</v>
      </c>
      <c r="R4303">
        <v>883</v>
      </c>
    </row>
    <row r="4304" spans="1:18" x14ac:dyDescent="0.35">
      <c r="A4304">
        <v>4303</v>
      </c>
      <c r="B4304">
        <v>15791867</v>
      </c>
      <c r="C4304" t="s">
        <v>1901</v>
      </c>
      <c r="D4304">
        <v>544</v>
      </c>
      <c r="E4304" t="s">
        <v>33</v>
      </c>
      <c r="F4304" t="s">
        <v>29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  <c r="O4304">
        <v>1</v>
      </c>
      <c r="P4304">
        <v>3</v>
      </c>
      <c r="Q4304" t="s">
        <v>21</v>
      </c>
      <c r="R4304">
        <v>408</v>
      </c>
    </row>
    <row r="4305" spans="1:18" x14ac:dyDescent="0.35">
      <c r="A4305">
        <v>4304</v>
      </c>
      <c r="B4305">
        <v>15675380</v>
      </c>
      <c r="C4305" t="s">
        <v>1902</v>
      </c>
      <c r="D4305">
        <v>573</v>
      </c>
      <c r="E4305" t="s">
        <v>23</v>
      </c>
      <c r="F4305" t="s">
        <v>29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  <c r="O4305">
        <v>1</v>
      </c>
      <c r="P4305">
        <v>5</v>
      </c>
      <c r="Q4305" t="s">
        <v>31</v>
      </c>
      <c r="R4305">
        <v>454</v>
      </c>
    </row>
    <row r="4306" spans="1:18" x14ac:dyDescent="0.35">
      <c r="A4306">
        <v>4305</v>
      </c>
      <c r="B4306">
        <v>15770576</v>
      </c>
      <c r="C4306" t="s">
        <v>92</v>
      </c>
      <c r="D4306">
        <v>555</v>
      </c>
      <c r="E4306" t="s">
        <v>23</v>
      </c>
      <c r="F4306" t="s">
        <v>29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  <c r="O4306">
        <v>0</v>
      </c>
      <c r="P4306">
        <v>4</v>
      </c>
      <c r="Q4306" t="s">
        <v>26</v>
      </c>
      <c r="R4306">
        <v>977</v>
      </c>
    </row>
    <row r="4307" spans="1:18" x14ac:dyDescent="0.35">
      <c r="A4307">
        <v>4306</v>
      </c>
      <c r="B4307">
        <v>15775294</v>
      </c>
      <c r="C4307" t="s">
        <v>1903</v>
      </c>
      <c r="D4307">
        <v>692</v>
      </c>
      <c r="E4307" t="s">
        <v>19</v>
      </c>
      <c r="F4307" t="s">
        <v>20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  <c r="O4307">
        <v>1</v>
      </c>
      <c r="P4307">
        <v>4</v>
      </c>
      <c r="Q4307" t="s">
        <v>31</v>
      </c>
      <c r="R4307">
        <v>720</v>
      </c>
    </row>
    <row r="4308" spans="1:18" x14ac:dyDescent="0.35">
      <c r="A4308">
        <v>4307</v>
      </c>
      <c r="B4308">
        <v>15727059</v>
      </c>
      <c r="C4308" t="s">
        <v>418</v>
      </c>
      <c r="D4308">
        <v>476</v>
      </c>
      <c r="E4308" t="s">
        <v>19</v>
      </c>
      <c r="F4308" t="s">
        <v>20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  <c r="O4308">
        <v>0</v>
      </c>
      <c r="P4308">
        <v>1</v>
      </c>
      <c r="Q4308" t="s">
        <v>26</v>
      </c>
      <c r="R4308">
        <v>488</v>
      </c>
    </row>
    <row r="4309" spans="1:18" x14ac:dyDescent="0.35">
      <c r="A4309">
        <v>4308</v>
      </c>
      <c r="B4309">
        <v>15702499</v>
      </c>
      <c r="C4309" t="s">
        <v>1904</v>
      </c>
      <c r="D4309">
        <v>770</v>
      </c>
      <c r="E4309" t="s">
        <v>23</v>
      </c>
      <c r="F4309" t="s">
        <v>29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  <c r="O4309">
        <v>0</v>
      </c>
      <c r="P4309">
        <v>5</v>
      </c>
      <c r="Q4309" t="s">
        <v>40</v>
      </c>
      <c r="R4309">
        <v>339</v>
      </c>
    </row>
    <row r="4310" spans="1:18" x14ac:dyDescent="0.35">
      <c r="A4310">
        <v>4309</v>
      </c>
      <c r="B4310">
        <v>15611699</v>
      </c>
      <c r="C4310" t="s">
        <v>651</v>
      </c>
      <c r="D4310">
        <v>641</v>
      </c>
      <c r="E4310" t="s">
        <v>19</v>
      </c>
      <c r="F4310" t="s">
        <v>20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  <c r="O4310">
        <v>0</v>
      </c>
      <c r="P4310">
        <v>4</v>
      </c>
      <c r="Q4310" t="s">
        <v>26</v>
      </c>
      <c r="R4310">
        <v>596</v>
      </c>
    </row>
    <row r="4311" spans="1:18" x14ac:dyDescent="0.35">
      <c r="A4311">
        <v>4310</v>
      </c>
      <c r="B4311">
        <v>15654000</v>
      </c>
      <c r="C4311" t="s">
        <v>1905</v>
      </c>
      <c r="D4311">
        <v>705</v>
      </c>
      <c r="E4311" t="s">
        <v>19</v>
      </c>
      <c r="F4311" t="s">
        <v>20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  <c r="O4311">
        <v>1</v>
      </c>
      <c r="P4311">
        <v>3</v>
      </c>
      <c r="Q4311" t="s">
        <v>40</v>
      </c>
      <c r="R4311">
        <v>564</v>
      </c>
    </row>
    <row r="4312" spans="1:18" x14ac:dyDescent="0.35">
      <c r="A4312">
        <v>4311</v>
      </c>
      <c r="B4312">
        <v>15657881</v>
      </c>
      <c r="C4312" t="s">
        <v>1045</v>
      </c>
      <c r="D4312">
        <v>784</v>
      </c>
      <c r="E4312" t="s">
        <v>19</v>
      </c>
      <c r="F4312" t="s">
        <v>29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  <c r="O4312">
        <v>0</v>
      </c>
      <c r="P4312">
        <v>4</v>
      </c>
      <c r="Q4312" t="s">
        <v>26</v>
      </c>
      <c r="R4312">
        <v>707</v>
      </c>
    </row>
    <row r="4313" spans="1:18" x14ac:dyDescent="0.35">
      <c r="A4313">
        <v>4312</v>
      </c>
      <c r="B4313">
        <v>15719991</v>
      </c>
      <c r="C4313" t="s">
        <v>1527</v>
      </c>
      <c r="D4313">
        <v>727</v>
      </c>
      <c r="E4313" t="s">
        <v>23</v>
      </c>
      <c r="F4313" t="s">
        <v>20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  <c r="O4313">
        <v>1</v>
      </c>
      <c r="P4313">
        <v>3</v>
      </c>
      <c r="Q4313" t="s">
        <v>21</v>
      </c>
      <c r="R4313">
        <v>786</v>
      </c>
    </row>
    <row r="4314" spans="1:18" x14ac:dyDescent="0.35">
      <c r="A4314">
        <v>4313</v>
      </c>
      <c r="B4314">
        <v>15720687</v>
      </c>
      <c r="C4314" t="s">
        <v>1408</v>
      </c>
      <c r="D4314">
        <v>576</v>
      </c>
      <c r="E4314" t="s">
        <v>19</v>
      </c>
      <c r="F4314" t="s">
        <v>20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  <c r="O4314">
        <v>1</v>
      </c>
      <c r="P4314">
        <v>4</v>
      </c>
      <c r="Q4314" t="s">
        <v>31</v>
      </c>
      <c r="R4314">
        <v>660</v>
      </c>
    </row>
    <row r="4315" spans="1:18" x14ac:dyDescent="0.35">
      <c r="A4315">
        <v>4314</v>
      </c>
      <c r="B4315">
        <v>15687079</v>
      </c>
      <c r="C4315" t="s">
        <v>451</v>
      </c>
      <c r="D4315">
        <v>646</v>
      </c>
      <c r="E4315" t="s">
        <v>23</v>
      </c>
      <c r="F4315" t="s">
        <v>29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  <c r="O4315">
        <v>0</v>
      </c>
      <c r="P4315">
        <v>2</v>
      </c>
      <c r="Q4315" t="s">
        <v>26</v>
      </c>
      <c r="R4315">
        <v>701</v>
      </c>
    </row>
    <row r="4316" spans="1:18" x14ac:dyDescent="0.35">
      <c r="A4316">
        <v>4315</v>
      </c>
      <c r="B4316">
        <v>15582276</v>
      </c>
      <c r="C4316" t="s">
        <v>361</v>
      </c>
      <c r="D4316">
        <v>638</v>
      </c>
      <c r="E4316" t="s">
        <v>19</v>
      </c>
      <c r="F4316" t="s">
        <v>29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  <c r="O4316">
        <v>0</v>
      </c>
      <c r="P4316">
        <v>1</v>
      </c>
      <c r="Q4316" t="s">
        <v>26</v>
      </c>
      <c r="R4316">
        <v>355</v>
      </c>
    </row>
    <row r="4317" spans="1:18" x14ac:dyDescent="0.35">
      <c r="A4317">
        <v>4316</v>
      </c>
      <c r="B4317">
        <v>15763980</v>
      </c>
      <c r="C4317" t="s">
        <v>582</v>
      </c>
      <c r="D4317">
        <v>632</v>
      </c>
      <c r="E4317" t="s">
        <v>33</v>
      </c>
      <c r="F4317" t="s">
        <v>29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  <c r="O4317">
        <v>0</v>
      </c>
      <c r="P4317">
        <v>1</v>
      </c>
      <c r="Q4317" t="s">
        <v>26</v>
      </c>
      <c r="R4317">
        <v>398</v>
      </c>
    </row>
    <row r="4318" spans="1:18" x14ac:dyDescent="0.35">
      <c r="A4318">
        <v>4317</v>
      </c>
      <c r="B4318">
        <v>15720774</v>
      </c>
      <c r="C4318" t="s">
        <v>641</v>
      </c>
      <c r="D4318">
        <v>850</v>
      </c>
      <c r="E4318" t="s">
        <v>23</v>
      </c>
      <c r="F4318" t="s">
        <v>29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  <c r="O4318">
        <v>1</v>
      </c>
      <c r="P4318">
        <v>1</v>
      </c>
      <c r="Q4318" t="s">
        <v>40</v>
      </c>
      <c r="R4318">
        <v>668</v>
      </c>
    </row>
    <row r="4319" spans="1:18" x14ac:dyDescent="0.35">
      <c r="A4319">
        <v>4318</v>
      </c>
      <c r="B4319">
        <v>15592194</v>
      </c>
      <c r="C4319" t="s">
        <v>1906</v>
      </c>
      <c r="D4319">
        <v>492</v>
      </c>
      <c r="E4319" t="s">
        <v>19</v>
      </c>
      <c r="F4319" t="s">
        <v>20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  <c r="O4319">
        <v>0</v>
      </c>
      <c r="P4319">
        <v>4</v>
      </c>
      <c r="Q4319" t="s">
        <v>26</v>
      </c>
      <c r="R4319">
        <v>980</v>
      </c>
    </row>
    <row r="4320" spans="1:18" x14ac:dyDescent="0.35">
      <c r="A4320">
        <v>4319</v>
      </c>
      <c r="B4320">
        <v>15803685</v>
      </c>
      <c r="C4320" t="s">
        <v>361</v>
      </c>
      <c r="D4320">
        <v>673</v>
      </c>
      <c r="E4320" t="s">
        <v>33</v>
      </c>
      <c r="F4320" t="s">
        <v>20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  <c r="O4320">
        <v>0</v>
      </c>
      <c r="P4320">
        <v>4</v>
      </c>
      <c r="Q4320" t="s">
        <v>26</v>
      </c>
      <c r="R4320">
        <v>363</v>
      </c>
    </row>
    <row r="4321" spans="1:18" x14ac:dyDescent="0.35">
      <c r="A4321">
        <v>4320</v>
      </c>
      <c r="B4321">
        <v>15759456</v>
      </c>
      <c r="C4321" t="s">
        <v>1907</v>
      </c>
      <c r="D4321">
        <v>609</v>
      </c>
      <c r="E4321" t="s">
        <v>23</v>
      </c>
      <c r="F4321" t="s">
        <v>29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  <c r="O4321">
        <v>0</v>
      </c>
      <c r="P4321">
        <v>3</v>
      </c>
      <c r="Q4321" t="s">
        <v>21</v>
      </c>
      <c r="R4321">
        <v>726</v>
      </c>
    </row>
    <row r="4322" spans="1:18" x14ac:dyDescent="0.35">
      <c r="A4322">
        <v>4321</v>
      </c>
      <c r="B4322">
        <v>15611544</v>
      </c>
      <c r="C4322" t="s">
        <v>1908</v>
      </c>
      <c r="D4322">
        <v>701</v>
      </c>
      <c r="E4322" t="s">
        <v>33</v>
      </c>
      <c r="F4322" t="s">
        <v>29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  <c r="O4322">
        <v>0</v>
      </c>
      <c r="P4322">
        <v>1</v>
      </c>
      <c r="Q4322" t="s">
        <v>40</v>
      </c>
      <c r="R4322">
        <v>692</v>
      </c>
    </row>
    <row r="4323" spans="1:18" x14ac:dyDescent="0.35">
      <c r="A4323">
        <v>4322</v>
      </c>
      <c r="B4323">
        <v>15794257</v>
      </c>
      <c r="C4323" t="s">
        <v>384</v>
      </c>
      <c r="D4323">
        <v>651</v>
      </c>
      <c r="E4323" t="s">
        <v>19</v>
      </c>
      <c r="F4323" t="s">
        <v>29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  <c r="O4323">
        <v>0</v>
      </c>
      <c r="P4323">
        <v>5</v>
      </c>
      <c r="Q4323" t="s">
        <v>21</v>
      </c>
      <c r="R4323">
        <v>609</v>
      </c>
    </row>
    <row r="4324" spans="1:18" x14ac:dyDescent="0.35">
      <c r="A4324">
        <v>4323</v>
      </c>
      <c r="B4324">
        <v>15681697</v>
      </c>
      <c r="C4324" t="s">
        <v>1909</v>
      </c>
      <c r="D4324">
        <v>508</v>
      </c>
      <c r="E4324" t="s">
        <v>19</v>
      </c>
      <c r="F4324" t="s">
        <v>29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  <c r="O4324">
        <v>0</v>
      </c>
      <c r="P4324">
        <v>5</v>
      </c>
      <c r="Q4324" t="s">
        <v>26</v>
      </c>
      <c r="R4324">
        <v>759</v>
      </c>
    </row>
    <row r="4325" spans="1:18" x14ac:dyDescent="0.35">
      <c r="A4325">
        <v>4324</v>
      </c>
      <c r="B4325">
        <v>15579566</v>
      </c>
      <c r="C4325" t="s">
        <v>853</v>
      </c>
      <c r="D4325">
        <v>616</v>
      </c>
      <c r="E4325" t="s">
        <v>23</v>
      </c>
      <c r="F4325" t="s">
        <v>20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  <c r="O4325">
        <v>1</v>
      </c>
      <c r="P4325">
        <v>4</v>
      </c>
      <c r="Q4325" t="s">
        <v>21</v>
      </c>
      <c r="R4325">
        <v>386</v>
      </c>
    </row>
    <row r="4326" spans="1:18" x14ac:dyDescent="0.35">
      <c r="A4326">
        <v>4325</v>
      </c>
      <c r="B4326">
        <v>15577970</v>
      </c>
      <c r="C4326" t="s">
        <v>171</v>
      </c>
      <c r="D4326">
        <v>489</v>
      </c>
      <c r="E4326" t="s">
        <v>19</v>
      </c>
      <c r="F4326" t="s">
        <v>29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  <c r="O4326">
        <v>0</v>
      </c>
      <c r="P4326">
        <v>5</v>
      </c>
      <c r="Q4326" t="s">
        <v>40</v>
      </c>
      <c r="R4326">
        <v>583</v>
      </c>
    </row>
    <row r="4327" spans="1:18" x14ac:dyDescent="0.35">
      <c r="A4327">
        <v>4326</v>
      </c>
      <c r="B4327">
        <v>15727489</v>
      </c>
      <c r="C4327" t="s">
        <v>1910</v>
      </c>
      <c r="D4327">
        <v>567</v>
      </c>
      <c r="E4327" t="s">
        <v>23</v>
      </c>
      <c r="F4327" t="s">
        <v>20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  <c r="O4327">
        <v>0</v>
      </c>
      <c r="P4327">
        <v>4</v>
      </c>
      <c r="Q4327" t="s">
        <v>40</v>
      </c>
      <c r="R4327">
        <v>630</v>
      </c>
    </row>
    <row r="4328" spans="1:18" x14ac:dyDescent="0.35">
      <c r="A4328">
        <v>4327</v>
      </c>
      <c r="B4328">
        <v>15764284</v>
      </c>
      <c r="C4328" t="s">
        <v>1911</v>
      </c>
      <c r="D4328">
        <v>714</v>
      </c>
      <c r="E4328" t="s">
        <v>23</v>
      </c>
      <c r="F4328" t="s">
        <v>29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  <c r="O4328">
        <v>0</v>
      </c>
      <c r="P4328">
        <v>5</v>
      </c>
      <c r="Q4328" t="s">
        <v>31</v>
      </c>
      <c r="R4328">
        <v>742</v>
      </c>
    </row>
    <row r="4329" spans="1:18" x14ac:dyDescent="0.35">
      <c r="A4329">
        <v>4328</v>
      </c>
      <c r="B4329">
        <v>15581811</v>
      </c>
      <c r="C4329" t="s">
        <v>1912</v>
      </c>
      <c r="D4329">
        <v>678</v>
      </c>
      <c r="E4329" t="s">
        <v>33</v>
      </c>
      <c r="F4329" t="s">
        <v>20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  <c r="O4329">
        <v>0</v>
      </c>
      <c r="P4329">
        <v>1</v>
      </c>
      <c r="Q4329" t="s">
        <v>31</v>
      </c>
      <c r="R4329">
        <v>554</v>
      </c>
    </row>
    <row r="4330" spans="1:18" x14ac:dyDescent="0.35">
      <c r="A4330">
        <v>4329</v>
      </c>
      <c r="B4330">
        <v>15622527</v>
      </c>
      <c r="C4330" t="s">
        <v>1412</v>
      </c>
      <c r="D4330">
        <v>581</v>
      </c>
      <c r="E4330" t="s">
        <v>19</v>
      </c>
      <c r="F4330" t="s">
        <v>20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  <c r="O4330">
        <v>0</v>
      </c>
      <c r="P4330">
        <v>1</v>
      </c>
      <c r="Q4330" t="s">
        <v>31</v>
      </c>
      <c r="R4330">
        <v>913</v>
      </c>
    </row>
    <row r="4331" spans="1:18" x14ac:dyDescent="0.35">
      <c r="A4331">
        <v>4330</v>
      </c>
      <c r="B4331">
        <v>15753362</v>
      </c>
      <c r="C4331" t="s">
        <v>1822</v>
      </c>
      <c r="D4331">
        <v>748</v>
      </c>
      <c r="E4331" t="s">
        <v>23</v>
      </c>
      <c r="F4331" t="s">
        <v>29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  <c r="O4331">
        <v>0</v>
      </c>
      <c r="P4331">
        <v>1</v>
      </c>
      <c r="Q4331" t="s">
        <v>21</v>
      </c>
      <c r="R4331">
        <v>505</v>
      </c>
    </row>
    <row r="4332" spans="1:18" x14ac:dyDescent="0.35">
      <c r="A4332">
        <v>4331</v>
      </c>
      <c r="B4332">
        <v>15666652</v>
      </c>
      <c r="C4332" t="s">
        <v>1311</v>
      </c>
      <c r="D4332">
        <v>781</v>
      </c>
      <c r="E4332" t="s">
        <v>19</v>
      </c>
      <c r="F4332" t="s">
        <v>20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  <c r="O4332">
        <v>0</v>
      </c>
      <c r="P4332">
        <v>4</v>
      </c>
      <c r="Q4332" t="s">
        <v>40</v>
      </c>
      <c r="R4332">
        <v>581</v>
      </c>
    </row>
    <row r="4333" spans="1:18" x14ac:dyDescent="0.35">
      <c r="A4333">
        <v>4332</v>
      </c>
      <c r="B4333">
        <v>15789714</v>
      </c>
      <c r="C4333" t="s">
        <v>1913</v>
      </c>
      <c r="D4333">
        <v>691</v>
      </c>
      <c r="E4333" t="s">
        <v>23</v>
      </c>
      <c r="F4333" t="s">
        <v>29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  <c r="O4333">
        <v>0</v>
      </c>
      <c r="P4333">
        <v>3</v>
      </c>
      <c r="Q4333" t="s">
        <v>31</v>
      </c>
      <c r="R4333">
        <v>346</v>
      </c>
    </row>
    <row r="4334" spans="1:18" x14ac:dyDescent="0.35">
      <c r="A4334">
        <v>4333</v>
      </c>
      <c r="B4334">
        <v>15771543</v>
      </c>
      <c r="C4334" t="s">
        <v>1056</v>
      </c>
      <c r="D4334">
        <v>507</v>
      </c>
      <c r="E4334" t="s">
        <v>33</v>
      </c>
      <c r="F4334" t="s">
        <v>29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  <c r="O4334">
        <v>1</v>
      </c>
      <c r="P4334">
        <v>3</v>
      </c>
      <c r="Q4334" t="s">
        <v>40</v>
      </c>
      <c r="R4334">
        <v>481</v>
      </c>
    </row>
    <row r="4335" spans="1:18" x14ac:dyDescent="0.35">
      <c r="A4335">
        <v>4334</v>
      </c>
      <c r="B4335">
        <v>15748327</v>
      </c>
      <c r="C4335" t="s">
        <v>549</v>
      </c>
      <c r="D4335">
        <v>724</v>
      </c>
      <c r="E4335" t="s">
        <v>33</v>
      </c>
      <c r="F4335" t="s">
        <v>29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  <c r="O4335">
        <v>0</v>
      </c>
      <c r="P4335">
        <v>5</v>
      </c>
      <c r="Q4335" t="s">
        <v>21</v>
      </c>
      <c r="R4335">
        <v>618</v>
      </c>
    </row>
    <row r="4336" spans="1:18" x14ac:dyDescent="0.35">
      <c r="A4336">
        <v>4335</v>
      </c>
      <c r="B4336">
        <v>15754649</v>
      </c>
      <c r="C4336" t="s">
        <v>1112</v>
      </c>
      <c r="D4336">
        <v>705</v>
      </c>
      <c r="E4336" t="s">
        <v>23</v>
      </c>
      <c r="F4336" t="s">
        <v>20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  <c r="O4336">
        <v>0</v>
      </c>
      <c r="P4336">
        <v>4</v>
      </c>
      <c r="Q4336" t="s">
        <v>40</v>
      </c>
      <c r="R4336">
        <v>778</v>
      </c>
    </row>
    <row r="4337" spans="1:18" x14ac:dyDescent="0.35">
      <c r="A4337">
        <v>4336</v>
      </c>
      <c r="B4337">
        <v>15810460</v>
      </c>
      <c r="C4337" t="s">
        <v>124</v>
      </c>
      <c r="D4337">
        <v>708</v>
      </c>
      <c r="E4337" t="s">
        <v>23</v>
      </c>
      <c r="F4337" t="s">
        <v>20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  <c r="O4337">
        <v>1</v>
      </c>
      <c r="P4337">
        <v>2</v>
      </c>
      <c r="Q4337" t="s">
        <v>40</v>
      </c>
      <c r="R4337">
        <v>465</v>
      </c>
    </row>
    <row r="4338" spans="1:18" x14ac:dyDescent="0.35">
      <c r="A4338">
        <v>4337</v>
      </c>
      <c r="B4338">
        <v>15771742</v>
      </c>
      <c r="C4338" t="s">
        <v>276</v>
      </c>
      <c r="D4338">
        <v>580</v>
      </c>
      <c r="E4338" t="s">
        <v>33</v>
      </c>
      <c r="F4338" t="s">
        <v>29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  <c r="O4338">
        <v>1</v>
      </c>
      <c r="P4338">
        <v>3</v>
      </c>
      <c r="Q4338" t="s">
        <v>26</v>
      </c>
      <c r="R4338">
        <v>681</v>
      </c>
    </row>
    <row r="4339" spans="1:18" x14ac:dyDescent="0.35">
      <c r="A4339">
        <v>4338</v>
      </c>
      <c r="B4339">
        <v>15642160</v>
      </c>
      <c r="C4339" t="s">
        <v>876</v>
      </c>
      <c r="D4339">
        <v>850</v>
      </c>
      <c r="E4339" t="s">
        <v>19</v>
      </c>
      <c r="F4339" t="s">
        <v>29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  <c r="O4339">
        <v>0</v>
      </c>
      <c r="P4339">
        <v>1</v>
      </c>
      <c r="Q4339" t="s">
        <v>31</v>
      </c>
      <c r="R4339">
        <v>829</v>
      </c>
    </row>
    <row r="4340" spans="1:18" x14ac:dyDescent="0.35">
      <c r="A4340">
        <v>4339</v>
      </c>
      <c r="B4340">
        <v>15798439</v>
      </c>
      <c r="C4340" t="s">
        <v>288</v>
      </c>
      <c r="D4340">
        <v>714</v>
      </c>
      <c r="E4340" t="s">
        <v>23</v>
      </c>
      <c r="F4340" t="s">
        <v>29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  <c r="O4340">
        <v>0</v>
      </c>
      <c r="P4340">
        <v>3</v>
      </c>
      <c r="Q4340" t="s">
        <v>21</v>
      </c>
      <c r="R4340">
        <v>484</v>
      </c>
    </row>
    <row r="4341" spans="1:18" x14ac:dyDescent="0.35">
      <c r="A4341">
        <v>4340</v>
      </c>
      <c r="B4341">
        <v>15605293</v>
      </c>
      <c r="C4341" t="s">
        <v>498</v>
      </c>
      <c r="D4341">
        <v>559</v>
      </c>
      <c r="E4341" t="s">
        <v>19</v>
      </c>
      <c r="F4341" t="s">
        <v>20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  <c r="O4341">
        <v>0</v>
      </c>
      <c r="P4341">
        <v>2</v>
      </c>
      <c r="Q4341" t="s">
        <v>21</v>
      </c>
      <c r="R4341">
        <v>701</v>
      </c>
    </row>
    <row r="4342" spans="1:18" x14ac:dyDescent="0.35">
      <c r="A4342">
        <v>4341</v>
      </c>
      <c r="B4342">
        <v>15692631</v>
      </c>
      <c r="C4342" t="s">
        <v>1914</v>
      </c>
      <c r="D4342">
        <v>577</v>
      </c>
      <c r="E4342" t="s">
        <v>23</v>
      </c>
      <c r="F4342" t="s">
        <v>20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  <c r="O4342">
        <v>0</v>
      </c>
      <c r="P4342">
        <v>1</v>
      </c>
      <c r="Q4342" t="s">
        <v>21</v>
      </c>
      <c r="R4342">
        <v>336</v>
      </c>
    </row>
    <row r="4343" spans="1:18" x14ac:dyDescent="0.35">
      <c r="A4343">
        <v>4342</v>
      </c>
      <c r="B4343">
        <v>15665376</v>
      </c>
      <c r="C4343" t="s">
        <v>1660</v>
      </c>
      <c r="D4343">
        <v>647</v>
      </c>
      <c r="E4343" t="s">
        <v>33</v>
      </c>
      <c r="F4343" t="s">
        <v>20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  <c r="O4343">
        <v>0</v>
      </c>
      <c r="P4343">
        <v>4</v>
      </c>
      <c r="Q4343" t="s">
        <v>40</v>
      </c>
      <c r="R4343">
        <v>507</v>
      </c>
    </row>
    <row r="4344" spans="1:18" x14ac:dyDescent="0.35">
      <c r="A4344">
        <v>4343</v>
      </c>
      <c r="B4344">
        <v>15772412</v>
      </c>
      <c r="C4344" t="s">
        <v>1915</v>
      </c>
      <c r="D4344">
        <v>554</v>
      </c>
      <c r="E4344" t="s">
        <v>23</v>
      </c>
      <c r="F4344" t="s">
        <v>29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  <c r="O4344">
        <v>1</v>
      </c>
      <c r="P4344">
        <v>4</v>
      </c>
      <c r="Q4344" t="s">
        <v>40</v>
      </c>
      <c r="R4344">
        <v>664</v>
      </c>
    </row>
    <row r="4345" spans="1:18" x14ac:dyDescent="0.35">
      <c r="A4345">
        <v>4344</v>
      </c>
      <c r="B4345">
        <v>15654577</v>
      </c>
      <c r="C4345" t="s">
        <v>171</v>
      </c>
      <c r="D4345">
        <v>549</v>
      </c>
      <c r="E4345" t="s">
        <v>33</v>
      </c>
      <c r="F4345" t="s">
        <v>29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  <c r="O4345">
        <v>1</v>
      </c>
      <c r="P4345">
        <v>1</v>
      </c>
      <c r="Q4345" t="s">
        <v>21</v>
      </c>
      <c r="R4345">
        <v>447</v>
      </c>
    </row>
    <row r="4346" spans="1:18" x14ac:dyDescent="0.35">
      <c r="A4346">
        <v>4345</v>
      </c>
      <c r="B4346">
        <v>15585427</v>
      </c>
      <c r="C4346" t="s">
        <v>1910</v>
      </c>
      <c r="D4346">
        <v>528</v>
      </c>
      <c r="E4346" t="s">
        <v>19</v>
      </c>
      <c r="F4346" t="s">
        <v>20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  <c r="O4346">
        <v>0</v>
      </c>
      <c r="P4346">
        <v>4</v>
      </c>
      <c r="Q4346" t="s">
        <v>31</v>
      </c>
      <c r="R4346">
        <v>370</v>
      </c>
    </row>
    <row r="4347" spans="1:18" x14ac:dyDescent="0.35">
      <c r="A4347">
        <v>4346</v>
      </c>
      <c r="B4347">
        <v>15584536</v>
      </c>
      <c r="C4347" t="s">
        <v>1430</v>
      </c>
      <c r="D4347">
        <v>720</v>
      </c>
      <c r="E4347" t="s">
        <v>33</v>
      </c>
      <c r="F4347" t="s">
        <v>29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  <c r="O4347">
        <v>1</v>
      </c>
      <c r="P4347">
        <v>2</v>
      </c>
      <c r="Q4347" t="s">
        <v>26</v>
      </c>
      <c r="R4347">
        <v>809</v>
      </c>
    </row>
    <row r="4348" spans="1:18" x14ac:dyDescent="0.35">
      <c r="A4348">
        <v>4347</v>
      </c>
      <c r="B4348">
        <v>15585853</v>
      </c>
      <c r="C4348" t="s">
        <v>1916</v>
      </c>
      <c r="D4348">
        <v>743</v>
      </c>
      <c r="E4348" t="s">
        <v>23</v>
      </c>
      <c r="F4348" t="s">
        <v>29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  <c r="O4348">
        <v>1</v>
      </c>
      <c r="P4348">
        <v>2</v>
      </c>
      <c r="Q4348" t="s">
        <v>40</v>
      </c>
      <c r="R4348">
        <v>832</v>
      </c>
    </row>
    <row r="4349" spans="1:18" x14ac:dyDescent="0.35">
      <c r="A4349">
        <v>4348</v>
      </c>
      <c r="B4349">
        <v>15645271</v>
      </c>
      <c r="C4349" t="s">
        <v>1917</v>
      </c>
      <c r="D4349">
        <v>615</v>
      </c>
      <c r="E4349" t="s">
        <v>33</v>
      </c>
      <c r="F4349" t="s">
        <v>29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  <c r="O4349">
        <v>1</v>
      </c>
      <c r="P4349">
        <v>2</v>
      </c>
      <c r="Q4349" t="s">
        <v>21</v>
      </c>
      <c r="R4349">
        <v>312</v>
      </c>
    </row>
    <row r="4350" spans="1:18" x14ac:dyDescent="0.35">
      <c r="A4350">
        <v>4349</v>
      </c>
      <c r="B4350">
        <v>15579387</v>
      </c>
      <c r="C4350" t="s">
        <v>661</v>
      </c>
      <c r="D4350">
        <v>635</v>
      </c>
      <c r="E4350" t="s">
        <v>33</v>
      </c>
      <c r="F4350" t="s">
        <v>20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  <c r="O4350">
        <v>0</v>
      </c>
      <c r="P4350">
        <v>1</v>
      </c>
      <c r="Q4350" t="s">
        <v>40</v>
      </c>
      <c r="R4350">
        <v>855</v>
      </c>
    </row>
    <row r="4351" spans="1:18" x14ac:dyDescent="0.35">
      <c r="A4351">
        <v>4350</v>
      </c>
      <c r="B4351">
        <v>15623107</v>
      </c>
      <c r="C4351" t="s">
        <v>1918</v>
      </c>
      <c r="D4351">
        <v>686</v>
      </c>
      <c r="E4351" t="s">
        <v>23</v>
      </c>
      <c r="F4351" t="s">
        <v>29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  <c r="O4351">
        <v>1</v>
      </c>
      <c r="P4351">
        <v>4</v>
      </c>
      <c r="Q4351" t="s">
        <v>26</v>
      </c>
      <c r="R4351">
        <v>228</v>
      </c>
    </row>
    <row r="4352" spans="1:18" x14ac:dyDescent="0.35">
      <c r="A4352">
        <v>4351</v>
      </c>
      <c r="B4352">
        <v>15754072</v>
      </c>
      <c r="C4352" t="s">
        <v>1512</v>
      </c>
      <c r="D4352">
        <v>840</v>
      </c>
      <c r="E4352" t="s">
        <v>23</v>
      </c>
      <c r="F4352" t="s">
        <v>20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  <c r="O4352">
        <v>0</v>
      </c>
      <c r="P4352">
        <v>2</v>
      </c>
      <c r="Q4352" t="s">
        <v>26</v>
      </c>
      <c r="R4352">
        <v>429</v>
      </c>
    </row>
    <row r="4353" spans="1:18" x14ac:dyDescent="0.35">
      <c r="A4353">
        <v>4352</v>
      </c>
      <c r="B4353">
        <v>15666163</v>
      </c>
      <c r="C4353" t="s">
        <v>931</v>
      </c>
      <c r="D4353">
        <v>695</v>
      </c>
      <c r="E4353" t="s">
        <v>19</v>
      </c>
      <c r="F4353" t="s">
        <v>29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  <c r="O4353">
        <v>0</v>
      </c>
      <c r="P4353">
        <v>1</v>
      </c>
      <c r="Q4353" t="s">
        <v>26</v>
      </c>
      <c r="R4353">
        <v>979</v>
      </c>
    </row>
    <row r="4354" spans="1:18" x14ac:dyDescent="0.35">
      <c r="A4354">
        <v>4353</v>
      </c>
      <c r="B4354">
        <v>15765192</v>
      </c>
      <c r="C4354" t="s">
        <v>1576</v>
      </c>
      <c r="D4354">
        <v>564</v>
      </c>
      <c r="E4354" t="s">
        <v>19</v>
      </c>
      <c r="F4354" t="s">
        <v>29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  <c r="O4354">
        <v>0</v>
      </c>
      <c r="P4354">
        <v>5</v>
      </c>
      <c r="Q4354" t="s">
        <v>31</v>
      </c>
      <c r="R4354">
        <v>984</v>
      </c>
    </row>
    <row r="4355" spans="1:18" x14ac:dyDescent="0.35">
      <c r="A4355">
        <v>4354</v>
      </c>
      <c r="B4355">
        <v>15804822</v>
      </c>
      <c r="C4355" t="s">
        <v>320</v>
      </c>
      <c r="D4355">
        <v>805</v>
      </c>
      <c r="E4355" t="s">
        <v>19</v>
      </c>
      <c r="F4355" t="s">
        <v>20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  <c r="O4355">
        <v>0</v>
      </c>
      <c r="P4355">
        <v>2</v>
      </c>
      <c r="Q4355" t="s">
        <v>40</v>
      </c>
      <c r="R4355">
        <v>863</v>
      </c>
    </row>
    <row r="4356" spans="1:18" x14ac:dyDescent="0.35">
      <c r="A4356">
        <v>4355</v>
      </c>
      <c r="B4356">
        <v>15612893</v>
      </c>
      <c r="C4356" t="s">
        <v>1396</v>
      </c>
      <c r="D4356">
        <v>558</v>
      </c>
      <c r="E4356" t="s">
        <v>23</v>
      </c>
      <c r="F4356" t="s">
        <v>29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  <c r="O4356">
        <v>0</v>
      </c>
      <c r="P4356">
        <v>4</v>
      </c>
      <c r="Q4356" t="s">
        <v>26</v>
      </c>
      <c r="R4356">
        <v>248</v>
      </c>
    </row>
    <row r="4357" spans="1:18" x14ac:dyDescent="0.35">
      <c r="A4357">
        <v>4356</v>
      </c>
      <c r="B4357">
        <v>15593636</v>
      </c>
      <c r="C4357" t="s">
        <v>1919</v>
      </c>
      <c r="D4357">
        <v>657</v>
      </c>
      <c r="E4357" t="s">
        <v>19</v>
      </c>
      <c r="F4357" t="s">
        <v>20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  <c r="O4357">
        <v>0</v>
      </c>
      <c r="P4357">
        <v>1</v>
      </c>
      <c r="Q4357" t="s">
        <v>21</v>
      </c>
      <c r="R4357">
        <v>681</v>
      </c>
    </row>
    <row r="4358" spans="1:18" x14ac:dyDescent="0.35">
      <c r="A4358">
        <v>4357</v>
      </c>
      <c r="B4358">
        <v>15693326</v>
      </c>
      <c r="C4358" t="s">
        <v>1920</v>
      </c>
      <c r="D4358">
        <v>641</v>
      </c>
      <c r="E4358" t="s">
        <v>19</v>
      </c>
      <c r="F4358" t="s">
        <v>20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  <c r="O4358">
        <v>0</v>
      </c>
      <c r="P4358">
        <v>3</v>
      </c>
      <c r="Q4358" t="s">
        <v>40</v>
      </c>
      <c r="R4358">
        <v>551</v>
      </c>
    </row>
    <row r="4359" spans="1:18" x14ac:dyDescent="0.35">
      <c r="A4359">
        <v>4358</v>
      </c>
      <c r="B4359">
        <v>15809901</v>
      </c>
      <c r="C4359" t="s">
        <v>633</v>
      </c>
      <c r="D4359">
        <v>755</v>
      </c>
      <c r="E4359" t="s">
        <v>19</v>
      </c>
      <c r="F4359" t="s">
        <v>29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  <c r="O4359">
        <v>0</v>
      </c>
      <c r="P4359">
        <v>2</v>
      </c>
      <c r="Q4359" t="s">
        <v>26</v>
      </c>
      <c r="R4359">
        <v>549</v>
      </c>
    </row>
    <row r="4360" spans="1:18" x14ac:dyDescent="0.35">
      <c r="A4360">
        <v>4359</v>
      </c>
      <c r="B4360">
        <v>15759751</v>
      </c>
      <c r="C4360" t="s">
        <v>1846</v>
      </c>
      <c r="D4360">
        <v>483</v>
      </c>
      <c r="E4360" t="s">
        <v>19</v>
      </c>
      <c r="F4360" t="s">
        <v>29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  <c r="O4360">
        <v>0</v>
      </c>
      <c r="P4360">
        <v>3</v>
      </c>
      <c r="Q4360" t="s">
        <v>21</v>
      </c>
      <c r="R4360">
        <v>471</v>
      </c>
    </row>
    <row r="4361" spans="1:18" x14ac:dyDescent="0.35">
      <c r="A4361">
        <v>4360</v>
      </c>
      <c r="B4361">
        <v>15605425</v>
      </c>
      <c r="C4361" t="s">
        <v>158</v>
      </c>
      <c r="D4361">
        <v>545</v>
      </c>
      <c r="E4361" t="s">
        <v>33</v>
      </c>
      <c r="F4361" t="s">
        <v>20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  <c r="O4361">
        <v>0</v>
      </c>
      <c r="P4361">
        <v>5</v>
      </c>
      <c r="Q4361" t="s">
        <v>40</v>
      </c>
      <c r="R4361">
        <v>320</v>
      </c>
    </row>
    <row r="4362" spans="1:18" x14ac:dyDescent="0.35">
      <c r="A4362">
        <v>4361</v>
      </c>
      <c r="B4362">
        <v>15801934</v>
      </c>
      <c r="C4362" t="s">
        <v>791</v>
      </c>
      <c r="D4362">
        <v>678</v>
      </c>
      <c r="E4362" t="s">
        <v>19</v>
      </c>
      <c r="F4362" t="s">
        <v>29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  <c r="O4362">
        <v>0</v>
      </c>
      <c r="P4362">
        <v>1</v>
      </c>
      <c r="Q4362" t="s">
        <v>40</v>
      </c>
      <c r="R4362">
        <v>636</v>
      </c>
    </row>
    <row r="4363" spans="1:18" x14ac:dyDescent="0.35">
      <c r="A4363">
        <v>4362</v>
      </c>
      <c r="B4363">
        <v>15592000</v>
      </c>
      <c r="C4363" t="s">
        <v>145</v>
      </c>
      <c r="D4363">
        <v>781</v>
      </c>
      <c r="E4363" t="s">
        <v>33</v>
      </c>
      <c r="F4363" t="s">
        <v>20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  <c r="O4363">
        <v>1</v>
      </c>
      <c r="P4363">
        <v>5</v>
      </c>
      <c r="Q4363" t="s">
        <v>21</v>
      </c>
      <c r="R4363">
        <v>834</v>
      </c>
    </row>
    <row r="4364" spans="1:18" x14ac:dyDescent="0.35">
      <c r="A4364">
        <v>4363</v>
      </c>
      <c r="B4364">
        <v>15618695</v>
      </c>
      <c r="C4364" t="s">
        <v>625</v>
      </c>
      <c r="D4364">
        <v>571</v>
      </c>
      <c r="E4364" t="s">
        <v>23</v>
      </c>
      <c r="F4364" t="s">
        <v>20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  <c r="O4364">
        <v>0</v>
      </c>
      <c r="P4364">
        <v>2</v>
      </c>
      <c r="Q4364" t="s">
        <v>40</v>
      </c>
      <c r="R4364">
        <v>920</v>
      </c>
    </row>
    <row r="4365" spans="1:18" x14ac:dyDescent="0.35">
      <c r="A4365">
        <v>4364</v>
      </c>
      <c r="B4365">
        <v>15637110</v>
      </c>
      <c r="C4365" t="s">
        <v>1921</v>
      </c>
      <c r="D4365">
        <v>634</v>
      </c>
      <c r="E4365" t="s">
        <v>23</v>
      </c>
      <c r="F4365" t="s">
        <v>20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  <c r="O4365">
        <v>0</v>
      </c>
      <c r="P4365">
        <v>3</v>
      </c>
      <c r="Q4365" t="s">
        <v>26</v>
      </c>
      <c r="R4365">
        <v>557</v>
      </c>
    </row>
    <row r="4366" spans="1:18" x14ac:dyDescent="0.35">
      <c r="A4366">
        <v>4365</v>
      </c>
      <c r="B4366">
        <v>15727408</v>
      </c>
      <c r="C4366" t="s">
        <v>1922</v>
      </c>
      <c r="D4366">
        <v>523</v>
      </c>
      <c r="E4366" t="s">
        <v>33</v>
      </c>
      <c r="F4366" t="s">
        <v>29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  <c r="O4366">
        <v>0</v>
      </c>
      <c r="P4366">
        <v>4</v>
      </c>
      <c r="Q4366" t="s">
        <v>26</v>
      </c>
      <c r="R4366">
        <v>316</v>
      </c>
    </row>
    <row r="4367" spans="1:18" x14ac:dyDescent="0.35">
      <c r="A4367">
        <v>4366</v>
      </c>
      <c r="B4367">
        <v>15716328</v>
      </c>
      <c r="C4367" t="s">
        <v>224</v>
      </c>
      <c r="D4367">
        <v>501</v>
      </c>
      <c r="E4367" t="s">
        <v>19</v>
      </c>
      <c r="F4367" t="s">
        <v>20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  <c r="O4367">
        <v>0</v>
      </c>
      <c r="P4367">
        <v>5</v>
      </c>
      <c r="Q4367" t="s">
        <v>26</v>
      </c>
      <c r="R4367">
        <v>872</v>
      </c>
    </row>
    <row r="4368" spans="1:18" x14ac:dyDescent="0.35">
      <c r="A4368">
        <v>4367</v>
      </c>
      <c r="B4368">
        <v>15669060</v>
      </c>
      <c r="C4368" t="s">
        <v>1923</v>
      </c>
      <c r="D4368">
        <v>662</v>
      </c>
      <c r="E4368" t="s">
        <v>19</v>
      </c>
      <c r="F4368" t="s">
        <v>29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  <c r="O4368">
        <v>0</v>
      </c>
      <c r="P4368">
        <v>1</v>
      </c>
      <c r="Q4368" t="s">
        <v>31</v>
      </c>
      <c r="R4368">
        <v>512</v>
      </c>
    </row>
    <row r="4369" spans="1:18" x14ac:dyDescent="0.35">
      <c r="A4369">
        <v>4368</v>
      </c>
      <c r="B4369">
        <v>15675854</v>
      </c>
      <c r="C4369" t="s">
        <v>535</v>
      </c>
      <c r="D4369">
        <v>573</v>
      </c>
      <c r="E4369" t="s">
        <v>23</v>
      </c>
      <c r="F4369" t="s">
        <v>29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  <c r="O4369">
        <v>1</v>
      </c>
      <c r="P4369">
        <v>4</v>
      </c>
      <c r="Q4369" t="s">
        <v>31</v>
      </c>
      <c r="R4369">
        <v>466</v>
      </c>
    </row>
    <row r="4370" spans="1:18" x14ac:dyDescent="0.35">
      <c r="A4370">
        <v>4369</v>
      </c>
      <c r="B4370">
        <v>15621116</v>
      </c>
      <c r="C4370" t="s">
        <v>1112</v>
      </c>
      <c r="D4370">
        <v>648</v>
      </c>
      <c r="E4370" t="s">
        <v>33</v>
      </c>
      <c r="F4370" t="s">
        <v>29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  <c r="O4370">
        <v>0</v>
      </c>
      <c r="P4370">
        <v>1</v>
      </c>
      <c r="Q4370" t="s">
        <v>40</v>
      </c>
      <c r="R4370">
        <v>403</v>
      </c>
    </row>
    <row r="4371" spans="1:18" x14ac:dyDescent="0.35">
      <c r="A4371">
        <v>4370</v>
      </c>
      <c r="B4371">
        <v>15781495</v>
      </c>
      <c r="C4371" t="s">
        <v>648</v>
      </c>
      <c r="D4371">
        <v>662</v>
      </c>
      <c r="E4371" t="s">
        <v>19</v>
      </c>
      <c r="F4371" t="s">
        <v>20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  <c r="O4371">
        <v>0</v>
      </c>
      <c r="P4371">
        <v>5</v>
      </c>
      <c r="Q4371" t="s">
        <v>31</v>
      </c>
      <c r="R4371">
        <v>964</v>
      </c>
    </row>
    <row r="4372" spans="1:18" x14ac:dyDescent="0.35">
      <c r="A4372">
        <v>4371</v>
      </c>
      <c r="B4372">
        <v>15740470</v>
      </c>
      <c r="C4372" t="s">
        <v>1924</v>
      </c>
      <c r="D4372">
        <v>725</v>
      </c>
      <c r="E4372" t="s">
        <v>19</v>
      </c>
      <c r="F4372" t="s">
        <v>29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  <c r="O4372">
        <v>0</v>
      </c>
      <c r="P4372">
        <v>1</v>
      </c>
      <c r="Q4372" t="s">
        <v>26</v>
      </c>
      <c r="R4372">
        <v>571</v>
      </c>
    </row>
    <row r="4373" spans="1:18" x14ac:dyDescent="0.35">
      <c r="A4373">
        <v>4372</v>
      </c>
      <c r="B4373">
        <v>15714391</v>
      </c>
      <c r="C4373" t="s">
        <v>903</v>
      </c>
      <c r="D4373">
        <v>563</v>
      </c>
      <c r="E4373" t="s">
        <v>19</v>
      </c>
      <c r="F4373" t="s">
        <v>20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  <c r="O4373">
        <v>1</v>
      </c>
      <c r="P4373">
        <v>2</v>
      </c>
      <c r="Q4373" t="s">
        <v>31</v>
      </c>
      <c r="R4373">
        <v>488</v>
      </c>
    </row>
    <row r="4374" spans="1:18" x14ac:dyDescent="0.35">
      <c r="A4374">
        <v>4373</v>
      </c>
      <c r="B4374">
        <v>15730137</v>
      </c>
      <c r="C4374" t="s">
        <v>1403</v>
      </c>
      <c r="D4374">
        <v>628</v>
      </c>
      <c r="E4374" t="s">
        <v>19</v>
      </c>
      <c r="F4374" t="s">
        <v>29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  <c r="O4374">
        <v>0</v>
      </c>
      <c r="P4374">
        <v>2</v>
      </c>
      <c r="Q4374" t="s">
        <v>31</v>
      </c>
      <c r="R4374">
        <v>800</v>
      </c>
    </row>
    <row r="4375" spans="1:18" x14ac:dyDescent="0.35">
      <c r="A4375">
        <v>4374</v>
      </c>
      <c r="B4375">
        <v>15596455</v>
      </c>
      <c r="C4375" t="s">
        <v>551</v>
      </c>
      <c r="D4375">
        <v>546</v>
      </c>
      <c r="E4375" t="s">
        <v>23</v>
      </c>
      <c r="F4375" t="s">
        <v>20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  <c r="O4375">
        <v>1</v>
      </c>
      <c r="P4375">
        <v>4</v>
      </c>
      <c r="Q4375" t="s">
        <v>21</v>
      </c>
      <c r="R4375">
        <v>603</v>
      </c>
    </row>
    <row r="4376" spans="1:18" x14ac:dyDescent="0.35">
      <c r="A4376">
        <v>4375</v>
      </c>
      <c r="B4376">
        <v>15717290</v>
      </c>
      <c r="C4376" t="s">
        <v>1167</v>
      </c>
      <c r="D4376">
        <v>688</v>
      </c>
      <c r="E4376" t="s">
        <v>33</v>
      </c>
      <c r="F4376" t="s">
        <v>29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  <c r="O4376">
        <v>0</v>
      </c>
      <c r="P4376">
        <v>2</v>
      </c>
      <c r="Q4376" t="s">
        <v>40</v>
      </c>
      <c r="R4376">
        <v>335</v>
      </c>
    </row>
    <row r="4377" spans="1:18" x14ac:dyDescent="0.35">
      <c r="A4377">
        <v>4376</v>
      </c>
      <c r="B4377">
        <v>15616555</v>
      </c>
      <c r="C4377" t="s">
        <v>125</v>
      </c>
      <c r="D4377">
        <v>850</v>
      </c>
      <c r="E4377" t="s">
        <v>33</v>
      </c>
      <c r="F4377" t="s">
        <v>29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  <c r="O4377">
        <v>0</v>
      </c>
      <c r="P4377">
        <v>4</v>
      </c>
      <c r="Q4377" t="s">
        <v>31</v>
      </c>
      <c r="R4377">
        <v>448</v>
      </c>
    </row>
    <row r="4378" spans="1:18" x14ac:dyDescent="0.35">
      <c r="A4378">
        <v>4377</v>
      </c>
      <c r="B4378">
        <v>15659820</v>
      </c>
      <c r="C4378" t="s">
        <v>1765</v>
      </c>
      <c r="D4378">
        <v>614</v>
      </c>
      <c r="E4378" t="s">
        <v>19</v>
      </c>
      <c r="F4378" t="s">
        <v>20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  <c r="O4378">
        <v>0</v>
      </c>
      <c r="P4378">
        <v>5</v>
      </c>
      <c r="Q4378" t="s">
        <v>31</v>
      </c>
      <c r="R4378">
        <v>399</v>
      </c>
    </row>
    <row r="4379" spans="1:18" x14ac:dyDescent="0.35">
      <c r="A4379">
        <v>4378</v>
      </c>
      <c r="B4379">
        <v>15696301</v>
      </c>
      <c r="C4379" t="s">
        <v>1925</v>
      </c>
      <c r="D4379">
        <v>719</v>
      </c>
      <c r="E4379" t="s">
        <v>19</v>
      </c>
      <c r="F4379" t="s">
        <v>20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  <c r="O4379">
        <v>1</v>
      </c>
      <c r="P4379">
        <v>3</v>
      </c>
      <c r="Q4379" t="s">
        <v>40</v>
      </c>
      <c r="R4379">
        <v>844</v>
      </c>
    </row>
    <row r="4380" spans="1:18" x14ac:dyDescent="0.35">
      <c r="A4380">
        <v>4379</v>
      </c>
      <c r="B4380">
        <v>15771087</v>
      </c>
      <c r="C4380" t="s">
        <v>1295</v>
      </c>
      <c r="D4380">
        <v>757</v>
      </c>
      <c r="E4380" t="s">
        <v>19</v>
      </c>
      <c r="F4380" t="s">
        <v>20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  <c r="O4380">
        <v>0</v>
      </c>
      <c r="P4380">
        <v>4</v>
      </c>
      <c r="Q4380" t="s">
        <v>40</v>
      </c>
      <c r="R4380">
        <v>522</v>
      </c>
    </row>
    <row r="4381" spans="1:18" x14ac:dyDescent="0.35">
      <c r="A4381">
        <v>4380</v>
      </c>
      <c r="B4381">
        <v>15808831</v>
      </c>
      <c r="C4381" t="s">
        <v>545</v>
      </c>
      <c r="D4381">
        <v>669</v>
      </c>
      <c r="E4381" t="s">
        <v>19</v>
      </c>
      <c r="F4381" t="s">
        <v>29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  <c r="O4381">
        <v>0</v>
      </c>
      <c r="P4381">
        <v>2</v>
      </c>
      <c r="Q4381" t="s">
        <v>26</v>
      </c>
      <c r="R4381">
        <v>913</v>
      </c>
    </row>
    <row r="4382" spans="1:18" x14ac:dyDescent="0.35">
      <c r="A4382">
        <v>4381</v>
      </c>
      <c r="B4382">
        <v>15812241</v>
      </c>
      <c r="C4382" t="s">
        <v>447</v>
      </c>
      <c r="D4382">
        <v>438</v>
      </c>
      <c r="E4382" t="s">
        <v>33</v>
      </c>
      <c r="F4382" t="s">
        <v>29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  <c r="O4382">
        <v>1</v>
      </c>
      <c r="P4382">
        <v>2</v>
      </c>
      <c r="Q4382" t="s">
        <v>40</v>
      </c>
      <c r="R4382">
        <v>550</v>
      </c>
    </row>
    <row r="4383" spans="1:18" x14ac:dyDescent="0.35">
      <c r="A4383">
        <v>4382</v>
      </c>
      <c r="B4383">
        <v>15680370</v>
      </c>
      <c r="C4383" t="s">
        <v>1240</v>
      </c>
      <c r="D4383">
        <v>492</v>
      </c>
      <c r="E4383" t="s">
        <v>19</v>
      </c>
      <c r="F4383" t="s">
        <v>29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  <c r="O4383">
        <v>0</v>
      </c>
      <c r="P4383">
        <v>5</v>
      </c>
      <c r="Q4383" t="s">
        <v>40</v>
      </c>
      <c r="R4383">
        <v>399</v>
      </c>
    </row>
    <row r="4384" spans="1:18" x14ac:dyDescent="0.35">
      <c r="A4384">
        <v>4383</v>
      </c>
      <c r="B4384">
        <v>15780561</v>
      </c>
      <c r="C4384" t="s">
        <v>229</v>
      </c>
      <c r="D4384">
        <v>622</v>
      </c>
      <c r="E4384" t="s">
        <v>19</v>
      </c>
      <c r="F4384" t="s">
        <v>20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  <c r="O4384">
        <v>0</v>
      </c>
      <c r="P4384">
        <v>3</v>
      </c>
      <c r="Q4384" t="s">
        <v>26</v>
      </c>
      <c r="R4384">
        <v>342</v>
      </c>
    </row>
    <row r="4385" spans="1:18" x14ac:dyDescent="0.35">
      <c r="A4385">
        <v>4384</v>
      </c>
      <c r="B4385">
        <v>15800784</v>
      </c>
      <c r="C4385" t="s">
        <v>481</v>
      </c>
      <c r="D4385">
        <v>645</v>
      </c>
      <c r="E4385" t="s">
        <v>19</v>
      </c>
      <c r="F4385" t="s">
        <v>29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  <c r="O4385">
        <v>0</v>
      </c>
      <c r="P4385">
        <v>4</v>
      </c>
      <c r="Q4385" t="s">
        <v>21</v>
      </c>
      <c r="R4385">
        <v>234</v>
      </c>
    </row>
    <row r="4386" spans="1:18" x14ac:dyDescent="0.35">
      <c r="A4386">
        <v>4385</v>
      </c>
      <c r="B4386">
        <v>15715796</v>
      </c>
      <c r="C4386" t="s">
        <v>612</v>
      </c>
      <c r="D4386">
        <v>728</v>
      </c>
      <c r="E4386" t="s">
        <v>19</v>
      </c>
      <c r="F4386" t="s">
        <v>29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  <c r="O4386">
        <v>0</v>
      </c>
      <c r="P4386">
        <v>1</v>
      </c>
      <c r="Q4386" t="s">
        <v>40</v>
      </c>
      <c r="R4386">
        <v>851</v>
      </c>
    </row>
    <row r="4387" spans="1:18" x14ac:dyDescent="0.35">
      <c r="A4387">
        <v>4386</v>
      </c>
      <c r="B4387">
        <v>15605375</v>
      </c>
      <c r="C4387" t="s">
        <v>1348</v>
      </c>
      <c r="D4387">
        <v>651</v>
      </c>
      <c r="E4387" t="s">
        <v>19</v>
      </c>
      <c r="F4387" t="s">
        <v>29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  <c r="O4387">
        <v>0</v>
      </c>
      <c r="P4387">
        <v>5</v>
      </c>
      <c r="Q4387" t="s">
        <v>40</v>
      </c>
      <c r="R4387">
        <v>849</v>
      </c>
    </row>
    <row r="4388" spans="1:18" x14ac:dyDescent="0.35">
      <c r="A4388">
        <v>4387</v>
      </c>
      <c r="B4388">
        <v>15621520</v>
      </c>
      <c r="C4388" t="s">
        <v>611</v>
      </c>
      <c r="D4388">
        <v>783</v>
      </c>
      <c r="E4388" t="s">
        <v>33</v>
      </c>
      <c r="F4388" t="s">
        <v>20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  <c r="O4388">
        <v>0</v>
      </c>
      <c r="P4388">
        <v>2</v>
      </c>
      <c r="Q4388" t="s">
        <v>26</v>
      </c>
      <c r="R4388">
        <v>501</v>
      </c>
    </row>
    <row r="4389" spans="1:18" x14ac:dyDescent="0.35">
      <c r="A4389">
        <v>4388</v>
      </c>
      <c r="B4389">
        <v>15665460</v>
      </c>
      <c r="C4389" t="s">
        <v>1926</v>
      </c>
      <c r="D4389">
        <v>732</v>
      </c>
      <c r="E4389" t="s">
        <v>23</v>
      </c>
      <c r="F4389" t="s">
        <v>20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  <c r="O4389">
        <v>0</v>
      </c>
      <c r="P4389">
        <v>5</v>
      </c>
      <c r="Q4389" t="s">
        <v>21</v>
      </c>
      <c r="R4389">
        <v>407</v>
      </c>
    </row>
    <row r="4390" spans="1:18" x14ac:dyDescent="0.35">
      <c r="A4390">
        <v>4389</v>
      </c>
      <c r="B4390">
        <v>15801152</v>
      </c>
      <c r="C4390" t="s">
        <v>22</v>
      </c>
      <c r="D4390">
        <v>553</v>
      </c>
      <c r="E4390" t="s">
        <v>23</v>
      </c>
      <c r="F4390" t="s">
        <v>20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  <c r="O4390">
        <v>0</v>
      </c>
      <c r="P4390">
        <v>4</v>
      </c>
      <c r="Q4390" t="s">
        <v>40</v>
      </c>
      <c r="R4390">
        <v>649</v>
      </c>
    </row>
    <row r="4391" spans="1:18" x14ac:dyDescent="0.35">
      <c r="A4391">
        <v>4390</v>
      </c>
      <c r="B4391">
        <v>15756425</v>
      </c>
      <c r="C4391" t="s">
        <v>250</v>
      </c>
      <c r="D4391">
        <v>660</v>
      </c>
      <c r="E4391" t="s">
        <v>19</v>
      </c>
      <c r="F4391" t="s">
        <v>29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  <c r="O4391">
        <v>0</v>
      </c>
      <c r="P4391">
        <v>1</v>
      </c>
      <c r="Q4391" t="s">
        <v>40</v>
      </c>
      <c r="R4391">
        <v>950</v>
      </c>
    </row>
    <row r="4392" spans="1:18" x14ac:dyDescent="0.35">
      <c r="A4392">
        <v>4391</v>
      </c>
      <c r="B4392">
        <v>15674328</v>
      </c>
      <c r="C4392" t="s">
        <v>1927</v>
      </c>
      <c r="D4392">
        <v>670</v>
      </c>
      <c r="E4392" t="s">
        <v>19</v>
      </c>
      <c r="F4392" t="s">
        <v>20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  <c r="O4392">
        <v>1</v>
      </c>
      <c r="P4392">
        <v>2</v>
      </c>
      <c r="Q4392" t="s">
        <v>40</v>
      </c>
      <c r="R4392">
        <v>578</v>
      </c>
    </row>
    <row r="4393" spans="1:18" x14ac:dyDescent="0.35">
      <c r="A4393">
        <v>4392</v>
      </c>
      <c r="B4393">
        <v>15742404</v>
      </c>
      <c r="C4393" t="s">
        <v>688</v>
      </c>
      <c r="D4393">
        <v>718</v>
      </c>
      <c r="E4393" t="s">
        <v>19</v>
      </c>
      <c r="F4393" t="s">
        <v>29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  <c r="O4393">
        <v>0</v>
      </c>
      <c r="P4393">
        <v>2</v>
      </c>
      <c r="Q4393" t="s">
        <v>31</v>
      </c>
      <c r="R4393">
        <v>680</v>
      </c>
    </row>
    <row r="4394" spans="1:18" x14ac:dyDescent="0.35">
      <c r="A4394">
        <v>4393</v>
      </c>
      <c r="B4394">
        <v>15757140</v>
      </c>
      <c r="C4394" t="s">
        <v>402</v>
      </c>
      <c r="D4394">
        <v>787</v>
      </c>
      <c r="E4394" t="s">
        <v>19</v>
      </c>
      <c r="F4394" t="s">
        <v>29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  <c r="O4394">
        <v>0</v>
      </c>
      <c r="P4394">
        <v>5</v>
      </c>
      <c r="Q4394" t="s">
        <v>21</v>
      </c>
      <c r="R4394">
        <v>456</v>
      </c>
    </row>
    <row r="4395" spans="1:18" x14ac:dyDescent="0.35">
      <c r="A4395">
        <v>4394</v>
      </c>
      <c r="B4395">
        <v>15570051</v>
      </c>
      <c r="C4395" t="s">
        <v>1928</v>
      </c>
      <c r="D4395">
        <v>775</v>
      </c>
      <c r="E4395" t="s">
        <v>33</v>
      </c>
      <c r="F4395" t="s">
        <v>20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  <c r="O4395">
        <v>0</v>
      </c>
      <c r="P4395">
        <v>3</v>
      </c>
      <c r="Q4395" t="s">
        <v>40</v>
      </c>
      <c r="R4395">
        <v>724</v>
      </c>
    </row>
    <row r="4396" spans="1:18" x14ac:dyDescent="0.35">
      <c r="A4396">
        <v>4395</v>
      </c>
      <c r="B4396">
        <v>15669175</v>
      </c>
      <c r="C4396" t="s">
        <v>314</v>
      </c>
      <c r="D4396">
        <v>479</v>
      </c>
      <c r="E4396" t="s">
        <v>33</v>
      </c>
      <c r="F4396" t="s">
        <v>29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  <c r="O4396">
        <v>0</v>
      </c>
      <c r="P4396">
        <v>5</v>
      </c>
      <c r="Q4396" t="s">
        <v>40</v>
      </c>
      <c r="R4396">
        <v>456</v>
      </c>
    </row>
    <row r="4397" spans="1:18" x14ac:dyDescent="0.35">
      <c r="A4397">
        <v>4396</v>
      </c>
      <c r="B4397">
        <v>15790324</v>
      </c>
      <c r="C4397" t="s">
        <v>1089</v>
      </c>
      <c r="D4397">
        <v>660</v>
      </c>
      <c r="E4397" t="s">
        <v>19</v>
      </c>
      <c r="F4397" t="s">
        <v>20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  <c r="O4397">
        <v>0</v>
      </c>
      <c r="P4397">
        <v>5</v>
      </c>
      <c r="Q4397" t="s">
        <v>21</v>
      </c>
      <c r="R4397">
        <v>345</v>
      </c>
    </row>
    <row r="4398" spans="1:18" x14ac:dyDescent="0.35">
      <c r="A4398">
        <v>4397</v>
      </c>
      <c r="B4398">
        <v>15691119</v>
      </c>
      <c r="C4398" t="s">
        <v>73</v>
      </c>
      <c r="D4398">
        <v>721</v>
      </c>
      <c r="E4398" t="s">
        <v>33</v>
      </c>
      <c r="F4398" t="s">
        <v>29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  <c r="O4398">
        <v>0</v>
      </c>
      <c r="P4398">
        <v>4</v>
      </c>
      <c r="Q4398" t="s">
        <v>31</v>
      </c>
      <c r="R4398">
        <v>439</v>
      </c>
    </row>
    <row r="4399" spans="1:18" x14ac:dyDescent="0.35">
      <c r="A4399">
        <v>4398</v>
      </c>
      <c r="B4399">
        <v>15743478</v>
      </c>
      <c r="C4399" t="s">
        <v>295</v>
      </c>
      <c r="D4399">
        <v>659</v>
      </c>
      <c r="E4399" t="s">
        <v>33</v>
      </c>
      <c r="F4399" t="s">
        <v>29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  <c r="O4399">
        <v>0</v>
      </c>
      <c r="P4399">
        <v>1</v>
      </c>
      <c r="Q4399" t="s">
        <v>31</v>
      </c>
      <c r="R4399">
        <v>595</v>
      </c>
    </row>
    <row r="4400" spans="1:18" x14ac:dyDescent="0.35">
      <c r="A4400">
        <v>4399</v>
      </c>
      <c r="B4400">
        <v>15707007</v>
      </c>
      <c r="C4400" t="s">
        <v>24</v>
      </c>
      <c r="D4400">
        <v>743</v>
      </c>
      <c r="E4400" t="s">
        <v>19</v>
      </c>
      <c r="F4400" t="s">
        <v>20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  <c r="O4400">
        <v>0</v>
      </c>
      <c r="P4400">
        <v>3</v>
      </c>
      <c r="Q4400" t="s">
        <v>40</v>
      </c>
      <c r="R4400">
        <v>296</v>
      </c>
    </row>
    <row r="4401" spans="1:18" x14ac:dyDescent="0.35">
      <c r="A4401">
        <v>4400</v>
      </c>
      <c r="B4401">
        <v>15572547</v>
      </c>
      <c r="C4401" t="s">
        <v>1929</v>
      </c>
      <c r="D4401">
        <v>670</v>
      </c>
      <c r="E4401" t="s">
        <v>19</v>
      </c>
      <c r="F4401" t="s">
        <v>20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  <c r="O4401">
        <v>1</v>
      </c>
      <c r="P4401">
        <v>3</v>
      </c>
      <c r="Q4401" t="s">
        <v>40</v>
      </c>
      <c r="R4401">
        <v>720</v>
      </c>
    </row>
    <row r="4402" spans="1:18" x14ac:dyDescent="0.35">
      <c r="A4402">
        <v>4401</v>
      </c>
      <c r="B4402">
        <v>15567063</v>
      </c>
      <c r="C4402" t="s">
        <v>396</v>
      </c>
      <c r="D4402">
        <v>766</v>
      </c>
      <c r="E4402" t="s">
        <v>33</v>
      </c>
      <c r="F4402" t="s">
        <v>20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  <c r="O4402">
        <v>1</v>
      </c>
      <c r="P4402">
        <v>1</v>
      </c>
      <c r="Q4402" t="s">
        <v>21</v>
      </c>
      <c r="R4402">
        <v>384</v>
      </c>
    </row>
    <row r="4403" spans="1:18" x14ac:dyDescent="0.35">
      <c r="A4403">
        <v>4402</v>
      </c>
      <c r="B4403">
        <v>15689633</v>
      </c>
      <c r="C4403" t="s">
        <v>1930</v>
      </c>
      <c r="D4403">
        <v>845</v>
      </c>
      <c r="E4403" t="s">
        <v>23</v>
      </c>
      <c r="F4403" t="s">
        <v>20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  <c r="O4403">
        <v>0</v>
      </c>
      <c r="P4403">
        <v>1</v>
      </c>
      <c r="Q4403" t="s">
        <v>21</v>
      </c>
      <c r="R4403">
        <v>881</v>
      </c>
    </row>
    <row r="4404" spans="1:18" x14ac:dyDescent="0.35">
      <c r="A4404">
        <v>4403</v>
      </c>
      <c r="B4404">
        <v>15720637</v>
      </c>
      <c r="C4404" t="s">
        <v>537</v>
      </c>
      <c r="D4404">
        <v>710</v>
      </c>
      <c r="E4404" t="s">
        <v>33</v>
      </c>
      <c r="F4404" t="s">
        <v>20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  <c r="O4404">
        <v>1</v>
      </c>
      <c r="P4404">
        <v>4</v>
      </c>
      <c r="Q4404" t="s">
        <v>21</v>
      </c>
      <c r="R4404">
        <v>977</v>
      </c>
    </row>
    <row r="4405" spans="1:18" x14ac:dyDescent="0.35">
      <c r="A4405">
        <v>4404</v>
      </c>
      <c r="B4405">
        <v>15616859</v>
      </c>
      <c r="C4405" t="s">
        <v>1931</v>
      </c>
      <c r="D4405">
        <v>602</v>
      </c>
      <c r="E4405" t="s">
        <v>33</v>
      </c>
      <c r="F4405" t="s">
        <v>20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  <c r="O4405">
        <v>1</v>
      </c>
      <c r="P4405">
        <v>2</v>
      </c>
      <c r="Q4405" t="s">
        <v>26</v>
      </c>
      <c r="R4405">
        <v>679</v>
      </c>
    </row>
    <row r="4406" spans="1:18" x14ac:dyDescent="0.35">
      <c r="A4406">
        <v>4405</v>
      </c>
      <c r="B4406">
        <v>15766166</v>
      </c>
      <c r="C4406" t="s">
        <v>1589</v>
      </c>
      <c r="D4406">
        <v>604</v>
      </c>
      <c r="E4406" t="s">
        <v>23</v>
      </c>
      <c r="F4406" t="s">
        <v>29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  <c r="O4406">
        <v>0</v>
      </c>
      <c r="P4406">
        <v>2</v>
      </c>
      <c r="Q4406" t="s">
        <v>21</v>
      </c>
      <c r="R4406">
        <v>852</v>
      </c>
    </row>
    <row r="4407" spans="1:18" x14ac:dyDescent="0.35">
      <c r="A4407">
        <v>4406</v>
      </c>
      <c r="B4407">
        <v>15617655</v>
      </c>
      <c r="C4407" t="s">
        <v>1127</v>
      </c>
      <c r="D4407">
        <v>564</v>
      </c>
      <c r="E4407" t="s">
        <v>23</v>
      </c>
      <c r="F4407" t="s">
        <v>20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  <c r="O4407">
        <v>0</v>
      </c>
      <c r="P4407">
        <v>4</v>
      </c>
      <c r="Q4407" t="s">
        <v>26</v>
      </c>
      <c r="R4407">
        <v>505</v>
      </c>
    </row>
    <row r="4408" spans="1:18" x14ac:dyDescent="0.35">
      <c r="A4408">
        <v>4407</v>
      </c>
      <c r="B4408">
        <v>15623450</v>
      </c>
      <c r="C4408" t="s">
        <v>331</v>
      </c>
      <c r="D4408">
        <v>637</v>
      </c>
      <c r="E4408" t="s">
        <v>33</v>
      </c>
      <c r="F4408" t="s">
        <v>20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  <c r="O4408">
        <v>0</v>
      </c>
      <c r="P4408">
        <v>3</v>
      </c>
      <c r="Q4408" t="s">
        <v>21</v>
      </c>
      <c r="R4408">
        <v>483</v>
      </c>
    </row>
    <row r="4409" spans="1:18" x14ac:dyDescent="0.35">
      <c r="A4409">
        <v>4408</v>
      </c>
      <c r="B4409">
        <v>15796612</v>
      </c>
      <c r="C4409" t="s">
        <v>492</v>
      </c>
      <c r="D4409">
        <v>527</v>
      </c>
      <c r="E4409" t="s">
        <v>19</v>
      </c>
      <c r="F4409" t="s">
        <v>20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  <c r="O4409">
        <v>0</v>
      </c>
      <c r="P4409">
        <v>3</v>
      </c>
      <c r="Q4409" t="s">
        <v>26</v>
      </c>
      <c r="R4409">
        <v>903</v>
      </c>
    </row>
    <row r="4410" spans="1:18" x14ac:dyDescent="0.35">
      <c r="A4410">
        <v>4409</v>
      </c>
      <c r="B4410">
        <v>15795963</v>
      </c>
      <c r="C4410" t="s">
        <v>120</v>
      </c>
      <c r="D4410">
        <v>687</v>
      </c>
      <c r="E4410" t="s">
        <v>19</v>
      </c>
      <c r="F4410" t="s">
        <v>29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  <c r="O4410">
        <v>0</v>
      </c>
      <c r="P4410">
        <v>3</v>
      </c>
      <c r="Q4410" t="s">
        <v>26</v>
      </c>
      <c r="R4410">
        <v>478</v>
      </c>
    </row>
    <row r="4411" spans="1:18" x14ac:dyDescent="0.35">
      <c r="A4411">
        <v>4410</v>
      </c>
      <c r="B4411">
        <v>15781598</v>
      </c>
      <c r="C4411" t="s">
        <v>1932</v>
      </c>
      <c r="D4411">
        <v>756</v>
      </c>
      <c r="E4411" t="s">
        <v>33</v>
      </c>
      <c r="F4411" t="s">
        <v>29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  <c r="O4411">
        <v>1</v>
      </c>
      <c r="P4411">
        <v>4</v>
      </c>
      <c r="Q4411" t="s">
        <v>21</v>
      </c>
      <c r="R4411">
        <v>783</v>
      </c>
    </row>
    <row r="4412" spans="1:18" x14ac:dyDescent="0.35">
      <c r="A4412">
        <v>4411</v>
      </c>
      <c r="B4412">
        <v>15691871</v>
      </c>
      <c r="C4412" t="s">
        <v>227</v>
      </c>
      <c r="D4412">
        <v>503</v>
      </c>
      <c r="E4412" t="s">
        <v>33</v>
      </c>
      <c r="F4412" t="s">
        <v>29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  <c r="O4412">
        <v>0</v>
      </c>
      <c r="P4412">
        <v>4</v>
      </c>
      <c r="Q4412" t="s">
        <v>21</v>
      </c>
      <c r="R4412">
        <v>307</v>
      </c>
    </row>
    <row r="4413" spans="1:18" x14ac:dyDescent="0.35">
      <c r="A4413">
        <v>4412</v>
      </c>
      <c r="B4413">
        <v>15740345</v>
      </c>
      <c r="C4413" t="s">
        <v>69</v>
      </c>
      <c r="D4413">
        <v>657</v>
      </c>
      <c r="E4413" t="s">
        <v>23</v>
      </c>
      <c r="F4413" t="s">
        <v>29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  <c r="O4413">
        <v>1</v>
      </c>
      <c r="P4413">
        <v>2</v>
      </c>
      <c r="Q4413" t="s">
        <v>26</v>
      </c>
      <c r="R4413">
        <v>603</v>
      </c>
    </row>
    <row r="4414" spans="1:18" x14ac:dyDescent="0.35">
      <c r="A4414">
        <v>4413</v>
      </c>
      <c r="B4414">
        <v>15662626</v>
      </c>
      <c r="C4414" t="s">
        <v>540</v>
      </c>
      <c r="D4414">
        <v>666</v>
      </c>
      <c r="E4414" t="s">
        <v>19</v>
      </c>
      <c r="F4414" t="s">
        <v>20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  <c r="O4414">
        <v>0</v>
      </c>
      <c r="P4414">
        <v>2</v>
      </c>
      <c r="Q4414" t="s">
        <v>31</v>
      </c>
      <c r="R4414">
        <v>879</v>
      </c>
    </row>
    <row r="4415" spans="1:18" x14ac:dyDescent="0.35">
      <c r="A4415">
        <v>4414</v>
      </c>
      <c r="B4415">
        <v>15596575</v>
      </c>
      <c r="C4415" t="s">
        <v>1933</v>
      </c>
      <c r="D4415">
        <v>615</v>
      </c>
      <c r="E4415" t="s">
        <v>33</v>
      </c>
      <c r="F4415" t="s">
        <v>29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  <c r="O4415">
        <v>0</v>
      </c>
      <c r="P4415">
        <v>4</v>
      </c>
      <c r="Q4415" t="s">
        <v>40</v>
      </c>
      <c r="R4415">
        <v>624</v>
      </c>
    </row>
    <row r="4416" spans="1:18" x14ac:dyDescent="0.35">
      <c r="A4416">
        <v>4415</v>
      </c>
      <c r="B4416">
        <v>15657321</v>
      </c>
      <c r="C4416" t="s">
        <v>1934</v>
      </c>
      <c r="D4416">
        <v>712</v>
      </c>
      <c r="E4416" t="s">
        <v>33</v>
      </c>
      <c r="F4416" t="s">
        <v>29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  <c r="O4416">
        <v>0</v>
      </c>
      <c r="P4416">
        <v>4</v>
      </c>
      <c r="Q4416" t="s">
        <v>26</v>
      </c>
      <c r="R4416">
        <v>622</v>
      </c>
    </row>
    <row r="4417" spans="1:18" x14ac:dyDescent="0.35">
      <c r="A4417">
        <v>4416</v>
      </c>
      <c r="B4417">
        <v>15575955</v>
      </c>
      <c r="C4417" t="s">
        <v>1935</v>
      </c>
      <c r="D4417">
        <v>764</v>
      </c>
      <c r="E4417" t="s">
        <v>19</v>
      </c>
      <c r="F4417" t="s">
        <v>20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  <c r="O4417">
        <v>0</v>
      </c>
      <c r="P4417">
        <v>3</v>
      </c>
      <c r="Q4417" t="s">
        <v>26</v>
      </c>
      <c r="R4417">
        <v>470</v>
      </c>
    </row>
    <row r="4418" spans="1:18" x14ac:dyDescent="0.35">
      <c r="A4418">
        <v>4417</v>
      </c>
      <c r="B4418">
        <v>15743893</v>
      </c>
      <c r="C4418" t="s">
        <v>973</v>
      </c>
      <c r="D4418">
        <v>471</v>
      </c>
      <c r="E4418" t="s">
        <v>19</v>
      </c>
      <c r="F4418" t="s">
        <v>29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  <c r="O4418">
        <v>0</v>
      </c>
      <c r="P4418">
        <v>3</v>
      </c>
      <c r="Q4418" t="s">
        <v>21</v>
      </c>
      <c r="R4418">
        <v>361</v>
      </c>
    </row>
    <row r="4419" spans="1:18" x14ac:dyDescent="0.35">
      <c r="A4419">
        <v>4418</v>
      </c>
      <c r="B4419">
        <v>15697270</v>
      </c>
      <c r="C4419" t="s">
        <v>1936</v>
      </c>
      <c r="D4419">
        <v>608</v>
      </c>
      <c r="E4419" t="s">
        <v>23</v>
      </c>
      <c r="F4419" t="s">
        <v>29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  <c r="O4419">
        <v>0</v>
      </c>
      <c r="P4419">
        <v>3</v>
      </c>
      <c r="Q4419" t="s">
        <v>31</v>
      </c>
      <c r="R4419">
        <v>778</v>
      </c>
    </row>
    <row r="4420" spans="1:18" x14ac:dyDescent="0.35">
      <c r="A4420">
        <v>4419</v>
      </c>
      <c r="B4420">
        <v>15644356</v>
      </c>
      <c r="C4420" t="s">
        <v>1442</v>
      </c>
      <c r="D4420">
        <v>682</v>
      </c>
      <c r="E4420" t="s">
        <v>23</v>
      </c>
      <c r="F4420" t="s">
        <v>20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  <c r="O4420">
        <v>0</v>
      </c>
      <c r="P4420">
        <v>3</v>
      </c>
      <c r="Q4420" t="s">
        <v>21</v>
      </c>
      <c r="R4420">
        <v>725</v>
      </c>
    </row>
    <row r="4421" spans="1:18" x14ac:dyDescent="0.35">
      <c r="A4421">
        <v>4420</v>
      </c>
      <c r="B4421">
        <v>15677586</v>
      </c>
      <c r="C4421" t="s">
        <v>1937</v>
      </c>
      <c r="D4421">
        <v>587</v>
      </c>
      <c r="E4421" t="s">
        <v>33</v>
      </c>
      <c r="F4421" t="s">
        <v>20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  <c r="O4421">
        <v>0</v>
      </c>
      <c r="P4421">
        <v>3</v>
      </c>
      <c r="Q4421" t="s">
        <v>31</v>
      </c>
      <c r="R4421">
        <v>764</v>
      </c>
    </row>
    <row r="4422" spans="1:18" x14ac:dyDescent="0.35">
      <c r="A4422">
        <v>4421</v>
      </c>
      <c r="B4422">
        <v>15571261</v>
      </c>
      <c r="C4422" t="s">
        <v>280</v>
      </c>
      <c r="D4422">
        <v>714</v>
      </c>
      <c r="E4422" t="s">
        <v>33</v>
      </c>
      <c r="F4422" t="s">
        <v>20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  <c r="O4422">
        <v>0</v>
      </c>
      <c r="P4422">
        <v>2</v>
      </c>
      <c r="Q4422" t="s">
        <v>21</v>
      </c>
      <c r="R4422">
        <v>352</v>
      </c>
    </row>
    <row r="4423" spans="1:18" x14ac:dyDescent="0.35">
      <c r="A4423">
        <v>4422</v>
      </c>
      <c r="B4423">
        <v>15698758</v>
      </c>
      <c r="C4423" t="s">
        <v>1938</v>
      </c>
      <c r="D4423">
        <v>630</v>
      </c>
      <c r="E4423" t="s">
        <v>23</v>
      </c>
      <c r="F4423" t="s">
        <v>20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  <c r="O4423">
        <v>0</v>
      </c>
      <c r="P4423">
        <v>4</v>
      </c>
      <c r="Q4423" t="s">
        <v>40</v>
      </c>
      <c r="R4423">
        <v>402</v>
      </c>
    </row>
    <row r="4424" spans="1:18" x14ac:dyDescent="0.35">
      <c r="A4424">
        <v>4423</v>
      </c>
      <c r="B4424">
        <v>15787014</v>
      </c>
      <c r="C4424" t="s">
        <v>451</v>
      </c>
      <c r="D4424">
        <v>648</v>
      </c>
      <c r="E4424" t="s">
        <v>33</v>
      </c>
      <c r="F4424" t="s">
        <v>20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  <c r="O4424">
        <v>0</v>
      </c>
      <c r="P4424">
        <v>4</v>
      </c>
      <c r="Q4424" t="s">
        <v>40</v>
      </c>
      <c r="R4424">
        <v>842</v>
      </c>
    </row>
    <row r="4425" spans="1:18" x14ac:dyDescent="0.35">
      <c r="A4425">
        <v>4424</v>
      </c>
      <c r="B4425">
        <v>15739857</v>
      </c>
      <c r="C4425" t="s">
        <v>867</v>
      </c>
      <c r="D4425">
        <v>785</v>
      </c>
      <c r="E4425" t="s">
        <v>19</v>
      </c>
      <c r="F4425" t="s">
        <v>20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  <c r="O4425">
        <v>0</v>
      </c>
      <c r="P4425">
        <v>1</v>
      </c>
      <c r="Q4425" t="s">
        <v>26</v>
      </c>
      <c r="R4425">
        <v>222</v>
      </c>
    </row>
    <row r="4426" spans="1:18" x14ac:dyDescent="0.35">
      <c r="A4426">
        <v>4425</v>
      </c>
      <c r="B4426">
        <v>15774630</v>
      </c>
      <c r="C4426" t="s">
        <v>1939</v>
      </c>
      <c r="D4426">
        <v>601</v>
      </c>
      <c r="E4426" t="s">
        <v>33</v>
      </c>
      <c r="F4426" t="s">
        <v>20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  <c r="O4426">
        <v>0</v>
      </c>
      <c r="P4426">
        <v>1</v>
      </c>
      <c r="Q4426" t="s">
        <v>31</v>
      </c>
      <c r="R4426">
        <v>712</v>
      </c>
    </row>
    <row r="4427" spans="1:18" x14ac:dyDescent="0.35">
      <c r="A4427">
        <v>4426</v>
      </c>
      <c r="B4427">
        <v>15805523</v>
      </c>
      <c r="C4427" t="s">
        <v>1252</v>
      </c>
      <c r="D4427">
        <v>717</v>
      </c>
      <c r="E4427" t="s">
        <v>19</v>
      </c>
      <c r="F4427" t="s">
        <v>20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  <c r="O4427">
        <v>0</v>
      </c>
      <c r="P4427">
        <v>3</v>
      </c>
      <c r="Q4427" t="s">
        <v>26</v>
      </c>
      <c r="R4427">
        <v>448</v>
      </c>
    </row>
    <row r="4428" spans="1:18" x14ac:dyDescent="0.35">
      <c r="A4428">
        <v>4427</v>
      </c>
      <c r="B4428">
        <v>15749557</v>
      </c>
      <c r="C4428" t="s">
        <v>1503</v>
      </c>
      <c r="D4428">
        <v>707</v>
      </c>
      <c r="E4428" t="s">
        <v>19</v>
      </c>
      <c r="F4428" t="s">
        <v>20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  <c r="O4428">
        <v>0</v>
      </c>
      <c r="P4428">
        <v>4</v>
      </c>
      <c r="Q4428" t="s">
        <v>26</v>
      </c>
      <c r="R4428">
        <v>463</v>
      </c>
    </row>
    <row r="4429" spans="1:18" x14ac:dyDescent="0.35">
      <c r="A4429">
        <v>4428</v>
      </c>
      <c r="B4429">
        <v>15681180</v>
      </c>
      <c r="C4429" t="s">
        <v>1940</v>
      </c>
      <c r="D4429">
        <v>771</v>
      </c>
      <c r="E4429" t="s">
        <v>19</v>
      </c>
      <c r="F4429" t="s">
        <v>20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  <c r="O4429">
        <v>0</v>
      </c>
      <c r="P4429">
        <v>3</v>
      </c>
      <c r="Q4429" t="s">
        <v>21</v>
      </c>
      <c r="R4429">
        <v>769</v>
      </c>
    </row>
    <row r="4430" spans="1:18" x14ac:dyDescent="0.35">
      <c r="A4430">
        <v>4429</v>
      </c>
      <c r="B4430">
        <v>15742028</v>
      </c>
      <c r="C4430" t="s">
        <v>1403</v>
      </c>
      <c r="D4430">
        <v>602</v>
      </c>
      <c r="E4430" t="s">
        <v>19</v>
      </c>
      <c r="F4430" t="s">
        <v>20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  <c r="O4430">
        <v>0</v>
      </c>
      <c r="P4430">
        <v>5</v>
      </c>
      <c r="Q4430" t="s">
        <v>21</v>
      </c>
      <c r="R4430">
        <v>414</v>
      </c>
    </row>
    <row r="4431" spans="1:18" x14ac:dyDescent="0.35">
      <c r="A4431">
        <v>4430</v>
      </c>
      <c r="B4431">
        <v>15686463</v>
      </c>
      <c r="C4431" t="s">
        <v>125</v>
      </c>
      <c r="D4431">
        <v>626</v>
      </c>
      <c r="E4431" t="s">
        <v>19</v>
      </c>
      <c r="F4431" t="s">
        <v>29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  <c r="O4431">
        <v>1</v>
      </c>
      <c r="P4431">
        <v>2</v>
      </c>
      <c r="Q4431" t="s">
        <v>21</v>
      </c>
      <c r="R4431">
        <v>323</v>
      </c>
    </row>
    <row r="4432" spans="1:18" x14ac:dyDescent="0.35">
      <c r="A4432">
        <v>4431</v>
      </c>
      <c r="B4432">
        <v>15654379</v>
      </c>
      <c r="C4432" t="s">
        <v>302</v>
      </c>
      <c r="D4432">
        <v>588</v>
      </c>
      <c r="E4432" t="s">
        <v>23</v>
      </c>
      <c r="F4432" t="s">
        <v>29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  <c r="O4432">
        <v>0</v>
      </c>
      <c r="P4432">
        <v>3</v>
      </c>
      <c r="Q4432" t="s">
        <v>31</v>
      </c>
      <c r="R4432">
        <v>330</v>
      </c>
    </row>
    <row r="4433" spans="1:18" x14ac:dyDescent="0.35">
      <c r="A4433">
        <v>4432</v>
      </c>
      <c r="B4433">
        <v>15783629</v>
      </c>
      <c r="C4433" t="s">
        <v>1571</v>
      </c>
      <c r="D4433">
        <v>616</v>
      </c>
      <c r="E4433" t="s">
        <v>33</v>
      </c>
      <c r="F4433" t="s">
        <v>20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  <c r="O4433">
        <v>0</v>
      </c>
      <c r="P4433">
        <v>3</v>
      </c>
      <c r="Q4433" t="s">
        <v>40</v>
      </c>
      <c r="R4433">
        <v>653</v>
      </c>
    </row>
    <row r="4434" spans="1:18" x14ac:dyDescent="0.35">
      <c r="A4434">
        <v>4433</v>
      </c>
      <c r="B4434">
        <v>15751193</v>
      </c>
      <c r="C4434" t="s">
        <v>1941</v>
      </c>
      <c r="D4434">
        <v>621</v>
      </c>
      <c r="E4434" t="s">
        <v>23</v>
      </c>
      <c r="F4434" t="s">
        <v>29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  <c r="O4434">
        <v>0</v>
      </c>
      <c r="P4434">
        <v>4</v>
      </c>
      <c r="Q4434" t="s">
        <v>31</v>
      </c>
      <c r="R4434">
        <v>914</v>
      </c>
    </row>
    <row r="4435" spans="1:18" x14ac:dyDescent="0.35">
      <c r="A4435">
        <v>4434</v>
      </c>
      <c r="B4435">
        <v>15724099</v>
      </c>
      <c r="C4435" t="s">
        <v>447</v>
      </c>
      <c r="D4435">
        <v>674</v>
      </c>
      <c r="E4435" t="s">
        <v>19</v>
      </c>
      <c r="F4435" t="s">
        <v>29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  <c r="O4435">
        <v>0</v>
      </c>
      <c r="P4435">
        <v>1</v>
      </c>
      <c r="Q4435" t="s">
        <v>40</v>
      </c>
      <c r="R4435">
        <v>870</v>
      </c>
    </row>
    <row r="4436" spans="1:18" x14ac:dyDescent="0.35">
      <c r="A4436">
        <v>4435</v>
      </c>
      <c r="B4436">
        <v>15568429</v>
      </c>
      <c r="C4436" t="s">
        <v>27</v>
      </c>
      <c r="D4436">
        <v>633</v>
      </c>
      <c r="E4436" t="s">
        <v>23</v>
      </c>
      <c r="F4436" t="s">
        <v>20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  <c r="O4436">
        <v>0</v>
      </c>
      <c r="P4436">
        <v>2</v>
      </c>
      <c r="Q4436" t="s">
        <v>21</v>
      </c>
      <c r="R4436">
        <v>477</v>
      </c>
    </row>
    <row r="4437" spans="1:18" x14ac:dyDescent="0.35">
      <c r="A4437">
        <v>4436</v>
      </c>
      <c r="B4437">
        <v>15648967</v>
      </c>
      <c r="C4437" t="s">
        <v>413</v>
      </c>
      <c r="D4437">
        <v>698</v>
      </c>
      <c r="E4437" t="s">
        <v>33</v>
      </c>
      <c r="F4437" t="s">
        <v>20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  <c r="O4437">
        <v>1</v>
      </c>
      <c r="P4437">
        <v>2</v>
      </c>
      <c r="Q4437" t="s">
        <v>31</v>
      </c>
      <c r="R4437">
        <v>841</v>
      </c>
    </row>
    <row r="4438" spans="1:18" x14ac:dyDescent="0.35">
      <c r="A4438">
        <v>4437</v>
      </c>
      <c r="B4438">
        <v>15664498</v>
      </c>
      <c r="C4438" t="s">
        <v>205</v>
      </c>
      <c r="D4438">
        <v>508</v>
      </c>
      <c r="E4438" t="s">
        <v>19</v>
      </c>
      <c r="F4438" t="s">
        <v>29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  <c r="O4438">
        <v>0</v>
      </c>
      <c r="P4438">
        <v>1</v>
      </c>
      <c r="Q4438" t="s">
        <v>21</v>
      </c>
      <c r="R4438">
        <v>954</v>
      </c>
    </row>
    <row r="4439" spans="1:18" x14ac:dyDescent="0.35">
      <c r="A4439">
        <v>4438</v>
      </c>
      <c r="B4439">
        <v>15779522</v>
      </c>
      <c r="C4439" t="s">
        <v>1942</v>
      </c>
      <c r="D4439">
        <v>736</v>
      </c>
      <c r="E4439" t="s">
        <v>19</v>
      </c>
      <c r="F4439" t="s">
        <v>20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  <c r="O4439">
        <v>1</v>
      </c>
      <c r="P4439">
        <v>1</v>
      </c>
      <c r="Q4439" t="s">
        <v>31</v>
      </c>
      <c r="R4439">
        <v>446</v>
      </c>
    </row>
    <row r="4440" spans="1:18" x14ac:dyDescent="0.35">
      <c r="A4440">
        <v>4439</v>
      </c>
      <c r="B4440">
        <v>15583850</v>
      </c>
      <c r="C4440" t="s">
        <v>288</v>
      </c>
      <c r="D4440">
        <v>672</v>
      </c>
      <c r="E4440" t="s">
        <v>33</v>
      </c>
      <c r="F4440" t="s">
        <v>29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  <c r="O4440">
        <v>0</v>
      </c>
      <c r="P4440">
        <v>4</v>
      </c>
      <c r="Q4440" t="s">
        <v>26</v>
      </c>
      <c r="R4440">
        <v>564</v>
      </c>
    </row>
    <row r="4441" spans="1:18" x14ac:dyDescent="0.35">
      <c r="A4441">
        <v>4440</v>
      </c>
      <c r="B4441">
        <v>15696539</v>
      </c>
      <c r="C4441" t="s">
        <v>891</v>
      </c>
      <c r="D4441">
        <v>613</v>
      </c>
      <c r="E4441" t="s">
        <v>19</v>
      </c>
      <c r="F4441" t="s">
        <v>20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  <c r="O4441">
        <v>0</v>
      </c>
      <c r="P4441">
        <v>5</v>
      </c>
      <c r="Q4441" t="s">
        <v>26</v>
      </c>
      <c r="R4441">
        <v>495</v>
      </c>
    </row>
    <row r="4442" spans="1:18" x14ac:dyDescent="0.35">
      <c r="A4442">
        <v>4441</v>
      </c>
      <c r="B4442">
        <v>15760121</v>
      </c>
      <c r="C4442" t="s">
        <v>1943</v>
      </c>
      <c r="D4442">
        <v>712</v>
      </c>
      <c r="E4442" t="s">
        <v>19</v>
      </c>
      <c r="F4442" t="s">
        <v>29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  <c r="O4442">
        <v>0</v>
      </c>
      <c r="P4442">
        <v>1</v>
      </c>
      <c r="Q4442" t="s">
        <v>21</v>
      </c>
      <c r="R4442">
        <v>542</v>
      </c>
    </row>
    <row r="4443" spans="1:18" x14ac:dyDescent="0.35">
      <c r="A4443">
        <v>4442</v>
      </c>
      <c r="B4443">
        <v>15628279</v>
      </c>
      <c r="C4443" t="s">
        <v>769</v>
      </c>
      <c r="D4443">
        <v>624</v>
      </c>
      <c r="E4443" t="s">
        <v>19</v>
      </c>
      <c r="F4443" t="s">
        <v>20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  <c r="O4443">
        <v>0</v>
      </c>
      <c r="P4443">
        <v>3</v>
      </c>
      <c r="Q4443" t="s">
        <v>40</v>
      </c>
      <c r="R4443">
        <v>357</v>
      </c>
    </row>
    <row r="4444" spans="1:18" x14ac:dyDescent="0.35">
      <c r="A4444">
        <v>4443</v>
      </c>
      <c r="B4444">
        <v>15766163</v>
      </c>
      <c r="C4444" t="s">
        <v>1944</v>
      </c>
      <c r="D4444">
        <v>676</v>
      </c>
      <c r="E4444" t="s">
        <v>19</v>
      </c>
      <c r="F4444" t="s">
        <v>29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  <c r="O4444">
        <v>0</v>
      </c>
      <c r="P4444">
        <v>4</v>
      </c>
      <c r="Q4444" t="s">
        <v>26</v>
      </c>
      <c r="R4444">
        <v>498</v>
      </c>
    </row>
    <row r="4445" spans="1:18" x14ac:dyDescent="0.35">
      <c r="A4445">
        <v>4444</v>
      </c>
      <c r="B4445">
        <v>15566467</v>
      </c>
      <c r="C4445" t="s">
        <v>1945</v>
      </c>
      <c r="D4445">
        <v>683</v>
      </c>
      <c r="E4445" t="s">
        <v>33</v>
      </c>
      <c r="F4445" t="s">
        <v>20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  <c r="O4445">
        <v>0</v>
      </c>
      <c r="P4445">
        <v>1</v>
      </c>
      <c r="Q4445" t="s">
        <v>21</v>
      </c>
      <c r="R4445">
        <v>433</v>
      </c>
    </row>
    <row r="4446" spans="1:18" x14ac:dyDescent="0.35">
      <c r="A4446">
        <v>4445</v>
      </c>
      <c r="B4446">
        <v>15639049</v>
      </c>
      <c r="C4446" t="s">
        <v>1946</v>
      </c>
      <c r="D4446">
        <v>489</v>
      </c>
      <c r="E4446" t="s">
        <v>19</v>
      </c>
      <c r="F4446" t="s">
        <v>20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  <c r="O4446">
        <v>0</v>
      </c>
      <c r="P4446">
        <v>4</v>
      </c>
      <c r="Q4446" t="s">
        <v>40</v>
      </c>
      <c r="R4446">
        <v>348</v>
      </c>
    </row>
    <row r="4447" spans="1:18" x14ac:dyDescent="0.35">
      <c r="A4447">
        <v>4446</v>
      </c>
      <c r="B4447">
        <v>15736413</v>
      </c>
      <c r="C4447" t="s">
        <v>1318</v>
      </c>
      <c r="D4447">
        <v>739</v>
      </c>
      <c r="E4447" t="s">
        <v>19</v>
      </c>
      <c r="F4447" t="s">
        <v>29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  <c r="O4447">
        <v>0</v>
      </c>
      <c r="P4447">
        <v>5</v>
      </c>
      <c r="Q4447" t="s">
        <v>21</v>
      </c>
      <c r="R4447">
        <v>852</v>
      </c>
    </row>
    <row r="4448" spans="1:18" x14ac:dyDescent="0.35">
      <c r="A4448">
        <v>4447</v>
      </c>
      <c r="B4448">
        <v>15634815</v>
      </c>
      <c r="C4448" t="s">
        <v>1324</v>
      </c>
      <c r="D4448">
        <v>701</v>
      </c>
      <c r="E4448" t="s">
        <v>19</v>
      </c>
      <c r="F4448" t="s">
        <v>20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  <c r="O4448">
        <v>0</v>
      </c>
      <c r="P4448">
        <v>5</v>
      </c>
      <c r="Q4448" t="s">
        <v>26</v>
      </c>
      <c r="R4448">
        <v>647</v>
      </c>
    </row>
    <row r="4449" spans="1:18" x14ac:dyDescent="0.35">
      <c r="A4449">
        <v>4448</v>
      </c>
      <c r="B4449">
        <v>15716381</v>
      </c>
      <c r="C4449" t="s">
        <v>933</v>
      </c>
      <c r="D4449">
        <v>666</v>
      </c>
      <c r="E4449" t="s">
        <v>33</v>
      </c>
      <c r="F4449" t="s">
        <v>20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  <c r="O4449">
        <v>1</v>
      </c>
      <c r="P4449">
        <v>5</v>
      </c>
      <c r="Q4449" t="s">
        <v>26</v>
      </c>
      <c r="R4449">
        <v>542</v>
      </c>
    </row>
    <row r="4450" spans="1:18" x14ac:dyDescent="0.35">
      <c r="A4450">
        <v>4449</v>
      </c>
      <c r="B4450">
        <v>15708162</v>
      </c>
      <c r="C4450" t="s">
        <v>1109</v>
      </c>
      <c r="D4450">
        <v>565</v>
      </c>
      <c r="E4450" t="s">
        <v>33</v>
      </c>
      <c r="F4450" t="s">
        <v>20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  <c r="O4450">
        <v>0</v>
      </c>
      <c r="P4450">
        <v>4</v>
      </c>
      <c r="Q4450" t="s">
        <v>40</v>
      </c>
      <c r="R4450">
        <v>576</v>
      </c>
    </row>
    <row r="4451" spans="1:18" x14ac:dyDescent="0.35">
      <c r="A4451">
        <v>4450</v>
      </c>
      <c r="B4451">
        <v>15569364</v>
      </c>
      <c r="C4451" t="s">
        <v>1947</v>
      </c>
      <c r="D4451">
        <v>666</v>
      </c>
      <c r="E4451" t="s">
        <v>19</v>
      </c>
      <c r="F4451" t="s">
        <v>29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  <c r="O4451">
        <v>0</v>
      </c>
      <c r="P4451">
        <v>2</v>
      </c>
      <c r="Q4451" t="s">
        <v>21</v>
      </c>
      <c r="R4451">
        <v>995</v>
      </c>
    </row>
    <row r="4452" spans="1:18" x14ac:dyDescent="0.35">
      <c r="A4452">
        <v>4451</v>
      </c>
      <c r="B4452">
        <v>15791191</v>
      </c>
      <c r="C4452" t="s">
        <v>27</v>
      </c>
      <c r="D4452">
        <v>633</v>
      </c>
      <c r="E4452" t="s">
        <v>19</v>
      </c>
      <c r="F4452" t="s">
        <v>29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  <c r="O4452">
        <v>0</v>
      </c>
      <c r="P4452">
        <v>4</v>
      </c>
      <c r="Q4452" t="s">
        <v>40</v>
      </c>
      <c r="R4452">
        <v>678</v>
      </c>
    </row>
    <row r="4453" spans="1:18" x14ac:dyDescent="0.35">
      <c r="A4453">
        <v>4452</v>
      </c>
      <c r="B4453">
        <v>15621205</v>
      </c>
      <c r="C4453" t="s">
        <v>1196</v>
      </c>
      <c r="D4453">
        <v>578</v>
      </c>
      <c r="E4453" t="s">
        <v>19</v>
      </c>
      <c r="F4453" t="s">
        <v>29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  <c r="O4453">
        <v>0</v>
      </c>
      <c r="P4453">
        <v>2</v>
      </c>
      <c r="Q4453" t="s">
        <v>31</v>
      </c>
      <c r="R4453">
        <v>311</v>
      </c>
    </row>
    <row r="4454" spans="1:18" x14ac:dyDescent="0.35">
      <c r="A4454">
        <v>4453</v>
      </c>
      <c r="B4454">
        <v>15704788</v>
      </c>
      <c r="C4454" t="s">
        <v>1948</v>
      </c>
      <c r="D4454">
        <v>812</v>
      </c>
      <c r="E4454" t="s">
        <v>23</v>
      </c>
      <c r="F4454" t="s">
        <v>20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  <c r="O4454">
        <v>1</v>
      </c>
      <c r="P4454">
        <v>5</v>
      </c>
      <c r="Q4454" t="s">
        <v>26</v>
      </c>
      <c r="R4454">
        <v>632</v>
      </c>
    </row>
    <row r="4455" spans="1:18" x14ac:dyDescent="0.35">
      <c r="A4455">
        <v>4454</v>
      </c>
      <c r="B4455">
        <v>15775756</v>
      </c>
      <c r="C4455" t="s">
        <v>511</v>
      </c>
      <c r="D4455">
        <v>809</v>
      </c>
      <c r="E4455" t="s">
        <v>33</v>
      </c>
      <c r="F4455" t="s">
        <v>29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  <c r="O4455">
        <v>0</v>
      </c>
      <c r="P4455">
        <v>1</v>
      </c>
      <c r="Q4455" t="s">
        <v>40</v>
      </c>
      <c r="R4455">
        <v>981</v>
      </c>
    </row>
    <row r="4456" spans="1:18" x14ac:dyDescent="0.35">
      <c r="A4456">
        <v>4455</v>
      </c>
      <c r="B4456">
        <v>15641312</v>
      </c>
      <c r="C4456" t="s">
        <v>476</v>
      </c>
      <c r="D4456">
        <v>615</v>
      </c>
      <c r="E4456" t="s">
        <v>19</v>
      </c>
      <c r="F4456" t="s">
        <v>29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  <c r="O4456">
        <v>1</v>
      </c>
      <c r="P4456">
        <v>2</v>
      </c>
      <c r="Q4456" t="s">
        <v>26</v>
      </c>
      <c r="R4456">
        <v>566</v>
      </c>
    </row>
    <row r="4457" spans="1:18" x14ac:dyDescent="0.35">
      <c r="A4457">
        <v>4456</v>
      </c>
      <c r="B4457">
        <v>15782531</v>
      </c>
      <c r="C4457" t="s">
        <v>175</v>
      </c>
      <c r="D4457">
        <v>684</v>
      </c>
      <c r="E4457" t="s">
        <v>23</v>
      </c>
      <c r="F4457" t="s">
        <v>20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  <c r="O4457">
        <v>0</v>
      </c>
      <c r="P4457">
        <v>4</v>
      </c>
      <c r="Q4457" t="s">
        <v>31</v>
      </c>
      <c r="R4457">
        <v>515</v>
      </c>
    </row>
    <row r="4458" spans="1:18" x14ac:dyDescent="0.35">
      <c r="A4458">
        <v>4457</v>
      </c>
      <c r="B4458">
        <v>15724428</v>
      </c>
      <c r="C4458" t="s">
        <v>1949</v>
      </c>
      <c r="D4458">
        <v>544</v>
      </c>
      <c r="E4458" t="s">
        <v>19</v>
      </c>
      <c r="F4458" t="s">
        <v>29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  <c r="O4458">
        <v>0</v>
      </c>
      <c r="P4458">
        <v>5</v>
      </c>
      <c r="Q4458" t="s">
        <v>21</v>
      </c>
      <c r="R4458">
        <v>408</v>
      </c>
    </row>
    <row r="4459" spans="1:18" x14ac:dyDescent="0.35">
      <c r="A4459">
        <v>4458</v>
      </c>
      <c r="B4459">
        <v>15743617</v>
      </c>
      <c r="C4459" t="s">
        <v>463</v>
      </c>
      <c r="D4459">
        <v>713</v>
      </c>
      <c r="E4459" t="s">
        <v>33</v>
      </c>
      <c r="F4459" t="s">
        <v>29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  <c r="O4459">
        <v>0</v>
      </c>
      <c r="P4459">
        <v>5</v>
      </c>
      <c r="Q4459" t="s">
        <v>26</v>
      </c>
      <c r="R4459">
        <v>757</v>
      </c>
    </row>
    <row r="4460" spans="1:18" x14ac:dyDescent="0.35">
      <c r="A4460">
        <v>4459</v>
      </c>
      <c r="B4460">
        <v>15585839</v>
      </c>
      <c r="C4460" t="s">
        <v>716</v>
      </c>
      <c r="D4460">
        <v>633</v>
      </c>
      <c r="E4460" t="s">
        <v>19</v>
      </c>
      <c r="F4460" t="s">
        <v>29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  <c r="O4460">
        <v>0</v>
      </c>
      <c r="P4460">
        <v>3</v>
      </c>
      <c r="Q4460" t="s">
        <v>21</v>
      </c>
      <c r="R4460">
        <v>918</v>
      </c>
    </row>
    <row r="4461" spans="1:18" x14ac:dyDescent="0.35">
      <c r="A4461">
        <v>4460</v>
      </c>
      <c r="B4461">
        <v>15658158</v>
      </c>
      <c r="C4461" t="s">
        <v>1883</v>
      </c>
      <c r="D4461">
        <v>672</v>
      </c>
      <c r="E4461" t="s">
        <v>33</v>
      </c>
      <c r="F4461" t="s">
        <v>20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  <c r="O4461">
        <v>0</v>
      </c>
      <c r="P4461">
        <v>4</v>
      </c>
      <c r="Q4461" t="s">
        <v>31</v>
      </c>
      <c r="R4461">
        <v>455</v>
      </c>
    </row>
    <row r="4462" spans="1:18" x14ac:dyDescent="0.35">
      <c r="A4462">
        <v>4461</v>
      </c>
      <c r="B4462">
        <v>15637678</v>
      </c>
      <c r="C4462" t="s">
        <v>157</v>
      </c>
      <c r="D4462">
        <v>661</v>
      </c>
      <c r="E4462" t="s">
        <v>19</v>
      </c>
      <c r="F4462" t="s">
        <v>29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  <c r="O4462">
        <v>0</v>
      </c>
      <c r="P4462">
        <v>1</v>
      </c>
      <c r="Q4462" t="s">
        <v>26</v>
      </c>
      <c r="R4462">
        <v>698</v>
      </c>
    </row>
    <row r="4463" spans="1:18" x14ac:dyDescent="0.35">
      <c r="A4463">
        <v>4462</v>
      </c>
      <c r="B4463">
        <v>15701809</v>
      </c>
      <c r="C4463" t="s">
        <v>1950</v>
      </c>
      <c r="D4463">
        <v>749</v>
      </c>
      <c r="E4463" t="s">
        <v>23</v>
      </c>
      <c r="F4463" t="s">
        <v>20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  <c r="O4463">
        <v>0</v>
      </c>
      <c r="P4463">
        <v>1</v>
      </c>
      <c r="Q4463" t="s">
        <v>26</v>
      </c>
      <c r="R4463">
        <v>811</v>
      </c>
    </row>
    <row r="4464" spans="1:18" x14ac:dyDescent="0.35">
      <c r="A4464">
        <v>4463</v>
      </c>
      <c r="B4464">
        <v>15676937</v>
      </c>
      <c r="C4464" t="s">
        <v>599</v>
      </c>
      <c r="D4464">
        <v>635</v>
      </c>
      <c r="E4464" t="s">
        <v>23</v>
      </c>
      <c r="F4464" t="s">
        <v>20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  <c r="O4464">
        <v>1</v>
      </c>
      <c r="P4464">
        <v>3</v>
      </c>
      <c r="Q4464" t="s">
        <v>26</v>
      </c>
      <c r="R4464">
        <v>491</v>
      </c>
    </row>
    <row r="4465" spans="1:18" x14ac:dyDescent="0.35">
      <c r="A4465">
        <v>4464</v>
      </c>
      <c r="B4465">
        <v>15778975</v>
      </c>
      <c r="C4465" t="s">
        <v>623</v>
      </c>
      <c r="D4465">
        <v>850</v>
      </c>
      <c r="E4465" t="s">
        <v>33</v>
      </c>
      <c r="F4465" t="s">
        <v>20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  <c r="O4465">
        <v>1</v>
      </c>
      <c r="P4465">
        <v>5</v>
      </c>
      <c r="Q4465" t="s">
        <v>26</v>
      </c>
      <c r="R4465">
        <v>365</v>
      </c>
    </row>
    <row r="4466" spans="1:18" x14ac:dyDescent="0.35">
      <c r="A4466">
        <v>4465</v>
      </c>
      <c r="B4466">
        <v>15710375</v>
      </c>
      <c r="C4466" t="s">
        <v>800</v>
      </c>
      <c r="D4466">
        <v>641</v>
      </c>
      <c r="E4466" t="s">
        <v>19</v>
      </c>
      <c r="F4466" t="s">
        <v>29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  <c r="O4466">
        <v>0</v>
      </c>
      <c r="P4466">
        <v>5</v>
      </c>
      <c r="Q4466" t="s">
        <v>31</v>
      </c>
      <c r="R4466">
        <v>226</v>
      </c>
    </row>
    <row r="4467" spans="1:18" x14ac:dyDescent="0.35">
      <c r="A4467">
        <v>4466</v>
      </c>
      <c r="B4467">
        <v>15579914</v>
      </c>
      <c r="C4467" t="s">
        <v>1795</v>
      </c>
      <c r="D4467">
        <v>633</v>
      </c>
      <c r="E4467" t="s">
        <v>33</v>
      </c>
      <c r="F4467" t="s">
        <v>29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  <c r="O4467">
        <v>0</v>
      </c>
      <c r="P4467">
        <v>2</v>
      </c>
      <c r="Q4467" t="s">
        <v>40</v>
      </c>
      <c r="R4467">
        <v>778</v>
      </c>
    </row>
    <row r="4468" spans="1:18" x14ac:dyDescent="0.35">
      <c r="A4468">
        <v>4467</v>
      </c>
      <c r="B4468">
        <v>15595160</v>
      </c>
      <c r="C4468" t="s">
        <v>1951</v>
      </c>
      <c r="D4468">
        <v>413</v>
      </c>
      <c r="E4468" t="s">
        <v>23</v>
      </c>
      <c r="F4468" t="s">
        <v>29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  <c r="O4468">
        <v>0</v>
      </c>
      <c r="P4468">
        <v>1</v>
      </c>
      <c r="Q4468" t="s">
        <v>26</v>
      </c>
      <c r="R4468">
        <v>541</v>
      </c>
    </row>
    <row r="4469" spans="1:18" x14ac:dyDescent="0.35">
      <c r="A4469">
        <v>4468</v>
      </c>
      <c r="B4469">
        <v>15595391</v>
      </c>
      <c r="C4469" t="s">
        <v>1664</v>
      </c>
      <c r="D4469">
        <v>538</v>
      </c>
      <c r="E4469" t="s">
        <v>19</v>
      </c>
      <c r="F4469" t="s">
        <v>29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  <c r="O4469">
        <v>0</v>
      </c>
      <c r="P4469">
        <v>1</v>
      </c>
      <c r="Q4469" t="s">
        <v>40</v>
      </c>
      <c r="R4469">
        <v>360</v>
      </c>
    </row>
    <row r="4470" spans="1:18" x14ac:dyDescent="0.35">
      <c r="A4470">
        <v>4469</v>
      </c>
      <c r="B4470">
        <v>15630363</v>
      </c>
      <c r="C4470" t="s">
        <v>1842</v>
      </c>
      <c r="D4470">
        <v>437</v>
      </c>
      <c r="E4470" t="s">
        <v>19</v>
      </c>
      <c r="F4470" t="s">
        <v>20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  <c r="O4470">
        <v>0</v>
      </c>
      <c r="P4470">
        <v>1</v>
      </c>
      <c r="Q4470" t="s">
        <v>26</v>
      </c>
      <c r="R4470">
        <v>696</v>
      </c>
    </row>
    <row r="4471" spans="1:18" x14ac:dyDescent="0.35">
      <c r="A4471">
        <v>4470</v>
      </c>
      <c r="B4471">
        <v>15692443</v>
      </c>
      <c r="C4471" t="s">
        <v>149</v>
      </c>
      <c r="D4471">
        <v>612</v>
      </c>
      <c r="E4471" t="s">
        <v>23</v>
      </c>
      <c r="F4471" t="s">
        <v>29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  <c r="O4471">
        <v>1</v>
      </c>
      <c r="P4471">
        <v>1</v>
      </c>
      <c r="Q4471" t="s">
        <v>40</v>
      </c>
      <c r="R4471">
        <v>836</v>
      </c>
    </row>
    <row r="4472" spans="1:18" x14ac:dyDescent="0.35">
      <c r="A4472">
        <v>4471</v>
      </c>
      <c r="B4472">
        <v>15593795</v>
      </c>
      <c r="C4472" t="s">
        <v>1952</v>
      </c>
      <c r="D4472">
        <v>516</v>
      </c>
      <c r="E4472" t="s">
        <v>33</v>
      </c>
      <c r="F4472" t="s">
        <v>20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  <c r="O4472">
        <v>1</v>
      </c>
      <c r="P4472">
        <v>4</v>
      </c>
      <c r="Q4472" t="s">
        <v>26</v>
      </c>
      <c r="R4472">
        <v>827</v>
      </c>
    </row>
    <row r="4473" spans="1:18" x14ac:dyDescent="0.35">
      <c r="A4473">
        <v>4472</v>
      </c>
      <c r="B4473">
        <v>15642824</v>
      </c>
      <c r="C4473" t="s">
        <v>1167</v>
      </c>
      <c r="D4473">
        <v>826</v>
      </c>
      <c r="E4473" t="s">
        <v>23</v>
      </c>
      <c r="F4473" t="s">
        <v>20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  <c r="O4473">
        <v>1</v>
      </c>
      <c r="P4473">
        <v>3</v>
      </c>
      <c r="Q4473" t="s">
        <v>21</v>
      </c>
      <c r="R4473">
        <v>808</v>
      </c>
    </row>
    <row r="4474" spans="1:18" x14ac:dyDescent="0.35">
      <c r="A4474">
        <v>4473</v>
      </c>
      <c r="B4474">
        <v>15683524</v>
      </c>
      <c r="C4474" t="s">
        <v>1646</v>
      </c>
      <c r="D4474">
        <v>660</v>
      </c>
      <c r="E4474" t="s">
        <v>33</v>
      </c>
      <c r="F4474" t="s">
        <v>20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  <c r="O4474">
        <v>0</v>
      </c>
      <c r="P4474">
        <v>4</v>
      </c>
      <c r="Q4474" t="s">
        <v>26</v>
      </c>
      <c r="R4474">
        <v>313</v>
      </c>
    </row>
    <row r="4475" spans="1:18" x14ac:dyDescent="0.35">
      <c r="A4475">
        <v>4474</v>
      </c>
      <c r="B4475">
        <v>15713532</v>
      </c>
      <c r="C4475" t="s">
        <v>1117</v>
      </c>
      <c r="D4475">
        <v>646</v>
      </c>
      <c r="E4475" t="s">
        <v>33</v>
      </c>
      <c r="F4475" t="s">
        <v>20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  <c r="O4475">
        <v>0</v>
      </c>
      <c r="P4475">
        <v>1</v>
      </c>
      <c r="Q4475" t="s">
        <v>40</v>
      </c>
      <c r="R4475">
        <v>345</v>
      </c>
    </row>
    <row r="4476" spans="1:18" x14ac:dyDescent="0.35">
      <c r="A4476">
        <v>4475</v>
      </c>
      <c r="B4476">
        <v>15719827</v>
      </c>
      <c r="C4476" t="s">
        <v>289</v>
      </c>
      <c r="D4476">
        <v>767</v>
      </c>
      <c r="E4476" t="s">
        <v>19</v>
      </c>
      <c r="F4476" t="s">
        <v>29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  <c r="O4476">
        <v>0</v>
      </c>
      <c r="P4476">
        <v>2</v>
      </c>
      <c r="Q4476" t="s">
        <v>21</v>
      </c>
      <c r="R4476">
        <v>470</v>
      </c>
    </row>
    <row r="4477" spans="1:18" x14ac:dyDescent="0.35">
      <c r="A4477">
        <v>4476</v>
      </c>
      <c r="B4477">
        <v>15578435</v>
      </c>
      <c r="C4477" t="s">
        <v>1953</v>
      </c>
      <c r="D4477">
        <v>640</v>
      </c>
      <c r="E4477" t="s">
        <v>19</v>
      </c>
      <c r="F4477" t="s">
        <v>29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  <c r="O4477">
        <v>0</v>
      </c>
      <c r="P4477">
        <v>4</v>
      </c>
      <c r="Q4477" t="s">
        <v>21</v>
      </c>
      <c r="R4477">
        <v>778</v>
      </c>
    </row>
    <row r="4478" spans="1:18" x14ac:dyDescent="0.35">
      <c r="A4478">
        <v>4477</v>
      </c>
      <c r="B4478">
        <v>15723028</v>
      </c>
      <c r="C4478" t="s">
        <v>243</v>
      </c>
      <c r="D4478">
        <v>778</v>
      </c>
      <c r="E4478" t="s">
        <v>19</v>
      </c>
      <c r="F4478" t="s">
        <v>29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  <c r="O4478">
        <v>0</v>
      </c>
      <c r="P4478">
        <v>2</v>
      </c>
      <c r="Q4478" t="s">
        <v>21</v>
      </c>
      <c r="R4478">
        <v>624</v>
      </c>
    </row>
    <row r="4479" spans="1:18" x14ac:dyDescent="0.35">
      <c r="A4479">
        <v>4478</v>
      </c>
      <c r="B4479">
        <v>15595609</v>
      </c>
      <c r="C4479" t="s">
        <v>1954</v>
      </c>
      <c r="D4479">
        <v>679</v>
      </c>
      <c r="E4479" t="s">
        <v>33</v>
      </c>
      <c r="F4479" t="s">
        <v>29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  <c r="O4479">
        <v>0</v>
      </c>
      <c r="P4479">
        <v>2</v>
      </c>
      <c r="Q4479" t="s">
        <v>26</v>
      </c>
      <c r="R4479">
        <v>510</v>
      </c>
    </row>
    <row r="4480" spans="1:18" x14ac:dyDescent="0.35">
      <c r="A4480">
        <v>4479</v>
      </c>
      <c r="B4480">
        <v>15622443</v>
      </c>
      <c r="C4480" t="s">
        <v>202</v>
      </c>
      <c r="D4480">
        <v>549</v>
      </c>
      <c r="E4480" t="s">
        <v>19</v>
      </c>
      <c r="F4480" t="s">
        <v>29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  <c r="O4480">
        <v>0</v>
      </c>
      <c r="P4480">
        <v>1</v>
      </c>
      <c r="Q4480" t="s">
        <v>40</v>
      </c>
      <c r="R4480">
        <v>427</v>
      </c>
    </row>
    <row r="4481" spans="1:18" x14ac:dyDescent="0.35">
      <c r="A4481">
        <v>4480</v>
      </c>
      <c r="B4481">
        <v>15579112</v>
      </c>
      <c r="C4481" t="s">
        <v>800</v>
      </c>
      <c r="D4481">
        <v>598</v>
      </c>
      <c r="E4481" t="s">
        <v>19</v>
      </c>
      <c r="F4481" t="s">
        <v>29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  <c r="O4481">
        <v>0</v>
      </c>
      <c r="P4481">
        <v>1</v>
      </c>
      <c r="Q4481" t="s">
        <v>40</v>
      </c>
      <c r="R4481">
        <v>316</v>
      </c>
    </row>
    <row r="4482" spans="1:18" x14ac:dyDescent="0.35">
      <c r="A4482">
        <v>4481</v>
      </c>
      <c r="B4482">
        <v>15648479</v>
      </c>
      <c r="C4482" t="s">
        <v>822</v>
      </c>
      <c r="D4482">
        <v>655</v>
      </c>
      <c r="E4482" t="s">
        <v>19</v>
      </c>
      <c r="F4482" t="s">
        <v>20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  <c r="O4482">
        <v>0</v>
      </c>
      <c r="P4482">
        <v>2</v>
      </c>
      <c r="Q4482" t="s">
        <v>26</v>
      </c>
      <c r="R4482">
        <v>434</v>
      </c>
    </row>
    <row r="4483" spans="1:18" x14ac:dyDescent="0.35">
      <c r="A4483">
        <v>4482</v>
      </c>
      <c r="B4483">
        <v>15659234</v>
      </c>
      <c r="C4483" t="s">
        <v>1103</v>
      </c>
      <c r="D4483">
        <v>494</v>
      </c>
      <c r="E4483" t="s">
        <v>19</v>
      </c>
      <c r="F4483" t="s">
        <v>29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  <c r="O4483">
        <v>0</v>
      </c>
      <c r="P4483">
        <v>2</v>
      </c>
      <c r="Q4483" t="s">
        <v>40</v>
      </c>
      <c r="R4483">
        <v>520</v>
      </c>
    </row>
    <row r="4484" spans="1:18" x14ac:dyDescent="0.35">
      <c r="A4484">
        <v>4483</v>
      </c>
      <c r="B4484">
        <v>15811970</v>
      </c>
      <c r="C4484" t="s">
        <v>270</v>
      </c>
      <c r="D4484">
        <v>653</v>
      </c>
      <c r="E4484" t="s">
        <v>19</v>
      </c>
      <c r="F4484" t="s">
        <v>20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  <c r="O4484">
        <v>0</v>
      </c>
      <c r="P4484">
        <v>2</v>
      </c>
      <c r="Q4484" t="s">
        <v>31</v>
      </c>
      <c r="R4484">
        <v>397</v>
      </c>
    </row>
    <row r="4485" spans="1:18" x14ac:dyDescent="0.35">
      <c r="A4485">
        <v>4484</v>
      </c>
      <c r="B4485">
        <v>15774192</v>
      </c>
      <c r="C4485" t="s">
        <v>224</v>
      </c>
      <c r="D4485">
        <v>539</v>
      </c>
      <c r="E4485" t="s">
        <v>33</v>
      </c>
      <c r="F4485" t="s">
        <v>20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  <c r="O4485">
        <v>1</v>
      </c>
      <c r="P4485">
        <v>2</v>
      </c>
      <c r="Q4485" t="s">
        <v>40</v>
      </c>
      <c r="R4485">
        <v>627</v>
      </c>
    </row>
    <row r="4486" spans="1:18" x14ac:dyDescent="0.35">
      <c r="A4486">
        <v>4485</v>
      </c>
      <c r="B4486">
        <v>15595136</v>
      </c>
      <c r="C4486" t="s">
        <v>1955</v>
      </c>
      <c r="D4486">
        <v>645</v>
      </c>
      <c r="E4486" t="s">
        <v>19</v>
      </c>
      <c r="F4486" t="s">
        <v>20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  <c r="O4486">
        <v>0</v>
      </c>
      <c r="P4486">
        <v>3</v>
      </c>
      <c r="Q4486" t="s">
        <v>26</v>
      </c>
      <c r="R4486">
        <v>973</v>
      </c>
    </row>
    <row r="4487" spans="1:18" x14ac:dyDescent="0.35">
      <c r="A4487">
        <v>4486</v>
      </c>
      <c r="B4487">
        <v>15630580</v>
      </c>
      <c r="C4487" t="s">
        <v>1103</v>
      </c>
      <c r="D4487">
        <v>751</v>
      </c>
      <c r="E4487" t="s">
        <v>33</v>
      </c>
      <c r="F4487" t="s">
        <v>29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  <c r="O4487">
        <v>0</v>
      </c>
      <c r="P4487">
        <v>5</v>
      </c>
      <c r="Q4487" t="s">
        <v>31</v>
      </c>
      <c r="R4487">
        <v>264</v>
      </c>
    </row>
    <row r="4488" spans="1:18" x14ac:dyDescent="0.35">
      <c r="A4488">
        <v>4487</v>
      </c>
      <c r="B4488">
        <v>15660646</v>
      </c>
      <c r="C4488" t="s">
        <v>124</v>
      </c>
      <c r="D4488">
        <v>528</v>
      </c>
      <c r="E4488" t="s">
        <v>19</v>
      </c>
      <c r="F4488" t="s">
        <v>29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  <c r="O4488">
        <v>0</v>
      </c>
      <c r="P4488">
        <v>4</v>
      </c>
      <c r="Q4488" t="s">
        <v>40</v>
      </c>
      <c r="R4488">
        <v>982</v>
      </c>
    </row>
    <row r="4489" spans="1:18" x14ac:dyDescent="0.35">
      <c r="A4489">
        <v>4488</v>
      </c>
      <c r="B4489">
        <v>15614365</v>
      </c>
      <c r="C4489" t="s">
        <v>508</v>
      </c>
      <c r="D4489">
        <v>696</v>
      </c>
      <c r="E4489" t="s">
        <v>33</v>
      </c>
      <c r="F4489" t="s">
        <v>29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  <c r="O4489">
        <v>0</v>
      </c>
      <c r="P4489">
        <v>5</v>
      </c>
      <c r="Q4489" t="s">
        <v>40</v>
      </c>
      <c r="R4489">
        <v>326</v>
      </c>
    </row>
    <row r="4490" spans="1:18" x14ac:dyDescent="0.35">
      <c r="A4490">
        <v>4489</v>
      </c>
      <c r="B4490">
        <v>15776128</v>
      </c>
      <c r="C4490" t="s">
        <v>399</v>
      </c>
      <c r="D4490">
        <v>716</v>
      </c>
      <c r="E4490" t="s">
        <v>19</v>
      </c>
      <c r="F4490" t="s">
        <v>20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  <c r="O4490">
        <v>0</v>
      </c>
      <c r="P4490">
        <v>5</v>
      </c>
      <c r="Q4490" t="s">
        <v>31</v>
      </c>
      <c r="R4490">
        <v>682</v>
      </c>
    </row>
    <row r="4491" spans="1:18" x14ac:dyDescent="0.35">
      <c r="A4491">
        <v>4490</v>
      </c>
      <c r="B4491">
        <v>15787035</v>
      </c>
      <c r="C4491" t="s">
        <v>549</v>
      </c>
      <c r="D4491">
        <v>602</v>
      </c>
      <c r="E4491" t="s">
        <v>19</v>
      </c>
      <c r="F4491" t="s">
        <v>20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  <c r="O4491">
        <v>0</v>
      </c>
      <c r="P4491">
        <v>2</v>
      </c>
      <c r="Q4491" t="s">
        <v>40</v>
      </c>
      <c r="R4491">
        <v>677</v>
      </c>
    </row>
    <row r="4492" spans="1:18" x14ac:dyDescent="0.35">
      <c r="A4492">
        <v>4491</v>
      </c>
      <c r="B4492">
        <v>15792646</v>
      </c>
      <c r="C4492" t="s">
        <v>867</v>
      </c>
      <c r="D4492">
        <v>647</v>
      </c>
      <c r="E4492" t="s">
        <v>23</v>
      </c>
      <c r="F4492" t="s">
        <v>20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  <c r="O4492">
        <v>0</v>
      </c>
      <c r="P4492">
        <v>1</v>
      </c>
      <c r="Q4492" t="s">
        <v>21</v>
      </c>
      <c r="R4492">
        <v>402</v>
      </c>
    </row>
    <row r="4493" spans="1:18" x14ac:dyDescent="0.35">
      <c r="A4493">
        <v>4492</v>
      </c>
      <c r="B4493">
        <v>15726832</v>
      </c>
      <c r="C4493" t="s">
        <v>1956</v>
      </c>
      <c r="D4493">
        <v>850</v>
      </c>
      <c r="E4493" t="s">
        <v>33</v>
      </c>
      <c r="F4493" t="s">
        <v>29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  <c r="O4493">
        <v>0</v>
      </c>
      <c r="P4493">
        <v>1</v>
      </c>
      <c r="Q4493" t="s">
        <v>31</v>
      </c>
      <c r="R4493">
        <v>781</v>
      </c>
    </row>
    <row r="4494" spans="1:18" x14ac:dyDescent="0.35">
      <c r="A4494">
        <v>4493</v>
      </c>
      <c r="B4494">
        <v>15773260</v>
      </c>
      <c r="C4494" t="s">
        <v>907</v>
      </c>
      <c r="D4494">
        <v>590</v>
      </c>
      <c r="E4494" t="s">
        <v>19</v>
      </c>
      <c r="F4494" t="s">
        <v>20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  <c r="O4494">
        <v>0</v>
      </c>
      <c r="P4494">
        <v>2</v>
      </c>
      <c r="Q4494" t="s">
        <v>21</v>
      </c>
      <c r="R4494">
        <v>417</v>
      </c>
    </row>
    <row r="4495" spans="1:18" x14ac:dyDescent="0.35">
      <c r="A4495">
        <v>4494</v>
      </c>
      <c r="B4495">
        <v>15624437</v>
      </c>
      <c r="C4495" t="s">
        <v>295</v>
      </c>
      <c r="D4495">
        <v>825</v>
      </c>
      <c r="E4495" t="s">
        <v>23</v>
      </c>
      <c r="F4495" t="s">
        <v>20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  <c r="O4495">
        <v>0</v>
      </c>
      <c r="P4495">
        <v>1</v>
      </c>
      <c r="Q4495" t="s">
        <v>40</v>
      </c>
      <c r="R4495">
        <v>359</v>
      </c>
    </row>
    <row r="4496" spans="1:18" x14ac:dyDescent="0.35">
      <c r="A4496">
        <v>4495</v>
      </c>
      <c r="B4496">
        <v>15717138</v>
      </c>
      <c r="C4496" t="s">
        <v>63</v>
      </c>
      <c r="D4496">
        <v>850</v>
      </c>
      <c r="E4496" t="s">
        <v>23</v>
      </c>
      <c r="F4496" t="s">
        <v>29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  <c r="O4496">
        <v>0</v>
      </c>
      <c r="P4496">
        <v>2</v>
      </c>
      <c r="Q4496" t="s">
        <v>21</v>
      </c>
      <c r="R4496">
        <v>791</v>
      </c>
    </row>
    <row r="4497" spans="1:18" x14ac:dyDescent="0.35">
      <c r="A4497">
        <v>4496</v>
      </c>
      <c r="B4497">
        <v>15657317</v>
      </c>
      <c r="C4497" t="s">
        <v>1558</v>
      </c>
      <c r="D4497">
        <v>789</v>
      </c>
      <c r="E4497" t="s">
        <v>19</v>
      </c>
      <c r="F4497" t="s">
        <v>20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  <c r="O4497">
        <v>0</v>
      </c>
      <c r="P4497">
        <v>2</v>
      </c>
      <c r="Q4497" t="s">
        <v>31</v>
      </c>
      <c r="R4497">
        <v>666</v>
      </c>
    </row>
    <row r="4498" spans="1:18" x14ac:dyDescent="0.35">
      <c r="A4498">
        <v>4497</v>
      </c>
      <c r="B4498">
        <v>15626948</v>
      </c>
      <c r="C4498" t="s">
        <v>829</v>
      </c>
      <c r="D4498">
        <v>701</v>
      </c>
      <c r="E4498" t="s">
        <v>19</v>
      </c>
      <c r="F4498" t="s">
        <v>20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  <c r="O4498">
        <v>0</v>
      </c>
      <c r="P4498">
        <v>5</v>
      </c>
      <c r="Q4498" t="s">
        <v>21</v>
      </c>
      <c r="R4498">
        <v>958</v>
      </c>
    </row>
    <row r="4499" spans="1:18" x14ac:dyDescent="0.35">
      <c r="A4499">
        <v>4498</v>
      </c>
      <c r="B4499">
        <v>15758901</v>
      </c>
      <c r="C4499" t="s">
        <v>44</v>
      </c>
      <c r="D4499">
        <v>713</v>
      </c>
      <c r="E4499" t="s">
        <v>23</v>
      </c>
      <c r="F4499" t="s">
        <v>20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  <c r="O4499">
        <v>1</v>
      </c>
      <c r="P4499">
        <v>5</v>
      </c>
      <c r="Q4499" t="s">
        <v>21</v>
      </c>
      <c r="R4499">
        <v>571</v>
      </c>
    </row>
    <row r="4500" spans="1:18" x14ac:dyDescent="0.35">
      <c r="A4500">
        <v>4499</v>
      </c>
      <c r="B4500">
        <v>15777759</v>
      </c>
      <c r="C4500" t="s">
        <v>1957</v>
      </c>
      <c r="D4500">
        <v>570</v>
      </c>
      <c r="E4500" t="s">
        <v>19</v>
      </c>
      <c r="F4500" t="s">
        <v>29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  <c r="O4500">
        <v>0</v>
      </c>
      <c r="P4500">
        <v>1</v>
      </c>
      <c r="Q4500" t="s">
        <v>26</v>
      </c>
      <c r="R4500">
        <v>636</v>
      </c>
    </row>
    <row r="4501" spans="1:18" x14ac:dyDescent="0.35">
      <c r="A4501">
        <v>4500</v>
      </c>
      <c r="B4501">
        <v>15773322</v>
      </c>
      <c r="C4501" t="s">
        <v>1069</v>
      </c>
      <c r="D4501">
        <v>536</v>
      </c>
      <c r="E4501" t="s">
        <v>33</v>
      </c>
      <c r="F4501" t="s">
        <v>20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  <c r="O4501">
        <v>0</v>
      </c>
      <c r="P4501">
        <v>2</v>
      </c>
      <c r="Q4501" t="s">
        <v>26</v>
      </c>
      <c r="R4501">
        <v>763</v>
      </c>
    </row>
    <row r="4502" spans="1:18" x14ac:dyDescent="0.35">
      <c r="A4502">
        <v>4501</v>
      </c>
      <c r="B4502">
        <v>15697318</v>
      </c>
      <c r="C4502" t="s">
        <v>1039</v>
      </c>
      <c r="D4502">
        <v>771</v>
      </c>
      <c r="E4502" t="s">
        <v>33</v>
      </c>
      <c r="F4502" t="s">
        <v>29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  <c r="O4502">
        <v>0</v>
      </c>
      <c r="P4502">
        <v>3</v>
      </c>
      <c r="Q4502" t="s">
        <v>31</v>
      </c>
      <c r="R4502">
        <v>918</v>
      </c>
    </row>
    <row r="4503" spans="1:18" x14ac:dyDescent="0.35">
      <c r="A4503">
        <v>4502</v>
      </c>
      <c r="B4503">
        <v>15678916</v>
      </c>
      <c r="C4503" t="s">
        <v>982</v>
      </c>
      <c r="D4503">
        <v>512</v>
      </c>
      <c r="E4503" t="s">
        <v>19</v>
      </c>
      <c r="F4503" t="s">
        <v>20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  <c r="O4503">
        <v>0</v>
      </c>
      <c r="P4503">
        <v>3</v>
      </c>
      <c r="Q4503" t="s">
        <v>26</v>
      </c>
      <c r="R4503">
        <v>355</v>
      </c>
    </row>
    <row r="4504" spans="1:18" x14ac:dyDescent="0.35">
      <c r="A4504">
        <v>4503</v>
      </c>
      <c r="B4504">
        <v>15632118</v>
      </c>
      <c r="C4504" t="s">
        <v>90</v>
      </c>
      <c r="D4504">
        <v>698</v>
      </c>
      <c r="E4504" t="s">
        <v>23</v>
      </c>
      <c r="F4504" t="s">
        <v>29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  <c r="O4504">
        <v>1</v>
      </c>
      <c r="P4504">
        <v>3</v>
      </c>
      <c r="Q4504" t="s">
        <v>31</v>
      </c>
      <c r="R4504">
        <v>347</v>
      </c>
    </row>
    <row r="4505" spans="1:18" x14ac:dyDescent="0.35">
      <c r="A4505">
        <v>4504</v>
      </c>
      <c r="B4505">
        <v>15788118</v>
      </c>
      <c r="C4505" t="s">
        <v>1614</v>
      </c>
      <c r="D4505">
        <v>656</v>
      </c>
      <c r="E4505" t="s">
        <v>19</v>
      </c>
      <c r="F4505" t="s">
        <v>29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  <c r="O4505">
        <v>0</v>
      </c>
      <c r="P4505">
        <v>1</v>
      </c>
      <c r="Q4505" t="s">
        <v>26</v>
      </c>
      <c r="R4505">
        <v>396</v>
      </c>
    </row>
    <row r="4506" spans="1:18" x14ac:dyDescent="0.35">
      <c r="A4506">
        <v>4505</v>
      </c>
      <c r="B4506">
        <v>15788930</v>
      </c>
      <c r="C4506" t="s">
        <v>1958</v>
      </c>
      <c r="D4506">
        <v>761</v>
      </c>
      <c r="E4506" t="s">
        <v>23</v>
      </c>
      <c r="F4506" t="s">
        <v>29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  <c r="O4506">
        <v>0</v>
      </c>
      <c r="P4506">
        <v>2</v>
      </c>
      <c r="Q4506" t="s">
        <v>40</v>
      </c>
      <c r="R4506">
        <v>649</v>
      </c>
    </row>
    <row r="4507" spans="1:18" x14ac:dyDescent="0.35">
      <c r="A4507">
        <v>4506</v>
      </c>
      <c r="B4507">
        <v>15628583</v>
      </c>
      <c r="C4507" t="s">
        <v>1959</v>
      </c>
      <c r="D4507">
        <v>709</v>
      </c>
      <c r="E4507" t="s">
        <v>19</v>
      </c>
      <c r="F4507" t="s">
        <v>20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  <c r="O4507">
        <v>0</v>
      </c>
      <c r="P4507">
        <v>3</v>
      </c>
      <c r="Q4507" t="s">
        <v>40</v>
      </c>
      <c r="R4507">
        <v>418</v>
      </c>
    </row>
    <row r="4508" spans="1:18" x14ac:dyDescent="0.35">
      <c r="A4508">
        <v>4507</v>
      </c>
      <c r="B4508">
        <v>15635177</v>
      </c>
      <c r="C4508" t="s">
        <v>628</v>
      </c>
      <c r="D4508">
        <v>597</v>
      </c>
      <c r="E4508" t="s">
        <v>23</v>
      </c>
      <c r="F4508" t="s">
        <v>20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  <c r="O4508">
        <v>0</v>
      </c>
      <c r="P4508">
        <v>2</v>
      </c>
      <c r="Q4508" t="s">
        <v>21</v>
      </c>
      <c r="R4508">
        <v>414</v>
      </c>
    </row>
    <row r="4509" spans="1:18" x14ac:dyDescent="0.35">
      <c r="A4509">
        <v>4508</v>
      </c>
      <c r="B4509">
        <v>15587690</v>
      </c>
      <c r="C4509" t="s">
        <v>1910</v>
      </c>
      <c r="D4509">
        <v>592</v>
      </c>
      <c r="E4509" t="s">
        <v>19</v>
      </c>
      <c r="F4509" t="s">
        <v>29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  <c r="O4509">
        <v>0</v>
      </c>
      <c r="P4509">
        <v>4</v>
      </c>
      <c r="Q4509" t="s">
        <v>21</v>
      </c>
      <c r="R4509">
        <v>238</v>
      </c>
    </row>
    <row r="4510" spans="1:18" x14ac:dyDescent="0.35">
      <c r="A4510">
        <v>4509</v>
      </c>
      <c r="B4510">
        <v>15627630</v>
      </c>
      <c r="C4510" t="s">
        <v>1141</v>
      </c>
      <c r="D4510">
        <v>599</v>
      </c>
      <c r="E4510" t="s">
        <v>19</v>
      </c>
      <c r="F4510" t="s">
        <v>20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  <c r="O4510">
        <v>0</v>
      </c>
      <c r="P4510">
        <v>2</v>
      </c>
      <c r="Q4510" t="s">
        <v>31</v>
      </c>
      <c r="R4510">
        <v>458</v>
      </c>
    </row>
    <row r="4511" spans="1:18" x14ac:dyDescent="0.35">
      <c r="A4511">
        <v>4510</v>
      </c>
      <c r="B4511">
        <v>15610930</v>
      </c>
      <c r="C4511" t="s">
        <v>923</v>
      </c>
      <c r="D4511">
        <v>572</v>
      </c>
      <c r="E4511" t="s">
        <v>33</v>
      </c>
      <c r="F4511" t="s">
        <v>20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  <c r="O4511">
        <v>0</v>
      </c>
      <c r="P4511">
        <v>4</v>
      </c>
      <c r="Q4511" t="s">
        <v>31</v>
      </c>
      <c r="R4511">
        <v>598</v>
      </c>
    </row>
    <row r="4512" spans="1:18" x14ac:dyDescent="0.35">
      <c r="A4512">
        <v>4511</v>
      </c>
      <c r="B4512">
        <v>15657747</v>
      </c>
      <c r="C4512" t="s">
        <v>1960</v>
      </c>
      <c r="D4512">
        <v>611</v>
      </c>
      <c r="E4512" t="s">
        <v>33</v>
      </c>
      <c r="F4512" t="s">
        <v>20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  <c r="O4512">
        <v>0</v>
      </c>
      <c r="P4512">
        <v>3</v>
      </c>
      <c r="Q4512" t="s">
        <v>21</v>
      </c>
      <c r="R4512">
        <v>564</v>
      </c>
    </row>
    <row r="4513" spans="1:18" x14ac:dyDescent="0.35">
      <c r="A4513">
        <v>4512</v>
      </c>
      <c r="B4513">
        <v>15568006</v>
      </c>
      <c r="C4513" t="s">
        <v>471</v>
      </c>
      <c r="D4513">
        <v>634</v>
      </c>
      <c r="E4513" t="s">
        <v>19</v>
      </c>
      <c r="F4513" t="s">
        <v>20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  <c r="O4513">
        <v>1</v>
      </c>
      <c r="P4513">
        <v>2</v>
      </c>
      <c r="Q4513" t="s">
        <v>31</v>
      </c>
      <c r="R4513">
        <v>611</v>
      </c>
    </row>
    <row r="4514" spans="1:18" x14ac:dyDescent="0.35">
      <c r="A4514">
        <v>4513</v>
      </c>
      <c r="B4514">
        <v>15751748</v>
      </c>
      <c r="C4514" t="s">
        <v>78</v>
      </c>
      <c r="D4514">
        <v>666</v>
      </c>
      <c r="E4514" t="s">
        <v>19</v>
      </c>
      <c r="F4514" t="s">
        <v>29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  <c r="O4514">
        <v>1</v>
      </c>
      <c r="P4514">
        <v>2</v>
      </c>
      <c r="Q4514" t="s">
        <v>21</v>
      </c>
      <c r="R4514">
        <v>595</v>
      </c>
    </row>
    <row r="4515" spans="1:18" x14ac:dyDescent="0.35">
      <c r="A4515">
        <v>4514</v>
      </c>
      <c r="B4515">
        <v>15722212</v>
      </c>
      <c r="C4515" t="s">
        <v>1961</v>
      </c>
      <c r="D4515">
        <v>696</v>
      </c>
      <c r="E4515" t="s">
        <v>19</v>
      </c>
      <c r="F4515" t="s">
        <v>20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  <c r="O4515">
        <v>0</v>
      </c>
      <c r="P4515">
        <v>3</v>
      </c>
      <c r="Q4515" t="s">
        <v>40</v>
      </c>
      <c r="R4515">
        <v>628</v>
      </c>
    </row>
    <row r="4516" spans="1:18" x14ac:dyDescent="0.35">
      <c r="A4516">
        <v>4515</v>
      </c>
      <c r="B4516">
        <v>15658670</v>
      </c>
      <c r="C4516" t="s">
        <v>787</v>
      </c>
      <c r="D4516">
        <v>669</v>
      </c>
      <c r="E4516" t="s">
        <v>19</v>
      </c>
      <c r="F4516" t="s">
        <v>20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  <c r="O4516">
        <v>0</v>
      </c>
      <c r="P4516">
        <v>4</v>
      </c>
      <c r="Q4516" t="s">
        <v>40</v>
      </c>
      <c r="R4516">
        <v>800</v>
      </c>
    </row>
    <row r="4517" spans="1:18" x14ac:dyDescent="0.35">
      <c r="A4517">
        <v>4516</v>
      </c>
      <c r="B4517">
        <v>15761654</v>
      </c>
      <c r="C4517" t="s">
        <v>25</v>
      </c>
      <c r="D4517">
        <v>726</v>
      </c>
      <c r="E4517" t="s">
        <v>23</v>
      </c>
      <c r="F4517" t="s">
        <v>29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  <c r="O4517">
        <v>0</v>
      </c>
      <c r="P4517">
        <v>1</v>
      </c>
      <c r="Q4517" t="s">
        <v>40</v>
      </c>
      <c r="R4517">
        <v>426</v>
      </c>
    </row>
    <row r="4518" spans="1:18" x14ac:dyDescent="0.35">
      <c r="A4518">
        <v>4517</v>
      </c>
      <c r="B4518">
        <v>15812210</v>
      </c>
      <c r="C4518" t="s">
        <v>1880</v>
      </c>
      <c r="D4518">
        <v>497</v>
      </c>
      <c r="E4518" t="s">
        <v>33</v>
      </c>
      <c r="F4518" t="s">
        <v>20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  <c r="O4518">
        <v>1</v>
      </c>
      <c r="P4518">
        <v>5</v>
      </c>
      <c r="Q4518" t="s">
        <v>31</v>
      </c>
      <c r="R4518">
        <v>822</v>
      </c>
    </row>
    <row r="4519" spans="1:18" x14ac:dyDescent="0.35">
      <c r="A4519">
        <v>4518</v>
      </c>
      <c r="B4519">
        <v>15787051</v>
      </c>
      <c r="C4519" t="s">
        <v>1962</v>
      </c>
      <c r="D4519">
        <v>750</v>
      </c>
      <c r="E4519" t="s">
        <v>23</v>
      </c>
      <c r="F4519" t="s">
        <v>20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  <c r="O4519">
        <v>0</v>
      </c>
      <c r="P4519">
        <v>1</v>
      </c>
      <c r="Q4519" t="s">
        <v>31</v>
      </c>
      <c r="R4519">
        <v>918</v>
      </c>
    </row>
    <row r="4520" spans="1:18" x14ac:dyDescent="0.35">
      <c r="A4520">
        <v>4519</v>
      </c>
      <c r="B4520">
        <v>15642991</v>
      </c>
      <c r="C4520" t="s">
        <v>372</v>
      </c>
      <c r="D4520">
        <v>850</v>
      </c>
      <c r="E4520" t="s">
        <v>23</v>
      </c>
      <c r="F4520" t="s">
        <v>20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  <c r="O4520">
        <v>0</v>
      </c>
      <c r="P4520">
        <v>5</v>
      </c>
      <c r="Q4520" t="s">
        <v>40</v>
      </c>
      <c r="R4520">
        <v>241</v>
      </c>
    </row>
    <row r="4521" spans="1:18" x14ac:dyDescent="0.35">
      <c r="A4521">
        <v>4520</v>
      </c>
      <c r="B4521">
        <v>15713769</v>
      </c>
      <c r="C4521" t="s">
        <v>1963</v>
      </c>
      <c r="D4521">
        <v>617</v>
      </c>
      <c r="E4521" t="s">
        <v>23</v>
      </c>
      <c r="F4521" t="s">
        <v>29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  <c r="O4521">
        <v>0</v>
      </c>
      <c r="P4521">
        <v>1</v>
      </c>
      <c r="Q4521" t="s">
        <v>21</v>
      </c>
      <c r="R4521">
        <v>743</v>
      </c>
    </row>
    <row r="4522" spans="1:18" x14ac:dyDescent="0.35">
      <c r="A4522">
        <v>4521</v>
      </c>
      <c r="B4522">
        <v>15605826</v>
      </c>
      <c r="C4522" t="s">
        <v>1527</v>
      </c>
      <c r="D4522">
        <v>652</v>
      </c>
      <c r="E4522" t="s">
        <v>33</v>
      </c>
      <c r="F4522" t="s">
        <v>29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  <c r="O4522">
        <v>1</v>
      </c>
      <c r="P4522">
        <v>5</v>
      </c>
      <c r="Q4522" t="s">
        <v>31</v>
      </c>
      <c r="R4522">
        <v>683</v>
      </c>
    </row>
    <row r="4523" spans="1:18" x14ac:dyDescent="0.35">
      <c r="A4523">
        <v>4522</v>
      </c>
      <c r="B4523">
        <v>15648898</v>
      </c>
      <c r="C4523" t="s">
        <v>293</v>
      </c>
      <c r="D4523">
        <v>560</v>
      </c>
      <c r="E4523" t="s">
        <v>23</v>
      </c>
      <c r="F4523" t="s">
        <v>20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  <c r="O4523">
        <v>0</v>
      </c>
      <c r="P4523">
        <v>5</v>
      </c>
      <c r="Q4523" t="s">
        <v>31</v>
      </c>
      <c r="R4523">
        <v>457</v>
      </c>
    </row>
    <row r="4524" spans="1:18" x14ac:dyDescent="0.35">
      <c r="A4524">
        <v>4523</v>
      </c>
      <c r="B4524">
        <v>15705309</v>
      </c>
      <c r="C4524" t="s">
        <v>1453</v>
      </c>
      <c r="D4524">
        <v>629</v>
      </c>
      <c r="E4524" t="s">
        <v>23</v>
      </c>
      <c r="F4524" t="s">
        <v>29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  <c r="O4524">
        <v>0</v>
      </c>
      <c r="P4524">
        <v>5</v>
      </c>
      <c r="Q4524" t="s">
        <v>26</v>
      </c>
      <c r="R4524">
        <v>839</v>
      </c>
    </row>
    <row r="4525" spans="1:18" x14ac:dyDescent="0.35">
      <c r="A4525">
        <v>4524</v>
      </c>
      <c r="B4525">
        <v>15734202</v>
      </c>
      <c r="C4525" t="s">
        <v>1964</v>
      </c>
      <c r="D4525">
        <v>660</v>
      </c>
      <c r="E4525" t="s">
        <v>33</v>
      </c>
      <c r="F4525" t="s">
        <v>20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  <c r="O4525">
        <v>0</v>
      </c>
      <c r="P4525">
        <v>4</v>
      </c>
      <c r="Q4525" t="s">
        <v>21</v>
      </c>
      <c r="R4525">
        <v>753</v>
      </c>
    </row>
    <row r="4526" spans="1:18" x14ac:dyDescent="0.35">
      <c r="A4526">
        <v>4525</v>
      </c>
      <c r="B4526">
        <v>15658852</v>
      </c>
      <c r="C4526" t="s">
        <v>248</v>
      </c>
      <c r="D4526">
        <v>676</v>
      </c>
      <c r="E4526" t="s">
        <v>19</v>
      </c>
      <c r="F4526" t="s">
        <v>29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  <c r="O4526">
        <v>0</v>
      </c>
      <c r="P4526">
        <v>2</v>
      </c>
      <c r="Q4526" t="s">
        <v>21</v>
      </c>
      <c r="R4526">
        <v>864</v>
      </c>
    </row>
    <row r="4527" spans="1:18" x14ac:dyDescent="0.35">
      <c r="A4527">
        <v>4526</v>
      </c>
      <c r="B4527">
        <v>15612633</v>
      </c>
      <c r="C4527" t="s">
        <v>564</v>
      </c>
      <c r="D4527">
        <v>581</v>
      </c>
      <c r="E4527" t="s">
        <v>23</v>
      </c>
      <c r="F4527" t="s">
        <v>29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  <c r="O4527">
        <v>0</v>
      </c>
      <c r="P4527">
        <v>4</v>
      </c>
      <c r="Q4527" t="s">
        <v>40</v>
      </c>
      <c r="R4527">
        <v>914</v>
      </c>
    </row>
    <row r="4528" spans="1:18" x14ac:dyDescent="0.35">
      <c r="A4528">
        <v>4527</v>
      </c>
      <c r="B4528">
        <v>15604818</v>
      </c>
      <c r="C4528" t="s">
        <v>1965</v>
      </c>
      <c r="D4528">
        <v>798</v>
      </c>
      <c r="E4528" t="s">
        <v>19</v>
      </c>
      <c r="F4528" t="s">
        <v>29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  <c r="O4528">
        <v>0</v>
      </c>
      <c r="P4528">
        <v>1</v>
      </c>
      <c r="Q4528" t="s">
        <v>40</v>
      </c>
      <c r="R4528">
        <v>370</v>
      </c>
    </row>
    <row r="4529" spans="1:18" x14ac:dyDescent="0.35">
      <c r="A4529">
        <v>4528</v>
      </c>
      <c r="B4529">
        <v>15593900</v>
      </c>
      <c r="C4529" t="s">
        <v>1966</v>
      </c>
      <c r="D4529">
        <v>705</v>
      </c>
      <c r="E4529" t="s">
        <v>19</v>
      </c>
      <c r="F4529" t="s">
        <v>29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  <c r="O4529">
        <v>0</v>
      </c>
      <c r="P4529">
        <v>3</v>
      </c>
      <c r="Q4529" t="s">
        <v>40</v>
      </c>
      <c r="R4529">
        <v>648</v>
      </c>
    </row>
    <row r="4530" spans="1:18" x14ac:dyDescent="0.35">
      <c r="A4530">
        <v>4529</v>
      </c>
      <c r="B4530">
        <v>15624995</v>
      </c>
      <c r="C4530" t="s">
        <v>1967</v>
      </c>
      <c r="D4530">
        <v>714</v>
      </c>
      <c r="E4530" t="s">
        <v>23</v>
      </c>
      <c r="F4530" t="s">
        <v>20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  <c r="O4530">
        <v>0</v>
      </c>
      <c r="P4530">
        <v>3</v>
      </c>
      <c r="Q4530" t="s">
        <v>21</v>
      </c>
      <c r="R4530">
        <v>983</v>
      </c>
    </row>
    <row r="4531" spans="1:18" x14ac:dyDescent="0.35">
      <c r="A4531">
        <v>4530</v>
      </c>
      <c r="B4531">
        <v>15570087</v>
      </c>
      <c r="C4531" t="s">
        <v>1968</v>
      </c>
      <c r="D4531">
        <v>664</v>
      </c>
      <c r="E4531" t="s">
        <v>19</v>
      </c>
      <c r="F4531" t="s">
        <v>20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  <c r="O4531">
        <v>1</v>
      </c>
      <c r="P4531">
        <v>3</v>
      </c>
      <c r="Q4531" t="s">
        <v>21</v>
      </c>
      <c r="R4531">
        <v>750</v>
      </c>
    </row>
    <row r="4532" spans="1:18" x14ac:dyDescent="0.35">
      <c r="A4532">
        <v>4531</v>
      </c>
      <c r="B4532">
        <v>15802617</v>
      </c>
      <c r="C4532" t="s">
        <v>513</v>
      </c>
      <c r="D4532">
        <v>697</v>
      </c>
      <c r="E4532" t="s">
        <v>33</v>
      </c>
      <c r="F4532" t="s">
        <v>29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  <c r="O4532">
        <v>0</v>
      </c>
      <c r="P4532">
        <v>1</v>
      </c>
      <c r="Q4532" t="s">
        <v>26</v>
      </c>
      <c r="R4532">
        <v>538</v>
      </c>
    </row>
    <row r="4533" spans="1:18" x14ac:dyDescent="0.35">
      <c r="A4533">
        <v>4532</v>
      </c>
      <c r="B4533">
        <v>15656029</v>
      </c>
      <c r="C4533" t="s">
        <v>1511</v>
      </c>
      <c r="D4533">
        <v>609</v>
      </c>
      <c r="E4533" t="s">
        <v>19</v>
      </c>
      <c r="F4533" t="s">
        <v>29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  <c r="O4533">
        <v>0</v>
      </c>
      <c r="P4533">
        <v>1</v>
      </c>
      <c r="Q4533" t="s">
        <v>26</v>
      </c>
      <c r="R4533">
        <v>482</v>
      </c>
    </row>
    <row r="4534" spans="1:18" x14ac:dyDescent="0.35">
      <c r="A4534">
        <v>4533</v>
      </c>
      <c r="B4534">
        <v>15739194</v>
      </c>
      <c r="C4534" t="s">
        <v>764</v>
      </c>
      <c r="D4534">
        <v>548</v>
      </c>
      <c r="E4534" t="s">
        <v>23</v>
      </c>
      <c r="F4534" t="s">
        <v>29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  <c r="O4534">
        <v>0</v>
      </c>
      <c r="P4534">
        <v>5</v>
      </c>
      <c r="Q4534" t="s">
        <v>31</v>
      </c>
      <c r="R4534">
        <v>427</v>
      </c>
    </row>
    <row r="4535" spans="1:18" x14ac:dyDescent="0.35">
      <c r="A4535">
        <v>4534</v>
      </c>
      <c r="B4535">
        <v>15607275</v>
      </c>
      <c r="C4535" t="s">
        <v>492</v>
      </c>
      <c r="D4535">
        <v>850</v>
      </c>
      <c r="E4535" t="s">
        <v>23</v>
      </c>
      <c r="F4535" t="s">
        <v>29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  <c r="O4535">
        <v>1</v>
      </c>
      <c r="P4535">
        <v>5</v>
      </c>
      <c r="Q4535" t="s">
        <v>40</v>
      </c>
      <c r="R4535">
        <v>748</v>
      </c>
    </row>
    <row r="4536" spans="1:18" x14ac:dyDescent="0.35">
      <c r="A4536">
        <v>4535</v>
      </c>
      <c r="B4536">
        <v>15629475</v>
      </c>
      <c r="C4536" t="s">
        <v>88</v>
      </c>
      <c r="D4536">
        <v>656</v>
      </c>
      <c r="E4536" t="s">
        <v>19</v>
      </c>
      <c r="F4536" t="s">
        <v>29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  <c r="O4536">
        <v>0</v>
      </c>
      <c r="P4536">
        <v>1</v>
      </c>
      <c r="Q4536" t="s">
        <v>40</v>
      </c>
      <c r="R4536">
        <v>902</v>
      </c>
    </row>
    <row r="4537" spans="1:18" x14ac:dyDescent="0.35">
      <c r="A4537">
        <v>4536</v>
      </c>
      <c r="B4537">
        <v>15635034</v>
      </c>
      <c r="C4537" t="s">
        <v>1969</v>
      </c>
      <c r="D4537">
        <v>727</v>
      </c>
      <c r="E4537" t="s">
        <v>33</v>
      </c>
      <c r="F4537" t="s">
        <v>29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  <c r="O4537">
        <v>1</v>
      </c>
      <c r="P4537">
        <v>2</v>
      </c>
      <c r="Q4537" t="s">
        <v>40</v>
      </c>
      <c r="R4537">
        <v>613</v>
      </c>
    </row>
    <row r="4538" spans="1:18" x14ac:dyDescent="0.35">
      <c r="A4538">
        <v>4537</v>
      </c>
      <c r="B4538">
        <v>15756333</v>
      </c>
      <c r="C4538" t="s">
        <v>1573</v>
      </c>
      <c r="D4538">
        <v>642</v>
      </c>
      <c r="E4538" t="s">
        <v>19</v>
      </c>
      <c r="F4538" t="s">
        <v>20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  <c r="O4538">
        <v>0</v>
      </c>
      <c r="P4538">
        <v>1</v>
      </c>
      <c r="Q4538" t="s">
        <v>40</v>
      </c>
      <c r="R4538">
        <v>918</v>
      </c>
    </row>
    <row r="4539" spans="1:18" x14ac:dyDescent="0.35">
      <c r="A4539">
        <v>4538</v>
      </c>
      <c r="B4539">
        <v>15777436</v>
      </c>
      <c r="C4539" t="s">
        <v>862</v>
      </c>
      <c r="D4539">
        <v>710</v>
      </c>
      <c r="E4539" t="s">
        <v>23</v>
      </c>
      <c r="F4539" t="s">
        <v>20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  <c r="O4539">
        <v>0</v>
      </c>
      <c r="P4539">
        <v>3</v>
      </c>
      <c r="Q4539" t="s">
        <v>40</v>
      </c>
      <c r="R4539">
        <v>877</v>
      </c>
    </row>
    <row r="4540" spans="1:18" x14ac:dyDescent="0.35">
      <c r="A4540">
        <v>4539</v>
      </c>
      <c r="B4540">
        <v>15676835</v>
      </c>
      <c r="C4540" t="s">
        <v>1311</v>
      </c>
      <c r="D4540">
        <v>710</v>
      </c>
      <c r="E4540" t="s">
        <v>23</v>
      </c>
      <c r="F4540" t="s">
        <v>29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  <c r="O4540">
        <v>0</v>
      </c>
      <c r="P4540">
        <v>2</v>
      </c>
      <c r="Q4540" t="s">
        <v>26</v>
      </c>
      <c r="R4540">
        <v>725</v>
      </c>
    </row>
    <row r="4541" spans="1:18" x14ac:dyDescent="0.35">
      <c r="A4541">
        <v>4540</v>
      </c>
      <c r="B4541">
        <v>15574206</v>
      </c>
      <c r="C4541" t="s">
        <v>1970</v>
      </c>
      <c r="D4541">
        <v>718</v>
      </c>
      <c r="E4541" t="s">
        <v>19</v>
      </c>
      <c r="F4541" t="s">
        <v>20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  <c r="O4541">
        <v>0</v>
      </c>
      <c r="P4541">
        <v>5</v>
      </c>
      <c r="Q4541" t="s">
        <v>40</v>
      </c>
      <c r="R4541">
        <v>239</v>
      </c>
    </row>
    <row r="4542" spans="1:18" x14ac:dyDescent="0.35">
      <c r="A4542">
        <v>4541</v>
      </c>
      <c r="B4542">
        <v>15613017</v>
      </c>
      <c r="C4542" t="s">
        <v>532</v>
      </c>
      <c r="D4542">
        <v>586</v>
      </c>
      <c r="E4542" t="s">
        <v>33</v>
      </c>
      <c r="F4542" t="s">
        <v>29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  <c r="O4542">
        <v>0</v>
      </c>
      <c r="P4542">
        <v>3</v>
      </c>
      <c r="Q4542" t="s">
        <v>26</v>
      </c>
      <c r="R4542">
        <v>507</v>
      </c>
    </row>
    <row r="4543" spans="1:18" x14ac:dyDescent="0.35">
      <c r="A4543">
        <v>4542</v>
      </c>
      <c r="B4543">
        <v>15815131</v>
      </c>
      <c r="C4543" t="s">
        <v>558</v>
      </c>
      <c r="D4543">
        <v>617</v>
      </c>
      <c r="E4543" t="s">
        <v>23</v>
      </c>
      <c r="F4543" t="s">
        <v>20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  <c r="O4543">
        <v>0</v>
      </c>
      <c r="P4543">
        <v>4</v>
      </c>
      <c r="Q4543" t="s">
        <v>21</v>
      </c>
      <c r="R4543">
        <v>801</v>
      </c>
    </row>
    <row r="4544" spans="1:18" x14ac:dyDescent="0.35">
      <c r="A4544">
        <v>4543</v>
      </c>
      <c r="B4544">
        <v>15585455</v>
      </c>
      <c r="C4544" t="s">
        <v>861</v>
      </c>
      <c r="D4544">
        <v>630</v>
      </c>
      <c r="E4544" t="s">
        <v>19</v>
      </c>
      <c r="F4544" t="s">
        <v>29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  <c r="O4544">
        <v>0</v>
      </c>
      <c r="P4544">
        <v>2</v>
      </c>
      <c r="Q4544" t="s">
        <v>31</v>
      </c>
      <c r="R4544">
        <v>625</v>
      </c>
    </row>
    <row r="4545" spans="1:18" x14ac:dyDescent="0.35">
      <c r="A4545">
        <v>4544</v>
      </c>
      <c r="B4545">
        <v>15692929</v>
      </c>
      <c r="C4545" t="s">
        <v>1971</v>
      </c>
      <c r="D4545">
        <v>791</v>
      </c>
      <c r="E4545" t="s">
        <v>33</v>
      </c>
      <c r="F4545" t="s">
        <v>20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  <c r="O4545">
        <v>1</v>
      </c>
      <c r="P4545">
        <v>1</v>
      </c>
      <c r="Q4545" t="s">
        <v>31</v>
      </c>
      <c r="R4545">
        <v>634</v>
      </c>
    </row>
    <row r="4546" spans="1:18" x14ac:dyDescent="0.35">
      <c r="A4546">
        <v>4545</v>
      </c>
      <c r="B4546">
        <v>15758081</v>
      </c>
      <c r="C4546" t="s">
        <v>569</v>
      </c>
      <c r="D4546">
        <v>673</v>
      </c>
      <c r="E4546" t="s">
        <v>23</v>
      </c>
      <c r="F4546" t="s">
        <v>29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  <c r="O4546">
        <v>0</v>
      </c>
      <c r="P4546">
        <v>3</v>
      </c>
      <c r="Q4546" t="s">
        <v>31</v>
      </c>
      <c r="R4546">
        <v>778</v>
      </c>
    </row>
    <row r="4547" spans="1:18" x14ac:dyDescent="0.35">
      <c r="A4547">
        <v>4546</v>
      </c>
      <c r="B4547">
        <v>15667476</v>
      </c>
      <c r="C4547" t="s">
        <v>657</v>
      </c>
      <c r="D4547">
        <v>477</v>
      </c>
      <c r="E4547" t="s">
        <v>33</v>
      </c>
      <c r="F4547" t="s">
        <v>20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  <c r="O4547">
        <v>0</v>
      </c>
      <c r="P4547">
        <v>3</v>
      </c>
      <c r="Q4547" t="s">
        <v>26</v>
      </c>
      <c r="R4547">
        <v>775</v>
      </c>
    </row>
    <row r="4548" spans="1:18" x14ac:dyDescent="0.35">
      <c r="A4548">
        <v>4547</v>
      </c>
      <c r="B4548">
        <v>15738248</v>
      </c>
      <c r="C4548" t="s">
        <v>450</v>
      </c>
      <c r="D4548">
        <v>662</v>
      </c>
      <c r="E4548" t="s">
        <v>19</v>
      </c>
      <c r="F4548" t="s">
        <v>20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  <c r="O4548">
        <v>0</v>
      </c>
      <c r="P4548">
        <v>4</v>
      </c>
      <c r="Q4548" t="s">
        <v>26</v>
      </c>
      <c r="R4548">
        <v>622</v>
      </c>
    </row>
    <row r="4549" spans="1:18" x14ac:dyDescent="0.35">
      <c r="A4549">
        <v>4548</v>
      </c>
      <c r="B4549">
        <v>15672152</v>
      </c>
      <c r="C4549" t="s">
        <v>249</v>
      </c>
      <c r="D4549">
        <v>850</v>
      </c>
      <c r="E4549" t="s">
        <v>33</v>
      </c>
      <c r="F4549" t="s">
        <v>29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  <c r="O4549">
        <v>1</v>
      </c>
      <c r="P4549">
        <v>2</v>
      </c>
      <c r="Q4549" t="s">
        <v>40</v>
      </c>
      <c r="R4549">
        <v>229</v>
      </c>
    </row>
    <row r="4550" spans="1:18" x14ac:dyDescent="0.35">
      <c r="A4550">
        <v>4549</v>
      </c>
      <c r="B4550">
        <v>15673372</v>
      </c>
      <c r="C4550" t="s">
        <v>232</v>
      </c>
      <c r="D4550">
        <v>635</v>
      </c>
      <c r="E4550" t="s">
        <v>19</v>
      </c>
      <c r="F4550" t="s">
        <v>20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  <c r="O4550">
        <v>1</v>
      </c>
      <c r="P4550">
        <v>1</v>
      </c>
      <c r="Q4550" t="s">
        <v>21</v>
      </c>
      <c r="R4550">
        <v>318</v>
      </c>
    </row>
    <row r="4551" spans="1:18" x14ac:dyDescent="0.35">
      <c r="A4551">
        <v>4550</v>
      </c>
      <c r="B4551">
        <v>15587611</v>
      </c>
      <c r="C4551" t="s">
        <v>1972</v>
      </c>
      <c r="D4551">
        <v>537</v>
      </c>
      <c r="E4551" t="s">
        <v>19</v>
      </c>
      <c r="F4551" t="s">
        <v>29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  <c r="O4551">
        <v>1</v>
      </c>
      <c r="P4551">
        <v>4</v>
      </c>
      <c r="Q4551" t="s">
        <v>26</v>
      </c>
      <c r="R4551">
        <v>948</v>
      </c>
    </row>
    <row r="4552" spans="1:18" x14ac:dyDescent="0.35">
      <c r="A4552">
        <v>4551</v>
      </c>
      <c r="B4552">
        <v>15803415</v>
      </c>
      <c r="C4552" t="s">
        <v>210</v>
      </c>
      <c r="D4552">
        <v>579</v>
      </c>
      <c r="E4552" t="s">
        <v>19</v>
      </c>
      <c r="F4552" t="s">
        <v>20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  <c r="O4552">
        <v>0</v>
      </c>
      <c r="P4552">
        <v>2</v>
      </c>
      <c r="Q4552" t="s">
        <v>40</v>
      </c>
      <c r="R4552">
        <v>340</v>
      </c>
    </row>
    <row r="4553" spans="1:18" x14ac:dyDescent="0.35">
      <c r="A4553">
        <v>4552</v>
      </c>
      <c r="B4553">
        <v>15715673</v>
      </c>
      <c r="C4553" t="s">
        <v>716</v>
      </c>
      <c r="D4553">
        <v>651</v>
      </c>
      <c r="E4553" t="s">
        <v>23</v>
      </c>
      <c r="F4553" t="s">
        <v>20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  <c r="O4553">
        <v>1</v>
      </c>
      <c r="P4553">
        <v>5</v>
      </c>
      <c r="Q4553" t="s">
        <v>40</v>
      </c>
      <c r="R4553">
        <v>860</v>
      </c>
    </row>
    <row r="4554" spans="1:18" x14ac:dyDescent="0.35">
      <c r="A4554">
        <v>4553</v>
      </c>
      <c r="B4554">
        <v>15655648</v>
      </c>
      <c r="C4554" t="s">
        <v>1973</v>
      </c>
      <c r="D4554">
        <v>610</v>
      </c>
      <c r="E4554" t="s">
        <v>19</v>
      </c>
      <c r="F4554" t="s">
        <v>20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  <c r="O4554">
        <v>0</v>
      </c>
      <c r="P4554">
        <v>3</v>
      </c>
      <c r="Q4554" t="s">
        <v>31</v>
      </c>
      <c r="R4554">
        <v>923</v>
      </c>
    </row>
    <row r="4555" spans="1:18" x14ac:dyDescent="0.35">
      <c r="A4555">
        <v>4554</v>
      </c>
      <c r="B4555">
        <v>15763613</v>
      </c>
      <c r="C4555" t="s">
        <v>1250</v>
      </c>
      <c r="D4555">
        <v>581</v>
      </c>
      <c r="E4555" t="s">
        <v>19</v>
      </c>
      <c r="F4555" t="s">
        <v>29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  <c r="O4555">
        <v>0</v>
      </c>
      <c r="P4555">
        <v>4</v>
      </c>
      <c r="Q4555" t="s">
        <v>40</v>
      </c>
      <c r="R4555">
        <v>606</v>
      </c>
    </row>
    <row r="4556" spans="1:18" x14ac:dyDescent="0.35">
      <c r="A4556">
        <v>4555</v>
      </c>
      <c r="B4556">
        <v>15660385</v>
      </c>
      <c r="C4556" t="s">
        <v>232</v>
      </c>
      <c r="D4556">
        <v>592</v>
      </c>
      <c r="E4556" t="s">
        <v>19</v>
      </c>
      <c r="F4556" t="s">
        <v>29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  <c r="O4556">
        <v>0</v>
      </c>
      <c r="P4556">
        <v>5</v>
      </c>
      <c r="Q4556" t="s">
        <v>31</v>
      </c>
      <c r="R4556">
        <v>563</v>
      </c>
    </row>
    <row r="4557" spans="1:18" x14ac:dyDescent="0.35">
      <c r="A4557">
        <v>4556</v>
      </c>
      <c r="B4557">
        <v>15733261</v>
      </c>
      <c r="C4557" t="s">
        <v>464</v>
      </c>
      <c r="D4557">
        <v>688</v>
      </c>
      <c r="E4557" t="s">
        <v>23</v>
      </c>
      <c r="F4557" t="s">
        <v>20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  <c r="O4557">
        <v>1</v>
      </c>
      <c r="P4557">
        <v>1</v>
      </c>
      <c r="Q4557" t="s">
        <v>31</v>
      </c>
      <c r="R4557">
        <v>901</v>
      </c>
    </row>
    <row r="4558" spans="1:18" x14ac:dyDescent="0.35">
      <c r="A4558">
        <v>4557</v>
      </c>
      <c r="B4558">
        <v>15796231</v>
      </c>
      <c r="C4558" t="s">
        <v>504</v>
      </c>
      <c r="D4558">
        <v>681</v>
      </c>
      <c r="E4558" t="s">
        <v>19</v>
      </c>
      <c r="F4558" t="s">
        <v>20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  <c r="O4558">
        <v>0</v>
      </c>
      <c r="P4558">
        <v>1</v>
      </c>
      <c r="Q4558" t="s">
        <v>26</v>
      </c>
      <c r="R4558">
        <v>553</v>
      </c>
    </row>
    <row r="4559" spans="1:18" x14ac:dyDescent="0.35">
      <c r="A4559">
        <v>4558</v>
      </c>
      <c r="B4559">
        <v>15624866</v>
      </c>
      <c r="C4559" t="s">
        <v>1974</v>
      </c>
      <c r="D4559">
        <v>658</v>
      </c>
      <c r="E4559" t="s">
        <v>33</v>
      </c>
      <c r="F4559" t="s">
        <v>29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  <c r="O4559">
        <v>0</v>
      </c>
      <c r="P4559">
        <v>3</v>
      </c>
      <c r="Q4559" t="s">
        <v>40</v>
      </c>
      <c r="R4559">
        <v>226</v>
      </c>
    </row>
    <row r="4560" spans="1:18" x14ac:dyDescent="0.35">
      <c r="A4560">
        <v>4559</v>
      </c>
      <c r="B4560">
        <v>15623730</v>
      </c>
      <c r="C4560" t="s">
        <v>271</v>
      </c>
      <c r="D4560">
        <v>792</v>
      </c>
      <c r="E4560" t="s">
        <v>19</v>
      </c>
      <c r="F4560" t="s">
        <v>29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  <c r="O4560">
        <v>0</v>
      </c>
      <c r="P4560">
        <v>4</v>
      </c>
      <c r="Q4560" t="s">
        <v>21</v>
      </c>
      <c r="R4560">
        <v>836</v>
      </c>
    </row>
    <row r="4561" spans="1:18" x14ac:dyDescent="0.35">
      <c r="A4561">
        <v>4560</v>
      </c>
      <c r="B4561">
        <v>15668248</v>
      </c>
      <c r="C4561" t="s">
        <v>695</v>
      </c>
      <c r="D4561">
        <v>528</v>
      </c>
      <c r="E4561" t="s">
        <v>33</v>
      </c>
      <c r="F4561" t="s">
        <v>20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  <c r="O4561">
        <v>1</v>
      </c>
      <c r="P4561">
        <v>1</v>
      </c>
      <c r="Q4561" t="s">
        <v>21</v>
      </c>
      <c r="R4561">
        <v>866</v>
      </c>
    </row>
    <row r="4562" spans="1:18" x14ac:dyDescent="0.35">
      <c r="A4562">
        <v>4561</v>
      </c>
      <c r="B4562">
        <v>15694518</v>
      </c>
      <c r="C4562" t="s">
        <v>474</v>
      </c>
      <c r="D4562">
        <v>624</v>
      </c>
      <c r="E4562" t="s">
        <v>23</v>
      </c>
      <c r="F4562" t="s">
        <v>20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  <c r="O4562">
        <v>0</v>
      </c>
      <c r="P4562">
        <v>3</v>
      </c>
      <c r="Q4562" t="s">
        <v>26</v>
      </c>
      <c r="R4562">
        <v>353</v>
      </c>
    </row>
    <row r="4563" spans="1:18" x14ac:dyDescent="0.35">
      <c r="A4563">
        <v>4562</v>
      </c>
      <c r="B4563">
        <v>15638028</v>
      </c>
      <c r="C4563" t="s">
        <v>1352</v>
      </c>
      <c r="D4563">
        <v>562</v>
      </c>
      <c r="E4563" t="s">
        <v>33</v>
      </c>
      <c r="F4563" t="s">
        <v>29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  <c r="O4563">
        <v>0</v>
      </c>
      <c r="P4563">
        <v>4</v>
      </c>
      <c r="Q4563" t="s">
        <v>21</v>
      </c>
      <c r="R4563">
        <v>938</v>
      </c>
    </row>
    <row r="4564" spans="1:18" x14ac:dyDescent="0.35">
      <c r="A4564">
        <v>4563</v>
      </c>
      <c r="B4564">
        <v>15795895</v>
      </c>
      <c r="C4564" t="s">
        <v>1975</v>
      </c>
      <c r="D4564">
        <v>678</v>
      </c>
      <c r="E4564" t="s">
        <v>33</v>
      </c>
      <c r="F4564" t="s">
        <v>29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  <c r="O4564">
        <v>0</v>
      </c>
      <c r="P4564">
        <v>3</v>
      </c>
      <c r="Q4564" t="s">
        <v>31</v>
      </c>
      <c r="R4564">
        <v>643</v>
      </c>
    </row>
    <row r="4565" spans="1:18" x14ac:dyDescent="0.35">
      <c r="A4565">
        <v>4564</v>
      </c>
      <c r="B4565">
        <v>15694376</v>
      </c>
      <c r="C4565" t="s">
        <v>1883</v>
      </c>
      <c r="D4565">
        <v>705</v>
      </c>
      <c r="E4565" t="s">
        <v>33</v>
      </c>
      <c r="F4565" t="s">
        <v>20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  <c r="O4565">
        <v>1</v>
      </c>
      <c r="P4565">
        <v>4</v>
      </c>
      <c r="Q4565" t="s">
        <v>40</v>
      </c>
      <c r="R4565">
        <v>875</v>
      </c>
    </row>
    <row r="4566" spans="1:18" x14ac:dyDescent="0.35">
      <c r="A4566">
        <v>4565</v>
      </c>
      <c r="B4566">
        <v>15669204</v>
      </c>
      <c r="C4566" t="s">
        <v>249</v>
      </c>
      <c r="D4566">
        <v>650</v>
      </c>
      <c r="E4566" t="s">
        <v>33</v>
      </c>
      <c r="F4566" t="s">
        <v>29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  <c r="O4566">
        <v>0</v>
      </c>
      <c r="P4566">
        <v>5</v>
      </c>
      <c r="Q4566" t="s">
        <v>40</v>
      </c>
      <c r="R4566">
        <v>774</v>
      </c>
    </row>
    <row r="4567" spans="1:18" x14ac:dyDescent="0.35">
      <c r="A4567">
        <v>4566</v>
      </c>
      <c r="B4567">
        <v>15773779</v>
      </c>
      <c r="C4567" t="s">
        <v>1976</v>
      </c>
      <c r="D4567">
        <v>593</v>
      </c>
      <c r="E4567" t="s">
        <v>23</v>
      </c>
      <c r="F4567" t="s">
        <v>20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  <c r="O4567">
        <v>0</v>
      </c>
      <c r="P4567">
        <v>1</v>
      </c>
      <c r="Q4567" t="s">
        <v>26</v>
      </c>
      <c r="R4567">
        <v>520</v>
      </c>
    </row>
    <row r="4568" spans="1:18" x14ac:dyDescent="0.35">
      <c r="A4568">
        <v>4567</v>
      </c>
      <c r="B4568">
        <v>15580682</v>
      </c>
      <c r="C4568" t="s">
        <v>203</v>
      </c>
      <c r="D4568">
        <v>652</v>
      </c>
      <c r="E4568" t="s">
        <v>19</v>
      </c>
      <c r="F4568" t="s">
        <v>20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  <c r="O4568">
        <v>0</v>
      </c>
      <c r="P4568">
        <v>5</v>
      </c>
      <c r="Q4568" t="s">
        <v>31</v>
      </c>
      <c r="R4568">
        <v>640</v>
      </c>
    </row>
    <row r="4569" spans="1:18" x14ac:dyDescent="0.35">
      <c r="A4569">
        <v>4568</v>
      </c>
      <c r="B4569">
        <v>15768530</v>
      </c>
      <c r="C4569" t="s">
        <v>1304</v>
      </c>
      <c r="D4569">
        <v>554</v>
      </c>
      <c r="E4569" t="s">
        <v>23</v>
      </c>
      <c r="F4569" t="s">
        <v>20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  <c r="O4569">
        <v>0</v>
      </c>
      <c r="P4569">
        <v>5</v>
      </c>
      <c r="Q4569" t="s">
        <v>31</v>
      </c>
      <c r="R4569">
        <v>738</v>
      </c>
    </row>
    <row r="4570" spans="1:18" x14ac:dyDescent="0.35">
      <c r="A4570">
        <v>4569</v>
      </c>
      <c r="B4570">
        <v>15672875</v>
      </c>
      <c r="C4570" t="s">
        <v>149</v>
      </c>
      <c r="D4570">
        <v>584</v>
      </c>
      <c r="E4570" t="s">
        <v>33</v>
      </c>
      <c r="F4570" t="s">
        <v>29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  <c r="O4570">
        <v>0</v>
      </c>
      <c r="P4570">
        <v>5</v>
      </c>
      <c r="Q4570" t="s">
        <v>31</v>
      </c>
      <c r="R4570">
        <v>995</v>
      </c>
    </row>
    <row r="4571" spans="1:18" x14ac:dyDescent="0.35">
      <c r="A4571">
        <v>4570</v>
      </c>
      <c r="B4571">
        <v>15617082</v>
      </c>
      <c r="C4571" t="s">
        <v>772</v>
      </c>
      <c r="D4571">
        <v>516</v>
      </c>
      <c r="E4571" t="s">
        <v>19</v>
      </c>
      <c r="F4571" t="s">
        <v>29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  <c r="O4571">
        <v>0</v>
      </c>
      <c r="P4571">
        <v>4</v>
      </c>
      <c r="Q4571" t="s">
        <v>21</v>
      </c>
      <c r="R4571">
        <v>943</v>
      </c>
    </row>
    <row r="4572" spans="1:18" x14ac:dyDescent="0.35">
      <c r="A4572">
        <v>4571</v>
      </c>
      <c r="B4572">
        <v>15760514</v>
      </c>
      <c r="C4572" t="s">
        <v>1977</v>
      </c>
      <c r="D4572">
        <v>789</v>
      </c>
      <c r="E4572" t="s">
        <v>33</v>
      </c>
      <c r="F4572" t="s">
        <v>20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  <c r="O4572">
        <v>0</v>
      </c>
      <c r="P4572">
        <v>3</v>
      </c>
      <c r="Q4572" t="s">
        <v>31</v>
      </c>
      <c r="R4572">
        <v>642</v>
      </c>
    </row>
    <row r="4573" spans="1:18" x14ac:dyDescent="0.35">
      <c r="A4573">
        <v>4572</v>
      </c>
      <c r="B4573">
        <v>15761775</v>
      </c>
      <c r="C4573" t="s">
        <v>1417</v>
      </c>
      <c r="D4573">
        <v>598</v>
      </c>
      <c r="E4573" t="s">
        <v>33</v>
      </c>
      <c r="F4573" t="s">
        <v>29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  <c r="O4573">
        <v>0</v>
      </c>
      <c r="P4573">
        <v>1</v>
      </c>
      <c r="Q4573" t="s">
        <v>31</v>
      </c>
      <c r="R4573">
        <v>664</v>
      </c>
    </row>
    <row r="4574" spans="1:18" x14ac:dyDescent="0.35">
      <c r="A4574">
        <v>4573</v>
      </c>
      <c r="B4574">
        <v>15799964</v>
      </c>
      <c r="C4574" t="s">
        <v>194</v>
      </c>
      <c r="D4574">
        <v>669</v>
      </c>
      <c r="E4574" t="s">
        <v>33</v>
      </c>
      <c r="F4574" t="s">
        <v>20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  <c r="O4574">
        <v>0</v>
      </c>
      <c r="P4574">
        <v>3</v>
      </c>
      <c r="Q4574" t="s">
        <v>31</v>
      </c>
      <c r="R4574">
        <v>302</v>
      </c>
    </row>
    <row r="4575" spans="1:18" x14ac:dyDescent="0.35">
      <c r="A4575">
        <v>4574</v>
      </c>
      <c r="B4575">
        <v>15693906</v>
      </c>
      <c r="C4575" t="s">
        <v>1391</v>
      </c>
      <c r="D4575">
        <v>645</v>
      </c>
      <c r="E4575" t="s">
        <v>19</v>
      </c>
      <c r="F4575" t="s">
        <v>20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  <c r="O4575">
        <v>0</v>
      </c>
      <c r="P4575">
        <v>2</v>
      </c>
      <c r="Q4575" t="s">
        <v>31</v>
      </c>
      <c r="R4575">
        <v>581</v>
      </c>
    </row>
    <row r="4576" spans="1:18" x14ac:dyDescent="0.35">
      <c r="A4576">
        <v>4575</v>
      </c>
      <c r="B4576">
        <v>15739514</v>
      </c>
      <c r="C4576" t="s">
        <v>606</v>
      </c>
      <c r="D4576">
        <v>659</v>
      </c>
      <c r="E4576" t="s">
        <v>19</v>
      </c>
      <c r="F4576" t="s">
        <v>20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  <c r="O4576">
        <v>0</v>
      </c>
      <c r="P4576">
        <v>1</v>
      </c>
      <c r="Q4576" t="s">
        <v>40</v>
      </c>
      <c r="R4576">
        <v>428</v>
      </c>
    </row>
    <row r="4577" spans="1:18" x14ac:dyDescent="0.35">
      <c r="A4577">
        <v>4576</v>
      </c>
      <c r="B4577">
        <v>15756926</v>
      </c>
      <c r="C4577" t="s">
        <v>1978</v>
      </c>
      <c r="D4577">
        <v>833</v>
      </c>
      <c r="E4577" t="s">
        <v>33</v>
      </c>
      <c r="F4577" t="s">
        <v>29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  <c r="O4577">
        <v>0</v>
      </c>
      <c r="P4577">
        <v>4</v>
      </c>
      <c r="Q4577" t="s">
        <v>40</v>
      </c>
      <c r="R4577">
        <v>298</v>
      </c>
    </row>
    <row r="4578" spans="1:18" x14ac:dyDescent="0.35">
      <c r="A4578">
        <v>4577</v>
      </c>
      <c r="B4578">
        <v>15770984</v>
      </c>
      <c r="C4578" t="s">
        <v>124</v>
      </c>
      <c r="D4578">
        <v>697</v>
      </c>
      <c r="E4578" t="s">
        <v>23</v>
      </c>
      <c r="F4578" t="s">
        <v>20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  <c r="O4578">
        <v>0</v>
      </c>
      <c r="P4578">
        <v>4</v>
      </c>
      <c r="Q4578" t="s">
        <v>40</v>
      </c>
      <c r="R4578">
        <v>850</v>
      </c>
    </row>
    <row r="4579" spans="1:18" x14ac:dyDescent="0.35">
      <c r="A4579">
        <v>4578</v>
      </c>
      <c r="B4579">
        <v>15703979</v>
      </c>
      <c r="C4579" t="s">
        <v>421</v>
      </c>
      <c r="D4579">
        <v>580</v>
      </c>
      <c r="E4579" t="s">
        <v>33</v>
      </c>
      <c r="F4579" t="s">
        <v>29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  <c r="O4579">
        <v>0</v>
      </c>
      <c r="P4579">
        <v>4</v>
      </c>
      <c r="Q4579" t="s">
        <v>21</v>
      </c>
      <c r="R4579">
        <v>804</v>
      </c>
    </row>
    <row r="4580" spans="1:18" x14ac:dyDescent="0.35">
      <c r="A4580">
        <v>4579</v>
      </c>
      <c r="B4580">
        <v>15801821</v>
      </c>
      <c r="C4580" t="s">
        <v>1979</v>
      </c>
      <c r="D4580">
        <v>691</v>
      </c>
      <c r="E4580" t="s">
        <v>19</v>
      </c>
      <c r="F4580" t="s">
        <v>29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  <c r="O4580">
        <v>0</v>
      </c>
      <c r="P4580">
        <v>1</v>
      </c>
      <c r="Q4580" t="s">
        <v>26</v>
      </c>
      <c r="R4580">
        <v>885</v>
      </c>
    </row>
    <row r="4581" spans="1:18" x14ac:dyDescent="0.35">
      <c r="A4581">
        <v>4580</v>
      </c>
      <c r="B4581">
        <v>15711028</v>
      </c>
      <c r="C4581" t="s">
        <v>290</v>
      </c>
      <c r="D4581">
        <v>534</v>
      </c>
      <c r="E4581" t="s">
        <v>19</v>
      </c>
      <c r="F4581" t="s">
        <v>29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  <c r="O4581">
        <v>1</v>
      </c>
      <c r="P4581">
        <v>5</v>
      </c>
      <c r="Q4581" t="s">
        <v>31</v>
      </c>
      <c r="R4581">
        <v>278</v>
      </c>
    </row>
    <row r="4582" spans="1:18" x14ac:dyDescent="0.35">
      <c r="A4582">
        <v>4581</v>
      </c>
      <c r="B4582">
        <v>15791842</v>
      </c>
      <c r="C4582" t="s">
        <v>633</v>
      </c>
      <c r="D4582">
        <v>478</v>
      </c>
      <c r="E4582" t="s">
        <v>19</v>
      </c>
      <c r="F4582" t="s">
        <v>20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  <c r="O4582">
        <v>0</v>
      </c>
      <c r="P4582">
        <v>3</v>
      </c>
      <c r="Q4582" t="s">
        <v>26</v>
      </c>
      <c r="R4582">
        <v>248</v>
      </c>
    </row>
    <row r="4583" spans="1:18" x14ac:dyDescent="0.35">
      <c r="A4583">
        <v>4582</v>
      </c>
      <c r="B4583">
        <v>15746127</v>
      </c>
      <c r="C4583" t="s">
        <v>1980</v>
      </c>
      <c r="D4583">
        <v>572</v>
      </c>
      <c r="E4583" t="s">
        <v>19</v>
      </c>
      <c r="F4583" t="s">
        <v>20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  <c r="O4583">
        <v>0</v>
      </c>
      <c r="P4583">
        <v>4</v>
      </c>
      <c r="Q4583" t="s">
        <v>26</v>
      </c>
      <c r="R4583">
        <v>991</v>
      </c>
    </row>
    <row r="4584" spans="1:18" x14ac:dyDescent="0.35">
      <c r="A4584">
        <v>4583</v>
      </c>
      <c r="B4584">
        <v>15663625</v>
      </c>
      <c r="C4584" t="s">
        <v>295</v>
      </c>
      <c r="D4584">
        <v>501</v>
      </c>
      <c r="E4584" t="s">
        <v>19</v>
      </c>
      <c r="F4584" t="s">
        <v>29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  <c r="O4584">
        <v>0</v>
      </c>
      <c r="P4584">
        <v>4</v>
      </c>
      <c r="Q4584" t="s">
        <v>26</v>
      </c>
      <c r="R4584">
        <v>453</v>
      </c>
    </row>
    <row r="4585" spans="1:18" x14ac:dyDescent="0.35">
      <c r="A4585">
        <v>4584</v>
      </c>
      <c r="B4585">
        <v>15604891</v>
      </c>
      <c r="C4585" t="s">
        <v>1981</v>
      </c>
      <c r="D4585">
        <v>624</v>
      </c>
      <c r="E4585" t="s">
        <v>23</v>
      </c>
      <c r="F4585" t="s">
        <v>20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  <c r="O4585">
        <v>0</v>
      </c>
      <c r="P4585">
        <v>5</v>
      </c>
      <c r="Q4585" t="s">
        <v>40</v>
      </c>
      <c r="R4585">
        <v>735</v>
      </c>
    </row>
    <row r="4586" spans="1:18" x14ac:dyDescent="0.35">
      <c r="A4586">
        <v>4585</v>
      </c>
      <c r="B4586">
        <v>15589666</v>
      </c>
      <c r="C4586" t="s">
        <v>872</v>
      </c>
      <c r="D4586">
        <v>595</v>
      </c>
      <c r="E4586" t="s">
        <v>19</v>
      </c>
      <c r="F4586" t="s">
        <v>20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  <c r="O4586">
        <v>0</v>
      </c>
      <c r="P4586">
        <v>1</v>
      </c>
      <c r="Q4586" t="s">
        <v>40</v>
      </c>
      <c r="R4586">
        <v>379</v>
      </c>
    </row>
    <row r="4587" spans="1:18" x14ac:dyDescent="0.35">
      <c r="A4587">
        <v>4586</v>
      </c>
      <c r="B4587">
        <v>15627881</v>
      </c>
      <c r="C4587" t="s">
        <v>1982</v>
      </c>
      <c r="D4587">
        <v>603</v>
      </c>
      <c r="E4587" t="s">
        <v>19</v>
      </c>
      <c r="F4587" t="s">
        <v>29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  <c r="O4587">
        <v>0</v>
      </c>
      <c r="P4587">
        <v>5</v>
      </c>
      <c r="Q4587" t="s">
        <v>26</v>
      </c>
      <c r="R4587">
        <v>320</v>
      </c>
    </row>
    <row r="4588" spans="1:18" x14ac:dyDescent="0.35">
      <c r="A4588">
        <v>4587</v>
      </c>
      <c r="B4588">
        <v>15664895</v>
      </c>
      <c r="C4588" t="s">
        <v>1171</v>
      </c>
      <c r="D4588">
        <v>602</v>
      </c>
      <c r="E4588" t="s">
        <v>19</v>
      </c>
      <c r="F4588" t="s">
        <v>20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  <c r="O4588">
        <v>0</v>
      </c>
      <c r="P4588">
        <v>1</v>
      </c>
      <c r="Q4588" t="s">
        <v>40</v>
      </c>
      <c r="R4588">
        <v>502</v>
      </c>
    </row>
    <row r="4589" spans="1:18" x14ac:dyDescent="0.35">
      <c r="A4589">
        <v>4588</v>
      </c>
      <c r="B4589">
        <v>15676094</v>
      </c>
      <c r="C4589" t="s">
        <v>905</v>
      </c>
      <c r="D4589">
        <v>500</v>
      </c>
      <c r="E4589" t="s">
        <v>19</v>
      </c>
      <c r="F4589" t="s">
        <v>20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  <c r="O4589">
        <v>0</v>
      </c>
      <c r="P4589">
        <v>2</v>
      </c>
      <c r="Q4589" t="s">
        <v>40</v>
      </c>
      <c r="R4589">
        <v>523</v>
      </c>
    </row>
    <row r="4590" spans="1:18" x14ac:dyDescent="0.35">
      <c r="A4590">
        <v>4589</v>
      </c>
      <c r="B4590">
        <v>15761720</v>
      </c>
      <c r="C4590" t="s">
        <v>1983</v>
      </c>
      <c r="D4590">
        <v>422</v>
      </c>
      <c r="E4590" t="s">
        <v>19</v>
      </c>
      <c r="F4590" t="s">
        <v>29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  <c r="O4590">
        <v>0</v>
      </c>
      <c r="P4590">
        <v>5</v>
      </c>
      <c r="Q4590" t="s">
        <v>26</v>
      </c>
      <c r="R4590">
        <v>741</v>
      </c>
    </row>
    <row r="4591" spans="1:18" x14ac:dyDescent="0.35">
      <c r="A4591">
        <v>4590</v>
      </c>
      <c r="B4591">
        <v>15611961</v>
      </c>
      <c r="C4591" t="s">
        <v>861</v>
      </c>
      <c r="D4591">
        <v>615</v>
      </c>
      <c r="E4591" t="s">
        <v>19</v>
      </c>
      <c r="F4591" t="s">
        <v>29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  <c r="O4591">
        <v>0</v>
      </c>
      <c r="P4591">
        <v>1</v>
      </c>
      <c r="Q4591" t="s">
        <v>26</v>
      </c>
      <c r="R4591">
        <v>948</v>
      </c>
    </row>
    <row r="4592" spans="1:18" x14ac:dyDescent="0.35">
      <c r="A4592">
        <v>4591</v>
      </c>
      <c r="B4592">
        <v>15680167</v>
      </c>
      <c r="C4592" t="s">
        <v>1109</v>
      </c>
      <c r="D4592">
        <v>635</v>
      </c>
      <c r="E4592" t="s">
        <v>19</v>
      </c>
      <c r="F4592" t="s">
        <v>20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  <c r="O4592">
        <v>0</v>
      </c>
      <c r="P4592">
        <v>4</v>
      </c>
      <c r="Q4592" t="s">
        <v>26</v>
      </c>
      <c r="R4592">
        <v>896</v>
      </c>
    </row>
    <row r="4593" spans="1:18" x14ac:dyDescent="0.35">
      <c r="A4593">
        <v>4592</v>
      </c>
      <c r="B4593">
        <v>15762543</v>
      </c>
      <c r="C4593" t="s">
        <v>1058</v>
      </c>
      <c r="D4593">
        <v>711</v>
      </c>
      <c r="E4593" t="s">
        <v>19</v>
      </c>
      <c r="F4593" t="s">
        <v>20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  <c r="O4593">
        <v>0</v>
      </c>
      <c r="P4593">
        <v>4</v>
      </c>
      <c r="Q4593" t="s">
        <v>31</v>
      </c>
      <c r="R4593">
        <v>296</v>
      </c>
    </row>
    <row r="4594" spans="1:18" x14ac:dyDescent="0.35">
      <c r="A4594">
        <v>4593</v>
      </c>
      <c r="B4594">
        <v>15658475</v>
      </c>
      <c r="C4594" t="s">
        <v>1520</v>
      </c>
      <c r="D4594">
        <v>834</v>
      </c>
      <c r="E4594" t="s">
        <v>19</v>
      </c>
      <c r="F4594" t="s">
        <v>29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  <c r="O4594">
        <v>1</v>
      </c>
      <c r="P4594">
        <v>3</v>
      </c>
      <c r="Q4594" t="s">
        <v>21</v>
      </c>
      <c r="R4594">
        <v>328</v>
      </c>
    </row>
    <row r="4595" spans="1:18" x14ac:dyDescent="0.35">
      <c r="A4595">
        <v>4594</v>
      </c>
      <c r="B4595">
        <v>15779743</v>
      </c>
      <c r="C4595" t="s">
        <v>1026</v>
      </c>
      <c r="D4595">
        <v>633</v>
      </c>
      <c r="E4595" t="s">
        <v>19</v>
      </c>
      <c r="F4595" t="s">
        <v>20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  <c r="O4595">
        <v>0</v>
      </c>
      <c r="P4595">
        <v>2</v>
      </c>
      <c r="Q4595" t="s">
        <v>31</v>
      </c>
      <c r="R4595">
        <v>627</v>
      </c>
    </row>
    <row r="4596" spans="1:18" x14ac:dyDescent="0.35">
      <c r="A4596">
        <v>4595</v>
      </c>
      <c r="B4596">
        <v>15661532</v>
      </c>
      <c r="C4596" t="s">
        <v>1116</v>
      </c>
      <c r="D4596">
        <v>650</v>
      </c>
      <c r="E4596" t="s">
        <v>19</v>
      </c>
      <c r="F4596" t="s">
        <v>20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  <c r="O4596">
        <v>0</v>
      </c>
      <c r="P4596">
        <v>1</v>
      </c>
      <c r="Q4596" t="s">
        <v>21</v>
      </c>
      <c r="R4596">
        <v>404</v>
      </c>
    </row>
    <row r="4597" spans="1:18" x14ac:dyDescent="0.35">
      <c r="A4597">
        <v>4596</v>
      </c>
      <c r="B4597">
        <v>15782360</v>
      </c>
      <c r="C4597" t="s">
        <v>953</v>
      </c>
      <c r="D4597">
        <v>743</v>
      </c>
      <c r="E4597" t="s">
        <v>33</v>
      </c>
      <c r="F4597" t="s">
        <v>29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  <c r="O4597">
        <v>1</v>
      </c>
      <c r="P4597">
        <v>3</v>
      </c>
      <c r="Q4597" t="s">
        <v>31</v>
      </c>
      <c r="R4597">
        <v>399</v>
      </c>
    </row>
    <row r="4598" spans="1:18" x14ac:dyDescent="0.35">
      <c r="A4598">
        <v>4597</v>
      </c>
      <c r="B4598">
        <v>15767908</v>
      </c>
      <c r="C4598" t="s">
        <v>1984</v>
      </c>
      <c r="D4598">
        <v>567</v>
      </c>
      <c r="E4598" t="s">
        <v>19</v>
      </c>
      <c r="F4598" t="s">
        <v>29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  <c r="O4598">
        <v>0</v>
      </c>
      <c r="P4598">
        <v>1</v>
      </c>
      <c r="Q4598" t="s">
        <v>26</v>
      </c>
      <c r="R4598">
        <v>871</v>
      </c>
    </row>
    <row r="4599" spans="1:18" x14ac:dyDescent="0.35">
      <c r="A4599">
        <v>4598</v>
      </c>
      <c r="B4599">
        <v>15677105</v>
      </c>
      <c r="C4599" t="s">
        <v>268</v>
      </c>
      <c r="D4599">
        <v>706</v>
      </c>
      <c r="E4599" t="s">
        <v>33</v>
      </c>
      <c r="F4599" t="s">
        <v>20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  <c r="O4599">
        <v>1</v>
      </c>
      <c r="P4599">
        <v>3</v>
      </c>
      <c r="Q4599" t="s">
        <v>40</v>
      </c>
      <c r="R4599">
        <v>635</v>
      </c>
    </row>
    <row r="4600" spans="1:18" x14ac:dyDescent="0.35">
      <c r="A4600">
        <v>4599</v>
      </c>
      <c r="B4600">
        <v>15641474</v>
      </c>
      <c r="C4600" t="s">
        <v>1318</v>
      </c>
      <c r="D4600">
        <v>638</v>
      </c>
      <c r="E4600" t="s">
        <v>19</v>
      </c>
      <c r="F4600" t="s">
        <v>29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  <c r="O4600">
        <v>0</v>
      </c>
      <c r="P4600">
        <v>4</v>
      </c>
      <c r="Q4600" t="s">
        <v>26</v>
      </c>
      <c r="R4600">
        <v>946</v>
      </c>
    </row>
    <row r="4601" spans="1:18" x14ac:dyDescent="0.35">
      <c r="A4601">
        <v>4600</v>
      </c>
      <c r="B4601">
        <v>15624451</v>
      </c>
      <c r="C4601" t="s">
        <v>1985</v>
      </c>
      <c r="D4601">
        <v>641</v>
      </c>
      <c r="E4601" t="s">
        <v>19</v>
      </c>
      <c r="F4601" t="s">
        <v>20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  <c r="O4601">
        <v>0</v>
      </c>
      <c r="P4601">
        <v>4</v>
      </c>
      <c r="Q4601" t="s">
        <v>21</v>
      </c>
      <c r="R4601">
        <v>975</v>
      </c>
    </row>
    <row r="4602" spans="1:18" x14ac:dyDescent="0.35">
      <c r="A4602">
        <v>4601</v>
      </c>
      <c r="B4602">
        <v>15577985</v>
      </c>
      <c r="C4602" t="s">
        <v>1604</v>
      </c>
      <c r="D4602">
        <v>574</v>
      </c>
      <c r="E4602" t="s">
        <v>19</v>
      </c>
      <c r="F4602" t="s">
        <v>20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  <c r="O4602">
        <v>0</v>
      </c>
      <c r="P4602">
        <v>4</v>
      </c>
      <c r="Q4602" t="s">
        <v>26</v>
      </c>
      <c r="R4602">
        <v>674</v>
      </c>
    </row>
    <row r="4603" spans="1:18" x14ac:dyDescent="0.35">
      <c r="A4603">
        <v>4602</v>
      </c>
      <c r="B4603">
        <v>15571666</v>
      </c>
      <c r="C4603" t="s">
        <v>618</v>
      </c>
      <c r="D4603">
        <v>642</v>
      </c>
      <c r="E4603" t="s">
        <v>33</v>
      </c>
      <c r="F4603" t="s">
        <v>29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  <c r="O4603">
        <v>0</v>
      </c>
      <c r="P4603">
        <v>3</v>
      </c>
      <c r="Q4603" t="s">
        <v>26</v>
      </c>
      <c r="R4603">
        <v>999</v>
      </c>
    </row>
    <row r="4604" spans="1:18" x14ac:dyDescent="0.35">
      <c r="A4604">
        <v>4603</v>
      </c>
      <c r="B4604">
        <v>15783691</v>
      </c>
      <c r="C4604" t="s">
        <v>285</v>
      </c>
      <c r="D4604">
        <v>722</v>
      </c>
      <c r="E4604" t="s">
        <v>23</v>
      </c>
      <c r="F4604" t="s">
        <v>20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  <c r="O4604">
        <v>0</v>
      </c>
      <c r="P4604">
        <v>2</v>
      </c>
      <c r="Q4604" t="s">
        <v>31</v>
      </c>
      <c r="R4604">
        <v>324</v>
      </c>
    </row>
    <row r="4605" spans="1:18" x14ac:dyDescent="0.35">
      <c r="A4605">
        <v>4604</v>
      </c>
      <c r="B4605">
        <v>15671172</v>
      </c>
      <c r="C4605" t="s">
        <v>1986</v>
      </c>
      <c r="D4605">
        <v>623</v>
      </c>
      <c r="E4605" t="s">
        <v>19</v>
      </c>
      <c r="F4605" t="s">
        <v>29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  <c r="O4605">
        <v>0</v>
      </c>
      <c r="P4605">
        <v>2</v>
      </c>
      <c r="Q4605" t="s">
        <v>26</v>
      </c>
      <c r="R4605">
        <v>919</v>
      </c>
    </row>
    <row r="4606" spans="1:18" x14ac:dyDescent="0.35">
      <c r="A4606">
        <v>4605</v>
      </c>
      <c r="B4606">
        <v>15731760</v>
      </c>
      <c r="C4606" t="s">
        <v>829</v>
      </c>
      <c r="D4606">
        <v>681</v>
      </c>
      <c r="E4606" t="s">
        <v>19</v>
      </c>
      <c r="F4606" t="s">
        <v>29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  <c r="O4606">
        <v>0</v>
      </c>
      <c r="P4606">
        <v>4</v>
      </c>
      <c r="Q4606" t="s">
        <v>21</v>
      </c>
      <c r="R4606">
        <v>875</v>
      </c>
    </row>
    <row r="4607" spans="1:18" x14ac:dyDescent="0.35">
      <c r="A4607">
        <v>4606</v>
      </c>
      <c r="B4607">
        <v>15585599</v>
      </c>
      <c r="C4607" t="s">
        <v>1139</v>
      </c>
      <c r="D4607">
        <v>530</v>
      </c>
      <c r="E4607" t="s">
        <v>19</v>
      </c>
      <c r="F4607" t="s">
        <v>20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  <c r="O4607">
        <v>0</v>
      </c>
      <c r="P4607">
        <v>2</v>
      </c>
      <c r="Q4607" t="s">
        <v>26</v>
      </c>
      <c r="R4607">
        <v>781</v>
      </c>
    </row>
    <row r="4608" spans="1:18" x14ac:dyDescent="0.35">
      <c r="A4608">
        <v>4607</v>
      </c>
      <c r="B4608">
        <v>15784958</v>
      </c>
      <c r="C4608" t="s">
        <v>1558</v>
      </c>
      <c r="D4608">
        <v>797</v>
      </c>
      <c r="E4608" t="s">
        <v>19</v>
      </c>
      <c r="F4608" t="s">
        <v>20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  <c r="O4608">
        <v>1</v>
      </c>
      <c r="P4608">
        <v>1</v>
      </c>
      <c r="Q4608" t="s">
        <v>26</v>
      </c>
      <c r="R4608">
        <v>248</v>
      </c>
    </row>
    <row r="4609" spans="1:18" x14ac:dyDescent="0.35">
      <c r="A4609">
        <v>4608</v>
      </c>
      <c r="B4609">
        <v>15734524</v>
      </c>
      <c r="C4609" t="s">
        <v>1117</v>
      </c>
      <c r="D4609">
        <v>653</v>
      </c>
      <c r="E4609" t="s">
        <v>19</v>
      </c>
      <c r="F4609" t="s">
        <v>29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  <c r="O4609">
        <v>1</v>
      </c>
      <c r="P4609">
        <v>3</v>
      </c>
      <c r="Q4609" t="s">
        <v>31</v>
      </c>
      <c r="R4609">
        <v>435</v>
      </c>
    </row>
    <row r="4610" spans="1:18" x14ac:dyDescent="0.35">
      <c r="A4610">
        <v>4609</v>
      </c>
      <c r="B4610">
        <v>15614103</v>
      </c>
      <c r="C4610" t="s">
        <v>1099</v>
      </c>
      <c r="D4610">
        <v>850</v>
      </c>
      <c r="E4610" t="s">
        <v>33</v>
      </c>
      <c r="F4610" t="s">
        <v>29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  <c r="O4610">
        <v>1</v>
      </c>
      <c r="P4610">
        <v>2</v>
      </c>
      <c r="Q4610" t="s">
        <v>26</v>
      </c>
      <c r="R4610">
        <v>303</v>
      </c>
    </row>
    <row r="4611" spans="1:18" x14ac:dyDescent="0.35">
      <c r="A4611">
        <v>4610</v>
      </c>
      <c r="B4611">
        <v>15794895</v>
      </c>
      <c r="C4611" t="s">
        <v>498</v>
      </c>
      <c r="D4611">
        <v>581</v>
      </c>
      <c r="E4611" t="s">
        <v>23</v>
      </c>
      <c r="F4611" t="s">
        <v>29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  <c r="O4611">
        <v>0</v>
      </c>
      <c r="P4611">
        <v>3</v>
      </c>
      <c r="Q4611" t="s">
        <v>31</v>
      </c>
      <c r="R4611">
        <v>602</v>
      </c>
    </row>
    <row r="4612" spans="1:18" x14ac:dyDescent="0.35">
      <c r="A4612">
        <v>4611</v>
      </c>
      <c r="B4612">
        <v>15772381</v>
      </c>
      <c r="C4612" t="s">
        <v>1987</v>
      </c>
      <c r="D4612">
        <v>589</v>
      </c>
      <c r="E4612" t="s">
        <v>33</v>
      </c>
      <c r="F4612" t="s">
        <v>29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  <c r="O4612">
        <v>0</v>
      </c>
      <c r="P4612">
        <v>2</v>
      </c>
      <c r="Q4612" t="s">
        <v>40</v>
      </c>
      <c r="R4612">
        <v>554</v>
      </c>
    </row>
    <row r="4613" spans="1:18" x14ac:dyDescent="0.35">
      <c r="A4613">
        <v>4612</v>
      </c>
      <c r="B4613">
        <v>15710553</v>
      </c>
      <c r="C4613" t="s">
        <v>75</v>
      </c>
      <c r="D4613">
        <v>555</v>
      </c>
      <c r="E4613" t="s">
        <v>33</v>
      </c>
      <c r="F4613" t="s">
        <v>29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  <c r="O4613">
        <v>0</v>
      </c>
      <c r="P4613">
        <v>3</v>
      </c>
      <c r="Q4613" t="s">
        <v>31</v>
      </c>
      <c r="R4613">
        <v>263</v>
      </c>
    </row>
    <row r="4614" spans="1:18" x14ac:dyDescent="0.35">
      <c r="A4614">
        <v>4613</v>
      </c>
      <c r="B4614">
        <v>15649292</v>
      </c>
      <c r="C4614" t="s">
        <v>518</v>
      </c>
      <c r="D4614">
        <v>748</v>
      </c>
      <c r="E4614" t="s">
        <v>19</v>
      </c>
      <c r="F4614" t="s">
        <v>20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  <c r="O4614">
        <v>1</v>
      </c>
      <c r="P4614">
        <v>4</v>
      </c>
      <c r="Q4614" t="s">
        <v>31</v>
      </c>
      <c r="R4614">
        <v>699</v>
      </c>
    </row>
    <row r="4615" spans="1:18" x14ac:dyDescent="0.35">
      <c r="A4615">
        <v>4614</v>
      </c>
      <c r="B4615">
        <v>15792565</v>
      </c>
      <c r="C4615" t="s">
        <v>140</v>
      </c>
      <c r="D4615">
        <v>745</v>
      </c>
      <c r="E4615" t="s">
        <v>19</v>
      </c>
      <c r="F4615" t="s">
        <v>20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  <c r="O4615">
        <v>0</v>
      </c>
      <c r="P4615">
        <v>4</v>
      </c>
      <c r="Q4615" t="s">
        <v>40</v>
      </c>
      <c r="R4615">
        <v>483</v>
      </c>
    </row>
    <row r="4616" spans="1:18" x14ac:dyDescent="0.35">
      <c r="A4616">
        <v>4615</v>
      </c>
      <c r="B4616">
        <v>15718245</v>
      </c>
      <c r="C4616" t="s">
        <v>90</v>
      </c>
      <c r="D4616">
        <v>730</v>
      </c>
      <c r="E4616" t="s">
        <v>19</v>
      </c>
      <c r="F4616" t="s">
        <v>29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  <c r="O4616">
        <v>0</v>
      </c>
      <c r="P4616">
        <v>3</v>
      </c>
      <c r="Q4616" t="s">
        <v>21</v>
      </c>
      <c r="R4616">
        <v>865</v>
      </c>
    </row>
    <row r="4617" spans="1:18" x14ac:dyDescent="0.35">
      <c r="A4617">
        <v>4616</v>
      </c>
      <c r="B4617">
        <v>15703117</v>
      </c>
      <c r="C4617" t="s">
        <v>400</v>
      </c>
      <c r="D4617">
        <v>565</v>
      </c>
      <c r="E4617" t="s">
        <v>19</v>
      </c>
      <c r="F4617" t="s">
        <v>20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  <c r="O4617">
        <v>0</v>
      </c>
      <c r="P4617">
        <v>1</v>
      </c>
      <c r="Q4617" t="s">
        <v>31</v>
      </c>
      <c r="R4617">
        <v>691</v>
      </c>
    </row>
    <row r="4618" spans="1:18" x14ac:dyDescent="0.35">
      <c r="A4618">
        <v>4617</v>
      </c>
      <c r="B4618">
        <v>15758136</v>
      </c>
      <c r="C4618" t="s">
        <v>451</v>
      </c>
      <c r="D4618">
        <v>778</v>
      </c>
      <c r="E4618" t="s">
        <v>19</v>
      </c>
      <c r="F4618" t="s">
        <v>29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  <c r="O4618">
        <v>0</v>
      </c>
      <c r="P4618">
        <v>3</v>
      </c>
      <c r="Q4618" t="s">
        <v>26</v>
      </c>
      <c r="R4618">
        <v>397</v>
      </c>
    </row>
    <row r="4619" spans="1:18" x14ac:dyDescent="0.35">
      <c r="A4619">
        <v>4618</v>
      </c>
      <c r="B4619">
        <v>15799932</v>
      </c>
      <c r="C4619" t="s">
        <v>1959</v>
      </c>
      <c r="D4619">
        <v>812</v>
      </c>
      <c r="E4619" t="s">
        <v>19</v>
      </c>
      <c r="F4619" t="s">
        <v>29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  <c r="O4619">
        <v>0</v>
      </c>
      <c r="P4619">
        <v>1</v>
      </c>
      <c r="Q4619" t="s">
        <v>40</v>
      </c>
      <c r="R4619">
        <v>658</v>
      </c>
    </row>
    <row r="4620" spans="1:18" x14ac:dyDescent="0.35">
      <c r="A4620">
        <v>4619</v>
      </c>
      <c r="B4620">
        <v>15633516</v>
      </c>
      <c r="C4620" t="s">
        <v>1988</v>
      </c>
      <c r="D4620">
        <v>526</v>
      </c>
      <c r="E4620" t="s">
        <v>19</v>
      </c>
      <c r="F4620" t="s">
        <v>29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  <c r="O4620">
        <v>0</v>
      </c>
      <c r="P4620">
        <v>1</v>
      </c>
      <c r="Q4620" t="s">
        <v>26</v>
      </c>
      <c r="R4620">
        <v>593</v>
      </c>
    </row>
    <row r="4621" spans="1:18" x14ac:dyDescent="0.35">
      <c r="A4621">
        <v>4620</v>
      </c>
      <c r="B4621">
        <v>15622532</v>
      </c>
      <c r="C4621" t="s">
        <v>1989</v>
      </c>
      <c r="D4621">
        <v>708</v>
      </c>
      <c r="E4621" t="s">
        <v>19</v>
      </c>
      <c r="F4621" t="s">
        <v>20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  <c r="O4621">
        <v>1</v>
      </c>
      <c r="P4621">
        <v>5</v>
      </c>
      <c r="Q4621" t="s">
        <v>26</v>
      </c>
      <c r="R4621">
        <v>856</v>
      </c>
    </row>
    <row r="4622" spans="1:18" x14ac:dyDescent="0.35">
      <c r="A4622">
        <v>4621</v>
      </c>
      <c r="B4622">
        <v>15798960</v>
      </c>
      <c r="C4622" t="s">
        <v>1387</v>
      </c>
      <c r="D4622">
        <v>680</v>
      </c>
      <c r="E4622" t="s">
        <v>19</v>
      </c>
      <c r="F4622" t="s">
        <v>29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  <c r="O4622">
        <v>0</v>
      </c>
      <c r="P4622">
        <v>3</v>
      </c>
      <c r="Q4622" t="s">
        <v>26</v>
      </c>
      <c r="R4622">
        <v>425</v>
      </c>
    </row>
    <row r="4623" spans="1:18" x14ac:dyDescent="0.35">
      <c r="A4623">
        <v>4622</v>
      </c>
      <c r="B4623">
        <v>15698664</v>
      </c>
      <c r="C4623" t="s">
        <v>548</v>
      </c>
      <c r="D4623">
        <v>567</v>
      </c>
      <c r="E4623" t="s">
        <v>23</v>
      </c>
      <c r="F4623" t="s">
        <v>29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  <c r="O4623">
        <v>0</v>
      </c>
      <c r="P4623">
        <v>2</v>
      </c>
      <c r="Q4623" t="s">
        <v>21</v>
      </c>
      <c r="R4623">
        <v>754</v>
      </c>
    </row>
    <row r="4624" spans="1:18" x14ac:dyDescent="0.35">
      <c r="A4624">
        <v>4623</v>
      </c>
      <c r="B4624">
        <v>15703614</v>
      </c>
      <c r="C4624" t="s">
        <v>1990</v>
      </c>
      <c r="D4624">
        <v>564</v>
      </c>
      <c r="E4624" t="s">
        <v>23</v>
      </c>
      <c r="F4624" t="s">
        <v>29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  <c r="O4624">
        <v>0</v>
      </c>
      <c r="P4624">
        <v>1</v>
      </c>
      <c r="Q4624" t="s">
        <v>21</v>
      </c>
      <c r="R4624">
        <v>741</v>
      </c>
    </row>
    <row r="4625" spans="1:18" x14ac:dyDescent="0.35">
      <c r="A4625">
        <v>4624</v>
      </c>
      <c r="B4625">
        <v>15699195</v>
      </c>
      <c r="C4625" t="s">
        <v>636</v>
      </c>
      <c r="D4625">
        <v>709</v>
      </c>
      <c r="E4625" t="s">
        <v>19</v>
      </c>
      <c r="F4625" t="s">
        <v>20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  <c r="O4625">
        <v>0</v>
      </c>
      <c r="P4625">
        <v>5</v>
      </c>
      <c r="Q4625" t="s">
        <v>21</v>
      </c>
      <c r="R4625">
        <v>234</v>
      </c>
    </row>
    <row r="4626" spans="1:18" x14ac:dyDescent="0.35">
      <c r="A4626">
        <v>4625</v>
      </c>
      <c r="B4626">
        <v>15710543</v>
      </c>
      <c r="C4626" t="s">
        <v>1991</v>
      </c>
      <c r="D4626">
        <v>629</v>
      </c>
      <c r="E4626" t="s">
        <v>19</v>
      </c>
      <c r="F4626" t="s">
        <v>29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  <c r="O4626">
        <v>1</v>
      </c>
      <c r="P4626">
        <v>1</v>
      </c>
      <c r="Q4626" t="s">
        <v>31</v>
      </c>
      <c r="R4626">
        <v>586</v>
      </c>
    </row>
    <row r="4627" spans="1:18" x14ac:dyDescent="0.35">
      <c r="A4627">
        <v>4626</v>
      </c>
      <c r="B4627">
        <v>15695499</v>
      </c>
      <c r="C4627" t="s">
        <v>603</v>
      </c>
      <c r="D4627">
        <v>510</v>
      </c>
      <c r="E4627" t="s">
        <v>19</v>
      </c>
      <c r="F4627" t="s">
        <v>20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  <c r="O4627">
        <v>0</v>
      </c>
      <c r="P4627">
        <v>3</v>
      </c>
      <c r="Q4627" t="s">
        <v>31</v>
      </c>
      <c r="R4627">
        <v>413</v>
      </c>
    </row>
    <row r="4628" spans="1:18" x14ac:dyDescent="0.35">
      <c r="A4628">
        <v>4627</v>
      </c>
      <c r="B4628">
        <v>15622321</v>
      </c>
      <c r="C4628" t="s">
        <v>1205</v>
      </c>
      <c r="D4628">
        <v>506</v>
      </c>
      <c r="E4628" t="s">
        <v>19</v>
      </c>
      <c r="F4628" t="s">
        <v>20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  <c r="O4628">
        <v>0</v>
      </c>
      <c r="P4628">
        <v>3</v>
      </c>
      <c r="Q4628" t="s">
        <v>40</v>
      </c>
      <c r="R4628">
        <v>619</v>
      </c>
    </row>
    <row r="4629" spans="1:18" x14ac:dyDescent="0.35">
      <c r="A4629">
        <v>4628</v>
      </c>
      <c r="B4629">
        <v>15715744</v>
      </c>
      <c r="C4629" t="s">
        <v>1114</v>
      </c>
      <c r="D4629">
        <v>605</v>
      </c>
      <c r="E4629" t="s">
        <v>19</v>
      </c>
      <c r="F4629" t="s">
        <v>29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  <c r="O4629">
        <v>0</v>
      </c>
      <c r="P4629">
        <v>4</v>
      </c>
      <c r="Q4629" t="s">
        <v>21</v>
      </c>
      <c r="R4629">
        <v>307</v>
      </c>
    </row>
    <row r="4630" spans="1:18" x14ac:dyDescent="0.35">
      <c r="A4630">
        <v>4629</v>
      </c>
      <c r="B4630">
        <v>15788151</v>
      </c>
      <c r="C4630" t="s">
        <v>708</v>
      </c>
      <c r="D4630">
        <v>650</v>
      </c>
      <c r="E4630" t="s">
        <v>23</v>
      </c>
      <c r="F4630" t="s">
        <v>29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  <c r="O4630">
        <v>0</v>
      </c>
      <c r="P4630">
        <v>2</v>
      </c>
      <c r="Q4630" t="s">
        <v>40</v>
      </c>
      <c r="R4630">
        <v>960</v>
      </c>
    </row>
    <row r="4631" spans="1:18" x14ac:dyDescent="0.35">
      <c r="A4631">
        <v>4630</v>
      </c>
      <c r="B4631">
        <v>15687153</v>
      </c>
      <c r="C4631" t="s">
        <v>121</v>
      </c>
      <c r="D4631">
        <v>850</v>
      </c>
      <c r="E4631" t="s">
        <v>33</v>
      </c>
      <c r="F4631" t="s">
        <v>29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  <c r="O4631">
        <v>1</v>
      </c>
      <c r="P4631">
        <v>5</v>
      </c>
      <c r="Q4631" t="s">
        <v>40</v>
      </c>
      <c r="R4631">
        <v>568</v>
      </c>
    </row>
    <row r="4632" spans="1:18" x14ac:dyDescent="0.35">
      <c r="A4632">
        <v>4631</v>
      </c>
      <c r="B4632">
        <v>15684958</v>
      </c>
      <c r="C4632" t="s">
        <v>1992</v>
      </c>
      <c r="D4632">
        <v>489</v>
      </c>
      <c r="E4632" t="s">
        <v>33</v>
      </c>
      <c r="F4632" t="s">
        <v>29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  <c r="O4632">
        <v>0</v>
      </c>
      <c r="P4632">
        <v>4</v>
      </c>
      <c r="Q4632" t="s">
        <v>31</v>
      </c>
      <c r="R4632">
        <v>526</v>
      </c>
    </row>
    <row r="4633" spans="1:18" x14ac:dyDescent="0.35">
      <c r="A4633">
        <v>4632</v>
      </c>
      <c r="B4633">
        <v>15706116</v>
      </c>
      <c r="C4633" t="s">
        <v>498</v>
      </c>
      <c r="D4633">
        <v>659</v>
      </c>
      <c r="E4633" t="s">
        <v>33</v>
      </c>
      <c r="F4633" t="s">
        <v>20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  <c r="O4633">
        <v>0</v>
      </c>
      <c r="P4633">
        <v>4</v>
      </c>
      <c r="Q4633" t="s">
        <v>21</v>
      </c>
      <c r="R4633">
        <v>426</v>
      </c>
    </row>
    <row r="4634" spans="1:18" x14ac:dyDescent="0.35">
      <c r="A4634">
        <v>4633</v>
      </c>
      <c r="B4634">
        <v>15740557</v>
      </c>
      <c r="C4634" t="s">
        <v>1225</v>
      </c>
      <c r="D4634">
        <v>753</v>
      </c>
      <c r="E4634" t="s">
        <v>19</v>
      </c>
      <c r="F4634" t="s">
        <v>20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  <c r="O4634">
        <v>0</v>
      </c>
      <c r="P4634">
        <v>5</v>
      </c>
      <c r="Q4634" t="s">
        <v>31</v>
      </c>
      <c r="R4634">
        <v>834</v>
      </c>
    </row>
    <row r="4635" spans="1:18" x14ac:dyDescent="0.35">
      <c r="A4635">
        <v>4634</v>
      </c>
      <c r="B4635">
        <v>15707291</v>
      </c>
      <c r="C4635" t="s">
        <v>1993</v>
      </c>
      <c r="D4635">
        <v>477</v>
      </c>
      <c r="E4635" t="s">
        <v>33</v>
      </c>
      <c r="F4635" t="s">
        <v>29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  <c r="O4635">
        <v>0</v>
      </c>
      <c r="P4635">
        <v>1</v>
      </c>
      <c r="Q4635" t="s">
        <v>40</v>
      </c>
      <c r="R4635">
        <v>885</v>
      </c>
    </row>
    <row r="4636" spans="1:18" x14ac:dyDescent="0.35">
      <c r="A4636">
        <v>4635</v>
      </c>
      <c r="B4636">
        <v>15583353</v>
      </c>
      <c r="C4636" t="s">
        <v>1994</v>
      </c>
      <c r="D4636">
        <v>610</v>
      </c>
      <c r="E4636" t="s">
        <v>23</v>
      </c>
      <c r="F4636" t="s">
        <v>20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  <c r="O4636">
        <v>1</v>
      </c>
      <c r="P4636">
        <v>2</v>
      </c>
      <c r="Q4636" t="s">
        <v>21</v>
      </c>
      <c r="R4636">
        <v>589</v>
      </c>
    </row>
    <row r="4637" spans="1:18" x14ac:dyDescent="0.35">
      <c r="A4637">
        <v>4636</v>
      </c>
      <c r="B4637">
        <v>15761024</v>
      </c>
      <c r="C4637" t="s">
        <v>1395</v>
      </c>
      <c r="D4637">
        <v>619</v>
      </c>
      <c r="E4637" t="s">
        <v>19</v>
      </c>
      <c r="F4637" t="s">
        <v>20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  <c r="O4637">
        <v>0</v>
      </c>
      <c r="P4637">
        <v>1</v>
      </c>
      <c r="Q4637" t="s">
        <v>31</v>
      </c>
      <c r="R4637">
        <v>319</v>
      </c>
    </row>
    <row r="4638" spans="1:18" x14ac:dyDescent="0.35">
      <c r="A4638">
        <v>4637</v>
      </c>
      <c r="B4638">
        <v>15630709</v>
      </c>
      <c r="C4638" t="s">
        <v>1221</v>
      </c>
      <c r="D4638">
        <v>619</v>
      </c>
      <c r="E4638" t="s">
        <v>33</v>
      </c>
      <c r="F4638" t="s">
        <v>20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  <c r="O4638">
        <v>0</v>
      </c>
      <c r="P4638">
        <v>2</v>
      </c>
      <c r="Q4638" t="s">
        <v>26</v>
      </c>
      <c r="R4638">
        <v>972</v>
      </c>
    </row>
    <row r="4639" spans="1:18" x14ac:dyDescent="0.35">
      <c r="A4639">
        <v>4638</v>
      </c>
      <c r="B4639">
        <v>15639590</v>
      </c>
      <c r="C4639" t="s">
        <v>1995</v>
      </c>
      <c r="D4639">
        <v>758</v>
      </c>
      <c r="E4639" t="s">
        <v>19</v>
      </c>
      <c r="F4639" t="s">
        <v>20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  <c r="O4639">
        <v>0</v>
      </c>
      <c r="P4639">
        <v>2</v>
      </c>
      <c r="Q4639" t="s">
        <v>31</v>
      </c>
      <c r="R4639">
        <v>797</v>
      </c>
    </row>
    <row r="4640" spans="1:18" x14ac:dyDescent="0.35">
      <c r="A4640">
        <v>4639</v>
      </c>
      <c r="B4640">
        <v>15659399</v>
      </c>
      <c r="C4640" t="s">
        <v>595</v>
      </c>
      <c r="D4640">
        <v>516</v>
      </c>
      <c r="E4640" t="s">
        <v>33</v>
      </c>
      <c r="F4640" t="s">
        <v>29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  <c r="O4640">
        <v>0</v>
      </c>
      <c r="P4640">
        <v>3</v>
      </c>
      <c r="Q4640" t="s">
        <v>26</v>
      </c>
      <c r="R4640">
        <v>794</v>
      </c>
    </row>
    <row r="4641" spans="1:18" x14ac:dyDescent="0.35">
      <c r="A4641">
        <v>4640</v>
      </c>
      <c r="B4641">
        <v>15567078</v>
      </c>
      <c r="C4641" t="s">
        <v>1996</v>
      </c>
      <c r="D4641">
        <v>789</v>
      </c>
      <c r="E4641" t="s">
        <v>19</v>
      </c>
      <c r="F4641" t="s">
        <v>20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  <c r="O4641">
        <v>0</v>
      </c>
      <c r="P4641">
        <v>1</v>
      </c>
      <c r="Q4641" t="s">
        <v>21</v>
      </c>
      <c r="R4641">
        <v>332</v>
      </c>
    </row>
    <row r="4642" spans="1:18" x14ac:dyDescent="0.35">
      <c r="A4642">
        <v>4641</v>
      </c>
      <c r="B4642">
        <v>15696373</v>
      </c>
      <c r="C4642" t="s">
        <v>1928</v>
      </c>
      <c r="D4642">
        <v>687</v>
      </c>
      <c r="E4642" t="s">
        <v>19</v>
      </c>
      <c r="F4642" t="s">
        <v>20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  <c r="O4642">
        <v>1</v>
      </c>
      <c r="P4642">
        <v>4</v>
      </c>
      <c r="Q4642" t="s">
        <v>21</v>
      </c>
      <c r="R4642">
        <v>309</v>
      </c>
    </row>
    <row r="4643" spans="1:18" x14ac:dyDescent="0.35">
      <c r="A4643">
        <v>4642</v>
      </c>
      <c r="B4643">
        <v>15786617</v>
      </c>
      <c r="C4643" t="s">
        <v>1358</v>
      </c>
      <c r="D4643">
        <v>485</v>
      </c>
      <c r="E4643" t="s">
        <v>33</v>
      </c>
      <c r="F4643" t="s">
        <v>29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  <c r="O4643">
        <v>0</v>
      </c>
      <c r="P4643">
        <v>2</v>
      </c>
      <c r="Q4643" t="s">
        <v>31</v>
      </c>
      <c r="R4643">
        <v>456</v>
      </c>
    </row>
    <row r="4644" spans="1:18" x14ac:dyDescent="0.35">
      <c r="A4644">
        <v>4643</v>
      </c>
      <c r="B4644">
        <v>15657449</v>
      </c>
      <c r="C4644" t="s">
        <v>1997</v>
      </c>
      <c r="D4644">
        <v>446</v>
      </c>
      <c r="E4644" t="s">
        <v>33</v>
      </c>
      <c r="F4644" t="s">
        <v>29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  <c r="O4644">
        <v>0</v>
      </c>
      <c r="P4644">
        <v>4</v>
      </c>
      <c r="Q4644" t="s">
        <v>26</v>
      </c>
      <c r="R4644">
        <v>610</v>
      </c>
    </row>
    <row r="4645" spans="1:18" x14ac:dyDescent="0.35">
      <c r="A4645">
        <v>4644</v>
      </c>
      <c r="B4645">
        <v>15672594</v>
      </c>
      <c r="C4645" t="s">
        <v>232</v>
      </c>
      <c r="D4645">
        <v>597</v>
      </c>
      <c r="E4645" t="s">
        <v>19</v>
      </c>
      <c r="F4645" t="s">
        <v>20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  <c r="O4645">
        <v>1</v>
      </c>
      <c r="P4645">
        <v>4</v>
      </c>
      <c r="Q4645" t="s">
        <v>31</v>
      </c>
      <c r="R4645">
        <v>762</v>
      </c>
    </row>
    <row r="4646" spans="1:18" x14ac:dyDescent="0.35">
      <c r="A4646">
        <v>4645</v>
      </c>
      <c r="B4646">
        <v>15714240</v>
      </c>
      <c r="C4646" t="s">
        <v>609</v>
      </c>
      <c r="D4646">
        <v>712</v>
      </c>
      <c r="E4646" t="s">
        <v>23</v>
      </c>
      <c r="F4646" t="s">
        <v>29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  <c r="O4646">
        <v>0</v>
      </c>
      <c r="P4646">
        <v>2</v>
      </c>
      <c r="Q4646" t="s">
        <v>26</v>
      </c>
      <c r="R4646">
        <v>942</v>
      </c>
    </row>
    <row r="4647" spans="1:18" x14ac:dyDescent="0.35">
      <c r="A4647">
        <v>4646</v>
      </c>
      <c r="B4647">
        <v>15782144</v>
      </c>
      <c r="C4647" t="s">
        <v>1998</v>
      </c>
      <c r="D4647">
        <v>522</v>
      </c>
      <c r="E4647" t="s">
        <v>19</v>
      </c>
      <c r="F4647" t="s">
        <v>20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  <c r="O4647">
        <v>0</v>
      </c>
      <c r="P4647">
        <v>1</v>
      </c>
      <c r="Q4647" t="s">
        <v>40</v>
      </c>
      <c r="R4647">
        <v>732</v>
      </c>
    </row>
    <row r="4648" spans="1:18" x14ac:dyDescent="0.35">
      <c r="A4648">
        <v>4647</v>
      </c>
      <c r="B4648">
        <v>15665008</v>
      </c>
      <c r="C4648" t="s">
        <v>894</v>
      </c>
      <c r="D4648">
        <v>805</v>
      </c>
      <c r="E4648" t="s">
        <v>33</v>
      </c>
      <c r="F4648" t="s">
        <v>20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  <c r="O4648">
        <v>0</v>
      </c>
      <c r="P4648">
        <v>4</v>
      </c>
      <c r="Q4648" t="s">
        <v>26</v>
      </c>
      <c r="R4648">
        <v>796</v>
      </c>
    </row>
    <row r="4649" spans="1:18" x14ac:dyDescent="0.35">
      <c r="A4649">
        <v>4648</v>
      </c>
      <c r="B4649">
        <v>15581733</v>
      </c>
      <c r="C4649" t="s">
        <v>1091</v>
      </c>
      <c r="D4649">
        <v>781</v>
      </c>
      <c r="E4649" t="s">
        <v>19</v>
      </c>
      <c r="F4649" t="s">
        <v>20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  <c r="O4649">
        <v>0</v>
      </c>
      <c r="P4649">
        <v>4</v>
      </c>
      <c r="Q4649" t="s">
        <v>31</v>
      </c>
      <c r="R4649">
        <v>602</v>
      </c>
    </row>
    <row r="4650" spans="1:18" x14ac:dyDescent="0.35">
      <c r="A4650">
        <v>4649</v>
      </c>
      <c r="B4650">
        <v>15751392</v>
      </c>
      <c r="C4650" t="s">
        <v>124</v>
      </c>
      <c r="D4650">
        <v>689</v>
      </c>
      <c r="E4650" t="s">
        <v>23</v>
      </c>
      <c r="F4650" t="s">
        <v>20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  <c r="O4650">
        <v>1</v>
      </c>
      <c r="P4650">
        <v>2</v>
      </c>
      <c r="Q4650" t="s">
        <v>26</v>
      </c>
      <c r="R4650">
        <v>909</v>
      </c>
    </row>
    <row r="4651" spans="1:18" x14ac:dyDescent="0.35">
      <c r="A4651">
        <v>4650</v>
      </c>
      <c r="B4651">
        <v>15785815</v>
      </c>
      <c r="C4651" t="s">
        <v>590</v>
      </c>
      <c r="D4651">
        <v>670</v>
      </c>
      <c r="E4651" t="s">
        <v>33</v>
      </c>
      <c r="F4651" t="s">
        <v>29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  <c r="O4651">
        <v>0</v>
      </c>
      <c r="P4651">
        <v>1</v>
      </c>
      <c r="Q4651" t="s">
        <v>31</v>
      </c>
      <c r="R4651">
        <v>804</v>
      </c>
    </row>
    <row r="4652" spans="1:18" x14ac:dyDescent="0.35">
      <c r="A4652">
        <v>4651</v>
      </c>
      <c r="B4652">
        <v>15664214</v>
      </c>
      <c r="C4652" t="s">
        <v>1999</v>
      </c>
      <c r="D4652">
        <v>670</v>
      </c>
      <c r="E4652" t="s">
        <v>19</v>
      </c>
      <c r="F4652" t="s">
        <v>29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  <c r="O4652">
        <v>0</v>
      </c>
      <c r="P4652">
        <v>5</v>
      </c>
      <c r="Q4652" t="s">
        <v>26</v>
      </c>
      <c r="R4652">
        <v>814</v>
      </c>
    </row>
    <row r="4653" spans="1:18" x14ac:dyDescent="0.35">
      <c r="A4653">
        <v>4652</v>
      </c>
      <c r="B4653">
        <v>15579996</v>
      </c>
      <c r="C4653" t="s">
        <v>1574</v>
      </c>
      <c r="D4653">
        <v>524</v>
      </c>
      <c r="E4653" t="s">
        <v>33</v>
      </c>
      <c r="F4653" t="s">
        <v>20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  <c r="O4653">
        <v>0</v>
      </c>
      <c r="P4653">
        <v>4</v>
      </c>
      <c r="Q4653" t="s">
        <v>40</v>
      </c>
      <c r="R4653">
        <v>997</v>
      </c>
    </row>
    <row r="4654" spans="1:18" x14ac:dyDescent="0.35">
      <c r="A4654">
        <v>4653</v>
      </c>
      <c r="B4654">
        <v>15675252</v>
      </c>
      <c r="C4654" t="s">
        <v>73</v>
      </c>
      <c r="D4654">
        <v>734</v>
      </c>
      <c r="E4654" t="s">
        <v>23</v>
      </c>
      <c r="F4654" t="s">
        <v>20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  <c r="O4654">
        <v>0</v>
      </c>
      <c r="P4654">
        <v>2</v>
      </c>
      <c r="Q4654" t="s">
        <v>31</v>
      </c>
      <c r="R4654">
        <v>659</v>
      </c>
    </row>
    <row r="4655" spans="1:18" x14ac:dyDescent="0.35">
      <c r="A4655">
        <v>4654</v>
      </c>
      <c r="B4655">
        <v>15579617</v>
      </c>
      <c r="C4655" t="s">
        <v>752</v>
      </c>
      <c r="D4655">
        <v>489</v>
      </c>
      <c r="E4655" t="s">
        <v>19</v>
      </c>
      <c r="F4655" t="s">
        <v>20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  <c r="O4655">
        <v>1</v>
      </c>
      <c r="P4655">
        <v>3</v>
      </c>
      <c r="Q4655" t="s">
        <v>26</v>
      </c>
      <c r="R4655">
        <v>683</v>
      </c>
    </row>
    <row r="4656" spans="1:18" x14ac:dyDescent="0.35">
      <c r="A4656">
        <v>4655</v>
      </c>
      <c r="B4656">
        <v>15593976</v>
      </c>
      <c r="C4656" t="s">
        <v>2000</v>
      </c>
      <c r="D4656">
        <v>578</v>
      </c>
      <c r="E4656" t="s">
        <v>33</v>
      </c>
      <c r="F4656" t="s">
        <v>20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  <c r="O4656">
        <v>1</v>
      </c>
      <c r="P4656">
        <v>4</v>
      </c>
      <c r="Q4656" t="s">
        <v>31</v>
      </c>
      <c r="R4656">
        <v>645</v>
      </c>
    </row>
    <row r="4657" spans="1:18" x14ac:dyDescent="0.35">
      <c r="A4657">
        <v>4656</v>
      </c>
      <c r="B4657">
        <v>15716041</v>
      </c>
      <c r="C4657" t="s">
        <v>1604</v>
      </c>
      <c r="D4657">
        <v>622</v>
      </c>
      <c r="E4657" t="s">
        <v>23</v>
      </c>
      <c r="F4657" t="s">
        <v>29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  <c r="O4657">
        <v>0</v>
      </c>
      <c r="P4657">
        <v>2</v>
      </c>
      <c r="Q4657" t="s">
        <v>40</v>
      </c>
      <c r="R4657">
        <v>814</v>
      </c>
    </row>
    <row r="4658" spans="1:18" x14ac:dyDescent="0.35">
      <c r="A4658">
        <v>4657</v>
      </c>
      <c r="B4658">
        <v>15654489</v>
      </c>
      <c r="C4658" t="s">
        <v>1428</v>
      </c>
      <c r="D4658">
        <v>843</v>
      </c>
      <c r="E4658" t="s">
        <v>19</v>
      </c>
      <c r="F4658" t="s">
        <v>20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  <c r="O4658">
        <v>0</v>
      </c>
      <c r="P4658">
        <v>1</v>
      </c>
      <c r="Q4658" t="s">
        <v>21</v>
      </c>
      <c r="R4658">
        <v>923</v>
      </c>
    </row>
    <row r="4659" spans="1:18" x14ac:dyDescent="0.35">
      <c r="A4659">
        <v>4658</v>
      </c>
      <c r="B4659">
        <v>15736302</v>
      </c>
      <c r="C4659" t="s">
        <v>498</v>
      </c>
      <c r="D4659">
        <v>687</v>
      </c>
      <c r="E4659" t="s">
        <v>19</v>
      </c>
      <c r="F4659" t="s">
        <v>29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  <c r="O4659">
        <v>0</v>
      </c>
      <c r="P4659">
        <v>5</v>
      </c>
      <c r="Q4659" t="s">
        <v>31</v>
      </c>
      <c r="R4659">
        <v>510</v>
      </c>
    </row>
    <row r="4660" spans="1:18" x14ac:dyDescent="0.35">
      <c r="A4660">
        <v>4659</v>
      </c>
      <c r="B4660">
        <v>15805909</v>
      </c>
      <c r="C4660" t="s">
        <v>643</v>
      </c>
      <c r="D4660">
        <v>700</v>
      </c>
      <c r="E4660" t="s">
        <v>23</v>
      </c>
      <c r="F4660" t="s">
        <v>29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  <c r="O4660">
        <v>0</v>
      </c>
      <c r="P4660">
        <v>1</v>
      </c>
      <c r="Q4660" t="s">
        <v>26</v>
      </c>
      <c r="R4660">
        <v>227</v>
      </c>
    </row>
    <row r="4661" spans="1:18" x14ac:dyDescent="0.35">
      <c r="A4661">
        <v>4660</v>
      </c>
      <c r="B4661">
        <v>15572762</v>
      </c>
      <c r="C4661" t="s">
        <v>260</v>
      </c>
      <c r="D4661">
        <v>410</v>
      </c>
      <c r="E4661" t="s">
        <v>33</v>
      </c>
      <c r="F4661" t="s">
        <v>20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  <c r="O4661">
        <v>0</v>
      </c>
      <c r="P4661">
        <v>5</v>
      </c>
      <c r="Q4661" t="s">
        <v>40</v>
      </c>
      <c r="R4661">
        <v>749</v>
      </c>
    </row>
    <row r="4662" spans="1:18" x14ac:dyDescent="0.35">
      <c r="A4662">
        <v>4661</v>
      </c>
      <c r="B4662">
        <v>15724632</v>
      </c>
      <c r="C4662" t="s">
        <v>344</v>
      </c>
      <c r="D4662">
        <v>537</v>
      </c>
      <c r="E4662" t="s">
        <v>19</v>
      </c>
      <c r="F4662" t="s">
        <v>20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  <c r="O4662">
        <v>0</v>
      </c>
      <c r="P4662">
        <v>5</v>
      </c>
      <c r="Q4662" t="s">
        <v>31</v>
      </c>
      <c r="R4662">
        <v>866</v>
      </c>
    </row>
    <row r="4663" spans="1:18" x14ac:dyDescent="0.35">
      <c r="A4663">
        <v>4662</v>
      </c>
      <c r="B4663">
        <v>15670416</v>
      </c>
      <c r="C4663" t="s">
        <v>911</v>
      </c>
      <c r="D4663">
        <v>780</v>
      </c>
      <c r="E4663" t="s">
        <v>19</v>
      </c>
      <c r="F4663" t="s">
        <v>20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  <c r="O4663">
        <v>0</v>
      </c>
      <c r="P4663">
        <v>1</v>
      </c>
      <c r="Q4663" t="s">
        <v>21</v>
      </c>
      <c r="R4663">
        <v>245</v>
      </c>
    </row>
    <row r="4664" spans="1:18" x14ac:dyDescent="0.35">
      <c r="A4664">
        <v>4663</v>
      </c>
      <c r="B4664">
        <v>15749528</v>
      </c>
      <c r="C4664" t="s">
        <v>574</v>
      </c>
      <c r="D4664">
        <v>652</v>
      </c>
      <c r="E4664" t="s">
        <v>23</v>
      </c>
      <c r="F4664" t="s">
        <v>29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  <c r="O4664">
        <v>0</v>
      </c>
      <c r="P4664">
        <v>2</v>
      </c>
      <c r="Q4664" t="s">
        <v>21</v>
      </c>
      <c r="R4664">
        <v>596</v>
      </c>
    </row>
    <row r="4665" spans="1:18" x14ac:dyDescent="0.35">
      <c r="A4665">
        <v>4664</v>
      </c>
      <c r="B4665">
        <v>15578783</v>
      </c>
      <c r="C4665" t="s">
        <v>469</v>
      </c>
      <c r="D4665">
        <v>620</v>
      </c>
      <c r="E4665" t="s">
        <v>33</v>
      </c>
      <c r="F4665" t="s">
        <v>29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  <c r="O4665">
        <v>0</v>
      </c>
      <c r="P4665">
        <v>4</v>
      </c>
      <c r="Q4665" t="s">
        <v>40</v>
      </c>
      <c r="R4665">
        <v>739</v>
      </c>
    </row>
    <row r="4666" spans="1:18" x14ac:dyDescent="0.35">
      <c r="A4666">
        <v>4665</v>
      </c>
      <c r="B4666">
        <v>15580719</v>
      </c>
      <c r="C4666" t="s">
        <v>613</v>
      </c>
      <c r="D4666">
        <v>697</v>
      </c>
      <c r="E4666" t="s">
        <v>19</v>
      </c>
      <c r="F4666" t="s">
        <v>20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  <c r="O4666">
        <v>0</v>
      </c>
      <c r="P4666">
        <v>3</v>
      </c>
      <c r="Q4666" t="s">
        <v>31</v>
      </c>
      <c r="R4666">
        <v>968</v>
      </c>
    </row>
    <row r="4667" spans="1:18" x14ac:dyDescent="0.35">
      <c r="A4667">
        <v>4666</v>
      </c>
      <c r="B4667">
        <v>15656293</v>
      </c>
      <c r="C4667" t="s">
        <v>1418</v>
      </c>
      <c r="D4667">
        <v>786</v>
      </c>
      <c r="E4667" t="s">
        <v>19</v>
      </c>
      <c r="F4667" t="s">
        <v>29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  <c r="O4667">
        <v>0</v>
      </c>
      <c r="P4667">
        <v>3</v>
      </c>
      <c r="Q4667" t="s">
        <v>40</v>
      </c>
      <c r="R4667">
        <v>529</v>
      </c>
    </row>
    <row r="4668" spans="1:18" x14ac:dyDescent="0.35">
      <c r="A4668">
        <v>4667</v>
      </c>
      <c r="B4668">
        <v>15691875</v>
      </c>
      <c r="C4668" t="s">
        <v>907</v>
      </c>
      <c r="D4668">
        <v>850</v>
      </c>
      <c r="E4668" t="s">
        <v>33</v>
      </c>
      <c r="F4668" t="s">
        <v>20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  <c r="O4668">
        <v>0</v>
      </c>
      <c r="P4668">
        <v>2</v>
      </c>
      <c r="Q4668" t="s">
        <v>40</v>
      </c>
      <c r="R4668">
        <v>949</v>
      </c>
    </row>
    <row r="4669" spans="1:18" x14ac:dyDescent="0.35">
      <c r="A4669">
        <v>4668</v>
      </c>
      <c r="B4669">
        <v>15596870</v>
      </c>
      <c r="C4669" t="s">
        <v>1044</v>
      </c>
      <c r="D4669">
        <v>749</v>
      </c>
      <c r="E4669" t="s">
        <v>33</v>
      </c>
      <c r="F4669" t="s">
        <v>29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  <c r="O4669">
        <v>1</v>
      </c>
      <c r="P4669">
        <v>1</v>
      </c>
      <c r="Q4669" t="s">
        <v>31</v>
      </c>
      <c r="R4669">
        <v>378</v>
      </c>
    </row>
    <row r="4670" spans="1:18" x14ac:dyDescent="0.35">
      <c r="A4670">
        <v>4669</v>
      </c>
      <c r="B4670">
        <v>15780770</v>
      </c>
      <c r="C4670" t="s">
        <v>328</v>
      </c>
      <c r="D4670">
        <v>445</v>
      </c>
      <c r="E4670" t="s">
        <v>19</v>
      </c>
      <c r="F4670" t="s">
        <v>29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  <c r="O4670">
        <v>0</v>
      </c>
      <c r="P4670">
        <v>4</v>
      </c>
      <c r="Q4670" t="s">
        <v>40</v>
      </c>
      <c r="R4670">
        <v>946</v>
      </c>
    </row>
    <row r="4671" spans="1:18" x14ac:dyDescent="0.35">
      <c r="A4671">
        <v>4670</v>
      </c>
      <c r="B4671">
        <v>15751491</v>
      </c>
      <c r="C4671" t="s">
        <v>67</v>
      </c>
      <c r="D4671">
        <v>443</v>
      </c>
      <c r="E4671" t="s">
        <v>33</v>
      </c>
      <c r="F4671" t="s">
        <v>29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  <c r="O4671">
        <v>1</v>
      </c>
      <c r="P4671">
        <v>1</v>
      </c>
      <c r="Q4671" t="s">
        <v>40</v>
      </c>
      <c r="R4671">
        <v>792</v>
      </c>
    </row>
    <row r="4672" spans="1:18" x14ac:dyDescent="0.35">
      <c r="A4672">
        <v>4671</v>
      </c>
      <c r="B4672">
        <v>15706200</v>
      </c>
      <c r="C4672" t="s">
        <v>121</v>
      </c>
      <c r="D4672">
        <v>637</v>
      </c>
      <c r="E4672" t="s">
        <v>33</v>
      </c>
      <c r="F4672" t="s">
        <v>29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  <c r="O4672">
        <v>0</v>
      </c>
      <c r="P4672">
        <v>1</v>
      </c>
      <c r="Q4672" t="s">
        <v>26</v>
      </c>
      <c r="R4672">
        <v>823</v>
      </c>
    </row>
    <row r="4673" spans="1:18" x14ac:dyDescent="0.35">
      <c r="A4673">
        <v>4672</v>
      </c>
      <c r="B4673">
        <v>15808674</v>
      </c>
      <c r="C4673" t="s">
        <v>1788</v>
      </c>
      <c r="D4673">
        <v>616</v>
      </c>
      <c r="E4673" t="s">
        <v>33</v>
      </c>
      <c r="F4673" t="s">
        <v>20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  <c r="O4673">
        <v>1</v>
      </c>
      <c r="P4673">
        <v>5</v>
      </c>
      <c r="Q4673" t="s">
        <v>21</v>
      </c>
      <c r="R4673">
        <v>584</v>
      </c>
    </row>
    <row r="4674" spans="1:18" x14ac:dyDescent="0.35">
      <c r="A4674">
        <v>4673</v>
      </c>
      <c r="B4674">
        <v>15641411</v>
      </c>
      <c r="C4674" t="s">
        <v>785</v>
      </c>
      <c r="D4674">
        <v>756</v>
      </c>
      <c r="E4674" t="s">
        <v>19</v>
      </c>
      <c r="F4674" t="s">
        <v>20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  <c r="O4674">
        <v>0</v>
      </c>
      <c r="P4674">
        <v>5</v>
      </c>
      <c r="Q4674" t="s">
        <v>21</v>
      </c>
      <c r="R4674">
        <v>965</v>
      </c>
    </row>
    <row r="4675" spans="1:18" x14ac:dyDescent="0.35">
      <c r="A4675">
        <v>4674</v>
      </c>
      <c r="B4675">
        <v>15764661</v>
      </c>
      <c r="C4675" t="s">
        <v>1117</v>
      </c>
      <c r="D4675">
        <v>644</v>
      </c>
      <c r="E4675" t="s">
        <v>19</v>
      </c>
      <c r="F4675" t="s">
        <v>29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  <c r="O4675">
        <v>0</v>
      </c>
      <c r="P4675">
        <v>1</v>
      </c>
      <c r="Q4675" t="s">
        <v>21</v>
      </c>
      <c r="R4675">
        <v>482</v>
      </c>
    </row>
    <row r="4676" spans="1:18" x14ac:dyDescent="0.35">
      <c r="A4676">
        <v>4675</v>
      </c>
      <c r="B4676">
        <v>15689492</v>
      </c>
      <c r="C4676" t="s">
        <v>2001</v>
      </c>
      <c r="D4676">
        <v>850</v>
      </c>
      <c r="E4676" t="s">
        <v>33</v>
      </c>
      <c r="F4676" t="s">
        <v>29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  <c r="O4676">
        <v>0</v>
      </c>
      <c r="P4676">
        <v>2</v>
      </c>
      <c r="Q4676" t="s">
        <v>26</v>
      </c>
      <c r="R4676">
        <v>751</v>
      </c>
    </row>
    <row r="4677" spans="1:18" x14ac:dyDescent="0.35">
      <c r="A4677">
        <v>4676</v>
      </c>
      <c r="B4677">
        <v>15602405</v>
      </c>
      <c r="C4677" t="s">
        <v>2002</v>
      </c>
      <c r="D4677">
        <v>703</v>
      </c>
      <c r="E4677" t="s">
        <v>33</v>
      </c>
      <c r="F4677" t="s">
        <v>20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  <c r="O4677">
        <v>0</v>
      </c>
      <c r="P4677">
        <v>4</v>
      </c>
      <c r="Q4677" t="s">
        <v>26</v>
      </c>
      <c r="R4677">
        <v>786</v>
      </c>
    </row>
    <row r="4678" spans="1:18" x14ac:dyDescent="0.35">
      <c r="A4678">
        <v>4677</v>
      </c>
      <c r="B4678">
        <v>15610271</v>
      </c>
      <c r="C4678" t="s">
        <v>1790</v>
      </c>
      <c r="D4678">
        <v>684</v>
      </c>
      <c r="E4678" t="s">
        <v>23</v>
      </c>
      <c r="F4678" t="s">
        <v>20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  <c r="O4678">
        <v>0</v>
      </c>
      <c r="P4678">
        <v>4</v>
      </c>
      <c r="Q4678" t="s">
        <v>40</v>
      </c>
      <c r="R4678">
        <v>521</v>
      </c>
    </row>
    <row r="4679" spans="1:18" x14ac:dyDescent="0.35">
      <c r="A4679">
        <v>4678</v>
      </c>
      <c r="B4679">
        <v>15791780</v>
      </c>
      <c r="C4679" t="s">
        <v>491</v>
      </c>
      <c r="D4679">
        <v>706</v>
      </c>
      <c r="E4679" t="s">
        <v>33</v>
      </c>
      <c r="F4679" t="s">
        <v>20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  <c r="O4679">
        <v>1</v>
      </c>
      <c r="P4679">
        <v>1</v>
      </c>
      <c r="Q4679" t="s">
        <v>26</v>
      </c>
      <c r="R4679">
        <v>574</v>
      </c>
    </row>
    <row r="4680" spans="1:18" x14ac:dyDescent="0.35">
      <c r="A4680">
        <v>4679</v>
      </c>
      <c r="B4680">
        <v>15589147</v>
      </c>
      <c r="C4680" t="s">
        <v>940</v>
      </c>
      <c r="D4680">
        <v>580</v>
      </c>
      <c r="E4680" t="s">
        <v>23</v>
      </c>
      <c r="F4680" t="s">
        <v>29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  <c r="O4680">
        <v>0</v>
      </c>
      <c r="P4680">
        <v>5</v>
      </c>
      <c r="Q4680" t="s">
        <v>21</v>
      </c>
      <c r="R4680">
        <v>700</v>
      </c>
    </row>
    <row r="4681" spans="1:18" x14ac:dyDescent="0.35">
      <c r="A4681">
        <v>4680</v>
      </c>
      <c r="B4681">
        <v>15756975</v>
      </c>
      <c r="C4681" t="s">
        <v>2003</v>
      </c>
      <c r="D4681">
        <v>777</v>
      </c>
      <c r="E4681" t="s">
        <v>23</v>
      </c>
      <c r="F4681" t="s">
        <v>20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  <c r="O4681">
        <v>0</v>
      </c>
      <c r="P4681">
        <v>2</v>
      </c>
      <c r="Q4681" t="s">
        <v>26</v>
      </c>
      <c r="R4681">
        <v>616</v>
      </c>
    </row>
    <row r="4682" spans="1:18" x14ac:dyDescent="0.35">
      <c r="A4682">
        <v>4681</v>
      </c>
      <c r="B4682">
        <v>15729582</v>
      </c>
      <c r="C4682" t="s">
        <v>125</v>
      </c>
      <c r="D4682">
        <v>676</v>
      </c>
      <c r="E4682" t="s">
        <v>33</v>
      </c>
      <c r="F4682" t="s">
        <v>29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  <c r="O4682">
        <v>0</v>
      </c>
      <c r="P4682">
        <v>3</v>
      </c>
      <c r="Q4682" t="s">
        <v>31</v>
      </c>
      <c r="R4682">
        <v>856</v>
      </c>
    </row>
    <row r="4683" spans="1:18" x14ac:dyDescent="0.35">
      <c r="A4683">
        <v>4682</v>
      </c>
      <c r="B4683">
        <v>15742971</v>
      </c>
      <c r="C4683" t="s">
        <v>362</v>
      </c>
      <c r="D4683">
        <v>708</v>
      </c>
      <c r="E4683" t="s">
        <v>19</v>
      </c>
      <c r="F4683" t="s">
        <v>20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  <c r="O4683">
        <v>0</v>
      </c>
      <c r="P4683">
        <v>3</v>
      </c>
      <c r="Q4683" t="s">
        <v>21</v>
      </c>
      <c r="R4683">
        <v>602</v>
      </c>
    </row>
    <row r="4684" spans="1:18" x14ac:dyDescent="0.35">
      <c r="A4684">
        <v>4683</v>
      </c>
      <c r="B4684">
        <v>15568046</v>
      </c>
      <c r="C4684" t="s">
        <v>2004</v>
      </c>
      <c r="D4684">
        <v>809</v>
      </c>
      <c r="E4684" t="s">
        <v>19</v>
      </c>
      <c r="F4684" t="s">
        <v>29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  <c r="O4684">
        <v>0</v>
      </c>
      <c r="P4684">
        <v>5</v>
      </c>
      <c r="Q4684" t="s">
        <v>26</v>
      </c>
      <c r="R4684">
        <v>483</v>
      </c>
    </row>
    <row r="4685" spans="1:18" x14ac:dyDescent="0.35">
      <c r="A4685">
        <v>4684</v>
      </c>
      <c r="B4685">
        <v>15694890</v>
      </c>
      <c r="C4685" t="s">
        <v>903</v>
      </c>
      <c r="D4685">
        <v>588</v>
      </c>
      <c r="E4685" t="s">
        <v>19</v>
      </c>
      <c r="F4685" t="s">
        <v>29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  <c r="O4685">
        <v>0</v>
      </c>
      <c r="P4685">
        <v>3</v>
      </c>
      <c r="Q4685" t="s">
        <v>21</v>
      </c>
      <c r="R4685">
        <v>922</v>
      </c>
    </row>
    <row r="4686" spans="1:18" x14ac:dyDescent="0.35">
      <c r="A4686">
        <v>4685</v>
      </c>
      <c r="B4686">
        <v>15736963</v>
      </c>
      <c r="C4686" t="s">
        <v>2005</v>
      </c>
      <c r="D4686">
        <v>623</v>
      </c>
      <c r="E4686" t="s">
        <v>19</v>
      </c>
      <c r="F4686" t="s">
        <v>29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  <c r="O4686">
        <v>0</v>
      </c>
      <c r="P4686">
        <v>2</v>
      </c>
      <c r="Q4686" t="s">
        <v>31</v>
      </c>
      <c r="R4686">
        <v>508</v>
      </c>
    </row>
    <row r="4687" spans="1:18" x14ac:dyDescent="0.35">
      <c r="A4687">
        <v>4686</v>
      </c>
      <c r="B4687">
        <v>15646490</v>
      </c>
      <c r="C4687" t="s">
        <v>2006</v>
      </c>
      <c r="D4687">
        <v>537</v>
      </c>
      <c r="E4687" t="s">
        <v>23</v>
      </c>
      <c r="F4687" t="s">
        <v>29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  <c r="O4687">
        <v>0</v>
      </c>
      <c r="P4687">
        <v>2</v>
      </c>
      <c r="Q4687" t="s">
        <v>21</v>
      </c>
      <c r="R4687">
        <v>341</v>
      </c>
    </row>
    <row r="4688" spans="1:18" x14ac:dyDescent="0.35">
      <c r="A4688">
        <v>4687</v>
      </c>
      <c r="B4688">
        <v>15607314</v>
      </c>
      <c r="C4688" t="s">
        <v>2007</v>
      </c>
      <c r="D4688">
        <v>536</v>
      </c>
      <c r="E4688" t="s">
        <v>23</v>
      </c>
      <c r="F4688" t="s">
        <v>29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  <c r="O4688">
        <v>1</v>
      </c>
      <c r="P4688">
        <v>1</v>
      </c>
      <c r="Q4688" t="s">
        <v>21</v>
      </c>
      <c r="R4688">
        <v>572</v>
      </c>
    </row>
    <row r="4689" spans="1:18" x14ac:dyDescent="0.35">
      <c r="A4689">
        <v>4688</v>
      </c>
      <c r="B4689">
        <v>15576745</v>
      </c>
      <c r="C4689" t="s">
        <v>2008</v>
      </c>
      <c r="D4689">
        <v>769</v>
      </c>
      <c r="E4689" t="s">
        <v>19</v>
      </c>
      <c r="F4689" t="s">
        <v>29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  <c r="O4689">
        <v>0</v>
      </c>
      <c r="P4689">
        <v>3</v>
      </c>
      <c r="Q4689" t="s">
        <v>21</v>
      </c>
      <c r="R4689">
        <v>827</v>
      </c>
    </row>
    <row r="4690" spans="1:18" x14ac:dyDescent="0.35">
      <c r="A4690">
        <v>4689</v>
      </c>
      <c r="B4690">
        <v>15669606</v>
      </c>
      <c r="C4690" t="s">
        <v>28</v>
      </c>
      <c r="D4690">
        <v>690</v>
      </c>
      <c r="E4690" t="s">
        <v>19</v>
      </c>
      <c r="F4690" t="s">
        <v>29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  <c r="O4690">
        <v>0</v>
      </c>
      <c r="P4690">
        <v>3</v>
      </c>
      <c r="Q4690" t="s">
        <v>40</v>
      </c>
      <c r="R4690">
        <v>787</v>
      </c>
    </row>
    <row r="4691" spans="1:18" x14ac:dyDescent="0.35">
      <c r="A4691">
        <v>4690</v>
      </c>
      <c r="B4691">
        <v>15737832</v>
      </c>
      <c r="C4691" t="s">
        <v>309</v>
      </c>
      <c r="D4691">
        <v>771</v>
      </c>
      <c r="E4691" t="s">
        <v>23</v>
      </c>
      <c r="F4691" t="s">
        <v>29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  <c r="O4691">
        <v>1</v>
      </c>
      <c r="P4691">
        <v>5</v>
      </c>
      <c r="Q4691" t="s">
        <v>26</v>
      </c>
      <c r="R4691">
        <v>727</v>
      </c>
    </row>
    <row r="4692" spans="1:18" x14ac:dyDescent="0.35">
      <c r="A4692">
        <v>4691</v>
      </c>
      <c r="B4692">
        <v>15681990</v>
      </c>
      <c r="C4692" t="s">
        <v>2009</v>
      </c>
      <c r="D4692">
        <v>497</v>
      </c>
      <c r="E4692" t="s">
        <v>33</v>
      </c>
      <c r="F4692" t="s">
        <v>29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  <c r="O4692">
        <v>0</v>
      </c>
      <c r="P4692">
        <v>4</v>
      </c>
      <c r="Q4692" t="s">
        <v>21</v>
      </c>
      <c r="R4692">
        <v>711</v>
      </c>
    </row>
    <row r="4693" spans="1:18" x14ac:dyDescent="0.35">
      <c r="A4693">
        <v>4692</v>
      </c>
      <c r="B4693">
        <v>15758050</v>
      </c>
      <c r="C4693" t="s">
        <v>165</v>
      </c>
      <c r="D4693">
        <v>622</v>
      </c>
      <c r="E4693" t="s">
        <v>23</v>
      </c>
      <c r="F4693" t="s">
        <v>29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  <c r="O4693">
        <v>0</v>
      </c>
      <c r="P4693">
        <v>3</v>
      </c>
      <c r="Q4693" t="s">
        <v>40</v>
      </c>
      <c r="R4693">
        <v>882</v>
      </c>
    </row>
    <row r="4694" spans="1:18" x14ac:dyDescent="0.35">
      <c r="A4694">
        <v>4693</v>
      </c>
      <c r="B4694">
        <v>15787848</v>
      </c>
      <c r="C4694" t="s">
        <v>1137</v>
      </c>
      <c r="D4694">
        <v>602</v>
      </c>
      <c r="E4694" t="s">
        <v>23</v>
      </c>
      <c r="F4694" t="s">
        <v>29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  <c r="O4694">
        <v>0</v>
      </c>
      <c r="P4694">
        <v>4</v>
      </c>
      <c r="Q4694" t="s">
        <v>31</v>
      </c>
      <c r="R4694">
        <v>653</v>
      </c>
    </row>
    <row r="4695" spans="1:18" x14ac:dyDescent="0.35">
      <c r="A4695">
        <v>4694</v>
      </c>
      <c r="B4695">
        <v>15713594</v>
      </c>
      <c r="C4695" t="s">
        <v>296</v>
      </c>
      <c r="D4695">
        <v>543</v>
      </c>
      <c r="E4695" t="s">
        <v>19</v>
      </c>
      <c r="F4695" t="s">
        <v>20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  <c r="O4695">
        <v>0</v>
      </c>
      <c r="P4695">
        <v>3</v>
      </c>
      <c r="Q4695" t="s">
        <v>21</v>
      </c>
      <c r="R4695">
        <v>932</v>
      </c>
    </row>
    <row r="4696" spans="1:18" x14ac:dyDescent="0.35">
      <c r="A4696">
        <v>4695</v>
      </c>
      <c r="B4696">
        <v>15588186</v>
      </c>
      <c r="C4696" t="s">
        <v>2010</v>
      </c>
      <c r="D4696">
        <v>520</v>
      </c>
      <c r="E4696" t="s">
        <v>23</v>
      </c>
      <c r="F4696" t="s">
        <v>29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  <c r="O4696">
        <v>0</v>
      </c>
      <c r="P4696">
        <v>3</v>
      </c>
      <c r="Q4696" t="s">
        <v>26</v>
      </c>
      <c r="R4696">
        <v>469</v>
      </c>
    </row>
    <row r="4697" spans="1:18" x14ac:dyDescent="0.35">
      <c r="A4697">
        <v>4696</v>
      </c>
      <c r="B4697">
        <v>15786739</v>
      </c>
      <c r="C4697" t="s">
        <v>61</v>
      </c>
      <c r="D4697">
        <v>669</v>
      </c>
      <c r="E4697" t="s">
        <v>19</v>
      </c>
      <c r="F4697" t="s">
        <v>29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  <c r="O4697">
        <v>0</v>
      </c>
      <c r="P4697">
        <v>5</v>
      </c>
      <c r="Q4697" t="s">
        <v>40</v>
      </c>
      <c r="R4697">
        <v>720</v>
      </c>
    </row>
    <row r="4698" spans="1:18" x14ac:dyDescent="0.35">
      <c r="A4698">
        <v>4697</v>
      </c>
      <c r="B4698">
        <v>15699467</v>
      </c>
      <c r="C4698" t="s">
        <v>2011</v>
      </c>
      <c r="D4698">
        <v>631</v>
      </c>
      <c r="E4698" t="s">
        <v>23</v>
      </c>
      <c r="F4698" t="s">
        <v>20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  <c r="O4698">
        <v>0</v>
      </c>
      <c r="P4698">
        <v>2</v>
      </c>
      <c r="Q4698" t="s">
        <v>40</v>
      </c>
      <c r="R4698">
        <v>557</v>
      </c>
    </row>
    <row r="4699" spans="1:18" x14ac:dyDescent="0.35">
      <c r="A4699">
        <v>4698</v>
      </c>
      <c r="B4699">
        <v>15680706</v>
      </c>
      <c r="C4699" t="s">
        <v>304</v>
      </c>
      <c r="D4699">
        <v>537</v>
      </c>
      <c r="E4699" t="s">
        <v>33</v>
      </c>
      <c r="F4699" t="s">
        <v>29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  <c r="O4699">
        <v>1</v>
      </c>
      <c r="P4699">
        <v>3</v>
      </c>
      <c r="Q4699" t="s">
        <v>21</v>
      </c>
      <c r="R4699">
        <v>925</v>
      </c>
    </row>
    <row r="4700" spans="1:18" x14ac:dyDescent="0.35">
      <c r="A4700">
        <v>4699</v>
      </c>
      <c r="B4700">
        <v>15645717</v>
      </c>
      <c r="C4700" t="s">
        <v>730</v>
      </c>
      <c r="D4700">
        <v>732</v>
      </c>
      <c r="E4700" t="s">
        <v>19</v>
      </c>
      <c r="F4700" t="s">
        <v>29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  <c r="O4700">
        <v>0</v>
      </c>
      <c r="P4700">
        <v>3</v>
      </c>
      <c r="Q4700" t="s">
        <v>40</v>
      </c>
      <c r="R4700">
        <v>780</v>
      </c>
    </row>
    <row r="4701" spans="1:18" x14ac:dyDescent="0.35">
      <c r="A4701">
        <v>4700</v>
      </c>
      <c r="B4701">
        <v>15748597</v>
      </c>
      <c r="C4701" t="s">
        <v>2012</v>
      </c>
      <c r="D4701">
        <v>844</v>
      </c>
      <c r="E4701" t="s">
        <v>23</v>
      </c>
      <c r="F4701" t="s">
        <v>29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  <c r="O4701">
        <v>1</v>
      </c>
      <c r="P4701">
        <v>1</v>
      </c>
      <c r="Q4701" t="s">
        <v>40</v>
      </c>
      <c r="R4701">
        <v>293</v>
      </c>
    </row>
    <row r="4702" spans="1:18" x14ac:dyDescent="0.35">
      <c r="A4702">
        <v>4701</v>
      </c>
      <c r="B4702">
        <v>15773709</v>
      </c>
      <c r="C4702" t="s">
        <v>126</v>
      </c>
      <c r="D4702">
        <v>838</v>
      </c>
      <c r="E4702" t="s">
        <v>23</v>
      </c>
      <c r="F4702" t="s">
        <v>29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  <c r="O4702">
        <v>0</v>
      </c>
      <c r="P4702">
        <v>1</v>
      </c>
      <c r="Q4702" t="s">
        <v>31</v>
      </c>
      <c r="R4702">
        <v>502</v>
      </c>
    </row>
    <row r="4703" spans="1:18" x14ac:dyDescent="0.35">
      <c r="A4703">
        <v>4702</v>
      </c>
      <c r="B4703">
        <v>15629787</v>
      </c>
      <c r="C4703" t="s">
        <v>1056</v>
      </c>
      <c r="D4703">
        <v>652</v>
      </c>
      <c r="E4703" t="s">
        <v>19</v>
      </c>
      <c r="F4703" t="s">
        <v>29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  <c r="O4703">
        <v>0</v>
      </c>
      <c r="P4703">
        <v>2</v>
      </c>
      <c r="Q4703" t="s">
        <v>26</v>
      </c>
      <c r="R4703">
        <v>986</v>
      </c>
    </row>
    <row r="4704" spans="1:18" x14ac:dyDescent="0.35">
      <c r="A4704">
        <v>4703</v>
      </c>
      <c r="B4704">
        <v>15661007</v>
      </c>
      <c r="C4704" t="s">
        <v>817</v>
      </c>
      <c r="D4704">
        <v>660</v>
      </c>
      <c r="E4704" t="s">
        <v>19</v>
      </c>
      <c r="F4704" t="s">
        <v>29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  <c r="O4704">
        <v>0</v>
      </c>
      <c r="P4704">
        <v>1</v>
      </c>
      <c r="Q4704" t="s">
        <v>40</v>
      </c>
      <c r="R4704">
        <v>553</v>
      </c>
    </row>
    <row r="4705" spans="1:18" x14ac:dyDescent="0.35">
      <c r="A4705">
        <v>4704</v>
      </c>
      <c r="B4705">
        <v>15686812</v>
      </c>
      <c r="C4705" t="s">
        <v>1576</v>
      </c>
      <c r="D4705">
        <v>692</v>
      </c>
      <c r="E4705" t="s">
        <v>23</v>
      </c>
      <c r="F4705" t="s">
        <v>20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  <c r="O4705">
        <v>0</v>
      </c>
      <c r="P4705">
        <v>4</v>
      </c>
      <c r="Q4705" t="s">
        <v>40</v>
      </c>
      <c r="R4705">
        <v>706</v>
      </c>
    </row>
    <row r="4706" spans="1:18" x14ac:dyDescent="0.35">
      <c r="A4706">
        <v>4705</v>
      </c>
      <c r="B4706">
        <v>15754113</v>
      </c>
      <c r="C4706" t="s">
        <v>156</v>
      </c>
      <c r="D4706">
        <v>588</v>
      </c>
      <c r="E4706" t="s">
        <v>19</v>
      </c>
      <c r="F4706" t="s">
        <v>20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  <c r="O4706">
        <v>0</v>
      </c>
      <c r="P4706">
        <v>3</v>
      </c>
      <c r="Q4706" t="s">
        <v>40</v>
      </c>
      <c r="R4706">
        <v>496</v>
      </c>
    </row>
    <row r="4707" spans="1:18" x14ac:dyDescent="0.35">
      <c r="A4707">
        <v>4706</v>
      </c>
      <c r="B4707">
        <v>15749489</v>
      </c>
      <c r="C4707" t="s">
        <v>2013</v>
      </c>
      <c r="D4707">
        <v>533</v>
      </c>
      <c r="E4707" t="s">
        <v>33</v>
      </c>
      <c r="F4707" t="s">
        <v>20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  <c r="O4707">
        <v>0</v>
      </c>
      <c r="P4707">
        <v>3</v>
      </c>
      <c r="Q4707" t="s">
        <v>26</v>
      </c>
      <c r="R4707">
        <v>706</v>
      </c>
    </row>
    <row r="4708" spans="1:18" x14ac:dyDescent="0.35">
      <c r="A4708">
        <v>4707</v>
      </c>
      <c r="B4708">
        <v>15574352</v>
      </c>
      <c r="C4708" t="s">
        <v>2014</v>
      </c>
      <c r="D4708">
        <v>850</v>
      </c>
      <c r="E4708" t="s">
        <v>19</v>
      </c>
      <c r="F4708" t="s">
        <v>29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  <c r="O4708">
        <v>0</v>
      </c>
      <c r="P4708">
        <v>5</v>
      </c>
      <c r="Q4708" t="s">
        <v>31</v>
      </c>
      <c r="R4708">
        <v>791</v>
      </c>
    </row>
    <row r="4709" spans="1:18" x14ac:dyDescent="0.35">
      <c r="A4709">
        <v>4708</v>
      </c>
      <c r="B4709">
        <v>15701281</v>
      </c>
      <c r="C4709" t="s">
        <v>222</v>
      </c>
      <c r="D4709">
        <v>511</v>
      </c>
      <c r="E4709" t="s">
        <v>19</v>
      </c>
      <c r="F4709" t="s">
        <v>29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  <c r="O4709">
        <v>0</v>
      </c>
      <c r="P4709">
        <v>2</v>
      </c>
      <c r="Q4709" t="s">
        <v>31</v>
      </c>
      <c r="R4709">
        <v>865</v>
      </c>
    </row>
    <row r="4710" spans="1:18" x14ac:dyDescent="0.35">
      <c r="A4710">
        <v>4709</v>
      </c>
      <c r="B4710">
        <v>15811985</v>
      </c>
      <c r="C4710" t="s">
        <v>337</v>
      </c>
      <c r="D4710">
        <v>530</v>
      </c>
      <c r="E4710" t="s">
        <v>23</v>
      </c>
      <c r="F4710" t="s">
        <v>29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  <c r="O4710">
        <v>0</v>
      </c>
      <c r="P4710">
        <v>5</v>
      </c>
      <c r="Q4710" t="s">
        <v>31</v>
      </c>
      <c r="R4710">
        <v>333</v>
      </c>
    </row>
    <row r="4711" spans="1:18" x14ac:dyDescent="0.35">
      <c r="A4711">
        <v>4710</v>
      </c>
      <c r="B4711">
        <v>15713505</v>
      </c>
      <c r="C4711" t="s">
        <v>1625</v>
      </c>
      <c r="D4711">
        <v>554</v>
      </c>
      <c r="E4711" t="s">
        <v>19</v>
      </c>
      <c r="F4711" t="s">
        <v>29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  <c r="O4711">
        <v>0</v>
      </c>
      <c r="P4711">
        <v>2</v>
      </c>
      <c r="Q4711" t="s">
        <v>40</v>
      </c>
      <c r="R4711">
        <v>759</v>
      </c>
    </row>
    <row r="4712" spans="1:18" x14ac:dyDescent="0.35">
      <c r="A4712">
        <v>4711</v>
      </c>
      <c r="B4712">
        <v>15685653</v>
      </c>
      <c r="C4712" t="s">
        <v>749</v>
      </c>
      <c r="D4712">
        <v>585</v>
      </c>
      <c r="E4712" t="s">
        <v>33</v>
      </c>
      <c r="F4712" t="s">
        <v>20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  <c r="O4712">
        <v>0</v>
      </c>
      <c r="P4712">
        <v>3</v>
      </c>
      <c r="Q4712" t="s">
        <v>40</v>
      </c>
      <c r="R4712">
        <v>846</v>
      </c>
    </row>
    <row r="4713" spans="1:18" x14ac:dyDescent="0.35">
      <c r="A4713">
        <v>4712</v>
      </c>
      <c r="B4713">
        <v>15758831</v>
      </c>
      <c r="C4713" t="s">
        <v>1397</v>
      </c>
      <c r="D4713">
        <v>754</v>
      </c>
      <c r="E4713" t="s">
        <v>19</v>
      </c>
      <c r="F4713" t="s">
        <v>29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  <c r="O4713">
        <v>0</v>
      </c>
      <c r="P4713">
        <v>1</v>
      </c>
      <c r="Q4713" t="s">
        <v>40</v>
      </c>
      <c r="R4713">
        <v>787</v>
      </c>
    </row>
    <row r="4714" spans="1:18" x14ac:dyDescent="0.35">
      <c r="A4714">
        <v>4713</v>
      </c>
      <c r="B4714">
        <v>15618774</v>
      </c>
      <c r="C4714" t="s">
        <v>330</v>
      </c>
      <c r="D4714">
        <v>474</v>
      </c>
      <c r="E4714" t="s">
        <v>19</v>
      </c>
      <c r="F4714" t="s">
        <v>29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  <c r="O4714">
        <v>1</v>
      </c>
      <c r="P4714">
        <v>2</v>
      </c>
      <c r="Q4714" t="s">
        <v>40</v>
      </c>
      <c r="R4714">
        <v>427</v>
      </c>
    </row>
    <row r="4715" spans="1:18" x14ac:dyDescent="0.35">
      <c r="A4715">
        <v>4714</v>
      </c>
      <c r="B4715">
        <v>15764448</v>
      </c>
      <c r="C4715" t="s">
        <v>485</v>
      </c>
      <c r="D4715">
        <v>837</v>
      </c>
      <c r="E4715" t="s">
        <v>33</v>
      </c>
      <c r="F4715" t="s">
        <v>29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  <c r="O4715">
        <v>0</v>
      </c>
      <c r="P4715">
        <v>5</v>
      </c>
      <c r="Q4715" t="s">
        <v>21</v>
      </c>
      <c r="R4715">
        <v>860</v>
      </c>
    </row>
    <row r="4716" spans="1:18" x14ac:dyDescent="0.35">
      <c r="A4716">
        <v>4715</v>
      </c>
      <c r="B4716">
        <v>15611024</v>
      </c>
      <c r="C4716" t="s">
        <v>2015</v>
      </c>
      <c r="D4716">
        <v>567</v>
      </c>
      <c r="E4716" t="s">
        <v>19</v>
      </c>
      <c r="F4716" t="s">
        <v>20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  <c r="O4716">
        <v>0</v>
      </c>
      <c r="P4716">
        <v>5</v>
      </c>
      <c r="Q4716" t="s">
        <v>31</v>
      </c>
      <c r="R4716">
        <v>327</v>
      </c>
    </row>
    <row r="4717" spans="1:18" x14ac:dyDescent="0.35">
      <c r="A4717">
        <v>4716</v>
      </c>
      <c r="B4717">
        <v>15738220</v>
      </c>
      <c r="C4717" t="s">
        <v>2016</v>
      </c>
      <c r="D4717">
        <v>800</v>
      </c>
      <c r="E4717" t="s">
        <v>23</v>
      </c>
      <c r="F4717" t="s">
        <v>29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  <c r="O4717">
        <v>0</v>
      </c>
      <c r="P4717">
        <v>5</v>
      </c>
      <c r="Q4717" t="s">
        <v>21</v>
      </c>
      <c r="R4717">
        <v>959</v>
      </c>
    </row>
    <row r="4718" spans="1:18" x14ac:dyDescent="0.35">
      <c r="A4718">
        <v>4717</v>
      </c>
      <c r="B4718">
        <v>15805764</v>
      </c>
      <c r="C4718" t="s">
        <v>2017</v>
      </c>
      <c r="D4718">
        <v>646</v>
      </c>
      <c r="E4718" t="s">
        <v>19</v>
      </c>
      <c r="F4718" t="s">
        <v>29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  <c r="O4718">
        <v>0</v>
      </c>
      <c r="P4718">
        <v>5</v>
      </c>
      <c r="Q4718" t="s">
        <v>26</v>
      </c>
      <c r="R4718">
        <v>938</v>
      </c>
    </row>
    <row r="4719" spans="1:18" x14ac:dyDescent="0.35">
      <c r="A4719">
        <v>4718</v>
      </c>
      <c r="B4719">
        <v>15580487</v>
      </c>
      <c r="C4719" t="s">
        <v>73</v>
      </c>
      <c r="D4719">
        <v>627</v>
      </c>
      <c r="E4719" t="s">
        <v>33</v>
      </c>
      <c r="F4719" t="s">
        <v>29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  <c r="O4719">
        <v>0</v>
      </c>
      <c r="P4719">
        <v>5</v>
      </c>
      <c r="Q4719" t="s">
        <v>26</v>
      </c>
      <c r="R4719">
        <v>305</v>
      </c>
    </row>
    <row r="4720" spans="1:18" x14ac:dyDescent="0.35">
      <c r="A4720">
        <v>4719</v>
      </c>
      <c r="B4720">
        <v>15675787</v>
      </c>
      <c r="C4720" t="s">
        <v>715</v>
      </c>
      <c r="D4720">
        <v>505</v>
      </c>
      <c r="E4720" t="s">
        <v>19</v>
      </c>
      <c r="F4720" t="s">
        <v>29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  <c r="O4720">
        <v>0</v>
      </c>
      <c r="P4720">
        <v>2</v>
      </c>
      <c r="Q4720" t="s">
        <v>40</v>
      </c>
      <c r="R4720">
        <v>591</v>
      </c>
    </row>
    <row r="4721" spans="1:18" x14ac:dyDescent="0.35">
      <c r="A4721">
        <v>4720</v>
      </c>
      <c r="B4721">
        <v>15583580</v>
      </c>
      <c r="C4721" t="s">
        <v>724</v>
      </c>
      <c r="D4721">
        <v>566</v>
      </c>
      <c r="E4721" t="s">
        <v>33</v>
      </c>
      <c r="F4721" t="s">
        <v>20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  <c r="O4721">
        <v>1</v>
      </c>
      <c r="P4721">
        <v>1</v>
      </c>
      <c r="Q4721" t="s">
        <v>21</v>
      </c>
      <c r="R4721">
        <v>704</v>
      </c>
    </row>
    <row r="4722" spans="1:18" x14ac:dyDescent="0.35">
      <c r="A4722">
        <v>4721</v>
      </c>
      <c r="B4722">
        <v>15780654</v>
      </c>
      <c r="C4722" t="s">
        <v>241</v>
      </c>
      <c r="D4722">
        <v>619</v>
      </c>
      <c r="E4722" t="s">
        <v>33</v>
      </c>
      <c r="F4722" t="s">
        <v>20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  <c r="O4722">
        <v>0</v>
      </c>
      <c r="P4722">
        <v>4</v>
      </c>
      <c r="Q4722" t="s">
        <v>40</v>
      </c>
      <c r="R4722">
        <v>522</v>
      </c>
    </row>
    <row r="4723" spans="1:18" x14ac:dyDescent="0.35">
      <c r="A4723">
        <v>4722</v>
      </c>
      <c r="B4723">
        <v>15695034</v>
      </c>
      <c r="C4723" t="s">
        <v>1338</v>
      </c>
      <c r="D4723">
        <v>757</v>
      </c>
      <c r="E4723" t="s">
        <v>19</v>
      </c>
      <c r="F4723" t="s">
        <v>20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  <c r="O4723">
        <v>0</v>
      </c>
      <c r="P4723">
        <v>2</v>
      </c>
      <c r="Q4723" t="s">
        <v>26</v>
      </c>
      <c r="R4723">
        <v>521</v>
      </c>
    </row>
    <row r="4724" spans="1:18" x14ac:dyDescent="0.35">
      <c r="A4724">
        <v>4723</v>
      </c>
      <c r="B4724">
        <v>15805671</v>
      </c>
      <c r="C4724" t="s">
        <v>2018</v>
      </c>
      <c r="D4724">
        <v>648</v>
      </c>
      <c r="E4724" t="s">
        <v>19</v>
      </c>
      <c r="F4724" t="s">
        <v>29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  <c r="O4724">
        <v>0</v>
      </c>
      <c r="P4724">
        <v>4</v>
      </c>
      <c r="Q4724" t="s">
        <v>31</v>
      </c>
      <c r="R4724">
        <v>674</v>
      </c>
    </row>
    <row r="4725" spans="1:18" x14ac:dyDescent="0.35">
      <c r="A4725">
        <v>4724</v>
      </c>
      <c r="B4725">
        <v>15790658</v>
      </c>
      <c r="C4725" t="s">
        <v>1563</v>
      </c>
      <c r="D4725">
        <v>621</v>
      </c>
      <c r="E4725" t="s">
        <v>23</v>
      </c>
      <c r="F4725" t="s">
        <v>29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  <c r="O4725">
        <v>0</v>
      </c>
      <c r="P4725">
        <v>4</v>
      </c>
      <c r="Q4725" t="s">
        <v>31</v>
      </c>
      <c r="R4725">
        <v>642</v>
      </c>
    </row>
    <row r="4726" spans="1:18" x14ac:dyDescent="0.35">
      <c r="A4726">
        <v>4725</v>
      </c>
      <c r="B4726">
        <v>15578648</v>
      </c>
      <c r="C4726" t="s">
        <v>1044</v>
      </c>
      <c r="D4726">
        <v>543</v>
      </c>
      <c r="E4726" t="s">
        <v>33</v>
      </c>
      <c r="F4726" t="s">
        <v>29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  <c r="O4726">
        <v>0</v>
      </c>
      <c r="P4726">
        <v>3</v>
      </c>
      <c r="Q4726" t="s">
        <v>31</v>
      </c>
      <c r="R4726">
        <v>301</v>
      </c>
    </row>
    <row r="4727" spans="1:18" x14ac:dyDescent="0.35">
      <c r="A4727">
        <v>4726</v>
      </c>
      <c r="B4727">
        <v>15734987</v>
      </c>
      <c r="C4727" t="s">
        <v>309</v>
      </c>
      <c r="D4727">
        <v>658</v>
      </c>
      <c r="E4727" t="s">
        <v>19</v>
      </c>
      <c r="F4727" t="s">
        <v>20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  <c r="O4727">
        <v>0</v>
      </c>
      <c r="P4727">
        <v>4</v>
      </c>
      <c r="Q4727" t="s">
        <v>21</v>
      </c>
      <c r="R4727">
        <v>643</v>
      </c>
    </row>
    <row r="4728" spans="1:18" x14ac:dyDescent="0.35">
      <c r="A4728">
        <v>4727</v>
      </c>
      <c r="B4728">
        <v>15721740</v>
      </c>
      <c r="C4728" t="s">
        <v>373</v>
      </c>
      <c r="D4728">
        <v>633</v>
      </c>
      <c r="E4728" t="s">
        <v>33</v>
      </c>
      <c r="F4728" t="s">
        <v>29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  <c r="O4728">
        <v>0</v>
      </c>
      <c r="P4728">
        <v>4</v>
      </c>
      <c r="Q4728" t="s">
        <v>21</v>
      </c>
      <c r="R4728">
        <v>382</v>
      </c>
    </row>
    <row r="4729" spans="1:18" x14ac:dyDescent="0.35">
      <c r="A4729">
        <v>4728</v>
      </c>
      <c r="B4729">
        <v>15641822</v>
      </c>
      <c r="C4729" t="s">
        <v>1940</v>
      </c>
      <c r="D4729">
        <v>648</v>
      </c>
      <c r="E4729" t="s">
        <v>19</v>
      </c>
      <c r="F4729" t="s">
        <v>20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  <c r="O4729">
        <v>0</v>
      </c>
      <c r="P4729">
        <v>4</v>
      </c>
      <c r="Q4729" t="s">
        <v>26</v>
      </c>
      <c r="R4729">
        <v>303</v>
      </c>
    </row>
    <row r="4730" spans="1:18" x14ac:dyDescent="0.35">
      <c r="A4730">
        <v>4729</v>
      </c>
      <c r="B4730">
        <v>15765650</v>
      </c>
      <c r="C4730" t="s">
        <v>177</v>
      </c>
      <c r="D4730">
        <v>501</v>
      </c>
      <c r="E4730" t="s">
        <v>33</v>
      </c>
      <c r="F4730" t="s">
        <v>29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  <c r="O4730">
        <v>0</v>
      </c>
      <c r="P4730">
        <v>4</v>
      </c>
      <c r="Q4730" t="s">
        <v>26</v>
      </c>
      <c r="R4730">
        <v>844</v>
      </c>
    </row>
    <row r="4731" spans="1:18" x14ac:dyDescent="0.35">
      <c r="A4731">
        <v>4730</v>
      </c>
      <c r="B4731">
        <v>15788556</v>
      </c>
      <c r="C4731" t="s">
        <v>2019</v>
      </c>
      <c r="D4731">
        <v>683</v>
      </c>
      <c r="E4731" t="s">
        <v>19</v>
      </c>
      <c r="F4731" t="s">
        <v>20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  <c r="O4731">
        <v>1</v>
      </c>
      <c r="P4731">
        <v>4</v>
      </c>
      <c r="Q4731" t="s">
        <v>31</v>
      </c>
      <c r="R4731">
        <v>268</v>
      </c>
    </row>
    <row r="4732" spans="1:18" x14ac:dyDescent="0.35">
      <c r="A4732">
        <v>4731</v>
      </c>
      <c r="B4732">
        <v>15576550</v>
      </c>
      <c r="C4732" t="s">
        <v>691</v>
      </c>
      <c r="D4732">
        <v>619</v>
      </c>
      <c r="E4732" t="s">
        <v>23</v>
      </c>
      <c r="F4732" t="s">
        <v>20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  <c r="O4732">
        <v>1</v>
      </c>
      <c r="P4732">
        <v>4</v>
      </c>
      <c r="Q4732" t="s">
        <v>40</v>
      </c>
      <c r="R4732">
        <v>989</v>
      </c>
    </row>
    <row r="4733" spans="1:18" x14ac:dyDescent="0.35">
      <c r="A4733">
        <v>4732</v>
      </c>
      <c r="B4733">
        <v>15622230</v>
      </c>
      <c r="C4733" t="s">
        <v>2020</v>
      </c>
      <c r="D4733">
        <v>705</v>
      </c>
      <c r="E4733" t="s">
        <v>19</v>
      </c>
      <c r="F4733" t="s">
        <v>20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  <c r="O4733">
        <v>0</v>
      </c>
      <c r="P4733">
        <v>3</v>
      </c>
      <c r="Q4733" t="s">
        <v>26</v>
      </c>
      <c r="R4733">
        <v>547</v>
      </c>
    </row>
    <row r="4734" spans="1:18" x14ac:dyDescent="0.35">
      <c r="A4734">
        <v>4733</v>
      </c>
      <c r="B4734">
        <v>15653937</v>
      </c>
      <c r="C4734" t="s">
        <v>231</v>
      </c>
      <c r="D4734">
        <v>638</v>
      </c>
      <c r="E4734" t="s">
        <v>33</v>
      </c>
      <c r="F4734" t="s">
        <v>20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  <c r="O4734">
        <v>1</v>
      </c>
      <c r="P4734">
        <v>3</v>
      </c>
      <c r="Q4734" t="s">
        <v>21</v>
      </c>
      <c r="R4734">
        <v>639</v>
      </c>
    </row>
    <row r="4735" spans="1:18" x14ac:dyDescent="0.35">
      <c r="A4735">
        <v>4734</v>
      </c>
      <c r="B4735">
        <v>15743538</v>
      </c>
      <c r="C4735" t="s">
        <v>533</v>
      </c>
      <c r="D4735">
        <v>710</v>
      </c>
      <c r="E4735" t="s">
        <v>19</v>
      </c>
      <c r="F4735" t="s">
        <v>20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  <c r="O4735">
        <v>0</v>
      </c>
      <c r="P4735">
        <v>3</v>
      </c>
      <c r="Q4735" t="s">
        <v>40</v>
      </c>
      <c r="R4735">
        <v>572</v>
      </c>
    </row>
    <row r="4736" spans="1:18" x14ac:dyDescent="0.35">
      <c r="A4736">
        <v>4735</v>
      </c>
      <c r="B4736">
        <v>15591740</v>
      </c>
      <c r="C4736" t="s">
        <v>2021</v>
      </c>
      <c r="D4736">
        <v>590</v>
      </c>
      <c r="E4736" t="s">
        <v>19</v>
      </c>
      <c r="F4736" t="s">
        <v>20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  <c r="O4736">
        <v>1</v>
      </c>
      <c r="P4736">
        <v>4</v>
      </c>
      <c r="Q4736" t="s">
        <v>40</v>
      </c>
      <c r="R4736">
        <v>723</v>
      </c>
    </row>
    <row r="4737" spans="1:18" x14ac:dyDescent="0.35">
      <c r="A4737">
        <v>4736</v>
      </c>
      <c r="B4737">
        <v>15650086</v>
      </c>
      <c r="C4737" t="s">
        <v>509</v>
      </c>
      <c r="D4737">
        <v>725</v>
      </c>
      <c r="E4737" t="s">
        <v>19</v>
      </c>
      <c r="F4737" t="s">
        <v>29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  <c r="O4737">
        <v>0</v>
      </c>
      <c r="P4737">
        <v>2</v>
      </c>
      <c r="Q4737" t="s">
        <v>31</v>
      </c>
      <c r="R4737">
        <v>527</v>
      </c>
    </row>
    <row r="4738" spans="1:18" x14ac:dyDescent="0.35">
      <c r="A4738">
        <v>4737</v>
      </c>
      <c r="B4738">
        <v>15718773</v>
      </c>
      <c r="C4738" t="s">
        <v>96</v>
      </c>
      <c r="D4738">
        <v>638</v>
      </c>
      <c r="E4738" t="s">
        <v>19</v>
      </c>
      <c r="F4738" t="s">
        <v>20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  <c r="O4738">
        <v>0</v>
      </c>
      <c r="P4738">
        <v>2</v>
      </c>
      <c r="Q4738" t="s">
        <v>31</v>
      </c>
      <c r="R4738">
        <v>530</v>
      </c>
    </row>
    <row r="4739" spans="1:18" x14ac:dyDescent="0.35">
      <c r="A4739">
        <v>4738</v>
      </c>
      <c r="B4739">
        <v>15615140</v>
      </c>
      <c r="C4739" t="s">
        <v>2022</v>
      </c>
      <c r="D4739">
        <v>791</v>
      </c>
      <c r="E4739" t="s">
        <v>19</v>
      </c>
      <c r="F4739" t="s">
        <v>29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  <c r="O4739">
        <v>0</v>
      </c>
      <c r="P4739">
        <v>1</v>
      </c>
      <c r="Q4739" t="s">
        <v>21</v>
      </c>
      <c r="R4739">
        <v>741</v>
      </c>
    </row>
    <row r="4740" spans="1:18" x14ac:dyDescent="0.35">
      <c r="A4740">
        <v>4739</v>
      </c>
      <c r="B4740">
        <v>15644361</v>
      </c>
      <c r="C4740" t="s">
        <v>655</v>
      </c>
      <c r="D4740">
        <v>702</v>
      </c>
      <c r="E4740" t="s">
        <v>19</v>
      </c>
      <c r="F4740" t="s">
        <v>20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  <c r="O4740">
        <v>1</v>
      </c>
      <c r="P4740">
        <v>3</v>
      </c>
      <c r="Q4740" t="s">
        <v>21</v>
      </c>
      <c r="R4740">
        <v>804</v>
      </c>
    </row>
    <row r="4741" spans="1:18" x14ac:dyDescent="0.35">
      <c r="A4741">
        <v>4740</v>
      </c>
      <c r="B4741">
        <v>15774536</v>
      </c>
      <c r="C4741" t="s">
        <v>34</v>
      </c>
      <c r="D4741">
        <v>607</v>
      </c>
      <c r="E4741" t="s">
        <v>19</v>
      </c>
      <c r="F4741" t="s">
        <v>20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  <c r="O4741">
        <v>0</v>
      </c>
      <c r="P4741">
        <v>2</v>
      </c>
      <c r="Q4741" t="s">
        <v>31</v>
      </c>
      <c r="R4741">
        <v>952</v>
      </c>
    </row>
    <row r="4742" spans="1:18" x14ac:dyDescent="0.35">
      <c r="A4742">
        <v>4741</v>
      </c>
      <c r="B4742">
        <v>15618661</v>
      </c>
      <c r="C4742" t="s">
        <v>1408</v>
      </c>
      <c r="D4742">
        <v>535</v>
      </c>
      <c r="E4742" t="s">
        <v>19</v>
      </c>
      <c r="F4742" t="s">
        <v>29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  <c r="O4742">
        <v>0</v>
      </c>
      <c r="P4742">
        <v>3</v>
      </c>
      <c r="Q4742" t="s">
        <v>40</v>
      </c>
      <c r="R4742">
        <v>553</v>
      </c>
    </row>
    <row r="4743" spans="1:18" x14ac:dyDescent="0.35">
      <c r="A4743">
        <v>4742</v>
      </c>
      <c r="B4743">
        <v>15605020</v>
      </c>
      <c r="C4743" t="s">
        <v>736</v>
      </c>
      <c r="D4743">
        <v>651</v>
      </c>
      <c r="E4743" t="s">
        <v>19</v>
      </c>
      <c r="F4743" t="s">
        <v>29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  <c r="O4743">
        <v>1</v>
      </c>
      <c r="P4743">
        <v>1</v>
      </c>
      <c r="Q4743" t="s">
        <v>21</v>
      </c>
      <c r="R4743">
        <v>834</v>
      </c>
    </row>
    <row r="4744" spans="1:18" x14ac:dyDescent="0.35">
      <c r="A4744">
        <v>4743</v>
      </c>
      <c r="B4744">
        <v>15762134</v>
      </c>
      <c r="C4744" t="s">
        <v>548</v>
      </c>
      <c r="D4744">
        <v>506</v>
      </c>
      <c r="E4744" t="s">
        <v>33</v>
      </c>
      <c r="F4744" t="s">
        <v>29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  <c r="O4744">
        <v>0</v>
      </c>
      <c r="P4744">
        <v>2</v>
      </c>
      <c r="Q4744" t="s">
        <v>31</v>
      </c>
      <c r="R4744">
        <v>979</v>
      </c>
    </row>
    <row r="4745" spans="1:18" x14ac:dyDescent="0.35">
      <c r="A4745">
        <v>4744</v>
      </c>
      <c r="B4745">
        <v>15685279</v>
      </c>
      <c r="C4745" t="s">
        <v>1374</v>
      </c>
      <c r="D4745">
        <v>511</v>
      </c>
      <c r="E4745" t="s">
        <v>23</v>
      </c>
      <c r="F4745" t="s">
        <v>20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  <c r="O4745">
        <v>0</v>
      </c>
      <c r="P4745">
        <v>2</v>
      </c>
      <c r="Q4745" t="s">
        <v>26</v>
      </c>
      <c r="R4745">
        <v>757</v>
      </c>
    </row>
    <row r="4746" spans="1:18" x14ac:dyDescent="0.35">
      <c r="A4746">
        <v>4745</v>
      </c>
      <c r="B4746">
        <v>15582849</v>
      </c>
      <c r="C4746" t="s">
        <v>251</v>
      </c>
      <c r="D4746">
        <v>757</v>
      </c>
      <c r="E4746" t="s">
        <v>19</v>
      </c>
      <c r="F4746" t="s">
        <v>20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  <c r="O4746">
        <v>1</v>
      </c>
      <c r="P4746">
        <v>2</v>
      </c>
      <c r="Q4746" t="s">
        <v>31</v>
      </c>
      <c r="R4746">
        <v>740</v>
      </c>
    </row>
    <row r="4747" spans="1:18" x14ac:dyDescent="0.35">
      <c r="A4747">
        <v>4746</v>
      </c>
      <c r="B4747">
        <v>15655410</v>
      </c>
      <c r="C4747" t="s">
        <v>2023</v>
      </c>
      <c r="D4747">
        <v>768</v>
      </c>
      <c r="E4747" t="s">
        <v>33</v>
      </c>
      <c r="F4747" t="s">
        <v>29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  <c r="O4747">
        <v>1</v>
      </c>
      <c r="P4747">
        <v>2</v>
      </c>
      <c r="Q4747" t="s">
        <v>40</v>
      </c>
      <c r="R4747">
        <v>684</v>
      </c>
    </row>
    <row r="4748" spans="1:18" x14ac:dyDescent="0.35">
      <c r="A4748">
        <v>4747</v>
      </c>
      <c r="B4748">
        <v>15649129</v>
      </c>
      <c r="C4748" t="s">
        <v>415</v>
      </c>
      <c r="D4748">
        <v>757</v>
      </c>
      <c r="E4748" t="s">
        <v>19</v>
      </c>
      <c r="F4748" t="s">
        <v>29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  <c r="O4748">
        <v>0</v>
      </c>
      <c r="P4748">
        <v>5</v>
      </c>
      <c r="Q4748" t="s">
        <v>21</v>
      </c>
      <c r="R4748">
        <v>335</v>
      </c>
    </row>
    <row r="4749" spans="1:18" x14ac:dyDescent="0.35">
      <c r="A4749">
        <v>4748</v>
      </c>
      <c r="B4749">
        <v>15702380</v>
      </c>
      <c r="C4749" t="s">
        <v>472</v>
      </c>
      <c r="D4749">
        <v>663</v>
      </c>
      <c r="E4749" t="s">
        <v>23</v>
      </c>
      <c r="F4749" t="s">
        <v>29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  <c r="O4749">
        <v>0</v>
      </c>
      <c r="P4749">
        <v>5</v>
      </c>
      <c r="Q4749" t="s">
        <v>21</v>
      </c>
      <c r="R4749">
        <v>653</v>
      </c>
    </row>
    <row r="4750" spans="1:18" x14ac:dyDescent="0.35">
      <c r="A4750">
        <v>4749</v>
      </c>
      <c r="B4750">
        <v>15759067</v>
      </c>
      <c r="C4750" t="s">
        <v>2024</v>
      </c>
      <c r="D4750">
        <v>537</v>
      </c>
      <c r="E4750" t="s">
        <v>33</v>
      </c>
      <c r="F4750" t="s">
        <v>20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  <c r="O4750">
        <v>1</v>
      </c>
      <c r="P4750">
        <v>3</v>
      </c>
      <c r="Q4750" t="s">
        <v>21</v>
      </c>
      <c r="R4750">
        <v>888</v>
      </c>
    </row>
    <row r="4751" spans="1:18" x14ac:dyDescent="0.35">
      <c r="A4751">
        <v>4750</v>
      </c>
      <c r="B4751">
        <v>15683027</v>
      </c>
      <c r="C4751" t="s">
        <v>199</v>
      </c>
      <c r="D4751">
        <v>570</v>
      </c>
      <c r="E4751" t="s">
        <v>33</v>
      </c>
      <c r="F4751" t="s">
        <v>29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  <c r="O4751">
        <v>0</v>
      </c>
      <c r="P4751">
        <v>3</v>
      </c>
      <c r="Q4751" t="s">
        <v>26</v>
      </c>
      <c r="R4751">
        <v>456</v>
      </c>
    </row>
    <row r="4752" spans="1:18" x14ac:dyDescent="0.35">
      <c r="A4752">
        <v>4751</v>
      </c>
      <c r="B4752">
        <v>15597487</v>
      </c>
      <c r="C4752" t="s">
        <v>87</v>
      </c>
      <c r="D4752">
        <v>850</v>
      </c>
      <c r="E4752" t="s">
        <v>19</v>
      </c>
      <c r="F4752" t="s">
        <v>20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  <c r="O4752">
        <v>0</v>
      </c>
      <c r="P4752">
        <v>5</v>
      </c>
      <c r="Q4752" t="s">
        <v>40</v>
      </c>
      <c r="R4752">
        <v>838</v>
      </c>
    </row>
    <row r="4753" spans="1:18" x14ac:dyDescent="0.35">
      <c r="A4753">
        <v>4752</v>
      </c>
      <c r="B4753">
        <v>15763256</v>
      </c>
      <c r="C4753" t="s">
        <v>1662</v>
      </c>
      <c r="D4753">
        <v>661</v>
      </c>
      <c r="E4753" t="s">
        <v>33</v>
      </c>
      <c r="F4753" t="s">
        <v>20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  <c r="O4753">
        <v>1</v>
      </c>
      <c r="P4753">
        <v>3</v>
      </c>
      <c r="Q4753" t="s">
        <v>26</v>
      </c>
      <c r="R4753">
        <v>254</v>
      </c>
    </row>
    <row r="4754" spans="1:18" x14ac:dyDescent="0.35">
      <c r="A4754">
        <v>4753</v>
      </c>
      <c r="B4754">
        <v>15620111</v>
      </c>
      <c r="C4754" t="s">
        <v>1040</v>
      </c>
      <c r="D4754">
        <v>659</v>
      </c>
      <c r="E4754" t="s">
        <v>19</v>
      </c>
      <c r="F4754" t="s">
        <v>29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  <c r="O4754">
        <v>0</v>
      </c>
      <c r="P4754">
        <v>4</v>
      </c>
      <c r="Q4754" t="s">
        <v>21</v>
      </c>
      <c r="R4754">
        <v>344</v>
      </c>
    </row>
    <row r="4755" spans="1:18" x14ac:dyDescent="0.35">
      <c r="A4755">
        <v>4754</v>
      </c>
      <c r="B4755">
        <v>15623053</v>
      </c>
      <c r="C4755" t="s">
        <v>426</v>
      </c>
      <c r="D4755">
        <v>454</v>
      </c>
      <c r="E4755" t="s">
        <v>23</v>
      </c>
      <c r="F4755" t="s">
        <v>29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  <c r="O4755">
        <v>0</v>
      </c>
      <c r="P4755">
        <v>1</v>
      </c>
      <c r="Q4755" t="s">
        <v>31</v>
      </c>
      <c r="R4755">
        <v>247</v>
      </c>
    </row>
    <row r="4756" spans="1:18" x14ac:dyDescent="0.35">
      <c r="A4756">
        <v>4755</v>
      </c>
      <c r="B4756">
        <v>15595592</v>
      </c>
      <c r="C4756" t="s">
        <v>903</v>
      </c>
      <c r="D4756">
        <v>708</v>
      </c>
      <c r="E4756" t="s">
        <v>19</v>
      </c>
      <c r="F4756" t="s">
        <v>20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  <c r="O4756">
        <v>1</v>
      </c>
      <c r="P4756">
        <v>4</v>
      </c>
      <c r="Q4756" t="s">
        <v>31</v>
      </c>
      <c r="R4756">
        <v>421</v>
      </c>
    </row>
    <row r="4757" spans="1:18" x14ac:dyDescent="0.35">
      <c r="A4757">
        <v>4756</v>
      </c>
      <c r="B4757">
        <v>15740072</v>
      </c>
      <c r="C4757" t="s">
        <v>754</v>
      </c>
      <c r="D4757">
        <v>720</v>
      </c>
      <c r="E4757" t="s">
        <v>19</v>
      </c>
      <c r="F4757" t="s">
        <v>20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  <c r="O4757">
        <v>0</v>
      </c>
      <c r="P4757">
        <v>1</v>
      </c>
      <c r="Q4757" t="s">
        <v>21</v>
      </c>
      <c r="R4757">
        <v>302</v>
      </c>
    </row>
    <row r="4758" spans="1:18" x14ac:dyDescent="0.35">
      <c r="A4758">
        <v>4757</v>
      </c>
      <c r="B4758">
        <v>15778005</v>
      </c>
      <c r="C4758" t="s">
        <v>1346</v>
      </c>
      <c r="D4758">
        <v>785</v>
      </c>
      <c r="E4758" t="s">
        <v>19</v>
      </c>
      <c r="F4758" t="s">
        <v>20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  <c r="O4758">
        <v>1</v>
      </c>
      <c r="P4758">
        <v>1</v>
      </c>
      <c r="Q4758" t="s">
        <v>31</v>
      </c>
      <c r="R4758">
        <v>526</v>
      </c>
    </row>
    <row r="4759" spans="1:18" x14ac:dyDescent="0.35">
      <c r="A4759">
        <v>4758</v>
      </c>
      <c r="B4759">
        <v>15583278</v>
      </c>
      <c r="C4759" t="s">
        <v>933</v>
      </c>
      <c r="D4759">
        <v>743</v>
      </c>
      <c r="E4759" t="s">
        <v>23</v>
      </c>
      <c r="F4759" t="s">
        <v>20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  <c r="O4759">
        <v>0</v>
      </c>
      <c r="P4759">
        <v>5</v>
      </c>
      <c r="Q4759" t="s">
        <v>31</v>
      </c>
      <c r="R4759">
        <v>338</v>
      </c>
    </row>
    <row r="4760" spans="1:18" x14ac:dyDescent="0.35">
      <c r="A4760">
        <v>4759</v>
      </c>
      <c r="B4760">
        <v>15601263</v>
      </c>
      <c r="C4760" t="s">
        <v>53</v>
      </c>
      <c r="D4760">
        <v>493</v>
      </c>
      <c r="E4760" t="s">
        <v>23</v>
      </c>
      <c r="F4760" t="s">
        <v>20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  <c r="O4760">
        <v>0</v>
      </c>
      <c r="P4760">
        <v>3</v>
      </c>
      <c r="Q4760" t="s">
        <v>31</v>
      </c>
      <c r="R4760">
        <v>592</v>
      </c>
    </row>
    <row r="4761" spans="1:18" x14ac:dyDescent="0.35">
      <c r="A4761">
        <v>4760</v>
      </c>
      <c r="B4761">
        <v>15709222</v>
      </c>
      <c r="C4761" t="s">
        <v>1682</v>
      </c>
      <c r="D4761">
        <v>557</v>
      </c>
      <c r="E4761" t="s">
        <v>23</v>
      </c>
      <c r="F4761" t="s">
        <v>29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  <c r="O4761">
        <v>0</v>
      </c>
      <c r="P4761">
        <v>4</v>
      </c>
      <c r="Q4761" t="s">
        <v>26</v>
      </c>
      <c r="R4761">
        <v>489</v>
      </c>
    </row>
    <row r="4762" spans="1:18" x14ac:dyDescent="0.35">
      <c r="A4762">
        <v>4761</v>
      </c>
      <c r="B4762">
        <v>15713949</v>
      </c>
      <c r="C4762" t="s">
        <v>806</v>
      </c>
      <c r="D4762">
        <v>850</v>
      </c>
      <c r="E4762" t="s">
        <v>19</v>
      </c>
      <c r="F4762" t="s">
        <v>29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  <c r="O4762">
        <v>0</v>
      </c>
      <c r="P4762">
        <v>2</v>
      </c>
      <c r="Q4762" t="s">
        <v>21</v>
      </c>
      <c r="R4762">
        <v>810</v>
      </c>
    </row>
    <row r="4763" spans="1:18" x14ac:dyDescent="0.35">
      <c r="A4763">
        <v>4762</v>
      </c>
      <c r="B4763">
        <v>15717706</v>
      </c>
      <c r="C4763" t="s">
        <v>452</v>
      </c>
      <c r="D4763">
        <v>799</v>
      </c>
      <c r="E4763" t="s">
        <v>19</v>
      </c>
      <c r="F4763" t="s">
        <v>20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  <c r="O4763">
        <v>0</v>
      </c>
      <c r="P4763">
        <v>2</v>
      </c>
      <c r="Q4763" t="s">
        <v>31</v>
      </c>
      <c r="R4763">
        <v>535</v>
      </c>
    </row>
    <row r="4764" spans="1:18" x14ac:dyDescent="0.35">
      <c r="A4764">
        <v>4763</v>
      </c>
      <c r="B4764">
        <v>15756071</v>
      </c>
      <c r="C4764" t="s">
        <v>270</v>
      </c>
      <c r="D4764">
        <v>756</v>
      </c>
      <c r="E4764" t="s">
        <v>19</v>
      </c>
      <c r="F4764" t="s">
        <v>29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  <c r="O4764">
        <v>0</v>
      </c>
      <c r="P4764">
        <v>4</v>
      </c>
      <c r="Q4764" t="s">
        <v>31</v>
      </c>
      <c r="R4764">
        <v>527</v>
      </c>
    </row>
    <row r="4765" spans="1:18" x14ac:dyDescent="0.35">
      <c r="A4765">
        <v>4764</v>
      </c>
      <c r="B4765">
        <v>15696564</v>
      </c>
      <c r="C4765" t="s">
        <v>2025</v>
      </c>
      <c r="D4765">
        <v>752</v>
      </c>
      <c r="E4765" t="s">
        <v>19</v>
      </c>
      <c r="F4765" t="s">
        <v>29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  <c r="O4765">
        <v>0</v>
      </c>
      <c r="P4765">
        <v>5</v>
      </c>
      <c r="Q4765" t="s">
        <v>40</v>
      </c>
      <c r="R4765">
        <v>884</v>
      </c>
    </row>
    <row r="4766" spans="1:18" x14ac:dyDescent="0.35">
      <c r="A4766">
        <v>4765</v>
      </c>
      <c r="B4766">
        <v>15657637</v>
      </c>
      <c r="C4766" t="s">
        <v>625</v>
      </c>
      <c r="D4766">
        <v>696</v>
      </c>
      <c r="E4766" t="s">
        <v>23</v>
      </c>
      <c r="F4766" t="s">
        <v>20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  <c r="O4766">
        <v>0</v>
      </c>
      <c r="P4766">
        <v>1</v>
      </c>
      <c r="Q4766" t="s">
        <v>40</v>
      </c>
      <c r="R4766">
        <v>349</v>
      </c>
    </row>
    <row r="4767" spans="1:18" x14ac:dyDescent="0.35">
      <c r="A4767">
        <v>4766</v>
      </c>
      <c r="B4767">
        <v>15755863</v>
      </c>
      <c r="C4767" t="s">
        <v>356</v>
      </c>
      <c r="D4767">
        <v>630</v>
      </c>
      <c r="E4767" t="s">
        <v>23</v>
      </c>
      <c r="F4767" t="s">
        <v>20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  <c r="O4767">
        <v>0</v>
      </c>
      <c r="P4767">
        <v>3</v>
      </c>
      <c r="Q4767" t="s">
        <v>26</v>
      </c>
      <c r="R4767">
        <v>998</v>
      </c>
    </row>
    <row r="4768" spans="1:18" x14ac:dyDescent="0.35">
      <c r="A4768">
        <v>4767</v>
      </c>
      <c r="B4768">
        <v>15719858</v>
      </c>
      <c r="C4768" t="s">
        <v>1503</v>
      </c>
      <c r="D4768">
        <v>659</v>
      </c>
      <c r="E4768" t="s">
        <v>23</v>
      </c>
      <c r="F4768" t="s">
        <v>20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  <c r="O4768">
        <v>0</v>
      </c>
      <c r="P4768">
        <v>3</v>
      </c>
      <c r="Q4768" t="s">
        <v>26</v>
      </c>
      <c r="R4768">
        <v>609</v>
      </c>
    </row>
    <row r="4769" spans="1:18" x14ac:dyDescent="0.35">
      <c r="A4769">
        <v>4768</v>
      </c>
      <c r="B4769">
        <v>15688876</v>
      </c>
      <c r="C4769" t="s">
        <v>682</v>
      </c>
      <c r="D4769">
        <v>685</v>
      </c>
      <c r="E4769" t="s">
        <v>23</v>
      </c>
      <c r="F4769" t="s">
        <v>29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  <c r="O4769">
        <v>0</v>
      </c>
      <c r="P4769">
        <v>3</v>
      </c>
      <c r="Q4769" t="s">
        <v>26</v>
      </c>
      <c r="R4769">
        <v>632</v>
      </c>
    </row>
    <row r="4770" spans="1:18" x14ac:dyDescent="0.35">
      <c r="A4770">
        <v>4769</v>
      </c>
      <c r="B4770">
        <v>15698528</v>
      </c>
      <c r="C4770" t="s">
        <v>555</v>
      </c>
      <c r="D4770">
        <v>599</v>
      </c>
      <c r="E4770" t="s">
        <v>23</v>
      </c>
      <c r="F4770" t="s">
        <v>20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  <c r="O4770">
        <v>1</v>
      </c>
      <c r="P4770">
        <v>4</v>
      </c>
      <c r="Q4770" t="s">
        <v>26</v>
      </c>
      <c r="R4770">
        <v>936</v>
      </c>
    </row>
    <row r="4771" spans="1:18" x14ac:dyDescent="0.35">
      <c r="A4771">
        <v>4770</v>
      </c>
      <c r="B4771">
        <v>15770345</v>
      </c>
      <c r="C4771" t="s">
        <v>1996</v>
      </c>
      <c r="D4771">
        <v>559</v>
      </c>
      <c r="E4771" t="s">
        <v>23</v>
      </c>
      <c r="F4771" t="s">
        <v>20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  <c r="O4771">
        <v>0</v>
      </c>
      <c r="P4771">
        <v>1</v>
      </c>
      <c r="Q4771" t="s">
        <v>21</v>
      </c>
      <c r="R4771">
        <v>529</v>
      </c>
    </row>
    <row r="4772" spans="1:18" x14ac:dyDescent="0.35">
      <c r="A4772">
        <v>4771</v>
      </c>
      <c r="B4772">
        <v>15761506</v>
      </c>
      <c r="C4772" t="s">
        <v>332</v>
      </c>
      <c r="D4772">
        <v>615</v>
      </c>
      <c r="E4772" t="s">
        <v>23</v>
      </c>
      <c r="F4772" t="s">
        <v>29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  <c r="O4772">
        <v>0</v>
      </c>
      <c r="P4772">
        <v>3</v>
      </c>
      <c r="Q4772" t="s">
        <v>21</v>
      </c>
      <c r="R4772">
        <v>594</v>
      </c>
    </row>
    <row r="4773" spans="1:18" x14ac:dyDescent="0.35">
      <c r="A4773">
        <v>4772</v>
      </c>
      <c r="B4773">
        <v>15716619</v>
      </c>
      <c r="C4773" t="s">
        <v>1700</v>
      </c>
      <c r="D4773">
        <v>580</v>
      </c>
      <c r="E4773" t="s">
        <v>33</v>
      </c>
      <c r="F4773" t="s">
        <v>20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  <c r="O4773">
        <v>0</v>
      </c>
      <c r="P4773">
        <v>3</v>
      </c>
      <c r="Q4773" t="s">
        <v>31</v>
      </c>
      <c r="R4773">
        <v>649</v>
      </c>
    </row>
    <row r="4774" spans="1:18" x14ac:dyDescent="0.35">
      <c r="A4774">
        <v>4773</v>
      </c>
      <c r="B4774">
        <v>15788367</v>
      </c>
      <c r="C4774" t="s">
        <v>1170</v>
      </c>
      <c r="D4774">
        <v>487</v>
      </c>
      <c r="E4774" t="s">
        <v>23</v>
      </c>
      <c r="F4774" t="s">
        <v>29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  <c r="O4774">
        <v>0</v>
      </c>
      <c r="P4774">
        <v>1</v>
      </c>
      <c r="Q4774" t="s">
        <v>31</v>
      </c>
      <c r="R4774">
        <v>936</v>
      </c>
    </row>
    <row r="4775" spans="1:18" x14ac:dyDescent="0.35">
      <c r="A4775">
        <v>4774</v>
      </c>
      <c r="B4775">
        <v>15709451</v>
      </c>
      <c r="C4775" t="s">
        <v>313</v>
      </c>
      <c r="D4775">
        <v>646</v>
      </c>
      <c r="E4775" t="s">
        <v>33</v>
      </c>
      <c r="F4775" t="s">
        <v>20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  <c r="O4775">
        <v>0</v>
      </c>
      <c r="P4775">
        <v>4</v>
      </c>
      <c r="Q4775" t="s">
        <v>40</v>
      </c>
      <c r="R4775">
        <v>316</v>
      </c>
    </row>
    <row r="4776" spans="1:18" x14ac:dyDescent="0.35">
      <c r="A4776">
        <v>4775</v>
      </c>
      <c r="B4776">
        <v>15640421</v>
      </c>
      <c r="C4776" t="s">
        <v>1030</v>
      </c>
      <c r="D4776">
        <v>811</v>
      </c>
      <c r="E4776" t="s">
        <v>19</v>
      </c>
      <c r="F4776" t="s">
        <v>20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  <c r="O4776">
        <v>0</v>
      </c>
      <c r="P4776">
        <v>5</v>
      </c>
      <c r="Q4776" t="s">
        <v>31</v>
      </c>
      <c r="R4776">
        <v>997</v>
      </c>
    </row>
    <row r="4777" spans="1:18" x14ac:dyDescent="0.35">
      <c r="A4777">
        <v>4776</v>
      </c>
      <c r="B4777">
        <v>15580068</v>
      </c>
      <c r="C4777" t="s">
        <v>76</v>
      </c>
      <c r="D4777">
        <v>526</v>
      </c>
      <c r="E4777" t="s">
        <v>23</v>
      </c>
      <c r="F4777" t="s">
        <v>29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  <c r="O4777">
        <v>0</v>
      </c>
      <c r="P4777">
        <v>3</v>
      </c>
      <c r="Q4777" t="s">
        <v>40</v>
      </c>
      <c r="R4777">
        <v>557</v>
      </c>
    </row>
    <row r="4778" spans="1:18" x14ac:dyDescent="0.35">
      <c r="A4778">
        <v>4777</v>
      </c>
      <c r="B4778">
        <v>15677123</v>
      </c>
      <c r="C4778" t="s">
        <v>1389</v>
      </c>
      <c r="D4778">
        <v>767</v>
      </c>
      <c r="E4778" t="s">
        <v>23</v>
      </c>
      <c r="F4778" t="s">
        <v>29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  <c r="O4778">
        <v>0</v>
      </c>
      <c r="P4778">
        <v>4</v>
      </c>
      <c r="Q4778" t="s">
        <v>26</v>
      </c>
      <c r="R4778">
        <v>234</v>
      </c>
    </row>
    <row r="4779" spans="1:18" x14ac:dyDescent="0.35">
      <c r="A4779">
        <v>4778</v>
      </c>
      <c r="B4779">
        <v>15619801</v>
      </c>
      <c r="C4779" t="s">
        <v>2026</v>
      </c>
      <c r="D4779">
        <v>548</v>
      </c>
      <c r="E4779" t="s">
        <v>19</v>
      </c>
      <c r="F4779" t="s">
        <v>20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  <c r="O4779">
        <v>0</v>
      </c>
      <c r="P4779">
        <v>3</v>
      </c>
      <c r="Q4779" t="s">
        <v>26</v>
      </c>
      <c r="R4779">
        <v>524</v>
      </c>
    </row>
    <row r="4780" spans="1:18" x14ac:dyDescent="0.35">
      <c r="A4780">
        <v>4779</v>
      </c>
      <c r="B4780">
        <v>15582246</v>
      </c>
      <c r="C4780" t="s">
        <v>191</v>
      </c>
      <c r="D4780">
        <v>737</v>
      </c>
      <c r="E4780" t="s">
        <v>23</v>
      </c>
      <c r="F4780" t="s">
        <v>20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  <c r="O4780">
        <v>0</v>
      </c>
      <c r="P4780">
        <v>2</v>
      </c>
      <c r="Q4780" t="s">
        <v>26</v>
      </c>
      <c r="R4780">
        <v>614</v>
      </c>
    </row>
    <row r="4781" spans="1:18" x14ac:dyDescent="0.35">
      <c r="A4781">
        <v>4780</v>
      </c>
      <c r="B4781">
        <v>15711843</v>
      </c>
      <c r="C4781" t="s">
        <v>395</v>
      </c>
      <c r="D4781">
        <v>613</v>
      </c>
      <c r="E4781" t="s">
        <v>33</v>
      </c>
      <c r="F4781" t="s">
        <v>29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  <c r="O4781">
        <v>1</v>
      </c>
      <c r="P4781">
        <v>2</v>
      </c>
      <c r="Q4781" t="s">
        <v>31</v>
      </c>
      <c r="R4781">
        <v>249</v>
      </c>
    </row>
    <row r="4782" spans="1:18" x14ac:dyDescent="0.35">
      <c r="A4782">
        <v>4781</v>
      </c>
      <c r="B4782">
        <v>15680046</v>
      </c>
      <c r="C4782" t="s">
        <v>819</v>
      </c>
      <c r="D4782">
        <v>711</v>
      </c>
      <c r="E4782" t="s">
        <v>23</v>
      </c>
      <c r="F4782" t="s">
        <v>29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  <c r="O4782">
        <v>0</v>
      </c>
      <c r="P4782">
        <v>3</v>
      </c>
      <c r="Q4782" t="s">
        <v>26</v>
      </c>
      <c r="R4782">
        <v>410</v>
      </c>
    </row>
    <row r="4783" spans="1:18" x14ac:dyDescent="0.35">
      <c r="A4783">
        <v>4782</v>
      </c>
      <c r="B4783">
        <v>15804131</v>
      </c>
      <c r="C4783" t="s">
        <v>1070</v>
      </c>
      <c r="D4783">
        <v>850</v>
      </c>
      <c r="E4783" t="s">
        <v>23</v>
      </c>
      <c r="F4783" t="s">
        <v>20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  <c r="O4783">
        <v>1</v>
      </c>
      <c r="P4783">
        <v>1</v>
      </c>
      <c r="Q4783" t="s">
        <v>40</v>
      </c>
      <c r="R4783">
        <v>480</v>
      </c>
    </row>
    <row r="4784" spans="1:18" x14ac:dyDescent="0.35">
      <c r="A4784">
        <v>4783</v>
      </c>
      <c r="B4784">
        <v>15722611</v>
      </c>
      <c r="C4784" t="s">
        <v>66</v>
      </c>
      <c r="D4784">
        <v>752</v>
      </c>
      <c r="E4784" t="s">
        <v>19</v>
      </c>
      <c r="F4784" t="s">
        <v>20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  <c r="O4784">
        <v>0</v>
      </c>
      <c r="P4784">
        <v>4</v>
      </c>
      <c r="Q4784" t="s">
        <v>40</v>
      </c>
      <c r="R4784">
        <v>347</v>
      </c>
    </row>
    <row r="4785" spans="1:18" x14ac:dyDescent="0.35">
      <c r="A4785">
        <v>4784</v>
      </c>
      <c r="B4785">
        <v>15729224</v>
      </c>
      <c r="C4785" t="s">
        <v>1145</v>
      </c>
      <c r="D4785">
        <v>710</v>
      </c>
      <c r="E4785" t="s">
        <v>19</v>
      </c>
      <c r="F4785" t="s">
        <v>20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  <c r="O4785">
        <v>0</v>
      </c>
      <c r="P4785">
        <v>1</v>
      </c>
      <c r="Q4785" t="s">
        <v>31</v>
      </c>
      <c r="R4785">
        <v>875</v>
      </c>
    </row>
    <row r="4786" spans="1:18" x14ac:dyDescent="0.35">
      <c r="A4786">
        <v>4785</v>
      </c>
      <c r="B4786">
        <v>15811588</v>
      </c>
      <c r="C4786" t="s">
        <v>416</v>
      </c>
      <c r="D4786">
        <v>664</v>
      </c>
      <c r="E4786" t="s">
        <v>23</v>
      </c>
      <c r="F4786" t="s">
        <v>20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  <c r="O4786">
        <v>1</v>
      </c>
      <c r="P4786">
        <v>2</v>
      </c>
      <c r="Q4786" t="s">
        <v>31</v>
      </c>
      <c r="R4786">
        <v>712</v>
      </c>
    </row>
    <row r="4787" spans="1:18" x14ac:dyDescent="0.35">
      <c r="A4787">
        <v>4786</v>
      </c>
      <c r="B4787">
        <v>15702138</v>
      </c>
      <c r="C4787" t="s">
        <v>403</v>
      </c>
      <c r="D4787">
        <v>510</v>
      </c>
      <c r="E4787" t="s">
        <v>19</v>
      </c>
      <c r="F4787" t="s">
        <v>20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  <c r="O4787">
        <v>0</v>
      </c>
      <c r="P4787">
        <v>2</v>
      </c>
      <c r="Q4787" t="s">
        <v>21</v>
      </c>
      <c r="R4787">
        <v>821</v>
      </c>
    </row>
    <row r="4788" spans="1:18" x14ac:dyDescent="0.35">
      <c r="A4788">
        <v>4787</v>
      </c>
      <c r="B4788">
        <v>15749799</v>
      </c>
      <c r="C4788" t="s">
        <v>395</v>
      </c>
      <c r="D4788">
        <v>577</v>
      </c>
      <c r="E4788" t="s">
        <v>19</v>
      </c>
      <c r="F4788" t="s">
        <v>20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  <c r="O4788">
        <v>0</v>
      </c>
      <c r="P4788">
        <v>5</v>
      </c>
      <c r="Q4788" t="s">
        <v>40</v>
      </c>
      <c r="R4788">
        <v>309</v>
      </c>
    </row>
    <row r="4789" spans="1:18" x14ac:dyDescent="0.35">
      <c r="A4789">
        <v>4788</v>
      </c>
      <c r="B4789">
        <v>15752885</v>
      </c>
      <c r="C4789" t="s">
        <v>623</v>
      </c>
      <c r="D4789">
        <v>529</v>
      </c>
      <c r="E4789" t="s">
        <v>19</v>
      </c>
      <c r="F4789" t="s">
        <v>29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  <c r="O4789">
        <v>0</v>
      </c>
      <c r="P4789">
        <v>5</v>
      </c>
      <c r="Q4789" t="s">
        <v>31</v>
      </c>
      <c r="R4789">
        <v>639</v>
      </c>
    </row>
    <row r="4790" spans="1:18" x14ac:dyDescent="0.35">
      <c r="A4790">
        <v>4789</v>
      </c>
      <c r="B4790">
        <v>15674932</v>
      </c>
      <c r="C4790" t="s">
        <v>66</v>
      </c>
      <c r="D4790">
        <v>757</v>
      </c>
      <c r="E4790" t="s">
        <v>23</v>
      </c>
      <c r="F4790" t="s">
        <v>20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  <c r="O4790">
        <v>0</v>
      </c>
      <c r="P4790">
        <v>3</v>
      </c>
      <c r="Q4790" t="s">
        <v>26</v>
      </c>
      <c r="R4790">
        <v>579</v>
      </c>
    </row>
    <row r="4791" spans="1:18" x14ac:dyDescent="0.35">
      <c r="A4791">
        <v>4790</v>
      </c>
      <c r="B4791">
        <v>15743828</v>
      </c>
      <c r="C4791" t="s">
        <v>248</v>
      </c>
      <c r="D4791">
        <v>691</v>
      </c>
      <c r="E4791" t="s">
        <v>19</v>
      </c>
      <c r="F4791" t="s">
        <v>29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  <c r="O4791">
        <v>1</v>
      </c>
      <c r="P4791">
        <v>2</v>
      </c>
      <c r="Q4791" t="s">
        <v>31</v>
      </c>
      <c r="R4791">
        <v>896</v>
      </c>
    </row>
    <row r="4792" spans="1:18" x14ac:dyDescent="0.35">
      <c r="A4792">
        <v>4791</v>
      </c>
      <c r="B4792">
        <v>15642022</v>
      </c>
      <c r="C4792" t="s">
        <v>1960</v>
      </c>
      <c r="D4792">
        <v>621</v>
      </c>
      <c r="E4792" t="s">
        <v>23</v>
      </c>
      <c r="F4792" t="s">
        <v>29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  <c r="O4792">
        <v>0</v>
      </c>
      <c r="P4792">
        <v>3</v>
      </c>
      <c r="Q4792" t="s">
        <v>21</v>
      </c>
      <c r="R4792">
        <v>309</v>
      </c>
    </row>
    <row r="4793" spans="1:18" x14ac:dyDescent="0.35">
      <c r="A4793">
        <v>4792</v>
      </c>
      <c r="B4793">
        <v>15746461</v>
      </c>
      <c r="C4793" t="s">
        <v>164</v>
      </c>
      <c r="D4793">
        <v>709</v>
      </c>
      <c r="E4793" t="s">
        <v>23</v>
      </c>
      <c r="F4793" t="s">
        <v>29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  <c r="O4793">
        <v>0</v>
      </c>
      <c r="P4793">
        <v>2</v>
      </c>
      <c r="Q4793" t="s">
        <v>26</v>
      </c>
      <c r="R4793">
        <v>422</v>
      </c>
    </row>
    <row r="4794" spans="1:18" x14ac:dyDescent="0.35">
      <c r="A4794">
        <v>4793</v>
      </c>
      <c r="B4794">
        <v>15809991</v>
      </c>
      <c r="C4794" t="s">
        <v>836</v>
      </c>
      <c r="D4794">
        <v>756</v>
      </c>
      <c r="E4794" t="s">
        <v>23</v>
      </c>
      <c r="F4794" t="s">
        <v>29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  <c r="O4794">
        <v>0</v>
      </c>
      <c r="P4794">
        <v>4</v>
      </c>
      <c r="Q4794" t="s">
        <v>31</v>
      </c>
      <c r="R4794">
        <v>546</v>
      </c>
    </row>
    <row r="4795" spans="1:18" x14ac:dyDescent="0.35">
      <c r="A4795">
        <v>4794</v>
      </c>
      <c r="B4795">
        <v>15787322</v>
      </c>
      <c r="C4795" t="s">
        <v>733</v>
      </c>
      <c r="D4795">
        <v>788</v>
      </c>
      <c r="E4795" t="s">
        <v>19</v>
      </c>
      <c r="F4795" t="s">
        <v>20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  <c r="O4795">
        <v>0</v>
      </c>
      <c r="P4795">
        <v>2</v>
      </c>
      <c r="Q4795" t="s">
        <v>31</v>
      </c>
      <c r="R4795">
        <v>718</v>
      </c>
    </row>
    <row r="4796" spans="1:18" x14ac:dyDescent="0.35">
      <c r="A4796">
        <v>4795</v>
      </c>
      <c r="B4796">
        <v>15575498</v>
      </c>
      <c r="C4796" t="s">
        <v>1018</v>
      </c>
      <c r="D4796">
        <v>705</v>
      </c>
      <c r="E4796" t="s">
        <v>19</v>
      </c>
      <c r="F4796" t="s">
        <v>20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  <c r="O4796">
        <v>0</v>
      </c>
      <c r="P4796">
        <v>2</v>
      </c>
      <c r="Q4796" t="s">
        <v>40</v>
      </c>
      <c r="R4796">
        <v>444</v>
      </c>
    </row>
    <row r="4797" spans="1:18" x14ac:dyDescent="0.35">
      <c r="A4797">
        <v>4796</v>
      </c>
      <c r="B4797">
        <v>15691387</v>
      </c>
      <c r="C4797" t="s">
        <v>2027</v>
      </c>
      <c r="D4797">
        <v>483</v>
      </c>
      <c r="E4797" t="s">
        <v>19</v>
      </c>
      <c r="F4797" t="s">
        <v>29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  <c r="O4797">
        <v>0</v>
      </c>
      <c r="P4797">
        <v>5</v>
      </c>
      <c r="Q4797" t="s">
        <v>26</v>
      </c>
      <c r="R4797">
        <v>239</v>
      </c>
    </row>
    <row r="4798" spans="1:18" x14ac:dyDescent="0.35">
      <c r="A4798">
        <v>4797</v>
      </c>
      <c r="B4798">
        <v>15765457</v>
      </c>
      <c r="C4798" t="s">
        <v>1804</v>
      </c>
      <c r="D4798">
        <v>719</v>
      </c>
      <c r="E4798" t="s">
        <v>23</v>
      </c>
      <c r="F4798" t="s">
        <v>29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  <c r="O4798">
        <v>0</v>
      </c>
      <c r="P4798">
        <v>3</v>
      </c>
      <c r="Q4798" t="s">
        <v>26</v>
      </c>
      <c r="R4798">
        <v>657</v>
      </c>
    </row>
    <row r="4799" spans="1:18" x14ac:dyDescent="0.35">
      <c r="A4799">
        <v>4798</v>
      </c>
      <c r="B4799">
        <v>15666173</v>
      </c>
      <c r="C4799" t="s">
        <v>2028</v>
      </c>
      <c r="D4799">
        <v>793</v>
      </c>
      <c r="E4799" t="s">
        <v>33</v>
      </c>
      <c r="F4799" t="s">
        <v>20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  <c r="O4799">
        <v>0</v>
      </c>
      <c r="P4799">
        <v>5</v>
      </c>
      <c r="Q4799" t="s">
        <v>21</v>
      </c>
      <c r="R4799">
        <v>338</v>
      </c>
    </row>
    <row r="4800" spans="1:18" x14ac:dyDescent="0.35">
      <c r="A4800">
        <v>4799</v>
      </c>
      <c r="B4800">
        <v>15627377</v>
      </c>
      <c r="C4800" t="s">
        <v>1810</v>
      </c>
      <c r="D4800">
        <v>593</v>
      </c>
      <c r="E4800" t="s">
        <v>19</v>
      </c>
      <c r="F4800" t="s">
        <v>29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  <c r="O4800">
        <v>0</v>
      </c>
      <c r="P4800">
        <v>4</v>
      </c>
      <c r="Q4800" t="s">
        <v>31</v>
      </c>
      <c r="R4800">
        <v>313</v>
      </c>
    </row>
    <row r="4801" spans="1:18" x14ac:dyDescent="0.35">
      <c r="A4801">
        <v>4800</v>
      </c>
      <c r="B4801">
        <v>15656683</v>
      </c>
      <c r="C4801" t="s">
        <v>295</v>
      </c>
      <c r="D4801">
        <v>551</v>
      </c>
      <c r="E4801" t="s">
        <v>19</v>
      </c>
      <c r="F4801" t="s">
        <v>29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  <c r="O4801">
        <v>1</v>
      </c>
      <c r="P4801">
        <v>1</v>
      </c>
      <c r="Q4801" t="s">
        <v>40</v>
      </c>
      <c r="R4801">
        <v>605</v>
      </c>
    </row>
    <row r="4802" spans="1:18" x14ac:dyDescent="0.35">
      <c r="A4802">
        <v>4801</v>
      </c>
      <c r="B4802">
        <v>15679810</v>
      </c>
      <c r="C4802" t="s">
        <v>808</v>
      </c>
      <c r="D4802">
        <v>690</v>
      </c>
      <c r="E4802" t="s">
        <v>19</v>
      </c>
      <c r="F4802" t="s">
        <v>29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  <c r="O4802">
        <v>0</v>
      </c>
      <c r="P4802">
        <v>1</v>
      </c>
      <c r="Q4802" t="s">
        <v>40</v>
      </c>
      <c r="R4802">
        <v>517</v>
      </c>
    </row>
    <row r="4803" spans="1:18" x14ac:dyDescent="0.35">
      <c r="A4803">
        <v>4802</v>
      </c>
      <c r="B4803">
        <v>15606310</v>
      </c>
      <c r="C4803" t="s">
        <v>2029</v>
      </c>
      <c r="D4803">
        <v>823</v>
      </c>
      <c r="E4803" t="s">
        <v>19</v>
      </c>
      <c r="F4803" t="s">
        <v>29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  <c r="O4803">
        <v>0</v>
      </c>
      <c r="P4803">
        <v>5</v>
      </c>
      <c r="Q4803" t="s">
        <v>40</v>
      </c>
      <c r="R4803">
        <v>915</v>
      </c>
    </row>
    <row r="4804" spans="1:18" x14ac:dyDescent="0.35">
      <c r="A4804">
        <v>4803</v>
      </c>
      <c r="B4804">
        <v>15756871</v>
      </c>
      <c r="C4804" t="s">
        <v>119</v>
      </c>
      <c r="D4804">
        <v>512</v>
      </c>
      <c r="E4804" t="s">
        <v>23</v>
      </c>
      <c r="F4804" t="s">
        <v>29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  <c r="O4804">
        <v>0</v>
      </c>
      <c r="P4804">
        <v>3</v>
      </c>
      <c r="Q4804" t="s">
        <v>31</v>
      </c>
      <c r="R4804">
        <v>397</v>
      </c>
    </row>
    <row r="4805" spans="1:18" x14ac:dyDescent="0.35">
      <c r="A4805">
        <v>4804</v>
      </c>
      <c r="B4805">
        <v>15610002</v>
      </c>
      <c r="C4805" t="s">
        <v>1408</v>
      </c>
      <c r="D4805">
        <v>802</v>
      </c>
      <c r="E4805" t="s">
        <v>23</v>
      </c>
      <c r="F4805" t="s">
        <v>29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  <c r="O4805">
        <v>0</v>
      </c>
      <c r="P4805">
        <v>2</v>
      </c>
      <c r="Q4805" t="s">
        <v>40</v>
      </c>
      <c r="R4805">
        <v>349</v>
      </c>
    </row>
    <row r="4806" spans="1:18" x14ac:dyDescent="0.35">
      <c r="A4806">
        <v>4805</v>
      </c>
      <c r="B4806">
        <v>15567802</v>
      </c>
      <c r="C4806" t="s">
        <v>2030</v>
      </c>
      <c r="D4806">
        <v>450</v>
      </c>
      <c r="E4806" t="s">
        <v>23</v>
      </c>
      <c r="F4806" t="s">
        <v>20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  <c r="O4806">
        <v>0</v>
      </c>
      <c r="P4806">
        <v>1</v>
      </c>
      <c r="Q4806" t="s">
        <v>31</v>
      </c>
      <c r="R4806">
        <v>920</v>
      </c>
    </row>
    <row r="4807" spans="1:18" x14ac:dyDescent="0.35">
      <c r="A4807">
        <v>4806</v>
      </c>
      <c r="B4807">
        <v>15745452</v>
      </c>
      <c r="C4807" t="s">
        <v>188</v>
      </c>
      <c r="D4807">
        <v>651</v>
      </c>
      <c r="E4807" t="s">
        <v>33</v>
      </c>
      <c r="F4807" t="s">
        <v>29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  <c r="O4807">
        <v>0</v>
      </c>
      <c r="P4807">
        <v>5</v>
      </c>
      <c r="Q4807" t="s">
        <v>40</v>
      </c>
      <c r="R4807">
        <v>343</v>
      </c>
    </row>
    <row r="4808" spans="1:18" x14ac:dyDescent="0.35">
      <c r="A4808">
        <v>4807</v>
      </c>
      <c r="B4808">
        <v>15617252</v>
      </c>
      <c r="C4808" t="s">
        <v>315</v>
      </c>
      <c r="D4808">
        <v>697</v>
      </c>
      <c r="E4808" t="s">
        <v>19</v>
      </c>
      <c r="F4808" t="s">
        <v>20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  <c r="O4808">
        <v>0</v>
      </c>
      <c r="P4808">
        <v>5</v>
      </c>
      <c r="Q4808" t="s">
        <v>40</v>
      </c>
      <c r="R4808">
        <v>942</v>
      </c>
    </row>
    <row r="4809" spans="1:18" x14ac:dyDescent="0.35">
      <c r="A4809">
        <v>4808</v>
      </c>
      <c r="B4809">
        <v>15753248</v>
      </c>
      <c r="C4809" t="s">
        <v>651</v>
      </c>
      <c r="D4809">
        <v>611</v>
      </c>
      <c r="E4809" t="s">
        <v>19</v>
      </c>
      <c r="F4809" t="s">
        <v>29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  <c r="O4809">
        <v>0</v>
      </c>
      <c r="P4809">
        <v>4</v>
      </c>
      <c r="Q4809" t="s">
        <v>31</v>
      </c>
      <c r="R4809">
        <v>300</v>
      </c>
    </row>
    <row r="4810" spans="1:18" x14ac:dyDescent="0.35">
      <c r="A4810">
        <v>4809</v>
      </c>
      <c r="B4810">
        <v>15610755</v>
      </c>
      <c r="C4810" t="s">
        <v>585</v>
      </c>
      <c r="D4810">
        <v>643</v>
      </c>
      <c r="E4810" t="s">
        <v>19</v>
      </c>
      <c r="F4810" t="s">
        <v>20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  <c r="O4810">
        <v>0</v>
      </c>
      <c r="P4810">
        <v>3</v>
      </c>
      <c r="Q4810" t="s">
        <v>26</v>
      </c>
      <c r="R4810">
        <v>262</v>
      </c>
    </row>
    <row r="4811" spans="1:18" x14ac:dyDescent="0.35">
      <c r="A4811">
        <v>4810</v>
      </c>
      <c r="B4811">
        <v>15662238</v>
      </c>
      <c r="C4811" t="s">
        <v>613</v>
      </c>
      <c r="D4811">
        <v>822</v>
      </c>
      <c r="E4811" t="s">
        <v>19</v>
      </c>
      <c r="F4811" t="s">
        <v>29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  <c r="O4811">
        <v>0</v>
      </c>
      <c r="P4811">
        <v>5</v>
      </c>
      <c r="Q4811" t="s">
        <v>21</v>
      </c>
      <c r="R4811">
        <v>463</v>
      </c>
    </row>
    <row r="4812" spans="1:18" x14ac:dyDescent="0.35">
      <c r="A4812">
        <v>4811</v>
      </c>
      <c r="B4812">
        <v>15799186</v>
      </c>
      <c r="C4812" t="s">
        <v>552</v>
      </c>
      <c r="D4812">
        <v>632</v>
      </c>
      <c r="E4812" t="s">
        <v>19</v>
      </c>
      <c r="F4812" t="s">
        <v>29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  <c r="O4812">
        <v>0</v>
      </c>
      <c r="P4812">
        <v>5</v>
      </c>
      <c r="Q4812" t="s">
        <v>21</v>
      </c>
      <c r="R4812">
        <v>694</v>
      </c>
    </row>
    <row r="4813" spans="1:18" x14ac:dyDescent="0.35">
      <c r="A4813">
        <v>4812</v>
      </c>
      <c r="B4813">
        <v>15686941</v>
      </c>
      <c r="C4813" t="s">
        <v>1990</v>
      </c>
      <c r="D4813">
        <v>575</v>
      </c>
      <c r="E4813" t="s">
        <v>23</v>
      </c>
      <c r="F4813" t="s">
        <v>20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  <c r="O4813">
        <v>0</v>
      </c>
      <c r="P4813">
        <v>2</v>
      </c>
      <c r="Q4813" t="s">
        <v>40</v>
      </c>
      <c r="R4813">
        <v>346</v>
      </c>
    </row>
    <row r="4814" spans="1:18" x14ac:dyDescent="0.35">
      <c r="A4814">
        <v>4813</v>
      </c>
      <c r="B4814">
        <v>15601172</v>
      </c>
      <c r="C4814" t="s">
        <v>1396</v>
      </c>
      <c r="D4814">
        <v>672</v>
      </c>
      <c r="E4814" t="s">
        <v>19</v>
      </c>
      <c r="F4814" t="s">
        <v>29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  <c r="O4814">
        <v>0</v>
      </c>
      <c r="P4814">
        <v>4</v>
      </c>
      <c r="Q4814" t="s">
        <v>21</v>
      </c>
      <c r="R4814">
        <v>597</v>
      </c>
    </row>
    <row r="4815" spans="1:18" x14ac:dyDescent="0.35">
      <c r="A4815">
        <v>4814</v>
      </c>
      <c r="B4815">
        <v>15723858</v>
      </c>
      <c r="C4815" t="s">
        <v>1114</v>
      </c>
      <c r="D4815">
        <v>517</v>
      </c>
      <c r="E4815" t="s">
        <v>23</v>
      </c>
      <c r="F4815" t="s">
        <v>29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  <c r="O4815">
        <v>0</v>
      </c>
      <c r="P4815">
        <v>5</v>
      </c>
      <c r="Q4815" t="s">
        <v>40</v>
      </c>
      <c r="R4815">
        <v>805</v>
      </c>
    </row>
    <row r="4816" spans="1:18" x14ac:dyDescent="0.35">
      <c r="A4816">
        <v>4815</v>
      </c>
      <c r="B4816">
        <v>15615896</v>
      </c>
      <c r="C4816" t="s">
        <v>1008</v>
      </c>
      <c r="D4816">
        <v>621</v>
      </c>
      <c r="E4816" t="s">
        <v>23</v>
      </c>
      <c r="F4816" t="s">
        <v>29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  <c r="O4816">
        <v>0</v>
      </c>
      <c r="P4816">
        <v>2</v>
      </c>
      <c r="Q4816" t="s">
        <v>40</v>
      </c>
      <c r="R4816">
        <v>399</v>
      </c>
    </row>
    <row r="4817" spans="1:18" x14ac:dyDescent="0.35">
      <c r="A4817">
        <v>4816</v>
      </c>
      <c r="B4817">
        <v>15737647</v>
      </c>
      <c r="C4817" t="s">
        <v>2031</v>
      </c>
      <c r="D4817">
        <v>775</v>
      </c>
      <c r="E4817" t="s">
        <v>33</v>
      </c>
      <c r="F4817" t="s">
        <v>20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  <c r="O4817">
        <v>0</v>
      </c>
      <c r="P4817">
        <v>1</v>
      </c>
      <c r="Q4817" t="s">
        <v>26</v>
      </c>
      <c r="R4817">
        <v>538</v>
      </c>
    </row>
    <row r="4818" spans="1:18" x14ac:dyDescent="0.35">
      <c r="A4818">
        <v>4817</v>
      </c>
      <c r="B4818">
        <v>15582841</v>
      </c>
      <c r="C4818" t="s">
        <v>1116</v>
      </c>
      <c r="D4818">
        <v>600</v>
      </c>
      <c r="E4818" t="s">
        <v>19</v>
      </c>
      <c r="F4818" t="s">
        <v>29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  <c r="O4818">
        <v>0</v>
      </c>
      <c r="P4818">
        <v>4</v>
      </c>
      <c r="Q4818" t="s">
        <v>31</v>
      </c>
      <c r="R4818">
        <v>738</v>
      </c>
    </row>
    <row r="4819" spans="1:18" x14ac:dyDescent="0.35">
      <c r="A4819">
        <v>4818</v>
      </c>
      <c r="B4819">
        <v>15760090</v>
      </c>
      <c r="C4819" t="s">
        <v>96</v>
      </c>
      <c r="D4819">
        <v>640</v>
      </c>
      <c r="E4819" t="s">
        <v>19</v>
      </c>
      <c r="F4819" t="s">
        <v>29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  <c r="O4819">
        <v>0</v>
      </c>
      <c r="P4819">
        <v>5</v>
      </c>
      <c r="Q4819" t="s">
        <v>21</v>
      </c>
      <c r="R4819">
        <v>611</v>
      </c>
    </row>
    <row r="4820" spans="1:18" x14ac:dyDescent="0.35">
      <c r="A4820">
        <v>4819</v>
      </c>
      <c r="B4820">
        <v>15588587</v>
      </c>
      <c r="C4820" t="s">
        <v>2032</v>
      </c>
      <c r="D4820">
        <v>752</v>
      </c>
      <c r="E4820" t="s">
        <v>19</v>
      </c>
      <c r="F4820" t="s">
        <v>20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  <c r="O4820">
        <v>0</v>
      </c>
      <c r="P4820">
        <v>5</v>
      </c>
      <c r="Q4820" t="s">
        <v>31</v>
      </c>
      <c r="R4820">
        <v>615</v>
      </c>
    </row>
    <row r="4821" spans="1:18" x14ac:dyDescent="0.35">
      <c r="A4821">
        <v>4820</v>
      </c>
      <c r="B4821">
        <v>15683157</v>
      </c>
      <c r="C4821" t="s">
        <v>2033</v>
      </c>
      <c r="D4821">
        <v>613</v>
      </c>
      <c r="E4821" t="s">
        <v>19</v>
      </c>
      <c r="F4821" t="s">
        <v>29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  <c r="O4821">
        <v>0</v>
      </c>
      <c r="P4821">
        <v>1</v>
      </c>
      <c r="Q4821" t="s">
        <v>21</v>
      </c>
      <c r="R4821">
        <v>292</v>
      </c>
    </row>
    <row r="4822" spans="1:18" x14ac:dyDescent="0.35">
      <c r="A4822">
        <v>4821</v>
      </c>
      <c r="B4822">
        <v>15694209</v>
      </c>
      <c r="C4822" t="s">
        <v>124</v>
      </c>
      <c r="D4822">
        <v>484</v>
      </c>
      <c r="E4822" t="s">
        <v>19</v>
      </c>
      <c r="F4822" t="s">
        <v>20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  <c r="O4822">
        <v>0</v>
      </c>
      <c r="P4822">
        <v>4</v>
      </c>
      <c r="Q4822" t="s">
        <v>21</v>
      </c>
      <c r="R4822">
        <v>644</v>
      </c>
    </row>
    <row r="4823" spans="1:18" x14ac:dyDescent="0.35">
      <c r="A4823">
        <v>4822</v>
      </c>
      <c r="B4823">
        <v>15655875</v>
      </c>
      <c r="C4823" t="s">
        <v>2034</v>
      </c>
      <c r="D4823">
        <v>511</v>
      </c>
      <c r="E4823" t="s">
        <v>19</v>
      </c>
      <c r="F4823" t="s">
        <v>20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  <c r="O4823">
        <v>0</v>
      </c>
      <c r="P4823">
        <v>1</v>
      </c>
      <c r="Q4823" t="s">
        <v>21</v>
      </c>
      <c r="R4823">
        <v>982</v>
      </c>
    </row>
    <row r="4824" spans="1:18" x14ac:dyDescent="0.35">
      <c r="A4824">
        <v>4823</v>
      </c>
      <c r="B4824">
        <v>15805704</v>
      </c>
      <c r="C4824" t="s">
        <v>769</v>
      </c>
      <c r="D4824">
        <v>745</v>
      </c>
      <c r="E4824" t="s">
        <v>19</v>
      </c>
      <c r="F4824" t="s">
        <v>20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  <c r="O4824">
        <v>1</v>
      </c>
      <c r="P4824">
        <v>3</v>
      </c>
      <c r="Q4824" t="s">
        <v>40</v>
      </c>
      <c r="R4824">
        <v>467</v>
      </c>
    </row>
    <row r="4825" spans="1:18" x14ac:dyDescent="0.35">
      <c r="A4825">
        <v>4824</v>
      </c>
      <c r="B4825">
        <v>15744789</v>
      </c>
      <c r="C4825" t="s">
        <v>1861</v>
      </c>
      <c r="D4825">
        <v>786</v>
      </c>
      <c r="E4825" t="s">
        <v>23</v>
      </c>
      <c r="F4825" t="s">
        <v>20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  <c r="O4825">
        <v>0</v>
      </c>
      <c r="P4825">
        <v>3</v>
      </c>
      <c r="Q4825" t="s">
        <v>21</v>
      </c>
      <c r="R4825">
        <v>229</v>
      </c>
    </row>
    <row r="4826" spans="1:18" x14ac:dyDescent="0.35">
      <c r="A4826">
        <v>4825</v>
      </c>
      <c r="B4826">
        <v>15799357</v>
      </c>
      <c r="C4826" t="s">
        <v>2035</v>
      </c>
      <c r="D4826">
        <v>727</v>
      </c>
      <c r="E4826" t="s">
        <v>19</v>
      </c>
      <c r="F4826" t="s">
        <v>29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  <c r="O4826">
        <v>0</v>
      </c>
      <c r="P4826">
        <v>1</v>
      </c>
      <c r="Q4826" t="s">
        <v>40</v>
      </c>
      <c r="R4826">
        <v>549</v>
      </c>
    </row>
    <row r="4827" spans="1:18" x14ac:dyDescent="0.35">
      <c r="A4827">
        <v>4826</v>
      </c>
      <c r="B4827">
        <v>15726153</v>
      </c>
      <c r="C4827" t="s">
        <v>124</v>
      </c>
      <c r="D4827">
        <v>622</v>
      </c>
      <c r="E4827" t="s">
        <v>19</v>
      </c>
      <c r="F4827" t="s">
        <v>29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  <c r="O4827">
        <v>0</v>
      </c>
      <c r="P4827">
        <v>4</v>
      </c>
      <c r="Q4827" t="s">
        <v>31</v>
      </c>
      <c r="R4827">
        <v>660</v>
      </c>
    </row>
    <row r="4828" spans="1:18" x14ac:dyDescent="0.35">
      <c r="A4828">
        <v>4827</v>
      </c>
      <c r="B4828">
        <v>15713346</v>
      </c>
      <c r="C4828" t="s">
        <v>2036</v>
      </c>
      <c r="D4828">
        <v>794</v>
      </c>
      <c r="E4828" t="s">
        <v>19</v>
      </c>
      <c r="F4828" t="s">
        <v>29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  <c r="O4828">
        <v>0</v>
      </c>
      <c r="P4828">
        <v>1</v>
      </c>
      <c r="Q4828" t="s">
        <v>26</v>
      </c>
      <c r="R4828">
        <v>431</v>
      </c>
    </row>
    <row r="4829" spans="1:18" x14ac:dyDescent="0.35">
      <c r="A4829">
        <v>4828</v>
      </c>
      <c r="B4829">
        <v>15665053</v>
      </c>
      <c r="C4829" t="s">
        <v>1513</v>
      </c>
      <c r="D4829">
        <v>636</v>
      </c>
      <c r="E4829" t="s">
        <v>23</v>
      </c>
      <c r="F4829" t="s">
        <v>29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  <c r="O4829">
        <v>1</v>
      </c>
      <c r="P4829">
        <v>2</v>
      </c>
      <c r="Q4829" t="s">
        <v>40</v>
      </c>
      <c r="R4829">
        <v>858</v>
      </c>
    </row>
    <row r="4830" spans="1:18" x14ac:dyDescent="0.35">
      <c r="A4830">
        <v>4829</v>
      </c>
      <c r="B4830">
        <v>15592379</v>
      </c>
      <c r="C4830" t="s">
        <v>587</v>
      </c>
      <c r="D4830">
        <v>741</v>
      </c>
      <c r="E4830" t="s">
        <v>23</v>
      </c>
      <c r="F4830" t="s">
        <v>20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  <c r="O4830">
        <v>0</v>
      </c>
      <c r="P4830">
        <v>4</v>
      </c>
      <c r="Q4830" t="s">
        <v>40</v>
      </c>
      <c r="R4830">
        <v>872</v>
      </c>
    </row>
    <row r="4831" spans="1:18" x14ac:dyDescent="0.35">
      <c r="A4831">
        <v>4830</v>
      </c>
      <c r="B4831">
        <v>15692599</v>
      </c>
      <c r="C4831" t="s">
        <v>137</v>
      </c>
      <c r="D4831">
        <v>687</v>
      </c>
      <c r="E4831" t="s">
        <v>19</v>
      </c>
      <c r="F4831" t="s">
        <v>29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  <c r="O4831">
        <v>0</v>
      </c>
      <c r="P4831">
        <v>3</v>
      </c>
      <c r="Q4831" t="s">
        <v>26</v>
      </c>
      <c r="R4831">
        <v>908</v>
      </c>
    </row>
    <row r="4832" spans="1:18" x14ac:dyDescent="0.35">
      <c r="A4832">
        <v>4831</v>
      </c>
      <c r="B4832">
        <v>15620758</v>
      </c>
      <c r="C4832" t="s">
        <v>2037</v>
      </c>
      <c r="D4832">
        <v>660</v>
      </c>
      <c r="E4832" t="s">
        <v>23</v>
      </c>
      <c r="F4832" t="s">
        <v>29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  <c r="O4832">
        <v>0</v>
      </c>
      <c r="P4832">
        <v>3</v>
      </c>
      <c r="Q4832" t="s">
        <v>21</v>
      </c>
      <c r="R4832">
        <v>309</v>
      </c>
    </row>
    <row r="4833" spans="1:18" x14ac:dyDescent="0.35">
      <c r="A4833">
        <v>4832</v>
      </c>
      <c r="B4833">
        <v>15637428</v>
      </c>
      <c r="C4833" t="s">
        <v>350</v>
      </c>
      <c r="D4833">
        <v>660</v>
      </c>
      <c r="E4833" t="s">
        <v>19</v>
      </c>
      <c r="F4833" t="s">
        <v>29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  <c r="O4833">
        <v>0</v>
      </c>
      <c r="P4833">
        <v>5</v>
      </c>
      <c r="Q4833" t="s">
        <v>26</v>
      </c>
      <c r="R4833">
        <v>759</v>
      </c>
    </row>
    <row r="4834" spans="1:18" x14ac:dyDescent="0.35">
      <c r="A4834">
        <v>4833</v>
      </c>
      <c r="B4834">
        <v>15808389</v>
      </c>
      <c r="C4834" t="s">
        <v>1862</v>
      </c>
      <c r="D4834">
        <v>617</v>
      </c>
      <c r="E4834" t="s">
        <v>19</v>
      </c>
      <c r="F4834" t="s">
        <v>20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  <c r="O4834">
        <v>0</v>
      </c>
      <c r="P4834">
        <v>3</v>
      </c>
      <c r="Q4834" t="s">
        <v>31</v>
      </c>
      <c r="R4834">
        <v>424</v>
      </c>
    </row>
    <row r="4835" spans="1:18" x14ac:dyDescent="0.35">
      <c r="A4835">
        <v>4834</v>
      </c>
      <c r="B4835">
        <v>15807003</v>
      </c>
      <c r="C4835" t="s">
        <v>1145</v>
      </c>
      <c r="D4835">
        <v>762</v>
      </c>
      <c r="E4835" t="s">
        <v>19</v>
      </c>
      <c r="F4835" t="s">
        <v>29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  <c r="O4835">
        <v>0</v>
      </c>
      <c r="P4835">
        <v>2</v>
      </c>
      <c r="Q4835" t="s">
        <v>21</v>
      </c>
      <c r="R4835">
        <v>914</v>
      </c>
    </row>
    <row r="4836" spans="1:18" x14ac:dyDescent="0.35">
      <c r="A4836">
        <v>4835</v>
      </c>
      <c r="B4836">
        <v>15702912</v>
      </c>
      <c r="C4836" t="s">
        <v>413</v>
      </c>
      <c r="D4836">
        <v>752</v>
      </c>
      <c r="E4836" t="s">
        <v>23</v>
      </c>
      <c r="F4836" t="s">
        <v>20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  <c r="O4836">
        <v>1</v>
      </c>
      <c r="P4836">
        <v>4</v>
      </c>
      <c r="Q4836" t="s">
        <v>40</v>
      </c>
      <c r="R4836">
        <v>309</v>
      </c>
    </row>
    <row r="4837" spans="1:18" x14ac:dyDescent="0.35">
      <c r="A4837">
        <v>4836</v>
      </c>
      <c r="B4837">
        <v>15590623</v>
      </c>
      <c r="C4837" t="s">
        <v>1217</v>
      </c>
      <c r="D4837">
        <v>561</v>
      </c>
      <c r="E4837" t="s">
        <v>23</v>
      </c>
      <c r="F4837" t="s">
        <v>29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  <c r="O4837">
        <v>0</v>
      </c>
      <c r="P4837">
        <v>1</v>
      </c>
      <c r="Q4837" t="s">
        <v>31</v>
      </c>
      <c r="R4837">
        <v>866</v>
      </c>
    </row>
    <row r="4838" spans="1:18" x14ac:dyDescent="0.35">
      <c r="A4838">
        <v>4837</v>
      </c>
      <c r="B4838">
        <v>15728078</v>
      </c>
      <c r="C4838" t="s">
        <v>733</v>
      </c>
      <c r="D4838">
        <v>609</v>
      </c>
      <c r="E4838" t="s">
        <v>19</v>
      </c>
      <c r="F4838" t="s">
        <v>29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  <c r="O4838">
        <v>0</v>
      </c>
      <c r="P4838">
        <v>1</v>
      </c>
      <c r="Q4838" t="s">
        <v>26</v>
      </c>
      <c r="R4838">
        <v>494</v>
      </c>
    </row>
    <row r="4839" spans="1:18" x14ac:dyDescent="0.35">
      <c r="A4839">
        <v>4838</v>
      </c>
      <c r="B4839">
        <v>15708256</v>
      </c>
      <c r="C4839" t="s">
        <v>787</v>
      </c>
      <c r="D4839">
        <v>803</v>
      </c>
      <c r="E4839" t="s">
        <v>19</v>
      </c>
      <c r="F4839" t="s">
        <v>29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  <c r="O4839">
        <v>0</v>
      </c>
      <c r="P4839">
        <v>5</v>
      </c>
      <c r="Q4839" t="s">
        <v>21</v>
      </c>
      <c r="R4839">
        <v>570</v>
      </c>
    </row>
    <row r="4840" spans="1:18" x14ac:dyDescent="0.35">
      <c r="A4840">
        <v>4839</v>
      </c>
      <c r="B4840">
        <v>15582335</v>
      </c>
      <c r="C4840" t="s">
        <v>331</v>
      </c>
      <c r="D4840">
        <v>556</v>
      </c>
      <c r="E4840" t="s">
        <v>19</v>
      </c>
      <c r="F4840" t="s">
        <v>20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  <c r="O4840">
        <v>0</v>
      </c>
      <c r="P4840">
        <v>4</v>
      </c>
      <c r="Q4840" t="s">
        <v>21</v>
      </c>
      <c r="R4840">
        <v>332</v>
      </c>
    </row>
    <row r="4841" spans="1:18" x14ac:dyDescent="0.35">
      <c r="A4841">
        <v>4840</v>
      </c>
      <c r="B4841">
        <v>15649150</v>
      </c>
      <c r="C4841" t="s">
        <v>2038</v>
      </c>
      <c r="D4841">
        <v>531</v>
      </c>
      <c r="E4841" t="s">
        <v>19</v>
      </c>
      <c r="F4841" t="s">
        <v>20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  <c r="O4841">
        <v>1</v>
      </c>
      <c r="P4841">
        <v>3</v>
      </c>
      <c r="Q4841" t="s">
        <v>31</v>
      </c>
      <c r="R4841">
        <v>341</v>
      </c>
    </row>
    <row r="4842" spans="1:18" x14ac:dyDescent="0.35">
      <c r="A4842">
        <v>4841</v>
      </c>
      <c r="B4842">
        <v>15691647</v>
      </c>
      <c r="C4842" t="s">
        <v>688</v>
      </c>
      <c r="D4842">
        <v>411</v>
      </c>
      <c r="E4842" t="s">
        <v>19</v>
      </c>
      <c r="F4842" t="s">
        <v>20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  <c r="O4842">
        <v>0</v>
      </c>
      <c r="P4842">
        <v>3</v>
      </c>
      <c r="Q4842" t="s">
        <v>40</v>
      </c>
      <c r="R4842">
        <v>639</v>
      </c>
    </row>
    <row r="4843" spans="1:18" x14ac:dyDescent="0.35">
      <c r="A4843">
        <v>4842</v>
      </c>
      <c r="B4843">
        <v>15668270</v>
      </c>
      <c r="C4843" t="s">
        <v>817</v>
      </c>
      <c r="D4843">
        <v>587</v>
      </c>
      <c r="E4843" t="s">
        <v>33</v>
      </c>
      <c r="F4843" t="s">
        <v>20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  <c r="O4843">
        <v>1</v>
      </c>
      <c r="P4843">
        <v>5</v>
      </c>
      <c r="Q4843" t="s">
        <v>31</v>
      </c>
      <c r="R4843">
        <v>228</v>
      </c>
    </row>
    <row r="4844" spans="1:18" x14ac:dyDescent="0.35">
      <c r="A4844">
        <v>4843</v>
      </c>
      <c r="B4844">
        <v>15624820</v>
      </c>
      <c r="C4844" t="s">
        <v>406</v>
      </c>
      <c r="D4844">
        <v>683</v>
      </c>
      <c r="E4844" t="s">
        <v>23</v>
      </c>
      <c r="F4844" t="s">
        <v>29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  <c r="O4844">
        <v>1</v>
      </c>
      <c r="P4844">
        <v>2</v>
      </c>
      <c r="Q4844" t="s">
        <v>21</v>
      </c>
      <c r="R4844">
        <v>655</v>
      </c>
    </row>
    <row r="4845" spans="1:18" x14ac:dyDescent="0.35">
      <c r="A4845">
        <v>4844</v>
      </c>
      <c r="B4845">
        <v>15736254</v>
      </c>
      <c r="C4845" t="s">
        <v>492</v>
      </c>
      <c r="D4845">
        <v>654</v>
      </c>
      <c r="E4845" t="s">
        <v>19</v>
      </c>
      <c r="F4845" t="s">
        <v>29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  <c r="O4845">
        <v>0</v>
      </c>
      <c r="P4845">
        <v>2</v>
      </c>
      <c r="Q4845" t="s">
        <v>21</v>
      </c>
      <c r="R4845">
        <v>375</v>
      </c>
    </row>
    <row r="4846" spans="1:18" x14ac:dyDescent="0.35">
      <c r="A4846">
        <v>4845</v>
      </c>
      <c r="B4846">
        <v>15720814</v>
      </c>
      <c r="C4846" t="s">
        <v>1703</v>
      </c>
      <c r="D4846">
        <v>670</v>
      </c>
      <c r="E4846" t="s">
        <v>33</v>
      </c>
      <c r="F4846" t="s">
        <v>20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  <c r="O4846">
        <v>0</v>
      </c>
      <c r="P4846">
        <v>5</v>
      </c>
      <c r="Q4846" t="s">
        <v>31</v>
      </c>
      <c r="R4846">
        <v>508</v>
      </c>
    </row>
    <row r="4847" spans="1:18" x14ac:dyDescent="0.35">
      <c r="A4847">
        <v>4846</v>
      </c>
      <c r="B4847">
        <v>15642997</v>
      </c>
      <c r="C4847" t="s">
        <v>1450</v>
      </c>
      <c r="D4847">
        <v>655</v>
      </c>
      <c r="E4847" t="s">
        <v>19</v>
      </c>
      <c r="F4847" t="s">
        <v>20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  <c r="O4847">
        <v>0</v>
      </c>
      <c r="P4847">
        <v>5</v>
      </c>
      <c r="Q4847" t="s">
        <v>26</v>
      </c>
      <c r="R4847">
        <v>680</v>
      </c>
    </row>
    <row r="4848" spans="1:18" x14ac:dyDescent="0.35">
      <c r="A4848">
        <v>4847</v>
      </c>
      <c r="B4848">
        <v>15693200</v>
      </c>
      <c r="C4848" t="s">
        <v>451</v>
      </c>
      <c r="D4848">
        <v>752</v>
      </c>
      <c r="E4848" t="s">
        <v>19</v>
      </c>
      <c r="F4848" t="s">
        <v>20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  <c r="O4848">
        <v>0</v>
      </c>
      <c r="P4848">
        <v>1</v>
      </c>
      <c r="Q4848" t="s">
        <v>40</v>
      </c>
      <c r="R4848">
        <v>777</v>
      </c>
    </row>
    <row r="4849" spans="1:18" x14ac:dyDescent="0.35">
      <c r="A4849">
        <v>4848</v>
      </c>
      <c r="B4849">
        <v>15624596</v>
      </c>
      <c r="C4849" t="s">
        <v>671</v>
      </c>
      <c r="D4849">
        <v>534</v>
      </c>
      <c r="E4849" t="s">
        <v>19</v>
      </c>
      <c r="F4849" t="s">
        <v>20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  <c r="O4849">
        <v>0</v>
      </c>
      <c r="P4849">
        <v>5</v>
      </c>
      <c r="Q4849" t="s">
        <v>31</v>
      </c>
      <c r="R4849">
        <v>915</v>
      </c>
    </row>
    <row r="4850" spans="1:18" x14ac:dyDescent="0.35">
      <c r="A4850">
        <v>4849</v>
      </c>
      <c r="B4850">
        <v>15807167</v>
      </c>
      <c r="C4850" t="s">
        <v>97</v>
      </c>
      <c r="D4850">
        <v>635</v>
      </c>
      <c r="E4850" t="s">
        <v>19</v>
      </c>
      <c r="F4850" t="s">
        <v>29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  <c r="O4850">
        <v>0</v>
      </c>
      <c r="P4850">
        <v>1</v>
      </c>
      <c r="Q4850" t="s">
        <v>31</v>
      </c>
      <c r="R4850">
        <v>843</v>
      </c>
    </row>
    <row r="4851" spans="1:18" x14ac:dyDescent="0.35">
      <c r="A4851">
        <v>4850</v>
      </c>
      <c r="B4851">
        <v>15660301</v>
      </c>
      <c r="C4851" t="s">
        <v>48</v>
      </c>
      <c r="D4851">
        <v>491</v>
      </c>
      <c r="E4851" t="s">
        <v>33</v>
      </c>
      <c r="F4851" t="s">
        <v>29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  <c r="O4851">
        <v>0</v>
      </c>
      <c r="P4851">
        <v>2</v>
      </c>
      <c r="Q4851" t="s">
        <v>40</v>
      </c>
      <c r="R4851">
        <v>743</v>
      </c>
    </row>
    <row r="4852" spans="1:18" x14ac:dyDescent="0.35">
      <c r="A4852">
        <v>4851</v>
      </c>
      <c r="B4852">
        <v>15593094</v>
      </c>
      <c r="C4852" t="s">
        <v>1531</v>
      </c>
      <c r="D4852">
        <v>516</v>
      </c>
      <c r="E4852" t="s">
        <v>19</v>
      </c>
      <c r="F4852" t="s">
        <v>29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  <c r="O4852">
        <v>1</v>
      </c>
      <c r="P4852">
        <v>2</v>
      </c>
      <c r="Q4852" t="s">
        <v>26</v>
      </c>
      <c r="R4852">
        <v>445</v>
      </c>
    </row>
    <row r="4853" spans="1:18" x14ac:dyDescent="0.35">
      <c r="A4853">
        <v>4852</v>
      </c>
      <c r="B4853">
        <v>15618239</v>
      </c>
      <c r="C4853" t="s">
        <v>1308</v>
      </c>
      <c r="D4853">
        <v>530</v>
      </c>
      <c r="E4853" t="s">
        <v>19</v>
      </c>
      <c r="F4853" t="s">
        <v>20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  <c r="O4853">
        <v>0</v>
      </c>
      <c r="P4853">
        <v>2</v>
      </c>
      <c r="Q4853" t="s">
        <v>40</v>
      </c>
      <c r="R4853">
        <v>737</v>
      </c>
    </row>
    <row r="4854" spans="1:18" x14ac:dyDescent="0.35">
      <c r="A4854">
        <v>4853</v>
      </c>
      <c r="B4854">
        <v>15574137</v>
      </c>
      <c r="C4854" t="s">
        <v>742</v>
      </c>
      <c r="D4854">
        <v>687</v>
      </c>
      <c r="E4854" t="s">
        <v>23</v>
      </c>
      <c r="F4854" t="s">
        <v>29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  <c r="O4854">
        <v>0</v>
      </c>
      <c r="P4854">
        <v>2</v>
      </c>
      <c r="Q4854" t="s">
        <v>31</v>
      </c>
      <c r="R4854">
        <v>508</v>
      </c>
    </row>
    <row r="4855" spans="1:18" x14ac:dyDescent="0.35">
      <c r="A4855">
        <v>4854</v>
      </c>
      <c r="B4855">
        <v>15614740</v>
      </c>
      <c r="C4855" t="s">
        <v>2039</v>
      </c>
      <c r="D4855">
        <v>684</v>
      </c>
      <c r="E4855" t="s">
        <v>19</v>
      </c>
      <c r="F4855" t="s">
        <v>20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  <c r="O4855">
        <v>0</v>
      </c>
      <c r="P4855">
        <v>3</v>
      </c>
      <c r="Q4855" t="s">
        <v>21</v>
      </c>
      <c r="R4855">
        <v>682</v>
      </c>
    </row>
    <row r="4856" spans="1:18" x14ac:dyDescent="0.35">
      <c r="A4856">
        <v>4855</v>
      </c>
      <c r="B4856">
        <v>15574071</v>
      </c>
      <c r="C4856" t="s">
        <v>2040</v>
      </c>
      <c r="D4856">
        <v>706</v>
      </c>
      <c r="E4856" t="s">
        <v>33</v>
      </c>
      <c r="F4856" t="s">
        <v>29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  <c r="O4856">
        <v>0</v>
      </c>
      <c r="P4856">
        <v>5</v>
      </c>
      <c r="Q4856" t="s">
        <v>40</v>
      </c>
      <c r="R4856">
        <v>963</v>
      </c>
    </row>
    <row r="4857" spans="1:18" x14ac:dyDescent="0.35">
      <c r="A4857">
        <v>4856</v>
      </c>
      <c r="B4857">
        <v>15671148</v>
      </c>
      <c r="C4857" t="s">
        <v>443</v>
      </c>
      <c r="D4857">
        <v>490</v>
      </c>
      <c r="E4857" t="s">
        <v>33</v>
      </c>
      <c r="F4857" t="s">
        <v>29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  <c r="O4857">
        <v>0</v>
      </c>
      <c r="P4857">
        <v>1</v>
      </c>
      <c r="Q4857" t="s">
        <v>21</v>
      </c>
      <c r="R4857">
        <v>707</v>
      </c>
    </row>
    <row r="4858" spans="1:18" x14ac:dyDescent="0.35">
      <c r="A4858">
        <v>4857</v>
      </c>
      <c r="B4858">
        <v>15721921</v>
      </c>
      <c r="C4858" t="s">
        <v>1923</v>
      </c>
      <c r="D4858">
        <v>796</v>
      </c>
      <c r="E4858" t="s">
        <v>19</v>
      </c>
      <c r="F4858" t="s">
        <v>29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  <c r="O4858">
        <v>0</v>
      </c>
      <c r="P4858">
        <v>2</v>
      </c>
      <c r="Q4858" t="s">
        <v>21</v>
      </c>
      <c r="R4858">
        <v>582</v>
      </c>
    </row>
    <row r="4859" spans="1:18" x14ac:dyDescent="0.35">
      <c r="A4859">
        <v>4858</v>
      </c>
      <c r="B4859">
        <v>15717995</v>
      </c>
      <c r="C4859" t="s">
        <v>2041</v>
      </c>
      <c r="D4859">
        <v>849</v>
      </c>
      <c r="E4859" t="s">
        <v>19</v>
      </c>
      <c r="F4859" t="s">
        <v>29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  <c r="O4859">
        <v>0</v>
      </c>
      <c r="P4859">
        <v>1</v>
      </c>
      <c r="Q4859" t="s">
        <v>31</v>
      </c>
      <c r="R4859">
        <v>626</v>
      </c>
    </row>
    <row r="4860" spans="1:18" x14ac:dyDescent="0.35">
      <c r="A4860">
        <v>4859</v>
      </c>
      <c r="B4860">
        <v>15632050</v>
      </c>
      <c r="C4860" t="s">
        <v>2042</v>
      </c>
      <c r="D4860">
        <v>779</v>
      </c>
      <c r="E4860" t="s">
        <v>19</v>
      </c>
      <c r="F4860" t="s">
        <v>20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  <c r="O4860">
        <v>0</v>
      </c>
      <c r="P4860">
        <v>4</v>
      </c>
      <c r="Q4860" t="s">
        <v>21</v>
      </c>
      <c r="R4860">
        <v>341</v>
      </c>
    </row>
    <row r="4861" spans="1:18" x14ac:dyDescent="0.35">
      <c r="A4861">
        <v>4860</v>
      </c>
      <c r="B4861">
        <v>15647111</v>
      </c>
      <c r="C4861" t="s">
        <v>330</v>
      </c>
      <c r="D4861">
        <v>794</v>
      </c>
      <c r="E4861" t="s">
        <v>23</v>
      </c>
      <c r="F4861" t="s">
        <v>20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  <c r="O4861">
        <v>0</v>
      </c>
      <c r="P4861">
        <v>4</v>
      </c>
      <c r="Q4861" t="s">
        <v>31</v>
      </c>
      <c r="R4861">
        <v>226</v>
      </c>
    </row>
    <row r="4862" spans="1:18" x14ac:dyDescent="0.35">
      <c r="A4862">
        <v>4861</v>
      </c>
      <c r="B4862">
        <v>15759991</v>
      </c>
      <c r="C4862" t="s">
        <v>87</v>
      </c>
      <c r="D4862">
        <v>748</v>
      </c>
      <c r="E4862" t="s">
        <v>23</v>
      </c>
      <c r="F4862" t="s">
        <v>29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  <c r="O4862">
        <v>0</v>
      </c>
      <c r="P4862">
        <v>3</v>
      </c>
      <c r="Q4862" t="s">
        <v>31</v>
      </c>
      <c r="R4862">
        <v>499</v>
      </c>
    </row>
    <row r="4863" spans="1:18" x14ac:dyDescent="0.35">
      <c r="A4863">
        <v>4862</v>
      </c>
      <c r="B4863">
        <v>15790204</v>
      </c>
      <c r="C4863" t="s">
        <v>1417</v>
      </c>
      <c r="D4863">
        <v>663</v>
      </c>
      <c r="E4863" t="s">
        <v>23</v>
      </c>
      <c r="F4863" t="s">
        <v>20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  <c r="O4863">
        <v>1</v>
      </c>
      <c r="P4863">
        <v>5</v>
      </c>
      <c r="Q4863" t="s">
        <v>21</v>
      </c>
      <c r="R4863">
        <v>590</v>
      </c>
    </row>
    <row r="4864" spans="1:18" x14ac:dyDescent="0.35">
      <c r="A4864">
        <v>4863</v>
      </c>
      <c r="B4864">
        <v>15686780</v>
      </c>
      <c r="C4864" t="s">
        <v>2043</v>
      </c>
      <c r="D4864">
        <v>645</v>
      </c>
      <c r="E4864" t="s">
        <v>23</v>
      </c>
      <c r="F4864" t="s">
        <v>20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  <c r="O4864">
        <v>0</v>
      </c>
      <c r="P4864">
        <v>5</v>
      </c>
      <c r="Q4864" t="s">
        <v>31</v>
      </c>
      <c r="R4864">
        <v>557</v>
      </c>
    </row>
    <row r="4865" spans="1:18" x14ac:dyDescent="0.35">
      <c r="A4865">
        <v>4864</v>
      </c>
      <c r="B4865">
        <v>15640491</v>
      </c>
      <c r="C4865" t="s">
        <v>2044</v>
      </c>
      <c r="D4865">
        <v>464</v>
      </c>
      <c r="E4865" t="s">
        <v>19</v>
      </c>
      <c r="F4865" t="s">
        <v>20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  <c r="O4865">
        <v>0</v>
      </c>
      <c r="P4865">
        <v>4</v>
      </c>
      <c r="Q4865" t="s">
        <v>21</v>
      </c>
      <c r="R4865">
        <v>801</v>
      </c>
    </row>
    <row r="4866" spans="1:18" x14ac:dyDescent="0.35">
      <c r="A4866">
        <v>4865</v>
      </c>
      <c r="B4866">
        <v>15783225</v>
      </c>
      <c r="C4866" t="s">
        <v>152</v>
      </c>
      <c r="D4866">
        <v>737</v>
      </c>
      <c r="E4866" t="s">
        <v>19</v>
      </c>
      <c r="F4866" t="s">
        <v>29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  <c r="O4866">
        <v>1</v>
      </c>
      <c r="P4866">
        <v>5</v>
      </c>
      <c r="Q4866" t="s">
        <v>40</v>
      </c>
      <c r="R4866">
        <v>987</v>
      </c>
    </row>
    <row r="4867" spans="1:18" x14ac:dyDescent="0.35">
      <c r="A4867">
        <v>4866</v>
      </c>
      <c r="B4867">
        <v>15734438</v>
      </c>
      <c r="C4867" t="s">
        <v>2045</v>
      </c>
      <c r="D4867">
        <v>590</v>
      </c>
      <c r="E4867" t="s">
        <v>19</v>
      </c>
      <c r="F4867" t="s">
        <v>20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  <c r="O4867">
        <v>0</v>
      </c>
      <c r="P4867">
        <v>1</v>
      </c>
      <c r="Q4867" t="s">
        <v>31</v>
      </c>
      <c r="R4867">
        <v>339</v>
      </c>
    </row>
    <row r="4868" spans="1:18" x14ac:dyDescent="0.35">
      <c r="A4868">
        <v>4867</v>
      </c>
      <c r="B4868">
        <v>15688760</v>
      </c>
      <c r="C4868" t="s">
        <v>493</v>
      </c>
      <c r="D4868">
        <v>522</v>
      </c>
      <c r="E4868" t="s">
        <v>33</v>
      </c>
      <c r="F4868" t="s">
        <v>20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  <c r="O4868">
        <v>0</v>
      </c>
      <c r="P4868">
        <v>3</v>
      </c>
      <c r="Q4868" t="s">
        <v>31</v>
      </c>
      <c r="R4868">
        <v>534</v>
      </c>
    </row>
    <row r="4869" spans="1:18" x14ac:dyDescent="0.35">
      <c r="A4869">
        <v>4868</v>
      </c>
      <c r="B4869">
        <v>15768124</v>
      </c>
      <c r="C4869" t="s">
        <v>932</v>
      </c>
      <c r="D4869">
        <v>648</v>
      </c>
      <c r="E4869" t="s">
        <v>19</v>
      </c>
      <c r="F4869" t="s">
        <v>20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  <c r="O4869">
        <v>0</v>
      </c>
      <c r="P4869">
        <v>1</v>
      </c>
      <c r="Q4869" t="s">
        <v>40</v>
      </c>
      <c r="R4869">
        <v>525</v>
      </c>
    </row>
    <row r="4870" spans="1:18" x14ac:dyDescent="0.35">
      <c r="A4870">
        <v>4869</v>
      </c>
      <c r="B4870">
        <v>15661330</v>
      </c>
      <c r="C4870" t="s">
        <v>750</v>
      </c>
      <c r="D4870">
        <v>754</v>
      </c>
      <c r="E4870" t="s">
        <v>19</v>
      </c>
      <c r="F4870" t="s">
        <v>29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  <c r="O4870">
        <v>0</v>
      </c>
      <c r="P4870">
        <v>5</v>
      </c>
      <c r="Q4870" t="s">
        <v>31</v>
      </c>
      <c r="R4870">
        <v>495</v>
      </c>
    </row>
    <row r="4871" spans="1:18" x14ac:dyDescent="0.35">
      <c r="A4871">
        <v>4870</v>
      </c>
      <c r="B4871">
        <v>15781272</v>
      </c>
      <c r="C4871" t="s">
        <v>748</v>
      </c>
      <c r="D4871">
        <v>669</v>
      </c>
      <c r="E4871" t="s">
        <v>19</v>
      </c>
      <c r="F4871" t="s">
        <v>29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  <c r="O4871">
        <v>1</v>
      </c>
      <c r="P4871">
        <v>4</v>
      </c>
      <c r="Q4871" t="s">
        <v>40</v>
      </c>
      <c r="R4871">
        <v>329</v>
      </c>
    </row>
    <row r="4872" spans="1:18" x14ac:dyDescent="0.35">
      <c r="A4872">
        <v>4871</v>
      </c>
      <c r="B4872">
        <v>15573888</v>
      </c>
      <c r="C4872" t="s">
        <v>1441</v>
      </c>
      <c r="D4872">
        <v>648</v>
      </c>
      <c r="E4872" t="s">
        <v>33</v>
      </c>
      <c r="F4872" t="s">
        <v>20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  <c r="O4872">
        <v>1</v>
      </c>
      <c r="P4872">
        <v>2</v>
      </c>
      <c r="Q4872" t="s">
        <v>40</v>
      </c>
      <c r="R4872">
        <v>463</v>
      </c>
    </row>
    <row r="4873" spans="1:18" x14ac:dyDescent="0.35">
      <c r="A4873">
        <v>4872</v>
      </c>
      <c r="B4873">
        <v>15575858</v>
      </c>
      <c r="C4873" t="s">
        <v>643</v>
      </c>
      <c r="D4873">
        <v>763</v>
      </c>
      <c r="E4873" t="s">
        <v>19</v>
      </c>
      <c r="F4873" t="s">
        <v>29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  <c r="O4873">
        <v>0</v>
      </c>
      <c r="P4873">
        <v>3</v>
      </c>
      <c r="Q4873" t="s">
        <v>26</v>
      </c>
      <c r="R4873">
        <v>525</v>
      </c>
    </row>
    <row r="4874" spans="1:18" x14ac:dyDescent="0.35">
      <c r="A4874">
        <v>4873</v>
      </c>
      <c r="B4874">
        <v>15645937</v>
      </c>
      <c r="C4874" t="s">
        <v>2046</v>
      </c>
      <c r="D4874">
        <v>790</v>
      </c>
      <c r="E4874" t="s">
        <v>23</v>
      </c>
      <c r="F4874" t="s">
        <v>29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  <c r="O4874">
        <v>0</v>
      </c>
      <c r="P4874">
        <v>5</v>
      </c>
      <c r="Q4874" t="s">
        <v>26</v>
      </c>
      <c r="R4874">
        <v>730</v>
      </c>
    </row>
    <row r="4875" spans="1:18" x14ac:dyDescent="0.35">
      <c r="A4875">
        <v>4874</v>
      </c>
      <c r="B4875">
        <v>15702337</v>
      </c>
      <c r="C4875" t="s">
        <v>752</v>
      </c>
      <c r="D4875">
        <v>581</v>
      </c>
      <c r="E4875" t="s">
        <v>19</v>
      </c>
      <c r="F4875" t="s">
        <v>29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  <c r="O4875">
        <v>0</v>
      </c>
      <c r="P4875">
        <v>1</v>
      </c>
      <c r="Q4875" t="s">
        <v>31</v>
      </c>
      <c r="R4875">
        <v>754</v>
      </c>
    </row>
    <row r="4876" spans="1:18" x14ac:dyDescent="0.35">
      <c r="A4876">
        <v>4875</v>
      </c>
      <c r="B4876">
        <v>15764537</v>
      </c>
      <c r="C4876" t="s">
        <v>2047</v>
      </c>
      <c r="D4876">
        <v>703</v>
      </c>
      <c r="E4876" t="s">
        <v>19</v>
      </c>
      <c r="F4876" t="s">
        <v>29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  <c r="O4876">
        <v>0</v>
      </c>
      <c r="P4876">
        <v>3</v>
      </c>
      <c r="Q4876" t="s">
        <v>40</v>
      </c>
      <c r="R4876">
        <v>880</v>
      </c>
    </row>
    <row r="4877" spans="1:18" x14ac:dyDescent="0.35">
      <c r="A4877">
        <v>4876</v>
      </c>
      <c r="B4877">
        <v>15619616</v>
      </c>
      <c r="C4877" t="s">
        <v>1259</v>
      </c>
      <c r="D4877">
        <v>571</v>
      </c>
      <c r="E4877" t="s">
        <v>19</v>
      </c>
      <c r="F4877" t="s">
        <v>20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  <c r="O4877">
        <v>0</v>
      </c>
      <c r="P4877">
        <v>4</v>
      </c>
      <c r="Q4877" t="s">
        <v>26</v>
      </c>
      <c r="R4877">
        <v>798</v>
      </c>
    </row>
    <row r="4878" spans="1:18" x14ac:dyDescent="0.35">
      <c r="A4878">
        <v>4877</v>
      </c>
      <c r="B4878">
        <v>15585133</v>
      </c>
      <c r="C4878" t="s">
        <v>179</v>
      </c>
      <c r="D4878">
        <v>657</v>
      </c>
      <c r="E4878" t="s">
        <v>23</v>
      </c>
      <c r="F4878" t="s">
        <v>20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  <c r="O4878">
        <v>0</v>
      </c>
      <c r="P4878">
        <v>2</v>
      </c>
      <c r="Q4878" t="s">
        <v>26</v>
      </c>
      <c r="R4878">
        <v>354</v>
      </c>
    </row>
    <row r="4879" spans="1:18" x14ac:dyDescent="0.35">
      <c r="A4879">
        <v>4878</v>
      </c>
      <c r="B4879">
        <v>15573971</v>
      </c>
      <c r="C4879" t="s">
        <v>109</v>
      </c>
      <c r="D4879">
        <v>737</v>
      </c>
      <c r="E4879" t="s">
        <v>19</v>
      </c>
      <c r="F4879" t="s">
        <v>29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  <c r="O4879">
        <v>0</v>
      </c>
      <c r="P4879">
        <v>2</v>
      </c>
      <c r="Q4879" t="s">
        <v>40</v>
      </c>
      <c r="R4879">
        <v>315</v>
      </c>
    </row>
    <row r="4880" spans="1:18" x14ac:dyDescent="0.35">
      <c r="A4880">
        <v>4879</v>
      </c>
      <c r="B4880">
        <v>15579433</v>
      </c>
      <c r="C4880" t="s">
        <v>2048</v>
      </c>
      <c r="D4880">
        <v>793</v>
      </c>
      <c r="E4880" t="s">
        <v>23</v>
      </c>
      <c r="F4880" t="s">
        <v>29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  <c r="O4880">
        <v>0</v>
      </c>
      <c r="P4880">
        <v>4</v>
      </c>
      <c r="Q4880" t="s">
        <v>21</v>
      </c>
      <c r="R4880">
        <v>558</v>
      </c>
    </row>
    <row r="4881" spans="1:18" x14ac:dyDescent="0.35">
      <c r="A4881">
        <v>4880</v>
      </c>
      <c r="B4881">
        <v>15777045</v>
      </c>
      <c r="C4881" t="s">
        <v>480</v>
      </c>
      <c r="D4881">
        <v>783</v>
      </c>
      <c r="E4881" t="s">
        <v>23</v>
      </c>
      <c r="F4881" t="s">
        <v>20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  <c r="O4881">
        <v>1</v>
      </c>
      <c r="P4881">
        <v>5</v>
      </c>
      <c r="Q4881" t="s">
        <v>21</v>
      </c>
      <c r="R4881">
        <v>611</v>
      </c>
    </row>
    <row r="4882" spans="1:18" x14ac:dyDescent="0.35">
      <c r="A4882">
        <v>4881</v>
      </c>
      <c r="B4882">
        <v>15611580</v>
      </c>
      <c r="C4882" t="s">
        <v>186</v>
      </c>
      <c r="D4882">
        <v>751</v>
      </c>
      <c r="E4882" t="s">
        <v>23</v>
      </c>
      <c r="F4882" t="s">
        <v>29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  <c r="O4882">
        <v>0</v>
      </c>
      <c r="P4882">
        <v>4</v>
      </c>
      <c r="Q4882" t="s">
        <v>26</v>
      </c>
      <c r="R4882">
        <v>599</v>
      </c>
    </row>
    <row r="4883" spans="1:18" x14ac:dyDescent="0.35">
      <c r="A4883">
        <v>4882</v>
      </c>
      <c r="B4883">
        <v>15614778</v>
      </c>
      <c r="C4883" t="s">
        <v>309</v>
      </c>
      <c r="D4883">
        <v>579</v>
      </c>
      <c r="E4883" t="s">
        <v>19</v>
      </c>
      <c r="F4883" t="s">
        <v>29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  <c r="O4883">
        <v>0</v>
      </c>
      <c r="P4883">
        <v>4</v>
      </c>
      <c r="Q4883" t="s">
        <v>40</v>
      </c>
      <c r="R4883">
        <v>604</v>
      </c>
    </row>
    <row r="4884" spans="1:18" x14ac:dyDescent="0.35">
      <c r="A4884">
        <v>4883</v>
      </c>
      <c r="B4884">
        <v>15771750</v>
      </c>
      <c r="C4884" t="s">
        <v>2049</v>
      </c>
      <c r="D4884">
        <v>655</v>
      </c>
      <c r="E4884" t="s">
        <v>33</v>
      </c>
      <c r="F4884" t="s">
        <v>20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  <c r="O4884">
        <v>0</v>
      </c>
      <c r="P4884">
        <v>4</v>
      </c>
      <c r="Q4884" t="s">
        <v>40</v>
      </c>
      <c r="R4884">
        <v>517</v>
      </c>
    </row>
    <row r="4885" spans="1:18" x14ac:dyDescent="0.35">
      <c r="A4885">
        <v>4884</v>
      </c>
      <c r="B4885">
        <v>15593280</v>
      </c>
      <c r="C4885" t="s">
        <v>1222</v>
      </c>
      <c r="D4885">
        <v>614</v>
      </c>
      <c r="E4885" t="s">
        <v>33</v>
      </c>
      <c r="F4885" t="s">
        <v>29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  <c r="O4885">
        <v>0</v>
      </c>
      <c r="P4885">
        <v>2</v>
      </c>
      <c r="Q4885" t="s">
        <v>21</v>
      </c>
      <c r="R4885">
        <v>912</v>
      </c>
    </row>
    <row r="4886" spans="1:18" x14ac:dyDescent="0.35">
      <c r="A4886">
        <v>4885</v>
      </c>
      <c r="B4886">
        <v>15569274</v>
      </c>
      <c r="C4886" t="s">
        <v>96</v>
      </c>
      <c r="D4886">
        <v>678</v>
      </c>
      <c r="E4886" t="s">
        <v>33</v>
      </c>
      <c r="F4886" t="s">
        <v>29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  <c r="O4886">
        <v>1</v>
      </c>
      <c r="P4886">
        <v>5</v>
      </c>
      <c r="Q4886" t="s">
        <v>31</v>
      </c>
      <c r="R4886">
        <v>267</v>
      </c>
    </row>
    <row r="4887" spans="1:18" x14ac:dyDescent="0.35">
      <c r="A4887">
        <v>4886</v>
      </c>
      <c r="B4887">
        <v>15654408</v>
      </c>
      <c r="C4887" t="s">
        <v>2050</v>
      </c>
      <c r="D4887">
        <v>562</v>
      </c>
      <c r="E4887" t="s">
        <v>23</v>
      </c>
      <c r="F4887" t="s">
        <v>29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  <c r="O4887">
        <v>0</v>
      </c>
      <c r="P4887">
        <v>4</v>
      </c>
      <c r="Q4887" t="s">
        <v>26</v>
      </c>
      <c r="R4887">
        <v>766</v>
      </c>
    </row>
    <row r="4888" spans="1:18" x14ac:dyDescent="0.35">
      <c r="A4888">
        <v>4887</v>
      </c>
      <c r="B4888">
        <v>15657468</v>
      </c>
      <c r="C4888" t="s">
        <v>340</v>
      </c>
      <c r="D4888">
        <v>711</v>
      </c>
      <c r="E4888" t="s">
        <v>33</v>
      </c>
      <c r="F4888" t="s">
        <v>20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  <c r="O4888">
        <v>0</v>
      </c>
      <c r="P4888">
        <v>5</v>
      </c>
      <c r="Q4888" t="s">
        <v>26</v>
      </c>
      <c r="R4888">
        <v>806</v>
      </c>
    </row>
    <row r="4889" spans="1:18" x14ac:dyDescent="0.35">
      <c r="A4889">
        <v>4888</v>
      </c>
      <c r="B4889">
        <v>15614213</v>
      </c>
      <c r="C4889" t="s">
        <v>2051</v>
      </c>
      <c r="D4889">
        <v>620</v>
      </c>
      <c r="E4889" t="s">
        <v>19</v>
      </c>
      <c r="F4889" t="s">
        <v>29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  <c r="O4889">
        <v>0</v>
      </c>
      <c r="P4889">
        <v>5</v>
      </c>
      <c r="Q4889" t="s">
        <v>26</v>
      </c>
      <c r="R4889">
        <v>319</v>
      </c>
    </row>
    <row r="4890" spans="1:18" x14ac:dyDescent="0.35">
      <c r="A4890">
        <v>4889</v>
      </c>
      <c r="B4890">
        <v>15589869</v>
      </c>
      <c r="C4890" t="s">
        <v>611</v>
      </c>
      <c r="D4890">
        <v>437</v>
      </c>
      <c r="E4890" t="s">
        <v>19</v>
      </c>
      <c r="F4890" t="s">
        <v>29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  <c r="O4890">
        <v>0</v>
      </c>
      <c r="P4890">
        <v>3</v>
      </c>
      <c r="Q4890" t="s">
        <v>21</v>
      </c>
      <c r="R4890">
        <v>805</v>
      </c>
    </row>
    <row r="4891" spans="1:18" x14ac:dyDescent="0.35">
      <c r="A4891">
        <v>4890</v>
      </c>
      <c r="B4891">
        <v>15693205</v>
      </c>
      <c r="C4891" t="s">
        <v>900</v>
      </c>
      <c r="D4891">
        <v>691</v>
      </c>
      <c r="E4891" t="s">
        <v>33</v>
      </c>
      <c r="F4891" t="s">
        <v>20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  <c r="O4891">
        <v>1</v>
      </c>
      <c r="P4891">
        <v>1</v>
      </c>
      <c r="Q4891" t="s">
        <v>21</v>
      </c>
      <c r="R4891">
        <v>736</v>
      </c>
    </row>
    <row r="4892" spans="1:18" x14ac:dyDescent="0.35">
      <c r="A4892">
        <v>4891</v>
      </c>
      <c r="B4892">
        <v>15797113</v>
      </c>
      <c r="C4892" t="s">
        <v>881</v>
      </c>
      <c r="D4892">
        <v>552</v>
      </c>
      <c r="E4892" t="s">
        <v>23</v>
      </c>
      <c r="F4892" t="s">
        <v>20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  <c r="O4892">
        <v>0</v>
      </c>
      <c r="P4892">
        <v>4</v>
      </c>
      <c r="Q4892" t="s">
        <v>26</v>
      </c>
      <c r="R4892">
        <v>878</v>
      </c>
    </row>
    <row r="4893" spans="1:18" x14ac:dyDescent="0.35">
      <c r="A4893">
        <v>4892</v>
      </c>
      <c r="B4893">
        <v>15676958</v>
      </c>
      <c r="C4893" t="s">
        <v>1960</v>
      </c>
      <c r="D4893">
        <v>765</v>
      </c>
      <c r="E4893" t="s">
        <v>33</v>
      </c>
      <c r="F4893" t="s">
        <v>29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  <c r="O4893">
        <v>0</v>
      </c>
      <c r="P4893">
        <v>3</v>
      </c>
      <c r="Q4893" t="s">
        <v>31</v>
      </c>
      <c r="R4893">
        <v>921</v>
      </c>
    </row>
    <row r="4894" spans="1:18" x14ac:dyDescent="0.35">
      <c r="A4894">
        <v>4893</v>
      </c>
      <c r="B4894">
        <v>15739592</v>
      </c>
      <c r="C4894" t="s">
        <v>2052</v>
      </c>
      <c r="D4894">
        <v>707</v>
      </c>
      <c r="E4894" t="s">
        <v>33</v>
      </c>
      <c r="F4894" t="s">
        <v>20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  <c r="O4894">
        <v>1</v>
      </c>
      <c r="P4894">
        <v>5</v>
      </c>
      <c r="Q4894" t="s">
        <v>26</v>
      </c>
      <c r="R4894">
        <v>303</v>
      </c>
    </row>
    <row r="4895" spans="1:18" x14ac:dyDescent="0.35">
      <c r="A4895">
        <v>4894</v>
      </c>
      <c r="B4895">
        <v>15656263</v>
      </c>
      <c r="C4895" t="s">
        <v>488</v>
      </c>
      <c r="D4895">
        <v>764</v>
      </c>
      <c r="E4895" t="s">
        <v>23</v>
      </c>
      <c r="F4895" t="s">
        <v>29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  <c r="O4895">
        <v>0</v>
      </c>
      <c r="P4895">
        <v>4</v>
      </c>
      <c r="Q4895" t="s">
        <v>21</v>
      </c>
      <c r="R4895">
        <v>275</v>
      </c>
    </row>
    <row r="4896" spans="1:18" x14ac:dyDescent="0.35">
      <c r="A4896">
        <v>4895</v>
      </c>
      <c r="B4896">
        <v>15636872</v>
      </c>
      <c r="C4896" t="s">
        <v>1992</v>
      </c>
      <c r="D4896">
        <v>585</v>
      </c>
      <c r="E4896" t="s">
        <v>19</v>
      </c>
      <c r="F4896" t="s">
        <v>20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  <c r="O4896">
        <v>0</v>
      </c>
      <c r="P4896">
        <v>1</v>
      </c>
      <c r="Q4896" t="s">
        <v>40</v>
      </c>
      <c r="R4896">
        <v>767</v>
      </c>
    </row>
    <row r="4897" spans="1:18" x14ac:dyDescent="0.35">
      <c r="A4897">
        <v>4896</v>
      </c>
      <c r="B4897">
        <v>15589435</v>
      </c>
      <c r="C4897" t="s">
        <v>473</v>
      </c>
      <c r="D4897">
        <v>784</v>
      </c>
      <c r="E4897" t="s">
        <v>19</v>
      </c>
      <c r="F4897" t="s">
        <v>29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  <c r="O4897">
        <v>0</v>
      </c>
      <c r="P4897">
        <v>1</v>
      </c>
      <c r="Q4897" t="s">
        <v>26</v>
      </c>
      <c r="R4897">
        <v>674</v>
      </c>
    </row>
    <row r="4898" spans="1:18" x14ac:dyDescent="0.35">
      <c r="A4898">
        <v>4897</v>
      </c>
      <c r="B4898">
        <v>15640464</v>
      </c>
      <c r="C4898" t="s">
        <v>1254</v>
      </c>
      <c r="D4898">
        <v>605</v>
      </c>
      <c r="E4898" t="s">
        <v>19</v>
      </c>
      <c r="F4898" t="s">
        <v>29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  <c r="O4898">
        <v>0</v>
      </c>
      <c r="P4898">
        <v>5</v>
      </c>
      <c r="Q4898" t="s">
        <v>31</v>
      </c>
      <c r="R4898">
        <v>529</v>
      </c>
    </row>
    <row r="4899" spans="1:18" x14ac:dyDescent="0.35">
      <c r="A4899">
        <v>4898</v>
      </c>
      <c r="B4899">
        <v>15723851</v>
      </c>
      <c r="C4899" t="s">
        <v>319</v>
      </c>
      <c r="D4899">
        <v>699</v>
      </c>
      <c r="E4899" t="s">
        <v>23</v>
      </c>
      <c r="F4899" t="s">
        <v>29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  <c r="O4899">
        <v>0</v>
      </c>
      <c r="P4899">
        <v>2</v>
      </c>
      <c r="Q4899" t="s">
        <v>21</v>
      </c>
      <c r="R4899">
        <v>231</v>
      </c>
    </row>
    <row r="4900" spans="1:18" x14ac:dyDescent="0.35">
      <c r="A4900">
        <v>4899</v>
      </c>
      <c r="B4900">
        <v>15722122</v>
      </c>
      <c r="C4900" t="s">
        <v>400</v>
      </c>
      <c r="D4900">
        <v>544</v>
      </c>
      <c r="E4900" t="s">
        <v>19</v>
      </c>
      <c r="F4900" t="s">
        <v>20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  <c r="O4900">
        <v>0</v>
      </c>
      <c r="P4900">
        <v>5</v>
      </c>
      <c r="Q4900" t="s">
        <v>26</v>
      </c>
      <c r="R4900">
        <v>265</v>
      </c>
    </row>
    <row r="4901" spans="1:18" x14ac:dyDescent="0.35">
      <c r="A4901">
        <v>4900</v>
      </c>
      <c r="B4901">
        <v>15696852</v>
      </c>
      <c r="C4901" t="s">
        <v>731</v>
      </c>
      <c r="D4901">
        <v>803</v>
      </c>
      <c r="E4901" t="s">
        <v>19</v>
      </c>
      <c r="F4901" t="s">
        <v>20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  <c r="O4901">
        <v>1</v>
      </c>
      <c r="P4901">
        <v>1</v>
      </c>
      <c r="Q4901" t="s">
        <v>31</v>
      </c>
      <c r="R4901">
        <v>521</v>
      </c>
    </row>
    <row r="4902" spans="1:18" x14ac:dyDescent="0.35">
      <c r="A4902">
        <v>4901</v>
      </c>
      <c r="B4902">
        <v>15634936</v>
      </c>
      <c r="C4902" t="s">
        <v>712</v>
      </c>
      <c r="D4902">
        <v>735</v>
      </c>
      <c r="E4902" t="s">
        <v>19</v>
      </c>
      <c r="F4902" t="s">
        <v>29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  <c r="O4902">
        <v>0</v>
      </c>
      <c r="P4902">
        <v>1</v>
      </c>
      <c r="Q4902" t="s">
        <v>31</v>
      </c>
      <c r="R4902">
        <v>505</v>
      </c>
    </row>
    <row r="4903" spans="1:18" x14ac:dyDescent="0.35">
      <c r="A4903">
        <v>4902</v>
      </c>
      <c r="B4903">
        <v>15575935</v>
      </c>
      <c r="C4903" t="s">
        <v>952</v>
      </c>
      <c r="D4903">
        <v>673</v>
      </c>
      <c r="E4903" t="s">
        <v>19</v>
      </c>
      <c r="F4903" t="s">
        <v>29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  <c r="O4903">
        <v>1</v>
      </c>
      <c r="P4903">
        <v>3</v>
      </c>
      <c r="Q4903" t="s">
        <v>21</v>
      </c>
      <c r="R4903">
        <v>328</v>
      </c>
    </row>
    <row r="4904" spans="1:18" x14ac:dyDescent="0.35">
      <c r="A4904">
        <v>4903</v>
      </c>
      <c r="B4904">
        <v>15634491</v>
      </c>
      <c r="C4904" t="s">
        <v>464</v>
      </c>
      <c r="D4904">
        <v>652</v>
      </c>
      <c r="E4904" t="s">
        <v>19</v>
      </c>
      <c r="F4904" t="s">
        <v>29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  <c r="O4904">
        <v>0</v>
      </c>
      <c r="P4904">
        <v>1</v>
      </c>
      <c r="Q4904" t="s">
        <v>31</v>
      </c>
      <c r="R4904">
        <v>643</v>
      </c>
    </row>
    <row r="4905" spans="1:18" x14ac:dyDescent="0.35">
      <c r="A4905">
        <v>4904</v>
      </c>
      <c r="B4905">
        <v>15628530</v>
      </c>
      <c r="C4905" t="s">
        <v>292</v>
      </c>
      <c r="D4905">
        <v>694</v>
      </c>
      <c r="E4905" t="s">
        <v>19</v>
      </c>
      <c r="F4905" t="s">
        <v>29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  <c r="O4905">
        <v>0</v>
      </c>
      <c r="P4905">
        <v>3</v>
      </c>
      <c r="Q4905" t="s">
        <v>40</v>
      </c>
      <c r="R4905">
        <v>314</v>
      </c>
    </row>
    <row r="4906" spans="1:18" x14ac:dyDescent="0.35">
      <c r="A4906">
        <v>4905</v>
      </c>
      <c r="B4906">
        <v>15678720</v>
      </c>
      <c r="C4906" t="s">
        <v>421</v>
      </c>
      <c r="D4906">
        <v>741</v>
      </c>
      <c r="E4906" t="s">
        <v>19</v>
      </c>
      <c r="F4906" t="s">
        <v>20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  <c r="O4906">
        <v>0</v>
      </c>
      <c r="P4906">
        <v>4</v>
      </c>
      <c r="Q4906" t="s">
        <v>40</v>
      </c>
      <c r="R4906">
        <v>843</v>
      </c>
    </row>
    <row r="4907" spans="1:18" x14ac:dyDescent="0.35">
      <c r="A4907">
        <v>4906</v>
      </c>
      <c r="B4907">
        <v>15627999</v>
      </c>
      <c r="C4907" t="s">
        <v>464</v>
      </c>
      <c r="D4907">
        <v>590</v>
      </c>
      <c r="E4907" t="s">
        <v>23</v>
      </c>
      <c r="F4907" t="s">
        <v>29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  <c r="O4907">
        <v>0</v>
      </c>
      <c r="P4907">
        <v>4</v>
      </c>
      <c r="Q4907" t="s">
        <v>40</v>
      </c>
      <c r="R4907">
        <v>332</v>
      </c>
    </row>
    <row r="4908" spans="1:18" x14ac:dyDescent="0.35">
      <c r="A4908">
        <v>4907</v>
      </c>
      <c r="B4908">
        <v>15571244</v>
      </c>
      <c r="C4908" t="s">
        <v>372</v>
      </c>
      <c r="D4908">
        <v>809</v>
      </c>
      <c r="E4908" t="s">
        <v>23</v>
      </c>
      <c r="F4908" t="s">
        <v>20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  <c r="O4908">
        <v>0</v>
      </c>
      <c r="P4908">
        <v>5</v>
      </c>
      <c r="Q4908" t="s">
        <v>26</v>
      </c>
      <c r="R4908">
        <v>627</v>
      </c>
    </row>
    <row r="4909" spans="1:18" x14ac:dyDescent="0.35">
      <c r="A4909">
        <v>4908</v>
      </c>
      <c r="B4909">
        <v>15739931</v>
      </c>
      <c r="C4909" t="s">
        <v>316</v>
      </c>
      <c r="D4909">
        <v>523</v>
      </c>
      <c r="E4909" t="s">
        <v>19</v>
      </c>
      <c r="F4909" t="s">
        <v>29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  <c r="O4909">
        <v>0</v>
      </c>
      <c r="P4909">
        <v>3</v>
      </c>
      <c r="Q4909" t="s">
        <v>40</v>
      </c>
      <c r="R4909">
        <v>940</v>
      </c>
    </row>
    <row r="4910" spans="1:18" x14ac:dyDescent="0.35">
      <c r="A4910">
        <v>4909</v>
      </c>
      <c r="B4910">
        <v>15806256</v>
      </c>
      <c r="C4910" t="s">
        <v>91</v>
      </c>
      <c r="D4910">
        <v>540</v>
      </c>
      <c r="E4910" t="s">
        <v>19</v>
      </c>
      <c r="F4910" t="s">
        <v>29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  <c r="O4910">
        <v>1</v>
      </c>
      <c r="P4910">
        <v>5</v>
      </c>
      <c r="Q4910" t="s">
        <v>21</v>
      </c>
      <c r="R4910">
        <v>521</v>
      </c>
    </row>
    <row r="4911" spans="1:18" x14ac:dyDescent="0.35">
      <c r="A4911">
        <v>4910</v>
      </c>
      <c r="B4911">
        <v>15787258</v>
      </c>
      <c r="C4911" t="s">
        <v>406</v>
      </c>
      <c r="D4911">
        <v>596</v>
      </c>
      <c r="E4911" t="s">
        <v>23</v>
      </c>
      <c r="F4911" t="s">
        <v>20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  <c r="O4911">
        <v>0</v>
      </c>
      <c r="P4911">
        <v>2</v>
      </c>
      <c r="Q4911" t="s">
        <v>31</v>
      </c>
      <c r="R4911">
        <v>447</v>
      </c>
    </row>
    <row r="4912" spans="1:18" x14ac:dyDescent="0.35">
      <c r="A4912">
        <v>4911</v>
      </c>
      <c r="B4912">
        <v>15706463</v>
      </c>
      <c r="C4912" t="s">
        <v>230</v>
      </c>
      <c r="D4912">
        <v>597</v>
      </c>
      <c r="E4912" t="s">
        <v>19</v>
      </c>
      <c r="F4912" t="s">
        <v>20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  <c r="O4912">
        <v>0</v>
      </c>
      <c r="P4912">
        <v>2</v>
      </c>
      <c r="Q4912" t="s">
        <v>31</v>
      </c>
      <c r="R4912">
        <v>323</v>
      </c>
    </row>
    <row r="4913" spans="1:18" x14ac:dyDescent="0.35">
      <c r="A4913">
        <v>4912</v>
      </c>
      <c r="B4913">
        <v>15691004</v>
      </c>
      <c r="C4913" t="s">
        <v>1595</v>
      </c>
      <c r="D4913">
        <v>407</v>
      </c>
      <c r="E4913" t="s">
        <v>23</v>
      </c>
      <c r="F4913" t="s">
        <v>29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  <c r="O4913">
        <v>1</v>
      </c>
      <c r="P4913">
        <v>1</v>
      </c>
      <c r="Q4913" t="s">
        <v>26</v>
      </c>
      <c r="R4913">
        <v>900</v>
      </c>
    </row>
    <row r="4914" spans="1:18" x14ac:dyDescent="0.35">
      <c r="A4914">
        <v>4913</v>
      </c>
      <c r="B4914">
        <v>15792228</v>
      </c>
      <c r="C4914" t="s">
        <v>204</v>
      </c>
      <c r="D4914">
        <v>748</v>
      </c>
      <c r="E4914" t="s">
        <v>19</v>
      </c>
      <c r="F4914" t="s">
        <v>29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  <c r="O4914">
        <v>1</v>
      </c>
      <c r="P4914">
        <v>5</v>
      </c>
      <c r="Q4914" t="s">
        <v>31</v>
      </c>
      <c r="R4914">
        <v>468</v>
      </c>
    </row>
    <row r="4915" spans="1:18" x14ac:dyDescent="0.35">
      <c r="A4915">
        <v>4914</v>
      </c>
      <c r="B4915">
        <v>15733447</v>
      </c>
      <c r="C4915" t="s">
        <v>2053</v>
      </c>
      <c r="D4915">
        <v>562</v>
      </c>
      <c r="E4915" t="s">
        <v>19</v>
      </c>
      <c r="F4915" t="s">
        <v>20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  <c r="O4915">
        <v>1</v>
      </c>
      <c r="P4915">
        <v>5</v>
      </c>
      <c r="Q4915" t="s">
        <v>40</v>
      </c>
      <c r="R4915">
        <v>446</v>
      </c>
    </row>
    <row r="4916" spans="1:18" x14ac:dyDescent="0.35">
      <c r="A4916">
        <v>4915</v>
      </c>
      <c r="B4916">
        <v>15679062</v>
      </c>
      <c r="C4916" t="s">
        <v>259</v>
      </c>
      <c r="D4916">
        <v>734</v>
      </c>
      <c r="E4916" t="s">
        <v>33</v>
      </c>
      <c r="F4916" t="s">
        <v>20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  <c r="O4916">
        <v>0</v>
      </c>
      <c r="P4916">
        <v>4</v>
      </c>
      <c r="Q4916" t="s">
        <v>31</v>
      </c>
      <c r="R4916">
        <v>993</v>
      </c>
    </row>
    <row r="4917" spans="1:18" x14ac:dyDescent="0.35">
      <c r="A4917">
        <v>4916</v>
      </c>
      <c r="B4917">
        <v>15594409</v>
      </c>
      <c r="C4917" t="s">
        <v>1764</v>
      </c>
      <c r="D4917">
        <v>710</v>
      </c>
      <c r="E4917" t="s">
        <v>19</v>
      </c>
      <c r="F4917" t="s">
        <v>29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  <c r="O4917">
        <v>0</v>
      </c>
      <c r="P4917">
        <v>2</v>
      </c>
      <c r="Q4917" t="s">
        <v>31</v>
      </c>
      <c r="R4917">
        <v>829</v>
      </c>
    </row>
    <row r="4918" spans="1:18" x14ac:dyDescent="0.35">
      <c r="A4918">
        <v>4917</v>
      </c>
      <c r="B4918">
        <v>15613816</v>
      </c>
      <c r="C4918" t="s">
        <v>551</v>
      </c>
      <c r="D4918">
        <v>539</v>
      </c>
      <c r="E4918" t="s">
        <v>23</v>
      </c>
      <c r="F4918" t="s">
        <v>20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  <c r="O4918">
        <v>0</v>
      </c>
      <c r="P4918">
        <v>4</v>
      </c>
      <c r="Q4918" t="s">
        <v>26</v>
      </c>
      <c r="R4918">
        <v>693</v>
      </c>
    </row>
    <row r="4919" spans="1:18" x14ac:dyDescent="0.35">
      <c r="A4919">
        <v>4918</v>
      </c>
      <c r="B4919">
        <v>15681991</v>
      </c>
      <c r="C4919" t="s">
        <v>1668</v>
      </c>
      <c r="D4919">
        <v>542</v>
      </c>
      <c r="E4919" t="s">
        <v>19</v>
      </c>
      <c r="F4919" t="s">
        <v>29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  <c r="O4919">
        <v>0</v>
      </c>
      <c r="P4919">
        <v>2</v>
      </c>
      <c r="Q4919" t="s">
        <v>21</v>
      </c>
      <c r="R4919">
        <v>668</v>
      </c>
    </row>
    <row r="4920" spans="1:18" x14ac:dyDescent="0.35">
      <c r="A4920">
        <v>4919</v>
      </c>
      <c r="B4920">
        <v>15796074</v>
      </c>
      <c r="C4920" t="s">
        <v>997</v>
      </c>
      <c r="D4920">
        <v>717</v>
      </c>
      <c r="E4920" t="s">
        <v>19</v>
      </c>
      <c r="F4920" t="s">
        <v>20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  <c r="O4920">
        <v>1</v>
      </c>
      <c r="P4920">
        <v>4</v>
      </c>
      <c r="Q4920" t="s">
        <v>21</v>
      </c>
      <c r="R4920">
        <v>472</v>
      </c>
    </row>
    <row r="4921" spans="1:18" x14ac:dyDescent="0.35">
      <c r="A4921">
        <v>4920</v>
      </c>
      <c r="B4921">
        <v>15625941</v>
      </c>
      <c r="C4921" t="s">
        <v>494</v>
      </c>
      <c r="D4921">
        <v>682</v>
      </c>
      <c r="E4921" t="s">
        <v>23</v>
      </c>
      <c r="F4921" t="s">
        <v>20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  <c r="O4921">
        <v>0</v>
      </c>
      <c r="P4921">
        <v>4</v>
      </c>
      <c r="Q4921" t="s">
        <v>31</v>
      </c>
      <c r="R4921">
        <v>947</v>
      </c>
    </row>
    <row r="4922" spans="1:18" x14ac:dyDescent="0.35">
      <c r="A4922">
        <v>4921</v>
      </c>
      <c r="B4922">
        <v>15615016</v>
      </c>
      <c r="C4922" t="s">
        <v>2054</v>
      </c>
      <c r="D4922">
        <v>515</v>
      </c>
      <c r="E4922" t="s">
        <v>19</v>
      </c>
      <c r="F4922" t="s">
        <v>29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  <c r="O4922">
        <v>0</v>
      </c>
      <c r="P4922">
        <v>4</v>
      </c>
      <c r="Q4922" t="s">
        <v>40</v>
      </c>
      <c r="R4922">
        <v>625</v>
      </c>
    </row>
    <row r="4923" spans="1:18" x14ac:dyDescent="0.35">
      <c r="A4923">
        <v>4922</v>
      </c>
      <c r="B4923">
        <v>15748414</v>
      </c>
      <c r="C4923" t="s">
        <v>382</v>
      </c>
      <c r="D4923">
        <v>526</v>
      </c>
      <c r="E4923" t="s">
        <v>23</v>
      </c>
      <c r="F4923" t="s">
        <v>20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  <c r="O4923">
        <v>1</v>
      </c>
      <c r="P4923">
        <v>2</v>
      </c>
      <c r="Q4923" t="s">
        <v>31</v>
      </c>
      <c r="R4923">
        <v>624</v>
      </c>
    </row>
    <row r="4924" spans="1:18" x14ac:dyDescent="0.35">
      <c r="A4924">
        <v>4923</v>
      </c>
      <c r="B4924">
        <v>15751203</v>
      </c>
      <c r="C4924" t="s">
        <v>236</v>
      </c>
      <c r="D4924">
        <v>702</v>
      </c>
      <c r="E4924" t="s">
        <v>19</v>
      </c>
      <c r="F4924" t="s">
        <v>29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  <c r="O4924">
        <v>1</v>
      </c>
      <c r="P4924">
        <v>3</v>
      </c>
      <c r="Q4924" t="s">
        <v>31</v>
      </c>
      <c r="R4924">
        <v>374</v>
      </c>
    </row>
    <row r="4925" spans="1:18" x14ac:dyDescent="0.35">
      <c r="A4925">
        <v>4924</v>
      </c>
      <c r="B4925">
        <v>15662658</v>
      </c>
      <c r="C4925" t="s">
        <v>2055</v>
      </c>
      <c r="D4925">
        <v>651</v>
      </c>
      <c r="E4925" t="s">
        <v>33</v>
      </c>
      <c r="F4925" t="s">
        <v>29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  <c r="O4925">
        <v>0</v>
      </c>
      <c r="P4925">
        <v>3</v>
      </c>
      <c r="Q4925" t="s">
        <v>26</v>
      </c>
      <c r="R4925">
        <v>576</v>
      </c>
    </row>
    <row r="4926" spans="1:18" x14ac:dyDescent="0.35">
      <c r="A4926">
        <v>4925</v>
      </c>
      <c r="B4926">
        <v>15574868</v>
      </c>
      <c r="C4926" t="s">
        <v>2056</v>
      </c>
      <c r="D4926">
        <v>792</v>
      </c>
      <c r="E4926" t="s">
        <v>33</v>
      </c>
      <c r="F4926" t="s">
        <v>29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  <c r="O4926">
        <v>0</v>
      </c>
      <c r="P4926">
        <v>5</v>
      </c>
      <c r="Q4926" t="s">
        <v>21</v>
      </c>
      <c r="R4926">
        <v>515</v>
      </c>
    </row>
    <row r="4927" spans="1:18" x14ac:dyDescent="0.35">
      <c r="A4927">
        <v>4926</v>
      </c>
      <c r="B4927">
        <v>15790282</v>
      </c>
      <c r="C4927" t="s">
        <v>867</v>
      </c>
      <c r="D4927">
        <v>817</v>
      </c>
      <c r="E4927" t="s">
        <v>33</v>
      </c>
      <c r="F4927" t="s">
        <v>29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  <c r="O4927">
        <v>0</v>
      </c>
      <c r="P4927">
        <v>3</v>
      </c>
      <c r="Q4927" t="s">
        <v>21</v>
      </c>
      <c r="R4927">
        <v>262</v>
      </c>
    </row>
    <row r="4928" spans="1:18" x14ac:dyDescent="0.35">
      <c r="A4928">
        <v>4927</v>
      </c>
      <c r="B4928">
        <v>15762927</v>
      </c>
      <c r="C4928" t="s">
        <v>709</v>
      </c>
      <c r="D4928">
        <v>674</v>
      </c>
      <c r="E4928" t="s">
        <v>33</v>
      </c>
      <c r="F4928" t="s">
        <v>20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  <c r="O4928">
        <v>0</v>
      </c>
      <c r="P4928">
        <v>3</v>
      </c>
      <c r="Q4928" t="s">
        <v>40</v>
      </c>
      <c r="R4928">
        <v>397</v>
      </c>
    </row>
    <row r="4929" spans="1:18" x14ac:dyDescent="0.35">
      <c r="A4929">
        <v>4928</v>
      </c>
      <c r="B4929">
        <v>15803456</v>
      </c>
      <c r="C4929" t="s">
        <v>51</v>
      </c>
      <c r="D4929">
        <v>641</v>
      </c>
      <c r="E4929" t="s">
        <v>19</v>
      </c>
      <c r="F4929" t="s">
        <v>20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  <c r="O4929">
        <v>1</v>
      </c>
      <c r="P4929">
        <v>5</v>
      </c>
      <c r="Q4929" t="s">
        <v>26</v>
      </c>
      <c r="R4929">
        <v>832</v>
      </c>
    </row>
    <row r="4930" spans="1:18" x14ac:dyDescent="0.35">
      <c r="A4930">
        <v>4929</v>
      </c>
      <c r="B4930">
        <v>15771857</v>
      </c>
      <c r="C4930" t="s">
        <v>2057</v>
      </c>
      <c r="D4930">
        <v>513</v>
      </c>
      <c r="E4930" t="s">
        <v>23</v>
      </c>
      <c r="F4930" t="s">
        <v>29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  <c r="O4930">
        <v>0</v>
      </c>
      <c r="P4930">
        <v>1</v>
      </c>
      <c r="Q4930" t="s">
        <v>21</v>
      </c>
      <c r="R4930">
        <v>675</v>
      </c>
    </row>
    <row r="4931" spans="1:18" x14ac:dyDescent="0.35">
      <c r="A4931">
        <v>4930</v>
      </c>
      <c r="B4931">
        <v>15700601</v>
      </c>
      <c r="C4931" t="s">
        <v>2058</v>
      </c>
      <c r="D4931">
        <v>561</v>
      </c>
      <c r="E4931" t="s">
        <v>19</v>
      </c>
      <c r="F4931" t="s">
        <v>29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  <c r="O4931">
        <v>0</v>
      </c>
      <c r="P4931">
        <v>4</v>
      </c>
      <c r="Q4931" t="s">
        <v>26</v>
      </c>
      <c r="R4931">
        <v>773</v>
      </c>
    </row>
    <row r="4932" spans="1:18" x14ac:dyDescent="0.35">
      <c r="A4932">
        <v>4931</v>
      </c>
      <c r="B4932">
        <v>15569670</v>
      </c>
      <c r="C4932" t="s">
        <v>973</v>
      </c>
      <c r="D4932">
        <v>627</v>
      </c>
      <c r="E4932" t="s">
        <v>33</v>
      </c>
      <c r="F4932" t="s">
        <v>29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  <c r="O4932">
        <v>0</v>
      </c>
      <c r="P4932">
        <v>3</v>
      </c>
      <c r="Q4932" t="s">
        <v>26</v>
      </c>
      <c r="R4932">
        <v>345</v>
      </c>
    </row>
    <row r="4933" spans="1:18" x14ac:dyDescent="0.35">
      <c r="A4933">
        <v>4932</v>
      </c>
      <c r="B4933">
        <v>15772341</v>
      </c>
      <c r="C4933" t="s">
        <v>1420</v>
      </c>
      <c r="D4933">
        <v>682</v>
      </c>
      <c r="E4933" t="s">
        <v>33</v>
      </c>
      <c r="F4933" t="s">
        <v>29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  <c r="O4933">
        <v>0</v>
      </c>
      <c r="P4933">
        <v>4</v>
      </c>
      <c r="Q4933" t="s">
        <v>40</v>
      </c>
      <c r="R4933">
        <v>526</v>
      </c>
    </row>
    <row r="4934" spans="1:18" x14ac:dyDescent="0.35">
      <c r="A4934">
        <v>4933</v>
      </c>
      <c r="B4934">
        <v>15661548</v>
      </c>
      <c r="C4934" t="s">
        <v>911</v>
      </c>
      <c r="D4934">
        <v>683</v>
      </c>
      <c r="E4934" t="s">
        <v>19</v>
      </c>
      <c r="F4934" t="s">
        <v>20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  <c r="O4934">
        <v>0</v>
      </c>
      <c r="P4934">
        <v>1</v>
      </c>
      <c r="Q4934" t="s">
        <v>40</v>
      </c>
      <c r="R4934">
        <v>984</v>
      </c>
    </row>
    <row r="4935" spans="1:18" x14ac:dyDescent="0.35">
      <c r="A4935">
        <v>4934</v>
      </c>
      <c r="B4935">
        <v>15787597</v>
      </c>
      <c r="C4935" t="s">
        <v>731</v>
      </c>
      <c r="D4935">
        <v>420</v>
      </c>
      <c r="E4935" t="s">
        <v>33</v>
      </c>
      <c r="F4935" t="s">
        <v>20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  <c r="O4935">
        <v>0</v>
      </c>
      <c r="P4935">
        <v>2</v>
      </c>
      <c r="Q4935" t="s">
        <v>21</v>
      </c>
      <c r="R4935">
        <v>593</v>
      </c>
    </row>
    <row r="4936" spans="1:18" x14ac:dyDescent="0.35">
      <c r="A4936">
        <v>4935</v>
      </c>
      <c r="B4936">
        <v>15806913</v>
      </c>
      <c r="C4936" t="s">
        <v>2059</v>
      </c>
      <c r="D4936">
        <v>670</v>
      </c>
      <c r="E4936" t="s">
        <v>19</v>
      </c>
      <c r="F4936" t="s">
        <v>20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  <c r="O4936">
        <v>0</v>
      </c>
      <c r="P4936">
        <v>2</v>
      </c>
      <c r="Q4936" t="s">
        <v>31</v>
      </c>
      <c r="R4936">
        <v>638</v>
      </c>
    </row>
    <row r="4937" spans="1:18" x14ac:dyDescent="0.35">
      <c r="A4937">
        <v>4936</v>
      </c>
      <c r="B4937">
        <v>15804862</v>
      </c>
      <c r="C4937" t="s">
        <v>280</v>
      </c>
      <c r="D4937">
        <v>505</v>
      </c>
      <c r="E4937" t="s">
        <v>33</v>
      </c>
      <c r="F4937" t="s">
        <v>29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  <c r="O4937">
        <v>0</v>
      </c>
      <c r="P4937">
        <v>5</v>
      </c>
      <c r="Q4937" t="s">
        <v>26</v>
      </c>
      <c r="R4937">
        <v>903</v>
      </c>
    </row>
    <row r="4938" spans="1:18" x14ac:dyDescent="0.35">
      <c r="A4938">
        <v>4937</v>
      </c>
      <c r="B4938">
        <v>15792986</v>
      </c>
      <c r="C4938" t="s">
        <v>200</v>
      </c>
      <c r="D4938">
        <v>580</v>
      </c>
      <c r="E4938" t="s">
        <v>33</v>
      </c>
      <c r="F4938" t="s">
        <v>29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  <c r="O4938">
        <v>1</v>
      </c>
      <c r="P4938">
        <v>2</v>
      </c>
      <c r="Q4938" t="s">
        <v>21</v>
      </c>
      <c r="R4938">
        <v>500</v>
      </c>
    </row>
    <row r="4939" spans="1:18" x14ac:dyDescent="0.35">
      <c r="A4939">
        <v>4938</v>
      </c>
      <c r="B4939">
        <v>15625632</v>
      </c>
      <c r="C4939" t="s">
        <v>811</v>
      </c>
      <c r="D4939">
        <v>577</v>
      </c>
      <c r="E4939" t="s">
        <v>19</v>
      </c>
      <c r="F4939" t="s">
        <v>29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  <c r="O4939">
        <v>0</v>
      </c>
      <c r="P4939">
        <v>4</v>
      </c>
      <c r="Q4939" t="s">
        <v>40</v>
      </c>
      <c r="R4939">
        <v>702</v>
      </c>
    </row>
    <row r="4940" spans="1:18" x14ac:dyDescent="0.35">
      <c r="A4940">
        <v>4939</v>
      </c>
      <c r="B4940">
        <v>15727703</v>
      </c>
      <c r="C4940" t="s">
        <v>853</v>
      </c>
      <c r="D4940">
        <v>773</v>
      </c>
      <c r="E4940" t="s">
        <v>33</v>
      </c>
      <c r="F4940" t="s">
        <v>29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  <c r="O4940">
        <v>0</v>
      </c>
      <c r="P4940">
        <v>1</v>
      </c>
      <c r="Q4940" t="s">
        <v>40</v>
      </c>
      <c r="R4940">
        <v>977</v>
      </c>
    </row>
    <row r="4941" spans="1:18" x14ac:dyDescent="0.35">
      <c r="A4941">
        <v>4940</v>
      </c>
      <c r="B4941">
        <v>15606273</v>
      </c>
      <c r="C4941" t="s">
        <v>2060</v>
      </c>
      <c r="D4941">
        <v>616</v>
      </c>
      <c r="E4941" t="s">
        <v>19</v>
      </c>
      <c r="F4941" t="s">
        <v>29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  <c r="O4941">
        <v>1</v>
      </c>
      <c r="P4941">
        <v>1</v>
      </c>
      <c r="Q4941" t="s">
        <v>40</v>
      </c>
      <c r="R4941">
        <v>993</v>
      </c>
    </row>
    <row r="4942" spans="1:18" x14ac:dyDescent="0.35">
      <c r="A4942">
        <v>4941</v>
      </c>
      <c r="B4942">
        <v>15799652</v>
      </c>
      <c r="C4942" t="s">
        <v>2061</v>
      </c>
      <c r="D4942">
        <v>763</v>
      </c>
      <c r="E4942" t="s">
        <v>19</v>
      </c>
      <c r="F4942" t="s">
        <v>20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  <c r="O4942">
        <v>0</v>
      </c>
      <c r="P4942">
        <v>4</v>
      </c>
      <c r="Q4942" t="s">
        <v>31</v>
      </c>
      <c r="R4942">
        <v>624</v>
      </c>
    </row>
    <row r="4943" spans="1:18" x14ac:dyDescent="0.35">
      <c r="A4943">
        <v>4942</v>
      </c>
      <c r="B4943">
        <v>15715047</v>
      </c>
      <c r="C4943" t="s">
        <v>2062</v>
      </c>
      <c r="D4943">
        <v>640</v>
      </c>
      <c r="E4943" t="s">
        <v>23</v>
      </c>
      <c r="F4943" t="s">
        <v>29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  <c r="O4943">
        <v>1</v>
      </c>
      <c r="P4943">
        <v>4</v>
      </c>
      <c r="Q4943" t="s">
        <v>21</v>
      </c>
      <c r="R4943">
        <v>844</v>
      </c>
    </row>
    <row r="4944" spans="1:18" x14ac:dyDescent="0.35">
      <c r="A4944">
        <v>4943</v>
      </c>
      <c r="B4944">
        <v>15784687</v>
      </c>
      <c r="C4944" t="s">
        <v>340</v>
      </c>
      <c r="D4944">
        <v>592</v>
      </c>
      <c r="E4944" t="s">
        <v>19</v>
      </c>
      <c r="F4944" t="s">
        <v>29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  <c r="O4944">
        <v>0</v>
      </c>
      <c r="P4944">
        <v>2</v>
      </c>
      <c r="Q4944" t="s">
        <v>40</v>
      </c>
      <c r="R4944">
        <v>956</v>
      </c>
    </row>
    <row r="4945" spans="1:18" x14ac:dyDescent="0.35">
      <c r="A4945">
        <v>4944</v>
      </c>
      <c r="B4945">
        <v>15615322</v>
      </c>
      <c r="C4945" t="s">
        <v>803</v>
      </c>
      <c r="D4945">
        <v>528</v>
      </c>
      <c r="E4945" t="s">
        <v>23</v>
      </c>
      <c r="F4945" t="s">
        <v>29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  <c r="O4945">
        <v>0</v>
      </c>
      <c r="P4945">
        <v>3</v>
      </c>
      <c r="Q4945" t="s">
        <v>40</v>
      </c>
      <c r="R4945">
        <v>654</v>
      </c>
    </row>
    <row r="4946" spans="1:18" x14ac:dyDescent="0.35">
      <c r="A4946">
        <v>4945</v>
      </c>
      <c r="B4946">
        <v>15722072</v>
      </c>
      <c r="C4946" t="s">
        <v>645</v>
      </c>
      <c r="D4946">
        <v>630</v>
      </c>
      <c r="E4946" t="s">
        <v>19</v>
      </c>
      <c r="F4946" t="s">
        <v>29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  <c r="O4946">
        <v>0</v>
      </c>
      <c r="P4946">
        <v>1</v>
      </c>
      <c r="Q4946" t="s">
        <v>26</v>
      </c>
      <c r="R4946">
        <v>536</v>
      </c>
    </row>
    <row r="4947" spans="1:18" x14ac:dyDescent="0.35">
      <c r="A4947">
        <v>4946</v>
      </c>
      <c r="B4947">
        <v>15646784</v>
      </c>
      <c r="C4947" t="s">
        <v>2063</v>
      </c>
      <c r="D4947">
        <v>529</v>
      </c>
      <c r="E4947" t="s">
        <v>19</v>
      </c>
      <c r="F4947" t="s">
        <v>20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  <c r="O4947">
        <v>0</v>
      </c>
      <c r="P4947">
        <v>3</v>
      </c>
      <c r="Q4947" t="s">
        <v>31</v>
      </c>
      <c r="R4947">
        <v>407</v>
      </c>
    </row>
    <row r="4948" spans="1:18" x14ac:dyDescent="0.35">
      <c r="A4948">
        <v>4947</v>
      </c>
      <c r="B4948">
        <v>15644692</v>
      </c>
      <c r="C4948" t="s">
        <v>2064</v>
      </c>
      <c r="D4948">
        <v>546</v>
      </c>
      <c r="E4948" t="s">
        <v>19</v>
      </c>
      <c r="F4948" t="s">
        <v>20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  <c r="O4948">
        <v>1</v>
      </c>
      <c r="P4948">
        <v>3</v>
      </c>
      <c r="Q4948" t="s">
        <v>31</v>
      </c>
      <c r="R4948">
        <v>432</v>
      </c>
    </row>
    <row r="4949" spans="1:18" x14ac:dyDescent="0.35">
      <c r="A4949">
        <v>4948</v>
      </c>
      <c r="B4949">
        <v>15670354</v>
      </c>
      <c r="C4949" t="s">
        <v>605</v>
      </c>
      <c r="D4949">
        <v>753</v>
      </c>
      <c r="E4949" t="s">
        <v>19</v>
      </c>
      <c r="F4949" t="s">
        <v>20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  <c r="O4949">
        <v>0</v>
      </c>
      <c r="P4949">
        <v>4</v>
      </c>
      <c r="Q4949" t="s">
        <v>31</v>
      </c>
      <c r="R4949">
        <v>494</v>
      </c>
    </row>
    <row r="4950" spans="1:18" x14ac:dyDescent="0.35">
      <c r="A4950">
        <v>4949</v>
      </c>
      <c r="B4950">
        <v>15716357</v>
      </c>
      <c r="C4950" t="s">
        <v>2065</v>
      </c>
      <c r="D4950">
        <v>772</v>
      </c>
      <c r="E4950" t="s">
        <v>23</v>
      </c>
      <c r="F4950" t="s">
        <v>20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  <c r="O4950">
        <v>0</v>
      </c>
      <c r="P4950">
        <v>2</v>
      </c>
      <c r="Q4950" t="s">
        <v>31</v>
      </c>
      <c r="R4950">
        <v>925</v>
      </c>
    </row>
    <row r="4951" spans="1:18" x14ac:dyDescent="0.35">
      <c r="A4951">
        <v>4950</v>
      </c>
      <c r="B4951">
        <v>15786717</v>
      </c>
      <c r="C4951" t="s">
        <v>34</v>
      </c>
      <c r="D4951">
        <v>567</v>
      </c>
      <c r="E4951" t="s">
        <v>19</v>
      </c>
      <c r="F4951" t="s">
        <v>29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  <c r="O4951">
        <v>0</v>
      </c>
      <c r="P4951">
        <v>2</v>
      </c>
      <c r="Q4951" t="s">
        <v>26</v>
      </c>
      <c r="R4951">
        <v>675</v>
      </c>
    </row>
    <row r="4952" spans="1:18" x14ac:dyDescent="0.35">
      <c r="A4952">
        <v>4951</v>
      </c>
      <c r="B4952">
        <v>15771383</v>
      </c>
      <c r="C4952" t="s">
        <v>525</v>
      </c>
      <c r="D4952">
        <v>628</v>
      </c>
      <c r="E4952" t="s">
        <v>33</v>
      </c>
      <c r="F4952" t="s">
        <v>20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  <c r="O4952">
        <v>0</v>
      </c>
      <c r="P4952">
        <v>5</v>
      </c>
      <c r="Q4952" t="s">
        <v>40</v>
      </c>
      <c r="R4952">
        <v>588</v>
      </c>
    </row>
    <row r="4953" spans="1:18" x14ac:dyDescent="0.35">
      <c r="A4953">
        <v>4952</v>
      </c>
      <c r="B4953">
        <v>15649793</v>
      </c>
      <c r="C4953" t="s">
        <v>2066</v>
      </c>
      <c r="D4953">
        <v>658</v>
      </c>
      <c r="E4953" t="s">
        <v>19</v>
      </c>
      <c r="F4953" t="s">
        <v>29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  <c r="O4953">
        <v>0</v>
      </c>
      <c r="P4953">
        <v>4</v>
      </c>
      <c r="Q4953" t="s">
        <v>21</v>
      </c>
      <c r="R4953">
        <v>275</v>
      </c>
    </row>
    <row r="4954" spans="1:18" x14ac:dyDescent="0.35">
      <c r="A4954">
        <v>4953</v>
      </c>
      <c r="B4954">
        <v>15731543</v>
      </c>
      <c r="C4954" t="s">
        <v>1283</v>
      </c>
      <c r="D4954">
        <v>679</v>
      </c>
      <c r="E4954" t="s">
        <v>23</v>
      </c>
      <c r="F4954" t="s">
        <v>29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  <c r="O4954">
        <v>0</v>
      </c>
      <c r="P4954">
        <v>3</v>
      </c>
      <c r="Q4954" t="s">
        <v>21</v>
      </c>
      <c r="R4954">
        <v>902</v>
      </c>
    </row>
    <row r="4955" spans="1:18" x14ac:dyDescent="0.35">
      <c r="A4955">
        <v>4954</v>
      </c>
      <c r="B4955">
        <v>15684516</v>
      </c>
      <c r="C4955" t="s">
        <v>2067</v>
      </c>
      <c r="D4955">
        <v>629</v>
      </c>
      <c r="E4955" t="s">
        <v>23</v>
      </c>
      <c r="F4955" t="s">
        <v>29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  <c r="O4955">
        <v>0</v>
      </c>
      <c r="P4955">
        <v>1</v>
      </c>
      <c r="Q4955" t="s">
        <v>40</v>
      </c>
      <c r="R4955">
        <v>938</v>
      </c>
    </row>
    <row r="4956" spans="1:18" x14ac:dyDescent="0.35">
      <c r="A4956">
        <v>4955</v>
      </c>
      <c r="B4956">
        <v>15677249</v>
      </c>
      <c r="C4956" t="s">
        <v>1374</v>
      </c>
      <c r="D4956">
        <v>731</v>
      </c>
      <c r="E4956" t="s">
        <v>23</v>
      </c>
      <c r="F4956" t="s">
        <v>29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  <c r="O4956">
        <v>0</v>
      </c>
      <c r="P4956">
        <v>4</v>
      </c>
      <c r="Q4956" t="s">
        <v>40</v>
      </c>
      <c r="R4956">
        <v>882</v>
      </c>
    </row>
    <row r="4957" spans="1:18" x14ac:dyDescent="0.35">
      <c r="A4957">
        <v>4956</v>
      </c>
      <c r="B4957">
        <v>15581525</v>
      </c>
      <c r="C4957" t="s">
        <v>587</v>
      </c>
      <c r="D4957">
        <v>775</v>
      </c>
      <c r="E4957" t="s">
        <v>33</v>
      </c>
      <c r="F4957" t="s">
        <v>29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  <c r="O4957">
        <v>0</v>
      </c>
      <c r="P4957">
        <v>3</v>
      </c>
      <c r="Q4957" t="s">
        <v>21</v>
      </c>
      <c r="R4957">
        <v>816</v>
      </c>
    </row>
    <row r="4958" spans="1:18" x14ac:dyDescent="0.35">
      <c r="A4958">
        <v>4957</v>
      </c>
      <c r="B4958">
        <v>15628420</v>
      </c>
      <c r="C4958" t="s">
        <v>153</v>
      </c>
      <c r="D4958">
        <v>660</v>
      </c>
      <c r="E4958" t="s">
        <v>23</v>
      </c>
      <c r="F4958" t="s">
        <v>29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  <c r="O4958">
        <v>0</v>
      </c>
      <c r="P4958">
        <v>2</v>
      </c>
      <c r="Q4958" t="s">
        <v>21</v>
      </c>
      <c r="R4958">
        <v>652</v>
      </c>
    </row>
    <row r="4959" spans="1:18" x14ac:dyDescent="0.35">
      <c r="A4959">
        <v>4958</v>
      </c>
      <c r="B4959">
        <v>15600478</v>
      </c>
      <c r="C4959" t="s">
        <v>63</v>
      </c>
      <c r="D4959">
        <v>752</v>
      </c>
      <c r="E4959" t="s">
        <v>19</v>
      </c>
      <c r="F4959" t="s">
        <v>29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  <c r="O4959">
        <v>0</v>
      </c>
      <c r="P4959">
        <v>3</v>
      </c>
      <c r="Q4959" t="s">
        <v>26</v>
      </c>
      <c r="R4959">
        <v>839</v>
      </c>
    </row>
    <row r="4960" spans="1:18" x14ac:dyDescent="0.35">
      <c r="A4960">
        <v>4959</v>
      </c>
      <c r="B4960">
        <v>15594502</v>
      </c>
      <c r="C4960" t="s">
        <v>2068</v>
      </c>
      <c r="D4960">
        <v>655</v>
      </c>
      <c r="E4960" t="s">
        <v>19</v>
      </c>
      <c r="F4960" t="s">
        <v>29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  <c r="O4960">
        <v>0</v>
      </c>
      <c r="P4960">
        <v>5</v>
      </c>
      <c r="Q4960" t="s">
        <v>31</v>
      </c>
      <c r="R4960">
        <v>804</v>
      </c>
    </row>
    <row r="4961" spans="1:18" x14ac:dyDescent="0.35">
      <c r="A4961">
        <v>4960</v>
      </c>
      <c r="B4961">
        <v>15784361</v>
      </c>
      <c r="C4961" t="s">
        <v>628</v>
      </c>
      <c r="D4961">
        <v>543</v>
      </c>
      <c r="E4961" t="s">
        <v>23</v>
      </c>
      <c r="F4961" t="s">
        <v>20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  <c r="O4961">
        <v>0</v>
      </c>
      <c r="P4961">
        <v>2</v>
      </c>
      <c r="Q4961" t="s">
        <v>26</v>
      </c>
      <c r="R4961">
        <v>880</v>
      </c>
    </row>
    <row r="4962" spans="1:18" x14ac:dyDescent="0.35">
      <c r="A4962">
        <v>4961</v>
      </c>
      <c r="B4962">
        <v>15767626</v>
      </c>
      <c r="C4962" t="s">
        <v>374</v>
      </c>
      <c r="D4962">
        <v>811</v>
      </c>
      <c r="E4962" t="s">
        <v>19</v>
      </c>
      <c r="F4962" t="s">
        <v>29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  <c r="O4962">
        <v>0</v>
      </c>
      <c r="P4962">
        <v>5</v>
      </c>
      <c r="Q4962" t="s">
        <v>31</v>
      </c>
      <c r="R4962">
        <v>750</v>
      </c>
    </row>
    <row r="4963" spans="1:18" x14ac:dyDescent="0.35">
      <c r="A4963">
        <v>4962</v>
      </c>
      <c r="B4963">
        <v>15632521</v>
      </c>
      <c r="C4963" t="s">
        <v>236</v>
      </c>
      <c r="D4963">
        <v>689</v>
      </c>
      <c r="E4963" t="s">
        <v>33</v>
      </c>
      <c r="F4963" t="s">
        <v>29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  <c r="O4963">
        <v>0</v>
      </c>
      <c r="P4963">
        <v>3</v>
      </c>
      <c r="Q4963" t="s">
        <v>31</v>
      </c>
      <c r="R4963">
        <v>855</v>
      </c>
    </row>
    <row r="4964" spans="1:18" x14ac:dyDescent="0.35">
      <c r="A4964">
        <v>4963</v>
      </c>
      <c r="B4964">
        <v>15665088</v>
      </c>
      <c r="C4964" t="s">
        <v>313</v>
      </c>
      <c r="D4964">
        <v>531</v>
      </c>
      <c r="E4964" t="s">
        <v>19</v>
      </c>
      <c r="F4964" t="s">
        <v>20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  <c r="O4964">
        <v>0</v>
      </c>
      <c r="P4964">
        <v>2</v>
      </c>
      <c r="Q4964" t="s">
        <v>26</v>
      </c>
      <c r="R4964">
        <v>556</v>
      </c>
    </row>
    <row r="4965" spans="1:18" x14ac:dyDescent="0.35">
      <c r="A4965">
        <v>4964</v>
      </c>
      <c r="B4965">
        <v>15652084</v>
      </c>
      <c r="C4965" t="s">
        <v>25</v>
      </c>
      <c r="D4965">
        <v>515</v>
      </c>
      <c r="E4965" t="s">
        <v>19</v>
      </c>
      <c r="F4965" t="s">
        <v>29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  <c r="O4965">
        <v>0</v>
      </c>
      <c r="P4965">
        <v>5</v>
      </c>
      <c r="Q4965" t="s">
        <v>26</v>
      </c>
      <c r="R4965">
        <v>312</v>
      </c>
    </row>
    <row r="4966" spans="1:18" x14ac:dyDescent="0.35">
      <c r="A4966">
        <v>4965</v>
      </c>
      <c r="B4966">
        <v>15574761</v>
      </c>
      <c r="C4966" t="s">
        <v>2069</v>
      </c>
      <c r="D4966">
        <v>466</v>
      </c>
      <c r="E4966" t="s">
        <v>19</v>
      </c>
      <c r="F4966" t="s">
        <v>20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  <c r="O4966">
        <v>1</v>
      </c>
      <c r="P4966">
        <v>1</v>
      </c>
      <c r="Q4966" t="s">
        <v>21</v>
      </c>
      <c r="R4966">
        <v>629</v>
      </c>
    </row>
    <row r="4967" spans="1:18" x14ac:dyDescent="0.35">
      <c r="A4967">
        <v>4966</v>
      </c>
      <c r="B4967">
        <v>15729515</v>
      </c>
      <c r="C4967" t="s">
        <v>2070</v>
      </c>
      <c r="D4967">
        <v>782</v>
      </c>
      <c r="E4967" t="s">
        <v>19</v>
      </c>
      <c r="F4967" t="s">
        <v>29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  <c r="O4967">
        <v>0</v>
      </c>
      <c r="P4967">
        <v>1</v>
      </c>
      <c r="Q4967" t="s">
        <v>21</v>
      </c>
      <c r="R4967">
        <v>615</v>
      </c>
    </row>
    <row r="4968" spans="1:18" x14ac:dyDescent="0.35">
      <c r="A4968">
        <v>4967</v>
      </c>
      <c r="B4968">
        <v>15682070</v>
      </c>
      <c r="C4968" t="s">
        <v>1723</v>
      </c>
      <c r="D4968">
        <v>611</v>
      </c>
      <c r="E4968" t="s">
        <v>19</v>
      </c>
      <c r="F4968" t="s">
        <v>29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  <c r="O4968">
        <v>0</v>
      </c>
      <c r="P4968">
        <v>3</v>
      </c>
      <c r="Q4968" t="s">
        <v>26</v>
      </c>
      <c r="R4968">
        <v>483</v>
      </c>
    </row>
    <row r="4969" spans="1:18" x14ac:dyDescent="0.35">
      <c r="A4969">
        <v>4968</v>
      </c>
      <c r="B4969">
        <v>15743817</v>
      </c>
      <c r="C4969" t="s">
        <v>285</v>
      </c>
      <c r="D4969">
        <v>621</v>
      </c>
      <c r="E4969" t="s">
        <v>33</v>
      </c>
      <c r="F4969" t="s">
        <v>29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  <c r="O4969">
        <v>1</v>
      </c>
      <c r="P4969">
        <v>5</v>
      </c>
      <c r="Q4969" t="s">
        <v>31</v>
      </c>
      <c r="R4969">
        <v>994</v>
      </c>
    </row>
    <row r="4970" spans="1:18" x14ac:dyDescent="0.35">
      <c r="A4970">
        <v>4969</v>
      </c>
      <c r="B4970">
        <v>15572158</v>
      </c>
      <c r="C4970" t="s">
        <v>738</v>
      </c>
      <c r="D4970">
        <v>604</v>
      </c>
      <c r="E4970" t="s">
        <v>23</v>
      </c>
      <c r="F4970" t="s">
        <v>29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  <c r="O4970">
        <v>0</v>
      </c>
      <c r="P4970">
        <v>4</v>
      </c>
      <c r="Q4970" t="s">
        <v>40</v>
      </c>
      <c r="R4970">
        <v>536</v>
      </c>
    </row>
    <row r="4971" spans="1:18" x14ac:dyDescent="0.35">
      <c r="A4971">
        <v>4970</v>
      </c>
      <c r="B4971">
        <v>15584477</v>
      </c>
      <c r="C4971" t="s">
        <v>972</v>
      </c>
      <c r="D4971">
        <v>655</v>
      </c>
      <c r="E4971" t="s">
        <v>23</v>
      </c>
      <c r="F4971" t="s">
        <v>20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  <c r="O4971">
        <v>0</v>
      </c>
      <c r="P4971">
        <v>3</v>
      </c>
      <c r="Q4971" t="s">
        <v>21</v>
      </c>
      <c r="R4971">
        <v>580</v>
      </c>
    </row>
    <row r="4972" spans="1:18" x14ac:dyDescent="0.35">
      <c r="A4972">
        <v>4971</v>
      </c>
      <c r="B4972">
        <v>15614893</v>
      </c>
      <c r="C4972" t="s">
        <v>1387</v>
      </c>
      <c r="D4972">
        <v>689</v>
      </c>
      <c r="E4972" t="s">
        <v>23</v>
      </c>
      <c r="F4972" t="s">
        <v>29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  <c r="O4972">
        <v>0</v>
      </c>
      <c r="P4972">
        <v>5</v>
      </c>
      <c r="Q4972" t="s">
        <v>21</v>
      </c>
      <c r="R4972">
        <v>621</v>
      </c>
    </row>
    <row r="4973" spans="1:18" x14ac:dyDescent="0.35">
      <c r="A4973">
        <v>4972</v>
      </c>
      <c r="B4973">
        <v>15665963</v>
      </c>
      <c r="C4973" t="s">
        <v>236</v>
      </c>
      <c r="D4973">
        <v>681</v>
      </c>
      <c r="E4973" t="s">
        <v>23</v>
      </c>
      <c r="F4973" t="s">
        <v>29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  <c r="O4973">
        <v>0</v>
      </c>
      <c r="P4973">
        <v>1</v>
      </c>
      <c r="Q4973" t="s">
        <v>31</v>
      </c>
      <c r="R4973">
        <v>906</v>
      </c>
    </row>
    <row r="4974" spans="1:18" x14ac:dyDescent="0.35">
      <c r="A4974">
        <v>4973</v>
      </c>
      <c r="B4974">
        <v>15612524</v>
      </c>
      <c r="C4974" t="s">
        <v>1324</v>
      </c>
      <c r="D4974">
        <v>643</v>
      </c>
      <c r="E4974" t="s">
        <v>33</v>
      </c>
      <c r="F4974" t="s">
        <v>29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  <c r="O4974">
        <v>0</v>
      </c>
      <c r="P4974">
        <v>5</v>
      </c>
      <c r="Q4974" t="s">
        <v>26</v>
      </c>
      <c r="R4974">
        <v>474</v>
      </c>
    </row>
    <row r="4975" spans="1:18" x14ac:dyDescent="0.35">
      <c r="A4975">
        <v>4974</v>
      </c>
      <c r="B4975">
        <v>15596962</v>
      </c>
      <c r="C4975" t="s">
        <v>640</v>
      </c>
      <c r="D4975">
        <v>617</v>
      </c>
      <c r="E4975" t="s">
        <v>19</v>
      </c>
      <c r="F4975" t="s">
        <v>20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  <c r="O4975">
        <v>0</v>
      </c>
      <c r="P4975">
        <v>1</v>
      </c>
      <c r="Q4975" t="s">
        <v>40</v>
      </c>
      <c r="R4975">
        <v>598</v>
      </c>
    </row>
    <row r="4976" spans="1:18" x14ac:dyDescent="0.35">
      <c r="A4976">
        <v>4975</v>
      </c>
      <c r="B4976">
        <v>15744942</v>
      </c>
      <c r="C4976" t="s">
        <v>588</v>
      </c>
      <c r="D4976">
        <v>638</v>
      </c>
      <c r="E4976" t="s">
        <v>23</v>
      </c>
      <c r="F4976" t="s">
        <v>20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  <c r="O4976">
        <v>1</v>
      </c>
      <c r="P4976">
        <v>2</v>
      </c>
      <c r="Q4976" t="s">
        <v>31</v>
      </c>
      <c r="R4976">
        <v>381</v>
      </c>
    </row>
    <row r="4977" spans="1:18" x14ac:dyDescent="0.35">
      <c r="A4977">
        <v>4976</v>
      </c>
      <c r="B4977">
        <v>15573278</v>
      </c>
      <c r="C4977" t="s">
        <v>144</v>
      </c>
      <c r="D4977">
        <v>743</v>
      </c>
      <c r="E4977" t="s">
        <v>19</v>
      </c>
      <c r="F4977" t="s">
        <v>29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  <c r="O4977">
        <v>0</v>
      </c>
      <c r="P4977">
        <v>5</v>
      </c>
      <c r="Q4977" t="s">
        <v>31</v>
      </c>
      <c r="R4977">
        <v>240</v>
      </c>
    </row>
    <row r="4978" spans="1:18" x14ac:dyDescent="0.35">
      <c r="A4978">
        <v>4977</v>
      </c>
      <c r="B4978">
        <v>15717056</v>
      </c>
      <c r="C4978" t="s">
        <v>756</v>
      </c>
      <c r="D4978">
        <v>828</v>
      </c>
      <c r="E4978" t="s">
        <v>33</v>
      </c>
      <c r="F4978" t="s">
        <v>20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  <c r="O4978">
        <v>0</v>
      </c>
      <c r="P4978">
        <v>1</v>
      </c>
      <c r="Q4978" t="s">
        <v>40</v>
      </c>
      <c r="R4978">
        <v>603</v>
      </c>
    </row>
    <row r="4979" spans="1:18" x14ac:dyDescent="0.35">
      <c r="A4979">
        <v>4978</v>
      </c>
      <c r="B4979">
        <v>15795881</v>
      </c>
      <c r="C4979" t="s">
        <v>659</v>
      </c>
      <c r="D4979">
        <v>776</v>
      </c>
      <c r="E4979" t="s">
        <v>23</v>
      </c>
      <c r="F4979" t="s">
        <v>29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  <c r="O4979">
        <v>0</v>
      </c>
      <c r="P4979">
        <v>5</v>
      </c>
      <c r="Q4979" t="s">
        <v>26</v>
      </c>
      <c r="R4979">
        <v>454</v>
      </c>
    </row>
    <row r="4980" spans="1:18" x14ac:dyDescent="0.35">
      <c r="A4980">
        <v>4979</v>
      </c>
      <c r="B4980">
        <v>15758939</v>
      </c>
      <c r="C4980" t="s">
        <v>831</v>
      </c>
      <c r="D4980">
        <v>540</v>
      </c>
      <c r="E4980" t="s">
        <v>33</v>
      </c>
      <c r="F4980" t="s">
        <v>29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  <c r="O4980">
        <v>0</v>
      </c>
      <c r="P4980">
        <v>5</v>
      </c>
      <c r="Q4980" t="s">
        <v>26</v>
      </c>
      <c r="R4980">
        <v>830</v>
      </c>
    </row>
    <row r="4981" spans="1:18" x14ac:dyDescent="0.35">
      <c r="A4981">
        <v>4980</v>
      </c>
      <c r="B4981">
        <v>15792250</v>
      </c>
      <c r="C4981" t="s">
        <v>2071</v>
      </c>
      <c r="D4981">
        <v>616</v>
      </c>
      <c r="E4981" t="s">
        <v>33</v>
      </c>
      <c r="F4981" t="s">
        <v>20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  <c r="O4981">
        <v>0</v>
      </c>
      <c r="P4981">
        <v>5</v>
      </c>
      <c r="Q4981" t="s">
        <v>31</v>
      </c>
      <c r="R4981">
        <v>224</v>
      </c>
    </row>
    <row r="4982" spans="1:18" x14ac:dyDescent="0.35">
      <c r="A4982">
        <v>4981</v>
      </c>
      <c r="B4982">
        <v>15740406</v>
      </c>
      <c r="C4982" t="s">
        <v>754</v>
      </c>
      <c r="D4982">
        <v>628</v>
      </c>
      <c r="E4982" t="s">
        <v>33</v>
      </c>
      <c r="F4982" t="s">
        <v>29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  <c r="O4982">
        <v>1</v>
      </c>
      <c r="P4982">
        <v>5</v>
      </c>
      <c r="Q4982" t="s">
        <v>40</v>
      </c>
      <c r="R4982">
        <v>491</v>
      </c>
    </row>
    <row r="4983" spans="1:18" x14ac:dyDescent="0.35">
      <c r="A4983">
        <v>4982</v>
      </c>
      <c r="B4983">
        <v>15768137</v>
      </c>
      <c r="C4983" t="s">
        <v>831</v>
      </c>
      <c r="D4983">
        <v>667</v>
      </c>
      <c r="E4983" t="s">
        <v>23</v>
      </c>
      <c r="F4983" t="s">
        <v>20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  <c r="O4983">
        <v>1</v>
      </c>
      <c r="P4983">
        <v>1</v>
      </c>
      <c r="Q4983" t="s">
        <v>21</v>
      </c>
      <c r="R4983">
        <v>606</v>
      </c>
    </row>
    <row r="4984" spans="1:18" x14ac:dyDescent="0.35">
      <c r="A4984">
        <v>4983</v>
      </c>
      <c r="B4984">
        <v>15569120</v>
      </c>
      <c r="C4984" t="s">
        <v>238</v>
      </c>
      <c r="D4984">
        <v>615</v>
      </c>
      <c r="E4984" t="s">
        <v>19</v>
      </c>
      <c r="F4984" t="s">
        <v>29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  <c r="O4984">
        <v>0</v>
      </c>
      <c r="P4984">
        <v>4</v>
      </c>
      <c r="Q4984" t="s">
        <v>21</v>
      </c>
      <c r="R4984">
        <v>548</v>
      </c>
    </row>
    <row r="4985" spans="1:18" x14ac:dyDescent="0.35">
      <c r="A4985">
        <v>4984</v>
      </c>
      <c r="B4985">
        <v>15723721</v>
      </c>
      <c r="C4985" t="s">
        <v>2072</v>
      </c>
      <c r="D4985">
        <v>543</v>
      </c>
      <c r="E4985" t="s">
        <v>19</v>
      </c>
      <c r="F4985" t="s">
        <v>29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  <c r="O4985">
        <v>0</v>
      </c>
      <c r="P4985">
        <v>1</v>
      </c>
      <c r="Q4985" t="s">
        <v>40</v>
      </c>
      <c r="R4985">
        <v>470</v>
      </c>
    </row>
    <row r="4986" spans="1:18" x14ac:dyDescent="0.35">
      <c r="A4986">
        <v>4985</v>
      </c>
      <c r="B4986">
        <v>15777122</v>
      </c>
      <c r="C4986" t="s">
        <v>2073</v>
      </c>
      <c r="D4986">
        <v>553</v>
      </c>
      <c r="E4986" t="s">
        <v>19</v>
      </c>
      <c r="F4986" t="s">
        <v>20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  <c r="O4986">
        <v>0</v>
      </c>
      <c r="P4986">
        <v>2</v>
      </c>
      <c r="Q4986" t="s">
        <v>21</v>
      </c>
      <c r="R4986">
        <v>393</v>
      </c>
    </row>
    <row r="4987" spans="1:18" x14ac:dyDescent="0.35">
      <c r="A4987">
        <v>4986</v>
      </c>
      <c r="B4987">
        <v>15742681</v>
      </c>
      <c r="C4987" t="s">
        <v>257</v>
      </c>
      <c r="D4987">
        <v>554</v>
      </c>
      <c r="E4987" t="s">
        <v>33</v>
      </c>
      <c r="F4987" t="s">
        <v>29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  <c r="O4987">
        <v>0</v>
      </c>
      <c r="P4987">
        <v>5</v>
      </c>
      <c r="Q4987" t="s">
        <v>21</v>
      </c>
      <c r="R4987">
        <v>926</v>
      </c>
    </row>
    <row r="4988" spans="1:18" x14ac:dyDescent="0.35">
      <c r="A4988">
        <v>4987</v>
      </c>
      <c r="B4988">
        <v>15582090</v>
      </c>
      <c r="C4988" t="s">
        <v>1574</v>
      </c>
      <c r="D4988">
        <v>684</v>
      </c>
      <c r="E4988" t="s">
        <v>23</v>
      </c>
      <c r="F4988" t="s">
        <v>20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  <c r="O4988">
        <v>0</v>
      </c>
      <c r="P4988">
        <v>1</v>
      </c>
      <c r="Q4988" t="s">
        <v>31</v>
      </c>
      <c r="R4988">
        <v>718</v>
      </c>
    </row>
    <row r="4989" spans="1:18" x14ac:dyDescent="0.35">
      <c r="A4989">
        <v>4988</v>
      </c>
      <c r="B4989">
        <v>15711254</v>
      </c>
      <c r="C4989" t="s">
        <v>2074</v>
      </c>
      <c r="D4989">
        <v>452</v>
      </c>
      <c r="E4989" t="s">
        <v>19</v>
      </c>
      <c r="F4989" t="s">
        <v>20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  <c r="O4989">
        <v>0</v>
      </c>
      <c r="P4989">
        <v>5</v>
      </c>
      <c r="Q4989" t="s">
        <v>31</v>
      </c>
      <c r="R4989">
        <v>634</v>
      </c>
    </row>
    <row r="4990" spans="1:18" x14ac:dyDescent="0.35">
      <c r="A4990">
        <v>4989</v>
      </c>
      <c r="B4990">
        <v>15775067</v>
      </c>
      <c r="C4990" t="s">
        <v>1112</v>
      </c>
      <c r="D4990">
        <v>606</v>
      </c>
      <c r="E4990" t="s">
        <v>19</v>
      </c>
      <c r="F4990" t="s">
        <v>29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  <c r="O4990">
        <v>1</v>
      </c>
      <c r="P4990">
        <v>5</v>
      </c>
      <c r="Q4990" t="s">
        <v>26</v>
      </c>
      <c r="R4990">
        <v>537</v>
      </c>
    </row>
    <row r="4991" spans="1:18" x14ac:dyDescent="0.35">
      <c r="A4991">
        <v>4990</v>
      </c>
      <c r="B4991">
        <v>15602851</v>
      </c>
      <c r="C4991" t="s">
        <v>607</v>
      </c>
      <c r="D4991">
        <v>629</v>
      </c>
      <c r="E4991" t="s">
        <v>19</v>
      </c>
      <c r="F4991" t="s">
        <v>29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  <c r="O4991">
        <v>0</v>
      </c>
      <c r="P4991">
        <v>3</v>
      </c>
      <c r="Q4991" t="s">
        <v>40</v>
      </c>
      <c r="R4991">
        <v>558</v>
      </c>
    </row>
    <row r="4992" spans="1:18" x14ac:dyDescent="0.35">
      <c r="A4992">
        <v>4991</v>
      </c>
      <c r="B4992">
        <v>15802857</v>
      </c>
      <c r="C4992" t="s">
        <v>1097</v>
      </c>
      <c r="D4992">
        <v>659</v>
      </c>
      <c r="E4992" t="s">
        <v>23</v>
      </c>
      <c r="F4992" t="s">
        <v>20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  <c r="O4992">
        <v>0</v>
      </c>
      <c r="P4992">
        <v>1</v>
      </c>
      <c r="Q4992" t="s">
        <v>31</v>
      </c>
      <c r="R4992">
        <v>595</v>
      </c>
    </row>
    <row r="4993" spans="1:18" x14ac:dyDescent="0.35">
      <c r="A4993">
        <v>4992</v>
      </c>
      <c r="B4993">
        <v>15701175</v>
      </c>
      <c r="C4993" t="s">
        <v>997</v>
      </c>
      <c r="D4993">
        <v>493</v>
      </c>
      <c r="E4993" t="s">
        <v>19</v>
      </c>
      <c r="F4993" t="s">
        <v>20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  <c r="O4993">
        <v>0</v>
      </c>
      <c r="P4993">
        <v>3</v>
      </c>
      <c r="Q4993" t="s">
        <v>21</v>
      </c>
      <c r="R4993">
        <v>865</v>
      </c>
    </row>
    <row r="4994" spans="1:18" x14ac:dyDescent="0.35">
      <c r="A4994">
        <v>4993</v>
      </c>
      <c r="B4994">
        <v>15783019</v>
      </c>
      <c r="C4994" t="s">
        <v>480</v>
      </c>
      <c r="D4994">
        <v>794</v>
      </c>
      <c r="E4994" t="s">
        <v>19</v>
      </c>
      <c r="F4994" t="s">
        <v>20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  <c r="O4994">
        <v>1</v>
      </c>
      <c r="P4994">
        <v>5</v>
      </c>
      <c r="Q4994" t="s">
        <v>31</v>
      </c>
      <c r="R4994">
        <v>247</v>
      </c>
    </row>
    <row r="4995" spans="1:18" x14ac:dyDescent="0.35">
      <c r="A4995">
        <v>4994</v>
      </c>
      <c r="B4995">
        <v>15728912</v>
      </c>
      <c r="C4995" t="s">
        <v>2000</v>
      </c>
      <c r="D4995">
        <v>554</v>
      </c>
      <c r="E4995" t="s">
        <v>19</v>
      </c>
      <c r="F4995" t="s">
        <v>20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  <c r="O4995">
        <v>0</v>
      </c>
      <c r="P4995">
        <v>4</v>
      </c>
      <c r="Q4995" t="s">
        <v>26</v>
      </c>
      <c r="R4995">
        <v>938</v>
      </c>
    </row>
    <row r="4996" spans="1:18" x14ac:dyDescent="0.35">
      <c r="A4996">
        <v>4995</v>
      </c>
      <c r="B4996">
        <v>15585580</v>
      </c>
      <c r="C4996" t="s">
        <v>199</v>
      </c>
      <c r="D4996">
        <v>796</v>
      </c>
      <c r="E4996" t="s">
        <v>33</v>
      </c>
      <c r="F4996" t="s">
        <v>20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  <c r="O4996">
        <v>1</v>
      </c>
      <c r="P4996">
        <v>3</v>
      </c>
      <c r="Q4996" t="s">
        <v>40</v>
      </c>
      <c r="R4996">
        <v>424</v>
      </c>
    </row>
    <row r="4997" spans="1:18" x14ac:dyDescent="0.35">
      <c r="A4997">
        <v>4996</v>
      </c>
      <c r="B4997">
        <v>15583480</v>
      </c>
      <c r="C4997" t="s">
        <v>170</v>
      </c>
      <c r="D4997">
        <v>807</v>
      </c>
      <c r="E4997" t="s">
        <v>19</v>
      </c>
      <c r="F4997" t="s">
        <v>20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  <c r="O4997">
        <v>0</v>
      </c>
      <c r="P4997">
        <v>5</v>
      </c>
      <c r="Q4997" t="s">
        <v>26</v>
      </c>
      <c r="R4997">
        <v>461</v>
      </c>
    </row>
    <row r="4998" spans="1:18" x14ac:dyDescent="0.35">
      <c r="A4998">
        <v>4997</v>
      </c>
      <c r="B4998">
        <v>15620341</v>
      </c>
      <c r="C4998" t="s">
        <v>1413</v>
      </c>
      <c r="D4998">
        <v>500</v>
      </c>
      <c r="E4998" t="s">
        <v>33</v>
      </c>
      <c r="F4998" t="s">
        <v>29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  <c r="O4998">
        <v>0</v>
      </c>
      <c r="P4998">
        <v>2</v>
      </c>
      <c r="Q4998" t="s">
        <v>31</v>
      </c>
      <c r="R4998">
        <v>978</v>
      </c>
    </row>
    <row r="4999" spans="1:18" x14ac:dyDescent="0.35">
      <c r="A4999">
        <v>4998</v>
      </c>
      <c r="B4999">
        <v>15613886</v>
      </c>
      <c r="C4999" t="s">
        <v>1198</v>
      </c>
      <c r="D4999">
        <v>722</v>
      </c>
      <c r="E4999" t="s">
        <v>23</v>
      </c>
      <c r="F4999" t="s">
        <v>29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  <c r="O4999">
        <v>1</v>
      </c>
      <c r="P4999">
        <v>5</v>
      </c>
      <c r="Q4999" t="s">
        <v>31</v>
      </c>
      <c r="R4999">
        <v>448</v>
      </c>
    </row>
    <row r="5000" spans="1:18" x14ac:dyDescent="0.35">
      <c r="A5000">
        <v>4999</v>
      </c>
      <c r="B5000">
        <v>15792916</v>
      </c>
      <c r="C5000" t="s">
        <v>1615</v>
      </c>
      <c r="D5000">
        <v>559</v>
      </c>
      <c r="E5000" t="s">
        <v>23</v>
      </c>
      <c r="F5000" t="s">
        <v>20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  <c r="O5000">
        <v>0</v>
      </c>
      <c r="P5000">
        <v>3</v>
      </c>
      <c r="Q5000" t="s">
        <v>31</v>
      </c>
      <c r="R5000">
        <v>255</v>
      </c>
    </row>
    <row r="5001" spans="1:18" x14ac:dyDescent="0.35">
      <c r="A5001">
        <v>5000</v>
      </c>
      <c r="B5001">
        <v>15710408</v>
      </c>
      <c r="C5001" t="s">
        <v>365</v>
      </c>
      <c r="D5001">
        <v>584</v>
      </c>
      <c r="E5001" t="s">
        <v>23</v>
      </c>
      <c r="F5001" t="s">
        <v>20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  <c r="O5001">
        <v>0</v>
      </c>
      <c r="P5001">
        <v>2</v>
      </c>
      <c r="Q5001" t="s">
        <v>26</v>
      </c>
      <c r="R5001">
        <v>941</v>
      </c>
    </row>
    <row r="5002" spans="1:18" x14ac:dyDescent="0.35">
      <c r="A5002">
        <v>5001</v>
      </c>
      <c r="B5002">
        <v>15598695</v>
      </c>
      <c r="C5002" t="s">
        <v>941</v>
      </c>
      <c r="D5002">
        <v>834</v>
      </c>
      <c r="E5002" t="s">
        <v>33</v>
      </c>
      <c r="F5002" t="s">
        <v>20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  <c r="O5002">
        <v>0</v>
      </c>
      <c r="P5002">
        <v>5</v>
      </c>
      <c r="Q5002" t="s">
        <v>26</v>
      </c>
      <c r="R5002">
        <v>882</v>
      </c>
    </row>
    <row r="5003" spans="1:18" x14ac:dyDescent="0.35">
      <c r="A5003">
        <v>5002</v>
      </c>
      <c r="B5003">
        <v>15649354</v>
      </c>
      <c r="C5003" t="s">
        <v>247</v>
      </c>
      <c r="D5003">
        <v>754</v>
      </c>
      <c r="E5003" t="s">
        <v>23</v>
      </c>
      <c r="F5003" t="s">
        <v>29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  <c r="O5003">
        <v>0</v>
      </c>
      <c r="P5003">
        <v>1</v>
      </c>
      <c r="Q5003" t="s">
        <v>31</v>
      </c>
      <c r="R5003">
        <v>474</v>
      </c>
    </row>
    <row r="5004" spans="1:18" x14ac:dyDescent="0.35">
      <c r="A5004">
        <v>5003</v>
      </c>
      <c r="B5004">
        <v>15737556</v>
      </c>
      <c r="C5004" t="s">
        <v>1695</v>
      </c>
      <c r="D5004">
        <v>590</v>
      </c>
      <c r="E5004" t="s">
        <v>19</v>
      </c>
      <c r="F5004" t="s">
        <v>29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  <c r="O5004">
        <v>1</v>
      </c>
      <c r="P5004">
        <v>1</v>
      </c>
      <c r="Q5004" t="s">
        <v>21</v>
      </c>
      <c r="R5004">
        <v>253</v>
      </c>
    </row>
    <row r="5005" spans="1:18" x14ac:dyDescent="0.35">
      <c r="A5005">
        <v>5004</v>
      </c>
      <c r="B5005">
        <v>15671610</v>
      </c>
      <c r="C5005" t="s">
        <v>655</v>
      </c>
      <c r="D5005">
        <v>740</v>
      </c>
      <c r="E5005" t="s">
        <v>19</v>
      </c>
      <c r="F5005" t="s">
        <v>29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  <c r="O5005">
        <v>0</v>
      </c>
      <c r="P5005">
        <v>5</v>
      </c>
      <c r="Q5005" t="s">
        <v>31</v>
      </c>
      <c r="R5005">
        <v>466</v>
      </c>
    </row>
    <row r="5006" spans="1:18" x14ac:dyDescent="0.35">
      <c r="A5006">
        <v>5005</v>
      </c>
      <c r="B5006">
        <v>15625092</v>
      </c>
      <c r="C5006" t="s">
        <v>1099</v>
      </c>
      <c r="D5006">
        <v>502</v>
      </c>
      <c r="E5006" t="s">
        <v>33</v>
      </c>
      <c r="F5006" t="s">
        <v>20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  <c r="O5006">
        <v>1</v>
      </c>
      <c r="P5006">
        <v>5</v>
      </c>
      <c r="Q5006" t="s">
        <v>31</v>
      </c>
      <c r="R5006">
        <v>882</v>
      </c>
    </row>
    <row r="5007" spans="1:18" x14ac:dyDescent="0.35">
      <c r="A5007">
        <v>5006</v>
      </c>
      <c r="B5007">
        <v>15741032</v>
      </c>
      <c r="C5007" t="s">
        <v>83</v>
      </c>
      <c r="D5007">
        <v>733</v>
      </c>
      <c r="E5007" t="s">
        <v>19</v>
      </c>
      <c r="F5007" t="s">
        <v>29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  <c r="O5007">
        <v>0</v>
      </c>
      <c r="P5007">
        <v>1</v>
      </c>
      <c r="Q5007" t="s">
        <v>21</v>
      </c>
      <c r="R5007">
        <v>674</v>
      </c>
    </row>
    <row r="5008" spans="1:18" x14ac:dyDescent="0.35">
      <c r="A5008">
        <v>5007</v>
      </c>
      <c r="B5008">
        <v>15750014</v>
      </c>
      <c r="C5008" t="s">
        <v>1419</v>
      </c>
      <c r="D5008">
        <v>755</v>
      </c>
      <c r="E5008" t="s">
        <v>33</v>
      </c>
      <c r="F5008" t="s">
        <v>20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  <c r="O5008">
        <v>0</v>
      </c>
      <c r="P5008">
        <v>3</v>
      </c>
      <c r="Q5008" t="s">
        <v>26</v>
      </c>
      <c r="R5008">
        <v>589</v>
      </c>
    </row>
    <row r="5009" spans="1:18" x14ac:dyDescent="0.35">
      <c r="A5009">
        <v>5008</v>
      </c>
      <c r="B5009">
        <v>15784761</v>
      </c>
      <c r="C5009" t="s">
        <v>100</v>
      </c>
      <c r="D5009">
        <v>554</v>
      </c>
      <c r="E5009" t="s">
        <v>23</v>
      </c>
      <c r="F5009" t="s">
        <v>20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  <c r="O5009">
        <v>1</v>
      </c>
      <c r="P5009">
        <v>4</v>
      </c>
      <c r="Q5009" t="s">
        <v>40</v>
      </c>
      <c r="R5009">
        <v>818</v>
      </c>
    </row>
    <row r="5010" spans="1:18" x14ac:dyDescent="0.35">
      <c r="A5010">
        <v>5009</v>
      </c>
      <c r="B5010">
        <v>15768359</v>
      </c>
      <c r="C5010" t="s">
        <v>1642</v>
      </c>
      <c r="D5010">
        <v>534</v>
      </c>
      <c r="E5010" t="s">
        <v>19</v>
      </c>
      <c r="F5010" t="s">
        <v>29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  <c r="O5010">
        <v>0</v>
      </c>
      <c r="P5010">
        <v>4</v>
      </c>
      <c r="Q5010" t="s">
        <v>40</v>
      </c>
      <c r="R5010">
        <v>488</v>
      </c>
    </row>
    <row r="5011" spans="1:18" x14ac:dyDescent="0.35">
      <c r="A5011">
        <v>5010</v>
      </c>
      <c r="B5011">
        <v>15805769</v>
      </c>
      <c r="C5011" t="s">
        <v>2075</v>
      </c>
      <c r="D5011">
        <v>656</v>
      </c>
      <c r="E5011" t="s">
        <v>23</v>
      </c>
      <c r="F5011" t="s">
        <v>29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  <c r="O5011">
        <v>0</v>
      </c>
      <c r="P5011">
        <v>4</v>
      </c>
      <c r="Q5011" t="s">
        <v>31</v>
      </c>
      <c r="R5011">
        <v>994</v>
      </c>
    </row>
    <row r="5012" spans="1:18" x14ac:dyDescent="0.35">
      <c r="A5012">
        <v>5011</v>
      </c>
      <c r="B5012">
        <v>15719508</v>
      </c>
      <c r="C5012" t="s">
        <v>613</v>
      </c>
      <c r="D5012">
        <v>575</v>
      </c>
      <c r="E5012" t="s">
        <v>33</v>
      </c>
      <c r="F5012" t="s">
        <v>29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  <c r="O5012">
        <v>1</v>
      </c>
      <c r="P5012">
        <v>2</v>
      </c>
      <c r="Q5012" t="s">
        <v>21</v>
      </c>
      <c r="R5012">
        <v>227</v>
      </c>
    </row>
    <row r="5013" spans="1:18" x14ac:dyDescent="0.35">
      <c r="A5013">
        <v>5012</v>
      </c>
      <c r="B5013">
        <v>15609011</v>
      </c>
      <c r="C5013" t="s">
        <v>443</v>
      </c>
      <c r="D5013">
        <v>480</v>
      </c>
      <c r="E5013" t="s">
        <v>23</v>
      </c>
      <c r="F5013" t="s">
        <v>29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  <c r="O5013">
        <v>1</v>
      </c>
      <c r="P5013">
        <v>4</v>
      </c>
      <c r="Q5013" t="s">
        <v>31</v>
      </c>
      <c r="R5013">
        <v>556</v>
      </c>
    </row>
    <row r="5014" spans="1:18" x14ac:dyDescent="0.35">
      <c r="A5014">
        <v>5013</v>
      </c>
      <c r="B5014">
        <v>15703106</v>
      </c>
      <c r="C5014" t="s">
        <v>283</v>
      </c>
      <c r="D5014">
        <v>575</v>
      </c>
      <c r="E5014" t="s">
        <v>19</v>
      </c>
      <c r="F5014" t="s">
        <v>29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  <c r="O5014">
        <v>0</v>
      </c>
      <c r="P5014">
        <v>3</v>
      </c>
      <c r="Q5014" t="s">
        <v>40</v>
      </c>
      <c r="R5014">
        <v>251</v>
      </c>
    </row>
    <row r="5015" spans="1:18" x14ac:dyDescent="0.35">
      <c r="A5015">
        <v>5014</v>
      </c>
      <c r="B5015">
        <v>15626795</v>
      </c>
      <c r="C5015" t="s">
        <v>2076</v>
      </c>
      <c r="D5015">
        <v>672</v>
      </c>
      <c r="E5015" t="s">
        <v>19</v>
      </c>
      <c r="F5015" t="s">
        <v>20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  <c r="O5015">
        <v>1</v>
      </c>
      <c r="P5015">
        <v>5</v>
      </c>
      <c r="Q5015" t="s">
        <v>26</v>
      </c>
      <c r="R5015">
        <v>755</v>
      </c>
    </row>
    <row r="5016" spans="1:18" x14ac:dyDescent="0.35">
      <c r="A5016">
        <v>5015</v>
      </c>
      <c r="B5016">
        <v>15773731</v>
      </c>
      <c r="C5016" t="s">
        <v>1538</v>
      </c>
      <c r="D5016">
        <v>758</v>
      </c>
      <c r="E5016" t="s">
        <v>23</v>
      </c>
      <c r="F5016" t="s">
        <v>20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  <c r="O5016">
        <v>0</v>
      </c>
      <c r="P5016">
        <v>1</v>
      </c>
      <c r="Q5016" t="s">
        <v>21</v>
      </c>
      <c r="R5016">
        <v>833</v>
      </c>
    </row>
    <row r="5017" spans="1:18" x14ac:dyDescent="0.35">
      <c r="A5017">
        <v>5016</v>
      </c>
      <c r="B5017">
        <v>15756196</v>
      </c>
      <c r="C5017" t="s">
        <v>907</v>
      </c>
      <c r="D5017">
        <v>682</v>
      </c>
      <c r="E5017" t="s">
        <v>19</v>
      </c>
      <c r="F5017" t="s">
        <v>29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  <c r="O5017">
        <v>0</v>
      </c>
      <c r="P5017">
        <v>1</v>
      </c>
      <c r="Q5017" t="s">
        <v>31</v>
      </c>
      <c r="R5017">
        <v>813</v>
      </c>
    </row>
    <row r="5018" spans="1:18" x14ac:dyDescent="0.35">
      <c r="A5018">
        <v>5017</v>
      </c>
      <c r="B5018">
        <v>15687903</v>
      </c>
      <c r="C5018" t="s">
        <v>1072</v>
      </c>
      <c r="D5018">
        <v>501</v>
      </c>
      <c r="E5018" t="s">
        <v>19</v>
      </c>
      <c r="F5018" t="s">
        <v>20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  <c r="O5018">
        <v>0</v>
      </c>
      <c r="P5018">
        <v>5</v>
      </c>
      <c r="Q5018" t="s">
        <v>31</v>
      </c>
      <c r="R5018">
        <v>222</v>
      </c>
    </row>
    <row r="5019" spans="1:18" x14ac:dyDescent="0.35">
      <c r="A5019">
        <v>5018</v>
      </c>
      <c r="B5019">
        <v>15777599</v>
      </c>
      <c r="C5019" t="s">
        <v>676</v>
      </c>
      <c r="D5019">
        <v>746</v>
      </c>
      <c r="E5019" t="s">
        <v>33</v>
      </c>
      <c r="F5019" t="s">
        <v>29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  <c r="O5019">
        <v>0</v>
      </c>
      <c r="P5019">
        <v>3</v>
      </c>
      <c r="Q5019" t="s">
        <v>31</v>
      </c>
      <c r="R5019">
        <v>236</v>
      </c>
    </row>
    <row r="5020" spans="1:18" x14ac:dyDescent="0.35">
      <c r="A5020">
        <v>5019</v>
      </c>
      <c r="B5020">
        <v>15754577</v>
      </c>
      <c r="C5020" t="s">
        <v>25</v>
      </c>
      <c r="D5020">
        <v>556</v>
      </c>
      <c r="E5020" t="s">
        <v>19</v>
      </c>
      <c r="F5020" t="s">
        <v>20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  <c r="O5020">
        <v>1</v>
      </c>
      <c r="P5020">
        <v>4</v>
      </c>
      <c r="Q5020" t="s">
        <v>26</v>
      </c>
      <c r="R5020">
        <v>647</v>
      </c>
    </row>
    <row r="5021" spans="1:18" x14ac:dyDescent="0.35">
      <c r="A5021">
        <v>5020</v>
      </c>
      <c r="B5021">
        <v>15584113</v>
      </c>
      <c r="C5021" t="s">
        <v>377</v>
      </c>
      <c r="D5021">
        <v>823</v>
      </c>
      <c r="E5021" t="s">
        <v>33</v>
      </c>
      <c r="F5021" t="s">
        <v>20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  <c r="O5021">
        <v>1</v>
      </c>
      <c r="P5021">
        <v>1</v>
      </c>
      <c r="Q5021" t="s">
        <v>21</v>
      </c>
      <c r="R5021">
        <v>242</v>
      </c>
    </row>
    <row r="5022" spans="1:18" x14ac:dyDescent="0.35">
      <c r="A5022">
        <v>5021</v>
      </c>
      <c r="B5022">
        <v>15669589</v>
      </c>
      <c r="C5022" t="s">
        <v>696</v>
      </c>
      <c r="D5022">
        <v>491</v>
      </c>
      <c r="E5022" t="s">
        <v>33</v>
      </c>
      <c r="F5022" t="s">
        <v>20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  <c r="O5022">
        <v>1</v>
      </c>
      <c r="P5022">
        <v>5</v>
      </c>
      <c r="Q5022" t="s">
        <v>31</v>
      </c>
      <c r="R5022">
        <v>897</v>
      </c>
    </row>
    <row r="5023" spans="1:18" x14ac:dyDescent="0.35">
      <c r="A5023">
        <v>5022</v>
      </c>
      <c r="B5023">
        <v>15632793</v>
      </c>
      <c r="C5023" t="s">
        <v>178</v>
      </c>
      <c r="D5023">
        <v>638</v>
      </c>
      <c r="E5023" t="s">
        <v>19</v>
      </c>
      <c r="F5023" t="s">
        <v>20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  <c r="O5023">
        <v>0</v>
      </c>
      <c r="P5023">
        <v>4</v>
      </c>
      <c r="Q5023" t="s">
        <v>31</v>
      </c>
      <c r="R5023">
        <v>492</v>
      </c>
    </row>
    <row r="5024" spans="1:18" x14ac:dyDescent="0.35">
      <c r="A5024">
        <v>5023</v>
      </c>
      <c r="B5024">
        <v>15711130</v>
      </c>
      <c r="C5024" t="s">
        <v>1348</v>
      </c>
      <c r="D5024">
        <v>734</v>
      </c>
      <c r="E5024" t="s">
        <v>19</v>
      </c>
      <c r="F5024" t="s">
        <v>29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  <c r="O5024">
        <v>0</v>
      </c>
      <c r="P5024">
        <v>5</v>
      </c>
      <c r="Q5024" t="s">
        <v>26</v>
      </c>
      <c r="R5024">
        <v>321</v>
      </c>
    </row>
    <row r="5025" spans="1:18" x14ac:dyDescent="0.35">
      <c r="A5025">
        <v>5024</v>
      </c>
      <c r="B5025">
        <v>15615254</v>
      </c>
      <c r="C5025" t="s">
        <v>88</v>
      </c>
      <c r="D5025">
        <v>555</v>
      </c>
      <c r="E5025" t="s">
        <v>19</v>
      </c>
      <c r="F5025" t="s">
        <v>29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  <c r="O5025">
        <v>0</v>
      </c>
      <c r="P5025">
        <v>2</v>
      </c>
      <c r="Q5025" t="s">
        <v>26</v>
      </c>
      <c r="R5025">
        <v>997</v>
      </c>
    </row>
    <row r="5026" spans="1:18" x14ac:dyDescent="0.35">
      <c r="A5026">
        <v>5025</v>
      </c>
      <c r="B5026">
        <v>15720583</v>
      </c>
      <c r="C5026" t="s">
        <v>2077</v>
      </c>
      <c r="D5026">
        <v>745</v>
      </c>
      <c r="E5026" t="s">
        <v>33</v>
      </c>
      <c r="F5026" t="s">
        <v>20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  <c r="O5026">
        <v>1</v>
      </c>
      <c r="P5026">
        <v>3</v>
      </c>
      <c r="Q5026" t="s">
        <v>31</v>
      </c>
      <c r="R5026">
        <v>660</v>
      </c>
    </row>
    <row r="5027" spans="1:18" x14ac:dyDescent="0.35">
      <c r="A5027">
        <v>5026</v>
      </c>
      <c r="B5027">
        <v>15780432</v>
      </c>
      <c r="C5027" t="s">
        <v>636</v>
      </c>
      <c r="D5027">
        <v>728</v>
      </c>
      <c r="E5027" t="s">
        <v>19</v>
      </c>
      <c r="F5027" t="s">
        <v>29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  <c r="O5027">
        <v>1</v>
      </c>
      <c r="P5027">
        <v>4</v>
      </c>
      <c r="Q5027" t="s">
        <v>26</v>
      </c>
      <c r="R5027">
        <v>950</v>
      </c>
    </row>
    <row r="5028" spans="1:18" x14ac:dyDescent="0.35">
      <c r="A5028">
        <v>5027</v>
      </c>
      <c r="B5028">
        <v>15673223</v>
      </c>
      <c r="C5028" t="s">
        <v>645</v>
      </c>
      <c r="D5028">
        <v>626</v>
      </c>
      <c r="E5028" t="s">
        <v>19</v>
      </c>
      <c r="F5028" t="s">
        <v>29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  <c r="O5028">
        <v>0</v>
      </c>
      <c r="P5028">
        <v>4</v>
      </c>
      <c r="Q5028" t="s">
        <v>26</v>
      </c>
      <c r="R5028">
        <v>627</v>
      </c>
    </row>
    <row r="5029" spans="1:18" x14ac:dyDescent="0.35">
      <c r="A5029">
        <v>5028</v>
      </c>
      <c r="B5029">
        <v>15807989</v>
      </c>
      <c r="C5029" t="s">
        <v>737</v>
      </c>
      <c r="D5029">
        <v>681</v>
      </c>
      <c r="E5029" t="s">
        <v>33</v>
      </c>
      <c r="F5029" t="s">
        <v>29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  <c r="O5029">
        <v>0</v>
      </c>
      <c r="P5029">
        <v>4</v>
      </c>
      <c r="Q5029" t="s">
        <v>26</v>
      </c>
      <c r="R5029">
        <v>242</v>
      </c>
    </row>
    <row r="5030" spans="1:18" x14ac:dyDescent="0.35">
      <c r="A5030">
        <v>5029</v>
      </c>
      <c r="B5030">
        <v>15761168</v>
      </c>
      <c r="C5030" t="s">
        <v>396</v>
      </c>
      <c r="D5030">
        <v>478</v>
      </c>
      <c r="E5030" t="s">
        <v>19</v>
      </c>
      <c r="F5030" t="s">
        <v>20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  <c r="O5030">
        <v>1</v>
      </c>
      <c r="P5030">
        <v>5</v>
      </c>
      <c r="Q5030" t="s">
        <v>21</v>
      </c>
      <c r="R5030">
        <v>551</v>
      </c>
    </row>
    <row r="5031" spans="1:18" x14ac:dyDescent="0.35">
      <c r="A5031">
        <v>5030</v>
      </c>
      <c r="B5031">
        <v>15651272</v>
      </c>
      <c r="C5031" t="s">
        <v>2078</v>
      </c>
      <c r="D5031">
        <v>709</v>
      </c>
      <c r="E5031" t="s">
        <v>19</v>
      </c>
      <c r="F5031" t="s">
        <v>29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  <c r="O5031">
        <v>0</v>
      </c>
      <c r="P5031">
        <v>1</v>
      </c>
      <c r="Q5031" t="s">
        <v>21</v>
      </c>
      <c r="R5031">
        <v>649</v>
      </c>
    </row>
    <row r="5032" spans="1:18" x14ac:dyDescent="0.35">
      <c r="A5032">
        <v>5031</v>
      </c>
      <c r="B5032">
        <v>15812832</v>
      </c>
      <c r="C5032" t="s">
        <v>536</v>
      </c>
      <c r="D5032">
        <v>562</v>
      </c>
      <c r="E5032" t="s">
        <v>33</v>
      </c>
      <c r="F5032" t="s">
        <v>29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  <c r="O5032">
        <v>0</v>
      </c>
      <c r="P5032">
        <v>2</v>
      </c>
      <c r="Q5032" t="s">
        <v>26</v>
      </c>
      <c r="R5032">
        <v>374</v>
      </c>
    </row>
    <row r="5033" spans="1:18" x14ac:dyDescent="0.35">
      <c r="A5033">
        <v>5032</v>
      </c>
      <c r="B5033">
        <v>15680517</v>
      </c>
      <c r="C5033" t="s">
        <v>415</v>
      </c>
      <c r="D5033">
        <v>769</v>
      </c>
      <c r="E5033" t="s">
        <v>33</v>
      </c>
      <c r="F5033" t="s">
        <v>20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  <c r="O5033">
        <v>1</v>
      </c>
      <c r="P5033">
        <v>2</v>
      </c>
      <c r="Q5033" t="s">
        <v>31</v>
      </c>
      <c r="R5033">
        <v>485</v>
      </c>
    </row>
    <row r="5034" spans="1:18" x14ac:dyDescent="0.35">
      <c r="A5034">
        <v>5033</v>
      </c>
      <c r="B5034">
        <v>15750569</v>
      </c>
      <c r="C5034" t="s">
        <v>1959</v>
      </c>
      <c r="D5034">
        <v>684</v>
      </c>
      <c r="E5034" t="s">
        <v>33</v>
      </c>
      <c r="F5034" t="s">
        <v>20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  <c r="O5034">
        <v>0</v>
      </c>
      <c r="P5034">
        <v>2</v>
      </c>
      <c r="Q5034" t="s">
        <v>40</v>
      </c>
      <c r="R5034">
        <v>986</v>
      </c>
    </row>
    <row r="5035" spans="1:18" x14ac:dyDescent="0.35">
      <c r="A5035">
        <v>5034</v>
      </c>
      <c r="B5035">
        <v>15690743</v>
      </c>
      <c r="C5035" t="s">
        <v>294</v>
      </c>
      <c r="D5035">
        <v>536</v>
      </c>
      <c r="E5035" t="s">
        <v>19</v>
      </c>
      <c r="F5035" t="s">
        <v>20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  <c r="O5035">
        <v>1</v>
      </c>
      <c r="P5035">
        <v>2</v>
      </c>
      <c r="Q5035" t="s">
        <v>21</v>
      </c>
      <c r="R5035">
        <v>390</v>
      </c>
    </row>
    <row r="5036" spans="1:18" x14ac:dyDescent="0.35">
      <c r="A5036">
        <v>5035</v>
      </c>
      <c r="B5036">
        <v>15627741</v>
      </c>
      <c r="C5036" t="s">
        <v>385</v>
      </c>
      <c r="D5036">
        <v>631</v>
      </c>
      <c r="E5036" t="s">
        <v>33</v>
      </c>
      <c r="F5036" t="s">
        <v>20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  <c r="O5036">
        <v>0</v>
      </c>
      <c r="P5036">
        <v>3</v>
      </c>
      <c r="Q5036" t="s">
        <v>21</v>
      </c>
      <c r="R5036">
        <v>958</v>
      </c>
    </row>
    <row r="5037" spans="1:18" x14ac:dyDescent="0.35">
      <c r="A5037">
        <v>5036</v>
      </c>
      <c r="B5037">
        <v>15712121</v>
      </c>
      <c r="C5037" t="s">
        <v>1964</v>
      </c>
      <c r="D5037">
        <v>657</v>
      </c>
      <c r="E5037" t="s">
        <v>23</v>
      </c>
      <c r="F5037" t="s">
        <v>29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  <c r="O5037">
        <v>0</v>
      </c>
      <c r="P5037">
        <v>2</v>
      </c>
      <c r="Q5037" t="s">
        <v>40</v>
      </c>
      <c r="R5037">
        <v>762</v>
      </c>
    </row>
    <row r="5038" spans="1:18" x14ac:dyDescent="0.35">
      <c r="A5038">
        <v>5037</v>
      </c>
      <c r="B5038">
        <v>15805429</v>
      </c>
      <c r="C5038" t="s">
        <v>862</v>
      </c>
      <c r="D5038">
        <v>699</v>
      </c>
      <c r="E5038" t="s">
        <v>33</v>
      </c>
      <c r="F5038" t="s">
        <v>29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  <c r="O5038">
        <v>0</v>
      </c>
      <c r="P5038">
        <v>5</v>
      </c>
      <c r="Q5038" t="s">
        <v>31</v>
      </c>
      <c r="R5038">
        <v>557</v>
      </c>
    </row>
    <row r="5039" spans="1:18" x14ac:dyDescent="0.35">
      <c r="A5039">
        <v>5038</v>
      </c>
      <c r="B5039">
        <v>15814923</v>
      </c>
      <c r="C5039" t="s">
        <v>1883</v>
      </c>
      <c r="D5039">
        <v>606</v>
      </c>
      <c r="E5039" t="s">
        <v>23</v>
      </c>
      <c r="F5039" t="s">
        <v>29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  <c r="O5039">
        <v>0</v>
      </c>
      <c r="P5039">
        <v>4</v>
      </c>
      <c r="Q5039" t="s">
        <v>31</v>
      </c>
      <c r="R5039">
        <v>260</v>
      </c>
    </row>
    <row r="5040" spans="1:18" x14ac:dyDescent="0.35">
      <c r="A5040">
        <v>5039</v>
      </c>
      <c r="B5040">
        <v>15589230</v>
      </c>
      <c r="C5040" t="s">
        <v>142</v>
      </c>
      <c r="D5040">
        <v>612</v>
      </c>
      <c r="E5040" t="s">
        <v>19</v>
      </c>
      <c r="F5040" t="s">
        <v>20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  <c r="O5040">
        <v>0</v>
      </c>
      <c r="P5040">
        <v>5</v>
      </c>
      <c r="Q5040" t="s">
        <v>21</v>
      </c>
      <c r="R5040">
        <v>633</v>
      </c>
    </row>
    <row r="5041" spans="1:18" x14ac:dyDescent="0.35">
      <c r="A5041">
        <v>5040</v>
      </c>
      <c r="B5041">
        <v>15775490</v>
      </c>
      <c r="C5041" t="s">
        <v>2079</v>
      </c>
      <c r="D5041">
        <v>660</v>
      </c>
      <c r="E5041" t="s">
        <v>19</v>
      </c>
      <c r="F5041" t="s">
        <v>20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  <c r="O5041">
        <v>0</v>
      </c>
      <c r="P5041">
        <v>1</v>
      </c>
      <c r="Q5041" t="s">
        <v>31</v>
      </c>
      <c r="R5041">
        <v>472</v>
      </c>
    </row>
    <row r="5042" spans="1:18" x14ac:dyDescent="0.35">
      <c r="A5042">
        <v>5041</v>
      </c>
      <c r="B5042">
        <v>15749727</v>
      </c>
      <c r="C5042" t="s">
        <v>168</v>
      </c>
      <c r="D5042">
        <v>829</v>
      </c>
      <c r="E5042" t="s">
        <v>23</v>
      </c>
      <c r="F5042" t="s">
        <v>29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  <c r="O5042">
        <v>0</v>
      </c>
      <c r="P5042">
        <v>2</v>
      </c>
      <c r="Q5042" t="s">
        <v>31</v>
      </c>
      <c r="R5042">
        <v>332</v>
      </c>
    </row>
    <row r="5043" spans="1:18" x14ac:dyDescent="0.35">
      <c r="A5043">
        <v>5042</v>
      </c>
      <c r="B5043">
        <v>15619238</v>
      </c>
      <c r="C5043" t="s">
        <v>1558</v>
      </c>
      <c r="D5043">
        <v>567</v>
      </c>
      <c r="E5043" t="s">
        <v>23</v>
      </c>
      <c r="F5043" t="s">
        <v>29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  <c r="O5043">
        <v>0</v>
      </c>
      <c r="P5043">
        <v>3</v>
      </c>
      <c r="Q5043" t="s">
        <v>26</v>
      </c>
      <c r="R5043">
        <v>914</v>
      </c>
    </row>
    <row r="5044" spans="1:18" x14ac:dyDescent="0.35">
      <c r="A5044">
        <v>5043</v>
      </c>
      <c r="B5044">
        <v>15593468</v>
      </c>
      <c r="C5044" t="s">
        <v>400</v>
      </c>
      <c r="D5044">
        <v>850</v>
      </c>
      <c r="E5044" t="s">
        <v>19</v>
      </c>
      <c r="F5044" t="s">
        <v>20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  <c r="O5044">
        <v>0</v>
      </c>
      <c r="P5044">
        <v>4</v>
      </c>
      <c r="Q5044" t="s">
        <v>31</v>
      </c>
      <c r="R5044">
        <v>566</v>
      </c>
    </row>
    <row r="5045" spans="1:18" x14ac:dyDescent="0.35">
      <c r="A5045">
        <v>5044</v>
      </c>
      <c r="B5045">
        <v>15718454</v>
      </c>
      <c r="C5045" t="s">
        <v>669</v>
      </c>
      <c r="D5045">
        <v>712</v>
      </c>
      <c r="E5045" t="s">
        <v>23</v>
      </c>
      <c r="F5045" t="s">
        <v>20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  <c r="O5045">
        <v>0</v>
      </c>
      <c r="P5045">
        <v>5</v>
      </c>
      <c r="Q5045" t="s">
        <v>40</v>
      </c>
      <c r="R5045">
        <v>334</v>
      </c>
    </row>
    <row r="5046" spans="1:18" x14ac:dyDescent="0.35">
      <c r="A5046">
        <v>5045</v>
      </c>
      <c r="B5046">
        <v>15789498</v>
      </c>
      <c r="C5046" t="s">
        <v>224</v>
      </c>
      <c r="D5046">
        <v>562</v>
      </c>
      <c r="E5046" t="s">
        <v>19</v>
      </c>
      <c r="F5046" t="s">
        <v>29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  <c r="O5046">
        <v>0</v>
      </c>
      <c r="P5046">
        <v>1</v>
      </c>
      <c r="Q5046" t="s">
        <v>26</v>
      </c>
      <c r="R5046">
        <v>370</v>
      </c>
    </row>
    <row r="5047" spans="1:18" x14ac:dyDescent="0.35">
      <c r="A5047">
        <v>5046</v>
      </c>
      <c r="B5047">
        <v>15744691</v>
      </c>
      <c r="C5047" t="s">
        <v>203</v>
      </c>
      <c r="D5047">
        <v>755</v>
      </c>
      <c r="E5047" t="s">
        <v>19</v>
      </c>
      <c r="F5047" t="s">
        <v>20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  <c r="O5047">
        <v>0</v>
      </c>
      <c r="P5047">
        <v>1</v>
      </c>
      <c r="Q5047" t="s">
        <v>31</v>
      </c>
      <c r="R5047">
        <v>328</v>
      </c>
    </row>
    <row r="5048" spans="1:18" x14ac:dyDescent="0.35">
      <c r="A5048">
        <v>5047</v>
      </c>
      <c r="B5048">
        <v>15708289</v>
      </c>
      <c r="C5048" t="s">
        <v>121</v>
      </c>
      <c r="D5048">
        <v>793</v>
      </c>
      <c r="E5048" t="s">
        <v>23</v>
      </c>
      <c r="F5048" t="s">
        <v>29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  <c r="O5048">
        <v>0</v>
      </c>
      <c r="P5048">
        <v>5</v>
      </c>
      <c r="Q5048" t="s">
        <v>31</v>
      </c>
      <c r="R5048">
        <v>793</v>
      </c>
    </row>
    <row r="5049" spans="1:18" x14ac:dyDescent="0.35">
      <c r="A5049">
        <v>5048</v>
      </c>
      <c r="B5049">
        <v>15790412</v>
      </c>
      <c r="C5049" t="s">
        <v>1269</v>
      </c>
      <c r="D5049">
        <v>471</v>
      </c>
      <c r="E5049" t="s">
        <v>23</v>
      </c>
      <c r="F5049" t="s">
        <v>29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  <c r="O5049">
        <v>0</v>
      </c>
      <c r="P5049">
        <v>4</v>
      </c>
      <c r="Q5049" t="s">
        <v>26</v>
      </c>
      <c r="R5049">
        <v>388</v>
      </c>
    </row>
    <row r="5050" spans="1:18" x14ac:dyDescent="0.35">
      <c r="A5050">
        <v>5049</v>
      </c>
      <c r="B5050">
        <v>15741416</v>
      </c>
      <c r="C5050" t="s">
        <v>2080</v>
      </c>
      <c r="D5050">
        <v>707</v>
      </c>
      <c r="E5050" t="s">
        <v>19</v>
      </c>
      <c r="F5050" t="s">
        <v>29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  <c r="O5050">
        <v>0</v>
      </c>
      <c r="P5050">
        <v>3</v>
      </c>
      <c r="Q5050" t="s">
        <v>26</v>
      </c>
      <c r="R5050">
        <v>855</v>
      </c>
    </row>
    <row r="5051" spans="1:18" x14ac:dyDescent="0.35">
      <c r="A5051">
        <v>5050</v>
      </c>
      <c r="B5051">
        <v>15598894</v>
      </c>
      <c r="C5051" t="s">
        <v>1127</v>
      </c>
      <c r="D5051">
        <v>784</v>
      </c>
      <c r="E5051" t="s">
        <v>23</v>
      </c>
      <c r="F5051" t="s">
        <v>29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  <c r="O5051">
        <v>0</v>
      </c>
      <c r="P5051">
        <v>5</v>
      </c>
      <c r="Q5051" t="s">
        <v>40</v>
      </c>
      <c r="R5051">
        <v>510</v>
      </c>
    </row>
    <row r="5052" spans="1:18" x14ac:dyDescent="0.35">
      <c r="A5052">
        <v>5051</v>
      </c>
      <c r="B5052">
        <v>15663294</v>
      </c>
      <c r="C5052" t="s">
        <v>564</v>
      </c>
      <c r="D5052">
        <v>703</v>
      </c>
      <c r="E5052" t="s">
        <v>19</v>
      </c>
      <c r="F5052" t="s">
        <v>29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  <c r="O5052">
        <v>0</v>
      </c>
      <c r="P5052">
        <v>4</v>
      </c>
      <c r="Q5052" t="s">
        <v>21</v>
      </c>
      <c r="R5052">
        <v>960</v>
      </c>
    </row>
    <row r="5053" spans="1:18" x14ac:dyDescent="0.35">
      <c r="A5053">
        <v>5052</v>
      </c>
      <c r="B5053">
        <v>15572728</v>
      </c>
      <c r="C5053" t="s">
        <v>406</v>
      </c>
      <c r="D5053">
        <v>704</v>
      </c>
      <c r="E5053" t="s">
        <v>23</v>
      </c>
      <c r="F5053" t="s">
        <v>29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  <c r="O5053">
        <v>0</v>
      </c>
      <c r="P5053">
        <v>1</v>
      </c>
      <c r="Q5053" t="s">
        <v>21</v>
      </c>
      <c r="R5053">
        <v>555</v>
      </c>
    </row>
    <row r="5054" spans="1:18" x14ac:dyDescent="0.35">
      <c r="A5054">
        <v>5053</v>
      </c>
      <c r="B5054">
        <v>15706729</v>
      </c>
      <c r="C5054" t="s">
        <v>67</v>
      </c>
      <c r="D5054">
        <v>662</v>
      </c>
      <c r="E5054" t="s">
        <v>19</v>
      </c>
      <c r="F5054" t="s">
        <v>29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  <c r="O5054">
        <v>0</v>
      </c>
      <c r="P5054">
        <v>1</v>
      </c>
      <c r="Q5054" t="s">
        <v>26</v>
      </c>
      <c r="R5054">
        <v>539</v>
      </c>
    </row>
    <row r="5055" spans="1:18" x14ac:dyDescent="0.35">
      <c r="A5055">
        <v>5054</v>
      </c>
      <c r="B5055">
        <v>15674433</v>
      </c>
      <c r="C5055" t="s">
        <v>1558</v>
      </c>
      <c r="D5055">
        <v>636</v>
      </c>
      <c r="E5055" t="s">
        <v>33</v>
      </c>
      <c r="F5055" t="s">
        <v>20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  <c r="O5055">
        <v>0</v>
      </c>
      <c r="P5055">
        <v>1</v>
      </c>
      <c r="Q5055" t="s">
        <v>21</v>
      </c>
      <c r="R5055">
        <v>404</v>
      </c>
    </row>
    <row r="5056" spans="1:18" x14ac:dyDescent="0.35">
      <c r="A5056">
        <v>5055</v>
      </c>
      <c r="B5056">
        <v>15641170</v>
      </c>
      <c r="C5056" t="s">
        <v>548</v>
      </c>
      <c r="D5056">
        <v>640</v>
      </c>
      <c r="E5056" t="s">
        <v>23</v>
      </c>
      <c r="F5056" t="s">
        <v>29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  <c r="O5056">
        <v>0</v>
      </c>
      <c r="P5056">
        <v>4</v>
      </c>
      <c r="Q5056" t="s">
        <v>31</v>
      </c>
      <c r="R5056">
        <v>362</v>
      </c>
    </row>
    <row r="5057" spans="1:18" x14ac:dyDescent="0.35">
      <c r="A5057">
        <v>5056</v>
      </c>
      <c r="B5057">
        <v>15806284</v>
      </c>
      <c r="C5057" t="s">
        <v>350</v>
      </c>
      <c r="D5057">
        <v>739</v>
      </c>
      <c r="E5057" t="s">
        <v>23</v>
      </c>
      <c r="F5057" t="s">
        <v>29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  <c r="O5057">
        <v>0</v>
      </c>
      <c r="P5057">
        <v>1</v>
      </c>
      <c r="Q5057" t="s">
        <v>26</v>
      </c>
      <c r="R5057">
        <v>252</v>
      </c>
    </row>
    <row r="5058" spans="1:18" x14ac:dyDescent="0.35">
      <c r="A5058">
        <v>5057</v>
      </c>
      <c r="B5058">
        <v>15690958</v>
      </c>
      <c r="C5058" t="s">
        <v>2081</v>
      </c>
      <c r="D5058">
        <v>767</v>
      </c>
      <c r="E5058" t="s">
        <v>33</v>
      </c>
      <c r="F5058" t="s">
        <v>29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  <c r="O5058">
        <v>0</v>
      </c>
      <c r="P5058">
        <v>3</v>
      </c>
      <c r="Q5058" t="s">
        <v>21</v>
      </c>
      <c r="R5058">
        <v>347</v>
      </c>
    </row>
    <row r="5059" spans="1:18" x14ac:dyDescent="0.35">
      <c r="A5059">
        <v>5058</v>
      </c>
      <c r="B5059">
        <v>15606386</v>
      </c>
      <c r="C5059" t="s">
        <v>1117</v>
      </c>
      <c r="D5059">
        <v>753</v>
      </c>
      <c r="E5059" t="s">
        <v>33</v>
      </c>
      <c r="F5059" t="s">
        <v>20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  <c r="O5059">
        <v>1</v>
      </c>
      <c r="P5059">
        <v>1</v>
      </c>
      <c r="Q5059" t="s">
        <v>21</v>
      </c>
      <c r="R5059">
        <v>642</v>
      </c>
    </row>
    <row r="5060" spans="1:18" x14ac:dyDescent="0.35">
      <c r="A5060">
        <v>5059</v>
      </c>
      <c r="B5060">
        <v>15682322</v>
      </c>
      <c r="C5060" t="s">
        <v>1386</v>
      </c>
      <c r="D5060">
        <v>714</v>
      </c>
      <c r="E5060" t="s">
        <v>19</v>
      </c>
      <c r="F5060" t="s">
        <v>29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  <c r="O5060">
        <v>0</v>
      </c>
      <c r="P5060">
        <v>3</v>
      </c>
      <c r="Q5060" t="s">
        <v>31</v>
      </c>
      <c r="R5060">
        <v>936</v>
      </c>
    </row>
    <row r="5061" spans="1:18" x14ac:dyDescent="0.35">
      <c r="A5061">
        <v>5060</v>
      </c>
      <c r="B5061">
        <v>15579915</v>
      </c>
      <c r="C5061" t="s">
        <v>2082</v>
      </c>
      <c r="D5061">
        <v>707</v>
      </c>
      <c r="E5061" t="s">
        <v>19</v>
      </c>
      <c r="F5061" t="s">
        <v>29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  <c r="O5061">
        <v>0</v>
      </c>
      <c r="P5061">
        <v>4</v>
      </c>
      <c r="Q5061" t="s">
        <v>26</v>
      </c>
      <c r="R5061">
        <v>565</v>
      </c>
    </row>
    <row r="5062" spans="1:18" x14ac:dyDescent="0.35">
      <c r="A5062">
        <v>5061</v>
      </c>
      <c r="B5062">
        <v>15681928</v>
      </c>
      <c r="C5062" t="s">
        <v>2083</v>
      </c>
      <c r="D5062">
        <v>577</v>
      </c>
      <c r="E5062" t="s">
        <v>19</v>
      </c>
      <c r="F5062" t="s">
        <v>20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  <c r="O5062">
        <v>0</v>
      </c>
      <c r="P5062">
        <v>1</v>
      </c>
      <c r="Q5062" t="s">
        <v>40</v>
      </c>
      <c r="R5062">
        <v>565</v>
      </c>
    </row>
    <row r="5063" spans="1:18" x14ac:dyDescent="0.35">
      <c r="A5063">
        <v>5062</v>
      </c>
      <c r="B5063">
        <v>15734005</v>
      </c>
      <c r="C5063" t="s">
        <v>595</v>
      </c>
      <c r="D5063">
        <v>633</v>
      </c>
      <c r="E5063" t="s">
        <v>19</v>
      </c>
      <c r="F5063" t="s">
        <v>20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  <c r="O5063">
        <v>0</v>
      </c>
      <c r="P5063">
        <v>2</v>
      </c>
      <c r="Q5063" t="s">
        <v>31</v>
      </c>
      <c r="R5063">
        <v>930</v>
      </c>
    </row>
    <row r="5064" spans="1:18" x14ac:dyDescent="0.35">
      <c r="A5064">
        <v>5063</v>
      </c>
      <c r="B5064">
        <v>15650432</v>
      </c>
      <c r="C5064" t="s">
        <v>932</v>
      </c>
      <c r="D5064">
        <v>849</v>
      </c>
      <c r="E5064" t="s">
        <v>33</v>
      </c>
      <c r="F5064" t="s">
        <v>29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  <c r="O5064">
        <v>0</v>
      </c>
      <c r="P5064">
        <v>2</v>
      </c>
      <c r="Q5064" t="s">
        <v>40</v>
      </c>
      <c r="R5064">
        <v>901</v>
      </c>
    </row>
    <row r="5065" spans="1:18" x14ac:dyDescent="0.35">
      <c r="A5065">
        <v>5064</v>
      </c>
      <c r="B5065">
        <v>15592578</v>
      </c>
      <c r="C5065" t="s">
        <v>572</v>
      </c>
      <c r="D5065">
        <v>614</v>
      </c>
      <c r="E5065" t="s">
        <v>23</v>
      </c>
      <c r="F5065" t="s">
        <v>20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  <c r="O5065">
        <v>0</v>
      </c>
      <c r="P5065">
        <v>5</v>
      </c>
      <c r="Q5065" t="s">
        <v>40</v>
      </c>
      <c r="R5065">
        <v>524</v>
      </c>
    </row>
    <row r="5066" spans="1:18" x14ac:dyDescent="0.35">
      <c r="A5066">
        <v>5065</v>
      </c>
      <c r="B5066">
        <v>15671243</v>
      </c>
      <c r="C5066" t="s">
        <v>1103</v>
      </c>
      <c r="D5066">
        <v>558</v>
      </c>
      <c r="E5066" t="s">
        <v>19</v>
      </c>
      <c r="F5066" t="s">
        <v>20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  <c r="O5066">
        <v>0</v>
      </c>
      <c r="P5066">
        <v>2</v>
      </c>
      <c r="Q5066" t="s">
        <v>40</v>
      </c>
      <c r="R5066">
        <v>251</v>
      </c>
    </row>
    <row r="5067" spans="1:18" x14ac:dyDescent="0.35">
      <c r="A5067">
        <v>5066</v>
      </c>
      <c r="B5067">
        <v>15775709</v>
      </c>
      <c r="C5067" t="s">
        <v>572</v>
      </c>
      <c r="D5067">
        <v>832</v>
      </c>
      <c r="E5067" t="s">
        <v>19</v>
      </c>
      <c r="F5067" t="s">
        <v>20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  <c r="O5067">
        <v>0</v>
      </c>
      <c r="P5067">
        <v>1</v>
      </c>
      <c r="Q5067" t="s">
        <v>31</v>
      </c>
      <c r="R5067">
        <v>726</v>
      </c>
    </row>
    <row r="5068" spans="1:18" x14ac:dyDescent="0.35">
      <c r="A5068">
        <v>5067</v>
      </c>
      <c r="B5068">
        <v>15702631</v>
      </c>
      <c r="C5068" t="s">
        <v>611</v>
      </c>
      <c r="D5068">
        <v>567</v>
      </c>
      <c r="E5068" t="s">
        <v>19</v>
      </c>
      <c r="F5068" t="s">
        <v>20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  <c r="O5068">
        <v>0</v>
      </c>
      <c r="P5068">
        <v>2</v>
      </c>
      <c r="Q5068" t="s">
        <v>40</v>
      </c>
      <c r="R5068">
        <v>387</v>
      </c>
    </row>
    <row r="5069" spans="1:18" x14ac:dyDescent="0.35">
      <c r="A5069">
        <v>5068</v>
      </c>
      <c r="B5069">
        <v>15602282</v>
      </c>
      <c r="C5069" t="s">
        <v>564</v>
      </c>
      <c r="D5069">
        <v>587</v>
      </c>
      <c r="E5069" t="s">
        <v>33</v>
      </c>
      <c r="F5069" t="s">
        <v>20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  <c r="O5069">
        <v>1</v>
      </c>
      <c r="P5069">
        <v>1</v>
      </c>
      <c r="Q5069" t="s">
        <v>31</v>
      </c>
      <c r="R5069">
        <v>314</v>
      </c>
    </row>
    <row r="5070" spans="1:18" x14ac:dyDescent="0.35">
      <c r="A5070">
        <v>5069</v>
      </c>
      <c r="B5070">
        <v>15717879</v>
      </c>
      <c r="C5070" t="s">
        <v>343</v>
      </c>
      <c r="D5070">
        <v>712</v>
      </c>
      <c r="E5070" t="s">
        <v>23</v>
      </c>
      <c r="F5070" t="s">
        <v>20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  <c r="O5070">
        <v>0</v>
      </c>
      <c r="P5070">
        <v>2</v>
      </c>
      <c r="Q5070" t="s">
        <v>26</v>
      </c>
      <c r="R5070">
        <v>583</v>
      </c>
    </row>
    <row r="5071" spans="1:18" x14ac:dyDescent="0.35">
      <c r="A5071">
        <v>5070</v>
      </c>
      <c r="B5071">
        <v>15740878</v>
      </c>
      <c r="C5071" t="s">
        <v>262</v>
      </c>
      <c r="D5071">
        <v>655</v>
      </c>
      <c r="E5071" t="s">
        <v>23</v>
      </c>
      <c r="F5071" t="s">
        <v>20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  <c r="O5071">
        <v>0</v>
      </c>
      <c r="P5071">
        <v>5</v>
      </c>
      <c r="Q5071" t="s">
        <v>21</v>
      </c>
      <c r="R5071">
        <v>686</v>
      </c>
    </row>
    <row r="5072" spans="1:18" x14ac:dyDescent="0.35">
      <c r="A5072">
        <v>5071</v>
      </c>
      <c r="B5072">
        <v>15794468</v>
      </c>
      <c r="C5072" t="s">
        <v>907</v>
      </c>
      <c r="D5072">
        <v>641</v>
      </c>
      <c r="E5072" t="s">
        <v>19</v>
      </c>
      <c r="F5072" t="s">
        <v>20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  <c r="O5072">
        <v>0</v>
      </c>
      <c r="P5072">
        <v>2</v>
      </c>
      <c r="Q5072" t="s">
        <v>40</v>
      </c>
      <c r="R5072">
        <v>697</v>
      </c>
    </row>
    <row r="5073" spans="1:18" x14ac:dyDescent="0.35">
      <c r="A5073">
        <v>5072</v>
      </c>
      <c r="B5073">
        <v>15773277</v>
      </c>
      <c r="C5073" t="s">
        <v>250</v>
      </c>
      <c r="D5073">
        <v>676</v>
      </c>
      <c r="E5073" t="s">
        <v>19</v>
      </c>
      <c r="F5073" t="s">
        <v>29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  <c r="O5073">
        <v>0</v>
      </c>
      <c r="P5073">
        <v>3</v>
      </c>
      <c r="Q5073" t="s">
        <v>21</v>
      </c>
      <c r="R5073">
        <v>871</v>
      </c>
    </row>
    <row r="5074" spans="1:18" x14ac:dyDescent="0.35">
      <c r="A5074">
        <v>5073</v>
      </c>
      <c r="B5074">
        <v>15572657</v>
      </c>
      <c r="C5074" t="s">
        <v>35</v>
      </c>
      <c r="D5074">
        <v>472</v>
      </c>
      <c r="E5074" t="s">
        <v>19</v>
      </c>
      <c r="F5074" t="s">
        <v>29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  <c r="O5074">
        <v>0</v>
      </c>
      <c r="P5074">
        <v>4</v>
      </c>
      <c r="Q5074" t="s">
        <v>31</v>
      </c>
      <c r="R5074">
        <v>812</v>
      </c>
    </row>
    <row r="5075" spans="1:18" x14ac:dyDescent="0.35">
      <c r="A5075">
        <v>5074</v>
      </c>
      <c r="B5075">
        <v>15800295</v>
      </c>
      <c r="C5075" t="s">
        <v>2084</v>
      </c>
      <c r="D5075">
        <v>644</v>
      </c>
      <c r="E5075" t="s">
        <v>33</v>
      </c>
      <c r="F5075" t="s">
        <v>29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  <c r="O5075">
        <v>0</v>
      </c>
      <c r="P5075">
        <v>3</v>
      </c>
      <c r="Q5075" t="s">
        <v>21</v>
      </c>
      <c r="R5075">
        <v>615</v>
      </c>
    </row>
    <row r="5076" spans="1:18" x14ac:dyDescent="0.35">
      <c r="A5076">
        <v>5075</v>
      </c>
      <c r="B5076">
        <v>15672397</v>
      </c>
      <c r="C5076" t="s">
        <v>243</v>
      </c>
      <c r="D5076">
        <v>598</v>
      </c>
      <c r="E5076" t="s">
        <v>19</v>
      </c>
      <c r="F5076" t="s">
        <v>29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  <c r="O5076">
        <v>0</v>
      </c>
      <c r="P5076">
        <v>5</v>
      </c>
      <c r="Q5076" t="s">
        <v>21</v>
      </c>
      <c r="R5076">
        <v>355</v>
      </c>
    </row>
    <row r="5077" spans="1:18" x14ac:dyDescent="0.35">
      <c r="A5077">
        <v>5076</v>
      </c>
      <c r="B5077">
        <v>15684921</v>
      </c>
      <c r="C5077" t="s">
        <v>1171</v>
      </c>
      <c r="D5077">
        <v>792</v>
      </c>
      <c r="E5077" t="s">
        <v>23</v>
      </c>
      <c r="F5077" t="s">
        <v>29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  <c r="O5077">
        <v>0</v>
      </c>
      <c r="P5077">
        <v>5</v>
      </c>
      <c r="Q5077" t="s">
        <v>40</v>
      </c>
      <c r="R5077">
        <v>298</v>
      </c>
    </row>
    <row r="5078" spans="1:18" x14ac:dyDescent="0.35">
      <c r="A5078">
        <v>5077</v>
      </c>
      <c r="B5078">
        <v>15720676</v>
      </c>
      <c r="C5078" t="s">
        <v>2085</v>
      </c>
      <c r="D5078">
        <v>700</v>
      </c>
      <c r="E5078" t="s">
        <v>19</v>
      </c>
      <c r="F5078" t="s">
        <v>20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  <c r="O5078">
        <v>0</v>
      </c>
      <c r="P5078">
        <v>3</v>
      </c>
      <c r="Q5078" t="s">
        <v>21</v>
      </c>
      <c r="R5078">
        <v>341</v>
      </c>
    </row>
    <row r="5079" spans="1:18" x14ac:dyDescent="0.35">
      <c r="A5079">
        <v>5078</v>
      </c>
      <c r="B5079">
        <v>15731829</v>
      </c>
      <c r="C5079" t="s">
        <v>340</v>
      </c>
      <c r="D5079">
        <v>616</v>
      </c>
      <c r="E5079" t="s">
        <v>19</v>
      </c>
      <c r="F5079" t="s">
        <v>29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  <c r="O5079">
        <v>0</v>
      </c>
      <c r="P5079">
        <v>4</v>
      </c>
      <c r="Q5079" t="s">
        <v>31</v>
      </c>
      <c r="R5079">
        <v>279</v>
      </c>
    </row>
    <row r="5080" spans="1:18" x14ac:dyDescent="0.35">
      <c r="A5080">
        <v>5079</v>
      </c>
      <c r="B5080">
        <v>15732672</v>
      </c>
      <c r="C5080" t="s">
        <v>861</v>
      </c>
      <c r="D5080">
        <v>743</v>
      </c>
      <c r="E5080" t="s">
        <v>23</v>
      </c>
      <c r="F5080" t="s">
        <v>29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  <c r="O5080">
        <v>0</v>
      </c>
      <c r="P5080">
        <v>3</v>
      </c>
      <c r="Q5080" t="s">
        <v>21</v>
      </c>
      <c r="R5080">
        <v>585</v>
      </c>
    </row>
    <row r="5081" spans="1:18" x14ac:dyDescent="0.35">
      <c r="A5081">
        <v>5080</v>
      </c>
      <c r="B5081">
        <v>15692406</v>
      </c>
      <c r="C5081" t="s">
        <v>1355</v>
      </c>
      <c r="D5081">
        <v>427</v>
      </c>
      <c r="E5081" t="s">
        <v>19</v>
      </c>
      <c r="F5081" t="s">
        <v>29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  <c r="O5081">
        <v>0</v>
      </c>
      <c r="P5081">
        <v>2</v>
      </c>
      <c r="Q5081" t="s">
        <v>40</v>
      </c>
      <c r="R5081">
        <v>869</v>
      </c>
    </row>
    <row r="5082" spans="1:18" x14ac:dyDescent="0.35">
      <c r="A5082">
        <v>5081</v>
      </c>
      <c r="B5082">
        <v>15764405</v>
      </c>
      <c r="C5082" t="s">
        <v>855</v>
      </c>
      <c r="D5082">
        <v>731</v>
      </c>
      <c r="E5082" t="s">
        <v>19</v>
      </c>
      <c r="F5082" t="s">
        <v>29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  <c r="O5082">
        <v>0</v>
      </c>
      <c r="P5082">
        <v>4</v>
      </c>
      <c r="Q5082" t="s">
        <v>31</v>
      </c>
      <c r="R5082">
        <v>251</v>
      </c>
    </row>
    <row r="5083" spans="1:18" x14ac:dyDescent="0.35">
      <c r="A5083">
        <v>5082</v>
      </c>
      <c r="B5083">
        <v>15757537</v>
      </c>
      <c r="C5083" t="s">
        <v>1101</v>
      </c>
      <c r="D5083">
        <v>610</v>
      </c>
      <c r="E5083" t="s">
        <v>19</v>
      </c>
      <c r="F5083" t="s">
        <v>20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  <c r="O5083">
        <v>0</v>
      </c>
      <c r="P5083">
        <v>4</v>
      </c>
      <c r="Q5083" t="s">
        <v>40</v>
      </c>
      <c r="R5083">
        <v>998</v>
      </c>
    </row>
    <row r="5084" spans="1:18" x14ac:dyDescent="0.35">
      <c r="A5084">
        <v>5083</v>
      </c>
      <c r="B5084">
        <v>15793307</v>
      </c>
      <c r="C5084" t="s">
        <v>145</v>
      </c>
      <c r="D5084">
        <v>724</v>
      </c>
      <c r="E5084" t="s">
        <v>23</v>
      </c>
      <c r="F5084" t="s">
        <v>20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  <c r="O5084">
        <v>1</v>
      </c>
      <c r="P5084">
        <v>5</v>
      </c>
      <c r="Q5084" t="s">
        <v>31</v>
      </c>
      <c r="R5084">
        <v>905</v>
      </c>
    </row>
    <row r="5085" spans="1:18" x14ac:dyDescent="0.35">
      <c r="A5085">
        <v>5084</v>
      </c>
      <c r="B5085">
        <v>15660679</v>
      </c>
      <c r="C5085" t="s">
        <v>1578</v>
      </c>
      <c r="D5085">
        <v>653</v>
      </c>
      <c r="E5085" t="s">
        <v>23</v>
      </c>
      <c r="F5085" t="s">
        <v>20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  <c r="O5085">
        <v>0</v>
      </c>
      <c r="P5085">
        <v>1</v>
      </c>
      <c r="Q5085" t="s">
        <v>31</v>
      </c>
      <c r="R5085">
        <v>896</v>
      </c>
    </row>
    <row r="5086" spans="1:18" x14ac:dyDescent="0.35">
      <c r="A5086">
        <v>5085</v>
      </c>
      <c r="B5086">
        <v>15666856</v>
      </c>
      <c r="C5086" t="s">
        <v>2086</v>
      </c>
      <c r="D5086">
        <v>774</v>
      </c>
      <c r="E5086" t="s">
        <v>19</v>
      </c>
      <c r="F5086" t="s">
        <v>29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  <c r="O5086">
        <v>0</v>
      </c>
      <c r="P5086">
        <v>1</v>
      </c>
      <c r="Q5086" t="s">
        <v>31</v>
      </c>
      <c r="R5086">
        <v>572</v>
      </c>
    </row>
    <row r="5087" spans="1:18" x14ac:dyDescent="0.35">
      <c r="A5087">
        <v>5086</v>
      </c>
      <c r="B5087">
        <v>15687372</v>
      </c>
      <c r="C5087" t="s">
        <v>754</v>
      </c>
      <c r="D5087">
        <v>547</v>
      </c>
      <c r="E5087" t="s">
        <v>33</v>
      </c>
      <c r="F5087" t="s">
        <v>29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  <c r="O5087">
        <v>1</v>
      </c>
      <c r="P5087">
        <v>2</v>
      </c>
      <c r="Q5087" t="s">
        <v>21</v>
      </c>
      <c r="R5087">
        <v>227</v>
      </c>
    </row>
    <row r="5088" spans="1:18" x14ac:dyDescent="0.35">
      <c r="A5088">
        <v>5087</v>
      </c>
      <c r="B5088">
        <v>15667289</v>
      </c>
      <c r="C5088" t="s">
        <v>44</v>
      </c>
      <c r="D5088">
        <v>719</v>
      </c>
      <c r="E5088" t="s">
        <v>23</v>
      </c>
      <c r="F5088" t="s">
        <v>29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  <c r="O5088">
        <v>0</v>
      </c>
      <c r="P5088">
        <v>4</v>
      </c>
      <c r="Q5088" t="s">
        <v>40</v>
      </c>
      <c r="R5088">
        <v>930</v>
      </c>
    </row>
    <row r="5089" spans="1:18" x14ac:dyDescent="0.35">
      <c r="A5089">
        <v>5088</v>
      </c>
      <c r="B5089">
        <v>15624641</v>
      </c>
      <c r="C5089" t="s">
        <v>2087</v>
      </c>
      <c r="D5089">
        <v>740</v>
      </c>
      <c r="E5089" t="s">
        <v>23</v>
      </c>
      <c r="F5089" t="s">
        <v>29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  <c r="O5089">
        <v>1</v>
      </c>
      <c r="P5089">
        <v>4</v>
      </c>
      <c r="Q5089" t="s">
        <v>40</v>
      </c>
      <c r="R5089">
        <v>891</v>
      </c>
    </row>
    <row r="5090" spans="1:18" x14ac:dyDescent="0.35">
      <c r="A5090">
        <v>5089</v>
      </c>
      <c r="B5090">
        <v>15734610</v>
      </c>
      <c r="C5090" t="s">
        <v>24</v>
      </c>
      <c r="D5090">
        <v>543</v>
      </c>
      <c r="E5090" t="s">
        <v>19</v>
      </c>
      <c r="F5090" t="s">
        <v>29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  <c r="O5090">
        <v>1</v>
      </c>
      <c r="P5090">
        <v>3</v>
      </c>
      <c r="Q5090" t="s">
        <v>21</v>
      </c>
      <c r="R5090">
        <v>660</v>
      </c>
    </row>
    <row r="5091" spans="1:18" x14ac:dyDescent="0.35">
      <c r="A5091">
        <v>5090</v>
      </c>
      <c r="B5091">
        <v>15631882</v>
      </c>
      <c r="C5091" t="s">
        <v>733</v>
      </c>
      <c r="D5091">
        <v>688</v>
      </c>
      <c r="E5091" t="s">
        <v>33</v>
      </c>
      <c r="F5091" t="s">
        <v>29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  <c r="O5091">
        <v>0</v>
      </c>
      <c r="P5091">
        <v>1</v>
      </c>
      <c r="Q5091" t="s">
        <v>40</v>
      </c>
      <c r="R5091">
        <v>632</v>
      </c>
    </row>
    <row r="5092" spans="1:18" x14ac:dyDescent="0.35">
      <c r="A5092">
        <v>5091</v>
      </c>
      <c r="B5092">
        <v>15642709</v>
      </c>
      <c r="C5092" t="s">
        <v>540</v>
      </c>
      <c r="D5092">
        <v>474</v>
      </c>
      <c r="E5092" t="s">
        <v>19</v>
      </c>
      <c r="F5092" t="s">
        <v>20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  <c r="O5092">
        <v>0</v>
      </c>
      <c r="P5092">
        <v>1</v>
      </c>
      <c r="Q5092" t="s">
        <v>40</v>
      </c>
      <c r="R5092">
        <v>894</v>
      </c>
    </row>
    <row r="5093" spans="1:18" x14ac:dyDescent="0.35">
      <c r="A5093">
        <v>5092</v>
      </c>
      <c r="B5093">
        <v>15811026</v>
      </c>
      <c r="C5093" t="s">
        <v>934</v>
      </c>
      <c r="D5093">
        <v>505</v>
      </c>
      <c r="E5093" t="s">
        <v>33</v>
      </c>
      <c r="F5093" t="s">
        <v>29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  <c r="O5093">
        <v>0</v>
      </c>
      <c r="P5093">
        <v>1</v>
      </c>
      <c r="Q5093" t="s">
        <v>31</v>
      </c>
      <c r="R5093">
        <v>650</v>
      </c>
    </row>
    <row r="5094" spans="1:18" x14ac:dyDescent="0.35">
      <c r="A5094">
        <v>5093</v>
      </c>
      <c r="B5094">
        <v>15596303</v>
      </c>
      <c r="C5094" t="s">
        <v>330</v>
      </c>
      <c r="D5094">
        <v>688</v>
      </c>
      <c r="E5094" t="s">
        <v>19</v>
      </c>
      <c r="F5094" t="s">
        <v>20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  <c r="O5094">
        <v>1</v>
      </c>
      <c r="P5094">
        <v>5</v>
      </c>
      <c r="Q5094" t="s">
        <v>26</v>
      </c>
      <c r="R5094">
        <v>765</v>
      </c>
    </row>
    <row r="5095" spans="1:18" x14ac:dyDescent="0.35">
      <c r="A5095">
        <v>5094</v>
      </c>
      <c r="B5095">
        <v>15787255</v>
      </c>
      <c r="C5095" t="s">
        <v>764</v>
      </c>
      <c r="D5095">
        <v>650</v>
      </c>
      <c r="E5095" t="s">
        <v>33</v>
      </c>
      <c r="F5095" t="s">
        <v>20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  <c r="O5095">
        <v>1</v>
      </c>
      <c r="P5095">
        <v>5</v>
      </c>
      <c r="Q5095" t="s">
        <v>40</v>
      </c>
      <c r="R5095">
        <v>526</v>
      </c>
    </row>
    <row r="5096" spans="1:18" x14ac:dyDescent="0.35">
      <c r="A5096">
        <v>5095</v>
      </c>
      <c r="B5096">
        <v>15617166</v>
      </c>
      <c r="C5096" t="s">
        <v>117</v>
      </c>
      <c r="D5096">
        <v>610</v>
      </c>
      <c r="E5096" t="s">
        <v>19</v>
      </c>
      <c r="F5096" t="s">
        <v>29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  <c r="O5096">
        <v>0</v>
      </c>
      <c r="P5096">
        <v>5</v>
      </c>
      <c r="Q5096" t="s">
        <v>40</v>
      </c>
      <c r="R5096">
        <v>728</v>
      </c>
    </row>
    <row r="5097" spans="1:18" x14ac:dyDescent="0.35">
      <c r="A5097">
        <v>5096</v>
      </c>
      <c r="B5097">
        <v>15742442</v>
      </c>
      <c r="C5097" t="s">
        <v>1403</v>
      </c>
      <c r="D5097">
        <v>705</v>
      </c>
      <c r="E5097" t="s">
        <v>23</v>
      </c>
      <c r="F5097" t="s">
        <v>20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  <c r="O5097">
        <v>0</v>
      </c>
      <c r="P5097">
        <v>4</v>
      </c>
      <c r="Q5097" t="s">
        <v>26</v>
      </c>
      <c r="R5097">
        <v>336</v>
      </c>
    </row>
    <row r="5098" spans="1:18" x14ac:dyDescent="0.35">
      <c r="A5098">
        <v>5097</v>
      </c>
      <c r="B5098">
        <v>15758692</v>
      </c>
      <c r="C5098" t="s">
        <v>564</v>
      </c>
      <c r="D5098">
        <v>669</v>
      </c>
      <c r="E5098" t="s">
        <v>19</v>
      </c>
      <c r="F5098" t="s">
        <v>20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  <c r="O5098">
        <v>0</v>
      </c>
      <c r="P5098">
        <v>1</v>
      </c>
      <c r="Q5098" t="s">
        <v>21</v>
      </c>
      <c r="R5098">
        <v>381</v>
      </c>
    </row>
    <row r="5099" spans="1:18" x14ac:dyDescent="0.35">
      <c r="A5099">
        <v>5098</v>
      </c>
      <c r="B5099">
        <v>15568238</v>
      </c>
      <c r="C5099" t="s">
        <v>2088</v>
      </c>
      <c r="D5099">
        <v>650</v>
      </c>
      <c r="E5099" t="s">
        <v>23</v>
      </c>
      <c r="F5099" t="s">
        <v>29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  <c r="O5099">
        <v>0</v>
      </c>
      <c r="P5099">
        <v>4</v>
      </c>
      <c r="Q5099" t="s">
        <v>40</v>
      </c>
      <c r="R5099">
        <v>776</v>
      </c>
    </row>
    <row r="5100" spans="1:18" x14ac:dyDescent="0.35">
      <c r="A5100">
        <v>5099</v>
      </c>
      <c r="B5100">
        <v>15730353</v>
      </c>
      <c r="C5100" t="s">
        <v>1196</v>
      </c>
      <c r="D5100">
        <v>550</v>
      </c>
      <c r="E5100" t="s">
        <v>33</v>
      </c>
      <c r="F5100" t="s">
        <v>29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  <c r="O5100">
        <v>0</v>
      </c>
      <c r="P5100">
        <v>3</v>
      </c>
      <c r="Q5100" t="s">
        <v>31</v>
      </c>
      <c r="R5100">
        <v>872</v>
      </c>
    </row>
    <row r="5101" spans="1:18" x14ac:dyDescent="0.35">
      <c r="A5101">
        <v>5100</v>
      </c>
      <c r="B5101">
        <v>15731555</v>
      </c>
      <c r="C5101" t="s">
        <v>2089</v>
      </c>
      <c r="D5101">
        <v>595</v>
      </c>
      <c r="E5101" t="s">
        <v>33</v>
      </c>
      <c r="F5101" t="s">
        <v>20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  <c r="O5101">
        <v>1</v>
      </c>
      <c r="P5101">
        <v>1</v>
      </c>
      <c r="Q5101" t="s">
        <v>40</v>
      </c>
      <c r="R5101">
        <v>470</v>
      </c>
    </row>
    <row r="5102" spans="1:18" x14ac:dyDescent="0.35">
      <c r="A5102">
        <v>5101</v>
      </c>
      <c r="B5102">
        <v>15582404</v>
      </c>
      <c r="C5102" t="s">
        <v>224</v>
      </c>
      <c r="D5102">
        <v>572</v>
      </c>
      <c r="E5102" t="s">
        <v>23</v>
      </c>
      <c r="F5102" t="s">
        <v>20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  <c r="O5102">
        <v>0</v>
      </c>
      <c r="P5102">
        <v>2</v>
      </c>
      <c r="Q5102" t="s">
        <v>31</v>
      </c>
      <c r="R5102">
        <v>502</v>
      </c>
    </row>
    <row r="5103" spans="1:18" x14ac:dyDescent="0.35">
      <c r="A5103">
        <v>5102</v>
      </c>
      <c r="B5103">
        <v>15721462</v>
      </c>
      <c r="C5103" t="s">
        <v>2090</v>
      </c>
      <c r="D5103">
        <v>622</v>
      </c>
      <c r="E5103" t="s">
        <v>23</v>
      </c>
      <c r="F5103" t="s">
        <v>20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  <c r="O5103">
        <v>0</v>
      </c>
      <c r="P5103">
        <v>5</v>
      </c>
      <c r="Q5103" t="s">
        <v>40</v>
      </c>
      <c r="R5103">
        <v>746</v>
      </c>
    </row>
    <row r="5104" spans="1:18" x14ac:dyDescent="0.35">
      <c r="A5104">
        <v>5103</v>
      </c>
      <c r="B5104">
        <v>15632899</v>
      </c>
      <c r="C5104" t="s">
        <v>504</v>
      </c>
      <c r="D5104">
        <v>662</v>
      </c>
      <c r="E5104" t="s">
        <v>23</v>
      </c>
      <c r="F5104" t="s">
        <v>29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  <c r="O5104">
        <v>0</v>
      </c>
      <c r="P5104">
        <v>5</v>
      </c>
      <c r="Q5104" t="s">
        <v>21</v>
      </c>
      <c r="R5104">
        <v>944</v>
      </c>
    </row>
    <row r="5105" spans="1:18" x14ac:dyDescent="0.35">
      <c r="A5105">
        <v>5104</v>
      </c>
      <c r="B5105">
        <v>15808526</v>
      </c>
      <c r="C5105" t="s">
        <v>632</v>
      </c>
      <c r="D5105">
        <v>783</v>
      </c>
      <c r="E5105" t="s">
        <v>33</v>
      </c>
      <c r="F5105" t="s">
        <v>20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  <c r="O5105">
        <v>1</v>
      </c>
      <c r="P5105">
        <v>5</v>
      </c>
      <c r="Q5105" t="s">
        <v>31</v>
      </c>
      <c r="R5105">
        <v>270</v>
      </c>
    </row>
    <row r="5106" spans="1:18" x14ac:dyDescent="0.35">
      <c r="A5106">
        <v>5105</v>
      </c>
      <c r="B5106">
        <v>15694349</v>
      </c>
      <c r="C5106" t="s">
        <v>1314</v>
      </c>
      <c r="D5106">
        <v>714</v>
      </c>
      <c r="E5106" t="s">
        <v>23</v>
      </c>
      <c r="F5106" t="s">
        <v>29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  <c r="O5106">
        <v>0</v>
      </c>
      <c r="P5106">
        <v>2</v>
      </c>
      <c r="Q5106" t="s">
        <v>21</v>
      </c>
      <c r="R5106">
        <v>902</v>
      </c>
    </row>
    <row r="5107" spans="1:18" x14ac:dyDescent="0.35">
      <c r="A5107">
        <v>5106</v>
      </c>
      <c r="B5107">
        <v>15718465</v>
      </c>
      <c r="C5107" t="s">
        <v>2091</v>
      </c>
      <c r="D5107">
        <v>671</v>
      </c>
      <c r="E5107" t="s">
        <v>33</v>
      </c>
      <c r="F5107" t="s">
        <v>29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  <c r="O5107">
        <v>1</v>
      </c>
      <c r="P5107">
        <v>3</v>
      </c>
      <c r="Q5107" t="s">
        <v>40</v>
      </c>
      <c r="R5107">
        <v>654</v>
      </c>
    </row>
    <row r="5108" spans="1:18" x14ac:dyDescent="0.35">
      <c r="A5108">
        <v>5107</v>
      </c>
      <c r="B5108">
        <v>15682995</v>
      </c>
      <c r="C5108" t="s">
        <v>1446</v>
      </c>
      <c r="D5108">
        <v>600</v>
      </c>
      <c r="E5108" t="s">
        <v>19</v>
      </c>
      <c r="F5108" t="s">
        <v>20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  <c r="O5108">
        <v>0</v>
      </c>
      <c r="P5108">
        <v>4</v>
      </c>
      <c r="Q5108" t="s">
        <v>40</v>
      </c>
      <c r="R5108">
        <v>729</v>
      </c>
    </row>
    <row r="5109" spans="1:18" x14ac:dyDescent="0.35">
      <c r="A5109">
        <v>5108</v>
      </c>
      <c r="B5109">
        <v>15584776</v>
      </c>
      <c r="C5109" t="s">
        <v>636</v>
      </c>
      <c r="D5109">
        <v>847</v>
      </c>
      <c r="E5109" t="s">
        <v>23</v>
      </c>
      <c r="F5109" t="s">
        <v>20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  <c r="O5109">
        <v>0</v>
      </c>
      <c r="P5109">
        <v>1</v>
      </c>
      <c r="Q5109" t="s">
        <v>26</v>
      </c>
      <c r="R5109">
        <v>355</v>
      </c>
    </row>
    <row r="5110" spans="1:18" x14ac:dyDescent="0.35">
      <c r="A5110">
        <v>5109</v>
      </c>
      <c r="B5110">
        <v>15777772</v>
      </c>
      <c r="C5110" t="s">
        <v>2092</v>
      </c>
      <c r="D5110">
        <v>650</v>
      </c>
      <c r="E5110" t="s">
        <v>23</v>
      </c>
      <c r="F5110" t="s">
        <v>29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  <c r="O5110">
        <v>0</v>
      </c>
      <c r="P5110">
        <v>4</v>
      </c>
      <c r="Q5110" t="s">
        <v>26</v>
      </c>
      <c r="R5110">
        <v>405</v>
      </c>
    </row>
    <row r="5111" spans="1:18" x14ac:dyDescent="0.35">
      <c r="A5111">
        <v>5110</v>
      </c>
      <c r="B5111">
        <v>15576156</v>
      </c>
      <c r="C5111" t="s">
        <v>1624</v>
      </c>
      <c r="D5111">
        <v>710</v>
      </c>
      <c r="E5111" t="s">
        <v>23</v>
      </c>
      <c r="F5111" t="s">
        <v>20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  <c r="O5111">
        <v>0</v>
      </c>
      <c r="P5111">
        <v>3</v>
      </c>
      <c r="Q5111" t="s">
        <v>26</v>
      </c>
      <c r="R5111">
        <v>406</v>
      </c>
    </row>
    <row r="5112" spans="1:18" x14ac:dyDescent="0.35">
      <c r="A5112">
        <v>5111</v>
      </c>
      <c r="B5112">
        <v>15646756</v>
      </c>
      <c r="C5112" t="s">
        <v>769</v>
      </c>
      <c r="D5112">
        <v>682</v>
      </c>
      <c r="E5112" t="s">
        <v>19</v>
      </c>
      <c r="F5112" t="s">
        <v>20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  <c r="O5112">
        <v>0</v>
      </c>
      <c r="P5112">
        <v>4</v>
      </c>
      <c r="Q5112" t="s">
        <v>21</v>
      </c>
      <c r="R5112">
        <v>359</v>
      </c>
    </row>
    <row r="5113" spans="1:18" x14ac:dyDescent="0.35">
      <c r="A5113">
        <v>5112</v>
      </c>
      <c r="B5113">
        <v>15742886</v>
      </c>
      <c r="C5113" t="s">
        <v>201</v>
      </c>
      <c r="D5113">
        <v>642</v>
      </c>
      <c r="E5113" t="s">
        <v>19</v>
      </c>
      <c r="F5113" t="s">
        <v>29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  <c r="O5113">
        <v>0</v>
      </c>
      <c r="P5113">
        <v>3</v>
      </c>
      <c r="Q5113" t="s">
        <v>26</v>
      </c>
      <c r="R5113">
        <v>794</v>
      </c>
    </row>
    <row r="5114" spans="1:18" x14ac:dyDescent="0.35">
      <c r="A5114">
        <v>5113</v>
      </c>
      <c r="B5114">
        <v>15586135</v>
      </c>
      <c r="C5114" t="s">
        <v>2093</v>
      </c>
      <c r="D5114">
        <v>536</v>
      </c>
      <c r="E5114" t="s">
        <v>23</v>
      </c>
      <c r="F5114" t="s">
        <v>20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  <c r="O5114">
        <v>0</v>
      </c>
      <c r="P5114">
        <v>1</v>
      </c>
      <c r="Q5114" t="s">
        <v>40</v>
      </c>
      <c r="R5114">
        <v>937</v>
      </c>
    </row>
    <row r="5115" spans="1:18" x14ac:dyDescent="0.35">
      <c r="A5115">
        <v>5114</v>
      </c>
      <c r="B5115">
        <v>15616152</v>
      </c>
      <c r="C5115" t="s">
        <v>373</v>
      </c>
      <c r="D5115">
        <v>754</v>
      </c>
      <c r="E5115" t="s">
        <v>19</v>
      </c>
      <c r="F5115" t="s">
        <v>20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  <c r="O5115">
        <v>0</v>
      </c>
      <c r="P5115">
        <v>4</v>
      </c>
      <c r="Q5115" t="s">
        <v>21</v>
      </c>
      <c r="R5115">
        <v>472</v>
      </c>
    </row>
    <row r="5116" spans="1:18" x14ac:dyDescent="0.35">
      <c r="A5116">
        <v>5115</v>
      </c>
      <c r="B5116">
        <v>15721460</v>
      </c>
      <c r="C5116" t="s">
        <v>64</v>
      </c>
      <c r="D5116">
        <v>678</v>
      </c>
      <c r="E5116" t="s">
        <v>19</v>
      </c>
      <c r="F5116" t="s">
        <v>29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  <c r="O5116">
        <v>1</v>
      </c>
      <c r="P5116">
        <v>2</v>
      </c>
      <c r="Q5116" t="s">
        <v>40</v>
      </c>
      <c r="R5116">
        <v>508</v>
      </c>
    </row>
    <row r="5117" spans="1:18" x14ac:dyDescent="0.35">
      <c r="A5117">
        <v>5116</v>
      </c>
      <c r="B5117">
        <v>15727317</v>
      </c>
      <c r="C5117" t="s">
        <v>598</v>
      </c>
      <c r="D5117">
        <v>533</v>
      </c>
      <c r="E5117" t="s">
        <v>33</v>
      </c>
      <c r="F5117" t="s">
        <v>20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  <c r="O5117">
        <v>1</v>
      </c>
      <c r="P5117">
        <v>1</v>
      </c>
      <c r="Q5117" t="s">
        <v>31</v>
      </c>
      <c r="R5117">
        <v>930</v>
      </c>
    </row>
    <row r="5118" spans="1:18" x14ac:dyDescent="0.35">
      <c r="A5118">
        <v>5117</v>
      </c>
      <c r="B5118">
        <v>15649536</v>
      </c>
      <c r="C5118" t="s">
        <v>1233</v>
      </c>
      <c r="D5118">
        <v>741</v>
      </c>
      <c r="E5118" t="s">
        <v>33</v>
      </c>
      <c r="F5118" t="s">
        <v>29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  <c r="O5118">
        <v>0</v>
      </c>
      <c r="P5118">
        <v>2</v>
      </c>
      <c r="Q5118" t="s">
        <v>26</v>
      </c>
      <c r="R5118">
        <v>792</v>
      </c>
    </row>
    <row r="5119" spans="1:18" x14ac:dyDescent="0.35">
      <c r="A5119">
        <v>5118</v>
      </c>
      <c r="B5119">
        <v>15754929</v>
      </c>
      <c r="C5119" t="s">
        <v>535</v>
      </c>
      <c r="D5119">
        <v>757</v>
      </c>
      <c r="E5119" t="s">
        <v>19</v>
      </c>
      <c r="F5119" t="s">
        <v>29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  <c r="O5119">
        <v>0</v>
      </c>
      <c r="P5119">
        <v>5</v>
      </c>
      <c r="Q5119" t="s">
        <v>26</v>
      </c>
      <c r="R5119">
        <v>799</v>
      </c>
    </row>
    <row r="5120" spans="1:18" x14ac:dyDescent="0.35">
      <c r="A5120">
        <v>5119</v>
      </c>
      <c r="B5120">
        <v>15572051</v>
      </c>
      <c r="C5120" t="s">
        <v>144</v>
      </c>
      <c r="D5120">
        <v>721</v>
      </c>
      <c r="E5120" t="s">
        <v>19</v>
      </c>
      <c r="F5120" t="s">
        <v>29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  <c r="O5120">
        <v>0</v>
      </c>
      <c r="P5120">
        <v>1</v>
      </c>
      <c r="Q5120" t="s">
        <v>31</v>
      </c>
      <c r="R5120">
        <v>391</v>
      </c>
    </row>
    <row r="5121" spans="1:18" x14ac:dyDescent="0.35">
      <c r="A5121">
        <v>5120</v>
      </c>
      <c r="B5121">
        <v>15668142</v>
      </c>
      <c r="C5121" t="s">
        <v>199</v>
      </c>
      <c r="D5121">
        <v>700</v>
      </c>
      <c r="E5121" t="s">
        <v>19</v>
      </c>
      <c r="F5121" t="s">
        <v>29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  <c r="O5121">
        <v>0</v>
      </c>
      <c r="P5121">
        <v>1</v>
      </c>
      <c r="Q5121" t="s">
        <v>31</v>
      </c>
      <c r="R5121">
        <v>389</v>
      </c>
    </row>
    <row r="5122" spans="1:18" x14ac:dyDescent="0.35">
      <c r="A5122">
        <v>5121</v>
      </c>
      <c r="B5122">
        <v>15701176</v>
      </c>
      <c r="C5122" t="s">
        <v>331</v>
      </c>
      <c r="D5122">
        <v>663</v>
      </c>
      <c r="E5122" t="s">
        <v>19</v>
      </c>
      <c r="F5122" t="s">
        <v>29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  <c r="O5122">
        <v>0</v>
      </c>
      <c r="P5122">
        <v>5</v>
      </c>
      <c r="Q5122" t="s">
        <v>31</v>
      </c>
      <c r="R5122">
        <v>940</v>
      </c>
    </row>
    <row r="5123" spans="1:18" x14ac:dyDescent="0.35">
      <c r="A5123">
        <v>5122</v>
      </c>
      <c r="B5123">
        <v>15708422</v>
      </c>
      <c r="C5123" t="s">
        <v>384</v>
      </c>
      <c r="D5123">
        <v>677</v>
      </c>
      <c r="E5123" t="s">
        <v>23</v>
      </c>
      <c r="F5123" t="s">
        <v>20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  <c r="O5123">
        <v>0</v>
      </c>
      <c r="P5123">
        <v>4</v>
      </c>
      <c r="Q5123" t="s">
        <v>31</v>
      </c>
      <c r="R5123">
        <v>889</v>
      </c>
    </row>
    <row r="5124" spans="1:18" x14ac:dyDescent="0.35">
      <c r="A5124">
        <v>5123</v>
      </c>
      <c r="B5124">
        <v>15655632</v>
      </c>
      <c r="C5124" t="s">
        <v>148</v>
      </c>
      <c r="D5124">
        <v>655</v>
      </c>
      <c r="E5124" t="s">
        <v>19</v>
      </c>
      <c r="F5124" t="s">
        <v>29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  <c r="O5124">
        <v>0</v>
      </c>
      <c r="P5124">
        <v>1</v>
      </c>
      <c r="Q5124" t="s">
        <v>21</v>
      </c>
      <c r="R5124">
        <v>411</v>
      </c>
    </row>
    <row r="5125" spans="1:18" x14ac:dyDescent="0.35">
      <c r="A5125">
        <v>5124</v>
      </c>
      <c r="B5125">
        <v>15744606</v>
      </c>
      <c r="C5125" t="s">
        <v>288</v>
      </c>
      <c r="D5125">
        <v>832</v>
      </c>
      <c r="E5125" t="s">
        <v>23</v>
      </c>
      <c r="F5125" t="s">
        <v>29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  <c r="O5125">
        <v>0</v>
      </c>
      <c r="P5125">
        <v>2</v>
      </c>
      <c r="Q5125" t="s">
        <v>26</v>
      </c>
      <c r="R5125">
        <v>294</v>
      </c>
    </row>
    <row r="5126" spans="1:18" x14ac:dyDescent="0.35">
      <c r="A5126">
        <v>5125</v>
      </c>
      <c r="B5126">
        <v>15612140</v>
      </c>
      <c r="C5126" t="s">
        <v>356</v>
      </c>
      <c r="D5126">
        <v>721</v>
      </c>
      <c r="E5126" t="s">
        <v>23</v>
      </c>
      <c r="F5126" t="s">
        <v>20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  <c r="O5126">
        <v>0</v>
      </c>
      <c r="P5126">
        <v>4</v>
      </c>
      <c r="Q5126" t="s">
        <v>26</v>
      </c>
      <c r="R5126">
        <v>249</v>
      </c>
    </row>
    <row r="5127" spans="1:18" x14ac:dyDescent="0.35">
      <c r="A5127">
        <v>5126</v>
      </c>
      <c r="B5127">
        <v>15656086</v>
      </c>
      <c r="C5127" t="s">
        <v>2094</v>
      </c>
      <c r="D5127">
        <v>542</v>
      </c>
      <c r="E5127" t="s">
        <v>23</v>
      </c>
      <c r="F5127" t="s">
        <v>29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  <c r="O5127">
        <v>1</v>
      </c>
      <c r="P5127">
        <v>4</v>
      </c>
      <c r="Q5127" t="s">
        <v>21</v>
      </c>
      <c r="R5127">
        <v>780</v>
      </c>
    </row>
    <row r="5128" spans="1:18" x14ac:dyDescent="0.35">
      <c r="A5128">
        <v>5127</v>
      </c>
      <c r="B5128">
        <v>15655298</v>
      </c>
      <c r="C5128" t="s">
        <v>434</v>
      </c>
      <c r="D5128">
        <v>654</v>
      </c>
      <c r="E5128" t="s">
        <v>23</v>
      </c>
      <c r="F5128" t="s">
        <v>20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  <c r="O5128">
        <v>0</v>
      </c>
      <c r="P5128">
        <v>3</v>
      </c>
      <c r="Q5128" t="s">
        <v>31</v>
      </c>
      <c r="R5128">
        <v>613</v>
      </c>
    </row>
    <row r="5129" spans="1:18" x14ac:dyDescent="0.35">
      <c r="A5129">
        <v>5128</v>
      </c>
      <c r="B5129">
        <v>15644796</v>
      </c>
      <c r="C5129" t="s">
        <v>1564</v>
      </c>
      <c r="D5129">
        <v>821</v>
      </c>
      <c r="E5129" t="s">
        <v>23</v>
      </c>
      <c r="F5129" t="s">
        <v>20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  <c r="O5129">
        <v>1</v>
      </c>
      <c r="P5129">
        <v>2</v>
      </c>
      <c r="Q5129" t="s">
        <v>40</v>
      </c>
      <c r="R5129">
        <v>974</v>
      </c>
    </row>
    <row r="5130" spans="1:18" x14ac:dyDescent="0.35">
      <c r="A5130">
        <v>5129</v>
      </c>
      <c r="B5130">
        <v>15726250</v>
      </c>
      <c r="C5130" t="s">
        <v>197</v>
      </c>
      <c r="D5130">
        <v>508</v>
      </c>
      <c r="E5130" t="s">
        <v>19</v>
      </c>
      <c r="F5130" t="s">
        <v>20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  <c r="O5130">
        <v>0</v>
      </c>
      <c r="P5130">
        <v>3</v>
      </c>
      <c r="Q5130" t="s">
        <v>21</v>
      </c>
      <c r="R5130">
        <v>789</v>
      </c>
    </row>
    <row r="5131" spans="1:18" x14ac:dyDescent="0.35">
      <c r="A5131">
        <v>5130</v>
      </c>
      <c r="B5131">
        <v>15764432</v>
      </c>
      <c r="C5131" t="s">
        <v>1901</v>
      </c>
      <c r="D5131">
        <v>588</v>
      </c>
      <c r="E5131" t="s">
        <v>33</v>
      </c>
      <c r="F5131" t="s">
        <v>20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  <c r="O5131">
        <v>0</v>
      </c>
      <c r="P5131">
        <v>3</v>
      </c>
      <c r="Q5131" t="s">
        <v>40</v>
      </c>
      <c r="R5131">
        <v>238</v>
      </c>
    </row>
    <row r="5132" spans="1:18" x14ac:dyDescent="0.35">
      <c r="A5132">
        <v>5131</v>
      </c>
      <c r="B5132">
        <v>15631721</v>
      </c>
      <c r="C5132" t="s">
        <v>227</v>
      </c>
      <c r="D5132">
        <v>691</v>
      </c>
      <c r="E5132" t="s">
        <v>33</v>
      </c>
      <c r="F5132" t="s">
        <v>29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  <c r="O5132">
        <v>0</v>
      </c>
      <c r="P5132">
        <v>3</v>
      </c>
      <c r="Q5132" t="s">
        <v>26</v>
      </c>
      <c r="R5132">
        <v>801</v>
      </c>
    </row>
    <row r="5133" spans="1:18" x14ac:dyDescent="0.35">
      <c r="A5133">
        <v>5132</v>
      </c>
      <c r="B5133">
        <v>15707479</v>
      </c>
      <c r="C5133" t="s">
        <v>1040</v>
      </c>
      <c r="D5133">
        <v>664</v>
      </c>
      <c r="E5133" t="s">
        <v>19</v>
      </c>
      <c r="F5133" t="s">
        <v>29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  <c r="O5133">
        <v>0</v>
      </c>
      <c r="P5133">
        <v>2</v>
      </c>
      <c r="Q5133" t="s">
        <v>40</v>
      </c>
      <c r="R5133">
        <v>458</v>
      </c>
    </row>
    <row r="5134" spans="1:18" x14ac:dyDescent="0.35">
      <c r="A5134">
        <v>5133</v>
      </c>
      <c r="B5134">
        <v>15579826</v>
      </c>
      <c r="C5134" t="s">
        <v>53</v>
      </c>
      <c r="D5134">
        <v>439</v>
      </c>
      <c r="E5134" t="s">
        <v>19</v>
      </c>
      <c r="F5134" t="s">
        <v>20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  <c r="O5134">
        <v>0</v>
      </c>
      <c r="P5134">
        <v>1</v>
      </c>
      <c r="Q5134" t="s">
        <v>31</v>
      </c>
      <c r="R5134">
        <v>764</v>
      </c>
    </row>
    <row r="5135" spans="1:18" x14ac:dyDescent="0.35">
      <c r="A5135">
        <v>5134</v>
      </c>
      <c r="B5135">
        <v>15668104</v>
      </c>
      <c r="C5135" t="s">
        <v>328</v>
      </c>
      <c r="D5135">
        <v>479</v>
      </c>
      <c r="E5135" t="s">
        <v>23</v>
      </c>
      <c r="F5135" t="s">
        <v>29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  <c r="O5135">
        <v>0</v>
      </c>
      <c r="P5135">
        <v>2</v>
      </c>
      <c r="Q5135" t="s">
        <v>26</v>
      </c>
      <c r="R5135">
        <v>956</v>
      </c>
    </row>
    <row r="5136" spans="1:18" x14ac:dyDescent="0.35">
      <c r="A5136">
        <v>5135</v>
      </c>
      <c r="B5136">
        <v>15641604</v>
      </c>
      <c r="C5136" t="s">
        <v>2095</v>
      </c>
      <c r="D5136">
        <v>850</v>
      </c>
      <c r="E5136" t="s">
        <v>19</v>
      </c>
      <c r="F5136" t="s">
        <v>20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  <c r="O5136">
        <v>1</v>
      </c>
      <c r="P5136">
        <v>4</v>
      </c>
      <c r="Q5136" t="s">
        <v>31</v>
      </c>
      <c r="R5136">
        <v>814</v>
      </c>
    </row>
    <row r="5137" spans="1:18" x14ac:dyDescent="0.35">
      <c r="A5137">
        <v>5136</v>
      </c>
      <c r="B5137">
        <v>15587240</v>
      </c>
      <c r="C5137" t="s">
        <v>1695</v>
      </c>
      <c r="D5137">
        <v>518</v>
      </c>
      <c r="E5137" t="s">
        <v>19</v>
      </c>
      <c r="F5137" t="s">
        <v>29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  <c r="O5137">
        <v>0</v>
      </c>
      <c r="P5137">
        <v>1</v>
      </c>
      <c r="Q5137" t="s">
        <v>40</v>
      </c>
      <c r="R5137">
        <v>478</v>
      </c>
    </row>
    <row r="5138" spans="1:18" x14ac:dyDescent="0.35">
      <c r="A5138">
        <v>5137</v>
      </c>
      <c r="B5138">
        <v>15680767</v>
      </c>
      <c r="C5138" t="s">
        <v>1810</v>
      </c>
      <c r="D5138">
        <v>717</v>
      </c>
      <c r="E5138" t="s">
        <v>33</v>
      </c>
      <c r="F5138" t="s">
        <v>20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  <c r="O5138">
        <v>0</v>
      </c>
      <c r="P5138">
        <v>1</v>
      </c>
      <c r="Q5138" t="s">
        <v>31</v>
      </c>
      <c r="R5138">
        <v>682</v>
      </c>
    </row>
    <row r="5139" spans="1:18" x14ac:dyDescent="0.35">
      <c r="A5139">
        <v>5138</v>
      </c>
      <c r="B5139">
        <v>15601594</v>
      </c>
      <c r="C5139" t="s">
        <v>1814</v>
      </c>
      <c r="D5139">
        <v>698</v>
      </c>
      <c r="E5139" t="s">
        <v>19</v>
      </c>
      <c r="F5139" t="s">
        <v>20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  <c r="O5139">
        <v>1</v>
      </c>
      <c r="P5139">
        <v>4</v>
      </c>
      <c r="Q5139" t="s">
        <v>26</v>
      </c>
      <c r="R5139">
        <v>915</v>
      </c>
    </row>
    <row r="5140" spans="1:18" x14ac:dyDescent="0.35">
      <c r="A5140">
        <v>5139</v>
      </c>
      <c r="B5140">
        <v>15589969</v>
      </c>
      <c r="C5140" t="s">
        <v>119</v>
      </c>
      <c r="D5140">
        <v>850</v>
      </c>
      <c r="E5140" t="s">
        <v>19</v>
      </c>
      <c r="F5140" t="s">
        <v>29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  <c r="O5140">
        <v>0</v>
      </c>
      <c r="P5140">
        <v>3</v>
      </c>
      <c r="Q5140" t="s">
        <v>26</v>
      </c>
      <c r="R5140">
        <v>831</v>
      </c>
    </row>
    <row r="5141" spans="1:18" x14ac:dyDescent="0.35">
      <c r="A5141">
        <v>5140</v>
      </c>
      <c r="B5141">
        <v>15703728</v>
      </c>
      <c r="C5141" t="s">
        <v>1375</v>
      </c>
      <c r="D5141">
        <v>700</v>
      </c>
      <c r="E5141" t="s">
        <v>23</v>
      </c>
      <c r="F5141" t="s">
        <v>29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  <c r="O5141">
        <v>1</v>
      </c>
      <c r="P5141">
        <v>2</v>
      </c>
      <c r="Q5141" t="s">
        <v>26</v>
      </c>
      <c r="R5141">
        <v>810</v>
      </c>
    </row>
    <row r="5142" spans="1:18" x14ac:dyDescent="0.35">
      <c r="A5142">
        <v>5141</v>
      </c>
      <c r="B5142">
        <v>15617790</v>
      </c>
      <c r="C5142" t="s">
        <v>1288</v>
      </c>
      <c r="D5142">
        <v>626</v>
      </c>
      <c r="E5142" t="s">
        <v>19</v>
      </c>
      <c r="F5142" t="s">
        <v>20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  <c r="O5142">
        <v>0</v>
      </c>
      <c r="P5142">
        <v>1</v>
      </c>
      <c r="Q5142" t="s">
        <v>40</v>
      </c>
      <c r="R5142">
        <v>838</v>
      </c>
    </row>
    <row r="5143" spans="1:18" x14ac:dyDescent="0.35">
      <c r="A5143">
        <v>5142</v>
      </c>
      <c r="B5143">
        <v>15662500</v>
      </c>
      <c r="C5143" t="s">
        <v>491</v>
      </c>
      <c r="D5143">
        <v>774</v>
      </c>
      <c r="E5143" t="s">
        <v>23</v>
      </c>
      <c r="F5143" t="s">
        <v>29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  <c r="O5143">
        <v>0</v>
      </c>
      <c r="P5143">
        <v>3</v>
      </c>
      <c r="Q5143" t="s">
        <v>21</v>
      </c>
      <c r="R5143">
        <v>752</v>
      </c>
    </row>
    <row r="5144" spans="1:18" x14ac:dyDescent="0.35">
      <c r="A5144">
        <v>5143</v>
      </c>
      <c r="B5144">
        <v>15778526</v>
      </c>
      <c r="C5144" t="s">
        <v>2096</v>
      </c>
      <c r="D5144">
        <v>719</v>
      </c>
      <c r="E5144" t="s">
        <v>23</v>
      </c>
      <c r="F5144" t="s">
        <v>20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  <c r="O5144">
        <v>0</v>
      </c>
      <c r="P5144">
        <v>4</v>
      </c>
      <c r="Q5144" t="s">
        <v>26</v>
      </c>
      <c r="R5144">
        <v>922</v>
      </c>
    </row>
    <row r="5145" spans="1:18" x14ac:dyDescent="0.35">
      <c r="A5145">
        <v>5144</v>
      </c>
      <c r="B5145">
        <v>15670584</v>
      </c>
      <c r="C5145" t="s">
        <v>466</v>
      </c>
      <c r="D5145">
        <v>646</v>
      </c>
      <c r="E5145" t="s">
        <v>23</v>
      </c>
      <c r="F5145" t="s">
        <v>29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  <c r="O5145">
        <v>1</v>
      </c>
      <c r="P5145">
        <v>4</v>
      </c>
      <c r="Q5145" t="s">
        <v>21</v>
      </c>
      <c r="R5145">
        <v>350</v>
      </c>
    </row>
    <row r="5146" spans="1:18" x14ac:dyDescent="0.35">
      <c r="A5146">
        <v>5145</v>
      </c>
      <c r="B5146">
        <v>15748069</v>
      </c>
      <c r="C5146" t="s">
        <v>2097</v>
      </c>
      <c r="D5146">
        <v>485</v>
      </c>
      <c r="E5146" t="s">
        <v>19</v>
      </c>
      <c r="F5146" t="s">
        <v>20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  <c r="O5146">
        <v>0</v>
      </c>
      <c r="P5146">
        <v>2</v>
      </c>
      <c r="Q5146" t="s">
        <v>40</v>
      </c>
      <c r="R5146">
        <v>734</v>
      </c>
    </row>
    <row r="5147" spans="1:18" x14ac:dyDescent="0.35">
      <c r="A5147">
        <v>5146</v>
      </c>
      <c r="B5147">
        <v>15680597</v>
      </c>
      <c r="C5147" t="s">
        <v>2098</v>
      </c>
      <c r="D5147">
        <v>784</v>
      </c>
      <c r="E5147" t="s">
        <v>33</v>
      </c>
      <c r="F5147" t="s">
        <v>29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  <c r="O5147">
        <v>0</v>
      </c>
      <c r="P5147">
        <v>2</v>
      </c>
      <c r="Q5147" t="s">
        <v>40</v>
      </c>
      <c r="R5147">
        <v>942</v>
      </c>
    </row>
    <row r="5148" spans="1:18" x14ac:dyDescent="0.35">
      <c r="A5148">
        <v>5147</v>
      </c>
      <c r="B5148">
        <v>15628992</v>
      </c>
      <c r="C5148" t="s">
        <v>676</v>
      </c>
      <c r="D5148">
        <v>850</v>
      </c>
      <c r="E5148" t="s">
        <v>33</v>
      </c>
      <c r="F5148" t="s">
        <v>29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  <c r="O5148">
        <v>0</v>
      </c>
      <c r="P5148">
        <v>2</v>
      </c>
      <c r="Q5148" t="s">
        <v>31</v>
      </c>
      <c r="R5148">
        <v>607</v>
      </c>
    </row>
    <row r="5149" spans="1:18" x14ac:dyDescent="0.35">
      <c r="A5149">
        <v>5148</v>
      </c>
      <c r="B5149">
        <v>15719624</v>
      </c>
      <c r="C5149" t="s">
        <v>2099</v>
      </c>
      <c r="D5149">
        <v>669</v>
      </c>
      <c r="E5149" t="s">
        <v>19</v>
      </c>
      <c r="F5149" t="s">
        <v>20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  <c r="O5149">
        <v>0</v>
      </c>
      <c r="P5149">
        <v>2</v>
      </c>
      <c r="Q5149" t="s">
        <v>21</v>
      </c>
      <c r="R5149">
        <v>981</v>
      </c>
    </row>
    <row r="5150" spans="1:18" x14ac:dyDescent="0.35">
      <c r="A5150">
        <v>5149</v>
      </c>
      <c r="B5150">
        <v>15812767</v>
      </c>
      <c r="C5150" t="s">
        <v>2100</v>
      </c>
      <c r="D5150">
        <v>731</v>
      </c>
      <c r="E5150" t="s">
        <v>23</v>
      </c>
      <c r="F5150" t="s">
        <v>29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  <c r="O5150">
        <v>0</v>
      </c>
      <c r="P5150">
        <v>2</v>
      </c>
      <c r="Q5150" t="s">
        <v>21</v>
      </c>
      <c r="R5150">
        <v>409</v>
      </c>
    </row>
    <row r="5151" spans="1:18" x14ac:dyDescent="0.35">
      <c r="A5151">
        <v>5150</v>
      </c>
      <c r="B5151">
        <v>15689201</v>
      </c>
      <c r="C5151" t="s">
        <v>575</v>
      </c>
      <c r="D5151">
        <v>721</v>
      </c>
      <c r="E5151" t="s">
        <v>19</v>
      </c>
      <c r="F5151" t="s">
        <v>20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  <c r="O5151">
        <v>0</v>
      </c>
      <c r="P5151">
        <v>4</v>
      </c>
      <c r="Q5151" t="s">
        <v>31</v>
      </c>
      <c r="R5151">
        <v>970</v>
      </c>
    </row>
    <row r="5152" spans="1:18" x14ac:dyDescent="0.35">
      <c r="A5152">
        <v>5151</v>
      </c>
      <c r="B5152">
        <v>15614716</v>
      </c>
      <c r="C5152" t="s">
        <v>619</v>
      </c>
      <c r="D5152">
        <v>515</v>
      </c>
      <c r="E5152" t="s">
        <v>19</v>
      </c>
      <c r="F5152" t="s">
        <v>20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  <c r="O5152">
        <v>0</v>
      </c>
      <c r="P5152">
        <v>3</v>
      </c>
      <c r="Q5152" t="s">
        <v>40</v>
      </c>
      <c r="R5152">
        <v>644</v>
      </c>
    </row>
    <row r="5153" spans="1:18" x14ac:dyDescent="0.35">
      <c r="A5153">
        <v>5152</v>
      </c>
      <c r="B5153">
        <v>15683618</v>
      </c>
      <c r="C5153" t="s">
        <v>1564</v>
      </c>
      <c r="D5153">
        <v>774</v>
      </c>
      <c r="E5153" t="s">
        <v>19</v>
      </c>
      <c r="F5153" t="s">
        <v>20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  <c r="O5153">
        <v>0</v>
      </c>
      <c r="P5153">
        <v>4</v>
      </c>
      <c r="Q5153" t="s">
        <v>21</v>
      </c>
      <c r="R5153">
        <v>981</v>
      </c>
    </row>
    <row r="5154" spans="1:18" x14ac:dyDescent="0.35">
      <c r="A5154">
        <v>5153</v>
      </c>
      <c r="B5154">
        <v>15799631</v>
      </c>
      <c r="C5154" t="s">
        <v>2101</v>
      </c>
      <c r="D5154">
        <v>585</v>
      </c>
      <c r="E5154" t="s">
        <v>23</v>
      </c>
      <c r="F5154" t="s">
        <v>29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  <c r="O5154">
        <v>0</v>
      </c>
      <c r="P5154">
        <v>3</v>
      </c>
      <c r="Q5154" t="s">
        <v>31</v>
      </c>
      <c r="R5154">
        <v>722</v>
      </c>
    </row>
    <row r="5155" spans="1:18" x14ac:dyDescent="0.35">
      <c r="A5155">
        <v>5154</v>
      </c>
      <c r="B5155">
        <v>15692259</v>
      </c>
      <c r="C5155" t="s">
        <v>684</v>
      </c>
      <c r="D5155">
        <v>695</v>
      </c>
      <c r="E5155" t="s">
        <v>19</v>
      </c>
      <c r="F5155" t="s">
        <v>20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  <c r="O5155">
        <v>0</v>
      </c>
      <c r="P5155">
        <v>2</v>
      </c>
      <c r="Q5155" t="s">
        <v>21</v>
      </c>
      <c r="R5155">
        <v>903</v>
      </c>
    </row>
    <row r="5156" spans="1:18" x14ac:dyDescent="0.35">
      <c r="A5156">
        <v>5155</v>
      </c>
      <c r="B5156">
        <v>15590966</v>
      </c>
      <c r="C5156" t="s">
        <v>450</v>
      </c>
      <c r="D5156">
        <v>729</v>
      </c>
      <c r="E5156" t="s">
        <v>33</v>
      </c>
      <c r="F5156" t="s">
        <v>20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  <c r="O5156">
        <v>0</v>
      </c>
      <c r="P5156">
        <v>3</v>
      </c>
      <c r="Q5156" t="s">
        <v>26</v>
      </c>
      <c r="R5156">
        <v>583</v>
      </c>
    </row>
    <row r="5157" spans="1:18" x14ac:dyDescent="0.35">
      <c r="A5157">
        <v>5156</v>
      </c>
      <c r="B5157">
        <v>15656426</v>
      </c>
      <c r="C5157" t="s">
        <v>72</v>
      </c>
      <c r="D5157">
        <v>713</v>
      </c>
      <c r="E5157" t="s">
        <v>19</v>
      </c>
      <c r="F5157" t="s">
        <v>20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  <c r="O5157">
        <v>0</v>
      </c>
      <c r="P5157">
        <v>2</v>
      </c>
      <c r="Q5157" t="s">
        <v>31</v>
      </c>
      <c r="R5157">
        <v>521</v>
      </c>
    </row>
    <row r="5158" spans="1:18" x14ac:dyDescent="0.35">
      <c r="A5158">
        <v>5157</v>
      </c>
      <c r="B5158">
        <v>15675256</v>
      </c>
      <c r="C5158" t="s">
        <v>625</v>
      </c>
      <c r="D5158">
        <v>555</v>
      </c>
      <c r="E5158" t="s">
        <v>23</v>
      </c>
      <c r="F5158" t="s">
        <v>29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  <c r="O5158">
        <v>0</v>
      </c>
      <c r="P5158">
        <v>1</v>
      </c>
      <c r="Q5158" t="s">
        <v>40</v>
      </c>
      <c r="R5158">
        <v>311</v>
      </c>
    </row>
    <row r="5159" spans="1:18" x14ac:dyDescent="0.35">
      <c r="A5159">
        <v>5158</v>
      </c>
      <c r="B5159">
        <v>15751185</v>
      </c>
      <c r="C5159" t="s">
        <v>2102</v>
      </c>
      <c r="D5159">
        <v>699</v>
      </c>
      <c r="E5159" t="s">
        <v>23</v>
      </c>
      <c r="F5159" t="s">
        <v>20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  <c r="O5159">
        <v>0</v>
      </c>
      <c r="P5159">
        <v>1</v>
      </c>
      <c r="Q5159" t="s">
        <v>31</v>
      </c>
      <c r="R5159">
        <v>835</v>
      </c>
    </row>
    <row r="5160" spans="1:18" x14ac:dyDescent="0.35">
      <c r="A5160">
        <v>5159</v>
      </c>
      <c r="B5160">
        <v>15789582</v>
      </c>
      <c r="C5160" t="s">
        <v>453</v>
      </c>
      <c r="D5160">
        <v>587</v>
      </c>
      <c r="E5160" t="s">
        <v>19</v>
      </c>
      <c r="F5160" t="s">
        <v>29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  <c r="O5160">
        <v>0</v>
      </c>
      <c r="P5160">
        <v>1</v>
      </c>
      <c r="Q5160" t="s">
        <v>26</v>
      </c>
      <c r="R5160">
        <v>916</v>
      </c>
    </row>
    <row r="5161" spans="1:18" x14ac:dyDescent="0.35">
      <c r="A5161">
        <v>5160</v>
      </c>
      <c r="B5161">
        <v>15651103</v>
      </c>
      <c r="C5161" t="s">
        <v>415</v>
      </c>
      <c r="D5161">
        <v>762</v>
      </c>
      <c r="E5161" t="s">
        <v>23</v>
      </c>
      <c r="F5161" t="s">
        <v>20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  <c r="O5161">
        <v>0</v>
      </c>
      <c r="P5161">
        <v>3</v>
      </c>
      <c r="Q5161" t="s">
        <v>21</v>
      </c>
      <c r="R5161">
        <v>323</v>
      </c>
    </row>
    <row r="5162" spans="1:18" x14ac:dyDescent="0.35">
      <c r="A5162">
        <v>5161</v>
      </c>
      <c r="B5162">
        <v>15672299</v>
      </c>
      <c r="C5162" t="s">
        <v>733</v>
      </c>
      <c r="D5162">
        <v>510</v>
      </c>
      <c r="E5162" t="s">
        <v>19</v>
      </c>
      <c r="F5162" t="s">
        <v>29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  <c r="O5162">
        <v>0</v>
      </c>
      <c r="P5162">
        <v>3</v>
      </c>
      <c r="Q5162" t="s">
        <v>31</v>
      </c>
      <c r="R5162">
        <v>736</v>
      </c>
    </row>
    <row r="5163" spans="1:18" x14ac:dyDescent="0.35">
      <c r="A5163">
        <v>5162</v>
      </c>
      <c r="B5163">
        <v>15772250</v>
      </c>
      <c r="C5163" t="s">
        <v>2103</v>
      </c>
      <c r="D5163">
        <v>842</v>
      </c>
      <c r="E5163" t="s">
        <v>23</v>
      </c>
      <c r="F5163" t="s">
        <v>29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  <c r="O5163">
        <v>0</v>
      </c>
      <c r="P5163">
        <v>1</v>
      </c>
      <c r="Q5163" t="s">
        <v>31</v>
      </c>
      <c r="R5163">
        <v>675</v>
      </c>
    </row>
    <row r="5164" spans="1:18" x14ac:dyDescent="0.35">
      <c r="A5164">
        <v>5163</v>
      </c>
      <c r="B5164">
        <v>15763922</v>
      </c>
      <c r="C5164" t="s">
        <v>2104</v>
      </c>
      <c r="D5164">
        <v>608</v>
      </c>
      <c r="E5164" t="s">
        <v>19</v>
      </c>
      <c r="F5164" t="s">
        <v>29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  <c r="O5164">
        <v>0</v>
      </c>
      <c r="P5164">
        <v>4</v>
      </c>
      <c r="Q5164" t="s">
        <v>31</v>
      </c>
      <c r="R5164">
        <v>898</v>
      </c>
    </row>
    <row r="5165" spans="1:18" x14ac:dyDescent="0.35">
      <c r="A5165">
        <v>5164</v>
      </c>
      <c r="B5165">
        <v>15633870</v>
      </c>
      <c r="C5165" t="s">
        <v>607</v>
      </c>
      <c r="D5165">
        <v>850</v>
      </c>
      <c r="E5165" t="s">
        <v>19</v>
      </c>
      <c r="F5165" t="s">
        <v>20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  <c r="O5165">
        <v>0</v>
      </c>
      <c r="P5165">
        <v>4</v>
      </c>
      <c r="Q5165" t="s">
        <v>31</v>
      </c>
      <c r="R5165">
        <v>795</v>
      </c>
    </row>
    <row r="5166" spans="1:18" x14ac:dyDescent="0.35">
      <c r="A5166">
        <v>5165</v>
      </c>
      <c r="B5166">
        <v>15624323</v>
      </c>
      <c r="C5166" t="s">
        <v>430</v>
      </c>
      <c r="D5166">
        <v>642</v>
      </c>
      <c r="E5166" t="s">
        <v>19</v>
      </c>
      <c r="F5166" t="s">
        <v>29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  <c r="O5166">
        <v>0</v>
      </c>
      <c r="P5166">
        <v>2</v>
      </c>
      <c r="Q5166" t="s">
        <v>40</v>
      </c>
      <c r="R5166">
        <v>289</v>
      </c>
    </row>
    <row r="5167" spans="1:18" x14ac:dyDescent="0.35">
      <c r="A5167">
        <v>5166</v>
      </c>
      <c r="B5167">
        <v>15688612</v>
      </c>
      <c r="C5167" t="s">
        <v>2105</v>
      </c>
      <c r="D5167">
        <v>850</v>
      </c>
      <c r="E5167" t="s">
        <v>19</v>
      </c>
      <c r="F5167" t="s">
        <v>29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  <c r="O5167">
        <v>0</v>
      </c>
      <c r="P5167">
        <v>2</v>
      </c>
      <c r="Q5167" t="s">
        <v>40</v>
      </c>
      <c r="R5167">
        <v>483</v>
      </c>
    </row>
    <row r="5168" spans="1:18" x14ac:dyDescent="0.35">
      <c r="A5168">
        <v>5167</v>
      </c>
      <c r="B5168">
        <v>15694644</v>
      </c>
      <c r="C5168" t="s">
        <v>186</v>
      </c>
      <c r="D5168">
        <v>455</v>
      </c>
      <c r="E5168" t="s">
        <v>23</v>
      </c>
      <c r="F5168" t="s">
        <v>20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  <c r="O5168">
        <v>0</v>
      </c>
      <c r="P5168">
        <v>5</v>
      </c>
      <c r="Q5168" t="s">
        <v>40</v>
      </c>
      <c r="R5168">
        <v>885</v>
      </c>
    </row>
    <row r="5169" spans="1:18" x14ac:dyDescent="0.35">
      <c r="A5169">
        <v>5168</v>
      </c>
      <c r="B5169">
        <v>15587174</v>
      </c>
      <c r="C5169" t="s">
        <v>328</v>
      </c>
      <c r="D5169">
        <v>726</v>
      </c>
      <c r="E5169" t="s">
        <v>19</v>
      </c>
      <c r="F5169" t="s">
        <v>29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  <c r="O5169">
        <v>1</v>
      </c>
      <c r="P5169">
        <v>4</v>
      </c>
      <c r="Q5169" t="s">
        <v>21</v>
      </c>
      <c r="R5169">
        <v>525</v>
      </c>
    </row>
    <row r="5170" spans="1:18" x14ac:dyDescent="0.35">
      <c r="A5170">
        <v>5169</v>
      </c>
      <c r="B5170">
        <v>15579559</v>
      </c>
      <c r="C5170" t="s">
        <v>1008</v>
      </c>
      <c r="D5170">
        <v>544</v>
      </c>
      <c r="E5170" t="s">
        <v>23</v>
      </c>
      <c r="F5170" t="s">
        <v>29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  <c r="O5170">
        <v>0</v>
      </c>
      <c r="P5170">
        <v>1</v>
      </c>
      <c r="Q5170" t="s">
        <v>21</v>
      </c>
      <c r="R5170">
        <v>388</v>
      </c>
    </row>
    <row r="5171" spans="1:18" x14ac:dyDescent="0.35">
      <c r="A5171">
        <v>5170</v>
      </c>
      <c r="B5171">
        <v>15775430</v>
      </c>
      <c r="C5171" t="s">
        <v>907</v>
      </c>
      <c r="D5171">
        <v>651</v>
      </c>
      <c r="E5171" t="s">
        <v>33</v>
      </c>
      <c r="F5171" t="s">
        <v>29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  <c r="O5171">
        <v>0</v>
      </c>
      <c r="P5171">
        <v>3</v>
      </c>
      <c r="Q5171" t="s">
        <v>21</v>
      </c>
      <c r="R5171">
        <v>423</v>
      </c>
    </row>
    <row r="5172" spans="1:18" x14ac:dyDescent="0.35">
      <c r="A5172">
        <v>5171</v>
      </c>
      <c r="B5172">
        <v>15623695</v>
      </c>
      <c r="C5172" t="s">
        <v>2106</v>
      </c>
      <c r="D5172">
        <v>814</v>
      </c>
      <c r="E5172" t="s">
        <v>19</v>
      </c>
      <c r="F5172" t="s">
        <v>20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  <c r="O5172">
        <v>0</v>
      </c>
      <c r="P5172">
        <v>2</v>
      </c>
      <c r="Q5172" t="s">
        <v>31</v>
      </c>
      <c r="R5172">
        <v>321</v>
      </c>
    </row>
    <row r="5173" spans="1:18" x14ac:dyDescent="0.35">
      <c r="A5173">
        <v>5172</v>
      </c>
      <c r="B5173">
        <v>15760849</v>
      </c>
      <c r="C5173" t="s">
        <v>1028</v>
      </c>
      <c r="D5173">
        <v>537</v>
      </c>
      <c r="E5173" t="s">
        <v>19</v>
      </c>
      <c r="F5173" t="s">
        <v>29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  <c r="O5173">
        <v>0</v>
      </c>
      <c r="P5173">
        <v>2</v>
      </c>
      <c r="Q5173" t="s">
        <v>31</v>
      </c>
      <c r="R5173">
        <v>413</v>
      </c>
    </row>
    <row r="5174" spans="1:18" x14ac:dyDescent="0.35">
      <c r="A5174">
        <v>5173</v>
      </c>
      <c r="B5174">
        <v>15813095</v>
      </c>
      <c r="C5174" t="s">
        <v>1413</v>
      </c>
      <c r="D5174">
        <v>553</v>
      </c>
      <c r="E5174" t="s">
        <v>19</v>
      </c>
      <c r="F5174" t="s">
        <v>29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  <c r="O5174">
        <v>0</v>
      </c>
      <c r="P5174">
        <v>1</v>
      </c>
      <c r="Q5174" t="s">
        <v>31</v>
      </c>
      <c r="R5174">
        <v>461</v>
      </c>
    </row>
    <row r="5175" spans="1:18" x14ac:dyDescent="0.35">
      <c r="A5175">
        <v>5174</v>
      </c>
      <c r="B5175">
        <v>15705281</v>
      </c>
      <c r="C5175" t="s">
        <v>2107</v>
      </c>
      <c r="D5175">
        <v>800</v>
      </c>
      <c r="E5175" t="s">
        <v>23</v>
      </c>
      <c r="F5175" t="s">
        <v>29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  <c r="O5175">
        <v>0</v>
      </c>
      <c r="P5175">
        <v>2</v>
      </c>
      <c r="Q5175" t="s">
        <v>21</v>
      </c>
      <c r="R5175">
        <v>350</v>
      </c>
    </row>
    <row r="5176" spans="1:18" x14ac:dyDescent="0.35">
      <c r="A5176">
        <v>5175</v>
      </c>
      <c r="B5176">
        <v>15812594</v>
      </c>
      <c r="C5176" t="s">
        <v>406</v>
      </c>
      <c r="D5176">
        <v>791</v>
      </c>
      <c r="E5176" t="s">
        <v>19</v>
      </c>
      <c r="F5176" t="s">
        <v>29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  <c r="O5176">
        <v>0</v>
      </c>
      <c r="P5176">
        <v>1</v>
      </c>
      <c r="Q5176" t="s">
        <v>21</v>
      </c>
      <c r="R5176">
        <v>802</v>
      </c>
    </row>
    <row r="5177" spans="1:18" x14ac:dyDescent="0.35">
      <c r="A5177">
        <v>5176</v>
      </c>
      <c r="B5177">
        <v>15626322</v>
      </c>
      <c r="C5177" t="s">
        <v>759</v>
      </c>
      <c r="D5177">
        <v>699</v>
      </c>
      <c r="E5177" t="s">
        <v>23</v>
      </c>
      <c r="F5177" t="s">
        <v>20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  <c r="O5177">
        <v>0</v>
      </c>
      <c r="P5177">
        <v>1</v>
      </c>
      <c r="Q5177" t="s">
        <v>31</v>
      </c>
      <c r="R5177">
        <v>901</v>
      </c>
    </row>
    <row r="5178" spans="1:18" x14ac:dyDescent="0.35">
      <c r="A5178">
        <v>5177</v>
      </c>
      <c r="B5178">
        <v>15723105</v>
      </c>
      <c r="C5178" t="s">
        <v>2108</v>
      </c>
      <c r="D5178">
        <v>756</v>
      </c>
      <c r="E5178" t="s">
        <v>19</v>
      </c>
      <c r="F5178" t="s">
        <v>20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  <c r="O5178">
        <v>0</v>
      </c>
      <c r="P5178">
        <v>2</v>
      </c>
      <c r="Q5178" t="s">
        <v>31</v>
      </c>
      <c r="R5178">
        <v>458</v>
      </c>
    </row>
    <row r="5179" spans="1:18" x14ac:dyDescent="0.35">
      <c r="A5179">
        <v>5178</v>
      </c>
      <c r="B5179">
        <v>15588449</v>
      </c>
      <c r="C5179" t="s">
        <v>293</v>
      </c>
      <c r="D5179">
        <v>591</v>
      </c>
      <c r="E5179" t="s">
        <v>23</v>
      </c>
      <c r="F5179" t="s">
        <v>20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  <c r="O5179">
        <v>1</v>
      </c>
      <c r="P5179">
        <v>2</v>
      </c>
      <c r="Q5179" t="s">
        <v>31</v>
      </c>
      <c r="R5179">
        <v>792</v>
      </c>
    </row>
    <row r="5180" spans="1:18" x14ac:dyDescent="0.35">
      <c r="A5180">
        <v>5179</v>
      </c>
      <c r="B5180">
        <v>15794849</v>
      </c>
      <c r="C5180" t="s">
        <v>955</v>
      </c>
      <c r="D5180">
        <v>850</v>
      </c>
      <c r="E5180" t="s">
        <v>33</v>
      </c>
      <c r="F5180" t="s">
        <v>29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  <c r="O5180">
        <v>0</v>
      </c>
      <c r="P5180">
        <v>1</v>
      </c>
      <c r="Q5180" t="s">
        <v>26</v>
      </c>
      <c r="R5180">
        <v>713</v>
      </c>
    </row>
    <row r="5181" spans="1:18" x14ac:dyDescent="0.35">
      <c r="A5181">
        <v>5180</v>
      </c>
      <c r="B5181">
        <v>15620000</v>
      </c>
      <c r="C5181" t="s">
        <v>542</v>
      </c>
      <c r="D5181">
        <v>760</v>
      </c>
      <c r="E5181" t="s">
        <v>33</v>
      </c>
      <c r="F5181" t="s">
        <v>29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  <c r="O5181">
        <v>0</v>
      </c>
      <c r="P5181">
        <v>4</v>
      </c>
      <c r="Q5181" t="s">
        <v>31</v>
      </c>
      <c r="R5181">
        <v>791</v>
      </c>
    </row>
    <row r="5182" spans="1:18" x14ac:dyDescent="0.35">
      <c r="A5182">
        <v>5181</v>
      </c>
      <c r="B5182">
        <v>15799720</v>
      </c>
      <c r="C5182" t="s">
        <v>2109</v>
      </c>
      <c r="D5182">
        <v>569</v>
      </c>
      <c r="E5182" t="s">
        <v>23</v>
      </c>
      <c r="F5182" t="s">
        <v>29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  <c r="O5182">
        <v>0</v>
      </c>
      <c r="P5182">
        <v>2</v>
      </c>
      <c r="Q5182" t="s">
        <v>40</v>
      </c>
      <c r="R5182">
        <v>415</v>
      </c>
    </row>
    <row r="5183" spans="1:18" x14ac:dyDescent="0.35">
      <c r="A5183">
        <v>5182</v>
      </c>
      <c r="B5183">
        <v>15711287</v>
      </c>
      <c r="C5183" t="s">
        <v>291</v>
      </c>
      <c r="D5183">
        <v>661</v>
      </c>
      <c r="E5183" t="s">
        <v>23</v>
      </c>
      <c r="F5183" t="s">
        <v>20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  <c r="O5183">
        <v>0</v>
      </c>
      <c r="P5183">
        <v>5</v>
      </c>
      <c r="Q5183" t="s">
        <v>31</v>
      </c>
      <c r="R5183">
        <v>969</v>
      </c>
    </row>
    <row r="5184" spans="1:18" x14ac:dyDescent="0.35">
      <c r="A5184">
        <v>5183</v>
      </c>
      <c r="B5184">
        <v>15613102</v>
      </c>
      <c r="C5184" t="s">
        <v>1292</v>
      </c>
      <c r="D5184">
        <v>670</v>
      </c>
      <c r="E5184" t="s">
        <v>19</v>
      </c>
      <c r="F5184" t="s">
        <v>20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  <c r="O5184">
        <v>1</v>
      </c>
      <c r="P5184">
        <v>1</v>
      </c>
      <c r="Q5184" t="s">
        <v>40</v>
      </c>
      <c r="R5184">
        <v>839</v>
      </c>
    </row>
    <row r="5185" spans="1:18" x14ac:dyDescent="0.35">
      <c r="A5185">
        <v>5184</v>
      </c>
      <c r="B5185">
        <v>15621440</v>
      </c>
      <c r="C5185" t="s">
        <v>1191</v>
      </c>
      <c r="D5185">
        <v>694</v>
      </c>
      <c r="E5185" t="s">
        <v>19</v>
      </c>
      <c r="F5185" t="s">
        <v>29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  <c r="O5185">
        <v>0</v>
      </c>
      <c r="P5185">
        <v>5</v>
      </c>
      <c r="Q5185" t="s">
        <v>40</v>
      </c>
      <c r="R5185">
        <v>918</v>
      </c>
    </row>
    <row r="5186" spans="1:18" x14ac:dyDescent="0.35">
      <c r="A5186">
        <v>5185</v>
      </c>
      <c r="B5186">
        <v>15677146</v>
      </c>
      <c r="C5186" t="s">
        <v>1069</v>
      </c>
      <c r="D5186">
        <v>728</v>
      </c>
      <c r="E5186" t="s">
        <v>19</v>
      </c>
      <c r="F5186" t="s">
        <v>20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  <c r="O5186">
        <v>0</v>
      </c>
      <c r="P5186">
        <v>4</v>
      </c>
      <c r="Q5186" t="s">
        <v>31</v>
      </c>
      <c r="R5186">
        <v>903</v>
      </c>
    </row>
    <row r="5187" spans="1:18" x14ac:dyDescent="0.35">
      <c r="A5187">
        <v>5186</v>
      </c>
      <c r="B5187">
        <v>15801169</v>
      </c>
      <c r="C5187" t="s">
        <v>2110</v>
      </c>
      <c r="D5187">
        <v>764</v>
      </c>
      <c r="E5187" t="s">
        <v>33</v>
      </c>
      <c r="F5187" t="s">
        <v>20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  <c r="O5187">
        <v>1</v>
      </c>
      <c r="P5187">
        <v>2</v>
      </c>
      <c r="Q5187" t="s">
        <v>26</v>
      </c>
      <c r="R5187">
        <v>699</v>
      </c>
    </row>
    <row r="5188" spans="1:18" x14ac:dyDescent="0.35">
      <c r="A5188">
        <v>5187</v>
      </c>
      <c r="B5188">
        <v>15722425</v>
      </c>
      <c r="C5188" t="s">
        <v>966</v>
      </c>
      <c r="D5188">
        <v>639</v>
      </c>
      <c r="E5188" t="s">
        <v>19</v>
      </c>
      <c r="F5188" t="s">
        <v>29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  <c r="O5188">
        <v>0</v>
      </c>
      <c r="P5188">
        <v>4</v>
      </c>
      <c r="Q5188" t="s">
        <v>26</v>
      </c>
      <c r="R5188">
        <v>846</v>
      </c>
    </row>
    <row r="5189" spans="1:18" x14ac:dyDescent="0.35">
      <c r="A5189">
        <v>5188</v>
      </c>
      <c r="B5189">
        <v>15682421</v>
      </c>
      <c r="C5189" t="s">
        <v>775</v>
      </c>
      <c r="D5189">
        <v>683</v>
      </c>
      <c r="E5189" t="s">
        <v>19</v>
      </c>
      <c r="F5189" t="s">
        <v>20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  <c r="O5189">
        <v>1</v>
      </c>
      <c r="P5189">
        <v>2</v>
      </c>
      <c r="Q5189" t="s">
        <v>40</v>
      </c>
      <c r="R5189">
        <v>526</v>
      </c>
    </row>
    <row r="5190" spans="1:18" x14ac:dyDescent="0.35">
      <c r="A5190">
        <v>5189</v>
      </c>
      <c r="B5190">
        <v>15691910</v>
      </c>
      <c r="C5190" t="s">
        <v>465</v>
      </c>
      <c r="D5190">
        <v>663</v>
      </c>
      <c r="E5190" t="s">
        <v>23</v>
      </c>
      <c r="F5190" t="s">
        <v>29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  <c r="O5190">
        <v>0</v>
      </c>
      <c r="P5190">
        <v>1</v>
      </c>
      <c r="Q5190" t="s">
        <v>21</v>
      </c>
      <c r="R5190">
        <v>604</v>
      </c>
    </row>
    <row r="5191" spans="1:18" x14ac:dyDescent="0.35">
      <c r="A5191">
        <v>5190</v>
      </c>
      <c r="B5191">
        <v>15721779</v>
      </c>
      <c r="C5191" t="s">
        <v>1502</v>
      </c>
      <c r="D5191">
        <v>826</v>
      </c>
      <c r="E5191" t="s">
        <v>23</v>
      </c>
      <c r="F5191" t="s">
        <v>29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  <c r="O5191">
        <v>0</v>
      </c>
      <c r="P5191">
        <v>3</v>
      </c>
      <c r="Q5191" t="s">
        <v>26</v>
      </c>
      <c r="R5191">
        <v>984</v>
      </c>
    </row>
    <row r="5192" spans="1:18" x14ac:dyDescent="0.35">
      <c r="A5192">
        <v>5191</v>
      </c>
      <c r="B5192">
        <v>15579548</v>
      </c>
      <c r="C5192" t="s">
        <v>1984</v>
      </c>
      <c r="D5192">
        <v>735</v>
      </c>
      <c r="E5192" t="s">
        <v>23</v>
      </c>
      <c r="F5192" t="s">
        <v>29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  <c r="O5192">
        <v>0</v>
      </c>
      <c r="P5192">
        <v>3</v>
      </c>
      <c r="Q5192" t="s">
        <v>40</v>
      </c>
      <c r="R5192">
        <v>259</v>
      </c>
    </row>
    <row r="5193" spans="1:18" x14ac:dyDescent="0.35">
      <c r="A5193">
        <v>5192</v>
      </c>
      <c r="B5193">
        <v>15681075</v>
      </c>
      <c r="C5193" t="s">
        <v>974</v>
      </c>
      <c r="D5193">
        <v>682</v>
      </c>
      <c r="E5193" t="s">
        <v>19</v>
      </c>
      <c r="F5193" t="s">
        <v>20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  <c r="O5193">
        <v>0</v>
      </c>
      <c r="P5193">
        <v>4</v>
      </c>
      <c r="Q5193" t="s">
        <v>40</v>
      </c>
      <c r="R5193">
        <v>709</v>
      </c>
    </row>
    <row r="5194" spans="1:18" x14ac:dyDescent="0.35">
      <c r="A5194">
        <v>5193</v>
      </c>
      <c r="B5194">
        <v>15607884</v>
      </c>
      <c r="C5194" t="s">
        <v>101</v>
      </c>
      <c r="D5194">
        <v>663</v>
      </c>
      <c r="E5194" t="s">
        <v>19</v>
      </c>
      <c r="F5194" t="s">
        <v>20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  <c r="O5194">
        <v>0</v>
      </c>
      <c r="P5194">
        <v>5</v>
      </c>
      <c r="Q5194" t="s">
        <v>31</v>
      </c>
      <c r="R5194">
        <v>445</v>
      </c>
    </row>
    <row r="5195" spans="1:18" x14ac:dyDescent="0.35">
      <c r="A5195">
        <v>5194</v>
      </c>
      <c r="B5195">
        <v>15767757</v>
      </c>
      <c r="C5195" t="s">
        <v>96</v>
      </c>
      <c r="D5195">
        <v>562</v>
      </c>
      <c r="E5195" t="s">
        <v>23</v>
      </c>
      <c r="F5195" t="s">
        <v>20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  <c r="O5195">
        <v>0</v>
      </c>
      <c r="P5195">
        <v>1</v>
      </c>
      <c r="Q5195" t="s">
        <v>21</v>
      </c>
      <c r="R5195">
        <v>500</v>
      </c>
    </row>
    <row r="5196" spans="1:18" x14ac:dyDescent="0.35">
      <c r="A5196">
        <v>5195</v>
      </c>
      <c r="B5196">
        <v>15791550</v>
      </c>
      <c r="C5196" t="s">
        <v>982</v>
      </c>
      <c r="D5196">
        <v>696</v>
      </c>
      <c r="E5196" t="s">
        <v>19</v>
      </c>
      <c r="F5196" t="s">
        <v>29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  <c r="O5196">
        <v>0</v>
      </c>
      <c r="P5196">
        <v>5</v>
      </c>
      <c r="Q5196" t="s">
        <v>26</v>
      </c>
      <c r="R5196">
        <v>685</v>
      </c>
    </row>
    <row r="5197" spans="1:18" x14ac:dyDescent="0.35">
      <c r="A5197">
        <v>5196</v>
      </c>
      <c r="B5197">
        <v>15658589</v>
      </c>
      <c r="C5197" t="s">
        <v>598</v>
      </c>
      <c r="D5197">
        <v>850</v>
      </c>
      <c r="E5197" t="s">
        <v>23</v>
      </c>
      <c r="F5197" t="s">
        <v>29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  <c r="O5197">
        <v>0</v>
      </c>
      <c r="P5197">
        <v>3</v>
      </c>
      <c r="Q5197" t="s">
        <v>40</v>
      </c>
      <c r="R5197">
        <v>475</v>
      </c>
    </row>
    <row r="5198" spans="1:18" x14ac:dyDescent="0.35">
      <c r="A5198">
        <v>5197</v>
      </c>
      <c r="B5198">
        <v>15670822</v>
      </c>
      <c r="C5198" t="s">
        <v>668</v>
      </c>
      <c r="D5198">
        <v>719</v>
      </c>
      <c r="E5198" t="s">
        <v>19</v>
      </c>
      <c r="F5198" t="s">
        <v>20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  <c r="O5198">
        <v>0</v>
      </c>
      <c r="P5198">
        <v>2</v>
      </c>
      <c r="Q5198" t="s">
        <v>26</v>
      </c>
      <c r="R5198">
        <v>739</v>
      </c>
    </row>
    <row r="5199" spans="1:18" x14ac:dyDescent="0.35">
      <c r="A5199">
        <v>5198</v>
      </c>
      <c r="B5199">
        <v>15629744</v>
      </c>
      <c r="C5199" t="s">
        <v>222</v>
      </c>
      <c r="D5199">
        <v>804</v>
      </c>
      <c r="E5199" t="s">
        <v>19</v>
      </c>
      <c r="F5199" t="s">
        <v>20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  <c r="O5199">
        <v>0</v>
      </c>
      <c r="P5199">
        <v>5</v>
      </c>
      <c r="Q5199" t="s">
        <v>31</v>
      </c>
      <c r="R5199">
        <v>455</v>
      </c>
    </row>
    <row r="5200" spans="1:18" x14ac:dyDescent="0.35">
      <c r="A5200">
        <v>5199</v>
      </c>
      <c r="B5200">
        <v>15660768</v>
      </c>
      <c r="C5200" t="s">
        <v>320</v>
      </c>
      <c r="D5200">
        <v>604</v>
      </c>
      <c r="E5200" t="s">
        <v>19</v>
      </c>
      <c r="F5200" t="s">
        <v>29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  <c r="O5200">
        <v>0</v>
      </c>
      <c r="P5200">
        <v>3</v>
      </c>
      <c r="Q5200" t="s">
        <v>40</v>
      </c>
      <c r="R5200">
        <v>885</v>
      </c>
    </row>
    <row r="5201" spans="1:18" x14ac:dyDescent="0.35">
      <c r="A5201">
        <v>5200</v>
      </c>
      <c r="B5201">
        <v>15726310</v>
      </c>
      <c r="C5201" t="s">
        <v>592</v>
      </c>
      <c r="D5201">
        <v>782</v>
      </c>
      <c r="E5201" t="s">
        <v>23</v>
      </c>
      <c r="F5201" t="s">
        <v>20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  <c r="O5201">
        <v>0</v>
      </c>
      <c r="P5201">
        <v>3</v>
      </c>
      <c r="Q5201" t="s">
        <v>21</v>
      </c>
      <c r="R5201">
        <v>858</v>
      </c>
    </row>
    <row r="5202" spans="1:18" x14ac:dyDescent="0.35">
      <c r="A5202">
        <v>5201</v>
      </c>
      <c r="B5202">
        <v>15641298</v>
      </c>
      <c r="C5202" t="s">
        <v>2111</v>
      </c>
      <c r="D5202">
        <v>512</v>
      </c>
      <c r="E5202" t="s">
        <v>33</v>
      </c>
      <c r="F5202" t="s">
        <v>29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  <c r="O5202">
        <v>0</v>
      </c>
      <c r="P5202">
        <v>5</v>
      </c>
      <c r="Q5202" t="s">
        <v>40</v>
      </c>
      <c r="R5202">
        <v>580</v>
      </c>
    </row>
    <row r="5203" spans="1:18" x14ac:dyDescent="0.35">
      <c r="A5203">
        <v>5202</v>
      </c>
      <c r="B5203">
        <v>15625675</v>
      </c>
      <c r="C5203" t="s">
        <v>61</v>
      </c>
      <c r="D5203">
        <v>569</v>
      </c>
      <c r="E5203" t="s">
        <v>19</v>
      </c>
      <c r="F5203" t="s">
        <v>29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  <c r="O5203">
        <v>0</v>
      </c>
      <c r="P5203">
        <v>5</v>
      </c>
      <c r="Q5203" t="s">
        <v>40</v>
      </c>
      <c r="R5203">
        <v>308</v>
      </c>
    </row>
    <row r="5204" spans="1:18" x14ac:dyDescent="0.35">
      <c r="A5204">
        <v>5203</v>
      </c>
      <c r="B5204">
        <v>15713354</v>
      </c>
      <c r="C5204" t="s">
        <v>2112</v>
      </c>
      <c r="D5204">
        <v>597</v>
      </c>
      <c r="E5204" t="s">
        <v>33</v>
      </c>
      <c r="F5204" t="s">
        <v>20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  <c r="O5204">
        <v>1</v>
      </c>
      <c r="P5204">
        <v>2</v>
      </c>
      <c r="Q5204" t="s">
        <v>31</v>
      </c>
      <c r="R5204">
        <v>793</v>
      </c>
    </row>
    <row r="5205" spans="1:18" x14ac:dyDescent="0.35">
      <c r="A5205">
        <v>5204</v>
      </c>
      <c r="B5205">
        <v>15633866</v>
      </c>
      <c r="C5205" t="s">
        <v>384</v>
      </c>
      <c r="D5205">
        <v>753</v>
      </c>
      <c r="E5205" t="s">
        <v>33</v>
      </c>
      <c r="F5205" t="s">
        <v>29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  <c r="O5205">
        <v>0</v>
      </c>
      <c r="P5205">
        <v>3</v>
      </c>
      <c r="Q5205" t="s">
        <v>21</v>
      </c>
      <c r="R5205">
        <v>989</v>
      </c>
    </row>
    <row r="5206" spans="1:18" x14ac:dyDescent="0.35">
      <c r="A5206">
        <v>5205</v>
      </c>
      <c r="B5206">
        <v>15704231</v>
      </c>
      <c r="C5206" t="s">
        <v>2113</v>
      </c>
      <c r="D5206">
        <v>430</v>
      </c>
      <c r="E5206" t="s">
        <v>19</v>
      </c>
      <c r="F5206" t="s">
        <v>20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  <c r="O5206">
        <v>0</v>
      </c>
      <c r="P5206">
        <v>2</v>
      </c>
      <c r="Q5206" t="s">
        <v>26</v>
      </c>
      <c r="R5206">
        <v>936</v>
      </c>
    </row>
    <row r="5207" spans="1:18" x14ac:dyDescent="0.35">
      <c r="A5207">
        <v>5206</v>
      </c>
      <c r="B5207">
        <v>15735400</v>
      </c>
      <c r="C5207" t="s">
        <v>2045</v>
      </c>
      <c r="D5207">
        <v>756</v>
      </c>
      <c r="E5207" t="s">
        <v>19</v>
      </c>
      <c r="F5207" t="s">
        <v>29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  <c r="O5207">
        <v>0</v>
      </c>
      <c r="P5207">
        <v>4</v>
      </c>
      <c r="Q5207" t="s">
        <v>26</v>
      </c>
      <c r="R5207">
        <v>372</v>
      </c>
    </row>
    <row r="5208" spans="1:18" x14ac:dyDescent="0.35">
      <c r="A5208">
        <v>5207</v>
      </c>
      <c r="B5208">
        <v>15632826</v>
      </c>
      <c r="C5208" t="s">
        <v>2114</v>
      </c>
      <c r="D5208">
        <v>493</v>
      </c>
      <c r="E5208" t="s">
        <v>19</v>
      </c>
      <c r="F5208" t="s">
        <v>29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  <c r="O5208">
        <v>0</v>
      </c>
      <c r="P5208">
        <v>5</v>
      </c>
      <c r="Q5208" t="s">
        <v>31</v>
      </c>
      <c r="R5208">
        <v>520</v>
      </c>
    </row>
    <row r="5209" spans="1:18" x14ac:dyDescent="0.35">
      <c r="A5209">
        <v>5208</v>
      </c>
      <c r="B5209">
        <v>15751022</v>
      </c>
      <c r="C5209" t="s">
        <v>1423</v>
      </c>
      <c r="D5209">
        <v>777</v>
      </c>
      <c r="E5209" t="s">
        <v>33</v>
      </c>
      <c r="F5209" t="s">
        <v>20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  <c r="O5209">
        <v>0</v>
      </c>
      <c r="P5209">
        <v>4</v>
      </c>
      <c r="Q5209" t="s">
        <v>31</v>
      </c>
      <c r="R5209">
        <v>440</v>
      </c>
    </row>
    <row r="5210" spans="1:18" x14ac:dyDescent="0.35">
      <c r="A5210">
        <v>5209</v>
      </c>
      <c r="B5210">
        <v>15664737</v>
      </c>
      <c r="C5210" t="s">
        <v>1363</v>
      </c>
      <c r="D5210">
        <v>779</v>
      </c>
      <c r="E5210" t="s">
        <v>23</v>
      </c>
      <c r="F5210" t="s">
        <v>20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  <c r="O5210">
        <v>0</v>
      </c>
      <c r="P5210">
        <v>4</v>
      </c>
      <c r="Q5210" t="s">
        <v>26</v>
      </c>
      <c r="R5210">
        <v>433</v>
      </c>
    </row>
    <row r="5211" spans="1:18" x14ac:dyDescent="0.35">
      <c r="A5211">
        <v>5210</v>
      </c>
      <c r="B5211">
        <v>15681126</v>
      </c>
      <c r="C5211" t="s">
        <v>1794</v>
      </c>
      <c r="D5211">
        <v>702</v>
      </c>
      <c r="E5211" t="s">
        <v>23</v>
      </c>
      <c r="F5211" t="s">
        <v>20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  <c r="O5211">
        <v>0</v>
      </c>
      <c r="P5211">
        <v>2</v>
      </c>
      <c r="Q5211" t="s">
        <v>26</v>
      </c>
      <c r="R5211">
        <v>364</v>
      </c>
    </row>
    <row r="5212" spans="1:18" x14ac:dyDescent="0.35">
      <c r="A5212">
        <v>5211</v>
      </c>
      <c r="B5212">
        <v>15738954</v>
      </c>
      <c r="C5212" t="s">
        <v>96</v>
      </c>
      <c r="D5212">
        <v>551</v>
      </c>
      <c r="E5212" t="s">
        <v>19</v>
      </c>
      <c r="F5212" t="s">
        <v>29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  <c r="O5212">
        <v>0</v>
      </c>
      <c r="P5212">
        <v>2</v>
      </c>
      <c r="Q5212" t="s">
        <v>21</v>
      </c>
      <c r="R5212">
        <v>942</v>
      </c>
    </row>
    <row r="5213" spans="1:18" x14ac:dyDescent="0.35">
      <c r="A5213">
        <v>5212</v>
      </c>
      <c r="B5213">
        <v>15662263</v>
      </c>
      <c r="C5213" t="s">
        <v>2115</v>
      </c>
      <c r="D5213">
        <v>749</v>
      </c>
      <c r="E5213" t="s">
        <v>33</v>
      </c>
      <c r="F5213" t="s">
        <v>29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  <c r="O5213">
        <v>0</v>
      </c>
      <c r="P5213">
        <v>3</v>
      </c>
      <c r="Q5213" t="s">
        <v>31</v>
      </c>
      <c r="R5213">
        <v>392</v>
      </c>
    </row>
    <row r="5214" spans="1:18" x14ac:dyDescent="0.35">
      <c r="A5214">
        <v>5213</v>
      </c>
      <c r="B5214">
        <v>15621611</v>
      </c>
      <c r="C5214" t="s">
        <v>800</v>
      </c>
      <c r="D5214">
        <v>742</v>
      </c>
      <c r="E5214" t="s">
        <v>33</v>
      </c>
      <c r="F5214" t="s">
        <v>29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  <c r="O5214">
        <v>1</v>
      </c>
      <c r="P5214">
        <v>5</v>
      </c>
      <c r="Q5214" t="s">
        <v>21</v>
      </c>
      <c r="R5214">
        <v>862</v>
      </c>
    </row>
    <row r="5215" spans="1:18" x14ac:dyDescent="0.35">
      <c r="A5215">
        <v>5214</v>
      </c>
      <c r="B5215">
        <v>15783752</v>
      </c>
      <c r="C5215" t="s">
        <v>2116</v>
      </c>
      <c r="D5215">
        <v>752</v>
      </c>
      <c r="E5215" t="s">
        <v>33</v>
      </c>
      <c r="F5215" t="s">
        <v>29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  <c r="O5215">
        <v>0</v>
      </c>
      <c r="P5215">
        <v>2</v>
      </c>
      <c r="Q5215" t="s">
        <v>40</v>
      </c>
      <c r="R5215">
        <v>449</v>
      </c>
    </row>
    <row r="5216" spans="1:18" x14ac:dyDescent="0.35">
      <c r="A5216">
        <v>5215</v>
      </c>
      <c r="B5216">
        <v>15709474</v>
      </c>
      <c r="C5216" t="s">
        <v>2117</v>
      </c>
      <c r="D5216">
        <v>740</v>
      </c>
      <c r="E5216" t="s">
        <v>33</v>
      </c>
      <c r="F5216" t="s">
        <v>20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  <c r="O5216">
        <v>1</v>
      </c>
      <c r="P5216">
        <v>1</v>
      </c>
      <c r="Q5216" t="s">
        <v>31</v>
      </c>
      <c r="R5216">
        <v>970</v>
      </c>
    </row>
    <row r="5217" spans="1:18" x14ac:dyDescent="0.35">
      <c r="A5217">
        <v>5216</v>
      </c>
      <c r="B5217">
        <v>15701280</v>
      </c>
      <c r="C5217" t="s">
        <v>1057</v>
      </c>
      <c r="D5217">
        <v>576</v>
      </c>
      <c r="E5217" t="s">
        <v>19</v>
      </c>
      <c r="F5217" t="s">
        <v>29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  <c r="O5217">
        <v>1</v>
      </c>
      <c r="P5217">
        <v>2</v>
      </c>
      <c r="Q5217" t="s">
        <v>31</v>
      </c>
      <c r="R5217">
        <v>938</v>
      </c>
    </row>
    <row r="5218" spans="1:18" x14ac:dyDescent="0.35">
      <c r="A5218">
        <v>5217</v>
      </c>
      <c r="B5218">
        <v>15671104</v>
      </c>
      <c r="C5218" t="s">
        <v>2118</v>
      </c>
      <c r="D5218">
        <v>637</v>
      </c>
      <c r="E5218" t="s">
        <v>23</v>
      </c>
      <c r="F5218" t="s">
        <v>29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  <c r="O5218">
        <v>0</v>
      </c>
      <c r="P5218">
        <v>4</v>
      </c>
      <c r="Q5218" t="s">
        <v>26</v>
      </c>
      <c r="R5218">
        <v>550</v>
      </c>
    </row>
    <row r="5219" spans="1:18" x14ac:dyDescent="0.35">
      <c r="A5219">
        <v>5218</v>
      </c>
      <c r="B5219">
        <v>15796434</v>
      </c>
      <c r="C5219" t="s">
        <v>2119</v>
      </c>
      <c r="D5219">
        <v>724</v>
      </c>
      <c r="E5219" t="s">
        <v>19</v>
      </c>
      <c r="F5219" t="s">
        <v>29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  <c r="O5219">
        <v>0</v>
      </c>
      <c r="P5219">
        <v>2</v>
      </c>
      <c r="Q5219" t="s">
        <v>21</v>
      </c>
      <c r="R5219">
        <v>898</v>
      </c>
    </row>
    <row r="5220" spans="1:18" x14ac:dyDescent="0.35">
      <c r="A5220">
        <v>5219</v>
      </c>
      <c r="B5220">
        <v>15781505</v>
      </c>
      <c r="C5220" t="s">
        <v>1050</v>
      </c>
      <c r="D5220">
        <v>685</v>
      </c>
      <c r="E5220" t="s">
        <v>19</v>
      </c>
      <c r="F5220" t="s">
        <v>29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  <c r="O5220">
        <v>0</v>
      </c>
      <c r="P5220">
        <v>5</v>
      </c>
      <c r="Q5220" t="s">
        <v>21</v>
      </c>
      <c r="R5220">
        <v>909</v>
      </c>
    </row>
    <row r="5221" spans="1:18" x14ac:dyDescent="0.35">
      <c r="A5221">
        <v>5220</v>
      </c>
      <c r="B5221">
        <v>15625819</v>
      </c>
      <c r="C5221" t="s">
        <v>1502</v>
      </c>
      <c r="D5221">
        <v>625</v>
      </c>
      <c r="E5221" t="s">
        <v>19</v>
      </c>
      <c r="F5221" t="s">
        <v>20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  <c r="O5221">
        <v>0</v>
      </c>
      <c r="P5221">
        <v>1</v>
      </c>
      <c r="Q5221" t="s">
        <v>21</v>
      </c>
      <c r="R5221">
        <v>480</v>
      </c>
    </row>
    <row r="5222" spans="1:18" x14ac:dyDescent="0.35">
      <c r="A5222">
        <v>5221</v>
      </c>
      <c r="B5222">
        <v>15753174</v>
      </c>
      <c r="C5222" t="s">
        <v>817</v>
      </c>
      <c r="D5222">
        <v>571</v>
      </c>
      <c r="E5222" t="s">
        <v>33</v>
      </c>
      <c r="F5222" t="s">
        <v>29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  <c r="O5222">
        <v>1</v>
      </c>
      <c r="P5222">
        <v>5</v>
      </c>
      <c r="Q5222" t="s">
        <v>40</v>
      </c>
      <c r="R5222">
        <v>923</v>
      </c>
    </row>
    <row r="5223" spans="1:18" x14ac:dyDescent="0.35">
      <c r="A5223">
        <v>5222</v>
      </c>
      <c r="B5223">
        <v>15654067</v>
      </c>
      <c r="C5223" t="s">
        <v>2120</v>
      </c>
      <c r="D5223">
        <v>584</v>
      </c>
      <c r="E5223" t="s">
        <v>23</v>
      </c>
      <c r="F5223" t="s">
        <v>20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  <c r="O5223">
        <v>0</v>
      </c>
      <c r="P5223">
        <v>3</v>
      </c>
      <c r="Q5223" t="s">
        <v>21</v>
      </c>
      <c r="R5223">
        <v>781</v>
      </c>
    </row>
    <row r="5224" spans="1:18" x14ac:dyDescent="0.35">
      <c r="A5224">
        <v>5223</v>
      </c>
      <c r="B5224">
        <v>15724719</v>
      </c>
      <c r="C5224" t="s">
        <v>1576</v>
      </c>
      <c r="D5224">
        <v>550</v>
      </c>
      <c r="E5224" t="s">
        <v>19</v>
      </c>
      <c r="F5224" t="s">
        <v>20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  <c r="O5224">
        <v>0</v>
      </c>
      <c r="P5224">
        <v>4</v>
      </c>
      <c r="Q5224" t="s">
        <v>21</v>
      </c>
      <c r="R5224">
        <v>975</v>
      </c>
    </row>
    <row r="5225" spans="1:18" x14ac:dyDescent="0.35">
      <c r="A5225">
        <v>5224</v>
      </c>
      <c r="B5225">
        <v>15624695</v>
      </c>
      <c r="C5225" t="s">
        <v>580</v>
      </c>
      <c r="D5225">
        <v>662</v>
      </c>
      <c r="E5225" t="s">
        <v>23</v>
      </c>
      <c r="F5225" t="s">
        <v>20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  <c r="O5225">
        <v>0</v>
      </c>
      <c r="P5225">
        <v>4</v>
      </c>
      <c r="Q5225" t="s">
        <v>21</v>
      </c>
      <c r="R5225">
        <v>832</v>
      </c>
    </row>
    <row r="5226" spans="1:18" x14ac:dyDescent="0.35">
      <c r="A5226">
        <v>5225</v>
      </c>
      <c r="B5226">
        <v>15718216</v>
      </c>
      <c r="C5226" t="s">
        <v>2121</v>
      </c>
      <c r="D5226">
        <v>803</v>
      </c>
      <c r="E5226" t="s">
        <v>23</v>
      </c>
      <c r="F5226" t="s">
        <v>29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  <c r="O5226">
        <v>0</v>
      </c>
      <c r="P5226">
        <v>4</v>
      </c>
      <c r="Q5226" t="s">
        <v>31</v>
      </c>
      <c r="R5226">
        <v>351</v>
      </c>
    </row>
    <row r="5227" spans="1:18" x14ac:dyDescent="0.35">
      <c r="A5227">
        <v>5226</v>
      </c>
      <c r="B5227">
        <v>15586300</v>
      </c>
      <c r="C5227" t="s">
        <v>2122</v>
      </c>
      <c r="D5227">
        <v>615</v>
      </c>
      <c r="E5227" t="s">
        <v>19</v>
      </c>
      <c r="F5227" t="s">
        <v>29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  <c r="O5227">
        <v>0</v>
      </c>
      <c r="P5227">
        <v>1</v>
      </c>
      <c r="Q5227" t="s">
        <v>40</v>
      </c>
      <c r="R5227">
        <v>994</v>
      </c>
    </row>
    <row r="5228" spans="1:18" x14ac:dyDescent="0.35">
      <c r="A5228">
        <v>5227</v>
      </c>
      <c r="B5228">
        <v>15783349</v>
      </c>
      <c r="C5228" t="s">
        <v>2123</v>
      </c>
      <c r="D5228">
        <v>481</v>
      </c>
      <c r="E5228" t="s">
        <v>23</v>
      </c>
      <c r="F5228" t="s">
        <v>29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  <c r="O5228">
        <v>0</v>
      </c>
      <c r="P5228">
        <v>3</v>
      </c>
      <c r="Q5228" t="s">
        <v>40</v>
      </c>
      <c r="R5228">
        <v>955</v>
      </c>
    </row>
    <row r="5229" spans="1:18" x14ac:dyDescent="0.35">
      <c r="A5229">
        <v>5228</v>
      </c>
      <c r="B5229">
        <v>15725767</v>
      </c>
      <c r="C5229" t="s">
        <v>610</v>
      </c>
      <c r="D5229">
        <v>701</v>
      </c>
      <c r="E5229" t="s">
        <v>19</v>
      </c>
      <c r="F5229" t="s">
        <v>29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  <c r="O5229">
        <v>0</v>
      </c>
      <c r="P5229">
        <v>2</v>
      </c>
      <c r="Q5229" t="s">
        <v>40</v>
      </c>
      <c r="R5229">
        <v>253</v>
      </c>
    </row>
    <row r="5230" spans="1:18" x14ac:dyDescent="0.35">
      <c r="A5230">
        <v>5229</v>
      </c>
      <c r="B5230">
        <v>15791925</v>
      </c>
      <c r="C5230" t="s">
        <v>99</v>
      </c>
      <c r="D5230">
        <v>751</v>
      </c>
      <c r="E5230" t="s">
        <v>19</v>
      </c>
      <c r="F5230" t="s">
        <v>29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  <c r="O5230">
        <v>0</v>
      </c>
      <c r="P5230">
        <v>4</v>
      </c>
      <c r="Q5230" t="s">
        <v>40</v>
      </c>
      <c r="R5230">
        <v>298</v>
      </c>
    </row>
    <row r="5231" spans="1:18" x14ac:dyDescent="0.35">
      <c r="A5231">
        <v>5230</v>
      </c>
      <c r="B5231">
        <v>15793585</v>
      </c>
      <c r="C5231" t="s">
        <v>549</v>
      </c>
      <c r="D5231">
        <v>675</v>
      </c>
      <c r="E5231" t="s">
        <v>19</v>
      </c>
      <c r="F5231" t="s">
        <v>29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  <c r="O5231">
        <v>0</v>
      </c>
      <c r="P5231">
        <v>3</v>
      </c>
      <c r="Q5231" t="s">
        <v>40</v>
      </c>
      <c r="R5231">
        <v>806</v>
      </c>
    </row>
    <row r="5232" spans="1:18" x14ac:dyDescent="0.35">
      <c r="A5232">
        <v>5231</v>
      </c>
      <c r="B5232">
        <v>15576641</v>
      </c>
      <c r="C5232" t="s">
        <v>207</v>
      </c>
      <c r="D5232">
        <v>733</v>
      </c>
      <c r="E5232" t="s">
        <v>33</v>
      </c>
      <c r="F5232" t="s">
        <v>29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  <c r="O5232">
        <v>0</v>
      </c>
      <c r="P5232">
        <v>3</v>
      </c>
      <c r="Q5232" t="s">
        <v>21</v>
      </c>
      <c r="R5232">
        <v>656</v>
      </c>
    </row>
    <row r="5233" spans="1:18" x14ac:dyDescent="0.35">
      <c r="A5233">
        <v>5232</v>
      </c>
      <c r="B5233">
        <v>15749519</v>
      </c>
      <c r="C5233" t="s">
        <v>495</v>
      </c>
      <c r="D5233">
        <v>822</v>
      </c>
      <c r="E5233" t="s">
        <v>19</v>
      </c>
      <c r="F5233" t="s">
        <v>29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  <c r="O5233">
        <v>1</v>
      </c>
      <c r="P5233">
        <v>3</v>
      </c>
      <c r="Q5233" t="s">
        <v>21</v>
      </c>
      <c r="R5233">
        <v>799</v>
      </c>
    </row>
    <row r="5234" spans="1:18" x14ac:dyDescent="0.35">
      <c r="A5234">
        <v>5233</v>
      </c>
      <c r="B5234">
        <v>15684960</v>
      </c>
      <c r="C5234" t="s">
        <v>2124</v>
      </c>
      <c r="D5234">
        <v>559</v>
      </c>
      <c r="E5234" t="s">
        <v>19</v>
      </c>
      <c r="F5234" t="s">
        <v>20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  <c r="O5234">
        <v>1</v>
      </c>
      <c r="P5234">
        <v>1</v>
      </c>
      <c r="Q5234" t="s">
        <v>21</v>
      </c>
      <c r="R5234">
        <v>486</v>
      </c>
    </row>
    <row r="5235" spans="1:18" x14ac:dyDescent="0.35">
      <c r="A5235">
        <v>5234</v>
      </c>
      <c r="B5235">
        <v>15591286</v>
      </c>
      <c r="C5235" t="s">
        <v>340</v>
      </c>
      <c r="D5235">
        <v>731</v>
      </c>
      <c r="E5235" t="s">
        <v>33</v>
      </c>
      <c r="F5235" t="s">
        <v>20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  <c r="O5235">
        <v>1</v>
      </c>
      <c r="P5235">
        <v>2</v>
      </c>
      <c r="Q5235" t="s">
        <v>21</v>
      </c>
      <c r="R5235">
        <v>489</v>
      </c>
    </row>
    <row r="5236" spans="1:18" x14ac:dyDescent="0.35">
      <c r="A5236">
        <v>5235</v>
      </c>
      <c r="B5236">
        <v>15668323</v>
      </c>
      <c r="C5236" t="s">
        <v>1809</v>
      </c>
      <c r="D5236">
        <v>678</v>
      </c>
      <c r="E5236" t="s">
        <v>19</v>
      </c>
      <c r="F5236" t="s">
        <v>20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  <c r="O5236">
        <v>1</v>
      </c>
      <c r="P5236">
        <v>4</v>
      </c>
      <c r="Q5236" t="s">
        <v>40</v>
      </c>
      <c r="R5236">
        <v>407</v>
      </c>
    </row>
    <row r="5237" spans="1:18" x14ac:dyDescent="0.35">
      <c r="A5237">
        <v>5236</v>
      </c>
      <c r="B5237">
        <v>15608528</v>
      </c>
      <c r="C5237" t="s">
        <v>648</v>
      </c>
      <c r="D5237">
        <v>645</v>
      </c>
      <c r="E5237" t="s">
        <v>19</v>
      </c>
      <c r="F5237" t="s">
        <v>20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  <c r="O5237">
        <v>1</v>
      </c>
      <c r="P5237">
        <v>4</v>
      </c>
      <c r="Q5237" t="s">
        <v>26</v>
      </c>
      <c r="R5237">
        <v>430</v>
      </c>
    </row>
    <row r="5238" spans="1:18" x14ac:dyDescent="0.35">
      <c r="A5238">
        <v>5237</v>
      </c>
      <c r="B5238">
        <v>15645184</v>
      </c>
      <c r="C5238" t="s">
        <v>121</v>
      </c>
      <c r="D5238">
        <v>701</v>
      </c>
      <c r="E5238" t="s">
        <v>19</v>
      </c>
      <c r="F5238" t="s">
        <v>29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  <c r="O5238">
        <v>0</v>
      </c>
      <c r="P5238">
        <v>3</v>
      </c>
      <c r="Q5238" t="s">
        <v>40</v>
      </c>
      <c r="R5238">
        <v>225</v>
      </c>
    </row>
    <row r="5239" spans="1:18" x14ac:dyDescent="0.35">
      <c r="A5239">
        <v>5238</v>
      </c>
      <c r="B5239">
        <v>15702566</v>
      </c>
      <c r="C5239" t="s">
        <v>62</v>
      </c>
      <c r="D5239">
        <v>554</v>
      </c>
      <c r="E5239" t="s">
        <v>23</v>
      </c>
      <c r="F5239" t="s">
        <v>29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  <c r="O5239">
        <v>0</v>
      </c>
      <c r="P5239">
        <v>1</v>
      </c>
      <c r="Q5239" t="s">
        <v>31</v>
      </c>
      <c r="R5239">
        <v>631</v>
      </c>
    </row>
    <row r="5240" spans="1:18" x14ac:dyDescent="0.35">
      <c r="A5240">
        <v>5239</v>
      </c>
      <c r="B5240">
        <v>15660840</v>
      </c>
      <c r="C5240" t="s">
        <v>2125</v>
      </c>
      <c r="D5240">
        <v>723</v>
      </c>
      <c r="E5240" t="s">
        <v>19</v>
      </c>
      <c r="F5240" t="s">
        <v>29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  <c r="O5240">
        <v>0</v>
      </c>
      <c r="P5240">
        <v>4</v>
      </c>
      <c r="Q5240" t="s">
        <v>40</v>
      </c>
      <c r="R5240">
        <v>945</v>
      </c>
    </row>
    <row r="5241" spans="1:18" x14ac:dyDescent="0.35">
      <c r="A5241">
        <v>5240</v>
      </c>
      <c r="B5241">
        <v>15750811</v>
      </c>
      <c r="C5241" t="s">
        <v>2126</v>
      </c>
      <c r="D5241">
        <v>766</v>
      </c>
      <c r="E5241" t="s">
        <v>33</v>
      </c>
      <c r="F5241" t="s">
        <v>29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  <c r="O5241">
        <v>0</v>
      </c>
      <c r="P5241">
        <v>1</v>
      </c>
      <c r="Q5241" t="s">
        <v>40</v>
      </c>
      <c r="R5241">
        <v>544</v>
      </c>
    </row>
    <row r="5242" spans="1:18" x14ac:dyDescent="0.35">
      <c r="A5242">
        <v>5241</v>
      </c>
      <c r="B5242">
        <v>15733842</v>
      </c>
      <c r="C5242" t="s">
        <v>90</v>
      </c>
      <c r="D5242">
        <v>597</v>
      </c>
      <c r="E5242" t="s">
        <v>19</v>
      </c>
      <c r="F5242" t="s">
        <v>20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  <c r="O5242">
        <v>0</v>
      </c>
      <c r="P5242">
        <v>3</v>
      </c>
      <c r="Q5242" t="s">
        <v>26</v>
      </c>
      <c r="R5242">
        <v>827</v>
      </c>
    </row>
    <row r="5243" spans="1:18" x14ac:dyDescent="0.35">
      <c r="A5243">
        <v>5242</v>
      </c>
      <c r="B5243">
        <v>15581526</v>
      </c>
      <c r="C5243" t="s">
        <v>2127</v>
      </c>
      <c r="D5243">
        <v>574</v>
      </c>
      <c r="E5243" t="s">
        <v>19</v>
      </c>
      <c r="F5243" t="s">
        <v>29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  <c r="O5243">
        <v>0</v>
      </c>
      <c r="P5243">
        <v>3</v>
      </c>
      <c r="Q5243" t="s">
        <v>31</v>
      </c>
      <c r="R5243">
        <v>382</v>
      </c>
    </row>
    <row r="5244" spans="1:18" x14ac:dyDescent="0.35">
      <c r="A5244">
        <v>5243</v>
      </c>
      <c r="B5244">
        <v>15662751</v>
      </c>
      <c r="C5244" t="s">
        <v>660</v>
      </c>
      <c r="D5244">
        <v>655</v>
      </c>
      <c r="E5244" t="s">
        <v>33</v>
      </c>
      <c r="F5244" t="s">
        <v>20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  <c r="O5244">
        <v>1</v>
      </c>
      <c r="P5244">
        <v>3</v>
      </c>
      <c r="Q5244" t="s">
        <v>31</v>
      </c>
      <c r="R5244">
        <v>535</v>
      </c>
    </row>
    <row r="5245" spans="1:18" x14ac:dyDescent="0.35">
      <c r="A5245">
        <v>5244</v>
      </c>
      <c r="B5245">
        <v>15684319</v>
      </c>
      <c r="C5245" t="s">
        <v>870</v>
      </c>
      <c r="D5245">
        <v>780</v>
      </c>
      <c r="E5245" t="s">
        <v>33</v>
      </c>
      <c r="F5245" t="s">
        <v>20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  <c r="O5245">
        <v>1</v>
      </c>
      <c r="P5245">
        <v>3</v>
      </c>
      <c r="Q5245" t="s">
        <v>40</v>
      </c>
      <c r="R5245">
        <v>834</v>
      </c>
    </row>
    <row r="5246" spans="1:18" x14ac:dyDescent="0.35">
      <c r="A5246">
        <v>5245</v>
      </c>
      <c r="B5246">
        <v>15702190</v>
      </c>
      <c r="C5246" t="s">
        <v>1040</v>
      </c>
      <c r="D5246">
        <v>672</v>
      </c>
      <c r="E5246" t="s">
        <v>23</v>
      </c>
      <c r="F5246" t="s">
        <v>29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  <c r="O5246">
        <v>0</v>
      </c>
      <c r="P5246">
        <v>5</v>
      </c>
      <c r="Q5246" t="s">
        <v>26</v>
      </c>
      <c r="R5246">
        <v>784</v>
      </c>
    </row>
    <row r="5247" spans="1:18" x14ac:dyDescent="0.35">
      <c r="A5247">
        <v>5246</v>
      </c>
      <c r="B5247">
        <v>15588517</v>
      </c>
      <c r="C5247" t="s">
        <v>188</v>
      </c>
      <c r="D5247">
        <v>717</v>
      </c>
      <c r="E5247" t="s">
        <v>19</v>
      </c>
      <c r="F5247" t="s">
        <v>29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  <c r="O5247">
        <v>0</v>
      </c>
      <c r="P5247">
        <v>4</v>
      </c>
      <c r="Q5247" t="s">
        <v>31</v>
      </c>
      <c r="R5247">
        <v>714</v>
      </c>
    </row>
    <row r="5248" spans="1:18" x14ac:dyDescent="0.35">
      <c r="A5248">
        <v>5247</v>
      </c>
      <c r="B5248">
        <v>15801863</v>
      </c>
      <c r="C5248" t="s">
        <v>1044</v>
      </c>
      <c r="D5248">
        <v>521</v>
      </c>
      <c r="E5248" t="s">
        <v>19</v>
      </c>
      <c r="F5248" t="s">
        <v>20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  <c r="O5248">
        <v>0</v>
      </c>
      <c r="P5248">
        <v>1</v>
      </c>
      <c r="Q5248" t="s">
        <v>21</v>
      </c>
      <c r="R5248">
        <v>577</v>
      </c>
    </row>
    <row r="5249" spans="1:18" x14ac:dyDescent="0.35">
      <c r="A5249">
        <v>5248</v>
      </c>
      <c r="B5249">
        <v>15584271</v>
      </c>
      <c r="C5249" t="s">
        <v>541</v>
      </c>
      <c r="D5249">
        <v>633</v>
      </c>
      <c r="E5249" t="s">
        <v>19</v>
      </c>
      <c r="F5249" t="s">
        <v>29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  <c r="O5249">
        <v>0</v>
      </c>
      <c r="P5249">
        <v>2</v>
      </c>
      <c r="Q5249" t="s">
        <v>31</v>
      </c>
      <c r="R5249">
        <v>532</v>
      </c>
    </row>
    <row r="5250" spans="1:18" x14ac:dyDescent="0.35">
      <c r="A5250">
        <v>5249</v>
      </c>
      <c r="B5250">
        <v>15700366</v>
      </c>
      <c r="C5250" t="s">
        <v>2128</v>
      </c>
      <c r="D5250">
        <v>669</v>
      </c>
      <c r="E5250" t="s">
        <v>19</v>
      </c>
      <c r="F5250" t="s">
        <v>29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  <c r="O5250">
        <v>0</v>
      </c>
      <c r="P5250">
        <v>4</v>
      </c>
      <c r="Q5250" t="s">
        <v>21</v>
      </c>
      <c r="R5250">
        <v>784</v>
      </c>
    </row>
    <row r="5251" spans="1:18" x14ac:dyDescent="0.35">
      <c r="A5251">
        <v>5250</v>
      </c>
      <c r="B5251">
        <v>15804038</v>
      </c>
      <c r="C5251" t="s">
        <v>695</v>
      </c>
      <c r="D5251">
        <v>740</v>
      </c>
      <c r="E5251" t="s">
        <v>19</v>
      </c>
      <c r="F5251" t="s">
        <v>29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  <c r="O5251">
        <v>1</v>
      </c>
      <c r="P5251">
        <v>2</v>
      </c>
      <c r="Q5251" t="s">
        <v>21</v>
      </c>
      <c r="R5251">
        <v>703</v>
      </c>
    </row>
    <row r="5252" spans="1:18" x14ac:dyDescent="0.35">
      <c r="A5252">
        <v>5251</v>
      </c>
      <c r="B5252">
        <v>15720820</v>
      </c>
      <c r="C5252" t="s">
        <v>1810</v>
      </c>
      <c r="D5252">
        <v>462</v>
      </c>
      <c r="E5252" t="s">
        <v>33</v>
      </c>
      <c r="F5252" t="s">
        <v>20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  <c r="O5252">
        <v>0</v>
      </c>
      <c r="P5252">
        <v>3</v>
      </c>
      <c r="Q5252" t="s">
        <v>31</v>
      </c>
      <c r="R5252">
        <v>456</v>
      </c>
    </row>
    <row r="5253" spans="1:18" x14ac:dyDescent="0.35">
      <c r="A5253">
        <v>5252</v>
      </c>
      <c r="B5253">
        <v>15743759</v>
      </c>
      <c r="C5253" t="s">
        <v>849</v>
      </c>
      <c r="D5253">
        <v>619</v>
      </c>
      <c r="E5253" t="s">
        <v>19</v>
      </c>
      <c r="F5253" t="s">
        <v>29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  <c r="O5253">
        <v>0</v>
      </c>
      <c r="P5253">
        <v>1</v>
      </c>
      <c r="Q5253" t="s">
        <v>31</v>
      </c>
      <c r="R5253">
        <v>527</v>
      </c>
    </row>
    <row r="5254" spans="1:18" x14ac:dyDescent="0.35">
      <c r="A5254">
        <v>5253</v>
      </c>
      <c r="B5254">
        <v>15749947</v>
      </c>
      <c r="C5254" t="s">
        <v>359</v>
      </c>
      <c r="D5254">
        <v>665</v>
      </c>
      <c r="E5254" t="s">
        <v>19</v>
      </c>
      <c r="F5254" t="s">
        <v>20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  <c r="O5254">
        <v>0</v>
      </c>
      <c r="P5254">
        <v>3</v>
      </c>
      <c r="Q5254" t="s">
        <v>26</v>
      </c>
      <c r="R5254">
        <v>580</v>
      </c>
    </row>
    <row r="5255" spans="1:18" x14ac:dyDescent="0.35">
      <c r="A5255">
        <v>5254</v>
      </c>
      <c r="B5255">
        <v>15670496</v>
      </c>
      <c r="C5255" t="s">
        <v>2129</v>
      </c>
      <c r="D5255">
        <v>655</v>
      </c>
      <c r="E5255" t="s">
        <v>23</v>
      </c>
      <c r="F5255" t="s">
        <v>20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  <c r="O5255">
        <v>0</v>
      </c>
      <c r="P5255">
        <v>2</v>
      </c>
      <c r="Q5255" t="s">
        <v>21</v>
      </c>
      <c r="R5255">
        <v>730</v>
      </c>
    </row>
    <row r="5256" spans="1:18" x14ac:dyDescent="0.35">
      <c r="A5256">
        <v>5255</v>
      </c>
      <c r="B5256">
        <v>15746664</v>
      </c>
      <c r="C5256" t="s">
        <v>625</v>
      </c>
      <c r="D5256">
        <v>463</v>
      </c>
      <c r="E5256" t="s">
        <v>23</v>
      </c>
      <c r="F5256" t="s">
        <v>29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  <c r="O5256">
        <v>0</v>
      </c>
      <c r="P5256">
        <v>2</v>
      </c>
      <c r="Q5256" t="s">
        <v>31</v>
      </c>
      <c r="R5256">
        <v>983</v>
      </c>
    </row>
    <row r="5257" spans="1:18" x14ac:dyDescent="0.35">
      <c r="A5257">
        <v>5256</v>
      </c>
      <c r="B5257">
        <v>15745533</v>
      </c>
      <c r="C5257" t="s">
        <v>2130</v>
      </c>
      <c r="D5257">
        <v>799</v>
      </c>
      <c r="E5257" t="s">
        <v>19</v>
      </c>
      <c r="F5257" t="s">
        <v>20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  <c r="O5257">
        <v>1</v>
      </c>
      <c r="P5257">
        <v>3</v>
      </c>
      <c r="Q5257" t="s">
        <v>26</v>
      </c>
      <c r="R5257">
        <v>982</v>
      </c>
    </row>
    <row r="5258" spans="1:18" x14ac:dyDescent="0.35">
      <c r="A5258">
        <v>5257</v>
      </c>
      <c r="B5258">
        <v>15761497</v>
      </c>
      <c r="C5258" t="s">
        <v>1086</v>
      </c>
      <c r="D5258">
        <v>713</v>
      </c>
      <c r="E5258" t="s">
        <v>23</v>
      </c>
      <c r="F5258" t="s">
        <v>20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  <c r="O5258">
        <v>1</v>
      </c>
      <c r="P5258">
        <v>2</v>
      </c>
      <c r="Q5258" t="s">
        <v>21</v>
      </c>
      <c r="R5258">
        <v>239</v>
      </c>
    </row>
    <row r="5259" spans="1:18" x14ac:dyDescent="0.35">
      <c r="A5259">
        <v>5258</v>
      </c>
      <c r="B5259">
        <v>15628600</v>
      </c>
      <c r="C5259" t="s">
        <v>1143</v>
      </c>
      <c r="D5259">
        <v>807</v>
      </c>
      <c r="E5259" t="s">
        <v>33</v>
      </c>
      <c r="F5259" t="s">
        <v>20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  <c r="O5259">
        <v>0</v>
      </c>
      <c r="P5259">
        <v>4</v>
      </c>
      <c r="Q5259" t="s">
        <v>21</v>
      </c>
      <c r="R5259">
        <v>374</v>
      </c>
    </row>
    <row r="5260" spans="1:18" x14ac:dyDescent="0.35">
      <c r="A5260">
        <v>5259</v>
      </c>
      <c r="B5260">
        <v>15627002</v>
      </c>
      <c r="C5260" t="s">
        <v>164</v>
      </c>
      <c r="D5260">
        <v>728</v>
      </c>
      <c r="E5260" t="s">
        <v>19</v>
      </c>
      <c r="F5260" t="s">
        <v>29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  <c r="O5260">
        <v>0</v>
      </c>
      <c r="P5260">
        <v>5</v>
      </c>
      <c r="Q5260" t="s">
        <v>26</v>
      </c>
      <c r="R5260">
        <v>672</v>
      </c>
    </row>
    <row r="5261" spans="1:18" x14ac:dyDescent="0.35">
      <c r="A5261">
        <v>5260</v>
      </c>
      <c r="B5261">
        <v>15614635</v>
      </c>
      <c r="C5261" t="s">
        <v>2131</v>
      </c>
      <c r="D5261">
        <v>582</v>
      </c>
      <c r="E5261" t="s">
        <v>19</v>
      </c>
      <c r="F5261" t="s">
        <v>29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  <c r="O5261">
        <v>0</v>
      </c>
      <c r="P5261">
        <v>5</v>
      </c>
      <c r="Q5261" t="s">
        <v>21</v>
      </c>
      <c r="R5261">
        <v>889</v>
      </c>
    </row>
    <row r="5262" spans="1:18" x14ac:dyDescent="0.35">
      <c r="A5262">
        <v>5261</v>
      </c>
      <c r="B5262">
        <v>15731281</v>
      </c>
      <c r="C5262" t="s">
        <v>1111</v>
      </c>
      <c r="D5262">
        <v>704</v>
      </c>
      <c r="E5262" t="s">
        <v>33</v>
      </c>
      <c r="F5262" t="s">
        <v>20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  <c r="O5262">
        <v>0</v>
      </c>
      <c r="P5262">
        <v>4</v>
      </c>
      <c r="Q5262" t="s">
        <v>40</v>
      </c>
      <c r="R5262">
        <v>634</v>
      </c>
    </row>
    <row r="5263" spans="1:18" x14ac:dyDescent="0.35">
      <c r="A5263">
        <v>5262</v>
      </c>
      <c r="B5263">
        <v>15814022</v>
      </c>
      <c r="C5263" t="s">
        <v>2132</v>
      </c>
      <c r="D5263">
        <v>714</v>
      </c>
      <c r="E5263" t="s">
        <v>19</v>
      </c>
      <c r="F5263" t="s">
        <v>20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  <c r="O5263">
        <v>0</v>
      </c>
      <c r="P5263">
        <v>5</v>
      </c>
      <c r="Q5263" t="s">
        <v>21</v>
      </c>
      <c r="R5263">
        <v>675</v>
      </c>
    </row>
    <row r="5264" spans="1:18" x14ac:dyDescent="0.35">
      <c r="A5264">
        <v>5263</v>
      </c>
      <c r="B5264">
        <v>15659194</v>
      </c>
      <c r="C5264" t="s">
        <v>1659</v>
      </c>
      <c r="D5264">
        <v>628</v>
      </c>
      <c r="E5264" t="s">
        <v>19</v>
      </c>
      <c r="F5264" t="s">
        <v>29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  <c r="O5264">
        <v>0</v>
      </c>
      <c r="P5264">
        <v>3</v>
      </c>
      <c r="Q5264" t="s">
        <v>26</v>
      </c>
      <c r="R5264">
        <v>228</v>
      </c>
    </row>
    <row r="5265" spans="1:18" x14ac:dyDescent="0.35">
      <c r="A5265">
        <v>5264</v>
      </c>
      <c r="B5265">
        <v>15745030</v>
      </c>
      <c r="C5265" t="s">
        <v>221</v>
      </c>
      <c r="D5265">
        <v>809</v>
      </c>
      <c r="E5265" t="s">
        <v>33</v>
      </c>
      <c r="F5265" t="s">
        <v>29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  <c r="O5265">
        <v>0</v>
      </c>
      <c r="P5265">
        <v>5</v>
      </c>
      <c r="Q5265" t="s">
        <v>21</v>
      </c>
      <c r="R5265">
        <v>464</v>
      </c>
    </row>
    <row r="5266" spans="1:18" x14ac:dyDescent="0.35">
      <c r="A5266">
        <v>5265</v>
      </c>
      <c r="B5266">
        <v>15691817</v>
      </c>
      <c r="C5266" t="s">
        <v>2133</v>
      </c>
      <c r="D5266">
        <v>547</v>
      </c>
      <c r="E5266" t="s">
        <v>23</v>
      </c>
      <c r="F5266" t="s">
        <v>20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  <c r="O5266">
        <v>1</v>
      </c>
      <c r="P5266">
        <v>1</v>
      </c>
      <c r="Q5266" t="s">
        <v>21</v>
      </c>
      <c r="R5266">
        <v>471</v>
      </c>
    </row>
    <row r="5267" spans="1:18" x14ac:dyDescent="0.35">
      <c r="A5267">
        <v>5266</v>
      </c>
      <c r="B5267">
        <v>15707488</v>
      </c>
      <c r="C5267" t="s">
        <v>222</v>
      </c>
      <c r="D5267">
        <v>560</v>
      </c>
      <c r="E5267" t="s">
        <v>19</v>
      </c>
      <c r="F5267" t="s">
        <v>20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  <c r="O5267">
        <v>0</v>
      </c>
      <c r="P5267">
        <v>2</v>
      </c>
      <c r="Q5267" t="s">
        <v>21</v>
      </c>
      <c r="R5267">
        <v>563</v>
      </c>
    </row>
    <row r="5268" spans="1:18" x14ac:dyDescent="0.35">
      <c r="A5268">
        <v>5267</v>
      </c>
      <c r="B5268">
        <v>15784700</v>
      </c>
      <c r="C5268" t="s">
        <v>1557</v>
      </c>
      <c r="D5268">
        <v>811</v>
      </c>
      <c r="E5268" t="s">
        <v>19</v>
      </c>
      <c r="F5268" t="s">
        <v>29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  <c r="O5268">
        <v>0</v>
      </c>
      <c r="P5268">
        <v>4</v>
      </c>
      <c r="Q5268" t="s">
        <v>31</v>
      </c>
      <c r="R5268">
        <v>885</v>
      </c>
    </row>
    <row r="5269" spans="1:18" x14ac:dyDescent="0.35">
      <c r="A5269">
        <v>5268</v>
      </c>
      <c r="B5269">
        <v>15710397</v>
      </c>
      <c r="C5269" t="s">
        <v>495</v>
      </c>
      <c r="D5269">
        <v>584</v>
      </c>
      <c r="E5269" t="s">
        <v>19</v>
      </c>
      <c r="F5269" t="s">
        <v>29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  <c r="O5269">
        <v>0</v>
      </c>
      <c r="P5269">
        <v>2</v>
      </c>
      <c r="Q5269" t="s">
        <v>31</v>
      </c>
      <c r="R5269">
        <v>408</v>
      </c>
    </row>
    <row r="5270" spans="1:18" x14ac:dyDescent="0.35">
      <c r="A5270">
        <v>5269</v>
      </c>
      <c r="B5270">
        <v>15687648</v>
      </c>
      <c r="C5270" t="s">
        <v>1984</v>
      </c>
      <c r="D5270">
        <v>691</v>
      </c>
      <c r="E5270" t="s">
        <v>19</v>
      </c>
      <c r="F5270" t="s">
        <v>29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  <c r="O5270">
        <v>0</v>
      </c>
      <c r="P5270">
        <v>5</v>
      </c>
      <c r="Q5270" t="s">
        <v>26</v>
      </c>
      <c r="R5270">
        <v>569</v>
      </c>
    </row>
    <row r="5271" spans="1:18" x14ac:dyDescent="0.35">
      <c r="A5271">
        <v>5270</v>
      </c>
      <c r="B5271">
        <v>15732281</v>
      </c>
      <c r="C5271" t="s">
        <v>404</v>
      </c>
      <c r="D5271">
        <v>680</v>
      </c>
      <c r="E5271" t="s">
        <v>33</v>
      </c>
      <c r="F5271" t="s">
        <v>29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  <c r="O5271">
        <v>1</v>
      </c>
      <c r="P5271">
        <v>3</v>
      </c>
      <c r="Q5271" t="s">
        <v>26</v>
      </c>
      <c r="R5271">
        <v>870</v>
      </c>
    </row>
    <row r="5272" spans="1:18" x14ac:dyDescent="0.35">
      <c r="A5272">
        <v>5271</v>
      </c>
      <c r="B5272">
        <v>15607230</v>
      </c>
      <c r="C5272" t="s">
        <v>2134</v>
      </c>
      <c r="D5272">
        <v>588</v>
      </c>
      <c r="E5272" t="s">
        <v>33</v>
      </c>
      <c r="F5272" t="s">
        <v>29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  <c r="O5272">
        <v>0</v>
      </c>
      <c r="P5272">
        <v>3</v>
      </c>
      <c r="Q5272" t="s">
        <v>31</v>
      </c>
      <c r="R5272">
        <v>485</v>
      </c>
    </row>
    <row r="5273" spans="1:18" x14ac:dyDescent="0.35">
      <c r="A5273">
        <v>5272</v>
      </c>
      <c r="B5273">
        <v>15567630</v>
      </c>
      <c r="C5273" t="s">
        <v>481</v>
      </c>
      <c r="D5273">
        <v>721</v>
      </c>
      <c r="E5273" t="s">
        <v>33</v>
      </c>
      <c r="F5273" t="s">
        <v>29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  <c r="O5273">
        <v>1</v>
      </c>
      <c r="P5273">
        <v>5</v>
      </c>
      <c r="Q5273" t="s">
        <v>26</v>
      </c>
      <c r="R5273">
        <v>889</v>
      </c>
    </row>
    <row r="5274" spans="1:18" x14ac:dyDescent="0.35">
      <c r="A5274">
        <v>5273</v>
      </c>
      <c r="B5274">
        <v>15587507</v>
      </c>
      <c r="C5274" t="s">
        <v>540</v>
      </c>
      <c r="D5274">
        <v>850</v>
      </c>
      <c r="E5274" t="s">
        <v>19</v>
      </c>
      <c r="F5274" t="s">
        <v>29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  <c r="O5274">
        <v>1</v>
      </c>
      <c r="P5274">
        <v>3</v>
      </c>
      <c r="Q5274" t="s">
        <v>21</v>
      </c>
      <c r="R5274">
        <v>282</v>
      </c>
    </row>
    <row r="5275" spans="1:18" x14ac:dyDescent="0.35">
      <c r="A5275">
        <v>5274</v>
      </c>
      <c r="B5275">
        <v>15733904</v>
      </c>
      <c r="C5275" t="s">
        <v>47</v>
      </c>
      <c r="D5275">
        <v>529</v>
      </c>
      <c r="E5275" t="s">
        <v>19</v>
      </c>
      <c r="F5275" t="s">
        <v>29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  <c r="O5275">
        <v>0</v>
      </c>
      <c r="P5275">
        <v>4</v>
      </c>
      <c r="Q5275" t="s">
        <v>40</v>
      </c>
      <c r="R5275">
        <v>250</v>
      </c>
    </row>
    <row r="5276" spans="1:18" x14ac:dyDescent="0.35">
      <c r="A5276">
        <v>5275</v>
      </c>
      <c r="B5276">
        <v>15709511</v>
      </c>
      <c r="C5276" t="s">
        <v>1525</v>
      </c>
      <c r="D5276">
        <v>622</v>
      </c>
      <c r="E5276" t="s">
        <v>19</v>
      </c>
      <c r="F5276" t="s">
        <v>29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  <c r="O5276">
        <v>0</v>
      </c>
      <c r="P5276">
        <v>2</v>
      </c>
      <c r="Q5276" t="s">
        <v>26</v>
      </c>
      <c r="R5276">
        <v>650</v>
      </c>
    </row>
    <row r="5277" spans="1:18" x14ac:dyDescent="0.35">
      <c r="A5277">
        <v>5276</v>
      </c>
      <c r="B5277">
        <v>15579616</v>
      </c>
      <c r="C5277" t="s">
        <v>2135</v>
      </c>
      <c r="D5277">
        <v>683</v>
      </c>
      <c r="E5277" t="s">
        <v>19</v>
      </c>
      <c r="F5277" t="s">
        <v>20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  <c r="O5277">
        <v>0</v>
      </c>
      <c r="P5277">
        <v>1</v>
      </c>
      <c r="Q5277" t="s">
        <v>40</v>
      </c>
      <c r="R5277">
        <v>919</v>
      </c>
    </row>
    <row r="5278" spans="1:18" x14ac:dyDescent="0.35">
      <c r="A5278">
        <v>5277</v>
      </c>
      <c r="B5278">
        <v>15694852</v>
      </c>
      <c r="C5278" t="s">
        <v>1358</v>
      </c>
      <c r="D5278">
        <v>575</v>
      </c>
      <c r="E5278" t="s">
        <v>19</v>
      </c>
      <c r="F5278" t="s">
        <v>29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  <c r="O5278">
        <v>0</v>
      </c>
      <c r="P5278">
        <v>4</v>
      </c>
      <c r="Q5278" t="s">
        <v>40</v>
      </c>
      <c r="R5278">
        <v>435</v>
      </c>
    </row>
    <row r="5279" spans="1:18" x14ac:dyDescent="0.35">
      <c r="A5279">
        <v>5278</v>
      </c>
      <c r="B5279">
        <v>15589924</v>
      </c>
      <c r="C5279" t="s">
        <v>2136</v>
      </c>
      <c r="D5279">
        <v>577</v>
      </c>
      <c r="E5279" t="s">
        <v>23</v>
      </c>
      <c r="F5279" t="s">
        <v>20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  <c r="O5279">
        <v>0</v>
      </c>
      <c r="P5279">
        <v>1</v>
      </c>
      <c r="Q5279" t="s">
        <v>26</v>
      </c>
      <c r="R5279">
        <v>530</v>
      </c>
    </row>
    <row r="5280" spans="1:18" x14ac:dyDescent="0.35">
      <c r="A5280">
        <v>5279</v>
      </c>
      <c r="B5280">
        <v>15799300</v>
      </c>
      <c r="C5280" t="s">
        <v>564</v>
      </c>
      <c r="D5280">
        <v>510</v>
      </c>
      <c r="E5280" t="s">
        <v>33</v>
      </c>
      <c r="F5280" t="s">
        <v>29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  <c r="O5280">
        <v>1</v>
      </c>
      <c r="P5280">
        <v>2</v>
      </c>
      <c r="Q5280" t="s">
        <v>31</v>
      </c>
      <c r="R5280">
        <v>788</v>
      </c>
    </row>
    <row r="5281" spans="1:18" x14ac:dyDescent="0.35">
      <c r="A5281">
        <v>5280</v>
      </c>
      <c r="B5281">
        <v>15731330</v>
      </c>
      <c r="C5281" t="s">
        <v>1846</v>
      </c>
      <c r="D5281">
        <v>652</v>
      </c>
      <c r="E5281" t="s">
        <v>23</v>
      </c>
      <c r="F5281" t="s">
        <v>20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  <c r="O5281">
        <v>0</v>
      </c>
      <c r="P5281">
        <v>3</v>
      </c>
      <c r="Q5281" t="s">
        <v>26</v>
      </c>
      <c r="R5281">
        <v>840</v>
      </c>
    </row>
    <row r="5282" spans="1:18" x14ac:dyDescent="0.35">
      <c r="A5282">
        <v>5281</v>
      </c>
      <c r="B5282">
        <v>15694129</v>
      </c>
      <c r="C5282" t="s">
        <v>597</v>
      </c>
      <c r="D5282">
        <v>569</v>
      </c>
      <c r="E5282" t="s">
        <v>33</v>
      </c>
      <c r="F5282" t="s">
        <v>20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  <c r="O5282">
        <v>1</v>
      </c>
      <c r="P5282">
        <v>3</v>
      </c>
      <c r="Q5282" t="s">
        <v>21</v>
      </c>
      <c r="R5282">
        <v>683</v>
      </c>
    </row>
    <row r="5283" spans="1:18" x14ac:dyDescent="0.35">
      <c r="A5283">
        <v>5282</v>
      </c>
      <c r="B5283">
        <v>15620372</v>
      </c>
      <c r="C5283" t="s">
        <v>1765</v>
      </c>
      <c r="D5283">
        <v>687</v>
      </c>
      <c r="E5283" t="s">
        <v>23</v>
      </c>
      <c r="F5283" t="s">
        <v>29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  <c r="O5283">
        <v>0</v>
      </c>
      <c r="P5283">
        <v>2</v>
      </c>
      <c r="Q5283" t="s">
        <v>40</v>
      </c>
      <c r="R5283">
        <v>575</v>
      </c>
    </row>
    <row r="5284" spans="1:18" x14ac:dyDescent="0.35">
      <c r="A5284">
        <v>5283</v>
      </c>
      <c r="B5284">
        <v>15744622</v>
      </c>
      <c r="C5284" t="s">
        <v>2137</v>
      </c>
      <c r="D5284">
        <v>822</v>
      </c>
      <c r="E5284" t="s">
        <v>19</v>
      </c>
      <c r="F5284" t="s">
        <v>29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  <c r="O5284">
        <v>0</v>
      </c>
      <c r="P5284">
        <v>4</v>
      </c>
      <c r="Q5284" t="s">
        <v>21</v>
      </c>
      <c r="R5284">
        <v>898</v>
      </c>
    </row>
    <row r="5285" spans="1:18" x14ac:dyDescent="0.35">
      <c r="A5285">
        <v>5284</v>
      </c>
      <c r="B5285">
        <v>15799815</v>
      </c>
      <c r="C5285" t="s">
        <v>629</v>
      </c>
      <c r="D5285">
        <v>656</v>
      </c>
      <c r="E5285" t="s">
        <v>33</v>
      </c>
      <c r="F5285" t="s">
        <v>20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  <c r="O5285">
        <v>0</v>
      </c>
      <c r="P5285">
        <v>4</v>
      </c>
      <c r="Q5285" t="s">
        <v>21</v>
      </c>
      <c r="R5285">
        <v>514</v>
      </c>
    </row>
    <row r="5286" spans="1:18" x14ac:dyDescent="0.35">
      <c r="A5286">
        <v>5285</v>
      </c>
      <c r="B5286">
        <v>15759250</v>
      </c>
      <c r="C5286" t="s">
        <v>2138</v>
      </c>
      <c r="D5286">
        <v>745</v>
      </c>
      <c r="E5286" t="s">
        <v>33</v>
      </c>
      <c r="F5286" t="s">
        <v>29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  <c r="O5286">
        <v>0</v>
      </c>
      <c r="P5286">
        <v>5</v>
      </c>
      <c r="Q5286" t="s">
        <v>31</v>
      </c>
      <c r="R5286">
        <v>270</v>
      </c>
    </row>
    <row r="5287" spans="1:18" x14ac:dyDescent="0.35">
      <c r="A5287">
        <v>5286</v>
      </c>
      <c r="B5287">
        <v>15732643</v>
      </c>
      <c r="C5287" t="s">
        <v>2139</v>
      </c>
      <c r="D5287">
        <v>386</v>
      </c>
      <c r="E5287" t="s">
        <v>23</v>
      </c>
      <c r="F5287" t="s">
        <v>20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  <c r="O5287">
        <v>1</v>
      </c>
      <c r="P5287">
        <v>5</v>
      </c>
      <c r="Q5287" t="s">
        <v>26</v>
      </c>
      <c r="R5287">
        <v>676</v>
      </c>
    </row>
    <row r="5288" spans="1:18" x14ac:dyDescent="0.35">
      <c r="A5288">
        <v>5287</v>
      </c>
      <c r="B5288">
        <v>15690540</v>
      </c>
      <c r="C5288" t="s">
        <v>2140</v>
      </c>
      <c r="D5288">
        <v>684</v>
      </c>
      <c r="E5288" t="s">
        <v>23</v>
      </c>
      <c r="F5288" t="s">
        <v>20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  <c r="O5288">
        <v>0</v>
      </c>
      <c r="P5288">
        <v>1</v>
      </c>
      <c r="Q5288" t="s">
        <v>40</v>
      </c>
      <c r="R5288">
        <v>456</v>
      </c>
    </row>
    <row r="5289" spans="1:18" x14ac:dyDescent="0.35">
      <c r="A5289">
        <v>5288</v>
      </c>
      <c r="B5289">
        <v>15803078</v>
      </c>
      <c r="C5289" t="s">
        <v>997</v>
      </c>
      <c r="D5289">
        <v>635</v>
      </c>
      <c r="E5289" t="s">
        <v>23</v>
      </c>
      <c r="F5289" t="s">
        <v>20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  <c r="O5289">
        <v>0</v>
      </c>
      <c r="P5289">
        <v>4</v>
      </c>
      <c r="Q5289" t="s">
        <v>26</v>
      </c>
      <c r="R5289">
        <v>399</v>
      </c>
    </row>
    <row r="5290" spans="1:18" x14ac:dyDescent="0.35">
      <c r="A5290">
        <v>5289</v>
      </c>
      <c r="B5290">
        <v>15652180</v>
      </c>
      <c r="C5290" t="s">
        <v>2141</v>
      </c>
      <c r="D5290">
        <v>582</v>
      </c>
      <c r="E5290" t="s">
        <v>19</v>
      </c>
      <c r="F5290" t="s">
        <v>29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  <c r="O5290">
        <v>0</v>
      </c>
      <c r="P5290">
        <v>2</v>
      </c>
      <c r="Q5290" t="s">
        <v>26</v>
      </c>
      <c r="R5290">
        <v>276</v>
      </c>
    </row>
    <row r="5291" spans="1:18" x14ac:dyDescent="0.35">
      <c r="A5291">
        <v>5290</v>
      </c>
      <c r="B5291">
        <v>15741195</v>
      </c>
      <c r="C5291" t="s">
        <v>193</v>
      </c>
      <c r="D5291">
        <v>613</v>
      </c>
      <c r="E5291" t="s">
        <v>23</v>
      </c>
      <c r="F5291" t="s">
        <v>29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  <c r="O5291">
        <v>0</v>
      </c>
      <c r="P5291">
        <v>1</v>
      </c>
      <c r="Q5291" t="s">
        <v>31</v>
      </c>
      <c r="R5291">
        <v>327</v>
      </c>
    </row>
    <row r="5292" spans="1:18" x14ac:dyDescent="0.35">
      <c r="A5292">
        <v>5291</v>
      </c>
      <c r="B5292">
        <v>15743490</v>
      </c>
      <c r="C5292" t="s">
        <v>713</v>
      </c>
      <c r="D5292">
        <v>795</v>
      </c>
      <c r="E5292" t="s">
        <v>33</v>
      </c>
      <c r="F5292" t="s">
        <v>20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  <c r="O5292">
        <v>1</v>
      </c>
      <c r="P5292">
        <v>1</v>
      </c>
      <c r="Q5292" t="s">
        <v>40</v>
      </c>
      <c r="R5292">
        <v>414</v>
      </c>
    </row>
    <row r="5293" spans="1:18" x14ac:dyDescent="0.35">
      <c r="A5293">
        <v>5292</v>
      </c>
      <c r="B5293">
        <v>15575510</v>
      </c>
      <c r="C5293" t="s">
        <v>876</v>
      </c>
      <c r="D5293">
        <v>659</v>
      </c>
      <c r="E5293" t="s">
        <v>19</v>
      </c>
      <c r="F5293" t="s">
        <v>20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  <c r="O5293">
        <v>0</v>
      </c>
      <c r="P5293">
        <v>5</v>
      </c>
      <c r="Q5293" t="s">
        <v>40</v>
      </c>
      <c r="R5293">
        <v>313</v>
      </c>
    </row>
    <row r="5294" spans="1:18" x14ac:dyDescent="0.35">
      <c r="A5294">
        <v>5293</v>
      </c>
      <c r="B5294">
        <v>15732610</v>
      </c>
      <c r="C5294" t="s">
        <v>2142</v>
      </c>
      <c r="D5294">
        <v>745</v>
      </c>
      <c r="E5294" t="s">
        <v>19</v>
      </c>
      <c r="F5294" t="s">
        <v>20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  <c r="O5294">
        <v>0</v>
      </c>
      <c r="P5294">
        <v>4</v>
      </c>
      <c r="Q5294" t="s">
        <v>31</v>
      </c>
      <c r="R5294">
        <v>649</v>
      </c>
    </row>
    <row r="5295" spans="1:18" x14ac:dyDescent="0.35">
      <c r="A5295">
        <v>5294</v>
      </c>
      <c r="B5295">
        <v>15602909</v>
      </c>
      <c r="C5295" t="s">
        <v>839</v>
      </c>
      <c r="D5295">
        <v>604</v>
      </c>
      <c r="E5295" t="s">
        <v>23</v>
      </c>
      <c r="F5295" t="s">
        <v>20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  <c r="O5295">
        <v>0</v>
      </c>
      <c r="P5295">
        <v>2</v>
      </c>
      <c r="Q5295" t="s">
        <v>21</v>
      </c>
      <c r="R5295">
        <v>876</v>
      </c>
    </row>
    <row r="5296" spans="1:18" x14ac:dyDescent="0.35">
      <c r="A5296">
        <v>5295</v>
      </c>
      <c r="B5296">
        <v>15734058</v>
      </c>
      <c r="C5296" t="s">
        <v>2143</v>
      </c>
      <c r="D5296">
        <v>509</v>
      </c>
      <c r="E5296" t="s">
        <v>33</v>
      </c>
      <c r="F5296" t="s">
        <v>29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  <c r="O5296">
        <v>0</v>
      </c>
      <c r="P5296">
        <v>4</v>
      </c>
      <c r="Q5296" t="s">
        <v>31</v>
      </c>
      <c r="R5296">
        <v>994</v>
      </c>
    </row>
    <row r="5297" spans="1:18" x14ac:dyDescent="0.35">
      <c r="A5297">
        <v>5296</v>
      </c>
      <c r="B5297">
        <v>15801788</v>
      </c>
      <c r="C5297" t="s">
        <v>47</v>
      </c>
      <c r="D5297">
        <v>706</v>
      </c>
      <c r="E5297" t="s">
        <v>33</v>
      </c>
      <c r="F5297" t="s">
        <v>20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  <c r="O5297">
        <v>0</v>
      </c>
      <c r="P5297">
        <v>2</v>
      </c>
      <c r="Q5297" t="s">
        <v>26</v>
      </c>
      <c r="R5297">
        <v>546</v>
      </c>
    </row>
    <row r="5298" spans="1:18" x14ac:dyDescent="0.35">
      <c r="A5298">
        <v>5297</v>
      </c>
      <c r="B5298">
        <v>15702462</v>
      </c>
      <c r="C5298" t="s">
        <v>120</v>
      </c>
      <c r="D5298">
        <v>619</v>
      </c>
      <c r="E5298" t="s">
        <v>23</v>
      </c>
      <c r="F5298" t="s">
        <v>20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  <c r="O5298">
        <v>1</v>
      </c>
      <c r="P5298">
        <v>3</v>
      </c>
      <c r="Q5298" t="s">
        <v>31</v>
      </c>
      <c r="R5298">
        <v>245</v>
      </c>
    </row>
    <row r="5299" spans="1:18" x14ac:dyDescent="0.35">
      <c r="A5299">
        <v>5298</v>
      </c>
      <c r="B5299">
        <v>15683416</v>
      </c>
      <c r="C5299" t="s">
        <v>307</v>
      </c>
      <c r="D5299">
        <v>572</v>
      </c>
      <c r="E5299" t="s">
        <v>33</v>
      </c>
      <c r="F5299" t="s">
        <v>29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  <c r="O5299">
        <v>1</v>
      </c>
      <c r="P5299">
        <v>2</v>
      </c>
      <c r="Q5299" t="s">
        <v>40</v>
      </c>
      <c r="R5299">
        <v>740</v>
      </c>
    </row>
    <row r="5300" spans="1:18" x14ac:dyDescent="0.35">
      <c r="A5300">
        <v>5299</v>
      </c>
      <c r="B5300">
        <v>15794187</v>
      </c>
      <c r="C5300" t="s">
        <v>53</v>
      </c>
      <c r="D5300">
        <v>695</v>
      </c>
      <c r="E5300" t="s">
        <v>19</v>
      </c>
      <c r="F5300" t="s">
        <v>29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  <c r="O5300">
        <v>0</v>
      </c>
      <c r="P5300">
        <v>1</v>
      </c>
      <c r="Q5300" t="s">
        <v>21</v>
      </c>
      <c r="R5300">
        <v>533</v>
      </c>
    </row>
    <row r="5301" spans="1:18" x14ac:dyDescent="0.35">
      <c r="A5301">
        <v>5300</v>
      </c>
      <c r="B5301">
        <v>15792989</v>
      </c>
      <c r="C5301" t="s">
        <v>71</v>
      </c>
      <c r="D5301">
        <v>543</v>
      </c>
      <c r="E5301" t="s">
        <v>19</v>
      </c>
      <c r="F5301" t="s">
        <v>20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  <c r="O5301">
        <v>0</v>
      </c>
      <c r="P5301">
        <v>5</v>
      </c>
      <c r="Q5301" t="s">
        <v>21</v>
      </c>
      <c r="R5301">
        <v>710</v>
      </c>
    </row>
    <row r="5302" spans="1:18" x14ac:dyDescent="0.35">
      <c r="A5302">
        <v>5301</v>
      </c>
      <c r="B5302">
        <v>15613734</v>
      </c>
      <c r="C5302" t="s">
        <v>512</v>
      </c>
      <c r="D5302">
        <v>640</v>
      </c>
      <c r="E5302" t="s">
        <v>19</v>
      </c>
      <c r="F5302" t="s">
        <v>20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  <c r="O5302">
        <v>0</v>
      </c>
      <c r="P5302">
        <v>3</v>
      </c>
      <c r="Q5302" t="s">
        <v>31</v>
      </c>
      <c r="R5302">
        <v>853</v>
      </c>
    </row>
    <row r="5303" spans="1:18" x14ac:dyDescent="0.35">
      <c r="A5303">
        <v>5302</v>
      </c>
      <c r="B5303">
        <v>15606177</v>
      </c>
      <c r="C5303" t="s">
        <v>207</v>
      </c>
      <c r="D5303">
        <v>672</v>
      </c>
      <c r="E5303" t="s">
        <v>19</v>
      </c>
      <c r="F5303" t="s">
        <v>29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  <c r="O5303">
        <v>0</v>
      </c>
      <c r="P5303">
        <v>3</v>
      </c>
      <c r="Q5303" t="s">
        <v>21</v>
      </c>
      <c r="R5303">
        <v>425</v>
      </c>
    </row>
    <row r="5304" spans="1:18" x14ac:dyDescent="0.35">
      <c r="A5304">
        <v>5303</v>
      </c>
      <c r="B5304">
        <v>15636700</v>
      </c>
      <c r="C5304" t="s">
        <v>1586</v>
      </c>
      <c r="D5304">
        <v>701</v>
      </c>
      <c r="E5304" t="s">
        <v>19</v>
      </c>
      <c r="F5304" t="s">
        <v>29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  <c r="O5304">
        <v>0</v>
      </c>
      <c r="P5304">
        <v>2</v>
      </c>
      <c r="Q5304" t="s">
        <v>40</v>
      </c>
      <c r="R5304">
        <v>342</v>
      </c>
    </row>
    <row r="5305" spans="1:18" x14ac:dyDescent="0.35">
      <c r="A5305">
        <v>5304</v>
      </c>
      <c r="B5305">
        <v>15645766</v>
      </c>
      <c r="C5305" t="s">
        <v>1494</v>
      </c>
      <c r="D5305">
        <v>634</v>
      </c>
      <c r="E5305" t="s">
        <v>23</v>
      </c>
      <c r="F5305" t="s">
        <v>29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  <c r="O5305">
        <v>0</v>
      </c>
      <c r="P5305">
        <v>2</v>
      </c>
      <c r="Q5305" t="s">
        <v>26</v>
      </c>
      <c r="R5305">
        <v>730</v>
      </c>
    </row>
    <row r="5306" spans="1:18" x14ac:dyDescent="0.35">
      <c r="A5306">
        <v>5305</v>
      </c>
      <c r="B5306">
        <v>15671345</v>
      </c>
      <c r="C5306" t="s">
        <v>149</v>
      </c>
      <c r="D5306">
        <v>531</v>
      </c>
      <c r="E5306" t="s">
        <v>23</v>
      </c>
      <c r="F5306" t="s">
        <v>20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  <c r="O5306">
        <v>0</v>
      </c>
      <c r="P5306">
        <v>1</v>
      </c>
      <c r="Q5306" t="s">
        <v>40</v>
      </c>
      <c r="R5306">
        <v>505</v>
      </c>
    </row>
    <row r="5307" spans="1:18" x14ac:dyDescent="0.35">
      <c r="A5307">
        <v>5306</v>
      </c>
      <c r="B5307">
        <v>15652469</v>
      </c>
      <c r="C5307" t="s">
        <v>2144</v>
      </c>
      <c r="D5307">
        <v>699</v>
      </c>
      <c r="E5307" t="s">
        <v>19</v>
      </c>
      <c r="F5307" t="s">
        <v>29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  <c r="O5307">
        <v>0</v>
      </c>
      <c r="P5307">
        <v>5</v>
      </c>
      <c r="Q5307" t="s">
        <v>40</v>
      </c>
      <c r="R5307">
        <v>476</v>
      </c>
    </row>
    <row r="5308" spans="1:18" x14ac:dyDescent="0.35">
      <c r="A5308">
        <v>5307</v>
      </c>
      <c r="B5308">
        <v>15749638</v>
      </c>
      <c r="C5308" t="s">
        <v>151</v>
      </c>
      <c r="D5308">
        <v>605</v>
      </c>
      <c r="E5308" t="s">
        <v>19</v>
      </c>
      <c r="F5308" t="s">
        <v>20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  <c r="O5308">
        <v>1</v>
      </c>
      <c r="P5308">
        <v>1</v>
      </c>
      <c r="Q5308" t="s">
        <v>40</v>
      </c>
      <c r="R5308">
        <v>675</v>
      </c>
    </row>
    <row r="5309" spans="1:18" x14ac:dyDescent="0.35">
      <c r="A5309">
        <v>5308</v>
      </c>
      <c r="B5309">
        <v>15728706</v>
      </c>
      <c r="C5309" t="s">
        <v>1155</v>
      </c>
      <c r="D5309">
        <v>534</v>
      </c>
      <c r="E5309" t="s">
        <v>19</v>
      </c>
      <c r="F5309" t="s">
        <v>20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  <c r="O5309">
        <v>1</v>
      </c>
      <c r="P5309">
        <v>4</v>
      </c>
      <c r="Q5309" t="s">
        <v>21</v>
      </c>
      <c r="R5309">
        <v>921</v>
      </c>
    </row>
    <row r="5310" spans="1:18" x14ac:dyDescent="0.35">
      <c r="A5310">
        <v>5309</v>
      </c>
      <c r="B5310">
        <v>15735439</v>
      </c>
      <c r="C5310" t="s">
        <v>568</v>
      </c>
      <c r="D5310">
        <v>449</v>
      </c>
      <c r="E5310" t="s">
        <v>23</v>
      </c>
      <c r="F5310" t="s">
        <v>20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  <c r="O5310">
        <v>0</v>
      </c>
      <c r="P5310">
        <v>1</v>
      </c>
      <c r="Q5310" t="s">
        <v>26</v>
      </c>
      <c r="R5310">
        <v>395</v>
      </c>
    </row>
    <row r="5311" spans="1:18" x14ac:dyDescent="0.35">
      <c r="A5311">
        <v>5310</v>
      </c>
      <c r="B5311">
        <v>15778696</v>
      </c>
      <c r="C5311" t="s">
        <v>363</v>
      </c>
      <c r="D5311">
        <v>684</v>
      </c>
      <c r="E5311" t="s">
        <v>23</v>
      </c>
      <c r="F5311" t="s">
        <v>20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  <c r="O5311">
        <v>0</v>
      </c>
      <c r="P5311">
        <v>1</v>
      </c>
      <c r="Q5311" t="s">
        <v>21</v>
      </c>
      <c r="R5311">
        <v>364</v>
      </c>
    </row>
    <row r="5312" spans="1:18" x14ac:dyDescent="0.35">
      <c r="A5312">
        <v>5311</v>
      </c>
      <c r="B5312">
        <v>15624744</v>
      </c>
      <c r="C5312" t="s">
        <v>318</v>
      </c>
      <c r="D5312">
        <v>622</v>
      </c>
      <c r="E5312" t="s">
        <v>33</v>
      </c>
      <c r="F5312" t="s">
        <v>29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  <c r="O5312">
        <v>1</v>
      </c>
      <c r="P5312">
        <v>3</v>
      </c>
      <c r="Q5312" t="s">
        <v>40</v>
      </c>
      <c r="R5312">
        <v>483</v>
      </c>
    </row>
    <row r="5313" spans="1:18" x14ac:dyDescent="0.35">
      <c r="A5313">
        <v>5312</v>
      </c>
      <c r="B5313">
        <v>15584338</v>
      </c>
      <c r="C5313" t="s">
        <v>2145</v>
      </c>
      <c r="D5313">
        <v>714</v>
      </c>
      <c r="E5313" t="s">
        <v>19</v>
      </c>
      <c r="F5313" t="s">
        <v>20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  <c r="O5313">
        <v>0</v>
      </c>
      <c r="P5313">
        <v>1</v>
      </c>
      <c r="Q5313" t="s">
        <v>31</v>
      </c>
      <c r="R5313">
        <v>970</v>
      </c>
    </row>
    <row r="5314" spans="1:18" x14ac:dyDescent="0.35">
      <c r="A5314">
        <v>5313</v>
      </c>
      <c r="B5314">
        <v>15726178</v>
      </c>
      <c r="C5314" t="s">
        <v>838</v>
      </c>
      <c r="D5314">
        <v>712</v>
      </c>
      <c r="E5314" t="s">
        <v>23</v>
      </c>
      <c r="F5314" t="s">
        <v>20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  <c r="O5314">
        <v>0</v>
      </c>
      <c r="P5314">
        <v>2</v>
      </c>
      <c r="Q5314" t="s">
        <v>31</v>
      </c>
      <c r="R5314">
        <v>923</v>
      </c>
    </row>
    <row r="5315" spans="1:18" x14ac:dyDescent="0.35">
      <c r="A5315">
        <v>5314</v>
      </c>
      <c r="B5315">
        <v>15794939</v>
      </c>
      <c r="C5315" t="s">
        <v>300</v>
      </c>
      <c r="D5315">
        <v>783</v>
      </c>
      <c r="E5315" t="s">
        <v>19</v>
      </c>
      <c r="F5315" t="s">
        <v>20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  <c r="O5315">
        <v>0</v>
      </c>
      <c r="P5315">
        <v>3</v>
      </c>
      <c r="Q5315" t="s">
        <v>26</v>
      </c>
      <c r="R5315">
        <v>509</v>
      </c>
    </row>
    <row r="5316" spans="1:18" x14ac:dyDescent="0.35">
      <c r="A5316">
        <v>5315</v>
      </c>
      <c r="B5316">
        <v>15788068</v>
      </c>
      <c r="C5316" t="s">
        <v>2146</v>
      </c>
      <c r="D5316">
        <v>743</v>
      </c>
      <c r="E5316" t="s">
        <v>33</v>
      </c>
      <c r="F5316" t="s">
        <v>29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  <c r="O5316">
        <v>1</v>
      </c>
      <c r="P5316">
        <v>3</v>
      </c>
      <c r="Q5316" t="s">
        <v>26</v>
      </c>
      <c r="R5316">
        <v>471</v>
      </c>
    </row>
    <row r="5317" spans="1:18" x14ac:dyDescent="0.35">
      <c r="A5317">
        <v>5316</v>
      </c>
      <c r="B5317">
        <v>15572956</v>
      </c>
      <c r="C5317" t="s">
        <v>2147</v>
      </c>
      <c r="D5317">
        <v>683</v>
      </c>
      <c r="E5317" t="s">
        <v>19</v>
      </c>
      <c r="F5317" t="s">
        <v>29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  <c r="O5317">
        <v>0</v>
      </c>
      <c r="P5317">
        <v>5</v>
      </c>
      <c r="Q5317" t="s">
        <v>21</v>
      </c>
      <c r="R5317">
        <v>398</v>
      </c>
    </row>
    <row r="5318" spans="1:18" x14ac:dyDescent="0.35">
      <c r="A5318">
        <v>5317</v>
      </c>
      <c r="B5318">
        <v>15780386</v>
      </c>
      <c r="C5318" t="s">
        <v>911</v>
      </c>
      <c r="D5318">
        <v>654</v>
      </c>
      <c r="E5318" t="s">
        <v>23</v>
      </c>
      <c r="F5318" t="s">
        <v>29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  <c r="O5318">
        <v>0</v>
      </c>
      <c r="P5318">
        <v>5</v>
      </c>
      <c r="Q5318" t="s">
        <v>21</v>
      </c>
      <c r="R5318">
        <v>250</v>
      </c>
    </row>
    <row r="5319" spans="1:18" x14ac:dyDescent="0.35">
      <c r="A5319">
        <v>5318</v>
      </c>
      <c r="B5319">
        <v>15791114</v>
      </c>
      <c r="C5319" t="s">
        <v>2110</v>
      </c>
      <c r="D5319">
        <v>700</v>
      </c>
      <c r="E5319" t="s">
        <v>19</v>
      </c>
      <c r="F5319" t="s">
        <v>29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  <c r="O5319">
        <v>0</v>
      </c>
      <c r="P5319">
        <v>3</v>
      </c>
      <c r="Q5319" t="s">
        <v>31</v>
      </c>
      <c r="R5319">
        <v>700</v>
      </c>
    </row>
    <row r="5320" spans="1:18" x14ac:dyDescent="0.35">
      <c r="A5320">
        <v>5319</v>
      </c>
      <c r="B5320">
        <v>15708046</v>
      </c>
      <c r="C5320" t="s">
        <v>324</v>
      </c>
      <c r="D5320">
        <v>744</v>
      </c>
      <c r="E5320" t="s">
        <v>23</v>
      </c>
      <c r="F5320" t="s">
        <v>29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  <c r="O5320">
        <v>0</v>
      </c>
      <c r="P5320">
        <v>3</v>
      </c>
      <c r="Q5320" t="s">
        <v>40</v>
      </c>
      <c r="R5320">
        <v>633</v>
      </c>
    </row>
    <row r="5321" spans="1:18" x14ac:dyDescent="0.35">
      <c r="A5321">
        <v>5320</v>
      </c>
      <c r="B5321">
        <v>15719779</v>
      </c>
      <c r="C5321" t="s">
        <v>700</v>
      </c>
      <c r="D5321">
        <v>645</v>
      </c>
      <c r="E5321" t="s">
        <v>33</v>
      </c>
      <c r="F5321" t="s">
        <v>29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  <c r="O5321">
        <v>0</v>
      </c>
      <c r="P5321">
        <v>4</v>
      </c>
      <c r="Q5321" t="s">
        <v>21</v>
      </c>
      <c r="R5321">
        <v>855</v>
      </c>
    </row>
    <row r="5322" spans="1:18" x14ac:dyDescent="0.35">
      <c r="A5322">
        <v>5321</v>
      </c>
      <c r="B5322">
        <v>15591550</v>
      </c>
      <c r="C5322" t="s">
        <v>71</v>
      </c>
      <c r="D5322">
        <v>525</v>
      </c>
      <c r="E5322" t="s">
        <v>23</v>
      </c>
      <c r="F5322" t="s">
        <v>29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  <c r="O5322">
        <v>0</v>
      </c>
      <c r="P5322">
        <v>3</v>
      </c>
      <c r="Q5322" t="s">
        <v>31</v>
      </c>
      <c r="R5322">
        <v>976</v>
      </c>
    </row>
    <row r="5323" spans="1:18" x14ac:dyDescent="0.35">
      <c r="A5323">
        <v>5322</v>
      </c>
      <c r="B5323">
        <v>15639368</v>
      </c>
      <c r="C5323" t="s">
        <v>2148</v>
      </c>
      <c r="D5323">
        <v>732</v>
      </c>
      <c r="E5323" t="s">
        <v>19</v>
      </c>
      <c r="F5323" t="s">
        <v>29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  <c r="O5323">
        <v>0</v>
      </c>
      <c r="P5323">
        <v>3</v>
      </c>
      <c r="Q5323" t="s">
        <v>31</v>
      </c>
      <c r="R5323">
        <v>845</v>
      </c>
    </row>
    <row r="5324" spans="1:18" x14ac:dyDescent="0.35">
      <c r="A5324">
        <v>5323</v>
      </c>
      <c r="B5324">
        <v>15699830</v>
      </c>
      <c r="C5324" t="s">
        <v>841</v>
      </c>
      <c r="D5324">
        <v>721</v>
      </c>
      <c r="E5324" t="s">
        <v>19</v>
      </c>
      <c r="F5324" t="s">
        <v>20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  <c r="O5324">
        <v>0</v>
      </c>
      <c r="P5324">
        <v>4</v>
      </c>
      <c r="Q5324" t="s">
        <v>40</v>
      </c>
      <c r="R5324">
        <v>351</v>
      </c>
    </row>
    <row r="5325" spans="1:18" x14ac:dyDescent="0.35">
      <c r="A5325">
        <v>5324</v>
      </c>
      <c r="B5325">
        <v>15569264</v>
      </c>
      <c r="C5325" t="s">
        <v>1197</v>
      </c>
      <c r="D5325">
        <v>622</v>
      </c>
      <c r="E5325" t="s">
        <v>19</v>
      </c>
      <c r="F5325" t="s">
        <v>29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  <c r="O5325">
        <v>0</v>
      </c>
      <c r="P5325">
        <v>4</v>
      </c>
      <c r="Q5325" t="s">
        <v>26</v>
      </c>
      <c r="R5325">
        <v>383</v>
      </c>
    </row>
    <row r="5326" spans="1:18" x14ac:dyDescent="0.35">
      <c r="A5326">
        <v>5325</v>
      </c>
      <c r="B5326">
        <v>15595158</v>
      </c>
      <c r="C5326" t="s">
        <v>731</v>
      </c>
      <c r="D5326">
        <v>654</v>
      </c>
      <c r="E5326" t="s">
        <v>33</v>
      </c>
      <c r="F5326" t="s">
        <v>29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  <c r="O5326">
        <v>0</v>
      </c>
      <c r="P5326">
        <v>2</v>
      </c>
      <c r="Q5326" t="s">
        <v>21</v>
      </c>
      <c r="R5326">
        <v>937</v>
      </c>
    </row>
    <row r="5327" spans="1:18" x14ac:dyDescent="0.35">
      <c r="A5327">
        <v>5326</v>
      </c>
      <c r="B5327">
        <v>15599126</v>
      </c>
      <c r="C5327" t="s">
        <v>332</v>
      </c>
      <c r="D5327">
        <v>529</v>
      </c>
      <c r="E5327" t="s">
        <v>19</v>
      </c>
      <c r="F5327" t="s">
        <v>20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  <c r="O5327">
        <v>1</v>
      </c>
      <c r="P5327">
        <v>5</v>
      </c>
      <c r="Q5327" t="s">
        <v>21</v>
      </c>
      <c r="R5327">
        <v>703</v>
      </c>
    </row>
    <row r="5328" spans="1:18" x14ac:dyDescent="0.35">
      <c r="A5328">
        <v>5327</v>
      </c>
      <c r="B5328">
        <v>15650575</v>
      </c>
      <c r="C5328" t="s">
        <v>1012</v>
      </c>
      <c r="D5328">
        <v>720</v>
      </c>
      <c r="E5328" t="s">
        <v>23</v>
      </c>
      <c r="F5328" t="s">
        <v>20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  <c r="O5328">
        <v>1</v>
      </c>
      <c r="P5328">
        <v>3</v>
      </c>
      <c r="Q5328" t="s">
        <v>21</v>
      </c>
      <c r="R5328">
        <v>521</v>
      </c>
    </row>
    <row r="5329" spans="1:18" x14ac:dyDescent="0.35">
      <c r="A5329">
        <v>5328</v>
      </c>
      <c r="B5329">
        <v>15641490</v>
      </c>
      <c r="C5329" t="s">
        <v>2149</v>
      </c>
      <c r="D5329">
        <v>850</v>
      </c>
      <c r="E5329" t="s">
        <v>33</v>
      </c>
      <c r="F5329" t="s">
        <v>20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  <c r="O5329">
        <v>0</v>
      </c>
      <c r="P5329">
        <v>4</v>
      </c>
      <c r="Q5329" t="s">
        <v>31</v>
      </c>
      <c r="R5329">
        <v>722</v>
      </c>
    </row>
    <row r="5330" spans="1:18" x14ac:dyDescent="0.35">
      <c r="A5330">
        <v>5329</v>
      </c>
      <c r="B5330">
        <v>15680234</v>
      </c>
      <c r="C5330" t="s">
        <v>831</v>
      </c>
      <c r="D5330">
        <v>667</v>
      </c>
      <c r="E5330" t="s">
        <v>33</v>
      </c>
      <c r="F5330" t="s">
        <v>29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  <c r="O5330">
        <v>0</v>
      </c>
      <c r="P5330">
        <v>2</v>
      </c>
      <c r="Q5330" t="s">
        <v>26</v>
      </c>
      <c r="R5330">
        <v>904</v>
      </c>
    </row>
    <row r="5331" spans="1:18" x14ac:dyDescent="0.35">
      <c r="A5331">
        <v>5330</v>
      </c>
      <c r="B5331">
        <v>15592230</v>
      </c>
      <c r="C5331" t="s">
        <v>333</v>
      </c>
      <c r="D5331">
        <v>620</v>
      </c>
      <c r="E5331" t="s">
        <v>19</v>
      </c>
      <c r="F5331" t="s">
        <v>29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  <c r="O5331">
        <v>0</v>
      </c>
      <c r="P5331">
        <v>2</v>
      </c>
      <c r="Q5331" t="s">
        <v>40</v>
      </c>
      <c r="R5331">
        <v>725</v>
      </c>
    </row>
    <row r="5332" spans="1:18" x14ac:dyDescent="0.35">
      <c r="A5332">
        <v>5331</v>
      </c>
      <c r="B5332">
        <v>15626212</v>
      </c>
      <c r="C5332" t="s">
        <v>2150</v>
      </c>
      <c r="D5332">
        <v>616</v>
      </c>
      <c r="E5332" t="s">
        <v>19</v>
      </c>
      <c r="F5332" t="s">
        <v>29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  <c r="O5332">
        <v>0</v>
      </c>
      <c r="P5332">
        <v>2</v>
      </c>
      <c r="Q5332" t="s">
        <v>40</v>
      </c>
      <c r="R5332">
        <v>310</v>
      </c>
    </row>
    <row r="5333" spans="1:18" x14ac:dyDescent="0.35">
      <c r="A5333">
        <v>5332</v>
      </c>
      <c r="B5333">
        <v>15700627</v>
      </c>
      <c r="C5333" t="s">
        <v>1103</v>
      </c>
      <c r="D5333">
        <v>637</v>
      </c>
      <c r="E5333" t="s">
        <v>33</v>
      </c>
      <c r="F5333" t="s">
        <v>20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  <c r="O5333">
        <v>1</v>
      </c>
      <c r="P5333">
        <v>2</v>
      </c>
      <c r="Q5333" t="s">
        <v>21</v>
      </c>
      <c r="R5333">
        <v>372</v>
      </c>
    </row>
    <row r="5334" spans="1:18" x14ac:dyDescent="0.35">
      <c r="A5334">
        <v>5333</v>
      </c>
      <c r="B5334">
        <v>15782641</v>
      </c>
      <c r="C5334" t="s">
        <v>331</v>
      </c>
      <c r="D5334">
        <v>710</v>
      </c>
      <c r="E5334" t="s">
        <v>23</v>
      </c>
      <c r="F5334" t="s">
        <v>20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  <c r="O5334">
        <v>0</v>
      </c>
      <c r="P5334">
        <v>4</v>
      </c>
      <c r="Q5334" t="s">
        <v>21</v>
      </c>
      <c r="R5334">
        <v>913</v>
      </c>
    </row>
    <row r="5335" spans="1:18" x14ac:dyDescent="0.35">
      <c r="A5335">
        <v>5334</v>
      </c>
      <c r="B5335">
        <v>15784445</v>
      </c>
      <c r="C5335" t="s">
        <v>286</v>
      </c>
      <c r="D5335">
        <v>717</v>
      </c>
      <c r="E5335" t="s">
        <v>23</v>
      </c>
      <c r="F5335" t="s">
        <v>29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  <c r="O5335">
        <v>0</v>
      </c>
      <c r="P5335">
        <v>2</v>
      </c>
      <c r="Q5335" t="s">
        <v>26</v>
      </c>
      <c r="R5335">
        <v>294</v>
      </c>
    </row>
    <row r="5336" spans="1:18" x14ac:dyDescent="0.35">
      <c r="A5336">
        <v>5335</v>
      </c>
      <c r="B5336">
        <v>15813681</v>
      </c>
      <c r="C5336" t="s">
        <v>1960</v>
      </c>
      <c r="D5336">
        <v>786</v>
      </c>
      <c r="E5336" t="s">
        <v>33</v>
      </c>
      <c r="F5336" t="s">
        <v>29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  <c r="O5336">
        <v>0</v>
      </c>
      <c r="P5336">
        <v>3</v>
      </c>
      <c r="Q5336" t="s">
        <v>40</v>
      </c>
      <c r="R5336">
        <v>625</v>
      </c>
    </row>
    <row r="5337" spans="1:18" x14ac:dyDescent="0.35">
      <c r="A5337">
        <v>5336</v>
      </c>
      <c r="B5337">
        <v>15596649</v>
      </c>
      <c r="C5337" t="s">
        <v>1166</v>
      </c>
      <c r="D5337">
        <v>651</v>
      </c>
      <c r="E5337" t="s">
        <v>19</v>
      </c>
      <c r="F5337" t="s">
        <v>20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  <c r="O5337">
        <v>0</v>
      </c>
      <c r="P5337">
        <v>3</v>
      </c>
      <c r="Q5337" t="s">
        <v>21</v>
      </c>
      <c r="R5337">
        <v>956</v>
      </c>
    </row>
    <row r="5338" spans="1:18" x14ac:dyDescent="0.35">
      <c r="A5338">
        <v>5337</v>
      </c>
      <c r="B5338">
        <v>15700460</v>
      </c>
      <c r="C5338" t="s">
        <v>2151</v>
      </c>
      <c r="D5338">
        <v>530</v>
      </c>
      <c r="E5338" t="s">
        <v>19</v>
      </c>
      <c r="F5338" t="s">
        <v>20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  <c r="O5338">
        <v>1</v>
      </c>
      <c r="P5338">
        <v>5</v>
      </c>
      <c r="Q5338" t="s">
        <v>21</v>
      </c>
      <c r="R5338">
        <v>746</v>
      </c>
    </row>
    <row r="5339" spans="1:18" x14ac:dyDescent="0.35">
      <c r="A5339">
        <v>5338</v>
      </c>
      <c r="B5339">
        <v>15724076</v>
      </c>
      <c r="C5339" t="s">
        <v>1338</v>
      </c>
      <c r="D5339">
        <v>815</v>
      </c>
      <c r="E5339" t="s">
        <v>23</v>
      </c>
      <c r="F5339" t="s">
        <v>20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  <c r="O5339">
        <v>1</v>
      </c>
      <c r="P5339">
        <v>4</v>
      </c>
      <c r="Q5339" t="s">
        <v>31</v>
      </c>
      <c r="R5339">
        <v>693</v>
      </c>
    </row>
    <row r="5340" spans="1:18" x14ac:dyDescent="0.35">
      <c r="A5340">
        <v>5339</v>
      </c>
      <c r="B5340">
        <v>15784000</v>
      </c>
      <c r="C5340" t="s">
        <v>1107</v>
      </c>
      <c r="D5340">
        <v>715</v>
      </c>
      <c r="E5340" t="s">
        <v>33</v>
      </c>
      <c r="F5340" t="s">
        <v>20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  <c r="O5340">
        <v>1</v>
      </c>
      <c r="P5340">
        <v>2</v>
      </c>
      <c r="Q5340" t="s">
        <v>31</v>
      </c>
      <c r="R5340">
        <v>338</v>
      </c>
    </row>
    <row r="5341" spans="1:18" x14ac:dyDescent="0.35">
      <c r="A5341">
        <v>5340</v>
      </c>
      <c r="B5341">
        <v>15733966</v>
      </c>
      <c r="C5341" t="s">
        <v>633</v>
      </c>
      <c r="D5341">
        <v>496</v>
      </c>
      <c r="E5341" t="s">
        <v>33</v>
      </c>
      <c r="F5341" t="s">
        <v>20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  <c r="O5341">
        <v>1</v>
      </c>
      <c r="P5341">
        <v>1</v>
      </c>
      <c r="Q5341" t="s">
        <v>21</v>
      </c>
      <c r="R5341">
        <v>726</v>
      </c>
    </row>
    <row r="5342" spans="1:18" x14ac:dyDescent="0.35">
      <c r="A5342">
        <v>5341</v>
      </c>
      <c r="B5342">
        <v>15612667</v>
      </c>
      <c r="C5342" t="s">
        <v>740</v>
      </c>
      <c r="D5342">
        <v>680</v>
      </c>
      <c r="E5342" t="s">
        <v>23</v>
      </c>
      <c r="F5342" t="s">
        <v>29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  <c r="O5342">
        <v>0</v>
      </c>
      <c r="P5342">
        <v>3</v>
      </c>
      <c r="Q5342" t="s">
        <v>21</v>
      </c>
      <c r="R5342">
        <v>821</v>
      </c>
    </row>
    <row r="5343" spans="1:18" x14ac:dyDescent="0.35">
      <c r="A5343">
        <v>5342</v>
      </c>
      <c r="B5343">
        <v>15654025</v>
      </c>
      <c r="C5343" t="s">
        <v>1576</v>
      </c>
      <c r="D5343">
        <v>646</v>
      </c>
      <c r="E5343" t="s">
        <v>19</v>
      </c>
      <c r="F5343" t="s">
        <v>20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  <c r="O5343">
        <v>0</v>
      </c>
      <c r="P5343">
        <v>5</v>
      </c>
      <c r="Q5343" t="s">
        <v>31</v>
      </c>
      <c r="R5343">
        <v>639</v>
      </c>
    </row>
    <row r="5344" spans="1:18" x14ac:dyDescent="0.35">
      <c r="A5344">
        <v>5343</v>
      </c>
      <c r="B5344">
        <v>15589431</v>
      </c>
      <c r="C5344" t="s">
        <v>2152</v>
      </c>
      <c r="D5344">
        <v>807</v>
      </c>
      <c r="E5344" t="s">
        <v>33</v>
      </c>
      <c r="F5344" t="s">
        <v>29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  <c r="O5344">
        <v>0</v>
      </c>
      <c r="P5344">
        <v>4</v>
      </c>
      <c r="Q5344" t="s">
        <v>31</v>
      </c>
      <c r="R5344">
        <v>809</v>
      </c>
    </row>
    <row r="5345" spans="1:18" x14ac:dyDescent="0.35">
      <c r="A5345">
        <v>5344</v>
      </c>
      <c r="B5345">
        <v>15578238</v>
      </c>
      <c r="C5345" t="s">
        <v>299</v>
      </c>
      <c r="D5345">
        <v>727</v>
      </c>
      <c r="E5345" t="s">
        <v>19</v>
      </c>
      <c r="F5345" t="s">
        <v>29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  <c r="O5345">
        <v>0</v>
      </c>
      <c r="P5345">
        <v>4</v>
      </c>
      <c r="Q5345" t="s">
        <v>40</v>
      </c>
      <c r="R5345">
        <v>284</v>
      </c>
    </row>
    <row r="5346" spans="1:18" x14ac:dyDescent="0.35">
      <c r="A5346">
        <v>5345</v>
      </c>
      <c r="B5346">
        <v>15566269</v>
      </c>
      <c r="C5346" t="s">
        <v>2153</v>
      </c>
      <c r="D5346">
        <v>787</v>
      </c>
      <c r="E5346" t="s">
        <v>19</v>
      </c>
      <c r="F5346" t="s">
        <v>29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  <c r="O5346">
        <v>0</v>
      </c>
      <c r="P5346">
        <v>4</v>
      </c>
      <c r="Q5346" t="s">
        <v>21</v>
      </c>
      <c r="R5346">
        <v>754</v>
      </c>
    </row>
    <row r="5347" spans="1:18" x14ac:dyDescent="0.35">
      <c r="A5347">
        <v>5346</v>
      </c>
      <c r="B5347">
        <v>15639217</v>
      </c>
      <c r="C5347" t="s">
        <v>379</v>
      </c>
      <c r="D5347">
        <v>806</v>
      </c>
      <c r="E5347" t="s">
        <v>19</v>
      </c>
      <c r="F5347" t="s">
        <v>29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  <c r="O5347">
        <v>0</v>
      </c>
      <c r="P5347">
        <v>3</v>
      </c>
      <c r="Q5347" t="s">
        <v>31</v>
      </c>
      <c r="R5347">
        <v>780</v>
      </c>
    </row>
    <row r="5348" spans="1:18" x14ac:dyDescent="0.35">
      <c r="A5348">
        <v>5347</v>
      </c>
      <c r="B5348">
        <v>15688644</v>
      </c>
      <c r="C5348" t="s">
        <v>1412</v>
      </c>
      <c r="D5348">
        <v>603</v>
      </c>
      <c r="E5348" t="s">
        <v>19</v>
      </c>
      <c r="F5348" t="s">
        <v>29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  <c r="O5348">
        <v>0</v>
      </c>
      <c r="P5348">
        <v>1</v>
      </c>
      <c r="Q5348" t="s">
        <v>40</v>
      </c>
      <c r="R5348">
        <v>664</v>
      </c>
    </row>
    <row r="5349" spans="1:18" x14ac:dyDescent="0.35">
      <c r="A5349">
        <v>5348</v>
      </c>
      <c r="B5349">
        <v>15662426</v>
      </c>
      <c r="C5349" t="s">
        <v>611</v>
      </c>
      <c r="D5349">
        <v>649</v>
      </c>
      <c r="E5349" t="s">
        <v>23</v>
      </c>
      <c r="F5349" t="s">
        <v>29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  <c r="O5349">
        <v>1</v>
      </c>
      <c r="P5349">
        <v>5</v>
      </c>
      <c r="Q5349" t="s">
        <v>31</v>
      </c>
      <c r="R5349">
        <v>373</v>
      </c>
    </row>
    <row r="5350" spans="1:18" x14ac:dyDescent="0.35">
      <c r="A5350">
        <v>5349</v>
      </c>
      <c r="B5350">
        <v>15720511</v>
      </c>
      <c r="C5350" t="s">
        <v>954</v>
      </c>
      <c r="D5350">
        <v>547</v>
      </c>
      <c r="E5350" t="s">
        <v>33</v>
      </c>
      <c r="F5350" t="s">
        <v>29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  <c r="O5350">
        <v>1</v>
      </c>
      <c r="P5350">
        <v>2</v>
      </c>
      <c r="Q5350" t="s">
        <v>31</v>
      </c>
      <c r="R5350">
        <v>945</v>
      </c>
    </row>
    <row r="5351" spans="1:18" x14ac:dyDescent="0.35">
      <c r="A5351">
        <v>5350</v>
      </c>
      <c r="B5351">
        <v>15567246</v>
      </c>
      <c r="C5351" t="s">
        <v>2154</v>
      </c>
      <c r="D5351">
        <v>684</v>
      </c>
      <c r="E5351" t="s">
        <v>33</v>
      </c>
      <c r="F5351" t="s">
        <v>29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  <c r="O5351">
        <v>0</v>
      </c>
      <c r="P5351">
        <v>2</v>
      </c>
      <c r="Q5351" t="s">
        <v>21</v>
      </c>
      <c r="R5351">
        <v>684</v>
      </c>
    </row>
    <row r="5352" spans="1:18" x14ac:dyDescent="0.35">
      <c r="A5352">
        <v>5351</v>
      </c>
      <c r="B5352">
        <v>15647965</v>
      </c>
      <c r="C5352" t="s">
        <v>402</v>
      </c>
      <c r="D5352">
        <v>477</v>
      </c>
      <c r="E5352" t="s">
        <v>19</v>
      </c>
      <c r="F5352" t="s">
        <v>20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  <c r="O5352">
        <v>1</v>
      </c>
      <c r="P5352">
        <v>3</v>
      </c>
      <c r="Q5352" t="s">
        <v>26</v>
      </c>
      <c r="R5352">
        <v>523</v>
      </c>
    </row>
    <row r="5353" spans="1:18" x14ac:dyDescent="0.35">
      <c r="A5353">
        <v>5352</v>
      </c>
      <c r="B5353">
        <v>15679048</v>
      </c>
      <c r="C5353" t="s">
        <v>2155</v>
      </c>
      <c r="D5353">
        <v>558</v>
      </c>
      <c r="E5353" t="s">
        <v>33</v>
      </c>
      <c r="F5353" t="s">
        <v>29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  <c r="O5353">
        <v>0</v>
      </c>
      <c r="P5353">
        <v>3</v>
      </c>
      <c r="Q5353" t="s">
        <v>31</v>
      </c>
      <c r="R5353">
        <v>476</v>
      </c>
    </row>
    <row r="5354" spans="1:18" x14ac:dyDescent="0.35">
      <c r="A5354">
        <v>5353</v>
      </c>
      <c r="B5354">
        <v>15675749</v>
      </c>
      <c r="C5354" t="s">
        <v>1378</v>
      </c>
      <c r="D5354">
        <v>695</v>
      </c>
      <c r="E5354" t="s">
        <v>19</v>
      </c>
      <c r="F5354" t="s">
        <v>20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  <c r="O5354">
        <v>0</v>
      </c>
      <c r="P5354">
        <v>1</v>
      </c>
      <c r="Q5354" t="s">
        <v>26</v>
      </c>
      <c r="R5354">
        <v>596</v>
      </c>
    </row>
    <row r="5355" spans="1:18" x14ac:dyDescent="0.35">
      <c r="A5355">
        <v>5354</v>
      </c>
      <c r="B5355">
        <v>15782181</v>
      </c>
      <c r="C5355" t="s">
        <v>361</v>
      </c>
      <c r="D5355">
        <v>592</v>
      </c>
      <c r="E5355" t="s">
        <v>23</v>
      </c>
      <c r="F5355" t="s">
        <v>29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  <c r="O5355">
        <v>1</v>
      </c>
      <c r="P5355">
        <v>5</v>
      </c>
      <c r="Q5355" t="s">
        <v>21</v>
      </c>
      <c r="R5355">
        <v>653</v>
      </c>
    </row>
    <row r="5356" spans="1:18" x14ac:dyDescent="0.35">
      <c r="A5356">
        <v>5355</v>
      </c>
      <c r="B5356">
        <v>15795738</v>
      </c>
      <c r="C5356" t="s">
        <v>640</v>
      </c>
      <c r="D5356">
        <v>789</v>
      </c>
      <c r="E5356" t="s">
        <v>19</v>
      </c>
      <c r="F5356" t="s">
        <v>29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  <c r="O5356">
        <v>0</v>
      </c>
      <c r="P5356">
        <v>1</v>
      </c>
      <c r="Q5356" t="s">
        <v>21</v>
      </c>
      <c r="R5356">
        <v>702</v>
      </c>
    </row>
    <row r="5357" spans="1:18" x14ac:dyDescent="0.35">
      <c r="A5357">
        <v>5356</v>
      </c>
      <c r="B5357">
        <v>15773751</v>
      </c>
      <c r="C5357" t="s">
        <v>1103</v>
      </c>
      <c r="D5357">
        <v>597</v>
      </c>
      <c r="E5357" t="s">
        <v>19</v>
      </c>
      <c r="F5357" t="s">
        <v>20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  <c r="O5357">
        <v>0</v>
      </c>
      <c r="P5357">
        <v>1</v>
      </c>
      <c r="Q5357" t="s">
        <v>21</v>
      </c>
      <c r="R5357">
        <v>718</v>
      </c>
    </row>
    <row r="5358" spans="1:18" x14ac:dyDescent="0.35">
      <c r="A5358">
        <v>5357</v>
      </c>
      <c r="B5358">
        <v>15655436</v>
      </c>
      <c r="C5358" t="s">
        <v>2156</v>
      </c>
      <c r="D5358">
        <v>839</v>
      </c>
      <c r="E5358" t="s">
        <v>33</v>
      </c>
      <c r="F5358" t="s">
        <v>29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  <c r="O5358">
        <v>1</v>
      </c>
      <c r="P5358">
        <v>3</v>
      </c>
      <c r="Q5358" t="s">
        <v>21</v>
      </c>
      <c r="R5358">
        <v>674</v>
      </c>
    </row>
    <row r="5359" spans="1:18" x14ac:dyDescent="0.35">
      <c r="A5359">
        <v>5358</v>
      </c>
      <c r="B5359">
        <v>15691396</v>
      </c>
      <c r="C5359" t="s">
        <v>138</v>
      </c>
      <c r="D5359">
        <v>405</v>
      </c>
      <c r="E5359" t="s">
        <v>33</v>
      </c>
      <c r="F5359" t="s">
        <v>29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  <c r="O5359">
        <v>0</v>
      </c>
      <c r="P5359">
        <v>3</v>
      </c>
      <c r="Q5359" t="s">
        <v>31</v>
      </c>
      <c r="R5359">
        <v>634</v>
      </c>
    </row>
    <row r="5360" spans="1:18" x14ac:dyDescent="0.35">
      <c r="A5360">
        <v>5359</v>
      </c>
      <c r="B5360">
        <v>15796958</v>
      </c>
      <c r="C5360" t="s">
        <v>611</v>
      </c>
      <c r="D5360">
        <v>658</v>
      </c>
      <c r="E5360" t="s">
        <v>19</v>
      </c>
      <c r="F5360" t="s">
        <v>29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  <c r="O5360">
        <v>0</v>
      </c>
      <c r="P5360">
        <v>4</v>
      </c>
      <c r="Q5360" t="s">
        <v>21</v>
      </c>
      <c r="R5360">
        <v>850</v>
      </c>
    </row>
    <row r="5361" spans="1:18" x14ac:dyDescent="0.35">
      <c r="A5361">
        <v>5360</v>
      </c>
      <c r="B5361">
        <v>15801832</v>
      </c>
      <c r="C5361" t="s">
        <v>62</v>
      </c>
      <c r="D5361">
        <v>684</v>
      </c>
      <c r="E5361" t="s">
        <v>33</v>
      </c>
      <c r="F5361" t="s">
        <v>29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  <c r="O5361">
        <v>1</v>
      </c>
      <c r="P5361">
        <v>5</v>
      </c>
      <c r="Q5361" t="s">
        <v>21</v>
      </c>
      <c r="R5361">
        <v>653</v>
      </c>
    </row>
    <row r="5362" spans="1:18" x14ac:dyDescent="0.35">
      <c r="A5362">
        <v>5361</v>
      </c>
      <c r="B5362">
        <v>15661349</v>
      </c>
      <c r="C5362" t="s">
        <v>1175</v>
      </c>
      <c r="D5362">
        <v>633</v>
      </c>
      <c r="E5362" t="s">
        <v>19</v>
      </c>
      <c r="F5362" t="s">
        <v>29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  <c r="O5362">
        <v>0</v>
      </c>
      <c r="P5362">
        <v>1</v>
      </c>
      <c r="Q5362" t="s">
        <v>21</v>
      </c>
      <c r="R5362">
        <v>898</v>
      </c>
    </row>
    <row r="5363" spans="1:18" x14ac:dyDescent="0.35">
      <c r="A5363">
        <v>5362</v>
      </c>
      <c r="B5363">
        <v>15719265</v>
      </c>
      <c r="C5363" t="s">
        <v>540</v>
      </c>
      <c r="D5363">
        <v>589</v>
      </c>
      <c r="E5363" t="s">
        <v>19</v>
      </c>
      <c r="F5363" t="s">
        <v>29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  <c r="O5363">
        <v>0</v>
      </c>
      <c r="P5363">
        <v>1</v>
      </c>
      <c r="Q5363" t="s">
        <v>26</v>
      </c>
      <c r="R5363">
        <v>449</v>
      </c>
    </row>
    <row r="5364" spans="1:18" x14ac:dyDescent="0.35">
      <c r="A5364">
        <v>5363</v>
      </c>
      <c r="B5364">
        <v>15779985</v>
      </c>
      <c r="C5364" t="s">
        <v>450</v>
      </c>
      <c r="D5364">
        <v>750</v>
      </c>
      <c r="E5364" t="s">
        <v>33</v>
      </c>
      <c r="F5364" t="s">
        <v>20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  <c r="O5364">
        <v>0</v>
      </c>
      <c r="P5364">
        <v>4</v>
      </c>
      <c r="Q5364" t="s">
        <v>40</v>
      </c>
      <c r="R5364">
        <v>959</v>
      </c>
    </row>
    <row r="5365" spans="1:18" x14ac:dyDescent="0.35">
      <c r="A5365">
        <v>5364</v>
      </c>
      <c r="B5365">
        <v>15663410</v>
      </c>
      <c r="C5365" t="s">
        <v>149</v>
      </c>
      <c r="D5365">
        <v>771</v>
      </c>
      <c r="E5365" t="s">
        <v>23</v>
      </c>
      <c r="F5365" t="s">
        <v>29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  <c r="O5365">
        <v>1</v>
      </c>
      <c r="P5365">
        <v>5</v>
      </c>
      <c r="Q5365" t="s">
        <v>31</v>
      </c>
      <c r="R5365">
        <v>853</v>
      </c>
    </row>
    <row r="5366" spans="1:18" x14ac:dyDescent="0.35">
      <c r="A5366">
        <v>5365</v>
      </c>
      <c r="B5366">
        <v>15704144</v>
      </c>
      <c r="C5366" t="s">
        <v>319</v>
      </c>
      <c r="D5366">
        <v>812</v>
      </c>
      <c r="E5366" t="s">
        <v>33</v>
      </c>
      <c r="F5366" t="s">
        <v>29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  <c r="O5366">
        <v>0</v>
      </c>
      <c r="P5366">
        <v>1</v>
      </c>
      <c r="Q5366" t="s">
        <v>31</v>
      </c>
      <c r="R5366">
        <v>344</v>
      </c>
    </row>
    <row r="5367" spans="1:18" x14ac:dyDescent="0.35">
      <c r="A5367">
        <v>5366</v>
      </c>
      <c r="B5367">
        <v>15774104</v>
      </c>
      <c r="C5367" t="s">
        <v>974</v>
      </c>
      <c r="D5367">
        <v>539</v>
      </c>
      <c r="E5367" t="s">
        <v>23</v>
      </c>
      <c r="F5367" t="s">
        <v>29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  <c r="O5367">
        <v>0</v>
      </c>
      <c r="P5367">
        <v>4</v>
      </c>
      <c r="Q5367" t="s">
        <v>26</v>
      </c>
      <c r="R5367">
        <v>457</v>
      </c>
    </row>
    <row r="5368" spans="1:18" x14ac:dyDescent="0.35">
      <c r="A5368">
        <v>5367</v>
      </c>
      <c r="B5368">
        <v>15812230</v>
      </c>
      <c r="C5368" t="s">
        <v>2157</v>
      </c>
      <c r="D5368">
        <v>670</v>
      </c>
      <c r="E5368" t="s">
        <v>33</v>
      </c>
      <c r="F5368" t="s">
        <v>20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  <c r="O5368">
        <v>0</v>
      </c>
      <c r="P5368">
        <v>4</v>
      </c>
      <c r="Q5368" t="s">
        <v>40</v>
      </c>
      <c r="R5368">
        <v>229</v>
      </c>
    </row>
    <row r="5369" spans="1:18" x14ac:dyDescent="0.35">
      <c r="A5369">
        <v>5368</v>
      </c>
      <c r="B5369">
        <v>15742848</v>
      </c>
      <c r="C5369" t="s">
        <v>2158</v>
      </c>
      <c r="D5369">
        <v>673</v>
      </c>
      <c r="E5369" t="s">
        <v>19</v>
      </c>
      <c r="F5369" t="s">
        <v>29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  <c r="O5369">
        <v>0</v>
      </c>
      <c r="P5369">
        <v>5</v>
      </c>
      <c r="Q5369" t="s">
        <v>40</v>
      </c>
      <c r="R5369">
        <v>458</v>
      </c>
    </row>
    <row r="5370" spans="1:18" x14ac:dyDescent="0.35">
      <c r="A5370">
        <v>5369</v>
      </c>
      <c r="B5370">
        <v>15745326</v>
      </c>
      <c r="C5370" t="s">
        <v>2159</v>
      </c>
      <c r="D5370">
        <v>538</v>
      </c>
      <c r="E5370" t="s">
        <v>19</v>
      </c>
      <c r="F5370" t="s">
        <v>20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  <c r="O5370">
        <v>1</v>
      </c>
      <c r="P5370">
        <v>4</v>
      </c>
      <c r="Q5370" t="s">
        <v>26</v>
      </c>
      <c r="R5370">
        <v>424</v>
      </c>
    </row>
    <row r="5371" spans="1:18" x14ac:dyDescent="0.35">
      <c r="A5371">
        <v>5370</v>
      </c>
      <c r="B5371">
        <v>15674541</v>
      </c>
      <c r="C5371" t="s">
        <v>184</v>
      </c>
      <c r="D5371">
        <v>575</v>
      </c>
      <c r="E5371" t="s">
        <v>23</v>
      </c>
      <c r="F5371" t="s">
        <v>29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  <c r="O5371">
        <v>1</v>
      </c>
      <c r="P5371">
        <v>4</v>
      </c>
      <c r="Q5371" t="s">
        <v>40</v>
      </c>
      <c r="R5371">
        <v>650</v>
      </c>
    </row>
    <row r="5372" spans="1:18" x14ac:dyDescent="0.35">
      <c r="A5372">
        <v>5371</v>
      </c>
      <c r="B5372">
        <v>15728564</v>
      </c>
      <c r="C5372" t="s">
        <v>450</v>
      </c>
      <c r="D5372">
        <v>682</v>
      </c>
      <c r="E5372" t="s">
        <v>19</v>
      </c>
      <c r="F5372" t="s">
        <v>29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  <c r="O5372">
        <v>1</v>
      </c>
      <c r="P5372">
        <v>1</v>
      </c>
      <c r="Q5372" t="s">
        <v>21</v>
      </c>
      <c r="R5372">
        <v>826</v>
      </c>
    </row>
    <row r="5373" spans="1:18" x14ac:dyDescent="0.35">
      <c r="A5373">
        <v>5372</v>
      </c>
      <c r="B5373">
        <v>15580701</v>
      </c>
      <c r="C5373" t="s">
        <v>157</v>
      </c>
      <c r="D5373">
        <v>712</v>
      </c>
      <c r="E5373" t="s">
        <v>19</v>
      </c>
      <c r="F5373" t="s">
        <v>29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  <c r="O5373">
        <v>1</v>
      </c>
      <c r="P5373">
        <v>3</v>
      </c>
      <c r="Q5373" t="s">
        <v>26</v>
      </c>
      <c r="R5373">
        <v>942</v>
      </c>
    </row>
    <row r="5374" spans="1:18" x14ac:dyDescent="0.35">
      <c r="A5374">
        <v>5373</v>
      </c>
      <c r="B5374">
        <v>15688973</v>
      </c>
      <c r="C5374" t="s">
        <v>1119</v>
      </c>
      <c r="D5374">
        <v>598</v>
      </c>
      <c r="E5374" t="s">
        <v>23</v>
      </c>
      <c r="F5374" t="s">
        <v>20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  <c r="O5374">
        <v>0</v>
      </c>
      <c r="P5374">
        <v>3</v>
      </c>
      <c r="Q5374" t="s">
        <v>31</v>
      </c>
      <c r="R5374">
        <v>926</v>
      </c>
    </row>
    <row r="5375" spans="1:18" x14ac:dyDescent="0.35">
      <c r="A5375">
        <v>5374</v>
      </c>
      <c r="B5375">
        <v>15709412</v>
      </c>
      <c r="C5375" t="s">
        <v>35</v>
      </c>
      <c r="D5375">
        <v>776</v>
      </c>
      <c r="E5375" t="s">
        <v>23</v>
      </c>
      <c r="F5375" t="s">
        <v>29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  <c r="O5375">
        <v>0</v>
      </c>
      <c r="P5375">
        <v>2</v>
      </c>
      <c r="Q5375" t="s">
        <v>26</v>
      </c>
      <c r="R5375">
        <v>928</v>
      </c>
    </row>
    <row r="5376" spans="1:18" x14ac:dyDescent="0.35">
      <c r="A5376">
        <v>5375</v>
      </c>
      <c r="B5376">
        <v>15607753</v>
      </c>
      <c r="C5376" t="s">
        <v>511</v>
      </c>
      <c r="D5376">
        <v>606</v>
      </c>
      <c r="E5376" t="s">
        <v>23</v>
      </c>
      <c r="F5376" t="s">
        <v>20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  <c r="O5376">
        <v>0</v>
      </c>
      <c r="P5376">
        <v>4</v>
      </c>
      <c r="Q5376" t="s">
        <v>21</v>
      </c>
      <c r="R5376">
        <v>437</v>
      </c>
    </row>
    <row r="5377" spans="1:18" x14ac:dyDescent="0.35">
      <c r="A5377">
        <v>5376</v>
      </c>
      <c r="B5377">
        <v>15705352</v>
      </c>
      <c r="C5377" t="s">
        <v>230</v>
      </c>
      <c r="D5377">
        <v>686</v>
      </c>
      <c r="E5377" t="s">
        <v>23</v>
      </c>
      <c r="F5377" t="s">
        <v>29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  <c r="O5377">
        <v>0</v>
      </c>
      <c r="P5377">
        <v>4</v>
      </c>
      <c r="Q5377" t="s">
        <v>21</v>
      </c>
      <c r="R5377">
        <v>784</v>
      </c>
    </row>
    <row r="5378" spans="1:18" x14ac:dyDescent="0.35">
      <c r="A5378">
        <v>5377</v>
      </c>
      <c r="B5378">
        <v>15602500</v>
      </c>
      <c r="C5378" t="s">
        <v>815</v>
      </c>
      <c r="D5378">
        <v>850</v>
      </c>
      <c r="E5378" t="s">
        <v>23</v>
      </c>
      <c r="F5378" t="s">
        <v>29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  <c r="O5378">
        <v>0</v>
      </c>
      <c r="P5378">
        <v>4</v>
      </c>
      <c r="Q5378" t="s">
        <v>26</v>
      </c>
      <c r="R5378">
        <v>973</v>
      </c>
    </row>
    <row r="5379" spans="1:18" x14ac:dyDescent="0.35">
      <c r="A5379">
        <v>5378</v>
      </c>
      <c r="B5379">
        <v>15672437</v>
      </c>
      <c r="C5379" t="s">
        <v>76</v>
      </c>
      <c r="D5379">
        <v>642</v>
      </c>
      <c r="E5379" t="s">
        <v>19</v>
      </c>
      <c r="F5379" t="s">
        <v>29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  <c r="O5379">
        <v>0</v>
      </c>
      <c r="P5379">
        <v>5</v>
      </c>
      <c r="Q5379" t="s">
        <v>31</v>
      </c>
      <c r="R5379">
        <v>836</v>
      </c>
    </row>
    <row r="5380" spans="1:18" x14ac:dyDescent="0.35">
      <c r="A5380">
        <v>5379</v>
      </c>
      <c r="B5380">
        <v>15720968</v>
      </c>
      <c r="C5380" t="s">
        <v>53</v>
      </c>
      <c r="D5380">
        <v>606</v>
      </c>
      <c r="E5380" t="s">
        <v>33</v>
      </c>
      <c r="F5380" t="s">
        <v>29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  <c r="O5380">
        <v>0</v>
      </c>
      <c r="P5380">
        <v>5</v>
      </c>
      <c r="Q5380" t="s">
        <v>26</v>
      </c>
      <c r="R5380">
        <v>915</v>
      </c>
    </row>
    <row r="5381" spans="1:18" x14ac:dyDescent="0.35">
      <c r="A5381">
        <v>5380</v>
      </c>
      <c r="B5381">
        <v>15730796</v>
      </c>
      <c r="C5381" t="s">
        <v>2160</v>
      </c>
      <c r="D5381">
        <v>627</v>
      </c>
      <c r="E5381" t="s">
        <v>19</v>
      </c>
      <c r="F5381" t="s">
        <v>20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  <c r="O5381">
        <v>0</v>
      </c>
      <c r="P5381">
        <v>4</v>
      </c>
      <c r="Q5381" t="s">
        <v>21</v>
      </c>
      <c r="R5381">
        <v>456</v>
      </c>
    </row>
    <row r="5382" spans="1:18" x14ac:dyDescent="0.35">
      <c r="A5382">
        <v>5381</v>
      </c>
      <c r="B5382">
        <v>15768219</v>
      </c>
      <c r="C5382" t="s">
        <v>709</v>
      </c>
      <c r="D5382">
        <v>850</v>
      </c>
      <c r="E5382" t="s">
        <v>23</v>
      </c>
      <c r="F5382" t="s">
        <v>29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  <c r="O5382">
        <v>0</v>
      </c>
      <c r="P5382">
        <v>3</v>
      </c>
      <c r="Q5382" t="s">
        <v>31</v>
      </c>
      <c r="R5382">
        <v>863</v>
      </c>
    </row>
    <row r="5383" spans="1:18" x14ac:dyDescent="0.35">
      <c r="A5383">
        <v>5382</v>
      </c>
      <c r="B5383">
        <v>15663883</v>
      </c>
      <c r="C5383" t="s">
        <v>766</v>
      </c>
      <c r="D5383">
        <v>850</v>
      </c>
      <c r="E5383" t="s">
        <v>33</v>
      </c>
      <c r="F5383" t="s">
        <v>29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  <c r="O5383">
        <v>0</v>
      </c>
      <c r="P5383">
        <v>2</v>
      </c>
      <c r="Q5383" t="s">
        <v>40</v>
      </c>
      <c r="R5383">
        <v>295</v>
      </c>
    </row>
    <row r="5384" spans="1:18" x14ac:dyDescent="0.35">
      <c r="A5384">
        <v>5383</v>
      </c>
      <c r="B5384">
        <v>15589296</v>
      </c>
      <c r="C5384" t="s">
        <v>331</v>
      </c>
      <c r="D5384">
        <v>724</v>
      </c>
      <c r="E5384" t="s">
        <v>19</v>
      </c>
      <c r="F5384" t="s">
        <v>20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  <c r="O5384">
        <v>0</v>
      </c>
      <c r="P5384">
        <v>2</v>
      </c>
      <c r="Q5384" t="s">
        <v>31</v>
      </c>
      <c r="R5384">
        <v>680</v>
      </c>
    </row>
    <row r="5385" spans="1:18" x14ac:dyDescent="0.35">
      <c r="A5385">
        <v>5384</v>
      </c>
      <c r="B5385">
        <v>15586425</v>
      </c>
      <c r="C5385" t="s">
        <v>1235</v>
      </c>
      <c r="D5385">
        <v>579</v>
      </c>
      <c r="E5385" t="s">
        <v>19</v>
      </c>
      <c r="F5385" t="s">
        <v>29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  <c r="O5385">
        <v>0</v>
      </c>
      <c r="P5385">
        <v>3</v>
      </c>
      <c r="Q5385" t="s">
        <v>21</v>
      </c>
      <c r="R5385">
        <v>623</v>
      </c>
    </row>
    <row r="5386" spans="1:18" x14ac:dyDescent="0.35">
      <c r="A5386">
        <v>5385</v>
      </c>
      <c r="B5386">
        <v>15679813</v>
      </c>
      <c r="C5386" t="s">
        <v>1170</v>
      </c>
      <c r="D5386">
        <v>727</v>
      </c>
      <c r="E5386" t="s">
        <v>23</v>
      </c>
      <c r="F5386" t="s">
        <v>29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  <c r="O5386">
        <v>0</v>
      </c>
      <c r="P5386">
        <v>4</v>
      </c>
      <c r="Q5386" t="s">
        <v>21</v>
      </c>
      <c r="R5386">
        <v>979</v>
      </c>
    </row>
    <row r="5387" spans="1:18" x14ac:dyDescent="0.35">
      <c r="A5387">
        <v>5386</v>
      </c>
      <c r="B5387">
        <v>15681410</v>
      </c>
      <c r="C5387" t="s">
        <v>2161</v>
      </c>
      <c r="D5387">
        <v>813</v>
      </c>
      <c r="E5387" t="s">
        <v>33</v>
      </c>
      <c r="F5387" t="s">
        <v>20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  <c r="O5387">
        <v>1</v>
      </c>
      <c r="P5387">
        <v>2</v>
      </c>
      <c r="Q5387" t="s">
        <v>26</v>
      </c>
      <c r="R5387">
        <v>233</v>
      </c>
    </row>
    <row r="5388" spans="1:18" x14ac:dyDescent="0.35">
      <c r="A5388">
        <v>5387</v>
      </c>
      <c r="B5388">
        <v>15668283</v>
      </c>
      <c r="C5388" t="s">
        <v>353</v>
      </c>
      <c r="D5388">
        <v>642</v>
      </c>
      <c r="E5388" t="s">
        <v>19</v>
      </c>
      <c r="F5388" t="s">
        <v>29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  <c r="O5388">
        <v>1</v>
      </c>
      <c r="P5388">
        <v>1</v>
      </c>
      <c r="Q5388" t="s">
        <v>21</v>
      </c>
      <c r="R5388">
        <v>912</v>
      </c>
    </row>
    <row r="5389" spans="1:18" x14ac:dyDescent="0.35">
      <c r="A5389">
        <v>5388</v>
      </c>
      <c r="B5389">
        <v>15624072</v>
      </c>
      <c r="C5389" t="s">
        <v>2162</v>
      </c>
      <c r="D5389">
        <v>669</v>
      </c>
      <c r="E5389" t="s">
        <v>23</v>
      </c>
      <c r="F5389" t="s">
        <v>29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  <c r="O5389">
        <v>0</v>
      </c>
      <c r="P5389">
        <v>3</v>
      </c>
      <c r="Q5389" t="s">
        <v>40</v>
      </c>
      <c r="R5389">
        <v>408</v>
      </c>
    </row>
    <row r="5390" spans="1:18" x14ac:dyDescent="0.35">
      <c r="A5390">
        <v>5389</v>
      </c>
      <c r="B5390">
        <v>15669664</v>
      </c>
      <c r="C5390" t="s">
        <v>817</v>
      </c>
      <c r="D5390">
        <v>574</v>
      </c>
      <c r="E5390" t="s">
        <v>33</v>
      </c>
      <c r="F5390" t="s">
        <v>29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  <c r="O5390">
        <v>1</v>
      </c>
      <c r="P5390">
        <v>5</v>
      </c>
      <c r="Q5390" t="s">
        <v>31</v>
      </c>
      <c r="R5390">
        <v>222</v>
      </c>
    </row>
    <row r="5391" spans="1:18" x14ac:dyDescent="0.35">
      <c r="A5391">
        <v>5390</v>
      </c>
      <c r="B5391">
        <v>15682728</v>
      </c>
      <c r="C5391" t="s">
        <v>2163</v>
      </c>
      <c r="D5391">
        <v>774</v>
      </c>
      <c r="E5391" t="s">
        <v>19</v>
      </c>
      <c r="F5391" t="s">
        <v>20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  <c r="O5391">
        <v>0</v>
      </c>
      <c r="P5391">
        <v>2</v>
      </c>
      <c r="Q5391" t="s">
        <v>26</v>
      </c>
      <c r="R5391">
        <v>464</v>
      </c>
    </row>
    <row r="5392" spans="1:18" x14ac:dyDescent="0.35">
      <c r="A5392">
        <v>5391</v>
      </c>
      <c r="B5392">
        <v>15573851</v>
      </c>
      <c r="C5392" t="s">
        <v>2164</v>
      </c>
      <c r="D5392">
        <v>735</v>
      </c>
      <c r="E5392" t="s">
        <v>19</v>
      </c>
      <c r="F5392" t="s">
        <v>20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  <c r="O5392">
        <v>1</v>
      </c>
      <c r="P5392">
        <v>5</v>
      </c>
      <c r="Q5392" t="s">
        <v>31</v>
      </c>
      <c r="R5392">
        <v>678</v>
      </c>
    </row>
    <row r="5393" spans="1:18" x14ac:dyDescent="0.35">
      <c r="A5393">
        <v>5392</v>
      </c>
      <c r="B5393">
        <v>15733661</v>
      </c>
      <c r="C5393" t="s">
        <v>2165</v>
      </c>
      <c r="D5393">
        <v>639</v>
      </c>
      <c r="E5393" t="s">
        <v>23</v>
      </c>
      <c r="F5393" t="s">
        <v>20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  <c r="O5393">
        <v>0</v>
      </c>
      <c r="P5393">
        <v>2</v>
      </c>
      <c r="Q5393" t="s">
        <v>40</v>
      </c>
      <c r="R5393">
        <v>533</v>
      </c>
    </row>
    <row r="5394" spans="1:18" x14ac:dyDescent="0.35">
      <c r="A5394">
        <v>5393</v>
      </c>
      <c r="B5394">
        <v>15710012</v>
      </c>
      <c r="C5394" t="s">
        <v>1803</v>
      </c>
      <c r="D5394">
        <v>738</v>
      </c>
      <c r="E5394" t="s">
        <v>23</v>
      </c>
      <c r="F5394" t="s">
        <v>29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  <c r="O5394">
        <v>1</v>
      </c>
      <c r="P5394">
        <v>5</v>
      </c>
      <c r="Q5394" t="s">
        <v>40</v>
      </c>
      <c r="R5394">
        <v>546</v>
      </c>
    </row>
    <row r="5395" spans="1:18" x14ac:dyDescent="0.35">
      <c r="A5395">
        <v>5394</v>
      </c>
      <c r="B5395">
        <v>15763327</v>
      </c>
      <c r="C5395" t="s">
        <v>528</v>
      </c>
      <c r="D5395">
        <v>835</v>
      </c>
      <c r="E5395" t="s">
        <v>19</v>
      </c>
      <c r="F5395" t="s">
        <v>29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  <c r="O5395">
        <v>0</v>
      </c>
      <c r="P5395">
        <v>5</v>
      </c>
      <c r="Q5395" t="s">
        <v>40</v>
      </c>
      <c r="R5395">
        <v>827</v>
      </c>
    </row>
    <row r="5396" spans="1:18" x14ac:dyDescent="0.35">
      <c r="A5396">
        <v>5395</v>
      </c>
      <c r="B5396">
        <v>15668853</v>
      </c>
      <c r="C5396" t="s">
        <v>2166</v>
      </c>
      <c r="D5396">
        <v>637</v>
      </c>
      <c r="E5396" t="s">
        <v>23</v>
      </c>
      <c r="F5396" t="s">
        <v>20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  <c r="O5396">
        <v>0</v>
      </c>
      <c r="P5396">
        <v>1</v>
      </c>
      <c r="Q5396" t="s">
        <v>40</v>
      </c>
      <c r="R5396">
        <v>879</v>
      </c>
    </row>
    <row r="5397" spans="1:18" x14ac:dyDescent="0.35">
      <c r="A5397">
        <v>5396</v>
      </c>
      <c r="B5397">
        <v>15639303</v>
      </c>
      <c r="C5397" t="s">
        <v>708</v>
      </c>
      <c r="D5397">
        <v>589</v>
      </c>
      <c r="E5397" t="s">
        <v>33</v>
      </c>
      <c r="F5397" t="s">
        <v>29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  <c r="O5397">
        <v>0</v>
      </c>
      <c r="P5397">
        <v>2</v>
      </c>
      <c r="Q5397" t="s">
        <v>26</v>
      </c>
      <c r="R5397">
        <v>249</v>
      </c>
    </row>
    <row r="5398" spans="1:18" x14ac:dyDescent="0.35">
      <c r="A5398">
        <v>5397</v>
      </c>
      <c r="B5398">
        <v>15691011</v>
      </c>
      <c r="C5398" t="s">
        <v>2167</v>
      </c>
      <c r="D5398">
        <v>591</v>
      </c>
      <c r="E5398" t="s">
        <v>19</v>
      </c>
      <c r="F5398" t="s">
        <v>29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  <c r="O5398">
        <v>0</v>
      </c>
      <c r="P5398">
        <v>2</v>
      </c>
      <c r="Q5398" t="s">
        <v>31</v>
      </c>
      <c r="R5398">
        <v>646</v>
      </c>
    </row>
    <row r="5399" spans="1:18" x14ac:dyDescent="0.35">
      <c r="A5399">
        <v>5398</v>
      </c>
      <c r="B5399">
        <v>15638513</v>
      </c>
      <c r="C5399" t="s">
        <v>99</v>
      </c>
      <c r="D5399">
        <v>723</v>
      </c>
      <c r="E5399" t="s">
        <v>19</v>
      </c>
      <c r="F5399" t="s">
        <v>20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  <c r="O5399">
        <v>0</v>
      </c>
      <c r="P5399">
        <v>5</v>
      </c>
      <c r="Q5399" t="s">
        <v>40</v>
      </c>
      <c r="R5399">
        <v>522</v>
      </c>
    </row>
    <row r="5400" spans="1:18" x14ac:dyDescent="0.35">
      <c r="A5400">
        <v>5399</v>
      </c>
      <c r="B5400">
        <v>15648933</v>
      </c>
      <c r="C5400" t="s">
        <v>983</v>
      </c>
      <c r="D5400">
        <v>831</v>
      </c>
      <c r="E5400" t="s">
        <v>33</v>
      </c>
      <c r="F5400" t="s">
        <v>29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  <c r="O5400">
        <v>1</v>
      </c>
      <c r="P5400">
        <v>4</v>
      </c>
      <c r="Q5400" t="s">
        <v>26</v>
      </c>
      <c r="R5400">
        <v>560</v>
      </c>
    </row>
    <row r="5401" spans="1:18" x14ac:dyDescent="0.35">
      <c r="A5401">
        <v>5400</v>
      </c>
      <c r="B5401">
        <v>15628904</v>
      </c>
      <c r="C5401" t="s">
        <v>1803</v>
      </c>
      <c r="D5401">
        <v>733</v>
      </c>
      <c r="E5401" t="s">
        <v>23</v>
      </c>
      <c r="F5401" t="s">
        <v>29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  <c r="O5401">
        <v>0</v>
      </c>
      <c r="P5401">
        <v>5</v>
      </c>
      <c r="Q5401" t="s">
        <v>40</v>
      </c>
      <c r="R5401">
        <v>899</v>
      </c>
    </row>
    <row r="5402" spans="1:18" x14ac:dyDescent="0.35">
      <c r="A5402">
        <v>5401</v>
      </c>
      <c r="B5402">
        <v>15644788</v>
      </c>
      <c r="C5402" t="s">
        <v>2008</v>
      </c>
      <c r="D5402">
        <v>731</v>
      </c>
      <c r="E5402" t="s">
        <v>19</v>
      </c>
      <c r="F5402" t="s">
        <v>20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  <c r="O5402">
        <v>0</v>
      </c>
      <c r="P5402">
        <v>4</v>
      </c>
      <c r="Q5402" t="s">
        <v>31</v>
      </c>
      <c r="R5402">
        <v>418</v>
      </c>
    </row>
    <row r="5403" spans="1:18" x14ac:dyDescent="0.35">
      <c r="A5403">
        <v>5402</v>
      </c>
      <c r="B5403">
        <v>15598161</v>
      </c>
      <c r="C5403" t="s">
        <v>61</v>
      </c>
      <c r="D5403">
        <v>654</v>
      </c>
      <c r="E5403" t="s">
        <v>19</v>
      </c>
      <c r="F5403" t="s">
        <v>29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  <c r="O5403">
        <v>0</v>
      </c>
      <c r="P5403">
        <v>1</v>
      </c>
      <c r="Q5403" t="s">
        <v>40</v>
      </c>
      <c r="R5403">
        <v>584</v>
      </c>
    </row>
    <row r="5404" spans="1:18" x14ac:dyDescent="0.35">
      <c r="A5404">
        <v>5403</v>
      </c>
      <c r="B5404">
        <v>15745624</v>
      </c>
      <c r="C5404" t="s">
        <v>379</v>
      </c>
      <c r="D5404">
        <v>828</v>
      </c>
      <c r="E5404" t="s">
        <v>19</v>
      </c>
      <c r="F5404" t="s">
        <v>29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  <c r="O5404">
        <v>0</v>
      </c>
      <c r="P5404">
        <v>4</v>
      </c>
      <c r="Q5404" t="s">
        <v>40</v>
      </c>
      <c r="R5404">
        <v>652</v>
      </c>
    </row>
    <row r="5405" spans="1:18" x14ac:dyDescent="0.35">
      <c r="A5405">
        <v>5404</v>
      </c>
      <c r="B5405">
        <v>15733169</v>
      </c>
      <c r="C5405" t="s">
        <v>528</v>
      </c>
      <c r="D5405">
        <v>590</v>
      </c>
      <c r="E5405" t="s">
        <v>23</v>
      </c>
      <c r="F5405" t="s">
        <v>29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  <c r="O5405">
        <v>0</v>
      </c>
      <c r="P5405">
        <v>5</v>
      </c>
      <c r="Q5405" t="s">
        <v>40</v>
      </c>
      <c r="R5405">
        <v>851</v>
      </c>
    </row>
    <row r="5406" spans="1:18" x14ac:dyDescent="0.35">
      <c r="A5406">
        <v>5405</v>
      </c>
      <c r="B5406">
        <v>15801417</v>
      </c>
      <c r="C5406" t="s">
        <v>2133</v>
      </c>
      <c r="D5406">
        <v>657</v>
      </c>
      <c r="E5406" t="s">
        <v>19</v>
      </c>
      <c r="F5406" t="s">
        <v>29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  <c r="O5406">
        <v>0</v>
      </c>
      <c r="P5406">
        <v>5</v>
      </c>
      <c r="Q5406" t="s">
        <v>31</v>
      </c>
      <c r="R5406">
        <v>603</v>
      </c>
    </row>
    <row r="5407" spans="1:18" x14ac:dyDescent="0.35">
      <c r="A5407">
        <v>5406</v>
      </c>
      <c r="B5407">
        <v>15592707</v>
      </c>
      <c r="C5407" t="s">
        <v>1617</v>
      </c>
      <c r="D5407">
        <v>531</v>
      </c>
      <c r="E5407" t="s">
        <v>33</v>
      </c>
      <c r="F5407" t="s">
        <v>20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  <c r="O5407">
        <v>0</v>
      </c>
      <c r="P5407">
        <v>1</v>
      </c>
      <c r="Q5407" t="s">
        <v>21</v>
      </c>
      <c r="R5407">
        <v>887</v>
      </c>
    </row>
    <row r="5408" spans="1:18" x14ac:dyDescent="0.35">
      <c r="A5408">
        <v>5407</v>
      </c>
      <c r="B5408">
        <v>15593954</v>
      </c>
      <c r="C5408" t="s">
        <v>2168</v>
      </c>
      <c r="D5408">
        <v>516</v>
      </c>
      <c r="E5408" t="s">
        <v>19</v>
      </c>
      <c r="F5408" t="s">
        <v>20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  <c r="O5408">
        <v>0</v>
      </c>
      <c r="P5408">
        <v>5</v>
      </c>
      <c r="Q5408" t="s">
        <v>40</v>
      </c>
      <c r="R5408">
        <v>670</v>
      </c>
    </row>
    <row r="5409" spans="1:18" x14ac:dyDescent="0.35">
      <c r="A5409">
        <v>5408</v>
      </c>
      <c r="B5409">
        <v>15714431</v>
      </c>
      <c r="C5409" t="s">
        <v>733</v>
      </c>
      <c r="D5409">
        <v>561</v>
      </c>
      <c r="E5409" t="s">
        <v>19</v>
      </c>
      <c r="F5409" t="s">
        <v>29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  <c r="O5409">
        <v>0</v>
      </c>
      <c r="P5409">
        <v>2</v>
      </c>
      <c r="Q5409" t="s">
        <v>26</v>
      </c>
      <c r="R5409">
        <v>722</v>
      </c>
    </row>
    <row r="5410" spans="1:18" x14ac:dyDescent="0.35">
      <c r="A5410">
        <v>5409</v>
      </c>
      <c r="B5410">
        <v>15638257</v>
      </c>
      <c r="C5410" t="s">
        <v>568</v>
      </c>
      <c r="D5410">
        <v>682</v>
      </c>
      <c r="E5410" t="s">
        <v>23</v>
      </c>
      <c r="F5410" t="s">
        <v>20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  <c r="O5410">
        <v>0</v>
      </c>
      <c r="P5410">
        <v>2</v>
      </c>
      <c r="Q5410" t="s">
        <v>21</v>
      </c>
      <c r="R5410">
        <v>478</v>
      </c>
    </row>
    <row r="5411" spans="1:18" x14ac:dyDescent="0.35">
      <c r="A5411">
        <v>5410</v>
      </c>
      <c r="B5411">
        <v>15690939</v>
      </c>
      <c r="C5411" t="s">
        <v>2169</v>
      </c>
      <c r="D5411">
        <v>575</v>
      </c>
      <c r="E5411" t="s">
        <v>23</v>
      </c>
      <c r="F5411" t="s">
        <v>29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  <c r="O5411">
        <v>0</v>
      </c>
      <c r="P5411">
        <v>1</v>
      </c>
      <c r="Q5411" t="s">
        <v>40</v>
      </c>
      <c r="R5411">
        <v>750</v>
      </c>
    </row>
    <row r="5412" spans="1:18" x14ac:dyDescent="0.35">
      <c r="A5412">
        <v>5411</v>
      </c>
      <c r="B5412">
        <v>15723613</v>
      </c>
      <c r="C5412" t="s">
        <v>211</v>
      </c>
      <c r="D5412">
        <v>623</v>
      </c>
      <c r="E5412" t="s">
        <v>19</v>
      </c>
      <c r="F5412" t="s">
        <v>20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  <c r="O5412">
        <v>0</v>
      </c>
      <c r="P5412">
        <v>3</v>
      </c>
      <c r="Q5412" t="s">
        <v>26</v>
      </c>
      <c r="R5412">
        <v>297</v>
      </c>
    </row>
    <row r="5413" spans="1:18" x14ac:dyDescent="0.35">
      <c r="A5413">
        <v>5412</v>
      </c>
      <c r="B5413">
        <v>15813640</v>
      </c>
      <c r="C5413" t="s">
        <v>228</v>
      </c>
      <c r="D5413">
        <v>642</v>
      </c>
      <c r="E5413" t="s">
        <v>19</v>
      </c>
      <c r="F5413" t="s">
        <v>20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  <c r="O5413">
        <v>0</v>
      </c>
      <c r="P5413">
        <v>4</v>
      </c>
      <c r="Q5413" t="s">
        <v>40</v>
      </c>
      <c r="R5413">
        <v>718</v>
      </c>
    </row>
    <row r="5414" spans="1:18" x14ac:dyDescent="0.35">
      <c r="A5414">
        <v>5413</v>
      </c>
      <c r="B5414">
        <v>15707322</v>
      </c>
      <c r="C5414" t="s">
        <v>1584</v>
      </c>
      <c r="D5414">
        <v>779</v>
      </c>
      <c r="E5414" t="s">
        <v>19</v>
      </c>
      <c r="F5414" t="s">
        <v>20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  <c r="O5414">
        <v>1</v>
      </c>
      <c r="P5414">
        <v>3</v>
      </c>
      <c r="Q5414" t="s">
        <v>31</v>
      </c>
      <c r="R5414">
        <v>700</v>
      </c>
    </row>
    <row r="5415" spans="1:18" x14ac:dyDescent="0.35">
      <c r="A5415">
        <v>5414</v>
      </c>
      <c r="B5415">
        <v>15588918</v>
      </c>
      <c r="C5415" t="s">
        <v>27</v>
      </c>
      <c r="D5415">
        <v>671</v>
      </c>
      <c r="E5415" t="s">
        <v>19</v>
      </c>
      <c r="F5415" t="s">
        <v>20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  <c r="O5415">
        <v>0</v>
      </c>
      <c r="P5415">
        <v>5</v>
      </c>
      <c r="Q5415" t="s">
        <v>21</v>
      </c>
      <c r="R5415">
        <v>393</v>
      </c>
    </row>
    <row r="5416" spans="1:18" x14ac:dyDescent="0.35">
      <c r="A5416">
        <v>5415</v>
      </c>
      <c r="B5416">
        <v>15600357</v>
      </c>
      <c r="C5416" t="s">
        <v>400</v>
      </c>
      <c r="D5416">
        <v>495</v>
      </c>
      <c r="E5416" t="s">
        <v>19</v>
      </c>
      <c r="F5416" t="s">
        <v>20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  <c r="O5416">
        <v>0</v>
      </c>
      <c r="P5416">
        <v>4</v>
      </c>
      <c r="Q5416" t="s">
        <v>40</v>
      </c>
      <c r="R5416">
        <v>970</v>
      </c>
    </row>
    <row r="5417" spans="1:18" x14ac:dyDescent="0.35">
      <c r="A5417">
        <v>5416</v>
      </c>
      <c r="B5417">
        <v>15747014</v>
      </c>
      <c r="C5417" t="s">
        <v>395</v>
      </c>
      <c r="D5417">
        <v>850</v>
      </c>
      <c r="E5417" t="s">
        <v>19</v>
      </c>
      <c r="F5417" t="s">
        <v>20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  <c r="O5417">
        <v>0</v>
      </c>
      <c r="P5417">
        <v>1</v>
      </c>
      <c r="Q5417" t="s">
        <v>40</v>
      </c>
      <c r="R5417">
        <v>495</v>
      </c>
    </row>
    <row r="5418" spans="1:18" x14ac:dyDescent="0.35">
      <c r="A5418">
        <v>5417</v>
      </c>
      <c r="B5418">
        <v>15809830</v>
      </c>
      <c r="C5418" t="s">
        <v>2170</v>
      </c>
      <c r="D5418">
        <v>630</v>
      </c>
      <c r="E5418" t="s">
        <v>19</v>
      </c>
      <c r="F5418" t="s">
        <v>29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  <c r="O5418">
        <v>0</v>
      </c>
      <c r="P5418">
        <v>4</v>
      </c>
      <c r="Q5418" t="s">
        <v>40</v>
      </c>
      <c r="R5418">
        <v>237</v>
      </c>
    </row>
    <row r="5419" spans="1:18" x14ac:dyDescent="0.35">
      <c r="A5419">
        <v>5418</v>
      </c>
      <c r="B5419">
        <v>15662245</v>
      </c>
      <c r="C5419" t="s">
        <v>2171</v>
      </c>
      <c r="D5419">
        <v>588</v>
      </c>
      <c r="E5419" t="s">
        <v>19</v>
      </c>
      <c r="F5419" t="s">
        <v>29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  <c r="O5419">
        <v>0</v>
      </c>
      <c r="P5419">
        <v>1</v>
      </c>
      <c r="Q5419" t="s">
        <v>40</v>
      </c>
      <c r="R5419">
        <v>824</v>
      </c>
    </row>
    <row r="5420" spans="1:18" x14ac:dyDescent="0.35">
      <c r="A5420">
        <v>5419</v>
      </c>
      <c r="B5420">
        <v>15651075</v>
      </c>
      <c r="C5420" t="s">
        <v>345</v>
      </c>
      <c r="D5420">
        <v>562</v>
      </c>
      <c r="E5420" t="s">
        <v>33</v>
      </c>
      <c r="F5420" t="s">
        <v>29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  <c r="O5420">
        <v>0</v>
      </c>
      <c r="P5420">
        <v>3</v>
      </c>
      <c r="Q5420" t="s">
        <v>21</v>
      </c>
      <c r="R5420">
        <v>836</v>
      </c>
    </row>
    <row r="5421" spans="1:18" x14ac:dyDescent="0.35">
      <c r="A5421">
        <v>5420</v>
      </c>
      <c r="B5421">
        <v>15594456</v>
      </c>
      <c r="C5421" t="s">
        <v>972</v>
      </c>
      <c r="D5421">
        <v>740</v>
      </c>
      <c r="E5421" t="s">
        <v>23</v>
      </c>
      <c r="F5421" t="s">
        <v>20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  <c r="O5421">
        <v>1</v>
      </c>
      <c r="P5421">
        <v>4</v>
      </c>
      <c r="Q5421" t="s">
        <v>40</v>
      </c>
      <c r="R5421">
        <v>823</v>
      </c>
    </row>
    <row r="5422" spans="1:18" x14ac:dyDescent="0.35">
      <c r="A5422">
        <v>5421</v>
      </c>
      <c r="B5422">
        <v>15583462</v>
      </c>
      <c r="C5422" t="s">
        <v>121</v>
      </c>
      <c r="D5422">
        <v>695</v>
      </c>
      <c r="E5422" t="s">
        <v>19</v>
      </c>
      <c r="F5422" t="s">
        <v>29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  <c r="O5422">
        <v>0</v>
      </c>
      <c r="P5422">
        <v>3</v>
      </c>
      <c r="Q5422" t="s">
        <v>31</v>
      </c>
      <c r="R5422">
        <v>739</v>
      </c>
    </row>
    <row r="5423" spans="1:18" x14ac:dyDescent="0.35">
      <c r="A5423">
        <v>5422</v>
      </c>
      <c r="B5423">
        <v>15757661</v>
      </c>
      <c r="C5423" t="s">
        <v>221</v>
      </c>
      <c r="D5423">
        <v>589</v>
      </c>
      <c r="E5423" t="s">
        <v>19</v>
      </c>
      <c r="F5423" t="s">
        <v>20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  <c r="O5423">
        <v>0</v>
      </c>
      <c r="P5423">
        <v>5</v>
      </c>
      <c r="Q5423" t="s">
        <v>21</v>
      </c>
      <c r="R5423">
        <v>359</v>
      </c>
    </row>
    <row r="5424" spans="1:18" x14ac:dyDescent="0.35">
      <c r="A5424">
        <v>5423</v>
      </c>
      <c r="B5424">
        <v>15729117</v>
      </c>
      <c r="C5424" t="s">
        <v>221</v>
      </c>
      <c r="D5424">
        <v>607</v>
      </c>
      <c r="E5424" t="s">
        <v>19</v>
      </c>
      <c r="F5424" t="s">
        <v>20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  <c r="O5424">
        <v>0</v>
      </c>
      <c r="P5424">
        <v>2</v>
      </c>
      <c r="Q5424" t="s">
        <v>26</v>
      </c>
      <c r="R5424">
        <v>492</v>
      </c>
    </row>
    <row r="5425" spans="1:18" x14ac:dyDescent="0.35">
      <c r="A5425">
        <v>5424</v>
      </c>
      <c r="B5425">
        <v>15749671</v>
      </c>
      <c r="C5425" t="s">
        <v>972</v>
      </c>
      <c r="D5425">
        <v>794</v>
      </c>
      <c r="E5425" t="s">
        <v>19</v>
      </c>
      <c r="F5425" t="s">
        <v>29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  <c r="O5425">
        <v>0</v>
      </c>
      <c r="P5425">
        <v>3</v>
      </c>
      <c r="Q5425" t="s">
        <v>26</v>
      </c>
      <c r="R5425">
        <v>934</v>
      </c>
    </row>
    <row r="5426" spans="1:18" x14ac:dyDescent="0.35">
      <c r="A5426">
        <v>5425</v>
      </c>
      <c r="B5426">
        <v>15566253</v>
      </c>
      <c r="C5426" t="s">
        <v>1528</v>
      </c>
      <c r="D5426">
        <v>580</v>
      </c>
      <c r="E5426" t="s">
        <v>33</v>
      </c>
      <c r="F5426" t="s">
        <v>29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  <c r="O5426">
        <v>1</v>
      </c>
      <c r="P5426">
        <v>4</v>
      </c>
      <c r="Q5426" t="s">
        <v>26</v>
      </c>
      <c r="R5426">
        <v>567</v>
      </c>
    </row>
    <row r="5427" spans="1:18" x14ac:dyDescent="0.35">
      <c r="A5427">
        <v>5426</v>
      </c>
      <c r="B5427">
        <v>15595153</v>
      </c>
      <c r="C5427" t="s">
        <v>1988</v>
      </c>
      <c r="D5427">
        <v>644</v>
      </c>
      <c r="E5427" t="s">
        <v>33</v>
      </c>
      <c r="F5427" t="s">
        <v>20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  <c r="O5427">
        <v>0</v>
      </c>
      <c r="P5427">
        <v>1</v>
      </c>
      <c r="Q5427" t="s">
        <v>21</v>
      </c>
      <c r="R5427">
        <v>934</v>
      </c>
    </row>
    <row r="5428" spans="1:18" x14ac:dyDescent="0.35">
      <c r="A5428">
        <v>5427</v>
      </c>
      <c r="B5428">
        <v>15698572</v>
      </c>
      <c r="C5428" t="s">
        <v>2172</v>
      </c>
      <c r="D5428">
        <v>636</v>
      </c>
      <c r="E5428" t="s">
        <v>23</v>
      </c>
      <c r="F5428" t="s">
        <v>20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  <c r="O5428">
        <v>0</v>
      </c>
      <c r="P5428">
        <v>3</v>
      </c>
      <c r="Q5428" t="s">
        <v>21</v>
      </c>
      <c r="R5428">
        <v>783</v>
      </c>
    </row>
    <row r="5429" spans="1:18" x14ac:dyDescent="0.35">
      <c r="A5429">
        <v>5428</v>
      </c>
      <c r="B5429">
        <v>15674149</v>
      </c>
      <c r="C5429" t="s">
        <v>2073</v>
      </c>
      <c r="D5429">
        <v>599</v>
      </c>
      <c r="E5429" t="s">
        <v>33</v>
      </c>
      <c r="F5429" t="s">
        <v>29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  <c r="O5429">
        <v>0</v>
      </c>
      <c r="P5429">
        <v>4</v>
      </c>
      <c r="Q5429" t="s">
        <v>21</v>
      </c>
      <c r="R5429">
        <v>662</v>
      </c>
    </row>
    <row r="5430" spans="1:18" x14ac:dyDescent="0.35">
      <c r="A5430">
        <v>5429</v>
      </c>
      <c r="B5430">
        <v>15623082</v>
      </c>
      <c r="C5430" t="s">
        <v>492</v>
      </c>
      <c r="D5430">
        <v>507</v>
      </c>
      <c r="E5430" t="s">
        <v>19</v>
      </c>
      <c r="F5430" t="s">
        <v>20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  <c r="O5430">
        <v>0</v>
      </c>
      <c r="P5430">
        <v>4</v>
      </c>
      <c r="Q5430" t="s">
        <v>21</v>
      </c>
      <c r="R5430">
        <v>412</v>
      </c>
    </row>
    <row r="5431" spans="1:18" x14ac:dyDescent="0.35">
      <c r="A5431">
        <v>5430</v>
      </c>
      <c r="B5431">
        <v>15797905</v>
      </c>
      <c r="C5431" t="s">
        <v>587</v>
      </c>
      <c r="D5431">
        <v>682</v>
      </c>
      <c r="E5431" t="s">
        <v>19</v>
      </c>
      <c r="F5431" t="s">
        <v>20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  <c r="O5431">
        <v>0</v>
      </c>
      <c r="P5431">
        <v>5</v>
      </c>
      <c r="Q5431" t="s">
        <v>26</v>
      </c>
      <c r="R5431">
        <v>936</v>
      </c>
    </row>
    <row r="5432" spans="1:18" x14ac:dyDescent="0.35">
      <c r="A5432">
        <v>5431</v>
      </c>
      <c r="B5432">
        <v>15746028</v>
      </c>
      <c r="C5432" t="s">
        <v>28</v>
      </c>
      <c r="D5432">
        <v>714</v>
      </c>
      <c r="E5432" t="s">
        <v>19</v>
      </c>
      <c r="F5432" t="s">
        <v>20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  <c r="O5432">
        <v>0</v>
      </c>
      <c r="P5432">
        <v>5</v>
      </c>
      <c r="Q5432" t="s">
        <v>26</v>
      </c>
      <c r="R5432">
        <v>626</v>
      </c>
    </row>
    <row r="5433" spans="1:18" x14ac:dyDescent="0.35">
      <c r="A5433">
        <v>5432</v>
      </c>
      <c r="B5433">
        <v>15582951</v>
      </c>
      <c r="C5433" t="s">
        <v>207</v>
      </c>
      <c r="D5433">
        <v>696</v>
      </c>
      <c r="E5433" t="s">
        <v>19</v>
      </c>
      <c r="F5433" t="s">
        <v>20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  <c r="O5433">
        <v>0</v>
      </c>
      <c r="P5433">
        <v>4</v>
      </c>
      <c r="Q5433" t="s">
        <v>31</v>
      </c>
      <c r="R5433">
        <v>267</v>
      </c>
    </row>
    <row r="5434" spans="1:18" x14ac:dyDescent="0.35">
      <c r="A5434">
        <v>5433</v>
      </c>
      <c r="B5434">
        <v>15616471</v>
      </c>
      <c r="C5434" t="s">
        <v>174</v>
      </c>
      <c r="D5434">
        <v>599</v>
      </c>
      <c r="E5434" t="s">
        <v>23</v>
      </c>
      <c r="F5434" t="s">
        <v>29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  <c r="O5434">
        <v>0</v>
      </c>
      <c r="P5434">
        <v>3</v>
      </c>
      <c r="Q5434" t="s">
        <v>31</v>
      </c>
      <c r="R5434">
        <v>220</v>
      </c>
    </row>
    <row r="5435" spans="1:18" x14ac:dyDescent="0.35">
      <c r="A5435">
        <v>5434</v>
      </c>
      <c r="B5435">
        <v>15641575</v>
      </c>
      <c r="C5435" t="s">
        <v>1266</v>
      </c>
      <c r="D5435">
        <v>577</v>
      </c>
      <c r="E5435" t="s">
        <v>19</v>
      </c>
      <c r="F5435" t="s">
        <v>29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  <c r="O5435">
        <v>0</v>
      </c>
      <c r="P5435">
        <v>3</v>
      </c>
      <c r="Q5435" t="s">
        <v>31</v>
      </c>
      <c r="R5435">
        <v>392</v>
      </c>
    </row>
    <row r="5436" spans="1:18" x14ac:dyDescent="0.35">
      <c r="A5436">
        <v>5435</v>
      </c>
      <c r="B5436">
        <v>15638803</v>
      </c>
      <c r="C5436" t="s">
        <v>541</v>
      </c>
      <c r="D5436">
        <v>733</v>
      </c>
      <c r="E5436" t="s">
        <v>23</v>
      </c>
      <c r="F5436" t="s">
        <v>20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  <c r="O5436">
        <v>0</v>
      </c>
      <c r="P5436">
        <v>1</v>
      </c>
      <c r="Q5436" t="s">
        <v>26</v>
      </c>
      <c r="R5436">
        <v>522</v>
      </c>
    </row>
    <row r="5437" spans="1:18" x14ac:dyDescent="0.35">
      <c r="A5437">
        <v>5436</v>
      </c>
      <c r="B5437">
        <v>15808283</v>
      </c>
      <c r="C5437" t="s">
        <v>982</v>
      </c>
      <c r="D5437">
        <v>647</v>
      </c>
      <c r="E5437" t="s">
        <v>19</v>
      </c>
      <c r="F5437" t="s">
        <v>20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  <c r="O5437">
        <v>0</v>
      </c>
      <c r="P5437">
        <v>5</v>
      </c>
      <c r="Q5437" t="s">
        <v>26</v>
      </c>
      <c r="R5437">
        <v>558</v>
      </c>
    </row>
    <row r="5438" spans="1:18" x14ac:dyDescent="0.35">
      <c r="A5438">
        <v>5437</v>
      </c>
      <c r="B5438">
        <v>15811200</v>
      </c>
      <c r="C5438" t="s">
        <v>491</v>
      </c>
      <c r="D5438">
        <v>831</v>
      </c>
      <c r="E5438" t="s">
        <v>19</v>
      </c>
      <c r="F5438" t="s">
        <v>20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  <c r="O5438">
        <v>0</v>
      </c>
      <c r="P5438">
        <v>3</v>
      </c>
      <c r="Q5438" t="s">
        <v>26</v>
      </c>
      <c r="R5438">
        <v>469</v>
      </c>
    </row>
    <row r="5439" spans="1:18" x14ac:dyDescent="0.35">
      <c r="A5439">
        <v>5438</v>
      </c>
      <c r="B5439">
        <v>15733476</v>
      </c>
      <c r="C5439" t="s">
        <v>2173</v>
      </c>
      <c r="D5439">
        <v>543</v>
      </c>
      <c r="E5439" t="s">
        <v>33</v>
      </c>
      <c r="F5439" t="s">
        <v>29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  <c r="O5439">
        <v>0</v>
      </c>
      <c r="P5439">
        <v>3</v>
      </c>
      <c r="Q5439" t="s">
        <v>26</v>
      </c>
      <c r="R5439">
        <v>683</v>
      </c>
    </row>
    <row r="5440" spans="1:18" x14ac:dyDescent="0.35">
      <c r="A5440">
        <v>5439</v>
      </c>
      <c r="B5440">
        <v>15633274</v>
      </c>
      <c r="C5440" t="s">
        <v>318</v>
      </c>
      <c r="D5440">
        <v>679</v>
      </c>
      <c r="E5440" t="s">
        <v>19</v>
      </c>
      <c r="F5440" t="s">
        <v>29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  <c r="O5440">
        <v>0</v>
      </c>
      <c r="P5440">
        <v>2</v>
      </c>
      <c r="Q5440" t="s">
        <v>21</v>
      </c>
      <c r="R5440">
        <v>932</v>
      </c>
    </row>
    <row r="5441" spans="1:18" x14ac:dyDescent="0.35">
      <c r="A5441">
        <v>5440</v>
      </c>
      <c r="B5441">
        <v>15582168</v>
      </c>
      <c r="C5441" t="s">
        <v>2040</v>
      </c>
      <c r="D5441">
        <v>713</v>
      </c>
      <c r="E5441" t="s">
        <v>33</v>
      </c>
      <c r="F5441" t="s">
        <v>20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  <c r="O5441">
        <v>0</v>
      </c>
      <c r="P5441">
        <v>2</v>
      </c>
      <c r="Q5441" t="s">
        <v>31</v>
      </c>
      <c r="R5441">
        <v>798</v>
      </c>
    </row>
    <row r="5442" spans="1:18" x14ac:dyDescent="0.35">
      <c r="A5442">
        <v>5441</v>
      </c>
      <c r="B5442">
        <v>15807269</v>
      </c>
      <c r="C5442" t="s">
        <v>876</v>
      </c>
      <c r="D5442">
        <v>690</v>
      </c>
      <c r="E5442" t="s">
        <v>33</v>
      </c>
      <c r="F5442" t="s">
        <v>29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  <c r="O5442">
        <v>1</v>
      </c>
      <c r="P5442">
        <v>4</v>
      </c>
      <c r="Q5442" t="s">
        <v>21</v>
      </c>
      <c r="R5442">
        <v>834</v>
      </c>
    </row>
    <row r="5443" spans="1:18" x14ac:dyDescent="0.35">
      <c r="A5443">
        <v>5442</v>
      </c>
      <c r="B5443">
        <v>15602979</v>
      </c>
      <c r="C5443" t="s">
        <v>495</v>
      </c>
      <c r="D5443">
        <v>751</v>
      </c>
      <c r="E5443" t="s">
        <v>19</v>
      </c>
      <c r="F5443" t="s">
        <v>29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  <c r="O5443">
        <v>0</v>
      </c>
      <c r="P5443">
        <v>5</v>
      </c>
      <c r="Q5443" t="s">
        <v>26</v>
      </c>
      <c r="R5443">
        <v>275</v>
      </c>
    </row>
    <row r="5444" spans="1:18" x14ac:dyDescent="0.35">
      <c r="A5444">
        <v>5443</v>
      </c>
      <c r="B5444">
        <v>15660417</v>
      </c>
      <c r="C5444" t="s">
        <v>1771</v>
      </c>
      <c r="D5444">
        <v>613</v>
      </c>
      <c r="E5444" t="s">
        <v>33</v>
      </c>
      <c r="F5444" t="s">
        <v>20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  <c r="O5444">
        <v>1</v>
      </c>
      <c r="P5444">
        <v>1</v>
      </c>
      <c r="Q5444" t="s">
        <v>21</v>
      </c>
      <c r="R5444">
        <v>333</v>
      </c>
    </row>
    <row r="5445" spans="1:18" x14ac:dyDescent="0.35">
      <c r="A5445">
        <v>5444</v>
      </c>
      <c r="B5445">
        <v>15590199</v>
      </c>
      <c r="C5445" t="s">
        <v>2174</v>
      </c>
      <c r="D5445">
        <v>701</v>
      </c>
      <c r="E5445" t="s">
        <v>23</v>
      </c>
      <c r="F5445" t="s">
        <v>29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  <c r="O5445">
        <v>0</v>
      </c>
      <c r="P5445">
        <v>5</v>
      </c>
      <c r="Q5445" t="s">
        <v>40</v>
      </c>
      <c r="R5445">
        <v>499</v>
      </c>
    </row>
    <row r="5446" spans="1:18" x14ac:dyDescent="0.35">
      <c r="A5446">
        <v>5445</v>
      </c>
      <c r="B5446">
        <v>15641794</v>
      </c>
      <c r="C5446" t="s">
        <v>2175</v>
      </c>
      <c r="D5446">
        <v>698</v>
      </c>
      <c r="E5446" t="s">
        <v>19</v>
      </c>
      <c r="F5446" t="s">
        <v>29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  <c r="O5446">
        <v>0</v>
      </c>
      <c r="P5446">
        <v>1</v>
      </c>
      <c r="Q5446" t="s">
        <v>31</v>
      </c>
      <c r="R5446">
        <v>903</v>
      </c>
    </row>
    <row r="5447" spans="1:18" x14ac:dyDescent="0.35">
      <c r="A5447">
        <v>5446</v>
      </c>
      <c r="B5447">
        <v>15779174</v>
      </c>
      <c r="C5447" t="s">
        <v>53</v>
      </c>
      <c r="D5447">
        <v>451</v>
      </c>
      <c r="E5447" t="s">
        <v>19</v>
      </c>
      <c r="F5447" t="s">
        <v>20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  <c r="O5447">
        <v>0</v>
      </c>
      <c r="P5447">
        <v>1</v>
      </c>
      <c r="Q5447" t="s">
        <v>26</v>
      </c>
      <c r="R5447">
        <v>465</v>
      </c>
    </row>
    <row r="5448" spans="1:18" x14ac:dyDescent="0.35">
      <c r="A5448">
        <v>5447</v>
      </c>
      <c r="B5448">
        <v>15785547</v>
      </c>
      <c r="C5448" t="s">
        <v>2176</v>
      </c>
      <c r="D5448">
        <v>665</v>
      </c>
      <c r="E5448" t="s">
        <v>19</v>
      </c>
      <c r="F5448" t="s">
        <v>29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  <c r="O5448">
        <v>0</v>
      </c>
      <c r="P5448">
        <v>4</v>
      </c>
      <c r="Q5448" t="s">
        <v>31</v>
      </c>
      <c r="R5448">
        <v>320</v>
      </c>
    </row>
    <row r="5449" spans="1:18" x14ac:dyDescent="0.35">
      <c r="A5449">
        <v>5448</v>
      </c>
      <c r="B5449">
        <v>15795124</v>
      </c>
      <c r="C5449" t="s">
        <v>756</v>
      </c>
      <c r="D5449">
        <v>726</v>
      </c>
      <c r="E5449" t="s">
        <v>33</v>
      </c>
      <c r="F5449" t="s">
        <v>29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  <c r="O5449">
        <v>0</v>
      </c>
      <c r="P5449">
        <v>1</v>
      </c>
      <c r="Q5449" t="s">
        <v>26</v>
      </c>
      <c r="R5449">
        <v>860</v>
      </c>
    </row>
    <row r="5450" spans="1:18" x14ac:dyDescent="0.35">
      <c r="A5450">
        <v>5449</v>
      </c>
      <c r="B5450">
        <v>15718912</v>
      </c>
      <c r="C5450" t="s">
        <v>326</v>
      </c>
      <c r="D5450">
        <v>608</v>
      </c>
      <c r="E5450" t="s">
        <v>33</v>
      </c>
      <c r="F5450" t="s">
        <v>20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  <c r="O5450">
        <v>1</v>
      </c>
      <c r="P5450">
        <v>1</v>
      </c>
      <c r="Q5450" t="s">
        <v>21</v>
      </c>
      <c r="R5450">
        <v>818</v>
      </c>
    </row>
    <row r="5451" spans="1:18" x14ac:dyDescent="0.35">
      <c r="A5451">
        <v>5450</v>
      </c>
      <c r="B5451">
        <v>15592028</v>
      </c>
      <c r="C5451" t="s">
        <v>1234</v>
      </c>
      <c r="D5451">
        <v>549</v>
      </c>
      <c r="E5451" t="s">
        <v>19</v>
      </c>
      <c r="F5451" t="s">
        <v>20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  <c r="O5451">
        <v>0</v>
      </c>
      <c r="P5451">
        <v>2</v>
      </c>
      <c r="Q5451" t="s">
        <v>21</v>
      </c>
      <c r="R5451">
        <v>940</v>
      </c>
    </row>
    <row r="5452" spans="1:18" x14ac:dyDescent="0.35">
      <c r="A5452">
        <v>5451</v>
      </c>
      <c r="B5452">
        <v>15580227</v>
      </c>
      <c r="C5452" t="s">
        <v>520</v>
      </c>
      <c r="D5452">
        <v>803</v>
      </c>
      <c r="E5452" t="s">
        <v>19</v>
      </c>
      <c r="F5452" t="s">
        <v>29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  <c r="O5452">
        <v>0</v>
      </c>
      <c r="P5452">
        <v>4</v>
      </c>
      <c r="Q5452" t="s">
        <v>31</v>
      </c>
      <c r="R5452">
        <v>416</v>
      </c>
    </row>
    <row r="5453" spans="1:18" x14ac:dyDescent="0.35">
      <c r="A5453">
        <v>5452</v>
      </c>
      <c r="B5453">
        <v>15657830</v>
      </c>
      <c r="C5453" t="s">
        <v>37</v>
      </c>
      <c r="D5453">
        <v>663</v>
      </c>
      <c r="E5453" t="s">
        <v>19</v>
      </c>
      <c r="F5453" t="s">
        <v>29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  <c r="O5453">
        <v>0</v>
      </c>
      <c r="P5453">
        <v>1</v>
      </c>
      <c r="Q5453" t="s">
        <v>40</v>
      </c>
      <c r="R5453">
        <v>473</v>
      </c>
    </row>
    <row r="5454" spans="1:18" x14ac:dyDescent="0.35">
      <c r="A5454">
        <v>5453</v>
      </c>
      <c r="B5454">
        <v>15798256</v>
      </c>
      <c r="C5454" t="s">
        <v>2177</v>
      </c>
      <c r="D5454">
        <v>558</v>
      </c>
      <c r="E5454" t="s">
        <v>19</v>
      </c>
      <c r="F5454" t="s">
        <v>20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  <c r="O5454">
        <v>1</v>
      </c>
      <c r="P5454">
        <v>2</v>
      </c>
      <c r="Q5454" t="s">
        <v>31</v>
      </c>
      <c r="R5454">
        <v>351</v>
      </c>
    </row>
    <row r="5455" spans="1:18" x14ac:dyDescent="0.35">
      <c r="A5455">
        <v>5454</v>
      </c>
      <c r="B5455">
        <v>15643819</v>
      </c>
      <c r="C5455" t="s">
        <v>1351</v>
      </c>
      <c r="D5455">
        <v>714</v>
      </c>
      <c r="E5455" t="s">
        <v>19</v>
      </c>
      <c r="F5455" t="s">
        <v>20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  <c r="O5455">
        <v>0</v>
      </c>
      <c r="P5455">
        <v>4</v>
      </c>
      <c r="Q5455" t="s">
        <v>26</v>
      </c>
      <c r="R5455">
        <v>327</v>
      </c>
    </row>
    <row r="5456" spans="1:18" x14ac:dyDescent="0.35">
      <c r="A5456">
        <v>5455</v>
      </c>
      <c r="B5456">
        <v>15754301</v>
      </c>
      <c r="C5456" t="s">
        <v>2178</v>
      </c>
      <c r="D5456">
        <v>704</v>
      </c>
      <c r="E5456" t="s">
        <v>19</v>
      </c>
      <c r="F5456" t="s">
        <v>29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  <c r="O5456">
        <v>0</v>
      </c>
      <c r="P5456">
        <v>1</v>
      </c>
      <c r="Q5456" t="s">
        <v>26</v>
      </c>
      <c r="R5456">
        <v>929</v>
      </c>
    </row>
    <row r="5457" spans="1:18" x14ac:dyDescent="0.35">
      <c r="A5457">
        <v>5456</v>
      </c>
      <c r="B5457">
        <v>15726855</v>
      </c>
      <c r="C5457" t="s">
        <v>360</v>
      </c>
      <c r="D5457">
        <v>805</v>
      </c>
      <c r="E5457" t="s">
        <v>33</v>
      </c>
      <c r="F5457" t="s">
        <v>20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  <c r="O5457">
        <v>1</v>
      </c>
      <c r="P5457">
        <v>1</v>
      </c>
      <c r="Q5457" t="s">
        <v>26</v>
      </c>
      <c r="R5457">
        <v>885</v>
      </c>
    </row>
    <row r="5458" spans="1:18" x14ac:dyDescent="0.35">
      <c r="A5458">
        <v>5457</v>
      </c>
      <c r="B5458">
        <v>15755225</v>
      </c>
      <c r="C5458" t="s">
        <v>2179</v>
      </c>
      <c r="D5458">
        <v>659</v>
      </c>
      <c r="E5458" t="s">
        <v>33</v>
      </c>
      <c r="F5458" t="s">
        <v>29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  <c r="O5458">
        <v>0</v>
      </c>
      <c r="P5458">
        <v>3</v>
      </c>
      <c r="Q5458" t="s">
        <v>31</v>
      </c>
      <c r="R5458">
        <v>413</v>
      </c>
    </row>
    <row r="5459" spans="1:18" x14ac:dyDescent="0.35">
      <c r="A5459">
        <v>5458</v>
      </c>
      <c r="B5459">
        <v>15725221</v>
      </c>
      <c r="C5459" t="s">
        <v>1810</v>
      </c>
      <c r="D5459">
        <v>738</v>
      </c>
      <c r="E5459" t="s">
        <v>33</v>
      </c>
      <c r="F5459" t="s">
        <v>29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  <c r="O5459">
        <v>0</v>
      </c>
      <c r="P5459">
        <v>3</v>
      </c>
      <c r="Q5459" t="s">
        <v>26</v>
      </c>
      <c r="R5459">
        <v>995</v>
      </c>
    </row>
    <row r="5460" spans="1:18" x14ac:dyDescent="0.35">
      <c r="A5460">
        <v>5459</v>
      </c>
      <c r="B5460">
        <v>15789055</v>
      </c>
      <c r="C5460" t="s">
        <v>1525</v>
      </c>
      <c r="D5460">
        <v>635</v>
      </c>
      <c r="E5460" t="s">
        <v>23</v>
      </c>
      <c r="F5460" t="s">
        <v>29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  <c r="O5460">
        <v>0</v>
      </c>
      <c r="P5460">
        <v>1</v>
      </c>
      <c r="Q5460" t="s">
        <v>31</v>
      </c>
      <c r="R5460">
        <v>613</v>
      </c>
    </row>
    <row r="5461" spans="1:18" x14ac:dyDescent="0.35">
      <c r="A5461">
        <v>5460</v>
      </c>
      <c r="B5461">
        <v>15617507</v>
      </c>
      <c r="C5461" t="s">
        <v>1079</v>
      </c>
      <c r="D5461">
        <v>530</v>
      </c>
      <c r="E5461" t="s">
        <v>23</v>
      </c>
      <c r="F5461" t="s">
        <v>20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  <c r="O5461">
        <v>0</v>
      </c>
      <c r="P5461">
        <v>5</v>
      </c>
      <c r="Q5461" t="s">
        <v>31</v>
      </c>
      <c r="R5461">
        <v>761</v>
      </c>
    </row>
    <row r="5462" spans="1:18" x14ac:dyDescent="0.35">
      <c r="A5462">
        <v>5461</v>
      </c>
      <c r="B5462">
        <v>15668894</v>
      </c>
      <c r="C5462" t="s">
        <v>2180</v>
      </c>
      <c r="D5462">
        <v>661</v>
      </c>
      <c r="E5462" t="s">
        <v>33</v>
      </c>
      <c r="F5462" t="s">
        <v>29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  <c r="O5462">
        <v>0</v>
      </c>
      <c r="P5462">
        <v>2</v>
      </c>
      <c r="Q5462" t="s">
        <v>21</v>
      </c>
      <c r="R5462">
        <v>800</v>
      </c>
    </row>
    <row r="5463" spans="1:18" x14ac:dyDescent="0.35">
      <c r="A5463">
        <v>5462</v>
      </c>
      <c r="B5463">
        <v>15589563</v>
      </c>
      <c r="C5463" t="s">
        <v>2181</v>
      </c>
      <c r="D5463">
        <v>531</v>
      </c>
      <c r="E5463" t="s">
        <v>23</v>
      </c>
      <c r="F5463" t="s">
        <v>29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  <c r="O5463">
        <v>0</v>
      </c>
      <c r="P5463">
        <v>2</v>
      </c>
      <c r="Q5463" t="s">
        <v>21</v>
      </c>
      <c r="R5463">
        <v>349</v>
      </c>
    </row>
    <row r="5464" spans="1:18" x14ac:dyDescent="0.35">
      <c r="A5464">
        <v>5463</v>
      </c>
      <c r="B5464">
        <v>15693162</v>
      </c>
      <c r="C5464" t="s">
        <v>2182</v>
      </c>
      <c r="D5464">
        <v>694</v>
      </c>
      <c r="E5464" t="s">
        <v>19</v>
      </c>
      <c r="F5464" t="s">
        <v>20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  <c r="O5464">
        <v>0</v>
      </c>
      <c r="P5464">
        <v>1</v>
      </c>
      <c r="Q5464" t="s">
        <v>21</v>
      </c>
      <c r="R5464">
        <v>385</v>
      </c>
    </row>
    <row r="5465" spans="1:18" x14ac:dyDescent="0.35">
      <c r="A5465">
        <v>5464</v>
      </c>
      <c r="B5465">
        <v>15750099</v>
      </c>
      <c r="C5465" t="s">
        <v>202</v>
      </c>
      <c r="D5465">
        <v>731</v>
      </c>
      <c r="E5465" t="s">
        <v>19</v>
      </c>
      <c r="F5465" t="s">
        <v>20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  <c r="O5465">
        <v>0</v>
      </c>
      <c r="P5465">
        <v>1</v>
      </c>
      <c r="Q5465" t="s">
        <v>40</v>
      </c>
      <c r="R5465">
        <v>688</v>
      </c>
    </row>
    <row r="5466" spans="1:18" x14ac:dyDescent="0.35">
      <c r="A5466">
        <v>5465</v>
      </c>
      <c r="B5466">
        <v>15795540</v>
      </c>
      <c r="C5466" t="s">
        <v>2183</v>
      </c>
      <c r="D5466">
        <v>556</v>
      </c>
      <c r="E5466" t="s">
        <v>19</v>
      </c>
      <c r="F5466" t="s">
        <v>20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  <c r="O5466">
        <v>0</v>
      </c>
      <c r="P5466">
        <v>4</v>
      </c>
      <c r="Q5466" t="s">
        <v>26</v>
      </c>
      <c r="R5466">
        <v>343</v>
      </c>
    </row>
    <row r="5467" spans="1:18" x14ac:dyDescent="0.35">
      <c r="A5467">
        <v>5466</v>
      </c>
      <c r="B5467">
        <v>15794941</v>
      </c>
      <c r="C5467" t="s">
        <v>1414</v>
      </c>
      <c r="D5467">
        <v>647</v>
      </c>
      <c r="E5467" t="s">
        <v>33</v>
      </c>
      <c r="F5467" t="s">
        <v>20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  <c r="O5467">
        <v>0</v>
      </c>
      <c r="P5467">
        <v>3</v>
      </c>
      <c r="Q5467" t="s">
        <v>31</v>
      </c>
      <c r="R5467">
        <v>936</v>
      </c>
    </row>
    <row r="5468" spans="1:18" x14ac:dyDescent="0.35">
      <c r="A5468">
        <v>5467</v>
      </c>
      <c r="B5468">
        <v>15611848</v>
      </c>
      <c r="C5468" t="s">
        <v>1627</v>
      </c>
      <c r="D5468">
        <v>850</v>
      </c>
      <c r="E5468" t="s">
        <v>33</v>
      </c>
      <c r="F5468" t="s">
        <v>29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  <c r="O5468">
        <v>0</v>
      </c>
      <c r="P5468">
        <v>2</v>
      </c>
      <c r="Q5468" t="s">
        <v>21</v>
      </c>
      <c r="R5468">
        <v>814</v>
      </c>
    </row>
    <row r="5469" spans="1:18" x14ac:dyDescent="0.35">
      <c r="A5469">
        <v>5468</v>
      </c>
      <c r="B5469">
        <v>15581237</v>
      </c>
      <c r="C5469" t="s">
        <v>1755</v>
      </c>
      <c r="D5469">
        <v>573</v>
      </c>
      <c r="E5469" t="s">
        <v>23</v>
      </c>
      <c r="F5469" t="s">
        <v>29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  <c r="O5469">
        <v>0</v>
      </c>
      <c r="P5469">
        <v>5</v>
      </c>
      <c r="Q5469" t="s">
        <v>40</v>
      </c>
      <c r="R5469">
        <v>409</v>
      </c>
    </row>
    <row r="5470" spans="1:18" x14ac:dyDescent="0.35">
      <c r="A5470">
        <v>5469</v>
      </c>
      <c r="B5470">
        <v>15738150</v>
      </c>
      <c r="C5470" t="s">
        <v>141</v>
      </c>
      <c r="D5470">
        <v>591</v>
      </c>
      <c r="E5470" t="s">
        <v>19</v>
      </c>
      <c r="F5470" t="s">
        <v>29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  <c r="O5470">
        <v>0</v>
      </c>
      <c r="P5470">
        <v>2</v>
      </c>
      <c r="Q5470" t="s">
        <v>26</v>
      </c>
      <c r="R5470">
        <v>235</v>
      </c>
    </row>
    <row r="5471" spans="1:18" x14ac:dyDescent="0.35">
      <c r="A5471">
        <v>5470</v>
      </c>
      <c r="B5471">
        <v>15678571</v>
      </c>
      <c r="C5471" t="s">
        <v>1430</v>
      </c>
      <c r="D5471">
        <v>723</v>
      </c>
      <c r="E5471" t="s">
        <v>19</v>
      </c>
      <c r="F5471" t="s">
        <v>29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  <c r="O5471">
        <v>0</v>
      </c>
      <c r="P5471">
        <v>1</v>
      </c>
      <c r="Q5471" t="s">
        <v>31</v>
      </c>
      <c r="R5471">
        <v>823</v>
      </c>
    </row>
    <row r="5472" spans="1:18" x14ac:dyDescent="0.35">
      <c r="A5472">
        <v>5471</v>
      </c>
      <c r="B5472">
        <v>15736124</v>
      </c>
      <c r="C5472" t="s">
        <v>817</v>
      </c>
      <c r="D5472">
        <v>617</v>
      </c>
      <c r="E5472" t="s">
        <v>19</v>
      </c>
      <c r="F5472" t="s">
        <v>29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  <c r="O5472">
        <v>0</v>
      </c>
      <c r="P5472">
        <v>5</v>
      </c>
      <c r="Q5472" t="s">
        <v>31</v>
      </c>
      <c r="R5472">
        <v>779</v>
      </c>
    </row>
    <row r="5473" spans="1:18" x14ac:dyDescent="0.35">
      <c r="A5473">
        <v>5472</v>
      </c>
      <c r="B5473">
        <v>15623202</v>
      </c>
      <c r="C5473" t="s">
        <v>1882</v>
      </c>
      <c r="D5473">
        <v>704</v>
      </c>
      <c r="E5473" t="s">
        <v>33</v>
      </c>
      <c r="F5473" t="s">
        <v>20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  <c r="O5473">
        <v>1</v>
      </c>
      <c r="P5473">
        <v>3</v>
      </c>
      <c r="Q5473" t="s">
        <v>31</v>
      </c>
      <c r="R5473">
        <v>906</v>
      </c>
    </row>
    <row r="5474" spans="1:18" x14ac:dyDescent="0.35">
      <c r="A5474">
        <v>5473</v>
      </c>
      <c r="B5474">
        <v>15804201</v>
      </c>
      <c r="C5474" t="s">
        <v>1576</v>
      </c>
      <c r="D5474">
        <v>457</v>
      </c>
      <c r="E5474" t="s">
        <v>33</v>
      </c>
      <c r="F5474" t="s">
        <v>29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  <c r="O5474">
        <v>0</v>
      </c>
      <c r="P5474">
        <v>3</v>
      </c>
      <c r="Q5474" t="s">
        <v>21</v>
      </c>
      <c r="R5474">
        <v>322</v>
      </c>
    </row>
    <row r="5475" spans="1:18" x14ac:dyDescent="0.35">
      <c r="A5475">
        <v>5474</v>
      </c>
      <c r="B5475">
        <v>15596863</v>
      </c>
      <c r="C5475" t="s">
        <v>2028</v>
      </c>
      <c r="D5475">
        <v>787</v>
      </c>
      <c r="E5475" t="s">
        <v>33</v>
      </c>
      <c r="F5475" t="s">
        <v>20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  <c r="O5475">
        <v>0</v>
      </c>
      <c r="P5475">
        <v>4</v>
      </c>
      <c r="Q5475" t="s">
        <v>40</v>
      </c>
      <c r="R5475">
        <v>615</v>
      </c>
    </row>
    <row r="5476" spans="1:18" x14ac:dyDescent="0.35">
      <c r="A5476">
        <v>5475</v>
      </c>
      <c r="B5476">
        <v>15696277</v>
      </c>
      <c r="C5476" t="s">
        <v>399</v>
      </c>
      <c r="D5476">
        <v>651</v>
      </c>
      <c r="E5476" t="s">
        <v>19</v>
      </c>
      <c r="F5476" t="s">
        <v>20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  <c r="O5476">
        <v>0</v>
      </c>
      <c r="P5476">
        <v>3</v>
      </c>
      <c r="Q5476" t="s">
        <v>31</v>
      </c>
      <c r="R5476">
        <v>694</v>
      </c>
    </row>
    <row r="5477" spans="1:18" x14ac:dyDescent="0.35">
      <c r="A5477">
        <v>5476</v>
      </c>
      <c r="B5477">
        <v>15748608</v>
      </c>
      <c r="C5477" t="s">
        <v>671</v>
      </c>
      <c r="D5477">
        <v>612</v>
      </c>
      <c r="E5477" t="s">
        <v>33</v>
      </c>
      <c r="F5477" t="s">
        <v>29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  <c r="O5477">
        <v>0</v>
      </c>
      <c r="P5477">
        <v>5</v>
      </c>
      <c r="Q5477" t="s">
        <v>26</v>
      </c>
      <c r="R5477">
        <v>299</v>
      </c>
    </row>
    <row r="5478" spans="1:18" x14ac:dyDescent="0.35">
      <c r="A5478">
        <v>5477</v>
      </c>
      <c r="B5478">
        <v>15723864</v>
      </c>
      <c r="C5478" t="s">
        <v>238</v>
      </c>
      <c r="D5478">
        <v>828</v>
      </c>
      <c r="E5478" t="s">
        <v>23</v>
      </c>
      <c r="F5478" t="s">
        <v>29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  <c r="O5478">
        <v>1</v>
      </c>
      <c r="P5478">
        <v>3</v>
      </c>
      <c r="Q5478" t="s">
        <v>31</v>
      </c>
      <c r="R5478">
        <v>829</v>
      </c>
    </row>
    <row r="5479" spans="1:18" x14ac:dyDescent="0.35">
      <c r="A5479">
        <v>5478</v>
      </c>
      <c r="B5479">
        <v>15802390</v>
      </c>
      <c r="C5479" t="s">
        <v>2184</v>
      </c>
      <c r="D5479">
        <v>724</v>
      </c>
      <c r="E5479" t="s">
        <v>19</v>
      </c>
      <c r="F5479" t="s">
        <v>20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  <c r="O5479">
        <v>0</v>
      </c>
      <c r="P5479">
        <v>4</v>
      </c>
      <c r="Q5479" t="s">
        <v>26</v>
      </c>
      <c r="R5479">
        <v>467</v>
      </c>
    </row>
    <row r="5480" spans="1:18" x14ac:dyDescent="0.35">
      <c r="A5480">
        <v>5479</v>
      </c>
      <c r="B5480">
        <v>15774336</v>
      </c>
      <c r="C5480" t="s">
        <v>803</v>
      </c>
      <c r="D5480">
        <v>648</v>
      </c>
      <c r="E5480" t="s">
        <v>33</v>
      </c>
      <c r="F5480" t="s">
        <v>29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  <c r="O5480">
        <v>0</v>
      </c>
      <c r="P5480">
        <v>1</v>
      </c>
      <c r="Q5480" t="s">
        <v>40</v>
      </c>
      <c r="R5480">
        <v>600</v>
      </c>
    </row>
    <row r="5481" spans="1:18" x14ac:dyDescent="0.35">
      <c r="A5481">
        <v>5480</v>
      </c>
      <c r="B5481">
        <v>15648766</v>
      </c>
      <c r="C5481" t="s">
        <v>309</v>
      </c>
      <c r="D5481">
        <v>569</v>
      </c>
      <c r="E5481" t="s">
        <v>23</v>
      </c>
      <c r="F5481" t="s">
        <v>29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  <c r="O5481">
        <v>0</v>
      </c>
      <c r="P5481">
        <v>1</v>
      </c>
      <c r="Q5481" t="s">
        <v>26</v>
      </c>
      <c r="R5481">
        <v>413</v>
      </c>
    </row>
    <row r="5482" spans="1:18" x14ac:dyDescent="0.35">
      <c r="A5482">
        <v>5481</v>
      </c>
      <c r="B5482">
        <v>15659094</v>
      </c>
      <c r="C5482" t="s">
        <v>984</v>
      </c>
      <c r="D5482">
        <v>765</v>
      </c>
      <c r="E5482" t="s">
        <v>33</v>
      </c>
      <c r="F5482" t="s">
        <v>20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  <c r="O5482">
        <v>0</v>
      </c>
      <c r="P5482">
        <v>2</v>
      </c>
      <c r="Q5482" t="s">
        <v>21</v>
      </c>
      <c r="R5482">
        <v>762</v>
      </c>
    </row>
    <row r="5483" spans="1:18" x14ac:dyDescent="0.35">
      <c r="A5483">
        <v>5482</v>
      </c>
      <c r="B5483">
        <v>15606397</v>
      </c>
      <c r="C5483" t="s">
        <v>66</v>
      </c>
      <c r="D5483">
        <v>577</v>
      </c>
      <c r="E5483" t="s">
        <v>33</v>
      </c>
      <c r="F5483" t="s">
        <v>20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  <c r="O5483">
        <v>1</v>
      </c>
      <c r="P5483">
        <v>4</v>
      </c>
      <c r="Q5483" t="s">
        <v>40</v>
      </c>
      <c r="R5483">
        <v>951</v>
      </c>
    </row>
    <row r="5484" spans="1:18" x14ac:dyDescent="0.35">
      <c r="A5484">
        <v>5483</v>
      </c>
      <c r="B5484">
        <v>15642619</v>
      </c>
      <c r="C5484" t="s">
        <v>2185</v>
      </c>
      <c r="D5484">
        <v>603</v>
      </c>
      <c r="E5484" t="s">
        <v>23</v>
      </c>
      <c r="F5484" t="s">
        <v>29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  <c r="O5484">
        <v>0</v>
      </c>
      <c r="P5484">
        <v>1</v>
      </c>
      <c r="Q5484" t="s">
        <v>21</v>
      </c>
      <c r="R5484">
        <v>393</v>
      </c>
    </row>
    <row r="5485" spans="1:18" x14ac:dyDescent="0.35">
      <c r="A5485">
        <v>5484</v>
      </c>
      <c r="B5485">
        <v>15666032</v>
      </c>
      <c r="C5485" t="s">
        <v>859</v>
      </c>
      <c r="D5485">
        <v>568</v>
      </c>
      <c r="E5485" t="s">
        <v>23</v>
      </c>
      <c r="F5485" t="s">
        <v>29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  <c r="O5485">
        <v>0</v>
      </c>
      <c r="P5485">
        <v>4</v>
      </c>
      <c r="Q5485" t="s">
        <v>26</v>
      </c>
      <c r="R5485">
        <v>235</v>
      </c>
    </row>
    <row r="5486" spans="1:18" x14ac:dyDescent="0.35">
      <c r="A5486">
        <v>5485</v>
      </c>
      <c r="B5486">
        <v>15595842</v>
      </c>
      <c r="C5486" t="s">
        <v>2186</v>
      </c>
      <c r="D5486">
        <v>748</v>
      </c>
      <c r="E5486" t="s">
        <v>33</v>
      </c>
      <c r="F5486" t="s">
        <v>29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  <c r="O5486">
        <v>1</v>
      </c>
      <c r="P5486">
        <v>2</v>
      </c>
      <c r="Q5486" t="s">
        <v>40</v>
      </c>
      <c r="R5486">
        <v>741</v>
      </c>
    </row>
    <row r="5487" spans="1:18" x14ac:dyDescent="0.35">
      <c r="A5487">
        <v>5486</v>
      </c>
      <c r="B5487">
        <v>15753837</v>
      </c>
      <c r="C5487" t="s">
        <v>53</v>
      </c>
      <c r="D5487">
        <v>573</v>
      </c>
      <c r="E5487" t="s">
        <v>23</v>
      </c>
      <c r="F5487" t="s">
        <v>29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  <c r="O5487">
        <v>0</v>
      </c>
      <c r="P5487">
        <v>5</v>
      </c>
      <c r="Q5487" t="s">
        <v>40</v>
      </c>
      <c r="R5487">
        <v>533</v>
      </c>
    </row>
    <row r="5488" spans="1:18" x14ac:dyDescent="0.35">
      <c r="A5488">
        <v>5487</v>
      </c>
      <c r="B5488">
        <v>15783882</v>
      </c>
      <c r="C5488" t="s">
        <v>2187</v>
      </c>
      <c r="D5488">
        <v>771</v>
      </c>
      <c r="E5488" t="s">
        <v>23</v>
      </c>
      <c r="F5488" t="s">
        <v>20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  <c r="O5488">
        <v>0</v>
      </c>
      <c r="P5488">
        <v>2</v>
      </c>
      <c r="Q5488" t="s">
        <v>21</v>
      </c>
      <c r="R5488">
        <v>958</v>
      </c>
    </row>
    <row r="5489" spans="1:18" x14ac:dyDescent="0.35">
      <c r="A5489">
        <v>5488</v>
      </c>
      <c r="B5489">
        <v>15799790</v>
      </c>
      <c r="C5489" t="s">
        <v>898</v>
      </c>
      <c r="D5489">
        <v>763</v>
      </c>
      <c r="E5489" t="s">
        <v>19</v>
      </c>
      <c r="F5489" t="s">
        <v>29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  <c r="O5489">
        <v>0</v>
      </c>
      <c r="P5489">
        <v>3</v>
      </c>
      <c r="Q5489" t="s">
        <v>31</v>
      </c>
      <c r="R5489">
        <v>445</v>
      </c>
    </row>
    <row r="5490" spans="1:18" x14ac:dyDescent="0.35">
      <c r="A5490">
        <v>5489</v>
      </c>
      <c r="B5490">
        <v>15628155</v>
      </c>
      <c r="C5490" t="s">
        <v>220</v>
      </c>
      <c r="D5490">
        <v>410</v>
      </c>
      <c r="E5490" t="s">
        <v>19</v>
      </c>
      <c r="F5490" t="s">
        <v>20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  <c r="O5490">
        <v>0</v>
      </c>
      <c r="P5490">
        <v>2</v>
      </c>
      <c r="Q5490" t="s">
        <v>31</v>
      </c>
      <c r="R5490">
        <v>677</v>
      </c>
    </row>
    <row r="5491" spans="1:18" x14ac:dyDescent="0.35">
      <c r="A5491">
        <v>5490</v>
      </c>
      <c r="B5491">
        <v>15703778</v>
      </c>
      <c r="C5491" t="s">
        <v>258</v>
      </c>
      <c r="D5491">
        <v>728</v>
      </c>
      <c r="E5491" t="s">
        <v>19</v>
      </c>
      <c r="F5491" t="s">
        <v>29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  <c r="O5491">
        <v>0</v>
      </c>
      <c r="P5491">
        <v>2</v>
      </c>
      <c r="Q5491" t="s">
        <v>26</v>
      </c>
      <c r="R5491">
        <v>913</v>
      </c>
    </row>
    <row r="5492" spans="1:18" x14ac:dyDescent="0.35">
      <c r="A5492">
        <v>5491</v>
      </c>
      <c r="B5492">
        <v>15722322</v>
      </c>
      <c r="C5492" t="s">
        <v>1089</v>
      </c>
      <c r="D5492">
        <v>655</v>
      </c>
      <c r="E5492" t="s">
        <v>23</v>
      </c>
      <c r="F5492" t="s">
        <v>20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  <c r="O5492">
        <v>0</v>
      </c>
      <c r="P5492">
        <v>5</v>
      </c>
      <c r="Q5492" t="s">
        <v>31</v>
      </c>
      <c r="R5492">
        <v>975</v>
      </c>
    </row>
    <row r="5493" spans="1:18" x14ac:dyDescent="0.35">
      <c r="A5493">
        <v>5492</v>
      </c>
      <c r="B5493">
        <v>15639278</v>
      </c>
      <c r="C5493" t="s">
        <v>1604</v>
      </c>
      <c r="D5493">
        <v>580</v>
      </c>
      <c r="E5493" t="s">
        <v>33</v>
      </c>
      <c r="F5493" t="s">
        <v>20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  <c r="O5493">
        <v>1</v>
      </c>
      <c r="P5493">
        <v>3</v>
      </c>
      <c r="Q5493" t="s">
        <v>21</v>
      </c>
      <c r="R5493">
        <v>635</v>
      </c>
    </row>
    <row r="5494" spans="1:18" x14ac:dyDescent="0.35">
      <c r="A5494">
        <v>5493</v>
      </c>
      <c r="B5494">
        <v>15568487</v>
      </c>
      <c r="C5494" t="s">
        <v>2188</v>
      </c>
      <c r="D5494">
        <v>712</v>
      </c>
      <c r="E5494" t="s">
        <v>19</v>
      </c>
      <c r="F5494" t="s">
        <v>29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  <c r="O5494">
        <v>0</v>
      </c>
      <c r="P5494">
        <v>3</v>
      </c>
      <c r="Q5494" t="s">
        <v>40</v>
      </c>
      <c r="R5494">
        <v>744</v>
      </c>
    </row>
    <row r="5495" spans="1:18" x14ac:dyDescent="0.35">
      <c r="A5495">
        <v>5494</v>
      </c>
      <c r="B5495">
        <v>15682084</v>
      </c>
      <c r="C5495" t="s">
        <v>1604</v>
      </c>
      <c r="D5495">
        <v>680</v>
      </c>
      <c r="E5495" t="s">
        <v>19</v>
      </c>
      <c r="F5495" t="s">
        <v>29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  <c r="O5495">
        <v>0</v>
      </c>
      <c r="P5495">
        <v>1</v>
      </c>
      <c r="Q5495" t="s">
        <v>21</v>
      </c>
      <c r="R5495">
        <v>844</v>
      </c>
    </row>
    <row r="5496" spans="1:18" x14ac:dyDescent="0.35">
      <c r="A5496">
        <v>5495</v>
      </c>
      <c r="B5496">
        <v>15642821</v>
      </c>
      <c r="C5496" t="s">
        <v>478</v>
      </c>
      <c r="D5496">
        <v>383</v>
      </c>
      <c r="E5496" t="s">
        <v>23</v>
      </c>
      <c r="F5496" t="s">
        <v>20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  <c r="O5496">
        <v>1</v>
      </c>
      <c r="P5496">
        <v>1</v>
      </c>
      <c r="Q5496" t="s">
        <v>31</v>
      </c>
      <c r="R5496">
        <v>609</v>
      </c>
    </row>
    <row r="5497" spans="1:18" x14ac:dyDescent="0.35">
      <c r="A5497">
        <v>5496</v>
      </c>
      <c r="B5497">
        <v>15601387</v>
      </c>
      <c r="C5497" t="s">
        <v>51</v>
      </c>
      <c r="D5497">
        <v>721</v>
      </c>
      <c r="E5497" t="s">
        <v>19</v>
      </c>
      <c r="F5497" t="s">
        <v>29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  <c r="O5497">
        <v>0</v>
      </c>
      <c r="P5497">
        <v>4</v>
      </c>
      <c r="Q5497" t="s">
        <v>21</v>
      </c>
      <c r="R5497">
        <v>383</v>
      </c>
    </row>
    <row r="5498" spans="1:18" x14ac:dyDescent="0.35">
      <c r="A5498">
        <v>5497</v>
      </c>
      <c r="B5498">
        <v>15642515</v>
      </c>
      <c r="C5498" t="s">
        <v>1358</v>
      </c>
      <c r="D5498">
        <v>620</v>
      </c>
      <c r="E5498" t="s">
        <v>19</v>
      </c>
      <c r="F5498" t="s">
        <v>20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  <c r="O5498">
        <v>0</v>
      </c>
      <c r="P5498">
        <v>2</v>
      </c>
      <c r="Q5498" t="s">
        <v>40</v>
      </c>
      <c r="R5498">
        <v>615</v>
      </c>
    </row>
    <row r="5499" spans="1:18" x14ac:dyDescent="0.35">
      <c r="A5499">
        <v>5498</v>
      </c>
      <c r="B5499">
        <v>15710421</v>
      </c>
      <c r="C5499" t="s">
        <v>684</v>
      </c>
      <c r="D5499">
        <v>774</v>
      </c>
      <c r="E5499" t="s">
        <v>23</v>
      </c>
      <c r="F5499" t="s">
        <v>20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  <c r="O5499">
        <v>0</v>
      </c>
      <c r="P5499">
        <v>4</v>
      </c>
      <c r="Q5499" t="s">
        <v>26</v>
      </c>
      <c r="R5499">
        <v>707</v>
      </c>
    </row>
    <row r="5500" spans="1:18" x14ac:dyDescent="0.35">
      <c r="A5500">
        <v>5499</v>
      </c>
      <c r="B5500">
        <v>15726774</v>
      </c>
      <c r="C5500" t="s">
        <v>1796</v>
      </c>
      <c r="D5500">
        <v>563</v>
      </c>
      <c r="E5500" t="s">
        <v>19</v>
      </c>
      <c r="F5500" t="s">
        <v>29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  <c r="O5500">
        <v>0</v>
      </c>
      <c r="P5500">
        <v>4</v>
      </c>
      <c r="Q5500" t="s">
        <v>31</v>
      </c>
      <c r="R5500">
        <v>798</v>
      </c>
    </row>
    <row r="5501" spans="1:18" x14ac:dyDescent="0.35">
      <c r="A5501">
        <v>5500</v>
      </c>
      <c r="B5501">
        <v>15649078</v>
      </c>
      <c r="C5501" t="s">
        <v>550</v>
      </c>
      <c r="D5501">
        <v>850</v>
      </c>
      <c r="E5501" t="s">
        <v>33</v>
      </c>
      <c r="F5501" t="s">
        <v>20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  <c r="O5501">
        <v>0</v>
      </c>
      <c r="P5501">
        <v>1</v>
      </c>
      <c r="Q5501" t="s">
        <v>26</v>
      </c>
      <c r="R5501">
        <v>521</v>
      </c>
    </row>
    <row r="5502" spans="1:18" x14ac:dyDescent="0.35">
      <c r="A5502">
        <v>5501</v>
      </c>
      <c r="B5502">
        <v>15641877</v>
      </c>
      <c r="C5502" t="s">
        <v>406</v>
      </c>
      <c r="D5502">
        <v>681</v>
      </c>
      <c r="E5502" t="s">
        <v>19</v>
      </c>
      <c r="F5502" t="s">
        <v>29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  <c r="O5502">
        <v>0</v>
      </c>
      <c r="P5502">
        <v>5</v>
      </c>
      <c r="Q5502" t="s">
        <v>31</v>
      </c>
      <c r="R5502">
        <v>499</v>
      </c>
    </row>
    <row r="5503" spans="1:18" x14ac:dyDescent="0.35">
      <c r="A5503">
        <v>5502</v>
      </c>
      <c r="B5503">
        <v>15796496</v>
      </c>
      <c r="C5503" t="s">
        <v>78</v>
      </c>
      <c r="D5503">
        <v>631</v>
      </c>
      <c r="E5503" t="s">
        <v>19</v>
      </c>
      <c r="F5503" t="s">
        <v>20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  <c r="O5503">
        <v>0</v>
      </c>
      <c r="P5503">
        <v>1</v>
      </c>
      <c r="Q5503" t="s">
        <v>26</v>
      </c>
      <c r="R5503">
        <v>498</v>
      </c>
    </row>
    <row r="5504" spans="1:18" x14ac:dyDescent="0.35">
      <c r="A5504">
        <v>5503</v>
      </c>
      <c r="B5504">
        <v>15815690</v>
      </c>
      <c r="C5504" t="s">
        <v>993</v>
      </c>
      <c r="D5504">
        <v>614</v>
      </c>
      <c r="E5504" t="s">
        <v>23</v>
      </c>
      <c r="F5504" t="s">
        <v>20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  <c r="O5504">
        <v>0</v>
      </c>
      <c r="P5504">
        <v>5</v>
      </c>
      <c r="Q5504" t="s">
        <v>40</v>
      </c>
      <c r="R5504">
        <v>407</v>
      </c>
    </row>
    <row r="5505" spans="1:18" x14ac:dyDescent="0.35">
      <c r="A5505">
        <v>5504</v>
      </c>
      <c r="B5505">
        <v>15631739</v>
      </c>
      <c r="C5505" t="s">
        <v>1650</v>
      </c>
      <c r="D5505">
        <v>704</v>
      </c>
      <c r="E5505" t="s">
        <v>23</v>
      </c>
      <c r="F5505" t="s">
        <v>29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  <c r="O5505">
        <v>0</v>
      </c>
      <c r="P5505">
        <v>3</v>
      </c>
      <c r="Q5505" t="s">
        <v>40</v>
      </c>
      <c r="R5505">
        <v>306</v>
      </c>
    </row>
    <row r="5506" spans="1:18" x14ac:dyDescent="0.35">
      <c r="A5506">
        <v>5505</v>
      </c>
      <c r="B5506">
        <v>15625584</v>
      </c>
      <c r="C5506" t="s">
        <v>73</v>
      </c>
      <c r="D5506">
        <v>786</v>
      </c>
      <c r="E5506" t="s">
        <v>19</v>
      </c>
      <c r="F5506" t="s">
        <v>29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  <c r="O5506">
        <v>0</v>
      </c>
      <c r="P5506">
        <v>4</v>
      </c>
      <c r="Q5506" t="s">
        <v>26</v>
      </c>
      <c r="R5506">
        <v>709</v>
      </c>
    </row>
    <row r="5507" spans="1:18" x14ac:dyDescent="0.35">
      <c r="A5507">
        <v>5506</v>
      </c>
      <c r="B5507">
        <v>15802466</v>
      </c>
      <c r="C5507" t="s">
        <v>541</v>
      </c>
      <c r="D5507">
        <v>534</v>
      </c>
      <c r="E5507" t="s">
        <v>19</v>
      </c>
      <c r="F5507" t="s">
        <v>20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  <c r="O5507">
        <v>0</v>
      </c>
      <c r="P5507">
        <v>5</v>
      </c>
      <c r="Q5507" t="s">
        <v>40</v>
      </c>
      <c r="R5507">
        <v>850</v>
      </c>
    </row>
    <row r="5508" spans="1:18" x14ac:dyDescent="0.35">
      <c r="A5508">
        <v>5507</v>
      </c>
      <c r="B5508">
        <v>15697028</v>
      </c>
      <c r="C5508" t="s">
        <v>2189</v>
      </c>
      <c r="D5508">
        <v>590</v>
      </c>
      <c r="E5508" t="s">
        <v>23</v>
      </c>
      <c r="F5508" t="s">
        <v>29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  <c r="O5508">
        <v>0</v>
      </c>
      <c r="P5508">
        <v>3</v>
      </c>
      <c r="Q5508" t="s">
        <v>40</v>
      </c>
      <c r="R5508">
        <v>967</v>
      </c>
    </row>
    <row r="5509" spans="1:18" x14ac:dyDescent="0.35">
      <c r="A5509">
        <v>5508</v>
      </c>
      <c r="B5509">
        <v>15575759</v>
      </c>
      <c r="C5509" t="s">
        <v>1157</v>
      </c>
      <c r="D5509">
        <v>583</v>
      </c>
      <c r="E5509" t="s">
        <v>23</v>
      </c>
      <c r="F5509" t="s">
        <v>20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  <c r="O5509">
        <v>1</v>
      </c>
      <c r="P5509">
        <v>4</v>
      </c>
      <c r="Q5509" t="s">
        <v>40</v>
      </c>
      <c r="R5509">
        <v>646</v>
      </c>
    </row>
    <row r="5510" spans="1:18" x14ac:dyDescent="0.35">
      <c r="A5510">
        <v>5509</v>
      </c>
      <c r="B5510">
        <v>15567442</v>
      </c>
      <c r="C5510" t="s">
        <v>1260</v>
      </c>
      <c r="D5510">
        <v>656</v>
      </c>
      <c r="E5510" t="s">
        <v>19</v>
      </c>
      <c r="F5510" t="s">
        <v>20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  <c r="O5510">
        <v>0</v>
      </c>
      <c r="P5510">
        <v>2</v>
      </c>
      <c r="Q5510" t="s">
        <v>21</v>
      </c>
      <c r="R5510">
        <v>361</v>
      </c>
    </row>
    <row r="5511" spans="1:18" x14ac:dyDescent="0.35">
      <c r="A5511">
        <v>5510</v>
      </c>
      <c r="B5511">
        <v>15746805</v>
      </c>
      <c r="C5511" t="s">
        <v>1109</v>
      </c>
      <c r="D5511">
        <v>597</v>
      </c>
      <c r="E5511" t="s">
        <v>19</v>
      </c>
      <c r="F5511" t="s">
        <v>29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  <c r="O5511">
        <v>0</v>
      </c>
      <c r="P5511">
        <v>2</v>
      </c>
      <c r="Q5511" t="s">
        <v>40</v>
      </c>
      <c r="R5511">
        <v>297</v>
      </c>
    </row>
    <row r="5512" spans="1:18" x14ac:dyDescent="0.35">
      <c r="A5512">
        <v>5511</v>
      </c>
      <c r="B5512">
        <v>15636330</v>
      </c>
      <c r="C5512" t="s">
        <v>742</v>
      </c>
      <c r="D5512">
        <v>588</v>
      </c>
      <c r="E5512" t="s">
        <v>33</v>
      </c>
      <c r="F5512" t="s">
        <v>20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  <c r="O5512">
        <v>1</v>
      </c>
      <c r="P5512">
        <v>2</v>
      </c>
      <c r="Q5512" t="s">
        <v>40</v>
      </c>
      <c r="R5512">
        <v>914</v>
      </c>
    </row>
    <row r="5513" spans="1:18" x14ac:dyDescent="0.35">
      <c r="A5513">
        <v>5512</v>
      </c>
      <c r="B5513">
        <v>15714970</v>
      </c>
      <c r="C5513" t="s">
        <v>2190</v>
      </c>
      <c r="D5513">
        <v>667</v>
      </c>
      <c r="E5513" t="s">
        <v>33</v>
      </c>
      <c r="F5513" t="s">
        <v>29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  <c r="O5513">
        <v>0</v>
      </c>
      <c r="P5513">
        <v>3</v>
      </c>
      <c r="Q5513" t="s">
        <v>21</v>
      </c>
      <c r="R5513">
        <v>225</v>
      </c>
    </row>
    <row r="5514" spans="1:18" x14ac:dyDescent="0.35">
      <c r="A5514">
        <v>5513</v>
      </c>
      <c r="B5514">
        <v>15653784</v>
      </c>
      <c r="C5514" t="s">
        <v>2191</v>
      </c>
      <c r="D5514">
        <v>627</v>
      </c>
      <c r="E5514" t="s">
        <v>19</v>
      </c>
      <c r="F5514" t="s">
        <v>29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  <c r="O5514">
        <v>0</v>
      </c>
      <c r="P5514">
        <v>2</v>
      </c>
      <c r="Q5514" t="s">
        <v>21</v>
      </c>
      <c r="R5514">
        <v>582</v>
      </c>
    </row>
    <row r="5515" spans="1:18" x14ac:dyDescent="0.35">
      <c r="A5515">
        <v>5514</v>
      </c>
      <c r="B5515">
        <v>15693543</v>
      </c>
      <c r="C5515" t="s">
        <v>47</v>
      </c>
      <c r="D5515">
        <v>708</v>
      </c>
      <c r="E5515" t="s">
        <v>19</v>
      </c>
      <c r="F5515" t="s">
        <v>20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  <c r="O5515">
        <v>0</v>
      </c>
      <c r="P5515">
        <v>3</v>
      </c>
      <c r="Q5515" t="s">
        <v>40</v>
      </c>
      <c r="R5515">
        <v>304</v>
      </c>
    </row>
    <row r="5516" spans="1:18" x14ac:dyDescent="0.35">
      <c r="A5516">
        <v>5515</v>
      </c>
      <c r="B5516">
        <v>15773283</v>
      </c>
      <c r="C5516" t="s">
        <v>1512</v>
      </c>
      <c r="D5516">
        <v>641</v>
      </c>
      <c r="E5516" t="s">
        <v>19</v>
      </c>
      <c r="F5516" t="s">
        <v>29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  <c r="O5516">
        <v>1</v>
      </c>
      <c r="P5516">
        <v>3</v>
      </c>
      <c r="Q5516" t="s">
        <v>21</v>
      </c>
      <c r="R5516">
        <v>537</v>
      </c>
    </row>
    <row r="5517" spans="1:18" x14ac:dyDescent="0.35">
      <c r="A5517">
        <v>5516</v>
      </c>
      <c r="B5517">
        <v>15742534</v>
      </c>
      <c r="C5517" t="s">
        <v>2192</v>
      </c>
      <c r="D5517">
        <v>527</v>
      </c>
      <c r="E5517" t="s">
        <v>33</v>
      </c>
      <c r="F5517" t="s">
        <v>20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  <c r="O5517">
        <v>0</v>
      </c>
      <c r="P5517">
        <v>2</v>
      </c>
      <c r="Q5517" t="s">
        <v>40</v>
      </c>
      <c r="R5517">
        <v>805</v>
      </c>
    </row>
    <row r="5518" spans="1:18" x14ac:dyDescent="0.35">
      <c r="A5518">
        <v>5517</v>
      </c>
      <c r="B5518">
        <v>15569878</v>
      </c>
      <c r="C5518" t="s">
        <v>545</v>
      </c>
      <c r="D5518">
        <v>592</v>
      </c>
      <c r="E5518" t="s">
        <v>19</v>
      </c>
      <c r="F5518" t="s">
        <v>29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  <c r="O5518">
        <v>0</v>
      </c>
      <c r="P5518">
        <v>2</v>
      </c>
      <c r="Q5518" t="s">
        <v>26</v>
      </c>
      <c r="R5518">
        <v>710</v>
      </c>
    </row>
    <row r="5519" spans="1:18" x14ac:dyDescent="0.35">
      <c r="A5519">
        <v>5518</v>
      </c>
      <c r="B5519">
        <v>15729454</v>
      </c>
      <c r="C5519" t="s">
        <v>1215</v>
      </c>
      <c r="D5519">
        <v>465</v>
      </c>
      <c r="E5519" t="s">
        <v>19</v>
      </c>
      <c r="F5519" t="s">
        <v>29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  <c r="O5519">
        <v>0</v>
      </c>
      <c r="P5519">
        <v>4</v>
      </c>
      <c r="Q5519" t="s">
        <v>21</v>
      </c>
      <c r="R5519">
        <v>507</v>
      </c>
    </row>
    <row r="5520" spans="1:18" x14ac:dyDescent="0.35">
      <c r="A5520">
        <v>5519</v>
      </c>
      <c r="B5520">
        <v>15578375</v>
      </c>
      <c r="C5520" t="s">
        <v>355</v>
      </c>
      <c r="D5520">
        <v>628</v>
      </c>
      <c r="E5520" t="s">
        <v>19</v>
      </c>
      <c r="F5520" t="s">
        <v>29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  <c r="O5520">
        <v>0</v>
      </c>
      <c r="P5520">
        <v>3</v>
      </c>
      <c r="Q5520" t="s">
        <v>40</v>
      </c>
      <c r="R5520">
        <v>887</v>
      </c>
    </row>
    <row r="5521" spans="1:18" x14ac:dyDescent="0.35">
      <c r="A5521">
        <v>5520</v>
      </c>
      <c r="B5521">
        <v>15785559</v>
      </c>
      <c r="C5521" t="s">
        <v>472</v>
      </c>
      <c r="D5521">
        <v>678</v>
      </c>
      <c r="E5521" t="s">
        <v>19</v>
      </c>
      <c r="F5521" t="s">
        <v>29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  <c r="O5521">
        <v>1</v>
      </c>
      <c r="P5521">
        <v>1</v>
      </c>
      <c r="Q5521" t="s">
        <v>26</v>
      </c>
      <c r="R5521">
        <v>564</v>
      </c>
    </row>
    <row r="5522" spans="1:18" x14ac:dyDescent="0.35">
      <c r="A5522">
        <v>5521</v>
      </c>
      <c r="B5522">
        <v>15649414</v>
      </c>
      <c r="C5522" t="s">
        <v>587</v>
      </c>
      <c r="D5522">
        <v>570</v>
      </c>
      <c r="E5522" t="s">
        <v>19</v>
      </c>
      <c r="F5522" t="s">
        <v>20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  <c r="O5522">
        <v>0</v>
      </c>
      <c r="P5522">
        <v>1</v>
      </c>
      <c r="Q5522" t="s">
        <v>31</v>
      </c>
      <c r="R5522">
        <v>309</v>
      </c>
    </row>
    <row r="5523" spans="1:18" x14ac:dyDescent="0.35">
      <c r="A5523">
        <v>5522</v>
      </c>
      <c r="B5523">
        <v>15701605</v>
      </c>
      <c r="C5523" t="s">
        <v>2193</v>
      </c>
      <c r="D5523">
        <v>815</v>
      </c>
      <c r="E5523" t="s">
        <v>19</v>
      </c>
      <c r="F5523" t="s">
        <v>29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  <c r="O5523">
        <v>0</v>
      </c>
      <c r="P5523">
        <v>3</v>
      </c>
      <c r="Q5523" t="s">
        <v>40</v>
      </c>
      <c r="R5523">
        <v>335</v>
      </c>
    </row>
    <row r="5524" spans="1:18" x14ac:dyDescent="0.35">
      <c r="A5524">
        <v>5523</v>
      </c>
      <c r="B5524">
        <v>15686696</v>
      </c>
      <c r="C5524" t="s">
        <v>331</v>
      </c>
      <c r="D5524">
        <v>817</v>
      </c>
      <c r="E5524" t="s">
        <v>19</v>
      </c>
      <c r="F5524" t="s">
        <v>20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  <c r="O5524">
        <v>0</v>
      </c>
      <c r="P5524">
        <v>5</v>
      </c>
      <c r="Q5524" t="s">
        <v>40</v>
      </c>
      <c r="R5524">
        <v>518</v>
      </c>
    </row>
    <row r="5525" spans="1:18" x14ac:dyDescent="0.35">
      <c r="A5525">
        <v>5524</v>
      </c>
      <c r="B5525">
        <v>15625586</v>
      </c>
      <c r="C5525" t="s">
        <v>348</v>
      </c>
      <c r="D5525">
        <v>717</v>
      </c>
      <c r="E5525" t="s">
        <v>19</v>
      </c>
      <c r="F5525" t="s">
        <v>29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  <c r="O5525">
        <v>0</v>
      </c>
      <c r="P5525">
        <v>4</v>
      </c>
      <c r="Q5525" t="s">
        <v>21</v>
      </c>
      <c r="R5525">
        <v>811</v>
      </c>
    </row>
    <row r="5526" spans="1:18" x14ac:dyDescent="0.35">
      <c r="A5526">
        <v>5525</v>
      </c>
      <c r="B5526">
        <v>15654975</v>
      </c>
      <c r="C5526" t="s">
        <v>142</v>
      </c>
      <c r="D5526">
        <v>641</v>
      </c>
      <c r="E5526" t="s">
        <v>19</v>
      </c>
      <c r="F5526" t="s">
        <v>20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  <c r="O5526">
        <v>0</v>
      </c>
      <c r="P5526">
        <v>5</v>
      </c>
      <c r="Q5526" t="s">
        <v>31</v>
      </c>
      <c r="R5526">
        <v>223</v>
      </c>
    </row>
    <row r="5527" spans="1:18" x14ac:dyDescent="0.35">
      <c r="A5527">
        <v>5526</v>
      </c>
      <c r="B5527">
        <v>15782993</v>
      </c>
      <c r="C5527" t="s">
        <v>756</v>
      </c>
      <c r="D5527">
        <v>624</v>
      </c>
      <c r="E5527" t="s">
        <v>19</v>
      </c>
      <c r="F5527" t="s">
        <v>29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  <c r="O5527">
        <v>0</v>
      </c>
      <c r="P5527">
        <v>4</v>
      </c>
      <c r="Q5527" t="s">
        <v>31</v>
      </c>
      <c r="R5527">
        <v>242</v>
      </c>
    </row>
    <row r="5528" spans="1:18" x14ac:dyDescent="0.35">
      <c r="A5528">
        <v>5527</v>
      </c>
      <c r="B5528">
        <v>15774382</v>
      </c>
      <c r="C5528" t="s">
        <v>858</v>
      </c>
      <c r="D5528">
        <v>579</v>
      </c>
      <c r="E5528" t="s">
        <v>33</v>
      </c>
      <c r="F5528" t="s">
        <v>29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  <c r="O5528">
        <v>0</v>
      </c>
      <c r="P5528">
        <v>1</v>
      </c>
      <c r="Q5528" t="s">
        <v>40</v>
      </c>
      <c r="R5528">
        <v>650</v>
      </c>
    </row>
    <row r="5529" spans="1:18" x14ac:dyDescent="0.35">
      <c r="A5529">
        <v>5528</v>
      </c>
      <c r="B5529">
        <v>15689602</v>
      </c>
      <c r="C5529" t="s">
        <v>400</v>
      </c>
      <c r="D5529">
        <v>698</v>
      </c>
      <c r="E5529" t="s">
        <v>19</v>
      </c>
      <c r="F5529" t="s">
        <v>29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  <c r="O5529">
        <v>0</v>
      </c>
      <c r="P5529">
        <v>1</v>
      </c>
      <c r="Q5529" t="s">
        <v>26</v>
      </c>
      <c r="R5529">
        <v>922</v>
      </c>
    </row>
    <row r="5530" spans="1:18" x14ac:dyDescent="0.35">
      <c r="A5530">
        <v>5529</v>
      </c>
      <c r="B5530">
        <v>15756155</v>
      </c>
      <c r="C5530" t="s">
        <v>125</v>
      </c>
      <c r="D5530">
        <v>645</v>
      </c>
      <c r="E5530" t="s">
        <v>19</v>
      </c>
      <c r="F5530" t="s">
        <v>29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  <c r="O5530">
        <v>0</v>
      </c>
      <c r="P5530">
        <v>3</v>
      </c>
      <c r="Q5530" t="s">
        <v>40</v>
      </c>
      <c r="R5530">
        <v>820</v>
      </c>
    </row>
    <row r="5531" spans="1:18" x14ac:dyDescent="0.35">
      <c r="A5531">
        <v>5530</v>
      </c>
      <c r="B5531">
        <v>15812647</v>
      </c>
      <c r="C5531" t="s">
        <v>75</v>
      </c>
      <c r="D5531">
        <v>691</v>
      </c>
      <c r="E5531" t="s">
        <v>19</v>
      </c>
      <c r="F5531" t="s">
        <v>29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  <c r="O5531">
        <v>0</v>
      </c>
      <c r="P5531">
        <v>1</v>
      </c>
      <c r="Q5531" t="s">
        <v>31</v>
      </c>
      <c r="R5531">
        <v>861</v>
      </c>
    </row>
    <row r="5532" spans="1:18" x14ac:dyDescent="0.35">
      <c r="A5532">
        <v>5531</v>
      </c>
      <c r="B5532">
        <v>15736043</v>
      </c>
      <c r="C5532" t="s">
        <v>790</v>
      </c>
      <c r="D5532">
        <v>638</v>
      </c>
      <c r="E5532" t="s">
        <v>19</v>
      </c>
      <c r="F5532" t="s">
        <v>29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  <c r="O5532">
        <v>0</v>
      </c>
      <c r="P5532">
        <v>4</v>
      </c>
      <c r="Q5532" t="s">
        <v>21</v>
      </c>
      <c r="R5532">
        <v>613</v>
      </c>
    </row>
    <row r="5533" spans="1:18" x14ac:dyDescent="0.35">
      <c r="A5533">
        <v>5532</v>
      </c>
      <c r="B5533">
        <v>15696744</v>
      </c>
      <c r="C5533" t="s">
        <v>224</v>
      </c>
      <c r="D5533">
        <v>705</v>
      </c>
      <c r="E5533" t="s">
        <v>19</v>
      </c>
      <c r="F5533" t="s">
        <v>20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  <c r="O5533">
        <v>0</v>
      </c>
      <c r="P5533">
        <v>5</v>
      </c>
      <c r="Q5533" t="s">
        <v>26</v>
      </c>
      <c r="R5533">
        <v>685</v>
      </c>
    </row>
    <row r="5534" spans="1:18" x14ac:dyDescent="0.35">
      <c r="A5534">
        <v>5533</v>
      </c>
      <c r="B5534">
        <v>15602572</v>
      </c>
      <c r="C5534" t="s">
        <v>761</v>
      </c>
      <c r="D5534">
        <v>720</v>
      </c>
      <c r="E5534" t="s">
        <v>19</v>
      </c>
      <c r="F5534" t="s">
        <v>29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  <c r="O5534">
        <v>0</v>
      </c>
      <c r="P5534">
        <v>4</v>
      </c>
      <c r="Q5534" t="s">
        <v>40</v>
      </c>
      <c r="R5534">
        <v>296</v>
      </c>
    </row>
    <row r="5535" spans="1:18" x14ac:dyDescent="0.35">
      <c r="A5535">
        <v>5534</v>
      </c>
      <c r="B5535">
        <v>15674765</v>
      </c>
      <c r="C5535" t="s">
        <v>27</v>
      </c>
      <c r="D5535">
        <v>553</v>
      </c>
      <c r="E5535" t="s">
        <v>23</v>
      </c>
      <c r="F5535" t="s">
        <v>29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  <c r="O5535">
        <v>0</v>
      </c>
      <c r="P5535">
        <v>1</v>
      </c>
      <c r="Q5535" t="s">
        <v>26</v>
      </c>
      <c r="R5535">
        <v>780</v>
      </c>
    </row>
    <row r="5536" spans="1:18" x14ac:dyDescent="0.35">
      <c r="A5536">
        <v>5535</v>
      </c>
      <c r="B5536">
        <v>15678725</v>
      </c>
      <c r="C5536" t="s">
        <v>2194</v>
      </c>
      <c r="D5536">
        <v>658</v>
      </c>
      <c r="E5536" t="s">
        <v>19</v>
      </c>
      <c r="F5536" t="s">
        <v>20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  <c r="O5536">
        <v>0</v>
      </c>
      <c r="P5536">
        <v>5</v>
      </c>
      <c r="Q5536" t="s">
        <v>21</v>
      </c>
      <c r="R5536">
        <v>694</v>
      </c>
    </row>
    <row r="5537" spans="1:18" x14ac:dyDescent="0.35">
      <c r="A5537">
        <v>5536</v>
      </c>
      <c r="B5537">
        <v>15694444</v>
      </c>
      <c r="C5537" t="s">
        <v>2195</v>
      </c>
      <c r="D5537">
        <v>648</v>
      </c>
      <c r="E5537" t="s">
        <v>33</v>
      </c>
      <c r="F5537" t="s">
        <v>20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  <c r="O5537">
        <v>1</v>
      </c>
      <c r="P5537">
        <v>5</v>
      </c>
      <c r="Q5537" t="s">
        <v>40</v>
      </c>
      <c r="R5537">
        <v>984</v>
      </c>
    </row>
    <row r="5538" spans="1:18" x14ac:dyDescent="0.35">
      <c r="A5538">
        <v>5537</v>
      </c>
      <c r="B5538">
        <v>15795878</v>
      </c>
      <c r="C5538" t="s">
        <v>2143</v>
      </c>
      <c r="D5538">
        <v>636</v>
      </c>
      <c r="E5538" t="s">
        <v>23</v>
      </c>
      <c r="F5538" t="s">
        <v>29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  <c r="O5538">
        <v>0</v>
      </c>
      <c r="P5538">
        <v>3</v>
      </c>
      <c r="Q5538" t="s">
        <v>26</v>
      </c>
      <c r="R5538">
        <v>306</v>
      </c>
    </row>
    <row r="5539" spans="1:18" x14ac:dyDescent="0.35">
      <c r="A5539">
        <v>5538</v>
      </c>
      <c r="B5539">
        <v>15735346</v>
      </c>
      <c r="C5539" t="s">
        <v>101</v>
      </c>
      <c r="D5539">
        <v>527</v>
      </c>
      <c r="E5539" t="s">
        <v>33</v>
      </c>
      <c r="F5539" t="s">
        <v>20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  <c r="O5539">
        <v>0</v>
      </c>
      <c r="P5539">
        <v>4</v>
      </c>
      <c r="Q5539" t="s">
        <v>21</v>
      </c>
      <c r="R5539">
        <v>661</v>
      </c>
    </row>
    <row r="5540" spans="1:18" x14ac:dyDescent="0.35">
      <c r="A5540">
        <v>5539</v>
      </c>
      <c r="B5540">
        <v>15687094</v>
      </c>
      <c r="C5540" t="s">
        <v>145</v>
      </c>
      <c r="D5540">
        <v>717</v>
      </c>
      <c r="E5540" t="s">
        <v>33</v>
      </c>
      <c r="F5540" t="s">
        <v>20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  <c r="O5540">
        <v>0</v>
      </c>
      <c r="P5540">
        <v>5</v>
      </c>
      <c r="Q5540" t="s">
        <v>26</v>
      </c>
      <c r="R5540">
        <v>270</v>
      </c>
    </row>
    <row r="5541" spans="1:18" x14ac:dyDescent="0.35">
      <c r="A5541">
        <v>5540</v>
      </c>
      <c r="B5541">
        <v>15790067</v>
      </c>
      <c r="C5541" t="s">
        <v>188</v>
      </c>
      <c r="D5541">
        <v>614</v>
      </c>
      <c r="E5541" t="s">
        <v>23</v>
      </c>
      <c r="F5541" t="s">
        <v>29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  <c r="O5541">
        <v>0</v>
      </c>
      <c r="P5541">
        <v>4</v>
      </c>
      <c r="Q5541" t="s">
        <v>40</v>
      </c>
      <c r="R5541">
        <v>293</v>
      </c>
    </row>
    <row r="5542" spans="1:18" x14ac:dyDescent="0.35">
      <c r="A5542">
        <v>5541</v>
      </c>
      <c r="B5542">
        <v>15605742</v>
      </c>
      <c r="C5542" t="s">
        <v>951</v>
      </c>
      <c r="D5542">
        <v>737</v>
      </c>
      <c r="E5542" t="s">
        <v>19</v>
      </c>
      <c r="F5542" t="s">
        <v>29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  <c r="O5542">
        <v>1</v>
      </c>
      <c r="P5542">
        <v>5</v>
      </c>
      <c r="Q5542" t="s">
        <v>31</v>
      </c>
      <c r="R5542">
        <v>394</v>
      </c>
    </row>
    <row r="5543" spans="1:18" x14ac:dyDescent="0.35">
      <c r="A5543">
        <v>5542</v>
      </c>
      <c r="B5543">
        <v>15566740</v>
      </c>
      <c r="C5543" t="s">
        <v>2196</v>
      </c>
      <c r="D5543">
        <v>587</v>
      </c>
      <c r="E5543" t="s">
        <v>23</v>
      </c>
      <c r="F5543" t="s">
        <v>29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  <c r="O5543">
        <v>0</v>
      </c>
      <c r="P5543">
        <v>3</v>
      </c>
      <c r="Q5543" t="s">
        <v>26</v>
      </c>
      <c r="R5543">
        <v>882</v>
      </c>
    </row>
    <row r="5544" spans="1:18" x14ac:dyDescent="0.35">
      <c r="A5544">
        <v>5543</v>
      </c>
      <c r="B5544">
        <v>15664897</v>
      </c>
      <c r="C5544" t="s">
        <v>930</v>
      </c>
      <c r="D5544">
        <v>682</v>
      </c>
      <c r="E5544" t="s">
        <v>19</v>
      </c>
      <c r="F5544" t="s">
        <v>20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  <c r="O5544">
        <v>1</v>
      </c>
      <c r="P5544">
        <v>4</v>
      </c>
      <c r="Q5544" t="s">
        <v>40</v>
      </c>
      <c r="R5544">
        <v>944</v>
      </c>
    </row>
    <row r="5545" spans="1:18" x14ac:dyDescent="0.35">
      <c r="A5545">
        <v>5544</v>
      </c>
      <c r="B5545">
        <v>15585777</v>
      </c>
      <c r="C5545" t="s">
        <v>373</v>
      </c>
      <c r="D5545">
        <v>710</v>
      </c>
      <c r="E5545" t="s">
        <v>19</v>
      </c>
      <c r="F5545" t="s">
        <v>29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  <c r="O5545">
        <v>0</v>
      </c>
      <c r="P5545">
        <v>4</v>
      </c>
      <c r="Q5545" t="s">
        <v>26</v>
      </c>
      <c r="R5545">
        <v>290</v>
      </c>
    </row>
    <row r="5546" spans="1:18" x14ac:dyDescent="0.35">
      <c r="A5546">
        <v>5545</v>
      </c>
      <c r="B5546">
        <v>15650864</v>
      </c>
      <c r="C5546" t="s">
        <v>337</v>
      </c>
      <c r="D5546">
        <v>507</v>
      </c>
      <c r="E5546" t="s">
        <v>19</v>
      </c>
      <c r="F5546" t="s">
        <v>29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  <c r="O5546">
        <v>0</v>
      </c>
      <c r="P5546">
        <v>1</v>
      </c>
      <c r="Q5546" t="s">
        <v>21</v>
      </c>
      <c r="R5546">
        <v>487</v>
      </c>
    </row>
    <row r="5547" spans="1:18" x14ac:dyDescent="0.35">
      <c r="A5547">
        <v>5546</v>
      </c>
      <c r="B5547">
        <v>15806709</v>
      </c>
      <c r="C5547" t="s">
        <v>46</v>
      </c>
      <c r="D5547">
        <v>609</v>
      </c>
      <c r="E5547" t="s">
        <v>33</v>
      </c>
      <c r="F5547" t="s">
        <v>29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  <c r="O5547">
        <v>0</v>
      </c>
      <c r="P5547">
        <v>1</v>
      </c>
      <c r="Q5547" t="s">
        <v>40</v>
      </c>
      <c r="R5547">
        <v>1000</v>
      </c>
    </row>
    <row r="5548" spans="1:18" x14ac:dyDescent="0.35">
      <c r="A5548">
        <v>5547</v>
      </c>
      <c r="B5548">
        <v>15633818</v>
      </c>
      <c r="C5548" t="s">
        <v>532</v>
      </c>
      <c r="D5548">
        <v>786</v>
      </c>
      <c r="E5548" t="s">
        <v>19</v>
      </c>
      <c r="F5548" t="s">
        <v>29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  <c r="O5548">
        <v>0</v>
      </c>
      <c r="P5548">
        <v>1</v>
      </c>
      <c r="Q5548" t="s">
        <v>31</v>
      </c>
      <c r="R5548">
        <v>904</v>
      </c>
    </row>
    <row r="5549" spans="1:18" x14ac:dyDescent="0.35">
      <c r="A5549">
        <v>5548</v>
      </c>
      <c r="B5549">
        <v>15713845</v>
      </c>
      <c r="C5549" t="s">
        <v>2197</v>
      </c>
      <c r="D5549">
        <v>688</v>
      </c>
      <c r="E5549" t="s">
        <v>19</v>
      </c>
      <c r="F5549" t="s">
        <v>29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  <c r="O5549">
        <v>1</v>
      </c>
      <c r="P5549">
        <v>3</v>
      </c>
      <c r="Q5549" t="s">
        <v>21</v>
      </c>
      <c r="R5549">
        <v>309</v>
      </c>
    </row>
    <row r="5550" spans="1:18" x14ac:dyDescent="0.35">
      <c r="A5550">
        <v>5549</v>
      </c>
      <c r="B5550">
        <v>15639662</v>
      </c>
      <c r="C5550" t="s">
        <v>1208</v>
      </c>
      <c r="D5550">
        <v>710</v>
      </c>
      <c r="E5550" t="s">
        <v>19</v>
      </c>
      <c r="F5550" t="s">
        <v>29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  <c r="O5550">
        <v>0</v>
      </c>
      <c r="P5550">
        <v>3</v>
      </c>
      <c r="Q5550" t="s">
        <v>21</v>
      </c>
      <c r="R5550">
        <v>703</v>
      </c>
    </row>
    <row r="5551" spans="1:18" x14ac:dyDescent="0.35">
      <c r="A5551">
        <v>5550</v>
      </c>
      <c r="B5551">
        <v>15567013</v>
      </c>
      <c r="C5551" t="s">
        <v>472</v>
      </c>
      <c r="D5551">
        <v>779</v>
      </c>
      <c r="E5551" t="s">
        <v>23</v>
      </c>
      <c r="F5551" t="s">
        <v>29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  <c r="O5551">
        <v>0</v>
      </c>
      <c r="P5551">
        <v>4</v>
      </c>
      <c r="Q5551" t="s">
        <v>21</v>
      </c>
      <c r="R5551">
        <v>408</v>
      </c>
    </row>
    <row r="5552" spans="1:18" x14ac:dyDescent="0.35">
      <c r="A5552">
        <v>5551</v>
      </c>
      <c r="B5552">
        <v>15777784</v>
      </c>
      <c r="C5552" t="s">
        <v>1056</v>
      </c>
      <c r="D5552">
        <v>733</v>
      </c>
      <c r="E5552" t="s">
        <v>19</v>
      </c>
      <c r="F5552" t="s">
        <v>20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  <c r="O5552">
        <v>0</v>
      </c>
      <c r="P5552">
        <v>2</v>
      </c>
      <c r="Q5552" t="s">
        <v>31</v>
      </c>
      <c r="R5552">
        <v>225</v>
      </c>
    </row>
    <row r="5553" spans="1:18" x14ac:dyDescent="0.35">
      <c r="A5553">
        <v>5552</v>
      </c>
      <c r="B5553">
        <v>15800251</v>
      </c>
      <c r="C5553" t="s">
        <v>2198</v>
      </c>
      <c r="D5553">
        <v>583</v>
      </c>
      <c r="E5553" t="s">
        <v>33</v>
      </c>
      <c r="F5553" t="s">
        <v>20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  <c r="O5553">
        <v>0</v>
      </c>
      <c r="P5553">
        <v>3</v>
      </c>
      <c r="Q5553" t="s">
        <v>21</v>
      </c>
      <c r="R5553">
        <v>485</v>
      </c>
    </row>
    <row r="5554" spans="1:18" x14ac:dyDescent="0.35">
      <c r="A5554">
        <v>5553</v>
      </c>
      <c r="B5554">
        <v>15651315</v>
      </c>
      <c r="C5554" t="s">
        <v>799</v>
      </c>
      <c r="D5554">
        <v>627</v>
      </c>
      <c r="E5554" t="s">
        <v>19</v>
      </c>
      <c r="F5554" t="s">
        <v>29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  <c r="O5554">
        <v>0</v>
      </c>
      <c r="P5554">
        <v>2</v>
      </c>
      <c r="Q5554" t="s">
        <v>21</v>
      </c>
      <c r="R5554">
        <v>902</v>
      </c>
    </row>
    <row r="5555" spans="1:18" x14ac:dyDescent="0.35">
      <c r="A5555">
        <v>5554</v>
      </c>
      <c r="B5555">
        <v>15651450</v>
      </c>
      <c r="C5555" t="s">
        <v>964</v>
      </c>
      <c r="D5555">
        <v>666</v>
      </c>
      <c r="E5555" t="s">
        <v>33</v>
      </c>
      <c r="F5555" t="s">
        <v>29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  <c r="O5555">
        <v>0</v>
      </c>
      <c r="P5555">
        <v>1</v>
      </c>
      <c r="Q5555" t="s">
        <v>40</v>
      </c>
      <c r="R5555">
        <v>981</v>
      </c>
    </row>
    <row r="5556" spans="1:18" x14ac:dyDescent="0.35">
      <c r="A5556">
        <v>5555</v>
      </c>
      <c r="B5556">
        <v>15784218</v>
      </c>
      <c r="C5556" t="s">
        <v>1180</v>
      </c>
      <c r="D5556">
        <v>620</v>
      </c>
      <c r="E5556" t="s">
        <v>23</v>
      </c>
      <c r="F5556" t="s">
        <v>29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  <c r="O5556">
        <v>0</v>
      </c>
      <c r="P5556">
        <v>4</v>
      </c>
      <c r="Q5556" t="s">
        <v>40</v>
      </c>
      <c r="R5556">
        <v>630</v>
      </c>
    </row>
    <row r="5557" spans="1:18" x14ac:dyDescent="0.35">
      <c r="A5557">
        <v>5556</v>
      </c>
      <c r="B5557">
        <v>15572398</v>
      </c>
      <c r="C5557" t="s">
        <v>1106</v>
      </c>
      <c r="D5557">
        <v>614</v>
      </c>
      <c r="E5557" t="s">
        <v>23</v>
      </c>
      <c r="F5557" t="s">
        <v>20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  <c r="O5557">
        <v>0</v>
      </c>
      <c r="P5557">
        <v>2</v>
      </c>
      <c r="Q5557" t="s">
        <v>31</v>
      </c>
      <c r="R5557">
        <v>253</v>
      </c>
    </row>
    <row r="5558" spans="1:18" x14ac:dyDescent="0.35">
      <c r="A5558">
        <v>5557</v>
      </c>
      <c r="B5558">
        <v>15707962</v>
      </c>
      <c r="C5558" t="s">
        <v>2199</v>
      </c>
      <c r="D5558">
        <v>606</v>
      </c>
      <c r="E5558" t="s">
        <v>19</v>
      </c>
      <c r="F5558" t="s">
        <v>29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  <c r="O5558">
        <v>0</v>
      </c>
      <c r="P5558">
        <v>3</v>
      </c>
      <c r="Q5558" t="s">
        <v>31</v>
      </c>
      <c r="R5558">
        <v>313</v>
      </c>
    </row>
    <row r="5559" spans="1:18" x14ac:dyDescent="0.35">
      <c r="A5559">
        <v>5558</v>
      </c>
      <c r="B5559">
        <v>15705663</v>
      </c>
      <c r="C5559" t="s">
        <v>356</v>
      </c>
      <c r="D5559">
        <v>700</v>
      </c>
      <c r="E5559" t="s">
        <v>33</v>
      </c>
      <c r="F5559" t="s">
        <v>20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  <c r="O5559">
        <v>0</v>
      </c>
      <c r="P5559">
        <v>4</v>
      </c>
      <c r="Q5559" t="s">
        <v>21</v>
      </c>
      <c r="R5559">
        <v>956</v>
      </c>
    </row>
    <row r="5560" spans="1:18" x14ac:dyDescent="0.35">
      <c r="A5560">
        <v>5559</v>
      </c>
      <c r="B5560">
        <v>15645355</v>
      </c>
      <c r="C5560" t="s">
        <v>453</v>
      </c>
      <c r="D5560">
        <v>677</v>
      </c>
      <c r="E5560" t="s">
        <v>33</v>
      </c>
      <c r="F5560" t="s">
        <v>29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  <c r="O5560">
        <v>1</v>
      </c>
      <c r="P5560">
        <v>3</v>
      </c>
      <c r="Q5560" t="s">
        <v>31</v>
      </c>
      <c r="R5560">
        <v>439</v>
      </c>
    </row>
    <row r="5561" spans="1:18" x14ac:dyDescent="0.35">
      <c r="A5561">
        <v>5560</v>
      </c>
      <c r="B5561">
        <v>15729557</v>
      </c>
      <c r="C5561" t="s">
        <v>1196</v>
      </c>
      <c r="D5561">
        <v>850</v>
      </c>
      <c r="E5561" t="s">
        <v>33</v>
      </c>
      <c r="F5561" t="s">
        <v>29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  <c r="O5561">
        <v>1</v>
      </c>
      <c r="P5561">
        <v>1</v>
      </c>
      <c r="Q5561" t="s">
        <v>26</v>
      </c>
      <c r="R5561">
        <v>328</v>
      </c>
    </row>
    <row r="5562" spans="1:18" x14ac:dyDescent="0.35">
      <c r="A5562">
        <v>5561</v>
      </c>
      <c r="B5562">
        <v>15631436</v>
      </c>
      <c r="C5562" t="s">
        <v>2200</v>
      </c>
      <c r="D5562">
        <v>564</v>
      </c>
      <c r="E5562" t="s">
        <v>19</v>
      </c>
      <c r="F5562" t="s">
        <v>29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  <c r="O5562">
        <v>0</v>
      </c>
      <c r="P5562">
        <v>1</v>
      </c>
      <c r="Q5562" t="s">
        <v>31</v>
      </c>
      <c r="R5562">
        <v>258</v>
      </c>
    </row>
    <row r="5563" spans="1:18" x14ac:dyDescent="0.35">
      <c r="A5563">
        <v>5562</v>
      </c>
      <c r="B5563">
        <v>15583073</v>
      </c>
      <c r="C5563" t="s">
        <v>73</v>
      </c>
      <c r="D5563">
        <v>771</v>
      </c>
      <c r="E5563" t="s">
        <v>23</v>
      </c>
      <c r="F5563" t="s">
        <v>20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  <c r="O5563">
        <v>1</v>
      </c>
      <c r="P5563">
        <v>4</v>
      </c>
      <c r="Q5563" t="s">
        <v>26</v>
      </c>
      <c r="R5563">
        <v>503</v>
      </c>
    </row>
    <row r="5564" spans="1:18" x14ac:dyDescent="0.35">
      <c r="A5564">
        <v>5563</v>
      </c>
      <c r="B5564">
        <v>15614361</v>
      </c>
      <c r="C5564" t="s">
        <v>257</v>
      </c>
      <c r="D5564">
        <v>620</v>
      </c>
      <c r="E5564" t="s">
        <v>23</v>
      </c>
      <c r="F5564" t="s">
        <v>29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  <c r="O5564">
        <v>0</v>
      </c>
      <c r="P5564">
        <v>4</v>
      </c>
      <c r="Q5564" t="s">
        <v>40</v>
      </c>
      <c r="R5564">
        <v>828</v>
      </c>
    </row>
    <row r="5565" spans="1:18" x14ac:dyDescent="0.35">
      <c r="A5565">
        <v>5564</v>
      </c>
      <c r="B5565">
        <v>15724684</v>
      </c>
      <c r="C5565" t="s">
        <v>709</v>
      </c>
      <c r="D5565">
        <v>610</v>
      </c>
      <c r="E5565" t="s">
        <v>23</v>
      </c>
      <c r="F5565" t="s">
        <v>29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  <c r="O5565">
        <v>0</v>
      </c>
      <c r="P5565">
        <v>1</v>
      </c>
      <c r="Q5565" t="s">
        <v>31</v>
      </c>
      <c r="R5565">
        <v>914</v>
      </c>
    </row>
    <row r="5566" spans="1:18" x14ac:dyDescent="0.35">
      <c r="A5566">
        <v>5565</v>
      </c>
      <c r="B5566">
        <v>15700083</v>
      </c>
      <c r="C5566" t="s">
        <v>903</v>
      </c>
      <c r="D5566">
        <v>609</v>
      </c>
      <c r="E5566" t="s">
        <v>23</v>
      </c>
      <c r="F5566" t="s">
        <v>29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  <c r="O5566">
        <v>0</v>
      </c>
      <c r="P5566">
        <v>5</v>
      </c>
      <c r="Q5566" t="s">
        <v>31</v>
      </c>
      <c r="R5566">
        <v>423</v>
      </c>
    </row>
    <row r="5567" spans="1:18" x14ac:dyDescent="0.35">
      <c r="A5567">
        <v>5566</v>
      </c>
      <c r="B5567">
        <v>15636541</v>
      </c>
      <c r="C5567" t="s">
        <v>632</v>
      </c>
      <c r="D5567">
        <v>683</v>
      </c>
      <c r="E5567" t="s">
        <v>33</v>
      </c>
      <c r="F5567" t="s">
        <v>29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  <c r="O5567">
        <v>0</v>
      </c>
      <c r="P5567">
        <v>2</v>
      </c>
      <c r="Q5567" t="s">
        <v>31</v>
      </c>
      <c r="R5567">
        <v>574</v>
      </c>
    </row>
    <row r="5568" spans="1:18" x14ac:dyDescent="0.35">
      <c r="A5568">
        <v>5567</v>
      </c>
      <c r="B5568">
        <v>15796015</v>
      </c>
      <c r="C5568" t="s">
        <v>142</v>
      </c>
      <c r="D5568">
        <v>633</v>
      </c>
      <c r="E5568" t="s">
        <v>33</v>
      </c>
      <c r="F5568" t="s">
        <v>29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  <c r="O5568">
        <v>0</v>
      </c>
      <c r="P5568">
        <v>5</v>
      </c>
      <c r="Q5568" t="s">
        <v>26</v>
      </c>
      <c r="R5568">
        <v>922</v>
      </c>
    </row>
    <row r="5569" spans="1:18" x14ac:dyDescent="0.35">
      <c r="A5569">
        <v>5568</v>
      </c>
      <c r="B5569">
        <v>15787222</v>
      </c>
      <c r="C5569" t="s">
        <v>742</v>
      </c>
      <c r="D5569">
        <v>676</v>
      </c>
      <c r="E5569" t="s">
        <v>33</v>
      </c>
      <c r="F5569" t="s">
        <v>29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  <c r="O5569">
        <v>0</v>
      </c>
      <c r="P5569">
        <v>4</v>
      </c>
      <c r="Q5569" t="s">
        <v>21</v>
      </c>
      <c r="R5569">
        <v>917</v>
      </c>
    </row>
    <row r="5570" spans="1:18" x14ac:dyDescent="0.35">
      <c r="A5570">
        <v>5569</v>
      </c>
      <c r="B5570">
        <v>15594270</v>
      </c>
      <c r="C5570" t="s">
        <v>1285</v>
      </c>
      <c r="D5570">
        <v>693</v>
      </c>
      <c r="E5570" t="s">
        <v>19</v>
      </c>
      <c r="F5570" t="s">
        <v>29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  <c r="O5570">
        <v>0</v>
      </c>
      <c r="P5570">
        <v>5</v>
      </c>
      <c r="Q5570" t="s">
        <v>21</v>
      </c>
      <c r="R5570">
        <v>991</v>
      </c>
    </row>
    <row r="5571" spans="1:18" x14ac:dyDescent="0.35">
      <c r="A5571">
        <v>5570</v>
      </c>
      <c r="B5571">
        <v>15701524</v>
      </c>
      <c r="C5571" t="s">
        <v>190</v>
      </c>
      <c r="D5571">
        <v>709</v>
      </c>
      <c r="E5571" t="s">
        <v>19</v>
      </c>
      <c r="F5571" t="s">
        <v>29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  <c r="O5571">
        <v>0</v>
      </c>
      <c r="P5571">
        <v>3</v>
      </c>
      <c r="Q5571" t="s">
        <v>26</v>
      </c>
      <c r="R5571">
        <v>716</v>
      </c>
    </row>
    <row r="5572" spans="1:18" x14ac:dyDescent="0.35">
      <c r="A5572">
        <v>5571</v>
      </c>
      <c r="B5572">
        <v>15645847</v>
      </c>
      <c r="C5572" t="s">
        <v>641</v>
      </c>
      <c r="D5572">
        <v>569</v>
      </c>
      <c r="E5572" t="s">
        <v>33</v>
      </c>
      <c r="F5572" t="s">
        <v>29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  <c r="O5572">
        <v>1</v>
      </c>
      <c r="P5572">
        <v>1</v>
      </c>
      <c r="Q5572" t="s">
        <v>21</v>
      </c>
      <c r="R5572">
        <v>529</v>
      </c>
    </row>
    <row r="5573" spans="1:18" x14ac:dyDescent="0.35">
      <c r="A5573">
        <v>5572</v>
      </c>
      <c r="B5573">
        <v>15708867</v>
      </c>
      <c r="C5573" t="s">
        <v>716</v>
      </c>
      <c r="D5573">
        <v>684</v>
      </c>
      <c r="E5573" t="s">
        <v>23</v>
      </c>
      <c r="F5573" t="s">
        <v>20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  <c r="O5573">
        <v>1</v>
      </c>
      <c r="P5573">
        <v>5</v>
      </c>
      <c r="Q5573" t="s">
        <v>21</v>
      </c>
      <c r="R5573">
        <v>888</v>
      </c>
    </row>
    <row r="5574" spans="1:18" x14ac:dyDescent="0.35">
      <c r="A5574">
        <v>5573</v>
      </c>
      <c r="B5574">
        <v>15613140</v>
      </c>
      <c r="C5574" t="s">
        <v>1602</v>
      </c>
      <c r="D5574">
        <v>565</v>
      </c>
      <c r="E5574" t="s">
        <v>19</v>
      </c>
      <c r="F5574" t="s">
        <v>29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  <c r="O5574">
        <v>0</v>
      </c>
      <c r="P5574">
        <v>5</v>
      </c>
      <c r="Q5574" t="s">
        <v>26</v>
      </c>
      <c r="R5574">
        <v>244</v>
      </c>
    </row>
    <row r="5575" spans="1:18" x14ac:dyDescent="0.35">
      <c r="A5575">
        <v>5574</v>
      </c>
      <c r="B5575">
        <v>15628893</v>
      </c>
      <c r="C5575" t="s">
        <v>337</v>
      </c>
      <c r="D5575">
        <v>681</v>
      </c>
      <c r="E5575" t="s">
        <v>19</v>
      </c>
      <c r="F5575" t="s">
        <v>29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  <c r="O5575">
        <v>0</v>
      </c>
      <c r="P5575">
        <v>2</v>
      </c>
      <c r="Q5575" t="s">
        <v>26</v>
      </c>
      <c r="R5575">
        <v>479</v>
      </c>
    </row>
    <row r="5576" spans="1:18" x14ac:dyDescent="0.35">
      <c r="A5576">
        <v>5575</v>
      </c>
      <c r="B5576">
        <v>15764073</v>
      </c>
      <c r="C5576" t="s">
        <v>1358</v>
      </c>
      <c r="D5576">
        <v>503</v>
      </c>
      <c r="E5576" t="s">
        <v>23</v>
      </c>
      <c r="F5576" t="s">
        <v>20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  <c r="O5576">
        <v>0</v>
      </c>
      <c r="P5576">
        <v>5</v>
      </c>
      <c r="Q5576" t="s">
        <v>31</v>
      </c>
      <c r="R5576">
        <v>916</v>
      </c>
    </row>
    <row r="5577" spans="1:18" x14ac:dyDescent="0.35">
      <c r="A5577">
        <v>5576</v>
      </c>
      <c r="B5577">
        <v>15782879</v>
      </c>
      <c r="C5577" t="s">
        <v>2201</v>
      </c>
      <c r="D5577">
        <v>656</v>
      </c>
      <c r="E5577" t="s">
        <v>19</v>
      </c>
      <c r="F5577" t="s">
        <v>29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  <c r="O5577">
        <v>0</v>
      </c>
      <c r="P5577">
        <v>1</v>
      </c>
      <c r="Q5577" t="s">
        <v>31</v>
      </c>
      <c r="R5577">
        <v>409</v>
      </c>
    </row>
    <row r="5578" spans="1:18" x14ac:dyDescent="0.35">
      <c r="A5578">
        <v>5577</v>
      </c>
      <c r="B5578">
        <v>15635964</v>
      </c>
      <c r="C5578" t="s">
        <v>2202</v>
      </c>
      <c r="D5578">
        <v>566</v>
      </c>
      <c r="E5578" t="s">
        <v>33</v>
      </c>
      <c r="F5578" t="s">
        <v>29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  <c r="O5578">
        <v>1</v>
      </c>
      <c r="P5578">
        <v>2</v>
      </c>
      <c r="Q5578" t="s">
        <v>40</v>
      </c>
      <c r="R5578">
        <v>842</v>
      </c>
    </row>
    <row r="5579" spans="1:18" x14ac:dyDescent="0.35">
      <c r="A5579">
        <v>5578</v>
      </c>
      <c r="B5579">
        <v>15726087</v>
      </c>
      <c r="C5579" t="s">
        <v>742</v>
      </c>
      <c r="D5579">
        <v>592</v>
      </c>
      <c r="E5579" t="s">
        <v>19</v>
      </c>
      <c r="F5579" t="s">
        <v>20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  <c r="O5579">
        <v>0</v>
      </c>
      <c r="P5579">
        <v>1</v>
      </c>
      <c r="Q5579" t="s">
        <v>40</v>
      </c>
      <c r="R5579">
        <v>938</v>
      </c>
    </row>
    <row r="5580" spans="1:18" x14ac:dyDescent="0.35">
      <c r="A5580">
        <v>5579</v>
      </c>
      <c r="B5580">
        <v>15726313</v>
      </c>
      <c r="C5580" t="s">
        <v>555</v>
      </c>
      <c r="D5580">
        <v>687</v>
      </c>
      <c r="E5580" t="s">
        <v>23</v>
      </c>
      <c r="F5580" t="s">
        <v>20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  <c r="O5580">
        <v>0</v>
      </c>
      <c r="P5580">
        <v>1</v>
      </c>
      <c r="Q5580" t="s">
        <v>40</v>
      </c>
      <c r="R5580">
        <v>878</v>
      </c>
    </row>
    <row r="5581" spans="1:18" x14ac:dyDescent="0.35">
      <c r="A5581">
        <v>5580</v>
      </c>
      <c r="B5581">
        <v>15578073</v>
      </c>
      <c r="C5581" t="s">
        <v>2160</v>
      </c>
      <c r="D5581">
        <v>686</v>
      </c>
      <c r="E5581" t="s">
        <v>23</v>
      </c>
      <c r="F5581" t="s">
        <v>29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  <c r="O5581">
        <v>0</v>
      </c>
      <c r="P5581">
        <v>2</v>
      </c>
      <c r="Q5581" t="s">
        <v>26</v>
      </c>
      <c r="R5581">
        <v>467</v>
      </c>
    </row>
    <row r="5582" spans="1:18" x14ac:dyDescent="0.35">
      <c r="A5582">
        <v>5581</v>
      </c>
      <c r="B5582">
        <v>15786249</v>
      </c>
      <c r="C5582" t="s">
        <v>1479</v>
      </c>
      <c r="D5582">
        <v>616</v>
      </c>
      <c r="E5582" t="s">
        <v>23</v>
      </c>
      <c r="F5582" t="s">
        <v>29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  <c r="O5582">
        <v>0</v>
      </c>
      <c r="P5582">
        <v>2</v>
      </c>
      <c r="Q5582" t="s">
        <v>26</v>
      </c>
      <c r="R5582">
        <v>788</v>
      </c>
    </row>
    <row r="5583" spans="1:18" x14ac:dyDescent="0.35">
      <c r="A5583">
        <v>5582</v>
      </c>
      <c r="B5583">
        <v>15812850</v>
      </c>
      <c r="C5583" t="s">
        <v>2203</v>
      </c>
      <c r="D5583">
        <v>494</v>
      </c>
      <c r="E5583" t="s">
        <v>23</v>
      </c>
      <c r="F5583" t="s">
        <v>29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  <c r="O5583">
        <v>0</v>
      </c>
      <c r="P5583">
        <v>2</v>
      </c>
      <c r="Q5583" t="s">
        <v>26</v>
      </c>
      <c r="R5583">
        <v>408</v>
      </c>
    </row>
    <row r="5584" spans="1:18" x14ac:dyDescent="0.35">
      <c r="A5584">
        <v>5583</v>
      </c>
      <c r="B5584">
        <v>15596972</v>
      </c>
      <c r="C5584" t="s">
        <v>2204</v>
      </c>
      <c r="D5584">
        <v>534</v>
      </c>
      <c r="E5584" t="s">
        <v>19</v>
      </c>
      <c r="F5584" t="s">
        <v>29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  <c r="O5584">
        <v>0</v>
      </c>
      <c r="P5584">
        <v>5</v>
      </c>
      <c r="Q5584" t="s">
        <v>40</v>
      </c>
      <c r="R5584">
        <v>796</v>
      </c>
    </row>
    <row r="5585" spans="1:18" x14ac:dyDescent="0.35">
      <c r="A5585">
        <v>5584</v>
      </c>
      <c r="B5585">
        <v>15620579</v>
      </c>
      <c r="C5585" t="s">
        <v>1650</v>
      </c>
      <c r="D5585">
        <v>695</v>
      </c>
      <c r="E5585" t="s">
        <v>23</v>
      </c>
      <c r="F5585" t="s">
        <v>20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  <c r="O5585">
        <v>0</v>
      </c>
      <c r="P5585">
        <v>5</v>
      </c>
      <c r="Q5585" t="s">
        <v>21</v>
      </c>
      <c r="R5585">
        <v>941</v>
      </c>
    </row>
    <row r="5586" spans="1:18" x14ac:dyDescent="0.35">
      <c r="A5586">
        <v>5585</v>
      </c>
      <c r="B5586">
        <v>15768270</v>
      </c>
      <c r="C5586" t="s">
        <v>1240</v>
      </c>
      <c r="D5586">
        <v>579</v>
      </c>
      <c r="E5586" t="s">
        <v>23</v>
      </c>
      <c r="F5586" t="s">
        <v>20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  <c r="O5586">
        <v>0</v>
      </c>
      <c r="P5586">
        <v>3</v>
      </c>
      <c r="Q5586" t="s">
        <v>26</v>
      </c>
      <c r="R5586">
        <v>297</v>
      </c>
    </row>
    <row r="5587" spans="1:18" x14ac:dyDescent="0.35">
      <c r="A5587">
        <v>5586</v>
      </c>
      <c r="B5587">
        <v>15656597</v>
      </c>
      <c r="C5587" t="s">
        <v>1117</v>
      </c>
      <c r="D5587">
        <v>432</v>
      </c>
      <c r="E5587" t="s">
        <v>33</v>
      </c>
      <c r="F5587" t="s">
        <v>29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  <c r="O5587">
        <v>0</v>
      </c>
      <c r="P5587">
        <v>3</v>
      </c>
      <c r="Q5587" t="s">
        <v>40</v>
      </c>
      <c r="R5587">
        <v>622</v>
      </c>
    </row>
    <row r="5588" spans="1:18" x14ac:dyDescent="0.35">
      <c r="A5588">
        <v>5587</v>
      </c>
      <c r="B5588">
        <v>15699446</v>
      </c>
      <c r="C5588" t="s">
        <v>1827</v>
      </c>
      <c r="D5588">
        <v>816</v>
      </c>
      <c r="E5588" t="s">
        <v>33</v>
      </c>
      <c r="F5588" t="s">
        <v>20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  <c r="O5588">
        <v>0</v>
      </c>
      <c r="P5588">
        <v>5</v>
      </c>
      <c r="Q5588" t="s">
        <v>26</v>
      </c>
      <c r="R5588">
        <v>402</v>
      </c>
    </row>
    <row r="5589" spans="1:18" x14ac:dyDescent="0.35">
      <c r="A5589">
        <v>5588</v>
      </c>
      <c r="B5589">
        <v>15615004</v>
      </c>
      <c r="C5589" t="s">
        <v>549</v>
      </c>
      <c r="D5589">
        <v>730</v>
      </c>
      <c r="E5589" t="s">
        <v>19</v>
      </c>
      <c r="F5589" t="s">
        <v>20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  <c r="O5589">
        <v>0</v>
      </c>
      <c r="P5589">
        <v>2</v>
      </c>
      <c r="Q5589" t="s">
        <v>31</v>
      </c>
      <c r="R5589">
        <v>427</v>
      </c>
    </row>
    <row r="5590" spans="1:18" x14ac:dyDescent="0.35">
      <c r="A5590">
        <v>5589</v>
      </c>
      <c r="B5590">
        <v>15704771</v>
      </c>
      <c r="C5590" t="s">
        <v>691</v>
      </c>
      <c r="D5590">
        <v>593</v>
      </c>
      <c r="E5590" t="s">
        <v>19</v>
      </c>
      <c r="F5590" t="s">
        <v>20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  <c r="O5590">
        <v>0</v>
      </c>
      <c r="P5590">
        <v>4</v>
      </c>
      <c r="Q5590" t="s">
        <v>21</v>
      </c>
      <c r="R5590">
        <v>864</v>
      </c>
    </row>
    <row r="5591" spans="1:18" x14ac:dyDescent="0.35">
      <c r="A5591">
        <v>5590</v>
      </c>
      <c r="B5591">
        <v>15588372</v>
      </c>
      <c r="C5591" t="s">
        <v>1580</v>
      </c>
      <c r="D5591">
        <v>715</v>
      </c>
      <c r="E5591" t="s">
        <v>33</v>
      </c>
      <c r="F5591" t="s">
        <v>20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  <c r="O5591">
        <v>1</v>
      </c>
      <c r="P5591">
        <v>5</v>
      </c>
      <c r="Q5591" t="s">
        <v>26</v>
      </c>
      <c r="R5591">
        <v>267</v>
      </c>
    </row>
    <row r="5592" spans="1:18" x14ac:dyDescent="0.35">
      <c r="A5592">
        <v>5591</v>
      </c>
      <c r="B5592">
        <v>15681439</v>
      </c>
      <c r="C5592" t="s">
        <v>907</v>
      </c>
      <c r="D5592">
        <v>775</v>
      </c>
      <c r="E5592" t="s">
        <v>33</v>
      </c>
      <c r="F5592" t="s">
        <v>29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  <c r="O5592">
        <v>0</v>
      </c>
      <c r="P5592">
        <v>4</v>
      </c>
      <c r="Q5592" t="s">
        <v>26</v>
      </c>
      <c r="R5592">
        <v>490</v>
      </c>
    </row>
    <row r="5593" spans="1:18" x14ac:dyDescent="0.35">
      <c r="A5593">
        <v>5592</v>
      </c>
      <c r="B5593">
        <v>15607509</v>
      </c>
      <c r="C5593" t="s">
        <v>990</v>
      </c>
      <c r="D5593">
        <v>539</v>
      </c>
      <c r="E5593" t="s">
        <v>19</v>
      </c>
      <c r="F5593" t="s">
        <v>29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  <c r="O5593">
        <v>0</v>
      </c>
      <c r="P5593">
        <v>3</v>
      </c>
      <c r="Q5593" t="s">
        <v>40</v>
      </c>
      <c r="R5593">
        <v>234</v>
      </c>
    </row>
    <row r="5594" spans="1:18" x14ac:dyDescent="0.35">
      <c r="A5594">
        <v>5593</v>
      </c>
      <c r="B5594">
        <v>15670343</v>
      </c>
      <c r="C5594" t="s">
        <v>156</v>
      </c>
      <c r="D5594">
        <v>576</v>
      </c>
      <c r="E5594" t="s">
        <v>23</v>
      </c>
      <c r="F5594" t="s">
        <v>29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  <c r="O5594">
        <v>0</v>
      </c>
      <c r="P5594">
        <v>2</v>
      </c>
      <c r="Q5594" t="s">
        <v>26</v>
      </c>
      <c r="R5594">
        <v>600</v>
      </c>
    </row>
    <row r="5595" spans="1:18" x14ac:dyDescent="0.35">
      <c r="A5595">
        <v>5594</v>
      </c>
      <c r="B5595">
        <v>15597968</v>
      </c>
      <c r="C5595" t="s">
        <v>2205</v>
      </c>
      <c r="D5595">
        <v>617</v>
      </c>
      <c r="E5595" t="s">
        <v>23</v>
      </c>
      <c r="F5595" t="s">
        <v>29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  <c r="O5595">
        <v>1</v>
      </c>
      <c r="P5595">
        <v>3</v>
      </c>
      <c r="Q5595" t="s">
        <v>40</v>
      </c>
      <c r="R5595">
        <v>488</v>
      </c>
    </row>
    <row r="5596" spans="1:18" x14ac:dyDescent="0.35">
      <c r="A5596">
        <v>5595</v>
      </c>
      <c r="B5596">
        <v>15658432</v>
      </c>
      <c r="C5596" t="s">
        <v>240</v>
      </c>
      <c r="D5596">
        <v>688</v>
      </c>
      <c r="E5596" t="s">
        <v>19</v>
      </c>
      <c r="F5596" t="s">
        <v>29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  <c r="O5596">
        <v>0</v>
      </c>
      <c r="P5596">
        <v>1</v>
      </c>
      <c r="Q5596" t="s">
        <v>26</v>
      </c>
      <c r="R5596">
        <v>618</v>
      </c>
    </row>
    <row r="5597" spans="1:18" x14ac:dyDescent="0.35">
      <c r="A5597">
        <v>5596</v>
      </c>
      <c r="B5597">
        <v>15616431</v>
      </c>
      <c r="C5597" t="s">
        <v>300</v>
      </c>
      <c r="D5597">
        <v>608</v>
      </c>
      <c r="E5597" t="s">
        <v>19</v>
      </c>
      <c r="F5597" t="s">
        <v>29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  <c r="O5597">
        <v>0</v>
      </c>
      <c r="P5597">
        <v>1</v>
      </c>
      <c r="Q5597" t="s">
        <v>40</v>
      </c>
      <c r="R5597">
        <v>381</v>
      </c>
    </row>
    <row r="5598" spans="1:18" x14ac:dyDescent="0.35">
      <c r="A5598">
        <v>5597</v>
      </c>
      <c r="B5598">
        <v>15796957</v>
      </c>
      <c r="C5598" t="s">
        <v>801</v>
      </c>
      <c r="D5598">
        <v>597</v>
      </c>
      <c r="E5598" t="s">
        <v>23</v>
      </c>
      <c r="F5598" t="s">
        <v>29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  <c r="O5598">
        <v>1</v>
      </c>
      <c r="P5598">
        <v>3</v>
      </c>
      <c r="Q5598" t="s">
        <v>21</v>
      </c>
      <c r="R5598">
        <v>601</v>
      </c>
    </row>
    <row r="5599" spans="1:18" x14ac:dyDescent="0.35">
      <c r="A5599">
        <v>5598</v>
      </c>
      <c r="B5599">
        <v>15815552</v>
      </c>
      <c r="C5599" t="s">
        <v>1093</v>
      </c>
      <c r="D5599">
        <v>670</v>
      </c>
      <c r="E5599" t="s">
        <v>19</v>
      </c>
      <c r="F5599" t="s">
        <v>20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  <c r="O5599">
        <v>0</v>
      </c>
      <c r="P5599">
        <v>4</v>
      </c>
      <c r="Q5599" t="s">
        <v>40</v>
      </c>
      <c r="R5599">
        <v>569</v>
      </c>
    </row>
    <row r="5600" spans="1:18" x14ac:dyDescent="0.35">
      <c r="A5600">
        <v>5599</v>
      </c>
      <c r="B5600">
        <v>15631871</v>
      </c>
      <c r="C5600" t="s">
        <v>982</v>
      </c>
      <c r="D5600">
        <v>616</v>
      </c>
      <c r="E5600" t="s">
        <v>33</v>
      </c>
      <c r="F5600" t="s">
        <v>20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  <c r="O5600">
        <v>0</v>
      </c>
      <c r="P5600">
        <v>2</v>
      </c>
      <c r="Q5600" t="s">
        <v>40</v>
      </c>
      <c r="R5600">
        <v>336</v>
      </c>
    </row>
    <row r="5601" spans="1:18" x14ac:dyDescent="0.35">
      <c r="A5601">
        <v>5600</v>
      </c>
      <c r="B5601">
        <v>15635870</v>
      </c>
      <c r="C5601" t="s">
        <v>699</v>
      </c>
      <c r="D5601">
        <v>579</v>
      </c>
      <c r="E5601" t="s">
        <v>33</v>
      </c>
      <c r="F5601" t="s">
        <v>20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  <c r="O5601">
        <v>1</v>
      </c>
      <c r="P5601">
        <v>1</v>
      </c>
      <c r="Q5601" t="s">
        <v>31</v>
      </c>
      <c r="R5601">
        <v>546</v>
      </c>
    </row>
    <row r="5602" spans="1:18" x14ac:dyDescent="0.35">
      <c r="A5602">
        <v>5601</v>
      </c>
      <c r="B5602">
        <v>15596713</v>
      </c>
      <c r="C5602" t="s">
        <v>1338</v>
      </c>
      <c r="D5602">
        <v>786</v>
      </c>
      <c r="E5602" t="s">
        <v>19</v>
      </c>
      <c r="F5602" t="s">
        <v>29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  <c r="O5602">
        <v>0</v>
      </c>
      <c r="P5602">
        <v>1</v>
      </c>
      <c r="Q5602" t="s">
        <v>26</v>
      </c>
      <c r="R5602">
        <v>568</v>
      </c>
    </row>
    <row r="5603" spans="1:18" x14ac:dyDescent="0.35">
      <c r="A5603">
        <v>5602</v>
      </c>
      <c r="B5603">
        <v>15684211</v>
      </c>
      <c r="C5603" t="s">
        <v>2206</v>
      </c>
      <c r="D5603">
        <v>704</v>
      </c>
      <c r="E5603" t="s">
        <v>23</v>
      </c>
      <c r="F5603" t="s">
        <v>20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  <c r="O5603">
        <v>0</v>
      </c>
      <c r="P5603">
        <v>5</v>
      </c>
      <c r="Q5603" t="s">
        <v>40</v>
      </c>
      <c r="R5603">
        <v>890</v>
      </c>
    </row>
    <row r="5604" spans="1:18" x14ac:dyDescent="0.35">
      <c r="A5604">
        <v>5603</v>
      </c>
      <c r="B5604">
        <v>15760521</v>
      </c>
      <c r="C5604" t="s">
        <v>817</v>
      </c>
      <c r="D5604">
        <v>796</v>
      </c>
      <c r="E5604" t="s">
        <v>19</v>
      </c>
      <c r="F5604" t="s">
        <v>20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  <c r="O5604">
        <v>0</v>
      </c>
      <c r="P5604">
        <v>2</v>
      </c>
      <c r="Q5604" t="s">
        <v>21</v>
      </c>
      <c r="R5604">
        <v>971</v>
      </c>
    </row>
    <row r="5605" spans="1:18" x14ac:dyDescent="0.35">
      <c r="A5605">
        <v>5604</v>
      </c>
      <c r="B5605">
        <v>15608408</v>
      </c>
      <c r="C5605" t="s">
        <v>529</v>
      </c>
      <c r="D5605">
        <v>598</v>
      </c>
      <c r="E5605" t="s">
        <v>23</v>
      </c>
      <c r="F5605" t="s">
        <v>29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  <c r="O5605">
        <v>0</v>
      </c>
      <c r="P5605">
        <v>4</v>
      </c>
      <c r="Q5605" t="s">
        <v>26</v>
      </c>
      <c r="R5605">
        <v>493</v>
      </c>
    </row>
    <row r="5606" spans="1:18" x14ac:dyDescent="0.35">
      <c r="A5606">
        <v>5605</v>
      </c>
      <c r="B5606">
        <v>15804721</v>
      </c>
      <c r="C5606" t="s">
        <v>25</v>
      </c>
      <c r="D5606">
        <v>602</v>
      </c>
      <c r="E5606" t="s">
        <v>19</v>
      </c>
      <c r="F5606" t="s">
        <v>29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  <c r="O5606">
        <v>0</v>
      </c>
      <c r="P5606">
        <v>2</v>
      </c>
      <c r="Q5606" t="s">
        <v>21</v>
      </c>
      <c r="R5606">
        <v>538</v>
      </c>
    </row>
    <row r="5607" spans="1:18" x14ac:dyDescent="0.35">
      <c r="A5607">
        <v>5606</v>
      </c>
      <c r="B5607">
        <v>15730272</v>
      </c>
      <c r="C5607" t="s">
        <v>1830</v>
      </c>
      <c r="D5607">
        <v>619</v>
      </c>
      <c r="E5607" t="s">
        <v>19</v>
      </c>
      <c r="F5607" t="s">
        <v>29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  <c r="O5607">
        <v>0</v>
      </c>
      <c r="P5607">
        <v>3</v>
      </c>
      <c r="Q5607" t="s">
        <v>31</v>
      </c>
      <c r="R5607">
        <v>520</v>
      </c>
    </row>
    <row r="5608" spans="1:18" x14ac:dyDescent="0.35">
      <c r="A5608">
        <v>5607</v>
      </c>
      <c r="B5608">
        <v>15741988</v>
      </c>
      <c r="C5608" t="s">
        <v>1044</v>
      </c>
      <c r="D5608">
        <v>492</v>
      </c>
      <c r="E5608" t="s">
        <v>33</v>
      </c>
      <c r="F5608" t="s">
        <v>20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  <c r="O5608">
        <v>1</v>
      </c>
      <c r="P5608">
        <v>2</v>
      </c>
      <c r="Q5608" t="s">
        <v>21</v>
      </c>
      <c r="R5608">
        <v>931</v>
      </c>
    </row>
    <row r="5609" spans="1:18" x14ac:dyDescent="0.35">
      <c r="A5609">
        <v>5608</v>
      </c>
      <c r="B5609">
        <v>15771728</v>
      </c>
      <c r="C5609" t="s">
        <v>485</v>
      </c>
      <c r="D5609">
        <v>641</v>
      </c>
      <c r="E5609" t="s">
        <v>33</v>
      </c>
      <c r="F5609" t="s">
        <v>29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  <c r="O5609">
        <v>0</v>
      </c>
      <c r="P5609">
        <v>5</v>
      </c>
      <c r="Q5609" t="s">
        <v>31</v>
      </c>
      <c r="R5609">
        <v>532</v>
      </c>
    </row>
    <row r="5610" spans="1:18" x14ac:dyDescent="0.35">
      <c r="A5610">
        <v>5609</v>
      </c>
      <c r="B5610">
        <v>15605113</v>
      </c>
      <c r="C5610" t="s">
        <v>349</v>
      </c>
      <c r="D5610">
        <v>518</v>
      </c>
      <c r="E5610" t="s">
        <v>19</v>
      </c>
      <c r="F5610" t="s">
        <v>20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  <c r="O5610">
        <v>0</v>
      </c>
      <c r="P5610">
        <v>1</v>
      </c>
      <c r="Q5610" t="s">
        <v>21</v>
      </c>
      <c r="R5610">
        <v>938</v>
      </c>
    </row>
    <row r="5611" spans="1:18" x14ac:dyDescent="0.35">
      <c r="A5611">
        <v>5610</v>
      </c>
      <c r="B5611">
        <v>15661945</v>
      </c>
      <c r="C5611" t="s">
        <v>2207</v>
      </c>
      <c r="D5611">
        <v>623</v>
      </c>
      <c r="E5611" t="s">
        <v>23</v>
      </c>
      <c r="F5611" t="s">
        <v>20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  <c r="O5611">
        <v>0</v>
      </c>
      <c r="P5611">
        <v>2</v>
      </c>
      <c r="Q5611" t="s">
        <v>40</v>
      </c>
      <c r="R5611">
        <v>998</v>
      </c>
    </row>
    <row r="5612" spans="1:18" x14ac:dyDescent="0.35">
      <c r="A5612">
        <v>5611</v>
      </c>
      <c r="B5612">
        <v>15783816</v>
      </c>
      <c r="C5612" t="s">
        <v>1520</v>
      </c>
      <c r="D5612">
        <v>733</v>
      </c>
      <c r="E5612" t="s">
        <v>19</v>
      </c>
      <c r="F5612" t="s">
        <v>20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  <c r="O5612">
        <v>0</v>
      </c>
      <c r="P5612">
        <v>5</v>
      </c>
      <c r="Q5612" t="s">
        <v>31</v>
      </c>
      <c r="R5612">
        <v>777</v>
      </c>
    </row>
    <row r="5613" spans="1:18" x14ac:dyDescent="0.35">
      <c r="A5613">
        <v>5612</v>
      </c>
      <c r="B5613">
        <v>15721207</v>
      </c>
      <c r="C5613" t="s">
        <v>660</v>
      </c>
      <c r="D5613">
        <v>625</v>
      </c>
      <c r="E5613" t="s">
        <v>33</v>
      </c>
      <c r="F5613" t="s">
        <v>29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  <c r="O5613">
        <v>0</v>
      </c>
      <c r="P5613">
        <v>4</v>
      </c>
      <c r="Q5613" t="s">
        <v>26</v>
      </c>
      <c r="R5613">
        <v>431</v>
      </c>
    </row>
    <row r="5614" spans="1:18" x14ac:dyDescent="0.35">
      <c r="A5614">
        <v>5613</v>
      </c>
      <c r="B5614">
        <v>15764072</v>
      </c>
      <c r="C5614" t="s">
        <v>2208</v>
      </c>
      <c r="D5614">
        <v>759</v>
      </c>
      <c r="E5614" t="s">
        <v>19</v>
      </c>
      <c r="F5614" t="s">
        <v>20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  <c r="O5614">
        <v>0</v>
      </c>
      <c r="P5614">
        <v>5</v>
      </c>
      <c r="Q5614" t="s">
        <v>31</v>
      </c>
      <c r="R5614">
        <v>299</v>
      </c>
    </row>
    <row r="5615" spans="1:18" x14ac:dyDescent="0.35">
      <c r="A5615">
        <v>5614</v>
      </c>
      <c r="B5615">
        <v>15689412</v>
      </c>
      <c r="C5615" t="s">
        <v>1338</v>
      </c>
      <c r="D5615">
        <v>604</v>
      </c>
      <c r="E5615" t="s">
        <v>19</v>
      </c>
      <c r="F5615" t="s">
        <v>20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  <c r="O5615">
        <v>0</v>
      </c>
      <c r="P5615">
        <v>3</v>
      </c>
      <c r="Q5615" t="s">
        <v>40</v>
      </c>
      <c r="R5615">
        <v>747</v>
      </c>
    </row>
    <row r="5616" spans="1:18" x14ac:dyDescent="0.35">
      <c r="A5616">
        <v>5615</v>
      </c>
      <c r="B5616">
        <v>15798385</v>
      </c>
      <c r="C5616" t="s">
        <v>1275</v>
      </c>
      <c r="D5616">
        <v>512</v>
      </c>
      <c r="E5616" t="s">
        <v>23</v>
      </c>
      <c r="F5616" t="s">
        <v>20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  <c r="O5616">
        <v>0</v>
      </c>
      <c r="P5616">
        <v>4</v>
      </c>
      <c r="Q5616" t="s">
        <v>40</v>
      </c>
      <c r="R5616">
        <v>669</v>
      </c>
    </row>
    <row r="5617" spans="1:18" x14ac:dyDescent="0.35">
      <c r="A5617">
        <v>5616</v>
      </c>
      <c r="B5617">
        <v>15775339</v>
      </c>
      <c r="C5617" t="s">
        <v>1520</v>
      </c>
      <c r="D5617">
        <v>520</v>
      </c>
      <c r="E5617" t="s">
        <v>19</v>
      </c>
      <c r="F5617" t="s">
        <v>20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  <c r="O5617">
        <v>0</v>
      </c>
      <c r="P5617">
        <v>5</v>
      </c>
      <c r="Q5617" t="s">
        <v>26</v>
      </c>
      <c r="R5617">
        <v>617</v>
      </c>
    </row>
    <row r="5618" spans="1:18" x14ac:dyDescent="0.35">
      <c r="A5618">
        <v>5617</v>
      </c>
      <c r="B5618">
        <v>15585256</v>
      </c>
      <c r="C5618" t="s">
        <v>2133</v>
      </c>
      <c r="D5618">
        <v>805</v>
      </c>
      <c r="E5618" t="s">
        <v>23</v>
      </c>
      <c r="F5618" t="s">
        <v>29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  <c r="O5618">
        <v>0</v>
      </c>
      <c r="P5618">
        <v>1</v>
      </c>
      <c r="Q5618" t="s">
        <v>31</v>
      </c>
      <c r="R5618">
        <v>387</v>
      </c>
    </row>
    <row r="5619" spans="1:18" x14ac:dyDescent="0.35">
      <c r="A5619">
        <v>5618</v>
      </c>
      <c r="B5619">
        <v>15797329</v>
      </c>
      <c r="C5619" t="s">
        <v>426</v>
      </c>
      <c r="D5619">
        <v>626</v>
      </c>
      <c r="E5619" t="s">
        <v>19</v>
      </c>
      <c r="F5619" t="s">
        <v>29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  <c r="O5619">
        <v>1</v>
      </c>
      <c r="P5619">
        <v>2</v>
      </c>
      <c r="Q5619" t="s">
        <v>26</v>
      </c>
      <c r="R5619">
        <v>560</v>
      </c>
    </row>
    <row r="5620" spans="1:18" x14ac:dyDescent="0.35">
      <c r="A5620">
        <v>5619</v>
      </c>
      <c r="B5620">
        <v>15780220</v>
      </c>
      <c r="C5620" t="s">
        <v>2209</v>
      </c>
      <c r="D5620">
        <v>656</v>
      </c>
      <c r="E5620" t="s">
        <v>19</v>
      </c>
      <c r="F5620" t="s">
        <v>29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  <c r="O5620">
        <v>0</v>
      </c>
      <c r="P5620">
        <v>1</v>
      </c>
      <c r="Q5620" t="s">
        <v>31</v>
      </c>
      <c r="R5620">
        <v>894</v>
      </c>
    </row>
    <row r="5621" spans="1:18" x14ac:dyDescent="0.35">
      <c r="A5621">
        <v>5620</v>
      </c>
      <c r="B5621">
        <v>15648951</v>
      </c>
      <c r="C5621" t="s">
        <v>564</v>
      </c>
      <c r="D5621">
        <v>785</v>
      </c>
      <c r="E5621" t="s">
        <v>23</v>
      </c>
      <c r="F5621" t="s">
        <v>29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  <c r="O5621">
        <v>0</v>
      </c>
      <c r="P5621">
        <v>5</v>
      </c>
      <c r="Q5621" t="s">
        <v>31</v>
      </c>
      <c r="R5621">
        <v>681</v>
      </c>
    </row>
    <row r="5622" spans="1:18" x14ac:dyDescent="0.35">
      <c r="A5622">
        <v>5621</v>
      </c>
      <c r="B5622">
        <v>15752409</v>
      </c>
      <c r="C5622" t="s">
        <v>249</v>
      </c>
      <c r="D5622">
        <v>553</v>
      </c>
      <c r="E5622" t="s">
        <v>19</v>
      </c>
      <c r="F5622" t="s">
        <v>29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  <c r="O5622">
        <v>0</v>
      </c>
      <c r="P5622">
        <v>2</v>
      </c>
      <c r="Q5622" t="s">
        <v>31</v>
      </c>
      <c r="R5622">
        <v>741</v>
      </c>
    </row>
    <row r="5623" spans="1:18" x14ac:dyDescent="0.35">
      <c r="A5623">
        <v>5622</v>
      </c>
      <c r="B5623">
        <v>15807524</v>
      </c>
      <c r="C5623" t="s">
        <v>1997</v>
      </c>
      <c r="D5623">
        <v>569</v>
      </c>
      <c r="E5623" t="s">
        <v>19</v>
      </c>
      <c r="F5623" t="s">
        <v>20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  <c r="O5623">
        <v>0</v>
      </c>
      <c r="P5623">
        <v>1</v>
      </c>
      <c r="Q5623" t="s">
        <v>31</v>
      </c>
      <c r="R5623">
        <v>592</v>
      </c>
    </row>
    <row r="5624" spans="1:18" x14ac:dyDescent="0.35">
      <c r="A5624">
        <v>5623</v>
      </c>
      <c r="B5624">
        <v>15766649</v>
      </c>
      <c r="C5624" t="s">
        <v>1013</v>
      </c>
      <c r="D5624">
        <v>670</v>
      </c>
      <c r="E5624" t="s">
        <v>19</v>
      </c>
      <c r="F5624" t="s">
        <v>29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  <c r="O5624">
        <v>0</v>
      </c>
      <c r="P5624">
        <v>3</v>
      </c>
      <c r="Q5624" t="s">
        <v>31</v>
      </c>
      <c r="R5624">
        <v>757</v>
      </c>
    </row>
    <row r="5625" spans="1:18" x14ac:dyDescent="0.35">
      <c r="A5625">
        <v>5624</v>
      </c>
      <c r="B5625">
        <v>15696812</v>
      </c>
      <c r="C5625" t="s">
        <v>529</v>
      </c>
      <c r="D5625">
        <v>586</v>
      </c>
      <c r="E5625" t="s">
        <v>23</v>
      </c>
      <c r="F5625" t="s">
        <v>29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  <c r="O5625">
        <v>0</v>
      </c>
      <c r="P5625">
        <v>4</v>
      </c>
      <c r="Q5625" t="s">
        <v>21</v>
      </c>
      <c r="R5625">
        <v>378</v>
      </c>
    </row>
    <row r="5626" spans="1:18" x14ac:dyDescent="0.35">
      <c r="A5626">
        <v>5625</v>
      </c>
      <c r="B5626">
        <v>15581295</v>
      </c>
      <c r="C5626" t="s">
        <v>235</v>
      </c>
      <c r="D5626">
        <v>617</v>
      </c>
      <c r="E5626" t="s">
        <v>23</v>
      </c>
      <c r="F5626" t="s">
        <v>20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  <c r="O5626">
        <v>0</v>
      </c>
      <c r="P5626">
        <v>4</v>
      </c>
      <c r="Q5626" t="s">
        <v>21</v>
      </c>
      <c r="R5626">
        <v>323</v>
      </c>
    </row>
    <row r="5627" spans="1:18" x14ac:dyDescent="0.35">
      <c r="A5627">
        <v>5626</v>
      </c>
      <c r="B5627">
        <v>15663234</v>
      </c>
      <c r="C5627" t="s">
        <v>2059</v>
      </c>
      <c r="D5627">
        <v>508</v>
      </c>
      <c r="E5627" t="s">
        <v>19</v>
      </c>
      <c r="F5627" t="s">
        <v>20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  <c r="O5627">
        <v>0</v>
      </c>
      <c r="P5627">
        <v>3</v>
      </c>
      <c r="Q5627" t="s">
        <v>26</v>
      </c>
      <c r="R5627">
        <v>727</v>
      </c>
    </row>
    <row r="5628" spans="1:18" x14ac:dyDescent="0.35">
      <c r="A5628">
        <v>5627</v>
      </c>
      <c r="B5628">
        <v>15741417</v>
      </c>
      <c r="C5628" t="s">
        <v>420</v>
      </c>
      <c r="D5628">
        <v>624</v>
      </c>
      <c r="E5628" t="s">
        <v>23</v>
      </c>
      <c r="F5628" t="s">
        <v>20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  <c r="O5628">
        <v>0</v>
      </c>
      <c r="P5628">
        <v>1</v>
      </c>
      <c r="Q5628" t="s">
        <v>21</v>
      </c>
      <c r="R5628">
        <v>839</v>
      </c>
    </row>
    <row r="5629" spans="1:18" x14ac:dyDescent="0.35">
      <c r="A5629">
        <v>5628</v>
      </c>
      <c r="B5629">
        <v>15695174</v>
      </c>
      <c r="C5629" t="s">
        <v>199</v>
      </c>
      <c r="D5629">
        <v>654</v>
      </c>
      <c r="E5629" t="s">
        <v>19</v>
      </c>
      <c r="F5629" t="s">
        <v>29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  <c r="O5629">
        <v>0</v>
      </c>
      <c r="P5629">
        <v>3</v>
      </c>
      <c r="Q5629" t="s">
        <v>31</v>
      </c>
      <c r="R5629">
        <v>810</v>
      </c>
    </row>
    <row r="5630" spans="1:18" x14ac:dyDescent="0.35">
      <c r="A5630">
        <v>5629</v>
      </c>
      <c r="B5630">
        <v>15665168</v>
      </c>
      <c r="C5630" t="s">
        <v>299</v>
      </c>
      <c r="D5630">
        <v>681</v>
      </c>
      <c r="E5630" t="s">
        <v>33</v>
      </c>
      <c r="F5630" t="s">
        <v>20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  <c r="O5630">
        <v>0</v>
      </c>
      <c r="P5630">
        <v>2</v>
      </c>
      <c r="Q5630" t="s">
        <v>26</v>
      </c>
      <c r="R5630">
        <v>923</v>
      </c>
    </row>
    <row r="5631" spans="1:18" x14ac:dyDescent="0.35">
      <c r="A5631">
        <v>5630</v>
      </c>
      <c r="B5631">
        <v>15601503</v>
      </c>
      <c r="C5631" t="s">
        <v>1365</v>
      </c>
      <c r="D5631">
        <v>578</v>
      </c>
      <c r="E5631" t="s">
        <v>23</v>
      </c>
      <c r="F5631" t="s">
        <v>29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  <c r="O5631">
        <v>0</v>
      </c>
      <c r="P5631">
        <v>3</v>
      </c>
      <c r="Q5631" t="s">
        <v>26</v>
      </c>
      <c r="R5631">
        <v>849</v>
      </c>
    </row>
    <row r="5632" spans="1:18" x14ac:dyDescent="0.35">
      <c r="A5632">
        <v>5631</v>
      </c>
      <c r="B5632">
        <v>15706131</v>
      </c>
      <c r="C5632" t="s">
        <v>1902</v>
      </c>
      <c r="D5632">
        <v>621</v>
      </c>
      <c r="E5632" t="s">
        <v>23</v>
      </c>
      <c r="F5632" t="s">
        <v>20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  <c r="O5632">
        <v>0</v>
      </c>
      <c r="P5632">
        <v>5</v>
      </c>
      <c r="Q5632" t="s">
        <v>21</v>
      </c>
      <c r="R5632">
        <v>748</v>
      </c>
    </row>
    <row r="5633" spans="1:18" x14ac:dyDescent="0.35">
      <c r="A5633">
        <v>5632</v>
      </c>
      <c r="B5633">
        <v>15782758</v>
      </c>
      <c r="C5633" t="s">
        <v>990</v>
      </c>
      <c r="D5633">
        <v>632</v>
      </c>
      <c r="E5633" t="s">
        <v>19</v>
      </c>
      <c r="F5633" t="s">
        <v>29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  <c r="O5633">
        <v>0</v>
      </c>
      <c r="P5633">
        <v>1</v>
      </c>
      <c r="Q5633" t="s">
        <v>31</v>
      </c>
      <c r="R5633">
        <v>651</v>
      </c>
    </row>
    <row r="5634" spans="1:18" x14ac:dyDescent="0.35">
      <c r="A5634">
        <v>5633</v>
      </c>
      <c r="B5634">
        <v>15591091</v>
      </c>
      <c r="C5634" t="s">
        <v>2210</v>
      </c>
      <c r="D5634">
        <v>644</v>
      </c>
      <c r="E5634" t="s">
        <v>19</v>
      </c>
      <c r="F5634" t="s">
        <v>29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  <c r="O5634">
        <v>1</v>
      </c>
      <c r="P5634">
        <v>5</v>
      </c>
      <c r="Q5634" t="s">
        <v>26</v>
      </c>
      <c r="R5634">
        <v>354</v>
      </c>
    </row>
    <row r="5635" spans="1:18" x14ac:dyDescent="0.35">
      <c r="A5635">
        <v>5634</v>
      </c>
      <c r="B5635">
        <v>15715877</v>
      </c>
      <c r="C5635" t="s">
        <v>450</v>
      </c>
      <c r="D5635">
        <v>821</v>
      </c>
      <c r="E5635" t="s">
        <v>19</v>
      </c>
      <c r="F5635" t="s">
        <v>29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  <c r="O5635">
        <v>0</v>
      </c>
      <c r="P5635">
        <v>2</v>
      </c>
      <c r="Q5635" t="s">
        <v>21</v>
      </c>
      <c r="R5635">
        <v>544</v>
      </c>
    </row>
    <row r="5636" spans="1:18" x14ac:dyDescent="0.35">
      <c r="A5636">
        <v>5635</v>
      </c>
      <c r="B5636">
        <v>15756918</v>
      </c>
      <c r="C5636" t="s">
        <v>340</v>
      </c>
      <c r="D5636">
        <v>754</v>
      </c>
      <c r="E5636" t="s">
        <v>19</v>
      </c>
      <c r="F5636" t="s">
        <v>20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  <c r="O5636">
        <v>0</v>
      </c>
      <c r="P5636">
        <v>4</v>
      </c>
      <c r="Q5636" t="s">
        <v>31</v>
      </c>
      <c r="R5636">
        <v>844</v>
      </c>
    </row>
    <row r="5637" spans="1:18" x14ac:dyDescent="0.35">
      <c r="A5637">
        <v>5636</v>
      </c>
      <c r="B5637">
        <v>15746662</v>
      </c>
      <c r="C5637" t="s">
        <v>2211</v>
      </c>
      <c r="D5637">
        <v>568</v>
      </c>
      <c r="E5637" t="s">
        <v>23</v>
      </c>
      <c r="F5637" t="s">
        <v>20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  <c r="O5637">
        <v>0</v>
      </c>
      <c r="P5637">
        <v>4</v>
      </c>
      <c r="Q5637" t="s">
        <v>21</v>
      </c>
      <c r="R5637">
        <v>376</v>
      </c>
    </row>
    <row r="5638" spans="1:18" x14ac:dyDescent="0.35">
      <c r="A5638">
        <v>5637</v>
      </c>
      <c r="B5638">
        <v>15626679</v>
      </c>
      <c r="C5638" t="s">
        <v>2212</v>
      </c>
      <c r="D5638">
        <v>584</v>
      </c>
      <c r="E5638" t="s">
        <v>19</v>
      </c>
      <c r="F5638" t="s">
        <v>29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  <c r="O5638">
        <v>0</v>
      </c>
      <c r="P5638">
        <v>3</v>
      </c>
      <c r="Q5638" t="s">
        <v>31</v>
      </c>
      <c r="R5638">
        <v>812</v>
      </c>
    </row>
    <row r="5639" spans="1:18" x14ac:dyDescent="0.35">
      <c r="A5639">
        <v>5638</v>
      </c>
      <c r="B5639">
        <v>15793343</v>
      </c>
      <c r="C5639" t="s">
        <v>733</v>
      </c>
      <c r="D5639">
        <v>549</v>
      </c>
      <c r="E5639" t="s">
        <v>19</v>
      </c>
      <c r="F5639" t="s">
        <v>20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  <c r="O5639">
        <v>0</v>
      </c>
      <c r="P5639">
        <v>4</v>
      </c>
      <c r="Q5639" t="s">
        <v>26</v>
      </c>
      <c r="R5639">
        <v>278</v>
      </c>
    </row>
    <row r="5640" spans="1:18" x14ac:dyDescent="0.35">
      <c r="A5640">
        <v>5639</v>
      </c>
      <c r="B5640">
        <v>15576774</v>
      </c>
      <c r="C5640" t="s">
        <v>232</v>
      </c>
      <c r="D5640">
        <v>729</v>
      </c>
      <c r="E5640" t="s">
        <v>19</v>
      </c>
      <c r="F5640" t="s">
        <v>20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  <c r="O5640">
        <v>0</v>
      </c>
      <c r="P5640">
        <v>2</v>
      </c>
      <c r="Q5640" t="s">
        <v>21</v>
      </c>
      <c r="R5640">
        <v>606</v>
      </c>
    </row>
    <row r="5641" spans="1:18" x14ac:dyDescent="0.35">
      <c r="A5641">
        <v>5640</v>
      </c>
      <c r="B5641">
        <v>15801316</v>
      </c>
      <c r="C5641" t="s">
        <v>1039</v>
      </c>
      <c r="D5641">
        <v>523</v>
      </c>
      <c r="E5641" t="s">
        <v>19</v>
      </c>
      <c r="F5641" t="s">
        <v>29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  <c r="O5641">
        <v>0</v>
      </c>
      <c r="P5641">
        <v>4</v>
      </c>
      <c r="Q5641" t="s">
        <v>31</v>
      </c>
      <c r="R5641">
        <v>380</v>
      </c>
    </row>
    <row r="5642" spans="1:18" x14ac:dyDescent="0.35">
      <c r="A5642">
        <v>5641</v>
      </c>
      <c r="B5642">
        <v>15800514</v>
      </c>
      <c r="C5642" t="s">
        <v>2213</v>
      </c>
      <c r="D5642">
        <v>477</v>
      </c>
      <c r="E5642" t="s">
        <v>33</v>
      </c>
      <c r="F5642" t="s">
        <v>20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  <c r="O5642">
        <v>1</v>
      </c>
      <c r="P5642">
        <v>3</v>
      </c>
      <c r="Q5642" t="s">
        <v>40</v>
      </c>
      <c r="R5642">
        <v>355</v>
      </c>
    </row>
    <row r="5643" spans="1:18" x14ac:dyDescent="0.35">
      <c r="A5643">
        <v>5642</v>
      </c>
      <c r="B5643">
        <v>15662232</v>
      </c>
      <c r="C5643" t="s">
        <v>2214</v>
      </c>
      <c r="D5643">
        <v>675</v>
      </c>
      <c r="E5643" t="s">
        <v>33</v>
      </c>
      <c r="F5643" t="s">
        <v>29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  <c r="O5643">
        <v>0</v>
      </c>
      <c r="P5643">
        <v>1</v>
      </c>
      <c r="Q5643" t="s">
        <v>21</v>
      </c>
      <c r="R5643">
        <v>960</v>
      </c>
    </row>
    <row r="5644" spans="1:18" x14ac:dyDescent="0.35">
      <c r="A5644">
        <v>5643</v>
      </c>
      <c r="B5644">
        <v>15737778</v>
      </c>
      <c r="C5644" t="s">
        <v>839</v>
      </c>
      <c r="D5644">
        <v>782</v>
      </c>
      <c r="E5644" t="s">
        <v>23</v>
      </c>
      <c r="F5644" t="s">
        <v>20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  <c r="O5644">
        <v>0</v>
      </c>
      <c r="P5644">
        <v>5</v>
      </c>
      <c r="Q5644" t="s">
        <v>40</v>
      </c>
      <c r="R5644">
        <v>480</v>
      </c>
    </row>
    <row r="5645" spans="1:18" x14ac:dyDescent="0.35">
      <c r="A5645">
        <v>5644</v>
      </c>
      <c r="B5645">
        <v>15782096</v>
      </c>
      <c r="C5645" t="s">
        <v>785</v>
      </c>
      <c r="D5645">
        <v>616</v>
      </c>
      <c r="E5645" t="s">
        <v>23</v>
      </c>
      <c r="F5645" t="s">
        <v>20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  <c r="O5645">
        <v>1</v>
      </c>
      <c r="P5645">
        <v>1</v>
      </c>
      <c r="Q5645" t="s">
        <v>21</v>
      </c>
      <c r="R5645">
        <v>906</v>
      </c>
    </row>
    <row r="5646" spans="1:18" x14ac:dyDescent="0.35">
      <c r="A5646">
        <v>5645</v>
      </c>
      <c r="B5646">
        <v>15783522</v>
      </c>
      <c r="C5646" t="s">
        <v>27</v>
      </c>
      <c r="D5646">
        <v>738</v>
      </c>
      <c r="E5646" t="s">
        <v>23</v>
      </c>
      <c r="F5646" t="s">
        <v>20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  <c r="O5646">
        <v>0</v>
      </c>
      <c r="P5646">
        <v>3</v>
      </c>
      <c r="Q5646" t="s">
        <v>21</v>
      </c>
      <c r="R5646">
        <v>503</v>
      </c>
    </row>
    <row r="5647" spans="1:18" x14ac:dyDescent="0.35">
      <c r="A5647">
        <v>5646</v>
      </c>
      <c r="B5647">
        <v>15785373</v>
      </c>
      <c r="C5647" t="s">
        <v>1233</v>
      </c>
      <c r="D5647">
        <v>717</v>
      </c>
      <c r="E5647" t="s">
        <v>23</v>
      </c>
      <c r="F5647" t="s">
        <v>20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  <c r="O5647">
        <v>1</v>
      </c>
      <c r="P5647">
        <v>1</v>
      </c>
      <c r="Q5647" t="s">
        <v>31</v>
      </c>
      <c r="R5647">
        <v>758</v>
      </c>
    </row>
    <row r="5648" spans="1:18" x14ac:dyDescent="0.35">
      <c r="A5648">
        <v>5647</v>
      </c>
      <c r="B5648">
        <v>15756272</v>
      </c>
      <c r="C5648" t="s">
        <v>721</v>
      </c>
      <c r="D5648">
        <v>526</v>
      </c>
      <c r="E5648" t="s">
        <v>33</v>
      </c>
      <c r="F5648" t="s">
        <v>20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  <c r="O5648">
        <v>1</v>
      </c>
      <c r="P5648">
        <v>3</v>
      </c>
      <c r="Q5648" t="s">
        <v>21</v>
      </c>
      <c r="R5648">
        <v>416</v>
      </c>
    </row>
    <row r="5649" spans="1:18" x14ac:dyDescent="0.35">
      <c r="A5649">
        <v>5648</v>
      </c>
      <c r="B5649">
        <v>15615245</v>
      </c>
      <c r="C5649" t="s">
        <v>294</v>
      </c>
      <c r="D5649">
        <v>660</v>
      </c>
      <c r="E5649" t="s">
        <v>19</v>
      </c>
      <c r="F5649" t="s">
        <v>29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  <c r="O5649">
        <v>0</v>
      </c>
      <c r="P5649">
        <v>1</v>
      </c>
      <c r="Q5649" t="s">
        <v>26</v>
      </c>
      <c r="R5649">
        <v>863</v>
      </c>
    </row>
    <row r="5650" spans="1:18" x14ac:dyDescent="0.35">
      <c r="A5650">
        <v>5649</v>
      </c>
      <c r="B5650">
        <v>15600174</v>
      </c>
      <c r="C5650" t="s">
        <v>467</v>
      </c>
      <c r="D5650">
        <v>525</v>
      </c>
      <c r="E5650" t="s">
        <v>19</v>
      </c>
      <c r="F5650" t="s">
        <v>29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  <c r="O5650">
        <v>0</v>
      </c>
      <c r="P5650">
        <v>2</v>
      </c>
      <c r="Q5650" t="s">
        <v>21</v>
      </c>
      <c r="R5650">
        <v>694</v>
      </c>
    </row>
    <row r="5651" spans="1:18" x14ac:dyDescent="0.35">
      <c r="A5651">
        <v>5650</v>
      </c>
      <c r="B5651">
        <v>15752956</v>
      </c>
      <c r="C5651" t="s">
        <v>697</v>
      </c>
      <c r="D5651">
        <v>629</v>
      </c>
      <c r="E5651" t="s">
        <v>23</v>
      </c>
      <c r="F5651" t="s">
        <v>29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  <c r="O5651">
        <v>0</v>
      </c>
      <c r="P5651">
        <v>4</v>
      </c>
      <c r="Q5651" t="s">
        <v>40</v>
      </c>
      <c r="R5651">
        <v>274</v>
      </c>
    </row>
    <row r="5652" spans="1:18" x14ac:dyDescent="0.35">
      <c r="A5652">
        <v>5651</v>
      </c>
      <c r="B5652">
        <v>15644882</v>
      </c>
      <c r="C5652" t="s">
        <v>63</v>
      </c>
      <c r="D5652">
        <v>616</v>
      </c>
      <c r="E5652" t="s">
        <v>33</v>
      </c>
      <c r="F5652" t="s">
        <v>20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  <c r="O5652">
        <v>0</v>
      </c>
      <c r="P5652">
        <v>4</v>
      </c>
      <c r="Q5652" t="s">
        <v>31</v>
      </c>
      <c r="R5652">
        <v>789</v>
      </c>
    </row>
    <row r="5653" spans="1:18" x14ac:dyDescent="0.35">
      <c r="A5653">
        <v>5652</v>
      </c>
      <c r="B5653">
        <v>15766272</v>
      </c>
      <c r="C5653" t="s">
        <v>1589</v>
      </c>
      <c r="D5653">
        <v>521</v>
      </c>
      <c r="E5653" t="s">
        <v>33</v>
      </c>
      <c r="F5653" t="s">
        <v>20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  <c r="O5653">
        <v>0</v>
      </c>
      <c r="P5653">
        <v>4</v>
      </c>
      <c r="Q5653" t="s">
        <v>26</v>
      </c>
      <c r="R5653">
        <v>312</v>
      </c>
    </row>
    <row r="5654" spans="1:18" x14ac:dyDescent="0.35">
      <c r="A5654">
        <v>5653</v>
      </c>
      <c r="B5654">
        <v>15800620</v>
      </c>
      <c r="C5654" t="s">
        <v>2215</v>
      </c>
      <c r="D5654">
        <v>691</v>
      </c>
      <c r="E5654" t="s">
        <v>19</v>
      </c>
      <c r="F5654" t="s">
        <v>20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  <c r="O5654">
        <v>0</v>
      </c>
      <c r="P5654">
        <v>4</v>
      </c>
      <c r="Q5654" t="s">
        <v>26</v>
      </c>
      <c r="R5654">
        <v>728</v>
      </c>
    </row>
    <row r="5655" spans="1:18" x14ac:dyDescent="0.35">
      <c r="A5655">
        <v>5654</v>
      </c>
      <c r="B5655">
        <v>15569764</v>
      </c>
      <c r="C5655" t="s">
        <v>778</v>
      </c>
      <c r="D5655">
        <v>687</v>
      </c>
      <c r="E5655" t="s">
        <v>33</v>
      </c>
      <c r="F5655" t="s">
        <v>20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  <c r="O5655">
        <v>0</v>
      </c>
      <c r="P5655">
        <v>5</v>
      </c>
      <c r="Q5655" t="s">
        <v>31</v>
      </c>
      <c r="R5655">
        <v>410</v>
      </c>
    </row>
    <row r="5656" spans="1:18" x14ac:dyDescent="0.35">
      <c r="A5656">
        <v>5655</v>
      </c>
      <c r="B5656">
        <v>15747458</v>
      </c>
      <c r="C5656" t="s">
        <v>1589</v>
      </c>
      <c r="D5656">
        <v>677</v>
      </c>
      <c r="E5656" t="s">
        <v>23</v>
      </c>
      <c r="F5656" t="s">
        <v>20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  <c r="O5656">
        <v>0</v>
      </c>
      <c r="P5656">
        <v>5</v>
      </c>
      <c r="Q5656" t="s">
        <v>21</v>
      </c>
      <c r="R5656">
        <v>865</v>
      </c>
    </row>
    <row r="5657" spans="1:18" x14ac:dyDescent="0.35">
      <c r="A5657">
        <v>5656</v>
      </c>
      <c r="B5657">
        <v>15573171</v>
      </c>
      <c r="C5657" t="s">
        <v>257</v>
      </c>
      <c r="D5657">
        <v>695</v>
      </c>
      <c r="E5657" t="s">
        <v>23</v>
      </c>
      <c r="F5657" t="s">
        <v>29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  <c r="O5657">
        <v>1</v>
      </c>
      <c r="P5657">
        <v>3</v>
      </c>
      <c r="Q5657" t="s">
        <v>21</v>
      </c>
      <c r="R5657">
        <v>703</v>
      </c>
    </row>
    <row r="5658" spans="1:18" x14ac:dyDescent="0.35">
      <c r="A5658">
        <v>5657</v>
      </c>
      <c r="B5658">
        <v>15736769</v>
      </c>
      <c r="C5658" t="s">
        <v>889</v>
      </c>
      <c r="D5658">
        <v>663</v>
      </c>
      <c r="E5658" t="s">
        <v>19</v>
      </c>
      <c r="F5658" t="s">
        <v>20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  <c r="O5658">
        <v>0</v>
      </c>
      <c r="P5658">
        <v>5</v>
      </c>
      <c r="Q5658" t="s">
        <v>21</v>
      </c>
      <c r="R5658">
        <v>769</v>
      </c>
    </row>
    <row r="5659" spans="1:18" x14ac:dyDescent="0.35">
      <c r="A5659">
        <v>5658</v>
      </c>
      <c r="B5659">
        <v>15763381</v>
      </c>
      <c r="C5659" t="s">
        <v>506</v>
      </c>
      <c r="D5659">
        <v>496</v>
      </c>
      <c r="E5659" t="s">
        <v>19</v>
      </c>
      <c r="F5659" t="s">
        <v>29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  <c r="O5659">
        <v>0</v>
      </c>
      <c r="P5659">
        <v>3</v>
      </c>
      <c r="Q5659" t="s">
        <v>21</v>
      </c>
      <c r="R5659">
        <v>333</v>
      </c>
    </row>
    <row r="5660" spans="1:18" x14ac:dyDescent="0.35">
      <c r="A5660">
        <v>5659</v>
      </c>
      <c r="B5660">
        <v>15814430</v>
      </c>
      <c r="C5660" t="s">
        <v>157</v>
      </c>
      <c r="D5660">
        <v>747</v>
      </c>
      <c r="E5660" t="s">
        <v>23</v>
      </c>
      <c r="F5660" t="s">
        <v>29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  <c r="O5660">
        <v>1</v>
      </c>
      <c r="P5660">
        <v>1</v>
      </c>
      <c r="Q5660" t="s">
        <v>40</v>
      </c>
      <c r="R5660">
        <v>717</v>
      </c>
    </row>
    <row r="5661" spans="1:18" x14ac:dyDescent="0.35">
      <c r="A5661">
        <v>5660</v>
      </c>
      <c r="B5661">
        <v>15638607</v>
      </c>
      <c r="C5661" t="s">
        <v>327</v>
      </c>
      <c r="D5661">
        <v>546</v>
      </c>
      <c r="E5661" t="s">
        <v>19</v>
      </c>
      <c r="F5661" t="s">
        <v>20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  <c r="O5661">
        <v>1</v>
      </c>
      <c r="P5661">
        <v>4</v>
      </c>
      <c r="Q5661" t="s">
        <v>31</v>
      </c>
      <c r="R5661">
        <v>325</v>
      </c>
    </row>
    <row r="5662" spans="1:18" x14ac:dyDescent="0.35">
      <c r="A5662">
        <v>5661</v>
      </c>
      <c r="B5662">
        <v>15737133</v>
      </c>
      <c r="C5662" t="s">
        <v>641</v>
      </c>
      <c r="D5662">
        <v>706</v>
      </c>
      <c r="E5662" t="s">
        <v>23</v>
      </c>
      <c r="F5662" t="s">
        <v>29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  <c r="O5662">
        <v>0</v>
      </c>
      <c r="P5662">
        <v>5</v>
      </c>
      <c r="Q5662" t="s">
        <v>21</v>
      </c>
      <c r="R5662">
        <v>269</v>
      </c>
    </row>
    <row r="5663" spans="1:18" x14ac:dyDescent="0.35">
      <c r="A5663">
        <v>5662</v>
      </c>
      <c r="B5663">
        <v>15613945</v>
      </c>
      <c r="C5663" t="s">
        <v>37</v>
      </c>
      <c r="D5663">
        <v>472</v>
      </c>
      <c r="E5663" t="s">
        <v>19</v>
      </c>
      <c r="F5663" t="s">
        <v>20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  <c r="O5663">
        <v>0</v>
      </c>
      <c r="P5663">
        <v>2</v>
      </c>
      <c r="Q5663" t="s">
        <v>31</v>
      </c>
      <c r="R5663">
        <v>893</v>
      </c>
    </row>
    <row r="5664" spans="1:18" x14ac:dyDescent="0.35">
      <c r="A5664">
        <v>5663</v>
      </c>
      <c r="B5664">
        <v>15659937</v>
      </c>
      <c r="C5664" t="s">
        <v>638</v>
      </c>
      <c r="D5664">
        <v>703</v>
      </c>
      <c r="E5664" t="s">
        <v>19</v>
      </c>
      <c r="F5664" t="s">
        <v>20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  <c r="O5664">
        <v>0</v>
      </c>
      <c r="P5664">
        <v>4</v>
      </c>
      <c r="Q5664" t="s">
        <v>26</v>
      </c>
      <c r="R5664">
        <v>566</v>
      </c>
    </row>
    <row r="5665" spans="1:18" x14ac:dyDescent="0.35">
      <c r="A5665">
        <v>5664</v>
      </c>
      <c r="B5665">
        <v>15765287</v>
      </c>
      <c r="C5665" t="s">
        <v>249</v>
      </c>
      <c r="D5665">
        <v>850</v>
      </c>
      <c r="E5665" t="s">
        <v>19</v>
      </c>
      <c r="F5665" t="s">
        <v>20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  <c r="O5665">
        <v>0</v>
      </c>
      <c r="P5665">
        <v>1</v>
      </c>
      <c r="Q5665" t="s">
        <v>31</v>
      </c>
      <c r="R5665">
        <v>834</v>
      </c>
    </row>
    <row r="5666" spans="1:18" x14ac:dyDescent="0.35">
      <c r="A5666">
        <v>5665</v>
      </c>
      <c r="B5666">
        <v>15661723</v>
      </c>
      <c r="C5666" t="s">
        <v>786</v>
      </c>
      <c r="D5666">
        <v>667</v>
      </c>
      <c r="E5666" t="s">
        <v>23</v>
      </c>
      <c r="F5666" t="s">
        <v>29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  <c r="O5666">
        <v>1</v>
      </c>
      <c r="P5666">
        <v>2</v>
      </c>
      <c r="Q5666" t="s">
        <v>21</v>
      </c>
      <c r="R5666">
        <v>915</v>
      </c>
    </row>
    <row r="5667" spans="1:18" x14ac:dyDescent="0.35">
      <c r="A5667">
        <v>5666</v>
      </c>
      <c r="B5667">
        <v>15766064</v>
      </c>
      <c r="C5667" t="s">
        <v>1594</v>
      </c>
      <c r="D5667">
        <v>559</v>
      </c>
      <c r="E5667" t="s">
        <v>19</v>
      </c>
      <c r="F5667" t="s">
        <v>29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  <c r="O5667">
        <v>0</v>
      </c>
      <c r="P5667">
        <v>1</v>
      </c>
      <c r="Q5667" t="s">
        <v>40</v>
      </c>
      <c r="R5667">
        <v>242</v>
      </c>
    </row>
    <row r="5668" spans="1:18" x14ac:dyDescent="0.35">
      <c r="A5668">
        <v>5667</v>
      </c>
      <c r="B5668">
        <v>15649616</v>
      </c>
      <c r="C5668" t="s">
        <v>864</v>
      </c>
      <c r="D5668">
        <v>636</v>
      </c>
      <c r="E5668" t="s">
        <v>23</v>
      </c>
      <c r="F5668" t="s">
        <v>29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  <c r="O5668">
        <v>1</v>
      </c>
      <c r="P5668">
        <v>2</v>
      </c>
      <c r="Q5668" t="s">
        <v>21</v>
      </c>
      <c r="R5668">
        <v>359</v>
      </c>
    </row>
    <row r="5669" spans="1:18" x14ac:dyDescent="0.35">
      <c r="A5669">
        <v>5668</v>
      </c>
      <c r="B5669">
        <v>15719017</v>
      </c>
      <c r="C5669" t="s">
        <v>541</v>
      </c>
      <c r="D5669">
        <v>672</v>
      </c>
      <c r="E5669" t="s">
        <v>19</v>
      </c>
      <c r="F5669" t="s">
        <v>20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  <c r="O5669">
        <v>0</v>
      </c>
      <c r="P5669">
        <v>5</v>
      </c>
      <c r="Q5669" t="s">
        <v>31</v>
      </c>
      <c r="R5669">
        <v>923</v>
      </c>
    </row>
    <row r="5670" spans="1:18" x14ac:dyDescent="0.35">
      <c r="A5670">
        <v>5669</v>
      </c>
      <c r="B5670">
        <v>15720919</v>
      </c>
      <c r="C5670" t="s">
        <v>2216</v>
      </c>
      <c r="D5670">
        <v>667</v>
      </c>
      <c r="E5670" t="s">
        <v>19</v>
      </c>
      <c r="F5670" t="s">
        <v>29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  <c r="O5670">
        <v>1</v>
      </c>
      <c r="P5670">
        <v>3</v>
      </c>
      <c r="Q5670" t="s">
        <v>21</v>
      </c>
      <c r="R5670">
        <v>967</v>
      </c>
    </row>
    <row r="5671" spans="1:18" x14ac:dyDescent="0.35">
      <c r="A5671">
        <v>5670</v>
      </c>
      <c r="B5671">
        <v>15706706</v>
      </c>
      <c r="C5671" t="s">
        <v>720</v>
      </c>
      <c r="D5671">
        <v>648</v>
      </c>
      <c r="E5671" t="s">
        <v>33</v>
      </c>
      <c r="F5671" t="s">
        <v>29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  <c r="O5671">
        <v>0</v>
      </c>
      <c r="P5671">
        <v>3</v>
      </c>
      <c r="Q5671" t="s">
        <v>21</v>
      </c>
      <c r="R5671">
        <v>231</v>
      </c>
    </row>
    <row r="5672" spans="1:18" x14ac:dyDescent="0.35">
      <c r="A5672">
        <v>5671</v>
      </c>
      <c r="B5672">
        <v>15709653</v>
      </c>
      <c r="C5672" t="s">
        <v>790</v>
      </c>
      <c r="D5672">
        <v>497</v>
      </c>
      <c r="E5672" t="s">
        <v>19</v>
      </c>
      <c r="F5672" t="s">
        <v>29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  <c r="O5672">
        <v>0</v>
      </c>
      <c r="P5672">
        <v>3</v>
      </c>
      <c r="Q5672" t="s">
        <v>26</v>
      </c>
      <c r="R5672">
        <v>418</v>
      </c>
    </row>
    <row r="5673" spans="1:18" x14ac:dyDescent="0.35">
      <c r="A5673">
        <v>5672</v>
      </c>
      <c r="B5673">
        <v>15805104</v>
      </c>
      <c r="C5673" t="s">
        <v>243</v>
      </c>
      <c r="D5673">
        <v>743</v>
      </c>
      <c r="E5673" t="s">
        <v>19</v>
      </c>
      <c r="F5673" t="s">
        <v>20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  <c r="O5673">
        <v>0</v>
      </c>
      <c r="P5673">
        <v>4</v>
      </c>
      <c r="Q5673" t="s">
        <v>26</v>
      </c>
      <c r="R5673">
        <v>538</v>
      </c>
    </row>
    <row r="5674" spans="1:18" x14ac:dyDescent="0.35">
      <c r="A5674">
        <v>5673</v>
      </c>
      <c r="B5674">
        <v>15622442</v>
      </c>
      <c r="C5674" t="s">
        <v>595</v>
      </c>
      <c r="D5674">
        <v>619</v>
      </c>
      <c r="E5674" t="s">
        <v>19</v>
      </c>
      <c r="F5674" t="s">
        <v>29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  <c r="O5674">
        <v>0</v>
      </c>
      <c r="P5674">
        <v>1</v>
      </c>
      <c r="Q5674" t="s">
        <v>21</v>
      </c>
      <c r="R5674">
        <v>775</v>
      </c>
    </row>
    <row r="5675" spans="1:18" x14ac:dyDescent="0.35">
      <c r="A5675">
        <v>5674</v>
      </c>
      <c r="B5675">
        <v>15572801</v>
      </c>
      <c r="C5675" t="s">
        <v>2217</v>
      </c>
      <c r="D5675">
        <v>639</v>
      </c>
      <c r="E5675" t="s">
        <v>23</v>
      </c>
      <c r="F5675" t="s">
        <v>29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  <c r="O5675">
        <v>0</v>
      </c>
      <c r="P5675">
        <v>2</v>
      </c>
      <c r="Q5675" t="s">
        <v>21</v>
      </c>
      <c r="R5675">
        <v>883</v>
      </c>
    </row>
    <row r="5676" spans="1:18" x14ac:dyDescent="0.35">
      <c r="A5676">
        <v>5675</v>
      </c>
      <c r="B5676">
        <v>15767598</v>
      </c>
      <c r="C5676" t="s">
        <v>593</v>
      </c>
      <c r="D5676">
        <v>540</v>
      </c>
      <c r="E5676" t="s">
        <v>23</v>
      </c>
      <c r="F5676" t="s">
        <v>29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  <c r="O5676">
        <v>0</v>
      </c>
      <c r="P5676">
        <v>3</v>
      </c>
      <c r="Q5676" t="s">
        <v>31</v>
      </c>
      <c r="R5676">
        <v>463</v>
      </c>
    </row>
    <row r="5677" spans="1:18" x14ac:dyDescent="0.35">
      <c r="A5677">
        <v>5676</v>
      </c>
      <c r="B5677">
        <v>15757897</v>
      </c>
      <c r="C5677" t="s">
        <v>2218</v>
      </c>
      <c r="D5677">
        <v>766</v>
      </c>
      <c r="E5677" t="s">
        <v>19</v>
      </c>
      <c r="F5677" t="s">
        <v>20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  <c r="O5677">
        <v>0</v>
      </c>
      <c r="P5677">
        <v>5</v>
      </c>
      <c r="Q5677" t="s">
        <v>31</v>
      </c>
      <c r="R5677">
        <v>392</v>
      </c>
    </row>
    <row r="5678" spans="1:18" x14ac:dyDescent="0.35">
      <c r="A5678">
        <v>5677</v>
      </c>
      <c r="B5678">
        <v>15568104</v>
      </c>
      <c r="C5678" t="s">
        <v>2219</v>
      </c>
      <c r="D5678">
        <v>749</v>
      </c>
      <c r="E5678" t="s">
        <v>19</v>
      </c>
      <c r="F5678" t="s">
        <v>20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  <c r="O5678">
        <v>0</v>
      </c>
      <c r="P5678">
        <v>4</v>
      </c>
      <c r="Q5678" t="s">
        <v>26</v>
      </c>
      <c r="R5678">
        <v>240</v>
      </c>
    </row>
    <row r="5679" spans="1:18" x14ac:dyDescent="0.35">
      <c r="A5679">
        <v>5678</v>
      </c>
      <c r="B5679">
        <v>15763414</v>
      </c>
      <c r="C5679" t="s">
        <v>944</v>
      </c>
      <c r="D5679">
        <v>655</v>
      </c>
      <c r="E5679" t="s">
        <v>33</v>
      </c>
      <c r="F5679" t="s">
        <v>29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  <c r="O5679">
        <v>0</v>
      </c>
      <c r="P5679">
        <v>5</v>
      </c>
      <c r="Q5679" t="s">
        <v>21</v>
      </c>
      <c r="R5679">
        <v>748</v>
      </c>
    </row>
    <row r="5680" spans="1:18" x14ac:dyDescent="0.35">
      <c r="A5680">
        <v>5679</v>
      </c>
      <c r="B5680">
        <v>15732265</v>
      </c>
      <c r="C5680" t="s">
        <v>493</v>
      </c>
      <c r="D5680">
        <v>630</v>
      </c>
      <c r="E5680" t="s">
        <v>19</v>
      </c>
      <c r="F5680" t="s">
        <v>29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  <c r="O5680">
        <v>0</v>
      </c>
      <c r="P5680">
        <v>4</v>
      </c>
      <c r="Q5680" t="s">
        <v>40</v>
      </c>
      <c r="R5680">
        <v>864</v>
      </c>
    </row>
    <row r="5681" spans="1:18" x14ac:dyDescent="0.35">
      <c r="A5681">
        <v>5680</v>
      </c>
      <c r="B5681">
        <v>15621974</v>
      </c>
      <c r="C5681" t="s">
        <v>1392</v>
      </c>
      <c r="D5681">
        <v>778</v>
      </c>
      <c r="E5681" t="s">
        <v>33</v>
      </c>
      <c r="F5681" t="s">
        <v>20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  <c r="O5681">
        <v>0</v>
      </c>
      <c r="P5681">
        <v>5</v>
      </c>
      <c r="Q5681" t="s">
        <v>26</v>
      </c>
      <c r="R5681">
        <v>544</v>
      </c>
    </row>
    <row r="5682" spans="1:18" x14ac:dyDescent="0.35">
      <c r="A5682">
        <v>5681</v>
      </c>
      <c r="B5682">
        <v>15803947</v>
      </c>
      <c r="C5682" t="s">
        <v>488</v>
      </c>
      <c r="D5682">
        <v>757</v>
      </c>
      <c r="E5682" t="s">
        <v>33</v>
      </c>
      <c r="F5682" t="s">
        <v>20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  <c r="O5682">
        <v>1</v>
      </c>
      <c r="P5682">
        <v>5</v>
      </c>
      <c r="Q5682" t="s">
        <v>21</v>
      </c>
      <c r="R5682">
        <v>878</v>
      </c>
    </row>
    <row r="5683" spans="1:18" x14ac:dyDescent="0.35">
      <c r="A5683">
        <v>5682</v>
      </c>
      <c r="B5683">
        <v>15720706</v>
      </c>
      <c r="C5683" t="s">
        <v>761</v>
      </c>
      <c r="D5683">
        <v>529</v>
      </c>
      <c r="E5683" t="s">
        <v>23</v>
      </c>
      <c r="F5683" t="s">
        <v>20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  <c r="O5683">
        <v>0</v>
      </c>
      <c r="P5683">
        <v>3</v>
      </c>
      <c r="Q5683" t="s">
        <v>26</v>
      </c>
      <c r="R5683">
        <v>574</v>
      </c>
    </row>
    <row r="5684" spans="1:18" x14ac:dyDescent="0.35">
      <c r="A5684">
        <v>5683</v>
      </c>
      <c r="B5684">
        <v>15759290</v>
      </c>
      <c r="C5684" t="s">
        <v>2220</v>
      </c>
      <c r="D5684">
        <v>620</v>
      </c>
      <c r="E5684" t="s">
        <v>23</v>
      </c>
      <c r="F5684" t="s">
        <v>29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  <c r="O5684">
        <v>0</v>
      </c>
      <c r="P5684">
        <v>4</v>
      </c>
      <c r="Q5684" t="s">
        <v>40</v>
      </c>
      <c r="R5684">
        <v>367</v>
      </c>
    </row>
    <row r="5685" spans="1:18" x14ac:dyDescent="0.35">
      <c r="A5685">
        <v>5684</v>
      </c>
      <c r="B5685">
        <v>15651664</v>
      </c>
      <c r="C5685" t="s">
        <v>745</v>
      </c>
      <c r="D5685">
        <v>615</v>
      </c>
      <c r="E5685" t="s">
        <v>19</v>
      </c>
      <c r="F5685" t="s">
        <v>20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  <c r="O5685">
        <v>1</v>
      </c>
      <c r="P5685">
        <v>3</v>
      </c>
      <c r="Q5685" t="s">
        <v>26</v>
      </c>
      <c r="R5685">
        <v>613</v>
      </c>
    </row>
    <row r="5686" spans="1:18" x14ac:dyDescent="0.35">
      <c r="A5686">
        <v>5685</v>
      </c>
      <c r="B5686">
        <v>15795132</v>
      </c>
      <c r="C5686" t="s">
        <v>2221</v>
      </c>
      <c r="D5686">
        <v>735</v>
      </c>
      <c r="E5686" t="s">
        <v>19</v>
      </c>
      <c r="F5686" t="s">
        <v>20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  <c r="O5686">
        <v>0</v>
      </c>
      <c r="P5686">
        <v>3</v>
      </c>
      <c r="Q5686" t="s">
        <v>40</v>
      </c>
      <c r="R5686">
        <v>906</v>
      </c>
    </row>
    <row r="5687" spans="1:18" x14ac:dyDescent="0.35">
      <c r="A5687">
        <v>5686</v>
      </c>
      <c r="B5687">
        <v>15811565</v>
      </c>
      <c r="C5687" t="s">
        <v>152</v>
      </c>
      <c r="D5687">
        <v>705</v>
      </c>
      <c r="E5687" t="s">
        <v>23</v>
      </c>
      <c r="F5687" t="s">
        <v>20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  <c r="O5687">
        <v>1</v>
      </c>
      <c r="P5687">
        <v>4</v>
      </c>
      <c r="Q5687" t="s">
        <v>21</v>
      </c>
      <c r="R5687">
        <v>555</v>
      </c>
    </row>
    <row r="5688" spans="1:18" x14ac:dyDescent="0.35">
      <c r="A5688">
        <v>5687</v>
      </c>
      <c r="B5688">
        <v>15713774</v>
      </c>
      <c r="C5688" t="s">
        <v>2086</v>
      </c>
      <c r="D5688">
        <v>644</v>
      </c>
      <c r="E5688" t="s">
        <v>23</v>
      </c>
      <c r="F5688" t="s">
        <v>20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  <c r="O5688">
        <v>1</v>
      </c>
      <c r="P5688">
        <v>1</v>
      </c>
      <c r="Q5688" t="s">
        <v>40</v>
      </c>
      <c r="R5688">
        <v>896</v>
      </c>
    </row>
    <row r="5689" spans="1:18" x14ac:dyDescent="0.35">
      <c r="A5689">
        <v>5688</v>
      </c>
      <c r="B5689">
        <v>15691840</v>
      </c>
      <c r="C5689" t="s">
        <v>653</v>
      </c>
      <c r="D5689">
        <v>505</v>
      </c>
      <c r="E5689" t="s">
        <v>33</v>
      </c>
      <c r="F5689" t="s">
        <v>20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  <c r="O5689">
        <v>0</v>
      </c>
      <c r="P5689">
        <v>1</v>
      </c>
      <c r="Q5689" t="s">
        <v>26</v>
      </c>
      <c r="R5689">
        <v>421</v>
      </c>
    </row>
    <row r="5690" spans="1:18" x14ac:dyDescent="0.35">
      <c r="A5690">
        <v>5689</v>
      </c>
      <c r="B5690">
        <v>15682021</v>
      </c>
      <c r="C5690" t="s">
        <v>903</v>
      </c>
      <c r="D5690">
        <v>471</v>
      </c>
      <c r="E5690" t="s">
        <v>33</v>
      </c>
      <c r="F5690" t="s">
        <v>29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  <c r="O5690">
        <v>0</v>
      </c>
      <c r="P5690">
        <v>2</v>
      </c>
      <c r="Q5690" t="s">
        <v>21</v>
      </c>
      <c r="R5690">
        <v>485</v>
      </c>
    </row>
    <row r="5691" spans="1:18" x14ac:dyDescent="0.35">
      <c r="A5691">
        <v>5690</v>
      </c>
      <c r="B5691">
        <v>15612931</v>
      </c>
      <c r="C5691" t="s">
        <v>1244</v>
      </c>
      <c r="D5691">
        <v>722</v>
      </c>
      <c r="E5691" t="s">
        <v>23</v>
      </c>
      <c r="F5691" t="s">
        <v>20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  <c r="O5691">
        <v>0</v>
      </c>
      <c r="P5691">
        <v>5</v>
      </c>
      <c r="Q5691" t="s">
        <v>21</v>
      </c>
      <c r="R5691">
        <v>761</v>
      </c>
    </row>
    <row r="5692" spans="1:18" x14ac:dyDescent="0.35">
      <c r="A5692">
        <v>5691</v>
      </c>
      <c r="B5692">
        <v>15676707</v>
      </c>
      <c r="C5692" t="s">
        <v>894</v>
      </c>
      <c r="D5692">
        <v>577</v>
      </c>
      <c r="E5692" t="s">
        <v>23</v>
      </c>
      <c r="F5692" t="s">
        <v>20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  <c r="O5692">
        <v>0</v>
      </c>
      <c r="P5692">
        <v>5</v>
      </c>
      <c r="Q5692" t="s">
        <v>26</v>
      </c>
      <c r="R5692">
        <v>456</v>
      </c>
    </row>
    <row r="5693" spans="1:18" x14ac:dyDescent="0.35">
      <c r="A5693">
        <v>5692</v>
      </c>
      <c r="B5693">
        <v>15601383</v>
      </c>
      <c r="C5693" t="s">
        <v>345</v>
      </c>
      <c r="D5693">
        <v>744</v>
      </c>
      <c r="E5693" t="s">
        <v>23</v>
      </c>
      <c r="F5693" t="s">
        <v>29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  <c r="O5693">
        <v>0</v>
      </c>
      <c r="P5693">
        <v>4</v>
      </c>
      <c r="Q5693" t="s">
        <v>21</v>
      </c>
      <c r="R5693">
        <v>790</v>
      </c>
    </row>
    <row r="5694" spans="1:18" x14ac:dyDescent="0.35">
      <c r="A5694">
        <v>5693</v>
      </c>
      <c r="B5694">
        <v>15662662</v>
      </c>
      <c r="C5694" t="s">
        <v>2222</v>
      </c>
      <c r="D5694">
        <v>573</v>
      </c>
      <c r="E5694" t="s">
        <v>19</v>
      </c>
      <c r="F5694" t="s">
        <v>20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  <c r="O5694">
        <v>0</v>
      </c>
      <c r="P5694">
        <v>2</v>
      </c>
      <c r="Q5694" t="s">
        <v>40</v>
      </c>
      <c r="R5694">
        <v>546</v>
      </c>
    </row>
    <row r="5695" spans="1:18" x14ac:dyDescent="0.35">
      <c r="A5695">
        <v>5694</v>
      </c>
      <c r="B5695">
        <v>15752694</v>
      </c>
      <c r="C5695" t="s">
        <v>164</v>
      </c>
      <c r="D5695">
        <v>653</v>
      </c>
      <c r="E5695" t="s">
        <v>19</v>
      </c>
      <c r="F5695" t="s">
        <v>20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  <c r="O5695">
        <v>0</v>
      </c>
      <c r="P5695">
        <v>2</v>
      </c>
      <c r="Q5695" t="s">
        <v>31</v>
      </c>
      <c r="R5695">
        <v>567</v>
      </c>
    </row>
    <row r="5696" spans="1:18" x14ac:dyDescent="0.35">
      <c r="A5696">
        <v>5695</v>
      </c>
      <c r="B5696">
        <v>15590683</v>
      </c>
      <c r="C5696" t="s">
        <v>541</v>
      </c>
      <c r="D5696">
        <v>660</v>
      </c>
      <c r="E5696" t="s">
        <v>19</v>
      </c>
      <c r="F5696" t="s">
        <v>20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  <c r="O5696">
        <v>0</v>
      </c>
      <c r="P5696">
        <v>4</v>
      </c>
      <c r="Q5696" t="s">
        <v>40</v>
      </c>
      <c r="R5696">
        <v>223</v>
      </c>
    </row>
    <row r="5697" spans="1:18" x14ac:dyDescent="0.35">
      <c r="A5697">
        <v>5696</v>
      </c>
      <c r="B5697">
        <v>15773591</v>
      </c>
      <c r="C5697" t="s">
        <v>2223</v>
      </c>
      <c r="D5697">
        <v>787</v>
      </c>
      <c r="E5697" t="s">
        <v>19</v>
      </c>
      <c r="F5697" t="s">
        <v>29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  <c r="O5697">
        <v>0</v>
      </c>
      <c r="P5697">
        <v>4</v>
      </c>
      <c r="Q5697" t="s">
        <v>31</v>
      </c>
      <c r="R5697">
        <v>890</v>
      </c>
    </row>
    <row r="5698" spans="1:18" x14ac:dyDescent="0.35">
      <c r="A5698">
        <v>5697</v>
      </c>
      <c r="B5698">
        <v>15723620</v>
      </c>
      <c r="C5698" t="s">
        <v>465</v>
      </c>
      <c r="D5698">
        <v>617</v>
      </c>
      <c r="E5698" t="s">
        <v>19</v>
      </c>
      <c r="F5698" t="s">
        <v>29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  <c r="O5698">
        <v>0</v>
      </c>
      <c r="P5698">
        <v>1</v>
      </c>
      <c r="Q5698" t="s">
        <v>40</v>
      </c>
      <c r="R5698">
        <v>321</v>
      </c>
    </row>
    <row r="5699" spans="1:18" x14ac:dyDescent="0.35">
      <c r="A5699">
        <v>5698</v>
      </c>
      <c r="B5699">
        <v>15671779</v>
      </c>
      <c r="C5699" t="s">
        <v>54</v>
      </c>
      <c r="D5699">
        <v>567</v>
      </c>
      <c r="E5699" t="s">
        <v>19</v>
      </c>
      <c r="F5699" t="s">
        <v>29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  <c r="O5699">
        <v>0</v>
      </c>
      <c r="P5699">
        <v>3</v>
      </c>
      <c r="Q5699" t="s">
        <v>26</v>
      </c>
      <c r="R5699">
        <v>709</v>
      </c>
    </row>
    <row r="5700" spans="1:18" x14ac:dyDescent="0.35">
      <c r="A5700">
        <v>5699</v>
      </c>
      <c r="B5700">
        <v>15672966</v>
      </c>
      <c r="C5700" t="s">
        <v>1765</v>
      </c>
      <c r="D5700">
        <v>682</v>
      </c>
      <c r="E5700" t="s">
        <v>23</v>
      </c>
      <c r="F5700" t="s">
        <v>20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  <c r="O5700">
        <v>0</v>
      </c>
      <c r="P5700">
        <v>2</v>
      </c>
      <c r="Q5700" t="s">
        <v>31</v>
      </c>
      <c r="R5700">
        <v>614</v>
      </c>
    </row>
    <row r="5701" spans="1:18" x14ac:dyDescent="0.35">
      <c r="A5701">
        <v>5700</v>
      </c>
      <c r="B5701">
        <v>15624667</v>
      </c>
      <c r="C5701" t="s">
        <v>101</v>
      </c>
      <c r="D5701">
        <v>684</v>
      </c>
      <c r="E5701" t="s">
        <v>19</v>
      </c>
      <c r="F5701" t="s">
        <v>29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  <c r="O5701">
        <v>0</v>
      </c>
      <c r="P5701">
        <v>5</v>
      </c>
      <c r="Q5701" t="s">
        <v>21</v>
      </c>
      <c r="R5701">
        <v>353</v>
      </c>
    </row>
    <row r="5702" spans="1:18" x14ac:dyDescent="0.35">
      <c r="A5702">
        <v>5701</v>
      </c>
      <c r="B5702">
        <v>15812888</v>
      </c>
      <c r="C5702" t="s">
        <v>2224</v>
      </c>
      <c r="D5702">
        <v>447</v>
      </c>
      <c r="E5702" t="s">
        <v>19</v>
      </c>
      <c r="F5702" t="s">
        <v>29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  <c r="O5702">
        <v>1</v>
      </c>
      <c r="P5702">
        <v>2</v>
      </c>
      <c r="Q5702" t="s">
        <v>31</v>
      </c>
      <c r="R5702">
        <v>408</v>
      </c>
    </row>
    <row r="5703" spans="1:18" x14ac:dyDescent="0.35">
      <c r="A5703">
        <v>5702</v>
      </c>
      <c r="B5703">
        <v>15724154</v>
      </c>
      <c r="C5703" t="s">
        <v>396</v>
      </c>
      <c r="D5703">
        <v>625</v>
      </c>
      <c r="E5703" t="s">
        <v>33</v>
      </c>
      <c r="F5703" t="s">
        <v>20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  <c r="O5703">
        <v>1</v>
      </c>
      <c r="P5703">
        <v>2</v>
      </c>
      <c r="Q5703" t="s">
        <v>31</v>
      </c>
      <c r="R5703">
        <v>583</v>
      </c>
    </row>
    <row r="5704" spans="1:18" x14ac:dyDescent="0.35">
      <c r="A5704">
        <v>5703</v>
      </c>
      <c r="B5704">
        <v>15749540</v>
      </c>
      <c r="C5704" t="s">
        <v>384</v>
      </c>
      <c r="D5704">
        <v>585</v>
      </c>
      <c r="E5704" t="s">
        <v>19</v>
      </c>
      <c r="F5704" t="s">
        <v>29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  <c r="O5704">
        <v>0</v>
      </c>
      <c r="P5704">
        <v>4</v>
      </c>
      <c r="Q5704" t="s">
        <v>31</v>
      </c>
      <c r="R5704">
        <v>377</v>
      </c>
    </row>
    <row r="5705" spans="1:18" x14ac:dyDescent="0.35">
      <c r="A5705">
        <v>5704</v>
      </c>
      <c r="B5705">
        <v>15621063</v>
      </c>
      <c r="C5705" t="s">
        <v>1271</v>
      </c>
      <c r="D5705">
        <v>516</v>
      </c>
      <c r="E5705" t="s">
        <v>19</v>
      </c>
      <c r="F5705" t="s">
        <v>20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  <c r="O5705">
        <v>0</v>
      </c>
      <c r="P5705">
        <v>1</v>
      </c>
      <c r="Q5705" t="s">
        <v>21</v>
      </c>
      <c r="R5705">
        <v>608</v>
      </c>
    </row>
    <row r="5706" spans="1:18" x14ac:dyDescent="0.35">
      <c r="A5706">
        <v>5705</v>
      </c>
      <c r="B5706">
        <v>15661626</v>
      </c>
      <c r="C5706" t="s">
        <v>2225</v>
      </c>
      <c r="D5706">
        <v>732</v>
      </c>
      <c r="E5706" t="s">
        <v>33</v>
      </c>
      <c r="F5706" t="s">
        <v>20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  <c r="O5706">
        <v>1</v>
      </c>
      <c r="P5706">
        <v>3</v>
      </c>
      <c r="Q5706" t="s">
        <v>26</v>
      </c>
      <c r="R5706">
        <v>854</v>
      </c>
    </row>
    <row r="5707" spans="1:18" x14ac:dyDescent="0.35">
      <c r="A5707">
        <v>5706</v>
      </c>
      <c r="B5707">
        <v>15698703</v>
      </c>
      <c r="C5707" t="s">
        <v>841</v>
      </c>
      <c r="D5707">
        <v>628</v>
      </c>
      <c r="E5707" t="s">
        <v>33</v>
      </c>
      <c r="F5707" t="s">
        <v>29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  <c r="O5707">
        <v>0</v>
      </c>
      <c r="P5707">
        <v>2</v>
      </c>
      <c r="Q5707" t="s">
        <v>31</v>
      </c>
      <c r="R5707">
        <v>307</v>
      </c>
    </row>
    <row r="5708" spans="1:18" x14ac:dyDescent="0.35">
      <c r="A5708">
        <v>5707</v>
      </c>
      <c r="B5708">
        <v>15801431</v>
      </c>
      <c r="C5708" t="s">
        <v>191</v>
      </c>
      <c r="D5708">
        <v>682</v>
      </c>
      <c r="E5708" t="s">
        <v>23</v>
      </c>
      <c r="F5708" t="s">
        <v>20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  <c r="O5708">
        <v>0</v>
      </c>
      <c r="P5708">
        <v>4</v>
      </c>
      <c r="Q5708" t="s">
        <v>26</v>
      </c>
      <c r="R5708">
        <v>672</v>
      </c>
    </row>
    <row r="5709" spans="1:18" x14ac:dyDescent="0.35">
      <c r="A5709">
        <v>5708</v>
      </c>
      <c r="B5709">
        <v>15649451</v>
      </c>
      <c r="C5709" t="s">
        <v>1524</v>
      </c>
      <c r="D5709">
        <v>746</v>
      </c>
      <c r="E5709" t="s">
        <v>19</v>
      </c>
      <c r="F5709" t="s">
        <v>29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  <c r="O5709">
        <v>0</v>
      </c>
      <c r="P5709">
        <v>3</v>
      </c>
      <c r="Q5709" t="s">
        <v>31</v>
      </c>
      <c r="R5709">
        <v>746</v>
      </c>
    </row>
    <row r="5710" spans="1:18" x14ac:dyDescent="0.35">
      <c r="A5710">
        <v>5709</v>
      </c>
      <c r="B5710">
        <v>15626156</v>
      </c>
      <c r="C5710" t="s">
        <v>2226</v>
      </c>
      <c r="D5710">
        <v>655</v>
      </c>
      <c r="E5710" t="s">
        <v>19</v>
      </c>
      <c r="F5710" t="s">
        <v>20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  <c r="O5710">
        <v>0</v>
      </c>
      <c r="P5710">
        <v>1</v>
      </c>
      <c r="Q5710" t="s">
        <v>40</v>
      </c>
      <c r="R5710">
        <v>947</v>
      </c>
    </row>
    <row r="5711" spans="1:18" x14ac:dyDescent="0.35">
      <c r="A5711">
        <v>5710</v>
      </c>
      <c r="B5711">
        <v>15606158</v>
      </c>
      <c r="C5711" t="s">
        <v>402</v>
      </c>
      <c r="D5711">
        <v>644</v>
      </c>
      <c r="E5711" t="s">
        <v>19</v>
      </c>
      <c r="F5711" t="s">
        <v>20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  <c r="O5711">
        <v>0</v>
      </c>
      <c r="P5711">
        <v>5</v>
      </c>
      <c r="Q5711" t="s">
        <v>21</v>
      </c>
      <c r="R5711">
        <v>631</v>
      </c>
    </row>
    <row r="5712" spans="1:18" x14ac:dyDescent="0.35">
      <c r="A5712">
        <v>5711</v>
      </c>
      <c r="B5712">
        <v>15589496</v>
      </c>
      <c r="C5712" t="s">
        <v>2227</v>
      </c>
      <c r="D5712">
        <v>778</v>
      </c>
      <c r="E5712" t="s">
        <v>19</v>
      </c>
      <c r="F5712" t="s">
        <v>29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  <c r="O5712">
        <v>0</v>
      </c>
      <c r="P5712">
        <v>2</v>
      </c>
      <c r="Q5712" t="s">
        <v>31</v>
      </c>
      <c r="R5712">
        <v>899</v>
      </c>
    </row>
    <row r="5713" spans="1:18" x14ac:dyDescent="0.35">
      <c r="A5713">
        <v>5712</v>
      </c>
      <c r="B5713">
        <v>15730345</v>
      </c>
      <c r="C5713" t="s">
        <v>1065</v>
      </c>
      <c r="D5713">
        <v>617</v>
      </c>
      <c r="E5713" t="s">
        <v>19</v>
      </c>
      <c r="F5713" t="s">
        <v>20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  <c r="O5713">
        <v>0</v>
      </c>
      <c r="P5713">
        <v>5</v>
      </c>
      <c r="Q5713" t="s">
        <v>40</v>
      </c>
      <c r="R5713">
        <v>757</v>
      </c>
    </row>
    <row r="5714" spans="1:18" x14ac:dyDescent="0.35">
      <c r="A5714">
        <v>5713</v>
      </c>
      <c r="B5714">
        <v>15572038</v>
      </c>
      <c r="C5714" t="s">
        <v>1361</v>
      </c>
      <c r="D5714">
        <v>660</v>
      </c>
      <c r="E5714" t="s">
        <v>33</v>
      </c>
      <c r="F5714" t="s">
        <v>29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  <c r="O5714">
        <v>1</v>
      </c>
      <c r="P5714">
        <v>3</v>
      </c>
      <c r="Q5714" t="s">
        <v>40</v>
      </c>
      <c r="R5714">
        <v>959</v>
      </c>
    </row>
    <row r="5715" spans="1:18" x14ac:dyDescent="0.35">
      <c r="A5715">
        <v>5714</v>
      </c>
      <c r="B5715">
        <v>15643439</v>
      </c>
      <c r="C5715" t="s">
        <v>1093</v>
      </c>
      <c r="D5715">
        <v>537</v>
      </c>
      <c r="E5715" t="s">
        <v>19</v>
      </c>
      <c r="F5715" t="s">
        <v>29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  <c r="O5715">
        <v>0</v>
      </c>
      <c r="P5715">
        <v>1</v>
      </c>
      <c r="Q5715" t="s">
        <v>40</v>
      </c>
      <c r="R5715">
        <v>677</v>
      </c>
    </row>
    <row r="5716" spans="1:18" x14ac:dyDescent="0.35">
      <c r="A5716">
        <v>5715</v>
      </c>
      <c r="B5716">
        <v>15604158</v>
      </c>
      <c r="C5716" t="s">
        <v>243</v>
      </c>
      <c r="D5716">
        <v>554</v>
      </c>
      <c r="E5716" t="s">
        <v>19</v>
      </c>
      <c r="F5716" t="s">
        <v>20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  <c r="O5716">
        <v>0</v>
      </c>
      <c r="P5716">
        <v>2</v>
      </c>
      <c r="Q5716" t="s">
        <v>21</v>
      </c>
      <c r="R5716">
        <v>565</v>
      </c>
    </row>
    <row r="5717" spans="1:18" x14ac:dyDescent="0.35">
      <c r="A5717">
        <v>5716</v>
      </c>
      <c r="B5717">
        <v>15657396</v>
      </c>
      <c r="C5717" t="s">
        <v>202</v>
      </c>
      <c r="D5717">
        <v>806</v>
      </c>
      <c r="E5717" t="s">
        <v>19</v>
      </c>
      <c r="F5717" t="s">
        <v>29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  <c r="O5717">
        <v>0</v>
      </c>
      <c r="P5717">
        <v>4</v>
      </c>
      <c r="Q5717" t="s">
        <v>31</v>
      </c>
      <c r="R5717">
        <v>315</v>
      </c>
    </row>
    <row r="5718" spans="1:18" x14ac:dyDescent="0.35">
      <c r="A5718">
        <v>5717</v>
      </c>
      <c r="B5718">
        <v>15709478</v>
      </c>
      <c r="C5718" t="s">
        <v>568</v>
      </c>
      <c r="D5718">
        <v>611</v>
      </c>
      <c r="E5718" t="s">
        <v>33</v>
      </c>
      <c r="F5718" t="s">
        <v>29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  <c r="O5718">
        <v>0</v>
      </c>
      <c r="P5718">
        <v>5</v>
      </c>
      <c r="Q5718" t="s">
        <v>21</v>
      </c>
      <c r="R5718">
        <v>299</v>
      </c>
    </row>
    <row r="5719" spans="1:18" x14ac:dyDescent="0.35">
      <c r="A5719">
        <v>5718</v>
      </c>
      <c r="B5719">
        <v>15628824</v>
      </c>
      <c r="C5719" t="s">
        <v>2128</v>
      </c>
      <c r="D5719">
        <v>665</v>
      </c>
      <c r="E5719" t="s">
        <v>19</v>
      </c>
      <c r="F5719" t="s">
        <v>20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  <c r="O5719">
        <v>0</v>
      </c>
      <c r="P5719">
        <v>2</v>
      </c>
      <c r="Q5719" t="s">
        <v>26</v>
      </c>
      <c r="R5719">
        <v>661</v>
      </c>
    </row>
    <row r="5720" spans="1:18" x14ac:dyDescent="0.35">
      <c r="A5720">
        <v>5719</v>
      </c>
      <c r="B5720">
        <v>15814519</v>
      </c>
      <c r="C5720" t="s">
        <v>2228</v>
      </c>
      <c r="D5720">
        <v>648</v>
      </c>
      <c r="E5720" t="s">
        <v>19</v>
      </c>
      <c r="F5720" t="s">
        <v>20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  <c r="O5720">
        <v>0</v>
      </c>
      <c r="P5720">
        <v>4</v>
      </c>
      <c r="Q5720" t="s">
        <v>40</v>
      </c>
      <c r="R5720">
        <v>472</v>
      </c>
    </row>
    <row r="5721" spans="1:18" x14ac:dyDescent="0.35">
      <c r="A5721">
        <v>5720</v>
      </c>
      <c r="B5721">
        <v>15636520</v>
      </c>
      <c r="C5721" t="s">
        <v>610</v>
      </c>
      <c r="D5721">
        <v>692</v>
      </c>
      <c r="E5721" t="s">
        <v>19</v>
      </c>
      <c r="F5721" t="s">
        <v>29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  <c r="O5721">
        <v>0</v>
      </c>
      <c r="P5721">
        <v>4</v>
      </c>
      <c r="Q5721" t="s">
        <v>31</v>
      </c>
      <c r="R5721">
        <v>890</v>
      </c>
    </row>
    <row r="5722" spans="1:18" x14ac:dyDescent="0.35">
      <c r="A5722">
        <v>5721</v>
      </c>
      <c r="B5722">
        <v>15794414</v>
      </c>
      <c r="C5722" t="s">
        <v>452</v>
      </c>
      <c r="D5722">
        <v>507</v>
      </c>
      <c r="E5722" t="s">
        <v>23</v>
      </c>
      <c r="F5722" t="s">
        <v>29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  <c r="O5722">
        <v>0</v>
      </c>
      <c r="P5722">
        <v>2</v>
      </c>
      <c r="Q5722" t="s">
        <v>21</v>
      </c>
      <c r="R5722">
        <v>322</v>
      </c>
    </row>
    <row r="5723" spans="1:18" x14ac:dyDescent="0.35">
      <c r="A5723">
        <v>5722</v>
      </c>
      <c r="B5723">
        <v>15643671</v>
      </c>
      <c r="C5723" t="s">
        <v>1487</v>
      </c>
      <c r="D5723">
        <v>696</v>
      </c>
      <c r="E5723" t="s">
        <v>33</v>
      </c>
      <c r="F5723" t="s">
        <v>29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  <c r="O5723">
        <v>1</v>
      </c>
      <c r="P5723">
        <v>1</v>
      </c>
      <c r="Q5723" t="s">
        <v>40</v>
      </c>
      <c r="R5723">
        <v>594</v>
      </c>
    </row>
    <row r="5724" spans="1:18" x14ac:dyDescent="0.35">
      <c r="A5724">
        <v>5723</v>
      </c>
      <c r="B5724">
        <v>15700650</v>
      </c>
      <c r="C5724" t="s">
        <v>2229</v>
      </c>
      <c r="D5724">
        <v>681</v>
      </c>
      <c r="E5724" t="s">
        <v>19</v>
      </c>
      <c r="F5724" t="s">
        <v>29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  <c r="O5724">
        <v>0</v>
      </c>
      <c r="P5724">
        <v>2</v>
      </c>
      <c r="Q5724" t="s">
        <v>26</v>
      </c>
      <c r="R5724">
        <v>628</v>
      </c>
    </row>
    <row r="5725" spans="1:18" x14ac:dyDescent="0.35">
      <c r="A5725">
        <v>5724</v>
      </c>
      <c r="B5725">
        <v>15680224</v>
      </c>
      <c r="C5725" t="s">
        <v>406</v>
      </c>
      <c r="D5725">
        <v>687</v>
      </c>
      <c r="E5725" t="s">
        <v>19</v>
      </c>
      <c r="F5725" t="s">
        <v>20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  <c r="O5725">
        <v>0</v>
      </c>
      <c r="P5725">
        <v>2</v>
      </c>
      <c r="Q5725" t="s">
        <v>31</v>
      </c>
      <c r="R5725">
        <v>257</v>
      </c>
    </row>
    <row r="5726" spans="1:18" x14ac:dyDescent="0.35">
      <c r="A5726">
        <v>5725</v>
      </c>
      <c r="B5726">
        <v>15784286</v>
      </c>
      <c r="C5726" t="s">
        <v>186</v>
      </c>
      <c r="D5726">
        <v>641</v>
      </c>
      <c r="E5726" t="s">
        <v>23</v>
      </c>
      <c r="F5726" t="s">
        <v>29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  <c r="O5726">
        <v>0</v>
      </c>
      <c r="P5726">
        <v>1</v>
      </c>
      <c r="Q5726" t="s">
        <v>21</v>
      </c>
      <c r="R5726">
        <v>310</v>
      </c>
    </row>
    <row r="5727" spans="1:18" x14ac:dyDescent="0.35">
      <c r="A5727">
        <v>5726</v>
      </c>
      <c r="B5727">
        <v>15693996</v>
      </c>
      <c r="C5727" t="s">
        <v>2230</v>
      </c>
      <c r="D5727">
        <v>507</v>
      </c>
      <c r="E5727" t="s">
        <v>19</v>
      </c>
      <c r="F5727" t="s">
        <v>20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  <c r="O5727">
        <v>0</v>
      </c>
      <c r="P5727">
        <v>1</v>
      </c>
      <c r="Q5727" t="s">
        <v>31</v>
      </c>
      <c r="R5727">
        <v>401</v>
      </c>
    </row>
    <row r="5728" spans="1:18" x14ac:dyDescent="0.35">
      <c r="A5728">
        <v>5727</v>
      </c>
      <c r="B5728">
        <v>15764343</v>
      </c>
      <c r="C5728" t="s">
        <v>85</v>
      </c>
      <c r="D5728">
        <v>688</v>
      </c>
      <c r="E5728" t="s">
        <v>23</v>
      </c>
      <c r="F5728" t="s">
        <v>20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  <c r="O5728">
        <v>0</v>
      </c>
      <c r="P5728">
        <v>3</v>
      </c>
      <c r="Q5728" t="s">
        <v>31</v>
      </c>
      <c r="R5728">
        <v>984</v>
      </c>
    </row>
    <row r="5729" spans="1:18" x14ac:dyDescent="0.35">
      <c r="A5729">
        <v>5728</v>
      </c>
      <c r="B5729">
        <v>15704168</v>
      </c>
      <c r="C5729" t="s">
        <v>190</v>
      </c>
      <c r="D5729">
        <v>535</v>
      </c>
      <c r="E5729" t="s">
        <v>33</v>
      </c>
      <c r="F5729" t="s">
        <v>29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  <c r="O5729">
        <v>1</v>
      </c>
      <c r="P5729">
        <v>2</v>
      </c>
      <c r="Q5729" t="s">
        <v>31</v>
      </c>
      <c r="R5729">
        <v>785</v>
      </c>
    </row>
    <row r="5730" spans="1:18" x14ac:dyDescent="0.35">
      <c r="A5730">
        <v>5729</v>
      </c>
      <c r="B5730">
        <v>15680197</v>
      </c>
      <c r="C5730" t="s">
        <v>2231</v>
      </c>
      <c r="D5730">
        <v>701</v>
      </c>
      <c r="E5730" t="s">
        <v>19</v>
      </c>
      <c r="F5730" t="s">
        <v>29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  <c r="O5730">
        <v>0</v>
      </c>
      <c r="P5730">
        <v>4</v>
      </c>
      <c r="Q5730" t="s">
        <v>40</v>
      </c>
      <c r="R5730">
        <v>629</v>
      </c>
    </row>
    <row r="5731" spans="1:18" x14ac:dyDescent="0.35">
      <c r="A5731">
        <v>5730</v>
      </c>
      <c r="B5731">
        <v>15633729</v>
      </c>
      <c r="C5731" t="s">
        <v>1117</v>
      </c>
      <c r="D5731">
        <v>488</v>
      </c>
      <c r="E5731" t="s">
        <v>19</v>
      </c>
      <c r="F5731" t="s">
        <v>29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  <c r="O5731">
        <v>0</v>
      </c>
      <c r="P5731">
        <v>2</v>
      </c>
      <c r="Q5731" t="s">
        <v>40</v>
      </c>
      <c r="R5731">
        <v>488</v>
      </c>
    </row>
    <row r="5732" spans="1:18" x14ac:dyDescent="0.35">
      <c r="A5732">
        <v>5731</v>
      </c>
      <c r="B5732">
        <v>15577683</v>
      </c>
      <c r="C5732" t="s">
        <v>52</v>
      </c>
      <c r="D5732">
        <v>539</v>
      </c>
      <c r="E5732" t="s">
        <v>19</v>
      </c>
      <c r="F5732" t="s">
        <v>20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  <c r="O5732">
        <v>0</v>
      </c>
      <c r="P5732">
        <v>5</v>
      </c>
      <c r="Q5732" t="s">
        <v>31</v>
      </c>
      <c r="R5732">
        <v>281</v>
      </c>
    </row>
    <row r="5733" spans="1:18" x14ac:dyDescent="0.35">
      <c r="A5733">
        <v>5732</v>
      </c>
      <c r="B5733">
        <v>15800746</v>
      </c>
      <c r="C5733" t="s">
        <v>63</v>
      </c>
      <c r="D5733">
        <v>674</v>
      </c>
      <c r="E5733" t="s">
        <v>19</v>
      </c>
      <c r="F5733" t="s">
        <v>29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  <c r="O5733">
        <v>1</v>
      </c>
      <c r="P5733">
        <v>2</v>
      </c>
      <c r="Q5733" t="s">
        <v>31</v>
      </c>
      <c r="R5733">
        <v>624</v>
      </c>
    </row>
    <row r="5734" spans="1:18" x14ac:dyDescent="0.35">
      <c r="A5734">
        <v>5733</v>
      </c>
      <c r="B5734">
        <v>15788686</v>
      </c>
      <c r="C5734" t="s">
        <v>800</v>
      </c>
      <c r="D5734">
        <v>538</v>
      </c>
      <c r="E5734" t="s">
        <v>23</v>
      </c>
      <c r="F5734" t="s">
        <v>29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  <c r="O5734">
        <v>0</v>
      </c>
      <c r="P5734">
        <v>1</v>
      </c>
      <c r="Q5734" t="s">
        <v>21</v>
      </c>
      <c r="R5734">
        <v>879</v>
      </c>
    </row>
    <row r="5735" spans="1:18" x14ac:dyDescent="0.35">
      <c r="A5735">
        <v>5734</v>
      </c>
      <c r="B5735">
        <v>15742798</v>
      </c>
      <c r="C5735" t="s">
        <v>296</v>
      </c>
      <c r="D5735">
        <v>829</v>
      </c>
      <c r="E5735" t="s">
        <v>19</v>
      </c>
      <c r="F5735" t="s">
        <v>20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  <c r="O5735">
        <v>1</v>
      </c>
      <c r="P5735">
        <v>5</v>
      </c>
      <c r="Q5735" t="s">
        <v>31</v>
      </c>
      <c r="R5735">
        <v>502</v>
      </c>
    </row>
    <row r="5736" spans="1:18" x14ac:dyDescent="0.35">
      <c r="A5736">
        <v>5735</v>
      </c>
      <c r="B5736">
        <v>15596647</v>
      </c>
      <c r="C5736" t="s">
        <v>44</v>
      </c>
      <c r="D5736">
        <v>768</v>
      </c>
      <c r="E5736" t="s">
        <v>19</v>
      </c>
      <c r="F5736" t="s">
        <v>29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  <c r="O5736">
        <v>0</v>
      </c>
      <c r="P5736">
        <v>3</v>
      </c>
      <c r="Q5736" t="s">
        <v>31</v>
      </c>
      <c r="R5736">
        <v>569</v>
      </c>
    </row>
    <row r="5737" spans="1:18" x14ac:dyDescent="0.35">
      <c r="A5737">
        <v>5736</v>
      </c>
      <c r="B5737">
        <v>15756070</v>
      </c>
      <c r="C5737" t="s">
        <v>2232</v>
      </c>
      <c r="D5737">
        <v>585</v>
      </c>
      <c r="E5737" t="s">
        <v>23</v>
      </c>
      <c r="F5737" t="s">
        <v>20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  <c r="O5737">
        <v>0</v>
      </c>
      <c r="P5737">
        <v>4</v>
      </c>
      <c r="Q5737" t="s">
        <v>21</v>
      </c>
      <c r="R5737">
        <v>762</v>
      </c>
    </row>
    <row r="5738" spans="1:18" x14ac:dyDescent="0.35">
      <c r="A5738">
        <v>5737</v>
      </c>
      <c r="B5738">
        <v>15775116</v>
      </c>
      <c r="C5738" t="s">
        <v>549</v>
      </c>
      <c r="D5738">
        <v>581</v>
      </c>
      <c r="E5738" t="s">
        <v>19</v>
      </c>
      <c r="F5738" t="s">
        <v>29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  <c r="O5738">
        <v>0</v>
      </c>
      <c r="P5738">
        <v>3</v>
      </c>
      <c r="Q5738" t="s">
        <v>40</v>
      </c>
      <c r="R5738">
        <v>557</v>
      </c>
    </row>
    <row r="5739" spans="1:18" x14ac:dyDescent="0.35">
      <c r="A5739">
        <v>5738</v>
      </c>
      <c r="B5739">
        <v>15575428</v>
      </c>
      <c r="C5739" t="s">
        <v>711</v>
      </c>
      <c r="D5739">
        <v>682</v>
      </c>
      <c r="E5739" t="s">
        <v>33</v>
      </c>
      <c r="F5739" t="s">
        <v>20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  <c r="O5739">
        <v>0</v>
      </c>
      <c r="P5739">
        <v>5</v>
      </c>
      <c r="Q5739" t="s">
        <v>40</v>
      </c>
      <c r="R5739">
        <v>348</v>
      </c>
    </row>
    <row r="5740" spans="1:18" x14ac:dyDescent="0.35">
      <c r="A5740">
        <v>5739</v>
      </c>
      <c r="B5740">
        <v>15654074</v>
      </c>
      <c r="C5740" t="s">
        <v>951</v>
      </c>
      <c r="D5740">
        <v>653</v>
      </c>
      <c r="E5740" t="s">
        <v>19</v>
      </c>
      <c r="F5740" t="s">
        <v>29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  <c r="O5740">
        <v>0</v>
      </c>
      <c r="P5740">
        <v>3</v>
      </c>
      <c r="Q5740" t="s">
        <v>31</v>
      </c>
      <c r="R5740">
        <v>978</v>
      </c>
    </row>
    <row r="5741" spans="1:18" x14ac:dyDescent="0.35">
      <c r="A5741">
        <v>5740</v>
      </c>
      <c r="B5741">
        <v>15695872</v>
      </c>
      <c r="C5741" t="s">
        <v>120</v>
      </c>
      <c r="D5741">
        <v>712</v>
      </c>
      <c r="E5741" t="s">
        <v>19</v>
      </c>
      <c r="F5741" t="s">
        <v>20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  <c r="O5741">
        <v>0</v>
      </c>
      <c r="P5741">
        <v>3</v>
      </c>
      <c r="Q5741" t="s">
        <v>40</v>
      </c>
      <c r="R5741">
        <v>567</v>
      </c>
    </row>
    <row r="5742" spans="1:18" x14ac:dyDescent="0.35">
      <c r="A5742">
        <v>5741</v>
      </c>
      <c r="B5742">
        <v>15568885</v>
      </c>
      <c r="C5742" t="s">
        <v>41</v>
      </c>
      <c r="D5742">
        <v>620</v>
      </c>
      <c r="E5742" t="s">
        <v>33</v>
      </c>
      <c r="F5742" t="s">
        <v>20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  <c r="O5742">
        <v>0</v>
      </c>
      <c r="P5742">
        <v>4</v>
      </c>
      <c r="Q5742" t="s">
        <v>31</v>
      </c>
      <c r="R5742">
        <v>663</v>
      </c>
    </row>
    <row r="5743" spans="1:18" x14ac:dyDescent="0.35">
      <c r="A5743">
        <v>5742</v>
      </c>
      <c r="B5743">
        <v>15725036</v>
      </c>
      <c r="C5743" t="s">
        <v>536</v>
      </c>
      <c r="D5743">
        <v>709</v>
      </c>
      <c r="E5743" t="s">
        <v>19</v>
      </c>
      <c r="F5743" t="s">
        <v>29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  <c r="O5743">
        <v>0</v>
      </c>
      <c r="P5743">
        <v>5</v>
      </c>
      <c r="Q5743" t="s">
        <v>26</v>
      </c>
      <c r="R5743">
        <v>503</v>
      </c>
    </row>
    <row r="5744" spans="1:18" x14ac:dyDescent="0.35">
      <c r="A5744">
        <v>5743</v>
      </c>
      <c r="B5744">
        <v>15632665</v>
      </c>
      <c r="C5744" t="s">
        <v>1881</v>
      </c>
      <c r="D5744">
        <v>832</v>
      </c>
      <c r="E5744" t="s">
        <v>19</v>
      </c>
      <c r="F5744" t="s">
        <v>29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  <c r="O5744">
        <v>1</v>
      </c>
      <c r="P5744">
        <v>2</v>
      </c>
      <c r="Q5744" t="s">
        <v>21</v>
      </c>
      <c r="R5744">
        <v>748</v>
      </c>
    </row>
    <row r="5745" spans="1:18" x14ac:dyDescent="0.35">
      <c r="A5745">
        <v>5744</v>
      </c>
      <c r="B5745">
        <v>15571476</v>
      </c>
      <c r="C5745" t="s">
        <v>982</v>
      </c>
      <c r="D5745">
        <v>635</v>
      </c>
      <c r="E5745" t="s">
        <v>23</v>
      </c>
      <c r="F5745" t="s">
        <v>29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  <c r="O5745">
        <v>0</v>
      </c>
      <c r="P5745">
        <v>2</v>
      </c>
      <c r="Q5745" t="s">
        <v>40</v>
      </c>
      <c r="R5745">
        <v>537</v>
      </c>
    </row>
    <row r="5746" spans="1:18" x14ac:dyDescent="0.35">
      <c r="A5746">
        <v>5745</v>
      </c>
      <c r="B5746">
        <v>15776850</v>
      </c>
      <c r="C5746" t="s">
        <v>243</v>
      </c>
      <c r="D5746">
        <v>749</v>
      </c>
      <c r="E5746" t="s">
        <v>23</v>
      </c>
      <c r="F5746" t="s">
        <v>20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  <c r="O5746">
        <v>0</v>
      </c>
      <c r="P5746">
        <v>4</v>
      </c>
      <c r="Q5746" t="s">
        <v>40</v>
      </c>
      <c r="R5746">
        <v>608</v>
      </c>
    </row>
    <row r="5747" spans="1:18" x14ac:dyDescent="0.35">
      <c r="A5747">
        <v>5746</v>
      </c>
      <c r="B5747">
        <v>15623649</v>
      </c>
      <c r="C5747" t="s">
        <v>2233</v>
      </c>
      <c r="D5747">
        <v>629</v>
      </c>
      <c r="E5747" t="s">
        <v>23</v>
      </c>
      <c r="F5747" t="s">
        <v>29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  <c r="O5747">
        <v>0</v>
      </c>
      <c r="P5747">
        <v>1</v>
      </c>
      <c r="Q5747" t="s">
        <v>31</v>
      </c>
      <c r="R5747">
        <v>601</v>
      </c>
    </row>
    <row r="5748" spans="1:18" x14ac:dyDescent="0.35">
      <c r="A5748">
        <v>5747</v>
      </c>
      <c r="B5748">
        <v>15751131</v>
      </c>
      <c r="C5748" t="s">
        <v>520</v>
      </c>
      <c r="D5748">
        <v>836</v>
      </c>
      <c r="E5748" t="s">
        <v>23</v>
      </c>
      <c r="F5748" t="s">
        <v>20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  <c r="O5748">
        <v>0</v>
      </c>
      <c r="P5748">
        <v>2</v>
      </c>
      <c r="Q5748" t="s">
        <v>21</v>
      </c>
      <c r="R5748">
        <v>648</v>
      </c>
    </row>
    <row r="5749" spans="1:18" x14ac:dyDescent="0.35">
      <c r="A5749">
        <v>5748</v>
      </c>
      <c r="B5749">
        <v>15688128</v>
      </c>
      <c r="C5749" t="s">
        <v>525</v>
      </c>
      <c r="D5749">
        <v>542</v>
      </c>
      <c r="E5749" t="s">
        <v>23</v>
      </c>
      <c r="F5749" t="s">
        <v>29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  <c r="O5749">
        <v>0</v>
      </c>
      <c r="P5749">
        <v>1</v>
      </c>
      <c r="Q5749" t="s">
        <v>31</v>
      </c>
      <c r="R5749">
        <v>522</v>
      </c>
    </row>
    <row r="5750" spans="1:18" x14ac:dyDescent="0.35">
      <c r="A5750">
        <v>5749</v>
      </c>
      <c r="B5750">
        <v>15678412</v>
      </c>
      <c r="C5750" t="s">
        <v>504</v>
      </c>
      <c r="D5750">
        <v>645</v>
      </c>
      <c r="E5750" t="s">
        <v>19</v>
      </c>
      <c r="F5750" t="s">
        <v>20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  <c r="O5750">
        <v>0</v>
      </c>
      <c r="P5750">
        <v>3</v>
      </c>
      <c r="Q5750" t="s">
        <v>21</v>
      </c>
      <c r="R5750">
        <v>653</v>
      </c>
    </row>
    <row r="5751" spans="1:18" x14ac:dyDescent="0.35">
      <c r="A5751">
        <v>5750</v>
      </c>
      <c r="B5751">
        <v>15770291</v>
      </c>
      <c r="C5751" t="s">
        <v>1558</v>
      </c>
      <c r="D5751">
        <v>844</v>
      </c>
      <c r="E5751" t="s">
        <v>19</v>
      </c>
      <c r="F5751" t="s">
        <v>20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  <c r="O5751">
        <v>0</v>
      </c>
      <c r="P5751">
        <v>3</v>
      </c>
      <c r="Q5751" t="s">
        <v>40</v>
      </c>
      <c r="R5751">
        <v>807</v>
      </c>
    </row>
    <row r="5752" spans="1:18" x14ac:dyDescent="0.35">
      <c r="A5752">
        <v>5751</v>
      </c>
      <c r="B5752">
        <v>15583392</v>
      </c>
      <c r="C5752" t="s">
        <v>1438</v>
      </c>
      <c r="D5752">
        <v>747</v>
      </c>
      <c r="E5752" t="s">
        <v>33</v>
      </c>
      <c r="F5752" t="s">
        <v>29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  <c r="O5752">
        <v>1</v>
      </c>
      <c r="P5752">
        <v>4</v>
      </c>
      <c r="Q5752" t="s">
        <v>40</v>
      </c>
      <c r="R5752">
        <v>965</v>
      </c>
    </row>
    <row r="5753" spans="1:18" x14ac:dyDescent="0.35">
      <c r="A5753">
        <v>5752</v>
      </c>
      <c r="B5753">
        <v>15690731</v>
      </c>
      <c r="C5753" t="s">
        <v>2234</v>
      </c>
      <c r="D5753">
        <v>645</v>
      </c>
      <c r="E5753" t="s">
        <v>19</v>
      </c>
      <c r="F5753" t="s">
        <v>29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  <c r="O5753">
        <v>0</v>
      </c>
      <c r="P5753">
        <v>4</v>
      </c>
      <c r="Q5753" t="s">
        <v>31</v>
      </c>
      <c r="R5753">
        <v>323</v>
      </c>
    </row>
    <row r="5754" spans="1:18" x14ac:dyDescent="0.35">
      <c r="A5754">
        <v>5753</v>
      </c>
      <c r="B5754">
        <v>15697948</v>
      </c>
      <c r="C5754" t="s">
        <v>44</v>
      </c>
      <c r="D5754">
        <v>752</v>
      </c>
      <c r="E5754" t="s">
        <v>23</v>
      </c>
      <c r="F5754" t="s">
        <v>20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  <c r="O5754">
        <v>0</v>
      </c>
      <c r="P5754">
        <v>5</v>
      </c>
      <c r="Q5754" t="s">
        <v>26</v>
      </c>
      <c r="R5754">
        <v>784</v>
      </c>
    </row>
    <row r="5755" spans="1:18" x14ac:dyDescent="0.35">
      <c r="A5755">
        <v>5754</v>
      </c>
      <c r="B5755">
        <v>15608328</v>
      </c>
      <c r="C5755" t="s">
        <v>349</v>
      </c>
      <c r="D5755">
        <v>760</v>
      </c>
      <c r="E5755" t="s">
        <v>23</v>
      </c>
      <c r="F5755" t="s">
        <v>20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  <c r="O5755">
        <v>0</v>
      </c>
      <c r="P5755">
        <v>4</v>
      </c>
      <c r="Q5755" t="s">
        <v>31</v>
      </c>
      <c r="R5755">
        <v>873</v>
      </c>
    </row>
    <row r="5756" spans="1:18" x14ac:dyDescent="0.35">
      <c r="A5756">
        <v>5755</v>
      </c>
      <c r="B5756">
        <v>15766378</v>
      </c>
      <c r="C5756" t="s">
        <v>1511</v>
      </c>
      <c r="D5756">
        <v>714</v>
      </c>
      <c r="E5756" t="s">
        <v>33</v>
      </c>
      <c r="F5756" t="s">
        <v>20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  <c r="O5756">
        <v>0</v>
      </c>
      <c r="P5756">
        <v>5</v>
      </c>
      <c r="Q5756" t="s">
        <v>21</v>
      </c>
      <c r="R5756">
        <v>696</v>
      </c>
    </row>
    <row r="5757" spans="1:18" x14ac:dyDescent="0.35">
      <c r="A5757">
        <v>5756</v>
      </c>
      <c r="B5757">
        <v>15600813</v>
      </c>
      <c r="C5757" t="s">
        <v>1597</v>
      </c>
      <c r="D5757">
        <v>717</v>
      </c>
      <c r="E5757" t="s">
        <v>19</v>
      </c>
      <c r="F5757" t="s">
        <v>29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  <c r="O5757">
        <v>0</v>
      </c>
      <c r="P5757">
        <v>3</v>
      </c>
      <c r="Q5757" t="s">
        <v>26</v>
      </c>
      <c r="R5757">
        <v>404</v>
      </c>
    </row>
    <row r="5758" spans="1:18" x14ac:dyDescent="0.35">
      <c r="A5758">
        <v>5757</v>
      </c>
      <c r="B5758">
        <v>15706217</v>
      </c>
      <c r="C5758" t="s">
        <v>564</v>
      </c>
      <c r="D5758">
        <v>645</v>
      </c>
      <c r="E5758" t="s">
        <v>33</v>
      </c>
      <c r="F5758" t="s">
        <v>29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  <c r="O5758">
        <v>0</v>
      </c>
      <c r="P5758">
        <v>4</v>
      </c>
      <c r="Q5758" t="s">
        <v>21</v>
      </c>
      <c r="R5758">
        <v>554</v>
      </c>
    </row>
    <row r="5759" spans="1:18" x14ac:dyDescent="0.35">
      <c r="A5759">
        <v>5758</v>
      </c>
      <c r="B5759">
        <v>15601417</v>
      </c>
      <c r="C5759" t="s">
        <v>133</v>
      </c>
      <c r="D5759">
        <v>681</v>
      </c>
      <c r="E5759" t="s">
        <v>19</v>
      </c>
      <c r="F5759" t="s">
        <v>29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  <c r="O5759">
        <v>0</v>
      </c>
      <c r="P5759">
        <v>5</v>
      </c>
      <c r="Q5759" t="s">
        <v>21</v>
      </c>
      <c r="R5759">
        <v>300</v>
      </c>
    </row>
    <row r="5760" spans="1:18" x14ac:dyDescent="0.35">
      <c r="A5760">
        <v>5759</v>
      </c>
      <c r="B5760">
        <v>15610972</v>
      </c>
      <c r="C5760" t="s">
        <v>207</v>
      </c>
      <c r="D5760">
        <v>681</v>
      </c>
      <c r="E5760" t="s">
        <v>33</v>
      </c>
      <c r="F5760" t="s">
        <v>20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  <c r="O5760">
        <v>1</v>
      </c>
      <c r="P5760">
        <v>2</v>
      </c>
      <c r="Q5760" t="s">
        <v>31</v>
      </c>
      <c r="R5760">
        <v>356</v>
      </c>
    </row>
    <row r="5761" spans="1:18" x14ac:dyDescent="0.35">
      <c r="A5761">
        <v>5760</v>
      </c>
      <c r="B5761">
        <v>15674620</v>
      </c>
      <c r="C5761" t="s">
        <v>2235</v>
      </c>
      <c r="D5761">
        <v>679</v>
      </c>
      <c r="E5761" t="s">
        <v>33</v>
      </c>
      <c r="F5761" t="s">
        <v>20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  <c r="O5761">
        <v>0</v>
      </c>
      <c r="P5761">
        <v>2</v>
      </c>
      <c r="Q5761" t="s">
        <v>26</v>
      </c>
      <c r="R5761">
        <v>720</v>
      </c>
    </row>
    <row r="5762" spans="1:18" x14ac:dyDescent="0.35">
      <c r="A5762">
        <v>5761</v>
      </c>
      <c r="B5762">
        <v>15785350</v>
      </c>
      <c r="C5762" t="s">
        <v>2236</v>
      </c>
      <c r="D5762">
        <v>528</v>
      </c>
      <c r="E5762" t="s">
        <v>23</v>
      </c>
      <c r="F5762" t="s">
        <v>29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  <c r="O5762">
        <v>0</v>
      </c>
      <c r="P5762">
        <v>5</v>
      </c>
      <c r="Q5762" t="s">
        <v>26</v>
      </c>
      <c r="R5762">
        <v>517</v>
      </c>
    </row>
    <row r="5763" spans="1:18" x14ac:dyDescent="0.35">
      <c r="A5763">
        <v>5762</v>
      </c>
      <c r="B5763">
        <v>15749119</v>
      </c>
      <c r="C5763" t="s">
        <v>2237</v>
      </c>
      <c r="D5763">
        <v>710</v>
      </c>
      <c r="E5763" t="s">
        <v>19</v>
      </c>
      <c r="F5763" t="s">
        <v>20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  <c r="O5763">
        <v>0</v>
      </c>
      <c r="P5763">
        <v>2</v>
      </c>
      <c r="Q5763" t="s">
        <v>31</v>
      </c>
      <c r="R5763">
        <v>681</v>
      </c>
    </row>
    <row r="5764" spans="1:18" x14ac:dyDescent="0.35">
      <c r="A5764">
        <v>5763</v>
      </c>
      <c r="B5764">
        <v>15756535</v>
      </c>
      <c r="C5764" t="s">
        <v>94</v>
      </c>
      <c r="D5764">
        <v>733</v>
      </c>
      <c r="E5764" t="s">
        <v>33</v>
      </c>
      <c r="F5764" t="s">
        <v>29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  <c r="O5764">
        <v>0</v>
      </c>
      <c r="P5764">
        <v>3</v>
      </c>
      <c r="Q5764" t="s">
        <v>40</v>
      </c>
      <c r="R5764">
        <v>336</v>
      </c>
    </row>
    <row r="5765" spans="1:18" x14ac:dyDescent="0.35">
      <c r="A5765">
        <v>5764</v>
      </c>
      <c r="B5765">
        <v>15700965</v>
      </c>
      <c r="C5765" t="s">
        <v>590</v>
      </c>
      <c r="D5765">
        <v>724</v>
      </c>
      <c r="E5765" t="s">
        <v>19</v>
      </c>
      <c r="F5765" t="s">
        <v>20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  <c r="O5765">
        <v>0</v>
      </c>
      <c r="P5765">
        <v>4</v>
      </c>
      <c r="Q5765" t="s">
        <v>40</v>
      </c>
      <c r="R5765">
        <v>480</v>
      </c>
    </row>
    <row r="5766" spans="1:18" x14ac:dyDescent="0.35">
      <c r="A5766">
        <v>5765</v>
      </c>
      <c r="B5766">
        <v>15791851</v>
      </c>
      <c r="C5766" t="s">
        <v>2238</v>
      </c>
      <c r="D5766">
        <v>726</v>
      </c>
      <c r="E5766" t="s">
        <v>19</v>
      </c>
      <c r="F5766" t="s">
        <v>20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  <c r="O5766">
        <v>0</v>
      </c>
      <c r="P5766">
        <v>1</v>
      </c>
      <c r="Q5766" t="s">
        <v>31</v>
      </c>
      <c r="R5766">
        <v>691</v>
      </c>
    </row>
    <row r="5767" spans="1:18" x14ac:dyDescent="0.35">
      <c r="A5767">
        <v>5766</v>
      </c>
      <c r="B5767">
        <v>15717156</v>
      </c>
      <c r="C5767" t="s">
        <v>2052</v>
      </c>
      <c r="D5767">
        <v>520</v>
      </c>
      <c r="E5767" t="s">
        <v>19</v>
      </c>
      <c r="F5767" t="s">
        <v>29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  <c r="O5767">
        <v>0</v>
      </c>
      <c r="P5767">
        <v>1</v>
      </c>
      <c r="Q5767" t="s">
        <v>21</v>
      </c>
      <c r="R5767">
        <v>605</v>
      </c>
    </row>
    <row r="5768" spans="1:18" x14ac:dyDescent="0.35">
      <c r="A5768">
        <v>5767</v>
      </c>
      <c r="B5768">
        <v>15740846</v>
      </c>
      <c r="C5768" t="s">
        <v>179</v>
      </c>
      <c r="D5768">
        <v>556</v>
      </c>
      <c r="E5768" t="s">
        <v>19</v>
      </c>
      <c r="F5768" t="s">
        <v>29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  <c r="O5768">
        <v>0</v>
      </c>
      <c r="P5768">
        <v>4</v>
      </c>
      <c r="Q5768" t="s">
        <v>31</v>
      </c>
      <c r="R5768">
        <v>280</v>
      </c>
    </row>
    <row r="5769" spans="1:18" x14ac:dyDescent="0.35">
      <c r="A5769">
        <v>5768</v>
      </c>
      <c r="B5769">
        <v>15573284</v>
      </c>
      <c r="C5769" t="s">
        <v>167</v>
      </c>
      <c r="D5769">
        <v>579</v>
      </c>
      <c r="E5769" t="s">
        <v>19</v>
      </c>
      <c r="F5769" t="s">
        <v>20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  <c r="O5769">
        <v>0</v>
      </c>
      <c r="P5769">
        <v>2</v>
      </c>
      <c r="Q5769" t="s">
        <v>31</v>
      </c>
      <c r="R5769">
        <v>451</v>
      </c>
    </row>
    <row r="5770" spans="1:18" x14ac:dyDescent="0.35">
      <c r="A5770">
        <v>5769</v>
      </c>
      <c r="B5770">
        <v>15729083</v>
      </c>
      <c r="C5770" t="s">
        <v>2076</v>
      </c>
      <c r="D5770">
        <v>674</v>
      </c>
      <c r="E5770" t="s">
        <v>19</v>
      </c>
      <c r="F5770" t="s">
        <v>29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  <c r="O5770">
        <v>0</v>
      </c>
      <c r="P5770">
        <v>4</v>
      </c>
      <c r="Q5770" t="s">
        <v>40</v>
      </c>
      <c r="R5770">
        <v>945</v>
      </c>
    </row>
    <row r="5771" spans="1:18" x14ac:dyDescent="0.35">
      <c r="A5771">
        <v>5770</v>
      </c>
      <c r="B5771">
        <v>15611612</v>
      </c>
      <c r="C5771" t="s">
        <v>2239</v>
      </c>
      <c r="D5771">
        <v>570</v>
      </c>
      <c r="E5771" t="s">
        <v>19</v>
      </c>
      <c r="F5771" t="s">
        <v>20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  <c r="O5771">
        <v>0</v>
      </c>
      <c r="P5771">
        <v>1</v>
      </c>
      <c r="Q5771" t="s">
        <v>31</v>
      </c>
      <c r="R5771">
        <v>392</v>
      </c>
    </row>
    <row r="5772" spans="1:18" x14ac:dyDescent="0.35">
      <c r="A5772">
        <v>5771</v>
      </c>
      <c r="B5772">
        <v>15694381</v>
      </c>
      <c r="C5772" t="s">
        <v>667</v>
      </c>
      <c r="D5772">
        <v>631</v>
      </c>
      <c r="E5772" t="s">
        <v>19</v>
      </c>
      <c r="F5772" t="s">
        <v>29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  <c r="O5772">
        <v>0</v>
      </c>
      <c r="P5772">
        <v>4</v>
      </c>
      <c r="Q5772" t="s">
        <v>31</v>
      </c>
      <c r="R5772">
        <v>678</v>
      </c>
    </row>
    <row r="5773" spans="1:18" x14ac:dyDescent="0.35">
      <c r="A5773">
        <v>5772</v>
      </c>
      <c r="B5773">
        <v>15651737</v>
      </c>
      <c r="C5773" t="s">
        <v>2240</v>
      </c>
      <c r="D5773">
        <v>623</v>
      </c>
      <c r="E5773" t="s">
        <v>23</v>
      </c>
      <c r="F5773" t="s">
        <v>29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  <c r="O5773">
        <v>0</v>
      </c>
      <c r="P5773">
        <v>1</v>
      </c>
      <c r="Q5773" t="s">
        <v>21</v>
      </c>
      <c r="R5773">
        <v>525</v>
      </c>
    </row>
    <row r="5774" spans="1:18" x14ac:dyDescent="0.35">
      <c r="A5774">
        <v>5773</v>
      </c>
      <c r="B5774">
        <v>15663168</v>
      </c>
      <c r="C5774" t="s">
        <v>148</v>
      </c>
      <c r="D5774">
        <v>665</v>
      </c>
      <c r="E5774" t="s">
        <v>19</v>
      </c>
      <c r="F5774" t="s">
        <v>29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  <c r="O5774">
        <v>0</v>
      </c>
      <c r="P5774">
        <v>1</v>
      </c>
      <c r="Q5774" t="s">
        <v>40</v>
      </c>
      <c r="R5774">
        <v>487</v>
      </c>
    </row>
    <row r="5775" spans="1:18" x14ac:dyDescent="0.35">
      <c r="A5775">
        <v>5774</v>
      </c>
      <c r="B5775">
        <v>15643426</v>
      </c>
      <c r="C5775" t="s">
        <v>309</v>
      </c>
      <c r="D5775">
        <v>523</v>
      </c>
      <c r="E5775" t="s">
        <v>23</v>
      </c>
      <c r="F5775" t="s">
        <v>20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  <c r="O5775">
        <v>0</v>
      </c>
      <c r="P5775">
        <v>5</v>
      </c>
      <c r="Q5775" t="s">
        <v>40</v>
      </c>
      <c r="R5775">
        <v>961</v>
      </c>
    </row>
    <row r="5776" spans="1:18" x14ac:dyDescent="0.35">
      <c r="A5776">
        <v>5775</v>
      </c>
      <c r="B5776">
        <v>15618245</v>
      </c>
      <c r="C5776" t="s">
        <v>1918</v>
      </c>
      <c r="D5776">
        <v>706</v>
      </c>
      <c r="E5776" t="s">
        <v>33</v>
      </c>
      <c r="F5776" t="s">
        <v>29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  <c r="O5776">
        <v>0</v>
      </c>
      <c r="P5776">
        <v>4</v>
      </c>
      <c r="Q5776" t="s">
        <v>26</v>
      </c>
      <c r="R5776">
        <v>401</v>
      </c>
    </row>
    <row r="5777" spans="1:18" x14ac:dyDescent="0.35">
      <c r="A5777">
        <v>5776</v>
      </c>
      <c r="B5777">
        <v>15717527</v>
      </c>
      <c r="C5777" t="s">
        <v>1814</v>
      </c>
      <c r="D5777">
        <v>619</v>
      </c>
      <c r="E5777" t="s">
        <v>19</v>
      </c>
      <c r="F5777" t="s">
        <v>20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  <c r="O5777">
        <v>0</v>
      </c>
      <c r="P5777">
        <v>4</v>
      </c>
      <c r="Q5777" t="s">
        <v>21</v>
      </c>
      <c r="R5777">
        <v>468</v>
      </c>
    </row>
    <row r="5778" spans="1:18" x14ac:dyDescent="0.35">
      <c r="A5778">
        <v>5777</v>
      </c>
      <c r="B5778">
        <v>15793478</v>
      </c>
      <c r="C5778" t="s">
        <v>853</v>
      </c>
      <c r="D5778">
        <v>593</v>
      </c>
      <c r="E5778" t="s">
        <v>33</v>
      </c>
      <c r="F5778" t="s">
        <v>20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  <c r="O5778">
        <v>1</v>
      </c>
      <c r="P5778">
        <v>2</v>
      </c>
      <c r="Q5778" t="s">
        <v>31</v>
      </c>
      <c r="R5778">
        <v>246</v>
      </c>
    </row>
    <row r="5779" spans="1:18" x14ac:dyDescent="0.35">
      <c r="A5779">
        <v>5778</v>
      </c>
      <c r="B5779">
        <v>15642248</v>
      </c>
      <c r="C5779" t="s">
        <v>138</v>
      </c>
      <c r="D5779">
        <v>608</v>
      </c>
      <c r="E5779" t="s">
        <v>23</v>
      </c>
      <c r="F5779" t="s">
        <v>29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  <c r="O5779">
        <v>0</v>
      </c>
      <c r="P5779">
        <v>5</v>
      </c>
      <c r="Q5779" t="s">
        <v>40</v>
      </c>
      <c r="R5779">
        <v>923</v>
      </c>
    </row>
    <row r="5780" spans="1:18" x14ac:dyDescent="0.35">
      <c r="A5780">
        <v>5779</v>
      </c>
      <c r="B5780">
        <v>15640377</v>
      </c>
      <c r="C5780" t="s">
        <v>2241</v>
      </c>
      <c r="D5780">
        <v>526</v>
      </c>
      <c r="E5780" t="s">
        <v>19</v>
      </c>
      <c r="F5780" t="s">
        <v>20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  <c r="O5780">
        <v>0</v>
      </c>
      <c r="P5780">
        <v>2</v>
      </c>
      <c r="Q5780" t="s">
        <v>40</v>
      </c>
      <c r="R5780">
        <v>606</v>
      </c>
    </row>
    <row r="5781" spans="1:18" x14ac:dyDescent="0.35">
      <c r="A5781">
        <v>5780</v>
      </c>
      <c r="B5781">
        <v>15723950</v>
      </c>
      <c r="C5781" t="s">
        <v>1138</v>
      </c>
      <c r="D5781">
        <v>684</v>
      </c>
      <c r="E5781" t="s">
        <v>23</v>
      </c>
      <c r="F5781" t="s">
        <v>29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  <c r="O5781">
        <v>1</v>
      </c>
      <c r="P5781">
        <v>5</v>
      </c>
      <c r="Q5781" t="s">
        <v>21</v>
      </c>
      <c r="R5781">
        <v>455</v>
      </c>
    </row>
    <row r="5782" spans="1:18" x14ac:dyDescent="0.35">
      <c r="A5782">
        <v>5781</v>
      </c>
      <c r="B5782">
        <v>15590327</v>
      </c>
      <c r="C5782" t="s">
        <v>257</v>
      </c>
      <c r="D5782">
        <v>604</v>
      </c>
      <c r="E5782" t="s">
        <v>33</v>
      </c>
      <c r="F5782" t="s">
        <v>20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  <c r="O5782">
        <v>0</v>
      </c>
      <c r="P5782">
        <v>1</v>
      </c>
      <c r="Q5782" t="s">
        <v>21</v>
      </c>
      <c r="R5782">
        <v>820</v>
      </c>
    </row>
    <row r="5783" spans="1:18" x14ac:dyDescent="0.35">
      <c r="A5783">
        <v>5782</v>
      </c>
      <c r="B5783">
        <v>15706199</v>
      </c>
      <c r="C5783" t="s">
        <v>330</v>
      </c>
      <c r="D5783">
        <v>636</v>
      </c>
      <c r="E5783" t="s">
        <v>33</v>
      </c>
      <c r="F5783" t="s">
        <v>29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  <c r="O5783">
        <v>0</v>
      </c>
      <c r="P5783">
        <v>2</v>
      </c>
      <c r="Q5783" t="s">
        <v>21</v>
      </c>
      <c r="R5783">
        <v>498</v>
      </c>
    </row>
    <row r="5784" spans="1:18" x14ac:dyDescent="0.35">
      <c r="A5784">
        <v>5783</v>
      </c>
      <c r="B5784">
        <v>15671514</v>
      </c>
      <c r="C5784" t="s">
        <v>752</v>
      </c>
      <c r="D5784">
        <v>669</v>
      </c>
      <c r="E5784" t="s">
        <v>23</v>
      </c>
      <c r="F5784" t="s">
        <v>20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  <c r="O5784">
        <v>0</v>
      </c>
      <c r="P5784">
        <v>1</v>
      </c>
      <c r="Q5784" t="s">
        <v>40</v>
      </c>
      <c r="R5784">
        <v>565</v>
      </c>
    </row>
    <row r="5785" spans="1:18" x14ac:dyDescent="0.35">
      <c r="A5785">
        <v>5784</v>
      </c>
      <c r="B5785">
        <v>15727041</v>
      </c>
      <c r="C5785" t="s">
        <v>120</v>
      </c>
      <c r="D5785">
        <v>624</v>
      </c>
      <c r="E5785" t="s">
        <v>19</v>
      </c>
      <c r="F5785" t="s">
        <v>29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  <c r="O5785">
        <v>0</v>
      </c>
      <c r="P5785">
        <v>3</v>
      </c>
      <c r="Q5785" t="s">
        <v>26</v>
      </c>
      <c r="R5785">
        <v>666</v>
      </c>
    </row>
    <row r="5786" spans="1:18" x14ac:dyDescent="0.35">
      <c r="A5786">
        <v>5785</v>
      </c>
      <c r="B5786">
        <v>15738063</v>
      </c>
      <c r="C5786" t="s">
        <v>636</v>
      </c>
      <c r="D5786">
        <v>631</v>
      </c>
      <c r="E5786" t="s">
        <v>19</v>
      </c>
      <c r="F5786" t="s">
        <v>29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  <c r="O5786">
        <v>0</v>
      </c>
      <c r="P5786">
        <v>1</v>
      </c>
      <c r="Q5786" t="s">
        <v>40</v>
      </c>
      <c r="R5786">
        <v>821</v>
      </c>
    </row>
    <row r="5787" spans="1:18" x14ac:dyDescent="0.35">
      <c r="A5787">
        <v>5786</v>
      </c>
      <c r="B5787">
        <v>15711733</v>
      </c>
      <c r="C5787" t="s">
        <v>1752</v>
      </c>
      <c r="D5787">
        <v>753</v>
      </c>
      <c r="E5787" t="s">
        <v>19</v>
      </c>
      <c r="F5787" t="s">
        <v>29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  <c r="O5787">
        <v>0</v>
      </c>
      <c r="P5787">
        <v>2</v>
      </c>
      <c r="Q5787" t="s">
        <v>21</v>
      </c>
      <c r="R5787">
        <v>933</v>
      </c>
    </row>
    <row r="5788" spans="1:18" x14ac:dyDescent="0.35">
      <c r="A5788">
        <v>5787</v>
      </c>
      <c r="B5788">
        <v>15652320</v>
      </c>
      <c r="C5788" t="s">
        <v>1438</v>
      </c>
      <c r="D5788">
        <v>588</v>
      </c>
      <c r="E5788" t="s">
        <v>19</v>
      </c>
      <c r="F5788" t="s">
        <v>29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  <c r="O5788">
        <v>0</v>
      </c>
      <c r="P5788">
        <v>1</v>
      </c>
      <c r="Q5788" t="s">
        <v>26</v>
      </c>
      <c r="R5788">
        <v>394</v>
      </c>
    </row>
    <row r="5789" spans="1:18" x14ac:dyDescent="0.35">
      <c r="A5789">
        <v>5788</v>
      </c>
      <c r="B5789">
        <v>15634180</v>
      </c>
      <c r="C5789" t="s">
        <v>840</v>
      </c>
      <c r="D5789">
        <v>729</v>
      </c>
      <c r="E5789" t="s">
        <v>33</v>
      </c>
      <c r="F5789" t="s">
        <v>29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  <c r="O5789">
        <v>0</v>
      </c>
      <c r="P5789">
        <v>3</v>
      </c>
      <c r="Q5789" t="s">
        <v>26</v>
      </c>
      <c r="R5789">
        <v>309</v>
      </c>
    </row>
    <row r="5790" spans="1:18" x14ac:dyDescent="0.35">
      <c r="A5790">
        <v>5789</v>
      </c>
      <c r="B5790">
        <v>15694566</v>
      </c>
      <c r="C5790" t="s">
        <v>1234</v>
      </c>
      <c r="D5790">
        <v>602</v>
      </c>
      <c r="E5790" t="s">
        <v>19</v>
      </c>
      <c r="F5790" t="s">
        <v>20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  <c r="O5790">
        <v>1</v>
      </c>
      <c r="P5790">
        <v>2</v>
      </c>
      <c r="Q5790" t="s">
        <v>21</v>
      </c>
      <c r="R5790">
        <v>600</v>
      </c>
    </row>
    <row r="5791" spans="1:18" x14ac:dyDescent="0.35">
      <c r="A5791">
        <v>5790</v>
      </c>
      <c r="B5791">
        <v>15726103</v>
      </c>
      <c r="C5791" t="s">
        <v>907</v>
      </c>
      <c r="D5791">
        <v>689</v>
      </c>
      <c r="E5791" t="s">
        <v>33</v>
      </c>
      <c r="F5791" t="s">
        <v>20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  <c r="O5791">
        <v>1</v>
      </c>
      <c r="P5791">
        <v>3</v>
      </c>
      <c r="Q5791" t="s">
        <v>26</v>
      </c>
      <c r="R5791">
        <v>908</v>
      </c>
    </row>
    <row r="5792" spans="1:18" x14ac:dyDescent="0.35">
      <c r="A5792">
        <v>5791</v>
      </c>
      <c r="B5792">
        <v>15646351</v>
      </c>
      <c r="C5792" t="s">
        <v>2208</v>
      </c>
      <c r="D5792">
        <v>486</v>
      </c>
      <c r="E5792" t="s">
        <v>23</v>
      </c>
      <c r="F5792" t="s">
        <v>29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  <c r="O5792">
        <v>0</v>
      </c>
      <c r="P5792">
        <v>4</v>
      </c>
      <c r="Q5792" t="s">
        <v>31</v>
      </c>
      <c r="R5792">
        <v>766</v>
      </c>
    </row>
    <row r="5793" spans="1:18" x14ac:dyDescent="0.35">
      <c r="A5793">
        <v>5792</v>
      </c>
      <c r="B5793">
        <v>15730044</v>
      </c>
      <c r="C5793" t="s">
        <v>361</v>
      </c>
      <c r="D5793">
        <v>809</v>
      </c>
      <c r="E5793" t="s">
        <v>33</v>
      </c>
      <c r="F5793" t="s">
        <v>20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  <c r="O5793">
        <v>1</v>
      </c>
      <c r="P5793">
        <v>5</v>
      </c>
      <c r="Q5793" t="s">
        <v>40</v>
      </c>
      <c r="R5793">
        <v>883</v>
      </c>
    </row>
    <row r="5794" spans="1:18" x14ac:dyDescent="0.35">
      <c r="A5794">
        <v>5793</v>
      </c>
      <c r="B5794">
        <v>15795186</v>
      </c>
      <c r="C5794" t="s">
        <v>108</v>
      </c>
      <c r="D5794">
        <v>562</v>
      </c>
      <c r="E5794" t="s">
        <v>19</v>
      </c>
      <c r="F5794" t="s">
        <v>29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  <c r="O5794">
        <v>0</v>
      </c>
      <c r="P5794">
        <v>4</v>
      </c>
      <c r="Q5794" t="s">
        <v>40</v>
      </c>
      <c r="R5794">
        <v>814</v>
      </c>
    </row>
    <row r="5795" spans="1:18" x14ac:dyDescent="0.35">
      <c r="A5795">
        <v>5794</v>
      </c>
      <c r="B5795">
        <v>15784890</v>
      </c>
      <c r="C5795" t="s">
        <v>379</v>
      </c>
      <c r="D5795">
        <v>763</v>
      </c>
      <c r="E5795" t="s">
        <v>23</v>
      </c>
      <c r="F5795" t="s">
        <v>20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  <c r="O5795">
        <v>0</v>
      </c>
      <c r="P5795">
        <v>4</v>
      </c>
      <c r="Q5795" t="s">
        <v>26</v>
      </c>
      <c r="R5795">
        <v>490</v>
      </c>
    </row>
    <row r="5796" spans="1:18" x14ac:dyDescent="0.35">
      <c r="A5796">
        <v>5795</v>
      </c>
      <c r="B5796">
        <v>15694125</v>
      </c>
      <c r="C5796" t="s">
        <v>1735</v>
      </c>
      <c r="D5796">
        <v>669</v>
      </c>
      <c r="E5796" t="s">
        <v>19</v>
      </c>
      <c r="F5796" t="s">
        <v>29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  <c r="O5796">
        <v>0</v>
      </c>
      <c r="P5796">
        <v>1</v>
      </c>
      <c r="Q5796" t="s">
        <v>26</v>
      </c>
      <c r="R5796">
        <v>860</v>
      </c>
    </row>
    <row r="5797" spans="1:18" x14ac:dyDescent="0.35">
      <c r="A5797">
        <v>5796</v>
      </c>
      <c r="B5797">
        <v>15565891</v>
      </c>
      <c r="C5797" t="s">
        <v>2242</v>
      </c>
      <c r="D5797">
        <v>709</v>
      </c>
      <c r="E5797" t="s">
        <v>19</v>
      </c>
      <c r="F5797" t="s">
        <v>29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  <c r="O5797">
        <v>0</v>
      </c>
      <c r="P5797">
        <v>3</v>
      </c>
      <c r="Q5797" t="s">
        <v>26</v>
      </c>
      <c r="R5797">
        <v>958</v>
      </c>
    </row>
    <row r="5798" spans="1:18" x14ac:dyDescent="0.35">
      <c r="A5798">
        <v>5797</v>
      </c>
      <c r="B5798">
        <v>15674254</v>
      </c>
      <c r="C5798" t="s">
        <v>328</v>
      </c>
      <c r="D5798">
        <v>554</v>
      </c>
      <c r="E5798" t="s">
        <v>23</v>
      </c>
      <c r="F5798" t="s">
        <v>20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  <c r="O5798">
        <v>0</v>
      </c>
      <c r="P5798">
        <v>2</v>
      </c>
      <c r="Q5798" t="s">
        <v>40</v>
      </c>
      <c r="R5798">
        <v>957</v>
      </c>
    </row>
    <row r="5799" spans="1:18" x14ac:dyDescent="0.35">
      <c r="A5799">
        <v>5798</v>
      </c>
      <c r="B5799">
        <v>15775206</v>
      </c>
      <c r="C5799" t="s">
        <v>87</v>
      </c>
      <c r="D5799">
        <v>699</v>
      </c>
      <c r="E5799" t="s">
        <v>19</v>
      </c>
      <c r="F5799" t="s">
        <v>29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  <c r="O5799">
        <v>0</v>
      </c>
      <c r="P5799">
        <v>1</v>
      </c>
      <c r="Q5799" t="s">
        <v>21</v>
      </c>
      <c r="R5799">
        <v>388</v>
      </c>
    </row>
    <row r="5800" spans="1:18" x14ac:dyDescent="0.35">
      <c r="A5800">
        <v>5799</v>
      </c>
      <c r="B5800">
        <v>15797627</v>
      </c>
      <c r="C5800" t="s">
        <v>2243</v>
      </c>
      <c r="D5800">
        <v>732</v>
      </c>
      <c r="E5800" t="s">
        <v>23</v>
      </c>
      <c r="F5800" t="s">
        <v>29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  <c r="O5800">
        <v>0</v>
      </c>
      <c r="P5800">
        <v>4</v>
      </c>
      <c r="Q5800" t="s">
        <v>40</v>
      </c>
      <c r="R5800">
        <v>304</v>
      </c>
    </row>
    <row r="5801" spans="1:18" x14ac:dyDescent="0.35">
      <c r="A5801">
        <v>5800</v>
      </c>
      <c r="B5801">
        <v>15649853</v>
      </c>
      <c r="C5801" t="s">
        <v>528</v>
      </c>
      <c r="D5801">
        <v>625</v>
      </c>
      <c r="E5801" t="s">
        <v>19</v>
      </c>
      <c r="F5801" t="s">
        <v>20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  <c r="O5801">
        <v>1</v>
      </c>
      <c r="P5801">
        <v>5</v>
      </c>
      <c r="Q5801" t="s">
        <v>26</v>
      </c>
      <c r="R5801">
        <v>375</v>
      </c>
    </row>
    <row r="5802" spans="1:18" x14ac:dyDescent="0.35">
      <c r="A5802">
        <v>5801</v>
      </c>
      <c r="B5802">
        <v>15610379</v>
      </c>
      <c r="C5802" t="s">
        <v>2244</v>
      </c>
      <c r="D5802">
        <v>599</v>
      </c>
      <c r="E5802" t="s">
        <v>19</v>
      </c>
      <c r="F5802" t="s">
        <v>29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  <c r="O5802">
        <v>0</v>
      </c>
      <c r="P5802">
        <v>3</v>
      </c>
      <c r="Q5802" t="s">
        <v>21</v>
      </c>
      <c r="R5802">
        <v>259</v>
      </c>
    </row>
    <row r="5803" spans="1:18" x14ac:dyDescent="0.35">
      <c r="A5803">
        <v>5802</v>
      </c>
      <c r="B5803">
        <v>15659800</v>
      </c>
      <c r="C5803" t="s">
        <v>488</v>
      </c>
      <c r="D5803">
        <v>584</v>
      </c>
      <c r="E5803" t="s">
        <v>23</v>
      </c>
      <c r="F5803" t="s">
        <v>20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  <c r="O5803">
        <v>1</v>
      </c>
      <c r="P5803">
        <v>2</v>
      </c>
      <c r="Q5803" t="s">
        <v>31</v>
      </c>
      <c r="R5803">
        <v>290</v>
      </c>
    </row>
    <row r="5804" spans="1:18" x14ac:dyDescent="0.35">
      <c r="A5804">
        <v>5803</v>
      </c>
      <c r="B5804">
        <v>15716236</v>
      </c>
      <c r="C5804" t="s">
        <v>610</v>
      </c>
      <c r="D5804">
        <v>499</v>
      </c>
      <c r="E5804" t="s">
        <v>19</v>
      </c>
      <c r="F5804" t="s">
        <v>29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  <c r="O5804">
        <v>0</v>
      </c>
      <c r="P5804">
        <v>1</v>
      </c>
      <c r="Q5804" t="s">
        <v>26</v>
      </c>
      <c r="R5804">
        <v>234</v>
      </c>
    </row>
    <row r="5805" spans="1:18" x14ac:dyDescent="0.35">
      <c r="A5805">
        <v>5804</v>
      </c>
      <c r="B5805">
        <v>15672053</v>
      </c>
      <c r="C5805" t="s">
        <v>711</v>
      </c>
      <c r="D5805">
        <v>526</v>
      </c>
      <c r="E5805" t="s">
        <v>23</v>
      </c>
      <c r="F5805" t="s">
        <v>29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  <c r="O5805">
        <v>0</v>
      </c>
      <c r="P5805">
        <v>5</v>
      </c>
      <c r="Q5805" t="s">
        <v>31</v>
      </c>
      <c r="R5805">
        <v>708</v>
      </c>
    </row>
    <row r="5806" spans="1:18" x14ac:dyDescent="0.35">
      <c r="A5806">
        <v>5805</v>
      </c>
      <c r="B5806">
        <v>15663933</v>
      </c>
      <c r="C5806" t="s">
        <v>803</v>
      </c>
      <c r="D5806">
        <v>625</v>
      </c>
      <c r="E5806" t="s">
        <v>33</v>
      </c>
      <c r="F5806" t="s">
        <v>20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  <c r="O5806">
        <v>1</v>
      </c>
      <c r="P5806">
        <v>2</v>
      </c>
      <c r="Q5806" t="s">
        <v>26</v>
      </c>
      <c r="R5806">
        <v>240</v>
      </c>
    </row>
    <row r="5807" spans="1:18" x14ac:dyDescent="0.35">
      <c r="A5807">
        <v>5806</v>
      </c>
      <c r="B5807">
        <v>15814236</v>
      </c>
      <c r="C5807" t="s">
        <v>38</v>
      </c>
      <c r="D5807">
        <v>537</v>
      </c>
      <c r="E5807" t="s">
        <v>23</v>
      </c>
      <c r="F5807" t="s">
        <v>20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  <c r="O5807">
        <v>0</v>
      </c>
      <c r="P5807">
        <v>3</v>
      </c>
      <c r="Q5807" t="s">
        <v>40</v>
      </c>
      <c r="R5807">
        <v>942</v>
      </c>
    </row>
    <row r="5808" spans="1:18" x14ac:dyDescent="0.35">
      <c r="A5808">
        <v>5807</v>
      </c>
      <c r="B5808">
        <v>15583597</v>
      </c>
      <c r="C5808" t="s">
        <v>336</v>
      </c>
      <c r="D5808">
        <v>696</v>
      </c>
      <c r="E5808" t="s">
        <v>23</v>
      </c>
      <c r="F5808" t="s">
        <v>29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  <c r="O5808">
        <v>0</v>
      </c>
      <c r="P5808">
        <v>1</v>
      </c>
      <c r="Q5808" t="s">
        <v>31</v>
      </c>
      <c r="R5808">
        <v>962</v>
      </c>
    </row>
    <row r="5809" spans="1:18" x14ac:dyDescent="0.35">
      <c r="A5809">
        <v>5808</v>
      </c>
      <c r="B5809">
        <v>15607395</v>
      </c>
      <c r="C5809" t="s">
        <v>1127</v>
      </c>
      <c r="D5809">
        <v>679</v>
      </c>
      <c r="E5809" t="s">
        <v>19</v>
      </c>
      <c r="F5809" t="s">
        <v>20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  <c r="O5809">
        <v>0</v>
      </c>
      <c r="P5809">
        <v>2</v>
      </c>
      <c r="Q5809" t="s">
        <v>31</v>
      </c>
      <c r="R5809">
        <v>362</v>
      </c>
    </row>
    <row r="5810" spans="1:18" x14ac:dyDescent="0.35">
      <c r="A5810">
        <v>5809</v>
      </c>
      <c r="B5810">
        <v>15694556</v>
      </c>
      <c r="C5810" t="s">
        <v>466</v>
      </c>
      <c r="D5810">
        <v>684</v>
      </c>
      <c r="E5810" t="s">
        <v>19</v>
      </c>
      <c r="F5810" t="s">
        <v>29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  <c r="O5810">
        <v>1</v>
      </c>
      <c r="P5810">
        <v>1</v>
      </c>
      <c r="Q5810" t="s">
        <v>31</v>
      </c>
      <c r="R5810">
        <v>969</v>
      </c>
    </row>
    <row r="5811" spans="1:18" x14ac:dyDescent="0.35">
      <c r="A5811">
        <v>5810</v>
      </c>
      <c r="B5811">
        <v>15744109</v>
      </c>
      <c r="C5811" t="s">
        <v>2245</v>
      </c>
      <c r="D5811">
        <v>850</v>
      </c>
      <c r="E5811" t="s">
        <v>19</v>
      </c>
      <c r="F5811" t="s">
        <v>29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  <c r="O5811">
        <v>0</v>
      </c>
      <c r="P5811">
        <v>2</v>
      </c>
      <c r="Q5811" t="s">
        <v>26</v>
      </c>
      <c r="R5811">
        <v>818</v>
      </c>
    </row>
    <row r="5812" spans="1:18" x14ac:dyDescent="0.35">
      <c r="A5812">
        <v>5811</v>
      </c>
      <c r="B5812">
        <v>15800688</v>
      </c>
      <c r="C5812" t="s">
        <v>413</v>
      </c>
      <c r="D5812">
        <v>495</v>
      </c>
      <c r="E5812" t="s">
        <v>23</v>
      </c>
      <c r="F5812" t="s">
        <v>20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  <c r="O5812">
        <v>0</v>
      </c>
      <c r="P5812">
        <v>3</v>
      </c>
      <c r="Q5812" t="s">
        <v>26</v>
      </c>
      <c r="R5812">
        <v>621</v>
      </c>
    </row>
    <row r="5813" spans="1:18" x14ac:dyDescent="0.35">
      <c r="A5813">
        <v>5812</v>
      </c>
      <c r="B5813">
        <v>15810878</v>
      </c>
      <c r="C5813" t="s">
        <v>1794</v>
      </c>
      <c r="D5813">
        <v>537</v>
      </c>
      <c r="E5813" t="s">
        <v>23</v>
      </c>
      <c r="F5813" t="s">
        <v>20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  <c r="O5813">
        <v>0</v>
      </c>
      <c r="P5813">
        <v>2</v>
      </c>
      <c r="Q5813" t="s">
        <v>26</v>
      </c>
      <c r="R5813">
        <v>524</v>
      </c>
    </row>
    <row r="5814" spans="1:18" x14ac:dyDescent="0.35">
      <c r="A5814">
        <v>5813</v>
      </c>
      <c r="B5814">
        <v>15587835</v>
      </c>
      <c r="C5814" t="s">
        <v>884</v>
      </c>
      <c r="D5814">
        <v>850</v>
      </c>
      <c r="E5814" t="s">
        <v>19</v>
      </c>
      <c r="F5814" t="s">
        <v>29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  <c r="O5814">
        <v>0</v>
      </c>
      <c r="P5814">
        <v>2</v>
      </c>
      <c r="Q5814" t="s">
        <v>26</v>
      </c>
      <c r="R5814">
        <v>264</v>
      </c>
    </row>
    <row r="5815" spans="1:18" x14ac:dyDescent="0.35">
      <c r="A5815">
        <v>5814</v>
      </c>
      <c r="B5815">
        <v>15763515</v>
      </c>
      <c r="C5815" t="s">
        <v>228</v>
      </c>
      <c r="D5815">
        <v>513</v>
      </c>
      <c r="E5815" t="s">
        <v>19</v>
      </c>
      <c r="F5815" t="s">
        <v>29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  <c r="O5815">
        <v>0</v>
      </c>
      <c r="P5815">
        <v>2</v>
      </c>
      <c r="Q5815" t="s">
        <v>21</v>
      </c>
      <c r="R5815">
        <v>444</v>
      </c>
    </row>
    <row r="5816" spans="1:18" x14ac:dyDescent="0.35">
      <c r="A5816">
        <v>5815</v>
      </c>
      <c r="B5816">
        <v>15725882</v>
      </c>
      <c r="C5816" t="s">
        <v>540</v>
      </c>
      <c r="D5816">
        <v>618</v>
      </c>
      <c r="E5816" t="s">
        <v>33</v>
      </c>
      <c r="F5816" t="s">
        <v>20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  <c r="O5816">
        <v>0</v>
      </c>
      <c r="P5816">
        <v>1</v>
      </c>
      <c r="Q5816" t="s">
        <v>31</v>
      </c>
      <c r="R5816">
        <v>299</v>
      </c>
    </row>
    <row r="5817" spans="1:18" x14ac:dyDescent="0.35">
      <c r="A5817">
        <v>5816</v>
      </c>
      <c r="B5817">
        <v>15788022</v>
      </c>
      <c r="C5817" t="s">
        <v>2246</v>
      </c>
      <c r="D5817">
        <v>802</v>
      </c>
      <c r="E5817" t="s">
        <v>33</v>
      </c>
      <c r="F5817" t="s">
        <v>20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  <c r="O5817">
        <v>0</v>
      </c>
      <c r="P5817">
        <v>5</v>
      </c>
      <c r="Q5817" t="s">
        <v>40</v>
      </c>
      <c r="R5817">
        <v>458</v>
      </c>
    </row>
    <row r="5818" spans="1:18" x14ac:dyDescent="0.35">
      <c r="A5818">
        <v>5817</v>
      </c>
      <c r="B5818">
        <v>15663917</v>
      </c>
      <c r="C5818" t="s">
        <v>1687</v>
      </c>
      <c r="D5818">
        <v>547</v>
      </c>
      <c r="E5818" t="s">
        <v>19</v>
      </c>
      <c r="F5818" t="s">
        <v>29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  <c r="O5818">
        <v>0</v>
      </c>
      <c r="P5818">
        <v>1</v>
      </c>
      <c r="Q5818" t="s">
        <v>21</v>
      </c>
      <c r="R5818">
        <v>682</v>
      </c>
    </row>
    <row r="5819" spans="1:18" x14ac:dyDescent="0.35">
      <c r="A5819">
        <v>5818</v>
      </c>
      <c r="B5819">
        <v>15656865</v>
      </c>
      <c r="C5819" t="s">
        <v>494</v>
      </c>
      <c r="D5819">
        <v>613</v>
      </c>
      <c r="E5819" t="s">
        <v>33</v>
      </c>
      <c r="F5819" t="s">
        <v>29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  <c r="O5819">
        <v>0</v>
      </c>
      <c r="P5819">
        <v>2</v>
      </c>
      <c r="Q5819" t="s">
        <v>26</v>
      </c>
      <c r="R5819">
        <v>680</v>
      </c>
    </row>
    <row r="5820" spans="1:18" x14ac:dyDescent="0.35">
      <c r="A5820">
        <v>5819</v>
      </c>
      <c r="B5820">
        <v>15667971</v>
      </c>
      <c r="C5820" t="s">
        <v>2247</v>
      </c>
      <c r="D5820">
        <v>592</v>
      </c>
      <c r="E5820" t="s">
        <v>33</v>
      </c>
      <c r="F5820" t="s">
        <v>20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  <c r="O5820">
        <v>0</v>
      </c>
      <c r="P5820">
        <v>2</v>
      </c>
      <c r="Q5820" t="s">
        <v>26</v>
      </c>
      <c r="R5820">
        <v>962</v>
      </c>
    </row>
    <row r="5821" spans="1:18" x14ac:dyDescent="0.35">
      <c r="A5821">
        <v>5820</v>
      </c>
      <c r="B5821">
        <v>15800366</v>
      </c>
      <c r="C5821" t="s">
        <v>467</v>
      </c>
      <c r="D5821">
        <v>546</v>
      </c>
      <c r="E5821" t="s">
        <v>19</v>
      </c>
      <c r="F5821" t="s">
        <v>29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  <c r="O5821">
        <v>0</v>
      </c>
      <c r="P5821">
        <v>4</v>
      </c>
      <c r="Q5821" t="s">
        <v>26</v>
      </c>
      <c r="R5821">
        <v>986</v>
      </c>
    </row>
    <row r="5822" spans="1:18" x14ac:dyDescent="0.35">
      <c r="A5822">
        <v>5821</v>
      </c>
      <c r="B5822">
        <v>15717231</v>
      </c>
      <c r="C5822" t="s">
        <v>230</v>
      </c>
      <c r="D5822">
        <v>721</v>
      </c>
      <c r="E5822" t="s">
        <v>33</v>
      </c>
      <c r="F5822" t="s">
        <v>29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  <c r="O5822">
        <v>0</v>
      </c>
      <c r="P5822">
        <v>3</v>
      </c>
      <c r="Q5822" t="s">
        <v>26</v>
      </c>
      <c r="R5822">
        <v>559</v>
      </c>
    </row>
    <row r="5823" spans="1:18" x14ac:dyDescent="0.35">
      <c r="A5823">
        <v>5822</v>
      </c>
      <c r="B5823">
        <v>15643188</v>
      </c>
      <c r="C5823" t="s">
        <v>2138</v>
      </c>
      <c r="D5823">
        <v>671</v>
      </c>
      <c r="E5823" t="s">
        <v>33</v>
      </c>
      <c r="F5823" t="s">
        <v>20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  <c r="O5823">
        <v>1</v>
      </c>
      <c r="P5823">
        <v>4</v>
      </c>
      <c r="Q5823" t="s">
        <v>31</v>
      </c>
      <c r="R5823">
        <v>499</v>
      </c>
    </row>
    <row r="5824" spans="1:18" x14ac:dyDescent="0.35">
      <c r="A5824">
        <v>5823</v>
      </c>
      <c r="B5824">
        <v>15671351</v>
      </c>
      <c r="C5824" t="s">
        <v>612</v>
      </c>
      <c r="D5824">
        <v>624</v>
      </c>
      <c r="E5824" t="s">
        <v>23</v>
      </c>
      <c r="F5824" t="s">
        <v>29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  <c r="O5824">
        <v>0</v>
      </c>
      <c r="P5824">
        <v>2</v>
      </c>
      <c r="Q5824" t="s">
        <v>40</v>
      </c>
      <c r="R5824">
        <v>565</v>
      </c>
    </row>
    <row r="5825" spans="1:18" x14ac:dyDescent="0.35">
      <c r="A5825">
        <v>5824</v>
      </c>
      <c r="B5825">
        <v>15573628</v>
      </c>
      <c r="C5825" t="s">
        <v>1404</v>
      </c>
      <c r="D5825">
        <v>751</v>
      </c>
      <c r="E5825" t="s">
        <v>33</v>
      </c>
      <c r="F5825" t="s">
        <v>20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  <c r="O5825">
        <v>1</v>
      </c>
      <c r="P5825">
        <v>5</v>
      </c>
      <c r="Q5825" t="s">
        <v>31</v>
      </c>
      <c r="R5825">
        <v>518</v>
      </c>
    </row>
    <row r="5826" spans="1:18" x14ac:dyDescent="0.35">
      <c r="A5826">
        <v>5825</v>
      </c>
      <c r="B5826">
        <v>15698953</v>
      </c>
      <c r="C5826" t="s">
        <v>1475</v>
      </c>
      <c r="D5826">
        <v>636</v>
      </c>
      <c r="E5826" t="s">
        <v>23</v>
      </c>
      <c r="F5826" t="s">
        <v>29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  <c r="O5826">
        <v>1</v>
      </c>
      <c r="P5826">
        <v>5</v>
      </c>
      <c r="Q5826" t="s">
        <v>21</v>
      </c>
      <c r="R5826">
        <v>244</v>
      </c>
    </row>
    <row r="5827" spans="1:18" x14ac:dyDescent="0.35">
      <c r="A5827">
        <v>5826</v>
      </c>
      <c r="B5827">
        <v>15753888</v>
      </c>
      <c r="C5827" t="s">
        <v>247</v>
      </c>
      <c r="D5827">
        <v>607</v>
      </c>
      <c r="E5827" t="s">
        <v>23</v>
      </c>
      <c r="F5827" t="s">
        <v>20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  <c r="O5827">
        <v>1</v>
      </c>
      <c r="P5827">
        <v>5</v>
      </c>
      <c r="Q5827" t="s">
        <v>26</v>
      </c>
      <c r="R5827">
        <v>271</v>
      </c>
    </row>
    <row r="5828" spans="1:18" x14ac:dyDescent="0.35">
      <c r="A5828">
        <v>5827</v>
      </c>
      <c r="B5828">
        <v>15737961</v>
      </c>
      <c r="C5828" t="s">
        <v>224</v>
      </c>
      <c r="D5828">
        <v>509</v>
      </c>
      <c r="E5828" t="s">
        <v>33</v>
      </c>
      <c r="F5828" t="s">
        <v>20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  <c r="O5828">
        <v>0</v>
      </c>
      <c r="P5828">
        <v>2</v>
      </c>
      <c r="Q5828" t="s">
        <v>31</v>
      </c>
      <c r="R5828">
        <v>831</v>
      </c>
    </row>
    <row r="5829" spans="1:18" x14ac:dyDescent="0.35">
      <c r="A5829">
        <v>5828</v>
      </c>
      <c r="B5829">
        <v>15801701</v>
      </c>
      <c r="C5829" t="s">
        <v>1097</v>
      </c>
      <c r="D5829">
        <v>653</v>
      </c>
      <c r="E5829" t="s">
        <v>23</v>
      </c>
      <c r="F5829" t="s">
        <v>29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  <c r="O5829">
        <v>0</v>
      </c>
      <c r="P5829">
        <v>4</v>
      </c>
      <c r="Q5829" t="s">
        <v>26</v>
      </c>
      <c r="R5829">
        <v>441</v>
      </c>
    </row>
    <row r="5830" spans="1:18" x14ac:dyDescent="0.35">
      <c r="A5830">
        <v>5829</v>
      </c>
      <c r="B5830">
        <v>15684419</v>
      </c>
      <c r="C5830" t="s">
        <v>101</v>
      </c>
      <c r="D5830">
        <v>709</v>
      </c>
      <c r="E5830" t="s">
        <v>23</v>
      </c>
      <c r="F5830" t="s">
        <v>20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  <c r="O5830">
        <v>0</v>
      </c>
      <c r="P5830">
        <v>5</v>
      </c>
      <c r="Q5830" t="s">
        <v>40</v>
      </c>
      <c r="R5830">
        <v>277</v>
      </c>
    </row>
    <row r="5831" spans="1:18" x14ac:dyDescent="0.35">
      <c r="A5831">
        <v>5830</v>
      </c>
      <c r="B5831">
        <v>15794266</v>
      </c>
      <c r="C5831" t="s">
        <v>1765</v>
      </c>
      <c r="D5831">
        <v>559</v>
      </c>
      <c r="E5831" t="s">
        <v>19</v>
      </c>
      <c r="F5831" t="s">
        <v>29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  <c r="O5831">
        <v>0</v>
      </c>
      <c r="P5831">
        <v>2</v>
      </c>
      <c r="Q5831" t="s">
        <v>40</v>
      </c>
      <c r="R5831">
        <v>450</v>
      </c>
    </row>
    <row r="5832" spans="1:18" x14ac:dyDescent="0.35">
      <c r="A5832">
        <v>5831</v>
      </c>
      <c r="B5832">
        <v>15810711</v>
      </c>
      <c r="C5832" t="s">
        <v>2248</v>
      </c>
      <c r="D5832">
        <v>684</v>
      </c>
      <c r="E5832" t="s">
        <v>33</v>
      </c>
      <c r="F5832" t="s">
        <v>29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  <c r="O5832">
        <v>0</v>
      </c>
      <c r="P5832">
        <v>3</v>
      </c>
      <c r="Q5832" t="s">
        <v>31</v>
      </c>
      <c r="R5832">
        <v>369</v>
      </c>
    </row>
    <row r="5833" spans="1:18" x14ac:dyDescent="0.35">
      <c r="A5833">
        <v>5832</v>
      </c>
      <c r="B5833">
        <v>15771270</v>
      </c>
      <c r="C5833" t="s">
        <v>2249</v>
      </c>
      <c r="D5833">
        <v>635</v>
      </c>
      <c r="E5833" t="s">
        <v>19</v>
      </c>
      <c r="F5833" t="s">
        <v>20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  <c r="O5833">
        <v>1</v>
      </c>
      <c r="P5833">
        <v>5</v>
      </c>
      <c r="Q5833" t="s">
        <v>21</v>
      </c>
      <c r="R5833">
        <v>476</v>
      </c>
    </row>
    <row r="5834" spans="1:18" x14ac:dyDescent="0.35">
      <c r="A5834">
        <v>5833</v>
      </c>
      <c r="B5834">
        <v>15607786</v>
      </c>
      <c r="C5834" t="s">
        <v>551</v>
      </c>
      <c r="D5834">
        <v>709</v>
      </c>
      <c r="E5834" t="s">
        <v>19</v>
      </c>
      <c r="F5834" t="s">
        <v>29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  <c r="O5834">
        <v>0</v>
      </c>
      <c r="P5834">
        <v>1</v>
      </c>
      <c r="Q5834" t="s">
        <v>21</v>
      </c>
      <c r="R5834">
        <v>772</v>
      </c>
    </row>
    <row r="5835" spans="1:18" x14ac:dyDescent="0.35">
      <c r="A5835">
        <v>5834</v>
      </c>
      <c r="B5835">
        <v>15624519</v>
      </c>
      <c r="C5835" t="s">
        <v>299</v>
      </c>
      <c r="D5835">
        <v>656</v>
      </c>
      <c r="E5835" t="s">
        <v>33</v>
      </c>
      <c r="F5835" t="s">
        <v>20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  <c r="O5835">
        <v>1</v>
      </c>
      <c r="P5835">
        <v>4</v>
      </c>
      <c r="Q5835" t="s">
        <v>26</v>
      </c>
      <c r="R5835">
        <v>891</v>
      </c>
    </row>
    <row r="5836" spans="1:18" x14ac:dyDescent="0.35">
      <c r="A5836">
        <v>5835</v>
      </c>
      <c r="B5836">
        <v>15799910</v>
      </c>
      <c r="C5836" t="s">
        <v>73</v>
      </c>
      <c r="D5836">
        <v>793</v>
      </c>
      <c r="E5836" t="s">
        <v>19</v>
      </c>
      <c r="F5836" t="s">
        <v>29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  <c r="O5836">
        <v>1</v>
      </c>
      <c r="P5836">
        <v>2</v>
      </c>
      <c r="Q5836" t="s">
        <v>21</v>
      </c>
      <c r="R5836">
        <v>442</v>
      </c>
    </row>
    <row r="5837" spans="1:18" x14ac:dyDescent="0.35">
      <c r="A5837">
        <v>5836</v>
      </c>
      <c r="B5837">
        <v>15602479</v>
      </c>
      <c r="C5837" t="s">
        <v>553</v>
      </c>
      <c r="D5837">
        <v>609</v>
      </c>
      <c r="E5837" t="s">
        <v>23</v>
      </c>
      <c r="F5837" t="s">
        <v>29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  <c r="O5837">
        <v>0</v>
      </c>
      <c r="P5837">
        <v>3</v>
      </c>
      <c r="Q5837" t="s">
        <v>40</v>
      </c>
      <c r="R5837">
        <v>922</v>
      </c>
    </row>
    <row r="5838" spans="1:18" x14ac:dyDescent="0.35">
      <c r="A5838">
        <v>5837</v>
      </c>
      <c r="B5838">
        <v>15617419</v>
      </c>
      <c r="C5838" t="s">
        <v>1234</v>
      </c>
      <c r="D5838">
        <v>618</v>
      </c>
      <c r="E5838" t="s">
        <v>33</v>
      </c>
      <c r="F5838" t="s">
        <v>20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  <c r="O5838">
        <v>0</v>
      </c>
      <c r="P5838">
        <v>1</v>
      </c>
      <c r="Q5838" t="s">
        <v>31</v>
      </c>
      <c r="R5838">
        <v>812</v>
      </c>
    </row>
    <row r="5839" spans="1:18" x14ac:dyDescent="0.35">
      <c r="A5839">
        <v>5838</v>
      </c>
      <c r="B5839">
        <v>15657603</v>
      </c>
      <c r="C5839" t="s">
        <v>2077</v>
      </c>
      <c r="D5839">
        <v>850</v>
      </c>
      <c r="E5839" t="s">
        <v>19</v>
      </c>
      <c r="F5839" t="s">
        <v>20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  <c r="O5839">
        <v>0</v>
      </c>
      <c r="P5839">
        <v>5</v>
      </c>
      <c r="Q5839" t="s">
        <v>31</v>
      </c>
      <c r="R5839">
        <v>576</v>
      </c>
    </row>
    <row r="5840" spans="1:18" x14ac:dyDescent="0.35">
      <c r="A5840">
        <v>5839</v>
      </c>
      <c r="B5840">
        <v>15570379</v>
      </c>
      <c r="C5840" t="s">
        <v>2250</v>
      </c>
      <c r="D5840">
        <v>669</v>
      </c>
      <c r="E5840" t="s">
        <v>23</v>
      </c>
      <c r="F5840" t="s">
        <v>29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  <c r="O5840">
        <v>1</v>
      </c>
      <c r="P5840">
        <v>3</v>
      </c>
      <c r="Q5840" t="s">
        <v>21</v>
      </c>
      <c r="R5840">
        <v>612</v>
      </c>
    </row>
    <row r="5841" spans="1:18" x14ac:dyDescent="0.35">
      <c r="A5841">
        <v>5840</v>
      </c>
      <c r="B5841">
        <v>15772996</v>
      </c>
      <c r="C5841" t="s">
        <v>2251</v>
      </c>
      <c r="D5841">
        <v>594</v>
      </c>
      <c r="E5841" t="s">
        <v>33</v>
      </c>
      <c r="F5841" t="s">
        <v>29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  <c r="O5841">
        <v>0</v>
      </c>
      <c r="P5841">
        <v>5</v>
      </c>
      <c r="Q5841" t="s">
        <v>21</v>
      </c>
      <c r="R5841">
        <v>373</v>
      </c>
    </row>
    <row r="5842" spans="1:18" x14ac:dyDescent="0.35">
      <c r="A5842">
        <v>5841</v>
      </c>
      <c r="B5842">
        <v>15729574</v>
      </c>
      <c r="C5842" t="s">
        <v>465</v>
      </c>
      <c r="D5842">
        <v>616</v>
      </c>
      <c r="E5842" t="s">
        <v>23</v>
      </c>
      <c r="F5842" t="s">
        <v>29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  <c r="O5842">
        <v>0</v>
      </c>
      <c r="P5842">
        <v>5</v>
      </c>
      <c r="Q5842" t="s">
        <v>26</v>
      </c>
      <c r="R5842">
        <v>954</v>
      </c>
    </row>
    <row r="5843" spans="1:18" x14ac:dyDescent="0.35">
      <c r="A5843">
        <v>5842</v>
      </c>
      <c r="B5843">
        <v>15737267</v>
      </c>
      <c r="C5843" t="s">
        <v>543</v>
      </c>
      <c r="D5843">
        <v>676</v>
      </c>
      <c r="E5843" t="s">
        <v>19</v>
      </c>
      <c r="F5843" t="s">
        <v>20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  <c r="O5843">
        <v>1</v>
      </c>
      <c r="P5843">
        <v>3</v>
      </c>
      <c r="Q5843" t="s">
        <v>40</v>
      </c>
      <c r="R5843">
        <v>850</v>
      </c>
    </row>
    <row r="5844" spans="1:18" x14ac:dyDescent="0.35">
      <c r="A5844">
        <v>5843</v>
      </c>
      <c r="B5844">
        <v>15799128</v>
      </c>
      <c r="C5844" t="s">
        <v>1002</v>
      </c>
      <c r="D5844">
        <v>608</v>
      </c>
      <c r="E5844" t="s">
        <v>23</v>
      </c>
      <c r="F5844" t="s">
        <v>20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  <c r="O5844">
        <v>0</v>
      </c>
      <c r="P5844">
        <v>3</v>
      </c>
      <c r="Q5844" t="s">
        <v>31</v>
      </c>
      <c r="R5844">
        <v>516</v>
      </c>
    </row>
    <row r="5845" spans="1:18" x14ac:dyDescent="0.35">
      <c r="A5845">
        <v>5844</v>
      </c>
      <c r="B5845">
        <v>15813327</v>
      </c>
      <c r="C5845" t="s">
        <v>612</v>
      </c>
      <c r="D5845">
        <v>710</v>
      </c>
      <c r="E5845" t="s">
        <v>19</v>
      </c>
      <c r="F5845" t="s">
        <v>29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  <c r="O5845">
        <v>0</v>
      </c>
      <c r="P5845">
        <v>5</v>
      </c>
      <c r="Q5845" t="s">
        <v>31</v>
      </c>
      <c r="R5845">
        <v>627</v>
      </c>
    </row>
    <row r="5846" spans="1:18" x14ac:dyDescent="0.35">
      <c r="A5846">
        <v>5845</v>
      </c>
      <c r="B5846">
        <v>15711921</v>
      </c>
      <c r="C5846" t="s">
        <v>41</v>
      </c>
      <c r="D5846">
        <v>695</v>
      </c>
      <c r="E5846" t="s">
        <v>19</v>
      </c>
      <c r="F5846" t="s">
        <v>29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  <c r="O5846">
        <v>0</v>
      </c>
      <c r="P5846">
        <v>3</v>
      </c>
      <c r="Q5846" t="s">
        <v>26</v>
      </c>
      <c r="R5846">
        <v>748</v>
      </c>
    </row>
    <row r="5847" spans="1:18" x14ac:dyDescent="0.35">
      <c r="A5847">
        <v>5846</v>
      </c>
      <c r="B5847">
        <v>15654300</v>
      </c>
      <c r="C5847" t="s">
        <v>551</v>
      </c>
      <c r="D5847">
        <v>530</v>
      </c>
      <c r="E5847" t="s">
        <v>33</v>
      </c>
      <c r="F5847" t="s">
        <v>29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  <c r="O5847">
        <v>0</v>
      </c>
      <c r="P5847">
        <v>4</v>
      </c>
      <c r="Q5847" t="s">
        <v>31</v>
      </c>
      <c r="R5847">
        <v>273</v>
      </c>
    </row>
    <row r="5848" spans="1:18" x14ac:dyDescent="0.35">
      <c r="A5848">
        <v>5847</v>
      </c>
      <c r="B5848">
        <v>15569945</v>
      </c>
      <c r="C5848" t="s">
        <v>2252</v>
      </c>
      <c r="D5848">
        <v>509</v>
      </c>
      <c r="E5848" t="s">
        <v>23</v>
      </c>
      <c r="F5848" t="s">
        <v>29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  <c r="O5848">
        <v>0</v>
      </c>
      <c r="P5848">
        <v>2</v>
      </c>
      <c r="Q5848" t="s">
        <v>21</v>
      </c>
      <c r="R5848">
        <v>321</v>
      </c>
    </row>
    <row r="5849" spans="1:18" x14ac:dyDescent="0.35">
      <c r="A5849">
        <v>5848</v>
      </c>
      <c r="B5849">
        <v>15569666</v>
      </c>
      <c r="C5849" t="s">
        <v>1531</v>
      </c>
      <c r="D5849">
        <v>517</v>
      </c>
      <c r="E5849" t="s">
        <v>19</v>
      </c>
      <c r="F5849" t="s">
        <v>20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  <c r="O5849">
        <v>1</v>
      </c>
      <c r="P5849">
        <v>3</v>
      </c>
      <c r="Q5849" t="s">
        <v>31</v>
      </c>
      <c r="R5849">
        <v>296</v>
      </c>
    </row>
    <row r="5850" spans="1:18" x14ac:dyDescent="0.35">
      <c r="A5850">
        <v>5849</v>
      </c>
      <c r="B5850">
        <v>15681887</v>
      </c>
      <c r="C5850" t="s">
        <v>2253</v>
      </c>
      <c r="D5850">
        <v>758</v>
      </c>
      <c r="E5850" t="s">
        <v>33</v>
      </c>
      <c r="F5850" t="s">
        <v>29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  <c r="O5850">
        <v>0</v>
      </c>
      <c r="P5850">
        <v>5</v>
      </c>
      <c r="Q5850" t="s">
        <v>21</v>
      </c>
      <c r="R5850">
        <v>464</v>
      </c>
    </row>
    <row r="5851" spans="1:18" x14ac:dyDescent="0.35">
      <c r="A5851">
        <v>5850</v>
      </c>
      <c r="B5851">
        <v>15608873</v>
      </c>
      <c r="C5851" t="s">
        <v>243</v>
      </c>
      <c r="D5851">
        <v>665</v>
      </c>
      <c r="E5851" t="s">
        <v>19</v>
      </c>
      <c r="F5851" t="s">
        <v>29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  <c r="O5851">
        <v>0</v>
      </c>
      <c r="P5851">
        <v>1</v>
      </c>
      <c r="Q5851" t="s">
        <v>26</v>
      </c>
      <c r="R5851">
        <v>434</v>
      </c>
    </row>
    <row r="5852" spans="1:18" x14ac:dyDescent="0.35">
      <c r="A5852">
        <v>5851</v>
      </c>
      <c r="B5852">
        <v>15762091</v>
      </c>
      <c r="C5852" t="s">
        <v>957</v>
      </c>
      <c r="D5852">
        <v>631</v>
      </c>
      <c r="E5852" t="s">
        <v>33</v>
      </c>
      <c r="F5852" t="s">
        <v>20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  <c r="O5852">
        <v>0</v>
      </c>
      <c r="P5852">
        <v>1</v>
      </c>
      <c r="Q5852" t="s">
        <v>26</v>
      </c>
      <c r="R5852">
        <v>357</v>
      </c>
    </row>
    <row r="5853" spans="1:18" x14ac:dyDescent="0.35">
      <c r="A5853">
        <v>5852</v>
      </c>
      <c r="B5853">
        <v>15722053</v>
      </c>
      <c r="C5853" t="s">
        <v>690</v>
      </c>
      <c r="D5853">
        <v>576</v>
      </c>
      <c r="E5853" t="s">
        <v>23</v>
      </c>
      <c r="F5853" t="s">
        <v>29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  <c r="O5853">
        <v>0</v>
      </c>
      <c r="P5853">
        <v>5</v>
      </c>
      <c r="Q5853" t="s">
        <v>40</v>
      </c>
      <c r="R5853">
        <v>334</v>
      </c>
    </row>
    <row r="5854" spans="1:18" x14ac:dyDescent="0.35">
      <c r="A5854">
        <v>5853</v>
      </c>
      <c r="B5854">
        <v>15782100</v>
      </c>
      <c r="C5854" t="s">
        <v>1412</v>
      </c>
      <c r="D5854">
        <v>544</v>
      </c>
      <c r="E5854" t="s">
        <v>23</v>
      </c>
      <c r="F5854" t="s">
        <v>29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  <c r="O5854">
        <v>0</v>
      </c>
      <c r="P5854">
        <v>2</v>
      </c>
      <c r="Q5854" t="s">
        <v>31</v>
      </c>
      <c r="R5854">
        <v>370</v>
      </c>
    </row>
    <row r="5855" spans="1:18" x14ac:dyDescent="0.35">
      <c r="A5855">
        <v>5854</v>
      </c>
      <c r="B5855">
        <v>15765300</v>
      </c>
      <c r="C5855" t="s">
        <v>320</v>
      </c>
      <c r="D5855">
        <v>596</v>
      </c>
      <c r="E5855" t="s">
        <v>33</v>
      </c>
      <c r="F5855" t="s">
        <v>29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  <c r="O5855">
        <v>1</v>
      </c>
      <c r="P5855">
        <v>5</v>
      </c>
      <c r="Q5855" t="s">
        <v>26</v>
      </c>
      <c r="R5855">
        <v>791</v>
      </c>
    </row>
    <row r="5856" spans="1:18" x14ac:dyDescent="0.35">
      <c r="A5856">
        <v>5855</v>
      </c>
      <c r="B5856">
        <v>15743570</v>
      </c>
      <c r="C5856" t="s">
        <v>540</v>
      </c>
      <c r="D5856">
        <v>481</v>
      </c>
      <c r="E5856" t="s">
        <v>19</v>
      </c>
      <c r="F5856" t="s">
        <v>20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  <c r="O5856">
        <v>0</v>
      </c>
      <c r="P5856">
        <v>4</v>
      </c>
      <c r="Q5856" t="s">
        <v>40</v>
      </c>
      <c r="R5856">
        <v>848</v>
      </c>
    </row>
    <row r="5857" spans="1:18" x14ac:dyDescent="0.35">
      <c r="A5857">
        <v>5856</v>
      </c>
      <c r="B5857">
        <v>15608541</v>
      </c>
      <c r="C5857" t="s">
        <v>2254</v>
      </c>
      <c r="D5857">
        <v>498</v>
      </c>
      <c r="E5857" t="s">
        <v>19</v>
      </c>
      <c r="F5857" t="s">
        <v>29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  <c r="O5857">
        <v>1</v>
      </c>
      <c r="P5857">
        <v>5</v>
      </c>
      <c r="Q5857" t="s">
        <v>26</v>
      </c>
      <c r="R5857">
        <v>660</v>
      </c>
    </row>
    <row r="5858" spans="1:18" x14ac:dyDescent="0.35">
      <c r="A5858">
        <v>5857</v>
      </c>
      <c r="B5858">
        <v>15750671</v>
      </c>
      <c r="C5858" t="s">
        <v>2141</v>
      </c>
      <c r="D5858">
        <v>512</v>
      </c>
      <c r="E5858" t="s">
        <v>23</v>
      </c>
      <c r="F5858" t="s">
        <v>29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  <c r="O5858">
        <v>0</v>
      </c>
      <c r="P5858">
        <v>1</v>
      </c>
      <c r="Q5858" t="s">
        <v>31</v>
      </c>
      <c r="R5858">
        <v>264</v>
      </c>
    </row>
    <row r="5859" spans="1:18" x14ac:dyDescent="0.35">
      <c r="A5859">
        <v>5858</v>
      </c>
      <c r="B5859">
        <v>15813659</v>
      </c>
      <c r="C5859" t="s">
        <v>1589</v>
      </c>
      <c r="D5859">
        <v>594</v>
      </c>
      <c r="E5859" t="s">
        <v>19</v>
      </c>
      <c r="F5859" t="s">
        <v>20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  <c r="O5859">
        <v>1</v>
      </c>
      <c r="P5859">
        <v>5</v>
      </c>
      <c r="Q5859" t="s">
        <v>31</v>
      </c>
      <c r="R5859">
        <v>709</v>
      </c>
    </row>
    <row r="5860" spans="1:18" x14ac:dyDescent="0.35">
      <c r="A5860">
        <v>5859</v>
      </c>
      <c r="B5860">
        <v>15757867</v>
      </c>
      <c r="C5860" t="s">
        <v>831</v>
      </c>
      <c r="D5860">
        <v>570</v>
      </c>
      <c r="E5860" t="s">
        <v>19</v>
      </c>
      <c r="F5860" t="s">
        <v>20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  <c r="O5860">
        <v>1</v>
      </c>
      <c r="P5860">
        <v>2</v>
      </c>
      <c r="Q5860" t="s">
        <v>26</v>
      </c>
      <c r="R5860">
        <v>539</v>
      </c>
    </row>
    <row r="5861" spans="1:18" x14ac:dyDescent="0.35">
      <c r="A5861">
        <v>5860</v>
      </c>
      <c r="B5861">
        <v>15652914</v>
      </c>
      <c r="C5861" t="s">
        <v>2255</v>
      </c>
      <c r="D5861">
        <v>721</v>
      </c>
      <c r="E5861" t="s">
        <v>23</v>
      </c>
      <c r="F5861" t="s">
        <v>29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  <c r="O5861">
        <v>0</v>
      </c>
      <c r="P5861">
        <v>3</v>
      </c>
      <c r="Q5861" t="s">
        <v>26</v>
      </c>
      <c r="R5861">
        <v>932</v>
      </c>
    </row>
    <row r="5862" spans="1:18" x14ac:dyDescent="0.35">
      <c r="A5862">
        <v>5861</v>
      </c>
      <c r="B5862">
        <v>15723818</v>
      </c>
      <c r="C5862" t="s">
        <v>374</v>
      </c>
      <c r="D5862">
        <v>453</v>
      </c>
      <c r="E5862" t="s">
        <v>19</v>
      </c>
      <c r="F5862" t="s">
        <v>20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  <c r="O5862">
        <v>0</v>
      </c>
      <c r="P5862">
        <v>5</v>
      </c>
      <c r="Q5862" t="s">
        <v>21</v>
      </c>
      <c r="R5862">
        <v>549</v>
      </c>
    </row>
    <row r="5863" spans="1:18" x14ac:dyDescent="0.35">
      <c r="A5863">
        <v>5862</v>
      </c>
      <c r="B5863">
        <v>15713819</v>
      </c>
      <c r="C5863" t="s">
        <v>1668</v>
      </c>
      <c r="D5863">
        <v>562</v>
      </c>
      <c r="E5863" t="s">
        <v>19</v>
      </c>
      <c r="F5863" t="s">
        <v>29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  <c r="O5863">
        <v>0</v>
      </c>
      <c r="P5863">
        <v>1</v>
      </c>
      <c r="Q5863" t="s">
        <v>21</v>
      </c>
      <c r="R5863">
        <v>876</v>
      </c>
    </row>
    <row r="5864" spans="1:18" x14ac:dyDescent="0.35">
      <c r="A5864">
        <v>5863</v>
      </c>
      <c r="B5864">
        <v>15656484</v>
      </c>
      <c r="C5864" t="s">
        <v>806</v>
      </c>
      <c r="D5864">
        <v>682</v>
      </c>
      <c r="E5864" t="s">
        <v>19</v>
      </c>
      <c r="F5864" t="s">
        <v>29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  <c r="O5864">
        <v>0</v>
      </c>
      <c r="P5864">
        <v>5</v>
      </c>
      <c r="Q5864" t="s">
        <v>31</v>
      </c>
      <c r="R5864">
        <v>819</v>
      </c>
    </row>
    <row r="5865" spans="1:18" x14ac:dyDescent="0.35">
      <c r="A5865">
        <v>5864</v>
      </c>
      <c r="B5865">
        <v>15778515</v>
      </c>
      <c r="C5865" t="s">
        <v>142</v>
      </c>
      <c r="D5865">
        <v>748</v>
      </c>
      <c r="E5865" t="s">
        <v>19</v>
      </c>
      <c r="F5865" t="s">
        <v>29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  <c r="O5865">
        <v>0</v>
      </c>
      <c r="P5865">
        <v>4</v>
      </c>
      <c r="Q5865" t="s">
        <v>26</v>
      </c>
      <c r="R5865">
        <v>667</v>
      </c>
    </row>
    <row r="5866" spans="1:18" x14ac:dyDescent="0.35">
      <c r="A5866">
        <v>5865</v>
      </c>
      <c r="B5866">
        <v>15803840</v>
      </c>
      <c r="C5866" t="s">
        <v>452</v>
      </c>
      <c r="D5866">
        <v>729</v>
      </c>
      <c r="E5866" t="s">
        <v>19</v>
      </c>
      <c r="F5866" t="s">
        <v>20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  <c r="O5866">
        <v>0</v>
      </c>
      <c r="P5866">
        <v>4</v>
      </c>
      <c r="Q5866" t="s">
        <v>26</v>
      </c>
      <c r="R5866">
        <v>282</v>
      </c>
    </row>
    <row r="5867" spans="1:18" x14ac:dyDescent="0.35">
      <c r="A5867">
        <v>5866</v>
      </c>
      <c r="B5867">
        <v>15735339</v>
      </c>
      <c r="C5867" t="s">
        <v>2069</v>
      </c>
      <c r="D5867">
        <v>663</v>
      </c>
      <c r="E5867" t="s">
        <v>19</v>
      </c>
      <c r="F5867" t="s">
        <v>29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  <c r="O5867">
        <v>0</v>
      </c>
      <c r="P5867">
        <v>1</v>
      </c>
      <c r="Q5867" t="s">
        <v>21</v>
      </c>
      <c r="R5867">
        <v>900</v>
      </c>
    </row>
    <row r="5868" spans="1:18" x14ac:dyDescent="0.35">
      <c r="A5868">
        <v>5867</v>
      </c>
      <c r="B5868">
        <v>15600392</v>
      </c>
      <c r="C5868" t="s">
        <v>1155</v>
      </c>
      <c r="D5868">
        <v>735</v>
      </c>
      <c r="E5868" t="s">
        <v>19</v>
      </c>
      <c r="F5868" t="s">
        <v>20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  <c r="O5868">
        <v>1</v>
      </c>
      <c r="P5868">
        <v>5</v>
      </c>
      <c r="Q5868" t="s">
        <v>21</v>
      </c>
      <c r="R5868">
        <v>415</v>
      </c>
    </row>
    <row r="5869" spans="1:18" x14ac:dyDescent="0.35">
      <c r="A5869">
        <v>5868</v>
      </c>
      <c r="B5869">
        <v>15625740</v>
      </c>
      <c r="C5869" t="s">
        <v>2256</v>
      </c>
      <c r="D5869">
        <v>627</v>
      </c>
      <c r="E5869" t="s">
        <v>33</v>
      </c>
      <c r="F5869" t="s">
        <v>29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  <c r="O5869">
        <v>0</v>
      </c>
      <c r="P5869">
        <v>4</v>
      </c>
      <c r="Q5869" t="s">
        <v>21</v>
      </c>
      <c r="R5869">
        <v>875</v>
      </c>
    </row>
    <row r="5870" spans="1:18" x14ac:dyDescent="0.35">
      <c r="A5870">
        <v>5869</v>
      </c>
      <c r="B5870">
        <v>15663817</v>
      </c>
      <c r="C5870" t="s">
        <v>735</v>
      </c>
      <c r="D5870">
        <v>713</v>
      </c>
      <c r="E5870" t="s">
        <v>19</v>
      </c>
      <c r="F5870" t="s">
        <v>29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  <c r="O5870">
        <v>0</v>
      </c>
      <c r="P5870">
        <v>5</v>
      </c>
      <c r="Q5870" t="s">
        <v>26</v>
      </c>
      <c r="R5870">
        <v>961</v>
      </c>
    </row>
    <row r="5871" spans="1:18" x14ac:dyDescent="0.35">
      <c r="A5871">
        <v>5870</v>
      </c>
      <c r="B5871">
        <v>15734461</v>
      </c>
      <c r="C5871" t="s">
        <v>849</v>
      </c>
      <c r="D5871">
        <v>562</v>
      </c>
      <c r="E5871" t="s">
        <v>33</v>
      </c>
      <c r="F5871" t="s">
        <v>29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  <c r="O5871">
        <v>0</v>
      </c>
      <c r="P5871">
        <v>5</v>
      </c>
      <c r="Q5871" t="s">
        <v>31</v>
      </c>
      <c r="R5871">
        <v>249</v>
      </c>
    </row>
    <row r="5872" spans="1:18" x14ac:dyDescent="0.35">
      <c r="A5872">
        <v>5871</v>
      </c>
      <c r="B5872">
        <v>15780142</v>
      </c>
      <c r="C5872" t="s">
        <v>1117</v>
      </c>
      <c r="D5872">
        <v>632</v>
      </c>
      <c r="E5872" t="s">
        <v>19</v>
      </c>
      <c r="F5872" t="s">
        <v>29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  <c r="O5872">
        <v>0</v>
      </c>
      <c r="P5872">
        <v>5</v>
      </c>
      <c r="Q5872" t="s">
        <v>31</v>
      </c>
      <c r="R5872">
        <v>839</v>
      </c>
    </row>
    <row r="5873" spans="1:18" x14ac:dyDescent="0.35">
      <c r="A5873">
        <v>5872</v>
      </c>
      <c r="B5873">
        <v>15709920</v>
      </c>
      <c r="C5873" t="s">
        <v>515</v>
      </c>
      <c r="D5873">
        <v>479</v>
      </c>
      <c r="E5873" t="s">
        <v>19</v>
      </c>
      <c r="F5873" t="s">
        <v>20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  <c r="O5873">
        <v>1</v>
      </c>
      <c r="P5873">
        <v>5</v>
      </c>
      <c r="Q5873" t="s">
        <v>40</v>
      </c>
      <c r="R5873">
        <v>765</v>
      </c>
    </row>
    <row r="5874" spans="1:18" x14ac:dyDescent="0.35">
      <c r="A5874">
        <v>5873</v>
      </c>
      <c r="B5874">
        <v>15684248</v>
      </c>
      <c r="C5874" t="s">
        <v>1387</v>
      </c>
      <c r="D5874">
        <v>658</v>
      </c>
      <c r="E5874" t="s">
        <v>23</v>
      </c>
      <c r="F5874" t="s">
        <v>29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  <c r="O5874">
        <v>0</v>
      </c>
      <c r="P5874">
        <v>4</v>
      </c>
      <c r="Q5874" t="s">
        <v>31</v>
      </c>
      <c r="R5874">
        <v>653</v>
      </c>
    </row>
    <row r="5875" spans="1:18" x14ac:dyDescent="0.35">
      <c r="A5875">
        <v>5874</v>
      </c>
      <c r="B5875">
        <v>15643158</v>
      </c>
      <c r="C5875" t="s">
        <v>804</v>
      </c>
      <c r="D5875">
        <v>598</v>
      </c>
      <c r="E5875" t="s">
        <v>19</v>
      </c>
      <c r="F5875" t="s">
        <v>20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  <c r="O5875">
        <v>1</v>
      </c>
      <c r="P5875">
        <v>3</v>
      </c>
      <c r="Q5875" t="s">
        <v>21</v>
      </c>
      <c r="R5875">
        <v>324</v>
      </c>
    </row>
    <row r="5876" spans="1:18" x14ac:dyDescent="0.35">
      <c r="A5876">
        <v>5875</v>
      </c>
      <c r="B5876">
        <v>15693902</v>
      </c>
      <c r="C5876" t="s">
        <v>1324</v>
      </c>
      <c r="D5876">
        <v>597</v>
      </c>
      <c r="E5876" t="s">
        <v>19</v>
      </c>
      <c r="F5876" t="s">
        <v>29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  <c r="O5876">
        <v>0</v>
      </c>
      <c r="P5876">
        <v>3</v>
      </c>
      <c r="Q5876" t="s">
        <v>26</v>
      </c>
      <c r="R5876">
        <v>270</v>
      </c>
    </row>
    <row r="5877" spans="1:18" x14ac:dyDescent="0.35">
      <c r="A5877">
        <v>5876</v>
      </c>
      <c r="B5877">
        <v>15578307</v>
      </c>
      <c r="C5877" t="s">
        <v>966</v>
      </c>
      <c r="D5877">
        <v>512</v>
      </c>
      <c r="E5877" t="s">
        <v>19</v>
      </c>
      <c r="F5877" t="s">
        <v>20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  <c r="O5877">
        <v>0</v>
      </c>
      <c r="P5877">
        <v>4</v>
      </c>
      <c r="Q5877" t="s">
        <v>26</v>
      </c>
      <c r="R5877">
        <v>973</v>
      </c>
    </row>
    <row r="5878" spans="1:18" x14ac:dyDescent="0.35">
      <c r="A5878">
        <v>5877</v>
      </c>
      <c r="B5878">
        <v>15585379</v>
      </c>
      <c r="C5878" t="s">
        <v>173</v>
      </c>
      <c r="D5878">
        <v>704</v>
      </c>
      <c r="E5878" t="s">
        <v>19</v>
      </c>
      <c r="F5878" t="s">
        <v>29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  <c r="O5878">
        <v>0</v>
      </c>
      <c r="P5878">
        <v>4</v>
      </c>
      <c r="Q5878" t="s">
        <v>31</v>
      </c>
      <c r="R5878">
        <v>368</v>
      </c>
    </row>
    <row r="5879" spans="1:18" x14ac:dyDescent="0.35">
      <c r="A5879">
        <v>5878</v>
      </c>
      <c r="B5879">
        <v>15758510</v>
      </c>
      <c r="C5879" t="s">
        <v>2095</v>
      </c>
      <c r="D5879">
        <v>474</v>
      </c>
      <c r="E5879" t="s">
        <v>19</v>
      </c>
      <c r="F5879" t="s">
        <v>29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  <c r="O5879">
        <v>0</v>
      </c>
      <c r="P5879">
        <v>3</v>
      </c>
      <c r="Q5879" t="s">
        <v>40</v>
      </c>
      <c r="R5879">
        <v>316</v>
      </c>
    </row>
    <row r="5880" spans="1:18" x14ac:dyDescent="0.35">
      <c r="A5880">
        <v>5879</v>
      </c>
      <c r="B5880">
        <v>15692918</v>
      </c>
      <c r="C5880" t="s">
        <v>761</v>
      </c>
      <c r="D5880">
        <v>604</v>
      </c>
      <c r="E5880" t="s">
        <v>33</v>
      </c>
      <c r="F5880" t="s">
        <v>29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  <c r="O5880">
        <v>0</v>
      </c>
      <c r="P5880">
        <v>1</v>
      </c>
      <c r="Q5880" t="s">
        <v>21</v>
      </c>
      <c r="R5880">
        <v>582</v>
      </c>
    </row>
    <row r="5881" spans="1:18" x14ac:dyDescent="0.35">
      <c r="A5881">
        <v>5880</v>
      </c>
      <c r="B5881">
        <v>15705301</v>
      </c>
      <c r="C5881" t="s">
        <v>1254</v>
      </c>
      <c r="D5881">
        <v>683</v>
      </c>
      <c r="E5881" t="s">
        <v>19</v>
      </c>
      <c r="F5881" t="s">
        <v>29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  <c r="O5881">
        <v>0</v>
      </c>
      <c r="P5881">
        <v>5</v>
      </c>
      <c r="Q5881" t="s">
        <v>26</v>
      </c>
      <c r="R5881">
        <v>459</v>
      </c>
    </row>
    <row r="5882" spans="1:18" x14ac:dyDescent="0.35">
      <c r="A5882">
        <v>5881</v>
      </c>
      <c r="B5882">
        <v>15718231</v>
      </c>
      <c r="C5882" t="s">
        <v>351</v>
      </c>
      <c r="D5882">
        <v>537</v>
      </c>
      <c r="E5882" t="s">
        <v>19</v>
      </c>
      <c r="F5882" t="s">
        <v>29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  <c r="O5882">
        <v>0</v>
      </c>
      <c r="P5882">
        <v>5</v>
      </c>
      <c r="Q5882" t="s">
        <v>31</v>
      </c>
      <c r="R5882">
        <v>561</v>
      </c>
    </row>
    <row r="5883" spans="1:18" x14ac:dyDescent="0.35">
      <c r="A5883">
        <v>5882</v>
      </c>
      <c r="B5883">
        <v>15567991</v>
      </c>
      <c r="C5883" t="s">
        <v>432</v>
      </c>
      <c r="D5883">
        <v>794</v>
      </c>
      <c r="E5883" t="s">
        <v>23</v>
      </c>
      <c r="F5883" t="s">
        <v>29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  <c r="O5883">
        <v>0</v>
      </c>
      <c r="P5883">
        <v>3</v>
      </c>
      <c r="Q5883" t="s">
        <v>40</v>
      </c>
      <c r="R5883">
        <v>542</v>
      </c>
    </row>
    <row r="5884" spans="1:18" x14ac:dyDescent="0.35">
      <c r="A5884">
        <v>5883</v>
      </c>
      <c r="B5884">
        <v>15772650</v>
      </c>
      <c r="C5884" t="s">
        <v>858</v>
      </c>
      <c r="D5884">
        <v>732</v>
      </c>
      <c r="E5884" t="s">
        <v>19</v>
      </c>
      <c r="F5884" t="s">
        <v>29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  <c r="O5884">
        <v>1</v>
      </c>
      <c r="P5884">
        <v>2</v>
      </c>
      <c r="Q5884" t="s">
        <v>40</v>
      </c>
      <c r="R5884">
        <v>443</v>
      </c>
    </row>
    <row r="5885" spans="1:18" x14ac:dyDescent="0.35">
      <c r="A5885">
        <v>5884</v>
      </c>
      <c r="B5885">
        <v>15574795</v>
      </c>
      <c r="C5885" t="s">
        <v>62</v>
      </c>
      <c r="D5885">
        <v>495</v>
      </c>
      <c r="E5885" t="s">
        <v>19</v>
      </c>
      <c r="F5885" t="s">
        <v>20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  <c r="O5885">
        <v>0</v>
      </c>
      <c r="P5885">
        <v>3</v>
      </c>
      <c r="Q5885" t="s">
        <v>40</v>
      </c>
      <c r="R5885">
        <v>850</v>
      </c>
    </row>
    <row r="5886" spans="1:18" x14ac:dyDescent="0.35">
      <c r="A5886">
        <v>5885</v>
      </c>
      <c r="B5886">
        <v>15706036</v>
      </c>
      <c r="C5886" t="s">
        <v>62</v>
      </c>
      <c r="D5886">
        <v>552</v>
      </c>
      <c r="E5886" t="s">
        <v>33</v>
      </c>
      <c r="F5886" t="s">
        <v>29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  <c r="O5886">
        <v>0</v>
      </c>
      <c r="P5886">
        <v>1</v>
      </c>
      <c r="Q5886" t="s">
        <v>40</v>
      </c>
      <c r="R5886">
        <v>925</v>
      </c>
    </row>
    <row r="5887" spans="1:18" x14ac:dyDescent="0.35">
      <c r="A5887">
        <v>5886</v>
      </c>
      <c r="B5887">
        <v>15723856</v>
      </c>
      <c r="C5887" t="s">
        <v>2173</v>
      </c>
      <c r="D5887">
        <v>602</v>
      </c>
      <c r="E5887" t="s">
        <v>19</v>
      </c>
      <c r="F5887" t="s">
        <v>20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  <c r="O5887">
        <v>0</v>
      </c>
      <c r="P5887">
        <v>3</v>
      </c>
      <c r="Q5887" t="s">
        <v>31</v>
      </c>
      <c r="R5887">
        <v>241</v>
      </c>
    </row>
    <row r="5888" spans="1:18" x14ac:dyDescent="0.35">
      <c r="A5888">
        <v>5887</v>
      </c>
      <c r="B5888">
        <v>15812920</v>
      </c>
      <c r="C5888" t="s">
        <v>327</v>
      </c>
      <c r="D5888">
        <v>607</v>
      </c>
      <c r="E5888" t="s">
        <v>33</v>
      </c>
      <c r="F5888" t="s">
        <v>29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  <c r="O5888">
        <v>0</v>
      </c>
      <c r="P5888">
        <v>4</v>
      </c>
      <c r="Q5888" t="s">
        <v>21</v>
      </c>
      <c r="R5888">
        <v>762</v>
      </c>
    </row>
    <row r="5889" spans="1:18" x14ac:dyDescent="0.35">
      <c r="A5889">
        <v>5888</v>
      </c>
      <c r="B5889">
        <v>15691287</v>
      </c>
      <c r="C5889" t="s">
        <v>201</v>
      </c>
      <c r="D5889">
        <v>675</v>
      </c>
      <c r="E5889" t="s">
        <v>33</v>
      </c>
      <c r="F5889" t="s">
        <v>20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  <c r="O5889">
        <v>1</v>
      </c>
      <c r="P5889">
        <v>4</v>
      </c>
      <c r="Q5889" t="s">
        <v>26</v>
      </c>
      <c r="R5889">
        <v>290</v>
      </c>
    </row>
    <row r="5890" spans="1:18" x14ac:dyDescent="0.35">
      <c r="A5890">
        <v>5889</v>
      </c>
      <c r="B5890">
        <v>15804797</v>
      </c>
      <c r="C5890" t="s">
        <v>2257</v>
      </c>
      <c r="D5890">
        <v>443</v>
      </c>
      <c r="E5890" t="s">
        <v>19</v>
      </c>
      <c r="F5890" t="s">
        <v>20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  <c r="O5890">
        <v>1</v>
      </c>
      <c r="P5890">
        <v>1</v>
      </c>
      <c r="Q5890" t="s">
        <v>21</v>
      </c>
      <c r="R5890">
        <v>493</v>
      </c>
    </row>
    <row r="5891" spans="1:18" x14ac:dyDescent="0.35">
      <c r="A5891">
        <v>5890</v>
      </c>
      <c r="B5891">
        <v>15708650</v>
      </c>
      <c r="C5891" t="s">
        <v>2258</v>
      </c>
      <c r="D5891">
        <v>727</v>
      </c>
      <c r="E5891" t="s">
        <v>19</v>
      </c>
      <c r="F5891" t="s">
        <v>20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  <c r="O5891">
        <v>0</v>
      </c>
      <c r="P5891">
        <v>2</v>
      </c>
      <c r="Q5891" t="s">
        <v>21</v>
      </c>
      <c r="R5891">
        <v>759</v>
      </c>
    </row>
    <row r="5892" spans="1:18" x14ac:dyDescent="0.35">
      <c r="A5892">
        <v>5891</v>
      </c>
      <c r="B5892">
        <v>15712777</v>
      </c>
      <c r="C5892" t="s">
        <v>564</v>
      </c>
      <c r="D5892">
        <v>482</v>
      </c>
      <c r="E5892" t="s">
        <v>19</v>
      </c>
      <c r="F5892" t="s">
        <v>29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  <c r="O5892">
        <v>0</v>
      </c>
      <c r="P5892">
        <v>1</v>
      </c>
      <c r="Q5892" t="s">
        <v>40</v>
      </c>
      <c r="R5892">
        <v>813</v>
      </c>
    </row>
    <row r="5893" spans="1:18" x14ac:dyDescent="0.35">
      <c r="A5893">
        <v>5892</v>
      </c>
      <c r="B5893">
        <v>15786469</v>
      </c>
      <c r="C5893" t="s">
        <v>1493</v>
      </c>
      <c r="D5893">
        <v>686</v>
      </c>
      <c r="E5893" t="s">
        <v>19</v>
      </c>
      <c r="F5893" t="s">
        <v>20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  <c r="O5893">
        <v>0</v>
      </c>
      <c r="P5893">
        <v>2</v>
      </c>
      <c r="Q5893" t="s">
        <v>21</v>
      </c>
      <c r="R5893">
        <v>980</v>
      </c>
    </row>
    <row r="5894" spans="1:18" x14ac:dyDescent="0.35">
      <c r="A5894">
        <v>5893</v>
      </c>
      <c r="B5894">
        <v>15669219</v>
      </c>
      <c r="C5894" t="s">
        <v>1079</v>
      </c>
      <c r="D5894">
        <v>588</v>
      </c>
      <c r="E5894" t="s">
        <v>33</v>
      </c>
      <c r="F5894" t="s">
        <v>29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  <c r="O5894">
        <v>0</v>
      </c>
      <c r="P5894">
        <v>5</v>
      </c>
      <c r="Q5894" t="s">
        <v>26</v>
      </c>
      <c r="R5894">
        <v>885</v>
      </c>
    </row>
    <row r="5895" spans="1:18" x14ac:dyDescent="0.35">
      <c r="A5895">
        <v>5894</v>
      </c>
      <c r="B5895">
        <v>15641004</v>
      </c>
      <c r="C5895" t="s">
        <v>2259</v>
      </c>
      <c r="D5895">
        <v>605</v>
      </c>
      <c r="E5895" t="s">
        <v>23</v>
      </c>
      <c r="F5895" t="s">
        <v>20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  <c r="O5895">
        <v>0</v>
      </c>
      <c r="P5895">
        <v>4</v>
      </c>
      <c r="Q5895" t="s">
        <v>26</v>
      </c>
      <c r="R5895">
        <v>653</v>
      </c>
    </row>
    <row r="5896" spans="1:18" x14ac:dyDescent="0.35">
      <c r="A5896">
        <v>5895</v>
      </c>
      <c r="B5896">
        <v>15648067</v>
      </c>
      <c r="C5896" t="s">
        <v>1026</v>
      </c>
      <c r="D5896">
        <v>583</v>
      </c>
      <c r="E5896" t="s">
        <v>19</v>
      </c>
      <c r="F5896" t="s">
        <v>29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  <c r="O5896">
        <v>0</v>
      </c>
      <c r="P5896">
        <v>1</v>
      </c>
      <c r="Q5896" t="s">
        <v>21</v>
      </c>
      <c r="R5896">
        <v>378</v>
      </c>
    </row>
    <row r="5897" spans="1:18" x14ac:dyDescent="0.35">
      <c r="A5897">
        <v>5896</v>
      </c>
      <c r="B5897">
        <v>15704014</v>
      </c>
      <c r="C5897" t="s">
        <v>283</v>
      </c>
      <c r="D5897">
        <v>738</v>
      </c>
      <c r="E5897" t="s">
        <v>33</v>
      </c>
      <c r="F5897" t="s">
        <v>29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  <c r="O5897">
        <v>0</v>
      </c>
      <c r="P5897">
        <v>5</v>
      </c>
      <c r="Q5897" t="s">
        <v>31</v>
      </c>
      <c r="R5897">
        <v>865</v>
      </c>
    </row>
    <row r="5898" spans="1:18" x14ac:dyDescent="0.35">
      <c r="A5898">
        <v>5897</v>
      </c>
      <c r="B5898">
        <v>15645136</v>
      </c>
      <c r="C5898" t="s">
        <v>289</v>
      </c>
      <c r="D5898">
        <v>744</v>
      </c>
      <c r="E5898" t="s">
        <v>23</v>
      </c>
      <c r="F5898" t="s">
        <v>29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  <c r="O5898">
        <v>0</v>
      </c>
      <c r="P5898">
        <v>2</v>
      </c>
      <c r="Q5898" t="s">
        <v>40</v>
      </c>
      <c r="R5898">
        <v>607</v>
      </c>
    </row>
    <row r="5899" spans="1:18" x14ac:dyDescent="0.35">
      <c r="A5899">
        <v>5898</v>
      </c>
      <c r="B5899">
        <v>15709604</v>
      </c>
      <c r="C5899" t="s">
        <v>532</v>
      </c>
      <c r="D5899">
        <v>781</v>
      </c>
      <c r="E5899" t="s">
        <v>19</v>
      </c>
      <c r="F5899" t="s">
        <v>29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  <c r="O5899">
        <v>0</v>
      </c>
      <c r="P5899">
        <v>5</v>
      </c>
      <c r="Q5899" t="s">
        <v>31</v>
      </c>
      <c r="R5899">
        <v>815</v>
      </c>
    </row>
    <row r="5900" spans="1:18" x14ac:dyDescent="0.35">
      <c r="A5900">
        <v>5899</v>
      </c>
      <c r="B5900">
        <v>15713637</v>
      </c>
      <c r="C5900" t="s">
        <v>1137</v>
      </c>
      <c r="D5900">
        <v>699</v>
      </c>
      <c r="E5900" t="s">
        <v>19</v>
      </c>
      <c r="F5900" t="s">
        <v>29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  <c r="O5900">
        <v>0</v>
      </c>
      <c r="P5900">
        <v>5</v>
      </c>
      <c r="Q5900" t="s">
        <v>26</v>
      </c>
      <c r="R5900">
        <v>825</v>
      </c>
    </row>
    <row r="5901" spans="1:18" x14ac:dyDescent="0.35">
      <c r="A5901">
        <v>5900</v>
      </c>
      <c r="B5901">
        <v>15793901</v>
      </c>
      <c r="C5901" t="s">
        <v>119</v>
      </c>
      <c r="D5901">
        <v>639</v>
      </c>
      <c r="E5901" t="s">
        <v>19</v>
      </c>
      <c r="F5901" t="s">
        <v>20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  <c r="O5901">
        <v>0</v>
      </c>
      <c r="P5901">
        <v>3</v>
      </c>
      <c r="Q5901" t="s">
        <v>40</v>
      </c>
      <c r="R5901">
        <v>541</v>
      </c>
    </row>
    <row r="5902" spans="1:18" x14ac:dyDescent="0.35">
      <c r="A5902">
        <v>5901</v>
      </c>
      <c r="B5902">
        <v>15569759</v>
      </c>
      <c r="C5902" t="s">
        <v>2260</v>
      </c>
      <c r="D5902">
        <v>583</v>
      </c>
      <c r="E5902" t="s">
        <v>19</v>
      </c>
      <c r="F5902" t="s">
        <v>20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  <c r="O5902">
        <v>0</v>
      </c>
      <c r="P5902">
        <v>1</v>
      </c>
      <c r="Q5902" t="s">
        <v>21</v>
      </c>
      <c r="R5902">
        <v>484</v>
      </c>
    </row>
    <row r="5903" spans="1:18" x14ac:dyDescent="0.35">
      <c r="A5903">
        <v>5902</v>
      </c>
      <c r="B5903">
        <v>15712930</v>
      </c>
      <c r="C5903" t="s">
        <v>140</v>
      </c>
      <c r="D5903">
        <v>587</v>
      </c>
      <c r="E5903" t="s">
        <v>19</v>
      </c>
      <c r="F5903" t="s">
        <v>29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  <c r="O5903">
        <v>0</v>
      </c>
      <c r="P5903">
        <v>5</v>
      </c>
      <c r="Q5903" t="s">
        <v>40</v>
      </c>
      <c r="R5903">
        <v>727</v>
      </c>
    </row>
    <row r="5904" spans="1:18" x14ac:dyDescent="0.35">
      <c r="A5904">
        <v>5903</v>
      </c>
      <c r="B5904">
        <v>15586504</v>
      </c>
      <c r="C5904" t="s">
        <v>78</v>
      </c>
      <c r="D5904">
        <v>694</v>
      </c>
      <c r="E5904" t="s">
        <v>19</v>
      </c>
      <c r="F5904" t="s">
        <v>29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  <c r="O5904">
        <v>0</v>
      </c>
      <c r="P5904">
        <v>2</v>
      </c>
      <c r="Q5904" t="s">
        <v>40</v>
      </c>
      <c r="R5904">
        <v>400</v>
      </c>
    </row>
    <row r="5905" spans="1:18" x14ac:dyDescent="0.35">
      <c r="A5905">
        <v>5904</v>
      </c>
      <c r="B5905">
        <v>15677317</v>
      </c>
      <c r="C5905" t="s">
        <v>2261</v>
      </c>
      <c r="D5905">
        <v>570</v>
      </c>
      <c r="E5905" t="s">
        <v>19</v>
      </c>
      <c r="F5905" t="s">
        <v>20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  <c r="O5905">
        <v>1</v>
      </c>
      <c r="P5905">
        <v>3</v>
      </c>
      <c r="Q5905" t="s">
        <v>31</v>
      </c>
      <c r="R5905">
        <v>762</v>
      </c>
    </row>
    <row r="5906" spans="1:18" x14ac:dyDescent="0.35">
      <c r="A5906">
        <v>5905</v>
      </c>
      <c r="B5906">
        <v>15664270</v>
      </c>
      <c r="C5906" t="s">
        <v>2262</v>
      </c>
      <c r="D5906">
        <v>692</v>
      </c>
      <c r="E5906" t="s">
        <v>33</v>
      </c>
      <c r="F5906" t="s">
        <v>29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  <c r="O5906">
        <v>1</v>
      </c>
      <c r="P5906">
        <v>5</v>
      </c>
      <c r="Q5906" t="s">
        <v>21</v>
      </c>
      <c r="R5906">
        <v>322</v>
      </c>
    </row>
    <row r="5907" spans="1:18" x14ac:dyDescent="0.35">
      <c r="A5907">
        <v>5906</v>
      </c>
      <c r="B5907">
        <v>15731519</v>
      </c>
      <c r="C5907" t="s">
        <v>328</v>
      </c>
      <c r="D5907">
        <v>511</v>
      </c>
      <c r="E5907" t="s">
        <v>19</v>
      </c>
      <c r="F5907" t="s">
        <v>20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  <c r="O5907">
        <v>0</v>
      </c>
      <c r="P5907">
        <v>4</v>
      </c>
      <c r="Q5907" t="s">
        <v>31</v>
      </c>
      <c r="R5907">
        <v>248</v>
      </c>
    </row>
    <row r="5908" spans="1:18" x14ac:dyDescent="0.35">
      <c r="A5908">
        <v>5907</v>
      </c>
      <c r="B5908">
        <v>15745623</v>
      </c>
      <c r="C5908" t="s">
        <v>2263</v>
      </c>
      <c r="D5908">
        <v>788</v>
      </c>
      <c r="E5908" t="s">
        <v>19</v>
      </c>
      <c r="F5908" t="s">
        <v>29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  <c r="O5908">
        <v>0</v>
      </c>
      <c r="P5908">
        <v>1</v>
      </c>
      <c r="Q5908" t="s">
        <v>31</v>
      </c>
      <c r="R5908">
        <v>645</v>
      </c>
    </row>
    <row r="5909" spans="1:18" x14ac:dyDescent="0.35">
      <c r="A5909">
        <v>5908</v>
      </c>
      <c r="B5909">
        <v>15813862</v>
      </c>
      <c r="C5909" t="s">
        <v>1881</v>
      </c>
      <c r="D5909">
        <v>526</v>
      </c>
      <c r="E5909" t="s">
        <v>23</v>
      </c>
      <c r="F5909" t="s">
        <v>29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  <c r="O5909">
        <v>0</v>
      </c>
      <c r="P5909">
        <v>4</v>
      </c>
      <c r="Q5909" t="s">
        <v>40</v>
      </c>
      <c r="R5909">
        <v>789</v>
      </c>
    </row>
    <row r="5910" spans="1:18" x14ac:dyDescent="0.35">
      <c r="A5910">
        <v>5909</v>
      </c>
      <c r="B5910">
        <v>15641934</v>
      </c>
      <c r="C5910" t="s">
        <v>396</v>
      </c>
      <c r="D5910">
        <v>749</v>
      </c>
      <c r="E5910" t="s">
        <v>23</v>
      </c>
      <c r="F5910" t="s">
        <v>20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  <c r="O5910">
        <v>1</v>
      </c>
      <c r="P5910">
        <v>1</v>
      </c>
      <c r="Q5910" t="s">
        <v>40</v>
      </c>
      <c r="R5910">
        <v>968</v>
      </c>
    </row>
    <row r="5911" spans="1:18" x14ac:dyDescent="0.35">
      <c r="A5911">
        <v>5910</v>
      </c>
      <c r="B5911">
        <v>15713043</v>
      </c>
      <c r="C5911" t="s">
        <v>965</v>
      </c>
      <c r="D5911">
        <v>691</v>
      </c>
      <c r="E5911" t="s">
        <v>19</v>
      </c>
      <c r="F5911" t="s">
        <v>20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  <c r="O5911">
        <v>0</v>
      </c>
      <c r="P5911">
        <v>2</v>
      </c>
      <c r="Q5911" t="s">
        <v>21</v>
      </c>
      <c r="R5911">
        <v>467</v>
      </c>
    </row>
    <row r="5912" spans="1:18" x14ac:dyDescent="0.35">
      <c r="A5912">
        <v>5911</v>
      </c>
      <c r="B5912">
        <v>15700749</v>
      </c>
      <c r="C5912" t="s">
        <v>1451</v>
      </c>
      <c r="D5912">
        <v>481</v>
      </c>
      <c r="E5912" t="s">
        <v>19</v>
      </c>
      <c r="F5912" t="s">
        <v>20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  <c r="O5912">
        <v>0</v>
      </c>
      <c r="P5912">
        <v>3</v>
      </c>
      <c r="Q5912" t="s">
        <v>26</v>
      </c>
      <c r="R5912">
        <v>953</v>
      </c>
    </row>
    <row r="5913" spans="1:18" x14ac:dyDescent="0.35">
      <c r="A5913">
        <v>5912</v>
      </c>
      <c r="B5913">
        <v>15697567</v>
      </c>
      <c r="C5913" t="s">
        <v>1074</v>
      </c>
      <c r="D5913">
        <v>752</v>
      </c>
      <c r="E5913" t="s">
        <v>19</v>
      </c>
      <c r="F5913" t="s">
        <v>29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  <c r="O5913">
        <v>0</v>
      </c>
      <c r="P5913">
        <v>2</v>
      </c>
      <c r="Q5913" t="s">
        <v>31</v>
      </c>
      <c r="R5913">
        <v>409</v>
      </c>
    </row>
    <row r="5914" spans="1:18" x14ac:dyDescent="0.35">
      <c r="A5914">
        <v>5913</v>
      </c>
      <c r="B5914">
        <v>15715414</v>
      </c>
      <c r="C5914" t="s">
        <v>330</v>
      </c>
      <c r="D5914">
        <v>658</v>
      </c>
      <c r="E5914" t="s">
        <v>19</v>
      </c>
      <c r="F5914" t="s">
        <v>20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  <c r="O5914">
        <v>0</v>
      </c>
      <c r="P5914">
        <v>1</v>
      </c>
      <c r="Q5914" t="s">
        <v>31</v>
      </c>
      <c r="R5914">
        <v>843</v>
      </c>
    </row>
    <row r="5915" spans="1:18" x14ac:dyDescent="0.35">
      <c r="A5915">
        <v>5914</v>
      </c>
      <c r="B5915">
        <v>15639530</v>
      </c>
      <c r="C5915" t="s">
        <v>2264</v>
      </c>
      <c r="D5915">
        <v>679</v>
      </c>
      <c r="E5915" t="s">
        <v>23</v>
      </c>
      <c r="F5915" t="s">
        <v>29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  <c r="O5915">
        <v>0</v>
      </c>
      <c r="P5915">
        <v>2</v>
      </c>
      <c r="Q5915" t="s">
        <v>26</v>
      </c>
      <c r="R5915">
        <v>501</v>
      </c>
    </row>
    <row r="5916" spans="1:18" x14ac:dyDescent="0.35">
      <c r="A5916">
        <v>5915</v>
      </c>
      <c r="B5916">
        <v>15726058</v>
      </c>
      <c r="C5916" t="s">
        <v>236</v>
      </c>
      <c r="D5916">
        <v>754</v>
      </c>
      <c r="E5916" t="s">
        <v>33</v>
      </c>
      <c r="F5916" t="s">
        <v>29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  <c r="O5916">
        <v>0</v>
      </c>
      <c r="P5916">
        <v>2</v>
      </c>
      <c r="Q5916" t="s">
        <v>21</v>
      </c>
      <c r="R5916">
        <v>662</v>
      </c>
    </row>
    <row r="5917" spans="1:18" x14ac:dyDescent="0.35">
      <c r="A5917">
        <v>5916</v>
      </c>
      <c r="B5917">
        <v>15725665</v>
      </c>
      <c r="C5917" t="s">
        <v>450</v>
      </c>
      <c r="D5917">
        <v>679</v>
      </c>
      <c r="E5917" t="s">
        <v>19</v>
      </c>
      <c r="F5917" t="s">
        <v>29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  <c r="O5917">
        <v>1</v>
      </c>
      <c r="P5917">
        <v>5</v>
      </c>
      <c r="Q5917" t="s">
        <v>31</v>
      </c>
      <c r="R5917">
        <v>694</v>
      </c>
    </row>
    <row r="5918" spans="1:18" x14ac:dyDescent="0.35">
      <c r="A5918">
        <v>5917</v>
      </c>
      <c r="B5918">
        <v>15698872</v>
      </c>
      <c r="C5918" t="s">
        <v>331</v>
      </c>
      <c r="D5918">
        <v>633</v>
      </c>
      <c r="E5918" t="s">
        <v>23</v>
      </c>
      <c r="F5918" t="s">
        <v>20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  <c r="O5918">
        <v>0</v>
      </c>
      <c r="P5918">
        <v>1</v>
      </c>
      <c r="Q5918" t="s">
        <v>40</v>
      </c>
      <c r="R5918">
        <v>846</v>
      </c>
    </row>
    <row r="5919" spans="1:18" x14ac:dyDescent="0.35">
      <c r="A5919">
        <v>5918</v>
      </c>
      <c r="B5919">
        <v>15812184</v>
      </c>
      <c r="C5919" t="s">
        <v>264</v>
      </c>
      <c r="D5919">
        <v>674</v>
      </c>
      <c r="E5919" t="s">
        <v>19</v>
      </c>
      <c r="F5919" t="s">
        <v>20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  <c r="O5919">
        <v>0</v>
      </c>
      <c r="P5919">
        <v>2</v>
      </c>
      <c r="Q5919" t="s">
        <v>31</v>
      </c>
      <c r="R5919">
        <v>778</v>
      </c>
    </row>
    <row r="5920" spans="1:18" x14ac:dyDescent="0.35">
      <c r="A5920">
        <v>5919</v>
      </c>
      <c r="B5920">
        <v>15742609</v>
      </c>
      <c r="C5920" t="s">
        <v>62</v>
      </c>
      <c r="D5920">
        <v>600</v>
      </c>
      <c r="E5920" t="s">
        <v>33</v>
      </c>
      <c r="F5920" t="s">
        <v>29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  <c r="O5920">
        <v>0</v>
      </c>
      <c r="P5920">
        <v>1</v>
      </c>
      <c r="Q5920" t="s">
        <v>21</v>
      </c>
      <c r="R5920">
        <v>589</v>
      </c>
    </row>
    <row r="5921" spans="1:18" x14ac:dyDescent="0.35">
      <c r="A5921">
        <v>5920</v>
      </c>
      <c r="B5921">
        <v>15815043</v>
      </c>
      <c r="C5921" t="s">
        <v>532</v>
      </c>
      <c r="D5921">
        <v>645</v>
      </c>
      <c r="E5921" t="s">
        <v>23</v>
      </c>
      <c r="F5921" t="s">
        <v>29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  <c r="O5921">
        <v>0</v>
      </c>
      <c r="P5921">
        <v>4</v>
      </c>
      <c r="Q5921" t="s">
        <v>21</v>
      </c>
      <c r="R5921">
        <v>503</v>
      </c>
    </row>
    <row r="5922" spans="1:18" x14ac:dyDescent="0.35">
      <c r="A5922">
        <v>5921</v>
      </c>
      <c r="B5922">
        <v>15640648</v>
      </c>
      <c r="C5922" t="s">
        <v>2169</v>
      </c>
      <c r="D5922">
        <v>698</v>
      </c>
      <c r="E5922" t="s">
        <v>19</v>
      </c>
      <c r="F5922" t="s">
        <v>29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  <c r="O5922">
        <v>0</v>
      </c>
      <c r="P5922">
        <v>5</v>
      </c>
      <c r="Q5922" t="s">
        <v>40</v>
      </c>
      <c r="R5922">
        <v>698</v>
      </c>
    </row>
    <row r="5923" spans="1:18" x14ac:dyDescent="0.35">
      <c r="A5923">
        <v>5922</v>
      </c>
      <c r="B5923">
        <v>15627203</v>
      </c>
      <c r="C5923" t="s">
        <v>731</v>
      </c>
      <c r="D5923">
        <v>508</v>
      </c>
      <c r="E5923" t="s">
        <v>23</v>
      </c>
      <c r="F5923" t="s">
        <v>29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  <c r="O5923">
        <v>0</v>
      </c>
      <c r="P5923">
        <v>3</v>
      </c>
      <c r="Q5923" t="s">
        <v>26</v>
      </c>
      <c r="R5923">
        <v>661</v>
      </c>
    </row>
    <row r="5924" spans="1:18" x14ac:dyDescent="0.35">
      <c r="A5924">
        <v>5923</v>
      </c>
      <c r="B5924">
        <v>15786196</v>
      </c>
      <c r="C5924" t="s">
        <v>477</v>
      </c>
      <c r="D5924">
        <v>555</v>
      </c>
      <c r="E5924" t="s">
        <v>19</v>
      </c>
      <c r="F5924" t="s">
        <v>20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  <c r="O5924">
        <v>1</v>
      </c>
      <c r="P5924">
        <v>4</v>
      </c>
      <c r="Q5924" t="s">
        <v>21</v>
      </c>
      <c r="R5924">
        <v>902</v>
      </c>
    </row>
    <row r="5925" spans="1:18" x14ac:dyDescent="0.35">
      <c r="A5925">
        <v>5924</v>
      </c>
      <c r="B5925">
        <v>15612095</v>
      </c>
      <c r="C5925" t="s">
        <v>299</v>
      </c>
      <c r="D5925">
        <v>751</v>
      </c>
      <c r="E5925" t="s">
        <v>19</v>
      </c>
      <c r="F5925" t="s">
        <v>20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  <c r="O5925">
        <v>1</v>
      </c>
      <c r="P5925">
        <v>3</v>
      </c>
      <c r="Q5925" t="s">
        <v>31</v>
      </c>
      <c r="R5925">
        <v>702</v>
      </c>
    </row>
    <row r="5926" spans="1:18" x14ac:dyDescent="0.35">
      <c r="A5926">
        <v>5925</v>
      </c>
      <c r="B5926">
        <v>15674368</v>
      </c>
      <c r="C5926" t="s">
        <v>1015</v>
      </c>
      <c r="D5926">
        <v>738</v>
      </c>
      <c r="E5926" t="s">
        <v>19</v>
      </c>
      <c r="F5926" t="s">
        <v>20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  <c r="O5926">
        <v>0</v>
      </c>
      <c r="P5926">
        <v>5</v>
      </c>
      <c r="Q5926" t="s">
        <v>31</v>
      </c>
      <c r="R5926">
        <v>474</v>
      </c>
    </row>
    <row r="5927" spans="1:18" x14ac:dyDescent="0.35">
      <c r="A5927">
        <v>5926</v>
      </c>
      <c r="B5927">
        <v>15783477</v>
      </c>
      <c r="C5927" t="s">
        <v>1285</v>
      </c>
      <c r="D5927">
        <v>706</v>
      </c>
      <c r="E5927" t="s">
        <v>33</v>
      </c>
      <c r="F5927" t="s">
        <v>20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  <c r="O5927">
        <v>0</v>
      </c>
      <c r="P5927">
        <v>5</v>
      </c>
      <c r="Q5927" t="s">
        <v>21</v>
      </c>
      <c r="R5927">
        <v>727</v>
      </c>
    </row>
    <row r="5928" spans="1:18" x14ac:dyDescent="0.35">
      <c r="A5928">
        <v>5927</v>
      </c>
      <c r="B5928">
        <v>15757559</v>
      </c>
      <c r="C5928" t="s">
        <v>2265</v>
      </c>
      <c r="D5928">
        <v>595</v>
      </c>
      <c r="E5928" t="s">
        <v>19</v>
      </c>
      <c r="F5928" t="s">
        <v>20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  <c r="O5928">
        <v>1</v>
      </c>
      <c r="P5928">
        <v>3</v>
      </c>
      <c r="Q5928" t="s">
        <v>21</v>
      </c>
      <c r="R5928">
        <v>327</v>
      </c>
    </row>
    <row r="5929" spans="1:18" x14ac:dyDescent="0.35">
      <c r="A5929">
        <v>5928</v>
      </c>
      <c r="B5929">
        <v>15591036</v>
      </c>
      <c r="C5929" t="s">
        <v>1169</v>
      </c>
      <c r="D5929">
        <v>577</v>
      </c>
      <c r="E5929" t="s">
        <v>33</v>
      </c>
      <c r="F5929" t="s">
        <v>20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  <c r="O5929">
        <v>1</v>
      </c>
      <c r="P5929">
        <v>3</v>
      </c>
      <c r="Q5929" t="s">
        <v>31</v>
      </c>
      <c r="R5929">
        <v>839</v>
      </c>
    </row>
    <row r="5930" spans="1:18" x14ac:dyDescent="0.35">
      <c r="A5930">
        <v>5929</v>
      </c>
      <c r="B5930">
        <v>15761241</v>
      </c>
      <c r="C5930" t="s">
        <v>322</v>
      </c>
      <c r="D5930">
        <v>578</v>
      </c>
      <c r="E5930" t="s">
        <v>33</v>
      </c>
      <c r="F5930" t="s">
        <v>20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  <c r="O5930">
        <v>0</v>
      </c>
      <c r="P5930">
        <v>2</v>
      </c>
      <c r="Q5930" t="s">
        <v>21</v>
      </c>
      <c r="R5930">
        <v>594</v>
      </c>
    </row>
    <row r="5931" spans="1:18" x14ac:dyDescent="0.35">
      <c r="A5931">
        <v>5930</v>
      </c>
      <c r="B5931">
        <v>15695078</v>
      </c>
      <c r="C5931" t="s">
        <v>1346</v>
      </c>
      <c r="D5931">
        <v>699</v>
      </c>
      <c r="E5931" t="s">
        <v>19</v>
      </c>
      <c r="F5931" t="s">
        <v>29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  <c r="O5931">
        <v>0</v>
      </c>
      <c r="P5931">
        <v>1</v>
      </c>
      <c r="Q5931" t="s">
        <v>26</v>
      </c>
      <c r="R5931">
        <v>221</v>
      </c>
    </row>
    <row r="5932" spans="1:18" x14ac:dyDescent="0.35">
      <c r="A5932">
        <v>5931</v>
      </c>
      <c r="B5932">
        <v>15645744</v>
      </c>
      <c r="C5932" t="s">
        <v>935</v>
      </c>
      <c r="D5932">
        <v>826</v>
      </c>
      <c r="E5932" t="s">
        <v>19</v>
      </c>
      <c r="F5932" t="s">
        <v>20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  <c r="O5932">
        <v>0</v>
      </c>
      <c r="P5932">
        <v>1</v>
      </c>
      <c r="Q5932" t="s">
        <v>31</v>
      </c>
      <c r="R5932">
        <v>342</v>
      </c>
    </row>
    <row r="5933" spans="1:18" x14ac:dyDescent="0.35">
      <c r="A5933">
        <v>5932</v>
      </c>
      <c r="B5933">
        <v>15566988</v>
      </c>
      <c r="C5933" t="s">
        <v>1563</v>
      </c>
      <c r="D5933">
        <v>656</v>
      </c>
      <c r="E5933" t="s">
        <v>33</v>
      </c>
      <c r="F5933" t="s">
        <v>20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  <c r="O5933">
        <v>1</v>
      </c>
      <c r="P5933">
        <v>1</v>
      </c>
      <c r="Q5933" t="s">
        <v>26</v>
      </c>
      <c r="R5933">
        <v>806</v>
      </c>
    </row>
    <row r="5934" spans="1:18" x14ac:dyDescent="0.35">
      <c r="A5934">
        <v>5933</v>
      </c>
      <c r="B5934">
        <v>15749300</v>
      </c>
      <c r="C5934" t="s">
        <v>488</v>
      </c>
      <c r="D5934">
        <v>556</v>
      </c>
      <c r="E5934" t="s">
        <v>19</v>
      </c>
      <c r="F5934" t="s">
        <v>20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  <c r="O5934">
        <v>0</v>
      </c>
      <c r="P5934">
        <v>1</v>
      </c>
      <c r="Q5934" t="s">
        <v>31</v>
      </c>
      <c r="R5934">
        <v>522</v>
      </c>
    </row>
    <row r="5935" spans="1:18" x14ac:dyDescent="0.35">
      <c r="A5935">
        <v>5934</v>
      </c>
      <c r="B5935">
        <v>15594340</v>
      </c>
      <c r="C5935" t="s">
        <v>651</v>
      </c>
      <c r="D5935">
        <v>569</v>
      </c>
      <c r="E5935" t="s">
        <v>19</v>
      </c>
      <c r="F5935" t="s">
        <v>29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  <c r="O5935">
        <v>1</v>
      </c>
      <c r="P5935">
        <v>5</v>
      </c>
      <c r="Q5935" t="s">
        <v>40</v>
      </c>
      <c r="R5935">
        <v>399</v>
      </c>
    </row>
    <row r="5936" spans="1:18" x14ac:dyDescent="0.35">
      <c r="A5936">
        <v>5935</v>
      </c>
      <c r="B5936">
        <v>15607065</v>
      </c>
      <c r="C5936" t="s">
        <v>1137</v>
      </c>
      <c r="D5936">
        <v>765</v>
      </c>
      <c r="E5936" t="s">
        <v>19</v>
      </c>
      <c r="F5936" t="s">
        <v>29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  <c r="O5936">
        <v>0</v>
      </c>
      <c r="P5936">
        <v>1</v>
      </c>
      <c r="Q5936" t="s">
        <v>40</v>
      </c>
      <c r="R5936">
        <v>843</v>
      </c>
    </row>
    <row r="5937" spans="1:18" x14ac:dyDescent="0.35">
      <c r="A5937">
        <v>5936</v>
      </c>
      <c r="B5937">
        <v>15778089</v>
      </c>
      <c r="C5937" t="s">
        <v>232</v>
      </c>
      <c r="D5937">
        <v>544</v>
      </c>
      <c r="E5937" t="s">
        <v>23</v>
      </c>
      <c r="F5937" t="s">
        <v>29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  <c r="O5937">
        <v>0</v>
      </c>
      <c r="P5937">
        <v>5</v>
      </c>
      <c r="Q5937" t="s">
        <v>21</v>
      </c>
      <c r="R5937">
        <v>322</v>
      </c>
    </row>
    <row r="5938" spans="1:18" x14ac:dyDescent="0.35">
      <c r="A5938">
        <v>5937</v>
      </c>
      <c r="B5938">
        <v>15773723</v>
      </c>
      <c r="C5938" t="s">
        <v>140</v>
      </c>
      <c r="D5938">
        <v>588</v>
      </c>
      <c r="E5938" t="s">
        <v>23</v>
      </c>
      <c r="F5938" t="s">
        <v>20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  <c r="O5938">
        <v>1</v>
      </c>
      <c r="P5938">
        <v>2</v>
      </c>
      <c r="Q5938" t="s">
        <v>31</v>
      </c>
      <c r="R5938">
        <v>728</v>
      </c>
    </row>
    <row r="5939" spans="1:18" x14ac:dyDescent="0.35">
      <c r="A5939">
        <v>5938</v>
      </c>
      <c r="B5939">
        <v>15697035</v>
      </c>
      <c r="C5939" t="s">
        <v>2266</v>
      </c>
      <c r="D5939">
        <v>740</v>
      </c>
      <c r="E5939" t="s">
        <v>23</v>
      </c>
      <c r="F5939" t="s">
        <v>20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  <c r="O5939">
        <v>0</v>
      </c>
      <c r="P5939">
        <v>1</v>
      </c>
      <c r="Q5939" t="s">
        <v>26</v>
      </c>
      <c r="R5939">
        <v>814</v>
      </c>
    </row>
    <row r="5940" spans="1:18" x14ac:dyDescent="0.35">
      <c r="A5940">
        <v>5939</v>
      </c>
      <c r="B5940">
        <v>15679668</v>
      </c>
      <c r="C5940" t="s">
        <v>262</v>
      </c>
      <c r="D5940">
        <v>850</v>
      </c>
      <c r="E5940" t="s">
        <v>23</v>
      </c>
      <c r="F5940" t="s">
        <v>29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  <c r="O5940">
        <v>0</v>
      </c>
      <c r="P5940">
        <v>3</v>
      </c>
      <c r="Q5940" t="s">
        <v>21</v>
      </c>
      <c r="R5940">
        <v>348</v>
      </c>
    </row>
    <row r="5941" spans="1:18" x14ac:dyDescent="0.35">
      <c r="A5941">
        <v>5940</v>
      </c>
      <c r="B5941">
        <v>15709861</v>
      </c>
      <c r="C5941" t="s">
        <v>34</v>
      </c>
      <c r="D5941">
        <v>766</v>
      </c>
      <c r="E5941" t="s">
        <v>33</v>
      </c>
      <c r="F5941" t="s">
        <v>29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  <c r="O5941">
        <v>0</v>
      </c>
      <c r="P5941">
        <v>1</v>
      </c>
      <c r="Q5941" t="s">
        <v>31</v>
      </c>
      <c r="R5941">
        <v>491</v>
      </c>
    </row>
    <row r="5942" spans="1:18" x14ac:dyDescent="0.35">
      <c r="A5942">
        <v>5941</v>
      </c>
      <c r="B5942">
        <v>15791958</v>
      </c>
      <c r="C5942" t="s">
        <v>595</v>
      </c>
      <c r="D5942">
        <v>849</v>
      </c>
      <c r="E5942" t="s">
        <v>19</v>
      </c>
      <c r="F5942" t="s">
        <v>20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  <c r="O5942">
        <v>1</v>
      </c>
      <c r="P5942">
        <v>1</v>
      </c>
      <c r="Q5942" t="s">
        <v>21</v>
      </c>
      <c r="R5942">
        <v>618</v>
      </c>
    </row>
    <row r="5943" spans="1:18" x14ac:dyDescent="0.35">
      <c r="A5943">
        <v>5942</v>
      </c>
      <c r="B5943">
        <v>15791030</v>
      </c>
      <c r="C5943" t="s">
        <v>2267</v>
      </c>
      <c r="D5943">
        <v>612</v>
      </c>
      <c r="E5943" t="s">
        <v>19</v>
      </c>
      <c r="F5943" t="s">
        <v>20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  <c r="O5943">
        <v>0</v>
      </c>
      <c r="P5943">
        <v>3</v>
      </c>
      <c r="Q5943" t="s">
        <v>40</v>
      </c>
      <c r="R5943">
        <v>955</v>
      </c>
    </row>
    <row r="5944" spans="1:18" x14ac:dyDescent="0.35">
      <c r="A5944">
        <v>5943</v>
      </c>
      <c r="B5944">
        <v>15695339</v>
      </c>
      <c r="C5944" t="s">
        <v>889</v>
      </c>
      <c r="D5944">
        <v>517</v>
      </c>
      <c r="E5944" t="s">
        <v>33</v>
      </c>
      <c r="F5944" t="s">
        <v>29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  <c r="O5944">
        <v>1</v>
      </c>
      <c r="P5944">
        <v>4</v>
      </c>
      <c r="Q5944" t="s">
        <v>26</v>
      </c>
      <c r="R5944">
        <v>547</v>
      </c>
    </row>
    <row r="5945" spans="1:18" x14ac:dyDescent="0.35">
      <c r="A5945">
        <v>5944</v>
      </c>
      <c r="B5945">
        <v>15658813</v>
      </c>
      <c r="C5945" t="s">
        <v>965</v>
      </c>
      <c r="D5945">
        <v>645</v>
      </c>
      <c r="E5945" t="s">
        <v>19</v>
      </c>
      <c r="F5945" t="s">
        <v>20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  <c r="O5945">
        <v>0</v>
      </c>
      <c r="P5945">
        <v>2</v>
      </c>
      <c r="Q5945" t="s">
        <v>26</v>
      </c>
      <c r="R5945">
        <v>971</v>
      </c>
    </row>
    <row r="5946" spans="1:18" x14ac:dyDescent="0.35">
      <c r="A5946">
        <v>5945</v>
      </c>
      <c r="B5946">
        <v>15715709</v>
      </c>
      <c r="C5946" t="s">
        <v>228</v>
      </c>
      <c r="D5946">
        <v>696</v>
      </c>
      <c r="E5946" t="s">
        <v>33</v>
      </c>
      <c r="F5946" t="s">
        <v>29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  <c r="O5946">
        <v>0</v>
      </c>
      <c r="P5946">
        <v>3</v>
      </c>
      <c r="Q5946" t="s">
        <v>21</v>
      </c>
      <c r="R5946">
        <v>492</v>
      </c>
    </row>
    <row r="5947" spans="1:18" x14ac:dyDescent="0.35">
      <c r="A5947">
        <v>5946</v>
      </c>
      <c r="B5947">
        <v>15722533</v>
      </c>
      <c r="C5947" t="s">
        <v>2268</v>
      </c>
      <c r="D5947">
        <v>716</v>
      </c>
      <c r="E5947" t="s">
        <v>19</v>
      </c>
      <c r="F5947" t="s">
        <v>20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  <c r="O5947">
        <v>0</v>
      </c>
      <c r="P5947">
        <v>2</v>
      </c>
      <c r="Q5947" t="s">
        <v>21</v>
      </c>
      <c r="R5947">
        <v>910</v>
      </c>
    </row>
    <row r="5948" spans="1:18" x14ac:dyDescent="0.35">
      <c r="A5948">
        <v>5947</v>
      </c>
      <c r="B5948">
        <v>15683118</v>
      </c>
      <c r="C5948" t="s">
        <v>2269</v>
      </c>
      <c r="D5948">
        <v>590</v>
      </c>
      <c r="E5948" t="s">
        <v>19</v>
      </c>
      <c r="F5948" t="s">
        <v>29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  <c r="O5948">
        <v>0</v>
      </c>
      <c r="P5948">
        <v>1</v>
      </c>
      <c r="Q5948" t="s">
        <v>31</v>
      </c>
      <c r="R5948">
        <v>452</v>
      </c>
    </row>
    <row r="5949" spans="1:18" x14ac:dyDescent="0.35">
      <c r="A5949">
        <v>5948</v>
      </c>
      <c r="B5949">
        <v>15672798</v>
      </c>
      <c r="C5949" t="s">
        <v>79</v>
      </c>
      <c r="D5949">
        <v>656</v>
      </c>
      <c r="E5949" t="s">
        <v>19</v>
      </c>
      <c r="F5949" t="s">
        <v>20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  <c r="O5949">
        <v>0</v>
      </c>
      <c r="P5949">
        <v>1</v>
      </c>
      <c r="Q5949" t="s">
        <v>40</v>
      </c>
      <c r="R5949">
        <v>409</v>
      </c>
    </row>
    <row r="5950" spans="1:18" x14ac:dyDescent="0.35">
      <c r="A5950">
        <v>5949</v>
      </c>
      <c r="B5950">
        <v>15680112</v>
      </c>
      <c r="C5950" t="s">
        <v>861</v>
      </c>
      <c r="D5950">
        <v>473</v>
      </c>
      <c r="E5950" t="s">
        <v>33</v>
      </c>
      <c r="F5950" t="s">
        <v>20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  <c r="O5950">
        <v>0</v>
      </c>
      <c r="P5950">
        <v>5</v>
      </c>
      <c r="Q5950" t="s">
        <v>21</v>
      </c>
      <c r="R5950">
        <v>852</v>
      </c>
    </row>
    <row r="5951" spans="1:18" x14ac:dyDescent="0.35">
      <c r="A5951">
        <v>5950</v>
      </c>
      <c r="B5951">
        <v>15714575</v>
      </c>
      <c r="C5951" t="s">
        <v>2270</v>
      </c>
      <c r="D5951">
        <v>742</v>
      </c>
      <c r="E5951" t="s">
        <v>33</v>
      </c>
      <c r="F5951" t="s">
        <v>20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  <c r="O5951">
        <v>1</v>
      </c>
      <c r="P5951">
        <v>1</v>
      </c>
      <c r="Q5951" t="s">
        <v>21</v>
      </c>
      <c r="R5951">
        <v>696</v>
      </c>
    </row>
    <row r="5952" spans="1:18" x14ac:dyDescent="0.35">
      <c r="A5952">
        <v>5951</v>
      </c>
      <c r="B5952">
        <v>15806808</v>
      </c>
      <c r="C5952" t="s">
        <v>1749</v>
      </c>
      <c r="D5952">
        <v>834</v>
      </c>
      <c r="E5952" t="s">
        <v>33</v>
      </c>
      <c r="F5952" t="s">
        <v>20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  <c r="O5952">
        <v>1</v>
      </c>
      <c r="P5952">
        <v>3</v>
      </c>
      <c r="Q5952" t="s">
        <v>26</v>
      </c>
      <c r="R5952">
        <v>597</v>
      </c>
    </row>
    <row r="5953" spans="1:18" x14ac:dyDescent="0.35">
      <c r="A5953">
        <v>5952</v>
      </c>
      <c r="B5953">
        <v>15590637</v>
      </c>
      <c r="C5953" t="s">
        <v>291</v>
      </c>
      <c r="D5953">
        <v>721</v>
      </c>
      <c r="E5953" t="s">
        <v>19</v>
      </c>
      <c r="F5953" t="s">
        <v>29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  <c r="O5953">
        <v>0</v>
      </c>
      <c r="P5953">
        <v>1</v>
      </c>
      <c r="Q5953" t="s">
        <v>31</v>
      </c>
      <c r="R5953">
        <v>453</v>
      </c>
    </row>
    <row r="5954" spans="1:18" x14ac:dyDescent="0.35">
      <c r="A5954">
        <v>5953</v>
      </c>
      <c r="B5954">
        <v>15657535</v>
      </c>
      <c r="C5954" t="s">
        <v>312</v>
      </c>
      <c r="D5954">
        <v>590</v>
      </c>
      <c r="E5954" t="s">
        <v>23</v>
      </c>
      <c r="F5954" t="s">
        <v>29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  <c r="O5954">
        <v>1</v>
      </c>
      <c r="P5954">
        <v>1</v>
      </c>
      <c r="Q5954" t="s">
        <v>26</v>
      </c>
      <c r="R5954">
        <v>523</v>
      </c>
    </row>
    <row r="5955" spans="1:18" x14ac:dyDescent="0.35">
      <c r="A5955">
        <v>5954</v>
      </c>
      <c r="B5955">
        <v>15696141</v>
      </c>
      <c r="C5955" t="s">
        <v>1138</v>
      </c>
      <c r="D5955">
        <v>516</v>
      </c>
      <c r="E5955" t="s">
        <v>23</v>
      </c>
      <c r="F5955" t="s">
        <v>20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  <c r="O5955">
        <v>0</v>
      </c>
      <c r="P5955">
        <v>2</v>
      </c>
      <c r="Q5955" t="s">
        <v>26</v>
      </c>
      <c r="R5955">
        <v>326</v>
      </c>
    </row>
    <row r="5956" spans="1:18" x14ac:dyDescent="0.35">
      <c r="A5956">
        <v>5955</v>
      </c>
      <c r="B5956">
        <v>15811947</v>
      </c>
      <c r="C5956" t="s">
        <v>313</v>
      </c>
      <c r="D5956">
        <v>850</v>
      </c>
      <c r="E5956" t="s">
        <v>19</v>
      </c>
      <c r="F5956" t="s">
        <v>29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  <c r="O5956">
        <v>0</v>
      </c>
      <c r="P5956">
        <v>3</v>
      </c>
      <c r="Q5956" t="s">
        <v>21</v>
      </c>
      <c r="R5956">
        <v>357</v>
      </c>
    </row>
    <row r="5957" spans="1:18" x14ac:dyDescent="0.35">
      <c r="A5957">
        <v>5956</v>
      </c>
      <c r="B5957">
        <v>15649024</v>
      </c>
      <c r="C5957" t="s">
        <v>2271</v>
      </c>
      <c r="D5957">
        <v>748</v>
      </c>
      <c r="E5957" t="s">
        <v>19</v>
      </c>
      <c r="F5957" t="s">
        <v>20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  <c r="O5957">
        <v>1</v>
      </c>
      <c r="P5957">
        <v>2</v>
      </c>
      <c r="Q5957" t="s">
        <v>21</v>
      </c>
      <c r="R5957">
        <v>756</v>
      </c>
    </row>
    <row r="5958" spans="1:18" x14ac:dyDescent="0.35">
      <c r="A5958">
        <v>5957</v>
      </c>
      <c r="B5958">
        <v>15594928</v>
      </c>
      <c r="C5958" t="s">
        <v>539</v>
      </c>
      <c r="D5958">
        <v>798</v>
      </c>
      <c r="E5958" t="s">
        <v>33</v>
      </c>
      <c r="F5958" t="s">
        <v>20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  <c r="O5958">
        <v>0</v>
      </c>
      <c r="P5958">
        <v>2</v>
      </c>
      <c r="Q5958" t="s">
        <v>26</v>
      </c>
      <c r="R5958">
        <v>879</v>
      </c>
    </row>
    <row r="5959" spans="1:18" x14ac:dyDescent="0.35">
      <c r="A5959">
        <v>5958</v>
      </c>
      <c r="B5959">
        <v>15765532</v>
      </c>
      <c r="C5959" t="s">
        <v>1113</v>
      </c>
      <c r="D5959">
        <v>612</v>
      </c>
      <c r="E5959" t="s">
        <v>33</v>
      </c>
      <c r="F5959" t="s">
        <v>29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  <c r="O5959">
        <v>0</v>
      </c>
      <c r="P5959">
        <v>5</v>
      </c>
      <c r="Q5959" t="s">
        <v>21</v>
      </c>
      <c r="R5959">
        <v>693</v>
      </c>
    </row>
    <row r="5960" spans="1:18" x14ac:dyDescent="0.35">
      <c r="A5960">
        <v>5959</v>
      </c>
      <c r="B5960">
        <v>15741719</v>
      </c>
      <c r="C5960" t="s">
        <v>1240</v>
      </c>
      <c r="D5960">
        <v>540</v>
      </c>
      <c r="E5960" t="s">
        <v>19</v>
      </c>
      <c r="F5960" t="s">
        <v>20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  <c r="O5960">
        <v>0</v>
      </c>
      <c r="P5960">
        <v>4</v>
      </c>
      <c r="Q5960" t="s">
        <v>26</v>
      </c>
      <c r="R5960">
        <v>656</v>
      </c>
    </row>
    <row r="5961" spans="1:18" x14ac:dyDescent="0.35">
      <c r="A5961">
        <v>5960</v>
      </c>
      <c r="B5961">
        <v>15665629</v>
      </c>
      <c r="C5961" t="s">
        <v>382</v>
      </c>
      <c r="D5961">
        <v>719</v>
      </c>
      <c r="E5961" t="s">
        <v>23</v>
      </c>
      <c r="F5961" t="s">
        <v>20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  <c r="O5961">
        <v>0</v>
      </c>
      <c r="P5961">
        <v>5</v>
      </c>
      <c r="Q5961" t="s">
        <v>26</v>
      </c>
      <c r="R5961">
        <v>282</v>
      </c>
    </row>
    <row r="5962" spans="1:18" x14ac:dyDescent="0.35">
      <c r="A5962">
        <v>5961</v>
      </c>
      <c r="B5962">
        <v>15728917</v>
      </c>
      <c r="C5962" t="s">
        <v>1928</v>
      </c>
      <c r="D5962">
        <v>598</v>
      </c>
      <c r="E5962" t="s">
        <v>19</v>
      </c>
      <c r="F5962" t="s">
        <v>29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  <c r="O5962">
        <v>1</v>
      </c>
      <c r="P5962">
        <v>2</v>
      </c>
      <c r="Q5962" t="s">
        <v>26</v>
      </c>
      <c r="R5962">
        <v>675</v>
      </c>
    </row>
    <row r="5963" spans="1:18" x14ac:dyDescent="0.35">
      <c r="A5963">
        <v>5962</v>
      </c>
      <c r="B5963">
        <v>15762993</v>
      </c>
      <c r="C5963" t="s">
        <v>221</v>
      </c>
      <c r="D5963">
        <v>796</v>
      </c>
      <c r="E5963" t="s">
        <v>23</v>
      </c>
      <c r="F5963" t="s">
        <v>29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  <c r="O5963">
        <v>0</v>
      </c>
      <c r="P5963">
        <v>2</v>
      </c>
      <c r="Q5963" t="s">
        <v>26</v>
      </c>
      <c r="R5963">
        <v>630</v>
      </c>
    </row>
    <row r="5964" spans="1:18" x14ac:dyDescent="0.35">
      <c r="A5964">
        <v>5963</v>
      </c>
      <c r="B5964">
        <v>15571193</v>
      </c>
      <c r="C5964" t="s">
        <v>259</v>
      </c>
      <c r="D5964">
        <v>579</v>
      </c>
      <c r="E5964" t="s">
        <v>33</v>
      </c>
      <c r="F5964" t="s">
        <v>29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  <c r="O5964">
        <v>1</v>
      </c>
      <c r="P5964">
        <v>2</v>
      </c>
      <c r="Q5964" t="s">
        <v>31</v>
      </c>
      <c r="R5964">
        <v>799</v>
      </c>
    </row>
    <row r="5965" spans="1:18" x14ac:dyDescent="0.35">
      <c r="A5965">
        <v>5964</v>
      </c>
      <c r="B5965">
        <v>15653521</v>
      </c>
      <c r="C5965" t="s">
        <v>215</v>
      </c>
      <c r="D5965">
        <v>850</v>
      </c>
      <c r="E5965" t="s">
        <v>33</v>
      </c>
      <c r="F5965" t="s">
        <v>20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  <c r="O5965">
        <v>0</v>
      </c>
      <c r="P5965">
        <v>4</v>
      </c>
      <c r="Q5965" t="s">
        <v>40</v>
      </c>
      <c r="R5965">
        <v>931</v>
      </c>
    </row>
    <row r="5966" spans="1:18" x14ac:dyDescent="0.35">
      <c r="A5966">
        <v>5965</v>
      </c>
      <c r="B5966">
        <v>15802220</v>
      </c>
      <c r="C5966" t="s">
        <v>658</v>
      </c>
      <c r="D5966">
        <v>599</v>
      </c>
      <c r="E5966" t="s">
        <v>23</v>
      </c>
      <c r="F5966" t="s">
        <v>29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  <c r="O5966">
        <v>0</v>
      </c>
      <c r="P5966">
        <v>1</v>
      </c>
      <c r="Q5966" t="s">
        <v>31</v>
      </c>
      <c r="R5966">
        <v>620</v>
      </c>
    </row>
    <row r="5967" spans="1:18" x14ac:dyDescent="0.35">
      <c r="A5967">
        <v>5966</v>
      </c>
      <c r="B5967">
        <v>15644132</v>
      </c>
      <c r="C5967" t="s">
        <v>859</v>
      </c>
      <c r="D5967">
        <v>724</v>
      </c>
      <c r="E5967" t="s">
        <v>19</v>
      </c>
      <c r="F5967" t="s">
        <v>20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  <c r="O5967">
        <v>0</v>
      </c>
      <c r="P5967">
        <v>3</v>
      </c>
      <c r="Q5967" t="s">
        <v>31</v>
      </c>
      <c r="R5967">
        <v>399</v>
      </c>
    </row>
    <row r="5968" spans="1:18" x14ac:dyDescent="0.35">
      <c r="A5968">
        <v>5967</v>
      </c>
      <c r="B5968">
        <v>15600832</v>
      </c>
      <c r="C5968" t="s">
        <v>520</v>
      </c>
      <c r="D5968">
        <v>508</v>
      </c>
      <c r="E5968" t="s">
        <v>19</v>
      </c>
      <c r="F5968" t="s">
        <v>20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  <c r="O5968">
        <v>0</v>
      </c>
      <c r="P5968">
        <v>3</v>
      </c>
      <c r="Q5968" t="s">
        <v>21</v>
      </c>
      <c r="R5968">
        <v>981</v>
      </c>
    </row>
    <row r="5969" spans="1:18" x14ac:dyDescent="0.35">
      <c r="A5969">
        <v>5968</v>
      </c>
      <c r="B5969">
        <v>15797919</v>
      </c>
      <c r="C5969" t="s">
        <v>190</v>
      </c>
      <c r="D5969">
        <v>773</v>
      </c>
      <c r="E5969" t="s">
        <v>23</v>
      </c>
      <c r="F5969" t="s">
        <v>29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  <c r="O5969">
        <v>0</v>
      </c>
      <c r="P5969">
        <v>4</v>
      </c>
      <c r="Q5969" t="s">
        <v>31</v>
      </c>
      <c r="R5969">
        <v>890</v>
      </c>
    </row>
    <row r="5970" spans="1:18" x14ac:dyDescent="0.35">
      <c r="A5970">
        <v>5969</v>
      </c>
      <c r="B5970">
        <v>15603743</v>
      </c>
      <c r="C5970" t="s">
        <v>318</v>
      </c>
      <c r="D5970">
        <v>526</v>
      </c>
      <c r="E5970" t="s">
        <v>19</v>
      </c>
      <c r="F5970" t="s">
        <v>29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  <c r="O5970">
        <v>0</v>
      </c>
      <c r="P5970">
        <v>4</v>
      </c>
      <c r="Q5970" t="s">
        <v>21</v>
      </c>
      <c r="R5970">
        <v>486</v>
      </c>
    </row>
    <row r="5971" spans="1:18" x14ac:dyDescent="0.35">
      <c r="A5971">
        <v>5970</v>
      </c>
      <c r="B5971">
        <v>15579714</v>
      </c>
      <c r="C5971" t="s">
        <v>756</v>
      </c>
      <c r="D5971">
        <v>542</v>
      </c>
      <c r="E5971" t="s">
        <v>19</v>
      </c>
      <c r="F5971" t="s">
        <v>20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  <c r="O5971">
        <v>0</v>
      </c>
      <c r="P5971">
        <v>3</v>
      </c>
      <c r="Q5971" t="s">
        <v>21</v>
      </c>
      <c r="R5971">
        <v>761</v>
      </c>
    </row>
    <row r="5972" spans="1:18" x14ac:dyDescent="0.35">
      <c r="A5972">
        <v>5971</v>
      </c>
      <c r="B5972">
        <v>15634295</v>
      </c>
      <c r="C5972" t="s">
        <v>1079</v>
      </c>
      <c r="D5972">
        <v>470</v>
      </c>
      <c r="E5972" t="s">
        <v>19</v>
      </c>
      <c r="F5972" t="s">
        <v>29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  <c r="O5972">
        <v>0</v>
      </c>
      <c r="P5972">
        <v>5</v>
      </c>
      <c r="Q5972" t="s">
        <v>31</v>
      </c>
      <c r="R5972">
        <v>752</v>
      </c>
    </row>
    <row r="5973" spans="1:18" x14ac:dyDescent="0.35">
      <c r="A5973">
        <v>5972</v>
      </c>
      <c r="B5973">
        <v>15786680</v>
      </c>
      <c r="C5973" t="s">
        <v>71</v>
      </c>
      <c r="D5973">
        <v>805</v>
      </c>
      <c r="E5973" t="s">
        <v>23</v>
      </c>
      <c r="F5973" t="s">
        <v>29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  <c r="O5973">
        <v>0</v>
      </c>
      <c r="P5973">
        <v>5</v>
      </c>
      <c r="Q5973" t="s">
        <v>40</v>
      </c>
      <c r="R5973">
        <v>311</v>
      </c>
    </row>
    <row r="5974" spans="1:18" x14ac:dyDescent="0.35">
      <c r="A5974">
        <v>5973</v>
      </c>
      <c r="B5974">
        <v>15623499</v>
      </c>
      <c r="C5974" t="s">
        <v>1344</v>
      </c>
      <c r="D5974">
        <v>548</v>
      </c>
      <c r="E5974" t="s">
        <v>33</v>
      </c>
      <c r="F5974" t="s">
        <v>29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  <c r="O5974">
        <v>1</v>
      </c>
      <c r="P5974">
        <v>1</v>
      </c>
      <c r="Q5974" t="s">
        <v>26</v>
      </c>
      <c r="R5974">
        <v>416</v>
      </c>
    </row>
    <row r="5975" spans="1:18" x14ac:dyDescent="0.35">
      <c r="A5975">
        <v>5974</v>
      </c>
      <c r="B5975">
        <v>15691823</v>
      </c>
      <c r="C5975" t="s">
        <v>1151</v>
      </c>
      <c r="D5975">
        <v>672</v>
      </c>
      <c r="E5975" t="s">
        <v>19</v>
      </c>
      <c r="F5975" t="s">
        <v>29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  <c r="O5975">
        <v>0</v>
      </c>
      <c r="P5975">
        <v>2</v>
      </c>
      <c r="Q5975" t="s">
        <v>40</v>
      </c>
      <c r="R5975">
        <v>391</v>
      </c>
    </row>
    <row r="5976" spans="1:18" x14ac:dyDescent="0.35">
      <c r="A5976">
        <v>5975</v>
      </c>
      <c r="B5976">
        <v>15809279</v>
      </c>
      <c r="C5976" t="s">
        <v>101</v>
      </c>
      <c r="D5976">
        <v>773</v>
      </c>
      <c r="E5976" t="s">
        <v>19</v>
      </c>
      <c r="F5976" t="s">
        <v>29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  <c r="O5976">
        <v>0</v>
      </c>
      <c r="P5976">
        <v>4</v>
      </c>
      <c r="Q5976" t="s">
        <v>31</v>
      </c>
      <c r="R5976">
        <v>744</v>
      </c>
    </row>
    <row r="5977" spans="1:18" x14ac:dyDescent="0.35">
      <c r="A5977">
        <v>5976</v>
      </c>
      <c r="B5977">
        <v>15758039</v>
      </c>
      <c r="C5977" t="s">
        <v>2272</v>
      </c>
      <c r="D5977">
        <v>614</v>
      </c>
      <c r="E5977" t="s">
        <v>19</v>
      </c>
      <c r="F5977" t="s">
        <v>29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  <c r="O5977">
        <v>0</v>
      </c>
      <c r="P5977">
        <v>3</v>
      </c>
      <c r="Q5977" t="s">
        <v>26</v>
      </c>
      <c r="R5977">
        <v>371</v>
      </c>
    </row>
    <row r="5978" spans="1:18" x14ac:dyDescent="0.35">
      <c r="A5978">
        <v>5977</v>
      </c>
      <c r="B5978">
        <v>15807163</v>
      </c>
      <c r="C5978" t="s">
        <v>217</v>
      </c>
      <c r="D5978">
        <v>537</v>
      </c>
      <c r="E5978" t="s">
        <v>19</v>
      </c>
      <c r="F5978" t="s">
        <v>20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  <c r="O5978">
        <v>1</v>
      </c>
      <c r="P5978">
        <v>2</v>
      </c>
      <c r="Q5978" t="s">
        <v>26</v>
      </c>
      <c r="R5978">
        <v>958</v>
      </c>
    </row>
    <row r="5979" spans="1:18" x14ac:dyDescent="0.35">
      <c r="A5979">
        <v>5978</v>
      </c>
      <c r="B5979">
        <v>15631639</v>
      </c>
      <c r="C5979" t="s">
        <v>409</v>
      </c>
      <c r="D5979">
        <v>704</v>
      </c>
      <c r="E5979" t="s">
        <v>19</v>
      </c>
      <c r="F5979" t="s">
        <v>20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  <c r="O5979">
        <v>0</v>
      </c>
      <c r="P5979">
        <v>1</v>
      </c>
      <c r="Q5979" t="s">
        <v>40</v>
      </c>
      <c r="R5979">
        <v>701</v>
      </c>
    </row>
    <row r="5980" spans="1:18" x14ac:dyDescent="0.35">
      <c r="A5980">
        <v>5979</v>
      </c>
      <c r="B5980">
        <v>15713770</v>
      </c>
      <c r="C5980" t="s">
        <v>228</v>
      </c>
      <c r="D5980">
        <v>586</v>
      </c>
      <c r="E5980" t="s">
        <v>23</v>
      </c>
      <c r="F5980" t="s">
        <v>29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  <c r="O5980">
        <v>0</v>
      </c>
      <c r="P5980">
        <v>2</v>
      </c>
      <c r="Q5980" t="s">
        <v>21</v>
      </c>
      <c r="R5980">
        <v>972</v>
      </c>
    </row>
    <row r="5981" spans="1:18" x14ac:dyDescent="0.35">
      <c r="A5981">
        <v>5980</v>
      </c>
      <c r="B5981">
        <v>15698167</v>
      </c>
      <c r="C5981" t="s">
        <v>2273</v>
      </c>
      <c r="D5981">
        <v>677</v>
      </c>
      <c r="E5981" t="s">
        <v>19</v>
      </c>
      <c r="F5981" t="s">
        <v>20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  <c r="O5981">
        <v>0</v>
      </c>
      <c r="P5981">
        <v>5</v>
      </c>
      <c r="Q5981" t="s">
        <v>31</v>
      </c>
      <c r="R5981">
        <v>339</v>
      </c>
    </row>
    <row r="5982" spans="1:18" x14ac:dyDescent="0.35">
      <c r="A5982">
        <v>5981</v>
      </c>
      <c r="B5982">
        <v>15781710</v>
      </c>
      <c r="C5982" t="s">
        <v>2274</v>
      </c>
      <c r="D5982">
        <v>558</v>
      </c>
      <c r="E5982" t="s">
        <v>23</v>
      </c>
      <c r="F5982" t="s">
        <v>20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  <c r="O5982">
        <v>0</v>
      </c>
      <c r="P5982">
        <v>1</v>
      </c>
      <c r="Q5982" t="s">
        <v>31</v>
      </c>
      <c r="R5982">
        <v>689</v>
      </c>
    </row>
    <row r="5983" spans="1:18" x14ac:dyDescent="0.35">
      <c r="A5983">
        <v>5982</v>
      </c>
      <c r="B5983">
        <v>15801296</v>
      </c>
      <c r="C5983" t="s">
        <v>2275</v>
      </c>
      <c r="D5983">
        <v>634</v>
      </c>
      <c r="E5983" t="s">
        <v>33</v>
      </c>
      <c r="F5983" t="s">
        <v>20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  <c r="O5983">
        <v>0</v>
      </c>
      <c r="P5983">
        <v>2</v>
      </c>
      <c r="Q5983" t="s">
        <v>21</v>
      </c>
      <c r="R5983">
        <v>760</v>
      </c>
    </row>
    <row r="5984" spans="1:18" x14ac:dyDescent="0.35">
      <c r="A5984">
        <v>5983</v>
      </c>
      <c r="B5984">
        <v>15704378</v>
      </c>
      <c r="C5984" t="s">
        <v>299</v>
      </c>
      <c r="D5984">
        <v>655</v>
      </c>
      <c r="E5984" t="s">
        <v>33</v>
      </c>
      <c r="F5984" t="s">
        <v>29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  <c r="O5984">
        <v>0</v>
      </c>
      <c r="P5984">
        <v>1</v>
      </c>
      <c r="Q5984" t="s">
        <v>31</v>
      </c>
      <c r="R5984">
        <v>299</v>
      </c>
    </row>
    <row r="5985" spans="1:18" x14ac:dyDescent="0.35">
      <c r="A5985">
        <v>5984</v>
      </c>
      <c r="B5985">
        <v>15767891</v>
      </c>
      <c r="C5985" t="s">
        <v>400</v>
      </c>
      <c r="D5985">
        <v>619</v>
      </c>
      <c r="E5985" t="s">
        <v>33</v>
      </c>
      <c r="F5985" t="s">
        <v>20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  <c r="O5985">
        <v>0</v>
      </c>
      <c r="P5985">
        <v>2</v>
      </c>
      <c r="Q5985" t="s">
        <v>26</v>
      </c>
      <c r="R5985">
        <v>321</v>
      </c>
    </row>
    <row r="5986" spans="1:18" x14ac:dyDescent="0.35">
      <c r="A5986">
        <v>5985</v>
      </c>
      <c r="B5986">
        <v>15640667</v>
      </c>
      <c r="C5986" t="s">
        <v>1595</v>
      </c>
      <c r="D5986">
        <v>662</v>
      </c>
      <c r="E5986" t="s">
        <v>19</v>
      </c>
      <c r="F5986" t="s">
        <v>20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  <c r="O5986">
        <v>0</v>
      </c>
      <c r="P5986">
        <v>4</v>
      </c>
      <c r="Q5986" t="s">
        <v>31</v>
      </c>
      <c r="R5986">
        <v>527</v>
      </c>
    </row>
    <row r="5987" spans="1:18" x14ac:dyDescent="0.35">
      <c r="A5987">
        <v>5986</v>
      </c>
      <c r="B5987">
        <v>15702145</v>
      </c>
      <c r="C5987" t="s">
        <v>2276</v>
      </c>
      <c r="D5987">
        <v>705</v>
      </c>
      <c r="E5987" t="s">
        <v>23</v>
      </c>
      <c r="F5987" t="s">
        <v>29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  <c r="O5987">
        <v>0</v>
      </c>
      <c r="P5987">
        <v>1</v>
      </c>
      <c r="Q5987" t="s">
        <v>21</v>
      </c>
      <c r="R5987">
        <v>660</v>
      </c>
    </row>
    <row r="5988" spans="1:18" x14ac:dyDescent="0.35">
      <c r="A5988">
        <v>5987</v>
      </c>
      <c r="B5988">
        <v>15679738</v>
      </c>
      <c r="C5988" t="s">
        <v>331</v>
      </c>
      <c r="D5988">
        <v>527</v>
      </c>
      <c r="E5988" t="s">
        <v>23</v>
      </c>
      <c r="F5988" t="s">
        <v>20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  <c r="O5988">
        <v>1</v>
      </c>
      <c r="P5988">
        <v>4</v>
      </c>
      <c r="Q5988" t="s">
        <v>26</v>
      </c>
      <c r="R5988">
        <v>277</v>
      </c>
    </row>
    <row r="5989" spans="1:18" x14ac:dyDescent="0.35">
      <c r="A5989">
        <v>5988</v>
      </c>
      <c r="B5989">
        <v>15636634</v>
      </c>
      <c r="C5989" t="s">
        <v>2277</v>
      </c>
      <c r="D5989">
        <v>630</v>
      </c>
      <c r="E5989" t="s">
        <v>33</v>
      </c>
      <c r="F5989" t="s">
        <v>20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  <c r="O5989">
        <v>0</v>
      </c>
      <c r="P5989">
        <v>4</v>
      </c>
      <c r="Q5989" t="s">
        <v>40</v>
      </c>
      <c r="R5989">
        <v>784</v>
      </c>
    </row>
    <row r="5990" spans="1:18" x14ac:dyDescent="0.35">
      <c r="A5990">
        <v>5989</v>
      </c>
      <c r="B5990">
        <v>15809227</v>
      </c>
      <c r="C5990" t="s">
        <v>935</v>
      </c>
      <c r="D5990">
        <v>850</v>
      </c>
      <c r="E5990" t="s">
        <v>19</v>
      </c>
      <c r="F5990" t="s">
        <v>29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  <c r="O5990">
        <v>0</v>
      </c>
      <c r="P5990">
        <v>5</v>
      </c>
      <c r="Q5990" t="s">
        <v>21</v>
      </c>
      <c r="R5990">
        <v>288</v>
      </c>
    </row>
    <row r="5991" spans="1:18" x14ac:dyDescent="0.35">
      <c r="A5991">
        <v>5990</v>
      </c>
      <c r="B5991">
        <v>15601811</v>
      </c>
      <c r="C5991" t="s">
        <v>1433</v>
      </c>
      <c r="D5991">
        <v>668</v>
      </c>
      <c r="E5991" t="s">
        <v>19</v>
      </c>
      <c r="F5991" t="s">
        <v>20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  <c r="O5991">
        <v>1</v>
      </c>
      <c r="P5991">
        <v>4</v>
      </c>
      <c r="Q5991" t="s">
        <v>31</v>
      </c>
      <c r="R5991">
        <v>682</v>
      </c>
    </row>
    <row r="5992" spans="1:18" x14ac:dyDescent="0.35">
      <c r="A5992">
        <v>5991</v>
      </c>
      <c r="B5992">
        <v>15625494</v>
      </c>
      <c r="C5992" t="s">
        <v>853</v>
      </c>
      <c r="D5992">
        <v>573</v>
      </c>
      <c r="E5992" t="s">
        <v>19</v>
      </c>
      <c r="F5992" t="s">
        <v>20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  <c r="O5992">
        <v>0</v>
      </c>
      <c r="P5992">
        <v>3</v>
      </c>
      <c r="Q5992" t="s">
        <v>40</v>
      </c>
      <c r="R5992">
        <v>428</v>
      </c>
    </row>
    <row r="5993" spans="1:18" x14ac:dyDescent="0.35">
      <c r="A5993">
        <v>5992</v>
      </c>
      <c r="B5993">
        <v>15723737</v>
      </c>
      <c r="C5993" t="s">
        <v>2278</v>
      </c>
      <c r="D5993">
        <v>680</v>
      </c>
      <c r="E5993" t="s">
        <v>19</v>
      </c>
      <c r="F5993" t="s">
        <v>29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  <c r="O5993">
        <v>0</v>
      </c>
      <c r="P5993">
        <v>3</v>
      </c>
      <c r="Q5993" t="s">
        <v>21</v>
      </c>
      <c r="R5993">
        <v>875</v>
      </c>
    </row>
    <row r="5994" spans="1:18" x14ac:dyDescent="0.35">
      <c r="A5994">
        <v>5993</v>
      </c>
      <c r="B5994">
        <v>15682955</v>
      </c>
      <c r="C5994" t="s">
        <v>119</v>
      </c>
      <c r="D5994">
        <v>758</v>
      </c>
      <c r="E5994" t="s">
        <v>19</v>
      </c>
      <c r="F5994" t="s">
        <v>20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  <c r="O5994">
        <v>0</v>
      </c>
      <c r="P5994">
        <v>3</v>
      </c>
      <c r="Q5994" t="s">
        <v>40</v>
      </c>
      <c r="R5994">
        <v>867</v>
      </c>
    </row>
    <row r="5995" spans="1:18" x14ac:dyDescent="0.35">
      <c r="A5995">
        <v>5994</v>
      </c>
      <c r="B5995">
        <v>15758856</v>
      </c>
      <c r="C5995" t="s">
        <v>2279</v>
      </c>
      <c r="D5995">
        <v>597</v>
      </c>
      <c r="E5995" t="s">
        <v>19</v>
      </c>
      <c r="F5995" t="s">
        <v>29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  <c r="O5995">
        <v>0</v>
      </c>
      <c r="P5995">
        <v>2</v>
      </c>
      <c r="Q5995" t="s">
        <v>40</v>
      </c>
      <c r="R5995">
        <v>972</v>
      </c>
    </row>
    <row r="5996" spans="1:18" x14ac:dyDescent="0.35">
      <c r="A5996">
        <v>5995</v>
      </c>
      <c r="B5996">
        <v>15746065</v>
      </c>
      <c r="C5996" t="s">
        <v>1235</v>
      </c>
      <c r="D5996">
        <v>580</v>
      </c>
      <c r="E5996" t="s">
        <v>33</v>
      </c>
      <c r="F5996" t="s">
        <v>29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  <c r="O5996">
        <v>0</v>
      </c>
      <c r="P5996">
        <v>3</v>
      </c>
      <c r="Q5996" t="s">
        <v>26</v>
      </c>
      <c r="R5996">
        <v>722</v>
      </c>
    </row>
    <row r="5997" spans="1:18" x14ac:dyDescent="0.35">
      <c r="A5997">
        <v>5996</v>
      </c>
      <c r="B5997">
        <v>15783865</v>
      </c>
      <c r="C5997" t="s">
        <v>2280</v>
      </c>
      <c r="D5997">
        <v>622</v>
      </c>
      <c r="E5997" t="s">
        <v>19</v>
      </c>
      <c r="F5997" t="s">
        <v>29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  <c r="O5997">
        <v>0</v>
      </c>
      <c r="P5997">
        <v>1</v>
      </c>
      <c r="Q5997" t="s">
        <v>40</v>
      </c>
      <c r="R5997">
        <v>650</v>
      </c>
    </row>
    <row r="5998" spans="1:18" x14ac:dyDescent="0.35">
      <c r="A5998">
        <v>5997</v>
      </c>
      <c r="B5998">
        <v>15745455</v>
      </c>
      <c r="C5998" t="s">
        <v>2281</v>
      </c>
      <c r="D5998">
        <v>638</v>
      </c>
      <c r="E5998" t="s">
        <v>33</v>
      </c>
      <c r="F5998" t="s">
        <v>29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  <c r="O5998">
        <v>0</v>
      </c>
      <c r="P5998">
        <v>2</v>
      </c>
      <c r="Q5998" t="s">
        <v>40</v>
      </c>
      <c r="R5998">
        <v>442</v>
      </c>
    </row>
    <row r="5999" spans="1:18" x14ac:dyDescent="0.35">
      <c r="A5999">
        <v>5998</v>
      </c>
      <c r="B5999">
        <v>15583033</v>
      </c>
      <c r="C5999" t="s">
        <v>2282</v>
      </c>
      <c r="D5999">
        <v>640</v>
      </c>
      <c r="E5999" t="s">
        <v>19</v>
      </c>
      <c r="F5999" t="s">
        <v>20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  <c r="O5999">
        <v>0</v>
      </c>
      <c r="P5999">
        <v>5</v>
      </c>
      <c r="Q5999" t="s">
        <v>31</v>
      </c>
      <c r="R5999">
        <v>670</v>
      </c>
    </row>
    <row r="6000" spans="1:18" x14ac:dyDescent="0.35">
      <c r="A6000">
        <v>5999</v>
      </c>
      <c r="B6000">
        <v>15644212</v>
      </c>
      <c r="C6000" t="s">
        <v>477</v>
      </c>
      <c r="D6000">
        <v>644</v>
      </c>
      <c r="E6000" t="s">
        <v>23</v>
      </c>
      <c r="F6000" t="s">
        <v>29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  <c r="O6000">
        <v>0</v>
      </c>
      <c r="P6000">
        <v>5</v>
      </c>
      <c r="Q6000" t="s">
        <v>26</v>
      </c>
      <c r="R6000">
        <v>266</v>
      </c>
    </row>
    <row r="6001" spans="1:18" x14ac:dyDescent="0.35">
      <c r="A6001">
        <v>6000</v>
      </c>
      <c r="B6001">
        <v>15735688</v>
      </c>
      <c r="C6001" t="s">
        <v>2252</v>
      </c>
      <c r="D6001">
        <v>753</v>
      </c>
      <c r="E6001" t="s">
        <v>19</v>
      </c>
      <c r="F6001" t="s">
        <v>20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  <c r="O6001">
        <v>0</v>
      </c>
      <c r="P6001">
        <v>5</v>
      </c>
      <c r="Q6001" t="s">
        <v>26</v>
      </c>
      <c r="R6001">
        <v>503</v>
      </c>
    </row>
    <row r="6002" spans="1:18" x14ac:dyDescent="0.35">
      <c r="A6002">
        <v>6001</v>
      </c>
      <c r="B6002">
        <v>15658577</v>
      </c>
      <c r="C6002" t="s">
        <v>2283</v>
      </c>
      <c r="D6002">
        <v>629</v>
      </c>
      <c r="E6002" t="s">
        <v>19</v>
      </c>
      <c r="F6002" t="s">
        <v>20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  <c r="O6002">
        <v>1</v>
      </c>
      <c r="P6002">
        <v>1</v>
      </c>
      <c r="Q6002" t="s">
        <v>40</v>
      </c>
      <c r="R6002">
        <v>878</v>
      </c>
    </row>
    <row r="6003" spans="1:18" x14ac:dyDescent="0.35">
      <c r="A6003">
        <v>6002</v>
      </c>
      <c r="B6003">
        <v>15606887</v>
      </c>
      <c r="C6003" t="s">
        <v>1618</v>
      </c>
      <c r="D6003">
        <v>775</v>
      </c>
      <c r="E6003" t="s">
        <v>19</v>
      </c>
      <c r="F6003" t="s">
        <v>20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  <c r="O6003">
        <v>1</v>
      </c>
      <c r="P6003">
        <v>5</v>
      </c>
      <c r="Q6003" t="s">
        <v>21</v>
      </c>
      <c r="R6003">
        <v>807</v>
      </c>
    </row>
    <row r="6004" spans="1:18" x14ac:dyDescent="0.35">
      <c r="A6004">
        <v>6003</v>
      </c>
      <c r="B6004">
        <v>15783026</v>
      </c>
      <c r="C6004" t="s">
        <v>35</v>
      </c>
      <c r="D6004">
        <v>701</v>
      </c>
      <c r="E6004" t="s">
        <v>19</v>
      </c>
      <c r="F6004" t="s">
        <v>20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  <c r="O6004">
        <v>0</v>
      </c>
      <c r="P6004">
        <v>4</v>
      </c>
      <c r="Q6004" t="s">
        <v>26</v>
      </c>
      <c r="R6004">
        <v>916</v>
      </c>
    </row>
    <row r="6005" spans="1:18" x14ac:dyDescent="0.35">
      <c r="A6005">
        <v>6004</v>
      </c>
      <c r="B6005">
        <v>15579892</v>
      </c>
      <c r="C6005" t="s">
        <v>305</v>
      </c>
      <c r="D6005">
        <v>708</v>
      </c>
      <c r="E6005" t="s">
        <v>23</v>
      </c>
      <c r="F6005" t="s">
        <v>29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  <c r="O6005">
        <v>0</v>
      </c>
      <c r="P6005">
        <v>5</v>
      </c>
      <c r="Q6005" t="s">
        <v>40</v>
      </c>
      <c r="R6005">
        <v>881</v>
      </c>
    </row>
    <row r="6006" spans="1:18" x14ac:dyDescent="0.35">
      <c r="A6006">
        <v>6005</v>
      </c>
      <c r="B6006">
        <v>15802088</v>
      </c>
      <c r="C6006" t="s">
        <v>249</v>
      </c>
      <c r="D6006">
        <v>521</v>
      </c>
      <c r="E6006" t="s">
        <v>23</v>
      </c>
      <c r="F6006" t="s">
        <v>20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  <c r="O6006">
        <v>0</v>
      </c>
      <c r="P6006">
        <v>3</v>
      </c>
      <c r="Q6006" t="s">
        <v>31</v>
      </c>
      <c r="R6006">
        <v>882</v>
      </c>
    </row>
    <row r="6007" spans="1:18" x14ac:dyDescent="0.35">
      <c r="A6007">
        <v>6006</v>
      </c>
      <c r="B6007">
        <v>15589323</v>
      </c>
      <c r="C6007" t="s">
        <v>1136</v>
      </c>
      <c r="D6007">
        <v>636</v>
      </c>
      <c r="E6007" t="s">
        <v>19</v>
      </c>
      <c r="F6007" t="s">
        <v>20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  <c r="O6007">
        <v>0</v>
      </c>
      <c r="P6007">
        <v>1</v>
      </c>
      <c r="Q6007" t="s">
        <v>26</v>
      </c>
      <c r="R6007">
        <v>493</v>
      </c>
    </row>
    <row r="6008" spans="1:18" x14ac:dyDescent="0.35">
      <c r="A6008">
        <v>6007</v>
      </c>
      <c r="B6008">
        <v>15636395</v>
      </c>
      <c r="C6008" t="s">
        <v>451</v>
      </c>
      <c r="D6008">
        <v>529</v>
      </c>
      <c r="E6008" t="s">
        <v>19</v>
      </c>
      <c r="F6008" t="s">
        <v>20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  <c r="O6008">
        <v>0</v>
      </c>
      <c r="P6008">
        <v>3</v>
      </c>
      <c r="Q6008" t="s">
        <v>21</v>
      </c>
      <c r="R6008">
        <v>383</v>
      </c>
    </row>
    <row r="6009" spans="1:18" x14ac:dyDescent="0.35">
      <c r="A6009">
        <v>6008</v>
      </c>
      <c r="B6009">
        <v>15712772</v>
      </c>
      <c r="C6009" t="s">
        <v>2284</v>
      </c>
      <c r="D6009">
        <v>757</v>
      </c>
      <c r="E6009" t="s">
        <v>19</v>
      </c>
      <c r="F6009" t="s">
        <v>29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  <c r="O6009">
        <v>0</v>
      </c>
      <c r="P6009">
        <v>5</v>
      </c>
      <c r="Q6009" t="s">
        <v>26</v>
      </c>
      <c r="R6009">
        <v>378</v>
      </c>
    </row>
    <row r="6010" spans="1:18" x14ac:dyDescent="0.35">
      <c r="A6010">
        <v>6009</v>
      </c>
      <c r="B6010">
        <v>15700937</v>
      </c>
      <c r="C6010" t="s">
        <v>1057</v>
      </c>
      <c r="D6010">
        <v>767</v>
      </c>
      <c r="E6010" t="s">
        <v>23</v>
      </c>
      <c r="F6010" t="s">
        <v>20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  <c r="O6010">
        <v>0</v>
      </c>
      <c r="P6010">
        <v>4</v>
      </c>
      <c r="Q6010" t="s">
        <v>26</v>
      </c>
      <c r="R6010">
        <v>900</v>
      </c>
    </row>
    <row r="6011" spans="1:18" x14ac:dyDescent="0.35">
      <c r="A6011">
        <v>6010</v>
      </c>
      <c r="B6011">
        <v>15766659</v>
      </c>
      <c r="C6011" t="s">
        <v>619</v>
      </c>
      <c r="D6011">
        <v>525</v>
      </c>
      <c r="E6011" t="s">
        <v>23</v>
      </c>
      <c r="F6011" t="s">
        <v>29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  <c r="O6011">
        <v>0</v>
      </c>
      <c r="P6011">
        <v>1</v>
      </c>
      <c r="Q6011" t="s">
        <v>26</v>
      </c>
      <c r="R6011">
        <v>780</v>
      </c>
    </row>
    <row r="6012" spans="1:18" x14ac:dyDescent="0.35">
      <c r="A6012">
        <v>6011</v>
      </c>
      <c r="B6012">
        <v>15814033</v>
      </c>
      <c r="C6012" t="s">
        <v>356</v>
      </c>
      <c r="D6012">
        <v>759</v>
      </c>
      <c r="E6012" t="s">
        <v>23</v>
      </c>
      <c r="F6012" t="s">
        <v>29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  <c r="O6012">
        <v>0</v>
      </c>
      <c r="P6012">
        <v>5</v>
      </c>
      <c r="Q6012" t="s">
        <v>21</v>
      </c>
      <c r="R6012">
        <v>795</v>
      </c>
    </row>
    <row r="6013" spans="1:18" x14ac:dyDescent="0.35">
      <c r="A6013">
        <v>6012</v>
      </c>
      <c r="B6013">
        <v>15783007</v>
      </c>
      <c r="C6013" t="s">
        <v>1146</v>
      </c>
      <c r="D6013">
        <v>520</v>
      </c>
      <c r="E6013" t="s">
        <v>33</v>
      </c>
      <c r="F6013" t="s">
        <v>20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  <c r="O6013">
        <v>1</v>
      </c>
      <c r="P6013">
        <v>1</v>
      </c>
      <c r="Q6013" t="s">
        <v>40</v>
      </c>
      <c r="R6013">
        <v>796</v>
      </c>
    </row>
    <row r="6014" spans="1:18" x14ac:dyDescent="0.35">
      <c r="A6014">
        <v>6013</v>
      </c>
      <c r="B6014">
        <v>15654183</v>
      </c>
      <c r="C6014" t="s">
        <v>955</v>
      </c>
      <c r="D6014">
        <v>738</v>
      </c>
      <c r="E6014" t="s">
        <v>19</v>
      </c>
      <c r="F6014" t="s">
        <v>20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  <c r="O6014">
        <v>0</v>
      </c>
      <c r="P6014">
        <v>4</v>
      </c>
      <c r="Q6014" t="s">
        <v>31</v>
      </c>
      <c r="R6014">
        <v>656</v>
      </c>
    </row>
    <row r="6015" spans="1:18" x14ac:dyDescent="0.35">
      <c r="A6015">
        <v>6014</v>
      </c>
      <c r="B6015">
        <v>15609899</v>
      </c>
      <c r="C6015" t="s">
        <v>2285</v>
      </c>
      <c r="D6015">
        <v>548</v>
      </c>
      <c r="E6015" t="s">
        <v>23</v>
      </c>
      <c r="F6015" t="s">
        <v>29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  <c r="O6015">
        <v>0</v>
      </c>
      <c r="P6015">
        <v>5</v>
      </c>
      <c r="Q6015" t="s">
        <v>26</v>
      </c>
      <c r="R6015">
        <v>926</v>
      </c>
    </row>
    <row r="6016" spans="1:18" x14ac:dyDescent="0.35">
      <c r="A6016">
        <v>6015</v>
      </c>
      <c r="B6016">
        <v>15747323</v>
      </c>
      <c r="C6016" t="s">
        <v>1651</v>
      </c>
      <c r="D6016">
        <v>535</v>
      </c>
      <c r="E6016" t="s">
        <v>23</v>
      </c>
      <c r="F6016" t="s">
        <v>29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  <c r="O6016">
        <v>1</v>
      </c>
      <c r="P6016">
        <v>2</v>
      </c>
      <c r="Q6016" t="s">
        <v>26</v>
      </c>
      <c r="R6016">
        <v>415</v>
      </c>
    </row>
    <row r="6017" spans="1:18" x14ac:dyDescent="0.35">
      <c r="A6017">
        <v>6016</v>
      </c>
      <c r="B6017">
        <v>15582591</v>
      </c>
      <c r="C6017" t="s">
        <v>663</v>
      </c>
      <c r="D6017">
        <v>615</v>
      </c>
      <c r="E6017" t="s">
        <v>23</v>
      </c>
      <c r="F6017" t="s">
        <v>29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  <c r="O6017">
        <v>0</v>
      </c>
      <c r="P6017">
        <v>1</v>
      </c>
      <c r="Q6017" t="s">
        <v>21</v>
      </c>
      <c r="R6017">
        <v>306</v>
      </c>
    </row>
    <row r="6018" spans="1:18" x14ac:dyDescent="0.35">
      <c r="A6018">
        <v>6017</v>
      </c>
      <c r="B6018">
        <v>15738835</v>
      </c>
      <c r="C6018" t="s">
        <v>2286</v>
      </c>
      <c r="D6018">
        <v>850</v>
      </c>
      <c r="E6018" t="s">
        <v>33</v>
      </c>
      <c r="F6018" t="s">
        <v>29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  <c r="O6018">
        <v>0</v>
      </c>
      <c r="P6018">
        <v>1</v>
      </c>
      <c r="Q6018" t="s">
        <v>31</v>
      </c>
      <c r="R6018">
        <v>493</v>
      </c>
    </row>
    <row r="6019" spans="1:18" x14ac:dyDescent="0.35">
      <c r="A6019">
        <v>6018</v>
      </c>
      <c r="B6019">
        <v>15782404</v>
      </c>
      <c r="C6019" t="s">
        <v>258</v>
      </c>
      <c r="D6019">
        <v>487</v>
      </c>
      <c r="E6019" t="s">
        <v>19</v>
      </c>
      <c r="F6019" t="s">
        <v>20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  <c r="O6019">
        <v>0</v>
      </c>
      <c r="P6019">
        <v>2</v>
      </c>
      <c r="Q6019" t="s">
        <v>26</v>
      </c>
      <c r="R6019">
        <v>740</v>
      </c>
    </row>
    <row r="6020" spans="1:18" x14ac:dyDescent="0.35">
      <c r="A6020">
        <v>6019</v>
      </c>
      <c r="B6020">
        <v>15697480</v>
      </c>
      <c r="C6020" t="s">
        <v>2287</v>
      </c>
      <c r="D6020">
        <v>731</v>
      </c>
      <c r="E6020" t="s">
        <v>19</v>
      </c>
      <c r="F6020" t="s">
        <v>29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  <c r="O6020">
        <v>0</v>
      </c>
      <c r="P6020">
        <v>5</v>
      </c>
      <c r="Q6020" t="s">
        <v>21</v>
      </c>
      <c r="R6020">
        <v>871</v>
      </c>
    </row>
    <row r="6021" spans="1:18" x14ac:dyDescent="0.35">
      <c r="A6021">
        <v>6020</v>
      </c>
      <c r="B6021">
        <v>15697045</v>
      </c>
      <c r="C6021" t="s">
        <v>395</v>
      </c>
      <c r="D6021">
        <v>726</v>
      </c>
      <c r="E6021" t="s">
        <v>23</v>
      </c>
      <c r="F6021" t="s">
        <v>20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  <c r="O6021">
        <v>0</v>
      </c>
      <c r="P6021">
        <v>3</v>
      </c>
      <c r="Q6021" t="s">
        <v>40</v>
      </c>
      <c r="R6021">
        <v>761</v>
      </c>
    </row>
    <row r="6022" spans="1:18" x14ac:dyDescent="0.35">
      <c r="A6022">
        <v>6021</v>
      </c>
      <c r="B6022">
        <v>15781234</v>
      </c>
      <c r="C6022" t="s">
        <v>735</v>
      </c>
      <c r="D6022">
        <v>609</v>
      </c>
      <c r="E6022" t="s">
        <v>19</v>
      </c>
      <c r="F6022" t="s">
        <v>20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  <c r="O6022">
        <v>0</v>
      </c>
      <c r="P6022">
        <v>2</v>
      </c>
      <c r="Q6022" t="s">
        <v>40</v>
      </c>
      <c r="R6022">
        <v>364</v>
      </c>
    </row>
    <row r="6023" spans="1:18" x14ac:dyDescent="0.35">
      <c r="A6023">
        <v>6022</v>
      </c>
      <c r="B6023">
        <v>15579891</v>
      </c>
      <c r="C6023" t="s">
        <v>610</v>
      </c>
      <c r="D6023">
        <v>714</v>
      </c>
      <c r="E6023" t="s">
        <v>19</v>
      </c>
      <c r="F6023" t="s">
        <v>29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  <c r="O6023">
        <v>0</v>
      </c>
      <c r="P6023">
        <v>3</v>
      </c>
      <c r="Q6023" t="s">
        <v>21</v>
      </c>
      <c r="R6023">
        <v>429</v>
      </c>
    </row>
    <row r="6024" spans="1:18" x14ac:dyDescent="0.35">
      <c r="A6024">
        <v>6023</v>
      </c>
      <c r="B6024">
        <v>15805690</v>
      </c>
      <c r="C6024" t="s">
        <v>39</v>
      </c>
      <c r="D6024">
        <v>694</v>
      </c>
      <c r="E6024" t="s">
        <v>23</v>
      </c>
      <c r="F6024" t="s">
        <v>20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  <c r="O6024">
        <v>1</v>
      </c>
      <c r="P6024">
        <v>4</v>
      </c>
      <c r="Q6024" t="s">
        <v>31</v>
      </c>
      <c r="R6024">
        <v>296</v>
      </c>
    </row>
    <row r="6025" spans="1:18" x14ac:dyDescent="0.35">
      <c r="A6025">
        <v>6024</v>
      </c>
      <c r="B6025">
        <v>15612139</v>
      </c>
      <c r="C6025" t="s">
        <v>125</v>
      </c>
      <c r="D6025">
        <v>786</v>
      </c>
      <c r="E6025" t="s">
        <v>19</v>
      </c>
      <c r="F6025" t="s">
        <v>20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  <c r="O6025">
        <v>1</v>
      </c>
      <c r="P6025">
        <v>2</v>
      </c>
      <c r="Q6025" t="s">
        <v>40</v>
      </c>
      <c r="R6025">
        <v>595</v>
      </c>
    </row>
    <row r="6026" spans="1:18" x14ac:dyDescent="0.35">
      <c r="A6026">
        <v>6025</v>
      </c>
      <c r="B6026">
        <v>15568834</v>
      </c>
      <c r="C6026" t="s">
        <v>558</v>
      </c>
      <c r="D6026">
        <v>698</v>
      </c>
      <c r="E6026" t="s">
        <v>23</v>
      </c>
      <c r="F6026" t="s">
        <v>29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  <c r="O6026">
        <v>0</v>
      </c>
      <c r="P6026">
        <v>5</v>
      </c>
      <c r="Q6026" t="s">
        <v>26</v>
      </c>
      <c r="R6026">
        <v>717</v>
      </c>
    </row>
    <row r="6027" spans="1:18" x14ac:dyDescent="0.35">
      <c r="A6027">
        <v>6026</v>
      </c>
      <c r="B6027">
        <v>15709917</v>
      </c>
      <c r="C6027" t="s">
        <v>661</v>
      </c>
      <c r="D6027">
        <v>601</v>
      </c>
      <c r="E6027" t="s">
        <v>19</v>
      </c>
      <c r="F6027" t="s">
        <v>20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  <c r="O6027">
        <v>0</v>
      </c>
      <c r="P6027">
        <v>5</v>
      </c>
      <c r="Q6027" t="s">
        <v>26</v>
      </c>
      <c r="R6027">
        <v>642</v>
      </c>
    </row>
    <row r="6028" spans="1:18" x14ac:dyDescent="0.35">
      <c r="A6028">
        <v>6027</v>
      </c>
      <c r="B6028">
        <v>15718843</v>
      </c>
      <c r="C6028" t="s">
        <v>815</v>
      </c>
      <c r="D6028">
        <v>769</v>
      </c>
      <c r="E6028" t="s">
        <v>23</v>
      </c>
      <c r="F6028" t="s">
        <v>29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  <c r="O6028">
        <v>0</v>
      </c>
      <c r="P6028">
        <v>4</v>
      </c>
      <c r="Q6028" t="s">
        <v>26</v>
      </c>
      <c r="R6028">
        <v>747</v>
      </c>
    </row>
    <row r="6029" spans="1:18" x14ac:dyDescent="0.35">
      <c r="A6029">
        <v>6028</v>
      </c>
      <c r="B6029">
        <v>15799494</v>
      </c>
      <c r="C6029" t="s">
        <v>2193</v>
      </c>
      <c r="D6029">
        <v>850</v>
      </c>
      <c r="E6029" t="s">
        <v>33</v>
      </c>
      <c r="F6029" t="s">
        <v>29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  <c r="O6029">
        <v>0</v>
      </c>
      <c r="P6029">
        <v>5</v>
      </c>
      <c r="Q6029" t="s">
        <v>31</v>
      </c>
      <c r="R6029">
        <v>414</v>
      </c>
    </row>
    <row r="6030" spans="1:18" x14ac:dyDescent="0.35">
      <c r="A6030">
        <v>6029</v>
      </c>
      <c r="B6030">
        <v>15673439</v>
      </c>
      <c r="C6030" t="s">
        <v>188</v>
      </c>
      <c r="D6030">
        <v>646</v>
      </c>
      <c r="E6030" t="s">
        <v>23</v>
      </c>
      <c r="F6030" t="s">
        <v>20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  <c r="O6030">
        <v>1</v>
      </c>
      <c r="P6030">
        <v>4</v>
      </c>
      <c r="Q6030" t="s">
        <v>26</v>
      </c>
      <c r="R6030">
        <v>951</v>
      </c>
    </row>
    <row r="6031" spans="1:18" x14ac:dyDescent="0.35">
      <c r="A6031">
        <v>6030</v>
      </c>
      <c r="B6031">
        <v>15669011</v>
      </c>
      <c r="C6031" t="s">
        <v>924</v>
      </c>
      <c r="D6031">
        <v>659</v>
      </c>
      <c r="E6031" t="s">
        <v>19</v>
      </c>
      <c r="F6031" t="s">
        <v>20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  <c r="O6031">
        <v>1</v>
      </c>
      <c r="P6031">
        <v>4</v>
      </c>
      <c r="Q6031" t="s">
        <v>26</v>
      </c>
      <c r="R6031">
        <v>275</v>
      </c>
    </row>
    <row r="6032" spans="1:18" x14ac:dyDescent="0.35">
      <c r="A6032">
        <v>6031</v>
      </c>
      <c r="B6032">
        <v>15581388</v>
      </c>
      <c r="C6032" t="s">
        <v>735</v>
      </c>
      <c r="D6032">
        <v>487</v>
      </c>
      <c r="E6032" t="s">
        <v>23</v>
      </c>
      <c r="F6032" t="s">
        <v>29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  <c r="O6032">
        <v>0</v>
      </c>
      <c r="P6032">
        <v>2</v>
      </c>
      <c r="Q6032" t="s">
        <v>21</v>
      </c>
      <c r="R6032">
        <v>675</v>
      </c>
    </row>
    <row r="6033" spans="1:18" x14ac:dyDescent="0.35">
      <c r="A6033">
        <v>6032</v>
      </c>
      <c r="B6033">
        <v>15743153</v>
      </c>
      <c r="C6033" t="s">
        <v>1618</v>
      </c>
      <c r="D6033">
        <v>740</v>
      </c>
      <c r="E6033" t="s">
        <v>33</v>
      </c>
      <c r="F6033" t="s">
        <v>20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  <c r="O6033">
        <v>0</v>
      </c>
      <c r="P6033">
        <v>2</v>
      </c>
      <c r="Q6033" t="s">
        <v>26</v>
      </c>
      <c r="R6033">
        <v>318</v>
      </c>
    </row>
    <row r="6034" spans="1:18" x14ac:dyDescent="0.35">
      <c r="A6034">
        <v>6033</v>
      </c>
      <c r="B6034">
        <v>15579787</v>
      </c>
      <c r="C6034" t="s">
        <v>1842</v>
      </c>
      <c r="D6034">
        <v>686</v>
      </c>
      <c r="E6034" t="s">
        <v>19</v>
      </c>
      <c r="F6034" t="s">
        <v>29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  <c r="O6034">
        <v>0</v>
      </c>
      <c r="P6034">
        <v>4</v>
      </c>
      <c r="Q6034" t="s">
        <v>21</v>
      </c>
      <c r="R6034">
        <v>977</v>
      </c>
    </row>
    <row r="6035" spans="1:18" x14ac:dyDescent="0.35">
      <c r="A6035">
        <v>6034</v>
      </c>
      <c r="B6035">
        <v>15759966</v>
      </c>
      <c r="C6035" t="s">
        <v>1541</v>
      </c>
      <c r="D6035">
        <v>612</v>
      </c>
      <c r="E6035" t="s">
        <v>23</v>
      </c>
      <c r="F6035" t="s">
        <v>20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  <c r="O6035">
        <v>0</v>
      </c>
      <c r="P6035">
        <v>5</v>
      </c>
      <c r="Q6035" t="s">
        <v>40</v>
      </c>
      <c r="R6035">
        <v>288</v>
      </c>
    </row>
    <row r="6036" spans="1:18" x14ac:dyDescent="0.35">
      <c r="A6036">
        <v>6035</v>
      </c>
      <c r="B6036">
        <v>15601045</v>
      </c>
      <c r="C6036" t="s">
        <v>352</v>
      </c>
      <c r="D6036">
        <v>655</v>
      </c>
      <c r="E6036" t="s">
        <v>23</v>
      </c>
      <c r="F6036" t="s">
        <v>29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  <c r="O6036">
        <v>0</v>
      </c>
      <c r="P6036">
        <v>2</v>
      </c>
      <c r="Q6036" t="s">
        <v>31</v>
      </c>
      <c r="R6036">
        <v>959</v>
      </c>
    </row>
    <row r="6037" spans="1:18" x14ac:dyDescent="0.35">
      <c r="A6037">
        <v>6036</v>
      </c>
      <c r="B6037">
        <v>15764021</v>
      </c>
      <c r="C6037" t="s">
        <v>940</v>
      </c>
      <c r="D6037">
        <v>617</v>
      </c>
      <c r="E6037" t="s">
        <v>19</v>
      </c>
      <c r="F6037" t="s">
        <v>29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  <c r="O6037">
        <v>0</v>
      </c>
      <c r="P6037">
        <v>4</v>
      </c>
      <c r="Q6037" t="s">
        <v>21</v>
      </c>
      <c r="R6037">
        <v>419</v>
      </c>
    </row>
    <row r="6038" spans="1:18" x14ac:dyDescent="0.35">
      <c r="A6038">
        <v>6037</v>
      </c>
      <c r="B6038">
        <v>15687218</v>
      </c>
      <c r="C6038" t="s">
        <v>342</v>
      </c>
      <c r="D6038">
        <v>674</v>
      </c>
      <c r="E6038" t="s">
        <v>19</v>
      </c>
      <c r="F6038" t="s">
        <v>20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  <c r="O6038">
        <v>0</v>
      </c>
      <c r="P6038">
        <v>1</v>
      </c>
      <c r="Q6038" t="s">
        <v>40</v>
      </c>
      <c r="R6038">
        <v>720</v>
      </c>
    </row>
    <row r="6039" spans="1:18" x14ac:dyDescent="0.35">
      <c r="A6039">
        <v>6038</v>
      </c>
      <c r="B6039">
        <v>15626452</v>
      </c>
      <c r="C6039" t="s">
        <v>2288</v>
      </c>
      <c r="D6039">
        <v>711</v>
      </c>
      <c r="E6039" t="s">
        <v>23</v>
      </c>
      <c r="F6039" t="s">
        <v>29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  <c r="O6039">
        <v>0</v>
      </c>
      <c r="P6039">
        <v>2</v>
      </c>
      <c r="Q6039" t="s">
        <v>21</v>
      </c>
      <c r="R6039">
        <v>521</v>
      </c>
    </row>
    <row r="6040" spans="1:18" x14ac:dyDescent="0.35">
      <c r="A6040">
        <v>6039</v>
      </c>
      <c r="B6040">
        <v>15700964</v>
      </c>
      <c r="C6040" t="s">
        <v>1816</v>
      </c>
      <c r="D6040">
        <v>624</v>
      </c>
      <c r="E6040" t="s">
        <v>33</v>
      </c>
      <c r="F6040" t="s">
        <v>20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  <c r="O6040">
        <v>0</v>
      </c>
      <c r="P6040">
        <v>5</v>
      </c>
      <c r="Q6040" t="s">
        <v>31</v>
      </c>
      <c r="R6040">
        <v>734</v>
      </c>
    </row>
    <row r="6041" spans="1:18" x14ac:dyDescent="0.35">
      <c r="A6041">
        <v>6040</v>
      </c>
      <c r="B6041">
        <v>15768887</v>
      </c>
      <c r="C6041" t="s">
        <v>761</v>
      </c>
      <c r="D6041">
        <v>597</v>
      </c>
      <c r="E6041" t="s">
        <v>23</v>
      </c>
      <c r="F6041" t="s">
        <v>29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  <c r="O6041">
        <v>0</v>
      </c>
      <c r="P6041">
        <v>3</v>
      </c>
      <c r="Q6041" t="s">
        <v>26</v>
      </c>
      <c r="R6041">
        <v>545</v>
      </c>
    </row>
    <row r="6042" spans="1:18" x14ac:dyDescent="0.35">
      <c r="A6042">
        <v>6041</v>
      </c>
      <c r="B6042">
        <v>15735358</v>
      </c>
      <c r="C6042" t="s">
        <v>2289</v>
      </c>
      <c r="D6042">
        <v>682</v>
      </c>
      <c r="E6042" t="s">
        <v>23</v>
      </c>
      <c r="F6042" t="s">
        <v>29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  <c r="O6042">
        <v>0</v>
      </c>
      <c r="P6042">
        <v>5</v>
      </c>
      <c r="Q6042" t="s">
        <v>31</v>
      </c>
      <c r="R6042">
        <v>221</v>
      </c>
    </row>
    <row r="6043" spans="1:18" x14ac:dyDescent="0.35">
      <c r="A6043">
        <v>6042</v>
      </c>
      <c r="B6043">
        <v>15749472</v>
      </c>
      <c r="C6043" t="s">
        <v>56</v>
      </c>
      <c r="D6043">
        <v>775</v>
      </c>
      <c r="E6043" t="s">
        <v>19</v>
      </c>
      <c r="F6043" t="s">
        <v>29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  <c r="O6043">
        <v>0</v>
      </c>
      <c r="P6043">
        <v>4</v>
      </c>
      <c r="Q6043" t="s">
        <v>21</v>
      </c>
      <c r="R6043">
        <v>805</v>
      </c>
    </row>
    <row r="6044" spans="1:18" x14ac:dyDescent="0.35">
      <c r="A6044">
        <v>6043</v>
      </c>
      <c r="B6044">
        <v>15685872</v>
      </c>
      <c r="C6044" t="s">
        <v>1096</v>
      </c>
      <c r="D6044">
        <v>727</v>
      </c>
      <c r="E6044" t="s">
        <v>19</v>
      </c>
      <c r="F6044" t="s">
        <v>20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  <c r="O6044">
        <v>0</v>
      </c>
      <c r="P6044">
        <v>1</v>
      </c>
      <c r="Q6044" t="s">
        <v>21</v>
      </c>
      <c r="R6044">
        <v>518</v>
      </c>
    </row>
    <row r="6045" spans="1:18" x14ac:dyDescent="0.35">
      <c r="A6045">
        <v>6044</v>
      </c>
      <c r="B6045">
        <v>15760851</v>
      </c>
      <c r="C6045" t="s">
        <v>2158</v>
      </c>
      <c r="D6045">
        <v>629</v>
      </c>
      <c r="E6045" t="s">
        <v>19</v>
      </c>
      <c r="F6045" t="s">
        <v>29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  <c r="O6045">
        <v>0</v>
      </c>
      <c r="P6045">
        <v>5</v>
      </c>
      <c r="Q6045" t="s">
        <v>31</v>
      </c>
      <c r="R6045">
        <v>363</v>
      </c>
    </row>
    <row r="6046" spans="1:18" x14ac:dyDescent="0.35">
      <c r="A6046">
        <v>6045</v>
      </c>
      <c r="B6046">
        <v>15734588</v>
      </c>
      <c r="C6046" t="s">
        <v>1528</v>
      </c>
      <c r="D6046">
        <v>684</v>
      </c>
      <c r="E6046" t="s">
        <v>19</v>
      </c>
      <c r="F6046" t="s">
        <v>29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  <c r="O6046">
        <v>0</v>
      </c>
      <c r="P6046">
        <v>3</v>
      </c>
      <c r="Q6046" t="s">
        <v>26</v>
      </c>
      <c r="R6046">
        <v>784</v>
      </c>
    </row>
    <row r="6047" spans="1:18" x14ac:dyDescent="0.35">
      <c r="A6047">
        <v>6046</v>
      </c>
      <c r="B6047">
        <v>15784594</v>
      </c>
      <c r="C6047" t="s">
        <v>595</v>
      </c>
      <c r="D6047">
        <v>549</v>
      </c>
      <c r="E6047" t="s">
        <v>33</v>
      </c>
      <c r="F6047" t="s">
        <v>20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  <c r="O6047">
        <v>0</v>
      </c>
      <c r="P6047">
        <v>3</v>
      </c>
      <c r="Q6047" t="s">
        <v>31</v>
      </c>
      <c r="R6047">
        <v>623</v>
      </c>
    </row>
    <row r="6048" spans="1:18" x14ac:dyDescent="0.35">
      <c r="A6048">
        <v>6047</v>
      </c>
      <c r="B6048">
        <v>15606435</v>
      </c>
      <c r="C6048" t="s">
        <v>737</v>
      </c>
      <c r="D6048">
        <v>593</v>
      </c>
      <c r="E6048" t="s">
        <v>33</v>
      </c>
      <c r="F6048" t="s">
        <v>29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  <c r="O6048">
        <v>0</v>
      </c>
      <c r="P6048">
        <v>1</v>
      </c>
      <c r="Q6048" t="s">
        <v>26</v>
      </c>
      <c r="R6048">
        <v>952</v>
      </c>
    </row>
    <row r="6049" spans="1:18" x14ac:dyDescent="0.35">
      <c r="A6049">
        <v>6048</v>
      </c>
      <c r="B6049">
        <v>15790247</v>
      </c>
      <c r="C6049" t="s">
        <v>897</v>
      </c>
      <c r="D6049">
        <v>536</v>
      </c>
      <c r="E6049" t="s">
        <v>23</v>
      </c>
      <c r="F6049" t="s">
        <v>29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  <c r="O6049">
        <v>0</v>
      </c>
      <c r="P6049">
        <v>2</v>
      </c>
      <c r="Q6049" t="s">
        <v>31</v>
      </c>
      <c r="R6049">
        <v>238</v>
      </c>
    </row>
    <row r="6050" spans="1:18" x14ac:dyDescent="0.35">
      <c r="A6050">
        <v>6049</v>
      </c>
      <c r="B6050">
        <v>15676433</v>
      </c>
      <c r="C6050" t="s">
        <v>1558</v>
      </c>
      <c r="D6050">
        <v>707</v>
      </c>
      <c r="E6050" t="s">
        <v>19</v>
      </c>
      <c r="F6050" t="s">
        <v>20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  <c r="O6050">
        <v>0</v>
      </c>
      <c r="P6050">
        <v>3</v>
      </c>
      <c r="Q6050" t="s">
        <v>40</v>
      </c>
      <c r="R6050">
        <v>552</v>
      </c>
    </row>
    <row r="6051" spans="1:18" x14ac:dyDescent="0.35">
      <c r="A6051">
        <v>6050</v>
      </c>
      <c r="B6051">
        <v>15625905</v>
      </c>
      <c r="C6051" t="s">
        <v>2290</v>
      </c>
      <c r="D6051">
        <v>592</v>
      </c>
      <c r="E6051" t="s">
        <v>23</v>
      </c>
      <c r="F6051" t="s">
        <v>29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  <c r="O6051">
        <v>0</v>
      </c>
      <c r="P6051">
        <v>4</v>
      </c>
      <c r="Q6051" t="s">
        <v>26</v>
      </c>
      <c r="R6051">
        <v>576</v>
      </c>
    </row>
    <row r="6052" spans="1:18" x14ac:dyDescent="0.35">
      <c r="A6052">
        <v>6051</v>
      </c>
      <c r="B6052">
        <v>15626414</v>
      </c>
      <c r="C6052" t="s">
        <v>332</v>
      </c>
      <c r="D6052">
        <v>703</v>
      </c>
      <c r="E6052" t="s">
        <v>19</v>
      </c>
      <c r="F6052" t="s">
        <v>29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  <c r="O6052">
        <v>0</v>
      </c>
      <c r="P6052">
        <v>4</v>
      </c>
      <c r="Q6052" t="s">
        <v>40</v>
      </c>
      <c r="R6052">
        <v>407</v>
      </c>
    </row>
    <row r="6053" spans="1:18" x14ac:dyDescent="0.35">
      <c r="A6053">
        <v>6052</v>
      </c>
      <c r="B6053">
        <v>15623220</v>
      </c>
      <c r="C6053" t="s">
        <v>331</v>
      </c>
      <c r="D6053">
        <v>723</v>
      </c>
      <c r="E6053" t="s">
        <v>23</v>
      </c>
      <c r="F6053" t="s">
        <v>20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  <c r="O6053">
        <v>0</v>
      </c>
      <c r="P6053">
        <v>5</v>
      </c>
      <c r="Q6053" t="s">
        <v>40</v>
      </c>
      <c r="R6053">
        <v>799</v>
      </c>
    </row>
    <row r="6054" spans="1:18" x14ac:dyDescent="0.35">
      <c r="A6054">
        <v>6053</v>
      </c>
      <c r="B6054">
        <v>15752857</v>
      </c>
      <c r="C6054" t="s">
        <v>755</v>
      </c>
      <c r="D6054">
        <v>452</v>
      </c>
      <c r="E6054" t="s">
        <v>33</v>
      </c>
      <c r="F6054" t="s">
        <v>29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  <c r="O6054">
        <v>0</v>
      </c>
      <c r="P6054">
        <v>5</v>
      </c>
      <c r="Q6054" t="s">
        <v>31</v>
      </c>
      <c r="R6054">
        <v>821</v>
      </c>
    </row>
    <row r="6055" spans="1:18" x14ac:dyDescent="0.35">
      <c r="A6055">
        <v>6054</v>
      </c>
      <c r="B6055">
        <v>15677908</v>
      </c>
      <c r="C6055" t="s">
        <v>750</v>
      </c>
      <c r="D6055">
        <v>552</v>
      </c>
      <c r="E6055" t="s">
        <v>23</v>
      </c>
      <c r="F6055" t="s">
        <v>29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  <c r="O6055">
        <v>0</v>
      </c>
      <c r="P6055">
        <v>3</v>
      </c>
      <c r="Q6055" t="s">
        <v>31</v>
      </c>
      <c r="R6055">
        <v>785</v>
      </c>
    </row>
    <row r="6056" spans="1:18" x14ac:dyDescent="0.35">
      <c r="A6056">
        <v>6055</v>
      </c>
      <c r="B6056">
        <v>15773013</v>
      </c>
      <c r="C6056" t="s">
        <v>2291</v>
      </c>
      <c r="D6056">
        <v>633</v>
      </c>
      <c r="E6056" t="s">
        <v>19</v>
      </c>
      <c r="F6056" t="s">
        <v>20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  <c r="O6056">
        <v>1</v>
      </c>
      <c r="P6056">
        <v>3</v>
      </c>
      <c r="Q6056" t="s">
        <v>26</v>
      </c>
      <c r="R6056">
        <v>350</v>
      </c>
    </row>
    <row r="6057" spans="1:18" x14ac:dyDescent="0.35">
      <c r="A6057">
        <v>6056</v>
      </c>
      <c r="B6057">
        <v>15623972</v>
      </c>
      <c r="C6057" t="s">
        <v>928</v>
      </c>
      <c r="D6057">
        <v>479</v>
      </c>
      <c r="E6057" t="s">
        <v>33</v>
      </c>
      <c r="F6057" t="s">
        <v>20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  <c r="O6057">
        <v>0</v>
      </c>
      <c r="P6057">
        <v>3</v>
      </c>
      <c r="Q6057" t="s">
        <v>26</v>
      </c>
      <c r="R6057">
        <v>787</v>
      </c>
    </row>
    <row r="6058" spans="1:18" x14ac:dyDescent="0.35">
      <c r="A6058">
        <v>6057</v>
      </c>
      <c r="B6058">
        <v>15738627</v>
      </c>
      <c r="C6058" t="s">
        <v>2292</v>
      </c>
      <c r="D6058">
        <v>768</v>
      </c>
      <c r="E6058" t="s">
        <v>19</v>
      </c>
      <c r="F6058" t="s">
        <v>29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  <c r="O6058">
        <v>0</v>
      </c>
      <c r="P6058">
        <v>3</v>
      </c>
      <c r="Q6058" t="s">
        <v>40</v>
      </c>
      <c r="R6058">
        <v>928</v>
      </c>
    </row>
    <row r="6059" spans="1:18" x14ac:dyDescent="0.35">
      <c r="A6059">
        <v>6058</v>
      </c>
      <c r="B6059">
        <v>15643392</v>
      </c>
      <c r="C6059" t="s">
        <v>806</v>
      </c>
      <c r="D6059">
        <v>742</v>
      </c>
      <c r="E6059" t="s">
        <v>19</v>
      </c>
      <c r="F6059" t="s">
        <v>29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  <c r="O6059">
        <v>0</v>
      </c>
      <c r="P6059">
        <v>3</v>
      </c>
      <c r="Q6059" t="s">
        <v>21</v>
      </c>
      <c r="R6059">
        <v>790</v>
      </c>
    </row>
    <row r="6060" spans="1:18" x14ac:dyDescent="0.35">
      <c r="A6060">
        <v>6059</v>
      </c>
      <c r="B6060">
        <v>15684868</v>
      </c>
      <c r="C6060" t="s">
        <v>66</v>
      </c>
      <c r="D6060">
        <v>668</v>
      </c>
      <c r="E6060" t="s">
        <v>33</v>
      </c>
      <c r="F6060" t="s">
        <v>29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  <c r="O6060">
        <v>1</v>
      </c>
      <c r="P6060">
        <v>1</v>
      </c>
      <c r="Q6060" t="s">
        <v>31</v>
      </c>
      <c r="R6060">
        <v>239</v>
      </c>
    </row>
    <row r="6061" spans="1:18" x14ac:dyDescent="0.35">
      <c r="A6061">
        <v>6060</v>
      </c>
      <c r="B6061">
        <v>15627854</v>
      </c>
      <c r="C6061" t="s">
        <v>469</v>
      </c>
      <c r="D6061">
        <v>707</v>
      </c>
      <c r="E6061" t="s">
        <v>23</v>
      </c>
      <c r="F6061" t="s">
        <v>29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  <c r="O6061">
        <v>0</v>
      </c>
      <c r="P6061">
        <v>2</v>
      </c>
      <c r="Q6061" t="s">
        <v>21</v>
      </c>
      <c r="R6061">
        <v>682</v>
      </c>
    </row>
    <row r="6062" spans="1:18" x14ac:dyDescent="0.35">
      <c r="A6062">
        <v>6061</v>
      </c>
      <c r="B6062">
        <v>15669253</v>
      </c>
      <c r="C6062" t="s">
        <v>800</v>
      </c>
      <c r="D6062">
        <v>754</v>
      </c>
      <c r="E6062" t="s">
        <v>23</v>
      </c>
      <c r="F6062" t="s">
        <v>29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  <c r="O6062">
        <v>1</v>
      </c>
      <c r="P6062">
        <v>1</v>
      </c>
      <c r="Q6062" t="s">
        <v>31</v>
      </c>
      <c r="R6062">
        <v>902</v>
      </c>
    </row>
    <row r="6063" spans="1:18" x14ac:dyDescent="0.35">
      <c r="A6063">
        <v>6062</v>
      </c>
      <c r="B6063">
        <v>15758023</v>
      </c>
      <c r="C6063" t="s">
        <v>2293</v>
      </c>
      <c r="D6063">
        <v>544</v>
      </c>
      <c r="E6063" t="s">
        <v>33</v>
      </c>
      <c r="F6063" t="s">
        <v>29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  <c r="O6063">
        <v>1</v>
      </c>
      <c r="P6063">
        <v>3</v>
      </c>
      <c r="Q6063" t="s">
        <v>26</v>
      </c>
      <c r="R6063">
        <v>491</v>
      </c>
    </row>
    <row r="6064" spans="1:18" x14ac:dyDescent="0.35">
      <c r="A6064">
        <v>6063</v>
      </c>
      <c r="B6064">
        <v>15574558</v>
      </c>
      <c r="C6064" t="s">
        <v>2294</v>
      </c>
      <c r="D6064">
        <v>718</v>
      </c>
      <c r="E6064" t="s">
        <v>23</v>
      </c>
      <c r="F6064" t="s">
        <v>29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  <c r="O6064">
        <v>0</v>
      </c>
      <c r="P6064">
        <v>5</v>
      </c>
      <c r="Q6064" t="s">
        <v>26</v>
      </c>
      <c r="R6064">
        <v>685</v>
      </c>
    </row>
    <row r="6065" spans="1:18" x14ac:dyDescent="0.35">
      <c r="A6065">
        <v>6064</v>
      </c>
      <c r="B6065">
        <v>15635256</v>
      </c>
      <c r="C6065" t="s">
        <v>1358</v>
      </c>
      <c r="D6065">
        <v>762</v>
      </c>
      <c r="E6065" t="s">
        <v>19</v>
      </c>
      <c r="F6065" t="s">
        <v>29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  <c r="O6065">
        <v>0</v>
      </c>
      <c r="P6065">
        <v>2</v>
      </c>
      <c r="Q6065" t="s">
        <v>40</v>
      </c>
      <c r="R6065">
        <v>867</v>
      </c>
    </row>
    <row r="6066" spans="1:18" x14ac:dyDescent="0.35">
      <c r="A6066">
        <v>6065</v>
      </c>
      <c r="B6066">
        <v>15680399</v>
      </c>
      <c r="C6066" t="s">
        <v>372</v>
      </c>
      <c r="D6066">
        <v>772</v>
      </c>
      <c r="E6066" t="s">
        <v>19</v>
      </c>
      <c r="F6066" t="s">
        <v>29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  <c r="O6066">
        <v>0</v>
      </c>
      <c r="P6066">
        <v>3</v>
      </c>
      <c r="Q6066" t="s">
        <v>26</v>
      </c>
      <c r="R6066">
        <v>407</v>
      </c>
    </row>
    <row r="6067" spans="1:18" x14ac:dyDescent="0.35">
      <c r="A6067">
        <v>6066</v>
      </c>
      <c r="B6067">
        <v>15674720</v>
      </c>
      <c r="C6067" t="s">
        <v>243</v>
      </c>
      <c r="D6067">
        <v>691</v>
      </c>
      <c r="E6067" t="s">
        <v>33</v>
      </c>
      <c r="F6067" t="s">
        <v>20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  <c r="O6067">
        <v>1</v>
      </c>
      <c r="P6067">
        <v>5</v>
      </c>
      <c r="Q6067" t="s">
        <v>31</v>
      </c>
      <c r="R6067">
        <v>958</v>
      </c>
    </row>
    <row r="6068" spans="1:18" x14ac:dyDescent="0.35">
      <c r="A6068">
        <v>6067</v>
      </c>
      <c r="B6068">
        <v>15580249</v>
      </c>
      <c r="C6068" t="s">
        <v>1520</v>
      </c>
      <c r="D6068">
        <v>502</v>
      </c>
      <c r="E6068" t="s">
        <v>19</v>
      </c>
      <c r="F6068" t="s">
        <v>29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  <c r="O6068">
        <v>0</v>
      </c>
      <c r="P6068">
        <v>5</v>
      </c>
      <c r="Q6068" t="s">
        <v>31</v>
      </c>
      <c r="R6068">
        <v>553</v>
      </c>
    </row>
    <row r="6069" spans="1:18" x14ac:dyDescent="0.35">
      <c r="A6069">
        <v>6068</v>
      </c>
      <c r="B6069">
        <v>15675431</v>
      </c>
      <c r="C6069" t="s">
        <v>1964</v>
      </c>
      <c r="D6069">
        <v>563</v>
      </c>
      <c r="E6069" t="s">
        <v>19</v>
      </c>
      <c r="F6069" t="s">
        <v>20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  <c r="O6069">
        <v>0</v>
      </c>
      <c r="P6069">
        <v>1</v>
      </c>
      <c r="Q6069" t="s">
        <v>26</v>
      </c>
      <c r="R6069">
        <v>256</v>
      </c>
    </row>
    <row r="6070" spans="1:18" x14ac:dyDescent="0.35">
      <c r="A6070">
        <v>6069</v>
      </c>
      <c r="B6070">
        <v>15698285</v>
      </c>
      <c r="C6070" t="s">
        <v>190</v>
      </c>
      <c r="D6070">
        <v>676</v>
      </c>
      <c r="E6070" t="s">
        <v>19</v>
      </c>
      <c r="F6070" t="s">
        <v>20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  <c r="O6070">
        <v>0</v>
      </c>
      <c r="P6070">
        <v>1</v>
      </c>
      <c r="Q6070" t="s">
        <v>40</v>
      </c>
      <c r="R6070">
        <v>299</v>
      </c>
    </row>
    <row r="6071" spans="1:18" x14ac:dyDescent="0.35">
      <c r="A6071">
        <v>6070</v>
      </c>
      <c r="B6071">
        <v>15810775</v>
      </c>
      <c r="C6071" t="s">
        <v>83</v>
      </c>
      <c r="D6071">
        <v>576</v>
      </c>
      <c r="E6071" t="s">
        <v>23</v>
      </c>
      <c r="F6071" t="s">
        <v>29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  <c r="O6071">
        <v>0</v>
      </c>
      <c r="P6071">
        <v>4</v>
      </c>
      <c r="Q6071" t="s">
        <v>21</v>
      </c>
      <c r="R6071">
        <v>221</v>
      </c>
    </row>
    <row r="6072" spans="1:18" x14ac:dyDescent="0.35">
      <c r="A6072">
        <v>6071</v>
      </c>
      <c r="B6072">
        <v>15678173</v>
      </c>
      <c r="C6072" t="s">
        <v>2295</v>
      </c>
      <c r="D6072">
        <v>629</v>
      </c>
      <c r="E6072" t="s">
        <v>23</v>
      </c>
      <c r="F6072" t="s">
        <v>29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  <c r="O6072">
        <v>0</v>
      </c>
      <c r="P6072">
        <v>1</v>
      </c>
      <c r="Q6072" t="s">
        <v>21</v>
      </c>
      <c r="R6072">
        <v>391</v>
      </c>
    </row>
    <row r="6073" spans="1:18" x14ac:dyDescent="0.35">
      <c r="A6073">
        <v>6072</v>
      </c>
      <c r="B6073">
        <v>15665222</v>
      </c>
      <c r="C6073" t="s">
        <v>418</v>
      </c>
      <c r="D6073">
        <v>625</v>
      </c>
      <c r="E6073" t="s">
        <v>23</v>
      </c>
      <c r="F6073" t="s">
        <v>29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  <c r="O6073">
        <v>0</v>
      </c>
      <c r="P6073">
        <v>3</v>
      </c>
      <c r="Q6073" t="s">
        <v>21</v>
      </c>
      <c r="R6073">
        <v>275</v>
      </c>
    </row>
    <row r="6074" spans="1:18" x14ac:dyDescent="0.35">
      <c r="A6074">
        <v>6073</v>
      </c>
      <c r="B6074">
        <v>15803908</v>
      </c>
      <c r="C6074" t="s">
        <v>125</v>
      </c>
      <c r="D6074">
        <v>628</v>
      </c>
      <c r="E6074" t="s">
        <v>19</v>
      </c>
      <c r="F6074" t="s">
        <v>29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  <c r="O6074">
        <v>0</v>
      </c>
      <c r="P6074">
        <v>1</v>
      </c>
      <c r="Q6074" t="s">
        <v>26</v>
      </c>
      <c r="R6074">
        <v>429</v>
      </c>
    </row>
    <row r="6075" spans="1:18" x14ac:dyDescent="0.35">
      <c r="A6075">
        <v>6074</v>
      </c>
      <c r="B6075">
        <v>15586039</v>
      </c>
      <c r="C6075" t="s">
        <v>643</v>
      </c>
      <c r="D6075">
        <v>471</v>
      </c>
      <c r="E6075" t="s">
        <v>33</v>
      </c>
      <c r="F6075" t="s">
        <v>20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  <c r="O6075">
        <v>0</v>
      </c>
      <c r="P6075">
        <v>1</v>
      </c>
      <c r="Q6075" t="s">
        <v>31</v>
      </c>
      <c r="R6075">
        <v>368</v>
      </c>
    </row>
    <row r="6076" spans="1:18" x14ac:dyDescent="0.35">
      <c r="A6076">
        <v>6075</v>
      </c>
      <c r="B6076">
        <v>15802570</v>
      </c>
      <c r="C6076" t="s">
        <v>1564</v>
      </c>
      <c r="D6076">
        <v>811</v>
      </c>
      <c r="E6076" t="s">
        <v>19</v>
      </c>
      <c r="F6076" t="s">
        <v>20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  <c r="O6076">
        <v>0</v>
      </c>
      <c r="P6076">
        <v>3</v>
      </c>
      <c r="Q6076" t="s">
        <v>21</v>
      </c>
      <c r="R6076">
        <v>372</v>
      </c>
    </row>
    <row r="6077" spans="1:18" x14ac:dyDescent="0.35">
      <c r="A6077">
        <v>6076</v>
      </c>
      <c r="B6077">
        <v>15781451</v>
      </c>
      <c r="C6077" t="s">
        <v>76</v>
      </c>
      <c r="D6077">
        <v>504</v>
      </c>
      <c r="E6077" t="s">
        <v>19</v>
      </c>
      <c r="F6077" t="s">
        <v>29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  <c r="O6077">
        <v>0</v>
      </c>
      <c r="P6077">
        <v>2</v>
      </c>
      <c r="Q6077" t="s">
        <v>21</v>
      </c>
      <c r="R6077">
        <v>985</v>
      </c>
    </row>
    <row r="6078" spans="1:18" x14ac:dyDescent="0.35">
      <c r="A6078">
        <v>6077</v>
      </c>
      <c r="B6078">
        <v>15721019</v>
      </c>
      <c r="C6078" t="s">
        <v>1576</v>
      </c>
      <c r="D6078">
        <v>687</v>
      </c>
      <c r="E6078" t="s">
        <v>19</v>
      </c>
      <c r="F6078" t="s">
        <v>20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  <c r="O6078">
        <v>0</v>
      </c>
      <c r="P6078">
        <v>3</v>
      </c>
      <c r="Q6078" t="s">
        <v>40</v>
      </c>
      <c r="R6078">
        <v>261</v>
      </c>
    </row>
    <row r="6079" spans="1:18" x14ac:dyDescent="0.35">
      <c r="A6079">
        <v>6078</v>
      </c>
      <c r="B6079">
        <v>15738588</v>
      </c>
      <c r="C6079" t="s">
        <v>54</v>
      </c>
      <c r="D6079">
        <v>660</v>
      </c>
      <c r="E6079" t="s">
        <v>33</v>
      </c>
      <c r="F6079" t="s">
        <v>20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  <c r="O6079">
        <v>0</v>
      </c>
      <c r="P6079">
        <v>4</v>
      </c>
      <c r="Q6079" t="s">
        <v>21</v>
      </c>
      <c r="R6079">
        <v>700</v>
      </c>
    </row>
    <row r="6080" spans="1:18" x14ac:dyDescent="0.35">
      <c r="A6080">
        <v>6079</v>
      </c>
      <c r="B6080">
        <v>15730657</v>
      </c>
      <c r="C6080" t="s">
        <v>2296</v>
      </c>
      <c r="D6080">
        <v>548</v>
      </c>
      <c r="E6080" t="s">
        <v>19</v>
      </c>
      <c r="F6080" t="s">
        <v>20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  <c r="O6080">
        <v>0</v>
      </c>
      <c r="P6080">
        <v>2</v>
      </c>
      <c r="Q6080" t="s">
        <v>31</v>
      </c>
      <c r="R6080">
        <v>514</v>
      </c>
    </row>
    <row r="6081" spans="1:18" x14ac:dyDescent="0.35">
      <c r="A6081">
        <v>6080</v>
      </c>
      <c r="B6081">
        <v>15739292</v>
      </c>
      <c r="C6081" t="s">
        <v>2188</v>
      </c>
      <c r="D6081">
        <v>609</v>
      </c>
      <c r="E6081" t="s">
        <v>33</v>
      </c>
      <c r="F6081" t="s">
        <v>29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  <c r="O6081">
        <v>0</v>
      </c>
      <c r="P6081">
        <v>2</v>
      </c>
      <c r="Q6081" t="s">
        <v>31</v>
      </c>
      <c r="R6081">
        <v>718</v>
      </c>
    </row>
    <row r="6082" spans="1:18" x14ac:dyDescent="0.35">
      <c r="A6082">
        <v>6081</v>
      </c>
      <c r="B6082">
        <v>15725945</v>
      </c>
      <c r="C6082" t="s">
        <v>2025</v>
      </c>
      <c r="D6082">
        <v>659</v>
      </c>
      <c r="E6082" t="s">
        <v>23</v>
      </c>
      <c r="F6082" t="s">
        <v>20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  <c r="O6082">
        <v>1</v>
      </c>
      <c r="P6082">
        <v>1</v>
      </c>
      <c r="Q6082" t="s">
        <v>31</v>
      </c>
      <c r="R6082">
        <v>674</v>
      </c>
    </row>
    <row r="6083" spans="1:18" x14ac:dyDescent="0.35">
      <c r="A6083">
        <v>6082</v>
      </c>
      <c r="B6083">
        <v>15813159</v>
      </c>
      <c r="C6083" t="s">
        <v>2297</v>
      </c>
      <c r="D6083">
        <v>526</v>
      </c>
      <c r="E6083" t="s">
        <v>19</v>
      </c>
      <c r="F6083" t="s">
        <v>29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  <c r="O6083">
        <v>1</v>
      </c>
      <c r="P6083">
        <v>1</v>
      </c>
      <c r="Q6083" t="s">
        <v>31</v>
      </c>
      <c r="R6083">
        <v>589</v>
      </c>
    </row>
    <row r="6084" spans="1:18" x14ac:dyDescent="0.35">
      <c r="A6084">
        <v>6083</v>
      </c>
      <c r="B6084">
        <v>15636820</v>
      </c>
      <c r="C6084" t="s">
        <v>525</v>
      </c>
      <c r="D6084">
        <v>725</v>
      </c>
      <c r="E6084" t="s">
        <v>33</v>
      </c>
      <c r="F6084" t="s">
        <v>29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  <c r="O6084">
        <v>0</v>
      </c>
      <c r="P6084">
        <v>4</v>
      </c>
      <c r="Q6084" t="s">
        <v>26</v>
      </c>
      <c r="R6084">
        <v>414</v>
      </c>
    </row>
    <row r="6085" spans="1:18" x14ac:dyDescent="0.35">
      <c r="A6085">
        <v>6084</v>
      </c>
      <c r="B6085">
        <v>15603880</v>
      </c>
      <c r="C6085" t="s">
        <v>170</v>
      </c>
      <c r="D6085">
        <v>519</v>
      </c>
      <c r="E6085" t="s">
        <v>33</v>
      </c>
      <c r="F6085" t="s">
        <v>29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  <c r="O6085">
        <v>1</v>
      </c>
      <c r="P6085">
        <v>5</v>
      </c>
      <c r="Q6085" t="s">
        <v>26</v>
      </c>
      <c r="R6085">
        <v>748</v>
      </c>
    </row>
    <row r="6086" spans="1:18" x14ac:dyDescent="0.35">
      <c r="A6086">
        <v>6085</v>
      </c>
      <c r="B6086">
        <v>15619494</v>
      </c>
      <c r="C6086" t="s">
        <v>2298</v>
      </c>
      <c r="D6086">
        <v>562</v>
      </c>
      <c r="E6086" t="s">
        <v>33</v>
      </c>
      <c r="F6086" t="s">
        <v>20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  <c r="O6086">
        <v>0</v>
      </c>
      <c r="P6086">
        <v>4</v>
      </c>
      <c r="Q6086" t="s">
        <v>40</v>
      </c>
      <c r="R6086">
        <v>759</v>
      </c>
    </row>
    <row r="6087" spans="1:18" x14ac:dyDescent="0.35">
      <c r="A6087">
        <v>6086</v>
      </c>
      <c r="B6087">
        <v>15596992</v>
      </c>
      <c r="C6087" t="s">
        <v>1664</v>
      </c>
      <c r="D6087">
        <v>482</v>
      </c>
      <c r="E6087" t="s">
        <v>33</v>
      </c>
      <c r="F6087" t="s">
        <v>29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  <c r="O6087">
        <v>1</v>
      </c>
      <c r="P6087">
        <v>4</v>
      </c>
      <c r="Q6087" t="s">
        <v>40</v>
      </c>
      <c r="R6087">
        <v>647</v>
      </c>
    </row>
    <row r="6088" spans="1:18" x14ac:dyDescent="0.35">
      <c r="A6088">
        <v>6087</v>
      </c>
      <c r="B6088">
        <v>15735025</v>
      </c>
      <c r="C6088" t="s">
        <v>88</v>
      </c>
      <c r="D6088">
        <v>535</v>
      </c>
      <c r="E6088" t="s">
        <v>23</v>
      </c>
      <c r="F6088" t="s">
        <v>29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  <c r="O6088">
        <v>0</v>
      </c>
      <c r="P6088">
        <v>5</v>
      </c>
      <c r="Q6088" t="s">
        <v>21</v>
      </c>
      <c r="R6088">
        <v>316</v>
      </c>
    </row>
    <row r="6089" spans="1:18" x14ac:dyDescent="0.35">
      <c r="A6089">
        <v>6088</v>
      </c>
      <c r="B6089">
        <v>15730759</v>
      </c>
      <c r="C6089" t="s">
        <v>935</v>
      </c>
      <c r="D6089">
        <v>561</v>
      </c>
      <c r="E6089" t="s">
        <v>19</v>
      </c>
      <c r="F6089" t="s">
        <v>20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  <c r="O6089">
        <v>1</v>
      </c>
      <c r="P6089">
        <v>2</v>
      </c>
      <c r="Q6089" t="s">
        <v>31</v>
      </c>
      <c r="R6089">
        <v>567</v>
      </c>
    </row>
    <row r="6090" spans="1:18" x14ac:dyDescent="0.35">
      <c r="A6090">
        <v>6089</v>
      </c>
      <c r="B6090">
        <v>15752912</v>
      </c>
      <c r="C6090" t="s">
        <v>2299</v>
      </c>
      <c r="D6090">
        <v>661</v>
      </c>
      <c r="E6090" t="s">
        <v>19</v>
      </c>
      <c r="F6090" t="s">
        <v>20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  <c r="O6090">
        <v>0</v>
      </c>
      <c r="P6090">
        <v>3</v>
      </c>
      <c r="Q6090" t="s">
        <v>21</v>
      </c>
      <c r="R6090">
        <v>220</v>
      </c>
    </row>
    <row r="6091" spans="1:18" x14ac:dyDescent="0.35">
      <c r="A6091">
        <v>6090</v>
      </c>
      <c r="B6091">
        <v>15711316</v>
      </c>
      <c r="C6091" t="s">
        <v>492</v>
      </c>
      <c r="D6091">
        <v>771</v>
      </c>
      <c r="E6091" t="s">
        <v>19</v>
      </c>
      <c r="F6091" t="s">
        <v>29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  <c r="O6091">
        <v>0</v>
      </c>
      <c r="P6091">
        <v>2</v>
      </c>
      <c r="Q6091" t="s">
        <v>40</v>
      </c>
      <c r="R6091">
        <v>918</v>
      </c>
    </row>
    <row r="6092" spans="1:18" x14ac:dyDescent="0.35">
      <c r="A6092">
        <v>6091</v>
      </c>
      <c r="B6092">
        <v>15738785</v>
      </c>
      <c r="C6092" t="s">
        <v>270</v>
      </c>
      <c r="D6092">
        <v>545</v>
      </c>
      <c r="E6092" t="s">
        <v>19</v>
      </c>
      <c r="F6092" t="s">
        <v>29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  <c r="O6092">
        <v>0</v>
      </c>
      <c r="P6092">
        <v>2</v>
      </c>
      <c r="Q6092" t="s">
        <v>26</v>
      </c>
      <c r="R6092">
        <v>781</v>
      </c>
    </row>
    <row r="6093" spans="1:18" x14ac:dyDescent="0.35">
      <c r="A6093">
        <v>6092</v>
      </c>
      <c r="B6093">
        <v>15777896</v>
      </c>
      <c r="C6093" t="s">
        <v>935</v>
      </c>
      <c r="D6093">
        <v>850</v>
      </c>
      <c r="E6093" t="s">
        <v>33</v>
      </c>
      <c r="F6093" t="s">
        <v>20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  <c r="O6093">
        <v>0</v>
      </c>
      <c r="P6093">
        <v>3</v>
      </c>
      <c r="Q6093" t="s">
        <v>40</v>
      </c>
      <c r="R6093">
        <v>271</v>
      </c>
    </row>
    <row r="6094" spans="1:18" x14ac:dyDescent="0.35">
      <c r="A6094">
        <v>6093</v>
      </c>
      <c r="B6094">
        <v>15628963</v>
      </c>
      <c r="C6094" t="s">
        <v>2095</v>
      </c>
      <c r="D6094">
        <v>601</v>
      </c>
      <c r="E6094" t="s">
        <v>33</v>
      </c>
      <c r="F6094" t="s">
        <v>29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  <c r="O6094">
        <v>0</v>
      </c>
      <c r="P6094">
        <v>5</v>
      </c>
      <c r="Q6094" t="s">
        <v>26</v>
      </c>
      <c r="R6094">
        <v>799</v>
      </c>
    </row>
    <row r="6095" spans="1:18" x14ac:dyDescent="0.35">
      <c r="A6095">
        <v>6094</v>
      </c>
      <c r="B6095">
        <v>15742126</v>
      </c>
      <c r="C6095" t="s">
        <v>300</v>
      </c>
      <c r="D6095">
        <v>712</v>
      </c>
      <c r="E6095" t="s">
        <v>33</v>
      </c>
      <c r="F6095" t="s">
        <v>29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  <c r="O6095">
        <v>0</v>
      </c>
      <c r="P6095">
        <v>5</v>
      </c>
      <c r="Q6095" t="s">
        <v>21</v>
      </c>
      <c r="R6095">
        <v>358</v>
      </c>
    </row>
    <row r="6096" spans="1:18" x14ac:dyDescent="0.35">
      <c r="A6096">
        <v>6095</v>
      </c>
      <c r="B6096">
        <v>15575623</v>
      </c>
      <c r="C6096" t="s">
        <v>957</v>
      </c>
      <c r="D6096">
        <v>589</v>
      </c>
      <c r="E6096" t="s">
        <v>19</v>
      </c>
      <c r="F6096" t="s">
        <v>20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  <c r="O6096">
        <v>0</v>
      </c>
      <c r="P6096">
        <v>5</v>
      </c>
      <c r="Q6096" t="s">
        <v>31</v>
      </c>
      <c r="R6096">
        <v>728</v>
      </c>
    </row>
    <row r="6097" spans="1:18" x14ac:dyDescent="0.35">
      <c r="A6097">
        <v>6096</v>
      </c>
      <c r="B6097">
        <v>15741652</v>
      </c>
      <c r="C6097" t="s">
        <v>816</v>
      </c>
      <c r="D6097">
        <v>600</v>
      </c>
      <c r="E6097" t="s">
        <v>23</v>
      </c>
      <c r="F6097" t="s">
        <v>29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  <c r="O6097">
        <v>0</v>
      </c>
      <c r="P6097">
        <v>2</v>
      </c>
      <c r="Q6097" t="s">
        <v>26</v>
      </c>
      <c r="R6097">
        <v>224</v>
      </c>
    </row>
    <row r="6098" spans="1:18" x14ac:dyDescent="0.35">
      <c r="A6098">
        <v>6097</v>
      </c>
      <c r="B6098">
        <v>15738884</v>
      </c>
      <c r="C6098" t="s">
        <v>103</v>
      </c>
      <c r="D6098">
        <v>642</v>
      </c>
      <c r="E6098" t="s">
        <v>33</v>
      </c>
      <c r="F6098" t="s">
        <v>29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  <c r="O6098">
        <v>0</v>
      </c>
      <c r="P6098">
        <v>5</v>
      </c>
      <c r="Q6098" t="s">
        <v>21</v>
      </c>
      <c r="R6098">
        <v>720</v>
      </c>
    </row>
    <row r="6099" spans="1:18" x14ac:dyDescent="0.35">
      <c r="A6099">
        <v>6098</v>
      </c>
      <c r="B6099">
        <v>15615050</v>
      </c>
      <c r="C6099" t="s">
        <v>591</v>
      </c>
      <c r="D6099">
        <v>575</v>
      </c>
      <c r="E6099" t="s">
        <v>33</v>
      </c>
      <c r="F6099" t="s">
        <v>29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  <c r="O6099">
        <v>1</v>
      </c>
      <c r="P6099">
        <v>5</v>
      </c>
      <c r="Q6099" t="s">
        <v>21</v>
      </c>
      <c r="R6099">
        <v>232</v>
      </c>
    </row>
    <row r="6100" spans="1:18" x14ac:dyDescent="0.35">
      <c r="A6100">
        <v>6099</v>
      </c>
      <c r="B6100">
        <v>15803005</v>
      </c>
      <c r="C6100" t="s">
        <v>101</v>
      </c>
      <c r="D6100">
        <v>570</v>
      </c>
      <c r="E6100" t="s">
        <v>33</v>
      </c>
      <c r="F6100" t="s">
        <v>20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  <c r="O6100">
        <v>0</v>
      </c>
      <c r="P6100">
        <v>5</v>
      </c>
      <c r="Q6100" t="s">
        <v>31</v>
      </c>
      <c r="R6100">
        <v>307</v>
      </c>
    </row>
    <row r="6101" spans="1:18" x14ac:dyDescent="0.35">
      <c r="A6101">
        <v>6100</v>
      </c>
      <c r="B6101">
        <v>15743498</v>
      </c>
      <c r="C6101" t="s">
        <v>1630</v>
      </c>
      <c r="D6101">
        <v>532</v>
      </c>
      <c r="E6101" t="s">
        <v>33</v>
      </c>
      <c r="F6101" t="s">
        <v>29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  <c r="O6101">
        <v>1</v>
      </c>
      <c r="P6101">
        <v>2</v>
      </c>
      <c r="Q6101" t="s">
        <v>26</v>
      </c>
      <c r="R6101">
        <v>401</v>
      </c>
    </row>
    <row r="6102" spans="1:18" x14ac:dyDescent="0.35">
      <c r="A6102">
        <v>6101</v>
      </c>
      <c r="B6102">
        <v>15720463</v>
      </c>
      <c r="C6102" t="s">
        <v>192</v>
      </c>
      <c r="D6102">
        <v>796</v>
      </c>
      <c r="E6102" t="s">
        <v>19</v>
      </c>
      <c r="F6102" t="s">
        <v>29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  <c r="O6102">
        <v>0</v>
      </c>
      <c r="P6102">
        <v>1</v>
      </c>
      <c r="Q6102" t="s">
        <v>31</v>
      </c>
      <c r="R6102">
        <v>935</v>
      </c>
    </row>
    <row r="6103" spans="1:18" x14ac:dyDescent="0.35">
      <c r="A6103">
        <v>6102</v>
      </c>
      <c r="B6103">
        <v>15588695</v>
      </c>
      <c r="C6103" t="s">
        <v>791</v>
      </c>
      <c r="D6103">
        <v>833</v>
      </c>
      <c r="E6103" t="s">
        <v>23</v>
      </c>
      <c r="F6103" t="s">
        <v>29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  <c r="O6103">
        <v>1</v>
      </c>
      <c r="P6103">
        <v>4</v>
      </c>
      <c r="Q6103" t="s">
        <v>26</v>
      </c>
      <c r="R6103">
        <v>775</v>
      </c>
    </row>
    <row r="6104" spans="1:18" x14ac:dyDescent="0.35">
      <c r="A6104">
        <v>6103</v>
      </c>
      <c r="B6104">
        <v>15665802</v>
      </c>
      <c r="C6104" t="s">
        <v>853</v>
      </c>
      <c r="D6104">
        <v>642</v>
      </c>
      <c r="E6104" t="s">
        <v>23</v>
      </c>
      <c r="F6104" t="s">
        <v>20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  <c r="O6104">
        <v>0</v>
      </c>
      <c r="P6104">
        <v>4</v>
      </c>
      <c r="Q6104" t="s">
        <v>40</v>
      </c>
      <c r="R6104">
        <v>285</v>
      </c>
    </row>
    <row r="6105" spans="1:18" x14ac:dyDescent="0.35">
      <c r="A6105">
        <v>6104</v>
      </c>
      <c r="B6105">
        <v>15571144</v>
      </c>
      <c r="C6105" t="s">
        <v>1750</v>
      </c>
      <c r="D6105">
        <v>655</v>
      </c>
      <c r="E6105" t="s">
        <v>19</v>
      </c>
      <c r="F6105" t="s">
        <v>29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  <c r="O6105">
        <v>0</v>
      </c>
      <c r="P6105">
        <v>2</v>
      </c>
      <c r="Q6105" t="s">
        <v>31</v>
      </c>
      <c r="R6105">
        <v>315</v>
      </c>
    </row>
    <row r="6106" spans="1:18" x14ac:dyDescent="0.35">
      <c r="A6106">
        <v>6105</v>
      </c>
      <c r="B6106">
        <v>15750731</v>
      </c>
      <c r="C6106" t="s">
        <v>78</v>
      </c>
      <c r="D6106">
        <v>736</v>
      </c>
      <c r="E6106" t="s">
        <v>33</v>
      </c>
      <c r="F6106" t="s">
        <v>29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  <c r="O6106">
        <v>1</v>
      </c>
      <c r="P6106">
        <v>1</v>
      </c>
      <c r="Q6106" t="s">
        <v>26</v>
      </c>
      <c r="R6106">
        <v>760</v>
      </c>
    </row>
    <row r="6107" spans="1:18" x14ac:dyDescent="0.35">
      <c r="A6107">
        <v>6106</v>
      </c>
      <c r="B6107">
        <v>15605134</v>
      </c>
      <c r="C6107" t="s">
        <v>2300</v>
      </c>
      <c r="D6107">
        <v>617</v>
      </c>
      <c r="E6107" t="s">
        <v>19</v>
      </c>
      <c r="F6107" t="s">
        <v>20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  <c r="O6107">
        <v>0</v>
      </c>
      <c r="P6107">
        <v>5</v>
      </c>
      <c r="Q6107" t="s">
        <v>21</v>
      </c>
      <c r="R6107">
        <v>933</v>
      </c>
    </row>
    <row r="6108" spans="1:18" x14ac:dyDescent="0.35">
      <c r="A6108">
        <v>6107</v>
      </c>
      <c r="B6108">
        <v>15626044</v>
      </c>
      <c r="C6108" t="s">
        <v>418</v>
      </c>
      <c r="D6108">
        <v>762</v>
      </c>
      <c r="E6108" t="s">
        <v>33</v>
      </c>
      <c r="F6108" t="s">
        <v>29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  <c r="O6108">
        <v>0</v>
      </c>
      <c r="P6108">
        <v>2</v>
      </c>
      <c r="Q6108" t="s">
        <v>26</v>
      </c>
      <c r="R6108">
        <v>414</v>
      </c>
    </row>
    <row r="6109" spans="1:18" x14ac:dyDescent="0.35">
      <c r="A6109">
        <v>6108</v>
      </c>
      <c r="B6109">
        <v>15737910</v>
      </c>
      <c r="C6109" t="s">
        <v>438</v>
      </c>
      <c r="D6109">
        <v>703</v>
      </c>
      <c r="E6109" t="s">
        <v>33</v>
      </c>
      <c r="F6109" t="s">
        <v>29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  <c r="O6109">
        <v>0</v>
      </c>
      <c r="P6109">
        <v>3</v>
      </c>
      <c r="Q6109" t="s">
        <v>40</v>
      </c>
      <c r="R6109">
        <v>811</v>
      </c>
    </row>
    <row r="6110" spans="1:18" x14ac:dyDescent="0.35">
      <c r="A6110">
        <v>6109</v>
      </c>
      <c r="B6110">
        <v>15761076</v>
      </c>
      <c r="C6110" t="s">
        <v>1363</v>
      </c>
      <c r="D6110">
        <v>507</v>
      </c>
      <c r="E6110" t="s">
        <v>19</v>
      </c>
      <c r="F6110" t="s">
        <v>29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  <c r="O6110">
        <v>0</v>
      </c>
      <c r="P6110">
        <v>3</v>
      </c>
      <c r="Q6110" t="s">
        <v>40</v>
      </c>
      <c r="R6110">
        <v>895</v>
      </c>
    </row>
    <row r="6111" spans="1:18" x14ac:dyDescent="0.35">
      <c r="A6111">
        <v>6110</v>
      </c>
      <c r="B6111">
        <v>15710105</v>
      </c>
      <c r="C6111" t="s">
        <v>2301</v>
      </c>
      <c r="D6111">
        <v>581</v>
      </c>
      <c r="E6111" t="s">
        <v>33</v>
      </c>
      <c r="F6111" t="s">
        <v>20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  <c r="O6111">
        <v>1</v>
      </c>
      <c r="P6111">
        <v>5</v>
      </c>
      <c r="Q6111" t="s">
        <v>21</v>
      </c>
      <c r="R6111">
        <v>877</v>
      </c>
    </row>
    <row r="6112" spans="1:18" x14ac:dyDescent="0.35">
      <c r="A6112">
        <v>6111</v>
      </c>
      <c r="B6112">
        <v>15577402</v>
      </c>
      <c r="C6112" t="s">
        <v>249</v>
      </c>
      <c r="D6112">
        <v>593</v>
      </c>
      <c r="E6112" t="s">
        <v>19</v>
      </c>
      <c r="F6112" t="s">
        <v>29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  <c r="O6112">
        <v>0</v>
      </c>
      <c r="P6112">
        <v>2</v>
      </c>
      <c r="Q6112" t="s">
        <v>21</v>
      </c>
      <c r="R6112">
        <v>568</v>
      </c>
    </row>
    <row r="6113" spans="1:18" x14ac:dyDescent="0.35">
      <c r="A6113">
        <v>6112</v>
      </c>
      <c r="B6113">
        <v>15803337</v>
      </c>
      <c r="C6113" t="s">
        <v>684</v>
      </c>
      <c r="D6113">
        <v>648</v>
      </c>
      <c r="E6113" t="s">
        <v>19</v>
      </c>
      <c r="F6113" t="s">
        <v>29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  <c r="O6113">
        <v>0</v>
      </c>
      <c r="P6113">
        <v>4</v>
      </c>
      <c r="Q6113" t="s">
        <v>21</v>
      </c>
      <c r="R6113">
        <v>883</v>
      </c>
    </row>
    <row r="6114" spans="1:18" x14ac:dyDescent="0.35">
      <c r="A6114">
        <v>6113</v>
      </c>
      <c r="B6114">
        <v>15654372</v>
      </c>
      <c r="C6114" t="s">
        <v>1014</v>
      </c>
      <c r="D6114">
        <v>462</v>
      </c>
      <c r="E6114" t="s">
        <v>33</v>
      </c>
      <c r="F6114" t="s">
        <v>29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  <c r="O6114">
        <v>0</v>
      </c>
      <c r="P6114">
        <v>5</v>
      </c>
      <c r="Q6114" t="s">
        <v>40</v>
      </c>
      <c r="R6114">
        <v>747</v>
      </c>
    </row>
    <row r="6115" spans="1:18" x14ac:dyDescent="0.35">
      <c r="A6115">
        <v>6114</v>
      </c>
      <c r="B6115">
        <v>15585867</v>
      </c>
      <c r="C6115" t="s">
        <v>2302</v>
      </c>
      <c r="D6115">
        <v>596</v>
      </c>
      <c r="E6115" t="s">
        <v>23</v>
      </c>
      <c r="F6115" t="s">
        <v>29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  <c r="O6115">
        <v>0</v>
      </c>
      <c r="P6115">
        <v>4</v>
      </c>
      <c r="Q6115" t="s">
        <v>31</v>
      </c>
      <c r="R6115">
        <v>867</v>
      </c>
    </row>
    <row r="6116" spans="1:18" x14ac:dyDescent="0.35">
      <c r="A6116">
        <v>6115</v>
      </c>
      <c r="B6116">
        <v>15662488</v>
      </c>
      <c r="C6116" t="s">
        <v>2103</v>
      </c>
      <c r="D6116">
        <v>627</v>
      </c>
      <c r="E6116" t="s">
        <v>19</v>
      </c>
      <c r="F6116" t="s">
        <v>20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  <c r="O6116">
        <v>1</v>
      </c>
      <c r="P6116">
        <v>5</v>
      </c>
      <c r="Q6116" t="s">
        <v>31</v>
      </c>
      <c r="R6116">
        <v>396</v>
      </c>
    </row>
    <row r="6117" spans="1:18" x14ac:dyDescent="0.35">
      <c r="A6117">
        <v>6116</v>
      </c>
      <c r="B6117">
        <v>15604813</v>
      </c>
      <c r="C6117" t="s">
        <v>1981</v>
      </c>
      <c r="D6117">
        <v>494</v>
      </c>
      <c r="E6117" t="s">
        <v>19</v>
      </c>
      <c r="F6117" t="s">
        <v>29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  <c r="O6117">
        <v>0</v>
      </c>
      <c r="P6117">
        <v>4</v>
      </c>
      <c r="Q6117" t="s">
        <v>26</v>
      </c>
      <c r="R6117">
        <v>910</v>
      </c>
    </row>
    <row r="6118" spans="1:18" x14ac:dyDescent="0.35">
      <c r="A6118">
        <v>6117</v>
      </c>
      <c r="B6118">
        <v>15611644</v>
      </c>
      <c r="C6118" t="s">
        <v>614</v>
      </c>
      <c r="D6118">
        <v>627</v>
      </c>
      <c r="E6118" t="s">
        <v>19</v>
      </c>
      <c r="F6118" t="s">
        <v>29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  <c r="O6118">
        <v>0</v>
      </c>
      <c r="P6118">
        <v>2</v>
      </c>
      <c r="Q6118" t="s">
        <v>21</v>
      </c>
      <c r="R6118">
        <v>871</v>
      </c>
    </row>
    <row r="6119" spans="1:18" x14ac:dyDescent="0.35">
      <c r="A6119">
        <v>6118</v>
      </c>
      <c r="B6119">
        <v>15674928</v>
      </c>
      <c r="C6119" t="s">
        <v>2303</v>
      </c>
      <c r="D6119">
        <v>850</v>
      </c>
      <c r="E6119" t="s">
        <v>23</v>
      </c>
      <c r="F6119" t="s">
        <v>29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  <c r="O6119">
        <v>0</v>
      </c>
      <c r="P6119">
        <v>2</v>
      </c>
      <c r="Q6119" t="s">
        <v>21</v>
      </c>
      <c r="R6119">
        <v>272</v>
      </c>
    </row>
    <row r="6120" spans="1:18" x14ac:dyDescent="0.35">
      <c r="A6120">
        <v>6119</v>
      </c>
      <c r="B6120">
        <v>15656100</v>
      </c>
      <c r="C6120" t="s">
        <v>2304</v>
      </c>
      <c r="D6120">
        <v>632</v>
      </c>
      <c r="E6120" t="s">
        <v>19</v>
      </c>
      <c r="F6120" t="s">
        <v>20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  <c r="O6120">
        <v>0</v>
      </c>
      <c r="P6120">
        <v>3</v>
      </c>
      <c r="Q6120" t="s">
        <v>21</v>
      </c>
      <c r="R6120">
        <v>614</v>
      </c>
    </row>
    <row r="6121" spans="1:18" x14ac:dyDescent="0.35">
      <c r="A6121">
        <v>6120</v>
      </c>
      <c r="B6121">
        <v>15764293</v>
      </c>
      <c r="C6121" t="s">
        <v>97</v>
      </c>
      <c r="D6121">
        <v>490</v>
      </c>
      <c r="E6121" t="s">
        <v>19</v>
      </c>
      <c r="F6121" t="s">
        <v>29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  <c r="O6121">
        <v>0</v>
      </c>
      <c r="P6121">
        <v>3</v>
      </c>
      <c r="Q6121" t="s">
        <v>21</v>
      </c>
      <c r="R6121">
        <v>861</v>
      </c>
    </row>
    <row r="6122" spans="1:18" x14ac:dyDescent="0.35">
      <c r="A6122">
        <v>6121</v>
      </c>
      <c r="B6122">
        <v>15636423</v>
      </c>
      <c r="C6122" t="s">
        <v>1363</v>
      </c>
      <c r="D6122">
        <v>715</v>
      </c>
      <c r="E6122" t="s">
        <v>19</v>
      </c>
      <c r="F6122" t="s">
        <v>29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  <c r="O6122">
        <v>0</v>
      </c>
      <c r="P6122">
        <v>5</v>
      </c>
      <c r="Q6122" t="s">
        <v>26</v>
      </c>
      <c r="R6122">
        <v>776</v>
      </c>
    </row>
    <row r="6123" spans="1:18" x14ac:dyDescent="0.35">
      <c r="A6123">
        <v>6122</v>
      </c>
      <c r="B6123">
        <v>15607629</v>
      </c>
      <c r="C6123" t="s">
        <v>2305</v>
      </c>
      <c r="D6123">
        <v>679</v>
      </c>
      <c r="E6123" t="s">
        <v>19</v>
      </c>
      <c r="F6123" t="s">
        <v>29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  <c r="O6123">
        <v>0</v>
      </c>
      <c r="P6123">
        <v>2</v>
      </c>
      <c r="Q6123" t="s">
        <v>31</v>
      </c>
      <c r="R6123">
        <v>609</v>
      </c>
    </row>
    <row r="6124" spans="1:18" x14ac:dyDescent="0.35">
      <c r="A6124">
        <v>6123</v>
      </c>
      <c r="B6124">
        <v>15577313</v>
      </c>
      <c r="C6124" t="s">
        <v>2306</v>
      </c>
      <c r="D6124">
        <v>619</v>
      </c>
      <c r="E6124" t="s">
        <v>19</v>
      </c>
      <c r="F6124" t="s">
        <v>29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  <c r="O6124">
        <v>1</v>
      </c>
      <c r="P6124">
        <v>5</v>
      </c>
      <c r="Q6124" t="s">
        <v>21</v>
      </c>
      <c r="R6124">
        <v>716</v>
      </c>
    </row>
    <row r="6125" spans="1:18" x14ac:dyDescent="0.35">
      <c r="A6125">
        <v>6124</v>
      </c>
      <c r="B6125">
        <v>15714493</v>
      </c>
      <c r="C6125" t="s">
        <v>1101</v>
      </c>
      <c r="D6125">
        <v>465</v>
      </c>
      <c r="E6125" t="s">
        <v>23</v>
      </c>
      <c r="F6125" t="s">
        <v>20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  <c r="O6125">
        <v>0</v>
      </c>
      <c r="P6125">
        <v>4</v>
      </c>
      <c r="Q6125" t="s">
        <v>40</v>
      </c>
      <c r="R6125">
        <v>927</v>
      </c>
    </row>
    <row r="6126" spans="1:18" x14ac:dyDescent="0.35">
      <c r="A6126">
        <v>6125</v>
      </c>
      <c r="B6126">
        <v>15643359</v>
      </c>
      <c r="C6126" t="s">
        <v>898</v>
      </c>
      <c r="D6126">
        <v>736</v>
      </c>
      <c r="E6126" t="s">
        <v>23</v>
      </c>
      <c r="F6126" t="s">
        <v>29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  <c r="O6126">
        <v>0</v>
      </c>
      <c r="P6126">
        <v>2</v>
      </c>
      <c r="Q6126" t="s">
        <v>21</v>
      </c>
      <c r="R6126">
        <v>925</v>
      </c>
    </row>
    <row r="6127" spans="1:18" x14ac:dyDescent="0.35">
      <c r="A6127">
        <v>6126</v>
      </c>
      <c r="B6127">
        <v>15687913</v>
      </c>
      <c r="C6127" t="s">
        <v>469</v>
      </c>
      <c r="D6127">
        <v>501</v>
      </c>
      <c r="E6127" t="s">
        <v>33</v>
      </c>
      <c r="F6127" t="s">
        <v>20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  <c r="O6127">
        <v>0</v>
      </c>
      <c r="P6127">
        <v>2</v>
      </c>
      <c r="Q6127" t="s">
        <v>40</v>
      </c>
      <c r="R6127">
        <v>354</v>
      </c>
    </row>
    <row r="6128" spans="1:18" x14ac:dyDescent="0.35">
      <c r="A6128">
        <v>6127</v>
      </c>
      <c r="B6128">
        <v>15790935</v>
      </c>
      <c r="C6128" t="s">
        <v>295</v>
      </c>
      <c r="D6128">
        <v>535</v>
      </c>
      <c r="E6128" t="s">
        <v>19</v>
      </c>
      <c r="F6128" t="s">
        <v>20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  <c r="O6128">
        <v>0</v>
      </c>
      <c r="P6128">
        <v>2</v>
      </c>
      <c r="Q6128" t="s">
        <v>31</v>
      </c>
      <c r="R6128">
        <v>292</v>
      </c>
    </row>
    <row r="6129" spans="1:18" x14ac:dyDescent="0.35">
      <c r="A6129">
        <v>6128</v>
      </c>
      <c r="B6129">
        <v>15708693</v>
      </c>
      <c r="C6129" t="s">
        <v>182</v>
      </c>
      <c r="D6129">
        <v>759</v>
      </c>
      <c r="E6129" t="s">
        <v>19</v>
      </c>
      <c r="F6129" t="s">
        <v>20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  <c r="O6129">
        <v>0</v>
      </c>
      <c r="P6129">
        <v>1</v>
      </c>
      <c r="Q6129" t="s">
        <v>31</v>
      </c>
      <c r="R6129">
        <v>428</v>
      </c>
    </row>
    <row r="6130" spans="1:18" x14ac:dyDescent="0.35">
      <c r="A6130">
        <v>6129</v>
      </c>
      <c r="B6130">
        <v>15672016</v>
      </c>
      <c r="C6130" t="s">
        <v>1810</v>
      </c>
      <c r="D6130">
        <v>819</v>
      </c>
      <c r="E6130" t="s">
        <v>19</v>
      </c>
      <c r="F6130" t="s">
        <v>29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  <c r="O6130">
        <v>0</v>
      </c>
      <c r="P6130">
        <v>1</v>
      </c>
      <c r="Q6130" t="s">
        <v>26</v>
      </c>
      <c r="R6130">
        <v>521</v>
      </c>
    </row>
    <row r="6131" spans="1:18" x14ac:dyDescent="0.35">
      <c r="A6131">
        <v>6130</v>
      </c>
      <c r="B6131">
        <v>15727605</v>
      </c>
      <c r="C6131" t="s">
        <v>228</v>
      </c>
      <c r="D6131">
        <v>533</v>
      </c>
      <c r="E6131" t="s">
        <v>33</v>
      </c>
      <c r="F6131" t="s">
        <v>29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  <c r="O6131">
        <v>0</v>
      </c>
      <c r="P6131">
        <v>2</v>
      </c>
      <c r="Q6131" t="s">
        <v>31</v>
      </c>
      <c r="R6131">
        <v>593</v>
      </c>
    </row>
    <row r="6132" spans="1:18" x14ac:dyDescent="0.35">
      <c r="A6132">
        <v>6131</v>
      </c>
      <c r="B6132">
        <v>15651144</v>
      </c>
      <c r="C6132" t="s">
        <v>262</v>
      </c>
      <c r="D6132">
        <v>632</v>
      </c>
      <c r="E6132" t="s">
        <v>33</v>
      </c>
      <c r="F6132" t="s">
        <v>20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  <c r="O6132">
        <v>0</v>
      </c>
      <c r="P6132">
        <v>1</v>
      </c>
      <c r="Q6132" t="s">
        <v>26</v>
      </c>
      <c r="R6132">
        <v>506</v>
      </c>
    </row>
    <row r="6133" spans="1:18" x14ac:dyDescent="0.35">
      <c r="A6133">
        <v>6132</v>
      </c>
      <c r="B6133">
        <v>15749401</v>
      </c>
      <c r="C6133" t="s">
        <v>138</v>
      </c>
      <c r="D6133">
        <v>686</v>
      </c>
      <c r="E6133" t="s">
        <v>19</v>
      </c>
      <c r="F6133" t="s">
        <v>29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  <c r="O6133">
        <v>1</v>
      </c>
      <c r="P6133">
        <v>4</v>
      </c>
      <c r="Q6133" t="s">
        <v>26</v>
      </c>
      <c r="R6133">
        <v>295</v>
      </c>
    </row>
    <row r="6134" spans="1:18" x14ac:dyDescent="0.35">
      <c r="A6134">
        <v>6133</v>
      </c>
      <c r="B6134">
        <v>15691874</v>
      </c>
      <c r="C6134" t="s">
        <v>1551</v>
      </c>
      <c r="D6134">
        <v>687</v>
      </c>
      <c r="E6134" t="s">
        <v>19</v>
      </c>
      <c r="F6134" t="s">
        <v>20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  <c r="O6134">
        <v>0</v>
      </c>
      <c r="P6134">
        <v>1</v>
      </c>
      <c r="Q6134" t="s">
        <v>26</v>
      </c>
      <c r="R6134">
        <v>565</v>
      </c>
    </row>
    <row r="6135" spans="1:18" x14ac:dyDescent="0.35">
      <c r="A6135">
        <v>6134</v>
      </c>
      <c r="B6135">
        <v>15620735</v>
      </c>
      <c r="C6135" t="s">
        <v>804</v>
      </c>
      <c r="D6135">
        <v>667</v>
      </c>
      <c r="E6135" t="s">
        <v>33</v>
      </c>
      <c r="F6135" t="s">
        <v>20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  <c r="O6135">
        <v>0</v>
      </c>
      <c r="P6135">
        <v>5</v>
      </c>
      <c r="Q6135" t="s">
        <v>40</v>
      </c>
      <c r="R6135">
        <v>910</v>
      </c>
    </row>
    <row r="6136" spans="1:18" x14ac:dyDescent="0.35">
      <c r="A6136">
        <v>6135</v>
      </c>
      <c r="B6136">
        <v>15769781</v>
      </c>
      <c r="C6136" t="s">
        <v>572</v>
      </c>
      <c r="D6136">
        <v>699</v>
      </c>
      <c r="E6136" t="s">
        <v>23</v>
      </c>
      <c r="F6136" t="s">
        <v>20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  <c r="O6136">
        <v>0</v>
      </c>
      <c r="P6136">
        <v>5</v>
      </c>
      <c r="Q6136" t="s">
        <v>31</v>
      </c>
      <c r="R6136">
        <v>248</v>
      </c>
    </row>
    <row r="6137" spans="1:18" x14ac:dyDescent="0.35">
      <c r="A6137">
        <v>6136</v>
      </c>
      <c r="B6137">
        <v>15624611</v>
      </c>
      <c r="C6137" t="s">
        <v>1511</v>
      </c>
      <c r="D6137">
        <v>497</v>
      </c>
      <c r="E6137" t="s">
        <v>23</v>
      </c>
      <c r="F6137" t="s">
        <v>29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  <c r="O6137">
        <v>0</v>
      </c>
      <c r="P6137">
        <v>1</v>
      </c>
      <c r="Q6137" t="s">
        <v>31</v>
      </c>
      <c r="R6137">
        <v>525</v>
      </c>
    </row>
    <row r="6138" spans="1:18" x14ac:dyDescent="0.35">
      <c r="A6138">
        <v>6137</v>
      </c>
      <c r="B6138">
        <v>15773071</v>
      </c>
      <c r="C6138" t="s">
        <v>2307</v>
      </c>
      <c r="D6138">
        <v>780</v>
      </c>
      <c r="E6138" t="s">
        <v>23</v>
      </c>
      <c r="F6138" t="s">
        <v>20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  <c r="O6138">
        <v>0</v>
      </c>
      <c r="P6138">
        <v>4</v>
      </c>
      <c r="Q6138" t="s">
        <v>26</v>
      </c>
      <c r="R6138">
        <v>610</v>
      </c>
    </row>
    <row r="6139" spans="1:18" x14ac:dyDescent="0.35">
      <c r="A6139">
        <v>6138</v>
      </c>
      <c r="B6139">
        <v>15720371</v>
      </c>
      <c r="C6139" t="s">
        <v>816</v>
      </c>
      <c r="D6139">
        <v>652</v>
      </c>
      <c r="E6139" t="s">
        <v>19</v>
      </c>
      <c r="F6139" t="s">
        <v>20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  <c r="O6139">
        <v>1</v>
      </c>
      <c r="P6139">
        <v>1</v>
      </c>
      <c r="Q6139" t="s">
        <v>21</v>
      </c>
      <c r="R6139">
        <v>673</v>
      </c>
    </row>
    <row r="6140" spans="1:18" x14ac:dyDescent="0.35">
      <c r="A6140">
        <v>6139</v>
      </c>
      <c r="B6140">
        <v>15717984</v>
      </c>
      <c r="C6140" t="s">
        <v>858</v>
      </c>
      <c r="D6140">
        <v>477</v>
      </c>
      <c r="E6140" t="s">
        <v>19</v>
      </c>
      <c r="F6140" t="s">
        <v>29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  <c r="O6140">
        <v>1</v>
      </c>
      <c r="P6140">
        <v>4</v>
      </c>
      <c r="Q6140" t="s">
        <v>26</v>
      </c>
      <c r="R6140">
        <v>498</v>
      </c>
    </row>
    <row r="6141" spans="1:18" x14ac:dyDescent="0.35">
      <c r="A6141">
        <v>6140</v>
      </c>
      <c r="B6141">
        <v>15806407</v>
      </c>
      <c r="C6141" t="s">
        <v>1079</v>
      </c>
      <c r="D6141">
        <v>652</v>
      </c>
      <c r="E6141" t="s">
        <v>19</v>
      </c>
      <c r="F6141" t="s">
        <v>20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  <c r="O6141">
        <v>0</v>
      </c>
      <c r="P6141">
        <v>4</v>
      </c>
      <c r="Q6141" t="s">
        <v>31</v>
      </c>
      <c r="R6141">
        <v>590</v>
      </c>
    </row>
    <row r="6142" spans="1:18" x14ac:dyDescent="0.35">
      <c r="A6142">
        <v>6141</v>
      </c>
      <c r="B6142">
        <v>15785042</v>
      </c>
      <c r="C6142" t="s">
        <v>384</v>
      </c>
      <c r="D6142">
        <v>488</v>
      </c>
      <c r="E6142" t="s">
        <v>19</v>
      </c>
      <c r="F6142" t="s">
        <v>20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  <c r="O6142">
        <v>0</v>
      </c>
      <c r="P6142">
        <v>2</v>
      </c>
      <c r="Q6142" t="s">
        <v>31</v>
      </c>
      <c r="R6142">
        <v>712</v>
      </c>
    </row>
    <row r="6143" spans="1:18" x14ac:dyDescent="0.35">
      <c r="A6143">
        <v>6142</v>
      </c>
      <c r="B6143">
        <v>15809302</v>
      </c>
      <c r="C6143" t="s">
        <v>707</v>
      </c>
      <c r="D6143">
        <v>572</v>
      </c>
      <c r="E6143" t="s">
        <v>19</v>
      </c>
      <c r="F6143" t="s">
        <v>29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  <c r="O6143">
        <v>0</v>
      </c>
      <c r="P6143">
        <v>3</v>
      </c>
      <c r="Q6143" t="s">
        <v>26</v>
      </c>
      <c r="R6143">
        <v>827</v>
      </c>
    </row>
    <row r="6144" spans="1:18" x14ac:dyDescent="0.35">
      <c r="A6144">
        <v>6143</v>
      </c>
      <c r="B6144">
        <v>15677550</v>
      </c>
      <c r="C6144" t="s">
        <v>1589</v>
      </c>
      <c r="D6144">
        <v>755</v>
      </c>
      <c r="E6144" t="s">
        <v>19</v>
      </c>
      <c r="F6144" t="s">
        <v>20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  <c r="O6144">
        <v>0</v>
      </c>
      <c r="P6144">
        <v>4</v>
      </c>
      <c r="Q6144" t="s">
        <v>26</v>
      </c>
      <c r="R6144">
        <v>644</v>
      </c>
    </row>
    <row r="6145" spans="1:18" x14ac:dyDescent="0.35">
      <c r="A6145">
        <v>6144</v>
      </c>
      <c r="B6145">
        <v>15654096</v>
      </c>
      <c r="C6145" t="s">
        <v>247</v>
      </c>
      <c r="D6145">
        <v>779</v>
      </c>
      <c r="E6145" t="s">
        <v>33</v>
      </c>
      <c r="F6145" t="s">
        <v>20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  <c r="O6145">
        <v>0</v>
      </c>
      <c r="P6145">
        <v>1</v>
      </c>
      <c r="Q6145" t="s">
        <v>31</v>
      </c>
      <c r="R6145">
        <v>974</v>
      </c>
    </row>
    <row r="6146" spans="1:18" x14ac:dyDescent="0.35">
      <c r="A6146">
        <v>6145</v>
      </c>
      <c r="B6146">
        <v>15617320</v>
      </c>
      <c r="C6146" t="s">
        <v>99</v>
      </c>
      <c r="D6146">
        <v>693</v>
      </c>
      <c r="E6146" t="s">
        <v>23</v>
      </c>
      <c r="F6146" t="s">
        <v>20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  <c r="O6146">
        <v>0</v>
      </c>
      <c r="P6146">
        <v>1</v>
      </c>
      <c r="Q6146" t="s">
        <v>31</v>
      </c>
      <c r="R6146">
        <v>695</v>
      </c>
    </row>
    <row r="6147" spans="1:18" x14ac:dyDescent="0.35">
      <c r="A6147">
        <v>6146</v>
      </c>
      <c r="B6147">
        <v>15653065</v>
      </c>
      <c r="C6147" t="s">
        <v>327</v>
      </c>
      <c r="D6147">
        <v>530</v>
      </c>
      <c r="E6147" t="s">
        <v>23</v>
      </c>
      <c r="F6147" t="s">
        <v>20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  <c r="O6147">
        <v>0</v>
      </c>
      <c r="P6147">
        <v>5</v>
      </c>
      <c r="Q6147" t="s">
        <v>40</v>
      </c>
      <c r="R6147">
        <v>516</v>
      </c>
    </row>
    <row r="6148" spans="1:18" x14ac:dyDescent="0.35">
      <c r="A6148">
        <v>6147</v>
      </c>
      <c r="B6148">
        <v>15649112</v>
      </c>
      <c r="C6148" t="s">
        <v>84</v>
      </c>
      <c r="D6148">
        <v>738</v>
      </c>
      <c r="E6148" t="s">
        <v>23</v>
      </c>
      <c r="F6148" t="s">
        <v>20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  <c r="O6148">
        <v>0</v>
      </c>
      <c r="P6148">
        <v>4</v>
      </c>
      <c r="Q6148" t="s">
        <v>31</v>
      </c>
      <c r="R6148">
        <v>298</v>
      </c>
    </row>
    <row r="6149" spans="1:18" x14ac:dyDescent="0.35">
      <c r="A6149">
        <v>6148</v>
      </c>
      <c r="B6149">
        <v>15690526</v>
      </c>
      <c r="C6149" t="s">
        <v>951</v>
      </c>
      <c r="D6149">
        <v>690</v>
      </c>
      <c r="E6149" t="s">
        <v>33</v>
      </c>
      <c r="F6149" t="s">
        <v>29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  <c r="O6149">
        <v>0</v>
      </c>
      <c r="P6149">
        <v>5</v>
      </c>
      <c r="Q6149" t="s">
        <v>31</v>
      </c>
      <c r="R6149">
        <v>516</v>
      </c>
    </row>
    <row r="6150" spans="1:18" x14ac:dyDescent="0.35">
      <c r="A6150">
        <v>6149</v>
      </c>
      <c r="B6150">
        <v>15806945</v>
      </c>
      <c r="C6150" t="s">
        <v>448</v>
      </c>
      <c r="D6150">
        <v>611</v>
      </c>
      <c r="E6150" t="s">
        <v>19</v>
      </c>
      <c r="F6150" t="s">
        <v>20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  <c r="O6150">
        <v>0</v>
      </c>
      <c r="P6150">
        <v>4</v>
      </c>
      <c r="Q6150" t="s">
        <v>26</v>
      </c>
      <c r="R6150">
        <v>883</v>
      </c>
    </row>
    <row r="6151" spans="1:18" x14ac:dyDescent="0.35">
      <c r="A6151">
        <v>6150</v>
      </c>
      <c r="B6151">
        <v>15670066</v>
      </c>
      <c r="C6151" t="s">
        <v>1260</v>
      </c>
      <c r="D6151">
        <v>643</v>
      </c>
      <c r="E6151" t="s">
        <v>23</v>
      </c>
      <c r="F6151" t="s">
        <v>29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  <c r="O6151">
        <v>0</v>
      </c>
      <c r="P6151">
        <v>3</v>
      </c>
      <c r="Q6151" t="s">
        <v>21</v>
      </c>
      <c r="R6151">
        <v>596</v>
      </c>
    </row>
    <row r="6152" spans="1:18" x14ac:dyDescent="0.35">
      <c r="A6152">
        <v>6151</v>
      </c>
      <c r="B6152">
        <v>15625761</v>
      </c>
      <c r="C6152" t="s">
        <v>52</v>
      </c>
      <c r="D6152">
        <v>632</v>
      </c>
      <c r="E6152" t="s">
        <v>33</v>
      </c>
      <c r="F6152" t="s">
        <v>29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  <c r="O6152">
        <v>1</v>
      </c>
      <c r="P6152">
        <v>1</v>
      </c>
      <c r="Q6152" t="s">
        <v>31</v>
      </c>
      <c r="R6152">
        <v>658</v>
      </c>
    </row>
    <row r="6153" spans="1:18" x14ac:dyDescent="0.35">
      <c r="A6153">
        <v>6152</v>
      </c>
      <c r="B6153">
        <v>15761525</v>
      </c>
      <c r="C6153" t="s">
        <v>618</v>
      </c>
      <c r="D6153">
        <v>727</v>
      </c>
      <c r="E6153" t="s">
        <v>23</v>
      </c>
      <c r="F6153" t="s">
        <v>20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  <c r="O6153">
        <v>0</v>
      </c>
      <c r="P6153">
        <v>2</v>
      </c>
      <c r="Q6153" t="s">
        <v>21</v>
      </c>
      <c r="R6153">
        <v>550</v>
      </c>
    </row>
    <row r="6154" spans="1:18" x14ac:dyDescent="0.35">
      <c r="A6154">
        <v>6153</v>
      </c>
      <c r="B6154">
        <v>15735080</v>
      </c>
      <c r="C6154" t="s">
        <v>2308</v>
      </c>
      <c r="D6154">
        <v>508</v>
      </c>
      <c r="E6154" t="s">
        <v>19</v>
      </c>
      <c r="F6154" t="s">
        <v>20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  <c r="O6154">
        <v>0</v>
      </c>
      <c r="P6154">
        <v>3</v>
      </c>
      <c r="Q6154" t="s">
        <v>26</v>
      </c>
      <c r="R6154">
        <v>993</v>
      </c>
    </row>
    <row r="6155" spans="1:18" x14ac:dyDescent="0.35">
      <c r="A6155">
        <v>6154</v>
      </c>
      <c r="B6155">
        <v>15619537</v>
      </c>
      <c r="C6155" t="s">
        <v>1660</v>
      </c>
      <c r="D6155">
        <v>550</v>
      </c>
      <c r="E6155" t="s">
        <v>19</v>
      </c>
      <c r="F6155" t="s">
        <v>29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  <c r="O6155">
        <v>0</v>
      </c>
      <c r="P6155">
        <v>4</v>
      </c>
      <c r="Q6155" t="s">
        <v>40</v>
      </c>
      <c r="R6155">
        <v>878</v>
      </c>
    </row>
    <row r="6156" spans="1:18" x14ac:dyDescent="0.35">
      <c r="A6156">
        <v>6155</v>
      </c>
      <c r="B6156">
        <v>15598162</v>
      </c>
      <c r="C6156" t="s">
        <v>1186</v>
      </c>
      <c r="D6156">
        <v>754</v>
      </c>
      <c r="E6156" t="s">
        <v>33</v>
      </c>
      <c r="F6156" t="s">
        <v>20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  <c r="O6156">
        <v>0</v>
      </c>
      <c r="P6156">
        <v>5</v>
      </c>
      <c r="Q6156" t="s">
        <v>40</v>
      </c>
      <c r="R6156">
        <v>721</v>
      </c>
    </row>
    <row r="6157" spans="1:18" x14ac:dyDescent="0.35">
      <c r="A6157">
        <v>6156</v>
      </c>
      <c r="B6157">
        <v>15694300</v>
      </c>
      <c r="C6157" t="s">
        <v>1115</v>
      </c>
      <c r="D6157">
        <v>759</v>
      </c>
      <c r="E6157" t="s">
        <v>19</v>
      </c>
      <c r="F6157" t="s">
        <v>29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  <c r="O6157">
        <v>0</v>
      </c>
      <c r="P6157">
        <v>3</v>
      </c>
      <c r="Q6157" t="s">
        <v>21</v>
      </c>
      <c r="R6157">
        <v>275</v>
      </c>
    </row>
    <row r="6158" spans="1:18" x14ac:dyDescent="0.35">
      <c r="A6158">
        <v>6157</v>
      </c>
      <c r="B6158">
        <v>15637235</v>
      </c>
      <c r="C6158" t="s">
        <v>369</v>
      </c>
      <c r="D6158">
        <v>794</v>
      </c>
      <c r="E6158" t="s">
        <v>23</v>
      </c>
      <c r="F6158" t="s">
        <v>29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  <c r="O6158">
        <v>0</v>
      </c>
      <c r="P6158">
        <v>2</v>
      </c>
      <c r="Q6158" t="s">
        <v>40</v>
      </c>
      <c r="R6158">
        <v>536</v>
      </c>
    </row>
    <row r="6159" spans="1:18" x14ac:dyDescent="0.35">
      <c r="A6159">
        <v>6158</v>
      </c>
      <c r="B6159">
        <v>15612444</v>
      </c>
      <c r="C6159" t="s">
        <v>764</v>
      </c>
      <c r="D6159">
        <v>549</v>
      </c>
      <c r="E6159" t="s">
        <v>19</v>
      </c>
      <c r="F6159" t="s">
        <v>29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  <c r="O6159">
        <v>0</v>
      </c>
      <c r="P6159">
        <v>4</v>
      </c>
      <c r="Q6159" t="s">
        <v>21</v>
      </c>
      <c r="R6159">
        <v>901</v>
      </c>
    </row>
    <row r="6160" spans="1:18" x14ac:dyDescent="0.35">
      <c r="A6160">
        <v>6159</v>
      </c>
      <c r="B6160">
        <v>15626457</v>
      </c>
      <c r="C6160" t="s">
        <v>146</v>
      </c>
      <c r="D6160">
        <v>671</v>
      </c>
      <c r="E6160" t="s">
        <v>19</v>
      </c>
      <c r="F6160" t="s">
        <v>29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  <c r="O6160">
        <v>0</v>
      </c>
      <c r="P6160">
        <v>5</v>
      </c>
      <c r="Q6160" t="s">
        <v>31</v>
      </c>
      <c r="R6160">
        <v>395</v>
      </c>
    </row>
    <row r="6161" spans="1:18" x14ac:dyDescent="0.35">
      <c r="A6161">
        <v>6160</v>
      </c>
      <c r="B6161">
        <v>15627995</v>
      </c>
      <c r="C6161" t="s">
        <v>352</v>
      </c>
      <c r="D6161">
        <v>756</v>
      </c>
      <c r="E6161" t="s">
        <v>33</v>
      </c>
      <c r="F6161" t="s">
        <v>20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  <c r="O6161">
        <v>1</v>
      </c>
      <c r="P6161">
        <v>1</v>
      </c>
      <c r="Q6161" t="s">
        <v>21</v>
      </c>
      <c r="R6161">
        <v>518</v>
      </c>
    </row>
    <row r="6162" spans="1:18" x14ac:dyDescent="0.35">
      <c r="A6162">
        <v>6161</v>
      </c>
      <c r="B6162">
        <v>15706128</v>
      </c>
      <c r="C6162" t="s">
        <v>2309</v>
      </c>
      <c r="D6162">
        <v>632</v>
      </c>
      <c r="E6162" t="s">
        <v>19</v>
      </c>
      <c r="F6162" t="s">
        <v>20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  <c r="O6162">
        <v>0</v>
      </c>
      <c r="P6162">
        <v>4</v>
      </c>
      <c r="Q6162" t="s">
        <v>31</v>
      </c>
      <c r="R6162">
        <v>948</v>
      </c>
    </row>
    <row r="6163" spans="1:18" x14ac:dyDescent="0.35">
      <c r="A6163">
        <v>6162</v>
      </c>
      <c r="B6163">
        <v>15666430</v>
      </c>
      <c r="C6163" t="s">
        <v>2310</v>
      </c>
      <c r="D6163">
        <v>579</v>
      </c>
      <c r="E6163" t="s">
        <v>19</v>
      </c>
      <c r="F6163" t="s">
        <v>29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  <c r="O6163">
        <v>0</v>
      </c>
      <c r="P6163">
        <v>5</v>
      </c>
      <c r="Q6163" t="s">
        <v>40</v>
      </c>
      <c r="R6163">
        <v>835</v>
      </c>
    </row>
    <row r="6164" spans="1:18" x14ac:dyDescent="0.35">
      <c r="A6164">
        <v>6163</v>
      </c>
      <c r="B6164">
        <v>15627385</v>
      </c>
      <c r="C6164" t="s">
        <v>560</v>
      </c>
      <c r="D6164">
        <v>748</v>
      </c>
      <c r="E6164" t="s">
        <v>19</v>
      </c>
      <c r="F6164" t="s">
        <v>29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  <c r="O6164">
        <v>0</v>
      </c>
      <c r="P6164">
        <v>4</v>
      </c>
      <c r="Q6164" t="s">
        <v>31</v>
      </c>
      <c r="R6164">
        <v>440</v>
      </c>
    </row>
    <row r="6165" spans="1:18" x14ac:dyDescent="0.35">
      <c r="A6165">
        <v>6164</v>
      </c>
      <c r="B6165">
        <v>15581323</v>
      </c>
      <c r="C6165" t="s">
        <v>330</v>
      </c>
      <c r="D6165">
        <v>488</v>
      </c>
      <c r="E6165" t="s">
        <v>33</v>
      </c>
      <c r="F6165" t="s">
        <v>20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  <c r="O6165">
        <v>0</v>
      </c>
      <c r="P6165">
        <v>2</v>
      </c>
      <c r="Q6165" t="s">
        <v>40</v>
      </c>
      <c r="R6165">
        <v>645</v>
      </c>
    </row>
    <row r="6166" spans="1:18" x14ac:dyDescent="0.35">
      <c r="A6166">
        <v>6165</v>
      </c>
      <c r="B6166">
        <v>15608109</v>
      </c>
      <c r="C6166" t="s">
        <v>361</v>
      </c>
      <c r="D6166">
        <v>710</v>
      </c>
      <c r="E6166" t="s">
        <v>33</v>
      </c>
      <c r="F6166" t="s">
        <v>29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  <c r="O6166">
        <v>0</v>
      </c>
      <c r="P6166">
        <v>5</v>
      </c>
      <c r="Q6166" t="s">
        <v>21</v>
      </c>
      <c r="R6166">
        <v>916</v>
      </c>
    </row>
    <row r="6167" spans="1:18" x14ac:dyDescent="0.35">
      <c r="A6167">
        <v>6166</v>
      </c>
      <c r="B6167">
        <v>15801942</v>
      </c>
      <c r="C6167" t="s">
        <v>28</v>
      </c>
      <c r="D6167">
        <v>619</v>
      </c>
      <c r="E6167" t="s">
        <v>23</v>
      </c>
      <c r="F6167" t="s">
        <v>20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  <c r="O6167">
        <v>1</v>
      </c>
      <c r="P6167">
        <v>2</v>
      </c>
      <c r="Q6167" t="s">
        <v>26</v>
      </c>
      <c r="R6167">
        <v>998</v>
      </c>
    </row>
    <row r="6168" spans="1:18" x14ac:dyDescent="0.35">
      <c r="A6168">
        <v>6167</v>
      </c>
      <c r="B6168">
        <v>15567431</v>
      </c>
      <c r="C6168" t="s">
        <v>474</v>
      </c>
      <c r="D6168">
        <v>773</v>
      </c>
      <c r="E6168" t="s">
        <v>19</v>
      </c>
      <c r="F6168" t="s">
        <v>29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  <c r="O6168">
        <v>0</v>
      </c>
      <c r="P6168">
        <v>1</v>
      </c>
      <c r="Q6168" t="s">
        <v>31</v>
      </c>
      <c r="R6168">
        <v>630</v>
      </c>
    </row>
    <row r="6169" spans="1:18" x14ac:dyDescent="0.35">
      <c r="A6169">
        <v>6168</v>
      </c>
      <c r="B6169">
        <v>15810167</v>
      </c>
      <c r="C6169" t="s">
        <v>41</v>
      </c>
      <c r="D6169">
        <v>657</v>
      </c>
      <c r="E6169" t="s">
        <v>23</v>
      </c>
      <c r="F6169" t="s">
        <v>29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  <c r="O6169">
        <v>0</v>
      </c>
      <c r="P6169">
        <v>1</v>
      </c>
      <c r="Q6169" t="s">
        <v>26</v>
      </c>
      <c r="R6169">
        <v>554</v>
      </c>
    </row>
    <row r="6170" spans="1:18" x14ac:dyDescent="0.35">
      <c r="A6170">
        <v>6169</v>
      </c>
      <c r="B6170">
        <v>15644501</v>
      </c>
      <c r="C6170" t="s">
        <v>422</v>
      </c>
      <c r="D6170">
        <v>579</v>
      </c>
      <c r="E6170" t="s">
        <v>19</v>
      </c>
      <c r="F6170" t="s">
        <v>20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  <c r="O6170">
        <v>0</v>
      </c>
      <c r="P6170">
        <v>3</v>
      </c>
      <c r="Q6170" t="s">
        <v>21</v>
      </c>
      <c r="R6170">
        <v>895</v>
      </c>
    </row>
    <row r="6171" spans="1:18" x14ac:dyDescent="0.35">
      <c r="A6171">
        <v>6170</v>
      </c>
      <c r="B6171">
        <v>15785290</v>
      </c>
      <c r="C6171" t="s">
        <v>46</v>
      </c>
      <c r="D6171">
        <v>542</v>
      </c>
      <c r="E6171" t="s">
        <v>19</v>
      </c>
      <c r="F6171" t="s">
        <v>29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  <c r="O6171">
        <v>0</v>
      </c>
      <c r="P6171">
        <v>3</v>
      </c>
      <c r="Q6171" t="s">
        <v>26</v>
      </c>
      <c r="R6171">
        <v>760</v>
      </c>
    </row>
    <row r="6172" spans="1:18" x14ac:dyDescent="0.35">
      <c r="A6172">
        <v>6171</v>
      </c>
      <c r="B6172">
        <v>15611157</v>
      </c>
      <c r="C6172" t="s">
        <v>1735</v>
      </c>
      <c r="D6172">
        <v>709</v>
      </c>
      <c r="E6172" t="s">
        <v>19</v>
      </c>
      <c r="F6172" t="s">
        <v>20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  <c r="O6172">
        <v>0</v>
      </c>
      <c r="P6172">
        <v>2</v>
      </c>
      <c r="Q6172" t="s">
        <v>21</v>
      </c>
      <c r="R6172">
        <v>643</v>
      </c>
    </row>
    <row r="6173" spans="1:18" x14ac:dyDescent="0.35">
      <c r="A6173">
        <v>6172</v>
      </c>
      <c r="B6173">
        <v>15673837</v>
      </c>
      <c r="C6173" t="s">
        <v>138</v>
      </c>
      <c r="D6173">
        <v>617</v>
      </c>
      <c r="E6173" t="s">
        <v>23</v>
      </c>
      <c r="F6173" t="s">
        <v>29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  <c r="O6173">
        <v>0</v>
      </c>
      <c r="P6173">
        <v>1</v>
      </c>
      <c r="Q6173" t="s">
        <v>26</v>
      </c>
      <c r="R6173">
        <v>422</v>
      </c>
    </row>
    <row r="6174" spans="1:18" x14ac:dyDescent="0.35">
      <c r="A6174">
        <v>6173</v>
      </c>
      <c r="B6174">
        <v>15656822</v>
      </c>
      <c r="C6174" t="s">
        <v>325</v>
      </c>
      <c r="D6174">
        <v>568</v>
      </c>
      <c r="E6174" t="s">
        <v>33</v>
      </c>
      <c r="F6174" t="s">
        <v>29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  <c r="O6174">
        <v>1</v>
      </c>
      <c r="P6174">
        <v>4</v>
      </c>
      <c r="Q6174" t="s">
        <v>31</v>
      </c>
      <c r="R6174">
        <v>934</v>
      </c>
    </row>
    <row r="6175" spans="1:18" x14ac:dyDescent="0.35">
      <c r="A6175">
        <v>6174</v>
      </c>
      <c r="B6175">
        <v>15580560</v>
      </c>
      <c r="C6175" t="s">
        <v>169</v>
      </c>
      <c r="D6175">
        <v>769</v>
      </c>
      <c r="E6175" t="s">
        <v>19</v>
      </c>
      <c r="F6175" t="s">
        <v>20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  <c r="O6175">
        <v>0</v>
      </c>
      <c r="P6175">
        <v>3</v>
      </c>
      <c r="Q6175" t="s">
        <v>21</v>
      </c>
      <c r="R6175">
        <v>415</v>
      </c>
    </row>
    <row r="6176" spans="1:18" x14ac:dyDescent="0.35">
      <c r="A6176">
        <v>6175</v>
      </c>
      <c r="B6176">
        <v>15760641</v>
      </c>
      <c r="C6176" t="s">
        <v>2311</v>
      </c>
      <c r="D6176">
        <v>608</v>
      </c>
      <c r="E6176" t="s">
        <v>33</v>
      </c>
      <c r="F6176" t="s">
        <v>29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  <c r="O6176">
        <v>0</v>
      </c>
      <c r="P6176">
        <v>5</v>
      </c>
      <c r="Q6176" t="s">
        <v>40</v>
      </c>
      <c r="R6176">
        <v>672</v>
      </c>
    </row>
    <row r="6177" spans="1:18" x14ac:dyDescent="0.35">
      <c r="A6177">
        <v>6176</v>
      </c>
      <c r="B6177">
        <v>15587584</v>
      </c>
      <c r="C6177" t="s">
        <v>2312</v>
      </c>
      <c r="D6177">
        <v>503</v>
      </c>
      <c r="E6177" t="s">
        <v>23</v>
      </c>
      <c r="F6177" t="s">
        <v>29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  <c r="O6177">
        <v>0</v>
      </c>
      <c r="P6177">
        <v>1</v>
      </c>
      <c r="Q6177" t="s">
        <v>21</v>
      </c>
      <c r="R6177">
        <v>843</v>
      </c>
    </row>
    <row r="6178" spans="1:18" x14ac:dyDescent="0.35">
      <c r="A6178">
        <v>6177</v>
      </c>
      <c r="B6178">
        <v>15604146</v>
      </c>
      <c r="C6178" t="s">
        <v>151</v>
      </c>
      <c r="D6178">
        <v>608</v>
      </c>
      <c r="E6178" t="s">
        <v>33</v>
      </c>
      <c r="F6178" t="s">
        <v>20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  <c r="O6178">
        <v>0</v>
      </c>
      <c r="P6178">
        <v>3</v>
      </c>
      <c r="Q6178" t="s">
        <v>31</v>
      </c>
      <c r="R6178">
        <v>843</v>
      </c>
    </row>
    <row r="6179" spans="1:18" x14ac:dyDescent="0.35">
      <c r="A6179">
        <v>6178</v>
      </c>
      <c r="B6179">
        <v>15813974</v>
      </c>
      <c r="C6179" t="s">
        <v>2313</v>
      </c>
      <c r="D6179">
        <v>731</v>
      </c>
      <c r="E6179" t="s">
        <v>33</v>
      </c>
      <c r="F6179" t="s">
        <v>29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  <c r="O6179">
        <v>1</v>
      </c>
      <c r="P6179">
        <v>5</v>
      </c>
      <c r="Q6179" t="s">
        <v>31</v>
      </c>
      <c r="R6179">
        <v>782</v>
      </c>
    </row>
    <row r="6180" spans="1:18" x14ac:dyDescent="0.35">
      <c r="A6180">
        <v>6179</v>
      </c>
      <c r="B6180">
        <v>15746986</v>
      </c>
      <c r="C6180" t="s">
        <v>2169</v>
      </c>
      <c r="D6180">
        <v>850</v>
      </c>
      <c r="E6180" t="s">
        <v>33</v>
      </c>
      <c r="F6180" t="s">
        <v>20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  <c r="O6180">
        <v>0</v>
      </c>
      <c r="P6180">
        <v>1</v>
      </c>
      <c r="Q6180" t="s">
        <v>40</v>
      </c>
      <c r="R6180">
        <v>251</v>
      </c>
    </row>
    <row r="6181" spans="1:18" x14ac:dyDescent="0.35">
      <c r="A6181">
        <v>6180</v>
      </c>
      <c r="B6181">
        <v>15759741</v>
      </c>
      <c r="C6181" t="s">
        <v>2314</v>
      </c>
      <c r="D6181">
        <v>591</v>
      </c>
      <c r="E6181" t="s">
        <v>33</v>
      </c>
      <c r="F6181" t="s">
        <v>20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  <c r="O6181">
        <v>0</v>
      </c>
      <c r="P6181">
        <v>5</v>
      </c>
      <c r="Q6181" t="s">
        <v>40</v>
      </c>
      <c r="R6181">
        <v>940</v>
      </c>
    </row>
    <row r="6182" spans="1:18" x14ac:dyDescent="0.35">
      <c r="A6182">
        <v>6181</v>
      </c>
      <c r="B6182">
        <v>15734892</v>
      </c>
      <c r="C6182" t="s">
        <v>375</v>
      </c>
      <c r="D6182">
        <v>579</v>
      </c>
      <c r="E6182" t="s">
        <v>23</v>
      </c>
      <c r="F6182" t="s">
        <v>29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  <c r="O6182">
        <v>0</v>
      </c>
      <c r="P6182">
        <v>3</v>
      </c>
      <c r="Q6182" t="s">
        <v>31</v>
      </c>
      <c r="R6182">
        <v>464</v>
      </c>
    </row>
    <row r="6183" spans="1:18" x14ac:dyDescent="0.35">
      <c r="A6183">
        <v>6182</v>
      </c>
      <c r="B6183">
        <v>15797194</v>
      </c>
      <c r="C6183" t="s">
        <v>200</v>
      </c>
      <c r="D6183">
        <v>570</v>
      </c>
      <c r="E6183" t="s">
        <v>19</v>
      </c>
      <c r="F6183" t="s">
        <v>29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  <c r="O6183">
        <v>0</v>
      </c>
      <c r="P6183">
        <v>3</v>
      </c>
      <c r="Q6183" t="s">
        <v>21</v>
      </c>
      <c r="R6183">
        <v>723</v>
      </c>
    </row>
    <row r="6184" spans="1:18" x14ac:dyDescent="0.35">
      <c r="A6184">
        <v>6183</v>
      </c>
      <c r="B6184">
        <v>15723786</v>
      </c>
      <c r="C6184" t="s">
        <v>1209</v>
      </c>
      <c r="D6184">
        <v>709</v>
      </c>
      <c r="E6184" t="s">
        <v>19</v>
      </c>
      <c r="F6184" t="s">
        <v>20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  <c r="O6184">
        <v>0</v>
      </c>
      <c r="P6184">
        <v>5</v>
      </c>
      <c r="Q6184" t="s">
        <v>26</v>
      </c>
      <c r="R6184">
        <v>775</v>
      </c>
    </row>
    <row r="6185" spans="1:18" x14ac:dyDescent="0.35">
      <c r="A6185">
        <v>6184</v>
      </c>
      <c r="B6185">
        <v>15642726</v>
      </c>
      <c r="C6185" t="s">
        <v>1864</v>
      </c>
      <c r="D6185">
        <v>611</v>
      </c>
      <c r="E6185" t="s">
        <v>19</v>
      </c>
      <c r="F6185" t="s">
        <v>29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  <c r="O6185">
        <v>0</v>
      </c>
      <c r="P6185">
        <v>4</v>
      </c>
      <c r="Q6185" t="s">
        <v>26</v>
      </c>
      <c r="R6185">
        <v>765</v>
      </c>
    </row>
    <row r="6186" spans="1:18" x14ac:dyDescent="0.35">
      <c r="A6186">
        <v>6185</v>
      </c>
      <c r="B6186">
        <v>15664339</v>
      </c>
      <c r="C6186" t="s">
        <v>1595</v>
      </c>
      <c r="D6186">
        <v>775</v>
      </c>
      <c r="E6186" t="s">
        <v>23</v>
      </c>
      <c r="F6186" t="s">
        <v>29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  <c r="O6186">
        <v>1</v>
      </c>
      <c r="P6186">
        <v>5</v>
      </c>
      <c r="Q6186" t="s">
        <v>21</v>
      </c>
      <c r="R6186">
        <v>795</v>
      </c>
    </row>
    <row r="6187" spans="1:18" x14ac:dyDescent="0.35">
      <c r="A6187">
        <v>6186</v>
      </c>
      <c r="B6187">
        <v>15754526</v>
      </c>
      <c r="C6187" t="s">
        <v>587</v>
      </c>
      <c r="D6187">
        <v>699</v>
      </c>
      <c r="E6187" t="s">
        <v>33</v>
      </c>
      <c r="F6187" t="s">
        <v>29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  <c r="O6187">
        <v>0</v>
      </c>
      <c r="P6187">
        <v>5</v>
      </c>
      <c r="Q6187" t="s">
        <v>40</v>
      </c>
      <c r="R6187">
        <v>504</v>
      </c>
    </row>
    <row r="6188" spans="1:18" x14ac:dyDescent="0.35">
      <c r="A6188">
        <v>6187</v>
      </c>
      <c r="B6188">
        <v>15703037</v>
      </c>
      <c r="C6188" t="s">
        <v>2267</v>
      </c>
      <c r="D6188">
        <v>618</v>
      </c>
      <c r="E6188" t="s">
        <v>19</v>
      </c>
      <c r="F6188" t="s">
        <v>29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  <c r="O6188">
        <v>1</v>
      </c>
      <c r="P6188">
        <v>2</v>
      </c>
      <c r="Q6188" t="s">
        <v>26</v>
      </c>
      <c r="R6188">
        <v>595</v>
      </c>
    </row>
    <row r="6189" spans="1:18" x14ac:dyDescent="0.35">
      <c r="A6189">
        <v>6188</v>
      </c>
      <c r="B6189">
        <v>15751412</v>
      </c>
      <c r="C6189" t="s">
        <v>2100</v>
      </c>
      <c r="D6189">
        <v>704</v>
      </c>
      <c r="E6189" t="s">
        <v>19</v>
      </c>
      <c r="F6189" t="s">
        <v>29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  <c r="O6189">
        <v>0</v>
      </c>
      <c r="P6189">
        <v>3</v>
      </c>
      <c r="Q6189" t="s">
        <v>40</v>
      </c>
      <c r="R6189">
        <v>268</v>
      </c>
    </row>
    <row r="6190" spans="1:18" x14ac:dyDescent="0.35">
      <c r="A6190">
        <v>6189</v>
      </c>
      <c r="B6190">
        <v>15609558</v>
      </c>
      <c r="C6190" t="s">
        <v>47</v>
      </c>
      <c r="D6190">
        <v>835</v>
      </c>
      <c r="E6190" t="s">
        <v>33</v>
      </c>
      <c r="F6190" t="s">
        <v>20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  <c r="O6190">
        <v>1</v>
      </c>
      <c r="P6190">
        <v>5</v>
      </c>
      <c r="Q6190" t="s">
        <v>26</v>
      </c>
      <c r="R6190">
        <v>787</v>
      </c>
    </row>
    <row r="6191" spans="1:18" x14ac:dyDescent="0.35">
      <c r="A6191">
        <v>6190</v>
      </c>
      <c r="B6191">
        <v>15572408</v>
      </c>
      <c r="C6191" t="s">
        <v>542</v>
      </c>
      <c r="D6191">
        <v>714</v>
      </c>
      <c r="E6191" t="s">
        <v>33</v>
      </c>
      <c r="F6191" t="s">
        <v>29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  <c r="O6191">
        <v>0</v>
      </c>
      <c r="P6191">
        <v>4</v>
      </c>
      <c r="Q6191" t="s">
        <v>31</v>
      </c>
      <c r="R6191">
        <v>235</v>
      </c>
    </row>
    <row r="6192" spans="1:18" x14ac:dyDescent="0.35">
      <c r="A6192">
        <v>6191</v>
      </c>
      <c r="B6192">
        <v>15613923</v>
      </c>
      <c r="C6192" t="s">
        <v>339</v>
      </c>
      <c r="D6192">
        <v>581</v>
      </c>
      <c r="E6192" t="s">
        <v>23</v>
      </c>
      <c r="F6192" t="s">
        <v>20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  <c r="O6192">
        <v>0</v>
      </c>
      <c r="P6192">
        <v>4</v>
      </c>
      <c r="Q6192" t="s">
        <v>26</v>
      </c>
      <c r="R6192">
        <v>968</v>
      </c>
    </row>
    <row r="6193" spans="1:18" x14ac:dyDescent="0.35">
      <c r="A6193">
        <v>6192</v>
      </c>
      <c r="B6193">
        <v>15747000</v>
      </c>
      <c r="C6193" t="s">
        <v>228</v>
      </c>
      <c r="D6193">
        <v>592</v>
      </c>
      <c r="E6193" t="s">
        <v>19</v>
      </c>
      <c r="F6193" t="s">
        <v>29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  <c r="O6193">
        <v>0</v>
      </c>
      <c r="P6193">
        <v>5</v>
      </c>
      <c r="Q6193" t="s">
        <v>40</v>
      </c>
      <c r="R6193">
        <v>434</v>
      </c>
    </row>
    <row r="6194" spans="1:18" x14ac:dyDescent="0.35">
      <c r="A6194">
        <v>6193</v>
      </c>
      <c r="B6194">
        <v>15731781</v>
      </c>
      <c r="C6194" t="s">
        <v>1034</v>
      </c>
      <c r="D6194">
        <v>551</v>
      </c>
      <c r="E6194" t="s">
        <v>19</v>
      </c>
      <c r="F6194" t="s">
        <v>29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  <c r="O6194">
        <v>0</v>
      </c>
      <c r="P6194">
        <v>1</v>
      </c>
      <c r="Q6194" t="s">
        <v>40</v>
      </c>
      <c r="R6194">
        <v>972</v>
      </c>
    </row>
    <row r="6195" spans="1:18" x14ac:dyDescent="0.35">
      <c r="A6195">
        <v>6194</v>
      </c>
      <c r="B6195">
        <v>15727198</v>
      </c>
      <c r="C6195" t="s">
        <v>488</v>
      </c>
      <c r="D6195">
        <v>689</v>
      </c>
      <c r="E6195" t="s">
        <v>33</v>
      </c>
      <c r="F6195" t="s">
        <v>20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  <c r="O6195">
        <v>0</v>
      </c>
      <c r="P6195">
        <v>5</v>
      </c>
      <c r="Q6195" t="s">
        <v>31</v>
      </c>
      <c r="R6195">
        <v>730</v>
      </c>
    </row>
    <row r="6196" spans="1:18" x14ac:dyDescent="0.35">
      <c r="A6196">
        <v>6195</v>
      </c>
      <c r="B6196">
        <v>15794273</v>
      </c>
      <c r="C6196" t="s">
        <v>2315</v>
      </c>
      <c r="D6196">
        <v>604</v>
      </c>
      <c r="E6196" t="s">
        <v>19</v>
      </c>
      <c r="F6196" t="s">
        <v>20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  <c r="O6196">
        <v>0</v>
      </c>
      <c r="P6196">
        <v>3</v>
      </c>
      <c r="Q6196" t="s">
        <v>26</v>
      </c>
      <c r="R6196">
        <v>948</v>
      </c>
    </row>
    <row r="6197" spans="1:18" x14ac:dyDescent="0.35">
      <c r="A6197">
        <v>6196</v>
      </c>
      <c r="B6197">
        <v>15804950</v>
      </c>
      <c r="C6197" t="s">
        <v>614</v>
      </c>
      <c r="D6197">
        <v>514</v>
      </c>
      <c r="E6197" t="s">
        <v>19</v>
      </c>
      <c r="F6197" t="s">
        <v>20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  <c r="O6197">
        <v>0</v>
      </c>
      <c r="P6197">
        <v>3</v>
      </c>
      <c r="Q6197" t="s">
        <v>31</v>
      </c>
      <c r="R6197">
        <v>697</v>
      </c>
    </row>
    <row r="6198" spans="1:18" x14ac:dyDescent="0.35">
      <c r="A6198">
        <v>6197</v>
      </c>
      <c r="B6198">
        <v>15576304</v>
      </c>
      <c r="C6198" t="s">
        <v>1166</v>
      </c>
      <c r="D6198">
        <v>698</v>
      </c>
      <c r="E6198" t="s">
        <v>19</v>
      </c>
      <c r="F6198" t="s">
        <v>29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  <c r="O6198">
        <v>0</v>
      </c>
      <c r="P6198">
        <v>1</v>
      </c>
      <c r="Q6198" t="s">
        <v>21</v>
      </c>
      <c r="R6198">
        <v>415</v>
      </c>
    </row>
    <row r="6199" spans="1:18" x14ac:dyDescent="0.35">
      <c r="A6199">
        <v>6198</v>
      </c>
      <c r="B6199">
        <v>15645200</v>
      </c>
      <c r="C6199" t="s">
        <v>382</v>
      </c>
      <c r="D6199">
        <v>581</v>
      </c>
      <c r="E6199" t="s">
        <v>33</v>
      </c>
      <c r="F6199" t="s">
        <v>20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  <c r="O6199">
        <v>1</v>
      </c>
      <c r="P6199">
        <v>1</v>
      </c>
      <c r="Q6199" t="s">
        <v>31</v>
      </c>
      <c r="R6199">
        <v>783</v>
      </c>
    </row>
    <row r="6200" spans="1:18" x14ac:dyDescent="0.35">
      <c r="A6200">
        <v>6199</v>
      </c>
      <c r="B6200">
        <v>15779627</v>
      </c>
      <c r="C6200" t="s">
        <v>52</v>
      </c>
      <c r="D6200">
        <v>573</v>
      </c>
      <c r="E6200" t="s">
        <v>33</v>
      </c>
      <c r="F6200" t="s">
        <v>29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  <c r="O6200">
        <v>0</v>
      </c>
      <c r="P6200">
        <v>5</v>
      </c>
      <c r="Q6200" t="s">
        <v>31</v>
      </c>
      <c r="R6200">
        <v>603</v>
      </c>
    </row>
    <row r="6201" spans="1:18" x14ac:dyDescent="0.35">
      <c r="A6201">
        <v>6200</v>
      </c>
      <c r="B6201">
        <v>15750755</v>
      </c>
      <c r="C6201" t="s">
        <v>871</v>
      </c>
      <c r="D6201">
        <v>449</v>
      </c>
      <c r="E6201" t="s">
        <v>23</v>
      </c>
      <c r="F6201" t="s">
        <v>20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  <c r="O6201">
        <v>0</v>
      </c>
      <c r="P6201">
        <v>1</v>
      </c>
      <c r="Q6201" t="s">
        <v>26</v>
      </c>
      <c r="R6201">
        <v>651</v>
      </c>
    </row>
    <row r="6202" spans="1:18" x14ac:dyDescent="0.35">
      <c r="A6202">
        <v>6201</v>
      </c>
      <c r="B6202">
        <v>15569654</v>
      </c>
      <c r="C6202" t="s">
        <v>648</v>
      </c>
      <c r="D6202">
        <v>850</v>
      </c>
      <c r="E6202" t="s">
        <v>33</v>
      </c>
      <c r="F6202" t="s">
        <v>20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  <c r="O6202">
        <v>0</v>
      </c>
      <c r="P6202">
        <v>1</v>
      </c>
      <c r="Q6202" t="s">
        <v>40</v>
      </c>
      <c r="R6202">
        <v>580</v>
      </c>
    </row>
    <row r="6203" spans="1:18" x14ac:dyDescent="0.35">
      <c r="A6203">
        <v>6202</v>
      </c>
      <c r="B6203">
        <v>15753079</v>
      </c>
      <c r="C6203" t="s">
        <v>2316</v>
      </c>
      <c r="D6203">
        <v>612</v>
      </c>
      <c r="E6203" t="s">
        <v>19</v>
      </c>
      <c r="F6203" t="s">
        <v>29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  <c r="O6203">
        <v>0</v>
      </c>
      <c r="P6203">
        <v>4</v>
      </c>
      <c r="Q6203" t="s">
        <v>21</v>
      </c>
      <c r="R6203">
        <v>327</v>
      </c>
    </row>
    <row r="6204" spans="1:18" x14ac:dyDescent="0.35">
      <c r="A6204">
        <v>6203</v>
      </c>
      <c r="B6204">
        <v>15684995</v>
      </c>
      <c r="C6204" t="s">
        <v>1429</v>
      </c>
      <c r="D6204">
        <v>690</v>
      </c>
      <c r="E6204" t="s">
        <v>23</v>
      </c>
      <c r="F6204" t="s">
        <v>29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  <c r="O6204">
        <v>0</v>
      </c>
      <c r="P6204">
        <v>3</v>
      </c>
      <c r="Q6204" t="s">
        <v>21</v>
      </c>
      <c r="R6204">
        <v>789</v>
      </c>
    </row>
    <row r="6205" spans="1:18" x14ac:dyDescent="0.35">
      <c r="A6205">
        <v>6204</v>
      </c>
      <c r="B6205">
        <v>15790763</v>
      </c>
      <c r="C6205" t="s">
        <v>2271</v>
      </c>
      <c r="D6205">
        <v>599</v>
      </c>
      <c r="E6205" t="s">
        <v>23</v>
      </c>
      <c r="F6205" t="s">
        <v>20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  <c r="O6205">
        <v>0</v>
      </c>
      <c r="P6205">
        <v>5</v>
      </c>
      <c r="Q6205" t="s">
        <v>31</v>
      </c>
      <c r="R6205">
        <v>427</v>
      </c>
    </row>
    <row r="6206" spans="1:18" x14ac:dyDescent="0.35">
      <c r="A6206">
        <v>6205</v>
      </c>
      <c r="B6206">
        <v>15766458</v>
      </c>
      <c r="C6206" t="s">
        <v>611</v>
      </c>
      <c r="D6206">
        <v>498</v>
      </c>
      <c r="E6206" t="s">
        <v>19</v>
      </c>
      <c r="F6206" t="s">
        <v>29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  <c r="O6206">
        <v>0</v>
      </c>
      <c r="P6206">
        <v>2</v>
      </c>
      <c r="Q6206" t="s">
        <v>40</v>
      </c>
      <c r="R6206">
        <v>694</v>
      </c>
    </row>
    <row r="6207" spans="1:18" x14ac:dyDescent="0.35">
      <c r="A6207">
        <v>6206</v>
      </c>
      <c r="B6207">
        <v>15616221</v>
      </c>
      <c r="C6207" t="s">
        <v>1079</v>
      </c>
      <c r="D6207">
        <v>497</v>
      </c>
      <c r="E6207" t="s">
        <v>19</v>
      </c>
      <c r="F6207" t="s">
        <v>20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  <c r="O6207">
        <v>1</v>
      </c>
      <c r="P6207">
        <v>5</v>
      </c>
      <c r="Q6207" t="s">
        <v>26</v>
      </c>
      <c r="R6207">
        <v>750</v>
      </c>
    </row>
    <row r="6208" spans="1:18" x14ac:dyDescent="0.35">
      <c r="A6208">
        <v>6207</v>
      </c>
      <c r="B6208">
        <v>15776124</v>
      </c>
      <c r="C6208" t="s">
        <v>1686</v>
      </c>
      <c r="D6208">
        <v>802</v>
      </c>
      <c r="E6208" t="s">
        <v>23</v>
      </c>
      <c r="F6208" t="s">
        <v>29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  <c r="O6208">
        <v>0</v>
      </c>
      <c r="P6208">
        <v>3</v>
      </c>
      <c r="Q6208" t="s">
        <v>31</v>
      </c>
      <c r="R6208">
        <v>590</v>
      </c>
    </row>
    <row r="6209" spans="1:18" x14ac:dyDescent="0.35">
      <c r="A6209">
        <v>6208</v>
      </c>
      <c r="B6209">
        <v>15665811</v>
      </c>
      <c r="C6209" t="s">
        <v>1545</v>
      </c>
      <c r="D6209">
        <v>644</v>
      </c>
      <c r="E6209" t="s">
        <v>19</v>
      </c>
      <c r="F6209" t="s">
        <v>29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  <c r="O6209">
        <v>0</v>
      </c>
      <c r="P6209">
        <v>4</v>
      </c>
      <c r="Q6209" t="s">
        <v>26</v>
      </c>
      <c r="R6209">
        <v>796</v>
      </c>
    </row>
    <row r="6210" spans="1:18" x14ac:dyDescent="0.35">
      <c r="A6210">
        <v>6209</v>
      </c>
      <c r="B6210">
        <v>15729804</v>
      </c>
      <c r="C6210" t="s">
        <v>764</v>
      </c>
      <c r="D6210">
        <v>714</v>
      </c>
      <c r="E6210" t="s">
        <v>19</v>
      </c>
      <c r="F6210" t="s">
        <v>29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  <c r="O6210">
        <v>0</v>
      </c>
      <c r="P6210">
        <v>3</v>
      </c>
      <c r="Q6210" t="s">
        <v>21</v>
      </c>
      <c r="R6210">
        <v>688</v>
      </c>
    </row>
    <row r="6211" spans="1:18" x14ac:dyDescent="0.35">
      <c r="A6211">
        <v>6210</v>
      </c>
      <c r="B6211">
        <v>15714062</v>
      </c>
      <c r="C6211" t="s">
        <v>227</v>
      </c>
      <c r="D6211">
        <v>690</v>
      </c>
      <c r="E6211" t="s">
        <v>19</v>
      </c>
      <c r="F6211" t="s">
        <v>20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  <c r="O6211">
        <v>1</v>
      </c>
      <c r="P6211">
        <v>4</v>
      </c>
      <c r="Q6211" t="s">
        <v>40</v>
      </c>
      <c r="R6211">
        <v>832</v>
      </c>
    </row>
    <row r="6212" spans="1:18" x14ac:dyDescent="0.35">
      <c r="A6212">
        <v>6211</v>
      </c>
      <c r="B6212">
        <v>15592197</v>
      </c>
      <c r="C6212" t="s">
        <v>340</v>
      </c>
      <c r="D6212">
        <v>522</v>
      </c>
      <c r="E6212" t="s">
        <v>23</v>
      </c>
      <c r="F6212" t="s">
        <v>29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  <c r="O6212">
        <v>0</v>
      </c>
      <c r="P6212">
        <v>4</v>
      </c>
      <c r="Q6212" t="s">
        <v>31</v>
      </c>
      <c r="R6212">
        <v>654</v>
      </c>
    </row>
    <row r="6213" spans="1:18" x14ac:dyDescent="0.35">
      <c r="A6213">
        <v>6212</v>
      </c>
      <c r="B6213">
        <v>15793116</v>
      </c>
      <c r="C6213" t="s">
        <v>582</v>
      </c>
      <c r="D6213">
        <v>502</v>
      </c>
      <c r="E6213" t="s">
        <v>33</v>
      </c>
      <c r="F6213" t="s">
        <v>20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  <c r="O6213">
        <v>0</v>
      </c>
      <c r="P6213">
        <v>1</v>
      </c>
      <c r="Q6213" t="s">
        <v>21</v>
      </c>
      <c r="R6213">
        <v>674</v>
      </c>
    </row>
    <row r="6214" spans="1:18" x14ac:dyDescent="0.35">
      <c r="A6214">
        <v>6213</v>
      </c>
      <c r="B6214">
        <v>15638231</v>
      </c>
      <c r="C6214" t="s">
        <v>391</v>
      </c>
      <c r="D6214">
        <v>730</v>
      </c>
      <c r="E6214" t="s">
        <v>23</v>
      </c>
      <c r="F6214" t="s">
        <v>20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  <c r="O6214">
        <v>0</v>
      </c>
      <c r="P6214">
        <v>3</v>
      </c>
      <c r="Q6214" t="s">
        <v>26</v>
      </c>
      <c r="R6214">
        <v>540</v>
      </c>
    </row>
    <row r="6215" spans="1:18" x14ac:dyDescent="0.35">
      <c r="A6215">
        <v>6214</v>
      </c>
      <c r="B6215">
        <v>15697678</v>
      </c>
      <c r="C6215" t="s">
        <v>2317</v>
      </c>
      <c r="D6215">
        <v>590</v>
      </c>
      <c r="E6215" t="s">
        <v>33</v>
      </c>
      <c r="F6215" t="s">
        <v>29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  <c r="O6215">
        <v>0</v>
      </c>
      <c r="P6215">
        <v>5</v>
      </c>
      <c r="Q6215" t="s">
        <v>40</v>
      </c>
      <c r="R6215">
        <v>770</v>
      </c>
    </row>
    <row r="6216" spans="1:18" x14ac:dyDescent="0.35">
      <c r="A6216">
        <v>6215</v>
      </c>
      <c r="B6216">
        <v>15800412</v>
      </c>
      <c r="C6216" t="s">
        <v>545</v>
      </c>
      <c r="D6216">
        <v>458</v>
      </c>
      <c r="E6216" t="s">
        <v>33</v>
      </c>
      <c r="F6216" t="s">
        <v>29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  <c r="O6216">
        <v>0</v>
      </c>
      <c r="P6216">
        <v>3</v>
      </c>
      <c r="Q6216" t="s">
        <v>40</v>
      </c>
      <c r="R6216">
        <v>784</v>
      </c>
    </row>
    <row r="6217" spans="1:18" x14ac:dyDescent="0.35">
      <c r="A6217">
        <v>6216</v>
      </c>
      <c r="B6217">
        <v>15597610</v>
      </c>
      <c r="C6217" t="s">
        <v>248</v>
      </c>
      <c r="D6217">
        <v>553</v>
      </c>
      <c r="E6217" t="s">
        <v>23</v>
      </c>
      <c r="F6217" t="s">
        <v>29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  <c r="O6217">
        <v>0</v>
      </c>
      <c r="P6217">
        <v>1</v>
      </c>
      <c r="Q6217" t="s">
        <v>40</v>
      </c>
      <c r="R6217">
        <v>699</v>
      </c>
    </row>
    <row r="6218" spans="1:18" x14ac:dyDescent="0.35">
      <c r="A6218">
        <v>6217</v>
      </c>
      <c r="B6218">
        <v>15726634</v>
      </c>
      <c r="C6218" t="s">
        <v>179</v>
      </c>
      <c r="D6218">
        <v>479</v>
      </c>
      <c r="E6218" t="s">
        <v>19</v>
      </c>
      <c r="F6218" t="s">
        <v>29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  <c r="O6218">
        <v>0</v>
      </c>
      <c r="P6218">
        <v>4</v>
      </c>
      <c r="Q6218" t="s">
        <v>21</v>
      </c>
      <c r="R6218">
        <v>782</v>
      </c>
    </row>
    <row r="6219" spans="1:18" x14ac:dyDescent="0.35">
      <c r="A6219">
        <v>6218</v>
      </c>
      <c r="B6219">
        <v>15670866</v>
      </c>
      <c r="C6219" t="s">
        <v>300</v>
      </c>
      <c r="D6219">
        <v>693</v>
      </c>
      <c r="E6219" t="s">
        <v>19</v>
      </c>
      <c r="F6219" t="s">
        <v>29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  <c r="O6219">
        <v>0</v>
      </c>
      <c r="P6219">
        <v>1</v>
      </c>
      <c r="Q6219" t="s">
        <v>40</v>
      </c>
      <c r="R6219">
        <v>863</v>
      </c>
    </row>
    <row r="6220" spans="1:18" x14ac:dyDescent="0.35">
      <c r="A6220">
        <v>6219</v>
      </c>
      <c r="B6220">
        <v>15667462</v>
      </c>
      <c r="C6220" t="s">
        <v>140</v>
      </c>
      <c r="D6220">
        <v>707</v>
      </c>
      <c r="E6220" t="s">
        <v>23</v>
      </c>
      <c r="F6220" t="s">
        <v>29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  <c r="O6220">
        <v>0</v>
      </c>
      <c r="P6220">
        <v>1</v>
      </c>
      <c r="Q6220" t="s">
        <v>26</v>
      </c>
      <c r="R6220">
        <v>479</v>
      </c>
    </row>
    <row r="6221" spans="1:18" x14ac:dyDescent="0.35">
      <c r="A6221">
        <v>6220</v>
      </c>
      <c r="B6221">
        <v>15662574</v>
      </c>
      <c r="C6221" t="s">
        <v>598</v>
      </c>
      <c r="D6221">
        <v>636</v>
      </c>
      <c r="E6221" t="s">
        <v>23</v>
      </c>
      <c r="F6221" t="s">
        <v>29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  <c r="O6221">
        <v>0</v>
      </c>
      <c r="P6221">
        <v>4</v>
      </c>
      <c r="Q6221" t="s">
        <v>31</v>
      </c>
      <c r="R6221">
        <v>564</v>
      </c>
    </row>
    <row r="6222" spans="1:18" x14ac:dyDescent="0.35">
      <c r="A6222">
        <v>6221</v>
      </c>
      <c r="B6222">
        <v>15716926</v>
      </c>
      <c r="C6222" t="s">
        <v>453</v>
      </c>
      <c r="D6222">
        <v>807</v>
      </c>
      <c r="E6222" t="s">
        <v>19</v>
      </c>
      <c r="F6222" t="s">
        <v>29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  <c r="O6222">
        <v>0</v>
      </c>
      <c r="P6222">
        <v>2</v>
      </c>
      <c r="Q6222" t="s">
        <v>26</v>
      </c>
      <c r="R6222">
        <v>634</v>
      </c>
    </row>
    <row r="6223" spans="1:18" x14ac:dyDescent="0.35">
      <c r="A6223">
        <v>6222</v>
      </c>
      <c r="B6223">
        <v>15603554</v>
      </c>
      <c r="C6223" t="s">
        <v>2318</v>
      </c>
      <c r="D6223">
        <v>513</v>
      </c>
      <c r="E6223" t="s">
        <v>19</v>
      </c>
      <c r="F6223" t="s">
        <v>20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  <c r="O6223">
        <v>1</v>
      </c>
      <c r="P6223">
        <v>4</v>
      </c>
      <c r="Q6223" t="s">
        <v>26</v>
      </c>
      <c r="R6223">
        <v>590</v>
      </c>
    </row>
    <row r="6224" spans="1:18" x14ac:dyDescent="0.35">
      <c r="A6224">
        <v>6223</v>
      </c>
      <c r="B6224">
        <v>15716800</v>
      </c>
      <c r="C6224" t="s">
        <v>2319</v>
      </c>
      <c r="D6224">
        <v>582</v>
      </c>
      <c r="E6224" t="s">
        <v>19</v>
      </c>
      <c r="F6224" t="s">
        <v>29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  <c r="O6224">
        <v>0</v>
      </c>
      <c r="P6224">
        <v>4</v>
      </c>
      <c r="Q6224" t="s">
        <v>26</v>
      </c>
      <c r="R6224">
        <v>413</v>
      </c>
    </row>
    <row r="6225" spans="1:18" x14ac:dyDescent="0.35">
      <c r="A6225">
        <v>6224</v>
      </c>
      <c r="B6225">
        <v>15679429</v>
      </c>
      <c r="C6225" t="s">
        <v>537</v>
      </c>
      <c r="D6225">
        <v>694</v>
      </c>
      <c r="E6225" t="s">
        <v>19</v>
      </c>
      <c r="F6225" t="s">
        <v>29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  <c r="O6225">
        <v>0</v>
      </c>
      <c r="P6225">
        <v>4</v>
      </c>
      <c r="Q6225" t="s">
        <v>31</v>
      </c>
      <c r="R6225">
        <v>858</v>
      </c>
    </row>
    <row r="6226" spans="1:18" x14ac:dyDescent="0.35">
      <c r="A6226">
        <v>6225</v>
      </c>
      <c r="B6226">
        <v>15616122</v>
      </c>
      <c r="C6226" t="s">
        <v>429</v>
      </c>
      <c r="D6226">
        <v>777</v>
      </c>
      <c r="E6226" t="s">
        <v>19</v>
      </c>
      <c r="F6226" t="s">
        <v>29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  <c r="O6226">
        <v>0</v>
      </c>
      <c r="P6226">
        <v>1</v>
      </c>
      <c r="Q6226" t="s">
        <v>40</v>
      </c>
      <c r="R6226">
        <v>370</v>
      </c>
    </row>
    <row r="6227" spans="1:18" x14ac:dyDescent="0.35">
      <c r="A6227">
        <v>6226</v>
      </c>
      <c r="B6227">
        <v>15742172</v>
      </c>
      <c r="C6227" t="s">
        <v>628</v>
      </c>
      <c r="D6227">
        <v>598</v>
      </c>
      <c r="E6227" t="s">
        <v>33</v>
      </c>
      <c r="F6227" t="s">
        <v>29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  <c r="O6227">
        <v>0</v>
      </c>
      <c r="P6227">
        <v>5</v>
      </c>
      <c r="Q6227" t="s">
        <v>21</v>
      </c>
      <c r="R6227">
        <v>375</v>
      </c>
    </row>
    <row r="6228" spans="1:18" x14ac:dyDescent="0.35">
      <c r="A6228">
        <v>6227</v>
      </c>
      <c r="B6228">
        <v>15792305</v>
      </c>
      <c r="C6228" t="s">
        <v>2320</v>
      </c>
      <c r="D6228">
        <v>762</v>
      </c>
      <c r="E6228" t="s">
        <v>33</v>
      </c>
      <c r="F6228" t="s">
        <v>29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  <c r="O6228">
        <v>1</v>
      </c>
      <c r="P6228">
        <v>5</v>
      </c>
      <c r="Q6228" t="s">
        <v>21</v>
      </c>
      <c r="R6228">
        <v>655</v>
      </c>
    </row>
    <row r="6229" spans="1:18" x14ac:dyDescent="0.35">
      <c r="A6229">
        <v>6228</v>
      </c>
      <c r="B6229">
        <v>15636016</v>
      </c>
      <c r="C6229" t="s">
        <v>2321</v>
      </c>
      <c r="D6229">
        <v>588</v>
      </c>
      <c r="E6229" t="s">
        <v>19</v>
      </c>
      <c r="F6229" t="s">
        <v>20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  <c r="O6229">
        <v>0</v>
      </c>
      <c r="P6229">
        <v>5</v>
      </c>
      <c r="Q6229" t="s">
        <v>26</v>
      </c>
      <c r="R6229">
        <v>512</v>
      </c>
    </row>
    <row r="6230" spans="1:18" x14ac:dyDescent="0.35">
      <c r="A6230">
        <v>6229</v>
      </c>
      <c r="B6230">
        <v>15733138</v>
      </c>
      <c r="C6230" t="s">
        <v>476</v>
      </c>
      <c r="D6230">
        <v>663</v>
      </c>
      <c r="E6230" t="s">
        <v>33</v>
      </c>
      <c r="F6230" t="s">
        <v>29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  <c r="O6230">
        <v>0</v>
      </c>
      <c r="P6230">
        <v>5</v>
      </c>
      <c r="Q6230" t="s">
        <v>21</v>
      </c>
      <c r="R6230">
        <v>995</v>
      </c>
    </row>
    <row r="6231" spans="1:18" x14ac:dyDescent="0.35">
      <c r="A6231">
        <v>6230</v>
      </c>
      <c r="B6231">
        <v>15669741</v>
      </c>
      <c r="C6231" t="s">
        <v>645</v>
      </c>
      <c r="D6231">
        <v>777</v>
      </c>
      <c r="E6231" t="s">
        <v>19</v>
      </c>
      <c r="F6231" t="s">
        <v>29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  <c r="O6231">
        <v>0</v>
      </c>
      <c r="P6231">
        <v>2</v>
      </c>
      <c r="Q6231" t="s">
        <v>31</v>
      </c>
      <c r="R6231">
        <v>537</v>
      </c>
    </row>
    <row r="6232" spans="1:18" x14ac:dyDescent="0.35">
      <c r="A6232">
        <v>6231</v>
      </c>
      <c r="B6232">
        <v>15616954</v>
      </c>
      <c r="C6232" t="s">
        <v>243</v>
      </c>
      <c r="D6232">
        <v>592</v>
      </c>
      <c r="E6232" t="s">
        <v>19</v>
      </c>
      <c r="F6232" t="s">
        <v>29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  <c r="O6232">
        <v>0</v>
      </c>
      <c r="P6232">
        <v>3</v>
      </c>
      <c r="Q6232" t="s">
        <v>40</v>
      </c>
      <c r="R6232">
        <v>302</v>
      </c>
    </row>
    <row r="6233" spans="1:18" x14ac:dyDescent="0.35">
      <c r="A6233">
        <v>6232</v>
      </c>
      <c r="B6233">
        <v>15729238</v>
      </c>
      <c r="C6233" t="s">
        <v>900</v>
      </c>
      <c r="D6233">
        <v>631</v>
      </c>
      <c r="E6233" t="s">
        <v>33</v>
      </c>
      <c r="F6233" t="s">
        <v>29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  <c r="O6233">
        <v>1</v>
      </c>
      <c r="P6233">
        <v>1</v>
      </c>
      <c r="Q6233" t="s">
        <v>31</v>
      </c>
      <c r="R6233">
        <v>336</v>
      </c>
    </row>
    <row r="6234" spans="1:18" x14ac:dyDescent="0.35">
      <c r="A6234">
        <v>6233</v>
      </c>
      <c r="B6234">
        <v>15718242</v>
      </c>
      <c r="C6234" t="s">
        <v>718</v>
      </c>
      <c r="D6234">
        <v>725</v>
      </c>
      <c r="E6234" t="s">
        <v>33</v>
      </c>
      <c r="F6234" t="s">
        <v>20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  <c r="O6234">
        <v>1</v>
      </c>
      <c r="P6234">
        <v>3</v>
      </c>
      <c r="Q6234" t="s">
        <v>26</v>
      </c>
      <c r="R6234">
        <v>312</v>
      </c>
    </row>
    <row r="6235" spans="1:18" x14ac:dyDescent="0.35">
      <c r="A6235">
        <v>6234</v>
      </c>
      <c r="B6235">
        <v>15682914</v>
      </c>
      <c r="C6235" t="s">
        <v>2322</v>
      </c>
      <c r="D6235">
        <v>850</v>
      </c>
      <c r="E6235" t="s">
        <v>19</v>
      </c>
      <c r="F6235" t="s">
        <v>29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  <c r="O6235">
        <v>0</v>
      </c>
      <c r="P6235">
        <v>2</v>
      </c>
      <c r="Q6235" t="s">
        <v>26</v>
      </c>
      <c r="R6235">
        <v>555</v>
      </c>
    </row>
    <row r="6236" spans="1:18" x14ac:dyDescent="0.35">
      <c r="A6236">
        <v>6235</v>
      </c>
      <c r="B6236">
        <v>15654274</v>
      </c>
      <c r="C6236" t="s">
        <v>2323</v>
      </c>
      <c r="D6236">
        <v>540</v>
      </c>
      <c r="E6236" t="s">
        <v>19</v>
      </c>
      <c r="F6236" t="s">
        <v>29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  <c r="O6236">
        <v>0</v>
      </c>
      <c r="P6236">
        <v>1</v>
      </c>
      <c r="Q6236" t="s">
        <v>26</v>
      </c>
      <c r="R6236">
        <v>417</v>
      </c>
    </row>
    <row r="6237" spans="1:18" x14ac:dyDescent="0.35">
      <c r="A6237">
        <v>6236</v>
      </c>
      <c r="B6237">
        <v>15691457</v>
      </c>
      <c r="C6237" t="s">
        <v>276</v>
      </c>
      <c r="D6237">
        <v>674</v>
      </c>
      <c r="E6237" t="s">
        <v>23</v>
      </c>
      <c r="F6237" t="s">
        <v>29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  <c r="O6237">
        <v>0</v>
      </c>
      <c r="P6237">
        <v>1</v>
      </c>
      <c r="Q6237" t="s">
        <v>26</v>
      </c>
      <c r="R6237">
        <v>353</v>
      </c>
    </row>
    <row r="6238" spans="1:18" x14ac:dyDescent="0.35">
      <c r="A6238">
        <v>6237</v>
      </c>
      <c r="B6238">
        <v>15719649</v>
      </c>
      <c r="C6238" t="s">
        <v>2324</v>
      </c>
      <c r="D6238">
        <v>553</v>
      </c>
      <c r="E6238" t="s">
        <v>19</v>
      </c>
      <c r="F6238" t="s">
        <v>29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  <c r="O6238">
        <v>0</v>
      </c>
      <c r="P6238">
        <v>1</v>
      </c>
      <c r="Q6238" t="s">
        <v>21</v>
      </c>
      <c r="R6238">
        <v>869</v>
      </c>
    </row>
    <row r="6239" spans="1:18" x14ac:dyDescent="0.35">
      <c r="A6239">
        <v>6238</v>
      </c>
      <c r="B6239">
        <v>15778897</v>
      </c>
      <c r="C6239" t="s">
        <v>632</v>
      </c>
      <c r="D6239">
        <v>630</v>
      </c>
      <c r="E6239" t="s">
        <v>19</v>
      </c>
      <c r="F6239" t="s">
        <v>20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  <c r="O6239">
        <v>0</v>
      </c>
      <c r="P6239">
        <v>3</v>
      </c>
      <c r="Q6239" t="s">
        <v>26</v>
      </c>
      <c r="R6239">
        <v>742</v>
      </c>
    </row>
    <row r="6240" spans="1:18" x14ac:dyDescent="0.35">
      <c r="A6240">
        <v>6239</v>
      </c>
      <c r="B6240">
        <v>15589437</v>
      </c>
      <c r="C6240" t="s">
        <v>465</v>
      </c>
      <c r="D6240">
        <v>466</v>
      </c>
      <c r="E6240" t="s">
        <v>19</v>
      </c>
      <c r="F6240" t="s">
        <v>29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  <c r="O6240">
        <v>0</v>
      </c>
      <c r="P6240">
        <v>2</v>
      </c>
      <c r="Q6240" t="s">
        <v>26</v>
      </c>
      <c r="R6240">
        <v>349</v>
      </c>
    </row>
    <row r="6241" spans="1:18" x14ac:dyDescent="0.35">
      <c r="A6241">
        <v>6240</v>
      </c>
      <c r="B6241">
        <v>15682369</v>
      </c>
      <c r="C6241" t="s">
        <v>96</v>
      </c>
      <c r="D6241">
        <v>613</v>
      </c>
      <c r="E6241" t="s">
        <v>19</v>
      </c>
      <c r="F6241" t="s">
        <v>29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  <c r="O6241">
        <v>0</v>
      </c>
      <c r="P6241">
        <v>2</v>
      </c>
      <c r="Q6241" t="s">
        <v>21</v>
      </c>
      <c r="R6241">
        <v>793</v>
      </c>
    </row>
    <row r="6242" spans="1:18" x14ac:dyDescent="0.35">
      <c r="A6242">
        <v>6241</v>
      </c>
      <c r="B6242">
        <v>15626507</v>
      </c>
      <c r="C6242" t="s">
        <v>1912</v>
      </c>
      <c r="D6242">
        <v>558</v>
      </c>
      <c r="E6242" t="s">
        <v>19</v>
      </c>
      <c r="F6242" t="s">
        <v>29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  <c r="O6242">
        <v>0</v>
      </c>
      <c r="P6242">
        <v>1</v>
      </c>
      <c r="Q6242" t="s">
        <v>26</v>
      </c>
      <c r="R6242">
        <v>783</v>
      </c>
    </row>
    <row r="6243" spans="1:18" x14ac:dyDescent="0.35">
      <c r="A6243">
        <v>6242</v>
      </c>
      <c r="B6243">
        <v>15571995</v>
      </c>
      <c r="C6243" t="s">
        <v>519</v>
      </c>
      <c r="D6243">
        <v>775</v>
      </c>
      <c r="E6243" t="s">
        <v>33</v>
      </c>
      <c r="F6243" t="s">
        <v>20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  <c r="O6243">
        <v>0</v>
      </c>
      <c r="P6243">
        <v>2</v>
      </c>
      <c r="Q6243" t="s">
        <v>31</v>
      </c>
      <c r="R6243">
        <v>253</v>
      </c>
    </row>
    <row r="6244" spans="1:18" x14ac:dyDescent="0.35">
      <c r="A6244">
        <v>6243</v>
      </c>
      <c r="B6244">
        <v>15673333</v>
      </c>
      <c r="C6244" t="s">
        <v>1079</v>
      </c>
      <c r="D6244">
        <v>698</v>
      </c>
      <c r="E6244" t="s">
        <v>33</v>
      </c>
      <c r="F6244" t="s">
        <v>29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  <c r="O6244">
        <v>0</v>
      </c>
      <c r="P6244">
        <v>1</v>
      </c>
      <c r="Q6244" t="s">
        <v>26</v>
      </c>
      <c r="R6244">
        <v>629</v>
      </c>
    </row>
    <row r="6245" spans="1:18" x14ac:dyDescent="0.35">
      <c r="A6245">
        <v>6244</v>
      </c>
      <c r="B6245">
        <v>15748752</v>
      </c>
      <c r="C6245" t="s">
        <v>742</v>
      </c>
      <c r="D6245">
        <v>608</v>
      </c>
      <c r="E6245" t="s">
        <v>33</v>
      </c>
      <c r="F6245" t="s">
        <v>29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  <c r="O6245">
        <v>0</v>
      </c>
      <c r="P6245">
        <v>4</v>
      </c>
      <c r="Q6245" t="s">
        <v>21</v>
      </c>
      <c r="R6245">
        <v>301</v>
      </c>
    </row>
    <row r="6246" spans="1:18" x14ac:dyDescent="0.35">
      <c r="A6246">
        <v>6245</v>
      </c>
      <c r="B6246">
        <v>15725302</v>
      </c>
      <c r="C6246" t="s">
        <v>2325</v>
      </c>
      <c r="D6246">
        <v>670</v>
      </c>
      <c r="E6246" t="s">
        <v>23</v>
      </c>
      <c r="F6246" t="s">
        <v>20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  <c r="O6246">
        <v>0</v>
      </c>
      <c r="P6246">
        <v>2</v>
      </c>
      <c r="Q6246" t="s">
        <v>40</v>
      </c>
      <c r="R6246">
        <v>920</v>
      </c>
    </row>
    <row r="6247" spans="1:18" x14ac:dyDescent="0.35">
      <c r="A6247">
        <v>6246</v>
      </c>
      <c r="B6247">
        <v>15722083</v>
      </c>
      <c r="C6247" t="s">
        <v>492</v>
      </c>
      <c r="D6247">
        <v>591</v>
      </c>
      <c r="E6247" t="s">
        <v>23</v>
      </c>
      <c r="F6247" t="s">
        <v>29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  <c r="O6247">
        <v>0</v>
      </c>
      <c r="P6247">
        <v>1</v>
      </c>
      <c r="Q6247" t="s">
        <v>26</v>
      </c>
      <c r="R6247">
        <v>302</v>
      </c>
    </row>
    <row r="6248" spans="1:18" x14ac:dyDescent="0.35">
      <c r="A6248">
        <v>6247</v>
      </c>
      <c r="B6248">
        <v>15771442</v>
      </c>
      <c r="C6248" t="s">
        <v>2326</v>
      </c>
      <c r="D6248">
        <v>633</v>
      </c>
      <c r="E6248" t="s">
        <v>19</v>
      </c>
      <c r="F6248" t="s">
        <v>29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  <c r="O6248">
        <v>1</v>
      </c>
      <c r="P6248">
        <v>2</v>
      </c>
      <c r="Q6248" t="s">
        <v>40</v>
      </c>
      <c r="R6248">
        <v>683</v>
      </c>
    </row>
    <row r="6249" spans="1:18" x14ac:dyDescent="0.35">
      <c r="A6249">
        <v>6248</v>
      </c>
      <c r="B6249">
        <v>15803633</v>
      </c>
      <c r="C6249" t="s">
        <v>85</v>
      </c>
      <c r="D6249">
        <v>678</v>
      </c>
      <c r="E6249" t="s">
        <v>19</v>
      </c>
      <c r="F6249" t="s">
        <v>20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  <c r="O6249">
        <v>0</v>
      </c>
      <c r="P6249">
        <v>4</v>
      </c>
      <c r="Q6249" t="s">
        <v>40</v>
      </c>
      <c r="R6249">
        <v>908</v>
      </c>
    </row>
    <row r="6250" spans="1:18" x14ac:dyDescent="0.35">
      <c r="A6250">
        <v>6249</v>
      </c>
      <c r="B6250">
        <v>15672185</v>
      </c>
      <c r="C6250" t="s">
        <v>932</v>
      </c>
      <c r="D6250">
        <v>590</v>
      </c>
      <c r="E6250" t="s">
        <v>19</v>
      </c>
      <c r="F6250" t="s">
        <v>29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  <c r="O6250">
        <v>0</v>
      </c>
      <c r="P6250">
        <v>1</v>
      </c>
      <c r="Q6250" t="s">
        <v>21</v>
      </c>
      <c r="R6250">
        <v>398</v>
      </c>
    </row>
    <row r="6251" spans="1:18" x14ac:dyDescent="0.35">
      <c r="A6251">
        <v>6250</v>
      </c>
      <c r="B6251">
        <v>15806486</v>
      </c>
      <c r="C6251" t="s">
        <v>365</v>
      </c>
      <c r="D6251">
        <v>705</v>
      </c>
      <c r="E6251" t="s">
        <v>19</v>
      </c>
      <c r="F6251" t="s">
        <v>20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  <c r="O6251">
        <v>0</v>
      </c>
      <c r="P6251">
        <v>1</v>
      </c>
      <c r="Q6251" t="s">
        <v>31</v>
      </c>
      <c r="R6251">
        <v>587</v>
      </c>
    </row>
    <row r="6252" spans="1:18" x14ac:dyDescent="0.35">
      <c r="A6252">
        <v>6251</v>
      </c>
      <c r="B6252">
        <v>15570895</v>
      </c>
      <c r="C6252" t="s">
        <v>742</v>
      </c>
      <c r="D6252">
        <v>608</v>
      </c>
      <c r="E6252" t="s">
        <v>19</v>
      </c>
      <c r="F6252" t="s">
        <v>29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  <c r="O6252">
        <v>0</v>
      </c>
      <c r="P6252">
        <v>3</v>
      </c>
      <c r="Q6252" t="s">
        <v>21</v>
      </c>
      <c r="R6252">
        <v>602</v>
      </c>
    </row>
    <row r="6253" spans="1:18" x14ac:dyDescent="0.35">
      <c r="A6253">
        <v>6252</v>
      </c>
      <c r="B6253">
        <v>15614520</v>
      </c>
      <c r="C6253" t="s">
        <v>243</v>
      </c>
      <c r="D6253">
        <v>682</v>
      </c>
      <c r="E6253" t="s">
        <v>19</v>
      </c>
      <c r="F6253" t="s">
        <v>20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  <c r="O6253">
        <v>0</v>
      </c>
      <c r="P6253">
        <v>5</v>
      </c>
      <c r="Q6253" t="s">
        <v>26</v>
      </c>
      <c r="R6253">
        <v>643</v>
      </c>
    </row>
    <row r="6254" spans="1:18" x14ac:dyDescent="0.35">
      <c r="A6254">
        <v>6253</v>
      </c>
      <c r="B6254">
        <v>15687492</v>
      </c>
      <c r="C6254" t="s">
        <v>549</v>
      </c>
      <c r="D6254">
        <v>596</v>
      </c>
      <c r="E6254" t="s">
        <v>33</v>
      </c>
      <c r="F6254" t="s">
        <v>29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  <c r="O6254">
        <v>0</v>
      </c>
      <c r="P6254">
        <v>1</v>
      </c>
      <c r="Q6254" t="s">
        <v>26</v>
      </c>
      <c r="R6254">
        <v>709</v>
      </c>
    </row>
    <row r="6255" spans="1:18" x14ac:dyDescent="0.35">
      <c r="A6255">
        <v>6254</v>
      </c>
      <c r="B6255">
        <v>15675337</v>
      </c>
      <c r="C6255" t="s">
        <v>452</v>
      </c>
      <c r="D6255">
        <v>395</v>
      </c>
      <c r="E6255" t="s">
        <v>33</v>
      </c>
      <c r="F6255" t="s">
        <v>20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  <c r="O6255">
        <v>1</v>
      </c>
      <c r="P6255">
        <v>3</v>
      </c>
      <c r="Q6255" t="s">
        <v>26</v>
      </c>
      <c r="R6255">
        <v>549</v>
      </c>
    </row>
    <row r="6256" spans="1:18" x14ac:dyDescent="0.35">
      <c r="A6256">
        <v>6255</v>
      </c>
      <c r="B6256">
        <v>15721047</v>
      </c>
      <c r="C6256" t="s">
        <v>2327</v>
      </c>
      <c r="D6256">
        <v>578</v>
      </c>
      <c r="E6256" t="s">
        <v>33</v>
      </c>
      <c r="F6256" t="s">
        <v>29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  <c r="O6256">
        <v>0</v>
      </c>
      <c r="P6256">
        <v>1</v>
      </c>
      <c r="Q6256" t="s">
        <v>40</v>
      </c>
      <c r="R6256">
        <v>995</v>
      </c>
    </row>
    <row r="6257" spans="1:18" x14ac:dyDescent="0.35">
      <c r="A6257">
        <v>6256</v>
      </c>
      <c r="B6257">
        <v>15589017</v>
      </c>
      <c r="C6257" t="s">
        <v>300</v>
      </c>
      <c r="D6257">
        <v>547</v>
      </c>
      <c r="E6257" t="s">
        <v>33</v>
      </c>
      <c r="F6257" t="s">
        <v>29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  <c r="O6257">
        <v>1</v>
      </c>
      <c r="P6257">
        <v>1</v>
      </c>
      <c r="Q6257" t="s">
        <v>21</v>
      </c>
      <c r="R6257">
        <v>579</v>
      </c>
    </row>
    <row r="6258" spans="1:18" x14ac:dyDescent="0.35">
      <c r="A6258">
        <v>6257</v>
      </c>
      <c r="B6258">
        <v>15611186</v>
      </c>
      <c r="C6258" t="s">
        <v>1098</v>
      </c>
      <c r="D6258">
        <v>609</v>
      </c>
      <c r="E6258" t="s">
        <v>19</v>
      </c>
      <c r="F6258" t="s">
        <v>29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  <c r="O6258">
        <v>1</v>
      </c>
      <c r="P6258">
        <v>5</v>
      </c>
      <c r="Q6258" t="s">
        <v>31</v>
      </c>
      <c r="R6258">
        <v>370</v>
      </c>
    </row>
    <row r="6259" spans="1:18" x14ac:dyDescent="0.35">
      <c r="A6259">
        <v>6258</v>
      </c>
      <c r="B6259">
        <v>15617301</v>
      </c>
      <c r="C6259" t="s">
        <v>2194</v>
      </c>
      <c r="D6259">
        <v>774</v>
      </c>
      <c r="E6259" t="s">
        <v>33</v>
      </c>
      <c r="F6259" t="s">
        <v>29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  <c r="O6259">
        <v>0</v>
      </c>
      <c r="P6259">
        <v>5</v>
      </c>
      <c r="Q6259" t="s">
        <v>31</v>
      </c>
      <c r="R6259">
        <v>560</v>
      </c>
    </row>
    <row r="6260" spans="1:18" x14ac:dyDescent="0.35">
      <c r="A6260">
        <v>6259</v>
      </c>
      <c r="B6260">
        <v>15726046</v>
      </c>
      <c r="C6260" t="s">
        <v>247</v>
      </c>
      <c r="D6260">
        <v>712</v>
      </c>
      <c r="E6260" t="s">
        <v>19</v>
      </c>
      <c r="F6260" t="s">
        <v>20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  <c r="O6260">
        <v>0</v>
      </c>
      <c r="P6260">
        <v>5</v>
      </c>
      <c r="Q6260" t="s">
        <v>40</v>
      </c>
      <c r="R6260">
        <v>584</v>
      </c>
    </row>
    <row r="6261" spans="1:18" x14ac:dyDescent="0.35">
      <c r="A6261">
        <v>6260</v>
      </c>
      <c r="B6261">
        <v>15585748</v>
      </c>
      <c r="C6261" t="s">
        <v>47</v>
      </c>
      <c r="D6261">
        <v>585</v>
      </c>
      <c r="E6261" t="s">
        <v>33</v>
      </c>
      <c r="F6261" t="s">
        <v>20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  <c r="O6261">
        <v>0</v>
      </c>
      <c r="P6261">
        <v>3</v>
      </c>
      <c r="Q6261" t="s">
        <v>21</v>
      </c>
      <c r="R6261">
        <v>972</v>
      </c>
    </row>
    <row r="6262" spans="1:18" x14ac:dyDescent="0.35">
      <c r="A6262">
        <v>6261</v>
      </c>
      <c r="B6262">
        <v>15672826</v>
      </c>
      <c r="C6262" t="s">
        <v>343</v>
      </c>
      <c r="D6262">
        <v>666</v>
      </c>
      <c r="E6262" t="s">
        <v>19</v>
      </c>
      <c r="F6262" t="s">
        <v>20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  <c r="O6262">
        <v>0</v>
      </c>
      <c r="P6262">
        <v>3</v>
      </c>
      <c r="Q6262" t="s">
        <v>31</v>
      </c>
      <c r="R6262">
        <v>281</v>
      </c>
    </row>
    <row r="6263" spans="1:18" x14ac:dyDescent="0.35">
      <c r="A6263">
        <v>6262</v>
      </c>
      <c r="B6263">
        <v>15595162</v>
      </c>
      <c r="C6263" t="s">
        <v>236</v>
      </c>
      <c r="D6263">
        <v>708</v>
      </c>
      <c r="E6263" t="s">
        <v>23</v>
      </c>
      <c r="F6263" t="s">
        <v>20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  <c r="O6263">
        <v>0</v>
      </c>
      <c r="P6263">
        <v>2</v>
      </c>
      <c r="Q6263" t="s">
        <v>31</v>
      </c>
      <c r="R6263">
        <v>406</v>
      </c>
    </row>
    <row r="6264" spans="1:18" x14ac:dyDescent="0.35">
      <c r="A6264">
        <v>6263</v>
      </c>
      <c r="B6264">
        <v>15650026</v>
      </c>
      <c r="C6264" t="s">
        <v>2244</v>
      </c>
      <c r="D6264">
        <v>513</v>
      </c>
      <c r="E6264" t="s">
        <v>19</v>
      </c>
      <c r="F6264" t="s">
        <v>29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  <c r="O6264">
        <v>1</v>
      </c>
      <c r="P6264">
        <v>4</v>
      </c>
      <c r="Q6264" t="s">
        <v>26</v>
      </c>
      <c r="R6264">
        <v>230</v>
      </c>
    </row>
    <row r="6265" spans="1:18" x14ac:dyDescent="0.35">
      <c r="A6265">
        <v>6264</v>
      </c>
      <c r="B6265">
        <v>15745826</v>
      </c>
      <c r="C6265" t="s">
        <v>1351</v>
      </c>
      <c r="D6265">
        <v>445</v>
      </c>
      <c r="E6265" t="s">
        <v>19</v>
      </c>
      <c r="F6265" t="s">
        <v>29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  <c r="O6265">
        <v>0</v>
      </c>
      <c r="P6265">
        <v>4</v>
      </c>
      <c r="Q6265" t="s">
        <v>26</v>
      </c>
      <c r="R6265">
        <v>288</v>
      </c>
    </row>
    <row r="6266" spans="1:18" x14ac:dyDescent="0.35">
      <c r="A6266">
        <v>6265</v>
      </c>
      <c r="B6266">
        <v>15708610</v>
      </c>
      <c r="C6266" t="s">
        <v>1259</v>
      </c>
      <c r="D6266">
        <v>690</v>
      </c>
      <c r="E6266" t="s">
        <v>33</v>
      </c>
      <c r="F6266" t="s">
        <v>29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  <c r="O6266">
        <v>0</v>
      </c>
      <c r="P6266">
        <v>3</v>
      </c>
      <c r="Q6266" t="s">
        <v>21</v>
      </c>
      <c r="R6266">
        <v>652</v>
      </c>
    </row>
    <row r="6267" spans="1:18" x14ac:dyDescent="0.35">
      <c r="A6267">
        <v>6266</v>
      </c>
      <c r="B6267">
        <v>15624471</v>
      </c>
      <c r="C6267" t="s">
        <v>1523</v>
      </c>
      <c r="D6267">
        <v>850</v>
      </c>
      <c r="E6267" t="s">
        <v>19</v>
      </c>
      <c r="F6267" t="s">
        <v>29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  <c r="O6267">
        <v>0</v>
      </c>
      <c r="P6267">
        <v>1</v>
      </c>
      <c r="Q6267" t="s">
        <v>21</v>
      </c>
      <c r="R6267">
        <v>740</v>
      </c>
    </row>
    <row r="6268" spans="1:18" x14ac:dyDescent="0.35">
      <c r="A6268">
        <v>6267</v>
      </c>
      <c r="B6268">
        <v>15590097</v>
      </c>
      <c r="C6268" t="s">
        <v>669</v>
      </c>
      <c r="D6268">
        <v>537</v>
      </c>
      <c r="E6268" t="s">
        <v>23</v>
      </c>
      <c r="F6268" t="s">
        <v>20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  <c r="O6268">
        <v>0</v>
      </c>
      <c r="P6268">
        <v>3</v>
      </c>
      <c r="Q6268" t="s">
        <v>31</v>
      </c>
      <c r="R6268">
        <v>808</v>
      </c>
    </row>
    <row r="6269" spans="1:18" x14ac:dyDescent="0.35">
      <c r="A6269">
        <v>6268</v>
      </c>
      <c r="B6269">
        <v>15689328</v>
      </c>
      <c r="C6269" t="s">
        <v>1295</v>
      </c>
      <c r="D6269">
        <v>705</v>
      </c>
      <c r="E6269" t="s">
        <v>33</v>
      </c>
      <c r="F6269" t="s">
        <v>29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  <c r="O6269">
        <v>1</v>
      </c>
      <c r="P6269">
        <v>4</v>
      </c>
      <c r="Q6269" t="s">
        <v>21</v>
      </c>
      <c r="R6269">
        <v>866</v>
      </c>
    </row>
    <row r="6270" spans="1:18" x14ac:dyDescent="0.35">
      <c r="A6270">
        <v>6269</v>
      </c>
      <c r="B6270">
        <v>15582154</v>
      </c>
      <c r="C6270" t="s">
        <v>207</v>
      </c>
      <c r="D6270">
        <v>670</v>
      </c>
      <c r="E6270" t="s">
        <v>19</v>
      </c>
      <c r="F6270" t="s">
        <v>20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  <c r="O6270">
        <v>0</v>
      </c>
      <c r="P6270">
        <v>5</v>
      </c>
      <c r="Q6270" t="s">
        <v>21</v>
      </c>
      <c r="R6270">
        <v>723</v>
      </c>
    </row>
    <row r="6271" spans="1:18" x14ac:dyDescent="0.35">
      <c r="A6271">
        <v>6270</v>
      </c>
      <c r="B6271">
        <v>15734626</v>
      </c>
      <c r="C6271" t="s">
        <v>800</v>
      </c>
      <c r="D6271">
        <v>652</v>
      </c>
      <c r="E6271" t="s">
        <v>23</v>
      </c>
      <c r="F6271" t="s">
        <v>20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  <c r="O6271">
        <v>0</v>
      </c>
      <c r="P6271">
        <v>3</v>
      </c>
      <c r="Q6271" t="s">
        <v>26</v>
      </c>
      <c r="R6271">
        <v>219</v>
      </c>
    </row>
    <row r="6272" spans="1:18" x14ac:dyDescent="0.35">
      <c r="A6272">
        <v>6271</v>
      </c>
      <c r="B6272">
        <v>15702806</v>
      </c>
      <c r="C6272" t="s">
        <v>73</v>
      </c>
      <c r="D6272">
        <v>696</v>
      </c>
      <c r="E6272" t="s">
        <v>23</v>
      </c>
      <c r="F6272" t="s">
        <v>29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  <c r="O6272">
        <v>0</v>
      </c>
      <c r="P6272">
        <v>3</v>
      </c>
      <c r="Q6272" t="s">
        <v>31</v>
      </c>
      <c r="R6272">
        <v>916</v>
      </c>
    </row>
    <row r="6273" spans="1:18" x14ac:dyDescent="0.35">
      <c r="A6273">
        <v>6272</v>
      </c>
      <c r="B6273">
        <v>15620756</v>
      </c>
      <c r="C6273" t="s">
        <v>2328</v>
      </c>
      <c r="D6273">
        <v>747</v>
      </c>
      <c r="E6273" t="s">
        <v>19</v>
      </c>
      <c r="F6273" t="s">
        <v>29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  <c r="O6273">
        <v>1</v>
      </c>
      <c r="P6273">
        <v>1</v>
      </c>
      <c r="Q6273" t="s">
        <v>31</v>
      </c>
      <c r="R6273">
        <v>765</v>
      </c>
    </row>
    <row r="6274" spans="1:18" x14ac:dyDescent="0.35">
      <c r="A6274">
        <v>6273</v>
      </c>
      <c r="B6274">
        <v>15611331</v>
      </c>
      <c r="C6274" t="s">
        <v>716</v>
      </c>
      <c r="D6274">
        <v>511</v>
      </c>
      <c r="E6274" t="s">
        <v>19</v>
      </c>
      <c r="F6274" t="s">
        <v>20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  <c r="O6274">
        <v>1</v>
      </c>
      <c r="P6274">
        <v>1</v>
      </c>
      <c r="Q6274" t="s">
        <v>21</v>
      </c>
      <c r="R6274">
        <v>773</v>
      </c>
    </row>
    <row r="6275" spans="1:18" x14ac:dyDescent="0.35">
      <c r="A6275">
        <v>6274</v>
      </c>
      <c r="B6275">
        <v>15576935</v>
      </c>
      <c r="C6275" t="s">
        <v>2329</v>
      </c>
      <c r="D6275">
        <v>743</v>
      </c>
      <c r="E6275" t="s">
        <v>23</v>
      </c>
      <c r="F6275" t="s">
        <v>29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  <c r="O6275">
        <v>1</v>
      </c>
      <c r="P6275">
        <v>5</v>
      </c>
      <c r="Q6275" t="s">
        <v>26</v>
      </c>
      <c r="R6275">
        <v>973</v>
      </c>
    </row>
    <row r="6276" spans="1:18" x14ac:dyDescent="0.35">
      <c r="A6276">
        <v>6275</v>
      </c>
      <c r="B6276">
        <v>15661275</v>
      </c>
      <c r="C6276" t="s">
        <v>2330</v>
      </c>
      <c r="D6276">
        <v>532</v>
      </c>
      <c r="E6276" t="s">
        <v>33</v>
      </c>
      <c r="F6276" t="s">
        <v>29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  <c r="O6276">
        <v>1</v>
      </c>
      <c r="P6276">
        <v>4</v>
      </c>
      <c r="Q6276" t="s">
        <v>21</v>
      </c>
      <c r="R6276">
        <v>846</v>
      </c>
    </row>
    <row r="6277" spans="1:18" x14ac:dyDescent="0.35">
      <c r="A6277">
        <v>6276</v>
      </c>
      <c r="B6277">
        <v>15814940</v>
      </c>
      <c r="C6277" t="s">
        <v>517</v>
      </c>
      <c r="D6277">
        <v>642</v>
      </c>
      <c r="E6277" t="s">
        <v>23</v>
      </c>
      <c r="F6277" t="s">
        <v>20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  <c r="O6277">
        <v>0</v>
      </c>
      <c r="P6277">
        <v>4</v>
      </c>
      <c r="Q6277" t="s">
        <v>26</v>
      </c>
      <c r="R6277">
        <v>341</v>
      </c>
    </row>
    <row r="6278" spans="1:18" x14ac:dyDescent="0.35">
      <c r="A6278">
        <v>6277</v>
      </c>
      <c r="B6278">
        <v>15768471</v>
      </c>
      <c r="C6278" t="s">
        <v>2331</v>
      </c>
      <c r="D6278">
        <v>554</v>
      </c>
      <c r="E6278" t="s">
        <v>33</v>
      </c>
      <c r="F6278" t="s">
        <v>20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  <c r="O6278">
        <v>1</v>
      </c>
      <c r="P6278">
        <v>1</v>
      </c>
      <c r="Q6278" t="s">
        <v>21</v>
      </c>
      <c r="R6278">
        <v>415</v>
      </c>
    </row>
    <row r="6279" spans="1:18" x14ac:dyDescent="0.35">
      <c r="A6279">
        <v>6278</v>
      </c>
      <c r="B6279">
        <v>15697391</v>
      </c>
      <c r="C6279" t="s">
        <v>2332</v>
      </c>
      <c r="D6279">
        <v>604</v>
      </c>
      <c r="E6279" t="s">
        <v>23</v>
      </c>
      <c r="F6279" t="s">
        <v>20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  <c r="O6279">
        <v>0</v>
      </c>
      <c r="P6279">
        <v>1</v>
      </c>
      <c r="Q6279" t="s">
        <v>21</v>
      </c>
      <c r="R6279">
        <v>407</v>
      </c>
    </row>
    <row r="6280" spans="1:18" x14ac:dyDescent="0.35">
      <c r="A6280">
        <v>6279</v>
      </c>
      <c r="B6280">
        <v>15793346</v>
      </c>
      <c r="C6280" t="s">
        <v>1148</v>
      </c>
      <c r="D6280">
        <v>602</v>
      </c>
      <c r="E6280" t="s">
        <v>19</v>
      </c>
      <c r="F6280" t="s">
        <v>20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  <c r="O6280">
        <v>0</v>
      </c>
      <c r="P6280">
        <v>3</v>
      </c>
      <c r="Q6280" t="s">
        <v>40</v>
      </c>
      <c r="R6280">
        <v>219</v>
      </c>
    </row>
    <row r="6281" spans="1:18" x14ac:dyDescent="0.35">
      <c r="A6281">
        <v>6280</v>
      </c>
      <c r="B6281">
        <v>15608338</v>
      </c>
      <c r="C6281" t="s">
        <v>1541</v>
      </c>
      <c r="D6281">
        <v>757</v>
      </c>
      <c r="E6281" t="s">
        <v>23</v>
      </c>
      <c r="F6281" t="s">
        <v>20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  <c r="O6281">
        <v>1</v>
      </c>
      <c r="P6281">
        <v>2</v>
      </c>
      <c r="Q6281" t="s">
        <v>21</v>
      </c>
      <c r="R6281">
        <v>918</v>
      </c>
    </row>
    <row r="6282" spans="1:18" x14ac:dyDescent="0.35">
      <c r="A6282">
        <v>6281</v>
      </c>
      <c r="B6282">
        <v>15578546</v>
      </c>
      <c r="C6282" t="s">
        <v>792</v>
      </c>
      <c r="D6282">
        <v>491</v>
      </c>
      <c r="E6282" t="s">
        <v>33</v>
      </c>
      <c r="F6282" t="s">
        <v>29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  <c r="O6282">
        <v>0</v>
      </c>
      <c r="P6282">
        <v>3</v>
      </c>
      <c r="Q6282" t="s">
        <v>31</v>
      </c>
      <c r="R6282">
        <v>921</v>
      </c>
    </row>
    <row r="6283" spans="1:18" x14ac:dyDescent="0.35">
      <c r="A6283">
        <v>6282</v>
      </c>
      <c r="B6283">
        <v>15656921</v>
      </c>
      <c r="C6283" t="s">
        <v>2333</v>
      </c>
      <c r="D6283">
        <v>850</v>
      </c>
      <c r="E6283" t="s">
        <v>19</v>
      </c>
      <c r="F6283" t="s">
        <v>29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  <c r="O6283">
        <v>0</v>
      </c>
      <c r="P6283">
        <v>5</v>
      </c>
      <c r="Q6283" t="s">
        <v>31</v>
      </c>
      <c r="R6283">
        <v>681</v>
      </c>
    </row>
    <row r="6284" spans="1:18" x14ac:dyDescent="0.35">
      <c r="A6284">
        <v>6283</v>
      </c>
      <c r="B6284">
        <v>15761340</v>
      </c>
      <c r="C6284" t="s">
        <v>2334</v>
      </c>
      <c r="D6284">
        <v>521</v>
      </c>
      <c r="E6284" t="s">
        <v>19</v>
      </c>
      <c r="F6284" t="s">
        <v>29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  <c r="O6284">
        <v>0</v>
      </c>
      <c r="P6284">
        <v>1</v>
      </c>
      <c r="Q6284" t="s">
        <v>40</v>
      </c>
      <c r="R6284">
        <v>782</v>
      </c>
    </row>
    <row r="6285" spans="1:18" x14ac:dyDescent="0.35">
      <c r="A6285">
        <v>6284</v>
      </c>
      <c r="B6285">
        <v>15591135</v>
      </c>
      <c r="C6285" t="s">
        <v>2193</v>
      </c>
      <c r="D6285">
        <v>726</v>
      </c>
      <c r="E6285" t="s">
        <v>19</v>
      </c>
      <c r="F6285" t="s">
        <v>29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  <c r="O6285">
        <v>0</v>
      </c>
      <c r="P6285">
        <v>1</v>
      </c>
      <c r="Q6285" t="s">
        <v>21</v>
      </c>
      <c r="R6285">
        <v>953</v>
      </c>
    </row>
    <row r="6286" spans="1:18" x14ac:dyDescent="0.35">
      <c r="A6286">
        <v>6285</v>
      </c>
      <c r="B6286">
        <v>15623219</v>
      </c>
      <c r="C6286" t="s">
        <v>243</v>
      </c>
      <c r="D6286">
        <v>596</v>
      </c>
      <c r="E6286" t="s">
        <v>19</v>
      </c>
      <c r="F6286" t="s">
        <v>29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  <c r="O6286">
        <v>1</v>
      </c>
      <c r="P6286">
        <v>5</v>
      </c>
      <c r="Q6286" t="s">
        <v>26</v>
      </c>
      <c r="R6286">
        <v>873</v>
      </c>
    </row>
    <row r="6287" spans="1:18" x14ac:dyDescent="0.35">
      <c r="A6287">
        <v>6286</v>
      </c>
      <c r="B6287">
        <v>15655229</v>
      </c>
      <c r="C6287" t="s">
        <v>528</v>
      </c>
      <c r="D6287">
        <v>850</v>
      </c>
      <c r="E6287" t="s">
        <v>33</v>
      </c>
      <c r="F6287" t="s">
        <v>20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  <c r="O6287">
        <v>0</v>
      </c>
      <c r="P6287">
        <v>5</v>
      </c>
      <c r="Q6287" t="s">
        <v>26</v>
      </c>
      <c r="R6287">
        <v>791</v>
      </c>
    </row>
    <row r="6288" spans="1:18" x14ac:dyDescent="0.35">
      <c r="A6288">
        <v>6287</v>
      </c>
      <c r="B6288">
        <v>15805884</v>
      </c>
      <c r="C6288" t="s">
        <v>637</v>
      </c>
      <c r="D6288">
        <v>637</v>
      </c>
      <c r="E6288" t="s">
        <v>19</v>
      </c>
      <c r="F6288" t="s">
        <v>20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  <c r="O6288">
        <v>0</v>
      </c>
      <c r="P6288">
        <v>5</v>
      </c>
      <c r="Q6288" t="s">
        <v>26</v>
      </c>
      <c r="R6288">
        <v>624</v>
      </c>
    </row>
    <row r="6289" spans="1:18" x14ac:dyDescent="0.35">
      <c r="A6289">
        <v>6288</v>
      </c>
      <c r="B6289">
        <v>15668289</v>
      </c>
      <c r="C6289" t="s">
        <v>55</v>
      </c>
      <c r="D6289">
        <v>690</v>
      </c>
      <c r="E6289" t="s">
        <v>23</v>
      </c>
      <c r="F6289" t="s">
        <v>29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  <c r="O6289">
        <v>0</v>
      </c>
      <c r="P6289">
        <v>1</v>
      </c>
      <c r="Q6289" t="s">
        <v>40</v>
      </c>
      <c r="R6289">
        <v>308</v>
      </c>
    </row>
    <row r="6290" spans="1:18" x14ac:dyDescent="0.35">
      <c r="A6290">
        <v>6289</v>
      </c>
      <c r="B6290">
        <v>15568562</v>
      </c>
      <c r="C6290" t="s">
        <v>520</v>
      </c>
      <c r="D6290">
        <v>689</v>
      </c>
      <c r="E6290" t="s">
        <v>19</v>
      </c>
      <c r="F6290" t="s">
        <v>29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  <c r="O6290">
        <v>0</v>
      </c>
      <c r="P6290">
        <v>2</v>
      </c>
      <c r="Q6290" t="s">
        <v>31</v>
      </c>
      <c r="R6290">
        <v>729</v>
      </c>
    </row>
    <row r="6291" spans="1:18" x14ac:dyDescent="0.35">
      <c r="A6291">
        <v>6290</v>
      </c>
      <c r="B6291">
        <v>15773276</v>
      </c>
      <c r="C6291" t="s">
        <v>1106</v>
      </c>
      <c r="D6291">
        <v>633</v>
      </c>
      <c r="E6291" t="s">
        <v>23</v>
      </c>
      <c r="F6291" t="s">
        <v>29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  <c r="O6291">
        <v>1</v>
      </c>
      <c r="P6291">
        <v>5</v>
      </c>
      <c r="Q6291" t="s">
        <v>31</v>
      </c>
      <c r="R6291">
        <v>944</v>
      </c>
    </row>
    <row r="6292" spans="1:18" x14ac:dyDescent="0.35">
      <c r="A6292">
        <v>6291</v>
      </c>
      <c r="B6292">
        <v>15622801</v>
      </c>
      <c r="C6292" t="s">
        <v>331</v>
      </c>
      <c r="D6292">
        <v>555</v>
      </c>
      <c r="E6292" t="s">
        <v>19</v>
      </c>
      <c r="F6292" t="s">
        <v>20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  <c r="O6292">
        <v>0</v>
      </c>
      <c r="P6292">
        <v>5</v>
      </c>
      <c r="Q6292" t="s">
        <v>31</v>
      </c>
      <c r="R6292">
        <v>586</v>
      </c>
    </row>
    <row r="6293" spans="1:18" x14ac:dyDescent="0.35">
      <c r="A6293">
        <v>6292</v>
      </c>
      <c r="B6293">
        <v>15779886</v>
      </c>
      <c r="C6293" t="s">
        <v>2335</v>
      </c>
      <c r="D6293">
        <v>563</v>
      </c>
      <c r="E6293" t="s">
        <v>23</v>
      </c>
      <c r="F6293" t="s">
        <v>29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  <c r="O6293">
        <v>0</v>
      </c>
      <c r="P6293">
        <v>5</v>
      </c>
      <c r="Q6293" t="s">
        <v>31</v>
      </c>
      <c r="R6293">
        <v>769</v>
      </c>
    </row>
    <row r="6294" spans="1:18" x14ac:dyDescent="0.35">
      <c r="A6294">
        <v>6293</v>
      </c>
      <c r="B6294">
        <v>15713673</v>
      </c>
      <c r="C6294" t="s">
        <v>85</v>
      </c>
      <c r="D6294">
        <v>494</v>
      </c>
      <c r="E6294" t="s">
        <v>19</v>
      </c>
      <c r="F6294" t="s">
        <v>20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  <c r="O6294">
        <v>0</v>
      </c>
      <c r="P6294">
        <v>3</v>
      </c>
      <c r="Q6294" t="s">
        <v>31</v>
      </c>
      <c r="R6294">
        <v>674</v>
      </c>
    </row>
    <row r="6295" spans="1:18" x14ac:dyDescent="0.35">
      <c r="A6295">
        <v>6294</v>
      </c>
      <c r="B6295">
        <v>15783083</v>
      </c>
      <c r="C6295" t="s">
        <v>2090</v>
      </c>
      <c r="D6295">
        <v>534</v>
      </c>
      <c r="E6295" t="s">
        <v>19</v>
      </c>
      <c r="F6295" t="s">
        <v>29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  <c r="O6295">
        <v>0</v>
      </c>
      <c r="P6295">
        <v>2</v>
      </c>
      <c r="Q6295" t="s">
        <v>40</v>
      </c>
      <c r="R6295">
        <v>925</v>
      </c>
    </row>
    <row r="6296" spans="1:18" x14ac:dyDescent="0.35">
      <c r="A6296">
        <v>6295</v>
      </c>
      <c r="B6296">
        <v>15742824</v>
      </c>
      <c r="C6296" t="s">
        <v>1926</v>
      </c>
      <c r="D6296">
        <v>696</v>
      </c>
      <c r="E6296" t="s">
        <v>33</v>
      </c>
      <c r="F6296" t="s">
        <v>29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  <c r="O6296">
        <v>0</v>
      </c>
      <c r="P6296">
        <v>5</v>
      </c>
      <c r="Q6296" t="s">
        <v>26</v>
      </c>
      <c r="R6296">
        <v>587</v>
      </c>
    </row>
    <row r="6297" spans="1:18" x14ac:dyDescent="0.35">
      <c r="A6297">
        <v>6296</v>
      </c>
      <c r="B6297">
        <v>15621550</v>
      </c>
      <c r="C6297" t="s">
        <v>126</v>
      </c>
      <c r="D6297">
        <v>535</v>
      </c>
      <c r="E6297" t="s">
        <v>23</v>
      </c>
      <c r="F6297" t="s">
        <v>20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  <c r="O6297">
        <v>1</v>
      </c>
      <c r="P6297">
        <v>2</v>
      </c>
      <c r="Q6297" t="s">
        <v>26</v>
      </c>
      <c r="R6297">
        <v>315</v>
      </c>
    </row>
    <row r="6298" spans="1:18" x14ac:dyDescent="0.35">
      <c r="A6298">
        <v>6297</v>
      </c>
      <c r="B6298">
        <v>15799480</v>
      </c>
      <c r="C6298" t="s">
        <v>1194</v>
      </c>
      <c r="D6298">
        <v>600</v>
      </c>
      <c r="E6298" t="s">
        <v>19</v>
      </c>
      <c r="F6298" t="s">
        <v>29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  <c r="O6298">
        <v>0</v>
      </c>
      <c r="P6298">
        <v>2</v>
      </c>
      <c r="Q6298" t="s">
        <v>26</v>
      </c>
      <c r="R6298">
        <v>964</v>
      </c>
    </row>
    <row r="6299" spans="1:18" x14ac:dyDescent="0.35">
      <c r="A6299">
        <v>6298</v>
      </c>
      <c r="B6299">
        <v>15625247</v>
      </c>
      <c r="C6299" t="s">
        <v>41</v>
      </c>
      <c r="D6299">
        <v>807</v>
      </c>
      <c r="E6299" t="s">
        <v>19</v>
      </c>
      <c r="F6299" t="s">
        <v>20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  <c r="O6299">
        <v>0</v>
      </c>
      <c r="P6299">
        <v>3</v>
      </c>
      <c r="Q6299" t="s">
        <v>26</v>
      </c>
      <c r="R6299">
        <v>306</v>
      </c>
    </row>
    <row r="6300" spans="1:18" x14ac:dyDescent="0.35">
      <c r="A6300">
        <v>6299</v>
      </c>
      <c r="B6300">
        <v>15755241</v>
      </c>
      <c r="C6300" t="s">
        <v>531</v>
      </c>
      <c r="D6300">
        <v>714</v>
      </c>
      <c r="E6300" t="s">
        <v>19</v>
      </c>
      <c r="F6300" t="s">
        <v>20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  <c r="O6300">
        <v>1</v>
      </c>
      <c r="P6300">
        <v>1</v>
      </c>
      <c r="Q6300" t="s">
        <v>31</v>
      </c>
      <c r="R6300">
        <v>604</v>
      </c>
    </row>
    <row r="6301" spans="1:18" x14ac:dyDescent="0.35">
      <c r="A6301">
        <v>6300</v>
      </c>
      <c r="B6301">
        <v>15575679</v>
      </c>
      <c r="C6301" t="s">
        <v>1520</v>
      </c>
      <c r="D6301">
        <v>590</v>
      </c>
      <c r="E6301" t="s">
        <v>19</v>
      </c>
      <c r="F6301" t="s">
        <v>29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  <c r="O6301">
        <v>0</v>
      </c>
      <c r="P6301">
        <v>3</v>
      </c>
      <c r="Q6301" t="s">
        <v>31</v>
      </c>
      <c r="R6301">
        <v>667</v>
      </c>
    </row>
    <row r="6302" spans="1:18" x14ac:dyDescent="0.35">
      <c r="A6302">
        <v>6301</v>
      </c>
      <c r="B6302">
        <v>15668235</v>
      </c>
      <c r="C6302" t="s">
        <v>2336</v>
      </c>
      <c r="D6302">
        <v>614</v>
      </c>
      <c r="E6302" t="s">
        <v>19</v>
      </c>
      <c r="F6302" t="s">
        <v>20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  <c r="O6302">
        <v>0</v>
      </c>
      <c r="P6302">
        <v>4</v>
      </c>
      <c r="Q6302" t="s">
        <v>40</v>
      </c>
      <c r="R6302">
        <v>539</v>
      </c>
    </row>
    <row r="6303" spans="1:18" x14ac:dyDescent="0.35">
      <c r="A6303">
        <v>6302</v>
      </c>
      <c r="B6303">
        <v>15683183</v>
      </c>
      <c r="C6303" t="s">
        <v>785</v>
      </c>
      <c r="D6303">
        <v>766</v>
      </c>
      <c r="E6303" t="s">
        <v>33</v>
      </c>
      <c r="F6303" t="s">
        <v>20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  <c r="O6303">
        <v>0</v>
      </c>
      <c r="P6303">
        <v>2</v>
      </c>
      <c r="Q6303" t="s">
        <v>21</v>
      </c>
      <c r="R6303">
        <v>883</v>
      </c>
    </row>
    <row r="6304" spans="1:18" x14ac:dyDescent="0.35">
      <c r="A6304">
        <v>6303</v>
      </c>
      <c r="B6304">
        <v>15684592</v>
      </c>
      <c r="C6304" t="s">
        <v>722</v>
      </c>
      <c r="D6304">
        <v>557</v>
      </c>
      <c r="E6304" t="s">
        <v>23</v>
      </c>
      <c r="F6304" t="s">
        <v>29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  <c r="O6304">
        <v>0</v>
      </c>
      <c r="P6304">
        <v>2</v>
      </c>
      <c r="Q6304" t="s">
        <v>26</v>
      </c>
      <c r="R6304">
        <v>569</v>
      </c>
    </row>
    <row r="6305" spans="1:18" x14ac:dyDescent="0.35">
      <c r="A6305">
        <v>6304</v>
      </c>
      <c r="B6305">
        <v>15591169</v>
      </c>
      <c r="C6305" t="s">
        <v>2337</v>
      </c>
      <c r="D6305">
        <v>788</v>
      </c>
      <c r="E6305" t="s">
        <v>33</v>
      </c>
      <c r="F6305" t="s">
        <v>20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  <c r="O6305">
        <v>1</v>
      </c>
      <c r="P6305">
        <v>1</v>
      </c>
      <c r="Q6305" t="s">
        <v>31</v>
      </c>
      <c r="R6305">
        <v>423</v>
      </c>
    </row>
    <row r="6306" spans="1:18" x14ac:dyDescent="0.35">
      <c r="A6306">
        <v>6305</v>
      </c>
      <c r="B6306">
        <v>15653455</v>
      </c>
      <c r="C6306" t="s">
        <v>243</v>
      </c>
      <c r="D6306">
        <v>648</v>
      </c>
      <c r="E6306" t="s">
        <v>19</v>
      </c>
      <c r="F6306" t="s">
        <v>20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  <c r="O6306">
        <v>0</v>
      </c>
      <c r="P6306">
        <v>1</v>
      </c>
      <c r="Q6306" t="s">
        <v>31</v>
      </c>
      <c r="R6306">
        <v>565</v>
      </c>
    </row>
    <row r="6307" spans="1:18" x14ac:dyDescent="0.35">
      <c r="A6307">
        <v>6306</v>
      </c>
      <c r="B6307">
        <v>15732563</v>
      </c>
      <c r="C6307" t="s">
        <v>2338</v>
      </c>
      <c r="D6307">
        <v>726</v>
      </c>
      <c r="E6307" t="s">
        <v>33</v>
      </c>
      <c r="F6307" t="s">
        <v>20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  <c r="O6307">
        <v>0</v>
      </c>
      <c r="P6307">
        <v>3</v>
      </c>
      <c r="Q6307" t="s">
        <v>40</v>
      </c>
      <c r="R6307">
        <v>445</v>
      </c>
    </row>
    <row r="6308" spans="1:18" x14ac:dyDescent="0.35">
      <c r="A6308">
        <v>6307</v>
      </c>
      <c r="B6308">
        <v>15656471</v>
      </c>
      <c r="C6308" t="s">
        <v>27</v>
      </c>
      <c r="D6308">
        <v>773</v>
      </c>
      <c r="E6308" t="s">
        <v>19</v>
      </c>
      <c r="F6308" t="s">
        <v>29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  <c r="O6308">
        <v>0</v>
      </c>
      <c r="P6308">
        <v>3</v>
      </c>
      <c r="Q6308" t="s">
        <v>31</v>
      </c>
      <c r="R6308">
        <v>289</v>
      </c>
    </row>
    <row r="6309" spans="1:18" x14ac:dyDescent="0.35">
      <c r="A6309">
        <v>6308</v>
      </c>
      <c r="B6309">
        <v>15598510</v>
      </c>
      <c r="C6309" t="s">
        <v>1099</v>
      </c>
      <c r="D6309">
        <v>583</v>
      </c>
      <c r="E6309" t="s">
        <v>33</v>
      </c>
      <c r="F6309" t="s">
        <v>29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  <c r="O6309">
        <v>0</v>
      </c>
      <c r="P6309">
        <v>5</v>
      </c>
      <c r="Q6309" t="s">
        <v>40</v>
      </c>
      <c r="R6309">
        <v>267</v>
      </c>
    </row>
    <row r="6310" spans="1:18" x14ac:dyDescent="0.35">
      <c r="A6310">
        <v>6309</v>
      </c>
      <c r="B6310">
        <v>15766427</v>
      </c>
      <c r="C6310" t="s">
        <v>618</v>
      </c>
      <c r="D6310">
        <v>565</v>
      </c>
      <c r="E6310" t="s">
        <v>33</v>
      </c>
      <c r="F6310" t="s">
        <v>29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  <c r="O6310">
        <v>1</v>
      </c>
      <c r="P6310">
        <v>2</v>
      </c>
      <c r="Q6310" t="s">
        <v>40</v>
      </c>
      <c r="R6310">
        <v>324</v>
      </c>
    </row>
    <row r="6311" spans="1:18" x14ac:dyDescent="0.35">
      <c r="A6311">
        <v>6310</v>
      </c>
      <c r="B6311">
        <v>15785342</v>
      </c>
      <c r="C6311" t="s">
        <v>2339</v>
      </c>
      <c r="D6311">
        <v>705</v>
      </c>
      <c r="E6311" t="s">
        <v>19</v>
      </c>
      <c r="F6311" t="s">
        <v>29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  <c r="O6311">
        <v>0</v>
      </c>
      <c r="P6311">
        <v>1</v>
      </c>
      <c r="Q6311" t="s">
        <v>40</v>
      </c>
      <c r="R6311">
        <v>917</v>
      </c>
    </row>
    <row r="6312" spans="1:18" x14ac:dyDescent="0.35">
      <c r="A6312">
        <v>6311</v>
      </c>
      <c r="B6312">
        <v>15641595</v>
      </c>
      <c r="C6312" t="s">
        <v>2340</v>
      </c>
      <c r="D6312">
        <v>685</v>
      </c>
      <c r="E6312" t="s">
        <v>23</v>
      </c>
      <c r="F6312" t="s">
        <v>29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  <c r="O6312">
        <v>0</v>
      </c>
      <c r="P6312">
        <v>1</v>
      </c>
      <c r="Q6312" t="s">
        <v>40</v>
      </c>
      <c r="R6312">
        <v>689</v>
      </c>
    </row>
    <row r="6313" spans="1:18" x14ac:dyDescent="0.35">
      <c r="A6313">
        <v>6312</v>
      </c>
      <c r="B6313">
        <v>15798429</v>
      </c>
      <c r="C6313" t="s">
        <v>2341</v>
      </c>
      <c r="D6313">
        <v>741</v>
      </c>
      <c r="E6313" t="s">
        <v>19</v>
      </c>
      <c r="F6313" t="s">
        <v>29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  <c r="O6313">
        <v>0</v>
      </c>
      <c r="P6313">
        <v>5</v>
      </c>
      <c r="Q6313" t="s">
        <v>40</v>
      </c>
      <c r="R6313">
        <v>854</v>
      </c>
    </row>
    <row r="6314" spans="1:18" x14ac:dyDescent="0.35">
      <c r="A6314">
        <v>6313</v>
      </c>
      <c r="B6314">
        <v>15648136</v>
      </c>
      <c r="C6314" t="s">
        <v>1089</v>
      </c>
      <c r="D6314">
        <v>658</v>
      </c>
      <c r="E6314" t="s">
        <v>33</v>
      </c>
      <c r="F6314" t="s">
        <v>20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  <c r="O6314">
        <v>0</v>
      </c>
      <c r="P6314">
        <v>2</v>
      </c>
      <c r="Q6314" t="s">
        <v>21</v>
      </c>
      <c r="R6314">
        <v>790</v>
      </c>
    </row>
    <row r="6315" spans="1:18" x14ac:dyDescent="0.35">
      <c r="A6315">
        <v>6314</v>
      </c>
      <c r="B6315">
        <v>15812482</v>
      </c>
      <c r="C6315" t="s">
        <v>53</v>
      </c>
      <c r="D6315">
        <v>575</v>
      </c>
      <c r="E6315" t="s">
        <v>19</v>
      </c>
      <c r="F6315" t="s">
        <v>29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  <c r="O6315">
        <v>0</v>
      </c>
      <c r="P6315">
        <v>2</v>
      </c>
      <c r="Q6315" t="s">
        <v>21</v>
      </c>
      <c r="R6315">
        <v>548</v>
      </c>
    </row>
    <row r="6316" spans="1:18" x14ac:dyDescent="0.35">
      <c r="A6316">
        <v>6315</v>
      </c>
      <c r="B6316">
        <v>15790810</v>
      </c>
      <c r="C6316" t="s">
        <v>477</v>
      </c>
      <c r="D6316">
        <v>844</v>
      </c>
      <c r="E6316" t="s">
        <v>19</v>
      </c>
      <c r="F6316" t="s">
        <v>20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  <c r="O6316">
        <v>1</v>
      </c>
      <c r="P6316">
        <v>3</v>
      </c>
      <c r="Q6316" t="s">
        <v>40</v>
      </c>
      <c r="R6316">
        <v>256</v>
      </c>
    </row>
    <row r="6317" spans="1:18" x14ac:dyDescent="0.35">
      <c r="A6317">
        <v>6316</v>
      </c>
      <c r="B6317">
        <v>15687421</v>
      </c>
      <c r="C6317" t="s">
        <v>2342</v>
      </c>
      <c r="D6317">
        <v>559</v>
      </c>
      <c r="E6317" t="s">
        <v>23</v>
      </c>
      <c r="F6317" t="s">
        <v>29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  <c r="O6317">
        <v>1</v>
      </c>
      <c r="P6317">
        <v>1</v>
      </c>
      <c r="Q6317" t="s">
        <v>31</v>
      </c>
      <c r="R6317">
        <v>770</v>
      </c>
    </row>
    <row r="6318" spans="1:18" x14ac:dyDescent="0.35">
      <c r="A6318">
        <v>6317</v>
      </c>
      <c r="B6318">
        <v>15765643</v>
      </c>
      <c r="C6318" t="s">
        <v>790</v>
      </c>
      <c r="D6318">
        <v>725</v>
      </c>
      <c r="E6318" t="s">
        <v>19</v>
      </c>
      <c r="F6318" t="s">
        <v>29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  <c r="O6318">
        <v>0</v>
      </c>
      <c r="P6318">
        <v>5</v>
      </c>
      <c r="Q6318" t="s">
        <v>40</v>
      </c>
      <c r="R6318">
        <v>309</v>
      </c>
    </row>
    <row r="6319" spans="1:18" x14ac:dyDescent="0.35">
      <c r="A6319">
        <v>6318</v>
      </c>
      <c r="B6319">
        <v>15654878</v>
      </c>
      <c r="C6319" t="s">
        <v>1197</v>
      </c>
      <c r="D6319">
        <v>450</v>
      </c>
      <c r="E6319" t="s">
        <v>19</v>
      </c>
      <c r="F6319" t="s">
        <v>29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  <c r="O6319">
        <v>0</v>
      </c>
      <c r="P6319">
        <v>2</v>
      </c>
      <c r="Q6319" t="s">
        <v>26</v>
      </c>
      <c r="R6319">
        <v>483</v>
      </c>
    </row>
    <row r="6320" spans="1:18" x14ac:dyDescent="0.35">
      <c r="A6320">
        <v>6319</v>
      </c>
      <c r="B6320">
        <v>15686835</v>
      </c>
      <c r="C6320" t="s">
        <v>207</v>
      </c>
      <c r="D6320">
        <v>738</v>
      </c>
      <c r="E6320" t="s">
        <v>33</v>
      </c>
      <c r="F6320" t="s">
        <v>20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  <c r="O6320">
        <v>1</v>
      </c>
      <c r="P6320">
        <v>5</v>
      </c>
      <c r="Q6320" t="s">
        <v>21</v>
      </c>
      <c r="R6320">
        <v>285</v>
      </c>
    </row>
    <row r="6321" spans="1:18" x14ac:dyDescent="0.35">
      <c r="A6321">
        <v>6320</v>
      </c>
      <c r="B6321">
        <v>15768340</v>
      </c>
      <c r="C6321" t="s">
        <v>1201</v>
      </c>
      <c r="D6321">
        <v>642</v>
      </c>
      <c r="E6321" t="s">
        <v>33</v>
      </c>
      <c r="F6321" t="s">
        <v>20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  <c r="O6321">
        <v>0</v>
      </c>
      <c r="P6321">
        <v>5</v>
      </c>
      <c r="Q6321" t="s">
        <v>40</v>
      </c>
      <c r="R6321">
        <v>893</v>
      </c>
    </row>
    <row r="6322" spans="1:18" x14ac:dyDescent="0.35">
      <c r="A6322">
        <v>6321</v>
      </c>
      <c r="B6322">
        <v>15673599</v>
      </c>
      <c r="C6322" t="s">
        <v>628</v>
      </c>
      <c r="D6322">
        <v>618</v>
      </c>
      <c r="E6322" t="s">
        <v>23</v>
      </c>
      <c r="F6322" t="s">
        <v>29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  <c r="O6322">
        <v>0</v>
      </c>
      <c r="P6322">
        <v>2</v>
      </c>
      <c r="Q6322" t="s">
        <v>31</v>
      </c>
      <c r="R6322">
        <v>734</v>
      </c>
    </row>
    <row r="6323" spans="1:18" x14ac:dyDescent="0.35">
      <c r="A6323">
        <v>6322</v>
      </c>
      <c r="B6323">
        <v>15689096</v>
      </c>
      <c r="C6323" t="s">
        <v>582</v>
      </c>
      <c r="D6323">
        <v>590</v>
      </c>
      <c r="E6323" t="s">
        <v>19</v>
      </c>
      <c r="F6323" t="s">
        <v>29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  <c r="O6323">
        <v>0</v>
      </c>
      <c r="P6323">
        <v>5</v>
      </c>
      <c r="Q6323" t="s">
        <v>40</v>
      </c>
      <c r="R6323">
        <v>874</v>
      </c>
    </row>
    <row r="6324" spans="1:18" x14ac:dyDescent="0.35">
      <c r="A6324">
        <v>6323</v>
      </c>
      <c r="B6324">
        <v>15684294</v>
      </c>
      <c r="C6324" t="s">
        <v>2028</v>
      </c>
      <c r="D6324">
        <v>735</v>
      </c>
      <c r="E6324" t="s">
        <v>19</v>
      </c>
      <c r="F6324" t="s">
        <v>29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  <c r="O6324">
        <v>0</v>
      </c>
      <c r="P6324">
        <v>3</v>
      </c>
      <c r="Q6324" t="s">
        <v>26</v>
      </c>
      <c r="R6324">
        <v>863</v>
      </c>
    </row>
    <row r="6325" spans="1:18" x14ac:dyDescent="0.35">
      <c r="A6325">
        <v>6324</v>
      </c>
      <c r="B6325">
        <v>15615828</v>
      </c>
      <c r="C6325" t="s">
        <v>27</v>
      </c>
      <c r="D6325">
        <v>550</v>
      </c>
      <c r="E6325" t="s">
        <v>19</v>
      </c>
      <c r="F6325" t="s">
        <v>29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  <c r="O6325">
        <v>0</v>
      </c>
      <c r="P6325">
        <v>2</v>
      </c>
      <c r="Q6325" t="s">
        <v>26</v>
      </c>
      <c r="R6325">
        <v>702</v>
      </c>
    </row>
    <row r="6326" spans="1:18" x14ac:dyDescent="0.35">
      <c r="A6326">
        <v>6325</v>
      </c>
      <c r="B6326">
        <v>15746012</v>
      </c>
      <c r="C6326" t="s">
        <v>94</v>
      </c>
      <c r="D6326">
        <v>729</v>
      </c>
      <c r="E6326" t="s">
        <v>23</v>
      </c>
      <c r="F6326" t="s">
        <v>20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  <c r="O6326">
        <v>1</v>
      </c>
      <c r="P6326">
        <v>3</v>
      </c>
      <c r="Q6326" t="s">
        <v>40</v>
      </c>
      <c r="R6326">
        <v>433</v>
      </c>
    </row>
    <row r="6327" spans="1:18" x14ac:dyDescent="0.35">
      <c r="A6327">
        <v>6326</v>
      </c>
      <c r="B6327">
        <v>15615797</v>
      </c>
      <c r="C6327" t="s">
        <v>1597</v>
      </c>
      <c r="D6327">
        <v>743</v>
      </c>
      <c r="E6327" t="s">
        <v>33</v>
      </c>
      <c r="F6327" t="s">
        <v>29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  <c r="O6327">
        <v>1</v>
      </c>
      <c r="P6327">
        <v>5</v>
      </c>
      <c r="Q6327" t="s">
        <v>31</v>
      </c>
      <c r="R6327">
        <v>431</v>
      </c>
    </row>
    <row r="6328" spans="1:18" x14ac:dyDescent="0.35">
      <c r="A6328">
        <v>6327</v>
      </c>
      <c r="B6328">
        <v>15788494</v>
      </c>
      <c r="C6328" t="s">
        <v>153</v>
      </c>
      <c r="D6328">
        <v>555</v>
      </c>
      <c r="E6328" t="s">
        <v>19</v>
      </c>
      <c r="F6328" t="s">
        <v>29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  <c r="O6328">
        <v>0</v>
      </c>
      <c r="P6328">
        <v>3</v>
      </c>
      <c r="Q6328" t="s">
        <v>26</v>
      </c>
      <c r="R6328">
        <v>239</v>
      </c>
    </row>
    <row r="6329" spans="1:18" x14ac:dyDescent="0.35">
      <c r="A6329">
        <v>6328</v>
      </c>
      <c r="B6329">
        <v>15793856</v>
      </c>
      <c r="C6329" t="s">
        <v>2298</v>
      </c>
      <c r="D6329">
        <v>667</v>
      </c>
      <c r="E6329" t="s">
        <v>23</v>
      </c>
      <c r="F6329" t="s">
        <v>20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  <c r="O6329">
        <v>0</v>
      </c>
      <c r="P6329">
        <v>5</v>
      </c>
      <c r="Q6329" t="s">
        <v>40</v>
      </c>
      <c r="R6329">
        <v>252</v>
      </c>
    </row>
    <row r="6330" spans="1:18" x14ac:dyDescent="0.35">
      <c r="A6330">
        <v>6329</v>
      </c>
      <c r="B6330">
        <v>15629545</v>
      </c>
      <c r="C6330" t="s">
        <v>1588</v>
      </c>
      <c r="D6330">
        <v>790</v>
      </c>
      <c r="E6330" t="s">
        <v>23</v>
      </c>
      <c r="F6330" t="s">
        <v>20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  <c r="O6330">
        <v>0</v>
      </c>
      <c r="P6330">
        <v>3</v>
      </c>
      <c r="Q6330" t="s">
        <v>31</v>
      </c>
      <c r="R6330">
        <v>233</v>
      </c>
    </row>
    <row r="6331" spans="1:18" x14ac:dyDescent="0.35">
      <c r="A6331">
        <v>6330</v>
      </c>
      <c r="B6331">
        <v>15661198</v>
      </c>
      <c r="C6331" t="s">
        <v>1025</v>
      </c>
      <c r="D6331">
        <v>727</v>
      </c>
      <c r="E6331" t="s">
        <v>33</v>
      </c>
      <c r="F6331" t="s">
        <v>29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  <c r="O6331">
        <v>0</v>
      </c>
      <c r="P6331">
        <v>2</v>
      </c>
      <c r="Q6331" t="s">
        <v>26</v>
      </c>
      <c r="R6331">
        <v>647</v>
      </c>
    </row>
    <row r="6332" spans="1:18" x14ac:dyDescent="0.35">
      <c r="A6332">
        <v>6331</v>
      </c>
      <c r="B6332">
        <v>15715117</v>
      </c>
      <c r="C6332" t="s">
        <v>2343</v>
      </c>
      <c r="D6332">
        <v>744</v>
      </c>
      <c r="E6332" t="s">
        <v>19</v>
      </c>
      <c r="F6332" t="s">
        <v>20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  <c r="O6332">
        <v>0</v>
      </c>
      <c r="P6332">
        <v>4</v>
      </c>
      <c r="Q6332" t="s">
        <v>21</v>
      </c>
      <c r="R6332">
        <v>593</v>
      </c>
    </row>
    <row r="6333" spans="1:18" x14ac:dyDescent="0.35">
      <c r="A6333">
        <v>6332</v>
      </c>
      <c r="B6333">
        <v>15701074</v>
      </c>
      <c r="C6333" t="s">
        <v>2344</v>
      </c>
      <c r="D6333">
        <v>629</v>
      </c>
      <c r="E6333" t="s">
        <v>33</v>
      </c>
      <c r="F6333" t="s">
        <v>29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  <c r="O6333">
        <v>0</v>
      </c>
      <c r="P6333">
        <v>3</v>
      </c>
      <c r="Q6333" t="s">
        <v>26</v>
      </c>
      <c r="R6333">
        <v>556</v>
      </c>
    </row>
    <row r="6334" spans="1:18" x14ac:dyDescent="0.35">
      <c r="A6334">
        <v>6333</v>
      </c>
      <c r="B6334">
        <v>15793046</v>
      </c>
      <c r="C6334" t="s">
        <v>840</v>
      </c>
      <c r="D6334">
        <v>619</v>
      </c>
      <c r="E6334" t="s">
        <v>19</v>
      </c>
      <c r="F6334" t="s">
        <v>20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  <c r="O6334">
        <v>0</v>
      </c>
      <c r="P6334">
        <v>3</v>
      </c>
      <c r="Q6334" t="s">
        <v>21</v>
      </c>
      <c r="R6334">
        <v>389</v>
      </c>
    </row>
    <row r="6335" spans="1:18" x14ac:dyDescent="0.35">
      <c r="A6335">
        <v>6334</v>
      </c>
      <c r="B6335">
        <v>15623744</v>
      </c>
      <c r="C6335" t="s">
        <v>816</v>
      </c>
      <c r="D6335">
        <v>634</v>
      </c>
      <c r="E6335" t="s">
        <v>19</v>
      </c>
      <c r="F6335" t="s">
        <v>29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  <c r="O6335">
        <v>0</v>
      </c>
      <c r="P6335">
        <v>1</v>
      </c>
      <c r="Q6335" t="s">
        <v>21</v>
      </c>
      <c r="R6335">
        <v>378</v>
      </c>
    </row>
    <row r="6336" spans="1:18" x14ac:dyDescent="0.35">
      <c r="A6336">
        <v>6335</v>
      </c>
      <c r="B6336">
        <v>15611329</v>
      </c>
      <c r="C6336" t="s">
        <v>400</v>
      </c>
      <c r="D6336">
        <v>608</v>
      </c>
      <c r="E6336" t="s">
        <v>23</v>
      </c>
      <c r="F6336" t="s">
        <v>20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  <c r="O6336">
        <v>0</v>
      </c>
      <c r="P6336">
        <v>4</v>
      </c>
      <c r="Q6336" t="s">
        <v>21</v>
      </c>
      <c r="R6336">
        <v>253</v>
      </c>
    </row>
    <row r="6337" spans="1:18" x14ac:dyDescent="0.35">
      <c r="A6337">
        <v>6336</v>
      </c>
      <c r="B6337">
        <v>15740428</v>
      </c>
      <c r="C6337" t="s">
        <v>1714</v>
      </c>
      <c r="D6337">
        <v>507</v>
      </c>
      <c r="E6337" t="s">
        <v>19</v>
      </c>
      <c r="F6337" t="s">
        <v>20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  <c r="O6337">
        <v>0</v>
      </c>
      <c r="P6337">
        <v>5</v>
      </c>
      <c r="Q6337" t="s">
        <v>26</v>
      </c>
      <c r="R6337">
        <v>313</v>
      </c>
    </row>
    <row r="6338" spans="1:18" x14ac:dyDescent="0.35">
      <c r="A6338">
        <v>6337</v>
      </c>
      <c r="B6338">
        <v>15781534</v>
      </c>
      <c r="C6338" t="s">
        <v>2136</v>
      </c>
      <c r="D6338">
        <v>536</v>
      </c>
      <c r="E6338" t="s">
        <v>33</v>
      </c>
      <c r="F6338" t="s">
        <v>20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  <c r="O6338">
        <v>0</v>
      </c>
      <c r="P6338">
        <v>3</v>
      </c>
      <c r="Q6338" t="s">
        <v>21</v>
      </c>
      <c r="R6338">
        <v>881</v>
      </c>
    </row>
    <row r="6339" spans="1:18" x14ac:dyDescent="0.35">
      <c r="A6339">
        <v>6338</v>
      </c>
      <c r="B6339">
        <v>15618243</v>
      </c>
      <c r="C6339" t="s">
        <v>1010</v>
      </c>
      <c r="D6339">
        <v>730</v>
      </c>
      <c r="E6339" t="s">
        <v>23</v>
      </c>
      <c r="F6339" t="s">
        <v>20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  <c r="O6339">
        <v>0</v>
      </c>
      <c r="P6339">
        <v>2</v>
      </c>
      <c r="Q6339" t="s">
        <v>21</v>
      </c>
      <c r="R6339">
        <v>348</v>
      </c>
    </row>
    <row r="6340" spans="1:18" x14ac:dyDescent="0.35">
      <c r="A6340">
        <v>6339</v>
      </c>
      <c r="B6340">
        <v>15784161</v>
      </c>
      <c r="C6340" t="s">
        <v>285</v>
      </c>
      <c r="D6340">
        <v>583</v>
      </c>
      <c r="E6340" t="s">
        <v>33</v>
      </c>
      <c r="F6340" t="s">
        <v>29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  <c r="O6340">
        <v>0</v>
      </c>
      <c r="P6340">
        <v>3</v>
      </c>
      <c r="Q6340" t="s">
        <v>26</v>
      </c>
      <c r="R6340">
        <v>802</v>
      </c>
    </row>
    <row r="6341" spans="1:18" x14ac:dyDescent="0.35">
      <c r="A6341">
        <v>6340</v>
      </c>
      <c r="B6341">
        <v>15700325</v>
      </c>
      <c r="C6341" t="s">
        <v>364</v>
      </c>
      <c r="D6341">
        <v>644</v>
      </c>
      <c r="E6341" t="s">
        <v>19</v>
      </c>
      <c r="F6341" t="s">
        <v>20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  <c r="O6341">
        <v>0</v>
      </c>
      <c r="P6341">
        <v>5</v>
      </c>
      <c r="Q6341" t="s">
        <v>26</v>
      </c>
      <c r="R6341">
        <v>238</v>
      </c>
    </row>
    <row r="6342" spans="1:18" x14ac:dyDescent="0.35">
      <c r="A6342">
        <v>6341</v>
      </c>
      <c r="B6342">
        <v>15659064</v>
      </c>
      <c r="C6342" t="s">
        <v>2345</v>
      </c>
      <c r="D6342">
        <v>790</v>
      </c>
      <c r="E6342" t="s">
        <v>23</v>
      </c>
      <c r="F6342" t="s">
        <v>29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  <c r="O6342">
        <v>0</v>
      </c>
      <c r="P6342">
        <v>4</v>
      </c>
      <c r="Q6342" t="s">
        <v>26</v>
      </c>
      <c r="R6342">
        <v>348</v>
      </c>
    </row>
    <row r="6343" spans="1:18" x14ac:dyDescent="0.35">
      <c r="A6343">
        <v>6342</v>
      </c>
      <c r="B6343">
        <v>15658364</v>
      </c>
      <c r="C6343" t="s">
        <v>2346</v>
      </c>
      <c r="D6343">
        <v>807</v>
      </c>
      <c r="E6343" t="s">
        <v>33</v>
      </c>
      <c r="F6343" t="s">
        <v>20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  <c r="O6343">
        <v>0</v>
      </c>
      <c r="P6343">
        <v>3</v>
      </c>
      <c r="Q6343" t="s">
        <v>26</v>
      </c>
      <c r="R6343">
        <v>779</v>
      </c>
    </row>
    <row r="6344" spans="1:18" x14ac:dyDescent="0.35">
      <c r="A6344">
        <v>6343</v>
      </c>
      <c r="B6344">
        <v>15704340</v>
      </c>
      <c r="C6344" t="s">
        <v>125</v>
      </c>
      <c r="D6344">
        <v>581</v>
      </c>
      <c r="E6344" t="s">
        <v>19</v>
      </c>
      <c r="F6344" t="s">
        <v>20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  <c r="O6344">
        <v>0</v>
      </c>
      <c r="P6344">
        <v>2</v>
      </c>
      <c r="Q6344" t="s">
        <v>21</v>
      </c>
      <c r="R6344">
        <v>559</v>
      </c>
    </row>
    <row r="6345" spans="1:18" x14ac:dyDescent="0.35">
      <c r="A6345">
        <v>6344</v>
      </c>
      <c r="B6345">
        <v>15793455</v>
      </c>
      <c r="C6345" t="s">
        <v>161</v>
      </c>
      <c r="D6345">
        <v>627</v>
      </c>
      <c r="E6345" t="s">
        <v>23</v>
      </c>
      <c r="F6345" t="s">
        <v>20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  <c r="O6345">
        <v>1</v>
      </c>
      <c r="P6345">
        <v>3</v>
      </c>
      <c r="Q6345" t="s">
        <v>31</v>
      </c>
      <c r="R6345">
        <v>396</v>
      </c>
    </row>
    <row r="6346" spans="1:18" x14ac:dyDescent="0.35">
      <c r="A6346">
        <v>6345</v>
      </c>
      <c r="B6346">
        <v>15579777</v>
      </c>
      <c r="C6346" t="s">
        <v>1444</v>
      </c>
      <c r="D6346">
        <v>850</v>
      </c>
      <c r="E6346" t="s">
        <v>19</v>
      </c>
      <c r="F6346" t="s">
        <v>29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  <c r="O6346">
        <v>0</v>
      </c>
      <c r="P6346">
        <v>3</v>
      </c>
      <c r="Q6346" t="s">
        <v>31</v>
      </c>
      <c r="R6346">
        <v>775</v>
      </c>
    </row>
    <row r="6347" spans="1:18" x14ac:dyDescent="0.35">
      <c r="A6347">
        <v>6346</v>
      </c>
      <c r="B6347">
        <v>15632345</v>
      </c>
      <c r="C6347" t="s">
        <v>951</v>
      </c>
      <c r="D6347">
        <v>754</v>
      </c>
      <c r="E6347" t="s">
        <v>19</v>
      </c>
      <c r="F6347" t="s">
        <v>20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  <c r="O6347">
        <v>0</v>
      </c>
      <c r="P6347">
        <v>1</v>
      </c>
      <c r="Q6347" t="s">
        <v>26</v>
      </c>
      <c r="R6347">
        <v>992</v>
      </c>
    </row>
    <row r="6348" spans="1:18" x14ac:dyDescent="0.35">
      <c r="A6348">
        <v>6347</v>
      </c>
      <c r="B6348">
        <v>15814468</v>
      </c>
      <c r="C6348" t="s">
        <v>179</v>
      </c>
      <c r="D6348">
        <v>551</v>
      </c>
      <c r="E6348" t="s">
        <v>33</v>
      </c>
      <c r="F6348" t="s">
        <v>29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  <c r="O6348">
        <v>1</v>
      </c>
      <c r="P6348">
        <v>2</v>
      </c>
      <c r="Q6348" t="s">
        <v>21</v>
      </c>
      <c r="R6348">
        <v>713</v>
      </c>
    </row>
    <row r="6349" spans="1:18" x14ac:dyDescent="0.35">
      <c r="A6349">
        <v>6348</v>
      </c>
      <c r="B6349">
        <v>15754820</v>
      </c>
      <c r="C6349" t="s">
        <v>643</v>
      </c>
      <c r="D6349">
        <v>637</v>
      </c>
      <c r="E6349" t="s">
        <v>33</v>
      </c>
      <c r="F6349" t="s">
        <v>29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  <c r="O6349">
        <v>0</v>
      </c>
      <c r="P6349">
        <v>2</v>
      </c>
      <c r="Q6349" t="s">
        <v>26</v>
      </c>
      <c r="R6349">
        <v>792</v>
      </c>
    </row>
    <row r="6350" spans="1:18" x14ac:dyDescent="0.35">
      <c r="A6350">
        <v>6349</v>
      </c>
      <c r="B6350">
        <v>15707505</v>
      </c>
      <c r="C6350" t="s">
        <v>164</v>
      </c>
      <c r="D6350">
        <v>699</v>
      </c>
      <c r="E6350" t="s">
        <v>23</v>
      </c>
      <c r="F6350" t="s">
        <v>29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  <c r="O6350">
        <v>0</v>
      </c>
      <c r="P6350">
        <v>2</v>
      </c>
      <c r="Q6350" t="s">
        <v>40</v>
      </c>
      <c r="R6350">
        <v>240</v>
      </c>
    </row>
    <row r="6351" spans="1:18" x14ac:dyDescent="0.35">
      <c r="A6351">
        <v>6350</v>
      </c>
      <c r="B6351">
        <v>15699507</v>
      </c>
      <c r="C6351" t="s">
        <v>2347</v>
      </c>
      <c r="D6351">
        <v>542</v>
      </c>
      <c r="E6351" t="s">
        <v>19</v>
      </c>
      <c r="F6351" t="s">
        <v>20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  <c r="O6351">
        <v>0</v>
      </c>
      <c r="P6351">
        <v>3</v>
      </c>
      <c r="Q6351" t="s">
        <v>40</v>
      </c>
      <c r="R6351">
        <v>266</v>
      </c>
    </row>
    <row r="6352" spans="1:18" x14ac:dyDescent="0.35">
      <c r="A6352">
        <v>6351</v>
      </c>
      <c r="B6352">
        <v>15799600</v>
      </c>
      <c r="C6352" t="s">
        <v>748</v>
      </c>
      <c r="D6352">
        <v>640</v>
      </c>
      <c r="E6352" t="s">
        <v>33</v>
      </c>
      <c r="F6352" t="s">
        <v>29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  <c r="O6352">
        <v>0</v>
      </c>
      <c r="P6352">
        <v>3</v>
      </c>
      <c r="Q6352" t="s">
        <v>40</v>
      </c>
      <c r="R6352">
        <v>910</v>
      </c>
    </row>
    <row r="6353" spans="1:18" x14ac:dyDescent="0.35">
      <c r="A6353">
        <v>6352</v>
      </c>
      <c r="B6353">
        <v>15794472</v>
      </c>
      <c r="C6353" t="s">
        <v>423</v>
      </c>
      <c r="D6353">
        <v>553</v>
      </c>
      <c r="E6353" t="s">
        <v>19</v>
      </c>
      <c r="F6353" t="s">
        <v>20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  <c r="O6353">
        <v>0</v>
      </c>
      <c r="P6353">
        <v>5</v>
      </c>
      <c r="Q6353" t="s">
        <v>26</v>
      </c>
      <c r="R6353">
        <v>300</v>
      </c>
    </row>
    <row r="6354" spans="1:18" x14ac:dyDescent="0.35">
      <c r="A6354">
        <v>6353</v>
      </c>
      <c r="B6354">
        <v>15646632</v>
      </c>
      <c r="C6354" t="s">
        <v>937</v>
      </c>
      <c r="D6354">
        <v>741</v>
      </c>
      <c r="E6354" t="s">
        <v>19</v>
      </c>
      <c r="F6354" t="s">
        <v>29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  <c r="O6354">
        <v>0</v>
      </c>
      <c r="P6354">
        <v>5</v>
      </c>
      <c r="Q6354" t="s">
        <v>26</v>
      </c>
      <c r="R6354">
        <v>347</v>
      </c>
    </row>
    <row r="6355" spans="1:18" x14ac:dyDescent="0.35">
      <c r="A6355">
        <v>6354</v>
      </c>
      <c r="B6355">
        <v>15676353</v>
      </c>
      <c r="C6355" t="s">
        <v>2348</v>
      </c>
      <c r="D6355">
        <v>598</v>
      </c>
      <c r="E6355" t="s">
        <v>19</v>
      </c>
      <c r="F6355" t="s">
        <v>29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  <c r="O6355">
        <v>0</v>
      </c>
      <c r="P6355">
        <v>2</v>
      </c>
      <c r="Q6355" t="s">
        <v>40</v>
      </c>
      <c r="R6355">
        <v>629</v>
      </c>
    </row>
    <row r="6356" spans="1:18" x14ac:dyDescent="0.35">
      <c r="A6356">
        <v>6355</v>
      </c>
      <c r="B6356">
        <v>15566312</v>
      </c>
      <c r="C6356" t="s">
        <v>2349</v>
      </c>
      <c r="D6356">
        <v>660</v>
      </c>
      <c r="E6356" t="s">
        <v>23</v>
      </c>
      <c r="F6356" t="s">
        <v>20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  <c r="O6356">
        <v>1</v>
      </c>
      <c r="P6356">
        <v>5</v>
      </c>
      <c r="Q6356" t="s">
        <v>26</v>
      </c>
      <c r="R6356">
        <v>351</v>
      </c>
    </row>
    <row r="6357" spans="1:18" x14ac:dyDescent="0.35">
      <c r="A6357">
        <v>6356</v>
      </c>
      <c r="B6357">
        <v>15570414</v>
      </c>
      <c r="C6357" t="s">
        <v>1783</v>
      </c>
      <c r="D6357">
        <v>618</v>
      </c>
      <c r="E6357" t="s">
        <v>23</v>
      </c>
      <c r="F6357" t="s">
        <v>29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  <c r="O6357">
        <v>0</v>
      </c>
      <c r="P6357">
        <v>5</v>
      </c>
      <c r="Q6357" t="s">
        <v>40</v>
      </c>
      <c r="R6357">
        <v>644</v>
      </c>
    </row>
    <row r="6358" spans="1:18" x14ac:dyDescent="0.35">
      <c r="A6358">
        <v>6357</v>
      </c>
      <c r="B6358">
        <v>15776743</v>
      </c>
      <c r="C6358" t="s">
        <v>1896</v>
      </c>
      <c r="D6358">
        <v>647</v>
      </c>
      <c r="E6358" t="s">
        <v>19</v>
      </c>
      <c r="F6358" t="s">
        <v>29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  <c r="O6358">
        <v>0</v>
      </c>
      <c r="P6358">
        <v>4</v>
      </c>
      <c r="Q6358" t="s">
        <v>21</v>
      </c>
      <c r="R6358">
        <v>555</v>
      </c>
    </row>
    <row r="6359" spans="1:18" x14ac:dyDescent="0.35">
      <c r="A6359">
        <v>6358</v>
      </c>
      <c r="B6359">
        <v>15674637</v>
      </c>
      <c r="C6359" t="s">
        <v>539</v>
      </c>
      <c r="D6359">
        <v>491</v>
      </c>
      <c r="E6359" t="s">
        <v>19</v>
      </c>
      <c r="F6359" t="s">
        <v>20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  <c r="O6359">
        <v>0</v>
      </c>
      <c r="P6359">
        <v>4</v>
      </c>
      <c r="Q6359" t="s">
        <v>40</v>
      </c>
      <c r="R6359">
        <v>786</v>
      </c>
    </row>
    <row r="6360" spans="1:18" x14ac:dyDescent="0.35">
      <c r="A6360">
        <v>6359</v>
      </c>
      <c r="B6360">
        <v>15730418</v>
      </c>
      <c r="C6360" t="s">
        <v>889</v>
      </c>
      <c r="D6360">
        <v>652</v>
      </c>
      <c r="E6360" t="s">
        <v>19</v>
      </c>
      <c r="F6360" t="s">
        <v>20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  <c r="O6360">
        <v>0</v>
      </c>
      <c r="P6360">
        <v>3</v>
      </c>
      <c r="Q6360" t="s">
        <v>26</v>
      </c>
      <c r="R6360">
        <v>843</v>
      </c>
    </row>
    <row r="6361" spans="1:18" x14ac:dyDescent="0.35">
      <c r="A6361">
        <v>6360</v>
      </c>
      <c r="B6361">
        <v>15739972</v>
      </c>
      <c r="C6361" t="s">
        <v>258</v>
      </c>
      <c r="D6361">
        <v>650</v>
      </c>
      <c r="E6361" t="s">
        <v>33</v>
      </c>
      <c r="F6361" t="s">
        <v>20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  <c r="O6361">
        <v>1</v>
      </c>
      <c r="P6361">
        <v>3</v>
      </c>
      <c r="Q6361" t="s">
        <v>40</v>
      </c>
      <c r="R6361">
        <v>760</v>
      </c>
    </row>
    <row r="6362" spans="1:18" x14ac:dyDescent="0.35">
      <c r="A6362">
        <v>6361</v>
      </c>
      <c r="B6362">
        <v>15661591</v>
      </c>
      <c r="C6362" t="s">
        <v>964</v>
      </c>
      <c r="D6362">
        <v>413</v>
      </c>
      <c r="E6362" t="s">
        <v>33</v>
      </c>
      <c r="F6362" t="s">
        <v>29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  <c r="O6362">
        <v>0</v>
      </c>
      <c r="P6362">
        <v>1</v>
      </c>
      <c r="Q6362" t="s">
        <v>40</v>
      </c>
      <c r="R6362">
        <v>827</v>
      </c>
    </row>
    <row r="6363" spans="1:18" x14ac:dyDescent="0.35">
      <c r="A6363">
        <v>6362</v>
      </c>
      <c r="B6363">
        <v>15675585</v>
      </c>
      <c r="C6363" t="s">
        <v>431</v>
      </c>
      <c r="D6363">
        <v>416</v>
      </c>
      <c r="E6363" t="s">
        <v>33</v>
      </c>
      <c r="F6363" t="s">
        <v>20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  <c r="O6363">
        <v>0</v>
      </c>
      <c r="P6363">
        <v>1</v>
      </c>
      <c r="Q6363" t="s">
        <v>21</v>
      </c>
      <c r="R6363">
        <v>974</v>
      </c>
    </row>
    <row r="6364" spans="1:18" x14ac:dyDescent="0.35">
      <c r="A6364">
        <v>6363</v>
      </c>
      <c r="B6364">
        <v>15814750</v>
      </c>
      <c r="C6364" t="s">
        <v>341</v>
      </c>
      <c r="D6364">
        <v>629</v>
      </c>
      <c r="E6364" t="s">
        <v>23</v>
      </c>
      <c r="F6364" t="s">
        <v>29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  <c r="O6364">
        <v>0</v>
      </c>
      <c r="P6364">
        <v>3</v>
      </c>
      <c r="Q6364" t="s">
        <v>31</v>
      </c>
      <c r="R6364">
        <v>835</v>
      </c>
    </row>
    <row r="6365" spans="1:18" x14ac:dyDescent="0.35">
      <c r="A6365">
        <v>6364</v>
      </c>
      <c r="B6365">
        <v>15593454</v>
      </c>
      <c r="C6365" t="s">
        <v>1771</v>
      </c>
      <c r="D6365">
        <v>678</v>
      </c>
      <c r="E6365" t="s">
        <v>23</v>
      </c>
      <c r="F6365" t="s">
        <v>20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  <c r="O6365">
        <v>0</v>
      </c>
      <c r="P6365">
        <v>4</v>
      </c>
      <c r="Q6365" t="s">
        <v>40</v>
      </c>
      <c r="R6365">
        <v>831</v>
      </c>
    </row>
    <row r="6366" spans="1:18" x14ac:dyDescent="0.35">
      <c r="A6366">
        <v>6365</v>
      </c>
      <c r="B6366">
        <v>15663421</v>
      </c>
      <c r="C6366" t="s">
        <v>676</v>
      </c>
      <c r="D6366">
        <v>527</v>
      </c>
      <c r="E6366" t="s">
        <v>23</v>
      </c>
      <c r="F6366" t="s">
        <v>29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  <c r="O6366">
        <v>0</v>
      </c>
      <c r="P6366">
        <v>5</v>
      </c>
      <c r="Q6366" t="s">
        <v>31</v>
      </c>
      <c r="R6366">
        <v>882</v>
      </c>
    </row>
    <row r="6367" spans="1:18" x14ac:dyDescent="0.35">
      <c r="A6367">
        <v>6366</v>
      </c>
      <c r="B6367">
        <v>15576196</v>
      </c>
      <c r="C6367" t="s">
        <v>749</v>
      </c>
      <c r="D6367">
        <v>743</v>
      </c>
      <c r="E6367" t="s">
        <v>23</v>
      </c>
      <c r="F6367" t="s">
        <v>20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  <c r="O6367">
        <v>1</v>
      </c>
      <c r="P6367">
        <v>2</v>
      </c>
      <c r="Q6367" t="s">
        <v>31</v>
      </c>
      <c r="R6367">
        <v>947</v>
      </c>
    </row>
    <row r="6368" spans="1:18" x14ac:dyDescent="0.35">
      <c r="A6368">
        <v>6367</v>
      </c>
      <c r="B6368">
        <v>15677324</v>
      </c>
      <c r="C6368" t="s">
        <v>2350</v>
      </c>
      <c r="D6368">
        <v>683</v>
      </c>
      <c r="E6368" t="s">
        <v>33</v>
      </c>
      <c r="F6368" t="s">
        <v>29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  <c r="O6368">
        <v>0</v>
      </c>
      <c r="P6368">
        <v>2</v>
      </c>
      <c r="Q6368" t="s">
        <v>40</v>
      </c>
      <c r="R6368">
        <v>327</v>
      </c>
    </row>
    <row r="6369" spans="1:18" x14ac:dyDescent="0.35">
      <c r="A6369">
        <v>6368</v>
      </c>
      <c r="B6369">
        <v>15568742</v>
      </c>
      <c r="C6369" t="s">
        <v>1254</v>
      </c>
      <c r="D6369">
        <v>536</v>
      </c>
      <c r="E6369" t="s">
        <v>19</v>
      </c>
      <c r="F6369" t="s">
        <v>20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  <c r="O6369">
        <v>0</v>
      </c>
      <c r="P6369">
        <v>3</v>
      </c>
      <c r="Q6369" t="s">
        <v>26</v>
      </c>
      <c r="R6369">
        <v>685</v>
      </c>
    </row>
    <row r="6370" spans="1:18" x14ac:dyDescent="0.35">
      <c r="A6370">
        <v>6369</v>
      </c>
      <c r="B6370">
        <v>15693764</v>
      </c>
      <c r="C6370" t="s">
        <v>469</v>
      </c>
      <c r="D6370">
        <v>663</v>
      </c>
      <c r="E6370" t="s">
        <v>23</v>
      </c>
      <c r="F6370" t="s">
        <v>29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  <c r="O6370">
        <v>1</v>
      </c>
      <c r="P6370">
        <v>2</v>
      </c>
      <c r="Q6370" t="s">
        <v>31</v>
      </c>
      <c r="R6370">
        <v>548</v>
      </c>
    </row>
    <row r="6371" spans="1:18" x14ac:dyDescent="0.35">
      <c r="A6371">
        <v>6370</v>
      </c>
      <c r="B6371">
        <v>15714260</v>
      </c>
      <c r="C6371" t="s">
        <v>1221</v>
      </c>
      <c r="D6371">
        <v>646</v>
      </c>
      <c r="E6371" t="s">
        <v>19</v>
      </c>
      <c r="F6371" t="s">
        <v>20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  <c r="O6371">
        <v>0</v>
      </c>
      <c r="P6371">
        <v>3</v>
      </c>
      <c r="Q6371" t="s">
        <v>26</v>
      </c>
      <c r="R6371">
        <v>240</v>
      </c>
    </row>
    <row r="6372" spans="1:18" x14ac:dyDescent="0.35">
      <c r="A6372">
        <v>6371</v>
      </c>
      <c r="B6372">
        <v>15798200</v>
      </c>
      <c r="C6372" t="s">
        <v>396</v>
      </c>
      <c r="D6372">
        <v>707</v>
      </c>
      <c r="E6372" t="s">
        <v>19</v>
      </c>
      <c r="F6372" t="s">
        <v>29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  <c r="O6372">
        <v>0</v>
      </c>
      <c r="P6372">
        <v>2</v>
      </c>
      <c r="Q6372" t="s">
        <v>31</v>
      </c>
      <c r="R6372">
        <v>855</v>
      </c>
    </row>
    <row r="6373" spans="1:18" x14ac:dyDescent="0.35">
      <c r="A6373">
        <v>6372</v>
      </c>
      <c r="B6373">
        <v>15656627</v>
      </c>
      <c r="C6373" t="s">
        <v>495</v>
      </c>
      <c r="D6373">
        <v>602</v>
      </c>
      <c r="E6373" t="s">
        <v>19</v>
      </c>
      <c r="F6373" t="s">
        <v>29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  <c r="O6373">
        <v>0</v>
      </c>
      <c r="P6373">
        <v>2</v>
      </c>
      <c r="Q6373" t="s">
        <v>21</v>
      </c>
      <c r="R6373">
        <v>743</v>
      </c>
    </row>
    <row r="6374" spans="1:18" x14ac:dyDescent="0.35">
      <c r="A6374">
        <v>6373</v>
      </c>
      <c r="B6374">
        <v>15791111</v>
      </c>
      <c r="C6374" t="s">
        <v>2351</v>
      </c>
      <c r="D6374">
        <v>635</v>
      </c>
      <c r="E6374" t="s">
        <v>19</v>
      </c>
      <c r="F6374" t="s">
        <v>20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  <c r="O6374">
        <v>0</v>
      </c>
      <c r="P6374">
        <v>5</v>
      </c>
      <c r="Q6374" t="s">
        <v>40</v>
      </c>
      <c r="R6374">
        <v>773</v>
      </c>
    </row>
    <row r="6375" spans="1:18" x14ac:dyDescent="0.35">
      <c r="A6375">
        <v>6374</v>
      </c>
      <c r="B6375">
        <v>15638269</v>
      </c>
      <c r="C6375" t="s">
        <v>684</v>
      </c>
      <c r="D6375">
        <v>597</v>
      </c>
      <c r="E6375" t="s">
        <v>19</v>
      </c>
      <c r="F6375" t="s">
        <v>29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  <c r="O6375">
        <v>0</v>
      </c>
      <c r="P6375">
        <v>2</v>
      </c>
      <c r="Q6375" t="s">
        <v>40</v>
      </c>
      <c r="R6375">
        <v>352</v>
      </c>
    </row>
    <row r="6376" spans="1:18" x14ac:dyDescent="0.35">
      <c r="A6376">
        <v>6375</v>
      </c>
      <c r="B6376">
        <v>15807473</v>
      </c>
      <c r="C6376" t="s">
        <v>2352</v>
      </c>
      <c r="D6376">
        <v>503</v>
      </c>
      <c r="E6376" t="s">
        <v>19</v>
      </c>
      <c r="F6376" t="s">
        <v>29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  <c r="O6376">
        <v>0</v>
      </c>
      <c r="P6376">
        <v>2</v>
      </c>
      <c r="Q6376" t="s">
        <v>21</v>
      </c>
      <c r="R6376">
        <v>433</v>
      </c>
    </row>
    <row r="6377" spans="1:18" x14ac:dyDescent="0.35">
      <c r="A6377">
        <v>6376</v>
      </c>
      <c r="B6377">
        <v>15708534</v>
      </c>
      <c r="C6377" t="s">
        <v>1134</v>
      </c>
      <c r="D6377">
        <v>524</v>
      </c>
      <c r="E6377" t="s">
        <v>23</v>
      </c>
      <c r="F6377" t="s">
        <v>20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  <c r="O6377">
        <v>1</v>
      </c>
      <c r="P6377">
        <v>2</v>
      </c>
      <c r="Q6377" t="s">
        <v>26</v>
      </c>
      <c r="R6377">
        <v>364</v>
      </c>
    </row>
    <row r="6378" spans="1:18" x14ac:dyDescent="0.35">
      <c r="A6378">
        <v>6377</v>
      </c>
      <c r="B6378">
        <v>15640686</v>
      </c>
      <c r="C6378" t="s">
        <v>361</v>
      </c>
      <c r="D6378">
        <v>700</v>
      </c>
      <c r="E6378" t="s">
        <v>19</v>
      </c>
      <c r="F6378" t="s">
        <v>29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  <c r="O6378">
        <v>1</v>
      </c>
      <c r="P6378">
        <v>5</v>
      </c>
      <c r="Q6378" t="s">
        <v>21</v>
      </c>
      <c r="R6378">
        <v>509</v>
      </c>
    </row>
    <row r="6379" spans="1:18" x14ac:dyDescent="0.35">
      <c r="A6379">
        <v>6378</v>
      </c>
      <c r="B6379">
        <v>15588904</v>
      </c>
      <c r="C6379" t="s">
        <v>2353</v>
      </c>
      <c r="D6379">
        <v>692</v>
      </c>
      <c r="E6379" t="s">
        <v>19</v>
      </c>
      <c r="F6379" t="s">
        <v>29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  <c r="O6379">
        <v>1</v>
      </c>
      <c r="P6379">
        <v>3</v>
      </c>
      <c r="Q6379" t="s">
        <v>40</v>
      </c>
      <c r="R6379">
        <v>272</v>
      </c>
    </row>
    <row r="6380" spans="1:18" x14ac:dyDescent="0.35">
      <c r="A6380">
        <v>6379</v>
      </c>
      <c r="B6380">
        <v>15768763</v>
      </c>
      <c r="C6380" t="s">
        <v>1670</v>
      </c>
      <c r="D6380">
        <v>562</v>
      </c>
      <c r="E6380" t="s">
        <v>19</v>
      </c>
      <c r="F6380" t="s">
        <v>29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  <c r="O6380">
        <v>1</v>
      </c>
      <c r="P6380">
        <v>3</v>
      </c>
      <c r="Q6380" t="s">
        <v>40</v>
      </c>
      <c r="R6380">
        <v>231</v>
      </c>
    </row>
    <row r="6381" spans="1:18" x14ac:dyDescent="0.35">
      <c r="A6381">
        <v>6380</v>
      </c>
      <c r="B6381">
        <v>15770543</v>
      </c>
      <c r="C6381" t="s">
        <v>2354</v>
      </c>
      <c r="D6381">
        <v>679</v>
      </c>
      <c r="E6381" t="s">
        <v>19</v>
      </c>
      <c r="F6381" t="s">
        <v>29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  <c r="O6381">
        <v>0</v>
      </c>
      <c r="P6381">
        <v>4</v>
      </c>
      <c r="Q6381" t="s">
        <v>40</v>
      </c>
      <c r="R6381">
        <v>436</v>
      </c>
    </row>
    <row r="6382" spans="1:18" x14ac:dyDescent="0.35">
      <c r="A6382">
        <v>6381</v>
      </c>
      <c r="B6382">
        <v>15642162</v>
      </c>
      <c r="C6382" t="s">
        <v>2355</v>
      </c>
      <c r="D6382">
        <v>603</v>
      </c>
      <c r="E6382" t="s">
        <v>33</v>
      </c>
      <c r="F6382" t="s">
        <v>29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  <c r="O6382">
        <v>1</v>
      </c>
      <c r="P6382">
        <v>2</v>
      </c>
      <c r="Q6382" t="s">
        <v>40</v>
      </c>
      <c r="R6382">
        <v>833</v>
      </c>
    </row>
    <row r="6383" spans="1:18" x14ac:dyDescent="0.35">
      <c r="A6383">
        <v>6382</v>
      </c>
      <c r="B6383">
        <v>15714046</v>
      </c>
      <c r="C6383" t="s">
        <v>221</v>
      </c>
      <c r="D6383">
        <v>720</v>
      </c>
      <c r="E6383" t="s">
        <v>23</v>
      </c>
      <c r="F6383" t="s">
        <v>29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  <c r="O6383">
        <v>0</v>
      </c>
      <c r="P6383">
        <v>2</v>
      </c>
      <c r="Q6383" t="s">
        <v>31</v>
      </c>
      <c r="R6383">
        <v>649</v>
      </c>
    </row>
    <row r="6384" spans="1:18" x14ac:dyDescent="0.35">
      <c r="A6384">
        <v>6383</v>
      </c>
      <c r="B6384">
        <v>15575060</v>
      </c>
      <c r="C6384" t="s">
        <v>1279</v>
      </c>
      <c r="D6384">
        <v>797</v>
      </c>
      <c r="E6384" t="s">
        <v>19</v>
      </c>
      <c r="F6384" t="s">
        <v>29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  <c r="O6384">
        <v>0</v>
      </c>
      <c r="P6384">
        <v>3</v>
      </c>
      <c r="Q6384" t="s">
        <v>21</v>
      </c>
      <c r="R6384">
        <v>707</v>
      </c>
    </row>
    <row r="6385" spans="1:18" x14ac:dyDescent="0.35">
      <c r="A6385">
        <v>6384</v>
      </c>
      <c r="B6385">
        <v>15812040</v>
      </c>
      <c r="C6385" t="s">
        <v>64</v>
      </c>
      <c r="D6385">
        <v>594</v>
      </c>
      <c r="E6385" t="s">
        <v>19</v>
      </c>
      <c r="F6385" t="s">
        <v>29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  <c r="O6385">
        <v>0</v>
      </c>
      <c r="P6385">
        <v>4</v>
      </c>
      <c r="Q6385" t="s">
        <v>40</v>
      </c>
      <c r="R6385">
        <v>706</v>
      </c>
    </row>
    <row r="6386" spans="1:18" x14ac:dyDescent="0.35">
      <c r="A6386">
        <v>6385</v>
      </c>
      <c r="B6386">
        <v>15812073</v>
      </c>
      <c r="C6386" t="s">
        <v>668</v>
      </c>
      <c r="D6386">
        <v>529</v>
      </c>
      <c r="E6386" t="s">
        <v>19</v>
      </c>
      <c r="F6386" t="s">
        <v>20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  <c r="O6386">
        <v>0</v>
      </c>
      <c r="P6386">
        <v>3</v>
      </c>
      <c r="Q6386" t="s">
        <v>31</v>
      </c>
      <c r="R6386">
        <v>578</v>
      </c>
    </row>
    <row r="6387" spans="1:18" x14ac:dyDescent="0.35">
      <c r="A6387">
        <v>6386</v>
      </c>
      <c r="B6387">
        <v>15706810</v>
      </c>
      <c r="C6387" t="s">
        <v>2356</v>
      </c>
      <c r="D6387">
        <v>606</v>
      </c>
      <c r="E6387" t="s">
        <v>33</v>
      </c>
      <c r="F6387" t="s">
        <v>20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  <c r="O6387">
        <v>0</v>
      </c>
      <c r="P6387">
        <v>3</v>
      </c>
      <c r="Q6387" t="s">
        <v>26</v>
      </c>
      <c r="R6387">
        <v>469</v>
      </c>
    </row>
    <row r="6388" spans="1:18" x14ac:dyDescent="0.35">
      <c r="A6388">
        <v>6387</v>
      </c>
      <c r="B6388">
        <v>15584090</v>
      </c>
      <c r="C6388" t="s">
        <v>605</v>
      </c>
      <c r="D6388">
        <v>621</v>
      </c>
      <c r="E6388" t="s">
        <v>23</v>
      </c>
      <c r="F6388" t="s">
        <v>20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  <c r="O6388">
        <v>1</v>
      </c>
      <c r="P6388">
        <v>4</v>
      </c>
      <c r="Q6388" t="s">
        <v>40</v>
      </c>
      <c r="R6388">
        <v>499</v>
      </c>
    </row>
    <row r="6389" spans="1:18" x14ac:dyDescent="0.35">
      <c r="A6389">
        <v>6388</v>
      </c>
      <c r="B6389">
        <v>15810807</v>
      </c>
      <c r="C6389" t="s">
        <v>153</v>
      </c>
      <c r="D6389">
        <v>513</v>
      </c>
      <c r="E6389" t="s">
        <v>19</v>
      </c>
      <c r="F6389" t="s">
        <v>20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  <c r="O6389">
        <v>0</v>
      </c>
      <c r="P6389">
        <v>1</v>
      </c>
      <c r="Q6389" t="s">
        <v>31</v>
      </c>
      <c r="R6389">
        <v>301</v>
      </c>
    </row>
    <row r="6390" spans="1:18" x14ac:dyDescent="0.35">
      <c r="A6390">
        <v>6389</v>
      </c>
      <c r="B6390">
        <v>15582033</v>
      </c>
      <c r="C6390" t="s">
        <v>764</v>
      </c>
      <c r="D6390">
        <v>753</v>
      </c>
      <c r="E6390" t="s">
        <v>33</v>
      </c>
      <c r="F6390" t="s">
        <v>29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  <c r="O6390">
        <v>1</v>
      </c>
      <c r="P6390">
        <v>2</v>
      </c>
      <c r="Q6390" t="s">
        <v>31</v>
      </c>
      <c r="R6390">
        <v>290</v>
      </c>
    </row>
    <row r="6391" spans="1:18" x14ac:dyDescent="0.35">
      <c r="A6391">
        <v>6390</v>
      </c>
      <c r="B6391">
        <v>15687607</v>
      </c>
      <c r="C6391" t="s">
        <v>1541</v>
      </c>
      <c r="D6391">
        <v>605</v>
      </c>
      <c r="E6391" t="s">
        <v>19</v>
      </c>
      <c r="F6391" t="s">
        <v>20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  <c r="O6391">
        <v>0</v>
      </c>
      <c r="P6391">
        <v>5</v>
      </c>
      <c r="Q6391" t="s">
        <v>21</v>
      </c>
      <c r="R6391">
        <v>241</v>
      </c>
    </row>
    <row r="6392" spans="1:18" x14ac:dyDescent="0.35">
      <c r="A6392">
        <v>6391</v>
      </c>
      <c r="B6392">
        <v>15588406</v>
      </c>
      <c r="C6392" t="s">
        <v>1541</v>
      </c>
      <c r="D6392">
        <v>574</v>
      </c>
      <c r="E6392" t="s">
        <v>23</v>
      </c>
      <c r="F6392" t="s">
        <v>20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  <c r="O6392">
        <v>0</v>
      </c>
      <c r="P6392">
        <v>2</v>
      </c>
      <c r="Q6392" t="s">
        <v>21</v>
      </c>
      <c r="R6392">
        <v>737</v>
      </c>
    </row>
    <row r="6393" spans="1:18" x14ac:dyDescent="0.35">
      <c r="A6393">
        <v>6392</v>
      </c>
      <c r="B6393">
        <v>15784099</v>
      </c>
      <c r="C6393" t="s">
        <v>88</v>
      </c>
      <c r="D6393">
        <v>726</v>
      </c>
      <c r="E6393" t="s">
        <v>19</v>
      </c>
      <c r="F6393" t="s">
        <v>20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  <c r="O6393">
        <v>0</v>
      </c>
      <c r="P6393">
        <v>2</v>
      </c>
      <c r="Q6393" t="s">
        <v>40</v>
      </c>
      <c r="R6393">
        <v>514</v>
      </c>
    </row>
    <row r="6394" spans="1:18" x14ac:dyDescent="0.35">
      <c r="A6394">
        <v>6393</v>
      </c>
      <c r="B6394">
        <v>15701352</v>
      </c>
      <c r="C6394" t="s">
        <v>124</v>
      </c>
      <c r="D6394">
        <v>611</v>
      </c>
      <c r="E6394" t="s">
        <v>23</v>
      </c>
      <c r="F6394" t="s">
        <v>20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  <c r="O6394">
        <v>0</v>
      </c>
      <c r="P6394">
        <v>3</v>
      </c>
      <c r="Q6394" t="s">
        <v>26</v>
      </c>
      <c r="R6394">
        <v>855</v>
      </c>
    </row>
    <row r="6395" spans="1:18" x14ac:dyDescent="0.35">
      <c r="A6395">
        <v>6394</v>
      </c>
      <c r="B6395">
        <v>15789371</v>
      </c>
      <c r="C6395" t="s">
        <v>236</v>
      </c>
      <c r="D6395">
        <v>593</v>
      </c>
      <c r="E6395" t="s">
        <v>33</v>
      </c>
      <c r="F6395" t="s">
        <v>20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  <c r="O6395">
        <v>0</v>
      </c>
      <c r="P6395">
        <v>3</v>
      </c>
      <c r="Q6395" t="s">
        <v>26</v>
      </c>
      <c r="R6395">
        <v>814</v>
      </c>
    </row>
    <row r="6396" spans="1:18" x14ac:dyDescent="0.35">
      <c r="A6396">
        <v>6395</v>
      </c>
      <c r="B6396">
        <v>15602845</v>
      </c>
      <c r="C6396" t="s">
        <v>1086</v>
      </c>
      <c r="D6396">
        <v>466</v>
      </c>
      <c r="E6396" t="s">
        <v>33</v>
      </c>
      <c r="F6396" t="s">
        <v>29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  <c r="O6396">
        <v>0</v>
      </c>
      <c r="P6396">
        <v>4</v>
      </c>
      <c r="Q6396" t="s">
        <v>40</v>
      </c>
      <c r="R6396">
        <v>322</v>
      </c>
    </row>
    <row r="6397" spans="1:18" x14ac:dyDescent="0.35">
      <c r="A6397">
        <v>6396</v>
      </c>
      <c r="B6397">
        <v>15707918</v>
      </c>
      <c r="C6397" t="s">
        <v>1157</v>
      </c>
      <c r="D6397">
        <v>741</v>
      </c>
      <c r="E6397" t="s">
        <v>33</v>
      </c>
      <c r="F6397" t="s">
        <v>20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  <c r="O6397">
        <v>0</v>
      </c>
      <c r="P6397">
        <v>3</v>
      </c>
      <c r="Q6397" t="s">
        <v>31</v>
      </c>
      <c r="R6397">
        <v>283</v>
      </c>
    </row>
    <row r="6398" spans="1:18" x14ac:dyDescent="0.35">
      <c r="A6398">
        <v>6397</v>
      </c>
      <c r="B6398">
        <v>15602812</v>
      </c>
      <c r="C6398" t="s">
        <v>1864</v>
      </c>
      <c r="D6398">
        <v>684</v>
      </c>
      <c r="E6398" t="s">
        <v>33</v>
      </c>
      <c r="F6398" t="s">
        <v>20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  <c r="O6398">
        <v>0</v>
      </c>
      <c r="P6398">
        <v>5</v>
      </c>
      <c r="Q6398" t="s">
        <v>31</v>
      </c>
      <c r="R6398">
        <v>387</v>
      </c>
    </row>
    <row r="6399" spans="1:18" x14ac:dyDescent="0.35">
      <c r="A6399">
        <v>6398</v>
      </c>
      <c r="B6399">
        <v>15675888</v>
      </c>
      <c r="C6399" t="s">
        <v>2236</v>
      </c>
      <c r="D6399">
        <v>550</v>
      </c>
      <c r="E6399" t="s">
        <v>23</v>
      </c>
      <c r="F6399" t="s">
        <v>20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  <c r="O6399">
        <v>0</v>
      </c>
      <c r="P6399">
        <v>2</v>
      </c>
      <c r="Q6399" t="s">
        <v>40</v>
      </c>
      <c r="R6399">
        <v>487</v>
      </c>
    </row>
    <row r="6400" spans="1:18" x14ac:dyDescent="0.35">
      <c r="A6400">
        <v>6399</v>
      </c>
      <c r="B6400">
        <v>15591822</v>
      </c>
      <c r="C6400" t="s">
        <v>485</v>
      </c>
      <c r="D6400">
        <v>593</v>
      </c>
      <c r="E6400" t="s">
        <v>23</v>
      </c>
      <c r="F6400" t="s">
        <v>29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  <c r="O6400">
        <v>0</v>
      </c>
      <c r="P6400">
        <v>5</v>
      </c>
      <c r="Q6400" t="s">
        <v>26</v>
      </c>
      <c r="R6400">
        <v>608</v>
      </c>
    </row>
    <row r="6401" spans="1:18" x14ac:dyDescent="0.35">
      <c r="A6401">
        <v>6400</v>
      </c>
      <c r="B6401">
        <v>15738501</v>
      </c>
      <c r="C6401" t="s">
        <v>292</v>
      </c>
      <c r="D6401">
        <v>601</v>
      </c>
      <c r="E6401" t="s">
        <v>33</v>
      </c>
      <c r="F6401" t="s">
        <v>29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  <c r="O6401">
        <v>1</v>
      </c>
      <c r="P6401">
        <v>1</v>
      </c>
      <c r="Q6401" t="s">
        <v>21</v>
      </c>
      <c r="R6401">
        <v>490</v>
      </c>
    </row>
    <row r="6402" spans="1:18" x14ac:dyDescent="0.35">
      <c r="A6402">
        <v>6401</v>
      </c>
      <c r="B6402">
        <v>15585907</v>
      </c>
      <c r="C6402" t="s">
        <v>397</v>
      </c>
      <c r="D6402">
        <v>676</v>
      </c>
      <c r="E6402" t="s">
        <v>23</v>
      </c>
      <c r="F6402" t="s">
        <v>20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  <c r="O6402">
        <v>0</v>
      </c>
      <c r="P6402">
        <v>3</v>
      </c>
      <c r="Q6402" t="s">
        <v>21</v>
      </c>
      <c r="R6402">
        <v>705</v>
      </c>
    </row>
    <row r="6403" spans="1:18" x14ac:dyDescent="0.35">
      <c r="A6403">
        <v>6402</v>
      </c>
      <c r="B6403">
        <v>15579040</v>
      </c>
      <c r="C6403" t="s">
        <v>399</v>
      </c>
      <c r="D6403">
        <v>556</v>
      </c>
      <c r="E6403" t="s">
        <v>19</v>
      </c>
      <c r="F6403" t="s">
        <v>20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  <c r="O6403">
        <v>0</v>
      </c>
      <c r="P6403">
        <v>3</v>
      </c>
      <c r="Q6403" t="s">
        <v>40</v>
      </c>
      <c r="R6403">
        <v>950</v>
      </c>
    </row>
    <row r="6404" spans="1:18" x14ac:dyDescent="0.35">
      <c r="A6404">
        <v>6403</v>
      </c>
      <c r="B6404">
        <v>15804211</v>
      </c>
      <c r="C6404" t="s">
        <v>714</v>
      </c>
      <c r="D6404">
        <v>719</v>
      </c>
      <c r="E6404" t="s">
        <v>19</v>
      </c>
      <c r="F6404" t="s">
        <v>29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  <c r="O6404">
        <v>0</v>
      </c>
      <c r="P6404">
        <v>2</v>
      </c>
      <c r="Q6404" t="s">
        <v>31</v>
      </c>
      <c r="R6404">
        <v>374</v>
      </c>
    </row>
    <row r="6405" spans="1:18" x14ac:dyDescent="0.35">
      <c r="A6405">
        <v>6404</v>
      </c>
      <c r="B6405">
        <v>15736126</v>
      </c>
      <c r="C6405" t="s">
        <v>709</v>
      </c>
      <c r="D6405">
        <v>850</v>
      </c>
      <c r="E6405" t="s">
        <v>33</v>
      </c>
      <c r="F6405" t="s">
        <v>29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  <c r="O6405">
        <v>1</v>
      </c>
      <c r="P6405">
        <v>4</v>
      </c>
      <c r="Q6405" t="s">
        <v>31</v>
      </c>
      <c r="R6405">
        <v>614</v>
      </c>
    </row>
    <row r="6406" spans="1:18" x14ac:dyDescent="0.35">
      <c r="A6406">
        <v>6405</v>
      </c>
      <c r="B6406">
        <v>15745399</v>
      </c>
      <c r="C6406" t="s">
        <v>1044</v>
      </c>
      <c r="D6406">
        <v>649</v>
      </c>
      <c r="E6406" t="s">
        <v>23</v>
      </c>
      <c r="F6406" t="s">
        <v>20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  <c r="O6406">
        <v>1</v>
      </c>
      <c r="P6406">
        <v>3</v>
      </c>
      <c r="Q6406" t="s">
        <v>21</v>
      </c>
      <c r="R6406">
        <v>226</v>
      </c>
    </row>
    <row r="6407" spans="1:18" x14ac:dyDescent="0.35">
      <c r="A6407">
        <v>6406</v>
      </c>
      <c r="B6407">
        <v>15760749</v>
      </c>
      <c r="C6407" t="s">
        <v>1924</v>
      </c>
      <c r="D6407">
        <v>509</v>
      </c>
      <c r="E6407" t="s">
        <v>23</v>
      </c>
      <c r="F6407" t="s">
        <v>29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  <c r="O6407">
        <v>0</v>
      </c>
      <c r="P6407">
        <v>3</v>
      </c>
      <c r="Q6407" t="s">
        <v>40</v>
      </c>
      <c r="R6407">
        <v>824</v>
      </c>
    </row>
    <row r="6408" spans="1:18" x14ac:dyDescent="0.35">
      <c r="A6408">
        <v>6407</v>
      </c>
      <c r="B6408">
        <v>15637118</v>
      </c>
      <c r="C6408" t="s">
        <v>431</v>
      </c>
      <c r="D6408">
        <v>684</v>
      </c>
      <c r="E6408" t="s">
        <v>19</v>
      </c>
      <c r="F6408" t="s">
        <v>29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  <c r="O6408">
        <v>0</v>
      </c>
      <c r="P6408">
        <v>5</v>
      </c>
      <c r="Q6408" t="s">
        <v>40</v>
      </c>
      <c r="R6408">
        <v>987</v>
      </c>
    </row>
    <row r="6409" spans="1:18" x14ac:dyDescent="0.35">
      <c r="A6409">
        <v>6408</v>
      </c>
      <c r="B6409">
        <v>15657829</v>
      </c>
      <c r="C6409" t="s">
        <v>124</v>
      </c>
      <c r="D6409">
        <v>806</v>
      </c>
      <c r="E6409" t="s">
        <v>33</v>
      </c>
      <c r="F6409" t="s">
        <v>29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  <c r="O6409">
        <v>1</v>
      </c>
      <c r="P6409">
        <v>1</v>
      </c>
      <c r="Q6409" t="s">
        <v>40</v>
      </c>
      <c r="R6409">
        <v>709</v>
      </c>
    </row>
    <row r="6410" spans="1:18" x14ac:dyDescent="0.35">
      <c r="A6410">
        <v>6409</v>
      </c>
      <c r="B6410">
        <v>15738497</v>
      </c>
      <c r="C6410" t="s">
        <v>2357</v>
      </c>
      <c r="D6410">
        <v>729</v>
      </c>
      <c r="E6410" t="s">
        <v>23</v>
      </c>
      <c r="F6410" t="s">
        <v>29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  <c r="O6410">
        <v>0</v>
      </c>
      <c r="P6410">
        <v>5</v>
      </c>
      <c r="Q6410" t="s">
        <v>31</v>
      </c>
      <c r="R6410">
        <v>456</v>
      </c>
    </row>
    <row r="6411" spans="1:18" x14ac:dyDescent="0.35">
      <c r="A6411">
        <v>6410</v>
      </c>
      <c r="B6411">
        <v>15690695</v>
      </c>
      <c r="C6411" t="s">
        <v>2358</v>
      </c>
      <c r="D6411">
        <v>683</v>
      </c>
      <c r="E6411" t="s">
        <v>19</v>
      </c>
      <c r="F6411" t="s">
        <v>20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  <c r="O6411">
        <v>0</v>
      </c>
      <c r="P6411">
        <v>2</v>
      </c>
      <c r="Q6411" t="s">
        <v>31</v>
      </c>
      <c r="R6411">
        <v>644</v>
      </c>
    </row>
    <row r="6412" spans="1:18" x14ac:dyDescent="0.35">
      <c r="A6412">
        <v>6411</v>
      </c>
      <c r="B6412">
        <v>15762351</v>
      </c>
      <c r="C6412" t="s">
        <v>1503</v>
      </c>
      <c r="D6412">
        <v>689</v>
      </c>
      <c r="E6412" t="s">
        <v>23</v>
      </c>
      <c r="F6412" t="s">
        <v>20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  <c r="O6412">
        <v>0</v>
      </c>
      <c r="P6412">
        <v>1</v>
      </c>
      <c r="Q6412" t="s">
        <v>26</v>
      </c>
      <c r="R6412">
        <v>371</v>
      </c>
    </row>
    <row r="6413" spans="1:18" x14ac:dyDescent="0.35">
      <c r="A6413">
        <v>6412</v>
      </c>
      <c r="B6413">
        <v>15791172</v>
      </c>
      <c r="C6413" t="s">
        <v>733</v>
      </c>
      <c r="D6413">
        <v>672</v>
      </c>
      <c r="E6413" t="s">
        <v>33</v>
      </c>
      <c r="F6413" t="s">
        <v>20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  <c r="O6413">
        <v>0</v>
      </c>
      <c r="P6413">
        <v>2</v>
      </c>
      <c r="Q6413" t="s">
        <v>21</v>
      </c>
      <c r="R6413">
        <v>466</v>
      </c>
    </row>
    <row r="6414" spans="1:18" x14ac:dyDescent="0.35">
      <c r="A6414">
        <v>6413</v>
      </c>
      <c r="B6414">
        <v>15598982</v>
      </c>
      <c r="C6414" t="s">
        <v>2359</v>
      </c>
      <c r="D6414">
        <v>602</v>
      </c>
      <c r="E6414" t="s">
        <v>33</v>
      </c>
      <c r="F6414" t="s">
        <v>20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  <c r="O6414">
        <v>1</v>
      </c>
      <c r="P6414">
        <v>5</v>
      </c>
      <c r="Q6414" t="s">
        <v>40</v>
      </c>
      <c r="R6414">
        <v>813</v>
      </c>
    </row>
    <row r="6415" spans="1:18" x14ac:dyDescent="0.35">
      <c r="A6415">
        <v>6414</v>
      </c>
      <c r="B6415">
        <v>15734765</v>
      </c>
      <c r="C6415" t="s">
        <v>1154</v>
      </c>
      <c r="D6415">
        <v>739</v>
      </c>
      <c r="E6415" t="s">
        <v>19</v>
      </c>
      <c r="F6415" t="s">
        <v>20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  <c r="O6415">
        <v>0</v>
      </c>
      <c r="P6415">
        <v>3</v>
      </c>
      <c r="Q6415" t="s">
        <v>40</v>
      </c>
      <c r="R6415">
        <v>320</v>
      </c>
    </row>
    <row r="6416" spans="1:18" x14ac:dyDescent="0.35">
      <c r="A6416">
        <v>6415</v>
      </c>
      <c r="B6416">
        <v>15642912</v>
      </c>
      <c r="C6416" t="s">
        <v>1056</v>
      </c>
      <c r="D6416">
        <v>618</v>
      </c>
      <c r="E6416" t="s">
        <v>19</v>
      </c>
      <c r="F6416" t="s">
        <v>20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  <c r="O6416">
        <v>0</v>
      </c>
      <c r="P6416">
        <v>1</v>
      </c>
      <c r="Q6416" t="s">
        <v>40</v>
      </c>
      <c r="R6416">
        <v>783</v>
      </c>
    </row>
    <row r="6417" spans="1:18" x14ac:dyDescent="0.35">
      <c r="A6417">
        <v>6416</v>
      </c>
      <c r="B6417">
        <v>15769516</v>
      </c>
      <c r="C6417" t="s">
        <v>2360</v>
      </c>
      <c r="D6417">
        <v>674</v>
      </c>
      <c r="E6417" t="s">
        <v>19</v>
      </c>
      <c r="F6417" t="s">
        <v>20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  <c r="O6417">
        <v>0</v>
      </c>
      <c r="P6417">
        <v>1</v>
      </c>
      <c r="Q6417" t="s">
        <v>31</v>
      </c>
      <c r="R6417">
        <v>632</v>
      </c>
    </row>
    <row r="6418" spans="1:18" x14ac:dyDescent="0.35">
      <c r="A6418">
        <v>6417</v>
      </c>
      <c r="B6418">
        <v>15789379</v>
      </c>
      <c r="C6418" t="s">
        <v>146</v>
      </c>
      <c r="D6418">
        <v>762</v>
      </c>
      <c r="E6418" t="s">
        <v>19</v>
      </c>
      <c r="F6418" t="s">
        <v>29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  <c r="O6418">
        <v>0</v>
      </c>
      <c r="P6418">
        <v>4</v>
      </c>
      <c r="Q6418" t="s">
        <v>26</v>
      </c>
      <c r="R6418">
        <v>858</v>
      </c>
    </row>
    <row r="6419" spans="1:18" x14ac:dyDescent="0.35">
      <c r="A6419">
        <v>6418</v>
      </c>
      <c r="B6419">
        <v>15695103</v>
      </c>
      <c r="C6419" t="s">
        <v>398</v>
      </c>
      <c r="D6419">
        <v>790</v>
      </c>
      <c r="E6419" t="s">
        <v>23</v>
      </c>
      <c r="F6419" t="s">
        <v>29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  <c r="O6419">
        <v>0</v>
      </c>
      <c r="P6419">
        <v>4</v>
      </c>
      <c r="Q6419" t="s">
        <v>26</v>
      </c>
      <c r="R6419">
        <v>413</v>
      </c>
    </row>
    <row r="6420" spans="1:18" x14ac:dyDescent="0.35">
      <c r="A6420">
        <v>6419</v>
      </c>
      <c r="B6420">
        <v>15801924</v>
      </c>
      <c r="C6420" t="s">
        <v>1242</v>
      </c>
      <c r="D6420">
        <v>754</v>
      </c>
      <c r="E6420" t="s">
        <v>23</v>
      </c>
      <c r="F6420" t="s">
        <v>20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  <c r="O6420">
        <v>0</v>
      </c>
      <c r="P6420">
        <v>3</v>
      </c>
      <c r="Q6420" t="s">
        <v>21</v>
      </c>
      <c r="R6420">
        <v>307</v>
      </c>
    </row>
    <row r="6421" spans="1:18" x14ac:dyDescent="0.35">
      <c r="A6421">
        <v>6420</v>
      </c>
      <c r="B6421">
        <v>15767804</v>
      </c>
      <c r="C6421" t="s">
        <v>540</v>
      </c>
      <c r="D6421">
        <v>729</v>
      </c>
      <c r="E6421" t="s">
        <v>19</v>
      </c>
      <c r="F6421" t="s">
        <v>29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  <c r="O6421">
        <v>0</v>
      </c>
      <c r="P6421">
        <v>3</v>
      </c>
      <c r="Q6421" t="s">
        <v>26</v>
      </c>
      <c r="R6421">
        <v>807</v>
      </c>
    </row>
    <row r="6422" spans="1:18" x14ac:dyDescent="0.35">
      <c r="A6422">
        <v>6421</v>
      </c>
      <c r="B6422">
        <v>15718039</v>
      </c>
      <c r="C6422" t="s">
        <v>1093</v>
      </c>
      <c r="D6422">
        <v>606</v>
      </c>
      <c r="E6422" t="s">
        <v>33</v>
      </c>
      <c r="F6422" t="s">
        <v>20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  <c r="O6422">
        <v>0</v>
      </c>
      <c r="P6422">
        <v>4</v>
      </c>
      <c r="Q6422" t="s">
        <v>31</v>
      </c>
      <c r="R6422">
        <v>765</v>
      </c>
    </row>
    <row r="6423" spans="1:18" x14ac:dyDescent="0.35">
      <c r="A6423">
        <v>6422</v>
      </c>
      <c r="B6423">
        <v>15579994</v>
      </c>
      <c r="C6423" t="s">
        <v>618</v>
      </c>
      <c r="D6423">
        <v>616</v>
      </c>
      <c r="E6423" t="s">
        <v>19</v>
      </c>
      <c r="F6423" t="s">
        <v>29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  <c r="O6423">
        <v>0</v>
      </c>
      <c r="P6423">
        <v>1</v>
      </c>
      <c r="Q6423" t="s">
        <v>26</v>
      </c>
      <c r="R6423">
        <v>606</v>
      </c>
    </row>
    <row r="6424" spans="1:18" x14ac:dyDescent="0.35">
      <c r="A6424">
        <v>6423</v>
      </c>
      <c r="B6424">
        <v>15595037</v>
      </c>
      <c r="C6424" t="s">
        <v>99</v>
      </c>
      <c r="D6424">
        <v>772</v>
      </c>
      <c r="E6424" t="s">
        <v>19</v>
      </c>
      <c r="F6424" t="s">
        <v>29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  <c r="O6424">
        <v>0</v>
      </c>
      <c r="P6424">
        <v>1</v>
      </c>
      <c r="Q6424" t="s">
        <v>31</v>
      </c>
      <c r="R6424">
        <v>902</v>
      </c>
    </row>
    <row r="6425" spans="1:18" x14ac:dyDescent="0.35">
      <c r="A6425">
        <v>6424</v>
      </c>
      <c r="B6425">
        <v>15600720</v>
      </c>
      <c r="C6425" t="s">
        <v>708</v>
      </c>
      <c r="D6425">
        <v>652</v>
      </c>
      <c r="E6425" t="s">
        <v>23</v>
      </c>
      <c r="F6425" t="s">
        <v>29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  <c r="O6425">
        <v>0</v>
      </c>
      <c r="P6425">
        <v>4</v>
      </c>
      <c r="Q6425" t="s">
        <v>31</v>
      </c>
      <c r="R6425">
        <v>900</v>
      </c>
    </row>
    <row r="6426" spans="1:18" x14ac:dyDescent="0.35">
      <c r="A6426">
        <v>6425</v>
      </c>
      <c r="B6426">
        <v>15782608</v>
      </c>
      <c r="C6426" t="s">
        <v>286</v>
      </c>
      <c r="D6426">
        <v>743</v>
      </c>
      <c r="E6426" t="s">
        <v>19</v>
      </c>
      <c r="F6426" t="s">
        <v>29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  <c r="O6426">
        <v>1</v>
      </c>
      <c r="P6426">
        <v>5</v>
      </c>
      <c r="Q6426" t="s">
        <v>31</v>
      </c>
      <c r="R6426">
        <v>402</v>
      </c>
    </row>
    <row r="6427" spans="1:18" x14ac:dyDescent="0.35">
      <c r="A6427">
        <v>6426</v>
      </c>
      <c r="B6427">
        <v>15566894</v>
      </c>
      <c r="C6427" t="s">
        <v>494</v>
      </c>
      <c r="D6427">
        <v>793</v>
      </c>
      <c r="E6427" t="s">
        <v>19</v>
      </c>
      <c r="F6427" t="s">
        <v>29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  <c r="O6427">
        <v>0</v>
      </c>
      <c r="P6427">
        <v>5</v>
      </c>
      <c r="Q6427" t="s">
        <v>40</v>
      </c>
      <c r="R6427">
        <v>252</v>
      </c>
    </row>
    <row r="6428" spans="1:18" x14ac:dyDescent="0.35">
      <c r="A6428">
        <v>6427</v>
      </c>
      <c r="B6428">
        <v>15749123</v>
      </c>
      <c r="C6428" t="s">
        <v>2361</v>
      </c>
      <c r="D6428">
        <v>743</v>
      </c>
      <c r="E6428" t="s">
        <v>23</v>
      </c>
      <c r="F6428" t="s">
        <v>29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  <c r="O6428">
        <v>0</v>
      </c>
      <c r="P6428">
        <v>2</v>
      </c>
      <c r="Q6428" t="s">
        <v>31</v>
      </c>
      <c r="R6428">
        <v>775</v>
      </c>
    </row>
    <row r="6429" spans="1:18" x14ac:dyDescent="0.35">
      <c r="A6429">
        <v>6428</v>
      </c>
      <c r="B6429">
        <v>15668943</v>
      </c>
      <c r="C6429" t="s">
        <v>44</v>
      </c>
      <c r="D6429">
        <v>746</v>
      </c>
      <c r="E6429" t="s">
        <v>19</v>
      </c>
      <c r="F6429" t="s">
        <v>29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  <c r="O6429">
        <v>0</v>
      </c>
      <c r="P6429">
        <v>4</v>
      </c>
      <c r="Q6429" t="s">
        <v>21</v>
      </c>
      <c r="R6429">
        <v>415</v>
      </c>
    </row>
    <row r="6430" spans="1:18" x14ac:dyDescent="0.35">
      <c r="A6430">
        <v>6429</v>
      </c>
      <c r="B6430">
        <v>15577423</v>
      </c>
      <c r="C6430" t="s">
        <v>2362</v>
      </c>
      <c r="D6430">
        <v>627</v>
      </c>
      <c r="E6430" t="s">
        <v>33</v>
      </c>
      <c r="F6430" t="s">
        <v>20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  <c r="O6430">
        <v>1</v>
      </c>
      <c r="P6430">
        <v>2</v>
      </c>
      <c r="Q6430" t="s">
        <v>21</v>
      </c>
      <c r="R6430">
        <v>265</v>
      </c>
    </row>
    <row r="6431" spans="1:18" x14ac:dyDescent="0.35">
      <c r="A6431">
        <v>6430</v>
      </c>
      <c r="B6431">
        <v>15623102</v>
      </c>
      <c r="C6431" t="s">
        <v>1941</v>
      </c>
      <c r="D6431">
        <v>713</v>
      </c>
      <c r="E6431" t="s">
        <v>23</v>
      </c>
      <c r="F6431" t="s">
        <v>29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  <c r="O6431">
        <v>0</v>
      </c>
      <c r="P6431">
        <v>3</v>
      </c>
      <c r="Q6431" t="s">
        <v>26</v>
      </c>
      <c r="R6431">
        <v>503</v>
      </c>
    </row>
    <row r="6432" spans="1:18" x14ac:dyDescent="0.35">
      <c r="A6432">
        <v>6431</v>
      </c>
      <c r="B6432">
        <v>15728012</v>
      </c>
      <c r="C6432" t="s">
        <v>2363</v>
      </c>
      <c r="D6432">
        <v>678</v>
      </c>
      <c r="E6432" t="s">
        <v>23</v>
      </c>
      <c r="F6432" t="s">
        <v>20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  <c r="O6432">
        <v>0</v>
      </c>
      <c r="P6432">
        <v>3</v>
      </c>
      <c r="Q6432" t="s">
        <v>21</v>
      </c>
      <c r="R6432">
        <v>893</v>
      </c>
    </row>
    <row r="6433" spans="1:18" x14ac:dyDescent="0.35">
      <c r="A6433">
        <v>6432</v>
      </c>
      <c r="B6433">
        <v>15683363</v>
      </c>
      <c r="C6433" t="s">
        <v>1531</v>
      </c>
      <c r="D6433">
        <v>540</v>
      </c>
      <c r="E6433" t="s">
        <v>23</v>
      </c>
      <c r="F6433" t="s">
        <v>29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  <c r="O6433">
        <v>0</v>
      </c>
      <c r="P6433">
        <v>2</v>
      </c>
      <c r="Q6433" t="s">
        <v>21</v>
      </c>
      <c r="R6433">
        <v>727</v>
      </c>
    </row>
    <row r="6434" spans="1:18" x14ac:dyDescent="0.35">
      <c r="A6434">
        <v>6433</v>
      </c>
      <c r="B6434">
        <v>15699335</v>
      </c>
      <c r="C6434" t="s">
        <v>664</v>
      </c>
      <c r="D6434">
        <v>615</v>
      </c>
      <c r="E6434" t="s">
        <v>33</v>
      </c>
      <c r="F6434" t="s">
        <v>20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  <c r="O6434">
        <v>0</v>
      </c>
      <c r="P6434">
        <v>4</v>
      </c>
      <c r="Q6434" t="s">
        <v>40</v>
      </c>
      <c r="R6434">
        <v>676</v>
      </c>
    </row>
    <row r="6435" spans="1:18" x14ac:dyDescent="0.35">
      <c r="A6435">
        <v>6434</v>
      </c>
      <c r="B6435">
        <v>15574369</v>
      </c>
      <c r="C6435" t="s">
        <v>71</v>
      </c>
      <c r="D6435">
        <v>415</v>
      </c>
      <c r="E6435" t="s">
        <v>23</v>
      </c>
      <c r="F6435" t="s">
        <v>29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  <c r="O6435">
        <v>0</v>
      </c>
      <c r="P6435">
        <v>2</v>
      </c>
      <c r="Q6435" t="s">
        <v>21</v>
      </c>
      <c r="R6435">
        <v>929</v>
      </c>
    </row>
    <row r="6436" spans="1:18" x14ac:dyDescent="0.35">
      <c r="A6436">
        <v>6435</v>
      </c>
      <c r="B6436">
        <v>15703167</v>
      </c>
      <c r="C6436" t="s">
        <v>2364</v>
      </c>
      <c r="D6436">
        <v>628</v>
      </c>
      <c r="E6436" t="s">
        <v>19</v>
      </c>
      <c r="F6436" t="s">
        <v>20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  <c r="O6436">
        <v>0</v>
      </c>
      <c r="P6436">
        <v>2</v>
      </c>
      <c r="Q6436" t="s">
        <v>21</v>
      </c>
      <c r="R6436">
        <v>684</v>
      </c>
    </row>
    <row r="6437" spans="1:18" x14ac:dyDescent="0.35">
      <c r="A6437">
        <v>6436</v>
      </c>
      <c r="B6437">
        <v>15754874</v>
      </c>
      <c r="C6437" t="s">
        <v>1388</v>
      </c>
      <c r="D6437">
        <v>700</v>
      </c>
      <c r="E6437" t="s">
        <v>19</v>
      </c>
      <c r="F6437" t="s">
        <v>29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  <c r="O6437">
        <v>0</v>
      </c>
      <c r="P6437">
        <v>4</v>
      </c>
      <c r="Q6437" t="s">
        <v>40</v>
      </c>
      <c r="R6437">
        <v>319</v>
      </c>
    </row>
    <row r="6438" spans="1:18" x14ac:dyDescent="0.35">
      <c r="A6438">
        <v>6437</v>
      </c>
      <c r="B6438">
        <v>15723216</v>
      </c>
      <c r="C6438" t="s">
        <v>361</v>
      </c>
      <c r="D6438">
        <v>623</v>
      </c>
      <c r="E6438" t="s">
        <v>33</v>
      </c>
      <c r="F6438" t="s">
        <v>29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  <c r="O6438">
        <v>0</v>
      </c>
      <c r="P6438">
        <v>2</v>
      </c>
      <c r="Q6438" t="s">
        <v>21</v>
      </c>
      <c r="R6438">
        <v>343</v>
      </c>
    </row>
    <row r="6439" spans="1:18" x14ac:dyDescent="0.35">
      <c r="A6439">
        <v>6438</v>
      </c>
      <c r="B6439">
        <v>15725094</v>
      </c>
      <c r="C6439" t="s">
        <v>1112</v>
      </c>
      <c r="D6439">
        <v>623</v>
      </c>
      <c r="E6439" t="s">
        <v>19</v>
      </c>
      <c r="F6439" t="s">
        <v>20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  <c r="O6439">
        <v>0</v>
      </c>
      <c r="P6439">
        <v>3</v>
      </c>
      <c r="Q6439" t="s">
        <v>40</v>
      </c>
      <c r="R6439">
        <v>271</v>
      </c>
    </row>
    <row r="6440" spans="1:18" x14ac:dyDescent="0.35">
      <c r="A6440">
        <v>6439</v>
      </c>
      <c r="B6440">
        <v>15647974</v>
      </c>
      <c r="C6440" t="s">
        <v>1541</v>
      </c>
      <c r="D6440">
        <v>679</v>
      </c>
      <c r="E6440" t="s">
        <v>19</v>
      </c>
      <c r="F6440" t="s">
        <v>20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  <c r="O6440">
        <v>0</v>
      </c>
      <c r="P6440">
        <v>1</v>
      </c>
      <c r="Q6440" t="s">
        <v>21</v>
      </c>
      <c r="R6440">
        <v>233</v>
      </c>
    </row>
    <row r="6441" spans="1:18" x14ac:dyDescent="0.35">
      <c r="A6441">
        <v>6440</v>
      </c>
      <c r="B6441">
        <v>15583371</v>
      </c>
      <c r="C6441" t="s">
        <v>675</v>
      </c>
      <c r="D6441">
        <v>632</v>
      </c>
      <c r="E6441" t="s">
        <v>23</v>
      </c>
      <c r="F6441" t="s">
        <v>29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  <c r="O6441">
        <v>1</v>
      </c>
      <c r="P6441">
        <v>3</v>
      </c>
      <c r="Q6441" t="s">
        <v>21</v>
      </c>
      <c r="R6441">
        <v>302</v>
      </c>
    </row>
    <row r="6442" spans="1:18" x14ac:dyDescent="0.35">
      <c r="A6442">
        <v>6441</v>
      </c>
      <c r="B6442">
        <v>15772559</v>
      </c>
      <c r="C6442" t="s">
        <v>2365</v>
      </c>
      <c r="D6442">
        <v>790</v>
      </c>
      <c r="E6442" t="s">
        <v>19</v>
      </c>
      <c r="F6442" t="s">
        <v>20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  <c r="O6442">
        <v>1</v>
      </c>
      <c r="P6442">
        <v>4</v>
      </c>
      <c r="Q6442" t="s">
        <v>21</v>
      </c>
      <c r="R6442">
        <v>538</v>
      </c>
    </row>
    <row r="6443" spans="1:18" x14ac:dyDescent="0.35">
      <c r="A6443">
        <v>6442</v>
      </c>
      <c r="B6443">
        <v>15711251</v>
      </c>
      <c r="C6443" t="s">
        <v>445</v>
      </c>
      <c r="D6443">
        <v>514</v>
      </c>
      <c r="E6443" t="s">
        <v>19</v>
      </c>
      <c r="F6443" t="s">
        <v>29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  <c r="O6443">
        <v>0</v>
      </c>
      <c r="P6443">
        <v>5</v>
      </c>
      <c r="Q6443" t="s">
        <v>21</v>
      </c>
      <c r="R6443">
        <v>493</v>
      </c>
    </row>
    <row r="6444" spans="1:18" x14ac:dyDescent="0.35">
      <c r="A6444">
        <v>6443</v>
      </c>
      <c r="B6444">
        <v>15719212</v>
      </c>
      <c r="C6444" t="s">
        <v>85</v>
      </c>
      <c r="D6444">
        <v>491</v>
      </c>
      <c r="E6444" t="s">
        <v>19</v>
      </c>
      <c r="F6444" t="s">
        <v>29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  <c r="O6444">
        <v>0</v>
      </c>
      <c r="P6444">
        <v>1</v>
      </c>
      <c r="Q6444" t="s">
        <v>40</v>
      </c>
      <c r="R6444">
        <v>686</v>
      </c>
    </row>
    <row r="6445" spans="1:18" x14ac:dyDescent="0.35">
      <c r="A6445">
        <v>6444</v>
      </c>
      <c r="B6445">
        <v>15764927</v>
      </c>
      <c r="C6445" t="s">
        <v>2043</v>
      </c>
      <c r="D6445">
        <v>753</v>
      </c>
      <c r="E6445" t="s">
        <v>19</v>
      </c>
      <c r="F6445" t="s">
        <v>29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  <c r="O6445">
        <v>0</v>
      </c>
      <c r="P6445">
        <v>3</v>
      </c>
      <c r="Q6445" t="s">
        <v>40</v>
      </c>
      <c r="R6445">
        <v>307</v>
      </c>
    </row>
    <row r="6446" spans="1:18" x14ac:dyDescent="0.35">
      <c r="A6446">
        <v>6445</v>
      </c>
      <c r="B6446">
        <v>15731412</v>
      </c>
      <c r="C6446" t="s">
        <v>221</v>
      </c>
      <c r="D6446">
        <v>693</v>
      </c>
      <c r="E6446" t="s">
        <v>33</v>
      </c>
      <c r="F6446" t="s">
        <v>20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  <c r="O6446">
        <v>0</v>
      </c>
      <c r="P6446">
        <v>5</v>
      </c>
      <c r="Q6446" t="s">
        <v>21</v>
      </c>
      <c r="R6446">
        <v>936</v>
      </c>
    </row>
    <row r="6447" spans="1:18" x14ac:dyDescent="0.35">
      <c r="A6447">
        <v>6446</v>
      </c>
      <c r="B6447">
        <v>15719170</v>
      </c>
      <c r="C6447" t="s">
        <v>552</v>
      </c>
      <c r="D6447">
        <v>679</v>
      </c>
      <c r="E6447" t="s">
        <v>19</v>
      </c>
      <c r="F6447" t="s">
        <v>20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  <c r="O6447">
        <v>0</v>
      </c>
      <c r="P6447">
        <v>1</v>
      </c>
      <c r="Q6447" t="s">
        <v>40</v>
      </c>
      <c r="R6447">
        <v>228</v>
      </c>
    </row>
    <row r="6448" spans="1:18" x14ac:dyDescent="0.35">
      <c r="A6448">
        <v>6447</v>
      </c>
      <c r="B6448">
        <v>15596011</v>
      </c>
      <c r="C6448" t="s">
        <v>2366</v>
      </c>
      <c r="D6448">
        <v>529</v>
      </c>
      <c r="E6448" t="s">
        <v>23</v>
      </c>
      <c r="F6448" t="s">
        <v>29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  <c r="O6448">
        <v>0</v>
      </c>
      <c r="P6448">
        <v>3</v>
      </c>
      <c r="Q6448" t="s">
        <v>21</v>
      </c>
      <c r="R6448">
        <v>562</v>
      </c>
    </row>
    <row r="6449" spans="1:18" x14ac:dyDescent="0.35">
      <c r="A6449">
        <v>6448</v>
      </c>
      <c r="B6449">
        <v>15614834</v>
      </c>
      <c r="C6449" t="s">
        <v>1395</v>
      </c>
      <c r="D6449">
        <v>619</v>
      </c>
      <c r="E6449" t="s">
        <v>23</v>
      </c>
      <c r="F6449" t="s">
        <v>20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  <c r="O6449">
        <v>0</v>
      </c>
      <c r="P6449">
        <v>4</v>
      </c>
      <c r="Q6449" t="s">
        <v>21</v>
      </c>
      <c r="R6449">
        <v>241</v>
      </c>
    </row>
    <row r="6450" spans="1:18" x14ac:dyDescent="0.35">
      <c r="A6450">
        <v>6449</v>
      </c>
      <c r="B6450">
        <v>15600510</v>
      </c>
      <c r="C6450" t="s">
        <v>326</v>
      </c>
      <c r="D6450">
        <v>680</v>
      </c>
      <c r="E6450" t="s">
        <v>23</v>
      </c>
      <c r="F6450" t="s">
        <v>20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  <c r="O6450">
        <v>0</v>
      </c>
      <c r="P6450">
        <v>1</v>
      </c>
      <c r="Q6450" t="s">
        <v>26</v>
      </c>
      <c r="R6450">
        <v>460</v>
      </c>
    </row>
    <row r="6451" spans="1:18" x14ac:dyDescent="0.35">
      <c r="A6451">
        <v>6450</v>
      </c>
      <c r="B6451">
        <v>15625706</v>
      </c>
      <c r="C6451" t="s">
        <v>330</v>
      </c>
      <c r="D6451">
        <v>693</v>
      </c>
      <c r="E6451" t="s">
        <v>33</v>
      </c>
      <c r="F6451" t="s">
        <v>29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  <c r="O6451">
        <v>1</v>
      </c>
      <c r="P6451">
        <v>5</v>
      </c>
      <c r="Q6451" t="s">
        <v>21</v>
      </c>
      <c r="R6451">
        <v>235</v>
      </c>
    </row>
    <row r="6452" spans="1:18" x14ac:dyDescent="0.35">
      <c r="A6452">
        <v>6451</v>
      </c>
      <c r="B6452">
        <v>15781409</v>
      </c>
      <c r="C6452" t="s">
        <v>483</v>
      </c>
      <c r="D6452">
        <v>834</v>
      </c>
      <c r="E6452" t="s">
        <v>19</v>
      </c>
      <c r="F6452" t="s">
        <v>20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  <c r="O6452">
        <v>0</v>
      </c>
      <c r="P6452">
        <v>2</v>
      </c>
      <c r="Q6452" t="s">
        <v>40</v>
      </c>
      <c r="R6452">
        <v>397</v>
      </c>
    </row>
    <row r="6453" spans="1:18" x14ac:dyDescent="0.35">
      <c r="A6453">
        <v>6452</v>
      </c>
      <c r="B6453">
        <v>15722583</v>
      </c>
      <c r="C6453" t="s">
        <v>2001</v>
      </c>
      <c r="D6453">
        <v>636</v>
      </c>
      <c r="E6453" t="s">
        <v>23</v>
      </c>
      <c r="F6453" t="s">
        <v>20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  <c r="O6453">
        <v>0</v>
      </c>
      <c r="P6453">
        <v>1</v>
      </c>
      <c r="Q6453" t="s">
        <v>40</v>
      </c>
      <c r="R6453">
        <v>332</v>
      </c>
    </row>
    <row r="6454" spans="1:18" x14ac:dyDescent="0.35">
      <c r="A6454">
        <v>6453</v>
      </c>
      <c r="B6454">
        <v>15677243</v>
      </c>
      <c r="C6454" t="s">
        <v>682</v>
      </c>
      <c r="D6454">
        <v>538</v>
      </c>
      <c r="E6454" t="s">
        <v>23</v>
      </c>
      <c r="F6454" t="s">
        <v>29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  <c r="O6454">
        <v>0</v>
      </c>
      <c r="P6454">
        <v>4</v>
      </c>
      <c r="Q6454" t="s">
        <v>21</v>
      </c>
      <c r="R6454">
        <v>587</v>
      </c>
    </row>
    <row r="6455" spans="1:18" x14ac:dyDescent="0.35">
      <c r="A6455">
        <v>6454</v>
      </c>
      <c r="B6455">
        <v>15815070</v>
      </c>
      <c r="C6455" t="s">
        <v>1057</v>
      </c>
      <c r="D6455">
        <v>566</v>
      </c>
      <c r="E6455" t="s">
        <v>33</v>
      </c>
      <c r="F6455" t="s">
        <v>20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  <c r="O6455">
        <v>0</v>
      </c>
      <c r="P6455">
        <v>4</v>
      </c>
      <c r="Q6455" t="s">
        <v>31</v>
      </c>
      <c r="R6455">
        <v>459</v>
      </c>
    </row>
    <row r="6456" spans="1:18" x14ac:dyDescent="0.35">
      <c r="A6456">
        <v>6455</v>
      </c>
      <c r="B6456">
        <v>15705899</v>
      </c>
      <c r="C6456" t="s">
        <v>528</v>
      </c>
      <c r="D6456">
        <v>597</v>
      </c>
      <c r="E6456" t="s">
        <v>23</v>
      </c>
      <c r="F6456" t="s">
        <v>29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  <c r="O6456">
        <v>0</v>
      </c>
      <c r="P6456">
        <v>4</v>
      </c>
      <c r="Q6456" t="s">
        <v>31</v>
      </c>
      <c r="R6456">
        <v>868</v>
      </c>
    </row>
    <row r="6457" spans="1:18" x14ac:dyDescent="0.35">
      <c r="A6457">
        <v>6456</v>
      </c>
      <c r="B6457">
        <v>15701522</v>
      </c>
      <c r="C6457" t="s">
        <v>2367</v>
      </c>
      <c r="D6457">
        <v>711</v>
      </c>
      <c r="E6457" t="s">
        <v>19</v>
      </c>
      <c r="F6457" t="s">
        <v>20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  <c r="O6457">
        <v>0</v>
      </c>
      <c r="P6457">
        <v>4</v>
      </c>
      <c r="Q6457" t="s">
        <v>40</v>
      </c>
      <c r="R6457">
        <v>501</v>
      </c>
    </row>
    <row r="6458" spans="1:18" x14ac:dyDescent="0.35">
      <c r="A6458">
        <v>6457</v>
      </c>
      <c r="B6458">
        <v>15755978</v>
      </c>
      <c r="C6458" t="s">
        <v>1348</v>
      </c>
      <c r="D6458">
        <v>606</v>
      </c>
      <c r="E6458" t="s">
        <v>19</v>
      </c>
      <c r="F6458" t="s">
        <v>29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  <c r="O6458">
        <v>0</v>
      </c>
      <c r="P6458">
        <v>3</v>
      </c>
      <c r="Q6458" t="s">
        <v>21</v>
      </c>
      <c r="R6458">
        <v>992</v>
      </c>
    </row>
    <row r="6459" spans="1:18" x14ac:dyDescent="0.35">
      <c r="A6459">
        <v>6458</v>
      </c>
      <c r="B6459">
        <v>15722090</v>
      </c>
      <c r="C6459" t="s">
        <v>1348</v>
      </c>
      <c r="D6459">
        <v>615</v>
      </c>
      <c r="E6459" t="s">
        <v>23</v>
      </c>
      <c r="F6459" t="s">
        <v>29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  <c r="O6459">
        <v>0</v>
      </c>
      <c r="P6459">
        <v>3</v>
      </c>
      <c r="Q6459" t="s">
        <v>31</v>
      </c>
      <c r="R6459">
        <v>454</v>
      </c>
    </row>
    <row r="6460" spans="1:18" x14ac:dyDescent="0.35">
      <c r="A6460">
        <v>6459</v>
      </c>
      <c r="B6460">
        <v>15783526</v>
      </c>
      <c r="C6460" t="s">
        <v>2368</v>
      </c>
      <c r="D6460">
        <v>589</v>
      </c>
      <c r="E6460" t="s">
        <v>19</v>
      </c>
      <c r="F6460" t="s">
        <v>29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  <c r="O6460">
        <v>0</v>
      </c>
      <c r="P6460">
        <v>3</v>
      </c>
      <c r="Q6460" t="s">
        <v>40</v>
      </c>
      <c r="R6460">
        <v>967</v>
      </c>
    </row>
    <row r="6461" spans="1:18" x14ac:dyDescent="0.35">
      <c r="A6461">
        <v>6460</v>
      </c>
      <c r="B6461">
        <v>15632125</v>
      </c>
      <c r="C6461" t="s">
        <v>2369</v>
      </c>
      <c r="D6461">
        <v>606</v>
      </c>
      <c r="E6461" t="s">
        <v>33</v>
      </c>
      <c r="F6461" t="s">
        <v>29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  <c r="O6461">
        <v>0</v>
      </c>
      <c r="P6461">
        <v>5</v>
      </c>
      <c r="Q6461" t="s">
        <v>31</v>
      </c>
      <c r="R6461">
        <v>940</v>
      </c>
    </row>
    <row r="6462" spans="1:18" x14ac:dyDescent="0.35">
      <c r="A6462">
        <v>6461</v>
      </c>
      <c r="B6462">
        <v>15688395</v>
      </c>
      <c r="C6462" t="s">
        <v>1315</v>
      </c>
      <c r="D6462">
        <v>582</v>
      </c>
      <c r="E6462" t="s">
        <v>19</v>
      </c>
      <c r="F6462" t="s">
        <v>29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  <c r="O6462">
        <v>0</v>
      </c>
      <c r="P6462">
        <v>5</v>
      </c>
      <c r="Q6462" t="s">
        <v>21</v>
      </c>
      <c r="R6462">
        <v>548</v>
      </c>
    </row>
    <row r="6463" spans="1:18" x14ac:dyDescent="0.35">
      <c r="A6463">
        <v>6462</v>
      </c>
      <c r="B6463">
        <v>15666975</v>
      </c>
      <c r="C6463" t="s">
        <v>2370</v>
      </c>
      <c r="D6463">
        <v>710</v>
      </c>
      <c r="E6463" t="s">
        <v>19</v>
      </c>
      <c r="F6463" t="s">
        <v>20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  <c r="O6463">
        <v>0</v>
      </c>
      <c r="P6463">
        <v>1</v>
      </c>
      <c r="Q6463" t="s">
        <v>21</v>
      </c>
      <c r="R6463">
        <v>306</v>
      </c>
    </row>
    <row r="6464" spans="1:18" x14ac:dyDescent="0.35">
      <c r="A6464">
        <v>6463</v>
      </c>
      <c r="B6464">
        <v>15682211</v>
      </c>
      <c r="C6464" t="s">
        <v>1056</v>
      </c>
      <c r="D6464">
        <v>467</v>
      </c>
      <c r="E6464" t="s">
        <v>19</v>
      </c>
      <c r="F6464" t="s">
        <v>29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  <c r="O6464">
        <v>0</v>
      </c>
      <c r="P6464">
        <v>1</v>
      </c>
      <c r="Q6464" t="s">
        <v>26</v>
      </c>
      <c r="R6464">
        <v>843</v>
      </c>
    </row>
    <row r="6465" spans="1:18" x14ac:dyDescent="0.35">
      <c r="A6465">
        <v>6464</v>
      </c>
      <c r="B6465">
        <v>15637411</v>
      </c>
      <c r="C6465" t="s">
        <v>1698</v>
      </c>
      <c r="D6465">
        <v>749</v>
      </c>
      <c r="E6465" t="s">
        <v>19</v>
      </c>
      <c r="F6465" t="s">
        <v>29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  <c r="O6465">
        <v>0</v>
      </c>
      <c r="P6465">
        <v>1</v>
      </c>
      <c r="Q6465" t="s">
        <v>31</v>
      </c>
      <c r="R6465">
        <v>427</v>
      </c>
    </row>
    <row r="6466" spans="1:18" x14ac:dyDescent="0.35">
      <c r="A6466">
        <v>6465</v>
      </c>
      <c r="B6466">
        <v>15591512</v>
      </c>
      <c r="C6466" t="s">
        <v>2092</v>
      </c>
      <c r="D6466">
        <v>564</v>
      </c>
      <c r="E6466" t="s">
        <v>33</v>
      </c>
      <c r="F6466" t="s">
        <v>20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  <c r="O6466">
        <v>1</v>
      </c>
      <c r="P6466">
        <v>2</v>
      </c>
      <c r="Q6466" t="s">
        <v>40</v>
      </c>
      <c r="R6466">
        <v>792</v>
      </c>
    </row>
    <row r="6467" spans="1:18" x14ac:dyDescent="0.35">
      <c r="A6467">
        <v>6466</v>
      </c>
      <c r="B6467">
        <v>15606855</v>
      </c>
      <c r="C6467" t="s">
        <v>1117</v>
      </c>
      <c r="D6467">
        <v>730</v>
      </c>
      <c r="E6467" t="s">
        <v>23</v>
      </c>
      <c r="F6467" t="s">
        <v>29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  <c r="O6467">
        <v>0</v>
      </c>
      <c r="P6467">
        <v>4</v>
      </c>
      <c r="Q6467" t="s">
        <v>26</v>
      </c>
      <c r="R6467">
        <v>325</v>
      </c>
    </row>
    <row r="6468" spans="1:18" x14ac:dyDescent="0.35">
      <c r="A6468">
        <v>6467</v>
      </c>
      <c r="B6468">
        <v>15763683</v>
      </c>
      <c r="C6468" t="s">
        <v>2371</v>
      </c>
      <c r="D6468">
        <v>678</v>
      </c>
      <c r="E6468" t="s">
        <v>33</v>
      </c>
      <c r="F6468" t="s">
        <v>29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  <c r="O6468">
        <v>1</v>
      </c>
      <c r="P6468">
        <v>3</v>
      </c>
      <c r="Q6468" t="s">
        <v>40</v>
      </c>
      <c r="R6468">
        <v>287</v>
      </c>
    </row>
    <row r="6469" spans="1:18" x14ac:dyDescent="0.35">
      <c r="A6469">
        <v>6468</v>
      </c>
      <c r="B6469">
        <v>15641782</v>
      </c>
      <c r="C6469" t="s">
        <v>173</v>
      </c>
      <c r="D6469">
        <v>540</v>
      </c>
      <c r="E6469" t="s">
        <v>19</v>
      </c>
      <c r="F6469" t="s">
        <v>20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  <c r="O6469">
        <v>1</v>
      </c>
      <c r="P6469">
        <v>1</v>
      </c>
      <c r="Q6469" t="s">
        <v>26</v>
      </c>
      <c r="R6469">
        <v>457</v>
      </c>
    </row>
    <row r="6470" spans="1:18" x14ac:dyDescent="0.35">
      <c r="A6470">
        <v>6469</v>
      </c>
      <c r="B6470">
        <v>15677184</v>
      </c>
      <c r="C6470" t="s">
        <v>878</v>
      </c>
      <c r="D6470">
        <v>767</v>
      </c>
      <c r="E6470" t="s">
        <v>19</v>
      </c>
      <c r="F6470" t="s">
        <v>20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  <c r="O6470">
        <v>0</v>
      </c>
      <c r="P6470">
        <v>3</v>
      </c>
      <c r="Q6470" t="s">
        <v>40</v>
      </c>
      <c r="R6470">
        <v>633</v>
      </c>
    </row>
    <row r="6471" spans="1:18" x14ac:dyDescent="0.35">
      <c r="A6471">
        <v>6470</v>
      </c>
      <c r="B6471">
        <v>15775042</v>
      </c>
      <c r="C6471" t="s">
        <v>217</v>
      </c>
      <c r="D6471">
        <v>615</v>
      </c>
      <c r="E6471" t="s">
        <v>19</v>
      </c>
      <c r="F6471" t="s">
        <v>20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  <c r="O6471">
        <v>0</v>
      </c>
      <c r="P6471">
        <v>5</v>
      </c>
      <c r="Q6471" t="s">
        <v>31</v>
      </c>
      <c r="R6471">
        <v>773</v>
      </c>
    </row>
    <row r="6472" spans="1:18" x14ac:dyDescent="0.35">
      <c r="A6472">
        <v>6471</v>
      </c>
      <c r="B6472">
        <v>15616630</v>
      </c>
      <c r="C6472" t="s">
        <v>1646</v>
      </c>
      <c r="D6472">
        <v>583</v>
      </c>
      <c r="E6472" t="s">
        <v>33</v>
      </c>
      <c r="F6472" t="s">
        <v>20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  <c r="O6472">
        <v>0</v>
      </c>
      <c r="P6472">
        <v>2</v>
      </c>
      <c r="Q6472" t="s">
        <v>21</v>
      </c>
      <c r="R6472">
        <v>866</v>
      </c>
    </row>
    <row r="6473" spans="1:18" x14ac:dyDescent="0.35">
      <c r="A6473">
        <v>6472</v>
      </c>
      <c r="B6473">
        <v>15800233</v>
      </c>
      <c r="C6473" t="s">
        <v>505</v>
      </c>
      <c r="D6473">
        <v>850</v>
      </c>
      <c r="E6473" t="s">
        <v>19</v>
      </c>
      <c r="F6473" t="s">
        <v>20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  <c r="O6473">
        <v>0</v>
      </c>
      <c r="P6473">
        <v>4</v>
      </c>
      <c r="Q6473" t="s">
        <v>21</v>
      </c>
      <c r="R6473">
        <v>632</v>
      </c>
    </row>
    <row r="6474" spans="1:18" x14ac:dyDescent="0.35">
      <c r="A6474">
        <v>6473</v>
      </c>
      <c r="B6474">
        <v>15588419</v>
      </c>
      <c r="C6474" t="s">
        <v>247</v>
      </c>
      <c r="D6474">
        <v>651</v>
      </c>
      <c r="E6474" t="s">
        <v>33</v>
      </c>
      <c r="F6474" t="s">
        <v>20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  <c r="O6474">
        <v>1</v>
      </c>
      <c r="P6474">
        <v>1</v>
      </c>
      <c r="Q6474" t="s">
        <v>21</v>
      </c>
      <c r="R6474">
        <v>907</v>
      </c>
    </row>
    <row r="6475" spans="1:18" x14ac:dyDescent="0.35">
      <c r="A6475">
        <v>6474</v>
      </c>
      <c r="B6475">
        <v>15595557</v>
      </c>
      <c r="C6475" t="s">
        <v>156</v>
      </c>
      <c r="D6475">
        <v>798</v>
      </c>
      <c r="E6475" t="s">
        <v>19</v>
      </c>
      <c r="F6475" t="s">
        <v>29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  <c r="O6475">
        <v>0</v>
      </c>
      <c r="P6475">
        <v>5</v>
      </c>
      <c r="Q6475" t="s">
        <v>26</v>
      </c>
      <c r="R6475">
        <v>280</v>
      </c>
    </row>
    <row r="6476" spans="1:18" x14ac:dyDescent="0.35">
      <c r="A6476">
        <v>6475</v>
      </c>
      <c r="B6476">
        <v>15626143</v>
      </c>
      <c r="C6476" t="s">
        <v>775</v>
      </c>
      <c r="D6476">
        <v>695</v>
      </c>
      <c r="E6476" t="s">
        <v>19</v>
      </c>
      <c r="F6476" t="s">
        <v>29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  <c r="O6476">
        <v>0</v>
      </c>
      <c r="P6476">
        <v>1</v>
      </c>
      <c r="Q6476" t="s">
        <v>31</v>
      </c>
      <c r="R6476">
        <v>361</v>
      </c>
    </row>
    <row r="6477" spans="1:18" x14ac:dyDescent="0.35">
      <c r="A6477">
        <v>6476</v>
      </c>
      <c r="B6477">
        <v>15566030</v>
      </c>
      <c r="C6477" t="s">
        <v>1056</v>
      </c>
      <c r="D6477">
        <v>497</v>
      </c>
      <c r="E6477" t="s">
        <v>33</v>
      </c>
      <c r="F6477" t="s">
        <v>29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  <c r="O6477">
        <v>1</v>
      </c>
      <c r="P6477">
        <v>2</v>
      </c>
      <c r="Q6477" t="s">
        <v>40</v>
      </c>
      <c r="R6477">
        <v>334</v>
      </c>
    </row>
    <row r="6478" spans="1:18" x14ac:dyDescent="0.35">
      <c r="A6478">
        <v>6477</v>
      </c>
      <c r="B6478">
        <v>15701412</v>
      </c>
      <c r="C6478" t="s">
        <v>85</v>
      </c>
      <c r="D6478">
        <v>739</v>
      </c>
      <c r="E6478" t="s">
        <v>19</v>
      </c>
      <c r="F6478" t="s">
        <v>29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  <c r="O6478">
        <v>0</v>
      </c>
      <c r="P6478">
        <v>4</v>
      </c>
      <c r="Q6478" t="s">
        <v>26</v>
      </c>
      <c r="R6478">
        <v>804</v>
      </c>
    </row>
    <row r="6479" spans="1:18" x14ac:dyDescent="0.35">
      <c r="A6479">
        <v>6478</v>
      </c>
      <c r="B6479">
        <v>15702464</v>
      </c>
      <c r="C6479" t="s">
        <v>406</v>
      </c>
      <c r="D6479">
        <v>549</v>
      </c>
      <c r="E6479" t="s">
        <v>19</v>
      </c>
      <c r="F6479" t="s">
        <v>20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  <c r="O6479">
        <v>0</v>
      </c>
      <c r="P6479">
        <v>3</v>
      </c>
      <c r="Q6479" t="s">
        <v>40</v>
      </c>
      <c r="R6479">
        <v>339</v>
      </c>
    </row>
    <row r="6480" spans="1:18" x14ac:dyDescent="0.35">
      <c r="A6480">
        <v>6479</v>
      </c>
      <c r="B6480">
        <v>15573348</v>
      </c>
      <c r="C6480" t="s">
        <v>52</v>
      </c>
      <c r="D6480">
        <v>850</v>
      </c>
      <c r="E6480" t="s">
        <v>19</v>
      </c>
      <c r="F6480" t="s">
        <v>29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  <c r="O6480">
        <v>0</v>
      </c>
      <c r="P6480">
        <v>5</v>
      </c>
      <c r="Q6480" t="s">
        <v>31</v>
      </c>
      <c r="R6480">
        <v>242</v>
      </c>
    </row>
    <row r="6481" spans="1:18" x14ac:dyDescent="0.35">
      <c r="A6481">
        <v>6480</v>
      </c>
      <c r="B6481">
        <v>15704160</v>
      </c>
      <c r="C6481" t="s">
        <v>682</v>
      </c>
      <c r="D6481">
        <v>648</v>
      </c>
      <c r="E6481" t="s">
        <v>23</v>
      </c>
      <c r="F6481" t="s">
        <v>29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  <c r="O6481">
        <v>1</v>
      </c>
      <c r="P6481">
        <v>4</v>
      </c>
      <c r="Q6481" t="s">
        <v>26</v>
      </c>
      <c r="R6481">
        <v>549</v>
      </c>
    </row>
    <row r="6482" spans="1:18" x14ac:dyDescent="0.35">
      <c r="A6482">
        <v>6481</v>
      </c>
      <c r="B6482">
        <v>15693704</v>
      </c>
      <c r="C6482" t="s">
        <v>907</v>
      </c>
      <c r="D6482">
        <v>679</v>
      </c>
      <c r="E6482" t="s">
        <v>19</v>
      </c>
      <c r="F6482" t="s">
        <v>20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  <c r="O6482">
        <v>0</v>
      </c>
      <c r="P6482">
        <v>4</v>
      </c>
      <c r="Q6482" t="s">
        <v>26</v>
      </c>
      <c r="R6482">
        <v>471</v>
      </c>
    </row>
    <row r="6483" spans="1:18" x14ac:dyDescent="0.35">
      <c r="A6483">
        <v>6482</v>
      </c>
      <c r="B6483">
        <v>15664752</v>
      </c>
      <c r="C6483" t="s">
        <v>2372</v>
      </c>
      <c r="D6483">
        <v>606</v>
      </c>
      <c r="E6483" t="s">
        <v>33</v>
      </c>
      <c r="F6483" t="s">
        <v>29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  <c r="O6483">
        <v>0</v>
      </c>
      <c r="P6483">
        <v>4</v>
      </c>
      <c r="Q6483" t="s">
        <v>31</v>
      </c>
      <c r="R6483">
        <v>819</v>
      </c>
    </row>
    <row r="6484" spans="1:18" x14ac:dyDescent="0.35">
      <c r="A6484">
        <v>6483</v>
      </c>
      <c r="B6484">
        <v>15628292</v>
      </c>
      <c r="C6484" t="s">
        <v>889</v>
      </c>
      <c r="D6484">
        <v>850</v>
      </c>
      <c r="E6484" t="s">
        <v>19</v>
      </c>
      <c r="F6484" t="s">
        <v>29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  <c r="O6484">
        <v>0</v>
      </c>
      <c r="P6484">
        <v>1</v>
      </c>
      <c r="Q6484" t="s">
        <v>26</v>
      </c>
      <c r="R6484">
        <v>882</v>
      </c>
    </row>
    <row r="6485" spans="1:18" x14ac:dyDescent="0.35">
      <c r="A6485">
        <v>6484</v>
      </c>
      <c r="B6485">
        <v>15621195</v>
      </c>
      <c r="C6485" t="s">
        <v>669</v>
      </c>
      <c r="D6485">
        <v>619</v>
      </c>
      <c r="E6485" t="s">
        <v>33</v>
      </c>
      <c r="F6485" t="s">
        <v>29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  <c r="O6485">
        <v>0</v>
      </c>
      <c r="P6485">
        <v>3</v>
      </c>
      <c r="Q6485" t="s">
        <v>40</v>
      </c>
      <c r="R6485">
        <v>699</v>
      </c>
    </row>
    <row r="6486" spans="1:18" x14ac:dyDescent="0.35">
      <c r="A6486">
        <v>6485</v>
      </c>
      <c r="B6486">
        <v>15668629</v>
      </c>
      <c r="C6486" t="s">
        <v>1186</v>
      </c>
      <c r="D6486">
        <v>719</v>
      </c>
      <c r="E6486" t="s">
        <v>23</v>
      </c>
      <c r="F6486" t="s">
        <v>29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  <c r="O6486">
        <v>0</v>
      </c>
      <c r="P6486">
        <v>5</v>
      </c>
      <c r="Q6486" t="s">
        <v>26</v>
      </c>
      <c r="R6486">
        <v>660</v>
      </c>
    </row>
    <row r="6487" spans="1:18" x14ac:dyDescent="0.35">
      <c r="A6487">
        <v>6486</v>
      </c>
      <c r="B6487">
        <v>15635197</v>
      </c>
      <c r="C6487" t="s">
        <v>825</v>
      </c>
      <c r="D6487">
        <v>640</v>
      </c>
      <c r="E6487" t="s">
        <v>33</v>
      </c>
      <c r="F6487" t="s">
        <v>29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  <c r="O6487">
        <v>0</v>
      </c>
      <c r="P6487">
        <v>5</v>
      </c>
      <c r="Q6487" t="s">
        <v>21</v>
      </c>
      <c r="R6487">
        <v>412</v>
      </c>
    </row>
    <row r="6488" spans="1:18" x14ac:dyDescent="0.35">
      <c r="A6488">
        <v>6487</v>
      </c>
      <c r="B6488">
        <v>15592761</v>
      </c>
      <c r="C6488" t="s">
        <v>372</v>
      </c>
      <c r="D6488">
        <v>710</v>
      </c>
      <c r="E6488" t="s">
        <v>19</v>
      </c>
      <c r="F6488" t="s">
        <v>29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  <c r="O6488">
        <v>0</v>
      </c>
      <c r="P6488">
        <v>2</v>
      </c>
      <c r="Q6488" t="s">
        <v>21</v>
      </c>
      <c r="R6488">
        <v>219</v>
      </c>
    </row>
    <row r="6489" spans="1:18" x14ac:dyDescent="0.35">
      <c r="A6489">
        <v>6488</v>
      </c>
      <c r="B6489">
        <v>15574283</v>
      </c>
      <c r="C6489" t="s">
        <v>424</v>
      </c>
      <c r="D6489">
        <v>580</v>
      </c>
      <c r="E6489" t="s">
        <v>19</v>
      </c>
      <c r="F6489" t="s">
        <v>29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  <c r="O6489">
        <v>0</v>
      </c>
      <c r="P6489">
        <v>1</v>
      </c>
      <c r="Q6489" t="s">
        <v>40</v>
      </c>
      <c r="R6489">
        <v>316</v>
      </c>
    </row>
    <row r="6490" spans="1:18" x14ac:dyDescent="0.35">
      <c r="A6490">
        <v>6489</v>
      </c>
      <c r="B6490">
        <v>15598097</v>
      </c>
      <c r="C6490" t="s">
        <v>633</v>
      </c>
      <c r="D6490">
        <v>550</v>
      </c>
      <c r="E6490" t="s">
        <v>19</v>
      </c>
      <c r="F6490" t="s">
        <v>29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  <c r="O6490">
        <v>0</v>
      </c>
      <c r="P6490">
        <v>4</v>
      </c>
      <c r="Q6490" t="s">
        <v>31</v>
      </c>
      <c r="R6490">
        <v>296</v>
      </c>
    </row>
    <row r="6491" spans="1:18" x14ac:dyDescent="0.35">
      <c r="A6491">
        <v>6490</v>
      </c>
      <c r="B6491">
        <v>15711352</v>
      </c>
      <c r="C6491" t="s">
        <v>84</v>
      </c>
      <c r="D6491">
        <v>841</v>
      </c>
      <c r="E6491" t="s">
        <v>19</v>
      </c>
      <c r="F6491" t="s">
        <v>20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  <c r="O6491">
        <v>0</v>
      </c>
      <c r="P6491">
        <v>3</v>
      </c>
      <c r="Q6491" t="s">
        <v>40</v>
      </c>
      <c r="R6491">
        <v>232</v>
      </c>
    </row>
    <row r="6492" spans="1:18" x14ac:dyDescent="0.35">
      <c r="A6492">
        <v>6491</v>
      </c>
      <c r="B6492">
        <v>15620751</v>
      </c>
      <c r="C6492" t="s">
        <v>2373</v>
      </c>
      <c r="D6492">
        <v>760</v>
      </c>
      <c r="E6492" t="s">
        <v>19</v>
      </c>
      <c r="F6492" t="s">
        <v>29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  <c r="O6492">
        <v>0</v>
      </c>
      <c r="P6492">
        <v>4</v>
      </c>
      <c r="Q6492" t="s">
        <v>31</v>
      </c>
      <c r="R6492">
        <v>814</v>
      </c>
    </row>
    <row r="6493" spans="1:18" x14ac:dyDescent="0.35">
      <c r="A6493">
        <v>6492</v>
      </c>
      <c r="B6493">
        <v>15656717</v>
      </c>
      <c r="C6493" t="s">
        <v>427</v>
      </c>
      <c r="D6493">
        <v>687</v>
      </c>
      <c r="E6493" t="s">
        <v>19</v>
      </c>
      <c r="F6493" t="s">
        <v>20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  <c r="O6493">
        <v>0</v>
      </c>
      <c r="P6493">
        <v>2</v>
      </c>
      <c r="Q6493" t="s">
        <v>26</v>
      </c>
      <c r="R6493">
        <v>511</v>
      </c>
    </row>
    <row r="6494" spans="1:18" x14ac:dyDescent="0.35">
      <c r="A6494">
        <v>6493</v>
      </c>
      <c r="B6494">
        <v>15643121</v>
      </c>
      <c r="C6494" t="s">
        <v>28</v>
      </c>
      <c r="D6494">
        <v>753</v>
      </c>
      <c r="E6494" t="s">
        <v>33</v>
      </c>
      <c r="F6494" t="s">
        <v>20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  <c r="O6494">
        <v>0</v>
      </c>
      <c r="P6494">
        <v>3</v>
      </c>
      <c r="Q6494" t="s">
        <v>21</v>
      </c>
      <c r="R6494">
        <v>917</v>
      </c>
    </row>
    <row r="6495" spans="1:18" x14ac:dyDescent="0.35">
      <c r="A6495">
        <v>6494</v>
      </c>
      <c r="B6495">
        <v>15723671</v>
      </c>
      <c r="C6495" t="s">
        <v>56</v>
      </c>
      <c r="D6495">
        <v>661</v>
      </c>
      <c r="E6495" t="s">
        <v>19</v>
      </c>
      <c r="F6495" t="s">
        <v>29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  <c r="O6495">
        <v>0</v>
      </c>
      <c r="P6495">
        <v>3</v>
      </c>
      <c r="Q6495" t="s">
        <v>26</v>
      </c>
      <c r="R6495">
        <v>661</v>
      </c>
    </row>
    <row r="6496" spans="1:18" x14ac:dyDescent="0.35">
      <c r="A6496">
        <v>6495</v>
      </c>
      <c r="B6496">
        <v>15752846</v>
      </c>
      <c r="C6496" t="s">
        <v>185</v>
      </c>
      <c r="D6496">
        <v>699</v>
      </c>
      <c r="E6496" t="s">
        <v>19</v>
      </c>
      <c r="F6496" t="s">
        <v>29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  <c r="O6496">
        <v>0</v>
      </c>
      <c r="P6496">
        <v>2</v>
      </c>
      <c r="Q6496" t="s">
        <v>26</v>
      </c>
      <c r="R6496">
        <v>638</v>
      </c>
    </row>
    <row r="6497" spans="1:18" x14ac:dyDescent="0.35">
      <c r="A6497">
        <v>6496</v>
      </c>
      <c r="B6497">
        <v>15640852</v>
      </c>
      <c r="C6497" t="s">
        <v>688</v>
      </c>
      <c r="D6497">
        <v>617</v>
      </c>
      <c r="E6497" t="s">
        <v>33</v>
      </c>
      <c r="F6497" t="s">
        <v>20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  <c r="O6497">
        <v>1</v>
      </c>
      <c r="P6497">
        <v>3</v>
      </c>
      <c r="Q6497" t="s">
        <v>40</v>
      </c>
      <c r="R6497">
        <v>994</v>
      </c>
    </row>
    <row r="6498" spans="1:18" x14ac:dyDescent="0.35">
      <c r="A6498">
        <v>6497</v>
      </c>
      <c r="B6498">
        <v>15789313</v>
      </c>
      <c r="C6498" t="s">
        <v>2374</v>
      </c>
      <c r="D6498">
        <v>595</v>
      </c>
      <c r="E6498" t="s">
        <v>33</v>
      </c>
      <c r="F6498" t="s">
        <v>20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  <c r="O6498">
        <v>1</v>
      </c>
      <c r="P6498">
        <v>4</v>
      </c>
      <c r="Q6498" t="s">
        <v>21</v>
      </c>
      <c r="R6498">
        <v>666</v>
      </c>
    </row>
    <row r="6499" spans="1:18" x14ac:dyDescent="0.35">
      <c r="A6499">
        <v>6498</v>
      </c>
      <c r="B6499">
        <v>15793688</v>
      </c>
      <c r="C6499" t="s">
        <v>2375</v>
      </c>
      <c r="D6499">
        <v>669</v>
      </c>
      <c r="E6499" t="s">
        <v>19</v>
      </c>
      <c r="F6499" t="s">
        <v>29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  <c r="O6499">
        <v>1</v>
      </c>
      <c r="P6499">
        <v>2</v>
      </c>
      <c r="Q6499" t="s">
        <v>40</v>
      </c>
      <c r="R6499">
        <v>346</v>
      </c>
    </row>
    <row r="6500" spans="1:18" x14ac:dyDescent="0.35">
      <c r="A6500">
        <v>6499</v>
      </c>
      <c r="B6500">
        <v>15770405</v>
      </c>
      <c r="C6500" t="s">
        <v>1398</v>
      </c>
      <c r="D6500">
        <v>613</v>
      </c>
      <c r="E6500" t="s">
        <v>19</v>
      </c>
      <c r="F6500" t="s">
        <v>20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  <c r="O6500">
        <v>0</v>
      </c>
      <c r="P6500">
        <v>3</v>
      </c>
      <c r="Q6500" t="s">
        <v>31</v>
      </c>
      <c r="R6500">
        <v>819</v>
      </c>
    </row>
    <row r="6501" spans="1:18" x14ac:dyDescent="0.35">
      <c r="A6501">
        <v>6500</v>
      </c>
      <c r="B6501">
        <v>15702561</v>
      </c>
      <c r="C6501" t="s">
        <v>545</v>
      </c>
      <c r="D6501">
        <v>782</v>
      </c>
      <c r="E6501" t="s">
        <v>19</v>
      </c>
      <c r="F6501" t="s">
        <v>29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  <c r="O6501">
        <v>0</v>
      </c>
      <c r="P6501">
        <v>5</v>
      </c>
      <c r="Q6501" t="s">
        <v>31</v>
      </c>
      <c r="R6501">
        <v>255</v>
      </c>
    </row>
    <row r="6502" spans="1:18" x14ac:dyDescent="0.35">
      <c r="A6502">
        <v>6501</v>
      </c>
      <c r="B6502">
        <v>15625964</v>
      </c>
      <c r="C6502" t="s">
        <v>1588</v>
      </c>
      <c r="D6502">
        <v>582</v>
      </c>
      <c r="E6502" t="s">
        <v>19</v>
      </c>
      <c r="F6502" t="s">
        <v>20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  <c r="O6502">
        <v>0</v>
      </c>
      <c r="P6502">
        <v>4</v>
      </c>
      <c r="Q6502" t="s">
        <v>40</v>
      </c>
      <c r="R6502">
        <v>794</v>
      </c>
    </row>
    <row r="6503" spans="1:18" x14ac:dyDescent="0.35">
      <c r="A6503">
        <v>6502</v>
      </c>
      <c r="B6503">
        <v>15761364</v>
      </c>
      <c r="C6503" t="s">
        <v>1393</v>
      </c>
      <c r="D6503">
        <v>679</v>
      </c>
      <c r="E6503" t="s">
        <v>19</v>
      </c>
      <c r="F6503" t="s">
        <v>29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  <c r="O6503">
        <v>0</v>
      </c>
      <c r="P6503">
        <v>5</v>
      </c>
      <c r="Q6503" t="s">
        <v>40</v>
      </c>
      <c r="R6503">
        <v>460</v>
      </c>
    </row>
    <row r="6504" spans="1:18" x14ac:dyDescent="0.35">
      <c r="A6504">
        <v>6503</v>
      </c>
      <c r="B6504">
        <v>15590286</v>
      </c>
      <c r="C6504" t="s">
        <v>2376</v>
      </c>
      <c r="D6504">
        <v>611</v>
      </c>
      <c r="E6504" t="s">
        <v>19</v>
      </c>
      <c r="F6504" t="s">
        <v>20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  <c r="O6504">
        <v>0</v>
      </c>
      <c r="P6504">
        <v>4</v>
      </c>
      <c r="Q6504" t="s">
        <v>40</v>
      </c>
      <c r="R6504">
        <v>319</v>
      </c>
    </row>
    <row r="6505" spans="1:18" x14ac:dyDescent="0.35">
      <c r="A6505">
        <v>6504</v>
      </c>
      <c r="B6505">
        <v>15587978</v>
      </c>
      <c r="C6505" t="s">
        <v>2377</v>
      </c>
      <c r="D6505">
        <v>455</v>
      </c>
      <c r="E6505" t="s">
        <v>33</v>
      </c>
      <c r="F6505" t="s">
        <v>20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  <c r="O6505">
        <v>0</v>
      </c>
      <c r="P6505">
        <v>5</v>
      </c>
      <c r="Q6505" t="s">
        <v>26</v>
      </c>
      <c r="R6505">
        <v>932</v>
      </c>
    </row>
    <row r="6506" spans="1:18" x14ac:dyDescent="0.35">
      <c r="A6506">
        <v>6505</v>
      </c>
      <c r="B6506">
        <v>15773242</v>
      </c>
      <c r="C6506" t="s">
        <v>2378</v>
      </c>
      <c r="D6506">
        <v>621</v>
      </c>
      <c r="E6506" t="s">
        <v>19</v>
      </c>
      <c r="F6506" t="s">
        <v>29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  <c r="O6506">
        <v>0</v>
      </c>
      <c r="P6506">
        <v>5</v>
      </c>
      <c r="Q6506" t="s">
        <v>26</v>
      </c>
      <c r="R6506">
        <v>781</v>
      </c>
    </row>
    <row r="6507" spans="1:18" x14ac:dyDescent="0.35">
      <c r="A6507">
        <v>6506</v>
      </c>
      <c r="B6507">
        <v>15761053</v>
      </c>
      <c r="C6507" t="s">
        <v>2379</v>
      </c>
      <c r="D6507">
        <v>596</v>
      </c>
      <c r="E6507" t="s">
        <v>33</v>
      </c>
      <c r="F6507" t="s">
        <v>29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  <c r="O6507">
        <v>1</v>
      </c>
      <c r="P6507">
        <v>2</v>
      </c>
      <c r="Q6507" t="s">
        <v>21</v>
      </c>
      <c r="R6507">
        <v>912</v>
      </c>
    </row>
    <row r="6508" spans="1:18" x14ac:dyDescent="0.35">
      <c r="A6508">
        <v>6507</v>
      </c>
      <c r="B6508">
        <v>15702095</v>
      </c>
      <c r="C6508" t="s">
        <v>68</v>
      </c>
      <c r="D6508">
        <v>585</v>
      </c>
      <c r="E6508" t="s">
        <v>23</v>
      </c>
      <c r="F6508" t="s">
        <v>20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  <c r="O6508">
        <v>1</v>
      </c>
      <c r="P6508">
        <v>2</v>
      </c>
      <c r="Q6508" t="s">
        <v>26</v>
      </c>
      <c r="R6508">
        <v>815</v>
      </c>
    </row>
    <row r="6509" spans="1:18" x14ac:dyDescent="0.35">
      <c r="A6509">
        <v>6508</v>
      </c>
      <c r="B6509">
        <v>15764253</v>
      </c>
      <c r="C6509" t="s">
        <v>2380</v>
      </c>
      <c r="D6509">
        <v>742</v>
      </c>
      <c r="E6509" t="s">
        <v>19</v>
      </c>
      <c r="F6509" t="s">
        <v>29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  <c r="O6509">
        <v>0</v>
      </c>
      <c r="P6509">
        <v>5</v>
      </c>
      <c r="Q6509" t="s">
        <v>26</v>
      </c>
      <c r="R6509">
        <v>295</v>
      </c>
    </row>
    <row r="6510" spans="1:18" x14ac:dyDescent="0.35">
      <c r="A6510">
        <v>6509</v>
      </c>
      <c r="B6510">
        <v>15700801</v>
      </c>
      <c r="C6510" t="s">
        <v>2381</v>
      </c>
      <c r="D6510">
        <v>850</v>
      </c>
      <c r="E6510" t="s">
        <v>33</v>
      </c>
      <c r="F6510" t="s">
        <v>29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  <c r="O6510">
        <v>1</v>
      </c>
      <c r="P6510">
        <v>1</v>
      </c>
      <c r="Q6510" t="s">
        <v>21</v>
      </c>
      <c r="R6510">
        <v>411</v>
      </c>
    </row>
    <row r="6511" spans="1:18" x14ac:dyDescent="0.35">
      <c r="A6511">
        <v>6510</v>
      </c>
      <c r="B6511">
        <v>15730590</v>
      </c>
      <c r="C6511" t="s">
        <v>138</v>
      </c>
      <c r="D6511">
        <v>738</v>
      </c>
      <c r="E6511" t="s">
        <v>33</v>
      </c>
      <c r="F6511" t="s">
        <v>20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  <c r="O6511">
        <v>0</v>
      </c>
      <c r="P6511">
        <v>5</v>
      </c>
      <c r="Q6511" t="s">
        <v>26</v>
      </c>
      <c r="R6511">
        <v>925</v>
      </c>
    </row>
    <row r="6512" spans="1:18" x14ac:dyDescent="0.35">
      <c r="A6512">
        <v>6511</v>
      </c>
      <c r="B6512">
        <v>15643916</v>
      </c>
      <c r="C6512" t="s">
        <v>648</v>
      </c>
      <c r="D6512">
        <v>619</v>
      </c>
      <c r="E6512" t="s">
        <v>23</v>
      </c>
      <c r="F6512" t="s">
        <v>29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  <c r="O6512">
        <v>1</v>
      </c>
      <c r="P6512">
        <v>5</v>
      </c>
      <c r="Q6512" t="s">
        <v>26</v>
      </c>
      <c r="R6512">
        <v>862</v>
      </c>
    </row>
    <row r="6513" spans="1:18" x14ac:dyDescent="0.35">
      <c r="A6513">
        <v>6512</v>
      </c>
      <c r="B6513">
        <v>15720636</v>
      </c>
      <c r="C6513" t="s">
        <v>688</v>
      </c>
      <c r="D6513">
        <v>628</v>
      </c>
      <c r="E6513" t="s">
        <v>19</v>
      </c>
      <c r="F6513" t="s">
        <v>20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  <c r="O6513">
        <v>1</v>
      </c>
      <c r="P6513">
        <v>5</v>
      </c>
      <c r="Q6513" t="s">
        <v>21</v>
      </c>
      <c r="R6513">
        <v>306</v>
      </c>
    </row>
    <row r="6514" spans="1:18" x14ac:dyDescent="0.35">
      <c r="A6514">
        <v>6513</v>
      </c>
      <c r="B6514">
        <v>15795429</v>
      </c>
      <c r="C6514" t="s">
        <v>44</v>
      </c>
      <c r="D6514">
        <v>487</v>
      </c>
      <c r="E6514" t="s">
        <v>19</v>
      </c>
      <c r="F6514" t="s">
        <v>29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  <c r="O6514">
        <v>0</v>
      </c>
      <c r="P6514">
        <v>4</v>
      </c>
      <c r="Q6514" t="s">
        <v>26</v>
      </c>
      <c r="R6514">
        <v>223</v>
      </c>
    </row>
    <row r="6515" spans="1:18" x14ac:dyDescent="0.35">
      <c r="A6515">
        <v>6514</v>
      </c>
      <c r="B6515">
        <v>15609254</v>
      </c>
      <c r="C6515" t="s">
        <v>2382</v>
      </c>
      <c r="D6515">
        <v>513</v>
      </c>
      <c r="E6515" t="s">
        <v>23</v>
      </c>
      <c r="F6515" t="s">
        <v>20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  <c r="O6515">
        <v>0</v>
      </c>
      <c r="P6515">
        <v>1</v>
      </c>
      <c r="Q6515" t="s">
        <v>21</v>
      </c>
      <c r="R6515">
        <v>576</v>
      </c>
    </row>
    <row r="6516" spans="1:18" x14ac:dyDescent="0.35">
      <c r="A6516">
        <v>6515</v>
      </c>
      <c r="B6516">
        <v>15625141</v>
      </c>
      <c r="C6516" t="s">
        <v>1461</v>
      </c>
      <c r="D6516">
        <v>563</v>
      </c>
      <c r="E6516" t="s">
        <v>23</v>
      </c>
      <c r="F6516" t="s">
        <v>29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  <c r="O6516">
        <v>0</v>
      </c>
      <c r="P6516">
        <v>4</v>
      </c>
      <c r="Q6516" t="s">
        <v>21</v>
      </c>
      <c r="R6516">
        <v>743</v>
      </c>
    </row>
    <row r="6517" spans="1:18" x14ac:dyDescent="0.35">
      <c r="A6517">
        <v>6516</v>
      </c>
      <c r="B6517">
        <v>15810898</v>
      </c>
      <c r="C6517" t="s">
        <v>756</v>
      </c>
      <c r="D6517">
        <v>803</v>
      </c>
      <c r="E6517" t="s">
        <v>19</v>
      </c>
      <c r="F6517" t="s">
        <v>20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  <c r="O6517">
        <v>0</v>
      </c>
      <c r="P6517">
        <v>5</v>
      </c>
      <c r="Q6517" t="s">
        <v>40</v>
      </c>
      <c r="R6517">
        <v>321</v>
      </c>
    </row>
    <row r="6518" spans="1:18" x14ac:dyDescent="0.35">
      <c r="A6518">
        <v>6517</v>
      </c>
      <c r="B6518">
        <v>15775797</v>
      </c>
      <c r="C6518" t="s">
        <v>676</v>
      </c>
      <c r="D6518">
        <v>607</v>
      </c>
      <c r="E6518" t="s">
        <v>23</v>
      </c>
      <c r="F6518" t="s">
        <v>20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  <c r="O6518">
        <v>0</v>
      </c>
      <c r="P6518">
        <v>4</v>
      </c>
      <c r="Q6518" t="s">
        <v>21</v>
      </c>
      <c r="R6518">
        <v>701</v>
      </c>
    </row>
    <row r="6519" spans="1:18" x14ac:dyDescent="0.35">
      <c r="A6519">
        <v>6518</v>
      </c>
      <c r="B6519">
        <v>15795246</v>
      </c>
      <c r="C6519" t="s">
        <v>1003</v>
      </c>
      <c r="D6519">
        <v>628</v>
      </c>
      <c r="E6519" t="s">
        <v>33</v>
      </c>
      <c r="F6519" t="s">
        <v>20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  <c r="O6519">
        <v>0</v>
      </c>
      <c r="P6519">
        <v>5</v>
      </c>
      <c r="Q6519" t="s">
        <v>31</v>
      </c>
      <c r="R6519">
        <v>597</v>
      </c>
    </row>
    <row r="6520" spans="1:18" x14ac:dyDescent="0.35">
      <c r="A6520">
        <v>6519</v>
      </c>
      <c r="B6520">
        <v>15795275</v>
      </c>
      <c r="C6520" t="s">
        <v>722</v>
      </c>
      <c r="D6520">
        <v>521</v>
      </c>
      <c r="E6520" t="s">
        <v>23</v>
      </c>
      <c r="F6520" t="s">
        <v>20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  <c r="O6520">
        <v>1</v>
      </c>
      <c r="P6520">
        <v>3</v>
      </c>
      <c r="Q6520" t="s">
        <v>26</v>
      </c>
      <c r="R6520">
        <v>772</v>
      </c>
    </row>
    <row r="6521" spans="1:18" x14ac:dyDescent="0.35">
      <c r="A6521">
        <v>6520</v>
      </c>
      <c r="B6521">
        <v>15571869</v>
      </c>
      <c r="C6521" t="s">
        <v>1363</v>
      </c>
      <c r="D6521">
        <v>669</v>
      </c>
      <c r="E6521" t="s">
        <v>33</v>
      </c>
      <c r="F6521" t="s">
        <v>20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  <c r="O6521">
        <v>1</v>
      </c>
      <c r="P6521">
        <v>2</v>
      </c>
      <c r="Q6521" t="s">
        <v>40</v>
      </c>
      <c r="R6521">
        <v>440</v>
      </c>
    </row>
    <row r="6522" spans="1:18" x14ac:dyDescent="0.35">
      <c r="A6522">
        <v>6521</v>
      </c>
      <c r="B6522">
        <v>15694143</v>
      </c>
      <c r="C6522" t="s">
        <v>896</v>
      </c>
      <c r="D6522">
        <v>686</v>
      </c>
      <c r="E6522" t="s">
        <v>19</v>
      </c>
      <c r="F6522" t="s">
        <v>20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  <c r="O6522">
        <v>0</v>
      </c>
      <c r="P6522">
        <v>1</v>
      </c>
      <c r="Q6522" t="s">
        <v>21</v>
      </c>
      <c r="R6522">
        <v>466</v>
      </c>
    </row>
    <row r="6523" spans="1:18" x14ac:dyDescent="0.35">
      <c r="A6523">
        <v>6522</v>
      </c>
      <c r="B6523">
        <v>15748231</v>
      </c>
      <c r="C6523" t="s">
        <v>285</v>
      </c>
      <c r="D6523">
        <v>700</v>
      </c>
      <c r="E6523" t="s">
        <v>33</v>
      </c>
      <c r="F6523" t="s">
        <v>29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  <c r="O6523">
        <v>0</v>
      </c>
      <c r="P6523">
        <v>5</v>
      </c>
      <c r="Q6523" t="s">
        <v>26</v>
      </c>
      <c r="R6523">
        <v>862</v>
      </c>
    </row>
    <row r="6524" spans="1:18" x14ac:dyDescent="0.35">
      <c r="A6524">
        <v>6523</v>
      </c>
      <c r="B6524">
        <v>15632185</v>
      </c>
      <c r="C6524" t="s">
        <v>2383</v>
      </c>
      <c r="D6524">
        <v>663</v>
      </c>
      <c r="E6524" t="s">
        <v>19</v>
      </c>
      <c r="F6524" t="s">
        <v>20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  <c r="O6524">
        <v>0</v>
      </c>
      <c r="P6524">
        <v>5</v>
      </c>
      <c r="Q6524" t="s">
        <v>31</v>
      </c>
      <c r="R6524">
        <v>366</v>
      </c>
    </row>
    <row r="6525" spans="1:18" x14ac:dyDescent="0.35">
      <c r="A6525">
        <v>6524</v>
      </c>
      <c r="B6525">
        <v>15806249</v>
      </c>
      <c r="C6525" t="s">
        <v>328</v>
      </c>
      <c r="D6525">
        <v>671</v>
      </c>
      <c r="E6525" t="s">
        <v>23</v>
      </c>
      <c r="F6525" t="s">
        <v>20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  <c r="O6525">
        <v>0</v>
      </c>
      <c r="P6525">
        <v>2</v>
      </c>
      <c r="Q6525" t="s">
        <v>26</v>
      </c>
      <c r="R6525">
        <v>598</v>
      </c>
    </row>
    <row r="6526" spans="1:18" x14ac:dyDescent="0.35">
      <c r="A6526">
        <v>6525</v>
      </c>
      <c r="B6526">
        <v>15743293</v>
      </c>
      <c r="C6526" t="s">
        <v>1894</v>
      </c>
      <c r="D6526">
        <v>651</v>
      </c>
      <c r="E6526" t="s">
        <v>33</v>
      </c>
      <c r="F6526" t="s">
        <v>20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  <c r="O6526">
        <v>1</v>
      </c>
      <c r="P6526">
        <v>4</v>
      </c>
      <c r="Q6526" t="s">
        <v>21</v>
      </c>
      <c r="R6526">
        <v>467</v>
      </c>
    </row>
    <row r="6527" spans="1:18" x14ac:dyDescent="0.35">
      <c r="A6527">
        <v>6526</v>
      </c>
      <c r="B6527">
        <v>15598157</v>
      </c>
      <c r="C6527" t="s">
        <v>110</v>
      </c>
      <c r="D6527">
        <v>728</v>
      </c>
      <c r="E6527" t="s">
        <v>19</v>
      </c>
      <c r="F6527" t="s">
        <v>29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  <c r="O6527">
        <v>0</v>
      </c>
      <c r="P6527">
        <v>5</v>
      </c>
      <c r="Q6527" t="s">
        <v>26</v>
      </c>
      <c r="R6527">
        <v>709</v>
      </c>
    </row>
    <row r="6528" spans="1:18" x14ac:dyDescent="0.35">
      <c r="A6528">
        <v>6527</v>
      </c>
      <c r="B6528">
        <v>15700946</v>
      </c>
      <c r="C6528" t="s">
        <v>2384</v>
      </c>
      <c r="D6528">
        <v>574</v>
      </c>
      <c r="E6528" t="s">
        <v>19</v>
      </c>
      <c r="F6528" t="s">
        <v>20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  <c r="O6528">
        <v>0</v>
      </c>
      <c r="P6528">
        <v>5</v>
      </c>
      <c r="Q6528" t="s">
        <v>21</v>
      </c>
      <c r="R6528">
        <v>705</v>
      </c>
    </row>
    <row r="6529" spans="1:18" x14ac:dyDescent="0.35">
      <c r="A6529">
        <v>6528</v>
      </c>
      <c r="B6529">
        <v>15722692</v>
      </c>
      <c r="C6529" t="s">
        <v>1551</v>
      </c>
      <c r="D6529">
        <v>464</v>
      </c>
      <c r="E6529" t="s">
        <v>19</v>
      </c>
      <c r="F6529" t="s">
        <v>29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  <c r="O6529">
        <v>0</v>
      </c>
      <c r="P6529">
        <v>5</v>
      </c>
      <c r="Q6529" t="s">
        <v>21</v>
      </c>
      <c r="R6529">
        <v>434</v>
      </c>
    </row>
    <row r="6530" spans="1:18" x14ac:dyDescent="0.35">
      <c r="A6530">
        <v>6529</v>
      </c>
      <c r="B6530">
        <v>15696506</v>
      </c>
      <c r="C6530" t="s">
        <v>148</v>
      </c>
      <c r="D6530">
        <v>604</v>
      </c>
      <c r="E6530" t="s">
        <v>23</v>
      </c>
      <c r="F6530" t="s">
        <v>29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  <c r="O6530">
        <v>0</v>
      </c>
      <c r="P6530">
        <v>2</v>
      </c>
      <c r="Q6530" t="s">
        <v>21</v>
      </c>
      <c r="R6530">
        <v>799</v>
      </c>
    </row>
    <row r="6531" spans="1:18" x14ac:dyDescent="0.35">
      <c r="A6531">
        <v>6530</v>
      </c>
      <c r="B6531">
        <v>15728823</v>
      </c>
      <c r="C6531" t="s">
        <v>2385</v>
      </c>
      <c r="D6531">
        <v>836</v>
      </c>
      <c r="E6531" t="s">
        <v>23</v>
      </c>
      <c r="F6531" t="s">
        <v>20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  <c r="O6531">
        <v>0</v>
      </c>
      <c r="P6531">
        <v>1</v>
      </c>
      <c r="Q6531" t="s">
        <v>26</v>
      </c>
      <c r="R6531">
        <v>645</v>
      </c>
    </row>
    <row r="6532" spans="1:18" x14ac:dyDescent="0.35">
      <c r="A6532">
        <v>6531</v>
      </c>
      <c r="B6532">
        <v>15808851</v>
      </c>
      <c r="C6532" t="s">
        <v>2386</v>
      </c>
      <c r="D6532">
        <v>511</v>
      </c>
      <c r="E6532" t="s">
        <v>33</v>
      </c>
      <c r="F6532" t="s">
        <v>20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  <c r="O6532">
        <v>0</v>
      </c>
      <c r="P6532">
        <v>4</v>
      </c>
      <c r="Q6532" t="s">
        <v>21</v>
      </c>
      <c r="R6532">
        <v>567</v>
      </c>
    </row>
    <row r="6533" spans="1:18" x14ac:dyDescent="0.35">
      <c r="A6533">
        <v>6532</v>
      </c>
      <c r="B6533">
        <v>15675231</v>
      </c>
      <c r="C6533" t="s">
        <v>504</v>
      </c>
      <c r="D6533">
        <v>518</v>
      </c>
      <c r="E6533" t="s">
        <v>19</v>
      </c>
      <c r="F6533" t="s">
        <v>20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  <c r="O6533">
        <v>0</v>
      </c>
      <c r="P6533">
        <v>1</v>
      </c>
      <c r="Q6533" t="s">
        <v>31</v>
      </c>
      <c r="R6533">
        <v>916</v>
      </c>
    </row>
    <row r="6534" spans="1:18" x14ac:dyDescent="0.35">
      <c r="A6534">
        <v>6533</v>
      </c>
      <c r="B6534">
        <v>15732299</v>
      </c>
      <c r="C6534" t="s">
        <v>921</v>
      </c>
      <c r="D6534">
        <v>756</v>
      </c>
      <c r="E6534" t="s">
        <v>19</v>
      </c>
      <c r="F6534" t="s">
        <v>29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  <c r="O6534">
        <v>0</v>
      </c>
      <c r="P6534">
        <v>1</v>
      </c>
      <c r="Q6534" t="s">
        <v>26</v>
      </c>
      <c r="R6534">
        <v>593</v>
      </c>
    </row>
    <row r="6535" spans="1:18" x14ac:dyDescent="0.35">
      <c r="A6535">
        <v>6534</v>
      </c>
      <c r="B6535">
        <v>15706269</v>
      </c>
      <c r="C6535" t="s">
        <v>1054</v>
      </c>
      <c r="D6535">
        <v>489</v>
      </c>
      <c r="E6535" t="s">
        <v>19</v>
      </c>
      <c r="F6535" t="s">
        <v>20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  <c r="O6535">
        <v>0</v>
      </c>
      <c r="P6535">
        <v>4</v>
      </c>
      <c r="Q6535" t="s">
        <v>21</v>
      </c>
      <c r="R6535">
        <v>953</v>
      </c>
    </row>
    <row r="6536" spans="1:18" x14ac:dyDescent="0.35">
      <c r="A6536">
        <v>6535</v>
      </c>
      <c r="B6536">
        <v>15590078</v>
      </c>
      <c r="C6536" t="s">
        <v>431</v>
      </c>
      <c r="D6536">
        <v>622</v>
      </c>
      <c r="E6536" t="s">
        <v>23</v>
      </c>
      <c r="F6536" t="s">
        <v>29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  <c r="O6536">
        <v>0</v>
      </c>
      <c r="P6536">
        <v>2</v>
      </c>
      <c r="Q6536" t="s">
        <v>21</v>
      </c>
      <c r="R6536">
        <v>972</v>
      </c>
    </row>
    <row r="6537" spans="1:18" x14ac:dyDescent="0.35">
      <c r="A6537">
        <v>6536</v>
      </c>
      <c r="B6537">
        <v>15776985</v>
      </c>
      <c r="C6537" t="s">
        <v>464</v>
      </c>
      <c r="D6537">
        <v>652</v>
      </c>
      <c r="E6537" t="s">
        <v>19</v>
      </c>
      <c r="F6537" t="s">
        <v>20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  <c r="O6537">
        <v>0</v>
      </c>
      <c r="P6537">
        <v>4</v>
      </c>
      <c r="Q6537" t="s">
        <v>31</v>
      </c>
      <c r="R6537">
        <v>826</v>
      </c>
    </row>
    <row r="6538" spans="1:18" x14ac:dyDescent="0.35">
      <c r="A6538">
        <v>6537</v>
      </c>
      <c r="B6538">
        <v>15756743</v>
      </c>
      <c r="C6538" t="s">
        <v>558</v>
      </c>
      <c r="D6538">
        <v>625</v>
      </c>
      <c r="E6538" t="s">
        <v>19</v>
      </c>
      <c r="F6538" t="s">
        <v>20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  <c r="O6538">
        <v>0</v>
      </c>
      <c r="P6538">
        <v>5</v>
      </c>
      <c r="Q6538" t="s">
        <v>26</v>
      </c>
      <c r="R6538">
        <v>973</v>
      </c>
    </row>
    <row r="6539" spans="1:18" x14ac:dyDescent="0.35">
      <c r="A6539">
        <v>6538</v>
      </c>
      <c r="B6539">
        <v>15782364</v>
      </c>
      <c r="C6539" t="s">
        <v>881</v>
      </c>
      <c r="D6539">
        <v>521</v>
      </c>
      <c r="E6539" t="s">
        <v>23</v>
      </c>
      <c r="F6539" t="s">
        <v>20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  <c r="O6539">
        <v>0</v>
      </c>
      <c r="P6539">
        <v>3</v>
      </c>
      <c r="Q6539" t="s">
        <v>21</v>
      </c>
      <c r="R6539">
        <v>818</v>
      </c>
    </row>
    <row r="6540" spans="1:18" x14ac:dyDescent="0.35">
      <c r="A6540">
        <v>6539</v>
      </c>
      <c r="B6540">
        <v>15604093</v>
      </c>
      <c r="C6540" t="s">
        <v>2387</v>
      </c>
      <c r="D6540">
        <v>546</v>
      </c>
      <c r="E6540" t="s">
        <v>19</v>
      </c>
      <c r="F6540" t="s">
        <v>29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  <c r="O6540">
        <v>1</v>
      </c>
      <c r="P6540">
        <v>2</v>
      </c>
      <c r="Q6540" t="s">
        <v>31</v>
      </c>
      <c r="R6540">
        <v>440</v>
      </c>
    </row>
    <row r="6541" spans="1:18" x14ac:dyDescent="0.35">
      <c r="A6541">
        <v>6540</v>
      </c>
      <c r="B6541">
        <v>15749328</v>
      </c>
      <c r="C6541" t="s">
        <v>295</v>
      </c>
      <c r="D6541">
        <v>697</v>
      </c>
      <c r="E6541" t="s">
        <v>19</v>
      </c>
      <c r="F6541" t="s">
        <v>20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  <c r="O6541">
        <v>1</v>
      </c>
      <c r="P6541">
        <v>3</v>
      </c>
      <c r="Q6541" t="s">
        <v>40</v>
      </c>
      <c r="R6541">
        <v>559</v>
      </c>
    </row>
    <row r="6542" spans="1:18" x14ac:dyDescent="0.35">
      <c r="A6542">
        <v>6541</v>
      </c>
      <c r="B6542">
        <v>15656322</v>
      </c>
      <c r="C6542" t="s">
        <v>2388</v>
      </c>
      <c r="D6542">
        <v>571</v>
      </c>
      <c r="E6542" t="s">
        <v>33</v>
      </c>
      <c r="F6542" t="s">
        <v>29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  <c r="O6542">
        <v>0</v>
      </c>
      <c r="P6542">
        <v>5</v>
      </c>
      <c r="Q6542" t="s">
        <v>21</v>
      </c>
      <c r="R6542">
        <v>294</v>
      </c>
    </row>
    <row r="6543" spans="1:18" x14ac:dyDescent="0.35">
      <c r="A6543">
        <v>6542</v>
      </c>
      <c r="B6543">
        <v>15685564</v>
      </c>
      <c r="C6543" t="s">
        <v>910</v>
      </c>
      <c r="D6543">
        <v>748</v>
      </c>
      <c r="E6543" t="s">
        <v>23</v>
      </c>
      <c r="F6543" t="s">
        <v>29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  <c r="O6543">
        <v>0</v>
      </c>
      <c r="P6543">
        <v>4</v>
      </c>
      <c r="Q6543" t="s">
        <v>26</v>
      </c>
      <c r="R6543">
        <v>811</v>
      </c>
    </row>
    <row r="6544" spans="1:18" x14ac:dyDescent="0.35">
      <c r="A6544">
        <v>6543</v>
      </c>
      <c r="B6544">
        <v>15785831</v>
      </c>
      <c r="C6544" t="s">
        <v>752</v>
      </c>
      <c r="D6544">
        <v>591</v>
      </c>
      <c r="E6544" t="s">
        <v>19</v>
      </c>
      <c r="F6544" t="s">
        <v>29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  <c r="O6544">
        <v>0</v>
      </c>
      <c r="P6544">
        <v>2</v>
      </c>
      <c r="Q6544" t="s">
        <v>40</v>
      </c>
      <c r="R6544">
        <v>723</v>
      </c>
    </row>
    <row r="6545" spans="1:18" x14ac:dyDescent="0.35">
      <c r="A6545">
        <v>6544</v>
      </c>
      <c r="B6545">
        <v>15796218</v>
      </c>
      <c r="C6545" t="s">
        <v>179</v>
      </c>
      <c r="D6545">
        <v>814</v>
      </c>
      <c r="E6545" t="s">
        <v>33</v>
      </c>
      <c r="F6545" t="s">
        <v>29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  <c r="O6545">
        <v>0</v>
      </c>
      <c r="P6545">
        <v>2</v>
      </c>
      <c r="Q6545" t="s">
        <v>40</v>
      </c>
      <c r="R6545">
        <v>545</v>
      </c>
    </row>
    <row r="6546" spans="1:18" x14ac:dyDescent="0.35">
      <c r="A6546">
        <v>6545</v>
      </c>
      <c r="B6546">
        <v>15716218</v>
      </c>
      <c r="C6546" t="s">
        <v>2182</v>
      </c>
      <c r="D6546">
        <v>709</v>
      </c>
      <c r="E6546" t="s">
        <v>19</v>
      </c>
      <c r="F6546" t="s">
        <v>20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  <c r="O6546">
        <v>0</v>
      </c>
      <c r="P6546">
        <v>2</v>
      </c>
      <c r="Q6546" t="s">
        <v>31</v>
      </c>
      <c r="R6546">
        <v>569</v>
      </c>
    </row>
    <row r="6547" spans="1:18" x14ac:dyDescent="0.35">
      <c r="A6547">
        <v>6546</v>
      </c>
      <c r="B6547">
        <v>15572735</v>
      </c>
      <c r="C6547" t="s">
        <v>199</v>
      </c>
      <c r="D6547">
        <v>433</v>
      </c>
      <c r="E6547" t="s">
        <v>23</v>
      </c>
      <c r="F6547" t="s">
        <v>29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  <c r="O6547">
        <v>0</v>
      </c>
      <c r="P6547">
        <v>2</v>
      </c>
      <c r="Q6547" t="s">
        <v>21</v>
      </c>
      <c r="R6547">
        <v>415</v>
      </c>
    </row>
    <row r="6548" spans="1:18" x14ac:dyDescent="0.35">
      <c r="A6548">
        <v>6547</v>
      </c>
      <c r="B6548">
        <v>15633840</v>
      </c>
      <c r="C6548" t="s">
        <v>44</v>
      </c>
      <c r="D6548">
        <v>781</v>
      </c>
      <c r="E6548" t="s">
        <v>19</v>
      </c>
      <c r="F6548" t="s">
        <v>29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  <c r="O6548">
        <v>0</v>
      </c>
      <c r="P6548">
        <v>3</v>
      </c>
      <c r="Q6548" t="s">
        <v>40</v>
      </c>
      <c r="R6548">
        <v>295</v>
      </c>
    </row>
    <row r="6549" spans="1:18" x14ac:dyDescent="0.35">
      <c r="A6549">
        <v>6548</v>
      </c>
      <c r="B6549">
        <v>15608760</v>
      </c>
      <c r="C6549" t="s">
        <v>657</v>
      </c>
      <c r="D6549">
        <v>656</v>
      </c>
      <c r="E6549" t="s">
        <v>19</v>
      </c>
      <c r="F6549" t="s">
        <v>20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  <c r="O6549">
        <v>0</v>
      </c>
      <c r="P6549">
        <v>4</v>
      </c>
      <c r="Q6549" t="s">
        <v>40</v>
      </c>
      <c r="R6549">
        <v>650</v>
      </c>
    </row>
    <row r="6550" spans="1:18" x14ac:dyDescent="0.35">
      <c r="A6550">
        <v>6549</v>
      </c>
      <c r="B6550">
        <v>15627848</v>
      </c>
      <c r="C6550" t="s">
        <v>1846</v>
      </c>
      <c r="D6550">
        <v>683</v>
      </c>
      <c r="E6550" t="s">
        <v>19</v>
      </c>
      <c r="F6550" t="s">
        <v>29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  <c r="O6550">
        <v>0</v>
      </c>
      <c r="P6550">
        <v>4</v>
      </c>
      <c r="Q6550" t="s">
        <v>21</v>
      </c>
      <c r="R6550">
        <v>603</v>
      </c>
    </row>
    <row r="6551" spans="1:18" x14ac:dyDescent="0.35">
      <c r="A6551">
        <v>6550</v>
      </c>
      <c r="B6551">
        <v>15792029</v>
      </c>
      <c r="C6551" t="s">
        <v>1143</v>
      </c>
      <c r="D6551">
        <v>620</v>
      </c>
      <c r="E6551" t="s">
        <v>19</v>
      </c>
      <c r="F6551" t="s">
        <v>29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  <c r="O6551">
        <v>0</v>
      </c>
      <c r="P6551">
        <v>1</v>
      </c>
      <c r="Q6551" t="s">
        <v>26</v>
      </c>
      <c r="R6551">
        <v>818</v>
      </c>
    </row>
    <row r="6552" spans="1:18" x14ac:dyDescent="0.35">
      <c r="A6552">
        <v>6551</v>
      </c>
      <c r="B6552">
        <v>15617331</v>
      </c>
      <c r="C6552" t="s">
        <v>2389</v>
      </c>
      <c r="D6552">
        <v>637</v>
      </c>
      <c r="E6552" t="s">
        <v>33</v>
      </c>
      <c r="F6552" t="s">
        <v>20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  <c r="O6552">
        <v>1</v>
      </c>
      <c r="P6552">
        <v>2</v>
      </c>
      <c r="Q6552" t="s">
        <v>21</v>
      </c>
      <c r="R6552">
        <v>416</v>
      </c>
    </row>
    <row r="6553" spans="1:18" x14ac:dyDescent="0.35">
      <c r="A6553">
        <v>6552</v>
      </c>
      <c r="B6553">
        <v>15651740</v>
      </c>
      <c r="C6553" t="s">
        <v>555</v>
      </c>
      <c r="D6553">
        <v>525</v>
      </c>
      <c r="E6553" t="s">
        <v>23</v>
      </c>
      <c r="F6553" t="s">
        <v>20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  <c r="O6553">
        <v>0</v>
      </c>
      <c r="P6553">
        <v>4</v>
      </c>
      <c r="Q6553" t="s">
        <v>31</v>
      </c>
      <c r="R6553">
        <v>802</v>
      </c>
    </row>
    <row r="6554" spans="1:18" x14ac:dyDescent="0.35">
      <c r="A6554">
        <v>6553</v>
      </c>
      <c r="B6554">
        <v>15636407</v>
      </c>
      <c r="C6554" t="s">
        <v>2288</v>
      </c>
      <c r="D6554">
        <v>793</v>
      </c>
      <c r="E6554" t="s">
        <v>33</v>
      </c>
      <c r="F6554" t="s">
        <v>20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  <c r="O6554">
        <v>0</v>
      </c>
      <c r="P6554">
        <v>2</v>
      </c>
      <c r="Q6554" t="s">
        <v>26</v>
      </c>
      <c r="R6554">
        <v>633</v>
      </c>
    </row>
    <row r="6555" spans="1:18" x14ac:dyDescent="0.35">
      <c r="A6555">
        <v>6554</v>
      </c>
      <c r="B6555">
        <v>15607526</v>
      </c>
      <c r="C6555" t="s">
        <v>465</v>
      </c>
      <c r="D6555">
        <v>638</v>
      </c>
      <c r="E6555" t="s">
        <v>33</v>
      </c>
      <c r="F6555" t="s">
        <v>29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  <c r="O6555">
        <v>1</v>
      </c>
      <c r="P6555">
        <v>2</v>
      </c>
      <c r="Q6555" t="s">
        <v>21</v>
      </c>
      <c r="R6555">
        <v>663</v>
      </c>
    </row>
    <row r="6556" spans="1:18" x14ac:dyDescent="0.35">
      <c r="A6556">
        <v>6555</v>
      </c>
      <c r="B6556">
        <v>15632576</v>
      </c>
      <c r="C6556" t="s">
        <v>1880</v>
      </c>
      <c r="D6556">
        <v>520</v>
      </c>
      <c r="E6556" t="s">
        <v>19</v>
      </c>
      <c r="F6556" t="s">
        <v>29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  <c r="O6556">
        <v>0</v>
      </c>
      <c r="P6556">
        <v>1</v>
      </c>
      <c r="Q6556" t="s">
        <v>21</v>
      </c>
      <c r="R6556">
        <v>759</v>
      </c>
    </row>
    <row r="6557" spans="1:18" x14ac:dyDescent="0.35">
      <c r="A6557">
        <v>6556</v>
      </c>
      <c r="B6557">
        <v>15581505</v>
      </c>
      <c r="C6557" t="s">
        <v>2390</v>
      </c>
      <c r="D6557">
        <v>641</v>
      </c>
      <c r="E6557" t="s">
        <v>19</v>
      </c>
      <c r="F6557" t="s">
        <v>29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  <c r="O6557">
        <v>0</v>
      </c>
      <c r="P6557">
        <v>4</v>
      </c>
      <c r="Q6557" t="s">
        <v>26</v>
      </c>
      <c r="R6557">
        <v>747</v>
      </c>
    </row>
    <row r="6558" spans="1:18" x14ac:dyDescent="0.35">
      <c r="A6558">
        <v>6557</v>
      </c>
      <c r="B6558">
        <v>15612207</v>
      </c>
      <c r="C6558" t="s">
        <v>22</v>
      </c>
      <c r="D6558">
        <v>840</v>
      </c>
      <c r="E6558" t="s">
        <v>33</v>
      </c>
      <c r="F6558" t="s">
        <v>20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  <c r="O6558">
        <v>1</v>
      </c>
      <c r="P6558">
        <v>4</v>
      </c>
      <c r="Q6558" t="s">
        <v>26</v>
      </c>
      <c r="R6558">
        <v>995</v>
      </c>
    </row>
    <row r="6559" spans="1:18" x14ac:dyDescent="0.35">
      <c r="A6559">
        <v>6558</v>
      </c>
      <c r="B6559">
        <v>15707242</v>
      </c>
      <c r="C6559" t="s">
        <v>1908</v>
      </c>
      <c r="D6559">
        <v>504</v>
      </c>
      <c r="E6559" t="s">
        <v>23</v>
      </c>
      <c r="F6559" t="s">
        <v>29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  <c r="O6559">
        <v>0</v>
      </c>
      <c r="P6559">
        <v>2</v>
      </c>
      <c r="Q6559" t="s">
        <v>31</v>
      </c>
      <c r="R6559">
        <v>538</v>
      </c>
    </row>
    <row r="6560" spans="1:18" x14ac:dyDescent="0.35">
      <c r="A6560">
        <v>6559</v>
      </c>
      <c r="B6560">
        <v>15721937</v>
      </c>
      <c r="C6560" t="s">
        <v>2391</v>
      </c>
      <c r="D6560">
        <v>686</v>
      </c>
      <c r="E6560" t="s">
        <v>19</v>
      </c>
      <c r="F6560" t="s">
        <v>29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  <c r="O6560">
        <v>0</v>
      </c>
      <c r="P6560">
        <v>4</v>
      </c>
      <c r="Q6560" t="s">
        <v>40</v>
      </c>
      <c r="R6560">
        <v>385</v>
      </c>
    </row>
    <row r="6561" spans="1:18" x14ac:dyDescent="0.35">
      <c r="A6561">
        <v>6560</v>
      </c>
      <c r="B6561">
        <v>15773852</v>
      </c>
      <c r="C6561" t="s">
        <v>1176</v>
      </c>
      <c r="D6561">
        <v>533</v>
      </c>
      <c r="E6561" t="s">
        <v>33</v>
      </c>
      <c r="F6561" t="s">
        <v>29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  <c r="O6561">
        <v>0</v>
      </c>
      <c r="P6561">
        <v>2</v>
      </c>
      <c r="Q6561" t="s">
        <v>31</v>
      </c>
      <c r="R6561">
        <v>975</v>
      </c>
    </row>
    <row r="6562" spans="1:18" x14ac:dyDescent="0.35">
      <c r="A6562">
        <v>6561</v>
      </c>
      <c r="B6562">
        <v>15719778</v>
      </c>
      <c r="C6562" t="s">
        <v>300</v>
      </c>
      <c r="D6562">
        <v>577</v>
      </c>
      <c r="E6562" t="s">
        <v>19</v>
      </c>
      <c r="F6562" t="s">
        <v>20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  <c r="O6562">
        <v>0</v>
      </c>
      <c r="P6562">
        <v>2</v>
      </c>
      <c r="Q6562" t="s">
        <v>31</v>
      </c>
      <c r="R6562">
        <v>899</v>
      </c>
    </row>
    <row r="6563" spans="1:18" x14ac:dyDescent="0.35">
      <c r="A6563">
        <v>6562</v>
      </c>
      <c r="B6563">
        <v>15650538</v>
      </c>
      <c r="C6563" t="s">
        <v>188</v>
      </c>
      <c r="D6563">
        <v>445</v>
      </c>
      <c r="E6563" t="s">
        <v>33</v>
      </c>
      <c r="F6563" t="s">
        <v>20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  <c r="O6563">
        <v>1</v>
      </c>
      <c r="P6563">
        <v>5</v>
      </c>
      <c r="Q6563" t="s">
        <v>21</v>
      </c>
      <c r="R6563">
        <v>938</v>
      </c>
    </row>
    <row r="6564" spans="1:18" x14ac:dyDescent="0.35">
      <c r="A6564">
        <v>6563</v>
      </c>
      <c r="B6564">
        <v>15797475</v>
      </c>
      <c r="C6564" t="s">
        <v>301</v>
      </c>
      <c r="D6564">
        <v>720</v>
      </c>
      <c r="E6564" t="s">
        <v>19</v>
      </c>
      <c r="F6564" t="s">
        <v>29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  <c r="O6564">
        <v>1</v>
      </c>
      <c r="P6564">
        <v>2</v>
      </c>
      <c r="Q6564" t="s">
        <v>21</v>
      </c>
      <c r="R6564">
        <v>481</v>
      </c>
    </row>
    <row r="6565" spans="1:18" x14ac:dyDescent="0.35">
      <c r="A6565">
        <v>6564</v>
      </c>
      <c r="B6565">
        <v>15780359</v>
      </c>
      <c r="C6565" t="s">
        <v>1716</v>
      </c>
      <c r="D6565">
        <v>643</v>
      </c>
      <c r="E6565" t="s">
        <v>33</v>
      </c>
      <c r="F6565" t="s">
        <v>29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  <c r="O6565">
        <v>0</v>
      </c>
      <c r="P6565">
        <v>5</v>
      </c>
      <c r="Q6565" t="s">
        <v>31</v>
      </c>
      <c r="R6565">
        <v>908</v>
      </c>
    </row>
    <row r="6566" spans="1:18" x14ac:dyDescent="0.35">
      <c r="A6566">
        <v>6565</v>
      </c>
      <c r="B6566">
        <v>15737104</v>
      </c>
      <c r="C6566" t="s">
        <v>2392</v>
      </c>
      <c r="D6566">
        <v>652</v>
      </c>
      <c r="E6566" t="s">
        <v>33</v>
      </c>
      <c r="F6566" t="s">
        <v>20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  <c r="O6566">
        <v>1</v>
      </c>
      <c r="P6566">
        <v>1</v>
      </c>
      <c r="Q6566" t="s">
        <v>40</v>
      </c>
      <c r="R6566">
        <v>696</v>
      </c>
    </row>
    <row r="6567" spans="1:18" x14ac:dyDescent="0.35">
      <c r="A6567">
        <v>6566</v>
      </c>
      <c r="B6567">
        <v>15789936</v>
      </c>
      <c r="C6567" t="s">
        <v>200</v>
      </c>
      <c r="D6567">
        <v>663</v>
      </c>
      <c r="E6567" t="s">
        <v>19</v>
      </c>
      <c r="F6567" t="s">
        <v>20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  <c r="O6567">
        <v>0</v>
      </c>
      <c r="P6567">
        <v>4</v>
      </c>
      <c r="Q6567" t="s">
        <v>26</v>
      </c>
      <c r="R6567">
        <v>332</v>
      </c>
    </row>
    <row r="6568" spans="1:18" x14ac:dyDescent="0.35">
      <c r="A6568">
        <v>6567</v>
      </c>
      <c r="B6568">
        <v>15709523</v>
      </c>
      <c r="C6568" t="s">
        <v>262</v>
      </c>
      <c r="D6568">
        <v>525</v>
      </c>
      <c r="E6568" t="s">
        <v>33</v>
      </c>
      <c r="F6568" t="s">
        <v>20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  <c r="O6568">
        <v>0</v>
      </c>
      <c r="P6568">
        <v>3</v>
      </c>
      <c r="Q6568" t="s">
        <v>21</v>
      </c>
      <c r="R6568">
        <v>236</v>
      </c>
    </row>
    <row r="6569" spans="1:18" x14ac:dyDescent="0.35">
      <c r="A6569">
        <v>6568</v>
      </c>
      <c r="B6569">
        <v>15593425</v>
      </c>
      <c r="C6569" t="s">
        <v>2393</v>
      </c>
      <c r="D6569">
        <v>662</v>
      </c>
      <c r="E6569" t="s">
        <v>23</v>
      </c>
      <c r="F6569" t="s">
        <v>20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  <c r="O6569">
        <v>1</v>
      </c>
      <c r="P6569">
        <v>4</v>
      </c>
      <c r="Q6569" t="s">
        <v>31</v>
      </c>
      <c r="R6569">
        <v>857</v>
      </c>
    </row>
    <row r="6570" spans="1:18" x14ac:dyDescent="0.35">
      <c r="A6570">
        <v>6569</v>
      </c>
      <c r="B6570">
        <v>15776725</v>
      </c>
      <c r="C6570" t="s">
        <v>328</v>
      </c>
      <c r="D6570">
        <v>724</v>
      </c>
      <c r="E6570" t="s">
        <v>33</v>
      </c>
      <c r="F6570" t="s">
        <v>29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  <c r="O6570">
        <v>0</v>
      </c>
      <c r="P6570">
        <v>2</v>
      </c>
      <c r="Q6570" t="s">
        <v>31</v>
      </c>
      <c r="R6570">
        <v>565</v>
      </c>
    </row>
    <row r="6571" spans="1:18" x14ac:dyDescent="0.35">
      <c r="A6571">
        <v>6570</v>
      </c>
      <c r="B6571">
        <v>15604706</v>
      </c>
      <c r="C6571" t="s">
        <v>2369</v>
      </c>
      <c r="D6571">
        <v>581</v>
      </c>
      <c r="E6571" t="s">
        <v>33</v>
      </c>
      <c r="F6571" t="s">
        <v>29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  <c r="O6571">
        <v>1</v>
      </c>
      <c r="P6571">
        <v>3</v>
      </c>
      <c r="Q6571" t="s">
        <v>31</v>
      </c>
      <c r="R6571">
        <v>438</v>
      </c>
    </row>
    <row r="6572" spans="1:18" x14ac:dyDescent="0.35">
      <c r="A6572">
        <v>6571</v>
      </c>
      <c r="B6572">
        <v>15790958</v>
      </c>
      <c r="C6572" t="s">
        <v>772</v>
      </c>
      <c r="D6572">
        <v>685</v>
      </c>
      <c r="E6572" t="s">
        <v>23</v>
      </c>
      <c r="F6572" t="s">
        <v>29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  <c r="O6572">
        <v>0</v>
      </c>
      <c r="P6572">
        <v>4</v>
      </c>
      <c r="Q6572" t="s">
        <v>21</v>
      </c>
      <c r="R6572">
        <v>966</v>
      </c>
    </row>
    <row r="6573" spans="1:18" x14ac:dyDescent="0.35">
      <c r="A6573">
        <v>6572</v>
      </c>
      <c r="B6573">
        <v>15747534</v>
      </c>
      <c r="C6573" t="s">
        <v>2394</v>
      </c>
      <c r="D6573">
        <v>595</v>
      </c>
      <c r="E6573" t="s">
        <v>19</v>
      </c>
      <c r="F6573" t="s">
        <v>29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  <c r="O6573">
        <v>1</v>
      </c>
      <c r="P6573">
        <v>4</v>
      </c>
      <c r="Q6573" t="s">
        <v>31</v>
      </c>
      <c r="R6573">
        <v>273</v>
      </c>
    </row>
    <row r="6574" spans="1:18" x14ac:dyDescent="0.35">
      <c r="A6574">
        <v>6573</v>
      </c>
      <c r="B6574">
        <v>15574237</v>
      </c>
      <c r="C6574" t="s">
        <v>326</v>
      </c>
      <c r="D6574">
        <v>588</v>
      </c>
      <c r="E6574" t="s">
        <v>19</v>
      </c>
      <c r="F6574" t="s">
        <v>20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  <c r="O6574">
        <v>0</v>
      </c>
      <c r="P6574">
        <v>5</v>
      </c>
      <c r="Q6574" t="s">
        <v>40</v>
      </c>
      <c r="R6574">
        <v>834</v>
      </c>
    </row>
    <row r="6575" spans="1:18" x14ac:dyDescent="0.35">
      <c r="A6575">
        <v>6574</v>
      </c>
      <c r="B6575">
        <v>15690332</v>
      </c>
      <c r="C6575" t="s">
        <v>1117</v>
      </c>
      <c r="D6575">
        <v>647</v>
      </c>
      <c r="E6575" t="s">
        <v>33</v>
      </c>
      <c r="F6575" t="s">
        <v>29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  <c r="O6575">
        <v>0</v>
      </c>
      <c r="P6575">
        <v>3</v>
      </c>
      <c r="Q6575" t="s">
        <v>21</v>
      </c>
      <c r="R6575">
        <v>962</v>
      </c>
    </row>
    <row r="6576" spans="1:18" x14ac:dyDescent="0.35">
      <c r="A6576">
        <v>6575</v>
      </c>
      <c r="B6576">
        <v>15661290</v>
      </c>
      <c r="C6576" t="s">
        <v>2395</v>
      </c>
      <c r="D6576">
        <v>785</v>
      </c>
      <c r="E6576" t="s">
        <v>33</v>
      </c>
      <c r="F6576" t="s">
        <v>20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  <c r="O6576">
        <v>0</v>
      </c>
      <c r="P6576">
        <v>5</v>
      </c>
      <c r="Q6576" t="s">
        <v>31</v>
      </c>
      <c r="R6576">
        <v>237</v>
      </c>
    </row>
    <row r="6577" spans="1:18" x14ac:dyDescent="0.35">
      <c r="A6577">
        <v>6576</v>
      </c>
      <c r="B6577">
        <v>15651883</v>
      </c>
      <c r="C6577" t="s">
        <v>1169</v>
      </c>
      <c r="D6577">
        <v>794</v>
      </c>
      <c r="E6577" t="s">
        <v>33</v>
      </c>
      <c r="F6577" t="s">
        <v>20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  <c r="O6577">
        <v>1</v>
      </c>
      <c r="P6577">
        <v>1</v>
      </c>
      <c r="Q6577" t="s">
        <v>26</v>
      </c>
      <c r="R6577">
        <v>442</v>
      </c>
    </row>
    <row r="6578" spans="1:18" x14ac:dyDescent="0.35">
      <c r="A6578">
        <v>6577</v>
      </c>
      <c r="B6578">
        <v>15808905</v>
      </c>
      <c r="C6578" t="s">
        <v>2396</v>
      </c>
      <c r="D6578">
        <v>823</v>
      </c>
      <c r="E6578" t="s">
        <v>19</v>
      </c>
      <c r="F6578" t="s">
        <v>29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  <c r="O6578">
        <v>0</v>
      </c>
      <c r="P6578">
        <v>5</v>
      </c>
      <c r="Q6578" t="s">
        <v>21</v>
      </c>
      <c r="R6578">
        <v>970</v>
      </c>
    </row>
    <row r="6579" spans="1:18" x14ac:dyDescent="0.35">
      <c r="A6579">
        <v>6578</v>
      </c>
      <c r="B6579">
        <v>15715532</v>
      </c>
      <c r="C6579" t="s">
        <v>903</v>
      </c>
      <c r="D6579">
        <v>687</v>
      </c>
      <c r="E6579" t="s">
        <v>33</v>
      </c>
      <c r="F6579" t="s">
        <v>29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  <c r="O6579">
        <v>0</v>
      </c>
      <c r="P6579">
        <v>5</v>
      </c>
      <c r="Q6579" t="s">
        <v>21</v>
      </c>
      <c r="R6579">
        <v>827</v>
      </c>
    </row>
    <row r="6580" spans="1:18" x14ac:dyDescent="0.35">
      <c r="A6580">
        <v>6579</v>
      </c>
      <c r="B6580">
        <v>15786078</v>
      </c>
      <c r="C6580" t="s">
        <v>2397</v>
      </c>
      <c r="D6580">
        <v>850</v>
      </c>
      <c r="E6580" t="s">
        <v>19</v>
      </c>
      <c r="F6580" t="s">
        <v>20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  <c r="O6580">
        <v>0</v>
      </c>
      <c r="P6580">
        <v>3</v>
      </c>
      <c r="Q6580" t="s">
        <v>31</v>
      </c>
      <c r="R6580">
        <v>437</v>
      </c>
    </row>
    <row r="6581" spans="1:18" x14ac:dyDescent="0.35">
      <c r="A6581">
        <v>6580</v>
      </c>
      <c r="B6581">
        <v>15652401</v>
      </c>
      <c r="C6581" t="s">
        <v>2398</v>
      </c>
      <c r="D6581">
        <v>496</v>
      </c>
      <c r="E6581" t="s">
        <v>19</v>
      </c>
      <c r="F6581" t="s">
        <v>20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  <c r="O6581">
        <v>0</v>
      </c>
      <c r="P6581">
        <v>4</v>
      </c>
      <c r="Q6581" t="s">
        <v>26</v>
      </c>
      <c r="R6581">
        <v>289</v>
      </c>
    </row>
    <row r="6582" spans="1:18" x14ac:dyDescent="0.35">
      <c r="A6582">
        <v>6581</v>
      </c>
      <c r="B6582">
        <v>15673074</v>
      </c>
      <c r="C6582" t="s">
        <v>1151</v>
      </c>
      <c r="D6582">
        <v>527</v>
      </c>
      <c r="E6582" t="s">
        <v>33</v>
      </c>
      <c r="F6582" t="s">
        <v>20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  <c r="O6582">
        <v>0</v>
      </c>
      <c r="P6582">
        <v>4</v>
      </c>
      <c r="Q6582" t="s">
        <v>31</v>
      </c>
      <c r="R6582">
        <v>617</v>
      </c>
    </row>
    <row r="6583" spans="1:18" x14ac:dyDescent="0.35">
      <c r="A6583">
        <v>6582</v>
      </c>
      <c r="B6583">
        <v>15598744</v>
      </c>
      <c r="C6583" t="s">
        <v>492</v>
      </c>
      <c r="D6583">
        <v>576</v>
      </c>
      <c r="E6583" t="s">
        <v>33</v>
      </c>
      <c r="F6583" t="s">
        <v>20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  <c r="O6583">
        <v>1</v>
      </c>
      <c r="P6583">
        <v>4</v>
      </c>
      <c r="Q6583" t="s">
        <v>40</v>
      </c>
      <c r="R6583">
        <v>785</v>
      </c>
    </row>
    <row r="6584" spans="1:18" x14ac:dyDescent="0.35">
      <c r="A6584">
        <v>6583</v>
      </c>
      <c r="B6584">
        <v>15785975</v>
      </c>
      <c r="C6584" t="s">
        <v>1180</v>
      </c>
      <c r="D6584">
        <v>525</v>
      </c>
      <c r="E6584" t="s">
        <v>23</v>
      </c>
      <c r="F6584" t="s">
        <v>20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  <c r="O6584">
        <v>0</v>
      </c>
      <c r="P6584">
        <v>1</v>
      </c>
      <c r="Q6584" t="s">
        <v>26</v>
      </c>
      <c r="R6584">
        <v>895</v>
      </c>
    </row>
    <row r="6585" spans="1:18" x14ac:dyDescent="0.35">
      <c r="A6585">
        <v>6584</v>
      </c>
      <c r="B6585">
        <v>15613180</v>
      </c>
      <c r="C6585" t="s">
        <v>2399</v>
      </c>
      <c r="D6585">
        <v>727</v>
      </c>
      <c r="E6585" t="s">
        <v>33</v>
      </c>
      <c r="F6585" t="s">
        <v>29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  <c r="O6585">
        <v>0</v>
      </c>
      <c r="P6585">
        <v>5</v>
      </c>
      <c r="Q6585" t="s">
        <v>40</v>
      </c>
      <c r="R6585">
        <v>279</v>
      </c>
    </row>
    <row r="6586" spans="1:18" x14ac:dyDescent="0.35">
      <c r="A6586">
        <v>6585</v>
      </c>
      <c r="B6586">
        <v>15584229</v>
      </c>
      <c r="C6586" t="s">
        <v>2400</v>
      </c>
      <c r="D6586">
        <v>671</v>
      </c>
      <c r="E6586" t="s">
        <v>33</v>
      </c>
      <c r="F6586" t="s">
        <v>20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  <c r="O6586">
        <v>0</v>
      </c>
      <c r="P6586">
        <v>2</v>
      </c>
      <c r="Q6586" t="s">
        <v>40</v>
      </c>
      <c r="R6586">
        <v>873</v>
      </c>
    </row>
    <row r="6587" spans="1:18" x14ac:dyDescent="0.35">
      <c r="A6587">
        <v>6586</v>
      </c>
      <c r="B6587">
        <v>15773804</v>
      </c>
      <c r="C6587" t="s">
        <v>2401</v>
      </c>
      <c r="D6587">
        <v>625</v>
      </c>
      <c r="E6587" t="s">
        <v>19</v>
      </c>
      <c r="F6587" t="s">
        <v>29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  <c r="O6587">
        <v>0</v>
      </c>
      <c r="P6587">
        <v>5</v>
      </c>
      <c r="Q6587" t="s">
        <v>26</v>
      </c>
      <c r="R6587">
        <v>520</v>
      </c>
    </row>
    <row r="6588" spans="1:18" x14ac:dyDescent="0.35">
      <c r="A6588">
        <v>6587</v>
      </c>
      <c r="B6588">
        <v>15699515</v>
      </c>
      <c r="C6588" t="s">
        <v>764</v>
      </c>
      <c r="D6588">
        <v>643</v>
      </c>
      <c r="E6588" t="s">
        <v>33</v>
      </c>
      <c r="F6588" t="s">
        <v>29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  <c r="O6588">
        <v>0</v>
      </c>
      <c r="P6588">
        <v>4</v>
      </c>
      <c r="Q6588" t="s">
        <v>40</v>
      </c>
      <c r="R6588">
        <v>762</v>
      </c>
    </row>
    <row r="6589" spans="1:18" x14ac:dyDescent="0.35">
      <c r="A6589">
        <v>6588</v>
      </c>
      <c r="B6589">
        <v>15705313</v>
      </c>
      <c r="C6589" t="s">
        <v>2402</v>
      </c>
      <c r="D6589">
        <v>707</v>
      </c>
      <c r="E6589" t="s">
        <v>19</v>
      </c>
      <c r="F6589" t="s">
        <v>20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  <c r="O6589">
        <v>0</v>
      </c>
      <c r="P6589">
        <v>1</v>
      </c>
      <c r="Q6589" t="s">
        <v>26</v>
      </c>
      <c r="R6589">
        <v>911</v>
      </c>
    </row>
    <row r="6590" spans="1:18" x14ac:dyDescent="0.35">
      <c r="A6590">
        <v>6589</v>
      </c>
      <c r="B6590">
        <v>15693817</v>
      </c>
      <c r="C6590" t="s">
        <v>836</v>
      </c>
      <c r="D6590">
        <v>539</v>
      </c>
      <c r="E6590" t="s">
        <v>23</v>
      </c>
      <c r="F6590" t="s">
        <v>29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  <c r="O6590">
        <v>0</v>
      </c>
      <c r="P6590">
        <v>1</v>
      </c>
      <c r="Q6590" t="s">
        <v>21</v>
      </c>
      <c r="R6590">
        <v>830</v>
      </c>
    </row>
    <row r="6591" spans="1:18" x14ac:dyDescent="0.35">
      <c r="A6591">
        <v>6590</v>
      </c>
      <c r="B6591">
        <v>15673790</v>
      </c>
      <c r="C6591" t="s">
        <v>164</v>
      </c>
      <c r="D6591">
        <v>498</v>
      </c>
      <c r="E6591" t="s">
        <v>33</v>
      </c>
      <c r="F6591" t="s">
        <v>29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  <c r="O6591">
        <v>0</v>
      </c>
      <c r="P6591">
        <v>5</v>
      </c>
      <c r="Q6591" t="s">
        <v>40</v>
      </c>
      <c r="R6591">
        <v>662</v>
      </c>
    </row>
    <row r="6592" spans="1:18" x14ac:dyDescent="0.35">
      <c r="A6592">
        <v>6591</v>
      </c>
      <c r="B6592">
        <v>15674868</v>
      </c>
      <c r="C6592" t="s">
        <v>179</v>
      </c>
      <c r="D6592">
        <v>696</v>
      </c>
      <c r="E6592" t="s">
        <v>23</v>
      </c>
      <c r="F6592" t="s">
        <v>20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  <c r="O6592">
        <v>0</v>
      </c>
      <c r="P6592">
        <v>5</v>
      </c>
      <c r="Q6592" t="s">
        <v>31</v>
      </c>
      <c r="R6592">
        <v>447</v>
      </c>
    </row>
    <row r="6593" spans="1:18" x14ac:dyDescent="0.35">
      <c r="A6593">
        <v>6592</v>
      </c>
      <c r="B6593">
        <v>15692110</v>
      </c>
      <c r="C6593" t="s">
        <v>669</v>
      </c>
      <c r="D6593">
        <v>758</v>
      </c>
      <c r="E6593" t="s">
        <v>19</v>
      </c>
      <c r="F6593" t="s">
        <v>20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  <c r="O6593">
        <v>0</v>
      </c>
      <c r="P6593">
        <v>1</v>
      </c>
      <c r="Q6593" t="s">
        <v>26</v>
      </c>
      <c r="R6593">
        <v>816</v>
      </c>
    </row>
    <row r="6594" spans="1:18" x14ac:dyDescent="0.35">
      <c r="A6594">
        <v>6593</v>
      </c>
      <c r="B6594">
        <v>15645904</v>
      </c>
      <c r="C6594" t="s">
        <v>131</v>
      </c>
      <c r="D6594">
        <v>685</v>
      </c>
      <c r="E6594" t="s">
        <v>19</v>
      </c>
      <c r="F6594" t="s">
        <v>20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  <c r="O6594">
        <v>0</v>
      </c>
      <c r="P6594">
        <v>3</v>
      </c>
      <c r="Q6594" t="s">
        <v>31</v>
      </c>
      <c r="R6594">
        <v>340</v>
      </c>
    </row>
    <row r="6595" spans="1:18" x14ac:dyDescent="0.35">
      <c r="A6595">
        <v>6594</v>
      </c>
      <c r="B6595">
        <v>15581332</v>
      </c>
      <c r="C6595" t="s">
        <v>756</v>
      </c>
      <c r="D6595">
        <v>655</v>
      </c>
      <c r="E6595" t="s">
        <v>33</v>
      </c>
      <c r="F6595" t="s">
        <v>20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  <c r="O6595">
        <v>0</v>
      </c>
      <c r="P6595">
        <v>5</v>
      </c>
      <c r="Q6595" t="s">
        <v>21</v>
      </c>
      <c r="R6595">
        <v>338</v>
      </c>
    </row>
    <row r="6596" spans="1:18" x14ac:dyDescent="0.35">
      <c r="A6596">
        <v>6595</v>
      </c>
      <c r="B6596">
        <v>15808544</v>
      </c>
      <c r="C6596" t="s">
        <v>66</v>
      </c>
      <c r="D6596">
        <v>747</v>
      </c>
      <c r="E6596" t="s">
        <v>19</v>
      </c>
      <c r="F6596" t="s">
        <v>20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  <c r="O6596">
        <v>1</v>
      </c>
      <c r="P6596">
        <v>2</v>
      </c>
      <c r="Q6596" t="s">
        <v>21</v>
      </c>
      <c r="R6596">
        <v>929</v>
      </c>
    </row>
    <row r="6597" spans="1:18" x14ac:dyDescent="0.35">
      <c r="A6597">
        <v>6596</v>
      </c>
      <c r="B6597">
        <v>15734948</v>
      </c>
      <c r="C6597" t="s">
        <v>886</v>
      </c>
      <c r="D6597">
        <v>601</v>
      </c>
      <c r="E6597" t="s">
        <v>23</v>
      </c>
      <c r="F6597" t="s">
        <v>29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  <c r="O6597">
        <v>0</v>
      </c>
      <c r="P6597">
        <v>4</v>
      </c>
      <c r="Q6597" t="s">
        <v>31</v>
      </c>
      <c r="R6597">
        <v>295</v>
      </c>
    </row>
    <row r="6598" spans="1:18" x14ac:dyDescent="0.35">
      <c r="A6598">
        <v>6597</v>
      </c>
      <c r="B6598">
        <v>15654531</v>
      </c>
      <c r="C6598" t="s">
        <v>951</v>
      </c>
      <c r="D6598">
        <v>477</v>
      </c>
      <c r="E6598" t="s">
        <v>19</v>
      </c>
      <c r="F6598" t="s">
        <v>29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  <c r="O6598">
        <v>1</v>
      </c>
      <c r="P6598">
        <v>3</v>
      </c>
      <c r="Q6598" t="s">
        <v>21</v>
      </c>
      <c r="R6598">
        <v>661</v>
      </c>
    </row>
    <row r="6599" spans="1:18" x14ac:dyDescent="0.35">
      <c r="A6599">
        <v>6598</v>
      </c>
      <c r="B6599">
        <v>15637774</v>
      </c>
      <c r="C6599" t="s">
        <v>653</v>
      </c>
      <c r="D6599">
        <v>558</v>
      </c>
      <c r="E6599" t="s">
        <v>19</v>
      </c>
      <c r="F6599" t="s">
        <v>29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  <c r="O6599">
        <v>0</v>
      </c>
      <c r="P6599">
        <v>3</v>
      </c>
      <c r="Q6599" t="s">
        <v>21</v>
      </c>
      <c r="R6599">
        <v>655</v>
      </c>
    </row>
    <row r="6600" spans="1:18" x14ac:dyDescent="0.35">
      <c r="A6600">
        <v>6599</v>
      </c>
      <c r="B6600">
        <v>15677141</v>
      </c>
      <c r="C6600" t="s">
        <v>408</v>
      </c>
      <c r="D6600">
        <v>586</v>
      </c>
      <c r="E6600" t="s">
        <v>23</v>
      </c>
      <c r="F6600" t="s">
        <v>29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  <c r="O6600">
        <v>0</v>
      </c>
      <c r="P6600">
        <v>3</v>
      </c>
      <c r="Q6600" t="s">
        <v>21</v>
      </c>
      <c r="R6600">
        <v>423</v>
      </c>
    </row>
    <row r="6601" spans="1:18" x14ac:dyDescent="0.35">
      <c r="A6601">
        <v>6600</v>
      </c>
      <c r="B6601">
        <v>15739578</v>
      </c>
      <c r="C6601" t="s">
        <v>281</v>
      </c>
      <c r="D6601">
        <v>850</v>
      </c>
      <c r="E6601" t="s">
        <v>19</v>
      </c>
      <c r="F6601" t="s">
        <v>29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  <c r="O6601">
        <v>1</v>
      </c>
      <c r="P6601">
        <v>4</v>
      </c>
      <c r="Q6601" t="s">
        <v>40</v>
      </c>
      <c r="R6601">
        <v>974</v>
      </c>
    </row>
    <row r="6602" spans="1:18" x14ac:dyDescent="0.35">
      <c r="A6602">
        <v>6601</v>
      </c>
      <c r="B6602">
        <v>15697360</v>
      </c>
      <c r="C6602" t="s">
        <v>1004</v>
      </c>
      <c r="D6602">
        <v>505</v>
      </c>
      <c r="E6602" t="s">
        <v>19</v>
      </c>
      <c r="F6602" t="s">
        <v>20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  <c r="O6602">
        <v>1</v>
      </c>
      <c r="P6602">
        <v>4</v>
      </c>
      <c r="Q6602" t="s">
        <v>40</v>
      </c>
      <c r="R6602">
        <v>253</v>
      </c>
    </row>
    <row r="6603" spans="1:18" x14ac:dyDescent="0.35">
      <c r="A6603">
        <v>6602</v>
      </c>
      <c r="B6603">
        <v>15655213</v>
      </c>
      <c r="C6603" t="s">
        <v>447</v>
      </c>
      <c r="D6603">
        <v>591</v>
      </c>
      <c r="E6603" t="s">
        <v>33</v>
      </c>
      <c r="F6603" t="s">
        <v>20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  <c r="O6603">
        <v>1</v>
      </c>
      <c r="P6603">
        <v>5</v>
      </c>
      <c r="Q6603" t="s">
        <v>21</v>
      </c>
      <c r="R6603">
        <v>752</v>
      </c>
    </row>
    <row r="6604" spans="1:18" x14ac:dyDescent="0.35">
      <c r="A6604">
        <v>6603</v>
      </c>
      <c r="B6604">
        <v>15580872</v>
      </c>
      <c r="C6604" t="s">
        <v>154</v>
      </c>
      <c r="D6604">
        <v>761</v>
      </c>
      <c r="E6604" t="s">
        <v>33</v>
      </c>
      <c r="F6604" t="s">
        <v>20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  <c r="O6604">
        <v>0</v>
      </c>
      <c r="P6604">
        <v>2</v>
      </c>
      <c r="Q6604" t="s">
        <v>26</v>
      </c>
      <c r="R6604">
        <v>815</v>
      </c>
    </row>
    <row r="6605" spans="1:18" x14ac:dyDescent="0.35">
      <c r="A6605">
        <v>6604</v>
      </c>
      <c r="B6605">
        <v>15683213</v>
      </c>
      <c r="C6605" t="s">
        <v>643</v>
      </c>
      <c r="D6605">
        <v>554</v>
      </c>
      <c r="E6605" t="s">
        <v>19</v>
      </c>
      <c r="F6605" t="s">
        <v>20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  <c r="O6605">
        <v>0</v>
      </c>
      <c r="P6605">
        <v>1</v>
      </c>
      <c r="Q6605" t="s">
        <v>40</v>
      </c>
      <c r="R6605">
        <v>340</v>
      </c>
    </row>
    <row r="6606" spans="1:18" x14ac:dyDescent="0.35">
      <c r="A6606">
        <v>6605</v>
      </c>
      <c r="B6606">
        <v>15801188</v>
      </c>
      <c r="C6606" t="s">
        <v>2403</v>
      </c>
      <c r="D6606">
        <v>774</v>
      </c>
      <c r="E6606" t="s">
        <v>19</v>
      </c>
      <c r="F6606" t="s">
        <v>20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  <c r="O6606">
        <v>0</v>
      </c>
      <c r="P6606">
        <v>5</v>
      </c>
      <c r="Q6606" t="s">
        <v>21</v>
      </c>
      <c r="R6606">
        <v>615</v>
      </c>
    </row>
    <row r="6607" spans="1:18" x14ac:dyDescent="0.35">
      <c r="A6607">
        <v>6606</v>
      </c>
      <c r="B6607">
        <v>15645029</v>
      </c>
      <c r="C6607" t="s">
        <v>324</v>
      </c>
      <c r="D6607">
        <v>771</v>
      </c>
      <c r="E6607" t="s">
        <v>23</v>
      </c>
      <c r="F6607" t="s">
        <v>20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  <c r="O6607">
        <v>0</v>
      </c>
      <c r="P6607">
        <v>5</v>
      </c>
      <c r="Q6607" t="s">
        <v>31</v>
      </c>
      <c r="R6607">
        <v>288</v>
      </c>
    </row>
    <row r="6608" spans="1:18" x14ac:dyDescent="0.35">
      <c r="A6608">
        <v>6607</v>
      </c>
      <c r="B6608">
        <v>15633181</v>
      </c>
      <c r="C6608" t="s">
        <v>2404</v>
      </c>
      <c r="D6608">
        <v>792</v>
      </c>
      <c r="E6608" t="s">
        <v>19</v>
      </c>
      <c r="F6608" t="s">
        <v>29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  <c r="O6608">
        <v>0</v>
      </c>
      <c r="P6608">
        <v>2</v>
      </c>
      <c r="Q6608" t="s">
        <v>21</v>
      </c>
      <c r="R6608">
        <v>660</v>
      </c>
    </row>
    <row r="6609" spans="1:18" x14ac:dyDescent="0.35">
      <c r="A6609">
        <v>6608</v>
      </c>
      <c r="B6609">
        <v>15598259</v>
      </c>
      <c r="C6609" t="s">
        <v>351</v>
      </c>
      <c r="D6609">
        <v>673</v>
      </c>
      <c r="E6609" t="s">
        <v>33</v>
      </c>
      <c r="F6609" t="s">
        <v>20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  <c r="O6609">
        <v>0</v>
      </c>
      <c r="P6609">
        <v>2</v>
      </c>
      <c r="Q6609" t="s">
        <v>31</v>
      </c>
      <c r="R6609">
        <v>868</v>
      </c>
    </row>
    <row r="6610" spans="1:18" x14ac:dyDescent="0.35">
      <c r="A6610">
        <v>6609</v>
      </c>
      <c r="B6610">
        <v>15576000</v>
      </c>
      <c r="C6610" t="s">
        <v>1414</v>
      </c>
      <c r="D6610">
        <v>765</v>
      </c>
      <c r="E6610" t="s">
        <v>19</v>
      </c>
      <c r="F6610" t="s">
        <v>29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  <c r="O6610">
        <v>0</v>
      </c>
      <c r="P6610">
        <v>5</v>
      </c>
      <c r="Q6610" t="s">
        <v>40</v>
      </c>
      <c r="R6610">
        <v>739</v>
      </c>
    </row>
    <row r="6611" spans="1:18" x14ac:dyDescent="0.35">
      <c r="A6611">
        <v>6610</v>
      </c>
      <c r="B6611">
        <v>15766047</v>
      </c>
      <c r="C6611" t="s">
        <v>2405</v>
      </c>
      <c r="D6611">
        <v>748</v>
      </c>
      <c r="E6611" t="s">
        <v>19</v>
      </c>
      <c r="F6611" t="s">
        <v>20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  <c r="O6611">
        <v>0</v>
      </c>
      <c r="P6611">
        <v>5</v>
      </c>
      <c r="Q6611" t="s">
        <v>31</v>
      </c>
      <c r="R6611">
        <v>896</v>
      </c>
    </row>
    <row r="6612" spans="1:18" x14ac:dyDescent="0.35">
      <c r="A6612">
        <v>6611</v>
      </c>
      <c r="B6612">
        <v>15596339</v>
      </c>
      <c r="C6612" t="s">
        <v>296</v>
      </c>
      <c r="D6612">
        <v>422</v>
      </c>
      <c r="E6612" t="s">
        <v>19</v>
      </c>
      <c r="F6612" t="s">
        <v>29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  <c r="O6612">
        <v>0</v>
      </c>
      <c r="P6612">
        <v>2</v>
      </c>
      <c r="Q6612" t="s">
        <v>31</v>
      </c>
      <c r="R6612">
        <v>844</v>
      </c>
    </row>
    <row r="6613" spans="1:18" x14ac:dyDescent="0.35">
      <c r="A6613">
        <v>6612</v>
      </c>
      <c r="B6613">
        <v>15715199</v>
      </c>
      <c r="C6613" t="s">
        <v>1632</v>
      </c>
      <c r="D6613">
        <v>568</v>
      </c>
      <c r="E6613" t="s">
        <v>23</v>
      </c>
      <c r="F6613" t="s">
        <v>29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  <c r="O6613">
        <v>0</v>
      </c>
      <c r="P6613">
        <v>1</v>
      </c>
      <c r="Q6613" t="s">
        <v>21</v>
      </c>
      <c r="R6613">
        <v>939</v>
      </c>
    </row>
    <row r="6614" spans="1:18" x14ac:dyDescent="0.35">
      <c r="A6614">
        <v>6613</v>
      </c>
      <c r="B6614">
        <v>15615938</v>
      </c>
      <c r="C6614" t="s">
        <v>553</v>
      </c>
      <c r="D6614">
        <v>502</v>
      </c>
      <c r="E6614" t="s">
        <v>19</v>
      </c>
      <c r="F6614" t="s">
        <v>20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  <c r="O6614">
        <v>0</v>
      </c>
      <c r="P6614">
        <v>4</v>
      </c>
      <c r="Q6614" t="s">
        <v>26</v>
      </c>
      <c r="R6614">
        <v>691</v>
      </c>
    </row>
    <row r="6615" spans="1:18" x14ac:dyDescent="0.35">
      <c r="A6615">
        <v>6614</v>
      </c>
      <c r="B6615">
        <v>15679991</v>
      </c>
      <c r="C6615" t="s">
        <v>144</v>
      </c>
      <c r="D6615">
        <v>524</v>
      </c>
      <c r="E6615" t="s">
        <v>19</v>
      </c>
      <c r="F6615" t="s">
        <v>20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  <c r="O6615">
        <v>0</v>
      </c>
      <c r="P6615">
        <v>1</v>
      </c>
      <c r="Q6615" t="s">
        <v>40</v>
      </c>
      <c r="R6615">
        <v>983</v>
      </c>
    </row>
    <row r="6616" spans="1:18" x14ac:dyDescent="0.35">
      <c r="A6616">
        <v>6615</v>
      </c>
      <c r="B6616">
        <v>15626135</v>
      </c>
      <c r="C6616" t="s">
        <v>2406</v>
      </c>
      <c r="D6616">
        <v>689</v>
      </c>
      <c r="E6616" t="s">
        <v>19</v>
      </c>
      <c r="F6616" t="s">
        <v>29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  <c r="O6616">
        <v>0</v>
      </c>
      <c r="P6616">
        <v>3</v>
      </c>
      <c r="Q6616" t="s">
        <v>21</v>
      </c>
      <c r="R6616">
        <v>326</v>
      </c>
    </row>
    <row r="6617" spans="1:18" x14ac:dyDescent="0.35">
      <c r="A6617">
        <v>6616</v>
      </c>
      <c r="B6617">
        <v>15792934</v>
      </c>
      <c r="C6617" t="s">
        <v>2407</v>
      </c>
      <c r="D6617">
        <v>661</v>
      </c>
      <c r="E6617" t="s">
        <v>19</v>
      </c>
      <c r="F6617" t="s">
        <v>29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  <c r="O6617">
        <v>0</v>
      </c>
      <c r="P6617">
        <v>4</v>
      </c>
      <c r="Q6617" t="s">
        <v>26</v>
      </c>
      <c r="R6617">
        <v>547</v>
      </c>
    </row>
    <row r="6618" spans="1:18" x14ac:dyDescent="0.35">
      <c r="A6618">
        <v>6617</v>
      </c>
      <c r="B6618">
        <v>15744046</v>
      </c>
      <c r="C6618" t="s">
        <v>809</v>
      </c>
      <c r="D6618">
        <v>606</v>
      </c>
      <c r="E6618" t="s">
        <v>23</v>
      </c>
      <c r="F6618" t="s">
        <v>29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  <c r="O6618">
        <v>0</v>
      </c>
      <c r="P6618">
        <v>2</v>
      </c>
      <c r="Q6618" t="s">
        <v>21</v>
      </c>
      <c r="R6618">
        <v>640</v>
      </c>
    </row>
    <row r="6619" spans="1:18" x14ac:dyDescent="0.35">
      <c r="A6619">
        <v>6618</v>
      </c>
      <c r="B6619">
        <v>15700826</v>
      </c>
      <c r="C6619" t="s">
        <v>138</v>
      </c>
      <c r="D6619">
        <v>678</v>
      </c>
      <c r="E6619" t="s">
        <v>33</v>
      </c>
      <c r="F6619" t="s">
        <v>20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  <c r="O6619">
        <v>0</v>
      </c>
      <c r="P6619">
        <v>1</v>
      </c>
      <c r="Q6619" t="s">
        <v>26</v>
      </c>
      <c r="R6619">
        <v>664</v>
      </c>
    </row>
    <row r="6620" spans="1:18" x14ac:dyDescent="0.35">
      <c r="A6620">
        <v>6619</v>
      </c>
      <c r="B6620">
        <v>15756301</v>
      </c>
      <c r="C6620" t="s">
        <v>1540</v>
      </c>
      <c r="D6620">
        <v>636</v>
      </c>
      <c r="E6620" t="s">
        <v>33</v>
      </c>
      <c r="F6620" t="s">
        <v>20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  <c r="O6620">
        <v>0</v>
      </c>
      <c r="P6620">
        <v>3</v>
      </c>
      <c r="Q6620" t="s">
        <v>31</v>
      </c>
      <c r="R6620">
        <v>945</v>
      </c>
    </row>
    <row r="6621" spans="1:18" x14ac:dyDescent="0.35">
      <c r="A6621">
        <v>6620</v>
      </c>
      <c r="B6621">
        <v>15586517</v>
      </c>
      <c r="C6621" t="s">
        <v>590</v>
      </c>
      <c r="D6621">
        <v>647</v>
      </c>
      <c r="E6621" t="s">
        <v>19</v>
      </c>
      <c r="F6621" t="s">
        <v>29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  <c r="O6621">
        <v>0</v>
      </c>
      <c r="P6621">
        <v>1</v>
      </c>
      <c r="Q6621" t="s">
        <v>26</v>
      </c>
      <c r="R6621">
        <v>596</v>
      </c>
    </row>
    <row r="6622" spans="1:18" x14ac:dyDescent="0.35">
      <c r="A6622">
        <v>6621</v>
      </c>
      <c r="B6622">
        <v>15751297</v>
      </c>
      <c r="C6622" t="s">
        <v>1079</v>
      </c>
      <c r="D6622">
        <v>732</v>
      </c>
      <c r="E6622" t="s">
        <v>19</v>
      </c>
      <c r="F6622" t="s">
        <v>29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  <c r="O6622">
        <v>0</v>
      </c>
      <c r="P6622">
        <v>5</v>
      </c>
      <c r="Q6622" t="s">
        <v>31</v>
      </c>
      <c r="R6622">
        <v>279</v>
      </c>
    </row>
    <row r="6623" spans="1:18" x14ac:dyDescent="0.35">
      <c r="A6623">
        <v>6622</v>
      </c>
      <c r="B6623">
        <v>15710365</v>
      </c>
      <c r="C6623" t="s">
        <v>1109</v>
      </c>
      <c r="D6623">
        <v>646</v>
      </c>
      <c r="E6623" t="s">
        <v>19</v>
      </c>
      <c r="F6623" t="s">
        <v>29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  <c r="O6623">
        <v>1</v>
      </c>
      <c r="P6623">
        <v>4</v>
      </c>
      <c r="Q6623" t="s">
        <v>21</v>
      </c>
      <c r="R6623">
        <v>377</v>
      </c>
    </row>
    <row r="6624" spans="1:18" x14ac:dyDescent="0.35">
      <c r="A6624">
        <v>6623</v>
      </c>
      <c r="B6624">
        <v>15679307</v>
      </c>
      <c r="C6624" t="s">
        <v>1422</v>
      </c>
      <c r="D6624">
        <v>559</v>
      </c>
      <c r="E6624" t="s">
        <v>19</v>
      </c>
      <c r="F6624" t="s">
        <v>20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  <c r="O6624">
        <v>0</v>
      </c>
      <c r="P6624">
        <v>5</v>
      </c>
      <c r="Q6624" t="s">
        <v>40</v>
      </c>
      <c r="R6624">
        <v>830</v>
      </c>
    </row>
    <row r="6625" spans="1:18" x14ac:dyDescent="0.35">
      <c r="A6625">
        <v>6624</v>
      </c>
      <c r="B6625">
        <v>15610753</v>
      </c>
      <c r="C6625" t="s">
        <v>878</v>
      </c>
      <c r="D6625">
        <v>581</v>
      </c>
      <c r="E6625" t="s">
        <v>19</v>
      </c>
      <c r="F6625" t="s">
        <v>29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  <c r="O6625">
        <v>0</v>
      </c>
      <c r="P6625">
        <v>1</v>
      </c>
      <c r="Q6625" t="s">
        <v>21</v>
      </c>
      <c r="R6625">
        <v>470</v>
      </c>
    </row>
    <row r="6626" spans="1:18" x14ac:dyDescent="0.35">
      <c r="A6626">
        <v>6625</v>
      </c>
      <c r="B6626">
        <v>15811036</v>
      </c>
      <c r="C6626" t="s">
        <v>911</v>
      </c>
      <c r="D6626">
        <v>565</v>
      </c>
      <c r="E6626" t="s">
        <v>19</v>
      </c>
      <c r="F6626" t="s">
        <v>29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  <c r="O6626">
        <v>0</v>
      </c>
      <c r="P6626">
        <v>1</v>
      </c>
      <c r="Q6626" t="s">
        <v>21</v>
      </c>
      <c r="R6626">
        <v>829</v>
      </c>
    </row>
    <row r="6627" spans="1:18" x14ac:dyDescent="0.35">
      <c r="A6627">
        <v>6626</v>
      </c>
      <c r="B6627">
        <v>15610912</v>
      </c>
      <c r="C6627" t="s">
        <v>911</v>
      </c>
      <c r="D6627">
        <v>657</v>
      </c>
      <c r="E6627" t="s">
        <v>23</v>
      </c>
      <c r="F6627" t="s">
        <v>20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  <c r="O6627">
        <v>0</v>
      </c>
      <c r="P6627">
        <v>1</v>
      </c>
      <c r="Q6627" t="s">
        <v>40</v>
      </c>
      <c r="R6627">
        <v>476</v>
      </c>
    </row>
    <row r="6628" spans="1:18" x14ac:dyDescent="0.35">
      <c r="A6628">
        <v>6627</v>
      </c>
      <c r="B6628">
        <v>15619932</v>
      </c>
      <c r="C6628" t="s">
        <v>508</v>
      </c>
      <c r="D6628">
        <v>847</v>
      </c>
      <c r="E6628" t="s">
        <v>19</v>
      </c>
      <c r="F6628" t="s">
        <v>29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  <c r="O6628">
        <v>0</v>
      </c>
      <c r="P6628">
        <v>1</v>
      </c>
      <c r="Q6628" t="s">
        <v>26</v>
      </c>
      <c r="R6628">
        <v>757</v>
      </c>
    </row>
    <row r="6629" spans="1:18" x14ac:dyDescent="0.35">
      <c r="A6629">
        <v>6628</v>
      </c>
      <c r="B6629">
        <v>15746199</v>
      </c>
      <c r="C6629" t="s">
        <v>416</v>
      </c>
      <c r="D6629">
        <v>558</v>
      </c>
      <c r="E6629" t="s">
        <v>19</v>
      </c>
      <c r="F6629" t="s">
        <v>20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  <c r="O6629">
        <v>1</v>
      </c>
      <c r="P6629">
        <v>1</v>
      </c>
      <c r="Q6629" t="s">
        <v>26</v>
      </c>
      <c r="R6629">
        <v>331</v>
      </c>
    </row>
    <row r="6630" spans="1:18" x14ac:dyDescent="0.35">
      <c r="A6630">
        <v>6629</v>
      </c>
      <c r="B6630">
        <v>15584967</v>
      </c>
      <c r="C6630" t="s">
        <v>804</v>
      </c>
      <c r="D6630">
        <v>596</v>
      </c>
      <c r="E6630" t="s">
        <v>23</v>
      </c>
      <c r="F6630" t="s">
        <v>29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  <c r="O6630">
        <v>0</v>
      </c>
      <c r="P6630">
        <v>1</v>
      </c>
      <c r="Q6630" t="s">
        <v>21</v>
      </c>
      <c r="R6630">
        <v>627</v>
      </c>
    </row>
    <row r="6631" spans="1:18" x14ac:dyDescent="0.35">
      <c r="A6631">
        <v>6630</v>
      </c>
      <c r="B6631">
        <v>15734365</v>
      </c>
      <c r="C6631" t="s">
        <v>326</v>
      </c>
      <c r="D6631">
        <v>579</v>
      </c>
      <c r="E6631" t="s">
        <v>19</v>
      </c>
      <c r="F6631" t="s">
        <v>29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  <c r="O6631">
        <v>0</v>
      </c>
      <c r="P6631">
        <v>2</v>
      </c>
      <c r="Q6631" t="s">
        <v>26</v>
      </c>
      <c r="R6631">
        <v>977</v>
      </c>
    </row>
    <row r="6632" spans="1:18" x14ac:dyDescent="0.35">
      <c r="A6632">
        <v>6631</v>
      </c>
      <c r="B6632">
        <v>15726960</v>
      </c>
      <c r="C6632" t="s">
        <v>79</v>
      </c>
      <c r="D6632">
        <v>741</v>
      </c>
      <c r="E6632" t="s">
        <v>19</v>
      </c>
      <c r="F6632" t="s">
        <v>20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  <c r="O6632">
        <v>0</v>
      </c>
      <c r="P6632">
        <v>1</v>
      </c>
      <c r="Q6632" t="s">
        <v>31</v>
      </c>
      <c r="R6632">
        <v>900</v>
      </c>
    </row>
    <row r="6633" spans="1:18" x14ac:dyDescent="0.35">
      <c r="A6633">
        <v>6632</v>
      </c>
      <c r="B6633">
        <v>15665177</v>
      </c>
      <c r="C6633" t="s">
        <v>292</v>
      </c>
      <c r="D6633">
        <v>613</v>
      </c>
      <c r="E6633" t="s">
        <v>19</v>
      </c>
      <c r="F6633" t="s">
        <v>29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  <c r="O6633">
        <v>0</v>
      </c>
      <c r="P6633">
        <v>5</v>
      </c>
      <c r="Q6633" t="s">
        <v>26</v>
      </c>
      <c r="R6633">
        <v>462</v>
      </c>
    </row>
    <row r="6634" spans="1:18" x14ac:dyDescent="0.35">
      <c r="A6634">
        <v>6633</v>
      </c>
      <c r="B6634">
        <v>15779915</v>
      </c>
      <c r="C6634" t="s">
        <v>2408</v>
      </c>
      <c r="D6634">
        <v>694</v>
      </c>
      <c r="E6634" t="s">
        <v>23</v>
      </c>
      <c r="F6634" t="s">
        <v>29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  <c r="O6634">
        <v>0</v>
      </c>
      <c r="P6634">
        <v>2</v>
      </c>
      <c r="Q6634" t="s">
        <v>40</v>
      </c>
      <c r="R6634">
        <v>636</v>
      </c>
    </row>
    <row r="6635" spans="1:18" x14ac:dyDescent="0.35">
      <c r="A6635">
        <v>6634</v>
      </c>
      <c r="B6635">
        <v>15729110</v>
      </c>
      <c r="C6635" t="s">
        <v>1526</v>
      </c>
      <c r="D6635">
        <v>729</v>
      </c>
      <c r="E6635" t="s">
        <v>23</v>
      </c>
      <c r="F6635" t="s">
        <v>20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  <c r="O6635">
        <v>1</v>
      </c>
      <c r="P6635">
        <v>1</v>
      </c>
      <c r="Q6635" t="s">
        <v>40</v>
      </c>
      <c r="R6635">
        <v>226</v>
      </c>
    </row>
    <row r="6636" spans="1:18" x14ac:dyDescent="0.35">
      <c r="A6636">
        <v>6635</v>
      </c>
      <c r="B6636">
        <v>15575399</v>
      </c>
      <c r="C6636" t="s">
        <v>1374</v>
      </c>
      <c r="D6636">
        <v>480</v>
      </c>
      <c r="E6636" t="s">
        <v>19</v>
      </c>
      <c r="F6636" t="s">
        <v>20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  <c r="O6636">
        <v>0</v>
      </c>
      <c r="P6636">
        <v>3</v>
      </c>
      <c r="Q6636" t="s">
        <v>21</v>
      </c>
      <c r="R6636">
        <v>323</v>
      </c>
    </row>
    <row r="6637" spans="1:18" x14ac:dyDescent="0.35">
      <c r="A6637">
        <v>6636</v>
      </c>
      <c r="B6637">
        <v>15678374</v>
      </c>
      <c r="C6637" t="s">
        <v>1099</v>
      </c>
      <c r="D6637">
        <v>666</v>
      </c>
      <c r="E6637" t="s">
        <v>19</v>
      </c>
      <c r="F6637" t="s">
        <v>20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  <c r="O6637">
        <v>0</v>
      </c>
      <c r="P6637">
        <v>2</v>
      </c>
      <c r="Q6637" t="s">
        <v>21</v>
      </c>
      <c r="R6637">
        <v>892</v>
      </c>
    </row>
    <row r="6638" spans="1:18" x14ac:dyDescent="0.35">
      <c r="A6638">
        <v>6637</v>
      </c>
      <c r="B6638">
        <v>15792679</v>
      </c>
      <c r="C6638" t="s">
        <v>2409</v>
      </c>
      <c r="D6638">
        <v>575</v>
      </c>
      <c r="E6638" t="s">
        <v>19</v>
      </c>
      <c r="F6638" t="s">
        <v>29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  <c r="O6638">
        <v>0</v>
      </c>
      <c r="P6638">
        <v>2</v>
      </c>
      <c r="Q6638" t="s">
        <v>40</v>
      </c>
      <c r="R6638">
        <v>367</v>
      </c>
    </row>
    <row r="6639" spans="1:18" x14ac:dyDescent="0.35">
      <c r="A6639">
        <v>6638</v>
      </c>
      <c r="B6639">
        <v>15668767</v>
      </c>
      <c r="C6639" t="s">
        <v>626</v>
      </c>
      <c r="D6639">
        <v>850</v>
      </c>
      <c r="E6639" t="s">
        <v>19</v>
      </c>
      <c r="F6639" t="s">
        <v>29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  <c r="O6639">
        <v>0</v>
      </c>
      <c r="P6639">
        <v>4</v>
      </c>
      <c r="Q6639" t="s">
        <v>40</v>
      </c>
      <c r="R6639">
        <v>731</v>
      </c>
    </row>
    <row r="6640" spans="1:18" x14ac:dyDescent="0.35">
      <c r="A6640">
        <v>6639</v>
      </c>
      <c r="B6640">
        <v>15761886</v>
      </c>
      <c r="C6640" t="s">
        <v>378</v>
      </c>
      <c r="D6640">
        <v>740</v>
      </c>
      <c r="E6640" t="s">
        <v>19</v>
      </c>
      <c r="F6640" t="s">
        <v>29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  <c r="O6640">
        <v>0</v>
      </c>
      <c r="P6640">
        <v>3</v>
      </c>
      <c r="Q6640" t="s">
        <v>26</v>
      </c>
      <c r="R6640">
        <v>444</v>
      </c>
    </row>
    <row r="6641" spans="1:18" x14ac:dyDescent="0.35">
      <c r="A6641">
        <v>6640</v>
      </c>
      <c r="B6641">
        <v>15583076</v>
      </c>
      <c r="C6641" t="s">
        <v>2410</v>
      </c>
      <c r="D6641">
        <v>588</v>
      </c>
      <c r="E6641" t="s">
        <v>33</v>
      </c>
      <c r="F6641" t="s">
        <v>29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  <c r="O6641">
        <v>0</v>
      </c>
      <c r="P6641">
        <v>3</v>
      </c>
      <c r="Q6641" t="s">
        <v>21</v>
      </c>
      <c r="R6641">
        <v>666</v>
      </c>
    </row>
    <row r="6642" spans="1:18" x14ac:dyDescent="0.35">
      <c r="A6642">
        <v>6641</v>
      </c>
      <c r="B6642">
        <v>15815615</v>
      </c>
      <c r="C6642" t="s">
        <v>464</v>
      </c>
      <c r="D6642">
        <v>681</v>
      </c>
      <c r="E6642" t="s">
        <v>19</v>
      </c>
      <c r="F6642" t="s">
        <v>29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  <c r="O6642">
        <v>0</v>
      </c>
      <c r="P6642">
        <v>5</v>
      </c>
      <c r="Q6642" t="s">
        <v>31</v>
      </c>
      <c r="R6642">
        <v>385</v>
      </c>
    </row>
    <row r="6643" spans="1:18" x14ac:dyDescent="0.35">
      <c r="A6643">
        <v>6642</v>
      </c>
      <c r="B6643">
        <v>15591942</v>
      </c>
      <c r="C6643" t="s">
        <v>1960</v>
      </c>
      <c r="D6643">
        <v>611</v>
      </c>
      <c r="E6643" t="s">
        <v>23</v>
      </c>
      <c r="F6643" t="s">
        <v>20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  <c r="O6643">
        <v>0</v>
      </c>
      <c r="P6643">
        <v>1</v>
      </c>
      <c r="Q6643" t="s">
        <v>21</v>
      </c>
      <c r="R6643">
        <v>976</v>
      </c>
    </row>
    <row r="6644" spans="1:18" x14ac:dyDescent="0.35">
      <c r="A6644">
        <v>6643</v>
      </c>
      <c r="B6644">
        <v>15724924</v>
      </c>
      <c r="C6644" t="s">
        <v>1050</v>
      </c>
      <c r="D6644">
        <v>589</v>
      </c>
      <c r="E6644" t="s">
        <v>19</v>
      </c>
      <c r="F6644" t="s">
        <v>20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  <c r="O6644">
        <v>0</v>
      </c>
      <c r="P6644">
        <v>1</v>
      </c>
      <c r="Q6644" t="s">
        <v>31</v>
      </c>
      <c r="R6644">
        <v>828</v>
      </c>
    </row>
    <row r="6645" spans="1:18" x14ac:dyDescent="0.35">
      <c r="A6645">
        <v>6644</v>
      </c>
      <c r="B6645">
        <v>15762123</v>
      </c>
      <c r="C6645" t="s">
        <v>473</v>
      </c>
      <c r="D6645">
        <v>717</v>
      </c>
      <c r="E6645" t="s">
        <v>23</v>
      </c>
      <c r="F6645" t="s">
        <v>20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  <c r="O6645">
        <v>0</v>
      </c>
      <c r="P6645">
        <v>4</v>
      </c>
      <c r="Q6645" t="s">
        <v>21</v>
      </c>
      <c r="R6645">
        <v>533</v>
      </c>
    </row>
    <row r="6646" spans="1:18" x14ac:dyDescent="0.35">
      <c r="A6646">
        <v>6645</v>
      </c>
      <c r="B6646">
        <v>15567893</v>
      </c>
      <c r="C6646" t="s">
        <v>1363</v>
      </c>
      <c r="D6646">
        <v>556</v>
      </c>
      <c r="E6646" t="s">
        <v>33</v>
      </c>
      <c r="F6646" t="s">
        <v>29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  <c r="O6646">
        <v>0</v>
      </c>
      <c r="P6646">
        <v>2</v>
      </c>
      <c r="Q6646" t="s">
        <v>26</v>
      </c>
      <c r="R6646">
        <v>537</v>
      </c>
    </row>
    <row r="6647" spans="1:18" x14ac:dyDescent="0.35">
      <c r="A6647">
        <v>6646</v>
      </c>
      <c r="B6647">
        <v>15648989</v>
      </c>
      <c r="C6647" t="s">
        <v>520</v>
      </c>
      <c r="D6647">
        <v>850</v>
      </c>
      <c r="E6647" t="s">
        <v>19</v>
      </c>
      <c r="F6647" t="s">
        <v>29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  <c r="O6647">
        <v>0</v>
      </c>
      <c r="P6647">
        <v>1</v>
      </c>
      <c r="Q6647" t="s">
        <v>21</v>
      </c>
      <c r="R6647">
        <v>951</v>
      </c>
    </row>
    <row r="6648" spans="1:18" x14ac:dyDescent="0.35">
      <c r="A6648">
        <v>6647</v>
      </c>
      <c r="B6648">
        <v>15662021</v>
      </c>
      <c r="C6648" t="s">
        <v>56</v>
      </c>
      <c r="D6648">
        <v>685</v>
      </c>
      <c r="E6648" t="s">
        <v>23</v>
      </c>
      <c r="F6648" t="s">
        <v>20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  <c r="O6648">
        <v>0</v>
      </c>
      <c r="P6648">
        <v>2</v>
      </c>
      <c r="Q6648" t="s">
        <v>31</v>
      </c>
      <c r="R6648">
        <v>810</v>
      </c>
    </row>
    <row r="6649" spans="1:18" x14ac:dyDescent="0.35">
      <c r="A6649">
        <v>6648</v>
      </c>
      <c r="B6649">
        <v>15691627</v>
      </c>
      <c r="C6649" t="s">
        <v>318</v>
      </c>
      <c r="D6649">
        <v>713</v>
      </c>
      <c r="E6649" t="s">
        <v>19</v>
      </c>
      <c r="F6649" t="s">
        <v>20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  <c r="O6649">
        <v>0</v>
      </c>
      <c r="P6649">
        <v>2</v>
      </c>
      <c r="Q6649" t="s">
        <v>26</v>
      </c>
      <c r="R6649">
        <v>444</v>
      </c>
    </row>
    <row r="6650" spans="1:18" x14ac:dyDescent="0.35">
      <c r="A6650">
        <v>6649</v>
      </c>
      <c r="B6650">
        <v>15731751</v>
      </c>
      <c r="C6650" t="s">
        <v>884</v>
      </c>
      <c r="D6650">
        <v>437</v>
      </c>
      <c r="E6650" t="s">
        <v>19</v>
      </c>
      <c r="F6650" t="s">
        <v>20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  <c r="O6650">
        <v>0</v>
      </c>
      <c r="P6650">
        <v>2</v>
      </c>
      <c r="Q6650" t="s">
        <v>26</v>
      </c>
      <c r="R6650">
        <v>310</v>
      </c>
    </row>
    <row r="6651" spans="1:18" x14ac:dyDescent="0.35">
      <c r="A6651">
        <v>6650</v>
      </c>
      <c r="B6651">
        <v>15635277</v>
      </c>
      <c r="C6651" t="s">
        <v>1709</v>
      </c>
      <c r="D6651">
        <v>605</v>
      </c>
      <c r="E6651" t="s">
        <v>23</v>
      </c>
      <c r="F6651" t="s">
        <v>29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  <c r="O6651">
        <v>0</v>
      </c>
      <c r="P6651">
        <v>3</v>
      </c>
      <c r="Q6651" t="s">
        <v>40</v>
      </c>
      <c r="R6651">
        <v>255</v>
      </c>
    </row>
    <row r="6652" spans="1:18" x14ac:dyDescent="0.35">
      <c r="A6652">
        <v>6651</v>
      </c>
      <c r="B6652">
        <v>15655252</v>
      </c>
      <c r="C6652" t="s">
        <v>524</v>
      </c>
      <c r="D6652">
        <v>758</v>
      </c>
      <c r="E6652" t="s">
        <v>33</v>
      </c>
      <c r="F6652" t="s">
        <v>29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  <c r="O6652">
        <v>0</v>
      </c>
      <c r="P6652">
        <v>3</v>
      </c>
      <c r="Q6652" t="s">
        <v>21</v>
      </c>
      <c r="R6652">
        <v>824</v>
      </c>
    </row>
    <row r="6653" spans="1:18" x14ac:dyDescent="0.35">
      <c r="A6653">
        <v>6652</v>
      </c>
      <c r="B6653">
        <v>15803941</v>
      </c>
      <c r="C6653" t="s">
        <v>1785</v>
      </c>
      <c r="D6653">
        <v>600</v>
      </c>
      <c r="E6653" t="s">
        <v>19</v>
      </c>
      <c r="F6653" t="s">
        <v>29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  <c r="O6653">
        <v>0</v>
      </c>
      <c r="P6653">
        <v>2</v>
      </c>
      <c r="Q6653" t="s">
        <v>21</v>
      </c>
      <c r="R6653">
        <v>363</v>
      </c>
    </row>
    <row r="6654" spans="1:18" x14ac:dyDescent="0.35">
      <c r="A6654">
        <v>6653</v>
      </c>
      <c r="B6654">
        <v>15714380</v>
      </c>
      <c r="C6654" t="s">
        <v>829</v>
      </c>
      <c r="D6654">
        <v>827</v>
      </c>
      <c r="E6654" t="s">
        <v>19</v>
      </c>
      <c r="F6654" t="s">
        <v>29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  <c r="O6654">
        <v>0</v>
      </c>
      <c r="P6654">
        <v>2</v>
      </c>
      <c r="Q6654" t="s">
        <v>31</v>
      </c>
      <c r="R6654">
        <v>785</v>
      </c>
    </row>
    <row r="6655" spans="1:18" x14ac:dyDescent="0.35">
      <c r="A6655">
        <v>6654</v>
      </c>
      <c r="B6655">
        <v>15666559</v>
      </c>
      <c r="C6655" t="s">
        <v>1018</v>
      </c>
      <c r="D6655">
        <v>608</v>
      </c>
      <c r="E6655" t="s">
        <v>33</v>
      </c>
      <c r="F6655" t="s">
        <v>29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  <c r="O6655">
        <v>0</v>
      </c>
      <c r="P6655">
        <v>5</v>
      </c>
      <c r="Q6655" t="s">
        <v>21</v>
      </c>
      <c r="R6655">
        <v>845</v>
      </c>
    </row>
    <row r="6656" spans="1:18" x14ac:dyDescent="0.35">
      <c r="A6656">
        <v>6655</v>
      </c>
      <c r="B6656">
        <v>15799998</v>
      </c>
      <c r="C6656" t="s">
        <v>365</v>
      </c>
      <c r="D6656">
        <v>608</v>
      </c>
      <c r="E6656" t="s">
        <v>19</v>
      </c>
      <c r="F6656" t="s">
        <v>20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  <c r="O6656">
        <v>0</v>
      </c>
      <c r="P6656">
        <v>5</v>
      </c>
      <c r="Q6656" t="s">
        <v>21</v>
      </c>
      <c r="R6656">
        <v>922</v>
      </c>
    </row>
    <row r="6657" spans="1:18" x14ac:dyDescent="0.35">
      <c r="A6657">
        <v>6656</v>
      </c>
      <c r="B6657">
        <v>15703763</v>
      </c>
      <c r="C6657" t="s">
        <v>59</v>
      </c>
      <c r="D6657">
        <v>554</v>
      </c>
      <c r="E6657" t="s">
        <v>19</v>
      </c>
      <c r="F6657" t="s">
        <v>29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  <c r="O6657">
        <v>0</v>
      </c>
      <c r="P6657">
        <v>4</v>
      </c>
      <c r="Q6657" t="s">
        <v>26</v>
      </c>
      <c r="R6657">
        <v>895</v>
      </c>
    </row>
    <row r="6658" spans="1:18" x14ac:dyDescent="0.35">
      <c r="A6658">
        <v>6657</v>
      </c>
      <c r="B6658">
        <v>15795640</v>
      </c>
      <c r="C6658" t="s">
        <v>469</v>
      </c>
      <c r="D6658">
        <v>683</v>
      </c>
      <c r="E6658" t="s">
        <v>33</v>
      </c>
      <c r="F6658" t="s">
        <v>20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  <c r="O6658">
        <v>0</v>
      </c>
      <c r="P6658">
        <v>1</v>
      </c>
      <c r="Q6658" t="s">
        <v>26</v>
      </c>
      <c r="R6658">
        <v>504</v>
      </c>
    </row>
    <row r="6659" spans="1:18" x14ac:dyDescent="0.35">
      <c r="A6659">
        <v>6658</v>
      </c>
      <c r="B6659">
        <v>15780056</v>
      </c>
      <c r="C6659" t="s">
        <v>937</v>
      </c>
      <c r="D6659">
        <v>660</v>
      </c>
      <c r="E6659" t="s">
        <v>23</v>
      </c>
      <c r="F6659" t="s">
        <v>29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  <c r="O6659">
        <v>0</v>
      </c>
      <c r="P6659">
        <v>4</v>
      </c>
      <c r="Q6659" t="s">
        <v>21</v>
      </c>
      <c r="R6659">
        <v>400</v>
      </c>
    </row>
    <row r="6660" spans="1:18" x14ac:dyDescent="0.35">
      <c r="A6660">
        <v>6659</v>
      </c>
      <c r="B6660">
        <v>15777873</v>
      </c>
      <c r="C6660" t="s">
        <v>2411</v>
      </c>
      <c r="D6660">
        <v>628</v>
      </c>
      <c r="E6660" t="s">
        <v>19</v>
      </c>
      <c r="F6660" t="s">
        <v>20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  <c r="O6660">
        <v>1</v>
      </c>
      <c r="P6660">
        <v>1</v>
      </c>
      <c r="Q6660" t="s">
        <v>21</v>
      </c>
      <c r="R6660">
        <v>404</v>
      </c>
    </row>
    <row r="6661" spans="1:18" x14ac:dyDescent="0.35">
      <c r="A6661">
        <v>6660</v>
      </c>
      <c r="B6661">
        <v>15584749</v>
      </c>
      <c r="C6661" t="s">
        <v>173</v>
      </c>
      <c r="D6661">
        <v>668</v>
      </c>
      <c r="E6661" t="s">
        <v>33</v>
      </c>
      <c r="F6661" t="s">
        <v>29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  <c r="O6661">
        <v>0</v>
      </c>
      <c r="P6661">
        <v>4</v>
      </c>
      <c r="Q6661" t="s">
        <v>26</v>
      </c>
      <c r="R6661">
        <v>453</v>
      </c>
    </row>
    <row r="6662" spans="1:18" x14ac:dyDescent="0.35">
      <c r="A6662">
        <v>6661</v>
      </c>
      <c r="B6662">
        <v>15765258</v>
      </c>
      <c r="C6662" t="s">
        <v>2412</v>
      </c>
      <c r="D6662">
        <v>776</v>
      </c>
      <c r="E6662" t="s">
        <v>19</v>
      </c>
      <c r="F6662" t="s">
        <v>20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  <c r="O6662">
        <v>0</v>
      </c>
      <c r="P6662">
        <v>1</v>
      </c>
      <c r="Q6662" t="s">
        <v>26</v>
      </c>
      <c r="R6662">
        <v>580</v>
      </c>
    </row>
    <row r="6663" spans="1:18" x14ac:dyDescent="0.35">
      <c r="A6663">
        <v>6662</v>
      </c>
      <c r="B6663">
        <v>15623346</v>
      </c>
      <c r="C6663" t="s">
        <v>2413</v>
      </c>
      <c r="D6663">
        <v>820</v>
      </c>
      <c r="E6663" t="s">
        <v>19</v>
      </c>
      <c r="F6663" t="s">
        <v>29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  <c r="O6663">
        <v>0</v>
      </c>
      <c r="P6663">
        <v>2</v>
      </c>
      <c r="Q6663" t="s">
        <v>31</v>
      </c>
      <c r="R6663">
        <v>366</v>
      </c>
    </row>
    <row r="6664" spans="1:18" x14ac:dyDescent="0.35">
      <c r="A6664">
        <v>6663</v>
      </c>
      <c r="B6664">
        <v>15614054</v>
      </c>
      <c r="C6664" t="s">
        <v>2414</v>
      </c>
      <c r="D6664">
        <v>665</v>
      </c>
      <c r="E6664" t="s">
        <v>19</v>
      </c>
      <c r="F6664" t="s">
        <v>29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  <c r="O6664">
        <v>0</v>
      </c>
      <c r="P6664">
        <v>2</v>
      </c>
      <c r="Q6664" t="s">
        <v>40</v>
      </c>
      <c r="R6664">
        <v>350</v>
      </c>
    </row>
    <row r="6665" spans="1:18" x14ac:dyDescent="0.35">
      <c r="A6665">
        <v>6664</v>
      </c>
      <c r="B6665">
        <v>15766185</v>
      </c>
      <c r="C6665" t="s">
        <v>699</v>
      </c>
      <c r="D6665">
        <v>850</v>
      </c>
      <c r="E6665" t="s">
        <v>33</v>
      </c>
      <c r="F6665" t="s">
        <v>29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  <c r="O6665">
        <v>0</v>
      </c>
      <c r="P6665">
        <v>2</v>
      </c>
      <c r="Q6665" t="s">
        <v>26</v>
      </c>
      <c r="R6665">
        <v>687</v>
      </c>
    </row>
    <row r="6666" spans="1:18" x14ac:dyDescent="0.35">
      <c r="A6666">
        <v>6665</v>
      </c>
      <c r="B6666">
        <v>15667632</v>
      </c>
      <c r="C6666" t="s">
        <v>2415</v>
      </c>
      <c r="D6666">
        <v>703</v>
      </c>
      <c r="E6666" t="s">
        <v>19</v>
      </c>
      <c r="F6666" t="s">
        <v>20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  <c r="O6666">
        <v>0</v>
      </c>
      <c r="P6666">
        <v>3</v>
      </c>
      <c r="Q6666" t="s">
        <v>21</v>
      </c>
      <c r="R6666">
        <v>449</v>
      </c>
    </row>
    <row r="6667" spans="1:18" x14ac:dyDescent="0.35">
      <c r="A6667">
        <v>6666</v>
      </c>
      <c r="B6667">
        <v>15599024</v>
      </c>
      <c r="C6667" t="s">
        <v>1749</v>
      </c>
      <c r="D6667">
        <v>506</v>
      </c>
      <c r="E6667" t="s">
        <v>23</v>
      </c>
      <c r="F6667" t="s">
        <v>29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  <c r="O6667">
        <v>0</v>
      </c>
      <c r="P6667">
        <v>4</v>
      </c>
      <c r="Q6667" t="s">
        <v>21</v>
      </c>
      <c r="R6667">
        <v>671</v>
      </c>
    </row>
    <row r="6668" spans="1:18" x14ac:dyDescent="0.35">
      <c r="A6668">
        <v>6667</v>
      </c>
      <c r="B6668">
        <v>15798709</v>
      </c>
      <c r="C6668" t="s">
        <v>1928</v>
      </c>
      <c r="D6668">
        <v>588</v>
      </c>
      <c r="E6668" t="s">
        <v>23</v>
      </c>
      <c r="F6668" t="s">
        <v>29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  <c r="O6668">
        <v>0</v>
      </c>
      <c r="P6668">
        <v>3</v>
      </c>
      <c r="Q6668" t="s">
        <v>26</v>
      </c>
      <c r="R6668">
        <v>447</v>
      </c>
    </row>
    <row r="6669" spans="1:18" x14ac:dyDescent="0.35">
      <c r="A6669">
        <v>6668</v>
      </c>
      <c r="B6669">
        <v>15741921</v>
      </c>
      <c r="C6669" t="s">
        <v>2416</v>
      </c>
      <c r="D6669">
        <v>622</v>
      </c>
      <c r="E6669" t="s">
        <v>23</v>
      </c>
      <c r="F6669" t="s">
        <v>20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  <c r="O6669">
        <v>0</v>
      </c>
      <c r="P6669">
        <v>1</v>
      </c>
      <c r="Q6669" t="s">
        <v>31</v>
      </c>
      <c r="R6669">
        <v>471</v>
      </c>
    </row>
    <row r="6670" spans="1:18" x14ac:dyDescent="0.35">
      <c r="A6670">
        <v>6669</v>
      </c>
      <c r="B6670">
        <v>15793671</v>
      </c>
      <c r="C6670" t="s">
        <v>1525</v>
      </c>
      <c r="D6670">
        <v>606</v>
      </c>
      <c r="E6670" t="s">
        <v>19</v>
      </c>
      <c r="F6670" t="s">
        <v>29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  <c r="O6670">
        <v>0</v>
      </c>
      <c r="P6670">
        <v>1</v>
      </c>
      <c r="Q6670" t="s">
        <v>31</v>
      </c>
      <c r="R6670">
        <v>891</v>
      </c>
    </row>
    <row r="6671" spans="1:18" x14ac:dyDescent="0.35">
      <c r="A6671">
        <v>6670</v>
      </c>
      <c r="B6671">
        <v>15797900</v>
      </c>
      <c r="C6671" t="s">
        <v>1604</v>
      </c>
      <c r="D6671">
        <v>517</v>
      </c>
      <c r="E6671" t="s">
        <v>19</v>
      </c>
      <c r="F6671" t="s">
        <v>29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  <c r="O6671">
        <v>1</v>
      </c>
      <c r="P6671">
        <v>3</v>
      </c>
      <c r="Q6671" t="s">
        <v>40</v>
      </c>
      <c r="R6671">
        <v>727</v>
      </c>
    </row>
    <row r="6672" spans="1:18" x14ac:dyDescent="0.35">
      <c r="A6672">
        <v>6671</v>
      </c>
      <c r="B6672">
        <v>15667932</v>
      </c>
      <c r="C6672" t="s">
        <v>518</v>
      </c>
      <c r="D6672">
        <v>758</v>
      </c>
      <c r="E6672" t="s">
        <v>23</v>
      </c>
      <c r="F6672" t="s">
        <v>20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  <c r="O6672">
        <v>0</v>
      </c>
      <c r="P6672">
        <v>2</v>
      </c>
      <c r="Q6672" t="s">
        <v>26</v>
      </c>
      <c r="R6672">
        <v>995</v>
      </c>
    </row>
    <row r="6673" spans="1:18" x14ac:dyDescent="0.35">
      <c r="A6673">
        <v>6672</v>
      </c>
      <c r="B6673">
        <v>15795933</v>
      </c>
      <c r="C6673" t="s">
        <v>1940</v>
      </c>
      <c r="D6673">
        <v>677</v>
      </c>
      <c r="E6673" t="s">
        <v>19</v>
      </c>
      <c r="F6673" t="s">
        <v>20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  <c r="O6673">
        <v>0</v>
      </c>
      <c r="P6673">
        <v>3</v>
      </c>
      <c r="Q6673" t="s">
        <v>26</v>
      </c>
      <c r="R6673">
        <v>643</v>
      </c>
    </row>
    <row r="6674" spans="1:18" x14ac:dyDescent="0.35">
      <c r="A6674">
        <v>6673</v>
      </c>
      <c r="B6674">
        <v>15660403</v>
      </c>
      <c r="C6674" t="s">
        <v>553</v>
      </c>
      <c r="D6674">
        <v>827</v>
      </c>
      <c r="E6674" t="s">
        <v>23</v>
      </c>
      <c r="F6674" t="s">
        <v>20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  <c r="O6674">
        <v>0</v>
      </c>
      <c r="P6674">
        <v>3</v>
      </c>
      <c r="Q6674" t="s">
        <v>21</v>
      </c>
      <c r="R6674">
        <v>520</v>
      </c>
    </row>
    <row r="6675" spans="1:18" x14ac:dyDescent="0.35">
      <c r="A6675">
        <v>6674</v>
      </c>
      <c r="B6675">
        <v>15736299</v>
      </c>
      <c r="C6675" t="s">
        <v>537</v>
      </c>
      <c r="D6675">
        <v>729</v>
      </c>
      <c r="E6675" t="s">
        <v>19</v>
      </c>
      <c r="F6675" t="s">
        <v>20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  <c r="O6675">
        <v>0</v>
      </c>
      <c r="P6675">
        <v>3</v>
      </c>
      <c r="Q6675" t="s">
        <v>21</v>
      </c>
      <c r="R6675">
        <v>456</v>
      </c>
    </row>
    <row r="6676" spans="1:18" x14ac:dyDescent="0.35">
      <c r="A6676">
        <v>6675</v>
      </c>
      <c r="B6676">
        <v>15759034</v>
      </c>
      <c r="C6676" t="s">
        <v>853</v>
      </c>
      <c r="D6676">
        <v>654</v>
      </c>
      <c r="E6676" t="s">
        <v>19</v>
      </c>
      <c r="F6676" t="s">
        <v>29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  <c r="O6676">
        <v>0</v>
      </c>
      <c r="P6676">
        <v>1</v>
      </c>
      <c r="Q6676" t="s">
        <v>21</v>
      </c>
      <c r="R6676">
        <v>883</v>
      </c>
    </row>
    <row r="6677" spans="1:18" x14ac:dyDescent="0.35">
      <c r="A6677">
        <v>6676</v>
      </c>
      <c r="B6677">
        <v>15724663</v>
      </c>
      <c r="C6677" t="s">
        <v>1168</v>
      </c>
      <c r="D6677">
        <v>654</v>
      </c>
      <c r="E6677" t="s">
        <v>23</v>
      </c>
      <c r="F6677" t="s">
        <v>20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  <c r="O6677">
        <v>0</v>
      </c>
      <c r="P6677">
        <v>2</v>
      </c>
      <c r="Q6677" t="s">
        <v>31</v>
      </c>
      <c r="R6677">
        <v>596</v>
      </c>
    </row>
    <row r="6678" spans="1:18" x14ac:dyDescent="0.35">
      <c r="A6678">
        <v>6677</v>
      </c>
      <c r="B6678">
        <v>15594556</v>
      </c>
      <c r="C6678" t="s">
        <v>2417</v>
      </c>
      <c r="D6678">
        <v>619</v>
      </c>
      <c r="E6678" t="s">
        <v>23</v>
      </c>
      <c r="F6678" t="s">
        <v>29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  <c r="O6678">
        <v>0</v>
      </c>
      <c r="P6678">
        <v>1</v>
      </c>
      <c r="Q6678" t="s">
        <v>40</v>
      </c>
      <c r="R6678">
        <v>239</v>
      </c>
    </row>
    <row r="6679" spans="1:18" x14ac:dyDescent="0.35">
      <c r="A6679">
        <v>6678</v>
      </c>
      <c r="B6679">
        <v>15737169</v>
      </c>
      <c r="C6679" t="s">
        <v>295</v>
      </c>
      <c r="D6679">
        <v>642</v>
      </c>
      <c r="E6679" t="s">
        <v>23</v>
      </c>
      <c r="F6679" t="s">
        <v>29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  <c r="O6679">
        <v>0</v>
      </c>
      <c r="P6679">
        <v>3</v>
      </c>
      <c r="Q6679" t="s">
        <v>40</v>
      </c>
      <c r="R6679">
        <v>649</v>
      </c>
    </row>
    <row r="6680" spans="1:18" x14ac:dyDescent="0.35">
      <c r="A6680">
        <v>6679</v>
      </c>
      <c r="B6680">
        <v>15632472</v>
      </c>
      <c r="C6680" t="s">
        <v>41</v>
      </c>
      <c r="D6680">
        <v>472</v>
      </c>
      <c r="E6680" t="s">
        <v>23</v>
      </c>
      <c r="F6680" t="s">
        <v>20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  <c r="O6680">
        <v>0</v>
      </c>
      <c r="P6680">
        <v>4</v>
      </c>
      <c r="Q6680" t="s">
        <v>40</v>
      </c>
      <c r="R6680">
        <v>829</v>
      </c>
    </row>
    <row r="6681" spans="1:18" x14ac:dyDescent="0.35">
      <c r="A6681">
        <v>6680</v>
      </c>
      <c r="B6681">
        <v>15722813</v>
      </c>
      <c r="C6681" t="s">
        <v>954</v>
      </c>
      <c r="D6681">
        <v>470</v>
      </c>
      <c r="E6681" t="s">
        <v>23</v>
      </c>
      <c r="F6681" t="s">
        <v>29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  <c r="O6681">
        <v>0</v>
      </c>
      <c r="P6681">
        <v>1</v>
      </c>
      <c r="Q6681" t="s">
        <v>26</v>
      </c>
      <c r="R6681">
        <v>536</v>
      </c>
    </row>
    <row r="6682" spans="1:18" x14ac:dyDescent="0.35">
      <c r="A6682">
        <v>6681</v>
      </c>
      <c r="B6682">
        <v>15588450</v>
      </c>
      <c r="C6682" t="s">
        <v>935</v>
      </c>
      <c r="D6682">
        <v>633</v>
      </c>
      <c r="E6682" t="s">
        <v>19</v>
      </c>
      <c r="F6682" t="s">
        <v>20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  <c r="O6682">
        <v>0</v>
      </c>
      <c r="P6682">
        <v>4</v>
      </c>
      <c r="Q6682" t="s">
        <v>21</v>
      </c>
      <c r="R6682">
        <v>437</v>
      </c>
    </row>
    <row r="6683" spans="1:18" x14ac:dyDescent="0.35">
      <c r="A6683">
        <v>6682</v>
      </c>
      <c r="B6683">
        <v>15736717</v>
      </c>
      <c r="C6683" t="s">
        <v>157</v>
      </c>
      <c r="D6683">
        <v>602</v>
      </c>
      <c r="E6683" t="s">
        <v>19</v>
      </c>
      <c r="F6683" t="s">
        <v>29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  <c r="O6683">
        <v>0</v>
      </c>
      <c r="P6683">
        <v>4</v>
      </c>
      <c r="Q6683" t="s">
        <v>26</v>
      </c>
      <c r="R6683">
        <v>836</v>
      </c>
    </row>
    <row r="6684" spans="1:18" x14ac:dyDescent="0.35">
      <c r="A6684">
        <v>6683</v>
      </c>
      <c r="B6684">
        <v>15680683</v>
      </c>
      <c r="C6684" t="s">
        <v>340</v>
      </c>
      <c r="D6684">
        <v>640</v>
      </c>
      <c r="E6684" t="s">
        <v>23</v>
      </c>
      <c r="F6684" t="s">
        <v>29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  <c r="O6684">
        <v>0</v>
      </c>
      <c r="P6684">
        <v>1</v>
      </c>
      <c r="Q6684" t="s">
        <v>40</v>
      </c>
      <c r="R6684">
        <v>540</v>
      </c>
    </row>
    <row r="6685" spans="1:18" x14ac:dyDescent="0.35">
      <c r="A6685">
        <v>6684</v>
      </c>
      <c r="B6685">
        <v>15710316</v>
      </c>
      <c r="C6685" t="s">
        <v>1112</v>
      </c>
      <c r="D6685">
        <v>454</v>
      </c>
      <c r="E6685" t="s">
        <v>23</v>
      </c>
      <c r="F6685" t="s">
        <v>20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  <c r="O6685">
        <v>0</v>
      </c>
      <c r="P6685">
        <v>2</v>
      </c>
      <c r="Q6685" t="s">
        <v>21</v>
      </c>
      <c r="R6685">
        <v>325</v>
      </c>
    </row>
    <row r="6686" spans="1:18" x14ac:dyDescent="0.35">
      <c r="A6686">
        <v>6685</v>
      </c>
      <c r="B6686">
        <v>15746333</v>
      </c>
      <c r="C6686" t="s">
        <v>2369</v>
      </c>
      <c r="D6686">
        <v>562</v>
      </c>
      <c r="E6686" t="s">
        <v>19</v>
      </c>
      <c r="F6686" t="s">
        <v>20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  <c r="O6686">
        <v>1</v>
      </c>
      <c r="P6686">
        <v>2</v>
      </c>
      <c r="Q6686" t="s">
        <v>31</v>
      </c>
      <c r="R6686">
        <v>571</v>
      </c>
    </row>
    <row r="6687" spans="1:18" x14ac:dyDescent="0.35">
      <c r="A6687">
        <v>6686</v>
      </c>
      <c r="B6687">
        <v>15606861</v>
      </c>
      <c r="C6687" t="s">
        <v>161</v>
      </c>
      <c r="D6687">
        <v>636</v>
      </c>
      <c r="E6687" t="s">
        <v>19</v>
      </c>
      <c r="F6687" t="s">
        <v>29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  <c r="O6687">
        <v>0</v>
      </c>
      <c r="P6687">
        <v>1</v>
      </c>
      <c r="Q6687" t="s">
        <v>31</v>
      </c>
      <c r="R6687">
        <v>474</v>
      </c>
    </row>
    <row r="6688" spans="1:18" x14ac:dyDescent="0.35">
      <c r="A6688">
        <v>6687</v>
      </c>
      <c r="B6688">
        <v>15641285</v>
      </c>
      <c r="C6688" t="s">
        <v>334</v>
      </c>
      <c r="D6688">
        <v>621</v>
      </c>
      <c r="E6688" t="s">
        <v>23</v>
      </c>
      <c r="F6688" t="s">
        <v>29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  <c r="O6688">
        <v>0</v>
      </c>
      <c r="P6688">
        <v>5</v>
      </c>
      <c r="Q6688" t="s">
        <v>40</v>
      </c>
      <c r="R6688">
        <v>710</v>
      </c>
    </row>
    <row r="6689" spans="1:18" x14ac:dyDescent="0.35">
      <c r="A6689">
        <v>6688</v>
      </c>
      <c r="B6689">
        <v>15662908</v>
      </c>
      <c r="C6689" t="s">
        <v>288</v>
      </c>
      <c r="D6689">
        <v>795</v>
      </c>
      <c r="E6689" t="s">
        <v>33</v>
      </c>
      <c r="F6689" t="s">
        <v>29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  <c r="O6689">
        <v>0</v>
      </c>
      <c r="P6689">
        <v>5</v>
      </c>
      <c r="Q6689" t="s">
        <v>26</v>
      </c>
      <c r="R6689">
        <v>912</v>
      </c>
    </row>
    <row r="6690" spans="1:18" x14ac:dyDescent="0.35">
      <c r="A6690">
        <v>6689</v>
      </c>
      <c r="B6690">
        <v>15814267</v>
      </c>
      <c r="C6690" t="s">
        <v>1504</v>
      </c>
      <c r="D6690">
        <v>550</v>
      </c>
      <c r="E6690" t="s">
        <v>19</v>
      </c>
      <c r="F6690" t="s">
        <v>29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  <c r="O6690">
        <v>0</v>
      </c>
      <c r="P6690">
        <v>2</v>
      </c>
      <c r="Q6690" t="s">
        <v>26</v>
      </c>
      <c r="R6690">
        <v>491</v>
      </c>
    </row>
    <row r="6691" spans="1:18" x14ac:dyDescent="0.35">
      <c r="A6691">
        <v>6690</v>
      </c>
      <c r="B6691">
        <v>15614923</v>
      </c>
      <c r="C6691" t="s">
        <v>2418</v>
      </c>
      <c r="D6691">
        <v>630</v>
      </c>
      <c r="E6691" t="s">
        <v>23</v>
      </c>
      <c r="F6691" t="s">
        <v>29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  <c r="O6691">
        <v>0</v>
      </c>
      <c r="P6691">
        <v>5</v>
      </c>
      <c r="Q6691" t="s">
        <v>31</v>
      </c>
      <c r="R6691">
        <v>419</v>
      </c>
    </row>
    <row r="6692" spans="1:18" x14ac:dyDescent="0.35">
      <c r="A6692">
        <v>6691</v>
      </c>
      <c r="B6692">
        <v>15579223</v>
      </c>
      <c r="C6692" t="s">
        <v>716</v>
      </c>
      <c r="D6692">
        <v>573</v>
      </c>
      <c r="E6692" t="s">
        <v>33</v>
      </c>
      <c r="F6692" t="s">
        <v>29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  <c r="O6692">
        <v>0</v>
      </c>
      <c r="P6692">
        <v>4</v>
      </c>
      <c r="Q6692" t="s">
        <v>40</v>
      </c>
      <c r="R6692">
        <v>927</v>
      </c>
    </row>
    <row r="6693" spans="1:18" x14ac:dyDescent="0.35">
      <c r="A6693">
        <v>6692</v>
      </c>
      <c r="B6693">
        <v>15651389</v>
      </c>
      <c r="C6693" t="s">
        <v>38</v>
      </c>
      <c r="D6693">
        <v>561</v>
      </c>
      <c r="E6693" t="s">
        <v>23</v>
      </c>
      <c r="F6693" t="s">
        <v>29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  <c r="O6693">
        <v>0</v>
      </c>
      <c r="P6693">
        <v>1</v>
      </c>
      <c r="Q6693" t="s">
        <v>21</v>
      </c>
      <c r="R6693">
        <v>689</v>
      </c>
    </row>
    <row r="6694" spans="1:18" x14ac:dyDescent="0.35">
      <c r="A6694">
        <v>6693</v>
      </c>
      <c r="B6694">
        <v>15677087</v>
      </c>
      <c r="C6694" t="s">
        <v>1089</v>
      </c>
      <c r="D6694">
        <v>662</v>
      </c>
      <c r="E6694" t="s">
        <v>19</v>
      </c>
      <c r="F6694" t="s">
        <v>20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  <c r="O6694">
        <v>0</v>
      </c>
      <c r="P6694">
        <v>2</v>
      </c>
      <c r="Q6694" t="s">
        <v>40</v>
      </c>
      <c r="R6694">
        <v>847</v>
      </c>
    </row>
    <row r="6695" spans="1:18" x14ac:dyDescent="0.35">
      <c r="A6695">
        <v>6694</v>
      </c>
      <c r="B6695">
        <v>15665784</v>
      </c>
      <c r="C6695" t="s">
        <v>699</v>
      </c>
      <c r="D6695">
        <v>637</v>
      </c>
      <c r="E6695" t="s">
        <v>19</v>
      </c>
      <c r="F6695" t="s">
        <v>29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  <c r="O6695">
        <v>0</v>
      </c>
      <c r="P6695">
        <v>5</v>
      </c>
      <c r="Q6695" t="s">
        <v>26</v>
      </c>
      <c r="R6695">
        <v>304</v>
      </c>
    </row>
    <row r="6696" spans="1:18" x14ac:dyDescent="0.35">
      <c r="A6696">
        <v>6695</v>
      </c>
      <c r="B6696">
        <v>15576706</v>
      </c>
      <c r="C6696" t="s">
        <v>2419</v>
      </c>
      <c r="D6696">
        <v>651</v>
      </c>
      <c r="E6696" t="s">
        <v>33</v>
      </c>
      <c r="F6696" t="s">
        <v>29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  <c r="O6696">
        <v>0</v>
      </c>
      <c r="P6696">
        <v>4</v>
      </c>
      <c r="Q6696" t="s">
        <v>31</v>
      </c>
      <c r="R6696">
        <v>403</v>
      </c>
    </row>
    <row r="6697" spans="1:18" x14ac:dyDescent="0.35">
      <c r="A6697">
        <v>6696</v>
      </c>
      <c r="B6697">
        <v>15615473</v>
      </c>
      <c r="C6697" t="s">
        <v>1810</v>
      </c>
      <c r="D6697">
        <v>646</v>
      </c>
      <c r="E6697" t="s">
        <v>19</v>
      </c>
      <c r="F6697" t="s">
        <v>20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  <c r="O6697">
        <v>0</v>
      </c>
      <c r="P6697">
        <v>1</v>
      </c>
      <c r="Q6697" t="s">
        <v>40</v>
      </c>
      <c r="R6697">
        <v>570</v>
      </c>
    </row>
    <row r="6698" spans="1:18" x14ac:dyDescent="0.35">
      <c r="A6698">
        <v>6697</v>
      </c>
      <c r="B6698">
        <v>15587299</v>
      </c>
      <c r="C6698" t="s">
        <v>2420</v>
      </c>
      <c r="D6698">
        <v>567</v>
      </c>
      <c r="E6698" t="s">
        <v>19</v>
      </c>
      <c r="F6698" t="s">
        <v>20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  <c r="O6698">
        <v>0</v>
      </c>
      <c r="P6698">
        <v>5</v>
      </c>
      <c r="Q6698" t="s">
        <v>21</v>
      </c>
      <c r="R6698">
        <v>546</v>
      </c>
    </row>
    <row r="6699" spans="1:18" x14ac:dyDescent="0.35">
      <c r="A6699">
        <v>6698</v>
      </c>
      <c r="B6699">
        <v>15655389</v>
      </c>
      <c r="C6699" t="s">
        <v>2421</v>
      </c>
      <c r="D6699">
        <v>638</v>
      </c>
      <c r="E6699" t="s">
        <v>19</v>
      </c>
      <c r="F6699" t="s">
        <v>29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  <c r="O6699">
        <v>0</v>
      </c>
      <c r="P6699">
        <v>4</v>
      </c>
      <c r="Q6699" t="s">
        <v>40</v>
      </c>
      <c r="R6699">
        <v>503</v>
      </c>
    </row>
    <row r="6700" spans="1:18" x14ac:dyDescent="0.35">
      <c r="A6700">
        <v>6699</v>
      </c>
      <c r="B6700">
        <v>15784491</v>
      </c>
      <c r="C6700" t="s">
        <v>192</v>
      </c>
      <c r="D6700">
        <v>725</v>
      </c>
      <c r="E6700" t="s">
        <v>19</v>
      </c>
      <c r="F6700" t="s">
        <v>20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  <c r="O6700">
        <v>0</v>
      </c>
      <c r="P6700">
        <v>1</v>
      </c>
      <c r="Q6700" t="s">
        <v>21</v>
      </c>
      <c r="R6700">
        <v>503</v>
      </c>
    </row>
    <row r="6701" spans="1:18" x14ac:dyDescent="0.35">
      <c r="A6701">
        <v>6700</v>
      </c>
      <c r="B6701">
        <v>15809999</v>
      </c>
      <c r="C6701" t="s">
        <v>313</v>
      </c>
      <c r="D6701">
        <v>709</v>
      </c>
      <c r="E6701" t="s">
        <v>19</v>
      </c>
      <c r="F6701" t="s">
        <v>20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  <c r="O6701">
        <v>0</v>
      </c>
      <c r="P6701">
        <v>3</v>
      </c>
      <c r="Q6701" t="s">
        <v>21</v>
      </c>
      <c r="R6701">
        <v>825</v>
      </c>
    </row>
    <row r="6702" spans="1:18" x14ac:dyDescent="0.35">
      <c r="A6702">
        <v>6701</v>
      </c>
      <c r="B6702">
        <v>15681115</v>
      </c>
      <c r="C6702" t="s">
        <v>1574</v>
      </c>
      <c r="D6702">
        <v>787</v>
      </c>
      <c r="E6702" t="s">
        <v>23</v>
      </c>
      <c r="F6702" t="s">
        <v>29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  <c r="O6702">
        <v>0</v>
      </c>
      <c r="P6702">
        <v>5</v>
      </c>
      <c r="Q6702" t="s">
        <v>21</v>
      </c>
      <c r="R6702">
        <v>637</v>
      </c>
    </row>
    <row r="6703" spans="1:18" x14ac:dyDescent="0.35">
      <c r="A6703">
        <v>6702</v>
      </c>
      <c r="B6703">
        <v>15629390</v>
      </c>
      <c r="C6703" t="s">
        <v>257</v>
      </c>
      <c r="D6703">
        <v>653</v>
      </c>
      <c r="E6703" t="s">
        <v>19</v>
      </c>
      <c r="F6703" t="s">
        <v>29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  <c r="O6703">
        <v>0</v>
      </c>
      <c r="P6703">
        <v>5</v>
      </c>
      <c r="Q6703" t="s">
        <v>31</v>
      </c>
      <c r="R6703">
        <v>529</v>
      </c>
    </row>
    <row r="6704" spans="1:18" x14ac:dyDescent="0.35">
      <c r="A6704">
        <v>6703</v>
      </c>
      <c r="B6704">
        <v>15792668</v>
      </c>
      <c r="C6704" t="s">
        <v>790</v>
      </c>
      <c r="D6704">
        <v>661</v>
      </c>
      <c r="E6704" t="s">
        <v>33</v>
      </c>
      <c r="F6704" t="s">
        <v>29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  <c r="O6704">
        <v>1</v>
      </c>
      <c r="P6704">
        <v>2</v>
      </c>
      <c r="Q6704" t="s">
        <v>31</v>
      </c>
      <c r="R6704">
        <v>311</v>
      </c>
    </row>
    <row r="6705" spans="1:18" x14ac:dyDescent="0.35">
      <c r="A6705">
        <v>6704</v>
      </c>
      <c r="B6705">
        <v>15583863</v>
      </c>
      <c r="C6705" t="s">
        <v>1578</v>
      </c>
      <c r="D6705">
        <v>681</v>
      </c>
      <c r="E6705" t="s">
        <v>33</v>
      </c>
      <c r="F6705" t="s">
        <v>29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  <c r="O6705">
        <v>1</v>
      </c>
      <c r="P6705">
        <v>4</v>
      </c>
      <c r="Q6705" t="s">
        <v>21</v>
      </c>
      <c r="R6705">
        <v>393</v>
      </c>
    </row>
    <row r="6706" spans="1:18" x14ac:dyDescent="0.35">
      <c r="A6706">
        <v>6705</v>
      </c>
      <c r="B6706">
        <v>15681878</v>
      </c>
      <c r="C6706" t="s">
        <v>1040</v>
      </c>
      <c r="D6706">
        <v>436</v>
      </c>
      <c r="E6706" t="s">
        <v>33</v>
      </c>
      <c r="F6706" t="s">
        <v>29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  <c r="O6706">
        <v>1</v>
      </c>
      <c r="P6706">
        <v>3</v>
      </c>
      <c r="Q6706" t="s">
        <v>21</v>
      </c>
      <c r="R6706">
        <v>304</v>
      </c>
    </row>
    <row r="6707" spans="1:18" x14ac:dyDescent="0.35">
      <c r="A6707">
        <v>6706</v>
      </c>
      <c r="B6707">
        <v>15782875</v>
      </c>
      <c r="C6707" t="s">
        <v>2422</v>
      </c>
      <c r="D6707">
        <v>663</v>
      </c>
      <c r="E6707" t="s">
        <v>19</v>
      </c>
      <c r="F6707" t="s">
        <v>29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  <c r="O6707">
        <v>0</v>
      </c>
      <c r="P6707">
        <v>2</v>
      </c>
      <c r="Q6707" t="s">
        <v>26</v>
      </c>
      <c r="R6707">
        <v>368</v>
      </c>
    </row>
    <row r="6708" spans="1:18" x14ac:dyDescent="0.35">
      <c r="A6708">
        <v>6707</v>
      </c>
      <c r="B6708">
        <v>15732235</v>
      </c>
      <c r="C6708" t="s">
        <v>2423</v>
      </c>
      <c r="D6708">
        <v>662</v>
      </c>
      <c r="E6708" t="s">
        <v>19</v>
      </c>
      <c r="F6708" t="s">
        <v>29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  <c r="O6708">
        <v>0</v>
      </c>
      <c r="P6708">
        <v>1</v>
      </c>
      <c r="Q6708" t="s">
        <v>31</v>
      </c>
      <c r="R6708">
        <v>676</v>
      </c>
    </row>
    <row r="6709" spans="1:18" x14ac:dyDescent="0.35">
      <c r="A6709">
        <v>6708</v>
      </c>
      <c r="B6709">
        <v>15735909</v>
      </c>
      <c r="C6709" t="s">
        <v>47</v>
      </c>
      <c r="D6709">
        <v>607</v>
      </c>
      <c r="E6709" t="s">
        <v>33</v>
      </c>
      <c r="F6709" t="s">
        <v>20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  <c r="O6709">
        <v>1</v>
      </c>
      <c r="P6709">
        <v>4</v>
      </c>
      <c r="Q6709" t="s">
        <v>40</v>
      </c>
      <c r="R6709">
        <v>697</v>
      </c>
    </row>
    <row r="6710" spans="1:18" x14ac:dyDescent="0.35">
      <c r="A6710">
        <v>6709</v>
      </c>
      <c r="B6710">
        <v>15653448</v>
      </c>
      <c r="C6710" t="s">
        <v>140</v>
      </c>
      <c r="D6710">
        <v>754</v>
      </c>
      <c r="E6710" t="s">
        <v>19</v>
      </c>
      <c r="F6710" t="s">
        <v>29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  <c r="O6710">
        <v>0</v>
      </c>
      <c r="P6710">
        <v>3</v>
      </c>
      <c r="Q6710" t="s">
        <v>26</v>
      </c>
      <c r="R6710">
        <v>467</v>
      </c>
    </row>
    <row r="6711" spans="1:18" x14ac:dyDescent="0.35">
      <c r="A6711">
        <v>6710</v>
      </c>
      <c r="B6711">
        <v>15587647</v>
      </c>
      <c r="C6711" t="s">
        <v>1242</v>
      </c>
      <c r="D6711">
        <v>850</v>
      </c>
      <c r="E6711" t="s">
        <v>33</v>
      </c>
      <c r="F6711" t="s">
        <v>20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  <c r="O6711">
        <v>1</v>
      </c>
      <c r="P6711">
        <v>1</v>
      </c>
      <c r="Q6711" t="s">
        <v>40</v>
      </c>
      <c r="R6711">
        <v>617</v>
      </c>
    </row>
    <row r="6712" spans="1:18" x14ac:dyDescent="0.35">
      <c r="A6712">
        <v>6711</v>
      </c>
      <c r="B6712">
        <v>15701037</v>
      </c>
      <c r="C6712" t="s">
        <v>1599</v>
      </c>
      <c r="D6712">
        <v>578</v>
      </c>
      <c r="E6712" t="s">
        <v>19</v>
      </c>
      <c r="F6712" t="s">
        <v>29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  <c r="O6712">
        <v>0</v>
      </c>
      <c r="P6712">
        <v>1</v>
      </c>
      <c r="Q6712" t="s">
        <v>26</v>
      </c>
      <c r="R6712">
        <v>550</v>
      </c>
    </row>
    <row r="6713" spans="1:18" x14ac:dyDescent="0.35">
      <c r="A6713">
        <v>6712</v>
      </c>
      <c r="B6713">
        <v>15727499</v>
      </c>
      <c r="C6713" t="s">
        <v>276</v>
      </c>
      <c r="D6713">
        <v>666</v>
      </c>
      <c r="E6713" t="s">
        <v>33</v>
      </c>
      <c r="F6713" t="s">
        <v>20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  <c r="O6713">
        <v>0</v>
      </c>
      <c r="P6713">
        <v>1</v>
      </c>
      <c r="Q6713" t="s">
        <v>21</v>
      </c>
      <c r="R6713">
        <v>940</v>
      </c>
    </row>
    <row r="6714" spans="1:18" x14ac:dyDescent="0.35">
      <c r="A6714">
        <v>6713</v>
      </c>
      <c r="B6714">
        <v>15724838</v>
      </c>
      <c r="C6714" t="s">
        <v>489</v>
      </c>
      <c r="D6714">
        <v>599</v>
      </c>
      <c r="E6714" t="s">
        <v>19</v>
      </c>
      <c r="F6714" t="s">
        <v>20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  <c r="O6714">
        <v>0</v>
      </c>
      <c r="P6714">
        <v>5</v>
      </c>
      <c r="Q6714" t="s">
        <v>40</v>
      </c>
      <c r="R6714">
        <v>550</v>
      </c>
    </row>
    <row r="6715" spans="1:18" x14ac:dyDescent="0.35">
      <c r="A6715">
        <v>6714</v>
      </c>
      <c r="B6715">
        <v>15666711</v>
      </c>
      <c r="C6715" t="s">
        <v>2424</v>
      </c>
      <c r="D6715">
        <v>586</v>
      </c>
      <c r="E6715" t="s">
        <v>19</v>
      </c>
      <c r="F6715" t="s">
        <v>20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  <c r="O6715">
        <v>1</v>
      </c>
      <c r="P6715">
        <v>1</v>
      </c>
      <c r="Q6715" t="s">
        <v>26</v>
      </c>
      <c r="R6715">
        <v>272</v>
      </c>
    </row>
    <row r="6716" spans="1:18" x14ac:dyDescent="0.35">
      <c r="A6716">
        <v>6715</v>
      </c>
      <c r="B6716">
        <v>15588933</v>
      </c>
      <c r="C6716" t="s">
        <v>504</v>
      </c>
      <c r="D6716">
        <v>825</v>
      </c>
      <c r="E6716" t="s">
        <v>19</v>
      </c>
      <c r="F6716" t="s">
        <v>20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  <c r="O6716">
        <v>0</v>
      </c>
      <c r="P6716">
        <v>5</v>
      </c>
      <c r="Q6716" t="s">
        <v>31</v>
      </c>
      <c r="R6716">
        <v>347</v>
      </c>
    </row>
    <row r="6717" spans="1:18" x14ac:dyDescent="0.35">
      <c r="A6717">
        <v>6716</v>
      </c>
      <c r="B6717">
        <v>15763111</v>
      </c>
      <c r="C6717" t="s">
        <v>716</v>
      </c>
      <c r="D6717">
        <v>808</v>
      </c>
      <c r="E6717" t="s">
        <v>23</v>
      </c>
      <c r="F6717" t="s">
        <v>20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  <c r="O6717">
        <v>0</v>
      </c>
      <c r="P6717">
        <v>5</v>
      </c>
      <c r="Q6717" t="s">
        <v>26</v>
      </c>
      <c r="R6717">
        <v>259</v>
      </c>
    </row>
    <row r="6718" spans="1:18" x14ac:dyDescent="0.35">
      <c r="A6718">
        <v>6717</v>
      </c>
      <c r="B6718">
        <v>15805676</v>
      </c>
      <c r="C6718" t="s">
        <v>731</v>
      </c>
      <c r="D6718">
        <v>515</v>
      </c>
      <c r="E6718" t="s">
        <v>23</v>
      </c>
      <c r="F6718" t="s">
        <v>29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  <c r="O6718">
        <v>0</v>
      </c>
      <c r="P6718">
        <v>1</v>
      </c>
      <c r="Q6718" t="s">
        <v>40</v>
      </c>
      <c r="R6718">
        <v>935</v>
      </c>
    </row>
    <row r="6719" spans="1:18" x14ac:dyDescent="0.35">
      <c r="A6719">
        <v>6718</v>
      </c>
      <c r="B6719">
        <v>15586674</v>
      </c>
      <c r="C6719" t="s">
        <v>618</v>
      </c>
      <c r="D6719">
        <v>663</v>
      </c>
      <c r="E6719" t="s">
        <v>23</v>
      </c>
      <c r="F6719" t="s">
        <v>20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  <c r="O6719">
        <v>1</v>
      </c>
      <c r="P6719">
        <v>2</v>
      </c>
      <c r="Q6719" t="s">
        <v>31</v>
      </c>
      <c r="R6719">
        <v>251</v>
      </c>
    </row>
    <row r="6720" spans="1:18" x14ac:dyDescent="0.35">
      <c r="A6720">
        <v>6719</v>
      </c>
      <c r="B6720">
        <v>15744553</v>
      </c>
      <c r="C6720" t="s">
        <v>192</v>
      </c>
      <c r="D6720">
        <v>444</v>
      </c>
      <c r="E6720" t="s">
        <v>19</v>
      </c>
      <c r="F6720" t="s">
        <v>29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  <c r="O6720">
        <v>0</v>
      </c>
      <c r="P6720">
        <v>4</v>
      </c>
      <c r="Q6720" t="s">
        <v>31</v>
      </c>
      <c r="R6720">
        <v>310</v>
      </c>
    </row>
    <row r="6721" spans="1:18" x14ac:dyDescent="0.35">
      <c r="A6721">
        <v>6720</v>
      </c>
      <c r="B6721">
        <v>15776629</v>
      </c>
      <c r="C6721" t="s">
        <v>1338</v>
      </c>
      <c r="D6721">
        <v>650</v>
      </c>
      <c r="E6721" t="s">
        <v>19</v>
      </c>
      <c r="F6721" t="s">
        <v>20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  <c r="O6721">
        <v>0</v>
      </c>
      <c r="P6721">
        <v>2</v>
      </c>
      <c r="Q6721" t="s">
        <v>21</v>
      </c>
      <c r="R6721">
        <v>802</v>
      </c>
    </row>
    <row r="6722" spans="1:18" x14ac:dyDescent="0.35">
      <c r="A6722">
        <v>6721</v>
      </c>
      <c r="B6722">
        <v>15647207</v>
      </c>
      <c r="C6722" t="s">
        <v>2425</v>
      </c>
      <c r="D6722">
        <v>609</v>
      </c>
      <c r="E6722" t="s">
        <v>19</v>
      </c>
      <c r="F6722" t="s">
        <v>29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  <c r="O6722">
        <v>0</v>
      </c>
      <c r="P6722">
        <v>3</v>
      </c>
      <c r="Q6722" t="s">
        <v>31</v>
      </c>
      <c r="R6722">
        <v>817</v>
      </c>
    </row>
    <row r="6723" spans="1:18" x14ac:dyDescent="0.35">
      <c r="A6723">
        <v>6722</v>
      </c>
      <c r="B6723">
        <v>15715638</v>
      </c>
      <c r="C6723" t="s">
        <v>492</v>
      </c>
      <c r="D6723">
        <v>824</v>
      </c>
      <c r="E6723" t="s">
        <v>33</v>
      </c>
      <c r="F6723" t="s">
        <v>29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  <c r="O6723">
        <v>0</v>
      </c>
      <c r="P6723">
        <v>5</v>
      </c>
      <c r="Q6723" t="s">
        <v>21</v>
      </c>
      <c r="R6723">
        <v>914</v>
      </c>
    </row>
    <row r="6724" spans="1:18" x14ac:dyDescent="0.35">
      <c r="A6724">
        <v>6723</v>
      </c>
      <c r="B6724">
        <v>15750602</v>
      </c>
      <c r="C6724" t="s">
        <v>2426</v>
      </c>
      <c r="D6724">
        <v>662</v>
      </c>
      <c r="E6724" t="s">
        <v>19</v>
      </c>
      <c r="F6724" t="s">
        <v>29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  <c r="O6724">
        <v>0</v>
      </c>
      <c r="P6724">
        <v>1</v>
      </c>
      <c r="Q6724" t="s">
        <v>26</v>
      </c>
      <c r="R6724">
        <v>495</v>
      </c>
    </row>
    <row r="6725" spans="1:18" x14ac:dyDescent="0.35">
      <c r="A6725">
        <v>6724</v>
      </c>
      <c r="B6725">
        <v>15766810</v>
      </c>
      <c r="C6725" t="s">
        <v>1841</v>
      </c>
      <c r="D6725">
        <v>699</v>
      </c>
      <c r="E6725" t="s">
        <v>33</v>
      </c>
      <c r="F6725" t="s">
        <v>20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  <c r="O6725">
        <v>0</v>
      </c>
      <c r="P6725">
        <v>5</v>
      </c>
      <c r="Q6725" t="s">
        <v>40</v>
      </c>
      <c r="R6725">
        <v>268</v>
      </c>
    </row>
    <row r="6726" spans="1:18" x14ac:dyDescent="0.35">
      <c r="A6726">
        <v>6725</v>
      </c>
      <c r="B6726">
        <v>15756625</v>
      </c>
      <c r="C6726" t="s">
        <v>207</v>
      </c>
      <c r="D6726">
        <v>752</v>
      </c>
      <c r="E6726" t="s">
        <v>19</v>
      </c>
      <c r="F6726" t="s">
        <v>20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  <c r="O6726">
        <v>1</v>
      </c>
      <c r="P6726">
        <v>1</v>
      </c>
      <c r="Q6726" t="s">
        <v>31</v>
      </c>
      <c r="R6726">
        <v>300</v>
      </c>
    </row>
    <row r="6727" spans="1:18" x14ac:dyDescent="0.35">
      <c r="A6727">
        <v>6726</v>
      </c>
      <c r="B6727">
        <v>15639552</v>
      </c>
      <c r="C6727" t="s">
        <v>1602</v>
      </c>
      <c r="D6727">
        <v>603</v>
      </c>
      <c r="E6727" t="s">
        <v>33</v>
      </c>
      <c r="F6727" t="s">
        <v>20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  <c r="O6727">
        <v>0</v>
      </c>
      <c r="P6727">
        <v>1</v>
      </c>
      <c r="Q6727" t="s">
        <v>21</v>
      </c>
      <c r="R6727">
        <v>352</v>
      </c>
    </row>
    <row r="6728" spans="1:18" x14ac:dyDescent="0.35">
      <c r="A6728">
        <v>6727</v>
      </c>
      <c r="B6728">
        <v>15633213</v>
      </c>
      <c r="C6728" t="s">
        <v>1177</v>
      </c>
      <c r="D6728">
        <v>628</v>
      </c>
      <c r="E6728" t="s">
        <v>23</v>
      </c>
      <c r="F6728" t="s">
        <v>29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  <c r="O6728">
        <v>1</v>
      </c>
      <c r="P6728">
        <v>2</v>
      </c>
      <c r="Q6728" t="s">
        <v>26</v>
      </c>
      <c r="R6728">
        <v>407</v>
      </c>
    </row>
    <row r="6729" spans="1:18" x14ac:dyDescent="0.35">
      <c r="A6729">
        <v>6728</v>
      </c>
      <c r="B6729">
        <v>15610416</v>
      </c>
      <c r="C6729" t="s">
        <v>1338</v>
      </c>
      <c r="D6729">
        <v>745</v>
      </c>
      <c r="E6729" t="s">
        <v>19</v>
      </c>
      <c r="F6729" t="s">
        <v>20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  <c r="O6729">
        <v>1</v>
      </c>
      <c r="P6729">
        <v>1</v>
      </c>
      <c r="Q6729" t="s">
        <v>31</v>
      </c>
      <c r="R6729">
        <v>961</v>
      </c>
    </row>
    <row r="6730" spans="1:18" x14ac:dyDescent="0.35">
      <c r="A6730">
        <v>6729</v>
      </c>
      <c r="B6730">
        <v>15715208</v>
      </c>
      <c r="C6730" t="s">
        <v>577</v>
      </c>
      <c r="D6730">
        <v>804</v>
      </c>
      <c r="E6730" t="s">
        <v>33</v>
      </c>
      <c r="F6730" t="s">
        <v>20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  <c r="O6730">
        <v>0</v>
      </c>
      <c r="P6730">
        <v>4</v>
      </c>
      <c r="Q6730" t="s">
        <v>31</v>
      </c>
      <c r="R6730">
        <v>442</v>
      </c>
    </row>
    <row r="6731" spans="1:18" x14ac:dyDescent="0.35">
      <c r="A6731">
        <v>6730</v>
      </c>
      <c r="B6731">
        <v>15619608</v>
      </c>
      <c r="C6731" t="s">
        <v>984</v>
      </c>
      <c r="D6731">
        <v>454</v>
      </c>
      <c r="E6731" t="s">
        <v>33</v>
      </c>
      <c r="F6731" t="s">
        <v>20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  <c r="O6731">
        <v>1</v>
      </c>
      <c r="P6731">
        <v>3</v>
      </c>
      <c r="Q6731" t="s">
        <v>21</v>
      </c>
      <c r="R6731">
        <v>445</v>
      </c>
    </row>
    <row r="6732" spans="1:18" x14ac:dyDescent="0.35">
      <c r="A6732">
        <v>6731</v>
      </c>
      <c r="B6732">
        <v>15628697</v>
      </c>
      <c r="C6732" t="s">
        <v>372</v>
      </c>
      <c r="D6732">
        <v>631</v>
      </c>
      <c r="E6732" t="s">
        <v>23</v>
      </c>
      <c r="F6732" t="s">
        <v>29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  <c r="O6732">
        <v>0</v>
      </c>
      <c r="P6732">
        <v>3</v>
      </c>
      <c r="Q6732" t="s">
        <v>31</v>
      </c>
      <c r="R6732">
        <v>576</v>
      </c>
    </row>
    <row r="6733" spans="1:18" x14ac:dyDescent="0.35">
      <c r="A6733">
        <v>6732</v>
      </c>
      <c r="B6733">
        <v>15643826</v>
      </c>
      <c r="C6733" t="s">
        <v>498</v>
      </c>
      <c r="D6733">
        <v>503</v>
      </c>
      <c r="E6733" t="s">
        <v>19</v>
      </c>
      <c r="F6733" t="s">
        <v>29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  <c r="O6733">
        <v>0</v>
      </c>
      <c r="P6733">
        <v>1</v>
      </c>
      <c r="Q6733" t="s">
        <v>31</v>
      </c>
      <c r="R6733">
        <v>304</v>
      </c>
    </row>
    <row r="6734" spans="1:18" x14ac:dyDescent="0.35">
      <c r="A6734">
        <v>6733</v>
      </c>
      <c r="B6734">
        <v>15718588</v>
      </c>
      <c r="C6734" t="s">
        <v>1387</v>
      </c>
      <c r="D6734">
        <v>548</v>
      </c>
      <c r="E6734" t="s">
        <v>19</v>
      </c>
      <c r="F6734" t="s">
        <v>20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  <c r="O6734">
        <v>0</v>
      </c>
      <c r="P6734">
        <v>5</v>
      </c>
      <c r="Q6734" t="s">
        <v>31</v>
      </c>
      <c r="R6734">
        <v>967</v>
      </c>
    </row>
    <row r="6735" spans="1:18" x14ac:dyDescent="0.35">
      <c r="A6735">
        <v>6734</v>
      </c>
      <c r="B6735">
        <v>15709741</v>
      </c>
      <c r="C6735" t="s">
        <v>2292</v>
      </c>
      <c r="D6735">
        <v>668</v>
      </c>
      <c r="E6735" t="s">
        <v>19</v>
      </c>
      <c r="F6735" t="s">
        <v>29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  <c r="O6735">
        <v>0</v>
      </c>
      <c r="P6735">
        <v>5</v>
      </c>
      <c r="Q6735" t="s">
        <v>40</v>
      </c>
      <c r="R6735">
        <v>898</v>
      </c>
    </row>
    <row r="6736" spans="1:18" x14ac:dyDescent="0.35">
      <c r="A6736">
        <v>6735</v>
      </c>
      <c r="B6736">
        <v>15723318</v>
      </c>
      <c r="C6736" t="s">
        <v>2427</v>
      </c>
      <c r="D6736">
        <v>619</v>
      </c>
      <c r="E6736" t="s">
        <v>19</v>
      </c>
      <c r="F6736" t="s">
        <v>20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  <c r="O6736">
        <v>1</v>
      </c>
      <c r="P6736">
        <v>1</v>
      </c>
      <c r="Q6736" t="s">
        <v>21</v>
      </c>
      <c r="R6736">
        <v>734</v>
      </c>
    </row>
    <row r="6737" spans="1:18" x14ac:dyDescent="0.35">
      <c r="A6737">
        <v>6736</v>
      </c>
      <c r="B6737">
        <v>15717328</v>
      </c>
      <c r="C6737" t="s">
        <v>326</v>
      </c>
      <c r="D6737">
        <v>842</v>
      </c>
      <c r="E6737" t="s">
        <v>19</v>
      </c>
      <c r="F6737" t="s">
        <v>20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  <c r="O6737">
        <v>1</v>
      </c>
      <c r="P6737">
        <v>4</v>
      </c>
      <c r="Q6737" t="s">
        <v>40</v>
      </c>
      <c r="R6737">
        <v>304</v>
      </c>
    </row>
    <row r="6738" spans="1:18" x14ac:dyDescent="0.35">
      <c r="A6738">
        <v>6737</v>
      </c>
      <c r="B6738">
        <v>15771299</v>
      </c>
      <c r="C6738" t="s">
        <v>290</v>
      </c>
      <c r="D6738">
        <v>707</v>
      </c>
      <c r="E6738" t="s">
        <v>19</v>
      </c>
      <c r="F6738" t="s">
        <v>20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  <c r="O6738">
        <v>1</v>
      </c>
      <c r="P6738">
        <v>3</v>
      </c>
      <c r="Q6738" t="s">
        <v>21</v>
      </c>
      <c r="R6738">
        <v>828</v>
      </c>
    </row>
    <row r="6739" spans="1:18" x14ac:dyDescent="0.35">
      <c r="A6739">
        <v>6738</v>
      </c>
      <c r="B6739">
        <v>15706223</v>
      </c>
      <c r="C6739" t="s">
        <v>250</v>
      </c>
      <c r="D6739">
        <v>715</v>
      </c>
      <c r="E6739" t="s">
        <v>23</v>
      </c>
      <c r="F6739" t="s">
        <v>29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  <c r="O6739">
        <v>0</v>
      </c>
      <c r="P6739">
        <v>2</v>
      </c>
      <c r="Q6739" t="s">
        <v>31</v>
      </c>
      <c r="R6739">
        <v>294</v>
      </c>
    </row>
    <row r="6740" spans="1:18" x14ac:dyDescent="0.35">
      <c r="A6740">
        <v>6739</v>
      </c>
      <c r="B6740">
        <v>15612358</v>
      </c>
      <c r="C6740" t="s">
        <v>1338</v>
      </c>
      <c r="D6740">
        <v>573</v>
      </c>
      <c r="E6740" t="s">
        <v>33</v>
      </c>
      <c r="F6740" t="s">
        <v>29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  <c r="O6740">
        <v>0</v>
      </c>
      <c r="P6740">
        <v>3</v>
      </c>
      <c r="Q6740" t="s">
        <v>26</v>
      </c>
      <c r="R6740">
        <v>479</v>
      </c>
    </row>
    <row r="6741" spans="1:18" x14ac:dyDescent="0.35">
      <c r="A6741">
        <v>6740</v>
      </c>
      <c r="B6741">
        <v>15769191</v>
      </c>
      <c r="C6741" t="s">
        <v>2428</v>
      </c>
      <c r="D6741">
        <v>509</v>
      </c>
      <c r="E6741" t="s">
        <v>19</v>
      </c>
      <c r="F6741" t="s">
        <v>29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  <c r="O6741">
        <v>0</v>
      </c>
      <c r="P6741">
        <v>1</v>
      </c>
      <c r="Q6741" t="s">
        <v>40</v>
      </c>
      <c r="R6741">
        <v>913</v>
      </c>
    </row>
    <row r="6742" spans="1:18" x14ac:dyDescent="0.35">
      <c r="A6742">
        <v>6741</v>
      </c>
      <c r="B6742">
        <v>15618816</v>
      </c>
      <c r="C6742" t="s">
        <v>1595</v>
      </c>
      <c r="D6742">
        <v>670</v>
      </c>
      <c r="E6742" t="s">
        <v>33</v>
      </c>
      <c r="F6742" t="s">
        <v>20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  <c r="O6742">
        <v>0</v>
      </c>
      <c r="P6742">
        <v>2</v>
      </c>
      <c r="Q6742" t="s">
        <v>26</v>
      </c>
      <c r="R6742">
        <v>748</v>
      </c>
    </row>
    <row r="6743" spans="1:18" x14ac:dyDescent="0.35">
      <c r="A6743">
        <v>6742</v>
      </c>
      <c r="B6743">
        <v>15730810</v>
      </c>
      <c r="C6743" t="s">
        <v>1716</v>
      </c>
      <c r="D6743">
        <v>613</v>
      </c>
      <c r="E6743" t="s">
        <v>23</v>
      </c>
      <c r="F6743" t="s">
        <v>29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  <c r="O6743">
        <v>0</v>
      </c>
      <c r="P6743">
        <v>4</v>
      </c>
      <c r="Q6743" t="s">
        <v>21</v>
      </c>
      <c r="R6743">
        <v>484</v>
      </c>
    </row>
    <row r="6744" spans="1:18" x14ac:dyDescent="0.35">
      <c r="A6744">
        <v>6743</v>
      </c>
      <c r="B6744">
        <v>15783463</v>
      </c>
      <c r="C6744" t="s">
        <v>104</v>
      </c>
      <c r="D6744">
        <v>678</v>
      </c>
      <c r="E6744" t="s">
        <v>19</v>
      </c>
      <c r="F6744" t="s">
        <v>20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  <c r="O6744">
        <v>0</v>
      </c>
      <c r="P6744">
        <v>5</v>
      </c>
      <c r="Q6744" t="s">
        <v>21</v>
      </c>
      <c r="R6744">
        <v>278</v>
      </c>
    </row>
    <row r="6745" spans="1:18" x14ac:dyDescent="0.35">
      <c r="A6745">
        <v>6744</v>
      </c>
      <c r="B6745">
        <v>15616213</v>
      </c>
      <c r="C6745" t="s">
        <v>2429</v>
      </c>
      <c r="D6745">
        <v>555</v>
      </c>
      <c r="E6745" t="s">
        <v>33</v>
      </c>
      <c r="F6745" t="s">
        <v>20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  <c r="O6745">
        <v>1</v>
      </c>
      <c r="P6745">
        <v>2</v>
      </c>
      <c r="Q6745" t="s">
        <v>31</v>
      </c>
      <c r="R6745">
        <v>266</v>
      </c>
    </row>
    <row r="6746" spans="1:18" x14ac:dyDescent="0.35">
      <c r="A6746">
        <v>6745</v>
      </c>
      <c r="B6746">
        <v>15611287</v>
      </c>
      <c r="C6746" t="s">
        <v>300</v>
      </c>
      <c r="D6746">
        <v>777</v>
      </c>
      <c r="E6746" t="s">
        <v>19</v>
      </c>
      <c r="F6746" t="s">
        <v>20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  <c r="O6746">
        <v>0</v>
      </c>
      <c r="P6746">
        <v>1</v>
      </c>
      <c r="Q6746" t="s">
        <v>21</v>
      </c>
      <c r="R6746">
        <v>561</v>
      </c>
    </row>
    <row r="6747" spans="1:18" x14ac:dyDescent="0.35">
      <c r="A6747">
        <v>6746</v>
      </c>
      <c r="B6747">
        <v>15786454</v>
      </c>
      <c r="C6747" t="s">
        <v>708</v>
      </c>
      <c r="D6747">
        <v>552</v>
      </c>
      <c r="E6747" t="s">
        <v>23</v>
      </c>
      <c r="F6747" t="s">
        <v>29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  <c r="O6747">
        <v>0</v>
      </c>
      <c r="P6747">
        <v>4</v>
      </c>
      <c r="Q6747" t="s">
        <v>31</v>
      </c>
      <c r="R6747">
        <v>466</v>
      </c>
    </row>
    <row r="6748" spans="1:18" x14ac:dyDescent="0.35">
      <c r="A6748">
        <v>6747</v>
      </c>
      <c r="B6748">
        <v>15768682</v>
      </c>
      <c r="C6748" t="s">
        <v>2430</v>
      </c>
      <c r="D6748">
        <v>640</v>
      </c>
      <c r="E6748" t="s">
        <v>23</v>
      </c>
      <c r="F6748" t="s">
        <v>29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  <c r="O6748">
        <v>0</v>
      </c>
      <c r="P6748">
        <v>1</v>
      </c>
      <c r="Q6748" t="s">
        <v>31</v>
      </c>
      <c r="R6748">
        <v>540</v>
      </c>
    </row>
    <row r="6749" spans="1:18" x14ac:dyDescent="0.35">
      <c r="A6749">
        <v>6748</v>
      </c>
      <c r="B6749">
        <v>15766172</v>
      </c>
      <c r="C6749" t="s">
        <v>83</v>
      </c>
      <c r="D6749">
        <v>541</v>
      </c>
      <c r="E6749" t="s">
        <v>19</v>
      </c>
      <c r="F6749" t="s">
        <v>29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  <c r="O6749">
        <v>0</v>
      </c>
      <c r="P6749">
        <v>3</v>
      </c>
      <c r="Q6749" t="s">
        <v>21</v>
      </c>
      <c r="R6749">
        <v>430</v>
      </c>
    </row>
    <row r="6750" spans="1:18" x14ac:dyDescent="0.35">
      <c r="A6750">
        <v>6749</v>
      </c>
      <c r="B6750">
        <v>15637646</v>
      </c>
      <c r="C6750" t="s">
        <v>114</v>
      </c>
      <c r="D6750">
        <v>756</v>
      </c>
      <c r="E6750" t="s">
        <v>19</v>
      </c>
      <c r="F6750" t="s">
        <v>29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  <c r="O6750">
        <v>0</v>
      </c>
      <c r="P6750">
        <v>1</v>
      </c>
      <c r="Q6750" t="s">
        <v>26</v>
      </c>
      <c r="R6750">
        <v>280</v>
      </c>
    </row>
    <row r="6751" spans="1:18" x14ac:dyDescent="0.35">
      <c r="A6751">
        <v>6750</v>
      </c>
      <c r="B6751">
        <v>15653404</v>
      </c>
      <c r="C6751" t="s">
        <v>2431</v>
      </c>
      <c r="D6751">
        <v>684</v>
      </c>
      <c r="E6751" t="s">
        <v>23</v>
      </c>
      <c r="F6751" t="s">
        <v>20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  <c r="O6751">
        <v>0</v>
      </c>
      <c r="P6751">
        <v>4</v>
      </c>
      <c r="Q6751" t="s">
        <v>31</v>
      </c>
      <c r="R6751">
        <v>484</v>
      </c>
    </row>
    <row r="6752" spans="1:18" x14ac:dyDescent="0.35">
      <c r="A6752">
        <v>6751</v>
      </c>
      <c r="B6752">
        <v>15690546</v>
      </c>
      <c r="C6752" t="s">
        <v>1015</v>
      </c>
      <c r="D6752">
        <v>618</v>
      </c>
      <c r="E6752" t="s">
        <v>19</v>
      </c>
      <c r="F6752" t="s">
        <v>20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  <c r="O6752">
        <v>1</v>
      </c>
      <c r="P6752">
        <v>5</v>
      </c>
      <c r="Q6752" t="s">
        <v>40</v>
      </c>
      <c r="R6752">
        <v>398</v>
      </c>
    </row>
    <row r="6753" spans="1:18" x14ac:dyDescent="0.35">
      <c r="A6753">
        <v>6752</v>
      </c>
      <c r="B6753">
        <v>15735636</v>
      </c>
      <c r="C6753" t="s">
        <v>590</v>
      </c>
      <c r="D6753">
        <v>604</v>
      </c>
      <c r="E6753" t="s">
        <v>19</v>
      </c>
      <c r="F6753" t="s">
        <v>20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  <c r="O6753">
        <v>1</v>
      </c>
      <c r="P6753">
        <v>1</v>
      </c>
      <c r="Q6753" t="s">
        <v>40</v>
      </c>
      <c r="R6753">
        <v>428</v>
      </c>
    </row>
    <row r="6754" spans="1:18" x14ac:dyDescent="0.35">
      <c r="A6754">
        <v>6753</v>
      </c>
      <c r="B6754">
        <v>15605424</v>
      </c>
      <c r="C6754" t="s">
        <v>714</v>
      </c>
      <c r="D6754">
        <v>624</v>
      </c>
      <c r="E6754" t="s">
        <v>23</v>
      </c>
      <c r="F6754" t="s">
        <v>29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  <c r="O6754">
        <v>0</v>
      </c>
      <c r="P6754">
        <v>4</v>
      </c>
      <c r="Q6754" t="s">
        <v>26</v>
      </c>
      <c r="R6754">
        <v>799</v>
      </c>
    </row>
    <row r="6755" spans="1:18" x14ac:dyDescent="0.35">
      <c r="A6755">
        <v>6754</v>
      </c>
      <c r="B6755">
        <v>15568449</v>
      </c>
      <c r="C6755" t="s">
        <v>125</v>
      </c>
      <c r="D6755">
        <v>661</v>
      </c>
      <c r="E6755" t="s">
        <v>23</v>
      </c>
      <c r="F6755" t="s">
        <v>29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  <c r="O6755">
        <v>0</v>
      </c>
      <c r="P6755">
        <v>2</v>
      </c>
      <c r="Q6755" t="s">
        <v>31</v>
      </c>
      <c r="R6755">
        <v>689</v>
      </c>
    </row>
    <row r="6756" spans="1:18" x14ac:dyDescent="0.35">
      <c r="A6756">
        <v>6755</v>
      </c>
      <c r="B6756">
        <v>15688085</v>
      </c>
      <c r="C6756" t="s">
        <v>1038</v>
      </c>
      <c r="D6756">
        <v>627</v>
      </c>
      <c r="E6756" t="s">
        <v>23</v>
      </c>
      <c r="F6756" t="s">
        <v>20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  <c r="O6756">
        <v>0</v>
      </c>
      <c r="P6756">
        <v>3</v>
      </c>
      <c r="Q6756" t="s">
        <v>40</v>
      </c>
      <c r="R6756">
        <v>768</v>
      </c>
    </row>
    <row r="6757" spans="1:18" x14ac:dyDescent="0.35">
      <c r="A6757">
        <v>6756</v>
      </c>
      <c r="B6757">
        <v>15683483</v>
      </c>
      <c r="C6757" t="s">
        <v>553</v>
      </c>
      <c r="D6757">
        <v>812</v>
      </c>
      <c r="E6757" t="s">
        <v>23</v>
      </c>
      <c r="F6757" t="s">
        <v>29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  <c r="O6757">
        <v>0</v>
      </c>
      <c r="P6757">
        <v>1</v>
      </c>
      <c r="Q6757" t="s">
        <v>40</v>
      </c>
      <c r="R6757">
        <v>730</v>
      </c>
    </row>
    <row r="6758" spans="1:18" x14ac:dyDescent="0.35">
      <c r="A6758">
        <v>6757</v>
      </c>
      <c r="B6758">
        <v>15659567</v>
      </c>
      <c r="C6758" t="s">
        <v>271</v>
      </c>
      <c r="D6758">
        <v>473</v>
      </c>
      <c r="E6758" t="s">
        <v>19</v>
      </c>
      <c r="F6758" t="s">
        <v>20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  <c r="O6758">
        <v>1</v>
      </c>
      <c r="P6758">
        <v>2</v>
      </c>
      <c r="Q6758" t="s">
        <v>21</v>
      </c>
      <c r="R6758">
        <v>324</v>
      </c>
    </row>
    <row r="6759" spans="1:18" x14ac:dyDescent="0.35">
      <c r="A6759">
        <v>6758</v>
      </c>
      <c r="B6759">
        <v>15766667</v>
      </c>
      <c r="C6759" t="s">
        <v>2432</v>
      </c>
      <c r="D6759">
        <v>717</v>
      </c>
      <c r="E6759" t="s">
        <v>23</v>
      </c>
      <c r="F6759" t="s">
        <v>29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  <c r="O6759">
        <v>0</v>
      </c>
      <c r="P6759">
        <v>5</v>
      </c>
      <c r="Q6759" t="s">
        <v>31</v>
      </c>
      <c r="R6759">
        <v>313</v>
      </c>
    </row>
    <row r="6760" spans="1:18" x14ac:dyDescent="0.35">
      <c r="A6760">
        <v>6759</v>
      </c>
      <c r="B6760">
        <v>15624975</v>
      </c>
      <c r="C6760" t="s">
        <v>352</v>
      </c>
      <c r="D6760">
        <v>693</v>
      </c>
      <c r="E6760" t="s">
        <v>23</v>
      </c>
      <c r="F6760" t="s">
        <v>29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  <c r="O6760">
        <v>0</v>
      </c>
      <c r="P6760">
        <v>5</v>
      </c>
      <c r="Q6760" t="s">
        <v>26</v>
      </c>
      <c r="R6760">
        <v>944</v>
      </c>
    </row>
    <row r="6761" spans="1:18" x14ac:dyDescent="0.35">
      <c r="A6761">
        <v>6760</v>
      </c>
      <c r="B6761">
        <v>15660878</v>
      </c>
      <c r="C6761" t="s">
        <v>85</v>
      </c>
      <c r="D6761">
        <v>705</v>
      </c>
      <c r="E6761" t="s">
        <v>19</v>
      </c>
      <c r="F6761" t="s">
        <v>29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  <c r="O6761">
        <v>0</v>
      </c>
      <c r="P6761">
        <v>5</v>
      </c>
      <c r="Q6761" t="s">
        <v>31</v>
      </c>
      <c r="R6761">
        <v>772</v>
      </c>
    </row>
    <row r="6762" spans="1:18" x14ac:dyDescent="0.35">
      <c r="A6762">
        <v>6761</v>
      </c>
      <c r="B6762">
        <v>15586557</v>
      </c>
      <c r="C6762" t="s">
        <v>610</v>
      </c>
      <c r="D6762">
        <v>661</v>
      </c>
      <c r="E6762" t="s">
        <v>19</v>
      </c>
      <c r="F6762" t="s">
        <v>29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  <c r="O6762">
        <v>0</v>
      </c>
      <c r="P6762">
        <v>3</v>
      </c>
      <c r="Q6762" t="s">
        <v>26</v>
      </c>
      <c r="R6762">
        <v>594</v>
      </c>
    </row>
    <row r="6763" spans="1:18" x14ac:dyDescent="0.35">
      <c r="A6763">
        <v>6762</v>
      </c>
      <c r="B6763">
        <v>15746183</v>
      </c>
      <c r="C6763" t="s">
        <v>2433</v>
      </c>
      <c r="D6763">
        <v>573</v>
      </c>
      <c r="E6763" t="s">
        <v>19</v>
      </c>
      <c r="F6763" t="s">
        <v>20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  <c r="O6763">
        <v>0</v>
      </c>
      <c r="P6763">
        <v>1</v>
      </c>
      <c r="Q6763" t="s">
        <v>40</v>
      </c>
      <c r="R6763">
        <v>832</v>
      </c>
    </row>
    <row r="6764" spans="1:18" x14ac:dyDescent="0.35">
      <c r="A6764">
        <v>6763</v>
      </c>
      <c r="B6764">
        <v>15631457</v>
      </c>
      <c r="C6764" t="s">
        <v>2434</v>
      </c>
      <c r="D6764">
        <v>639</v>
      </c>
      <c r="E6764" t="s">
        <v>19</v>
      </c>
      <c r="F6764" t="s">
        <v>29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  <c r="O6764">
        <v>0</v>
      </c>
      <c r="P6764">
        <v>3</v>
      </c>
      <c r="Q6764" t="s">
        <v>21</v>
      </c>
      <c r="R6764">
        <v>261</v>
      </c>
    </row>
    <row r="6765" spans="1:18" x14ac:dyDescent="0.35">
      <c r="A6765">
        <v>6764</v>
      </c>
      <c r="B6765">
        <v>15754053</v>
      </c>
      <c r="C6765" t="s">
        <v>391</v>
      </c>
      <c r="D6765">
        <v>718</v>
      </c>
      <c r="E6765" t="s">
        <v>19</v>
      </c>
      <c r="F6765" t="s">
        <v>20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  <c r="O6765">
        <v>0</v>
      </c>
      <c r="P6765">
        <v>5</v>
      </c>
      <c r="Q6765" t="s">
        <v>40</v>
      </c>
      <c r="R6765">
        <v>710</v>
      </c>
    </row>
    <row r="6766" spans="1:18" x14ac:dyDescent="0.35">
      <c r="A6766">
        <v>6765</v>
      </c>
      <c r="B6766">
        <v>15645839</v>
      </c>
      <c r="C6766" t="s">
        <v>890</v>
      </c>
      <c r="D6766">
        <v>570</v>
      </c>
      <c r="E6766" t="s">
        <v>19</v>
      </c>
      <c r="F6766" t="s">
        <v>29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  <c r="O6766">
        <v>0</v>
      </c>
      <c r="P6766">
        <v>2</v>
      </c>
      <c r="Q6766" t="s">
        <v>31</v>
      </c>
      <c r="R6766">
        <v>469</v>
      </c>
    </row>
    <row r="6767" spans="1:18" x14ac:dyDescent="0.35">
      <c r="A6767">
        <v>6766</v>
      </c>
      <c r="B6767">
        <v>15689955</v>
      </c>
      <c r="C6767" t="s">
        <v>1358</v>
      </c>
      <c r="D6767">
        <v>461</v>
      </c>
      <c r="E6767" t="s">
        <v>19</v>
      </c>
      <c r="F6767" t="s">
        <v>20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  <c r="O6767">
        <v>0</v>
      </c>
      <c r="P6767">
        <v>3</v>
      </c>
      <c r="Q6767" t="s">
        <v>21</v>
      </c>
      <c r="R6767">
        <v>252</v>
      </c>
    </row>
    <row r="6768" spans="1:18" x14ac:dyDescent="0.35">
      <c r="A6768">
        <v>6767</v>
      </c>
      <c r="B6768">
        <v>15593510</v>
      </c>
      <c r="C6768" t="s">
        <v>119</v>
      </c>
      <c r="D6768">
        <v>638</v>
      </c>
      <c r="E6768" t="s">
        <v>33</v>
      </c>
      <c r="F6768" t="s">
        <v>20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  <c r="O6768">
        <v>1</v>
      </c>
      <c r="P6768">
        <v>4</v>
      </c>
      <c r="Q6768" t="s">
        <v>21</v>
      </c>
      <c r="R6768">
        <v>899</v>
      </c>
    </row>
    <row r="6769" spans="1:18" x14ac:dyDescent="0.35">
      <c r="A6769">
        <v>6768</v>
      </c>
      <c r="B6769">
        <v>15654964</v>
      </c>
      <c r="C6769" t="s">
        <v>149</v>
      </c>
      <c r="D6769">
        <v>608</v>
      </c>
      <c r="E6769" t="s">
        <v>23</v>
      </c>
      <c r="F6769" t="s">
        <v>29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  <c r="O6769">
        <v>0</v>
      </c>
      <c r="P6769">
        <v>4</v>
      </c>
      <c r="Q6769" t="s">
        <v>40</v>
      </c>
      <c r="R6769">
        <v>964</v>
      </c>
    </row>
    <row r="6770" spans="1:18" x14ac:dyDescent="0.35">
      <c r="A6770">
        <v>6769</v>
      </c>
      <c r="B6770">
        <v>15594039</v>
      </c>
      <c r="C6770" t="s">
        <v>315</v>
      </c>
      <c r="D6770">
        <v>599</v>
      </c>
      <c r="E6770" t="s">
        <v>23</v>
      </c>
      <c r="F6770" t="s">
        <v>29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  <c r="O6770">
        <v>0</v>
      </c>
      <c r="P6770">
        <v>4</v>
      </c>
      <c r="Q6770" t="s">
        <v>31</v>
      </c>
      <c r="R6770">
        <v>837</v>
      </c>
    </row>
    <row r="6771" spans="1:18" x14ac:dyDescent="0.35">
      <c r="A6771">
        <v>6770</v>
      </c>
      <c r="B6771">
        <v>15625929</v>
      </c>
      <c r="C6771" t="s">
        <v>1198</v>
      </c>
      <c r="D6771">
        <v>762</v>
      </c>
      <c r="E6771" t="s">
        <v>19</v>
      </c>
      <c r="F6771" t="s">
        <v>20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  <c r="O6771">
        <v>0</v>
      </c>
      <c r="P6771">
        <v>2</v>
      </c>
      <c r="Q6771" t="s">
        <v>21</v>
      </c>
      <c r="R6771">
        <v>932</v>
      </c>
    </row>
    <row r="6772" spans="1:18" x14ac:dyDescent="0.35">
      <c r="A6772">
        <v>6771</v>
      </c>
      <c r="B6772">
        <v>15815295</v>
      </c>
      <c r="C6772" t="s">
        <v>1538</v>
      </c>
      <c r="D6772">
        <v>662</v>
      </c>
      <c r="E6772" t="s">
        <v>19</v>
      </c>
      <c r="F6772" t="s">
        <v>20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  <c r="O6772">
        <v>0</v>
      </c>
      <c r="P6772">
        <v>2</v>
      </c>
      <c r="Q6772" t="s">
        <v>26</v>
      </c>
      <c r="R6772">
        <v>859</v>
      </c>
    </row>
    <row r="6773" spans="1:18" x14ac:dyDescent="0.35">
      <c r="A6773">
        <v>6772</v>
      </c>
      <c r="B6773">
        <v>15621818</v>
      </c>
      <c r="C6773" t="s">
        <v>1311</v>
      </c>
      <c r="D6773">
        <v>747</v>
      </c>
      <c r="E6773" t="s">
        <v>33</v>
      </c>
      <c r="F6773" t="s">
        <v>29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  <c r="O6773">
        <v>0</v>
      </c>
      <c r="P6773">
        <v>5</v>
      </c>
      <c r="Q6773" t="s">
        <v>26</v>
      </c>
      <c r="R6773">
        <v>942</v>
      </c>
    </row>
    <row r="6774" spans="1:18" x14ac:dyDescent="0.35">
      <c r="A6774">
        <v>6773</v>
      </c>
      <c r="B6774">
        <v>15652700</v>
      </c>
      <c r="C6774" t="s">
        <v>117</v>
      </c>
      <c r="D6774">
        <v>539</v>
      </c>
      <c r="E6774" t="s">
        <v>19</v>
      </c>
      <c r="F6774" t="s">
        <v>29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  <c r="O6774">
        <v>0</v>
      </c>
      <c r="P6774">
        <v>5</v>
      </c>
      <c r="Q6774" t="s">
        <v>40</v>
      </c>
      <c r="R6774">
        <v>315</v>
      </c>
    </row>
    <row r="6775" spans="1:18" x14ac:dyDescent="0.35">
      <c r="A6775">
        <v>6774</v>
      </c>
      <c r="B6775">
        <v>15636860</v>
      </c>
      <c r="C6775" t="s">
        <v>669</v>
      </c>
      <c r="D6775">
        <v>625</v>
      </c>
      <c r="E6775" t="s">
        <v>19</v>
      </c>
      <c r="F6775" t="s">
        <v>29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  <c r="O6775">
        <v>0</v>
      </c>
      <c r="P6775">
        <v>4</v>
      </c>
      <c r="Q6775" t="s">
        <v>26</v>
      </c>
      <c r="R6775">
        <v>936</v>
      </c>
    </row>
    <row r="6776" spans="1:18" x14ac:dyDescent="0.35">
      <c r="A6776">
        <v>6775</v>
      </c>
      <c r="B6776">
        <v>15569432</v>
      </c>
      <c r="C6776" t="s">
        <v>453</v>
      </c>
      <c r="D6776">
        <v>656</v>
      </c>
      <c r="E6776" t="s">
        <v>19</v>
      </c>
      <c r="F6776" t="s">
        <v>20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  <c r="O6776">
        <v>1</v>
      </c>
      <c r="P6776">
        <v>5</v>
      </c>
      <c r="Q6776" t="s">
        <v>40</v>
      </c>
      <c r="R6776">
        <v>272</v>
      </c>
    </row>
    <row r="6777" spans="1:18" x14ac:dyDescent="0.35">
      <c r="A6777">
        <v>6776</v>
      </c>
      <c r="B6777">
        <v>15751455</v>
      </c>
      <c r="C6777" t="s">
        <v>276</v>
      </c>
      <c r="D6777">
        <v>469</v>
      </c>
      <c r="E6777" t="s">
        <v>19</v>
      </c>
      <c r="F6777" t="s">
        <v>20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  <c r="O6777">
        <v>1</v>
      </c>
      <c r="P6777">
        <v>1</v>
      </c>
      <c r="Q6777" t="s">
        <v>40</v>
      </c>
      <c r="R6777">
        <v>847</v>
      </c>
    </row>
    <row r="6778" spans="1:18" x14ac:dyDescent="0.35">
      <c r="A6778">
        <v>6777</v>
      </c>
      <c r="B6778">
        <v>15800583</v>
      </c>
      <c r="C6778" t="s">
        <v>401</v>
      </c>
      <c r="D6778">
        <v>621</v>
      </c>
      <c r="E6778" t="s">
        <v>23</v>
      </c>
      <c r="F6778" t="s">
        <v>20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  <c r="O6778">
        <v>0</v>
      </c>
      <c r="P6778">
        <v>1</v>
      </c>
      <c r="Q6778" t="s">
        <v>21</v>
      </c>
      <c r="R6778">
        <v>590</v>
      </c>
    </row>
    <row r="6779" spans="1:18" x14ac:dyDescent="0.35">
      <c r="A6779">
        <v>6778</v>
      </c>
      <c r="B6779">
        <v>15770214</v>
      </c>
      <c r="C6779" t="s">
        <v>930</v>
      </c>
      <c r="D6779">
        <v>754</v>
      </c>
      <c r="E6779" t="s">
        <v>19</v>
      </c>
      <c r="F6779" t="s">
        <v>20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  <c r="O6779">
        <v>0</v>
      </c>
      <c r="P6779">
        <v>1</v>
      </c>
      <c r="Q6779" t="s">
        <v>26</v>
      </c>
      <c r="R6779">
        <v>382</v>
      </c>
    </row>
    <row r="6780" spans="1:18" x14ac:dyDescent="0.35">
      <c r="A6780">
        <v>6779</v>
      </c>
      <c r="B6780">
        <v>15613463</v>
      </c>
      <c r="C6780" t="s">
        <v>219</v>
      </c>
      <c r="D6780">
        <v>679</v>
      </c>
      <c r="E6780" t="s">
        <v>33</v>
      </c>
      <c r="F6780" t="s">
        <v>20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  <c r="O6780">
        <v>0</v>
      </c>
      <c r="P6780">
        <v>2</v>
      </c>
      <c r="Q6780" t="s">
        <v>31</v>
      </c>
      <c r="R6780">
        <v>1000</v>
      </c>
    </row>
    <row r="6781" spans="1:18" x14ac:dyDescent="0.35">
      <c r="A6781">
        <v>6780</v>
      </c>
      <c r="B6781">
        <v>15587066</v>
      </c>
      <c r="C6781" t="s">
        <v>1996</v>
      </c>
      <c r="D6781">
        <v>535</v>
      </c>
      <c r="E6781" t="s">
        <v>19</v>
      </c>
      <c r="F6781" t="s">
        <v>29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  <c r="O6781">
        <v>1</v>
      </c>
      <c r="P6781">
        <v>5</v>
      </c>
      <c r="Q6781" t="s">
        <v>31</v>
      </c>
      <c r="R6781">
        <v>346</v>
      </c>
    </row>
    <row r="6782" spans="1:18" x14ac:dyDescent="0.35">
      <c r="A6782">
        <v>6781</v>
      </c>
      <c r="B6782">
        <v>15693752</v>
      </c>
      <c r="C6782" t="s">
        <v>339</v>
      </c>
      <c r="D6782">
        <v>487</v>
      </c>
      <c r="E6782" t="s">
        <v>19</v>
      </c>
      <c r="F6782" t="s">
        <v>29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  <c r="O6782">
        <v>0</v>
      </c>
      <c r="P6782">
        <v>5</v>
      </c>
      <c r="Q6782" t="s">
        <v>31</v>
      </c>
      <c r="R6782">
        <v>668</v>
      </c>
    </row>
    <row r="6783" spans="1:18" x14ac:dyDescent="0.35">
      <c r="A6783">
        <v>6782</v>
      </c>
      <c r="B6783">
        <v>15714874</v>
      </c>
      <c r="C6783" t="s">
        <v>2435</v>
      </c>
      <c r="D6783">
        <v>850</v>
      </c>
      <c r="E6783" t="s">
        <v>19</v>
      </c>
      <c r="F6783" t="s">
        <v>20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  <c r="O6783">
        <v>0</v>
      </c>
      <c r="P6783">
        <v>2</v>
      </c>
      <c r="Q6783" t="s">
        <v>26</v>
      </c>
      <c r="R6783">
        <v>634</v>
      </c>
    </row>
    <row r="6784" spans="1:18" x14ac:dyDescent="0.35">
      <c r="A6784">
        <v>6783</v>
      </c>
      <c r="B6784">
        <v>15657809</v>
      </c>
      <c r="C6784" t="s">
        <v>450</v>
      </c>
      <c r="D6784">
        <v>585</v>
      </c>
      <c r="E6784" t="s">
        <v>19</v>
      </c>
      <c r="F6784" t="s">
        <v>29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  <c r="O6784">
        <v>1</v>
      </c>
      <c r="P6784">
        <v>1</v>
      </c>
      <c r="Q6784" t="s">
        <v>26</v>
      </c>
      <c r="R6784">
        <v>749</v>
      </c>
    </row>
    <row r="6785" spans="1:18" x14ac:dyDescent="0.35">
      <c r="A6785">
        <v>6784</v>
      </c>
      <c r="B6785">
        <v>15651955</v>
      </c>
      <c r="C6785" t="s">
        <v>1288</v>
      </c>
      <c r="D6785">
        <v>603</v>
      </c>
      <c r="E6785" t="s">
        <v>19</v>
      </c>
      <c r="F6785" t="s">
        <v>29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  <c r="O6785">
        <v>0</v>
      </c>
      <c r="P6785">
        <v>4</v>
      </c>
      <c r="Q6785" t="s">
        <v>26</v>
      </c>
      <c r="R6785">
        <v>296</v>
      </c>
    </row>
    <row r="6786" spans="1:18" x14ac:dyDescent="0.35">
      <c r="A6786">
        <v>6785</v>
      </c>
      <c r="B6786">
        <v>15570912</v>
      </c>
      <c r="C6786" t="s">
        <v>198</v>
      </c>
      <c r="D6786">
        <v>728</v>
      </c>
      <c r="E6786" t="s">
        <v>33</v>
      </c>
      <c r="F6786" t="s">
        <v>20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  <c r="O6786">
        <v>0</v>
      </c>
      <c r="P6786">
        <v>5</v>
      </c>
      <c r="Q6786" t="s">
        <v>21</v>
      </c>
      <c r="R6786">
        <v>658</v>
      </c>
    </row>
    <row r="6787" spans="1:18" x14ac:dyDescent="0.35">
      <c r="A6787">
        <v>6786</v>
      </c>
      <c r="B6787">
        <v>15640266</v>
      </c>
      <c r="C6787" t="s">
        <v>2149</v>
      </c>
      <c r="D6787">
        <v>621</v>
      </c>
      <c r="E6787" t="s">
        <v>23</v>
      </c>
      <c r="F6787" t="s">
        <v>29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  <c r="O6787">
        <v>0</v>
      </c>
      <c r="P6787">
        <v>1</v>
      </c>
      <c r="Q6787" t="s">
        <v>40</v>
      </c>
      <c r="R6787">
        <v>680</v>
      </c>
    </row>
    <row r="6788" spans="1:18" x14ac:dyDescent="0.35">
      <c r="A6788">
        <v>6787</v>
      </c>
      <c r="B6788">
        <v>15652069</v>
      </c>
      <c r="C6788" t="s">
        <v>299</v>
      </c>
      <c r="D6788">
        <v>833</v>
      </c>
      <c r="E6788" t="s">
        <v>19</v>
      </c>
      <c r="F6788" t="s">
        <v>29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  <c r="O6788">
        <v>0</v>
      </c>
      <c r="P6788">
        <v>5</v>
      </c>
      <c r="Q6788" t="s">
        <v>21</v>
      </c>
      <c r="R6788">
        <v>380</v>
      </c>
    </row>
    <row r="6789" spans="1:18" x14ac:dyDescent="0.35">
      <c r="A6789">
        <v>6788</v>
      </c>
      <c r="B6789">
        <v>15596074</v>
      </c>
      <c r="C6789" t="s">
        <v>1500</v>
      </c>
      <c r="D6789">
        <v>502</v>
      </c>
      <c r="E6789" t="s">
        <v>19</v>
      </c>
      <c r="F6789" t="s">
        <v>29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  <c r="O6789">
        <v>0</v>
      </c>
      <c r="P6789">
        <v>5</v>
      </c>
      <c r="Q6789" t="s">
        <v>26</v>
      </c>
      <c r="R6789">
        <v>620</v>
      </c>
    </row>
    <row r="6790" spans="1:18" x14ac:dyDescent="0.35">
      <c r="A6790">
        <v>6789</v>
      </c>
      <c r="B6790">
        <v>15800268</v>
      </c>
      <c r="C6790" t="s">
        <v>1259</v>
      </c>
      <c r="D6790">
        <v>825</v>
      </c>
      <c r="E6790" t="s">
        <v>33</v>
      </c>
      <c r="F6790" t="s">
        <v>29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  <c r="O6790">
        <v>0</v>
      </c>
      <c r="P6790">
        <v>5</v>
      </c>
      <c r="Q6790" t="s">
        <v>31</v>
      </c>
      <c r="R6790">
        <v>822</v>
      </c>
    </row>
    <row r="6791" spans="1:18" x14ac:dyDescent="0.35">
      <c r="A6791">
        <v>6790</v>
      </c>
      <c r="B6791">
        <v>15809847</v>
      </c>
      <c r="C6791" t="s">
        <v>222</v>
      </c>
      <c r="D6791">
        <v>668</v>
      </c>
      <c r="E6791" t="s">
        <v>19</v>
      </c>
      <c r="F6791" t="s">
        <v>29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  <c r="O6791">
        <v>0</v>
      </c>
      <c r="P6791">
        <v>1</v>
      </c>
      <c r="Q6791" t="s">
        <v>40</v>
      </c>
      <c r="R6791">
        <v>419</v>
      </c>
    </row>
    <row r="6792" spans="1:18" x14ac:dyDescent="0.35">
      <c r="A6792">
        <v>6791</v>
      </c>
      <c r="B6792">
        <v>15599074</v>
      </c>
      <c r="C6792" t="s">
        <v>157</v>
      </c>
      <c r="D6792">
        <v>487</v>
      </c>
      <c r="E6792" t="s">
        <v>23</v>
      </c>
      <c r="F6792" t="s">
        <v>20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  <c r="O6792">
        <v>0</v>
      </c>
      <c r="P6792">
        <v>2</v>
      </c>
      <c r="Q6792" t="s">
        <v>31</v>
      </c>
      <c r="R6792">
        <v>677</v>
      </c>
    </row>
    <row r="6793" spans="1:18" x14ac:dyDescent="0.35">
      <c r="A6793">
        <v>6792</v>
      </c>
      <c r="B6793">
        <v>15599591</v>
      </c>
      <c r="C6793" t="s">
        <v>73</v>
      </c>
      <c r="D6793">
        <v>600</v>
      </c>
      <c r="E6793" t="s">
        <v>33</v>
      </c>
      <c r="F6793" t="s">
        <v>20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  <c r="O6793">
        <v>0</v>
      </c>
      <c r="P6793">
        <v>5</v>
      </c>
      <c r="Q6793" t="s">
        <v>26</v>
      </c>
      <c r="R6793">
        <v>877</v>
      </c>
    </row>
    <row r="6794" spans="1:18" x14ac:dyDescent="0.35">
      <c r="A6794">
        <v>6793</v>
      </c>
      <c r="B6794">
        <v>15776096</v>
      </c>
      <c r="C6794" t="s">
        <v>2436</v>
      </c>
      <c r="D6794">
        <v>606</v>
      </c>
      <c r="E6794" t="s">
        <v>23</v>
      </c>
      <c r="F6794" t="s">
        <v>29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  <c r="O6794">
        <v>0</v>
      </c>
      <c r="P6794">
        <v>3</v>
      </c>
      <c r="Q6794" t="s">
        <v>40</v>
      </c>
      <c r="R6794">
        <v>893</v>
      </c>
    </row>
    <row r="6795" spans="1:18" x14ac:dyDescent="0.35">
      <c r="A6795">
        <v>6794</v>
      </c>
      <c r="B6795">
        <v>15611669</v>
      </c>
      <c r="C6795" t="s">
        <v>2437</v>
      </c>
      <c r="D6795">
        <v>623</v>
      </c>
      <c r="E6795" t="s">
        <v>33</v>
      </c>
      <c r="F6795" t="s">
        <v>29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  <c r="O6795">
        <v>1</v>
      </c>
      <c r="P6795">
        <v>2</v>
      </c>
      <c r="Q6795" t="s">
        <v>26</v>
      </c>
      <c r="R6795">
        <v>676</v>
      </c>
    </row>
    <row r="6796" spans="1:18" x14ac:dyDescent="0.35">
      <c r="A6796">
        <v>6795</v>
      </c>
      <c r="B6796">
        <v>15694098</v>
      </c>
      <c r="C6796" t="s">
        <v>91</v>
      </c>
      <c r="D6796">
        <v>575</v>
      </c>
      <c r="E6796" t="s">
        <v>19</v>
      </c>
      <c r="F6796" t="s">
        <v>20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  <c r="O6796">
        <v>0</v>
      </c>
      <c r="P6796">
        <v>5</v>
      </c>
      <c r="Q6796" t="s">
        <v>21</v>
      </c>
      <c r="R6796">
        <v>435</v>
      </c>
    </row>
    <row r="6797" spans="1:18" x14ac:dyDescent="0.35">
      <c r="A6797">
        <v>6796</v>
      </c>
      <c r="B6797">
        <v>15713347</v>
      </c>
      <c r="C6797" t="s">
        <v>1871</v>
      </c>
      <c r="D6797">
        <v>577</v>
      </c>
      <c r="E6797" t="s">
        <v>23</v>
      </c>
      <c r="F6797" t="s">
        <v>29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  <c r="O6797">
        <v>0</v>
      </c>
      <c r="P6797">
        <v>2</v>
      </c>
      <c r="Q6797" t="s">
        <v>26</v>
      </c>
      <c r="R6797">
        <v>782</v>
      </c>
    </row>
    <row r="6798" spans="1:18" x14ac:dyDescent="0.35">
      <c r="A6798">
        <v>6797</v>
      </c>
      <c r="B6798">
        <v>15713094</v>
      </c>
      <c r="C6798" t="s">
        <v>318</v>
      </c>
      <c r="D6798">
        <v>651</v>
      </c>
      <c r="E6798" t="s">
        <v>19</v>
      </c>
      <c r="F6798" t="s">
        <v>20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  <c r="O6798">
        <v>0</v>
      </c>
      <c r="P6798">
        <v>2</v>
      </c>
      <c r="Q6798" t="s">
        <v>40</v>
      </c>
      <c r="R6798">
        <v>886</v>
      </c>
    </row>
    <row r="6799" spans="1:18" x14ac:dyDescent="0.35">
      <c r="A6799">
        <v>6798</v>
      </c>
      <c r="B6799">
        <v>15811978</v>
      </c>
      <c r="C6799" t="s">
        <v>78</v>
      </c>
      <c r="D6799">
        <v>693</v>
      </c>
      <c r="E6799" t="s">
        <v>33</v>
      </c>
      <c r="F6799" t="s">
        <v>29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  <c r="O6799">
        <v>0</v>
      </c>
      <c r="P6799">
        <v>5</v>
      </c>
      <c r="Q6799" t="s">
        <v>26</v>
      </c>
      <c r="R6799">
        <v>872</v>
      </c>
    </row>
    <row r="6800" spans="1:18" x14ac:dyDescent="0.35">
      <c r="A6800">
        <v>6799</v>
      </c>
      <c r="B6800">
        <v>15799925</v>
      </c>
      <c r="C6800" t="s">
        <v>1280</v>
      </c>
      <c r="D6800">
        <v>800</v>
      </c>
      <c r="E6800" t="s">
        <v>19</v>
      </c>
      <c r="F6800" t="s">
        <v>29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  <c r="O6800">
        <v>0</v>
      </c>
      <c r="P6800">
        <v>1</v>
      </c>
      <c r="Q6800" t="s">
        <v>31</v>
      </c>
      <c r="R6800">
        <v>577</v>
      </c>
    </row>
    <row r="6801" spans="1:18" x14ac:dyDescent="0.35">
      <c r="A6801">
        <v>6800</v>
      </c>
      <c r="B6801">
        <v>15692575</v>
      </c>
      <c r="C6801" t="s">
        <v>328</v>
      </c>
      <c r="D6801">
        <v>760</v>
      </c>
      <c r="E6801" t="s">
        <v>19</v>
      </c>
      <c r="F6801" t="s">
        <v>29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  <c r="O6801">
        <v>1</v>
      </c>
      <c r="P6801">
        <v>2</v>
      </c>
      <c r="Q6801" t="s">
        <v>26</v>
      </c>
      <c r="R6801">
        <v>528</v>
      </c>
    </row>
    <row r="6802" spans="1:18" x14ac:dyDescent="0.35">
      <c r="A6802">
        <v>6801</v>
      </c>
      <c r="B6802">
        <v>15743149</v>
      </c>
      <c r="C6802" t="s">
        <v>400</v>
      </c>
      <c r="D6802">
        <v>711</v>
      </c>
      <c r="E6802" t="s">
        <v>19</v>
      </c>
      <c r="F6802" t="s">
        <v>20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  <c r="O6802">
        <v>0</v>
      </c>
      <c r="P6802">
        <v>4</v>
      </c>
      <c r="Q6802" t="s">
        <v>21</v>
      </c>
      <c r="R6802">
        <v>780</v>
      </c>
    </row>
    <row r="6803" spans="1:18" x14ac:dyDescent="0.35">
      <c r="A6803">
        <v>6802</v>
      </c>
      <c r="B6803">
        <v>15776947</v>
      </c>
      <c r="C6803" t="s">
        <v>2374</v>
      </c>
      <c r="D6803">
        <v>637</v>
      </c>
      <c r="E6803" t="s">
        <v>23</v>
      </c>
      <c r="F6803" t="s">
        <v>29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  <c r="O6803">
        <v>1</v>
      </c>
      <c r="P6803">
        <v>5</v>
      </c>
      <c r="Q6803" t="s">
        <v>21</v>
      </c>
      <c r="R6803">
        <v>317</v>
      </c>
    </row>
    <row r="6804" spans="1:18" x14ac:dyDescent="0.35">
      <c r="A6804">
        <v>6803</v>
      </c>
      <c r="B6804">
        <v>15700656</v>
      </c>
      <c r="C6804" t="s">
        <v>2353</v>
      </c>
      <c r="D6804">
        <v>662</v>
      </c>
      <c r="E6804" t="s">
        <v>19</v>
      </c>
      <c r="F6804" t="s">
        <v>29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  <c r="O6804">
        <v>0</v>
      </c>
      <c r="P6804">
        <v>1</v>
      </c>
      <c r="Q6804" t="s">
        <v>40</v>
      </c>
      <c r="R6804">
        <v>670</v>
      </c>
    </row>
    <row r="6805" spans="1:18" x14ac:dyDescent="0.35">
      <c r="A6805">
        <v>6804</v>
      </c>
      <c r="B6805">
        <v>15594515</v>
      </c>
      <c r="C6805" t="s">
        <v>368</v>
      </c>
      <c r="D6805">
        <v>568</v>
      </c>
      <c r="E6805" t="s">
        <v>19</v>
      </c>
      <c r="F6805" t="s">
        <v>20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  <c r="O6805">
        <v>1</v>
      </c>
      <c r="P6805">
        <v>2</v>
      </c>
      <c r="Q6805" t="s">
        <v>31</v>
      </c>
      <c r="R6805">
        <v>869</v>
      </c>
    </row>
    <row r="6806" spans="1:18" x14ac:dyDescent="0.35">
      <c r="A6806">
        <v>6805</v>
      </c>
      <c r="B6806">
        <v>15787884</v>
      </c>
      <c r="C6806" t="s">
        <v>73</v>
      </c>
      <c r="D6806">
        <v>692</v>
      </c>
      <c r="E6806" t="s">
        <v>19</v>
      </c>
      <c r="F6806" t="s">
        <v>20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  <c r="O6806">
        <v>0</v>
      </c>
      <c r="P6806">
        <v>3</v>
      </c>
      <c r="Q6806" t="s">
        <v>21</v>
      </c>
      <c r="R6806">
        <v>973</v>
      </c>
    </row>
    <row r="6807" spans="1:18" x14ac:dyDescent="0.35">
      <c r="A6807">
        <v>6806</v>
      </c>
      <c r="B6807">
        <v>15577988</v>
      </c>
      <c r="C6807" t="s">
        <v>308</v>
      </c>
      <c r="D6807">
        <v>614</v>
      </c>
      <c r="E6807" t="s">
        <v>19</v>
      </c>
      <c r="F6807" t="s">
        <v>20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  <c r="O6807">
        <v>0</v>
      </c>
      <c r="P6807">
        <v>1</v>
      </c>
      <c r="Q6807" t="s">
        <v>26</v>
      </c>
      <c r="R6807">
        <v>519</v>
      </c>
    </row>
    <row r="6808" spans="1:18" x14ac:dyDescent="0.35">
      <c r="A6808">
        <v>6807</v>
      </c>
      <c r="B6808">
        <v>15795586</v>
      </c>
      <c r="C6808" t="s">
        <v>47</v>
      </c>
      <c r="D6808">
        <v>478</v>
      </c>
      <c r="E6808" t="s">
        <v>19</v>
      </c>
      <c r="F6808" t="s">
        <v>29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  <c r="O6808">
        <v>0</v>
      </c>
      <c r="P6808">
        <v>1</v>
      </c>
      <c r="Q6808" t="s">
        <v>31</v>
      </c>
      <c r="R6808">
        <v>219</v>
      </c>
    </row>
    <row r="6809" spans="1:18" x14ac:dyDescent="0.35">
      <c r="A6809">
        <v>6808</v>
      </c>
      <c r="B6809">
        <v>15677739</v>
      </c>
      <c r="C6809" t="s">
        <v>48</v>
      </c>
      <c r="D6809">
        <v>562</v>
      </c>
      <c r="E6809" t="s">
        <v>19</v>
      </c>
      <c r="F6809" t="s">
        <v>29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  <c r="O6809">
        <v>0</v>
      </c>
      <c r="P6809">
        <v>1</v>
      </c>
      <c r="Q6809" t="s">
        <v>21</v>
      </c>
      <c r="R6809">
        <v>504</v>
      </c>
    </row>
    <row r="6810" spans="1:18" x14ac:dyDescent="0.35">
      <c r="A6810">
        <v>6809</v>
      </c>
      <c r="B6810">
        <v>15720134</v>
      </c>
      <c r="C6810" t="s">
        <v>1871</v>
      </c>
      <c r="D6810">
        <v>709</v>
      </c>
      <c r="E6810" t="s">
        <v>33</v>
      </c>
      <c r="F6810" t="s">
        <v>29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  <c r="O6810">
        <v>0</v>
      </c>
      <c r="P6810">
        <v>2</v>
      </c>
      <c r="Q6810" t="s">
        <v>21</v>
      </c>
      <c r="R6810">
        <v>488</v>
      </c>
    </row>
    <row r="6811" spans="1:18" x14ac:dyDescent="0.35">
      <c r="A6811">
        <v>6810</v>
      </c>
      <c r="B6811">
        <v>15688868</v>
      </c>
      <c r="C6811" t="s">
        <v>2438</v>
      </c>
      <c r="D6811">
        <v>684</v>
      </c>
      <c r="E6811" t="s">
        <v>19</v>
      </c>
      <c r="F6811" t="s">
        <v>20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  <c r="O6811">
        <v>0</v>
      </c>
      <c r="P6811">
        <v>5</v>
      </c>
      <c r="Q6811" t="s">
        <v>40</v>
      </c>
      <c r="R6811">
        <v>894</v>
      </c>
    </row>
    <row r="6812" spans="1:18" x14ac:dyDescent="0.35">
      <c r="A6812">
        <v>6811</v>
      </c>
      <c r="B6812">
        <v>15642996</v>
      </c>
      <c r="C6812" t="s">
        <v>203</v>
      </c>
      <c r="D6812">
        <v>546</v>
      </c>
      <c r="E6812" t="s">
        <v>33</v>
      </c>
      <c r="F6812" t="s">
        <v>20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  <c r="O6812">
        <v>0</v>
      </c>
      <c r="P6812">
        <v>2</v>
      </c>
      <c r="Q6812" t="s">
        <v>26</v>
      </c>
      <c r="R6812">
        <v>544</v>
      </c>
    </row>
    <row r="6813" spans="1:18" x14ac:dyDescent="0.35">
      <c r="A6813">
        <v>6812</v>
      </c>
      <c r="B6813">
        <v>15771222</v>
      </c>
      <c r="C6813" t="s">
        <v>690</v>
      </c>
      <c r="D6813">
        <v>779</v>
      </c>
      <c r="E6813" t="s">
        <v>19</v>
      </c>
      <c r="F6813" t="s">
        <v>20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  <c r="O6813">
        <v>0</v>
      </c>
      <c r="P6813">
        <v>1</v>
      </c>
      <c r="Q6813" t="s">
        <v>31</v>
      </c>
      <c r="R6813">
        <v>530</v>
      </c>
    </row>
    <row r="6814" spans="1:18" x14ac:dyDescent="0.35">
      <c r="A6814">
        <v>6813</v>
      </c>
      <c r="B6814">
        <v>15605059</v>
      </c>
      <c r="C6814" t="s">
        <v>2439</v>
      </c>
      <c r="D6814">
        <v>576</v>
      </c>
      <c r="E6814" t="s">
        <v>33</v>
      </c>
      <c r="F6814" t="s">
        <v>29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  <c r="O6814">
        <v>1</v>
      </c>
      <c r="P6814">
        <v>2</v>
      </c>
      <c r="Q6814" t="s">
        <v>21</v>
      </c>
      <c r="R6814">
        <v>930</v>
      </c>
    </row>
    <row r="6815" spans="1:18" x14ac:dyDescent="0.35">
      <c r="A6815">
        <v>6814</v>
      </c>
      <c r="B6815">
        <v>15568088</v>
      </c>
      <c r="C6815" t="s">
        <v>803</v>
      </c>
      <c r="D6815">
        <v>481</v>
      </c>
      <c r="E6815" t="s">
        <v>33</v>
      </c>
      <c r="F6815" t="s">
        <v>29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  <c r="O6815">
        <v>0</v>
      </c>
      <c r="P6815">
        <v>5</v>
      </c>
      <c r="Q6815" t="s">
        <v>40</v>
      </c>
      <c r="R6815">
        <v>530</v>
      </c>
    </row>
    <row r="6816" spans="1:18" x14ac:dyDescent="0.35">
      <c r="A6816">
        <v>6815</v>
      </c>
      <c r="B6816">
        <v>15665943</v>
      </c>
      <c r="C6816" t="s">
        <v>469</v>
      </c>
      <c r="D6816">
        <v>445</v>
      </c>
      <c r="E6816" t="s">
        <v>19</v>
      </c>
      <c r="F6816" t="s">
        <v>29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  <c r="O6816">
        <v>0</v>
      </c>
      <c r="P6816">
        <v>3</v>
      </c>
      <c r="Q6816" t="s">
        <v>26</v>
      </c>
      <c r="R6816">
        <v>419</v>
      </c>
    </row>
    <row r="6817" spans="1:18" x14ac:dyDescent="0.35">
      <c r="A6817">
        <v>6816</v>
      </c>
      <c r="B6817">
        <v>15795571</v>
      </c>
      <c r="C6817" t="s">
        <v>1147</v>
      </c>
      <c r="D6817">
        <v>606</v>
      </c>
      <c r="E6817" t="s">
        <v>23</v>
      </c>
      <c r="F6817" t="s">
        <v>29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  <c r="O6817">
        <v>0</v>
      </c>
      <c r="P6817">
        <v>3</v>
      </c>
      <c r="Q6817" t="s">
        <v>21</v>
      </c>
      <c r="R6817">
        <v>937</v>
      </c>
    </row>
    <row r="6818" spans="1:18" x14ac:dyDescent="0.35">
      <c r="A6818">
        <v>6817</v>
      </c>
      <c r="B6818">
        <v>15662243</v>
      </c>
      <c r="C6818" t="s">
        <v>164</v>
      </c>
      <c r="D6818">
        <v>559</v>
      </c>
      <c r="E6818" t="s">
        <v>19</v>
      </c>
      <c r="F6818" t="s">
        <v>29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  <c r="O6818">
        <v>1</v>
      </c>
      <c r="P6818">
        <v>3</v>
      </c>
      <c r="Q6818" t="s">
        <v>21</v>
      </c>
      <c r="R6818">
        <v>815</v>
      </c>
    </row>
    <row r="6819" spans="1:18" x14ac:dyDescent="0.35">
      <c r="A6819">
        <v>6818</v>
      </c>
      <c r="B6819">
        <v>15593128</v>
      </c>
      <c r="C6819" t="s">
        <v>2440</v>
      </c>
      <c r="D6819">
        <v>608</v>
      </c>
      <c r="E6819" t="s">
        <v>19</v>
      </c>
      <c r="F6819" t="s">
        <v>20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  <c r="O6819">
        <v>1</v>
      </c>
      <c r="P6819">
        <v>2</v>
      </c>
      <c r="Q6819" t="s">
        <v>40</v>
      </c>
      <c r="R6819">
        <v>281</v>
      </c>
    </row>
    <row r="6820" spans="1:18" x14ac:dyDescent="0.35">
      <c r="A6820">
        <v>6819</v>
      </c>
      <c r="B6820">
        <v>15589739</v>
      </c>
      <c r="C6820" t="s">
        <v>2249</v>
      </c>
      <c r="D6820">
        <v>698</v>
      </c>
      <c r="E6820" t="s">
        <v>19</v>
      </c>
      <c r="F6820" t="s">
        <v>29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  <c r="O6820">
        <v>0</v>
      </c>
      <c r="P6820">
        <v>5</v>
      </c>
      <c r="Q6820" t="s">
        <v>31</v>
      </c>
      <c r="R6820">
        <v>444</v>
      </c>
    </row>
    <row r="6821" spans="1:18" x14ac:dyDescent="0.35">
      <c r="A6821">
        <v>6820</v>
      </c>
      <c r="B6821">
        <v>15787602</v>
      </c>
      <c r="C6821" t="s">
        <v>898</v>
      </c>
      <c r="D6821">
        <v>568</v>
      </c>
      <c r="E6821" t="s">
        <v>23</v>
      </c>
      <c r="F6821" t="s">
        <v>29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  <c r="O6821">
        <v>0</v>
      </c>
      <c r="P6821">
        <v>4</v>
      </c>
      <c r="Q6821" t="s">
        <v>31</v>
      </c>
      <c r="R6821">
        <v>594</v>
      </c>
    </row>
    <row r="6822" spans="1:18" x14ac:dyDescent="0.35">
      <c r="A6822">
        <v>6821</v>
      </c>
      <c r="B6822">
        <v>15685019</v>
      </c>
      <c r="C6822" t="s">
        <v>121</v>
      </c>
      <c r="D6822">
        <v>528</v>
      </c>
      <c r="E6822" t="s">
        <v>19</v>
      </c>
      <c r="F6822" t="s">
        <v>29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  <c r="O6822">
        <v>0</v>
      </c>
      <c r="P6822">
        <v>4</v>
      </c>
      <c r="Q6822" t="s">
        <v>26</v>
      </c>
      <c r="R6822">
        <v>751</v>
      </c>
    </row>
    <row r="6823" spans="1:18" x14ac:dyDescent="0.35">
      <c r="A6823">
        <v>6822</v>
      </c>
      <c r="B6823">
        <v>15704209</v>
      </c>
      <c r="C6823" t="s">
        <v>875</v>
      </c>
      <c r="D6823">
        <v>802</v>
      </c>
      <c r="E6823" t="s">
        <v>19</v>
      </c>
      <c r="F6823" t="s">
        <v>20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  <c r="O6823">
        <v>1</v>
      </c>
      <c r="P6823">
        <v>5</v>
      </c>
      <c r="Q6823" t="s">
        <v>26</v>
      </c>
      <c r="R6823">
        <v>327</v>
      </c>
    </row>
    <row r="6824" spans="1:18" x14ac:dyDescent="0.35">
      <c r="A6824">
        <v>6823</v>
      </c>
      <c r="B6824">
        <v>15605264</v>
      </c>
      <c r="C6824" t="s">
        <v>587</v>
      </c>
      <c r="D6824">
        <v>669</v>
      </c>
      <c r="E6824" t="s">
        <v>33</v>
      </c>
      <c r="F6824" t="s">
        <v>29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  <c r="O6824">
        <v>0</v>
      </c>
      <c r="P6824">
        <v>1</v>
      </c>
      <c r="Q6824" t="s">
        <v>21</v>
      </c>
      <c r="R6824">
        <v>316</v>
      </c>
    </row>
    <row r="6825" spans="1:18" x14ac:dyDescent="0.35">
      <c r="A6825">
        <v>6824</v>
      </c>
      <c r="B6825">
        <v>15708265</v>
      </c>
      <c r="C6825" t="s">
        <v>94</v>
      </c>
      <c r="D6825">
        <v>581</v>
      </c>
      <c r="E6825" t="s">
        <v>23</v>
      </c>
      <c r="F6825" t="s">
        <v>20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  <c r="O6825">
        <v>1</v>
      </c>
      <c r="P6825">
        <v>4</v>
      </c>
      <c r="Q6825" t="s">
        <v>21</v>
      </c>
      <c r="R6825">
        <v>766</v>
      </c>
    </row>
    <row r="6826" spans="1:18" x14ac:dyDescent="0.35">
      <c r="A6826">
        <v>6825</v>
      </c>
      <c r="B6826">
        <v>15740264</v>
      </c>
      <c r="C6826" t="s">
        <v>871</v>
      </c>
      <c r="D6826">
        <v>640</v>
      </c>
      <c r="E6826" t="s">
        <v>19</v>
      </c>
      <c r="F6826" t="s">
        <v>29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  <c r="O6826">
        <v>0</v>
      </c>
      <c r="P6826">
        <v>2</v>
      </c>
      <c r="Q6826" t="s">
        <v>26</v>
      </c>
      <c r="R6826">
        <v>812</v>
      </c>
    </row>
    <row r="6827" spans="1:18" x14ac:dyDescent="0.35">
      <c r="A6827">
        <v>6826</v>
      </c>
      <c r="B6827">
        <v>15615477</v>
      </c>
      <c r="C6827" t="s">
        <v>850</v>
      </c>
      <c r="D6827">
        <v>529</v>
      </c>
      <c r="E6827" t="s">
        <v>23</v>
      </c>
      <c r="F6827" t="s">
        <v>20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  <c r="O6827">
        <v>0</v>
      </c>
      <c r="P6827">
        <v>4</v>
      </c>
      <c r="Q6827" t="s">
        <v>21</v>
      </c>
      <c r="R6827">
        <v>786</v>
      </c>
    </row>
    <row r="6828" spans="1:18" x14ac:dyDescent="0.35">
      <c r="A6828">
        <v>6827</v>
      </c>
      <c r="B6828">
        <v>15727361</v>
      </c>
      <c r="C6828" t="s">
        <v>137</v>
      </c>
      <c r="D6828">
        <v>547</v>
      </c>
      <c r="E6828" t="s">
        <v>19</v>
      </c>
      <c r="F6828" t="s">
        <v>20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  <c r="O6828">
        <v>0</v>
      </c>
      <c r="P6828">
        <v>2</v>
      </c>
      <c r="Q6828" t="s">
        <v>31</v>
      </c>
      <c r="R6828">
        <v>868</v>
      </c>
    </row>
    <row r="6829" spans="1:18" x14ac:dyDescent="0.35">
      <c r="A6829">
        <v>6828</v>
      </c>
      <c r="B6829">
        <v>15760216</v>
      </c>
      <c r="C6829" t="s">
        <v>2441</v>
      </c>
      <c r="D6829">
        <v>718</v>
      </c>
      <c r="E6829" t="s">
        <v>19</v>
      </c>
      <c r="F6829" t="s">
        <v>20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  <c r="O6829">
        <v>1</v>
      </c>
      <c r="P6829">
        <v>2</v>
      </c>
      <c r="Q6829" t="s">
        <v>40</v>
      </c>
      <c r="R6829">
        <v>692</v>
      </c>
    </row>
    <row r="6830" spans="1:18" x14ac:dyDescent="0.35">
      <c r="A6830">
        <v>6829</v>
      </c>
      <c r="B6830">
        <v>15806134</v>
      </c>
      <c r="C6830" t="s">
        <v>1716</v>
      </c>
      <c r="D6830">
        <v>707</v>
      </c>
      <c r="E6830" t="s">
        <v>33</v>
      </c>
      <c r="F6830" t="s">
        <v>29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  <c r="O6830">
        <v>0</v>
      </c>
      <c r="P6830">
        <v>3</v>
      </c>
      <c r="Q6830" t="s">
        <v>31</v>
      </c>
      <c r="R6830">
        <v>932</v>
      </c>
    </row>
    <row r="6831" spans="1:18" x14ac:dyDescent="0.35">
      <c r="A6831">
        <v>6830</v>
      </c>
      <c r="B6831">
        <v>15601351</v>
      </c>
      <c r="C6831" t="s">
        <v>2442</v>
      </c>
      <c r="D6831">
        <v>735</v>
      </c>
      <c r="E6831" t="s">
        <v>19</v>
      </c>
      <c r="F6831" t="s">
        <v>29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  <c r="O6831">
        <v>0</v>
      </c>
      <c r="P6831">
        <v>2</v>
      </c>
      <c r="Q6831" t="s">
        <v>26</v>
      </c>
      <c r="R6831">
        <v>895</v>
      </c>
    </row>
    <row r="6832" spans="1:18" x14ac:dyDescent="0.35">
      <c r="A6832">
        <v>6831</v>
      </c>
      <c r="B6832">
        <v>15669262</v>
      </c>
      <c r="C6832" t="s">
        <v>1882</v>
      </c>
      <c r="D6832">
        <v>765</v>
      </c>
      <c r="E6832" t="s">
        <v>19</v>
      </c>
      <c r="F6832" t="s">
        <v>29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  <c r="O6832">
        <v>0</v>
      </c>
      <c r="P6832">
        <v>1</v>
      </c>
      <c r="Q6832" t="s">
        <v>40</v>
      </c>
      <c r="R6832">
        <v>335</v>
      </c>
    </row>
    <row r="6833" spans="1:18" x14ac:dyDescent="0.35">
      <c r="A6833">
        <v>6832</v>
      </c>
      <c r="B6833">
        <v>15696989</v>
      </c>
      <c r="C6833" t="s">
        <v>1682</v>
      </c>
      <c r="D6833">
        <v>469</v>
      </c>
      <c r="E6833" t="s">
        <v>33</v>
      </c>
      <c r="F6833" t="s">
        <v>20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  <c r="O6833">
        <v>1</v>
      </c>
      <c r="P6833">
        <v>4</v>
      </c>
      <c r="Q6833" t="s">
        <v>26</v>
      </c>
      <c r="R6833">
        <v>642</v>
      </c>
    </row>
    <row r="6834" spans="1:18" x14ac:dyDescent="0.35">
      <c r="A6834">
        <v>6833</v>
      </c>
      <c r="B6834">
        <v>15688498</v>
      </c>
      <c r="C6834" t="s">
        <v>28</v>
      </c>
      <c r="D6834">
        <v>594</v>
      </c>
      <c r="E6834" t="s">
        <v>33</v>
      </c>
      <c r="F6834" t="s">
        <v>20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  <c r="O6834">
        <v>0</v>
      </c>
      <c r="P6834">
        <v>1</v>
      </c>
      <c r="Q6834" t="s">
        <v>31</v>
      </c>
      <c r="R6834">
        <v>923</v>
      </c>
    </row>
    <row r="6835" spans="1:18" x14ac:dyDescent="0.35">
      <c r="A6835">
        <v>6834</v>
      </c>
      <c r="B6835">
        <v>15686964</v>
      </c>
      <c r="C6835" t="s">
        <v>2443</v>
      </c>
      <c r="D6835">
        <v>675</v>
      </c>
      <c r="E6835" t="s">
        <v>19</v>
      </c>
      <c r="F6835" t="s">
        <v>20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  <c r="O6835">
        <v>0</v>
      </c>
      <c r="P6835">
        <v>1</v>
      </c>
      <c r="Q6835" t="s">
        <v>40</v>
      </c>
      <c r="R6835">
        <v>248</v>
      </c>
    </row>
    <row r="6836" spans="1:18" x14ac:dyDescent="0.35">
      <c r="A6836">
        <v>6835</v>
      </c>
      <c r="B6836">
        <v>15625035</v>
      </c>
      <c r="C6836" t="s">
        <v>109</v>
      </c>
      <c r="D6836">
        <v>703</v>
      </c>
      <c r="E6836" t="s">
        <v>19</v>
      </c>
      <c r="F6836" t="s">
        <v>29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  <c r="O6836">
        <v>0</v>
      </c>
      <c r="P6836">
        <v>2</v>
      </c>
      <c r="Q6836" t="s">
        <v>40</v>
      </c>
      <c r="R6836">
        <v>635</v>
      </c>
    </row>
    <row r="6837" spans="1:18" x14ac:dyDescent="0.35">
      <c r="A6837">
        <v>6836</v>
      </c>
      <c r="B6837">
        <v>15618391</v>
      </c>
      <c r="C6837" t="s">
        <v>305</v>
      </c>
      <c r="D6837">
        <v>810</v>
      </c>
      <c r="E6837" t="s">
        <v>19</v>
      </c>
      <c r="F6837" t="s">
        <v>29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  <c r="O6837">
        <v>0</v>
      </c>
      <c r="P6837">
        <v>4</v>
      </c>
      <c r="Q6837" t="s">
        <v>21</v>
      </c>
      <c r="R6837">
        <v>520</v>
      </c>
    </row>
    <row r="6838" spans="1:18" x14ac:dyDescent="0.35">
      <c r="A6838">
        <v>6837</v>
      </c>
      <c r="B6838">
        <v>15591344</v>
      </c>
      <c r="C6838" t="s">
        <v>1956</v>
      </c>
      <c r="D6838">
        <v>715</v>
      </c>
      <c r="E6838" t="s">
        <v>23</v>
      </c>
      <c r="F6838" t="s">
        <v>29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  <c r="O6838">
        <v>0</v>
      </c>
      <c r="P6838">
        <v>4</v>
      </c>
      <c r="Q6838" t="s">
        <v>31</v>
      </c>
      <c r="R6838">
        <v>289</v>
      </c>
    </row>
    <row r="6839" spans="1:18" x14ac:dyDescent="0.35">
      <c r="A6839">
        <v>6838</v>
      </c>
      <c r="B6839">
        <v>15605455</v>
      </c>
      <c r="C6839" t="s">
        <v>318</v>
      </c>
      <c r="D6839">
        <v>664</v>
      </c>
      <c r="E6839" t="s">
        <v>19</v>
      </c>
      <c r="F6839" t="s">
        <v>29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  <c r="O6839">
        <v>0</v>
      </c>
      <c r="P6839">
        <v>5</v>
      </c>
      <c r="Q6839" t="s">
        <v>31</v>
      </c>
      <c r="R6839">
        <v>354</v>
      </c>
    </row>
    <row r="6840" spans="1:18" x14ac:dyDescent="0.35">
      <c r="A6840">
        <v>6839</v>
      </c>
      <c r="B6840">
        <v>15680804</v>
      </c>
      <c r="C6840" t="s">
        <v>1391</v>
      </c>
      <c r="D6840">
        <v>850</v>
      </c>
      <c r="E6840" t="s">
        <v>19</v>
      </c>
      <c r="F6840" t="s">
        <v>29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  <c r="O6840">
        <v>0</v>
      </c>
      <c r="P6840">
        <v>1</v>
      </c>
      <c r="Q6840" t="s">
        <v>26</v>
      </c>
      <c r="R6840">
        <v>508</v>
      </c>
    </row>
    <row r="6841" spans="1:18" x14ac:dyDescent="0.35">
      <c r="A6841">
        <v>6840</v>
      </c>
      <c r="B6841">
        <v>15768282</v>
      </c>
      <c r="C6841" t="s">
        <v>652</v>
      </c>
      <c r="D6841">
        <v>724</v>
      </c>
      <c r="E6841" t="s">
        <v>33</v>
      </c>
      <c r="F6841" t="s">
        <v>29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  <c r="O6841">
        <v>0</v>
      </c>
      <c r="P6841">
        <v>3</v>
      </c>
      <c r="Q6841" t="s">
        <v>26</v>
      </c>
      <c r="R6841">
        <v>607</v>
      </c>
    </row>
    <row r="6842" spans="1:18" x14ac:dyDescent="0.35">
      <c r="A6842">
        <v>6841</v>
      </c>
      <c r="B6842">
        <v>15685826</v>
      </c>
      <c r="C6842" t="s">
        <v>384</v>
      </c>
      <c r="D6842">
        <v>563</v>
      </c>
      <c r="E6842" t="s">
        <v>19</v>
      </c>
      <c r="F6842" t="s">
        <v>29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  <c r="O6842">
        <v>0</v>
      </c>
      <c r="P6842">
        <v>2</v>
      </c>
      <c r="Q6842" t="s">
        <v>31</v>
      </c>
      <c r="R6842">
        <v>599</v>
      </c>
    </row>
    <row r="6843" spans="1:18" x14ac:dyDescent="0.35">
      <c r="A6843">
        <v>6842</v>
      </c>
      <c r="B6843">
        <v>15793491</v>
      </c>
      <c r="C6843" t="s">
        <v>2444</v>
      </c>
      <c r="D6843">
        <v>714</v>
      </c>
      <c r="E6843" t="s">
        <v>33</v>
      </c>
      <c r="F6843" t="s">
        <v>29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  <c r="O6843">
        <v>0</v>
      </c>
      <c r="P6843">
        <v>3</v>
      </c>
      <c r="Q6843" t="s">
        <v>40</v>
      </c>
      <c r="R6843">
        <v>276</v>
      </c>
    </row>
    <row r="6844" spans="1:18" x14ac:dyDescent="0.35">
      <c r="A6844">
        <v>6843</v>
      </c>
      <c r="B6844">
        <v>15797787</v>
      </c>
      <c r="C6844" t="s">
        <v>639</v>
      </c>
      <c r="D6844">
        <v>614</v>
      </c>
      <c r="E6844" t="s">
        <v>19</v>
      </c>
      <c r="F6844" t="s">
        <v>29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  <c r="O6844">
        <v>0</v>
      </c>
      <c r="P6844">
        <v>4</v>
      </c>
      <c r="Q6844" t="s">
        <v>21</v>
      </c>
      <c r="R6844">
        <v>709</v>
      </c>
    </row>
    <row r="6845" spans="1:18" x14ac:dyDescent="0.35">
      <c r="A6845">
        <v>6844</v>
      </c>
      <c r="B6845">
        <v>15611171</v>
      </c>
      <c r="C6845" t="s">
        <v>1804</v>
      </c>
      <c r="D6845">
        <v>740</v>
      </c>
      <c r="E6845" t="s">
        <v>19</v>
      </c>
      <c r="F6845" t="s">
        <v>29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  <c r="O6845">
        <v>0</v>
      </c>
      <c r="P6845">
        <v>3</v>
      </c>
      <c r="Q6845" t="s">
        <v>26</v>
      </c>
      <c r="R6845">
        <v>506</v>
      </c>
    </row>
    <row r="6846" spans="1:18" x14ac:dyDescent="0.35">
      <c r="A6846">
        <v>6845</v>
      </c>
      <c r="B6846">
        <v>15601627</v>
      </c>
      <c r="C6846" t="s">
        <v>1614</v>
      </c>
      <c r="D6846">
        <v>587</v>
      </c>
      <c r="E6846" t="s">
        <v>19</v>
      </c>
      <c r="F6846" t="s">
        <v>29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  <c r="O6846">
        <v>0</v>
      </c>
      <c r="P6846">
        <v>3</v>
      </c>
      <c r="Q6846" t="s">
        <v>21</v>
      </c>
      <c r="R6846">
        <v>454</v>
      </c>
    </row>
    <row r="6847" spans="1:18" x14ac:dyDescent="0.35">
      <c r="A6847">
        <v>6846</v>
      </c>
      <c r="B6847">
        <v>15734085</v>
      </c>
      <c r="C6847" t="s">
        <v>2445</v>
      </c>
      <c r="D6847">
        <v>465</v>
      </c>
      <c r="E6847" t="s">
        <v>33</v>
      </c>
      <c r="F6847" t="s">
        <v>29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  <c r="O6847">
        <v>0</v>
      </c>
      <c r="P6847">
        <v>3</v>
      </c>
      <c r="Q6847" t="s">
        <v>26</v>
      </c>
      <c r="R6847">
        <v>532</v>
      </c>
    </row>
    <row r="6848" spans="1:18" x14ac:dyDescent="0.35">
      <c r="A6848">
        <v>6847</v>
      </c>
      <c r="B6848">
        <v>15809309</v>
      </c>
      <c r="C6848" t="s">
        <v>858</v>
      </c>
      <c r="D6848">
        <v>689</v>
      </c>
      <c r="E6848" t="s">
        <v>23</v>
      </c>
      <c r="F6848" t="s">
        <v>20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  <c r="O6848">
        <v>0</v>
      </c>
      <c r="P6848">
        <v>3</v>
      </c>
      <c r="Q6848" t="s">
        <v>40</v>
      </c>
      <c r="R6848">
        <v>561</v>
      </c>
    </row>
    <row r="6849" spans="1:18" x14ac:dyDescent="0.35">
      <c r="A6849">
        <v>6848</v>
      </c>
      <c r="B6849">
        <v>15809462</v>
      </c>
      <c r="C6849" t="s">
        <v>2446</v>
      </c>
      <c r="D6849">
        <v>656</v>
      </c>
      <c r="E6849" t="s">
        <v>19</v>
      </c>
      <c r="F6849" t="s">
        <v>29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  <c r="O6849">
        <v>0</v>
      </c>
      <c r="P6849">
        <v>1</v>
      </c>
      <c r="Q6849" t="s">
        <v>40</v>
      </c>
      <c r="R6849">
        <v>320</v>
      </c>
    </row>
    <row r="6850" spans="1:18" x14ac:dyDescent="0.35">
      <c r="A6850">
        <v>6849</v>
      </c>
      <c r="B6850">
        <v>15634628</v>
      </c>
      <c r="C6850" t="s">
        <v>331</v>
      </c>
      <c r="D6850">
        <v>579</v>
      </c>
      <c r="E6850" t="s">
        <v>19</v>
      </c>
      <c r="F6850" t="s">
        <v>20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  <c r="O6850">
        <v>0</v>
      </c>
      <c r="P6850">
        <v>2</v>
      </c>
      <c r="Q6850" t="s">
        <v>26</v>
      </c>
      <c r="R6850">
        <v>877</v>
      </c>
    </row>
    <row r="6851" spans="1:18" x14ac:dyDescent="0.35">
      <c r="A6851">
        <v>6850</v>
      </c>
      <c r="B6851">
        <v>15775678</v>
      </c>
      <c r="C6851" t="s">
        <v>409</v>
      </c>
      <c r="D6851">
        <v>716</v>
      </c>
      <c r="E6851" t="s">
        <v>19</v>
      </c>
      <c r="F6851" t="s">
        <v>20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  <c r="O6851">
        <v>0</v>
      </c>
      <c r="P6851">
        <v>4</v>
      </c>
      <c r="Q6851" t="s">
        <v>26</v>
      </c>
      <c r="R6851">
        <v>453</v>
      </c>
    </row>
    <row r="6852" spans="1:18" x14ac:dyDescent="0.35">
      <c r="A6852">
        <v>6851</v>
      </c>
      <c r="B6852">
        <v>15579526</v>
      </c>
      <c r="C6852" t="s">
        <v>1130</v>
      </c>
      <c r="D6852">
        <v>551</v>
      </c>
      <c r="E6852" t="s">
        <v>19</v>
      </c>
      <c r="F6852" t="s">
        <v>29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  <c r="O6852">
        <v>0</v>
      </c>
      <c r="P6852">
        <v>1</v>
      </c>
      <c r="Q6852" t="s">
        <v>40</v>
      </c>
      <c r="R6852">
        <v>621</v>
      </c>
    </row>
    <row r="6853" spans="1:18" x14ac:dyDescent="0.35">
      <c r="A6853">
        <v>6852</v>
      </c>
      <c r="B6853">
        <v>15779103</v>
      </c>
      <c r="C6853" t="s">
        <v>2447</v>
      </c>
      <c r="D6853">
        <v>527</v>
      </c>
      <c r="E6853" t="s">
        <v>33</v>
      </c>
      <c r="F6853" t="s">
        <v>20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  <c r="O6853">
        <v>0</v>
      </c>
      <c r="P6853">
        <v>2</v>
      </c>
      <c r="Q6853" t="s">
        <v>31</v>
      </c>
      <c r="R6853">
        <v>534</v>
      </c>
    </row>
    <row r="6854" spans="1:18" x14ac:dyDescent="0.35">
      <c r="A6854">
        <v>6853</v>
      </c>
      <c r="B6854">
        <v>15738715</v>
      </c>
      <c r="C6854" t="s">
        <v>659</v>
      </c>
      <c r="D6854">
        <v>600</v>
      </c>
      <c r="E6854" t="s">
        <v>19</v>
      </c>
      <c r="F6854" t="s">
        <v>20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  <c r="O6854">
        <v>1</v>
      </c>
      <c r="P6854">
        <v>3</v>
      </c>
      <c r="Q6854" t="s">
        <v>40</v>
      </c>
      <c r="R6854">
        <v>264</v>
      </c>
    </row>
    <row r="6855" spans="1:18" x14ac:dyDescent="0.35">
      <c r="A6855">
        <v>6854</v>
      </c>
      <c r="B6855">
        <v>15593943</v>
      </c>
      <c r="C6855" t="s">
        <v>584</v>
      </c>
      <c r="D6855">
        <v>685</v>
      </c>
      <c r="E6855" t="s">
        <v>19</v>
      </c>
      <c r="F6855" t="s">
        <v>20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  <c r="O6855">
        <v>0</v>
      </c>
      <c r="P6855">
        <v>3</v>
      </c>
      <c r="Q6855" t="s">
        <v>40</v>
      </c>
      <c r="R6855">
        <v>943</v>
      </c>
    </row>
    <row r="6856" spans="1:18" x14ac:dyDescent="0.35">
      <c r="A6856">
        <v>6855</v>
      </c>
      <c r="B6856">
        <v>15754574</v>
      </c>
      <c r="C6856" t="s">
        <v>1708</v>
      </c>
      <c r="D6856">
        <v>738</v>
      </c>
      <c r="E6856" t="s">
        <v>23</v>
      </c>
      <c r="F6856" t="s">
        <v>29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  <c r="O6856">
        <v>0</v>
      </c>
      <c r="P6856">
        <v>1</v>
      </c>
      <c r="Q6856" t="s">
        <v>26</v>
      </c>
      <c r="R6856">
        <v>856</v>
      </c>
    </row>
    <row r="6857" spans="1:18" x14ac:dyDescent="0.35">
      <c r="A6857">
        <v>6856</v>
      </c>
      <c r="B6857">
        <v>15737814</v>
      </c>
      <c r="C6857" t="s">
        <v>450</v>
      </c>
      <c r="D6857">
        <v>622</v>
      </c>
      <c r="E6857" t="s">
        <v>19</v>
      </c>
      <c r="F6857" t="s">
        <v>29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  <c r="O6857">
        <v>1</v>
      </c>
      <c r="P6857">
        <v>2</v>
      </c>
      <c r="Q6857" t="s">
        <v>26</v>
      </c>
      <c r="R6857">
        <v>675</v>
      </c>
    </row>
    <row r="6858" spans="1:18" x14ac:dyDescent="0.35">
      <c r="A6858">
        <v>6857</v>
      </c>
      <c r="B6858">
        <v>15670889</v>
      </c>
      <c r="C6858" t="s">
        <v>1028</v>
      </c>
      <c r="D6858">
        <v>528</v>
      </c>
      <c r="E6858" t="s">
        <v>19</v>
      </c>
      <c r="F6858" t="s">
        <v>29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  <c r="O6858">
        <v>0</v>
      </c>
      <c r="P6858">
        <v>5</v>
      </c>
      <c r="Q6858" t="s">
        <v>40</v>
      </c>
      <c r="R6858">
        <v>777</v>
      </c>
    </row>
    <row r="6859" spans="1:18" x14ac:dyDescent="0.35">
      <c r="A6859">
        <v>6858</v>
      </c>
      <c r="B6859">
        <v>15629299</v>
      </c>
      <c r="C6859" t="s">
        <v>230</v>
      </c>
      <c r="D6859">
        <v>546</v>
      </c>
      <c r="E6859" t="s">
        <v>33</v>
      </c>
      <c r="F6859" t="s">
        <v>20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  <c r="O6859">
        <v>1</v>
      </c>
      <c r="P6859">
        <v>3</v>
      </c>
      <c r="Q6859" t="s">
        <v>40</v>
      </c>
      <c r="R6859">
        <v>579</v>
      </c>
    </row>
    <row r="6860" spans="1:18" x14ac:dyDescent="0.35">
      <c r="A6860">
        <v>6859</v>
      </c>
      <c r="B6860">
        <v>15771569</v>
      </c>
      <c r="C6860" t="s">
        <v>1120</v>
      </c>
      <c r="D6860">
        <v>576</v>
      </c>
      <c r="E6860" t="s">
        <v>33</v>
      </c>
      <c r="F6860" t="s">
        <v>29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  <c r="O6860">
        <v>0</v>
      </c>
      <c r="P6860">
        <v>4</v>
      </c>
      <c r="Q6860" t="s">
        <v>21</v>
      </c>
      <c r="R6860">
        <v>513</v>
      </c>
    </row>
    <row r="6861" spans="1:18" x14ac:dyDescent="0.35">
      <c r="A6861">
        <v>6860</v>
      </c>
      <c r="B6861">
        <v>15811927</v>
      </c>
      <c r="C6861" t="s">
        <v>543</v>
      </c>
      <c r="D6861">
        <v>733</v>
      </c>
      <c r="E6861" t="s">
        <v>19</v>
      </c>
      <c r="F6861" t="s">
        <v>20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  <c r="O6861">
        <v>0</v>
      </c>
      <c r="P6861">
        <v>2</v>
      </c>
      <c r="Q6861" t="s">
        <v>21</v>
      </c>
      <c r="R6861">
        <v>412</v>
      </c>
    </row>
    <row r="6862" spans="1:18" x14ac:dyDescent="0.35">
      <c r="A6862">
        <v>6861</v>
      </c>
      <c r="B6862">
        <v>15785654</v>
      </c>
      <c r="C6862" t="s">
        <v>1148</v>
      </c>
      <c r="D6862">
        <v>727</v>
      </c>
      <c r="E6862" t="s">
        <v>33</v>
      </c>
      <c r="F6862" t="s">
        <v>29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  <c r="O6862">
        <v>1</v>
      </c>
      <c r="P6862">
        <v>5</v>
      </c>
      <c r="Q6862" t="s">
        <v>40</v>
      </c>
      <c r="R6862">
        <v>346</v>
      </c>
    </row>
    <row r="6863" spans="1:18" x14ac:dyDescent="0.35">
      <c r="A6863">
        <v>6862</v>
      </c>
      <c r="B6863">
        <v>15665524</v>
      </c>
      <c r="C6863" t="s">
        <v>591</v>
      </c>
      <c r="D6863">
        <v>605</v>
      </c>
      <c r="E6863" t="s">
        <v>23</v>
      </c>
      <c r="F6863" t="s">
        <v>29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  <c r="O6863">
        <v>0</v>
      </c>
      <c r="P6863">
        <v>1</v>
      </c>
      <c r="Q6863" t="s">
        <v>26</v>
      </c>
      <c r="R6863">
        <v>380</v>
      </c>
    </row>
    <row r="6864" spans="1:18" x14ac:dyDescent="0.35">
      <c r="A6864">
        <v>6863</v>
      </c>
      <c r="B6864">
        <v>15736287</v>
      </c>
      <c r="C6864" t="s">
        <v>149</v>
      </c>
      <c r="D6864">
        <v>586</v>
      </c>
      <c r="E6864" t="s">
        <v>19</v>
      </c>
      <c r="F6864" t="s">
        <v>29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  <c r="O6864">
        <v>0</v>
      </c>
      <c r="P6864">
        <v>5</v>
      </c>
      <c r="Q6864" t="s">
        <v>21</v>
      </c>
      <c r="R6864">
        <v>871</v>
      </c>
    </row>
    <row r="6865" spans="1:18" x14ac:dyDescent="0.35">
      <c r="A6865">
        <v>6864</v>
      </c>
      <c r="B6865">
        <v>15765732</v>
      </c>
      <c r="C6865" t="s">
        <v>340</v>
      </c>
      <c r="D6865">
        <v>564</v>
      </c>
      <c r="E6865" t="s">
        <v>23</v>
      </c>
      <c r="F6865" t="s">
        <v>20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  <c r="O6865">
        <v>0</v>
      </c>
      <c r="P6865">
        <v>2</v>
      </c>
      <c r="Q6865" t="s">
        <v>26</v>
      </c>
      <c r="R6865">
        <v>301</v>
      </c>
    </row>
    <row r="6866" spans="1:18" x14ac:dyDescent="0.35">
      <c r="A6866">
        <v>6865</v>
      </c>
      <c r="B6866">
        <v>15797381</v>
      </c>
      <c r="C6866" t="s">
        <v>1240</v>
      </c>
      <c r="D6866">
        <v>593</v>
      </c>
      <c r="E6866" t="s">
        <v>33</v>
      </c>
      <c r="F6866" t="s">
        <v>20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  <c r="O6866">
        <v>1</v>
      </c>
      <c r="P6866">
        <v>5</v>
      </c>
      <c r="Q6866" t="s">
        <v>40</v>
      </c>
      <c r="R6866">
        <v>593</v>
      </c>
    </row>
    <row r="6867" spans="1:18" x14ac:dyDescent="0.35">
      <c r="A6867">
        <v>6866</v>
      </c>
      <c r="B6867">
        <v>15598536</v>
      </c>
      <c r="C6867" t="s">
        <v>1171</v>
      </c>
      <c r="D6867">
        <v>736</v>
      </c>
      <c r="E6867" t="s">
        <v>33</v>
      </c>
      <c r="F6867" t="s">
        <v>20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  <c r="O6867">
        <v>0</v>
      </c>
      <c r="P6867">
        <v>5</v>
      </c>
      <c r="Q6867" t="s">
        <v>21</v>
      </c>
      <c r="R6867">
        <v>879</v>
      </c>
    </row>
    <row r="6868" spans="1:18" x14ac:dyDescent="0.35">
      <c r="A6868">
        <v>6867</v>
      </c>
      <c r="B6868">
        <v>15664506</v>
      </c>
      <c r="C6868" t="s">
        <v>2135</v>
      </c>
      <c r="D6868">
        <v>675</v>
      </c>
      <c r="E6868" t="s">
        <v>23</v>
      </c>
      <c r="F6868" t="s">
        <v>29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  <c r="O6868">
        <v>0</v>
      </c>
      <c r="P6868">
        <v>3</v>
      </c>
      <c r="Q6868" t="s">
        <v>21</v>
      </c>
      <c r="R6868">
        <v>236</v>
      </c>
    </row>
    <row r="6869" spans="1:18" x14ac:dyDescent="0.35">
      <c r="A6869">
        <v>6868</v>
      </c>
      <c r="B6869">
        <v>15575619</v>
      </c>
      <c r="C6869" t="s">
        <v>2448</v>
      </c>
      <c r="D6869">
        <v>656</v>
      </c>
      <c r="E6869" t="s">
        <v>23</v>
      </c>
      <c r="F6869" t="s">
        <v>20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  <c r="O6869">
        <v>0</v>
      </c>
      <c r="P6869">
        <v>3</v>
      </c>
      <c r="Q6869" t="s">
        <v>40</v>
      </c>
      <c r="R6869">
        <v>715</v>
      </c>
    </row>
    <row r="6870" spans="1:18" x14ac:dyDescent="0.35">
      <c r="A6870">
        <v>6869</v>
      </c>
      <c r="B6870">
        <v>15587394</v>
      </c>
      <c r="C6870" t="s">
        <v>1109</v>
      </c>
      <c r="D6870">
        <v>462</v>
      </c>
      <c r="E6870" t="s">
        <v>19</v>
      </c>
      <c r="F6870" t="s">
        <v>29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  <c r="O6870">
        <v>0</v>
      </c>
      <c r="P6870">
        <v>1</v>
      </c>
      <c r="Q6870" t="s">
        <v>31</v>
      </c>
      <c r="R6870">
        <v>627</v>
      </c>
    </row>
    <row r="6871" spans="1:18" x14ac:dyDescent="0.35">
      <c r="A6871">
        <v>6870</v>
      </c>
      <c r="B6871">
        <v>15654457</v>
      </c>
      <c r="C6871" t="s">
        <v>1765</v>
      </c>
      <c r="D6871">
        <v>685</v>
      </c>
      <c r="E6871" t="s">
        <v>23</v>
      </c>
      <c r="F6871" t="s">
        <v>20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  <c r="O6871">
        <v>1</v>
      </c>
      <c r="P6871">
        <v>5</v>
      </c>
      <c r="Q6871" t="s">
        <v>40</v>
      </c>
      <c r="R6871">
        <v>894</v>
      </c>
    </row>
    <row r="6872" spans="1:18" x14ac:dyDescent="0.35">
      <c r="A6872">
        <v>6871</v>
      </c>
      <c r="B6872">
        <v>15762793</v>
      </c>
      <c r="C6872" t="s">
        <v>1576</v>
      </c>
      <c r="D6872">
        <v>850</v>
      </c>
      <c r="E6872" t="s">
        <v>33</v>
      </c>
      <c r="F6872" t="s">
        <v>20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  <c r="O6872">
        <v>0</v>
      </c>
      <c r="P6872">
        <v>5</v>
      </c>
      <c r="Q6872" t="s">
        <v>31</v>
      </c>
      <c r="R6872">
        <v>416</v>
      </c>
    </row>
    <row r="6873" spans="1:18" x14ac:dyDescent="0.35">
      <c r="A6873">
        <v>6872</v>
      </c>
      <c r="B6873">
        <v>15658067</v>
      </c>
      <c r="C6873" t="s">
        <v>587</v>
      </c>
      <c r="D6873">
        <v>636</v>
      </c>
      <c r="E6873" t="s">
        <v>33</v>
      </c>
      <c r="F6873" t="s">
        <v>20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  <c r="O6873">
        <v>1</v>
      </c>
      <c r="P6873">
        <v>2</v>
      </c>
      <c r="Q6873" t="s">
        <v>31</v>
      </c>
      <c r="R6873">
        <v>981</v>
      </c>
    </row>
    <row r="6874" spans="1:18" x14ac:dyDescent="0.35">
      <c r="A6874">
        <v>6873</v>
      </c>
      <c r="B6874">
        <v>15642816</v>
      </c>
      <c r="C6874" t="s">
        <v>386</v>
      </c>
      <c r="D6874">
        <v>850</v>
      </c>
      <c r="E6874" t="s">
        <v>19</v>
      </c>
      <c r="F6874" t="s">
        <v>20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  <c r="O6874">
        <v>0</v>
      </c>
      <c r="P6874">
        <v>4</v>
      </c>
      <c r="Q6874" t="s">
        <v>40</v>
      </c>
      <c r="R6874">
        <v>585</v>
      </c>
    </row>
    <row r="6875" spans="1:18" x14ac:dyDescent="0.35">
      <c r="A6875">
        <v>6874</v>
      </c>
      <c r="B6875">
        <v>15693088</v>
      </c>
      <c r="C6875" t="s">
        <v>360</v>
      </c>
      <c r="D6875">
        <v>628</v>
      </c>
      <c r="E6875" t="s">
        <v>19</v>
      </c>
      <c r="F6875" t="s">
        <v>20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  <c r="O6875">
        <v>0</v>
      </c>
      <c r="P6875">
        <v>1</v>
      </c>
      <c r="Q6875" t="s">
        <v>40</v>
      </c>
      <c r="R6875">
        <v>757</v>
      </c>
    </row>
    <row r="6876" spans="1:18" x14ac:dyDescent="0.35">
      <c r="A6876">
        <v>6875</v>
      </c>
      <c r="B6876">
        <v>15793883</v>
      </c>
      <c r="C6876" t="s">
        <v>1235</v>
      </c>
      <c r="D6876">
        <v>798</v>
      </c>
      <c r="E6876" t="s">
        <v>19</v>
      </c>
      <c r="F6876" t="s">
        <v>29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  <c r="O6876">
        <v>0</v>
      </c>
      <c r="P6876">
        <v>2</v>
      </c>
      <c r="Q6876" t="s">
        <v>26</v>
      </c>
      <c r="R6876">
        <v>632</v>
      </c>
    </row>
    <row r="6877" spans="1:18" x14ac:dyDescent="0.35">
      <c r="A6877">
        <v>6876</v>
      </c>
      <c r="B6877">
        <v>15665283</v>
      </c>
      <c r="C6877" t="s">
        <v>423</v>
      </c>
      <c r="D6877">
        <v>610</v>
      </c>
      <c r="E6877" t="s">
        <v>19</v>
      </c>
      <c r="F6877" t="s">
        <v>20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  <c r="O6877">
        <v>1</v>
      </c>
      <c r="P6877">
        <v>2</v>
      </c>
      <c r="Q6877" t="s">
        <v>26</v>
      </c>
      <c r="R6877">
        <v>900</v>
      </c>
    </row>
    <row r="6878" spans="1:18" x14ac:dyDescent="0.35">
      <c r="A6878">
        <v>6877</v>
      </c>
      <c r="B6878">
        <v>15680421</v>
      </c>
      <c r="C6878" t="s">
        <v>2449</v>
      </c>
      <c r="D6878">
        <v>591</v>
      </c>
      <c r="E6878" t="s">
        <v>19</v>
      </c>
      <c r="F6878" t="s">
        <v>20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  <c r="O6878">
        <v>0</v>
      </c>
      <c r="P6878">
        <v>5</v>
      </c>
      <c r="Q6878" t="s">
        <v>26</v>
      </c>
      <c r="R6878">
        <v>260</v>
      </c>
    </row>
    <row r="6879" spans="1:18" x14ac:dyDescent="0.35">
      <c r="A6879">
        <v>6878</v>
      </c>
      <c r="B6879">
        <v>15695148</v>
      </c>
      <c r="C6879" t="s">
        <v>1263</v>
      </c>
      <c r="D6879">
        <v>614</v>
      </c>
      <c r="E6879" t="s">
        <v>23</v>
      </c>
      <c r="F6879" t="s">
        <v>20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  <c r="O6879">
        <v>0</v>
      </c>
      <c r="P6879">
        <v>2</v>
      </c>
      <c r="Q6879" t="s">
        <v>31</v>
      </c>
      <c r="R6879">
        <v>639</v>
      </c>
    </row>
    <row r="6880" spans="1:18" x14ac:dyDescent="0.35">
      <c r="A6880">
        <v>6879</v>
      </c>
      <c r="B6880">
        <v>15636592</v>
      </c>
      <c r="C6880" t="s">
        <v>1574</v>
      </c>
      <c r="D6880">
        <v>651</v>
      </c>
      <c r="E6880" t="s">
        <v>19</v>
      </c>
      <c r="F6880" t="s">
        <v>29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  <c r="O6880">
        <v>1</v>
      </c>
      <c r="P6880">
        <v>5</v>
      </c>
      <c r="Q6880" t="s">
        <v>40</v>
      </c>
      <c r="R6880">
        <v>539</v>
      </c>
    </row>
    <row r="6881" spans="1:18" x14ac:dyDescent="0.35">
      <c r="A6881">
        <v>6880</v>
      </c>
      <c r="B6881">
        <v>15772618</v>
      </c>
      <c r="C6881" t="s">
        <v>72</v>
      </c>
      <c r="D6881">
        <v>665</v>
      </c>
      <c r="E6881" t="s">
        <v>19</v>
      </c>
      <c r="F6881" t="s">
        <v>29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  <c r="O6881">
        <v>0</v>
      </c>
      <c r="P6881">
        <v>2</v>
      </c>
      <c r="Q6881" t="s">
        <v>26</v>
      </c>
      <c r="R6881">
        <v>611</v>
      </c>
    </row>
    <row r="6882" spans="1:18" x14ac:dyDescent="0.35">
      <c r="A6882">
        <v>6881</v>
      </c>
      <c r="B6882">
        <v>15724453</v>
      </c>
      <c r="C6882" t="s">
        <v>1040</v>
      </c>
      <c r="D6882">
        <v>570</v>
      </c>
      <c r="E6882" t="s">
        <v>19</v>
      </c>
      <c r="F6882" t="s">
        <v>29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  <c r="O6882">
        <v>0</v>
      </c>
      <c r="P6882">
        <v>4</v>
      </c>
      <c r="Q6882" t="s">
        <v>21</v>
      </c>
      <c r="R6882">
        <v>534</v>
      </c>
    </row>
    <row r="6883" spans="1:18" x14ac:dyDescent="0.35">
      <c r="A6883">
        <v>6882</v>
      </c>
      <c r="B6883">
        <v>15565878</v>
      </c>
      <c r="C6883" t="s">
        <v>1091</v>
      </c>
      <c r="D6883">
        <v>631</v>
      </c>
      <c r="E6883" t="s">
        <v>23</v>
      </c>
      <c r="F6883" t="s">
        <v>29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  <c r="O6883">
        <v>0</v>
      </c>
      <c r="P6883">
        <v>3</v>
      </c>
      <c r="Q6883" t="s">
        <v>21</v>
      </c>
      <c r="R6883">
        <v>463</v>
      </c>
    </row>
    <row r="6884" spans="1:18" x14ac:dyDescent="0.35">
      <c r="A6884">
        <v>6883</v>
      </c>
      <c r="B6884">
        <v>15609160</v>
      </c>
      <c r="C6884" t="s">
        <v>1511</v>
      </c>
      <c r="D6884">
        <v>586</v>
      </c>
      <c r="E6884" t="s">
        <v>19</v>
      </c>
      <c r="F6884" t="s">
        <v>29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  <c r="O6884">
        <v>0</v>
      </c>
      <c r="P6884">
        <v>5</v>
      </c>
      <c r="Q6884" t="s">
        <v>26</v>
      </c>
      <c r="R6884">
        <v>934</v>
      </c>
    </row>
    <row r="6885" spans="1:18" x14ac:dyDescent="0.35">
      <c r="A6885">
        <v>6884</v>
      </c>
      <c r="B6885">
        <v>15678460</v>
      </c>
      <c r="C6885" t="s">
        <v>2450</v>
      </c>
      <c r="D6885">
        <v>691</v>
      </c>
      <c r="E6885" t="s">
        <v>19</v>
      </c>
      <c r="F6885" t="s">
        <v>29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  <c r="O6885">
        <v>0</v>
      </c>
      <c r="P6885">
        <v>1</v>
      </c>
      <c r="Q6885" t="s">
        <v>26</v>
      </c>
      <c r="R6885">
        <v>789</v>
      </c>
    </row>
    <row r="6886" spans="1:18" x14ac:dyDescent="0.35">
      <c r="A6886">
        <v>6885</v>
      </c>
      <c r="B6886">
        <v>15662571</v>
      </c>
      <c r="C6886" t="s">
        <v>52</v>
      </c>
      <c r="D6886">
        <v>639</v>
      </c>
      <c r="E6886" t="s">
        <v>19</v>
      </c>
      <c r="F6886" t="s">
        <v>29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  <c r="O6886">
        <v>0</v>
      </c>
      <c r="P6886">
        <v>3</v>
      </c>
      <c r="Q6886" t="s">
        <v>21</v>
      </c>
      <c r="R6886">
        <v>441</v>
      </c>
    </row>
    <row r="6887" spans="1:18" x14ac:dyDescent="0.35">
      <c r="A6887">
        <v>6886</v>
      </c>
      <c r="B6887">
        <v>15606849</v>
      </c>
      <c r="C6887" t="s">
        <v>2451</v>
      </c>
      <c r="D6887">
        <v>698</v>
      </c>
      <c r="E6887" t="s">
        <v>19</v>
      </c>
      <c r="F6887" t="s">
        <v>20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  <c r="O6887">
        <v>0</v>
      </c>
      <c r="P6887">
        <v>1</v>
      </c>
      <c r="Q6887" t="s">
        <v>21</v>
      </c>
      <c r="R6887">
        <v>701</v>
      </c>
    </row>
    <row r="6888" spans="1:18" x14ac:dyDescent="0.35">
      <c r="A6888">
        <v>6887</v>
      </c>
      <c r="B6888">
        <v>15670738</v>
      </c>
      <c r="C6888" t="s">
        <v>319</v>
      </c>
      <c r="D6888">
        <v>733</v>
      </c>
      <c r="E6888" t="s">
        <v>33</v>
      </c>
      <c r="F6888" t="s">
        <v>29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  <c r="O6888">
        <v>0</v>
      </c>
      <c r="P6888">
        <v>1</v>
      </c>
      <c r="Q6888" t="s">
        <v>40</v>
      </c>
      <c r="R6888">
        <v>995</v>
      </c>
    </row>
    <row r="6889" spans="1:18" x14ac:dyDescent="0.35">
      <c r="A6889">
        <v>6888</v>
      </c>
      <c r="B6889">
        <v>15662641</v>
      </c>
      <c r="C6889" t="s">
        <v>1992</v>
      </c>
      <c r="D6889">
        <v>850</v>
      </c>
      <c r="E6889" t="s">
        <v>19</v>
      </c>
      <c r="F6889" t="s">
        <v>29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  <c r="O6889">
        <v>0</v>
      </c>
      <c r="P6889">
        <v>3</v>
      </c>
      <c r="Q6889" t="s">
        <v>26</v>
      </c>
      <c r="R6889">
        <v>615</v>
      </c>
    </row>
    <row r="6890" spans="1:18" x14ac:dyDescent="0.35">
      <c r="A6890">
        <v>6889</v>
      </c>
      <c r="B6890">
        <v>15727539</v>
      </c>
      <c r="C6890" t="s">
        <v>2452</v>
      </c>
      <c r="D6890">
        <v>618</v>
      </c>
      <c r="E6890" t="s">
        <v>19</v>
      </c>
      <c r="F6890" t="s">
        <v>20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  <c r="O6890">
        <v>0</v>
      </c>
      <c r="P6890">
        <v>1</v>
      </c>
      <c r="Q6890" t="s">
        <v>21</v>
      </c>
      <c r="R6890">
        <v>690</v>
      </c>
    </row>
    <row r="6891" spans="1:18" x14ac:dyDescent="0.35">
      <c r="A6891">
        <v>6890</v>
      </c>
      <c r="B6891">
        <v>15651020</v>
      </c>
      <c r="C6891" t="s">
        <v>1115</v>
      </c>
      <c r="D6891">
        <v>473</v>
      </c>
      <c r="E6891" t="s">
        <v>19</v>
      </c>
      <c r="F6891" t="s">
        <v>20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  <c r="O6891">
        <v>0</v>
      </c>
      <c r="P6891">
        <v>3</v>
      </c>
      <c r="Q6891" t="s">
        <v>31</v>
      </c>
      <c r="R6891">
        <v>442</v>
      </c>
    </row>
    <row r="6892" spans="1:18" x14ac:dyDescent="0.35">
      <c r="A6892">
        <v>6891</v>
      </c>
      <c r="B6892">
        <v>15673877</v>
      </c>
      <c r="C6892" t="s">
        <v>862</v>
      </c>
      <c r="D6892">
        <v>490</v>
      </c>
      <c r="E6892" t="s">
        <v>19</v>
      </c>
      <c r="F6892" t="s">
        <v>29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  <c r="O6892">
        <v>1</v>
      </c>
      <c r="P6892">
        <v>3</v>
      </c>
      <c r="Q6892" t="s">
        <v>40</v>
      </c>
      <c r="R6892">
        <v>506</v>
      </c>
    </row>
    <row r="6893" spans="1:18" x14ac:dyDescent="0.35">
      <c r="A6893">
        <v>6892</v>
      </c>
      <c r="B6893">
        <v>15760865</v>
      </c>
      <c r="C6893" t="s">
        <v>1040</v>
      </c>
      <c r="D6893">
        <v>754</v>
      </c>
      <c r="E6893" t="s">
        <v>33</v>
      </c>
      <c r="F6893" t="s">
        <v>20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  <c r="O6893">
        <v>1</v>
      </c>
      <c r="P6893">
        <v>5</v>
      </c>
      <c r="Q6893" t="s">
        <v>21</v>
      </c>
      <c r="R6893">
        <v>671</v>
      </c>
    </row>
    <row r="6894" spans="1:18" x14ac:dyDescent="0.35">
      <c r="A6894">
        <v>6893</v>
      </c>
      <c r="B6894">
        <v>15705009</v>
      </c>
      <c r="C6894" t="s">
        <v>632</v>
      </c>
      <c r="D6894">
        <v>649</v>
      </c>
      <c r="E6894" t="s">
        <v>19</v>
      </c>
      <c r="F6894" t="s">
        <v>20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  <c r="O6894">
        <v>1</v>
      </c>
      <c r="P6894">
        <v>4</v>
      </c>
      <c r="Q6894" t="s">
        <v>31</v>
      </c>
      <c r="R6894">
        <v>927</v>
      </c>
    </row>
    <row r="6895" spans="1:18" x14ac:dyDescent="0.35">
      <c r="A6895">
        <v>6894</v>
      </c>
      <c r="B6895">
        <v>15657540</v>
      </c>
      <c r="C6895" t="s">
        <v>878</v>
      </c>
      <c r="D6895">
        <v>578</v>
      </c>
      <c r="E6895" t="s">
        <v>19</v>
      </c>
      <c r="F6895" t="s">
        <v>29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  <c r="O6895">
        <v>0</v>
      </c>
      <c r="P6895">
        <v>4</v>
      </c>
      <c r="Q6895" t="s">
        <v>40</v>
      </c>
      <c r="R6895">
        <v>623</v>
      </c>
    </row>
    <row r="6896" spans="1:18" x14ac:dyDescent="0.35">
      <c r="A6896">
        <v>6895</v>
      </c>
      <c r="B6896">
        <v>15707441</v>
      </c>
      <c r="C6896" t="s">
        <v>330</v>
      </c>
      <c r="D6896">
        <v>690</v>
      </c>
      <c r="E6896" t="s">
        <v>23</v>
      </c>
      <c r="F6896" t="s">
        <v>29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  <c r="O6896">
        <v>0</v>
      </c>
      <c r="P6896">
        <v>2</v>
      </c>
      <c r="Q6896" t="s">
        <v>40</v>
      </c>
      <c r="R6896">
        <v>713</v>
      </c>
    </row>
    <row r="6897" spans="1:18" x14ac:dyDescent="0.35">
      <c r="A6897">
        <v>6896</v>
      </c>
      <c r="B6897">
        <v>15694765</v>
      </c>
      <c r="C6897" t="s">
        <v>1810</v>
      </c>
      <c r="D6897">
        <v>610</v>
      </c>
      <c r="E6897" t="s">
        <v>33</v>
      </c>
      <c r="F6897" t="s">
        <v>29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  <c r="O6897">
        <v>1</v>
      </c>
      <c r="P6897">
        <v>1</v>
      </c>
      <c r="Q6897" t="s">
        <v>26</v>
      </c>
      <c r="R6897">
        <v>441</v>
      </c>
    </row>
    <row r="6898" spans="1:18" x14ac:dyDescent="0.35">
      <c r="A6898">
        <v>6897</v>
      </c>
      <c r="B6898">
        <v>15649086</v>
      </c>
      <c r="C6898" t="s">
        <v>1147</v>
      </c>
      <c r="D6898">
        <v>596</v>
      </c>
      <c r="E6898" t="s">
        <v>19</v>
      </c>
      <c r="F6898" t="s">
        <v>29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  <c r="O6898">
        <v>0</v>
      </c>
      <c r="P6898">
        <v>5</v>
      </c>
      <c r="Q6898" t="s">
        <v>26</v>
      </c>
      <c r="R6898">
        <v>567</v>
      </c>
    </row>
    <row r="6899" spans="1:18" x14ac:dyDescent="0.35">
      <c r="A6899">
        <v>6898</v>
      </c>
      <c r="B6899">
        <v>15650488</v>
      </c>
      <c r="C6899" t="s">
        <v>2453</v>
      </c>
      <c r="D6899">
        <v>492</v>
      </c>
      <c r="E6899" t="s">
        <v>19</v>
      </c>
      <c r="F6899" t="s">
        <v>20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  <c r="O6899">
        <v>1</v>
      </c>
      <c r="P6899">
        <v>3</v>
      </c>
      <c r="Q6899" t="s">
        <v>31</v>
      </c>
      <c r="R6899">
        <v>681</v>
      </c>
    </row>
    <row r="6900" spans="1:18" x14ac:dyDescent="0.35">
      <c r="A6900">
        <v>6899</v>
      </c>
      <c r="B6900">
        <v>15760924</v>
      </c>
      <c r="C6900" t="s">
        <v>841</v>
      </c>
      <c r="D6900">
        <v>575</v>
      </c>
      <c r="E6900" t="s">
        <v>23</v>
      </c>
      <c r="F6900" t="s">
        <v>29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  <c r="O6900">
        <v>0</v>
      </c>
      <c r="P6900">
        <v>1</v>
      </c>
      <c r="Q6900" t="s">
        <v>26</v>
      </c>
      <c r="R6900">
        <v>599</v>
      </c>
    </row>
    <row r="6901" spans="1:18" x14ac:dyDescent="0.35">
      <c r="A6901">
        <v>6900</v>
      </c>
      <c r="B6901">
        <v>15700263</v>
      </c>
      <c r="C6901" t="s">
        <v>1039</v>
      </c>
      <c r="D6901">
        <v>569</v>
      </c>
      <c r="E6901" t="s">
        <v>19</v>
      </c>
      <c r="F6901" t="s">
        <v>29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  <c r="O6901">
        <v>1</v>
      </c>
      <c r="P6901">
        <v>1</v>
      </c>
      <c r="Q6901" t="s">
        <v>21</v>
      </c>
      <c r="R6901">
        <v>345</v>
      </c>
    </row>
    <row r="6902" spans="1:18" x14ac:dyDescent="0.35">
      <c r="A6902">
        <v>6901</v>
      </c>
      <c r="B6902">
        <v>15806922</v>
      </c>
      <c r="C6902" t="s">
        <v>643</v>
      </c>
      <c r="D6902">
        <v>674</v>
      </c>
      <c r="E6902" t="s">
        <v>23</v>
      </c>
      <c r="F6902" t="s">
        <v>20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  <c r="O6902">
        <v>0</v>
      </c>
      <c r="P6902">
        <v>2</v>
      </c>
      <c r="Q6902" t="s">
        <v>26</v>
      </c>
      <c r="R6902">
        <v>595</v>
      </c>
    </row>
    <row r="6903" spans="1:18" x14ac:dyDescent="0.35">
      <c r="A6903">
        <v>6902</v>
      </c>
      <c r="B6903">
        <v>15637522</v>
      </c>
      <c r="C6903" t="s">
        <v>2454</v>
      </c>
      <c r="D6903">
        <v>507</v>
      </c>
      <c r="E6903" t="s">
        <v>19</v>
      </c>
      <c r="F6903" t="s">
        <v>20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  <c r="O6903">
        <v>0</v>
      </c>
      <c r="P6903">
        <v>2</v>
      </c>
      <c r="Q6903" t="s">
        <v>40</v>
      </c>
      <c r="R6903">
        <v>817</v>
      </c>
    </row>
    <row r="6904" spans="1:18" x14ac:dyDescent="0.35">
      <c r="A6904">
        <v>6903</v>
      </c>
      <c r="B6904">
        <v>15636548</v>
      </c>
      <c r="C6904" t="s">
        <v>315</v>
      </c>
      <c r="D6904">
        <v>457</v>
      </c>
      <c r="E6904" t="s">
        <v>23</v>
      </c>
      <c r="F6904" t="s">
        <v>29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  <c r="O6904">
        <v>0</v>
      </c>
      <c r="P6904">
        <v>4</v>
      </c>
      <c r="Q6904" t="s">
        <v>40</v>
      </c>
      <c r="R6904">
        <v>717</v>
      </c>
    </row>
    <row r="6905" spans="1:18" x14ac:dyDescent="0.35">
      <c r="A6905">
        <v>6904</v>
      </c>
      <c r="B6905">
        <v>15566891</v>
      </c>
      <c r="C6905" t="s">
        <v>2455</v>
      </c>
      <c r="D6905">
        <v>584</v>
      </c>
      <c r="E6905" t="s">
        <v>33</v>
      </c>
      <c r="F6905" t="s">
        <v>20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  <c r="O6905">
        <v>0</v>
      </c>
      <c r="P6905">
        <v>3</v>
      </c>
      <c r="Q6905" t="s">
        <v>31</v>
      </c>
      <c r="R6905">
        <v>822</v>
      </c>
    </row>
    <row r="6906" spans="1:18" x14ac:dyDescent="0.35">
      <c r="A6906">
        <v>6905</v>
      </c>
      <c r="B6906">
        <v>15627185</v>
      </c>
      <c r="C6906" t="s">
        <v>1152</v>
      </c>
      <c r="D6906">
        <v>744</v>
      </c>
      <c r="E6906" t="s">
        <v>33</v>
      </c>
      <c r="F6906" t="s">
        <v>29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  <c r="O6906">
        <v>0</v>
      </c>
      <c r="P6906">
        <v>3</v>
      </c>
      <c r="Q6906" t="s">
        <v>21</v>
      </c>
      <c r="R6906">
        <v>916</v>
      </c>
    </row>
    <row r="6907" spans="1:18" x14ac:dyDescent="0.35">
      <c r="A6907">
        <v>6906</v>
      </c>
      <c r="B6907">
        <v>15754012</v>
      </c>
      <c r="C6907" t="s">
        <v>2456</v>
      </c>
      <c r="D6907">
        <v>687</v>
      </c>
      <c r="E6907" t="s">
        <v>19</v>
      </c>
      <c r="F6907" t="s">
        <v>20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  <c r="O6907">
        <v>0</v>
      </c>
      <c r="P6907">
        <v>5</v>
      </c>
      <c r="Q6907" t="s">
        <v>26</v>
      </c>
      <c r="R6907">
        <v>529</v>
      </c>
    </row>
    <row r="6908" spans="1:18" x14ac:dyDescent="0.35">
      <c r="A6908">
        <v>6907</v>
      </c>
      <c r="B6908">
        <v>15627514</v>
      </c>
      <c r="C6908" t="s">
        <v>1323</v>
      </c>
      <c r="D6908">
        <v>688</v>
      </c>
      <c r="E6908" t="s">
        <v>23</v>
      </c>
      <c r="F6908" t="s">
        <v>20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  <c r="O6908">
        <v>0</v>
      </c>
      <c r="P6908">
        <v>2</v>
      </c>
      <c r="Q6908" t="s">
        <v>40</v>
      </c>
      <c r="R6908">
        <v>752</v>
      </c>
    </row>
    <row r="6909" spans="1:18" x14ac:dyDescent="0.35">
      <c r="A6909">
        <v>6908</v>
      </c>
      <c r="B6909">
        <v>15661433</v>
      </c>
      <c r="C6909" t="s">
        <v>146</v>
      </c>
      <c r="D6909">
        <v>519</v>
      </c>
      <c r="E6909" t="s">
        <v>19</v>
      </c>
      <c r="F6909" t="s">
        <v>29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  <c r="O6909">
        <v>0</v>
      </c>
      <c r="P6909">
        <v>2</v>
      </c>
      <c r="Q6909" t="s">
        <v>40</v>
      </c>
      <c r="R6909">
        <v>668</v>
      </c>
    </row>
    <row r="6910" spans="1:18" x14ac:dyDescent="0.35">
      <c r="A6910">
        <v>6909</v>
      </c>
      <c r="B6910">
        <v>15610653</v>
      </c>
      <c r="C6910" t="s">
        <v>1764</v>
      </c>
      <c r="D6910">
        <v>733</v>
      </c>
      <c r="E6910" t="s">
        <v>23</v>
      </c>
      <c r="F6910" t="s">
        <v>20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  <c r="O6910">
        <v>0</v>
      </c>
      <c r="P6910">
        <v>2</v>
      </c>
      <c r="Q6910" t="s">
        <v>40</v>
      </c>
      <c r="R6910">
        <v>770</v>
      </c>
    </row>
    <row r="6911" spans="1:18" x14ac:dyDescent="0.35">
      <c r="A6911">
        <v>6910</v>
      </c>
      <c r="B6911">
        <v>15667002</v>
      </c>
      <c r="C6911" t="s">
        <v>369</v>
      </c>
      <c r="D6911">
        <v>666</v>
      </c>
      <c r="E6911" t="s">
        <v>23</v>
      </c>
      <c r="F6911" t="s">
        <v>29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  <c r="O6911">
        <v>0</v>
      </c>
      <c r="P6911">
        <v>2</v>
      </c>
      <c r="Q6911" t="s">
        <v>31</v>
      </c>
      <c r="R6911">
        <v>464</v>
      </c>
    </row>
    <row r="6912" spans="1:18" x14ac:dyDescent="0.35">
      <c r="A6912">
        <v>6911</v>
      </c>
      <c r="B6912">
        <v>15709199</v>
      </c>
      <c r="C6912" t="s">
        <v>2457</v>
      </c>
      <c r="D6912">
        <v>511</v>
      </c>
      <c r="E6912" t="s">
        <v>23</v>
      </c>
      <c r="F6912" t="s">
        <v>20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  <c r="O6912">
        <v>0</v>
      </c>
      <c r="P6912">
        <v>3</v>
      </c>
      <c r="Q6912" t="s">
        <v>40</v>
      </c>
      <c r="R6912">
        <v>534</v>
      </c>
    </row>
    <row r="6913" spans="1:18" x14ac:dyDescent="0.35">
      <c r="A6913">
        <v>6912</v>
      </c>
      <c r="B6913">
        <v>15710087</v>
      </c>
      <c r="C6913" t="s">
        <v>599</v>
      </c>
      <c r="D6913">
        <v>705</v>
      </c>
      <c r="E6913" t="s">
        <v>33</v>
      </c>
      <c r="F6913" t="s">
        <v>20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  <c r="O6913">
        <v>1</v>
      </c>
      <c r="P6913">
        <v>2</v>
      </c>
      <c r="Q6913" t="s">
        <v>40</v>
      </c>
      <c r="R6913">
        <v>674</v>
      </c>
    </row>
    <row r="6914" spans="1:18" x14ac:dyDescent="0.35">
      <c r="A6914">
        <v>6913</v>
      </c>
      <c r="B6914">
        <v>15679884</v>
      </c>
      <c r="C6914" t="s">
        <v>1420</v>
      </c>
      <c r="D6914">
        <v>544</v>
      </c>
      <c r="E6914" t="s">
        <v>19</v>
      </c>
      <c r="F6914" t="s">
        <v>29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  <c r="O6914">
        <v>1</v>
      </c>
      <c r="P6914">
        <v>5</v>
      </c>
      <c r="Q6914" t="s">
        <v>40</v>
      </c>
      <c r="R6914">
        <v>403</v>
      </c>
    </row>
    <row r="6915" spans="1:18" x14ac:dyDescent="0.35">
      <c r="A6915">
        <v>6914</v>
      </c>
      <c r="B6915">
        <v>15784180</v>
      </c>
      <c r="C6915" t="s">
        <v>217</v>
      </c>
      <c r="D6915">
        <v>564</v>
      </c>
      <c r="E6915" t="s">
        <v>19</v>
      </c>
      <c r="F6915" t="s">
        <v>20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  <c r="O6915">
        <v>1</v>
      </c>
      <c r="P6915">
        <v>2</v>
      </c>
      <c r="Q6915" t="s">
        <v>40</v>
      </c>
      <c r="R6915">
        <v>929</v>
      </c>
    </row>
    <row r="6916" spans="1:18" x14ac:dyDescent="0.35">
      <c r="A6916">
        <v>6915</v>
      </c>
      <c r="B6916">
        <v>15808849</v>
      </c>
      <c r="C6916" t="s">
        <v>85</v>
      </c>
      <c r="D6916">
        <v>702</v>
      </c>
      <c r="E6916" t="s">
        <v>19</v>
      </c>
      <c r="F6916" t="s">
        <v>29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  <c r="O6916">
        <v>0</v>
      </c>
      <c r="P6916">
        <v>3</v>
      </c>
      <c r="Q6916" t="s">
        <v>21</v>
      </c>
      <c r="R6916">
        <v>715</v>
      </c>
    </row>
    <row r="6917" spans="1:18" x14ac:dyDescent="0.35">
      <c r="A6917">
        <v>6916</v>
      </c>
      <c r="B6917">
        <v>15751549</v>
      </c>
      <c r="C6917" t="s">
        <v>35</v>
      </c>
      <c r="D6917">
        <v>658</v>
      </c>
      <c r="E6917" t="s">
        <v>33</v>
      </c>
      <c r="F6917" t="s">
        <v>29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  <c r="O6917">
        <v>0</v>
      </c>
      <c r="P6917">
        <v>4</v>
      </c>
      <c r="Q6917" t="s">
        <v>40</v>
      </c>
      <c r="R6917">
        <v>620</v>
      </c>
    </row>
    <row r="6918" spans="1:18" x14ac:dyDescent="0.35">
      <c r="A6918">
        <v>6917</v>
      </c>
      <c r="B6918">
        <v>15588235</v>
      </c>
      <c r="C6918" t="s">
        <v>922</v>
      </c>
      <c r="D6918">
        <v>654</v>
      </c>
      <c r="E6918" t="s">
        <v>19</v>
      </c>
      <c r="F6918" t="s">
        <v>20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  <c r="O6918">
        <v>0</v>
      </c>
      <c r="P6918">
        <v>3</v>
      </c>
      <c r="Q6918" t="s">
        <v>40</v>
      </c>
      <c r="R6918">
        <v>814</v>
      </c>
    </row>
    <row r="6919" spans="1:18" x14ac:dyDescent="0.35">
      <c r="A6919">
        <v>6918</v>
      </c>
      <c r="B6919">
        <v>15640418</v>
      </c>
      <c r="C6919" t="s">
        <v>946</v>
      </c>
      <c r="D6919">
        <v>649</v>
      </c>
      <c r="E6919" t="s">
        <v>33</v>
      </c>
      <c r="F6919" t="s">
        <v>20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  <c r="O6919">
        <v>0</v>
      </c>
      <c r="P6919">
        <v>3</v>
      </c>
      <c r="Q6919" t="s">
        <v>26</v>
      </c>
      <c r="R6919">
        <v>536</v>
      </c>
    </row>
    <row r="6920" spans="1:18" x14ac:dyDescent="0.35">
      <c r="A6920">
        <v>6919</v>
      </c>
      <c r="B6920">
        <v>15721116</v>
      </c>
      <c r="C6920" t="s">
        <v>585</v>
      </c>
      <c r="D6920">
        <v>597</v>
      </c>
      <c r="E6920" t="s">
        <v>23</v>
      </c>
      <c r="F6920" t="s">
        <v>29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  <c r="O6920">
        <v>0</v>
      </c>
      <c r="P6920">
        <v>3</v>
      </c>
      <c r="Q6920" t="s">
        <v>40</v>
      </c>
      <c r="R6920">
        <v>676</v>
      </c>
    </row>
    <row r="6921" spans="1:18" x14ac:dyDescent="0.35">
      <c r="A6921">
        <v>6920</v>
      </c>
      <c r="B6921">
        <v>15599084</v>
      </c>
      <c r="C6921" t="s">
        <v>2458</v>
      </c>
      <c r="D6921">
        <v>782</v>
      </c>
      <c r="E6921" t="s">
        <v>19</v>
      </c>
      <c r="F6921" t="s">
        <v>29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  <c r="O6921">
        <v>0</v>
      </c>
      <c r="P6921">
        <v>4</v>
      </c>
      <c r="Q6921" t="s">
        <v>21</v>
      </c>
      <c r="R6921">
        <v>763</v>
      </c>
    </row>
    <row r="6922" spans="1:18" x14ac:dyDescent="0.35">
      <c r="A6922">
        <v>6921</v>
      </c>
      <c r="B6922">
        <v>15773394</v>
      </c>
      <c r="C6922" t="s">
        <v>643</v>
      </c>
      <c r="D6922">
        <v>644</v>
      </c>
      <c r="E6922" t="s">
        <v>19</v>
      </c>
      <c r="F6922" t="s">
        <v>29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  <c r="O6922">
        <v>0</v>
      </c>
      <c r="P6922">
        <v>4</v>
      </c>
      <c r="Q6922" t="s">
        <v>31</v>
      </c>
      <c r="R6922">
        <v>554</v>
      </c>
    </row>
    <row r="6923" spans="1:18" x14ac:dyDescent="0.35">
      <c r="A6923">
        <v>6922</v>
      </c>
      <c r="B6923">
        <v>15625713</v>
      </c>
      <c r="C6923" t="s">
        <v>2459</v>
      </c>
      <c r="D6923">
        <v>679</v>
      </c>
      <c r="E6923" t="s">
        <v>23</v>
      </c>
      <c r="F6923" t="s">
        <v>20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  <c r="O6923">
        <v>0</v>
      </c>
      <c r="P6923">
        <v>4</v>
      </c>
      <c r="Q6923" t="s">
        <v>40</v>
      </c>
      <c r="R6923">
        <v>631</v>
      </c>
    </row>
    <row r="6924" spans="1:18" x14ac:dyDescent="0.35">
      <c r="A6924">
        <v>6923</v>
      </c>
      <c r="B6924">
        <v>15766417</v>
      </c>
      <c r="C6924" t="s">
        <v>2460</v>
      </c>
      <c r="D6924">
        <v>678</v>
      </c>
      <c r="E6924" t="s">
        <v>19</v>
      </c>
      <c r="F6924" t="s">
        <v>20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  <c r="O6924">
        <v>0</v>
      </c>
      <c r="P6924">
        <v>4</v>
      </c>
      <c r="Q6924" t="s">
        <v>31</v>
      </c>
      <c r="R6924">
        <v>394</v>
      </c>
    </row>
    <row r="6925" spans="1:18" x14ac:dyDescent="0.35">
      <c r="A6925">
        <v>6924</v>
      </c>
      <c r="B6925">
        <v>15622578</v>
      </c>
      <c r="C6925" t="s">
        <v>241</v>
      </c>
      <c r="D6925">
        <v>806</v>
      </c>
      <c r="E6925" t="s">
        <v>19</v>
      </c>
      <c r="F6925" t="s">
        <v>29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  <c r="O6925">
        <v>0</v>
      </c>
      <c r="P6925">
        <v>3</v>
      </c>
      <c r="Q6925" t="s">
        <v>21</v>
      </c>
      <c r="R6925">
        <v>873</v>
      </c>
    </row>
    <row r="6926" spans="1:18" x14ac:dyDescent="0.35">
      <c r="A6926">
        <v>6925</v>
      </c>
      <c r="B6926">
        <v>15799924</v>
      </c>
      <c r="C6926" t="s">
        <v>2461</v>
      </c>
      <c r="D6926">
        <v>668</v>
      </c>
      <c r="E6926" t="s">
        <v>23</v>
      </c>
      <c r="F6926" t="s">
        <v>29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  <c r="O6926">
        <v>0</v>
      </c>
      <c r="P6926">
        <v>1</v>
      </c>
      <c r="Q6926" t="s">
        <v>21</v>
      </c>
      <c r="R6926">
        <v>431</v>
      </c>
    </row>
    <row r="6927" spans="1:18" x14ac:dyDescent="0.35">
      <c r="A6927">
        <v>6926</v>
      </c>
      <c r="B6927">
        <v>15618363</v>
      </c>
      <c r="C6927" t="s">
        <v>2462</v>
      </c>
      <c r="D6927">
        <v>659</v>
      </c>
      <c r="E6927" t="s">
        <v>33</v>
      </c>
      <c r="F6927" t="s">
        <v>29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  <c r="O6927">
        <v>0</v>
      </c>
      <c r="P6927">
        <v>5</v>
      </c>
      <c r="Q6927" t="s">
        <v>31</v>
      </c>
      <c r="R6927">
        <v>652</v>
      </c>
    </row>
    <row r="6928" spans="1:18" x14ac:dyDescent="0.35">
      <c r="A6928">
        <v>6927</v>
      </c>
      <c r="B6928">
        <v>15637138</v>
      </c>
      <c r="C6928" t="s">
        <v>862</v>
      </c>
      <c r="D6928">
        <v>660</v>
      </c>
      <c r="E6928" t="s">
        <v>19</v>
      </c>
      <c r="F6928" t="s">
        <v>29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  <c r="O6928">
        <v>0</v>
      </c>
      <c r="P6928">
        <v>3</v>
      </c>
      <c r="Q6928" t="s">
        <v>21</v>
      </c>
      <c r="R6928">
        <v>853</v>
      </c>
    </row>
    <row r="6929" spans="1:18" x14ac:dyDescent="0.35">
      <c r="A6929">
        <v>6928</v>
      </c>
      <c r="B6929">
        <v>15781665</v>
      </c>
      <c r="C6929" t="s">
        <v>2296</v>
      </c>
      <c r="D6929">
        <v>601</v>
      </c>
      <c r="E6929" t="s">
        <v>19</v>
      </c>
      <c r="F6929" t="s">
        <v>20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  <c r="O6929">
        <v>0</v>
      </c>
      <c r="P6929">
        <v>2</v>
      </c>
      <c r="Q6929" t="s">
        <v>26</v>
      </c>
      <c r="R6929">
        <v>987</v>
      </c>
    </row>
    <row r="6930" spans="1:18" x14ac:dyDescent="0.35">
      <c r="A6930">
        <v>6929</v>
      </c>
      <c r="B6930">
        <v>15804853</v>
      </c>
      <c r="C6930" t="s">
        <v>2463</v>
      </c>
      <c r="D6930">
        <v>781</v>
      </c>
      <c r="E6930" t="s">
        <v>19</v>
      </c>
      <c r="F6930" t="s">
        <v>20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  <c r="O6930">
        <v>1</v>
      </c>
      <c r="P6930">
        <v>1</v>
      </c>
      <c r="Q6930" t="s">
        <v>21</v>
      </c>
      <c r="R6930">
        <v>646</v>
      </c>
    </row>
    <row r="6931" spans="1:18" x14ac:dyDescent="0.35">
      <c r="A6931">
        <v>6930</v>
      </c>
      <c r="B6931">
        <v>15651627</v>
      </c>
      <c r="C6931" t="s">
        <v>330</v>
      </c>
      <c r="D6931">
        <v>628</v>
      </c>
      <c r="E6931" t="s">
        <v>33</v>
      </c>
      <c r="F6931" t="s">
        <v>29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  <c r="O6931">
        <v>1</v>
      </c>
      <c r="P6931">
        <v>4</v>
      </c>
      <c r="Q6931" t="s">
        <v>31</v>
      </c>
      <c r="R6931">
        <v>887</v>
      </c>
    </row>
    <row r="6932" spans="1:18" x14ac:dyDescent="0.35">
      <c r="A6932">
        <v>6931</v>
      </c>
      <c r="B6932">
        <v>15680685</v>
      </c>
      <c r="C6932" t="s">
        <v>1147</v>
      </c>
      <c r="D6932">
        <v>751</v>
      </c>
      <c r="E6932" t="s">
        <v>19</v>
      </c>
      <c r="F6932" t="s">
        <v>29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  <c r="O6932">
        <v>0</v>
      </c>
      <c r="P6932">
        <v>5</v>
      </c>
      <c r="Q6932" t="s">
        <v>26</v>
      </c>
      <c r="R6932">
        <v>485</v>
      </c>
    </row>
    <row r="6933" spans="1:18" x14ac:dyDescent="0.35">
      <c r="A6933">
        <v>6932</v>
      </c>
      <c r="B6933">
        <v>15808930</v>
      </c>
      <c r="C6933" t="s">
        <v>469</v>
      </c>
      <c r="D6933">
        <v>531</v>
      </c>
      <c r="E6933" t="s">
        <v>19</v>
      </c>
      <c r="F6933" t="s">
        <v>20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  <c r="O6933">
        <v>0</v>
      </c>
      <c r="P6933">
        <v>1</v>
      </c>
      <c r="Q6933" t="s">
        <v>26</v>
      </c>
      <c r="R6933">
        <v>427</v>
      </c>
    </row>
    <row r="6934" spans="1:18" x14ac:dyDescent="0.35">
      <c r="A6934">
        <v>6933</v>
      </c>
      <c r="B6934">
        <v>15570970</v>
      </c>
      <c r="C6934" t="s">
        <v>477</v>
      </c>
      <c r="D6934">
        <v>647</v>
      </c>
      <c r="E6934" t="s">
        <v>19</v>
      </c>
      <c r="F6934" t="s">
        <v>20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  <c r="O6934">
        <v>0</v>
      </c>
      <c r="P6934">
        <v>1</v>
      </c>
      <c r="Q6934" t="s">
        <v>21</v>
      </c>
      <c r="R6934">
        <v>358</v>
      </c>
    </row>
    <row r="6935" spans="1:18" x14ac:dyDescent="0.35">
      <c r="A6935">
        <v>6934</v>
      </c>
      <c r="B6935">
        <v>15679961</v>
      </c>
      <c r="C6935" t="s">
        <v>288</v>
      </c>
      <c r="D6935">
        <v>708</v>
      </c>
      <c r="E6935" t="s">
        <v>23</v>
      </c>
      <c r="F6935" t="s">
        <v>29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  <c r="O6935">
        <v>0</v>
      </c>
      <c r="P6935">
        <v>5</v>
      </c>
      <c r="Q6935" t="s">
        <v>40</v>
      </c>
      <c r="R6935">
        <v>287</v>
      </c>
    </row>
    <row r="6936" spans="1:18" x14ac:dyDescent="0.35">
      <c r="A6936">
        <v>6935</v>
      </c>
      <c r="B6936">
        <v>15705458</v>
      </c>
      <c r="C6936" t="s">
        <v>877</v>
      </c>
      <c r="D6936">
        <v>550</v>
      </c>
      <c r="E6936" t="s">
        <v>23</v>
      </c>
      <c r="F6936" t="s">
        <v>29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  <c r="O6936">
        <v>0</v>
      </c>
      <c r="P6936">
        <v>1</v>
      </c>
      <c r="Q6936" t="s">
        <v>26</v>
      </c>
      <c r="R6936">
        <v>805</v>
      </c>
    </row>
    <row r="6937" spans="1:18" x14ac:dyDescent="0.35">
      <c r="A6937">
        <v>6936</v>
      </c>
      <c r="B6937">
        <v>15750396</v>
      </c>
      <c r="C6937" t="s">
        <v>2464</v>
      </c>
      <c r="D6937">
        <v>670</v>
      </c>
      <c r="E6937" t="s">
        <v>19</v>
      </c>
      <c r="F6937" t="s">
        <v>29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  <c r="O6937">
        <v>0</v>
      </c>
      <c r="P6937">
        <v>3</v>
      </c>
      <c r="Q6937" t="s">
        <v>21</v>
      </c>
      <c r="R6937">
        <v>898</v>
      </c>
    </row>
    <row r="6938" spans="1:18" x14ac:dyDescent="0.35">
      <c r="A6938">
        <v>6937</v>
      </c>
      <c r="B6938">
        <v>15679928</v>
      </c>
      <c r="C6938" t="s">
        <v>2465</v>
      </c>
      <c r="D6938">
        <v>592</v>
      </c>
      <c r="E6938" t="s">
        <v>19</v>
      </c>
      <c r="F6938" t="s">
        <v>20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  <c r="O6938">
        <v>0</v>
      </c>
      <c r="P6938">
        <v>1</v>
      </c>
      <c r="Q6938" t="s">
        <v>40</v>
      </c>
      <c r="R6938">
        <v>677</v>
      </c>
    </row>
    <row r="6939" spans="1:18" x14ac:dyDescent="0.35">
      <c r="A6939">
        <v>6938</v>
      </c>
      <c r="B6939">
        <v>15711181</v>
      </c>
      <c r="C6939" t="s">
        <v>2466</v>
      </c>
      <c r="D6939">
        <v>589</v>
      </c>
      <c r="E6939" t="s">
        <v>19</v>
      </c>
      <c r="F6939" t="s">
        <v>20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  <c r="O6939">
        <v>0</v>
      </c>
      <c r="P6939">
        <v>4</v>
      </c>
      <c r="Q6939" t="s">
        <v>40</v>
      </c>
      <c r="R6939">
        <v>441</v>
      </c>
    </row>
    <row r="6940" spans="1:18" x14ac:dyDescent="0.35">
      <c r="A6940">
        <v>6939</v>
      </c>
      <c r="B6940">
        <v>15698324</v>
      </c>
      <c r="C6940" t="s">
        <v>57</v>
      </c>
      <c r="D6940">
        <v>725</v>
      </c>
      <c r="E6940" t="s">
        <v>19</v>
      </c>
      <c r="F6940" t="s">
        <v>20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  <c r="O6940">
        <v>0</v>
      </c>
      <c r="P6940">
        <v>3</v>
      </c>
      <c r="Q6940" t="s">
        <v>21</v>
      </c>
      <c r="R6940">
        <v>446</v>
      </c>
    </row>
    <row r="6941" spans="1:18" x14ac:dyDescent="0.35">
      <c r="A6941">
        <v>6940</v>
      </c>
      <c r="B6941">
        <v>15807433</v>
      </c>
      <c r="C6941" t="s">
        <v>2219</v>
      </c>
      <c r="D6941">
        <v>570</v>
      </c>
      <c r="E6941" t="s">
        <v>19</v>
      </c>
      <c r="F6941" t="s">
        <v>20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  <c r="O6941">
        <v>0</v>
      </c>
      <c r="P6941">
        <v>5</v>
      </c>
      <c r="Q6941" t="s">
        <v>31</v>
      </c>
      <c r="R6941">
        <v>236</v>
      </c>
    </row>
    <row r="6942" spans="1:18" x14ac:dyDescent="0.35">
      <c r="A6942">
        <v>6941</v>
      </c>
      <c r="B6942">
        <v>15636590</v>
      </c>
      <c r="C6942" t="s">
        <v>96</v>
      </c>
      <c r="D6942">
        <v>575</v>
      </c>
      <c r="E6942" t="s">
        <v>19</v>
      </c>
      <c r="F6942" t="s">
        <v>29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  <c r="O6942">
        <v>0</v>
      </c>
      <c r="P6942">
        <v>3</v>
      </c>
      <c r="Q6942" t="s">
        <v>40</v>
      </c>
      <c r="R6942">
        <v>725</v>
      </c>
    </row>
    <row r="6943" spans="1:18" x14ac:dyDescent="0.35">
      <c r="A6943">
        <v>6942</v>
      </c>
      <c r="B6943">
        <v>15628950</v>
      </c>
      <c r="C6943" t="s">
        <v>1709</v>
      </c>
      <c r="D6943">
        <v>501</v>
      </c>
      <c r="E6943" t="s">
        <v>33</v>
      </c>
      <c r="F6943" t="s">
        <v>29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  <c r="O6943">
        <v>0</v>
      </c>
      <c r="P6943">
        <v>5</v>
      </c>
      <c r="Q6943" t="s">
        <v>40</v>
      </c>
      <c r="R6943">
        <v>629</v>
      </c>
    </row>
    <row r="6944" spans="1:18" x14ac:dyDescent="0.35">
      <c r="A6944">
        <v>6943</v>
      </c>
      <c r="B6944">
        <v>15617206</v>
      </c>
      <c r="C6944" t="s">
        <v>867</v>
      </c>
      <c r="D6944">
        <v>431</v>
      </c>
      <c r="E6944" t="s">
        <v>33</v>
      </c>
      <c r="F6944" t="s">
        <v>29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  <c r="O6944">
        <v>0</v>
      </c>
      <c r="P6944">
        <v>5</v>
      </c>
      <c r="Q6944" t="s">
        <v>26</v>
      </c>
      <c r="R6944">
        <v>712</v>
      </c>
    </row>
    <row r="6945" spans="1:18" x14ac:dyDescent="0.35">
      <c r="A6945">
        <v>6944</v>
      </c>
      <c r="B6945">
        <v>15603741</v>
      </c>
      <c r="C6945" t="s">
        <v>2467</v>
      </c>
      <c r="D6945">
        <v>719</v>
      </c>
      <c r="E6945" t="s">
        <v>23</v>
      </c>
      <c r="F6945" t="s">
        <v>29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  <c r="O6945">
        <v>0</v>
      </c>
      <c r="P6945">
        <v>1</v>
      </c>
      <c r="Q6945" t="s">
        <v>21</v>
      </c>
      <c r="R6945">
        <v>979</v>
      </c>
    </row>
    <row r="6946" spans="1:18" x14ac:dyDescent="0.35">
      <c r="A6946">
        <v>6945</v>
      </c>
      <c r="B6946">
        <v>15742607</v>
      </c>
      <c r="C6946" t="s">
        <v>2468</v>
      </c>
      <c r="D6946">
        <v>850</v>
      </c>
      <c r="E6946" t="s">
        <v>33</v>
      </c>
      <c r="F6946" t="s">
        <v>29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  <c r="O6946">
        <v>0</v>
      </c>
      <c r="P6946">
        <v>1</v>
      </c>
      <c r="Q6946" t="s">
        <v>21</v>
      </c>
      <c r="R6946">
        <v>471</v>
      </c>
    </row>
    <row r="6947" spans="1:18" x14ac:dyDescent="0.35">
      <c r="A6947">
        <v>6946</v>
      </c>
      <c r="B6947">
        <v>15747821</v>
      </c>
      <c r="C6947" t="s">
        <v>972</v>
      </c>
      <c r="D6947">
        <v>554</v>
      </c>
      <c r="E6947" t="s">
        <v>33</v>
      </c>
      <c r="F6947" t="s">
        <v>20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  <c r="O6947">
        <v>0</v>
      </c>
      <c r="P6947">
        <v>3</v>
      </c>
      <c r="Q6947" t="s">
        <v>21</v>
      </c>
      <c r="R6947">
        <v>382</v>
      </c>
    </row>
    <row r="6948" spans="1:18" x14ac:dyDescent="0.35">
      <c r="A6948">
        <v>6947</v>
      </c>
      <c r="B6948">
        <v>15612043</v>
      </c>
      <c r="C6948" t="s">
        <v>1245</v>
      </c>
      <c r="D6948">
        <v>418</v>
      </c>
      <c r="E6948" t="s">
        <v>19</v>
      </c>
      <c r="F6948" t="s">
        <v>29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  <c r="O6948">
        <v>0</v>
      </c>
      <c r="P6948">
        <v>5</v>
      </c>
      <c r="Q6948" t="s">
        <v>31</v>
      </c>
      <c r="R6948">
        <v>995</v>
      </c>
    </row>
    <row r="6949" spans="1:18" x14ac:dyDescent="0.35">
      <c r="A6949">
        <v>6948</v>
      </c>
      <c r="B6949">
        <v>15809558</v>
      </c>
      <c r="C6949" t="s">
        <v>2469</v>
      </c>
      <c r="D6949">
        <v>715</v>
      </c>
      <c r="E6949" t="s">
        <v>23</v>
      </c>
      <c r="F6949" t="s">
        <v>29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  <c r="O6949">
        <v>0</v>
      </c>
      <c r="P6949">
        <v>1</v>
      </c>
      <c r="Q6949" t="s">
        <v>40</v>
      </c>
      <c r="R6949">
        <v>707</v>
      </c>
    </row>
    <row r="6950" spans="1:18" x14ac:dyDescent="0.35">
      <c r="A6950">
        <v>6949</v>
      </c>
      <c r="B6950">
        <v>15803750</v>
      </c>
      <c r="C6950" t="s">
        <v>649</v>
      </c>
      <c r="D6950">
        <v>750</v>
      </c>
      <c r="E6950" t="s">
        <v>23</v>
      </c>
      <c r="F6950" t="s">
        <v>20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  <c r="O6950">
        <v>1</v>
      </c>
      <c r="P6950">
        <v>1</v>
      </c>
      <c r="Q6950" t="s">
        <v>40</v>
      </c>
      <c r="R6950">
        <v>263</v>
      </c>
    </row>
    <row r="6951" spans="1:18" x14ac:dyDescent="0.35">
      <c r="A6951">
        <v>6950</v>
      </c>
      <c r="B6951">
        <v>15704681</v>
      </c>
      <c r="C6951" t="s">
        <v>733</v>
      </c>
      <c r="D6951">
        <v>766</v>
      </c>
      <c r="E6951" t="s">
        <v>33</v>
      </c>
      <c r="F6951" t="s">
        <v>29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  <c r="O6951">
        <v>0</v>
      </c>
      <c r="P6951">
        <v>2</v>
      </c>
      <c r="Q6951" t="s">
        <v>26</v>
      </c>
      <c r="R6951">
        <v>498</v>
      </c>
    </row>
    <row r="6952" spans="1:18" x14ac:dyDescent="0.35">
      <c r="A6952">
        <v>6951</v>
      </c>
      <c r="B6952">
        <v>15667392</v>
      </c>
      <c r="C6952" t="s">
        <v>320</v>
      </c>
      <c r="D6952">
        <v>652</v>
      </c>
      <c r="E6952" t="s">
        <v>23</v>
      </c>
      <c r="F6952" t="s">
        <v>20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  <c r="O6952">
        <v>0</v>
      </c>
      <c r="P6952">
        <v>5</v>
      </c>
      <c r="Q6952" t="s">
        <v>40</v>
      </c>
      <c r="R6952">
        <v>305</v>
      </c>
    </row>
    <row r="6953" spans="1:18" x14ac:dyDescent="0.35">
      <c r="A6953">
        <v>6952</v>
      </c>
      <c r="B6953">
        <v>15738889</v>
      </c>
      <c r="C6953" t="s">
        <v>228</v>
      </c>
      <c r="D6953">
        <v>658</v>
      </c>
      <c r="E6953" t="s">
        <v>19</v>
      </c>
      <c r="F6953" t="s">
        <v>29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  <c r="O6953">
        <v>1</v>
      </c>
      <c r="P6953">
        <v>4</v>
      </c>
      <c r="Q6953" t="s">
        <v>40</v>
      </c>
      <c r="R6953">
        <v>811</v>
      </c>
    </row>
    <row r="6954" spans="1:18" x14ac:dyDescent="0.35">
      <c r="A6954">
        <v>6953</v>
      </c>
      <c r="B6954">
        <v>15598838</v>
      </c>
      <c r="C6954" t="s">
        <v>361</v>
      </c>
      <c r="D6954">
        <v>659</v>
      </c>
      <c r="E6954" t="s">
        <v>19</v>
      </c>
      <c r="F6954" t="s">
        <v>20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  <c r="O6954">
        <v>0</v>
      </c>
      <c r="P6954">
        <v>5</v>
      </c>
      <c r="Q6954" t="s">
        <v>31</v>
      </c>
      <c r="R6954">
        <v>781</v>
      </c>
    </row>
    <row r="6955" spans="1:18" x14ac:dyDescent="0.35">
      <c r="A6955">
        <v>6954</v>
      </c>
      <c r="B6955">
        <v>15579109</v>
      </c>
      <c r="C6955" t="s">
        <v>585</v>
      </c>
      <c r="D6955">
        <v>574</v>
      </c>
      <c r="E6955" t="s">
        <v>33</v>
      </c>
      <c r="F6955" t="s">
        <v>29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  <c r="O6955">
        <v>0</v>
      </c>
      <c r="P6955">
        <v>5</v>
      </c>
      <c r="Q6955" t="s">
        <v>40</v>
      </c>
      <c r="R6955">
        <v>679</v>
      </c>
    </row>
    <row r="6956" spans="1:18" x14ac:dyDescent="0.35">
      <c r="A6956">
        <v>6955</v>
      </c>
      <c r="B6956">
        <v>15799042</v>
      </c>
      <c r="C6956" t="s">
        <v>1981</v>
      </c>
      <c r="D6956">
        <v>611</v>
      </c>
      <c r="E6956" t="s">
        <v>19</v>
      </c>
      <c r="F6956" t="s">
        <v>29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  <c r="O6956">
        <v>0</v>
      </c>
      <c r="P6956">
        <v>2</v>
      </c>
      <c r="Q6956" t="s">
        <v>21</v>
      </c>
      <c r="R6956">
        <v>447</v>
      </c>
    </row>
    <row r="6957" spans="1:18" x14ac:dyDescent="0.35">
      <c r="A6957">
        <v>6956</v>
      </c>
      <c r="B6957">
        <v>15697042</v>
      </c>
      <c r="C6957" t="s">
        <v>1169</v>
      </c>
      <c r="D6957">
        <v>738</v>
      </c>
      <c r="E6957" t="s">
        <v>23</v>
      </c>
      <c r="F6957" t="s">
        <v>29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  <c r="O6957">
        <v>0</v>
      </c>
      <c r="P6957">
        <v>2</v>
      </c>
      <c r="Q6957" t="s">
        <v>31</v>
      </c>
      <c r="R6957">
        <v>620</v>
      </c>
    </row>
    <row r="6958" spans="1:18" x14ac:dyDescent="0.35">
      <c r="A6958">
        <v>6957</v>
      </c>
      <c r="B6958">
        <v>15696605</v>
      </c>
      <c r="C6958" t="s">
        <v>352</v>
      </c>
      <c r="D6958">
        <v>571</v>
      </c>
      <c r="E6958" t="s">
        <v>19</v>
      </c>
      <c r="F6958" t="s">
        <v>29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  <c r="O6958">
        <v>0</v>
      </c>
      <c r="P6958">
        <v>3</v>
      </c>
      <c r="Q6958" t="s">
        <v>21</v>
      </c>
      <c r="R6958">
        <v>651</v>
      </c>
    </row>
    <row r="6959" spans="1:18" x14ac:dyDescent="0.35">
      <c r="A6959">
        <v>6958</v>
      </c>
      <c r="B6959">
        <v>15802274</v>
      </c>
      <c r="C6959" t="s">
        <v>1894</v>
      </c>
      <c r="D6959">
        <v>686</v>
      </c>
      <c r="E6959" t="s">
        <v>19</v>
      </c>
      <c r="F6959" t="s">
        <v>20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  <c r="O6959">
        <v>0</v>
      </c>
      <c r="P6959">
        <v>3</v>
      </c>
      <c r="Q6959" t="s">
        <v>21</v>
      </c>
      <c r="R6959">
        <v>495</v>
      </c>
    </row>
    <row r="6960" spans="1:18" x14ac:dyDescent="0.35">
      <c r="A6960">
        <v>6959</v>
      </c>
      <c r="B6960">
        <v>15596808</v>
      </c>
      <c r="C6960" t="s">
        <v>52</v>
      </c>
      <c r="D6960">
        <v>679</v>
      </c>
      <c r="E6960" t="s">
        <v>23</v>
      </c>
      <c r="F6960" t="s">
        <v>29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  <c r="O6960">
        <v>0</v>
      </c>
      <c r="P6960">
        <v>2</v>
      </c>
      <c r="Q6960" t="s">
        <v>31</v>
      </c>
      <c r="R6960">
        <v>681</v>
      </c>
    </row>
    <row r="6961" spans="1:18" x14ac:dyDescent="0.35">
      <c r="A6961">
        <v>6960</v>
      </c>
      <c r="B6961">
        <v>15705403</v>
      </c>
      <c r="C6961" t="s">
        <v>1819</v>
      </c>
      <c r="D6961">
        <v>617</v>
      </c>
      <c r="E6961" t="s">
        <v>23</v>
      </c>
      <c r="F6961" t="s">
        <v>20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  <c r="O6961">
        <v>0</v>
      </c>
      <c r="P6961">
        <v>4</v>
      </c>
      <c r="Q6961" t="s">
        <v>21</v>
      </c>
      <c r="R6961">
        <v>693</v>
      </c>
    </row>
    <row r="6962" spans="1:18" x14ac:dyDescent="0.35">
      <c r="A6962">
        <v>6961</v>
      </c>
      <c r="B6962">
        <v>15732903</v>
      </c>
      <c r="C6962" t="s">
        <v>2470</v>
      </c>
      <c r="D6962">
        <v>673</v>
      </c>
      <c r="E6962" t="s">
        <v>19</v>
      </c>
      <c r="F6962" t="s">
        <v>29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  <c r="O6962">
        <v>0</v>
      </c>
      <c r="P6962">
        <v>4</v>
      </c>
      <c r="Q6962" t="s">
        <v>40</v>
      </c>
      <c r="R6962">
        <v>984</v>
      </c>
    </row>
    <row r="6963" spans="1:18" x14ac:dyDescent="0.35">
      <c r="A6963">
        <v>6962</v>
      </c>
      <c r="B6963">
        <v>15581968</v>
      </c>
      <c r="C6963" t="s">
        <v>937</v>
      </c>
      <c r="D6963">
        <v>745</v>
      </c>
      <c r="E6963" t="s">
        <v>19</v>
      </c>
      <c r="F6963" t="s">
        <v>20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  <c r="O6963">
        <v>0</v>
      </c>
      <c r="P6963">
        <v>1</v>
      </c>
      <c r="Q6963" t="s">
        <v>21</v>
      </c>
      <c r="R6963">
        <v>552</v>
      </c>
    </row>
    <row r="6964" spans="1:18" x14ac:dyDescent="0.35">
      <c r="A6964">
        <v>6963</v>
      </c>
      <c r="B6964">
        <v>15683892</v>
      </c>
      <c r="C6964" t="s">
        <v>653</v>
      </c>
      <c r="D6964">
        <v>677</v>
      </c>
      <c r="E6964" t="s">
        <v>33</v>
      </c>
      <c r="F6964" t="s">
        <v>20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  <c r="O6964">
        <v>0</v>
      </c>
      <c r="P6964">
        <v>3</v>
      </c>
      <c r="Q6964" t="s">
        <v>26</v>
      </c>
      <c r="R6964">
        <v>754</v>
      </c>
    </row>
    <row r="6965" spans="1:18" x14ac:dyDescent="0.35">
      <c r="A6965">
        <v>6964</v>
      </c>
      <c r="B6965">
        <v>15595447</v>
      </c>
      <c r="C6965" t="s">
        <v>951</v>
      </c>
      <c r="D6965">
        <v>613</v>
      </c>
      <c r="E6965" t="s">
        <v>23</v>
      </c>
      <c r="F6965" t="s">
        <v>29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  <c r="O6965">
        <v>0</v>
      </c>
      <c r="P6965">
        <v>1</v>
      </c>
      <c r="Q6965" t="s">
        <v>21</v>
      </c>
      <c r="R6965">
        <v>333</v>
      </c>
    </row>
    <row r="6966" spans="1:18" x14ac:dyDescent="0.35">
      <c r="A6966">
        <v>6965</v>
      </c>
      <c r="B6966">
        <v>15569249</v>
      </c>
      <c r="C6966" t="s">
        <v>2471</v>
      </c>
      <c r="D6966">
        <v>576</v>
      </c>
      <c r="E6966" t="s">
        <v>19</v>
      </c>
      <c r="F6966" t="s">
        <v>20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  <c r="O6966">
        <v>1</v>
      </c>
      <c r="P6966">
        <v>3</v>
      </c>
      <c r="Q6966" t="s">
        <v>26</v>
      </c>
      <c r="R6966">
        <v>619</v>
      </c>
    </row>
    <row r="6967" spans="1:18" x14ac:dyDescent="0.35">
      <c r="A6967">
        <v>6966</v>
      </c>
      <c r="B6967">
        <v>15656188</v>
      </c>
      <c r="C6967" t="s">
        <v>613</v>
      </c>
      <c r="D6967">
        <v>584</v>
      </c>
      <c r="E6967" t="s">
        <v>23</v>
      </c>
      <c r="F6967" t="s">
        <v>20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  <c r="O6967">
        <v>0</v>
      </c>
      <c r="P6967">
        <v>2</v>
      </c>
      <c r="Q6967" t="s">
        <v>31</v>
      </c>
      <c r="R6967">
        <v>564</v>
      </c>
    </row>
    <row r="6968" spans="1:18" x14ac:dyDescent="0.35">
      <c r="A6968">
        <v>6967</v>
      </c>
      <c r="B6968">
        <v>15689661</v>
      </c>
      <c r="C6968" t="s">
        <v>1215</v>
      </c>
      <c r="D6968">
        <v>663</v>
      </c>
      <c r="E6968" t="s">
        <v>19</v>
      </c>
      <c r="F6968" t="s">
        <v>29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  <c r="O6968">
        <v>0</v>
      </c>
      <c r="P6968">
        <v>4</v>
      </c>
      <c r="Q6968" t="s">
        <v>40</v>
      </c>
      <c r="R6968">
        <v>476</v>
      </c>
    </row>
    <row r="6969" spans="1:18" x14ac:dyDescent="0.35">
      <c r="A6969">
        <v>6968</v>
      </c>
      <c r="B6969">
        <v>15644934</v>
      </c>
      <c r="C6969" t="s">
        <v>2472</v>
      </c>
      <c r="D6969">
        <v>466</v>
      </c>
      <c r="E6969" t="s">
        <v>19</v>
      </c>
      <c r="F6969" t="s">
        <v>29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  <c r="O6969">
        <v>0</v>
      </c>
      <c r="P6969">
        <v>4</v>
      </c>
      <c r="Q6969" t="s">
        <v>31</v>
      </c>
      <c r="R6969">
        <v>887</v>
      </c>
    </row>
    <row r="6970" spans="1:18" x14ac:dyDescent="0.35">
      <c r="A6970">
        <v>6969</v>
      </c>
      <c r="B6970">
        <v>15721793</v>
      </c>
      <c r="C6970" t="s">
        <v>300</v>
      </c>
      <c r="D6970">
        <v>510</v>
      </c>
      <c r="E6970" t="s">
        <v>33</v>
      </c>
      <c r="F6970" t="s">
        <v>20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  <c r="O6970">
        <v>0</v>
      </c>
      <c r="P6970">
        <v>5</v>
      </c>
      <c r="Q6970" t="s">
        <v>21</v>
      </c>
      <c r="R6970">
        <v>769</v>
      </c>
    </row>
    <row r="6971" spans="1:18" x14ac:dyDescent="0.35">
      <c r="A6971">
        <v>6970</v>
      </c>
      <c r="B6971">
        <v>15687413</v>
      </c>
      <c r="C6971" t="s">
        <v>2473</v>
      </c>
      <c r="D6971">
        <v>619</v>
      </c>
      <c r="E6971" t="s">
        <v>23</v>
      </c>
      <c r="F6971" t="s">
        <v>20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  <c r="O6971">
        <v>0</v>
      </c>
      <c r="P6971">
        <v>5</v>
      </c>
      <c r="Q6971" t="s">
        <v>26</v>
      </c>
      <c r="R6971">
        <v>968</v>
      </c>
    </row>
    <row r="6972" spans="1:18" x14ac:dyDescent="0.35">
      <c r="A6972">
        <v>6971</v>
      </c>
      <c r="B6972">
        <v>15761286</v>
      </c>
      <c r="C6972" t="s">
        <v>1040</v>
      </c>
      <c r="D6972">
        <v>696</v>
      </c>
      <c r="E6972" t="s">
        <v>33</v>
      </c>
      <c r="F6972" t="s">
        <v>20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  <c r="O6972">
        <v>0</v>
      </c>
      <c r="P6972">
        <v>3</v>
      </c>
      <c r="Q6972" t="s">
        <v>40</v>
      </c>
      <c r="R6972">
        <v>601</v>
      </c>
    </row>
    <row r="6973" spans="1:18" x14ac:dyDescent="0.35">
      <c r="A6973">
        <v>6972</v>
      </c>
      <c r="B6973">
        <v>15658240</v>
      </c>
      <c r="C6973" t="s">
        <v>1545</v>
      </c>
      <c r="D6973">
        <v>554</v>
      </c>
      <c r="E6973" t="s">
        <v>19</v>
      </c>
      <c r="F6973" t="s">
        <v>20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  <c r="O6973">
        <v>0</v>
      </c>
      <c r="P6973">
        <v>4</v>
      </c>
      <c r="Q6973" t="s">
        <v>31</v>
      </c>
      <c r="R6973">
        <v>494</v>
      </c>
    </row>
    <row r="6974" spans="1:18" x14ac:dyDescent="0.35">
      <c r="A6974">
        <v>6973</v>
      </c>
      <c r="B6974">
        <v>15706232</v>
      </c>
      <c r="C6974" t="s">
        <v>716</v>
      </c>
      <c r="D6974">
        <v>595</v>
      </c>
      <c r="E6974" t="s">
        <v>19</v>
      </c>
      <c r="F6974" t="s">
        <v>29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  <c r="O6974">
        <v>1</v>
      </c>
      <c r="P6974">
        <v>4</v>
      </c>
      <c r="Q6974" t="s">
        <v>26</v>
      </c>
      <c r="R6974">
        <v>479</v>
      </c>
    </row>
    <row r="6975" spans="1:18" x14ac:dyDescent="0.35">
      <c r="A6975">
        <v>6974</v>
      </c>
      <c r="B6975">
        <v>15583394</v>
      </c>
      <c r="C6975" t="s">
        <v>503</v>
      </c>
      <c r="D6975">
        <v>659</v>
      </c>
      <c r="E6975" t="s">
        <v>33</v>
      </c>
      <c r="F6975" t="s">
        <v>29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  <c r="O6975">
        <v>0</v>
      </c>
      <c r="P6975">
        <v>3</v>
      </c>
      <c r="Q6975" t="s">
        <v>40</v>
      </c>
      <c r="R6975">
        <v>296</v>
      </c>
    </row>
    <row r="6976" spans="1:18" x14ac:dyDescent="0.35">
      <c r="A6976">
        <v>6975</v>
      </c>
      <c r="B6976">
        <v>15715643</v>
      </c>
      <c r="C6976" t="s">
        <v>478</v>
      </c>
      <c r="D6976">
        <v>662</v>
      </c>
      <c r="E6976" t="s">
        <v>19</v>
      </c>
      <c r="F6976" t="s">
        <v>29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  <c r="O6976">
        <v>0</v>
      </c>
      <c r="P6976">
        <v>2</v>
      </c>
      <c r="Q6976" t="s">
        <v>21</v>
      </c>
      <c r="R6976">
        <v>241</v>
      </c>
    </row>
    <row r="6977" spans="1:18" x14ac:dyDescent="0.35">
      <c r="A6977">
        <v>6976</v>
      </c>
      <c r="B6977">
        <v>15644856</v>
      </c>
      <c r="C6977" t="s">
        <v>740</v>
      </c>
      <c r="D6977">
        <v>556</v>
      </c>
      <c r="E6977" t="s">
        <v>23</v>
      </c>
      <c r="F6977" t="s">
        <v>29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  <c r="O6977">
        <v>0</v>
      </c>
      <c r="P6977">
        <v>3</v>
      </c>
      <c r="Q6977" t="s">
        <v>31</v>
      </c>
      <c r="R6977">
        <v>350</v>
      </c>
    </row>
    <row r="6978" spans="1:18" x14ac:dyDescent="0.35">
      <c r="A6978">
        <v>6977</v>
      </c>
      <c r="B6978">
        <v>15785488</v>
      </c>
      <c r="C6978" t="s">
        <v>668</v>
      </c>
      <c r="D6978">
        <v>701</v>
      </c>
      <c r="E6978" t="s">
        <v>23</v>
      </c>
      <c r="F6978" t="s">
        <v>20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  <c r="O6978">
        <v>0</v>
      </c>
      <c r="P6978">
        <v>1</v>
      </c>
      <c r="Q6978" t="s">
        <v>26</v>
      </c>
      <c r="R6978">
        <v>693</v>
      </c>
    </row>
    <row r="6979" spans="1:18" x14ac:dyDescent="0.35">
      <c r="A6979">
        <v>6978</v>
      </c>
      <c r="B6979">
        <v>15711571</v>
      </c>
      <c r="C6979" t="s">
        <v>1103</v>
      </c>
      <c r="D6979">
        <v>587</v>
      </c>
      <c r="E6979" t="s">
        <v>23</v>
      </c>
      <c r="F6979" t="s">
        <v>29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  <c r="O6979">
        <v>0</v>
      </c>
      <c r="P6979">
        <v>4</v>
      </c>
      <c r="Q6979" t="s">
        <v>40</v>
      </c>
      <c r="R6979">
        <v>736</v>
      </c>
    </row>
    <row r="6980" spans="1:18" x14ac:dyDescent="0.35">
      <c r="A6980">
        <v>6979</v>
      </c>
      <c r="B6980">
        <v>15778604</v>
      </c>
      <c r="C6980" t="s">
        <v>1984</v>
      </c>
      <c r="D6980">
        <v>571</v>
      </c>
      <c r="E6980" t="s">
        <v>19</v>
      </c>
      <c r="F6980" t="s">
        <v>20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  <c r="O6980">
        <v>0</v>
      </c>
      <c r="P6980">
        <v>5</v>
      </c>
      <c r="Q6980" t="s">
        <v>31</v>
      </c>
      <c r="R6980">
        <v>489</v>
      </c>
    </row>
    <row r="6981" spans="1:18" x14ac:dyDescent="0.35">
      <c r="A6981">
        <v>6980</v>
      </c>
      <c r="B6981">
        <v>15751180</v>
      </c>
      <c r="C6981" t="s">
        <v>1687</v>
      </c>
      <c r="D6981">
        <v>539</v>
      </c>
      <c r="E6981" t="s">
        <v>19</v>
      </c>
      <c r="F6981" t="s">
        <v>20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  <c r="O6981">
        <v>0</v>
      </c>
      <c r="P6981">
        <v>5</v>
      </c>
      <c r="Q6981" t="s">
        <v>26</v>
      </c>
      <c r="R6981">
        <v>235</v>
      </c>
    </row>
    <row r="6982" spans="1:18" x14ac:dyDescent="0.35">
      <c r="A6982">
        <v>6981</v>
      </c>
      <c r="B6982">
        <v>15748360</v>
      </c>
      <c r="C6982" t="s">
        <v>152</v>
      </c>
      <c r="D6982">
        <v>644</v>
      </c>
      <c r="E6982" t="s">
        <v>33</v>
      </c>
      <c r="F6982" t="s">
        <v>20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  <c r="O6982">
        <v>0</v>
      </c>
      <c r="P6982">
        <v>4</v>
      </c>
      <c r="Q6982" t="s">
        <v>21</v>
      </c>
      <c r="R6982">
        <v>530</v>
      </c>
    </row>
    <row r="6983" spans="1:18" x14ac:dyDescent="0.35">
      <c r="A6983">
        <v>6982</v>
      </c>
      <c r="B6983">
        <v>15770039</v>
      </c>
      <c r="C6983" t="s">
        <v>664</v>
      </c>
      <c r="D6983">
        <v>572</v>
      </c>
      <c r="E6983" t="s">
        <v>33</v>
      </c>
      <c r="F6983" t="s">
        <v>29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  <c r="O6983">
        <v>1</v>
      </c>
      <c r="P6983">
        <v>5</v>
      </c>
      <c r="Q6983" t="s">
        <v>26</v>
      </c>
      <c r="R6983">
        <v>368</v>
      </c>
    </row>
    <row r="6984" spans="1:18" x14ac:dyDescent="0.35">
      <c r="A6984">
        <v>6983</v>
      </c>
      <c r="B6984">
        <v>15685096</v>
      </c>
      <c r="C6984" t="s">
        <v>78</v>
      </c>
      <c r="D6984">
        <v>753</v>
      </c>
      <c r="E6984" t="s">
        <v>19</v>
      </c>
      <c r="F6984" t="s">
        <v>20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  <c r="O6984">
        <v>0</v>
      </c>
      <c r="P6984">
        <v>5</v>
      </c>
      <c r="Q6984" t="s">
        <v>40</v>
      </c>
      <c r="R6984">
        <v>464</v>
      </c>
    </row>
    <row r="6985" spans="1:18" x14ac:dyDescent="0.35">
      <c r="A6985">
        <v>6984</v>
      </c>
      <c r="B6985">
        <v>15669501</v>
      </c>
      <c r="C6985" t="s">
        <v>664</v>
      </c>
      <c r="D6985">
        <v>706</v>
      </c>
      <c r="E6985" t="s">
        <v>19</v>
      </c>
      <c r="F6985" t="s">
        <v>29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  <c r="O6985">
        <v>0</v>
      </c>
      <c r="P6985">
        <v>2</v>
      </c>
      <c r="Q6985" t="s">
        <v>31</v>
      </c>
      <c r="R6985">
        <v>712</v>
      </c>
    </row>
    <row r="6986" spans="1:18" x14ac:dyDescent="0.35">
      <c r="A6986">
        <v>6985</v>
      </c>
      <c r="B6986">
        <v>15622631</v>
      </c>
      <c r="C6986" t="s">
        <v>35</v>
      </c>
      <c r="D6986">
        <v>588</v>
      </c>
      <c r="E6986" t="s">
        <v>19</v>
      </c>
      <c r="F6986" t="s">
        <v>29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  <c r="O6986">
        <v>1</v>
      </c>
      <c r="P6986">
        <v>1</v>
      </c>
      <c r="Q6986" t="s">
        <v>21</v>
      </c>
      <c r="R6986">
        <v>736</v>
      </c>
    </row>
    <row r="6987" spans="1:18" x14ac:dyDescent="0.35">
      <c r="A6987">
        <v>6986</v>
      </c>
      <c r="B6987">
        <v>15586699</v>
      </c>
      <c r="C6987" t="s">
        <v>1109</v>
      </c>
      <c r="D6987">
        <v>825</v>
      </c>
      <c r="E6987" t="s">
        <v>19</v>
      </c>
      <c r="F6987" t="s">
        <v>29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  <c r="O6987">
        <v>0</v>
      </c>
      <c r="P6987">
        <v>5</v>
      </c>
      <c r="Q6987" t="s">
        <v>40</v>
      </c>
      <c r="R6987">
        <v>583</v>
      </c>
    </row>
    <row r="6988" spans="1:18" x14ac:dyDescent="0.35">
      <c r="A6988">
        <v>6987</v>
      </c>
      <c r="B6988">
        <v>15702377</v>
      </c>
      <c r="C6988" t="s">
        <v>2474</v>
      </c>
      <c r="D6988">
        <v>627</v>
      </c>
      <c r="E6988" t="s">
        <v>23</v>
      </c>
      <c r="F6988" t="s">
        <v>29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  <c r="O6988">
        <v>0</v>
      </c>
      <c r="P6988">
        <v>5</v>
      </c>
      <c r="Q6988" t="s">
        <v>26</v>
      </c>
      <c r="R6988">
        <v>419</v>
      </c>
    </row>
    <row r="6989" spans="1:18" x14ac:dyDescent="0.35">
      <c r="A6989">
        <v>6988</v>
      </c>
      <c r="B6989">
        <v>15577170</v>
      </c>
      <c r="C6989" t="s">
        <v>764</v>
      </c>
      <c r="D6989">
        <v>532</v>
      </c>
      <c r="E6989" t="s">
        <v>19</v>
      </c>
      <c r="F6989" t="s">
        <v>29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  <c r="O6989">
        <v>0</v>
      </c>
      <c r="P6989">
        <v>5</v>
      </c>
      <c r="Q6989" t="s">
        <v>26</v>
      </c>
      <c r="R6989">
        <v>753</v>
      </c>
    </row>
    <row r="6990" spans="1:18" x14ac:dyDescent="0.35">
      <c r="A6990">
        <v>6989</v>
      </c>
      <c r="B6990">
        <v>15769451</v>
      </c>
      <c r="C6990" t="s">
        <v>1176</v>
      </c>
      <c r="D6990">
        <v>764</v>
      </c>
      <c r="E6990" t="s">
        <v>19</v>
      </c>
      <c r="F6990" t="s">
        <v>20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  <c r="O6990">
        <v>0</v>
      </c>
      <c r="P6990">
        <v>1</v>
      </c>
      <c r="Q6990" t="s">
        <v>40</v>
      </c>
      <c r="R6990">
        <v>827</v>
      </c>
    </row>
    <row r="6991" spans="1:18" x14ac:dyDescent="0.35">
      <c r="A6991">
        <v>6990</v>
      </c>
      <c r="B6991">
        <v>15811877</v>
      </c>
      <c r="C6991" t="s">
        <v>294</v>
      </c>
      <c r="D6991">
        <v>700</v>
      </c>
      <c r="E6991" t="s">
        <v>19</v>
      </c>
      <c r="F6991" t="s">
        <v>20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  <c r="O6991">
        <v>0</v>
      </c>
      <c r="P6991">
        <v>2</v>
      </c>
      <c r="Q6991" t="s">
        <v>26</v>
      </c>
      <c r="R6991">
        <v>663</v>
      </c>
    </row>
    <row r="6992" spans="1:18" x14ac:dyDescent="0.35">
      <c r="A6992">
        <v>6991</v>
      </c>
      <c r="B6992">
        <v>15648725</v>
      </c>
      <c r="C6992" t="s">
        <v>752</v>
      </c>
      <c r="D6992">
        <v>660</v>
      </c>
      <c r="E6992" t="s">
        <v>19</v>
      </c>
      <c r="F6992" t="s">
        <v>29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  <c r="O6992">
        <v>0</v>
      </c>
      <c r="P6992">
        <v>4</v>
      </c>
      <c r="Q6992" t="s">
        <v>21</v>
      </c>
      <c r="R6992">
        <v>265</v>
      </c>
    </row>
    <row r="6993" spans="1:18" x14ac:dyDescent="0.35">
      <c r="A6993">
        <v>6992</v>
      </c>
      <c r="B6993">
        <v>15752801</v>
      </c>
      <c r="C6993" t="s">
        <v>2096</v>
      </c>
      <c r="D6993">
        <v>518</v>
      </c>
      <c r="E6993" t="s">
        <v>33</v>
      </c>
      <c r="F6993" t="s">
        <v>29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  <c r="O6993">
        <v>1</v>
      </c>
      <c r="P6993">
        <v>3</v>
      </c>
      <c r="Q6993" t="s">
        <v>21</v>
      </c>
      <c r="R6993">
        <v>586</v>
      </c>
    </row>
    <row r="6994" spans="1:18" x14ac:dyDescent="0.35">
      <c r="A6994">
        <v>6993</v>
      </c>
      <c r="B6994">
        <v>15808175</v>
      </c>
      <c r="C6994" t="s">
        <v>1221</v>
      </c>
      <c r="D6994">
        <v>557</v>
      </c>
      <c r="E6994" t="s">
        <v>19</v>
      </c>
      <c r="F6994" t="s">
        <v>20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  <c r="O6994">
        <v>1</v>
      </c>
      <c r="P6994">
        <v>2</v>
      </c>
      <c r="Q6994" t="s">
        <v>31</v>
      </c>
      <c r="R6994">
        <v>647</v>
      </c>
    </row>
    <row r="6995" spans="1:18" x14ac:dyDescent="0.35">
      <c r="A6995">
        <v>6994</v>
      </c>
      <c r="B6995">
        <v>15681342</v>
      </c>
      <c r="C6995" t="s">
        <v>1492</v>
      </c>
      <c r="D6995">
        <v>639</v>
      </c>
      <c r="E6995" t="s">
        <v>19</v>
      </c>
      <c r="F6995" t="s">
        <v>20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  <c r="O6995">
        <v>0</v>
      </c>
      <c r="P6995">
        <v>1</v>
      </c>
      <c r="Q6995" t="s">
        <v>40</v>
      </c>
      <c r="R6995">
        <v>467</v>
      </c>
    </row>
    <row r="6996" spans="1:18" x14ac:dyDescent="0.35">
      <c r="A6996">
        <v>6995</v>
      </c>
      <c r="B6996">
        <v>15589210</v>
      </c>
      <c r="C6996" t="s">
        <v>1726</v>
      </c>
      <c r="D6996">
        <v>557</v>
      </c>
      <c r="E6996" t="s">
        <v>19</v>
      </c>
      <c r="F6996" t="s">
        <v>20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  <c r="O6996">
        <v>0</v>
      </c>
      <c r="P6996">
        <v>5</v>
      </c>
      <c r="Q6996" t="s">
        <v>26</v>
      </c>
      <c r="R6996">
        <v>532</v>
      </c>
    </row>
    <row r="6997" spans="1:18" x14ac:dyDescent="0.35">
      <c r="A6997">
        <v>6996</v>
      </c>
      <c r="B6997">
        <v>15696826</v>
      </c>
      <c r="C6997" t="s">
        <v>721</v>
      </c>
      <c r="D6997">
        <v>633</v>
      </c>
      <c r="E6997" t="s">
        <v>19</v>
      </c>
      <c r="F6997" t="s">
        <v>20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  <c r="O6997">
        <v>0</v>
      </c>
      <c r="P6997">
        <v>3</v>
      </c>
      <c r="Q6997" t="s">
        <v>21</v>
      </c>
      <c r="R6997">
        <v>511</v>
      </c>
    </row>
    <row r="6998" spans="1:18" x14ac:dyDescent="0.35">
      <c r="A6998">
        <v>6997</v>
      </c>
      <c r="B6998">
        <v>15614962</v>
      </c>
      <c r="C6998" t="s">
        <v>1210</v>
      </c>
      <c r="D6998">
        <v>623</v>
      </c>
      <c r="E6998" t="s">
        <v>23</v>
      </c>
      <c r="F6998" t="s">
        <v>20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  <c r="O6998">
        <v>0</v>
      </c>
      <c r="P6998">
        <v>5</v>
      </c>
      <c r="Q6998" t="s">
        <v>31</v>
      </c>
      <c r="R6998">
        <v>970</v>
      </c>
    </row>
    <row r="6999" spans="1:18" x14ac:dyDescent="0.35">
      <c r="A6999">
        <v>6998</v>
      </c>
      <c r="B6999">
        <v>15689061</v>
      </c>
      <c r="C6999" t="s">
        <v>1418</v>
      </c>
      <c r="D6999">
        <v>611</v>
      </c>
      <c r="E6999" t="s">
        <v>19</v>
      </c>
      <c r="F6999" t="s">
        <v>29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  <c r="O6999">
        <v>0</v>
      </c>
      <c r="P6999">
        <v>3</v>
      </c>
      <c r="Q6999" t="s">
        <v>26</v>
      </c>
      <c r="R6999">
        <v>631</v>
      </c>
    </row>
    <row r="7000" spans="1:18" x14ac:dyDescent="0.35">
      <c r="A7000">
        <v>6999</v>
      </c>
      <c r="B7000">
        <v>15640074</v>
      </c>
      <c r="C7000" t="s">
        <v>2113</v>
      </c>
      <c r="D7000">
        <v>666</v>
      </c>
      <c r="E7000" t="s">
        <v>23</v>
      </c>
      <c r="F7000" t="s">
        <v>20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  <c r="O7000">
        <v>1</v>
      </c>
      <c r="P7000">
        <v>3</v>
      </c>
      <c r="Q7000" t="s">
        <v>31</v>
      </c>
      <c r="R7000">
        <v>988</v>
      </c>
    </row>
    <row r="7001" spans="1:18" x14ac:dyDescent="0.35">
      <c r="A7001">
        <v>7000</v>
      </c>
      <c r="B7001">
        <v>15776156</v>
      </c>
      <c r="C7001" t="s">
        <v>1617</v>
      </c>
      <c r="D7001">
        <v>521</v>
      </c>
      <c r="E7001" t="s">
        <v>19</v>
      </c>
      <c r="F7001" t="s">
        <v>29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  <c r="O7001">
        <v>1</v>
      </c>
      <c r="P7001">
        <v>3</v>
      </c>
      <c r="Q7001" t="s">
        <v>40</v>
      </c>
      <c r="R7001">
        <v>575</v>
      </c>
    </row>
    <row r="7002" spans="1:18" x14ac:dyDescent="0.35">
      <c r="A7002">
        <v>7001</v>
      </c>
      <c r="B7002">
        <v>15739548</v>
      </c>
      <c r="C7002" t="s">
        <v>295</v>
      </c>
      <c r="D7002">
        <v>775</v>
      </c>
      <c r="E7002" t="s">
        <v>19</v>
      </c>
      <c r="F7002" t="s">
        <v>29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  <c r="O7002">
        <v>0</v>
      </c>
      <c r="P7002">
        <v>5</v>
      </c>
      <c r="Q7002" t="s">
        <v>31</v>
      </c>
      <c r="R7002">
        <v>684</v>
      </c>
    </row>
    <row r="7003" spans="1:18" x14ac:dyDescent="0.35">
      <c r="A7003">
        <v>7002</v>
      </c>
      <c r="B7003">
        <v>15662854</v>
      </c>
      <c r="C7003" t="s">
        <v>396</v>
      </c>
      <c r="D7003">
        <v>681</v>
      </c>
      <c r="E7003" t="s">
        <v>33</v>
      </c>
      <c r="F7003" t="s">
        <v>29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  <c r="O7003">
        <v>0</v>
      </c>
      <c r="P7003">
        <v>3</v>
      </c>
      <c r="Q7003" t="s">
        <v>26</v>
      </c>
      <c r="R7003">
        <v>541</v>
      </c>
    </row>
    <row r="7004" spans="1:18" x14ac:dyDescent="0.35">
      <c r="A7004">
        <v>7003</v>
      </c>
      <c r="B7004">
        <v>15687688</v>
      </c>
      <c r="C7004" t="s">
        <v>645</v>
      </c>
      <c r="D7004">
        <v>564</v>
      </c>
      <c r="E7004" t="s">
        <v>33</v>
      </c>
      <c r="F7004" t="s">
        <v>20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  <c r="O7004">
        <v>0</v>
      </c>
      <c r="P7004">
        <v>1</v>
      </c>
      <c r="Q7004" t="s">
        <v>31</v>
      </c>
      <c r="R7004">
        <v>737</v>
      </c>
    </row>
    <row r="7005" spans="1:18" x14ac:dyDescent="0.35">
      <c r="A7005">
        <v>7004</v>
      </c>
      <c r="B7005">
        <v>15715750</v>
      </c>
      <c r="C7005" t="s">
        <v>976</v>
      </c>
      <c r="D7005">
        <v>646</v>
      </c>
      <c r="E7005" t="s">
        <v>33</v>
      </c>
      <c r="F7005" t="s">
        <v>20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  <c r="O7005">
        <v>1</v>
      </c>
      <c r="P7005">
        <v>3</v>
      </c>
      <c r="Q7005" t="s">
        <v>31</v>
      </c>
      <c r="R7005">
        <v>661</v>
      </c>
    </row>
    <row r="7006" spans="1:18" x14ac:dyDescent="0.35">
      <c r="A7006">
        <v>7005</v>
      </c>
      <c r="B7006">
        <v>15571121</v>
      </c>
      <c r="C7006" t="s">
        <v>474</v>
      </c>
      <c r="D7006">
        <v>670</v>
      </c>
      <c r="E7006" t="s">
        <v>19</v>
      </c>
      <c r="F7006" t="s">
        <v>20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  <c r="O7006">
        <v>0</v>
      </c>
      <c r="P7006">
        <v>1</v>
      </c>
      <c r="Q7006" t="s">
        <v>31</v>
      </c>
      <c r="R7006">
        <v>603</v>
      </c>
    </row>
    <row r="7007" spans="1:18" x14ac:dyDescent="0.35">
      <c r="A7007">
        <v>7006</v>
      </c>
      <c r="B7007">
        <v>15726466</v>
      </c>
      <c r="C7007" t="s">
        <v>676</v>
      </c>
      <c r="D7007">
        <v>751</v>
      </c>
      <c r="E7007" t="s">
        <v>19</v>
      </c>
      <c r="F7007" t="s">
        <v>29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  <c r="O7007">
        <v>0</v>
      </c>
      <c r="P7007">
        <v>2</v>
      </c>
      <c r="Q7007" t="s">
        <v>21</v>
      </c>
      <c r="R7007">
        <v>907</v>
      </c>
    </row>
    <row r="7008" spans="1:18" x14ac:dyDescent="0.35">
      <c r="A7008">
        <v>7007</v>
      </c>
      <c r="B7008">
        <v>15660390</v>
      </c>
      <c r="C7008" t="s">
        <v>276</v>
      </c>
      <c r="D7008">
        <v>544</v>
      </c>
      <c r="E7008" t="s">
        <v>19</v>
      </c>
      <c r="F7008" t="s">
        <v>20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  <c r="O7008">
        <v>0</v>
      </c>
      <c r="P7008">
        <v>4</v>
      </c>
      <c r="Q7008" t="s">
        <v>31</v>
      </c>
      <c r="R7008">
        <v>617</v>
      </c>
    </row>
    <row r="7009" spans="1:18" x14ac:dyDescent="0.35">
      <c r="A7009">
        <v>7008</v>
      </c>
      <c r="B7009">
        <v>15663942</v>
      </c>
      <c r="C7009" t="s">
        <v>384</v>
      </c>
      <c r="D7009">
        <v>639</v>
      </c>
      <c r="E7009" t="s">
        <v>19</v>
      </c>
      <c r="F7009" t="s">
        <v>20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  <c r="O7009">
        <v>0</v>
      </c>
      <c r="P7009">
        <v>2</v>
      </c>
      <c r="Q7009" t="s">
        <v>40</v>
      </c>
      <c r="R7009">
        <v>539</v>
      </c>
    </row>
    <row r="7010" spans="1:18" x14ac:dyDescent="0.35">
      <c r="A7010">
        <v>7009</v>
      </c>
      <c r="B7010">
        <v>15638610</v>
      </c>
      <c r="C7010" t="s">
        <v>144</v>
      </c>
      <c r="D7010">
        <v>635</v>
      </c>
      <c r="E7010" t="s">
        <v>33</v>
      </c>
      <c r="F7010" t="s">
        <v>20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  <c r="O7010">
        <v>1</v>
      </c>
      <c r="P7010">
        <v>3</v>
      </c>
      <c r="Q7010" t="s">
        <v>40</v>
      </c>
      <c r="R7010">
        <v>958</v>
      </c>
    </row>
    <row r="7011" spans="1:18" x14ac:dyDescent="0.35">
      <c r="A7011">
        <v>7010</v>
      </c>
      <c r="B7011">
        <v>15644446</v>
      </c>
      <c r="C7011" t="s">
        <v>1269</v>
      </c>
      <c r="D7011">
        <v>672</v>
      </c>
      <c r="E7011" t="s">
        <v>19</v>
      </c>
      <c r="F7011" t="s">
        <v>20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  <c r="O7011">
        <v>0</v>
      </c>
      <c r="P7011">
        <v>3</v>
      </c>
      <c r="Q7011" t="s">
        <v>40</v>
      </c>
      <c r="R7011">
        <v>629</v>
      </c>
    </row>
    <row r="7012" spans="1:18" x14ac:dyDescent="0.35">
      <c r="A7012">
        <v>7011</v>
      </c>
      <c r="B7012">
        <v>15585892</v>
      </c>
      <c r="C7012" t="s">
        <v>1238</v>
      </c>
      <c r="D7012">
        <v>639</v>
      </c>
      <c r="E7012" t="s">
        <v>19</v>
      </c>
      <c r="F7012" t="s">
        <v>20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  <c r="O7012">
        <v>0</v>
      </c>
      <c r="P7012">
        <v>4</v>
      </c>
      <c r="Q7012" t="s">
        <v>40</v>
      </c>
      <c r="R7012">
        <v>535</v>
      </c>
    </row>
    <row r="7013" spans="1:18" x14ac:dyDescent="0.35">
      <c r="A7013">
        <v>7012</v>
      </c>
      <c r="B7013">
        <v>15609356</v>
      </c>
      <c r="C7013" t="s">
        <v>2475</v>
      </c>
      <c r="D7013">
        <v>697</v>
      </c>
      <c r="E7013" t="s">
        <v>19</v>
      </c>
      <c r="F7013" t="s">
        <v>20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  <c r="O7013">
        <v>0</v>
      </c>
      <c r="P7013">
        <v>2</v>
      </c>
      <c r="Q7013" t="s">
        <v>40</v>
      </c>
      <c r="R7013">
        <v>851</v>
      </c>
    </row>
    <row r="7014" spans="1:18" x14ac:dyDescent="0.35">
      <c r="A7014">
        <v>7013</v>
      </c>
      <c r="B7014">
        <v>15803378</v>
      </c>
      <c r="C7014" t="s">
        <v>562</v>
      </c>
      <c r="D7014">
        <v>850</v>
      </c>
      <c r="E7014" t="s">
        <v>23</v>
      </c>
      <c r="F7014" t="s">
        <v>29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  <c r="O7014">
        <v>0</v>
      </c>
      <c r="P7014">
        <v>1</v>
      </c>
      <c r="Q7014" t="s">
        <v>26</v>
      </c>
      <c r="R7014">
        <v>783</v>
      </c>
    </row>
    <row r="7015" spans="1:18" x14ac:dyDescent="0.35">
      <c r="A7015">
        <v>7014</v>
      </c>
      <c r="B7015">
        <v>15599440</v>
      </c>
      <c r="C7015" t="s">
        <v>688</v>
      </c>
      <c r="D7015">
        <v>748</v>
      </c>
      <c r="E7015" t="s">
        <v>19</v>
      </c>
      <c r="F7015" t="s">
        <v>20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  <c r="O7015">
        <v>0</v>
      </c>
      <c r="P7015">
        <v>4</v>
      </c>
      <c r="Q7015" t="s">
        <v>26</v>
      </c>
      <c r="R7015">
        <v>932</v>
      </c>
    </row>
    <row r="7016" spans="1:18" x14ac:dyDescent="0.35">
      <c r="A7016">
        <v>7015</v>
      </c>
      <c r="B7016">
        <v>15692408</v>
      </c>
      <c r="C7016" t="s">
        <v>331</v>
      </c>
      <c r="D7016">
        <v>463</v>
      </c>
      <c r="E7016" t="s">
        <v>23</v>
      </c>
      <c r="F7016" t="s">
        <v>20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  <c r="O7016">
        <v>0</v>
      </c>
      <c r="P7016">
        <v>2</v>
      </c>
      <c r="Q7016" t="s">
        <v>21</v>
      </c>
      <c r="R7016">
        <v>803</v>
      </c>
    </row>
    <row r="7017" spans="1:18" x14ac:dyDescent="0.35">
      <c r="A7017">
        <v>7016</v>
      </c>
      <c r="B7017">
        <v>15683168</v>
      </c>
      <c r="C7017" t="s">
        <v>2476</v>
      </c>
      <c r="D7017">
        <v>572</v>
      </c>
      <c r="E7017" t="s">
        <v>19</v>
      </c>
      <c r="F7017" t="s">
        <v>20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  <c r="O7017">
        <v>0</v>
      </c>
      <c r="P7017">
        <v>3</v>
      </c>
      <c r="Q7017" t="s">
        <v>31</v>
      </c>
      <c r="R7017">
        <v>468</v>
      </c>
    </row>
    <row r="7018" spans="1:18" x14ac:dyDescent="0.35">
      <c r="A7018">
        <v>7017</v>
      </c>
      <c r="B7018">
        <v>15790254</v>
      </c>
      <c r="C7018" t="s">
        <v>186</v>
      </c>
      <c r="D7018">
        <v>741</v>
      </c>
      <c r="E7018" t="s">
        <v>23</v>
      </c>
      <c r="F7018" t="s">
        <v>29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  <c r="O7018">
        <v>0</v>
      </c>
      <c r="P7018">
        <v>3</v>
      </c>
      <c r="Q7018" t="s">
        <v>40</v>
      </c>
      <c r="R7018">
        <v>261</v>
      </c>
    </row>
    <row r="7019" spans="1:18" x14ac:dyDescent="0.35">
      <c r="A7019">
        <v>7018</v>
      </c>
      <c r="B7019">
        <v>15767729</v>
      </c>
      <c r="C7019" t="s">
        <v>243</v>
      </c>
      <c r="D7019">
        <v>646</v>
      </c>
      <c r="E7019" t="s">
        <v>23</v>
      </c>
      <c r="F7019" t="s">
        <v>29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  <c r="O7019">
        <v>1</v>
      </c>
      <c r="P7019">
        <v>1</v>
      </c>
      <c r="Q7019" t="s">
        <v>26</v>
      </c>
      <c r="R7019">
        <v>989</v>
      </c>
    </row>
    <row r="7020" spans="1:18" x14ac:dyDescent="0.35">
      <c r="A7020">
        <v>7019</v>
      </c>
      <c r="B7020">
        <v>15768600</v>
      </c>
      <c r="C7020" t="s">
        <v>169</v>
      </c>
      <c r="D7020">
        <v>805</v>
      </c>
      <c r="E7020" t="s">
        <v>33</v>
      </c>
      <c r="F7020" t="s">
        <v>29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  <c r="O7020">
        <v>1</v>
      </c>
      <c r="P7020">
        <v>2</v>
      </c>
      <c r="Q7020" t="s">
        <v>26</v>
      </c>
      <c r="R7020">
        <v>246</v>
      </c>
    </row>
    <row r="7021" spans="1:18" x14ac:dyDescent="0.35">
      <c r="A7021">
        <v>7020</v>
      </c>
      <c r="B7021">
        <v>15699839</v>
      </c>
      <c r="C7021" t="s">
        <v>1318</v>
      </c>
      <c r="D7021">
        <v>637</v>
      </c>
      <c r="E7021" t="s">
        <v>19</v>
      </c>
      <c r="F7021" t="s">
        <v>29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  <c r="O7021">
        <v>0</v>
      </c>
      <c r="P7021">
        <v>4</v>
      </c>
      <c r="Q7021" t="s">
        <v>31</v>
      </c>
      <c r="R7021">
        <v>985</v>
      </c>
    </row>
    <row r="7022" spans="1:18" x14ac:dyDescent="0.35">
      <c r="A7022">
        <v>7021</v>
      </c>
      <c r="B7022">
        <v>15786237</v>
      </c>
      <c r="C7022" t="s">
        <v>2477</v>
      </c>
      <c r="D7022">
        <v>651</v>
      </c>
      <c r="E7022" t="s">
        <v>19</v>
      </c>
      <c r="F7022" t="s">
        <v>29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  <c r="O7022">
        <v>0</v>
      </c>
      <c r="P7022">
        <v>1</v>
      </c>
      <c r="Q7022" t="s">
        <v>31</v>
      </c>
      <c r="R7022">
        <v>383</v>
      </c>
    </row>
    <row r="7023" spans="1:18" x14ac:dyDescent="0.35">
      <c r="A7023">
        <v>7022</v>
      </c>
      <c r="B7023">
        <v>15694530</v>
      </c>
      <c r="C7023" t="s">
        <v>1461</v>
      </c>
      <c r="D7023">
        <v>672</v>
      </c>
      <c r="E7023" t="s">
        <v>19</v>
      </c>
      <c r="F7023" t="s">
        <v>29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  <c r="O7023">
        <v>0</v>
      </c>
      <c r="P7023">
        <v>3</v>
      </c>
      <c r="Q7023" t="s">
        <v>21</v>
      </c>
      <c r="R7023">
        <v>698</v>
      </c>
    </row>
    <row r="7024" spans="1:18" x14ac:dyDescent="0.35">
      <c r="A7024">
        <v>7023</v>
      </c>
      <c r="B7024">
        <v>15796813</v>
      </c>
      <c r="C7024" t="s">
        <v>1716</v>
      </c>
      <c r="D7024">
        <v>493</v>
      </c>
      <c r="E7024" t="s">
        <v>19</v>
      </c>
      <c r="F7024" t="s">
        <v>29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  <c r="O7024">
        <v>1</v>
      </c>
      <c r="P7024">
        <v>5</v>
      </c>
      <c r="Q7024" t="s">
        <v>40</v>
      </c>
      <c r="R7024">
        <v>591</v>
      </c>
    </row>
    <row r="7025" spans="1:18" x14ac:dyDescent="0.35">
      <c r="A7025">
        <v>7024</v>
      </c>
      <c r="B7025">
        <v>15605791</v>
      </c>
      <c r="C7025" t="s">
        <v>156</v>
      </c>
      <c r="D7025">
        <v>524</v>
      </c>
      <c r="E7025" t="s">
        <v>33</v>
      </c>
      <c r="F7025" t="s">
        <v>29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  <c r="O7025">
        <v>0</v>
      </c>
      <c r="P7025">
        <v>3</v>
      </c>
      <c r="Q7025" t="s">
        <v>40</v>
      </c>
      <c r="R7025">
        <v>311</v>
      </c>
    </row>
    <row r="7026" spans="1:18" x14ac:dyDescent="0.35">
      <c r="A7026">
        <v>7025</v>
      </c>
      <c r="B7026">
        <v>15714087</v>
      </c>
      <c r="C7026" t="s">
        <v>2478</v>
      </c>
      <c r="D7026">
        <v>624</v>
      </c>
      <c r="E7026" t="s">
        <v>33</v>
      </c>
      <c r="F7026" t="s">
        <v>20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  <c r="O7026">
        <v>0</v>
      </c>
      <c r="P7026">
        <v>5</v>
      </c>
      <c r="Q7026" t="s">
        <v>26</v>
      </c>
      <c r="R7026">
        <v>335</v>
      </c>
    </row>
    <row r="7027" spans="1:18" x14ac:dyDescent="0.35">
      <c r="A7027">
        <v>7026</v>
      </c>
      <c r="B7027">
        <v>15711446</v>
      </c>
      <c r="C7027" t="s">
        <v>752</v>
      </c>
      <c r="D7027">
        <v>569</v>
      </c>
      <c r="E7027" t="s">
        <v>23</v>
      </c>
      <c r="F7027" t="s">
        <v>20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  <c r="O7027">
        <v>1</v>
      </c>
      <c r="P7027">
        <v>2</v>
      </c>
      <c r="Q7027" t="s">
        <v>31</v>
      </c>
      <c r="R7027">
        <v>411</v>
      </c>
    </row>
    <row r="7028" spans="1:18" x14ac:dyDescent="0.35">
      <c r="A7028">
        <v>7027</v>
      </c>
      <c r="B7028">
        <v>15588123</v>
      </c>
      <c r="C7028" t="s">
        <v>1113</v>
      </c>
      <c r="D7028">
        <v>677</v>
      </c>
      <c r="E7028" t="s">
        <v>19</v>
      </c>
      <c r="F7028" t="s">
        <v>20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  <c r="O7028">
        <v>0</v>
      </c>
      <c r="P7028">
        <v>2</v>
      </c>
      <c r="Q7028" t="s">
        <v>40</v>
      </c>
      <c r="R7028">
        <v>273</v>
      </c>
    </row>
    <row r="7029" spans="1:18" x14ac:dyDescent="0.35">
      <c r="A7029">
        <v>7028</v>
      </c>
      <c r="B7029">
        <v>15748552</v>
      </c>
      <c r="C7029" t="s">
        <v>415</v>
      </c>
      <c r="D7029">
        <v>464</v>
      </c>
      <c r="E7029" t="s">
        <v>33</v>
      </c>
      <c r="F7029" t="s">
        <v>29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  <c r="O7029">
        <v>0</v>
      </c>
      <c r="P7029">
        <v>4</v>
      </c>
      <c r="Q7029" t="s">
        <v>40</v>
      </c>
      <c r="R7029">
        <v>772</v>
      </c>
    </row>
    <row r="7030" spans="1:18" x14ac:dyDescent="0.35">
      <c r="A7030">
        <v>7029</v>
      </c>
      <c r="B7030">
        <v>15618410</v>
      </c>
      <c r="C7030" t="s">
        <v>862</v>
      </c>
      <c r="D7030">
        <v>718</v>
      </c>
      <c r="E7030" t="s">
        <v>33</v>
      </c>
      <c r="F7030" t="s">
        <v>29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  <c r="O7030">
        <v>0</v>
      </c>
      <c r="P7030">
        <v>4</v>
      </c>
      <c r="Q7030" t="s">
        <v>40</v>
      </c>
      <c r="R7030">
        <v>955</v>
      </c>
    </row>
    <row r="7031" spans="1:18" x14ac:dyDescent="0.35">
      <c r="A7031">
        <v>7030</v>
      </c>
      <c r="B7031">
        <v>15672432</v>
      </c>
      <c r="C7031" t="s">
        <v>1129</v>
      </c>
      <c r="D7031">
        <v>594</v>
      </c>
      <c r="E7031" t="s">
        <v>19</v>
      </c>
      <c r="F7031" t="s">
        <v>20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  <c r="O7031">
        <v>1</v>
      </c>
      <c r="P7031">
        <v>2</v>
      </c>
      <c r="Q7031" t="s">
        <v>40</v>
      </c>
      <c r="R7031">
        <v>985</v>
      </c>
    </row>
    <row r="7032" spans="1:18" x14ac:dyDescent="0.35">
      <c r="A7032">
        <v>7031</v>
      </c>
      <c r="B7032">
        <v>15610042</v>
      </c>
      <c r="C7032" t="s">
        <v>331</v>
      </c>
      <c r="D7032">
        <v>574</v>
      </c>
      <c r="E7032" t="s">
        <v>19</v>
      </c>
      <c r="F7032" t="s">
        <v>29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  <c r="O7032">
        <v>0</v>
      </c>
      <c r="P7032">
        <v>2</v>
      </c>
      <c r="Q7032" t="s">
        <v>21</v>
      </c>
      <c r="R7032">
        <v>949</v>
      </c>
    </row>
    <row r="7033" spans="1:18" x14ac:dyDescent="0.35">
      <c r="A7033">
        <v>7032</v>
      </c>
      <c r="B7033">
        <v>15580914</v>
      </c>
      <c r="C7033" t="s">
        <v>193</v>
      </c>
      <c r="D7033">
        <v>478</v>
      </c>
      <c r="E7033" t="s">
        <v>23</v>
      </c>
      <c r="F7033" t="s">
        <v>29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  <c r="O7033">
        <v>1</v>
      </c>
      <c r="P7033">
        <v>2</v>
      </c>
      <c r="Q7033" t="s">
        <v>26</v>
      </c>
      <c r="R7033">
        <v>706</v>
      </c>
    </row>
    <row r="7034" spans="1:18" x14ac:dyDescent="0.35">
      <c r="A7034">
        <v>7033</v>
      </c>
      <c r="B7034">
        <v>15583680</v>
      </c>
      <c r="C7034" t="s">
        <v>330</v>
      </c>
      <c r="D7034">
        <v>615</v>
      </c>
      <c r="E7034" t="s">
        <v>23</v>
      </c>
      <c r="F7034" t="s">
        <v>29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  <c r="O7034">
        <v>0</v>
      </c>
      <c r="P7034">
        <v>2</v>
      </c>
      <c r="Q7034" t="s">
        <v>40</v>
      </c>
      <c r="R7034">
        <v>404</v>
      </c>
    </row>
    <row r="7035" spans="1:18" x14ac:dyDescent="0.35">
      <c r="A7035">
        <v>7034</v>
      </c>
      <c r="B7035">
        <v>15813718</v>
      </c>
      <c r="C7035" t="s">
        <v>617</v>
      </c>
      <c r="D7035">
        <v>651</v>
      </c>
      <c r="E7035" t="s">
        <v>23</v>
      </c>
      <c r="F7035" t="s">
        <v>29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  <c r="O7035">
        <v>0</v>
      </c>
      <c r="P7035">
        <v>4</v>
      </c>
      <c r="Q7035" t="s">
        <v>21</v>
      </c>
      <c r="R7035">
        <v>344</v>
      </c>
    </row>
    <row r="7036" spans="1:18" x14ac:dyDescent="0.35">
      <c r="A7036">
        <v>7035</v>
      </c>
      <c r="B7036">
        <v>15767264</v>
      </c>
      <c r="C7036" t="s">
        <v>2392</v>
      </c>
      <c r="D7036">
        <v>465</v>
      </c>
      <c r="E7036" t="s">
        <v>33</v>
      </c>
      <c r="F7036" t="s">
        <v>29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  <c r="O7036">
        <v>1</v>
      </c>
      <c r="P7036">
        <v>2</v>
      </c>
      <c r="Q7036" t="s">
        <v>31</v>
      </c>
      <c r="R7036">
        <v>954</v>
      </c>
    </row>
    <row r="7037" spans="1:18" x14ac:dyDescent="0.35">
      <c r="A7037">
        <v>7036</v>
      </c>
      <c r="B7037">
        <v>15686461</v>
      </c>
      <c r="C7037" t="s">
        <v>2479</v>
      </c>
      <c r="D7037">
        <v>558</v>
      </c>
      <c r="E7037" t="s">
        <v>19</v>
      </c>
      <c r="F7037" t="s">
        <v>20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  <c r="O7037">
        <v>0</v>
      </c>
      <c r="P7037">
        <v>4</v>
      </c>
      <c r="Q7037" t="s">
        <v>26</v>
      </c>
      <c r="R7037">
        <v>801</v>
      </c>
    </row>
    <row r="7038" spans="1:18" x14ac:dyDescent="0.35">
      <c r="A7038">
        <v>7037</v>
      </c>
      <c r="B7038">
        <v>15678882</v>
      </c>
      <c r="C7038" t="s">
        <v>229</v>
      </c>
      <c r="D7038">
        <v>540</v>
      </c>
      <c r="E7038" t="s">
        <v>33</v>
      </c>
      <c r="F7038" t="s">
        <v>29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  <c r="O7038">
        <v>0</v>
      </c>
      <c r="P7038">
        <v>5</v>
      </c>
      <c r="Q7038" t="s">
        <v>31</v>
      </c>
      <c r="R7038">
        <v>502</v>
      </c>
    </row>
    <row r="7039" spans="1:18" x14ac:dyDescent="0.35">
      <c r="A7039">
        <v>7038</v>
      </c>
      <c r="B7039">
        <v>15789611</v>
      </c>
      <c r="C7039" t="s">
        <v>495</v>
      </c>
      <c r="D7039">
        <v>568</v>
      </c>
      <c r="E7039" t="s">
        <v>33</v>
      </c>
      <c r="F7039" t="s">
        <v>29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  <c r="O7039">
        <v>1</v>
      </c>
      <c r="P7039">
        <v>2</v>
      </c>
      <c r="Q7039" t="s">
        <v>21</v>
      </c>
      <c r="R7039">
        <v>525</v>
      </c>
    </row>
    <row r="7040" spans="1:18" x14ac:dyDescent="0.35">
      <c r="A7040">
        <v>7039</v>
      </c>
      <c r="B7040">
        <v>15668679</v>
      </c>
      <c r="C7040" t="s">
        <v>990</v>
      </c>
      <c r="D7040">
        <v>630</v>
      </c>
      <c r="E7040" t="s">
        <v>19</v>
      </c>
      <c r="F7040" t="s">
        <v>29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  <c r="O7040">
        <v>0</v>
      </c>
      <c r="P7040">
        <v>2</v>
      </c>
      <c r="Q7040" t="s">
        <v>40</v>
      </c>
      <c r="R7040">
        <v>252</v>
      </c>
    </row>
    <row r="7041" spans="1:18" x14ac:dyDescent="0.35">
      <c r="A7041">
        <v>7040</v>
      </c>
      <c r="B7041">
        <v>15631685</v>
      </c>
      <c r="C7041" t="s">
        <v>1771</v>
      </c>
      <c r="D7041">
        <v>523</v>
      </c>
      <c r="E7041" t="s">
        <v>33</v>
      </c>
      <c r="F7041" t="s">
        <v>29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  <c r="O7041">
        <v>0</v>
      </c>
      <c r="P7041">
        <v>1</v>
      </c>
      <c r="Q7041" t="s">
        <v>21</v>
      </c>
      <c r="R7041">
        <v>309</v>
      </c>
    </row>
    <row r="7042" spans="1:18" x14ac:dyDescent="0.35">
      <c r="A7042">
        <v>7041</v>
      </c>
      <c r="B7042">
        <v>15655658</v>
      </c>
      <c r="C7042" t="s">
        <v>1448</v>
      </c>
      <c r="D7042">
        <v>678</v>
      </c>
      <c r="E7042" t="s">
        <v>19</v>
      </c>
      <c r="F7042" t="s">
        <v>20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  <c r="O7042">
        <v>0</v>
      </c>
      <c r="P7042">
        <v>2</v>
      </c>
      <c r="Q7042" t="s">
        <v>26</v>
      </c>
      <c r="R7042">
        <v>870</v>
      </c>
    </row>
    <row r="7043" spans="1:18" x14ac:dyDescent="0.35">
      <c r="A7043">
        <v>7042</v>
      </c>
      <c r="B7043">
        <v>15753591</v>
      </c>
      <c r="C7043" t="s">
        <v>34</v>
      </c>
      <c r="D7043">
        <v>438</v>
      </c>
      <c r="E7043" t="s">
        <v>19</v>
      </c>
      <c r="F7043" t="s">
        <v>29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  <c r="O7043">
        <v>0</v>
      </c>
      <c r="P7043">
        <v>5</v>
      </c>
      <c r="Q7043" t="s">
        <v>31</v>
      </c>
      <c r="R7043">
        <v>416</v>
      </c>
    </row>
    <row r="7044" spans="1:18" x14ac:dyDescent="0.35">
      <c r="A7044">
        <v>7043</v>
      </c>
      <c r="B7044">
        <v>15617348</v>
      </c>
      <c r="C7044" t="s">
        <v>412</v>
      </c>
      <c r="D7044">
        <v>544</v>
      </c>
      <c r="E7044" t="s">
        <v>19</v>
      </c>
      <c r="F7044" t="s">
        <v>29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  <c r="O7044">
        <v>0</v>
      </c>
      <c r="P7044">
        <v>2</v>
      </c>
      <c r="Q7044" t="s">
        <v>26</v>
      </c>
      <c r="R7044">
        <v>926</v>
      </c>
    </row>
    <row r="7045" spans="1:18" x14ac:dyDescent="0.35">
      <c r="A7045">
        <v>7044</v>
      </c>
      <c r="B7045">
        <v>15704581</v>
      </c>
      <c r="C7045" t="s">
        <v>309</v>
      </c>
      <c r="D7045">
        <v>595</v>
      </c>
      <c r="E7045" t="s">
        <v>33</v>
      </c>
      <c r="F7045" t="s">
        <v>29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  <c r="O7045">
        <v>0</v>
      </c>
      <c r="P7045">
        <v>5</v>
      </c>
      <c r="Q7045" t="s">
        <v>31</v>
      </c>
      <c r="R7045">
        <v>357</v>
      </c>
    </row>
    <row r="7046" spans="1:18" x14ac:dyDescent="0.35">
      <c r="A7046">
        <v>7045</v>
      </c>
      <c r="B7046">
        <v>15738487</v>
      </c>
      <c r="C7046" t="s">
        <v>2480</v>
      </c>
      <c r="D7046">
        <v>678</v>
      </c>
      <c r="E7046" t="s">
        <v>19</v>
      </c>
      <c r="F7046" t="s">
        <v>29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  <c r="O7046">
        <v>0</v>
      </c>
      <c r="P7046">
        <v>4</v>
      </c>
      <c r="Q7046" t="s">
        <v>31</v>
      </c>
      <c r="R7046">
        <v>694</v>
      </c>
    </row>
    <row r="7047" spans="1:18" x14ac:dyDescent="0.35">
      <c r="A7047">
        <v>7046</v>
      </c>
      <c r="B7047">
        <v>15648069</v>
      </c>
      <c r="C7047" t="s">
        <v>1034</v>
      </c>
      <c r="D7047">
        <v>850</v>
      </c>
      <c r="E7047" t="s">
        <v>19</v>
      </c>
      <c r="F7047" t="s">
        <v>20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  <c r="O7047">
        <v>0</v>
      </c>
      <c r="P7047">
        <v>1</v>
      </c>
      <c r="Q7047" t="s">
        <v>26</v>
      </c>
      <c r="R7047">
        <v>978</v>
      </c>
    </row>
    <row r="7048" spans="1:18" x14ac:dyDescent="0.35">
      <c r="A7048">
        <v>7047</v>
      </c>
      <c r="B7048">
        <v>15737627</v>
      </c>
      <c r="C7048" t="s">
        <v>2481</v>
      </c>
      <c r="D7048">
        <v>589</v>
      </c>
      <c r="E7048" t="s">
        <v>33</v>
      </c>
      <c r="F7048" t="s">
        <v>20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  <c r="O7048">
        <v>0</v>
      </c>
      <c r="P7048">
        <v>1</v>
      </c>
      <c r="Q7048" t="s">
        <v>26</v>
      </c>
      <c r="R7048">
        <v>683</v>
      </c>
    </row>
    <row r="7049" spans="1:18" x14ac:dyDescent="0.35">
      <c r="A7049">
        <v>7048</v>
      </c>
      <c r="B7049">
        <v>15731586</v>
      </c>
      <c r="C7049" t="s">
        <v>903</v>
      </c>
      <c r="D7049">
        <v>785</v>
      </c>
      <c r="E7049" t="s">
        <v>23</v>
      </c>
      <c r="F7049" t="s">
        <v>20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  <c r="O7049">
        <v>0</v>
      </c>
      <c r="P7049">
        <v>4</v>
      </c>
      <c r="Q7049" t="s">
        <v>40</v>
      </c>
      <c r="R7049">
        <v>922</v>
      </c>
    </row>
    <row r="7050" spans="1:18" x14ac:dyDescent="0.35">
      <c r="A7050">
        <v>7049</v>
      </c>
      <c r="B7050">
        <v>15757467</v>
      </c>
      <c r="C7050" t="s">
        <v>540</v>
      </c>
      <c r="D7050">
        <v>563</v>
      </c>
      <c r="E7050" t="s">
        <v>23</v>
      </c>
      <c r="F7050" t="s">
        <v>29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  <c r="O7050">
        <v>0</v>
      </c>
      <c r="P7050">
        <v>2</v>
      </c>
      <c r="Q7050" t="s">
        <v>21</v>
      </c>
      <c r="R7050">
        <v>263</v>
      </c>
    </row>
    <row r="7051" spans="1:18" x14ac:dyDescent="0.35">
      <c r="A7051">
        <v>7050</v>
      </c>
      <c r="B7051">
        <v>15597709</v>
      </c>
      <c r="C7051" t="s">
        <v>2482</v>
      </c>
      <c r="D7051">
        <v>602</v>
      </c>
      <c r="E7051" t="s">
        <v>19</v>
      </c>
      <c r="F7051" t="s">
        <v>20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  <c r="O7051">
        <v>1</v>
      </c>
      <c r="P7051">
        <v>5</v>
      </c>
      <c r="Q7051" t="s">
        <v>26</v>
      </c>
      <c r="R7051">
        <v>815</v>
      </c>
    </row>
    <row r="7052" spans="1:18" x14ac:dyDescent="0.35">
      <c r="A7052">
        <v>7051</v>
      </c>
      <c r="B7052">
        <v>15720529</v>
      </c>
      <c r="C7052" t="s">
        <v>1114</v>
      </c>
      <c r="D7052">
        <v>591</v>
      </c>
      <c r="E7052" t="s">
        <v>19</v>
      </c>
      <c r="F7052" t="s">
        <v>29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  <c r="O7052">
        <v>0</v>
      </c>
      <c r="P7052">
        <v>3</v>
      </c>
      <c r="Q7052" t="s">
        <v>31</v>
      </c>
      <c r="R7052">
        <v>578</v>
      </c>
    </row>
    <row r="7053" spans="1:18" x14ac:dyDescent="0.35">
      <c r="A7053">
        <v>7052</v>
      </c>
      <c r="B7053">
        <v>15596797</v>
      </c>
      <c r="C7053" t="s">
        <v>2483</v>
      </c>
      <c r="D7053">
        <v>643</v>
      </c>
      <c r="E7053" t="s">
        <v>23</v>
      </c>
      <c r="F7053" t="s">
        <v>29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  <c r="O7053">
        <v>0</v>
      </c>
      <c r="P7053">
        <v>5</v>
      </c>
      <c r="Q7053" t="s">
        <v>26</v>
      </c>
      <c r="R7053">
        <v>307</v>
      </c>
    </row>
    <row r="7054" spans="1:18" x14ac:dyDescent="0.35">
      <c r="A7054">
        <v>7053</v>
      </c>
      <c r="B7054">
        <v>15681755</v>
      </c>
      <c r="C7054" t="s">
        <v>2484</v>
      </c>
      <c r="D7054">
        <v>605</v>
      </c>
      <c r="E7054" t="s">
        <v>19</v>
      </c>
      <c r="F7054" t="s">
        <v>20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  <c r="O7054">
        <v>0</v>
      </c>
      <c r="P7054">
        <v>3</v>
      </c>
      <c r="Q7054" t="s">
        <v>40</v>
      </c>
      <c r="R7054">
        <v>765</v>
      </c>
    </row>
    <row r="7055" spans="1:18" x14ac:dyDescent="0.35">
      <c r="A7055">
        <v>7054</v>
      </c>
      <c r="B7055">
        <v>15815271</v>
      </c>
      <c r="C7055" t="s">
        <v>117</v>
      </c>
      <c r="D7055">
        <v>755</v>
      </c>
      <c r="E7055" t="s">
        <v>33</v>
      </c>
      <c r="F7055" t="s">
        <v>29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  <c r="O7055">
        <v>1</v>
      </c>
      <c r="P7055">
        <v>2</v>
      </c>
      <c r="Q7055" t="s">
        <v>31</v>
      </c>
      <c r="R7055">
        <v>434</v>
      </c>
    </row>
    <row r="7056" spans="1:18" x14ac:dyDescent="0.35">
      <c r="A7056">
        <v>7055</v>
      </c>
      <c r="B7056">
        <v>15682860</v>
      </c>
      <c r="C7056" t="s">
        <v>450</v>
      </c>
      <c r="D7056">
        <v>769</v>
      </c>
      <c r="E7056" t="s">
        <v>23</v>
      </c>
      <c r="F7056" t="s">
        <v>29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  <c r="O7056">
        <v>0</v>
      </c>
      <c r="P7056">
        <v>5</v>
      </c>
      <c r="Q7056" t="s">
        <v>40</v>
      </c>
      <c r="R7056">
        <v>390</v>
      </c>
    </row>
    <row r="7057" spans="1:18" x14ac:dyDescent="0.35">
      <c r="A7057">
        <v>7056</v>
      </c>
      <c r="B7057">
        <v>15621546</v>
      </c>
      <c r="C7057" t="s">
        <v>1453</v>
      </c>
      <c r="D7057">
        <v>620</v>
      </c>
      <c r="E7057" t="s">
        <v>19</v>
      </c>
      <c r="F7057" t="s">
        <v>20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  <c r="O7057">
        <v>0</v>
      </c>
      <c r="P7057">
        <v>2</v>
      </c>
      <c r="Q7057" t="s">
        <v>21</v>
      </c>
      <c r="R7057">
        <v>466</v>
      </c>
    </row>
    <row r="7058" spans="1:18" x14ac:dyDescent="0.35">
      <c r="A7058">
        <v>7057</v>
      </c>
      <c r="B7058">
        <v>15705918</v>
      </c>
      <c r="C7058" t="s">
        <v>2471</v>
      </c>
      <c r="D7058">
        <v>725</v>
      </c>
      <c r="E7058" t="s">
        <v>19</v>
      </c>
      <c r="F7058" t="s">
        <v>29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  <c r="O7058">
        <v>0</v>
      </c>
      <c r="P7058">
        <v>5</v>
      </c>
      <c r="Q7058" t="s">
        <v>21</v>
      </c>
      <c r="R7058">
        <v>594</v>
      </c>
    </row>
    <row r="7059" spans="1:18" x14ac:dyDescent="0.35">
      <c r="A7059">
        <v>7058</v>
      </c>
      <c r="B7059">
        <v>15684512</v>
      </c>
      <c r="C7059" t="s">
        <v>800</v>
      </c>
      <c r="D7059">
        <v>818</v>
      </c>
      <c r="E7059" t="s">
        <v>33</v>
      </c>
      <c r="F7059" t="s">
        <v>20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  <c r="O7059">
        <v>0</v>
      </c>
      <c r="P7059">
        <v>1</v>
      </c>
      <c r="Q7059" t="s">
        <v>31</v>
      </c>
      <c r="R7059">
        <v>726</v>
      </c>
    </row>
    <row r="7060" spans="1:18" x14ac:dyDescent="0.35">
      <c r="A7060">
        <v>7059</v>
      </c>
      <c r="B7060">
        <v>15671769</v>
      </c>
      <c r="C7060" t="s">
        <v>713</v>
      </c>
      <c r="D7060">
        <v>624</v>
      </c>
      <c r="E7060" t="s">
        <v>19</v>
      </c>
      <c r="F7060" t="s">
        <v>20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  <c r="O7060">
        <v>1</v>
      </c>
      <c r="P7060">
        <v>2</v>
      </c>
      <c r="Q7060" t="s">
        <v>26</v>
      </c>
      <c r="R7060">
        <v>858</v>
      </c>
    </row>
    <row r="7061" spans="1:18" x14ac:dyDescent="0.35">
      <c r="A7061">
        <v>7060</v>
      </c>
      <c r="B7061">
        <v>15642934</v>
      </c>
      <c r="C7061" t="s">
        <v>1180</v>
      </c>
      <c r="D7061">
        <v>669</v>
      </c>
      <c r="E7061" t="s">
        <v>33</v>
      </c>
      <c r="F7061" t="s">
        <v>20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  <c r="O7061">
        <v>0</v>
      </c>
      <c r="P7061">
        <v>5</v>
      </c>
      <c r="Q7061" t="s">
        <v>21</v>
      </c>
      <c r="R7061">
        <v>404</v>
      </c>
    </row>
    <row r="7062" spans="1:18" x14ac:dyDescent="0.35">
      <c r="A7062">
        <v>7061</v>
      </c>
      <c r="B7062">
        <v>15594305</v>
      </c>
      <c r="C7062" t="s">
        <v>1177</v>
      </c>
      <c r="D7062">
        <v>712</v>
      </c>
      <c r="E7062" t="s">
        <v>19</v>
      </c>
      <c r="F7062" t="s">
        <v>20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  <c r="O7062">
        <v>0</v>
      </c>
      <c r="P7062">
        <v>4</v>
      </c>
      <c r="Q7062" t="s">
        <v>40</v>
      </c>
      <c r="R7062">
        <v>670</v>
      </c>
    </row>
    <row r="7063" spans="1:18" x14ac:dyDescent="0.35">
      <c r="A7063">
        <v>7062</v>
      </c>
      <c r="B7063">
        <v>15789201</v>
      </c>
      <c r="C7063" t="s">
        <v>1109</v>
      </c>
      <c r="D7063">
        <v>603</v>
      </c>
      <c r="E7063" t="s">
        <v>33</v>
      </c>
      <c r="F7063" t="s">
        <v>20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  <c r="O7063">
        <v>0</v>
      </c>
      <c r="P7063">
        <v>2</v>
      </c>
      <c r="Q7063" t="s">
        <v>40</v>
      </c>
      <c r="R7063">
        <v>669</v>
      </c>
    </row>
    <row r="7064" spans="1:18" x14ac:dyDescent="0.35">
      <c r="A7064">
        <v>7063</v>
      </c>
      <c r="B7064">
        <v>15706762</v>
      </c>
      <c r="C7064" t="s">
        <v>1836</v>
      </c>
      <c r="D7064">
        <v>597</v>
      </c>
      <c r="E7064" t="s">
        <v>19</v>
      </c>
      <c r="F7064" t="s">
        <v>20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  <c r="O7064">
        <v>0</v>
      </c>
      <c r="P7064">
        <v>5</v>
      </c>
      <c r="Q7064" t="s">
        <v>31</v>
      </c>
      <c r="R7064">
        <v>447</v>
      </c>
    </row>
    <row r="7065" spans="1:18" x14ac:dyDescent="0.35">
      <c r="A7065">
        <v>7064</v>
      </c>
      <c r="B7065">
        <v>15766183</v>
      </c>
      <c r="C7065" t="s">
        <v>1093</v>
      </c>
      <c r="D7065">
        <v>580</v>
      </c>
      <c r="E7065" t="s">
        <v>33</v>
      </c>
      <c r="F7065" t="s">
        <v>29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  <c r="O7065">
        <v>0</v>
      </c>
      <c r="P7065">
        <v>5</v>
      </c>
      <c r="Q7065" t="s">
        <v>21</v>
      </c>
      <c r="R7065">
        <v>756</v>
      </c>
    </row>
    <row r="7066" spans="1:18" x14ac:dyDescent="0.35">
      <c r="A7066">
        <v>7065</v>
      </c>
      <c r="B7066">
        <v>15777994</v>
      </c>
      <c r="C7066" t="s">
        <v>806</v>
      </c>
      <c r="D7066">
        <v>718</v>
      </c>
      <c r="E7066" t="s">
        <v>19</v>
      </c>
      <c r="F7066" t="s">
        <v>20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  <c r="O7066">
        <v>0</v>
      </c>
      <c r="P7066">
        <v>2</v>
      </c>
      <c r="Q7066" t="s">
        <v>40</v>
      </c>
      <c r="R7066">
        <v>709</v>
      </c>
    </row>
    <row r="7067" spans="1:18" x14ac:dyDescent="0.35">
      <c r="A7067">
        <v>7066</v>
      </c>
      <c r="B7067">
        <v>15568162</v>
      </c>
      <c r="C7067" t="s">
        <v>709</v>
      </c>
      <c r="D7067">
        <v>527</v>
      </c>
      <c r="E7067" t="s">
        <v>23</v>
      </c>
      <c r="F7067" t="s">
        <v>29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  <c r="O7067">
        <v>0</v>
      </c>
      <c r="P7067">
        <v>1</v>
      </c>
      <c r="Q7067" t="s">
        <v>31</v>
      </c>
      <c r="R7067">
        <v>488</v>
      </c>
    </row>
    <row r="7068" spans="1:18" x14ac:dyDescent="0.35">
      <c r="A7068">
        <v>7067</v>
      </c>
      <c r="B7068">
        <v>15680643</v>
      </c>
      <c r="C7068" t="s">
        <v>450</v>
      </c>
      <c r="D7068">
        <v>729</v>
      </c>
      <c r="E7068" t="s">
        <v>23</v>
      </c>
      <c r="F7068" t="s">
        <v>20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  <c r="O7068">
        <v>0</v>
      </c>
      <c r="P7068">
        <v>5</v>
      </c>
      <c r="Q7068" t="s">
        <v>31</v>
      </c>
      <c r="R7068">
        <v>263</v>
      </c>
    </row>
    <row r="7069" spans="1:18" x14ac:dyDescent="0.35">
      <c r="A7069">
        <v>7068</v>
      </c>
      <c r="B7069">
        <v>15761854</v>
      </c>
      <c r="C7069" t="s">
        <v>1075</v>
      </c>
      <c r="D7069">
        <v>746</v>
      </c>
      <c r="E7069" t="s">
        <v>19</v>
      </c>
      <c r="F7069" t="s">
        <v>20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  <c r="O7069">
        <v>0</v>
      </c>
      <c r="P7069">
        <v>5</v>
      </c>
      <c r="Q7069" t="s">
        <v>40</v>
      </c>
      <c r="R7069">
        <v>334</v>
      </c>
    </row>
    <row r="7070" spans="1:18" x14ac:dyDescent="0.35">
      <c r="A7070">
        <v>7069</v>
      </c>
      <c r="B7070">
        <v>15730793</v>
      </c>
      <c r="C7070" t="s">
        <v>332</v>
      </c>
      <c r="D7070">
        <v>699</v>
      </c>
      <c r="E7070" t="s">
        <v>33</v>
      </c>
      <c r="F7070" t="s">
        <v>20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  <c r="O7070">
        <v>1</v>
      </c>
      <c r="P7070">
        <v>5</v>
      </c>
      <c r="Q7070" t="s">
        <v>21</v>
      </c>
      <c r="R7070">
        <v>241</v>
      </c>
    </row>
    <row r="7071" spans="1:18" x14ac:dyDescent="0.35">
      <c r="A7071">
        <v>7070</v>
      </c>
      <c r="B7071">
        <v>15692137</v>
      </c>
      <c r="C7071" t="s">
        <v>605</v>
      </c>
      <c r="D7071">
        <v>759</v>
      </c>
      <c r="E7071" t="s">
        <v>19</v>
      </c>
      <c r="F7071" t="s">
        <v>20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  <c r="O7071">
        <v>0</v>
      </c>
      <c r="P7071">
        <v>3</v>
      </c>
      <c r="Q7071" t="s">
        <v>40</v>
      </c>
      <c r="R7071">
        <v>291</v>
      </c>
    </row>
    <row r="7072" spans="1:18" x14ac:dyDescent="0.35">
      <c r="A7072">
        <v>7071</v>
      </c>
      <c r="B7072">
        <v>15608595</v>
      </c>
      <c r="C7072" t="s">
        <v>1235</v>
      </c>
      <c r="D7072">
        <v>748</v>
      </c>
      <c r="E7072" t="s">
        <v>19</v>
      </c>
      <c r="F7072" t="s">
        <v>20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  <c r="O7072">
        <v>0</v>
      </c>
      <c r="P7072">
        <v>1</v>
      </c>
      <c r="Q7072" t="s">
        <v>40</v>
      </c>
      <c r="R7072">
        <v>510</v>
      </c>
    </row>
    <row r="7073" spans="1:18" x14ac:dyDescent="0.35">
      <c r="A7073">
        <v>7072</v>
      </c>
      <c r="B7073">
        <v>15709459</v>
      </c>
      <c r="C7073" t="s">
        <v>1249</v>
      </c>
      <c r="D7073">
        <v>698</v>
      </c>
      <c r="E7073" t="s">
        <v>23</v>
      </c>
      <c r="F7073" t="s">
        <v>20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  <c r="O7073">
        <v>0</v>
      </c>
      <c r="P7073">
        <v>5</v>
      </c>
      <c r="Q7073" t="s">
        <v>31</v>
      </c>
      <c r="R7073">
        <v>545</v>
      </c>
    </row>
    <row r="7074" spans="1:18" x14ac:dyDescent="0.35">
      <c r="A7074">
        <v>7073</v>
      </c>
      <c r="B7074">
        <v>15775750</v>
      </c>
      <c r="C7074" t="s">
        <v>262</v>
      </c>
      <c r="D7074">
        <v>686</v>
      </c>
      <c r="E7074" t="s">
        <v>19</v>
      </c>
      <c r="F7074" t="s">
        <v>29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  <c r="O7074">
        <v>0</v>
      </c>
      <c r="P7074">
        <v>1</v>
      </c>
      <c r="Q7074" t="s">
        <v>21</v>
      </c>
      <c r="R7074">
        <v>617</v>
      </c>
    </row>
    <row r="7075" spans="1:18" x14ac:dyDescent="0.35">
      <c r="A7075">
        <v>7074</v>
      </c>
      <c r="B7075">
        <v>15585855</v>
      </c>
      <c r="C7075" t="s">
        <v>1018</v>
      </c>
      <c r="D7075">
        <v>679</v>
      </c>
      <c r="E7075" t="s">
        <v>19</v>
      </c>
      <c r="F7075" t="s">
        <v>29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  <c r="O7075">
        <v>0</v>
      </c>
      <c r="P7075">
        <v>5</v>
      </c>
      <c r="Q7075" t="s">
        <v>40</v>
      </c>
      <c r="R7075">
        <v>713</v>
      </c>
    </row>
    <row r="7076" spans="1:18" x14ac:dyDescent="0.35">
      <c r="A7076">
        <v>7075</v>
      </c>
      <c r="B7076">
        <v>15752139</v>
      </c>
      <c r="C7076" t="s">
        <v>2485</v>
      </c>
      <c r="D7076">
        <v>682</v>
      </c>
      <c r="E7076" t="s">
        <v>33</v>
      </c>
      <c r="F7076" t="s">
        <v>29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  <c r="O7076">
        <v>0</v>
      </c>
      <c r="P7076">
        <v>2</v>
      </c>
      <c r="Q7076" t="s">
        <v>26</v>
      </c>
      <c r="R7076">
        <v>505</v>
      </c>
    </row>
    <row r="7077" spans="1:18" x14ac:dyDescent="0.35">
      <c r="A7077">
        <v>7076</v>
      </c>
      <c r="B7077">
        <v>15768295</v>
      </c>
      <c r="C7077" t="s">
        <v>1038</v>
      </c>
      <c r="D7077">
        <v>778</v>
      </c>
      <c r="E7077" t="s">
        <v>19</v>
      </c>
      <c r="F7077" t="s">
        <v>20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  <c r="O7077">
        <v>0</v>
      </c>
      <c r="P7077">
        <v>2</v>
      </c>
      <c r="Q7077" t="s">
        <v>40</v>
      </c>
      <c r="R7077">
        <v>758</v>
      </c>
    </row>
    <row r="7078" spans="1:18" x14ac:dyDescent="0.35">
      <c r="A7078">
        <v>7077</v>
      </c>
      <c r="B7078">
        <v>15766906</v>
      </c>
      <c r="C7078" t="s">
        <v>1821</v>
      </c>
      <c r="D7078">
        <v>742</v>
      </c>
      <c r="E7078" t="s">
        <v>19</v>
      </c>
      <c r="F7078" t="s">
        <v>20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  <c r="O7078">
        <v>0</v>
      </c>
      <c r="P7078">
        <v>1</v>
      </c>
      <c r="Q7078" t="s">
        <v>21</v>
      </c>
      <c r="R7078">
        <v>233</v>
      </c>
    </row>
    <row r="7079" spans="1:18" x14ac:dyDescent="0.35">
      <c r="A7079">
        <v>7078</v>
      </c>
      <c r="B7079">
        <v>15725776</v>
      </c>
      <c r="C7079" t="s">
        <v>2486</v>
      </c>
      <c r="D7079">
        <v>649</v>
      </c>
      <c r="E7079" t="s">
        <v>33</v>
      </c>
      <c r="F7079" t="s">
        <v>29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  <c r="O7079">
        <v>0</v>
      </c>
      <c r="P7079">
        <v>2</v>
      </c>
      <c r="Q7079" t="s">
        <v>31</v>
      </c>
      <c r="R7079">
        <v>536</v>
      </c>
    </row>
    <row r="7080" spans="1:18" x14ac:dyDescent="0.35">
      <c r="A7080">
        <v>7079</v>
      </c>
      <c r="B7080">
        <v>15682576</v>
      </c>
      <c r="C7080" t="s">
        <v>2487</v>
      </c>
      <c r="D7080">
        <v>763</v>
      </c>
      <c r="E7080" t="s">
        <v>19</v>
      </c>
      <c r="F7080" t="s">
        <v>29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  <c r="O7080">
        <v>0</v>
      </c>
      <c r="P7080">
        <v>3</v>
      </c>
      <c r="Q7080" t="s">
        <v>26</v>
      </c>
      <c r="R7080">
        <v>340</v>
      </c>
    </row>
    <row r="7081" spans="1:18" x14ac:dyDescent="0.35">
      <c r="A7081">
        <v>7080</v>
      </c>
      <c r="B7081">
        <v>15704081</v>
      </c>
      <c r="C7081" t="s">
        <v>400</v>
      </c>
      <c r="D7081">
        <v>595</v>
      </c>
      <c r="E7081" t="s">
        <v>33</v>
      </c>
      <c r="F7081" t="s">
        <v>29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  <c r="O7081">
        <v>0</v>
      </c>
      <c r="P7081">
        <v>2</v>
      </c>
      <c r="Q7081" t="s">
        <v>21</v>
      </c>
      <c r="R7081">
        <v>632</v>
      </c>
    </row>
    <row r="7082" spans="1:18" x14ac:dyDescent="0.35">
      <c r="A7082">
        <v>7081</v>
      </c>
      <c r="B7082">
        <v>15719940</v>
      </c>
      <c r="C7082" t="s">
        <v>1271</v>
      </c>
      <c r="D7082">
        <v>628</v>
      </c>
      <c r="E7082" t="s">
        <v>33</v>
      </c>
      <c r="F7082" t="s">
        <v>20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  <c r="O7082">
        <v>1</v>
      </c>
      <c r="P7082">
        <v>2</v>
      </c>
      <c r="Q7082" t="s">
        <v>31</v>
      </c>
      <c r="R7082">
        <v>573</v>
      </c>
    </row>
    <row r="7083" spans="1:18" x14ac:dyDescent="0.35">
      <c r="A7083">
        <v>7082</v>
      </c>
      <c r="B7083">
        <v>15672894</v>
      </c>
      <c r="C7083" t="s">
        <v>2488</v>
      </c>
      <c r="D7083">
        <v>625</v>
      </c>
      <c r="E7083" t="s">
        <v>19</v>
      </c>
      <c r="F7083" t="s">
        <v>20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  <c r="O7083">
        <v>0</v>
      </c>
      <c r="P7083">
        <v>1</v>
      </c>
      <c r="Q7083" t="s">
        <v>21</v>
      </c>
      <c r="R7083">
        <v>991</v>
      </c>
    </row>
    <row r="7084" spans="1:18" x14ac:dyDescent="0.35">
      <c r="A7084">
        <v>7083</v>
      </c>
      <c r="B7084">
        <v>15667451</v>
      </c>
      <c r="C7084" t="s">
        <v>164</v>
      </c>
      <c r="D7084">
        <v>733</v>
      </c>
      <c r="E7084" t="s">
        <v>19</v>
      </c>
      <c r="F7084" t="s">
        <v>29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  <c r="O7084">
        <v>0</v>
      </c>
      <c r="P7084">
        <v>5</v>
      </c>
      <c r="Q7084" t="s">
        <v>31</v>
      </c>
      <c r="R7084">
        <v>513</v>
      </c>
    </row>
    <row r="7085" spans="1:18" x14ac:dyDescent="0.35">
      <c r="A7085">
        <v>7084</v>
      </c>
      <c r="B7085">
        <v>15636767</v>
      </c>
      <c r="C7085" t="s">
        <v>230</v>
      </c>
      <c r="D7085">
        <v>665</v>
      </c>
      <c r="E7085" t="s">
        <v>23</v>
      </c>
      <c r="F7085" t="s">
        <v>20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  <c r="O7085">
        <v>0</v>
      </c>
      <c r="P7085">
        <v>4</v>
      </c>
      <c r="Q7085" t="s">
        <v>40</v>
      </c>
      <c r="R7085">
        <v>709</v>
      </c>
    </row>
    <row r="7086" spans="1:18" x14ac:dyDescent="0.35">
      <c r="A7086">
        <v>7085</v>
      </c>
      <c r="B7086">
        <v>15571415</v>
      </c>
      <c r="C7086" t="s">
        <v>1253</v>
      </c>
      <c r="D7086">
        <v>805</v>
      </c>
      <c r="E7086" t="s">
        <v>33</v>
      </c>
      <c r="F7086" t="s">
        <v>29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  <c r="O7086">
        <v>1</v>
      </c>
      <c r="P7086">
        <v>2</v>
      </c>
      <c r="Q7086" t="s">
        <v>31</v>
      </c>
      <c r="R7086">
        <v>682</v>
      </c>
    </row>
    <row r="7087" spans="1:18" x14ac:dyDescent="0.35">
      <c r="A7087">
        <v>7086</v>
      </c>
      <c r="B7087">
        <v>15575605</v>
      </c>
      <c r="C7087" t="s">
        <v>585</v>
      </c>
      <c r="D7087">
        <v>725</v>
      </c>
      <c r="E7087" t="s">
        <v>19</v>
      </c>
      <c r="F7087" t="s">
        <v>29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  <c r="O7087">
        <v>0</v>
      </c>
      <c r="P7087">
        <v>2</v>
      </c>
      <c r="Q7087" t="s">
        <v>21</v>
      </c>
      <c r="R7087">
        <v>306</v>
      </c>
    </row>
    <row r="7088" spans="1:18" x14ac:dyDescent="0.35">
      <c r="A7088">
        <v>7087</v>
      </c>
      <c r="B7088">
        <v>15649160</v>
      </c>
      <c r="C7088" t="s">
        <v>1241</v>
      </c>
      <c r="D7088">
        <v>554</v>
      </c>
      <c r="E7088" t="s">
        <v>19</v>
      </c>
      <c r="F7088" t="s">
        <v>20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  <c r="O7088">
        <v>0</v>
      </c>
      <c r="P7088">
        <v>5</v>
      </c>
      <c r="Q7088" t="s">
        <v>21</v>
      </c>
      <c r="R7088">
        <v>922</v>
      </c>
    </row>
    <row r="7089" spans="1:18" x14ac:dyDescent="0.35">
      <c r="A7089">
        <v>7088</v>
      </c>
      <c r="B7089">
        <v>15615832</v>
      </c>
      <c r="C7089" t="s">
        <v>2489</v>
      </c>
      <c r="D7089">
        <v>675</v>
      </c>
      <c r="E7089" t="s">
        <v>23</v>
      </c>
      <c r="F7089" t="s">
        <v>20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  <c r="O7089">
        <v>0</v>
      </c>
      <c r="P7089">
        <v>1</v>
      </c>
      <c r="Q7089" t="s">
        <v>40</v>
      </c>
      <c r="R7089">
        <v>977</v>
      </c>
    </row>
    <row r="7090" spans="1:18" x14ac:dyDescent="0.35">
      <c r="A7090">
        <v>7089</v>
      </c>
      <c r="B7090">
        <v>15600975</v>
      </c>
      <c r="C7090" t="s">
        <v>1541</v>
      </c>
      <c r="D7090">
        <v>556</v>
      </c>
      <c r="E7090" t="s">
        <v>19</v>
      </c>
      <c r="F7090" t="s">
        <v>20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  <c r="O7090">
        <v>1</v>
      </c>
      <c r="P7090">
        <v>1</v>
      </c>
      <c r="Q7090" t="s">
        <v>40</v>
      </c>
      <c r="R7090">
        <v>785</v>
      </c>
    </row>
    <row r="7091" spans="1:18" x14ac:dyDescent="0.35">
      <c r="A7091">
        <v>7090</v>
      </c>
      <c r="B7091">
        <v>15690772</v>
      </c>
      <c r="C7091" t="s">
        <v>258</v>
      </c>
      <c r="D7091">
        <v>635</v>
      </c>
      <c r="E7091" t="s">
        <v>23</v>
      </c>
      <c r="F7091" t="s">
        <v>20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  <c r="O7091">
        <v>0</v>
      </c>
      <c r="P7091">
        <v>4</v>
      </c>
      <c r="Q7091" t="s">
        <v>26</v>
      </c>
      <c r="R7091">
        <v>514</v>
      </c>
    </row>
    <row r="7092" spans="1:18" x14ac:dyDescent="0.35">
      <c r="A7092">
        <v>7091</v>
      </c>
      <c r="B7092">
        <v>15565714</v>
      </c>
      <c r="C7092" t="s">
        <v>236</v>
      </c>
      <c r="D7092">
        <v>601</v>
      </c>
      <c r="E7092" t="s">
        <v>19</v>
      </c>
      <c r="F7092" t="s">
        <v>29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  <c r="O7092">
        <v>0</v>
      </c>
      <c r="P7092">
        <v>5</v>
      </c>
      <c r="Q7092" t="s">
        <v>31</v>
      </c>
      <c r="R7092">
        <v>308</v>
      </c>
    </row>
    <row r="7093" spans="1:18" x14ac:dyDescent="0.35">
      <c r="A7093">
        <v>7092</v>
      </c>
      <c r="B7093">
        <v>15763108</v>
      </c>
      <c r="C7093" t="s">
        <v>613</v>
      </c>
      <c r="D7093">
        <v>600</v>
      </c>
      <c r="E7093" t="s">
        <v>33</v>
      </c>
      <c r="F7093" t="s">
        <v>29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  <c r="O7093">
        <v>1</v>
      </c>
      <c r="P7093">
        <v>4</v>
      </c>
      <c r="Q7093" t="s">
        <v>40</v>
      </c>
      <c r="R7093">
        <v>591</v>
      </c>
    </row>
    <row r="7094" spans="1:18" x14ac:dyDescent="0.35">
      <c r="A7094">
        <v>7093</v>
      </c>
      <c r="B7094">
        <v>15723884</v>
      </c>
      <c r="C7094" t="s">
        <v>2490</v>
      </c>
      <c r="D7094">
        <v>758</v>
      </c>
      <c r="E7094" t="s">
        <v>23</v>
      </c>
      <c r="F7094" t="s">
        <v>29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  <c r="O7094">
        <v>0</v>
      </c>
      <c r="P7094">
        <v>1</v>
      </c>
      <c r="Q7094" t="s">
        <v>21</v>
      </c>
      <c r="R7094">
        <v>864</v>
      </c>
    </row>
    <row r="7095" spans="1:18" x14ac:dyDescent="0.35">
      <c r="A7095">
        <v>7094</v>
      </c>
      <c r="B7095">
        <v>15644453</v>
      </c>
      <c r="C7095" t="s">
        <v>525</v>
      </c>
      <c r="D7095">
        <v>606</v>
      </c>
      <c r="E7095" t="s">
        <v>33</v>
      </c>
      <c r="F7095" t="s">
        <v>20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  <c r="O7095">
        <v>1</v>
      </c>
      <c r="P7095">
        <v>1</v>
      </c>
      <c r="Q7095" t="s">
        <v>21</v>
      </c>
      <c r="R7095">
        <v>785</v>
      </c>
    </row>
    <row r="7096" spans="1:18" x14ac:dyDescent="0.35">
      <c r="A7096">
        <v>7095</v>
      </c>
      <c r="B7096">
        <v>15655464</v>
      </c>
      <c r="C7096" t="s">
        <v>2406</v>
      </c>
      <c r="D7096">
        <v>640</v>
      </c>
      <c r="E7096" t="s">
        <v>19</v>
      </c>
      <c r="F7096" t="s">
        <v>20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  <c r="O7096">
        <v>0</v>
      </c>
      <c r="P7096">
        <v>5</v>
      </c>
      <c r="Q7096" t="s">
        <v>26</v>
      </c>
      <c r="R7096">
        <v>461</v>
      </c>
    </row>
    <row r="7097" spans="1:18" x14ac:dyDescent="0.35">
      <c r="A7097">
        <v>7096</v>
      </c>
      <c r="B7097">
        <v>15783883</v>
      </c>
      <c r="C7097" t="s">
        <v>1891</v>
      </c>
      <c r="D7097">
        <v>753</v>
      </c>
      <c r="E7097" t="s">
        <v>33</v>
      </c>
      <c r="F7097" t="s">
        <v>20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  <c r="O7097">
        <v>1</v>
      </c>
      <c r="P7097">
        <v>5</v>
      </c>
      <c r="Q7097" t="s">
        <v>21</v>
      </c>
      <c r="R7097">
        <v>645</v>
      </c>
    </row>
    <row r="7098" spans="1:18" x14ac:dyDescent="0.35">
      <c r="A7098">
        <v>7097</v>
      </c>
      <c r="B7098">
        <v>15787693</v>
      </c>
      <c r="C7098" t="s">
        <v>1092</v>
      </c>
      <c r="D7098">
        <v>559</v>
      </c>
      <c r="E7098" t="s">
        <v>23</v>
      </c>
      <c r="F7098" t="s">
        <v>29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  <c r="O7098">
        <v>1</v>
      </c>
      <c r="P7098">
        <v>2</v>
      </c>
      <c r="Q7098" t="s">
        <v>31</v>
      </c>
      <c r="R7098">
        <v>707</v>
      </c>
    </row>
    <row r="7099" spans="1:18" x14ac:dyDescent="0.35">
      <c r="A7099">
        <v>7098</v>
      </c>
      <c r="B7099">
        <v>15664793</v>
      </c>
      <c r="C7099" t="s">
        <v>41</v>
      </c>
      <c r="D7099">
        <v>754</v>
      </c>
      <c r="E7099" t="s">
        <v>23</v>
      </c>
      <c r="F7099" t="s">
        <v>20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  <c r="O7099">
        <v>0</v>
      </c>
      <c r="P7099">
        <v>1</v>
      </c>
      <c r="Q7099" t="s">
        <v>26</v>
      </c>
      <c r="R7099">
        <v>517</v>
      </c>
    </row>
    <row r="7100" spans="1:18" x14ac:dyDescent="0.35">
      <c r="A7100">
        <v>7099</v>
      </c>
      <c r="B7100">
        <v>15642391</v>
      </c>
      <c r="C7100" t="s">
        <v>418</v>
      </c>
      <c r="D7100">
        <v>621</v>
      </c>
      <c r="E7100" t="s">
        <v>33</v>
      </c>
      <c r="F7100" t="s">
        <v>29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  <c r="O7100">
        <v>1</v>
      </c>
      <c r="P7100">
        <v>3</v>
      </c>
      <c r="Q7100" t="s">
        <v>31</v>
      </c>
      <c r="R7100">
        <v>387</v>
      </c>
    </row>
    <row r="7101" spans="1:18" x14ac:dyDescent="0.35">
      <c r="A7101">
        <v>7100</v>
      </c>
      <c r="B7101">
        <v>15756538</v>
      </c>
      <c r="C7101" t="s">
        <v>905</v>
      </c>
      <c r="D7101">
        <v>654</v>
      </c>
      <c r="E7101" t="s">
        <v>19</v>
      </c>
      <c r="F7101" t="s">
        <v>20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  <c r="O7101">
        <v>0</v>
      </c>
      <c r="P7101">
        <v>5</v>
      </c>
      <c r="Q7101" t="s">
        <v>40</v>
      </c>
      <c r="R7101">
        <v>236</v>
      </c>
    </row>
    <row r="7102" spans="1:18" x14ac:dyDescent="0.35">
      <c r="A7102">
        <v>7101</v>
      </c>
      <c r="B7102">
        <v>15668830</v>
      </c>
      <c r="C7102" t="s">
        <v>682</v>
      </c>
      <c r="D7102">
        <v>650</v>
      </c>
      <c r="E7102" t="s">
        <v>23</v>
      </c>
      <c r="F7102" t="s">
        <v>29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  <c r="O7102">
        <v>0</v>
      </c>
      <c r="P7102">
        <v>3</v>
      </c>
      <c r="Q7102" t="s">
        <v>31</v>
      </c>
      <c r="R7102">
        <v>853</v>
      </c>
    </row>
    <row r="7103" spans="1:18" x14ac:dyDescent="0.35">
      <c r="A7103">
        <v>7102</v>
      </c>
      <c r="B7103">
        <v>15796569</v>
      </c>
      <c r="C7103" t="s">
        <v>541</v>
      </c>
      <c r="D7103">
        <v>831</v>
      </c>
      <c r="E7103" t="s">
        <v>23</v>
      </c>
      <c r="F7103" t="s">
        <v>20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  <c r="O7103">
        <v>0</v>
      </c>
      <c r="P7103">
        <v>2</v>
      </c>
      <c r="Q7103" t="s">
        <v>26</v>
      </c>
      <c r="R7103">
        <v>924</v>
      </c>
    </row>
    <row r="7104" spans="1:18" x14ac:dyDescent="0.35">
      <c r="A7104">
        <v>7103</v>
      </c>
      <c r="B7104">
        <v>15677112</v>
      </c>
      <c r="C7104" t="s">
        <v>168</v>
      </c>
      <c r="D7104">
        <v>519</v>
      </c>
      <c r="E7104" t="s">
        <v>19</v>
      </c>
      <c r="F7104" t="s">
        <v>29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  <c r="O7104">
        <v>0</v>
      </c>
      <c r="P7104">
        <v>3</v>
      </c>
      <c r="Q7104" t="s">
        <v>31</v>
      </c>
      <c r="R7104">
        <v>223</v>
      </c>
    </row>
    <row r="7105" spans="1:18" x14ac:dyDescent="0.35">
      <c r="A7105">
        <v>7104</v>
      </c>
      <c r="B7105">
        <v>15815040</v>
      </c>
      <c r="C7105" t="s">
        <v>157</v>
      </c>
      <c r="D7105">
        <v>552</v>
      </c>
      <c r="E7105" t="s">
        <v>33</v>
      </c>
      <c r="F7105" t="s">
        <v>20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  <c r="O7105">
        <v>1</v>
      </c>
      <c r="P7105">
        <v>2</v>
      </c>
      <c r="Q7105" t="s">
        <v>21</v>
      </c>
      <c r="R7105">
        <v>492</v>
      </c>
    </row>
    <row r="7106" spans="1:18" x14ac:dyDescent="0.35">
      <c r="A7106">
        <v>7105</v>
      </c>
      <c r="B7106">
        <v>15590434</v>
      </c>
      <c r="C7106" t="s">
        <v>659</v>
      </c>
      <c r="D7106">
        <v>577</v>
      </c>
      <c r="E7106" t="s">
        <v>23</v>
      </c>
      <c r="F7106" t="s">
        <v>29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  <c r="O7106">
        <v>0</v>
      </c>
      <c r="P7106">
        <v>4</v>
      </c>
      <c r="Q7106" t="s">
        <v>21</v>
      </c>
      <c r="R7106">
        <v>719</v>
      </c>
    </row>
    <row r="7107" spans="1:18" x14ac:dyDescent="0.35">
      <c r="A7107">
        <v>7106</v>
      </c>
      <c r="B7107">
        <v>15597536</v>
      </c>
      <c r="C7107" t="s">
        <v>1393</v>
      </c>
      <c r="D7107">
        <v>576</v>
      </c>
      <c r="E7107" t="s">
        <v>23</v>
      </c>
      <c r="F7107" t="s">
        <v>29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  <c r="O7107">
        <v>0</v>
      </c>
      <c r="P7107">
        <v>3</v>
      </c>
      <c r="Q7107" t="s">
        <v>31</v>
      </c>
      <c r="R7107">
        <v>291</v>
      </c>
    </row>
    <row r="7108" spans="1:18" x14ac:dyDescent="0.35">
      <c r="A7108">
        <v>7107</v>
      </c>
      <c r="B7108">
        <v>15723989</v>
      </c>
      <c r="C7108" t="s">
        <v>2491</v>
      </c>
      <c r="D7108">
        <v>646</v>
      </c>
      <c r="E7108" t="s">
        <v>19</v>
      </c>
      <c r="F7108" t="s">
        <v>29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  <c r="O7108">
        <v>0</v>
      </c>
      <c r="P7108">
        <v>4</v>
      </c>
      <c r="Q7108" t="s">
        <v>31</v>
      </c>
      <c r="R7108">
        <v>298</v>
      </c>
    </row>
    <row r="7109" spans="1:18" x14ac:dyDescent="0.35">
      <c r="A7109">
        <v>7108</v>
      </c>
      <c r="B7109">
        <v>15767358</v>
      </c>
      <c r="C7109" t="s">
        <v>2031</v>
      </c>
      <c r="D7109">
        <v>711</v>
      </c>
      <c r="E7109" t="s">
        <v>33</v>
      </c>
      <c r="F7109" t="s">
        <v>20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  <c r="O7109">
        <v>0</v>
      </c>
      <c r="P7109">
        <v>4</v>
      </c>
      <c r="Q7109" t="s">
        <v>26</v>
      </c>
      <c r="R7109">
        <v>841</v>
      </c>
    </row>
    <row r="7110" spans="1:18" x14ac:dyDescent="0.35">
      <c r="A7110">
        <v>7109</v>
      </c>
      <c r="B7110">
        <v>15594812</v>
      </c>
      <c r="C7110" t="s">
        <v>194</v>
      </c>
      <c r="D7110">
        <v>806</v>
      </c>
      <c r="E7110" t="s">
        <v>23</v>
      </c>
      <c r="F7110" t="s">
        <v>20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  <c r="O7110">
        <v>0</v>
      </c>
      <c r="P7110">
        <v>2</v>
      </c>
      <c r="Q7110" t="s">
        <v>31</v>
      </c>
      <c r="R7110">
        <v>691</v>
      </c>
    </row>
    <row r="7111" spans="1:18" x14ac:dyDescent="0.35">
      <c r="A7111">
        <v>7110</v>
      </c>
      <c r="B7111">
        <v>15688210</v>
      </c>
      <c r="C7111" t="s">
        <v>897</v>
      </c>
      <c r="D7111">
        <v>670</v>
      </c>
      <c r="E7111" t="s">
        <v>19</v>
      </c>
      <c r="F7111" t="s">
        <v>20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  <c r="O7111">
        <v>0</v>
      </c>
      <c r="P7111">
        <v>5</v>
      </c>
      <c r="Q7111" t="s">
        <v>21</v>
      </c>
      <c r="R7111">
        <v>290</v>
      </c>
    </row>
    <row r="7112" spans="1:18" x14ac:dyDescent="0.35">
      <c r="A7112">
        <v>7111</v>
      </c>
      <c r="B7112">
        <v>15681509</v>
      </c>
      <c r="C7112" t="s">
        <v>498</v>
      </c>
      <c r="D7112">
        <v>679</v>
      </c>
      <c r="E7112" t="s">
        <v>23</v>
      </c>
      <c r="F7112" t="s">
        <v>20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  <c r="O7112">
        <v>0</v>
      </c>
      <c r="P7112">
        <v>3</v>
      </c>
      <c r="Q7112" t="s">
        <v>26</v>
      </c>
      <c r="R7112">
        <v>293</v>
      </c>
    </row>
    <row r="7113" spans="1:18" x14ac:dyDescent="0.35">
      <c r="A7113">
        <v>7112</v>
      </c>
      <c r="B7113">
        <v>15572390</v>
      </c>
      <c r="C7113" t="s">
        <v>286</v>
      </c>
      <c r="D7113">
        <v>850</v>
      </c>
      <c r="E7113" t="s">
        <v>23</v>
      </c>
      <c r="F7113" t="s">
        <v>20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  <c r="O7113">
        <v>0</v>
      </c>
      <c r="P7113">
        <v>3</v>
      </c>
      <c r="Q7113" t="s">
        <v>26</v>
      </c>
      <c r="R7113">
        <v>491</v>
      </c>
    </row>
    <row r="7114" spans="1:18" x14ac:dyDescent="0.35">
      <c r="A7114">
        <v>7113</v>
      </c>
      <c r="B7114">
        <v>15801441</v>
      </c>
      <c r="C7114" t="s">
        <v>194</v>
      </c>
      <c r="D7114">
        <v>670</v>
      </c>
      <c r="E7114" t="s">
        <v>33</v>
      </c>
      <c r="F7114" t="s">
        <v>20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  <c r="O7114">
        <v>0</v>
      </c>
      <c r="P7114">
        <v>1</v>
      </c>
      <c r="Q7114" t="s">
        <v>40</v>
      </c>
      <c r="R7114">
        <v>817</v>
      </c>
    </row>
    <row r="7115" spans="1:18" x14ac:dyDescent="0.35">
      <c r="A7115">
        <v>7114</v>
      </c>
      <c r="B7115">
        <v>15783859</v>
      </c>
      <c r="C7115" t="s">
        <v>25</v>
      </c>
      <c r="D7115">
        <v>733</v>
      </c>
      <c r="E7115" t="s">
        <v>19</v>
      </c>
      <c r="F7115" t="s">
        <v>20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  <c r="O7115">
        <v>0</v>
      </c>
      <c r="P7115">
        <v>4</v>
      </c>
      <c r="Q7115" t="s">
        <v>21</v>
      </c>
      <c r="R7115">
        <v>603</v>
      </c>
    </row>
    <row r="7116" spans="1:18" x14ac:dyDescent="0.35">
      <c r="A7116">
        <v>7115</v>
      </c>
      <c r="B7116">
        <v>15575243</v>
      </c>
      <c r="C7116" t="s">
        <v>947</v>
      </c>
      <c r="D7116">
        <v>764</v>
      </c>
      <c r="E7116" t="s">
        <v>19</v>
      </c>
      <c r="F7116" t="s">
        <v>20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  <c r="O7116">
        <v>0</v>
      </c>
      <c r="P7116">
        <v>1</v>
      </c>
      <c r="Q7116" t="s">
        <v>21</v>
      </c>
      <c r="R7116">
        <v>983</v>
      </c>
    </row>
    <row r="7117" spans="1:18" x14ac:dyDescent="0.35">
      <c r="A7117">
        <v>7116</v>
      </c>
      <c r="B7117">
        <v>15773421</v>
      </c>
      <c r="C7117" t="s">
        <v>402</v>
      </c>
      <c r="D7117">
        <v>673</v>
      </c>
      <c r="E7117" t="s">
        <v>19</v>
      </c>
      <c r="F7117" t="s">
        <v>20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  <c r="O7117">
        <v>0</v>
      </c>
      <c r="P7117">
        <v>3</v>
      </c>
      <c r="Q7117" t="s">
        <v>26</v>
      </c>
      <c r="R7117">
        <v>595</v>
      </c>
    </row>
    <row r="7118" spans="1:18" x14ac:dyDescent="0.35">
      <c r="A7118">
        <v>7117</v>
      </c>
      <c r="B7118">
        <v>15788776</v>
      </c>
      <c r="C7118" t="s">
        <v>2492</v>
      </c>
      <c r="D7118">
        <v>588</v>
      </c>
      <c r="E7118" t="s">
        <v>33</v>
      </c>
      <c r="F7118" t="s">
        <v>29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  <c r="O7118">
        <v>1</v>
      </c>
      <c r="P7118">
        <v>3</v>
      </c>
      <c r="Q7118" t="s">
        <v>40</v>
      </c>
      <c r="R7118">
        <v>959</v>
      </c>
    </row>
    <row r="7119" spans="1:18" x14ac:dyDescent="0.35">
      <c r="A7119">
        <v>7118</v>
      </c>
      <c r="B7119">
        <v>15765257</v>
      </c>
      <c r="C7119" t="s">
        <v>1387</v>
      </c>
      <c r="D7119">
        <v>564</v>
      </c>
      <c r="E7119" t="s">
        <v>23</v>
      </c>
      <c r="F7119" t="s">
        <v>29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  <c r="O7119">
        <v>1</v>
      </c>
      <c r="P7119">
        <v>1</v>
      </c>
      <c r="Q7119" t="s">
        <v>40</v>
      </c>
      <c r="R7119">
        <v>279</v>
      </c>
    </row>
    <row r="7120" spans="1:18" x14ac:dyDescent="0.35">
      <c r="A7120">
        <v>7119</v>
      </c>
      <c r="B7120">
        <v>15661412</v>
      </c>
      <c r="C7120" t="s">
        <v>2493</v>
      </c>
      <c r="D7120">
        <v>715</v>
      </c>
      <c r="E7120" t="s">
        <v>19</v>
      </c>
      <c r="F7120" t="s">
        <v>29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  <c r="O7120">
        <v>0</v>
      </c>
      <c r="P7120">
        <v>3</v>
      </c>
      <c r="Q7120" t="s">
        <v>26</v>
      </c>
      <c r="R7120">
        <v>672</v>
      </c>
    </row>
    <row r="7121" spans="1:18" x14ac:dyDescent="0.35">
      <c r="A7121">
        <v>7120</v>
      </c>
      <c r="B7121">
        <v>15636478</v>
      </c>
      <c r="C7121" t="s">
        <v>855</v>
      </c>
      <c r="D7121">
        <v>621</v>
      </c>
      <c r="E7121" t="s">
        <v>19</v>
      </c>
      <c r="F7121" t="s">
        <v>29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  <c r="O7121">
        <v>0</v>
      </c>
      <c r="P7121">
        <v>4</v>
      </c>
      <c r="Q7121" t="s">
        <v>26</v>
      </c>
      <c r="R7121">
        <v>564</v>
      </c>
    </row>
    <row r="7122" spans="1:18" x14ac:dyDescent="0.35">
      <c r="A7122">
        <v>7121</v>
      </c>
      <c r="B7122">
        <v>15603683</v>
      </c>
      <c r="C7122" t="s">
        <v>1148</v>
      </c>
      <c r="D7122">
        <v>796</v>
      </c>
      <c r="E7122" t="s">
        <v>23</v>
      </c>
      <c r="F7122" t="s">
        <v>20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  <c r="O7122">
        <v>0</v>
      </c>
      <c r="P7122">
        <v>4</v>
      </c>
      <c r="Q7122" t="s">
        <v>31</v>
      </c>
      <c r="R7122">
        <v>802</v>
      </c>
    </row>
    <row r="7123" spans="1:18" x14ac:dyDescent="0.35">
      <c r="A7123">
        <v>7122</v>
      </c>
      <c r="B7123">
        <v>15651868</v>
      </c>
      <c r="C7123" t="s">
        <v>88</v>
      </c>
      <c r="D7123">
        <v>672</v>
      </c>
      <c r="E7123" t="s">
        <v>19</v>
      </c>
      <c r="F7123" t="s">
        <v>29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  <c r="O7123">
        <v>0</v>
      </c>
      <c r="P7123">
        <v>1</v>
      </c>
      <c r="Q7123" t="s">
        <v>21</v>
      </c>
      <c r="R7123">
        <v>785</v>
      </c>
    </row>
    <row r="7124" spans="1:18" x14ac:dyDescent="0.35">
      <c r="A7124">
        <v>7123</v>
      </c>
      <c r="B7124">
        <v>15815443</v>
      </c>
      <c r="C7124" t="s">
        <v>450</v>
      </c>
      <c r="D7124">
        <v>527</v>
      </c>
      <c r="E7124" t="s">
        <v>23</v>
      </c>
      <c r="F7124" t="s">
        <v>20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  <c r="O7124">
        <v>0</v>
      </c>
      <c r="P7124">
        <v>4</v>
      </c>
      <c r="Q7124" t="s">
        <v>21</v>
      </c>
      <c r="R7124">
        <v>599</v>
      </c>
    </row>
    <row r="7125" spans="1:18" x14ac:dyDescent="0.35">
      <c r="A7125">
        <v>7124</v>
      </c>
      <c r="B7125">
        <v>15682686</v>
      </c>
      <c r="C7125" t="s">
        <v>401</v>
      </c>
      <c r="D7125">
        <v>722</v>
      </c>
      <c r="E7125" t="s">
        <v>19</v>
      </c>
      <c r="F7125" t="s">
        <v>20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  <c r="O7125">
        <v>0</v>
      </c>
      <c r="P7125">
        <v>1</v>
      </c>
      <c r="Q7125" t="s">
        <v>21</v>
      </c>
      <c r="R7125">
        <v>242</v>
      </c>
    </row>
    <row r="7126" spans="1:18" x14ac:dyDescent="0.35">
      <c r="A7126">
        <v>7125</v>
      </c>
      <c r="B7126">
        <v>15697460</v>
      </c>
      <c r="C7126" t="s">
        <v>903</v>
      </c>
      <c r="D7126">
        <v>596</v>
      </c>
      <c r="E7126" t="s">
        <v>33</v>
      </c>
      <c r="F7126" t="s">
        <v>29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  <c r="O7126">
        <v>0</v>
      </c>
      <c r="P7126">
        <v>1</v>
      </c>
      <c r="Q7126" t="s">
        <v>26</v>
      </c>
      <c r="R7126">
        <v>873</v>
      </c>
    </row>
    <row r="7127" spans="1:18" x14ac:dyDescent="0.35">
      <c r="A7127">
        <v>7126</v>
      </c>
      <c r="B7127">
        <v>15748432</v>
      </c>
      <c r="C7127" t="s">
        <v>1358</v>
      </c>
      <c r="D7127">
        <v>746</v>
      </c>
      <c r="E7127" t="s">
        <v>19</v>
      </c>
      <c r="F7127" t="s">
        <v>20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  <c r="O7127">
        <v>0</v>
      </c>
      <c r="P7127">
        <v>3</v>
      </c>
      <c r="Q7127" t="s">
        <v>21</v>
      </c>
      <c r="R7127">
        <v>468</v>
      </c>
    </row>
    <row r="7128" spans="1:18" x14ac:dyDescent="0.35">
      <c r="A7128">
        <v>7127</v>
      </c>
      <c r="B7128">
        <v>15698271</v>
      </c>
      <c r="C7128" t="s">
        <v>121</v>
      </c>
      <c r="D7128">
        <v>523</v>
      </c>
      <c r="E7128" t="s">
        <v>19</v>
      </c>
      <c r="F7128" t="s">
        <v>20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  <c r="O7128">
        <v>0</v>
      </c>
      <c r="P7128">
        <v>3</v>
      </c>
      <c r="Q7128" t="s">
        <v>21</v>
      </c>
      <c r="R7128">
        <v>602</v>
      </c>
    </row>
    <row r="7129" spans="1:18" x14ac:dyDescent="0.35">
      <c r="A7129">
        <v>7128</v>
      </c>
      <c r="B7129">
        <v>15808662</v>
      </c>
      <c r="C7129" t="s">
        <v>1178</v>
      </c>
      <c r="D7129">
        <v>624</v>
      </c>
      <c r="E7129" t="s">
        <v>19</v>
      </c>
      <c r="F7129" t="s">
        <v>29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  <c r="O7129">
        <v>0</v>
      </c>
      <c r="P7129">
        <v>2</v>
      </c>
      <c r="Q7129" t="s">
        <v>31</v>
      </c>
      <c r="R7129">
        <v>983</v>
      </c>
    </row>
    <row r="7130" spans="1:18" x14ac:dyDescent="0.35">
      <c r="A7130">
        <v>7129</v>
      </c>
      <c r="B7130">
        <v>15690372</v>
      </c>
      <c r="C7130" t="s">
        <v>1159</v>
      </c>
      <c r="D7130">
        <v>553</v>
      </c>
      <c r="E7130" t="s">
        <v>23</v>
      </c>
      <c r="F7130" t="s">
        <v>29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  <c r="O7130">
        <v>0</v>
      </c>
      <c r="P7130">
        <v>4</v>
      </c>
      <c r="Q7130" t="s">
        <v>40</v>
      </c>
      <c r="R7130">
        <v>300</v>
      </c>
    </row>
    <row r="7131" spans="1:18" x14ac:dyDescent="0.35">
      <c r="A7131">
        <v>7130</v>
      </c>
      <c r="B7131">
        <v>15781875</v>
      </c>
      <c r="C7131" t="s">
        <v>803</v>
      </c>
      <c r="D7131">
        <v>850</v>
      </c>
      <c r="E7131" t="s">
        <v>23</v>
      </c>
      <c r="F7131" t="s">
        <v>29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  <c r="O7131">
        <v>0</v>
      </c>
      <c r="P7131">
        <v>1</v>
      </c>
      <c r="Q7131" t="s">
        <v>26</v>
      </c>
      <c r="R7131">
        <v>590</v>
      </c>
    </row>
    <row r="7132" spans="1:18" x14ac:dyDescent="0.35">
      <c r="A7132">
        <v>7131</v>
      </c>
      <c r="B7132">
        <v>15801473</v>
      </c>
      <c r="C7132" t="s">
        <v>708</v>
      </c>
      <c r="D7132">
        <v>599</v>
      </c>
      <c r="E7132" t="s">
        <v>33</v>
      </c>
      <c r="F7132" t="s">
        <v>29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  <c r="O7132">
        <v>0</v>
      </c>
      <c r="P7132">
        <v>3</v>
      </c>
      <c r="Q7132" t="s">
        <v>21</v>
      </c>
      <c r="R7132">
        <v>541</v>
      </c>
    </row>
    <row r="7133" spans="1:18" x14ac:dyDescent="0.35">
      <c r="A7133">
        <v>7132</v>
      </c>
      <c r="B7133">
        <v>15704509</v>
      </c>
      <c r="C7133" t="s">
        <v>222</v>
      </c>
      <c r="D7133">
        <v>492</v>
      </c>
      <c r="E7133" t="s">
        <v>19</v>
      </c>
      <c r="F7133" t="s">
        <v>29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  <c r="O7133">
        <v>0</v>
      </c>
      <c r="P7133">
        <v>1</v>
      </c>
      <c r="Q7133" t="s">
        <v>40</v>
      </c>
      <c r="R7133">
        <v>656</v>
      </c>
    </row>
    <row r="7134" spans="1:18" x14ac:dyDescent="0.35">
      <c r="A7134">
        <v>7133</v>
      </c>
      <c r="B7134">
        <v>15694666</v>
      </c>
      <c r="C7134" t="s">
        <v>1397</v>
      </c>
      <c r="D7134">
        <v>707</v>
      </c>
      <c r="E7134" t="s">
        <v>23</v>
      </c>
      <c r="F7134" t="s">
        <v>29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  <c r="O7134">
        <v>1</v>
      </c>
      <c r="P7134">
        <v>2</v>
      </c>
      <c r="Q7134" t="s">
        <v>21</v>
      </c>
      <c r="R7134">
        <v>244</v>
      </c>
    </row>
    <row r="7135" spans="1:18" x14ac:dyDescent="0.35">
      <c r="A7135">
        <v>7134</v>
      </c>
      <c r="B7135">
        <v>15731166</v>
      </c>
      <c r="C7135" t="s">
        <v>453</v>
      </c>
      <c r="D7135">
        <v>743</v>
      </c>
      <c r="E7135" t="s">
        <v>19</v>
      </c>
      <c r="F7135" t="s">
        <v>20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  <c r="O7135">
        <v>0</v>
      </c>
      <c r="P7135">
        <v>4</v>
      </c>
      <c r="Q7135" t="s">
        <v>26</v>
      </c>
      <c r="R7135">
        <v>546</v>
      </c>
    </row>
    <row r="7136" spans="1:18" x14ac:dyDescent="0.35">
      <c r="A7136">
        <v>7135</v>
      </c>
      <c r="B7136">
        <v>15728523</v>
      </c>
      <c r="C7136" t="s">
        <v>1177</v>
      </c>
      <c r="D7136">
        <v>522</v>
      </c>
      <c r="E7136" t="s">
        <v>19</v>
      </c>
      <c r="F7136" t="s">
        <v>29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  <c r="O7136">
        <v>0</v>
      </c>
      <c r="P7136">
        <v>3</v>
      </c>
      <c r="Q7136" t="s">
        <v>26</v>
      </c>
      <c r="R7136">
        <v>225</v>
      </c>
    </row>
    <row r="7137" spans="1:18" x14ac:dyDescent="0.35">
      <c r="A7137">
        <v>7136</v>
      </c>
      <c r="B7137">
        <v>15788442</v>
      </c>
      <c r="C7137" t="s">
        <v>712</v>
      </c>
      <c r="D7137">
        <v>681</v>
      </c>
      <c r="E7137" t="s">
        <v>23</v>
      </c>
      <c r="F7137" t="s">
        <v>20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  <c r="O7137">
        <v>0</v>
      </c>
      <c r="P7137">
        <v>3</v>
      </c>
      <c r="Q7137" t="s">
        <v>21</v>
      </c>
      <c r="R7137">
        <v>870</v>
      </c>
    </row>
    <row r="7138" spans="1:18" x14ac:dyDescent="0.35">
      <c r="A7138">
        <v>7137</v>
      </c>
      <c r="B7138">
        <v>15689781</v>
      </c>
      <c r="C7138" t="s">
        <v>314</v>
      </c>
      <c r="D7138">
        <v>826</v>
      </c>
      <c r="E7138" t="s">
        <v>19</v>
      </c>
      <c r="F7138" t="s">
        <v>20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  <c r="O7138">
        <v>1</v>
      </c>
      <c r="P7138">
        <v>4</v>
      </c>
      <c r="Q7138" t="s">
        <v>31</v>
      </c>
      <c r="R7138">
        <v>980</v>
      </c>
    </row>
    <row r="7139" spans="1:18" x14ac:dyDescent="0.35">
      <c r="A7139">
        <v>7138</v>
      </c>
      <c r="B7139">
        <v>15764226</v>
      </c>
      <c r="C7139" t="s">
        <v>465</v>
      </c>
      <c r="D7139">
        <v>630</v>
      </c>
      <c r="E7139" t="s">
        <v>33</v>
      </c>
      <c r="F7139" t="s">
        <v>20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  <c r="O7139">
        <v>0</v>
      </c>
      <c r="P7139">
        <v>5</v>
      </c>
      <c r="Q7139" t="s">
        <v>21</v>
      </c>
      <c r="R7139">
        <v>266</v>
      </c>
    </row>
    <row r="7140" spans="1:18" x14ac:dyDescent="0.35">
      <c r="A7140">
        <v>7139</v>
      </c>
      <c r="B7140">
        <v>15809837</v>
      </c>
      <c r="C7140" t="s">
        <v>593</v>
      </c>
      <c r="D7140">
        <v>430</v>
      </c>
      <c r="E7140" t="s">
        <v>33</v>
      </c>
      <c r="F7140" t="s">
        <v>20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  <c r="O7140">
        <v>1</v>
      </c>
      <c r="P7140">
        <v>1</v>
      </c>
      <c r="Q7140" t="s">
        <v>21</v>
      </c>
      <c r="R7140">
        <v>886</v>
      </c>
    </row>
    <row r="7141" spans="1:18" x14ac:dyDescent="0.35">
      <c r="A7141">
        <v>7140</v>
      </c>
      <c r="B7141">
        <v>15805212</v>
      </c>
      <c r="C7141" t="s">
        <v>359</v>
      </c>
      <c r="D7141">
        <v>806</v>
      </c>
      <c r="E7141" t="s">
        <v>19</v>
      </c>
      <c r="F7141" t="s">
        <v>20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  <c r="O7141">
        <v>0</v>
      </c>
      <c r="P7141">
        <v>3</v>
      </c>
      <c r="Q7141" t="s">
        <v>40</v>
      </c>
      <c r="R7141">
        <v>918</v>
      </c>
    </row>
    <row r="7142" spans="1:18" x14ac:dyDescent="0.35">
      <c r="A7142">
        <v>7141</v>
      </c>
      <c r="B7142">
        <v>15716082</v>
      </c>
      <c r="C7142" t="s">
        <v>1912</v>
      </c>
      <c r="D7142">
        <v>703</v>
      </c>
      <c r="E7142" t="s">
        <v>23</v>
      </c>
      <c r="F7142" t="s">
        <v>29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  <c r="O7142">
        <v>0</v>
      </c>
      <c r="P7142">
        <v>2</v>
      </c>
      <c r="Q7142" t="s">
        <v>21</v>
      </c>
      <c r="R7142">
        <v>994</v>
      </c>
    </row>
    <row r="7143" spans="1:18" x14ac:dyDescent="0.35">
      <c r="A7143">
        <v>7142</v>
      </c>
      <c r="B7143">
        <v>15643056</v>
      </c>
      <c r="C7143" t="s">
        <v>532</v>
      </c>
      <c r="D7143">
        <v>755</v>
      </c>
      <c r="E7143" t="s">
        <v>33</v>
      </c>
      <c r="F7143" t="s">
        <v>20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  <c r="O7143">
        <v>0</v>
      </c>
      <c r="P7143">
        <v>4</v>
      </c>
      <c r="Q7143" t="s">
        <v>21</v>
      </c>
      <c r="R7143">
        <v>447</v>
      </c>
    </row>
    <row r="7144" spans="1:18" x14ac:dyDescent="0.35">
      <c r="A7144">
        <v>7143</v>
      </c>
      <c r="B7144">
        <v>15654859</v>
      </c>
      <c r="C7144" t="s">
        <v>1314</v>
      </c>
      <c r="D7144">
        <v>612</v>
      </c>
      <c r="E7144" t="s">
        <v>23</v>
      </c>
      <c r="F7144" t="s">
        <v>20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  <c r="O7144">
        <v>1</v>
      </c>
      <c r="P7144">
        <v>4</v>
      </c>
      <c r="Q7144" t="s">
        <v>31</v>
      </c>
      <c r="R7144">
        <v>642</v>
      </c>
    </row>
    <row r="7145" spans="1:18" x14ac:dyDescent="0.35">
      <c r="A7145">
        <v>7144</v>
      </c>
      <c r="B7145">
        <v>15761158</v>
      </c>
      <c r="C7145" t="s">
        <v>735</v>
      </c>
      <c r="D7145">
        <v>719</v>
      </c>
      <c r="E7145" t="s">
        <v>19</v>
      </c>
      <c r="F7145" t="s">
        <v>20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  <c r="O7145">
        <v>0</v>
      </c>
      <c r="P7145">
        <v>4</v>
      </c>
      <c r="Q7145" t="s">
        <v>21</v>
      </c>
      <c r="R7145">
        <v>619</v>
      </c>
    </row>
    <row r="7146" spans="1:18" x14ac:dyDescent="0.35">
      <c r="A7146">
        <v>7145</v>
      </c>
      <c r="B7146">
        <v>15577515</v>
      </c>
      <c r="C7146" t="s">
        <v>709</v>
      </c>
      <c r="D7146">
        <v>554</v>
      </c>
      <c r="E7146" t="s">
        <v>33</v>
      </c>
      <c r="F7146" t="s">
        <v>20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  <c r="O7146">
        <v>1</v>
      </c>
      <c r="P7146">
        <v>3</v>
      </c>
      <c r="Q7146" t="s">
        <v>26</v>
      </c>
      <c r="R7146">
        <v>641</v>
      </c>
    </row>
    <row r="7147" spans="1:18" x14ac:dyDescent="0.35">
      <c r="A7147">
        <v>7146</v>
      </c>
      <c r="B7147">
        <v>15723827</v>
      </c>
      <c r="C7147" t="s">
        <v>460</v>
      </c>
      <c r="D7147">
        <v>683</v>
      </c>
      <c r="E7147" t="s">
        <v>19</v>
      </c>
      <c r="F7147" t="s">
        <v>29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  <c r="O7147">
        <v>0</v>
      </c>
      <c r="P7147">
        <v>1</v>
      </c>
      <c r="Q7147" t="s">
        <v>31</v>
      </c>
      <c r="R7147">
        <v>403</v>
      </c>
    </row>
    <row r="7148" spans="1:18" x14ac:dyDescent="0.35">
      <c r="A7148">
        <v>7147</v>
      </c>
      <c r="B7148">
        <v>15646594</v>
      </c>
      <c r="C7148" t="s">
        <v>2494</v>
      </c>
      <c r="D7148">
        <v>749</v>
      </c>
      <c r="E7148" t="s">
        <v>19</v>
      </c>
      <c r="F7148" t="s">
        <v>29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  <c r="O7148">
        <v>0</v>
      </c>
      <c r="P7148">
        <v>3</v>
      </c>
      <c r="Q7148" t="s">
        <v>40</v>
      </c>
      <c r="R7148">
        <v>923</v>
      </c>
    </row>
    <row r="7149" spans="1:18" x14ac:dyDescent="0.35">
      <c r="A7149">
        <v>7148</v>
      </c>
      <c r="B7149">
        <v>15712877</v>
      </c>
      <c r="C7149" t="s">
        <v>1373</v>
      </c>
      <c r="D7149">
        <v>724</v>
      </c>
      <c r="E7149" t="s">
        <v>23</v>
      </c>
      <c r="F7149" t="s">
        <v>29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  <c r="O7149">
        <v>0</v>
      </c>
      <c r="P7149">
        <v>3</v>
      </c>
      <c r="Q7149" t="s">
        <v>26</v>
      </c>
      <c r="R7149">
        <v>660</v>
      </c>
    </row>
    <row r="7150" spans="1:18" x14ac:dyDescent="0.35">
      <c r="A7150">
        <v>7149</v>
      </c>
      <c r="B7150">
        <v>15598802</v>
      </c>
      <c r="C7150" t="s">
        <v>73</v>
      </c>
      <c r="D7150">
        <v>770</v>
      </c>
      <c r="E7150" t="s">
        <v>23</v>
      </c>
      <c r="F7150" t="s">
        <v>29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  <c r="O7150">
        <v>0</v>
      </c>
      <c r="P7150">
        <v>3</v>
      </c>
      <c r="Q7150" t="s">
        <v>26</v>
      </c>
      <c r="R7150">
        <v>597</v>
      </c>
    </row>
    <row r="7151" spans="1:18" x14ac:dyDescent="0.35">
      <c r="A7151">
        <v>7150</v>
      </c>
      <c r="B7151">
        <v>15699340</v>
      </c>
      <c r="C7151" t="s">
        <v>998</v>
      </c>
      <c r="D7151">
        <v>680</v>
      </c>
      <c r="E7151" t="s">
        <v>19</v>
      </c>
      <c r="F7151" t="s">
        <v>29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  <c r="O7151">
        <v>0</v>
      </c>
      <c r="P7151">
        <v>3</v>
      </c>
      <c r="Q7151" t="s">
        <v>31</v>
      </c>
      <c r="R7151">
        <v>801</v>
      </c>
    </row>
    <row r="7152" spans="1:18" x14ac:dyDescent="0.35">
      <c r="A7152">
        <v>7151</v>
      </c>
      <c r="B7152">
        <v>15691150</v>
      </c>
      <c r="C7152" t="s">
        <v>217</v>
      </c>
      <c r="D7152">
        <v>699</v>
      </c>
      <c r="E7152" t="s">
        <v>19</v>
      </c>
      <c r="F7152" t="s">
        <v>20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  <c r="O7152">
        <v>0</v>
      </c>
      <c r="P7152">
        <v>2</v>
      </c>
      <c r="Q7152" t="s">
        <v>31</v>
      </c>
      <c r="R7152">
        <v>713</v>
      </c>
    </row>
    <row r="7153" spans="1:18" x14ac:dyDescent="0.35">
      <c r="A7153">
        <v>7152</v>
      </c>
      <c r="B7153">
        <v>15608688</v>
      </c>
      <c r="C7153" t="s">
        <v>1802</v>
      </c>
      <c r="D7153">
        <v>442</v>
      </c>
      <c r="E7153" t="s">
        <v>19</v>
      </c>
      <c r="F7153" t="s">
        <v>29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  <c r="O7153">
        <v>0</v>
      </c>
      <c r="P7153">
        <v>5</v>
      </c>
      <c r="Q7153" t="s">
        <v>21</v>
      </c>
      <c r="R7153">
        <v>529</v>
      </c>
    </row>
    <row r="7154" spans="1:18" x14ac:dyDescent="0.35">
      <c r="A7154">
        <v>7153</v>
      </c>
      <c r="B7154">
        <v>15737998</v>
      </c>
      <c r="C7154" t="s">
        <v>368</v>
      </c>
      <c r="D7154">
        <v>529</v>
      </c>
      <c r="E7154" t="s">
        <v>19</v>
      </c>
      <c r="F7154" t="s">
        <v>29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  <c r="O7154">
        <v>1</v>
      </c>
      <c r="P7154">
        <v>3</v>
      </c>
      <c r="Q7154" t="s">
        <v>26</v>
      </c>
      <c r="R7154">
        <v>508</v>
      </c>
    </row>
    <row r="7155" spans="1:18" x14ac:dyDescent="0.35">
      <c r="A7155">
        <v>7154</v>
      </c>
      <c r="B7155">
        <v>15735837</v>
      </c>
      <c r="C7155" t="s">
        <v>197</v>
      </c>
      <c r="D7155">
        <v>574</v>
      </c>
      <c r="E7155" t="s">
        <v>23</v>
      </c>
      <c r="F7155" t="s">
        <v>29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  <c r="O7155">
        <v>0</v>
      </c>
      <c r="P7155">
        <v>5</v>
      </c>
      <c r="Q7155" t="s">
        <v>21</v>
      </c>
      <c r="R7155">
        <v>644</v>
      </c>
    </row>
    <row r="7156" spans="1:18" x14ac:dyDescent="0.35">
      <c r="A7156">
        <v>7155</v>
      </c>
      <c r="B7156">
        <v>15659100</v>
      </c>
      <c r="C7156" t="s">
        <v>1315</v>
      </c>
      <c r="D7156">
        <v>605</v>
      </c>
      <c r="E7156" t="s">
        <v>19</v>
      </c>
      <c r="F7156" t="s">
        <v>29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  <c r="O7156">
        <v>0</v>
      </c>
      <c r="P7156">
        <v>1</v>
      </c>
      <c r="Q7156" t="s">
        <v>21</v>
      </c>
      <c r="R7156">
        <v>432</v>
      </c>
    </row>
    <row r="7157" spans="1:18" x14ac:dyDescent="0.35">
      <c r="A7157">
        <v>7156</v>
      </c>
      <c r="B7157">
        <v>15609070</v>
      </c>
      <c r="C7157" t="s">
        <v>400</v>
      </c>
      <c r="D7157">
        <v>515</v>
      </c>
      <c r="E7157" t="s">
        <v>33</v>
      </c>
      <c r="F7157" t="s">
        <v>29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  <c r="O7157">
        <v>1</v>
      </c>
      <c r="P7157">
        <v>2</v>
      </c>
      <c r="Q7157" t="s">
        <v>26</v>
      </c>
      <c r="R7157">
        <v>692</v>
      </c>
    </row>
    <row r="7158" spans="1:18" x14ac:dyDescent="0.35">
      <c r="A7158">
        <v>7157</v>
      </c>
      <c r="B7158">
        <v>15650313</v>
      </c>
      <c r="C7158" t="s">
        <v>1072</v>
      </c>
      <c r="D7158">
        <v>632</v>
      </c>
      <c r="E7158" t="s">
        <v>33</v>
      </c>
      <c r="F7158" t="s">
        <v>29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  <c r="O7158">
        <v>0</v>
      </c>
      <c r="P7158">
        <v>1</v>
      </c>
      <c r="Q7158" t="s">
        <v>31</v>
      </c>
      <c r="R7158">
        <v>289</v>
      </c>
    </row>
    <row r="7159" spans="1:18" x14ac:dyDescent="0.35">
      <c r="A7159">
        <v>7158</v>
      </c>
      <c r="B7159">
        <v>15627699</v>
      </c>
      <c r="C7159" t="s">
        <v>962</v>
      </c>
      <c r="D7159">
        <v>558</v>
      </c>
      <c r="E7159" t="s">
        <v>19</v>
      </c>
      <c r="F7159" t="s">
        <v>29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  <c r="O7159">
        <v>0</v>
      </c>
      <c r="P7159">
        <v>1</v>
      </c>
      <c r="Q7159" t="s">
        <v>31</v>
      </c>
      <c r="R7159">
        <v>644</v>
      </c>
    </row>
    <row r="7160" spans="1:18" x14ac:dyDescent="0.35">
      <c r="A7160">
        <v>7159</v>
      </c>
      <c r="B7160">
        <v>15591010</v>
      </c>
      <c r="C7160" t="s">
        <v>47</v>
      </c>
      <c r="D7160">
        <v>434</v>
      </c>
      <c r="E7160" t="s">
        <v>33</v>
      </c>
      <c r="F7160" t="s">
        <v>29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  <c r="O7160">
        <v>1</v>
      </c>
      <c r="P7160">
        <v>3</v>
      </c>
      <c r="Q7160" t="s">
        <v>26</v>
      </c>
      <c r="R7160">
        <v>629</v>
      </c>
    </row>
    <row r="7161" spans="1:18" x14ac:dyDescent="0.35">
      <c r="A7161">
        <v>7160</v>
      </c>
      <c r="B7161">
        <v>15798895</v>
      </c>
      <c r="C7161" t="s">
        <v>1072</v>
      </c>
      <c r="D7161">
        <v>525</v>
      </c>
      <c r="E7161" t="s">
        <v>19</v>
      </c>
      <c r="F7161" t="s">
        <v>20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  <c r="O7161">
        <v>1</v>
      </c>
      <c r="P7161">
        <v>4</v>
      </c>
      <c r="Q7161" t="s">
        <v>31</v>
      </c>
      <c r="R7161">
        <v>829</v>
      </c>
    </row>
    <row r="7162" spans="1:18" x14ac:dyDescent="0.35">
      <c r="A7162">
        <v>7161</v>
      </c>
      <c r="B7162">
        <v>15745375</v>
      </c>
      <c r="C7162" t="s">
        <v>1663</v>
      </c>
      <c r="D7162">
        <v>640</v>
      </c>
      <c r="E7162" t="s">
        <v>33</v>
      </c>
      <c r="F7162" t="s">
        <v>29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  <c r="O7162">
        <v>0</v>
      </c>
      <c r="P7162">
        <v>2</v>
      </c>
      <c r="Q7162" t="s">
        <v>21</v>
      </c>
      <c r="R7162">
        <v>599</v>
      </c>
    </row>
    <row r="7163" spans="1:18" x14ac:dyDescent="0.35">
      <c r="A7163">
        <v>7162</v>
      </c>
      <c r="B7163">
        <v>15775235</v>
      </c>
      <c r="C7163" t="s">
        <v>217</v>
      </c>
      <c r="D7163">
        <v>690</v>
      </c>
      <c r="E7163" t="s">
        <v>19</v>
      </c>
      <c r="F7163" t="s">
        <v>20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  <c r="O7163">
        <v>0</v>
      </c>
      <c r="P7163">
        <v>4</v>
      </c>
      <c r="Q7163" t="s">
        <v>26</v>
      </c>
      <c r="R7163">
        <v>276</v>
      </c>
    </row>
    <row r="7164" spans="1:18" x14ac:dyDescent="0.35">
      <c r="A7164">
        <v>7163</v>
      </c>
      <c r="B7164">
        <v>15780088</v>
      </c>
      <c r="C7164" t="s">
        <v>1461</v>
      </c>
      <c r="D7164">
        <v>607</v>
      </c>
      <c r="E7164" t="s">
        <v>23</v>
      </c>
      <c r="F7164" t="s">
        <v>29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  <c r="O7164">
        <v>0</v>
      </c>
      <c r="P7164">
        <v>3</v>
      </c>
      <c r="Q7164" t="s">
        <v>40</v>
      </c>
      <c r="R7164">
        <v>768</v>
      </c>
    </row>
    <row r="7165" spans="1:18" x14ac:dyDescent="0.35">
      <c r="A7165">
        <v>7164</v>
      </c>
      <c r="B7165">
        <v>15649379</v>
      </c>
      <c r="C7165" t="s">
        <v>2495</v>
      </c>
      <c r="D7165">
        <v>850</v>
      </c>
      <c r="E7165" t="s">
        <v>19</v>
      </c>
      <c r="F7165" t="s">
        <v>20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  <c r="O7165">
        <v>0</v>
      </c>
      <c r="P7165">
        <v>1</v>
      </c>
      <c r="Q7165" t="s">
        <v>40</v>
      </c>
      <c r="R7165">
        <v>318</v>
      </c>
    </row>
    <row r="7166" spans="1:18" x14ac:dyDescent="0.35">
      <c r="A7166">
        <v>7165</v>
      </c>
      <c r="B7166">
        <v>15713983</v>
      </c>
      <c r="C7166" t="s">
        <v>551</v>
      </c>
      <c r="D7166">
        <v>780</v>
      </c>
      <c r="E7166" t="s">
        <v>33</v>
      </c>
      <c r="F7166" t="s">
        <v>29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  <c r="O7166">
        <v>0</v>
      </c>
      <c r="P7166">
        <v>5</v>
      </c>
      <c r="Q7166" t="s">
        <v>40</v>
      </c>
      <c r="R7166">
        <v>581</v>
      </c>
    </row>
    <row r="7167" spans="1:18" x14ac:dyDescent="0.35">
      <c r="A7167">
        <v>7166</v>
      </c>
      <c r="B7167">
        <v>15709252</v>
      </c>
      <c r="C7167" t="s">
        <v>147</v>
      </c>
      <c r="D7167">
        <v>616</v>
      </c>
      <c r="E7167" t="s">
        <v>33</v>
      </c>
      <c r="F7167" t="s">
        <v>20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  <c r="O7167">
        <v>1</v>
      </c>
      <c r="P7167">
        <v>1</v>
      </c>
      <c r="Q7167" t="s">
        <v>31</v>
      </c>
      <c r="R7167">
        <v>947</v>
      </c>
    </row>
    <row r="7168" spans="1:18" x14ac:dyDescent="0.35">
      <c r="A7168">
        <v>7167</v>
      </c>
      <c r="B7168">
        <v>15699238</v>
      </c>
      <c r="C7168" t="s">
        <v>528</v>
      </c>
      <c r="D7168">
        <v>618</v>
      </c>
      <c r="E7168" t="s">
        <v>23</v>
      </c>
      <c r="F7168" t="s">
        <v>20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  <c r="O7168">
        <v>0</v>
      </c>
      <c r="P7168">
        <v>3</v>
      </c>
      <c r="Q7168" t="s">
        <v>21</v>
      </c>
      <c r="R7168">
        <v>897</v>
      </c>
    </row>
    <row r="7169" spans="1:18" x14ac:dyDescent="0.35">
      <c r="A7169">
        <v>7168</v>
      </c>
      <c r="B7169">
        <v>15732884</v>
      </c>
      <c r="C7169" t="s">
        <v>221</v>
      </c>
      <c r="D7169">
        <v>676</v>
      </c>
      <c r="E7169" t="s">
        <v>19</v>
      </c>
      <c r="F7169" t="s">
        <v>29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  <c r="O7169">
        <v>0</v>
      </c>
      <c r="P7169">
        <v>2</v>
      </c>
      <c r="Q7169" t="s">
        <v>31</v>
      </c>
      <c r="R7169">
        <v>304</v>
      </c>
    </row>
    <row r="7170" spans="1:18" x14ac:dyDescent="0.35">
      <c r="A7170">
        <v>7169</v>
      </c>
      <c r="B7170">
        <v>15587297</v>
      </c>
      <c r="C7170" t="s">
        <v>2496</v>
      </c>
      <c r="D7170">
        <v>507</v>
      </c>
      <c r="E7170" t="s">
        <v>19</v>
      </c>
      <c r="F7170" t="s">
        <v>29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  <c r="O7170">
        <v>0</v>
      </c>
      <c r="P7170">
        <v>2</v>
      </c>
      <c r="Q7170" t="s">
        <v>40</v>
      </c>
      <c r="R7170">
        <v>675</v>
      </c>
    </row>
    <row r="7171" spans="1:18" x14ac:dyDescent="0.35">
      <c r="A7171">
        <v>7170</v>
      </c>
      <c r="B7171">
        <v>15684722</v>
      </c>
      <c r="C7171" t="s">
        <v>653</v>
      </c>
      <c r="D7171">
        <v>490</v>
      </c>
      <c r="E7171" t="s">
        <v>19</v>
      </c>
      <c r="F7171" t="s">
        <v>29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  <c r="O7171">
        <v>0</v>
      </c>
      <c r="P7171">
        <v>4</v>
      </c>
      <c r="Q7171" t="s">
        <v>26</v>
      </c>
      <c r="R7171">
        <v>957</v>
      </c>
    </row>
    <row r="7172" spans="1:18" x14ac:dyDescent="0.35">
      <c r="A7172">
        <v>7171</v>
      </c>
      <c r="B7172">
        <v>15621244</v>
      </c>
      <c r="C7172" t="s">
        <v>1033</v>
      </c>
      <c r="D7172">
        <v>678</v>
      </c>
      <c r="E7172" t="s">
        <v>19</v>
      </c>
      <c r="F7172" t="s">
        <v>29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  <c r="O7172">
        <v>0</v>
      </c>
      <c r="P7172">
        <v>2</v>
      </c>
      <c r="Q7172" t="s">
        <v>40</v>
      </c>
      <c r="R7172">
        <v>282</v>
      </c>
    </row>
    <row r="7173" spans="1:18" x14ac:dyDescent="0.35">
      <c r="A7173">
        <v>7172</v>
      </c>
      <c r="B7173">
        <v>15744273</v>
      </c>
      <c r="C7173" t="s">
        <v>2497</v>
      </c>
      <c r="D7173">
        <v>637</v>
      </c>
      <c r="E7173" t="s">
        <v>33</v>
      </c>
      <c r="F7173" t="s">
        <v>29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  <c r="O7173">
        <v>0</v>
      </c>
      <c r="P7173">
        <v>4</v>
      </c>
      <c r="Q7173" t="s">
        <v>31</v>
      </c>
      <c r="R7173">
        <v>816</v>
      </c>
    </row>
    <row r="7174" spans="1:18" x14ac:dyDescent="0.35">
      <c r="A7174">
        <v>7173</v>
      </c>
      <c r="B7174">
        <v>15682540</v>
      </c>
      <c r="C7174" t="s">
        <v>878</v>
      </c>
      <c r="D7174">
        <v>602</v>
      </c>
      <c r="E7174" t="s">
        <v>19</v>
      </c>
      <c r="F7174" t="s">
        <v>20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  <c r="O7174">
        <v>0</v>
      </c>
      <c r="P7174">
        <v>4</v>
      </c>
      <c r="Q7174" t="s">
        <v>31</v>
      </c>
      <c r="R7174">
        <v>813</v>
      </c>
    </row>
    <row r="7175" spans="1:18" x14ac:dyDescent="0.35">
      <c r="A7175">
        <v>7174</v>
      </c>
      <c r="B7175">
        <v>15636521</v>
      </c>
      <c r="C7175" t="s">
        <v>540</v>
      </c>
      <c r="D7175">
        <v>744</v>
      </c>
      <c r="E7175" t="s">
        <v>23</v>
      </c>
      <c r="F7175" t="s">
        <v>20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  <c r="O7175">
        <v>0</v>
      </c>
      <c r="P7175">
        <v>5</v>
      </c>
      <c r="Q7175" t="s">
        <v>21</v>
      </c>
      <c r="R7175">
        <v>334</v>
      </c>
    </row>
    <row r="7176" spans="1:18" x14ac:dyDescent="0.35">
      <c r="A7176">
        <v>7175</v>
      </c>
      <c r="B7176">
        <v>15785339</v>
      </c>
      <c r="C7176" t="s">
        <v>35</v>
      </c>
      <c r="D7176">
        <v>640</v>
      </c>
      <c r="E7176" t="s">
        <v>19</v>
      </c>
      <c r="F7176" t="s">
        <v>20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  <c r="O7176">
        <v>0</v>
      </c>
      <c r="P7176">
        <v>4</v>
      </c>
      <c r="Q7176" t="s">
        <v>26</v>
      </c>
      <c r="R7176">
        <v>463</v>
      </c>
    </row>
    <row r="7177" spans="1:18" x14ac:dyDescent="0.35">
      <c r="A7177">
        <v>7176</v>
      </c>
      <c r="B7177">
        <v>15638983</v>
      </c>
      <c r="C7177" t="s">
        <v>2498</v>
      </c>
      <c r="D7177">
        <v>684</v>
      </c>
      <c r="E7177" t="s">
        <v>19</v>
      </c>
      <c r="F7177" t="s">
        <v>20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  <c r="O7177">
        <v>0</v>
      </c>
      <c r="P7177">
        <v>4</v>
      </c>
      <c r="Q7177" t="s">
        <v>40</v>
      </c>
      <c r="R7177">
        <v>762</v>
      </c>
    </row>
    <row r="7178" spans="1:18" x14ac:dyDescent="0.35">
      <c r="A7178">
        <v>7177</v>
      </c>
      <c r="B7178">
        <v>15654625</v>
      </c>
      <c r="C7178" t="s">
        <v>1079</v>
      </c>
      <c r="D7178">
        <v>495</v>
      </c>
      <c r="E7178" t="s">
        <v>33</v>
      </c>
      <c r="F7178" t="s">
        <v>29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  <c r="O7178">
        <v>0</v>
      </c>
      <c r="P7178">
        <v>1</v>
      </c>
      <c r="Q7178" t="s">
        <v>26</v>
      </c>
      <c r="R7178">
        <v>781</v>
      </c>
    </row>
    <row r="7179" spans="1:18" x14ac:dyDescent="0.35">
      <c r="A7179">
        <v>7178</v>
      </c>
      <c r="B7179">
        <v>15697310</v>
      </c>
      <c r="C7179" t="s">
        <v>2499</v>
      </c>
      <c r="D7179">
        <v>559</v>
      </c>
      <c r="E7179" t="s">
        <v>33</v>
      </c>
      <c r="F7179" t="s">
        <v>20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  <c r="O7179">
        <v>0</v>
      </c>
      <c r="P7179">
        <v>1</v>
      </c>
      <c r="Q7179" t="s">
        <v>21</v>
      </c>
      <c r="R7179">
        <v>908</v>
      </c>
    </row>
    <row r="7180" spans="1:18" x14ac:dyDescent="0.35">
      <c r="A7180">
        <v>7179</v>
      </c>
      <c r="B7180">
        <v>15678210</v>
      </c>
      <c r="C7180" t="s">
        <v>1097</v>
      </c>
      <c r="D7180">
        <v>684</v>
      </c>
      <c r="E7180" t="s">
        <v>19</v>
      </c>
      <c r="F7180" t="s">
        <v>29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  <c r="O7180">
        <v>0</v>
      </c>
      <c r="P7180">
        <v>2</v>
      </c>
      <c r="Q7180" t="s">
        <v>40</v>
      </c>
      <c r="R7180">
        <v>862</v>
      </c>
    </row>
    <row r="7181" spans="1:18" x14ac:dyDescent="0.35">
      <c r="A7181">
        <v>7180</v>
      </c>
      <c r="B7181">
        <v>15575438</v>
      </c>
      <c r="C7181" t="s">
        <v>2500</v>
      </c>
      <c r="D7181">
        <v>613</v>
      </c>
      <c r="E7181" t="s">
        <v>19</v>
      </c>
      <c r="F7181" t="s">
        <v>29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  <c r="O7181">
        <v>0</v>
      </c>
      <c r="P7181">
        <v>1</v>
      </c>
      <c r="Q7181" t="s">
        <v>31</v>
      </c>
      <c r="R7181">
        <v>589</v>
      </c>
    </row>
    <row r="7182" spans="1:18" x14ac:dyDescent="0.35">
      <c r="A7182">
        <v>7181</v>
      </c>
      <c r="B7182">
        <v>15632789</v>
      </c>
      <c r="C7182" t="s">
        <v>52</v>
      </c>
      <c r="D7182">
        <v>794</v>
      </c>
      <c r="E7182" t="s">
        <v>19</v>
      </c>
      <c r="F7182" t="s">
        <v>29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  <c r="O7182">
        <v>0</v>
      </c>
      <c r="P7182">
        <v>3</v>
      </c>
      <c r="Q7182" t="s">
        <v>21</v>
      </c>
      <c r="R7182">
        <v>368</v>
      </c>
    </row>
    <row r="7183" spans="1:18" x14ac:dyDescent="0.35">
      <c r="A7183">
        <v>7182</v>
      </c>
      <c r="B7183">
        <v>15621423</v>
      </c>
      <c r="C7183" t="s">
        <v>2501</v>
      </c>
      <c r="D7183">
        <v>736</v>
      </c>
      <c r="E7183" t="s">
        <v>19</v>
      </c>
      <c r="F7183" t="s">
        <v>20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  <c r="O7183">
        <v>1</v>
      </c>
      <c r="P7183">
        <v>5</v>
      </c>
      <c r="Q7183" t="s">
        <v>26</v>
      </c>
      <c r="R7183">
        <v>788</v>
      </c>
    </row>
    <row r="7184" spans="1:18" x14ac:dyDescent="0.35">
      <c r="A7184">
        <v>7183</v>
      </c>
      <c r="B7184">
        <v>15573520</v>
      </c>
      <c r="C7184" t="s">
        <v>1102</v>
      </c>
      <c r="D7184">
        <v>692</v>
      </c>
      <c r="E7184" t="s">
        <v>33</v>
      </c>
      <c r="F7184" t="s">
        <v>29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  <c r="O7184">
        <v>0</v>
      </c>
      <c r="P7184">
        <v>1</v>
      </c>
      <c r="Q7184" t="s">
        <v>40</v>
      </c>
      <c r="R7184">
        <v>891</v>
      </c>
    </row>
    <row r="7185" spans="1:18" x14ac:dyDescent="0.35">
      <c r="A7185">
        <v>7184</v>
      </c>
      <c r="B7185">
        <v>15740458</v>
      </c>
      <c r="C7185" t="s">
        <v>769</v>
      </c>
      <c r="D7185">
        <v>703</v>
      </c>
      <c r="E7185" t="s">
        <v>23</v>
      </c>
      <c r="F7185" t="s">
        <v>29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  <c r="O7185">
        <v>0</v>
      </c>
      <c r="P7185">
        <v>2</v>
      </c>
      <c r="Q7185" t="s">
        <v>31</v>
      </c>
      <c r="R7185">
        <v>764</v>
      </c>
    </row>
    <row r="7186" spans="1:18" x14ac:dyDescent="0.35">
      <c r="A7186">
        <v>7185</v>
      </c>
      <c r="B7186">
        <v>15762799</v>
      </c>
      <c r="C7186" t="s">
        <v>659</v>
      </c>
      <c r="D7186">
        <v>720</v>
      </c>
      <c r="E7186" t="s">
        <v>33</v>
      </c>
      <c r="F7186" t="s">
        <v>29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  <c r="O7186">
        <v>0</v>
      </c>
      <c r="P7186">
        <v>4</v>
      </c>
      <c r="Q7186" t="s">
        <v>26</v>
      </c>
      <c r="R7186">
        <v>664</v>
      </c>
    </row>
    <row r="7187" spans="1:18" x14ac:dyDescent="0.35">
      <c r="A7187">
        <v>7186</v>
      </c>
      <c r="B7187">
        <v>15686885</v>
      </c>
      <c r="C7187" t="s">
        <v>1125</v>
      </c>
      <c r="D7187">
        <v>777</v>
      </c>
      <c r="E7187" t="s">
        <v>33</v>
      </c>
      <c r="F7187" t="s">
        <v>29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  <c r="O7187">
        <v>0</v>
      </c>
      <c r="P7187">
        <v>4</v>
      </c>
      <c r="Q7187" t="s">
        <v>26</v>
      </c>
      <c r="R7187">
        <v>372</v>
      </c>
    </row>
    <row r="7188" spans="1:18" x14ac:dyDescent="0.35">
      <c r="A7188">
        <v>7187</v>
      </c>
      <c r="B7188">
        <v>15565996</v>
      </c>
      <c r="C7188" t="s">
        <v>1502</v>
      </c>
      <c r="D7188">
        <v>653</v>
      </c>
      <c r="E7188" t="s">
        <v>19</v>
      </c>
      <c r="F7188" t="s">
        <v>29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  <c r="O7188">
        <v>0</v>
      </c>
      <c r="P7188">
        <v>3</v>
      </c>
      <c r="Q7188" t="s">
        <v>40</v>
      </c>
      <c r="R7188">
        <v>382</v>
      </c>
    </row>
    <row r="7189" spans="1:18" x14ac:dyDescent="0.35">
      <c r="A7189">
        <v>7188</v>
      </c>
      <c r="B7189">
        <v>15662152</v>
      </c>
      <c r="C7189" t="s">
        <v>1198</v>
      </c>
      <c r="D7189">
        <v>552</v>
      </c>
      <c r="E7189" t="s">
        <v>19</v>
      </c>
      <c r="F7189" t="s">
        <v>20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  <c r="O7189">
        <v>0</v>
      </c>
      <c r="P7189">
        <v>2</v>
      </c>
      <c r="Q7189" t="s">
        <v>31</v>
      </c>
      <c r="R7189">
        <v>751</v>
      </c>
    </row>
    <row r="7190" spans="1:18" x14ac:dyDescent="0.35">
      <c r="A7190">
        <v>7189</v>
      </c>
      <c r="B7190">
        <v>15711742</v>
      </c>
      <c r="C7190" t="s">
        <v>1180</v>
      </c>
      <c r="D7190">
        <v>708</v>
      </c>
      <c r="E7190" t="s">
        <v>19</v>
      </c>
      <c r="F7190" t="s">
        <v>20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  <c r="O7190">
        <v>0</v>
      </c>
      <c r="P7190">
        <v>3</v>
      </c>
      <c r="Q7190" t="s">
        <v>26</v>
      </c>
      <c r="R7190">
        <v>578</v>
      </c>
    </row>
    <row r="7191" spans="1:18" x14ac:dyDescent="0.35">
      <c r="A7191">
        <v>7190</v>
      </c>
      <c r="B7191">
        <v>15701885</v>
      </c>
      <c r="C7191" t="s">
        <v>1988</v>
      </c>
      <c r="D7191">
        <v>647</v>
      </c>
      <c r="E7191" t="s">
        <v>19</v>
      </c>
      <c r="F7191" t="s">
        <v>20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  <c r="O7191">
        <v>0</v>
      </c>
      <c r="P7191">
        <v>1</v>
      </c>
      <c r="Q7191" t="s">
        <v>26</v>
      </c>
      <c r="R7191">
        <v>852</v>
      </c>
    </row>
    <row r="7192" spans="1:18" x14ac:dyDescent="0.35">
      <c r="A7192">
        <v>7191</v>
      </c>
      <c r="B7192">
        <v>15774262</v>
      </c>
      <c r="C7192" t="s">
        <v>2502</v>
      </c>
      <c r="D7192">
        <v>597</v>
      </c>
      <c r="E7192" t="s">
        <v>33</v>
      </c>
      <c r="F7192" t="s">
        <v>29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  <c r="O7192">
        <v>0</v>
      </c>
      <c r="P7192">
        <v>3</v>
      </c>
      <c r="Q7192" t="s">
        <v>26</v>
      </c>
      <c r="R7192">
        <v>603</v>
      </c>
    </row>
    <row r="7193" spans="1:18" x14ac:dyDescent="0.35">
      <c r="A7193">
        <v>7192</v>
      </c>
      <c r="B7193">
        <v>15567839</v>
      </c>
      <c r="C7193" t="s">
        <v>313</v>
      </c>
      <c r="D7193">
        <v>501</v>
      </c>
      <c r="E7193" t="s">
        <v>19</v>
      </c>
      <c r="F7193" t="s">
        <v>29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  <c r="O7193">
        <v>0</v>
      </c>
      <c r="P7193">
        <v>4</v>
      </c>
      <c r="Q7193" t="s">
        <v>31</v>
      </c>
      <c r="R7193">
        <v>450</v>
      </c>
    </row>
    <row r="7194" spans="1:18" x14ac:dyDescent="0.35">
      <c r="A7194">
        <v>7193</v>
      </c>
      <c r="B7194">
        <v>15644400</v>
      </c>
      <c r="C7194" t="s">
        <v>549</v>
      </c>
      <c r="D7194">
        <v>709</v>
      </c>
      <c r="E7194" t="s">
        <v>19</v>
      </c>
      <c r="F7194" t="s">
        <v>29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  <c r="O7194">
        <v>0</v>
      </c>
      <c r="P7194">
        <v>4</v>
      </c>
      <c r="Q7194" t="s">
        <v>26</v>
      </c>
      <c r="R7194">
        <v>223</v>
      </c>
    </row>
    <row r="7195" spans="1:18" x14ac:dyDescent="0.35">
      <c r="A7195">
        <v>7194</v>
      </c>
      <c r="B7195">
        <v>15797246</v>
      </c>
      <c r="C7195" t="s">
        <v>1152</v>
      </c>
      <c r="D7195">
        <v>621</v>
      </c>
      <c r="E7195" t="s">
        <v>33</v>
      </c>
      <c r="F7195" t="s">
        <v>20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  <c r="O7195">
        <v>0</v>
      </c>
      <c r="P7195">
        <v>2</v>
      </c>
      <c r="Q7195" t="s">
        <v>21</v>
      </c>
      <c r="R7195">
        <v>607</v>
      </c>
    </row>
    <row r="7196" spans="1:18" x14ac:dyDescent="0.35">
      <c r="A7196">
        <v>7195</v>
      </c>
      <c r="B7196">
        <v>15778290</v>
      </c>
      <c r="C7196" t="s">
        <v>2503</v>
      </c>
      <c r="D7196">
        <v>799</v>
      </c>
      <c r="E7196" t="s">
        <v>19</v>
      </c>
      <c r="F7196" t="s">
        <v>29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  <c r="O7196">
        <v>0</v>
      </c>
      <c r="P7196">
        <v>4</v>
      </c>
      <c r="Q7196" t="s">
        <v>40</v>
      </c>
      <c r="R7196">
        <v>958</v>
      </c>
    </row>
    <row r="7197" spans="1:18" x14ac:dyDescent="0.35">
      <c r="A7197">
        <v>7196</v>
      </c>
      <c r="B7197">
        <v>15708714</v>
      </c>
      <c r="C7197" t="s">
        <v>2237</v>
      </c>
      <c r="D7197">
        <v>675</v>
      </c>
      <c r="E7197" t="s">
        <v>19</v>
      </c>
      <c r="F7197" t="s">
        <v>20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  <c r="O7197">
        <v>0</v>
      </c>
      <c r="P7197">
        <v>1</v>
      </c>
      <c r="Q7197" t="s">
        <v>21</v>
      </c>
      <c r="R7197">
        <v>872</v>
      </c>
    </row>
    <row r="7198" spans="1:18" x14ac:dyDescent="0.35">
      <c r="A7198">
        <v>7197</v>
      </c>
      <c r="B7198">
        <v>15586183</v>
      </c>
      <c r="C7198" t="s">
        <v>101</v>
      </c>
      <c r="D7198">
        <v>561</v>
      </c>
      <c r="E7198" t="s">
        <v>19</v>
      </c>
      <c r="F7198" t="s">
        <v>20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  <c r="O7198">
        <v>0</v>
      </c>
      <c r="P7198">
        <v>2</v>
      </c>
      <c r="Q7198" t="s">
        <v>40</v>
      </c>
      <c r="R7198">
        <v>598</v>
      </c>
    </row>
    <row r="7199" spans="1:18" x14ac:dyDescent="0.35">
      <c r="A7199">
        <v>7198</v>
      </c>
      <c r="B7199">
        <v>15761733</v>
      </c>
      <c r="C7199" t="s">
        <v>451</v>
      </c>
      <c r="D7199">
        <v>707</v>
      </c>
      <c r="E7199" t="s">
        <v>19</v>
      </c>
      <c r="F7199" t="s">
        <v>20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  <c r="O7199">
        <v>0</v>
      </c>
      <c r="P7199">
        <v>4</v>
      </c>
      <c r="Q7199" t="s">
        <v>31</v>
      </c>
      <c r="R7199">
        <v>845</v>
      </c>
    </row>
    <row r="7200" spans="1:18" x14ac:dyDescent="0.35">
      <c r="A7200">
        <v>7199</v>
      </c>
      <c r="B7200">
        <v>15773934</v>
      </c>
      <c r="C7200" t="s">
        <v>1112</v>
      </c>
      <c r="D7200">
        <v>670</v>
      </c>
      <c r="E7200" t="s">
        <v>19</v>
      </c>
      <c r="F7200" t="s">
        <v>29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  <c r="O7200">
        <v>0</v>
      </c>
      <c r="P7200">
        <v>4</v>
      </c>
      <c r="Q7200" t="s">
        <v>40</v>
      </c>
      <c r="R7200">
        <v>222</v>
      </c>
    </row>
    <row r="7201" spans="1:18" x14ac:dyDescent="0.35">
      <c r="A7201">
        <v>7200</v>
      </c>
      <c r="B7201">
        <v>15705343</v>
      </c>
      <c r="C7201" t="s">
        <v>700</v>
      </c>
      <c r="D7201">
        <v>649</v>
      </c>
      <c r="E7201" t="s">
        <v>23</v>
      </c>
      <c r="F7201" t="s">
        <v>20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  <c r="O7201">
        <v>0</v>
      </c>
      <c r="P7201">
        <v>4</v>
      </c>
      <c r="Q7201" t="s">
        <v>40</v>
      </c>
      <c r="R7201">
        <v>537</v>
      </c>
    </row>
    <row r="7202" spans="1:18" x14ac:dyDescent="0.35">
      <c r="A7202">
        <v>7201</v>
      </c>
      <c r="B7202">
        <v>15593959</v>
      </c>
      <c r="C7202" t="s">
        <v>2504</v>
      </c>
      <c r="D7202">
        <v>524</v>
      </c>
      <c r="E7202" t="s">
        <v>19</v>
      </c>
      <c r="F7202" t="s">
        <v>29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  <c r="O7202">
        <v>0</v>
      </c>
      <c r="P7202">
        <v>5</v>
      </c>
      <c r="Q7202" t="s">
        <v>40</v>
      </c>
      <c r="R7202">
        <v>744</v>
      </c>
    </row>
    <row r="7203" spans="1:18" x14ac:dyDescent="0.35">
      <c r="A7203">
        <v>7202</v>
      </c>
      <c r="B7203">
        <v>15664615</v>
      </c>
      <c r="C7203" t="s">
        <v>290</v>
      </c>
      <c r="D7203">
        <v>689</v>
      </c>
      <c r="E7203" t="s">
        <v>33</v>
      </c>
      <c r="F7203" t="s">
        <v>20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  <c r="O7203">
        <v>1</v>
      </c>
      <c r="P7203">
        <v>1</v>
      </c>
      <c r="Q7203" t="s">
        <v>40</v>
      </c>
      <c r="R7203">
        <v>432</v>
      </c>
    </row>
    <row r="7204" spans="1:18" x14ac:dyDescent="0.35">
      <c r="A7204">
        <v>7203</v>
      </c>
      <c r="B7204">
        <v>15671014</v>
      </c>
      <c r="C7204" t="s">
        <v>1504</v>
      </c>
      <c r="D7204">
        <v>573</v>
      </c>
      <c r="E7204" t="s">
        <v>23</v>
      </c>
      <c r="F7204" t="s">
        <v>20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  <c r="O7204">
        <v>0</v>
      </c>
      <c r="P7204">
        <v>1</v>
      </c>
      <c r="Q7204" t="s">
        <v>40</v>
      </c>
      <c r="R7204">
        <v>255</v>
      </c>
    </row>
    <row r="7205" spans="1:18" x14ac:dyDescent="0.35">
      <c r="A7205">
        <v>7204</v>
      </c>
      <c r="B7205">
        <v>15657778</v>
      </c>
      <c r="C7205" t="s">
        <v>2505</v>
      </c>
      <c r="D7205">
        <v>657</v>
      </c>
      <c r="E7205" t="s">
        <v>19</v>
      </c>
      <c r="F7205" t="s">
        <v>29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  <c r="O7205">
        <v>0</v>
      </c>
      <c r="P7205">
        <v>2</v>
      </c>
      <c r="Q7205" t="s">
        <v>31</v>
      </c>
      <c r="R7205">
        <v>772</v>
      </c>
    </row>
    <row r="7206" spans="1:18" x14ac:dyDescent="0.35">
      <c r="A7206">
        <v>7205</v>
      </c>
      <c r="B7206">
        <v>15585192</v>
      </c>
      <c r="C7206" t="s">
        <v>878</v>
      </c>
      <c r="D7206">
        <v>686</v>
      </c>
      <c r="E7206" t="s">
        <v>23</v>
      </c>
      <c r="F7206" t="s">
        <v>29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  <c r="O7206">
        <v>0</v>
      </c>
      <c r="P7206">
        <v>2</v>
      </c>
      <c r="Q7206" t="s">
        <v>40</v>
      </c>
      <c r="R7206">
        <v>232</v>
      </c>
    </row>
    <row r="7207" spans="1:18" x14ac:dyDescent="0.35">
      <c r="A7207">
        <v>7206</v>
      </c>
      <c r="B7207">
        <v>15592914</v>
      </c>
      <c r="C7207" t="s">
        <v>1112</v>
      </c>
      <c r="D7207">
        <v>683</v>
      </c>
      <c r="E7207" t="s">
        <v>19</v>
      </c>
      <c r="F7207" t="s">
        <v>20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  <c r="O7207">
        <v>0</v>
      </c>
      <c r="P7207">
        <v>3</v>
      </c>
      <c r="Q7207" t="s">
        <v>26</v>
      </c>
      <c r="R7207">
        <v>468</v>
      </c>
    </row>
    <row r="7208" spans="1:18" x14ac:dyDescent="0.35">
      <c r="A7208">
        <v>7207</v>
      </c>
      <c r="B7208">
        <v>15770995</v>
      </c>
      <c r="C7208" t="s">
        <v>752</v>
      </c>
      <c r="D7208">
        <v>753</v>
      </c>
      <c r="E7208" t="s">
        <v>33</v>
      </c>
      <c r="F7208" t="s">
        <v>20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  <c r="O7208">
        <v>0</v>
      </c>
      <c r="P7208">
        <v>3</v>
      </c>
      <c r="Q7208" t="s">
        <v>21</v>
      </c>
      <c r="R7208">
        <v>482</v>
      </c>
    </row>
    <row r="7209" spans="1:18" x14ac:dyDescent="0.35">
      <c r="A7209">
        <v>7208</v>
      </c>
      <c r="B7209">
        <v>15570990</v>
      </c>
      <c r="C7209" t="s">
        <v>2506</v>
      </c>
      <c r="D7209">
        <v>520</v>
      </c>
      <c r="E7209" t="s">
        <v>23</v>
      </c>
      <c r="F7209" t="s">
        <v>20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  <c r="O7209">
        <v>0</v>
      </c>
      <c r="P7209">
        <v>3</v>
      </c>
      <c r="Q7209" t="s">
        <v>26</v>
      </c>
      <c r="R7209">
        <v>779</v>
      </c>
    </row>
    <row r="7210" spans="1:18" x14ac:dyDescent="0.35">
      <c r="A7210">
        <v>7209</v>
      </c>
      <c r="B7210">
        <v>15596165</v>
      </c>
      <c r="C7210" t="s">
        <v>944</v>
      </c>
      <c r="D7210">
        <v>547</v>
      </c>
      <c r="E7210" t="s">
        <v>33</v>
      </c>
      <c r="F7210" t="s">
        <v>29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  <c r="O7210">
        <v>0</v>
      </c>
      <c r="P7210">
        <v>2</v>
      </c>
      <c r="Q7210" t="s">
        <v>31</v>
      </c>
      <c r="R7210">
        <v>837</v>
      </c>
    </row>
    <row r="7211" spans="1:18" x14ac:dyDescent="0.35">
      <c r="A7211">
        <v>7210</v>
      </c>
      <c r="B7211">
        <v>15788131</v>
      </c>
      <c r="C7211" t="s">
        <v>430</v>
      </c>
      <c r="D7211">
        <v>653</v>
      </c>
      <c r="E7211" t="s">
        <v>19</v>
      </c>
      <c r="F7211" t="s">
        <v>29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  <c r="O7211">
        <v>1</v>
      </c>
      <c r="P7211">
        <v>2</v>
      </c>
      <c r="Q7211" t="s">
        <v>31</v>
      </c>
      <c r="R7211">
        <v>622</v>
      </c>
    </row>
    <row r="7212" spans="1:18" x14ac:dyDescent="0.35">
      <c r="A7212">
        <v>7211</v>
      </c>
      <c r="B7212">
        <v>15800773</v>
      </c>
      <c r="C7212" t="s">
        <v>658</v>
      </c>
      <c r="D7212">
        <v>648</v>
      </c>
      <c r="E7212" t="s">
        <v>23</v>
      </c>
      <c r="F7212" t="s">
        <v>20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  <c r="O7212">
        <v>0</v>
      </c>
      <c r="P7212">
        <v>1</v>
      </c>
      <c r="Q7212" t="s">
        <v>21</v>
      </c>
      <c r="R7212">
        <v>472</v>
      </c>
    </row>
    <row r="7213" spans="1:18" x14ac:dyDescent="0.35">
      <c r="A7213">
        <v>7212</v>
      </c>
      <c r="B7213">
        <v>15690153</v>
      </c>
      <c r="C7213" t="s">
        <v>188</v>
      </c>
      <c r="D7213">
        <v>639</v>
      </c>
      <c r="E7213" t="s">
        <v>19</v>
      </c>
      <c r="F7213" t="s">
        <v>20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  <c r="O7213">
        <v>0</v>
      </c>
      <c r="P7213">
        <v>1</v>
      </c>
      <c r="Q7213" t="s">
        <v>40</v>
      </c>
      <c r="R7213">
        <v>503</v>
      </c>
    </row>
    <row r="7214" spans="1:18" x14ac:dyDescent="0.35">
      <c r="A7214">
        <v>7213</v>
      </c>
      <c r="B7214">
        <v>15638989</v>
      </c>
      <c r="C7214" t="s">
        <v>418</v>
      </c>
      <c r="D7214">
        <v>711</v>
      </c>
      <c r="E7214" t="s">
        <v>19</v>
      </c>
      <c r="F7214" t="s">
        <v>20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  <c r="O7214">
        <v>1</v>
      </c>
      <c r="P7214">
        <v>5</v>
      </c>
      <c r="Q7214" t="s">
        <v>26</v>
      </c>
      <c r="R7214">
        <v>303</v>
      </c>
    </row>
    <row r="7215" spans="1:18" x14ac:dyDescent="0.35">
      <c r="A7215">
        <v>7214</v>
      </c>
      <c r="B7215">
        <v>15623210</v>
      </c>
      <c r="C7215" t="s">
        <v>243</v>
      </c>
      <c r="D7215">
        <v>484</v>
      </c>
      <c r="E7215" t="s">
        <v>33</v>
      </c>
      <c r="F7215" t="s">
        <v>20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  <c r="O7215">
        <v>1</v>
      </c>
      <c r="P7215">
        <v>5</v>
      </c>
      <c r="Q7215" t="s">
        <v>40</v>
      </c>
      <c r="R7215">
        <v>760</v>
      </c>
    </row>
    <row r="7216" spans="1:18" x14ac:dyDescent="0.35">
      <c r="A7216">
        <v>7215</v>
      </c>
      <c r="B7216">
        <v>15652658</v>
      </c>
      <c r="C7216" t="s">
        <v>2077</v>
      </c>
      <c r="D7216">
        <v>721</v>
      </c>
      <c r="E7216" t="s">
        <v>19</v>
      </c>
      <c r="F7216" t="s">
        <v>29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  <c r="O7216">
        <v>0</v>
      </c>
      <c r="P7216">
        <v>5</v>
      </c>
      <c r="Q7216" t="s">
        <v>31</v>
      </c>
      <c r="R7216">
        <v>667</v>
      </c>
    </row>
    <row r="7217" spans="1:18" x14ac:dyDescent="0.35">
      <c r="A7217">
        <v>7216</v>
      </c>
      <c r="B7217">
        <v>15684440</v>
      </c>
      <c r="C7217" t="s">
        <v>348</v>
      </c>
      <c r="D7217">
        <v>548</v>
      </c>
      <c r="E7217" t="s">
        <v>33</v>
      </c>
      <c r="F7217" t="s">
        <v>29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  <c r="O7217">
        <v>0</v>
      </c>
      <c r="P7217">
        <v>4</v>
      </c>
      <c r="Q7217" t="s">
        <v>21</v>
      </c>
      <c r="R7217">
        <v>315</v>
      </c>
    </row>
    <row r="7218" spans="1:18" x14ac:dyDescent="0.35">
      <c r="A7218">
        <v>7217</v>
      </c>
      <c r="B7218">
        <v>15730287</v>
      </c>
      <c r="C7218" t="s">
        <v>880</v>
      </c>
      <c r="D7218">
        <v>679</v>
      </c>
      <c r="E7218" t="s">
        <v>19</v>
      </c>
      <c r="F7218" t="s">
        <v>29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  <c r="O7218">
        <v>1</v>
      </c>
      <c r="P7218">
        <v>1</v>
      </c>
      <c r="Q7218" t="s">
        <v>21</v>
      </c>
      <c r="R7218">
        <v>575</v>
      </c>
    </row>
    <row r="7219" spans="1:18" x14ac:dyDescent="0.35">
      <c r="A7219">
        <v>7218</v>
      </c>
      <c r="B7219">
        <v>15720353</v>
      </c>
      <c r="C7219" t="s">
        <v>382</v>
      </c>
      <c r="D7219">
        <v>553</v>
      </c>
      <c r="E7219" t="s">
        <v>19</v>
      </c>
      <c r="F7219" t="s">
        <v>29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  <c r="O7219">
        <v>0</v>
      </c>
      <c r="P7219">
        <v>2</v>
      </c>
      <c r="Q7219" t="s">
        <v>40</v>
      </c>
      <c r="R7219">
        <v>534</v>
      </c>
    </row>
    <row r="7220" spans="1:18" x14ac:dyDescent="0.35">
      <c r="A7220">
        <v>7219</v>
      </c>
      <c r="B7220">
        <v>15767231</v>
      </c>
      <c r="C7220" t="s">
        <v>188</v>
      </c>
      <c r="D7220">
        <v>757</v>
      </c>
      <c r="E7220" t="s">
        <v>19</v>
      </c>
      <c r="F7220" t="s">
        <v>29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  <c r="O7220">
        <v>0</v>
      </c>
      <c r="P7220">
        <v>2</v>
      </c>
      <c r="Q7220" t="s">
        <v>31</v>
      </c>
      <c r="R7220">
        <v>575</v>
      </c>
    </row>
    <row r="7221" spans="1:18" x14ac:dyDescent="0.35">
      <c r="A7221">
        <v>7220</v>
      </c>
      <c r="B7221">
        <v>15761554</v>
      </c>
      <c r="C7221" t="s">
        <v>738</v>
      </c>
      <c r="D7221">
        <v>581</v>
      </c>
      <c r="E7221" t="s">
        <v>19</v>
      </c>
      <c r="F7221" t="s">
        <v>29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  <c r="O7221">
        <v>1</v>
      </c>
      <c r="P7221">
        <v>4</v>
      </c>
      <c r="Q7221" t="s">
        <v>40</v>
      </c>
      <c r="R7221">
        <v>269</v>
      </c>
    </row>
    <row r="7222" spans="1:18" x14ac:dyDescent="0.35">
      <c r="A7222">
        <v>7221</v>
      </c>
      <c r="B7222">
        <v>15706637</v>
      </c>
      <c r="C7222" t="s">
        <v>199</v>
      </c>
      <c r="D7222">
        <v>718</v>
      </c>
      <c r="E7222" t="s">
        <v>23</v>
      </c>
      <c r="F7222" t="s">
        <v>29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  <c r="O7222">
        <v>0</v>
      </c>
      <c r="P7222">
        <v>4</v>
      </c>
      <c r="Q7222" t="s">
        <v>26</v>
      </c>
      <c r="R7222">
        <v>299</v>
      </c>
    </row>
    <row r="7223" spans="1:18" x14ac:dyDescent="0.35">
      <c r="A7223">
        <v>7222</v>
      </c>
      <c r="B7223">
        <v>15690492</v>
      </c>
      <c r="C7223" t="s">
        <v>99</v>
      </c>
      <c r="D7223">
        <v>625</v>
      </c>
      <c r="E7223" t="s">
        <v>19</v>
      </c>
      <c r="F7223" t="s">
        <v>29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  <c r="O7223">
        <v>0</v>
      </c>
      <c r="P7223">
        <v>4</v>
      </c>
      <c r="Q7223" t="s">
        <v>21</v>
      </c>
      <c r="R7223">
        <v>688</v>
      </c>
    </row>
    <row r="7224" spans="1:18" x14ac:dyDescent="0.35">
      <c r="A7224">
        <v>7223</v>
      </c>
      <c r="B7224">
        <v>15694237</v>
      </c>
      <c r="C7224" t="s">
        <v>1343</v>
      </c>
      <c r="D7224">
        <v>744</v>
      </c>
      <c r="E7224" t="s">
        <v>23</v>
      </c>
      <c r="F7224" t="s">
        <v>29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  <c r="O7224">
        <v>0</v>
      </c>
      <c r="P7224">
        <v>3</v>
      </c>
      <c r="Q7224" t="s">
        <v>26</v>
      </c>
      <c r="R7224">
        <v>920</v>
      </c>
    </row>
    <row r="7225" spans="1:18" x14ac:dyDescent="0.35">
      <c r="A7225">
        <v>7224</v>
      </c>
      <c r="B7225">
        <v>15729771</v>
      </c>
      <c r="C7225" t="s">
        <v>473</v>
      </c>
      <c r="D7225">
        <v>799</v>
      </c>
      <c r="E7225" t="s">
        <v>33</v>
      </c>
      <c r="F7225" t="s">
        <v>29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  <c r="O7225">
        <v>1</v>
      </c>
      <c r="P7225">
        <v>4</v>
      </c>
      <c r="Q7225" t="s">
        <v>31</v>
      </c>
      <c r="R7225">
        <v>665</v>
      </c>
    </row>
    <row r="7226" spans="1:18" x14ac:dyDescent="0.35">
      <c r="A7226">
        <v>7225</v>
      </c>
      <c r="B7226">
        <v>15609823</v>
      </c>
      <c r="C7226" t="s">
        <v>1375</v>
      </c>
      <c r="D7226">
        <v>751</v>
      </c>
      <c r="E7226" t="s">
        <v>23</v>
      </c>
      <c r="F7226" t="s">
        <v>20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  <c r="O7226">
        <v>0</v>
      </c>
      <c r="P7226">
        <v>2</v>
      </c>
      <c r="Q7226" t="s">
        <v>21</v>
      </c>
      <c r="R7226">
        <v>995</v>
      </c>
    </row>
    <row r="7227" spans="1:18" x14ac:dyDescent="0.35">
      <c r="A7227">
        <v>7226</v>
      </c>
      <c r="B7227">
        <v>15793366</v>
      </c>
      <c r="C7227" t="s">
        <v>462</v>
      </c>
      <c r="D7227">
        <v>781</v>
      </c>
      <c r="E7227" t="s">
        <v>33</v>
      </c>
      <c r="F7227" t="s">
        <v>29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  <c r="O7227">
        <v>0</v>
      </c>
      <c r="P7227">
        <v>5</v>
      </c>
      <c r="Q7227" t="s">
        <v>31</v>
      </c>
      <c r="R7227">
        <v>534</v>
      </c>
    </row>
    <row r="7228" spans="1:18" x14ac:dyDescent="0.35">
      <c r="A7228">
        <v>7227</v>
      </c>
      <c r="B7228">
        <v>15614813</v>
      </c>
      <c r="C7228" t="s">
        <v>152</v>
      </c>
      <c r="D7228">
        <v>777</v>
      </c>
      <c r="E7228" t="s">
        <v>33</v>
      </c>
      <c r="F7228" t="s">
        <v>20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  <c r="O7228">
        <v>0</v>
      </c>
      <c r="P7228">
        <v>1</v>
      </c>
      <c r="Q7228" t="s">
        <v>31</v>
      </c>
      <c r="R7228">
        <v>258</v>
      </c>
    </row>
    <row r="7229" spans="1:18" x14ac:dyDescent="0.35">
      <c r="A7229">
        <v>7228</v>
      </c>
      <c r="B7229">
        <v>15566495</v>
      </c>
      <c r="C7229" t="s">
        <v>1288</v>
      </c>
      <c r="D7229">
        <v>704</v>
      </c>
      <c r="E7229" t="s">
        <v>23</v>
      </c>
      <c r="F7229" t="s">
        <v>20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  <c r="O7229">
        <v>1</v>
      </c>
      <c r="P7229">
        <v>3</v>
      </c>
      <c r="Q7229" t="s">
        <v>40</v>
      </c>
      <c r="R7229">
        <v>443</v>
      </c>
    </row>
    <row r="7230" spans="1:18" x14ac:dyDescent="0.35">
      <c r="A7230">
        <v>7229</v>
      </c>
      <c r="B7230">
        <v>15707602</v>
      </c>
      <c r="C7230" t="s">
        <v>453</v>
      </c>
      <c r="D7230">
        <v>539</v>
      </c>
      <c r="E7230" t="s">
        <v>19</v>
      </c>
      <c r="F7230" t="s">
        <v>20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  <c r="O7230">
        <v>1</v>
      </c>
      <c r="P7230">
        <v>1</v>
      </c>
      <c r="Q7230" t="s">
        <v>21</v>
      </c>
      <c r="R7230">
        <v>551</v>
      </c>
    </row>
    <row r="7231" spans="1:18" x14ac:dyDescent="0.35">
      <c r="A7231">
        <v>7230</v>
      </c>
      <c r="B7231">
        <v>15635244</v>
      </c>
      <c r="C7231" t="s">
        <v>117</v>
      </c>
      <c r="D7231">
        <v>716</v>
      </c>
      <c r="E7231" t="s">
        <v>19</v>
      </c>
      <c r="F7231" t="s">
        <v>20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  <c r="O7231">
        <v>0</v>
      </c>
      <c r="P7231">
        <v>2</v>
      </c>
      <c r="Q7231" t="s">
        <v>21</v>
      </c>
      <c r="R7231">
        <v>545</v>
      </c>
    </row>
    <row r="7232" spans="1:18" x14ac:dyDescent="0.35">
      <c r="A7232">
        <v>7231</v>
      </c>
      <c r="B7232">
        <v>15805627</v>
      </c>
      <c r="C7232" t="s">
        <v>978</v>
      </c>
      <c r="D7232">
        <v>670</v>
      </c>
      <c r="E7232" t="s">
        <v>19</v>
      </c>
      <c r="F7232" t="s">
        <v>29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  <c r="O7232">
        <v>0</v>
      </c>
      <c r="P7232">
        <v>5</v>
      </c>
      <c r="Q7232" t="s">
        <v>31</v>
      </c>
      <c r="R7232">
        <v>407</v>
      </c>
    </row>
    <row r="7233" spans="1:18" x14ac:dyDescent="0.35">
      <c r="A7233">
        <v>7232</v>
      </c>
      <c r="B7233">
        <v>15607986</v>
      </c>
      <c r="C7233" t="s">
        <v>910</v>
      </c>
      <c r="D7233">
        <v>555</v>
      </c>
      <c r="E7233" t="s">
        <v>19</v>
      </c>
      <c r="F7233" t="s">
        <v>29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  <c r="O7233">
        <v>0</v>
      </c>
      <c r="P7233">
        <v>1</v>
      </c>
      <c r="Q7233" t="s">
        <v>31</v>
      </c>
      <c r="R7233">
        <v>872</v>
      </c>
    </row>
    <row r="7234" spans="1:18" x14ac:dyDescent="0.35">
      <c r="A7234">
        <v>7233</v>
      </c>
      <c r="B7234">
        <v>15799785</v>
      </c>
      <c r="C7234" t="s">
        <v>363</v>
      </c>
      <c r="D7234">
        <v>679</v>
      </c>
      <c r="E7234" t="s">
        <v>33</v>
      </c>
      <c r="F7234" t="s">
        <v>20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  <c r="O7234">
        <v>0</v>
      </c>
      <c r="P7234">
        <v>4</v>
      </c>
      <c r="Q7234" t="s">
        <v>31</v>
      </c>
      <c r="R7234">
        <v>791</v>
      </c>
    </row>
    <row r="7235" spans="1:18" x14ac:dyDescent="0.35">
      <c r="A7235">
        <v>7234</v>
      </c>
      <c r="B7235">
        <v>15699963</v>
      </c>
      <c r="C7235" t="s">
        <v>41</v>
      </c>
      <c r="D7235">
        <v>571</v>
      </c>
      <c r="E7235" t="s">
        <v>19</v>
      </c>
      <c r="F7235" t="s">
        <v>29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  <c r="O7235">
        <v>0</v>
      </c>
      <c r="P7235">
        <v>4</v>
      </c>
      <c r="Q7235" t="s">
        <v>26</v>
      </c>
      <c r="R7235">
        <v>585</v>
      </c>
    </row>
    <row r="7236" spans="1:18" x14ac:dyDescent="0.35">
      <c r="A7236">
        <v>7235</v>
      </c>
      <c r="B7236">
        <v>15624595</v>
      </c>
      <c r="C7236" t="s">
        <v>382</v>
      </c>
      <c r="D7236">
        <v>512</v>
      </c>
      <c r="E7236" t="s">
        <v>23</v>
      </c>
      <c r="F7236" t="s">
        <v>20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  <c r="O7236">
        <v>0</v>
      </c>
      <c r="P7236">
        <v>2</v>
      </c>
      <c r="Q7236" t="s">
        <v>31</v>
      </c>
      <c r="R7236">
        <v>428</v>
      </c>
    </row>
    <row r="7237" spans="1:18" x14ac:dyDescent="0.35">
      <c r="A7237">
        <v>7236</v>
      </c>
      <c r="B7237">
        <v>15629750</v>
      </c>
      <c r="C7237" t="s">
        <v>2366</v>
      </c>
      <c r="D7237">
        <v>697</v>
      </c>
      <c r="E7237" t="s">
        <v>19</v>
      </c>
      <c r="F7237" t="s">
        <v>29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  <c r="O7237">
        <v>0</v>
      </c>
      <c r="P7237">
        <v>1</v>
      </c>
      <c r="Q7237" t="s">
        <v>26</v>
      </c>
      <c r="R7237">
        <v>373</v>
      </c>
    </row>
    <row r="7238" spans="1:18" x14ac:dyDescent="0.35">
      <c r="A7238">
        <v>7237</v>
      </c>
      <c r="B7238">
        <v>15651460</v>
      </c>
      <c r="C7238" t="s">
        <v>322</v>
      </c>
      <c r="D7238">
        <v>424</v>
      </c>
      <c r="E7238" t="s">
        <v>23</v>
      </c>
      <c r="F7238" t="s">
        <v>29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  <c r="O7238">
        <v>0</v>
      </c>
      <c r="P7238">
        <v>4</v>
      </c>
      <c r="Q7238" t="s">
        <v>40</v>
      </c>
      <c r="R7238">
        <v>640</v>
      </c>
    </row>
    <row r="7239" spans="1:18" x14ac:dyDescent="0.35">
      <c r="A7239">
        <v>7238</v>
      </c>
      <c r="B7239">
        <v>15753550</v>
      </c>
      <c r="C7239" t="s">
        <v>2507</v>
      </c>
      <c r="D7239">
        <v>684</v>
      </c>
      <c r="E7239" t="s">
        <v>19</v>
      </c>
      <c r="F7239" t="s">
        <v>20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  <c r="O7239">
        <v>0</v>
      </c>
      <c r="P7239">
        <v>5</v>
      </c>
      <c r="Q7239" t="s">
        <v>40</v>
      </c>
      <c r="R7239">
        <v>358</v>
      </c>
    </row>
    <row r="7240" spans="1:18" x14ac:dyDescent="0.35">
      <c r="A7240">
        <v>7239</v>
      </c>
      <c r="B7240">
        <v>15594133</v>
      </c>
      <c r="C7240" t="s">
        <v>2508</v>
      </c>
      <c r="D7240">
        <v>697</v>
      </c>
      <c r="E7240" t="s">
        <v>23</v>
      </c>
      <c r="F7240" t="s">
        <v>29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  <c r="O7240">
        <v>1</v>
      </c>
      <c r="P7240">
        <v>4</v>
      </c>
      <c r="Q7240" t="s">
        <v>21</v>
      </c>
      <c r="R7240">
        <v>547</v>
      </c>
    </row>
    <row r="7241" spans="1:18" x14ac:dyDescent="0.35">
      <c r="A7241">
        <v>7240</v>
      </c>
      <c r="B7241">
        <v>15772329</v>
      </c>
      <c r="C7241" t="s">
        <v>1115</v>
      </c>
      <c r="D7241">
        <v>580</v>
      </c>
      <c r="E7241" t="s">
        <v>33</v>
      </c>
      <c r="F7241" t="s">
        <v>29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  <c r="O7241">
        <v>1</v>
      </c>
      <c r="P7241">
        <v>4</v>
      </c>
      <c r="Q7241" t="s">
        <v>26</v>
      </c>
      <c r="R7241">
        <v>799</v>
      </c>
    </row>
    <row r="7242" spans="1:18" x14ac:dyDescent="0.35">
      <c r="A7242">
        <v>7241</v>
      </c>
      <c r="B7242">
        <v>15591552</v>
      </c>
      <c r="C7242" t="s">
        <v>1072</v>
      </c>
      <c r="D7242">
        <v>600</v>
      </c>
      <c r="E7242" t="s">
        <v>19</v>
      </c>
      <c r="F7242" t="s">
        <v>20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  <c r="O7242">
        <v>0</v>
      </c>
      <c r="P7242">
        <v>4</v>
      </c>
      <c r="Q7242" t="s">
        <v>21</v>
      </c>
      <c r="R7242">
        <v>668</v>
      </c>
    </row>
    <row r="7243" spans="1:18" x14ac:dyDescent="0.35">
      <c r="A7243">
        <v>7242</v>
      </c>
      <c r="B7243">
        <v>15750921</v>
      </c>
      <c r="C7243" t="s">
        <v>2509</v>
      </c>
      <c r="D7243">
        <v>521</v>
      </c>
      <c r="E7243" t="s">
        <v>19</v>
      </c>
      <c r="F7243" t="s">
        <v>29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  <c r="O7243">
        <v>0</v>
      </c>
      <c r="P7243">
        <v>3</v>
      </c>
      <c r="Q7243" t="s">
        <v>31</v>
      </c>
      <c r="R7243">
        <v>751</v>
      </c>
    </row>
    <row r="7244" spans="1:18" x14ac:dyDescent="0.35">
      <c r="A7244">
        <v>7243</v>
      </c>
      <c r="B7244">
        <v>15701687</v>
      </c>
      <c r="C7244" t="s">
        <v>194</v>
      </c>
      <c r="D7244">
        <v>664</v>
      </c>
      <c r="E7244" t="s">
        <v>23</v>
      </c>
      <c r="F7244" t="s">
        <v>29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  <c r="O7244">
        <v>1</v>
      </c>
      <c r="P7244">
        <v>5</v>
      </c>
      <c r="Q7244" t="s">
        <v>21</v>
      </c>
      <c r="R7244">
        <v>339</v>
      </c>
    </row>
    <row r="7245" spans="1:18" x14ac:dyDescent="0.35">
      <c r="A7245">
        <v>7244</v>
      </c>
      <c r="B7245">
        <v>15728906</v>
      </c>
      <c r="C7245" t="s">
        <v>2296</v>
      </c>
      <c r="D7245">
        <v>634</v>
      </c>
      <c r="E7245" t="s">
        <v>19</v>
      </c>
      <c r="F7245" t="s">
        <v>29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  <c r="O7245">
        <v>0</v>
      </c>
      <c r="P7245">
        <v>5</v>
      </c>
      <c r="Q7245" t="s">
        <v>40</v>
      </c>
      <c r="R7245">
        <v>398</v>
      </c>
    </row>
    <row r="7246" spans="1:18" x14ac:dyDescent="0.35">
      <c r="A7246">
        <v>7245</v>
      </c>
      <c r="B7246">
        <v>15670029</v>
      </c>
      <c r="C7246" t="s">
        <v>543</v>
      </c>
      <c r="D7246">
        <v>445</v>
      </c>
      <c r="E7246" t="s">
        <v>19</v>
      </c>
      <c r="F7246" t="s">
        <v>20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  <c r="O7246">
        <v>0</v>
      </c>
      <c r="P7246">
        <v>1</v>
      </c>
      <c r="Q7246" t="s">
        <v>21</v>
      </c>
      <c r="R7246">
        <v>894</v>
      </c>
    </row>
    <row r="7247" spans="1:18" x14ac:dyDescent="0.35">
      <c r="A7247">
        <v>7246</v>
      </c>
      <c r="B7247">
        <v>15763579</v>
      </c>
      <c r="C7247" t="s">
        <v>2510</v>
      </c>
      <c r="D7247">
        <v>702</v>
      </c>
      <c r="E7247" t="s">
        <v>33</v>
      </c>
      <c r="F7247" t="s">
        <v>20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  <c r="O7247">
        <v>0</v>
      </c>
      <c r="P7247">
        <v>3</v>
      </c>
      <c r="Q7247" t="s">
        <v>26</v>
      </c>
      <c r="R7247">
        <v>898</v>
      </c>
    </row>
    <row r="7248" spans="1:18" x14ac:dyDescent="0.35">
      <c r="A7248">
        <v>7247</v>
      </c>
      <c r="B7248">
        <v>15728010</v>
      </c>
      <c r="C7248" t="s">
        <v>119</v>
      </c>
      <c r="D7248">
        <v>485</v>
      </c>
      <c r="E7248" t="s">
        <v>19</v>
      </c>
      <c r="F7248" t="s">
        <v>29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  <c r="O7248">
        <v>0</v>
      </c>
      <c r="P7248">
        <v>4</v>
      </c>
      <c r="Q7248" t="s">
        <v>31</v>
      </c>
      <c r="R7248">
        <v>735</v>
      </c>
    </row>
    <row r="7249" spans="1:18" x14ac:dyDescent="0.35">
      <c r="A7249">
        <v>7248</v>
      </c>
      <c r="B7249">
        <v>15663194</v>
      </c>
      <c r="C7249" t="s">
        <v>2511</v>
      </c>
      <c r="D7249">
        <v>582</v>
      </c>
      <c r="E7249" t="s">
        <v>33</v>
      </c>
      <c r="F7249" t="s">
        <v>20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  <c r="O7249">
        <v>1</v>
      </c>
      <c r="P7249">
        <v>1</v>
      </c>
      <c r="Q7249" t="s">
        <v>26</v>
      </c>
      <c r="R7249">
        <v>686</v>
      </c>
    </row>
    <row r="7250" spans="1:18" x14ac:dyDescent="0.35">
      <c r="A7250">
        <v>7249</v>
      </c>
      <c r="B7250">
        <v>15736510</v>
      </c>
      <c r="C7250" t="s">
        <v>525</v>
      </c>
      <c r="D7250">
        <v>605</v>
      </c>
      <c r="E7250" t="s">
        <v>23</v>
      </c>
      <c r="F7250" t="s">
        <v>20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  <c r="O7250">
        <v>1</v>
      </c>
      <c r="P7250">
        <v>3</v>
      </c>
      <c r="Q7250" t="s">
        <v>40</v>
      </c>
      <c r="R7250">
        <v>502</v>
      </c>
    </row>
    <row r="7251" spans="1:18" x14ac:dyDescent="0.35">
      <c r="A7251">
        <v>7250</v>
      </c>
      <c r="B7251">
        <v>15745804</v>
      </c>
      <c r="C7251" t="s">
        <v>1136</v>
      </c>
      <c r="D7251">
        <v>628</v>
      </c>
      <c r="E7251" t="s">
        <v>19</v>
      </c>
      <c r="F7251" t="s">
        <v>29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  <c r="O7251">
        <v>0</v>
      </c>
      <c r="P7251">
        <v>2</v>
      </c>
      <c r="Q7251" t="s">
        <v>40</v>
      </c>
      <c r="R7251">
        <v>495</v>
      </c>
    </row>
    <row r="7252" spans="1:18" x14ac:dyDescent="0.35">
      <c r="A7252">
        <v>7251</v>
      </c>
      <c r="B7252">
        <v>15631451</v>
      </c>
      <c r="C7252" t="s">
        <v>249</v>
      </c>
      <c r="D7252">
        <v>604</v>
      </c>
      <c r="E7252" t="s">
        <v>23</v>
      </c>
      <c r="F7252" t="s">
        <v>20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  <c r="O7252">
        <v>0</v>
      </c>
      <c r="P7252">
        <v>4</v>
      </c>
      <c r="Q7252" t="s">
        <v>31</v>
      </c>
      <c r="R7252">
        <v>634</v>
      </c>
    </row>
    <row r="7253" spans="1:18" x14ac:dyDescent="0.35">
      <c r="A7253">
        <v>7252</v>
      </c>
      <c r="B7253">
        <v>15746995</v>
      </c>
      <c r="C7253" t="s">
        <v>361</v>
      </c>
      <c r="D7253">
        <v>724</v>
      </c>
      <c r="E7253" t="s">
        <v>33</v>
      </c>
      <c r="F7253" t="s">
        <v>29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  <c r="O7253">
        <v>0</v>
      </c>
      <c r="P7253">
        <v>5</v>
      </c>
      <c r="Q7253" t="s">
        <v>40</v>
      </c>
      <c r="R7253">
        <v>376</v>
      </c>
    </row>
    <row r="7254" spans="1:18" x14ac:dyDescent="0.35">
      <c r="A7254">
        <v>7253</v>
      </c>
      <c r="B7254">
        <v>15730673</v>
      </c>
      <c r="C7254" t="s">
        <v>2512</v>
      </c>
      <c r="D7254">
        <v>567</v>
      </c>
      <c r="E7254" t="s">
        <v>33</v>
      </c>
      <c r="F7254" t="s">
        <v>29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  <c r="O7254">
        <v>0</v>
      </c>
      <c r="P7254">
        <v>1</v>
      </c>
      <c r="Q7254" t="s">
        <v>31</v>
      </c>
      <c r="R7254">
        <v>433</v>
      </c>
    </row>
    <row r="7255" spans="1:18" x14ac:dyDescent="0.35">
      <c r="A7255">
        <v>7254</v>
      </c>
      <c r="B7255">
        <v>15734649</v>
      </c>
      <c r="C7255" t="s">
        <v>2037</v>
      </c>
      <c r="D7255">
        <v>779</v>
      </c>
      <c r="E7255" t="s">
        <v>23</v>
      </c>
      <c r="F7255" t="s">
        <v>20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  <c r="O7255">
        <v>1</v>
      </c>
      <c r="P7255">
        <v>2</v>
      </c>
      <c r="Q7255" t="s">
        <v>21</v>
      </c>
      <c r="R7255">
        <v>384</v>
      </c>
    </row>
    <row r="7256" spans="1:18" x14ac:dyDescent="0.35">
      <c r="A7256">
        <v>7255</v>
      </c>
      <c r="B7256">
        <v>15701081</v>
      </c>
      <c r="C7256" t="s">
        <v>567</v>
      </c>
      <c r="D7256">
        <v>785</v>
      </c>
      <c r="E7256" t="s">
        <v>19</v>
      </c>
      <c r="F7256" t="s">
        <v>29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  <c r="O7256">
        <v>0</v>
      </c>
      <c r="P7256">
        <v>2</v>
      </c>
      <c r="Q7256" t="s">
        <v>40</v>
      </c>
      <c r="R7256">
        <v>607</v>
      </c>
    </row>
    <row r="7257" spans="1:18" x14ac:dyDescent="0.35">
      <c r="A7257">
        <v>7256</v>
      </c>
      <c r="B7257">
        <v>15632503</v>
      </c>
      <c r="C7257" t="s">
        <v>1387</v>
      </c>
      <c r="D7257">
        <v>563</v>
      </c>
      <c r="E7257" t="s">
        <v>19</v>
      </c>
      <c r="F7257" t="s">
        <v>20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  <c r="O7257">
        <v>1</v>
      </c>
      <c r="P7257">
        <v>3</v>
      </c>
      <c r="Q7257" t="s">
        <v>26</v>
      </c>
      <c r="R7257">
        <v>356</v>
      </c>
    </row>
    <row r="7258" spans="1:18" x14ac:dyDescent="0.35">
      <c r="A7258">
        <v>7257</v>
      </c>
      <c r="B7258">
        <v>15585928</v>
      </c>
      <c r="C7258" t="s">
        <v>229</v>
      </c>
      <c r="D7258">
        <v>821</v>
      </c>
      <c r="E7258" t="s">
        <v>33</v>
      </c>
      <c r="F7258" t="s">
        <v>20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  <c r="O7258">
        <v>0</v>
      </c>
      <c r="P7258">
        <v>4</v>
      </c>
      <c r="Q7258" t="s">
        <v>26</v>
      </c>
      <c r="R7258">
        <v>369</v>
      </c>
    </row>
    <row r="7259" spans="1:18" x14ac:dyDescent="0.35">
      <c r="A7259">
        <v>7258</v>
      </c>
      <c r="B7259">
        <v>15648681</v>
      </c>
      <c r="C7259" t="s">
        <v>2513</v>
      </c>
      <c r="D7259">
        <v>747</v>
      </c>
      <c r="E7259" t="s">
        <v>19</v>
      </c>
      <c r="F7259" t="s">
        <v>20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  <c r="O7259">
        <v>1</v>
      </c>
      <c r="P7259">
        <v>5</v>
      </c>
      <c r="Q7259" t="s">
        <v>21</v>
      </c>
      <c r="R7259">
        <v>230</v>
      </c>
    </row>
    <row r="7260" spans="1:18" x14ac:dyDescent="0.35">
      <c r="A7260">
        <v>7259</v>
      </c>
      <c r="B7260">
        <v>15747757</v>
      </c>
      <c r="C7260" t="s">
        <v>2514</v>
      </c>
      <c r="D7260">
        <v>600</v>
      </c>
      <c r="E7260" t="s">
        <v>33</v>
      </c>
      <c r="F7260" t="s">
        <v>20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  <c r="O7260">
        <v>1</v>
      </c>
      <c r="P7260">
        <v>3</v>
      </c>
      <c r="Q7260" t="s">
        <v>31</v>
      </c>
      <c r="R7260">
        <v>313</v>
      </c>
    </row>
    <row r="7261" spans="1:18" x14ac:dyDescent="0.35">
      <c r="A7261">
        <v>7260</v>
      </c>
      <c r="B7261">
        <v>15718921</v>
      </c>
      <c r="C7261" t="s">
        <v>192</v>
      </c>
      <c r="D7261">
        <v>625</v>
      </c>
      <c r="E7261" t="s">
        <v>23</v>
      </c>
      <c r="F7261" t="s">
        <v>29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  <c r="O7261">
        <v>0</v>
      </c>
      <c r="P7261">
        <v>2</v>
      </c>
      <c r="Q7261" t="s">
        <v>31</v>
      </c>
      <c r="R7261">
        <v>470</v>
      </c>
    </row>
    <row r="7262" spans="1:18" x14ac:dyDescent="0.35">
      <c r="A7262">
        <v>7261</v>
      </c>
      <c r="B7262">
        <v>15571081</v>
      </c>
      <c r="C7262" t="s">
        <v>766</v>
      </c>
      <c r="D7262">
        <v>773</v>
      </c>
      <c r="E7262" t="s">
        <v>19</v>
      </c>
      <c r="F7262" t="s">
        <v>20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  <c r="O7262">
        <v>0</v>
      </c>
      <c r="P7262">
        <v>2</v>
      </c>
      <c r="Q7262" t="s">
        <v>21</v>
      </c>
      <c r="R7262">
        <v>862</v>
      </c>
    </row>
    <row r="7263" spans="1:18" x14ac:dyDescent="0.35">
      <c r="A7263">
        <v>7262</v>
      </c>
      <c r="B7263">
        <v>15734578</v>
      </c>
      <c r="C7263" t="s">
        <v>528</v>
      </c>
      <c r="D7263">
        <v>726</v>
      </c>
      <c r="E7263" t="s">
        <v>19</v>
      </c>
      <c r="F7263" t="s">
        <v>20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  <c r="O7263">
        <v>0</v>
      </c>
      <c r="P7263">
        <v>4</v>
      </c>
      <c r="Q7263" t="s">
        <v>26</v>
      </c>
      <c r="R7263">
        <v>276</v>
      </c>
    </row>
    <row r="7264" spans="1:18" x14ac:dyDescent="0.35">
      <c r="A7264">
        <v>7263</v>
      </c>
      <c r="B7264">
        <v>15579583</v>
      </c>
      <c r="C7264" t="s">
        <v>1318</v>
      </c>
      <c r="D7264">
        <v>641</v>
      </c>
      <c r="E7264" t="s">
        <v>23</v>
      </c>
      <c r="F7264" t="s">
        <v>20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  <c r="O7264">
        <v>0</v>
      </c>
      <c r="P7264">
        <v>5</v>
      </c>
      <c r="Q7264" t="s">
        <v>26</v>
      </c>
      <c r="R7264">
        <v>447</v>
      </c>
    </row>
    <row r="7265" spans="1:18" x14ac:dyDescent="0.35">
      <c r="A7265">
        <v>7264</v>
      </c>
      <c r="B7265">
        <v>15622729</v>
      </c>
      <c r="C7265" t="s">
        <v>188</v>
      </c>
      <c r="D7265">
        <v>649</v>
      </c>
      <c r="E7265" t="s">
        <v>19</v>
      </c>
      <c r="F7265" t="s">
        <v>20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  <c r="O7265">
        <v>0</v>
      </c>
      <c r="P7265">
        <v>3</v>
      </c>
      <c r="Q7265" t="s">
        <v>31</v>
      </c>
      <c r="R7265">
        <v>499</v>
      </c>
    </row>
    <row r="7266" spans="1:18" x14ac:dyDescent="0.35">
      <c r="A7266">
        <v>7265</v>
      </c>
      <c r="B7266">
        <v>15662189</v>
      </c>
      <c r="C7266" t="s">
        <v>2515</v>
      </c>
      <c r="D7266">
        <v>434</v>
      </c>
      <c r="E7266" t="s">
        <v>23</v>
      </c>
      <c r="F7266" t="s">
        <v>29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  <c r="O7266">
        <v>0</v>
      </c>
      <c r="P7266">
        <v>5</v>
      </c>
      <c r="Q7266" t="s">
        <v>40</v>
      </c>
      <c r="R7266">
        <v>556</v>
      </c>
    </row>
    <row r="7267" spans="1:18" x14ac:dyDescent="0.35">
      <c r="A7267">
        <v>7266</v>
      </c>
      <c r="B7267">
        <v>15692718</v>
      </c>
      <c r="C7267" t="s">
        <v>91</v>
      </c>
      <c r="D7267">
        <v>738</v>
      </c>
      <c r="E7267" t="s">
        <v>19</v>
      </c>
      <c r="F7267" t="s">
        <v>20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  <c r="O7267">
        <v>0</v>
      </c>
      <c r="P7267">
        <v>2</v>
      </c>
      <c r="Q7267" t="s">
        <v>40</v>
      </c>
      <c r="R7267">
        <v>677</v>
      </c>
    </row>
    <row r="7268" spans="1:18" x14ac:dyDescent="0.35">
      <c r="A7268">
        <v>7267</v>
      </c>
      <c r="B7268">
        <v>15762716</v>
      </c>
      <c r="C7268" t="s">
        <v>2516</v>
      </c>
      <c r="D7268">
        <v>762</v>
      </c>
      <c r="E7268" t="s">
        <v>23</v>
      </c>
      <c r="F7268" t="s">
        <v>20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  <c r="O7268">
        <v>1</v>
      </c>
      <c r="P7268">
        <v>4</v>
      </c>
      <c r="Q7268" t="s">
        <v>31</v>
      </c>
      <c r="R7268">
        <v>909</v>
      </c>
    </row>
    <row r="7269" spans="1:18" x14ac:dyDescent="0.35">
      <c r="A7269">
        <v>7268</v>
      </c>
      <c r="B7269">
        <v>15724851</v>
      </c>
      <c r="C7269" t="s">
        <v>1070</v>
      </c>
      <c r="D7269">
        <v>507</v>
      </c>
      <c r="E7269" t="s">
        <v>33</v>
      </c>
      <c r="F7269" t="s">
        <v>29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  <c r="O7269">
        <v>0</v>
      </c>
      <c r="P7269">
        <v>2</v>
      </c>
      <c r="Q7269" t="s">
        <v>40</v>
      </c>
      <c r="R7269">
        <v>473</v>
      </c>
    </row>
    <row r="7270" spans="1:18" x14ac:dyDescent="0.35">
      <c r="A7270">
        <v>7269</v>
      </c>
      <c r="B7270">
        <v>15587266</v>
      </c>
      <c r="C7270" t="s">
        <v>535</v>
      </c>
      <c r="D7270">
        <v>606</v>
      </c>
      <c r="E7270" t="s">
        <v>33</v>
      </c>
      <c r="F7270" t="s">
        <v>20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  <c r="O7270">
        <v>0</v>
      </c>
      <c r="P7270">
        <v>4</v>
      </c>
      <c r="Q7270" t="s">
        <v>21</v>
      </c>
      <c r="R7270">
        <v>232</v>
      </c>
    </row>
    <row r="7271" spans="1:18" x14ac:dyDescent="0.35">
      <c r="A7271">
        <v>7270</v>
      </c>
      <c r="B7271">
        <v>15675926</v>
      </c>
      <c r="C7271" t="s">
        <v>2517</v>
      </c>
      <c r="D7271">
        <v>655</v>
      </c>
      <c r="E7271" t="s">
        <v>33</v>
      </c>
      <c r="F7271" t="s">
        <v>29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  <c r="O7271">
        <v>1</v>
      </c>
      <c r="P7271">
        <v>2</v>
      </c>
      <c r="Q7271" t="s">
        <v>31</v>
      </c>
      <c r="R7271">
        <v>573</v>
      </c>
    </row>
    <row r="7272" spans="1:18" x14ac:dyDescent="0.35">
      <c r="A7272">
        <v>7271</v>
      </c>
      <c r="B7272">
        <v>15706268</v>
      </c>
      <c r="C7272" t="s">
        <v>243</v>
      </c>
      <c r="D7272">
        <v>697</v>
      </c>
      <c r="E7272" t="s">
        <v>33</v>
      </c>
      <c r="F7272" t="s">
        <v>29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  <c r="O7272">
        <v>0</v>
      </c>
      <c r="P7272">
        <v>4</v>
      </c>
      <c r="Q7272" t="s">
        <v>21</v>
      </c>
      <c r="R7272">
        <v>639</v>
      </c>
    </row>
    <row r="7273" spans="1:18" x14ac:dyDescent="0.35">
      <c r="A7273">
        <v>7272</v>
      </c>
      <c r="B7273">
        <v>15581871</v>
      </c>
      <c r="C7273" t="s">
        <v>2518</v>
      </c>
      <c r="D7273">
        <v>504</v>
      </c>
      <c r="E7273" t="s">
        <v>33</v>
      </c>
      <c r="F7273" t="s">
        <v>29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  <c r="O7273">
        <v>0</v>
      </c>
      <c r="P7273">
        <v>4</v>
      </c>
      <c r="Q7273" t="s">
        <v>26</v>
      </c>
      <c r="R7273">
        <v>809</v>
      </c>
    </row>
    <row r="7274" spans="1:18" x14ac:dyDescent="0.35">
      <c r="A7274">
        <v>7273</v>
      </c>
      <c r="B7274">
        <v>15666166</v>
      </c>
      <c r="C7274" t="s">
        <v>2519</v>
      </c>
      <c r="D7274">
        <v>653</v>
      </c>
      <c r="E7274" t="s">
        <v>19</v>
      </c>
      <c r="F7274" t="s">
        <v>20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  <c r="O7274">
        <v>0</v>
      </c>
      <c r="P7274">
        <v>3</v>
      </c>
      <c r="Q7274" t="s">
        <v>26</v>
      </c>
      <c r="R7274">
        <v>582</v>
      </c>
    </row>
    <row r="7275" spans="1:18" x14ac:dyDescent="0.35">
      <c r="A7275">
        <v>7274</v>
      </c>
      <c r="B7275">
        <v>15671582</v>
      </c>
      <c r="C7275" t="s">
        <v>1538</v>
      </c>
      <c r="D7275">
        <v>660</v>
      </c>
      <c r="E7275" t="s">
        <v>23</v>
      </c>
      <c r="F7275" t="s">
        <v>29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  <c r="O7275">
        <v>0</v>
      </c>
      <c r="P7275">
        <v>3</v>
      </c>
      <c r="Q7275" t="s">
        <v>40</v>
      </c>
      <c r="R7275">
        <v>688</v>
      </c>
    </row>
    <row r="7276" spans="1:18" x14ac:dyDescent="0.35">
      <c r="A7276">
        <v>7275</v>
      </c>
      <c r="B7276">
        <v>15680901</v>
      </c>
      <c r="C7276" t="s">
        <v>1063</v>
      </c>
      <c r="D7276">
        <v>652</v>
      </c>
      <c r="E7276" t="s">
        <v>19</v>
      </c>
      <c r="F7276" t="s">
        <v>20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  <c r="O7276">
        <v>0</v>
      </c>
      <c r="P7276">
        <v>5</v>
      </c>
      <c r="Q7276" t="s">
        <v>31</v>
      </c>
      <c r="R7276">
        <v>604</v>
      </c>
    </row>
    <row r="7277" spans="1:18" x14ac:dyDescent="0.35">
      <c r="A7277">
        <v>7276</v>
      </c>
      <c r="B7277">
        <v>15642336</v>
      </c>
      <c r="C7277" t="s">
        <v>618</v>
      </c>
      <c r="D7277">
        <v>669</v>
      </c>
      <c r="E7277" t="s">
        <v>19</v>
      </c>
      <c r="F7277" t="s">
        <v>20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  <c r="O7277">
        <v>0</v>
      </c>
      <c r="P7277">
        <v>2</v>
      </c>
      <c r="Q7277" t="s">
        <v>40</v>
      </c>
      <c r="R7277">
        <v>526</v>
      </c>
    </row>
    <row r="7278" spans="1:18" x14ac:dyDescent="0.35">
      <c r="A7278">
        <v>7277</v>
      </c>
      <c r="B7278">
        <v>15653147</v>
      </c>
      <c r="C7278" t="s">
        <v>276</v>
      </c>
      <c r="D7278">
        <v>594</v>
      </c>
      <c r="E7278" t="s">
        <v>19</v>
      </c>
      <c r="F7278" t="s">
        <v>29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  <c r="O7278">
        <v>0</v>
      </c>
      <c r="P7278">
        <v>1</v>
      </c>
      <c r="Q7278" t="s">
        <v>26</v>
      </c>
      <c r="R7278">
        <v>722</v>
      </c>
    </row>
    <row r="7279" spans="1:18" x14ac:dyDescent="0.35">
      <c r="A7279">
        <v>7278</v>
      </c>
      <c r="B7279">
        <v>15571284</v>
      </c>
      <c r="C7279" t="s">
        <v>2520</v>
      </c>
      <c r="D7279">
        <v>756</v>
      </c>
      <c r="E7279" t="s">
        <v>33</v>
      </c>
      <c r="F7279" t="s">
        <v>29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  <c r="O7279">
        <v>0</v>
      </c>
      <c r="P7279">
        <v>3</v>
      </c>
      <c r="Q7279" t="s">
        <v>26</v>
      </c>
      <c r="R7279">
        <v>516</v>
      </c>
    </row>
    <row r="7280" spans="1:18" x14ac:dyDescent="0.35">
      <c r="A7280">
        <v>7279</v>
      </c>
      <c r="B7280">
        <v>15591360</v>
      </c>
      <c r="C7280" t="s">
        <v>1086</v>
      </c>
      <c r="D7280">
        <v>642</v>
      </c>
      <c r="E7280" t="s">
        <v>19</v>
      </c>
      <c r="F7280" t="s">
        <v>20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  <c r="O7280">
        <v>0</v>
      </c>
      <c r="P7280">
        <v>5</v>
      </c>
      <c r="Q7280" t="s">
        <v>26</v>
      </c>
      <c r="R7280">
        <v>880</v>
      </c>
    </row>
    <row r="7281" spans="1:18" x14ac:dyDescent="0.35">
      <c r="A7281">
        <v>7280</v>
      </c>
      <c r="B7281">
        <v>15810485</v>
      </c>
      <c r="C7281" t="s">
        <v>188</v>
      </c>
      <c r="D7281">
        <v>486</v>
      </c>
      <c r="E7281" t="s">
        <v>33</v>
      </c>
      <c r="F7281" t="s">
        <v>29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  <c r="O7281">
        <v>0</v>
      </c>
      <c r="P7281">
        <v>3</v>
      </c>
      <c r="Q7281" t="s">
        <v>40</v>
      </c>
      <c r="R7281">
        <v>512</v>
      </c>
    </row>
    <row r="7282" spans="1:18" x14ac:dyDescent="0.35">
      <c r="A7282">
        <v>7281</v>
      </c>
      <c r="B7282">
        <v>15611973</v>
      </c>
      <c r="C7282" t="s">
        <v>951</v>
      </c>
      <c r="D7282">
        <v>804</v>
      </c>
      <c r="E7282" t="s">
        <v>19</v>
      </c>
      <c r="F7282" t="s">
        <v>29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  <c r="O7282">
        <v>0</v>
      </c>
      <c r="P7282">
        <v>5</v>
      </c>
      <c r="Q7282" t="s">
        <v>31</v>
      </c>
      <c r="R7282">
        <v>914</v>
      </c>
    </row>
    <row r="7283" spans="1:18" x14ac:dyDescent="0.35">
      <c r="A7283">
        <v>7282</v>
      </c>
      <c r="B7283">
        <v>15735572</v>
      </c>
      <c r="C7283" t="s">
        <v>517</v>
      </c>
      <c r="D7283">
        <v>629</v>
      </c>
      <c r="E7283" t="s">
        <v>19</v>
      </c>
      <c r="F7283" t="s">
        <v>29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  <c r="O7283">
        <v>1</v>
      </c>
      <c r="P7283">
        <v>2</v>
      </c>
      <c r="Q7283" t="s">
        <v>31</v>
      </c>
      <c r="R7283">
        <v>968</v>
      </c>
    </row>
    <row r="7284" spans="1:18" x14ac:dyDescent="0.35">
      <c r="A7284">
        <v>7283</v>
      </c>
      <c r="B7284">
        <v>15567860</v>
      </c>
      <c r="C7284" t="s">
        <v>2365</v>
      </c>
      <c r="D7284">
        <v>581</v>
      </c>
      <c r="E7284" t="s">
        <v>23</v>
      </c>
      <c r="F7284" t="s">
        <v>20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  <c r="O7284">
        <v>1</v>
      </c>
      <c r="P7284">
        <v>5</v>
      </c>
      <c r="Q7284" t="s">
        <v>31</v>
      </c>
      <c r="R7284">
        <v>846</v>
      </c>
    </row>
    <row r="7285" spans="1:18" x14ac:dyDescent="0.35">
      <c r="A7285">
        <v>7284</v>
      </c>
      <c r="B7285">
        <v>15795690</v>
      </c>
      <c r="C7285" t="s">
        <v>294</v>
      </c>
      <c r="D7285">
        <v>667</v>
      </c>
      <c r="E7285" t="s">
        <v>19</v>
      </c>
      <c r="F7285" t="s">
        <v>29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  <c r="O7285">
        <v>0</v>
      </c>
      <c r="P7285">
        <v>3</v>
      </c>
      <c r="Q7285" t="s">
        <v>26</v>
      </c>
      <c r="R7285">
        <v>962</v>
      </c>
    </row>
    <row r="7286" spans="1:18" x14ac:dyDescent="0.35">
      <c r="A7286">
        <v>7285</v>
      </c>
      <c r="B7286">
        <v>15706464</v>
      </c>
      <c r="C7286" t="s">
        <v>330</v>
      </c>
      <c r="D7286">
        <v>667</v>
      </c>
      <c r="E7286" t="s">
        <v>23</v>
      </c>
      <c r="F7286" t="s">
        <v>29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  <c r="O7286">
        <v>0</v>
      </c>
      <c r="P7286">
        <v>4</v>
      </c>
      <c r="Q7286" t="s">
        <v>26</v>
      </c>
      <c r="R7286">
        <v>369</v>
      </c>
    </row>
    <row r="7287" spans="1:18" x14ac:dyDescent="0.35">
      <c r="A7287">
        <v>7286</v>
      </c>
      <c r="B7287">
        <v>15725028</v>
      </c>
      <c r="C7287" t="s">
        <v>2153</v>
      </c>
      <c r="D7287">
        <v>679</v>
      </c>
      <c r="E7287" t="s">
        <v>19</v>
      </c>
      <c r="F7287" t="s">
        <v>29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  <c r="O7287">
        <v>0</v>
      </c>
      <c r="P7287">
        <v>5</v>
      </c>
      <c r="Q7287" t="s">
        <v>40</v>
      </c>
      <c r="R7287">
        <v>717</v>
      </c>
    </row>
    <row r="7288" spans="1:18" x14ac:dyDescent="0.35">
      <c r="A7288">
        <v>7287</v>
      </c>
      <c r="B7288">
        <v>15751167</v>
      </c>
      <c r="C7288" t="s">
        <v>590</v>
      </c>
      <c r="D7288">
        <v>680</v>
      </c>
      <c r="E7288" t="s">
        <v>19</v>
      </c>
      <c r="F7288" t="s">
        <v>20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  <c r="O7288">
        <v>0</v>
      </c>
      <c r="P7288">
        <v>1</v>
      </c>
      <c r="Q7288" t="s">
        <v>31</v>
      </c>
      <c r="R7288">
        <v>528</v>
      </c>
    </row>
    <row r="7289" spans="1:18" x14ac:dyDescent="0.35">
      <c r="A7289">
        <v>7288</v>
      </c>
      <c r="B7289">
        <v>15633944</v>
      </c>
      <c r="C7289" t="s">
        <v>498</v>
      </c>
      <c r="D7289">
        <v>644</v>
      </c>
      <c r="E7289" t="s">
        <v>23</v>
      </c>
      <c r="F7289" t="s">
        <v>29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  <c r="O7289">
        <v>0</v>
      </c>
      <c r="P7289">
        <v>3</v>
      </c>
      <c r="Q7289" t="s">
        <v>31</v>
      </c>
      <c r="R7289">
        <v>543</v>
      </c>
    </row>
    <row r="7290" spans="1:18" x14ac:dyDescent="0.35">
      <c r="A7290">
        <v>7289</v>
      </c>
      <c r="B7290">
        <v>15672637</v>
      </c>
      <c r="C7290" t="s">
        <v>2521</v>
      </c>
      <c r="D7290">
        <v>571</v>
      </c>
      <c r="E7290" t="s">
        <v>19</v>
      </c>
      <c r="F7290" t="s">
        <v>20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  <c r="O7290">
        <v>0</v>
      </c>
      <c r="P7290">
        <v>5</v>
      </c>
      <c r="Q7290" t="s">
        <v>21</v>
      </c>
      <c r="R7290">
        <v>396</v>
      </c>
    </row>
    <row r="7291" spans="1:18" x14ac:dyDescent="0.35">
      <c r="A7291">
        <v>7290</v>
      </c>
      <c r="B7291">
        <v>15680895</v>
      </c>
      <c r="C7291" t="s">
        <v>415</v>
      </c>
      <c r="D7291">
        <v>627</v>
      </c>
      <c r="E7291" t="s">
        <v>23</v>
      </c>
      <c r="F7291" t="s">
        <v>20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  <c r="O7291">
        <v>0</v>
      </c>
      <c r="P7291">
        <v>4</v>
      </c>
      <c r="Q7291" t="s">
        <v>26</v>
      </c>
      <c r="R7291">
        <v>256</v>
      </c>
    </row>
    <row r="7292" spans="1:18" x14ac:dyDescent="0.35">
      <c r="A7292">
        <v>7291</v>
      </c>
      <c r="B7292">
        <v>15793825</v>
      </c>
      <c r="C7292" t="s">
        <v>1971</v>
      </c>
      <c r="D7292">
        <v>536</v>
      </c>
      <c r="E7292" t="s">
        <v>19</v>
      </c>
      <c r="F7292" t="s">
        <v>29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  <c r="O7292">
        <v>0</v>
      </c>
      <c r="P7292">
        <v>1</v>
      </c>
      <c r="Q7292" t="s">
        <v>40</v>
      </c>
      <c r="R7292">
        <v>422</v>
      </c>
    </row>
    <row r="7293" spans="1:18" x14ac:dyDescent="0.35">
      <c r="A7293">
        <v>7292</v>
      </c>
      <c r="B7293">
        <v>15611318</v>
      </c>
      <c r="C7293" t="s">
        <v>1476</v>
      </c>
      <c r="D7293">
        <v>599</v>
      </c>
      <c r="E7293" t="s">
        <v>23</v>
      </c>
      <c r="F7293" t="s">
        <v>29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  <c r="O7293">
        <v>1</v>
      </c>
      <c r="P7293">
        <v>4</v>
      </c>
      <c r="Q7293" t="s">
        <v>21</v>
      </c>
      <c r="R7293">
        <v>811</v>
      </c>
    </row>
    <row r="7294" spans="1:18" x14ac:dyDescent="0.35">
      <c r="A7294">
        <v>7293</v>
      </c>
      <c r="B7294">
        <v>15768474</v>
      </c>
      <c r="C7294" t="s">
        <v>61</v>
      </c>
      <c r="D7294">
        <v>744</v>
      </c>
      <c r="E7294" t="s">
        <v>23</v>
      </c>
      <c r="F7294" t="s">
        <v>29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  <c r="O7294">
        <v>0</v>
      </c>
      <c r="P7294">
        <v>2</v>
      </c>
      <c r="Q7294" t="s">
        <v>40</v>
      </c>
      <c r="R7294">
        <v>764</v>
      </c>
    </row>
    <row r="7295" spans="1:18" x14ac:dyDescent="0.35">
      <c r="A7295">
        <v>7294</v>
      </c>
      <c r="B7295">
        <v>15716276</v>
      </c>
      <c r="C7295" t="s">
        <v>144</v>
      </c>
      <c r="D7295">
        <v>709</v>
      </c>
      <c r="E7295" t="s">
        <v>19</v>
      </c>
      <c r="F7295" t="s">
        <v>20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  <c r="O7295">
        <v>0</v>
      </c>
      <c r="P7295">
        <v>4</v>
      </c>
      <c r="Q7295" t="s">
        <v>21</v>
      </c>
      <c r="R7295">
        <v>585</v>
      </c>
    </row>
    <row r="7296" spans="1:18" x14ac:dyDescent="0.35">
      <c r="A7296">
        <v>7295</v>
      </c>
      <c r="B7296">
        <v>15623668</v>
      </c>
      <c r="C7296" t="s">
        <v>295</v>
      </c>
      <c r="D7296">
        <v>653</v>
      </c>
      <c r="E7296" t="s">
        <v>33</v>
      </c>
      <c r="F7296" t="s">
        <v>29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  <c r="O7296">
        <v>0</v>
      </c>
      <c r="P7296">
        <v>1</v>
      </c>
      <c r="Q7296" t="s">
        <v>31</v>
      </c>
      <c r="R7296">
        <v>733</v>
      </c>
    </row>
    <row r="7297" spans="1:18" x14ac:dyDescent="0.35">
      <c r="A7297">
        <v>7296</v>
      </c>
      <c r="B7297">
        <v>15696361</v>
      </c>
      <c r="C7297" t="s">
        <v>391</v>
      </c>
      <c r="D7297">
        <v>648</v>
      </c>
      <c r="E7297" t="s">
        <v>33</v>
      </c>
      <c r="F7297" t="s">
        <v>29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  <c r="O7297">
        <v>0</v>
      </c>
      <c r="P7297">
        <v>4</v>
      </c>
      <c r="Q7297" t="s">
        <v>26</v>
      </c>
      <c r="R7297">
        <v>744</v>
      </c>
    </row>
    <row r="7298" spans="1:18" x14ac:dyDescent="0.35">
      <c r="A7298">
        <v>7297</v>
      </c>
      <c r="B7298">
        <v>15607988</v>
      </c>
      <c r="C7298" t="s">
        <v>2522</v>
      </c>
      <c r="D7298">
        <v>663</v>
      </c>
      <c r="E7298" t="s">
        <v>33</v>
      </c>
      <c r="F7298" t="s">
        <v>20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  <c r="O7298">
        <v>0</v>
      </c>
      <c r="P7298">
        <v>1</v>
      </c>
      <c r="Q7298" t="s">
        <v>31</v>
      </c>
      <c r="R7298">
        <v>333</v>
      </c>
    </row>
    <row r="7299" spans="1:18" x14ac:dyDescent="0.35">
      <c r="A7299">
        <v>7298</v>
      </c>
      <c r="B7299">
        <v>15637891</v>
      </c>
      <c r="C7299" t="s">
        <v>879</v>
      </c>
      <c r="D7299">
        <v>613</v>
      </c>
      <c r="E7299" t="s">
        <v>33</v>
      </c>
      <c r="F7299" t="s">
        <v>20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  <c r="O7299">
        <v>0</v>
      </c>
      <c r="P7299">
        <v>3</v>
      </c>
      <c r="Q7299" t="s">
        <v>40</v>
      </c>
      <c r="R7299">
        <v>290</v>
      </c>
    </row>
    <row r="7300" spans="1:18" x14ac:dyDescent="0.35">
      <c r="A7300">
        <v>7299</v>
      </c>
      <c r="B7300">
        <v>15789865</v>
      </c>
      <c r="C7300" t="s">
        <v>1252</v>
      </c>
      <c r="D7300">
        <v>620</v>
      </c>
      <c r="E7300" t="s">
        <v>19</v>
      </c>
      <c r="F7300" t="s">
        <v>29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  <c r="O7300">
        <v>0</v>
      </c>
      <c r="P7300">
        <v>5</v>
      </c>
      <c r="Q7300" t="s">
        <v>31</v>
      </c>
      <c r="R7300">
        <v>334</v>
      </c>
    </row>
    <row r="7301" spans="1:18" x14ac:dyDescent="0.35">
      <c r="A7301">
        <v>7300</v>
      </c>
      <c r="B7301">
        <v>15627190</v>
      </c>
      <c r="C7301" t="s">
        <v>418</v>
      </c>
      <c r="D7301">
        <v>661</v>
      </c>
      <c r="E7301" t="s">
        <v>19</v>
      </c>
      <c r="F7301" t="s">
        <v>29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  <c r="O7301">
        <v>0</v>
      </c>
      <c r="P7301">
        <v>5</v>
      </c>
      <c r="Q7301" t="s">
        <v>21</v>
      </c>
      <c r="R7301">
        <v>259</v>
      </c>
    </row>
    <row r="7302" spans="1:18" x14ac:dyDescent="0.35">
      <c r="A7302">
        <v>7301</v>
      </c>
      <c r="B7302">
        <v>15788224</v>
      </c>
      <c r="C7302" t="s">
        <v>59</v>
      </c>
      <c r="D7302">
        <v>669</v>
      </c>
      <c r="E7302" t="s">
        <v>33</v>
      </c>
      <c r="F7302" t="s">
        <v>29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  <c r="O7302">
        <v>0</v>
      </c>
      <c r="P7302">
        <v>2</v>
      </c>
      <c r="Q7302" t="s">
        <v>21</v>
      </c>
      <c r="R7302">
        <v>298</v>
      </c>
    </row>
    <row r="7303" spans="1:18" x14ac:dyDescent="0.35">
      <c r="A7303">
        <v>7302</v>
      </c>
      <c r="B7303">
        <v>15702149</v>
      </c>
      <c r="C7303" t="s">
        <v>1428</v>
      </c>
      <c r="D7303">
        <v>767</v>
      </c>
      <c r="E7303" t="s">
        <v>33</v>
      </c>
      <c r="F7303" t="s">
        <v>20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  <c r="O7303">
        <v>0</v>
      </c>
      <c r="P7303">
        <v>1</v>
      </c>
      <c r="Q7303" t="s">
        <v>26</v>
      </c>
      <c r="R7303">
        <v>541</v>
      </c>
    </row>
    <row r="7304" spans="1:18" x14ac:dyDescent="0.35">
      <c r="A7304">
        <v>7303</v>
      </c>
      <c r="B7304">
        <v>15708236</v>
      </c>
      <c r="C7304" t="s">
        <v>707</v>
      </c>
      <c r="D7304">
        <v>491</v>
      </c>
      <c r="E7304" t="s">
        <v>19</v>
      </c>
      <c r="F7304" t="s">
        <v>20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  <c r="O7304">
        <v>0</v>
      </c>
      <c r="P7304">
        <v>3</v>
      </c>
      <c r="Q7304" t="s">
        <v>26</v>
      </c>
      <c r="R7304">
        <v>277</v>
      </c>
    </row>
    <row r="7305" spans="1:18" x14ac:dyDescent="0.35">
      <c r="A7305">
        <v>7304</v>
      </c>
      <c r="B7305">
        <v>15568469</v>
      </c>
      <c r="C7305" t="s">
        <v>1588</v>
      </c>
      <c r="D7305">
        <v>653</v>
      </c>
      <c r="E7305" t="s">
        <v>19</v>
      </c>
      <c r="F7305" t="s">
        <v>29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  <c r="O7305">
        <v>0</v>
      </c>
      <c r="P7305">
        <v>2</v>
      </c>
      <c r="Q7305" t="s">
        <v>31</v>
      </c>
      <c r="R7305">
        <v>901</v>
      </c>
    </row>
    <row r="7306" spans="1:18" x14ac:dyDescent="0.35">
      <c r="A7306">
        <v>7305</v>
      </c>
      <c r="B7306">
        <v>15764444</v>
      </c>
      <c r="C7306" t="s">
        <v>756</v>
      </c>
      <c r="D7306">
        <v>679</v>
      </c>
      <c r="E7306" t="s">
        <v>33</v>
      </c>
      <c r="F7306" t="s">
        <v>29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  <c r="O7306">
        <v>0</v>
      </c>
      <c r="P7306">
        <v>2</v>
      </c>
      <c r="Q7306" t="s">
        <v>21</v>
      </c>
      <c r="R7306">
        <v>572</v>
      </c>
    </row>
    <row r="7307" spans="1:18" x14ac:dyDescent="0.35">
      <c r="A7307">
        <v>7306</v>
      </c>
      <c r="B7307">
        <v>15794204</v>
      </c>
      <c r="C7307" t="s">
        <v>396</v>
      </c>
      <c r="D7307">
        <v>687</v>
      </c>
      <c r="E7307" t="s">
        <v>19</v>
      </c>
      <c r="F7307" t="s">
        <v>29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  <c r="O7307">
        <v>0</v>
      </c>
      <c r="P7307">
        <v>3</v>
      </c>
      <c r="Q7307" t="s">
        <v>40</v>
      </c>
      <c r="R7307">
        <v>387</v>
      </c>
    </row>
    <row r="7308" spans="1:18" x14ac:dyDescent="0.35">
      <c r="A7308">
        <v>7307</v>
      </c>
      <c r="B7308">
        <v>15807546</v>
      </c>
      <c r="C7308" t="s">
        <v>720</v>
      </c>
      <c r="D7308">
        <v>837</v>
      </c>
      <c r="E7308" t="s">
        <v>19</v>
      </c>
      <c r="F7308" t="s">
        <v>20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  <c r="O7308">
        <v>0</v>
      </c>
      <c r="P7308">
        <v>4</v>
      </c>
      <c r="Q7308" t="s">
        <v>31</v>
      </c>
      <c r="R7308">
        <v>459</v>
      </c>
    </row>
    <row r="7309" spans="1:18" x14ac:dyDescent="0.35">
      <c r="A7309">
        <v>7308</v>
      </c>
      <c r="B7309">
        <v>15782159</v>
      </c>
      <c r="C7309" t="s">
        <v>2523</v>
      </c>
      <c r="D7309">
        <v>850</v>
      </c>
      <c r="E7309" t="s">
        <v>19</v>
      </c>
      <c r="F7309" t="s">
        <v>29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  <c r="O7309">
        <v>0</v>
      </c>
      <c r="P7309">
        <v>5</v>
      </c>
      <c r="Q7309" t="s">
        <v>26</v>
      </c>
      <c r="R7309">
        <v>990</v>
      </c>
    </row>
    <row r="7310" spans="1:18" x14ac:dyDescent="0.35">
      <c r="A7310">
        <v>7309</v>
      </c>
      <c r="B7310">
        <v>15618703</v>
      </c>
      <c r="C7310" t="s">
        <v>330</v>
      </c>
      <c r="D7310">
        <v>663</v>
      </c>
      <c r="E7310" t="s">
        <v>23</v>
      </c>
      <c r="F7310" t="s">
        <v>20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  <c r="O7310">
        <v>1</v>
      </c>
      <c r="P7310">
        <v>3</v>
      </c>
      <c r="Q7310" t="s">
        <v>26</v>
      </c>
      <c r="R7310">
        <v>654</v>
      </c>
    </row>
    <row r="7311" spans="1:18" x14ac:dyDescent="0.35">
      <c r="A7311">
        <v>7310</v>
      </c>
      <c r="B7311">
        <v>15793317</v>
      </c>
      <c r="C7311" t="s">
        <v>440</v>
      </c>
      <c r="D7311">
        <v>547</v>
      </c>
      <c r="E7311" t="s">
        <v>23</v>
      </c>
      <c r="F7311" t="s">
        <v>20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  <c r="O7311">
        <v>0</v>
      </c>
      <c r="P7311">
        <v>5</v>
      </c>
      <c r="Q7311" t="s">
        <v>40</v>
      </c>
      <c r="R7311">
        <v>282</v>
      </c>
    </row>
    <row r="7312" spans="1:18" x14ac:dyDescent="0.35">
      <c r="A7312">
        <v>7311</v>
      </c>
      <c r="B7312">
        <v>15740487</v>
      </c>
      <c r="C7312" t="s">
        <v>406</v>
      </c>
      <c r="D7312">
        <v>627</v>
      </c>
      <c r="E7312" t="s">
        <v>19</v>
      </c>
      <c r="F7312" t="s">
        <v>20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  <c r="O7312">
        <v>1</v>
      </c>
      <c r="P7312">
        <v>4</v>
      </c>
      <c r="Q7312" t="s">
        <v>21</v>
      </c>
      <c r="R7312">
        <v>223</v>
      </c>
    </row>
    <row r="7313" spans="1:18" x14ac:dyDescent="0.35">
      <c r="A7313">
        <v>7312</v>
      </c>
      <c r="B7313">
        <v>15722479</v>
      </c>
      <c r="C7313" t="s">
        <v>658</v>
      </c>
      <c r="D7313">
        <v>707</v>
      </c>
      <c r="E7313" t="s">
        <v>19</v>
      </c>
      <c r="F7313" t="s">
        <v>29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  <c r="O7313">
        <v>0</v>
      </c>
      <c r="P7313">
        <v>2</v>
      </c>
      <c r="Q7313" t="s">
        <v>26</v>
      </c>
      <c r="R7313">
        <v>788</v>
      </c>
    </row>
    <row r="7314" spans="1:18" x14ac:dyDescent="0.35">
      <c r="A7314">
        <v>7313</v>
      </c>
      <c r="B7314">
        <v>15688264</v>
      </c>
      <c r="C7314" t="s">
        <v>1561</v>
      </c>
      <c r="D7314">
        <v>629</v>
      </c>
      <c r="E7314" t="s">
        <v>19</v>
      </c>
      <c r="F7314" t="s">
        <v>20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  <c r="O7314">
        <v>0</v>
      </c>
      <c r="P7314">
        <v>2</v>
      </c>
      <c r="Q7314" t="s">
        <v>31</v>
      </c>
      <c r="R7314">
        <v>908</v>
      </c>
    </row>
    <row r="7315" spans="1:18" x14ac:dyDescent="0.35">
      <c r="A7315">
        <v>7314</v>
      </c>
      <c r="B7315">
        <v>15583067</v>
      </c>
      <c r="C7315" t="s">
        <v>532</v>
      </c>
      <c r="D7315">
        <v>687</v>
      </c>
      <c r="E7315" t="s">
        <v>19</v>
      </c>
      <c r="F7315" t="s">
        <v>20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  <c r="O7315">
        <v>0</v>
      </c>
      <c r="P7315">
        <v>2</v>
      </c>
      <c r="Q7315" t="s">
        <v>40</v>
      </c>
      <c r="R7315">
        <v>817</v>
      </c>
    </row>
    <row r="7316" spans="1:18" x14ac:dyDescent="0.35">
      <c r="A7316">
        <v>7315</v>
      </c>
      <c r="B7316">
        <v>15686670</v>
      </c>
      <c r="C7316" t="s">
        <v>2524</v>
      </c>
      <c r="D7316">
        <v>588</v>
      </c>
      <c r="E7316" t="s">
        <v>19</v>
      </c>
      <c r="F7316" t="s">
        <v>20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  <c r="O7316">
        <v>1</v>
      </c>
      <c r="P7316">
        <v>3</v>
      </c>
      <c r="Q7316" t="s">
        <v>21</v>
      </c>
      <c r="R7316">
        <v>343</v>
      </c>
    </row>
    <row r="7317" spans="1:18" x14ac:dyDescent="0.35">
      <c r="A7317">
        <v>7316</v>
      </c>
      <c r="B7317">
        <v>15593345</v>
      </c>
      <c r="C7317" t="s">
        <v>2525</v>
      </c>
      <c r="D7317">
        <v>502</v>
      </c>
      <c r="E7317" t="s">
        <v>33</v>
      </c>
      <c r="F7317" t="s">
        <v>20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  <c r="O7317">
        <v>0</v>
      </c>
      <c r="P7317">
        <v>2</v>
      </c>
      <c r="Q7317" t="s">
        <v>21</v>
      </c>
      <c r="R7317">
        <v>742</v>
      </c>
    </row>
    <row r="7318" spans="1:18" x14ac:dyDescent="0.35">
      <c r="A7318">
        <v>7317</v>
      </c>
      <c r="B7318">
        <v>15811690</v>
      </c>
      <c r="C7318" t="s">
        <v>2526</v>
      </c>
      <c r="D7318">
        <v>793</v>
      </c>
      <c r="E7318" t="s">
        <v>33</v>
      </c>
      <c r="F7318" t="s">
        <v>29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  <c r="O7318">
        <v>1</v>
      </c>
      <c r="P7318">
        <v>5</v>
      </c>
      <c r="Q7318" t="s">
        <v>31</v>
      </c>
      <c r="R7318">
        <v>835</v>
      </c>
    </row>
    <row r="7319" spans="1:18" x14ac:dyDescent="0.35">
      <c r="A7319">
        <v>7318</v>
      </c>
      <c r="B7319">
        <v>15734008</v>
      </c>
      <c r="C7319" t="s">
        <v>30</v>
      </c>
      <c r="D7319">
        <v>727</v>
      </c>
      <c r="E7319" t="s">
        <v>33</v>
      </c>
      <c r="F7319" t="s">
        <v>29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  <c r="O7319">
        <v>1</v>
      </c>
      <c r="P7319">
        <v>4</v>
      </c>
      <c r="Q7319" t="s">
        <v>40</v>
      </c>
      <c r="R7319">
        <v>599</v>
      </c>
    </row>
    <row r="7320" spans="1:18" x14ac:dyDescent="0.35">
      <c r="A7320">
        <v>7319</v>
      </c>
      <c r="B7320">
        <v>15771856</v>
      </c>
      <c r="C7320" t="s">
        <v>2527</v>
      </c>
      <c r="D7320">
        <v>632</v>
      </c>
      <c r="E7320" t="s">
        <v>23</v>
      </c>
      <c r="F7320" t="s">
        <v>20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  <c r="O7320">
        <v>0</v>
      </c>
      <c r="P7320">
        <v>1</v>
      </c>
      <c r="Q7320" t="s">
        <v>26</v>
      </c>
      <c r="R7320">
        <v>523</v>
      </c>
    </row>
    <row r="7321" spans="1:18" x14ac:dyDescent="0.35">
      <c r="A7321">
        <v>7320</v>
      </c>
      <c r="B7321">
        <v>15762045</v>
      </c>
      <c r="C7321" t="s">
        <v>2528</v>
      </c>
      <c r="D7321">
        <v>474</v>
      </c>
      <c r="E7321" t="s">
        <v>33</v>
      </c>
      <c r="F7321" t="s">
        <v>20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  <c r="O7321">
        <v>0</v>
      </c>
      <c r="P7321">
        <v>4</v>
      </c>
      <c r="Q7321" t="s">
        <v>21</v>
      </c>
      <c r="R7321">
        <v>822</v>
      </c>
    </row>
    <row r="7322" spans="1:18" x14ac:dyDescent="0.35">
      <c r="A7322">
        <v>7321</v>
      </c>
      <c r="B7322">
        <v>15778142</v>
      </c>
      <c r="C7322" t="s">
        <v>228</v>
      </c>
      <c r="D7322">
        <v>850</v>
      </c>
      <c r="E7322" t="s">
        <v>33</v>
      </c>
      <c r="F7322" t="s">
        <v>20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  <c r="O7322">
        <v>0</v>
      </c>
      <c r="P7322">
        <v>3</v>
      </c>
      <c r="Q7322" t="s">
        <v>26</v>
      </c>
      <c r="R7322">
        <v>729</v>
      </c>
    </row>
    <row r="7323" spans="1:18" x14ac:dyDescent="0.35">
      <c r="A7323">
        <v>7322</v>
      </c>
      <c r="B7323">
        <v>15689268</v>
      </c>
      <c r="C7323" t="s">
        <v>2529</v>
      </c>
      <c r="D7323">
        <v>584</v>
      </c>
      <c r="E7323" t="s">
        <v>19</v>
      </c>
      <c r="F7323" t="s">
        <v>29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  <c r="O7323">
        <v>0</v>
      </c>
      <c r="P7323">
        <v>3</v>
      </c>
      <c r="Q7323" t="s">
        <v>40</v>
      </c>
      <c r="R7323">
        <v>951</v>
      </c>
    </row>
    <row r="7324" spans="1:18" x14ac:dyDescent="0.35">
      <c r="A7324">
        <v>7323</v>
      </c>
      <c r="B7324">
        <v>15721507</v>
      </c>
      <c r="C7324" t="s">
        <v>2530</v>
      </c>
      <c r="D7324">
        <v>713</v>
      </c>
      <c r="E7324" t="s">
        <v>19</v>
      </c>
      <c r="F7324" t="s">
        <v>20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  <c r="O7324">
        <v>1</v>
      </c>
      <c r="P7324">
        <v>3</v>
      </c>
      <c r="Q7324" t="s">
        <v>40</v>
      </c>
      <c r="R7324">
        <v>829</v>
      </c>
    </row>
    <row r="7325" spans="1:18" x14ac:dyDescent="0.35">
      <c r="A7325">
        <v>7324</v>
      </c>
      <c r="B7325">
        <v>15750476</v>
      </c>
      <c r="C7325" t="s">
        <v>2531</v>
      </c>
      <c r="D7325">
        <v>742</v>
      </c>
      <c r="E7325" t="s">
        <v>23</v>
      </c>
      <c r="F7325" t="s">
        <v>29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  <c r="O7325">
        <v>0</v>
      </c>
      <c r="P7325">
        <v>4</v>
      </c>
      <c r="Q7325" t="s">
        <v>21</v>
      </c>
      <c r="R7325">
        <v>255</v>
      </c>
    </row>
    <row r="7326" spans="1:18" x14ac:dyDescent="0.35">
      <c r="A7326">
        <v>7325</v>
      </c>
      <c r="B7326">
        <v>15810723</v>
      </c>
      <c r="C7326" t="s">
        <v>59</v>
      </c>
      <c r="D7326">
        <v>607</v>
      </c>
      <c r="E7326" t="s">
        <v>19</v>
      </c>
      <c r="F7326" t="s">
        <v>20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  <c r="O7326">
        <v>1</v>
      </c>
      <c r="P7326">
        <v>5</v>
      </c>
      <c r="Q7326" t="s">
        <v>31</v>
      </c>
      <c r="R7326">
        <v>480</v>
      </c>
    </row>
    <row r="7327" spans="1:18" x14ac:dyDescent="0.35">
      <c r="A7327">
        <v>7326</v>
      </c>
      <c r="B7327">
        <v>15787229</v>
      </c>
      <c r="C7327" t="s">
        <v>210</v>
      </c>
      <c r="D7327">
        <v>761</v>
      </c>
      <c r="E7327" t="s">
        <v>23</v>
      </c>
      <c r="F7327" t="s">
        <v>20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  <c r="O7327">
        <v>0</v>
      </c>
      <c r="P7327">
        <v>3</v>
      </c>
      <c r="Q7327" t="s">
        <v>31</v>
      </c>
      <c r="R7327">
        <v>741</v>
      </c>
    </row>
    <row r="7328" spans="1:18" x14ac:dyDescent="0.35">
      <c r="A7328">
        <v>7327</v>
      </c>
      <c r="B7328">
        <v>15570508</v>
      </c>
      <c r="C7328" t="s">
        <v>622</v>
      </c>
      <c r="D7328">
        <v>600</v>
      </c>
      <c r="E7328" t="s">
        <v>19</v>
      </c>
      <c r="F7328" t="s">
        <v>29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  <c r="O7328">
        <v>0</v>
      </c>
      <c r="P7328">
        <v>4</v>
      </c>
      <c r="Q7328" t="s">
        <v>21</v>
      </c>
      <c r="R7328">
        <v>367</v>
      </c>
    </row>
    <row r="7329" spans="1:18" x14ac:dyDescent="0.35">
      <c r="A7329">
        <v>7328</v>
      </c>
      <c r="B7329">
        <v>15617065</v>
      </c>
      <c r="C7329" t="s">
        <v>756</v>
      </c>
      <c r="D7329">
        <v>650</v>
      </c>
      <c r="E7329" t="s">
        <v>23</v>
      </c>
      <c r="F7329" t="s">
        <v>29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  <c r="O7329">
        <v>1</v>
      </c>
      <c r="P7329">
        <v>3</v>
      </c>
      <c r="Q7329" t="s">
        <v>40</v>
      </c>
      <c r="R7329">
        <v>824</v>
      </c>
    </row>
    <row r="7330" spans="1:18" x14ac:dyDescent="0.35">
      <c r="A7330">
        <v>7329</v>
      </c>
      <c r="B7330">
        <v>15689786</v>
      </c>
      <c r="C7330" t="s">
        <v>2283</v>
      </c>
      <c r="D7330">
        <v>850</v>
      </c>
      <c r="E7330" t="s">
        <v>33</v>
      </c>
      <c r="F7330" t="s">
        <v>29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  <c r="O7330">
        <v>1</v>
      </c>
      <c r="P7330">
        <v>1</v>
      </c>
      <c r="Q7330" t="s">
        <v>21</v>
      </c>
      <c r="R7330">
        <v>757</v>
      </c>
    </row>
    <row r="7331" spans="1:18" x14ac:dyDescent="0.35">
      <c r="A7331">
        <v>7330</v>
      </c>
      <c r="B7331">
        <v>15648876</v>
      </c>
      <c r="C7331" t="s">
        <v>2388</v>
      </c>
      <c r="D7331">
        <v>501</v>
      </c>
      <c r="E7331" t="s">
        <v>19</v>
      </c>
      <c r="F7331" t="s">
        <v>20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  <c r="O7331">
        <v>0</v>
      </c>
      <c r="P7331">
        <v>4</v>
      </c>
      <c r="Q7331" t="s">
        <v>40</v>
      </c>
      <c r="R7331">
        <v>501</v>
      </c>
    </row>
    <row r="7332" spans="1:18" x14ac:dyDescent="0.35">
      <c r="A7332">
        <v>7331</v>
      </c>
      <c r="B7332">
        <v>15802106</v>
      </c>
      <c r="C7332" t="s">
        <v>528</v>
      </c>
      <c r="D7332">
        <v>418</v>
      </c>
      <c r="E7332" t="s">
        <v>19</v>
      </c>
      <c r="F7332" t="s">
        <v>29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  <c r="O7332">
        <v>0</v>
      </c>
      <c r="P7332">
        <v>4</v>
      </c>
      <c r="Q7332" t="s">
        <v>26</v>
      </c>
      <c r="R7332">
        <v>777</v>
      </c>
    </row>
    <row r="7333" spans="1:18" x14ac:dyDescent="0.35">
      <c r="A7333">
        <v>7332</v>
      </c>
      <c r="B7333">
        <v>15773869</v>
      </c>
      <c r="C7333" t="s">
        <v>835</v>
      </c>
      <c r="D7333">
        <v>797</v>
      </c>
      <c r="E7333" t="s">
        <v>23</v>
      </c>
      <c r="F7333" t="s">
        <v>29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  <c r="O7333">
        <v>0</v>
      </c>
      <c r="P7333">
        <v>3</v>
      </c>
      <c r="Q7333" t="s">
        <v>26</v>
      </c>
      <c r="R7333">
        <v>245</v>
      </c>
    </row>
    <row r="7334" spans="1:18" x14ac:dyDescent="0.35">
      <c r="A7334">
        <v>7333</v>
      </c>
      <c r="B7334">
        <v>15711635</v>
      </c>
      <c r="C7334" t="s">
        <v>28</v>
      </c>
      <c r="D7334">
        <v>788</v>
      </c>
      <c r="E7334" t="s">
        <v>33</v>
      </c>
      <c r="F7334" t="s">
        <v>20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  <c r="O7334">
        <v>0</v>
      </c>
      <c r="P7334">
        <v>4</v>
      </c>
      <c r="Q7334" t="s">
        <v>26</v>
      </c>
      <c r="R7334">
        <v>372</v>
      </c>
    </row>
    <row r="7335" spans="1:18" x14ac:dyDescent="0.35">
      <c r="A7335">
        <v>7334</v>
      </c>
      <c r="B7335">
        <v>15795527</v>
      </c>
      <c r="C7335" t="s">
        <v>146</v>
      </c>
      <c r="D7335">
        <v>699</v>
      </c>
      <c r="E7335" t="s">
        <v>23</v>
      </c>
      <c r="F7335" t="s">
        <v>29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  <c r="O7335">
        <v>0</v>
      </c>
      <c r="P7335">
        <v>4</v>
      </c>
      <c r="Q7335" t="s">
        <v>40</v>
      </c>
      <c r="R7335">
        <v>237</v>
      </c>
    </row>
    <row r="7336" spans="1:18" x14ac:dyDescent="0.35">
      <c r="A7336">
        <v>7335</v>
      </c>
      <c r="B7336">
        <v>15759133</v>
      </c>
      <c r="C7336" t="s">
        <v>1929</v>
      </c>
      <c r="D7336">
        <v>616</v>
      </c>
      <c r="E7336" t="s">
        <v>19</v>
      </c>
      <c r="F7336" t="s">
        <v>29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  <c r="O7336">
        <v>0</v>
      </c>
      <c r="P7336">
        <v>3</v>
      </c>
      <c r="Q7336" t="s">
        <v>40</v>
      </c>
      <c r="R7336">
        <v>466</v>
      </c>
    </row>
    <row r="7337" spans="1:18" x14ac:dyDescent="0.35">
      <c r="A7337">
        <v>7336</v>
      </c>
      <c r="B7337">
        <v>15679394</v>
      </c>
      <c r="C7337" t="s">
        <v>768</v>
      </c>
      <c r="D7337">
        <v>651</v>
      </c>
      <c r="E7337" t="s">
        <v>19</v>
      </c>
      <c r="F7337" t="s">
        <v>20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  <c r="O7337">
        <v>0</v>
      </c>
      <c r="P7337">
        <v>1</v>
      </c>
      <c r="Q7337" t="s">
        <v>31</v>
      </c>
      <c r="R7337">
        <v>771</v>
      </c>
    </row>
    <row r="7338" spans="1:18" x14ac:dyDescent="0.35">
      <c r="A7338">
        <v>7337</v>
      </c>
      <c r="B7338">
        <v>15801072</v>
      </c>
      <c r="C7338" t="s">
        <v>1492</v>
      </c>
      <c r="D7338">
        <v>654</v>
      </c>
      <c r="E7338" t="s">
        <v>19</v>
      </c>
      <c r="F7338" t="s">
        <v>20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  <c r="O7338">
        <v>0</v>
      </c>
      <c r="P7338">
        <v>2</v>
      </c>
      <c r="Q7338" t="s">
        <v>40</v>
      </c>
      <c r="R7338">
        <v>660</v>
      </c>
    </row>
    <row r="7339" spans="1:18" x14ac:dyDescent="0.35">
      <c r="A7339">
        <v>7338</v>
      </c>
      <c r="B7339">
        <v>15646082</v>
      </c>
      <c r="C7339" t="s">
        <v>2532</v>
      </c>
      <c r="D7339">
        <v>676</v>
      </c>
      <c r="E7339" t="s">
        <v>19</v>
      </c>
      <c r="F7339" t="s">
        <v>20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  <c r="O7339">
        <v>1</v>
      </c>
      <c r="P7339">
        <v>1</v>
      </c>
      <c r="Q7339" t="s">
        <v>26</v>
      </c>
      <c r="R7339">
        <v>502</v>
      </c>
    </row>
    <row r="7340" spans="1:18" x14ac:dyDescent="0.35">
      <c r="A7340">
        <v>7339</v>
      </c>
      <c r="B7340">
        <v>15796111</v>
      </c>
      <c r="C7340" t="s">
        <v>243</v>
      </c>
      <c r="D7340">
        <v>708</v>
      </c>
      <c r="E7340" t="s">
        <v>33</v>
      </c>
      <c r="F7340" t="s">
        <v>20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  <c r="O7340">
        <v>1</v>
      </c>
      <c r="P7340">
        <v>4</v>
      </c>
      <c r="Q7340" t="s">
        <v>40</v>
      </c>
      <c r="R7340">
        <v>863</v>
      </c>
    </row>
    <row r="7341" spans="1:18" x14ac:dyDescent="0.35">
      <c r="A7341">
        <v>7340</v>
      </c>
      <c r="B7341">
        <v>15670646</v>
      </c>
      <c r="C7341" t="s">
        <v>708</v>
      </c>
      <c r="D7341">
        <v>499</v>
      </c>
      <c r="E7341" t="s">
        <v>23</v>
      </c>
      <c r="F7341" t="s">
        <v>20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  <c r="O7341">
        <v>1</v>
      </c>
      <c r="P7341">
        <v>5</v>
      </c>
      <c r="Q7341" t="s">
        <v>31</v>
      </c>
      <c r="R7341">
        <v>662</v>
      </c>
    </row>
    <row r="7342" spans="1:18" x14ac:dyDescent="0.35">
      <c r="A7342">
        <v>7341</v>
      </c>
      <c r="B7342">
        <v>15578722</v>
      </c>
      <c r="C7342" t="s">
        <v>127</v>
      </c>
      <c r="D7342">
        <v>689</v>
      </c>
      <c r="E7342" t="s">
        <v>19</v>
      </c>
      <c r="F7342" t="s">
        <v>29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  <c r="O7342">
        <v>0</v>
      </c>
      <c r="P7342">
        <v>2</v>
      </c>
      <c r="Q7342" t="s">
        <v>26</v>
      </c>
      <c r="R7342">
        <v>969</v>
      </c>
    </row>
    <row r="7343" spans="1:18" x14ac:dyDescent="0.35">
      <c r="A7343">
        <v>7342</v>
      </c>
      <c r="B7343">
        <v>15815095</v>
      </c>
      <c r="C7343" t="s">
        <v>2533</v>
      </c>
      <c r="D7343">
        <v>850</v>
      </c>
      <c r="E7343" t="s">
        <v>23</v>
      </c>
      <c r="F7343" t="s">
        <v>29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  <c r="O7343">
        <v>1</v>
      </c>
      <c r="P7343">
        <v>3</v>
      </c>
      <c r="Q7343" t="s">
        <v>40</v>
      </c>
      <c r="R7343">
        <v>431</v>
      </c>
    </row>
    <row r="7344" spans="1:18" x14ac:dyDescent="0.35">
      <c r="A7344">
        <v>7343</v>
      </c>
      <c r="B7344">
        <v>15730360</v>
      </c>
      <c r="C7344" t="s">
        <v>485</v>
      </c>
      <c r="D7344">
        <v>502</v>
      </c>
      <c r="E7344" t="s">
        <v>19</v>
      </c>
      <c r="F7344" t="s">
        <v>29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  <c r="O7344">
        <v>0</v>
      </c>
      <c r="P7344">
        <v>4</v>
      </c>
      <c r="Q7344" t="s">
        <v>21</v>
      </c>
      <c r="R7344">
        <v>396</v>
      </c>
    </row>
    <row r="7345" spans="1:18" x14ac:dyDescent="0.35">
      <c r="A7345">
        <v>7344</v>
      </c>
      <c r="B7345">
        <v>15763194</v>
      </c>
      <c r="C7345" t="s">
        <v>876</v>
      </c>
      <c r="D7345">
        <v>643</v>
      </c>
      <c r="E7345" t="s">
        <v>19</v>
      </c>
      <c r="F7345" t="s">
        <v>29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  <c r="O7345">
        <v>0</v>
      </c>
      <c r="P7345">
        <v>5</v>
      </c>
      <c r="Q7345" t="s">
        <v>21</v>
      </c>
      <c r="R7345">
        <v>520</v>
      </c>
    </row>
    <row r="7346" spans="1:18" x14ac:dyDescent="0.35">
      <c r="A7346">
        <v>7345</v>
      </c>
      <c r="B7346">
        <v>15720725</v>
      </c>
      <c r="C7346" t="s">
        <v>2090</v>
      </c>
      <c r="D7346">
        <v>762</v>
      </c>
      <c r="E7346" t="s">
        <v>19</v>
      </c>
      <c r="F7346" t="s">
        <v>29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  <c r="O7346">
        <v>0</v>
      </c>
      <c r="P7346">
        <v>2</v>
      </c>
      <c r="Q7346" t="s">
        <v>21</v>
      </c>
      <c r="R7346">
        <v>989</v>
      </c>
    </row>
    <row r="7347" spans="1:18" x14ac:dyDescent="0.35">
      <c r="A7347">
        <v>7346</v>
      </c>
      <c r="B7347">
        <v>15567834</v>
      </c>
      <c r="C7347" t="s">
        <v>2534</v>
      </c>
      <c r="D7347">
        <v>719</v>
      </c>
      <c r="E7347" t="s">
        <v>19</v>
      </c>
      <c r="F7347" t="s">
        <v>29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  <c r="O7347">
        <v>0</v>
      </c>
      <c r="P7347">
        <v>1</v>
      </c>
      <c r="Q7347" t="s">
        <v>21</v>
      </c>
      <c r="R7347">
        <v>221</v>
      </c>
    </row>
    <row r="7348" spans="1:18" x14ac:dyDescent="0.35">
      <c r="A7348">
        <v>7347</v>
      </c>
      <c r="B7348">
        <v>15720644</v>
      </c>
      <c r="C7348" t="s">
        <v>73</v>
      </c>
      <c r="D7348">
        <v>789</v>
      </c>
      <c r="E7348" t="s">
        <v>19</v>
      </c>
      <c r="F7348" t="s">
        <v>29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  <c r="O7348">
        <v>0</v>
      </c>
      <c r="P7348">
        <v>5</v>
      </c>
      <c r="Q7348" t="s">
        <v>26</v>
      </c>
      <c r="R7348">
        <v>859</v>
      </c>
    </row>
    <row r="7349" spans="1:18" x14ac:dyDescent="0.35">
      <c r="A7349">
        <v>7348</v>
      </c>
      <c r="B7349">
        <v>15811742</v>
      </c>
      <c r="C7349" t="s">
        <v>605</v>
      </c>
      <c r="D7349">
        <v>553</v>
      </c>
      <c r="E7349" t="s">
        <v>23</v>
      </c>
      <c r="F7349" t="s">
        <v>29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  <c r="O7349">
        <v>0</v>
      </c>
      <c r="P7349">
        <v>3</v>
      </c>
      <c r="Q7349" t="s">
        <v>31</v>
      </c>
      <c r="R7349">
        <v>869</v>
      </c>
    </row>
    <row r="7350" spans="1:18" x14ac:dyDescent="0.35">
      <c r="A7350">
        <v>7349</v>
      </c>
      <c r="B7350">
        <v>15813363</v>
      </c>
      <c r="C7350" t="s">
        <v>806</v>
      </c>
      <c r="D7350">
        <v>448</v>
      </c>
      <c r="E7350" t="s">
        <v>23</v>
      </c>
      <c r="F7350" t="s">
        <v>29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  <c r="O7350">
        <v>0</v>
      </c>
      <c r="P7350">
        <v>2</v>
      </c>
      <c r="Q7350" t="s">
        <v>40</v>
      </c>
      <c r="R7350">
        <v>843</v>
      </c>
    </row>
    <row r="7351" spans="1:18" x14ac:dyDescent="0.35">
      <c r="A7351">
        <v>7350</v>
      </c>
      <c r="B7351">
        <v>15717629</v>
      </c>
      <c r="C7351" t="s">
        <v>879</v>
      </c>
      <c r="D7351">
        <v>632</v>
      </c>
      <c r="E7351" t="s">
        <v>33</v>
      </c>
      <c r="F7351" t="s">
        <v>29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  <c r="O7351">
        <v>0</v>
      </c>
      <c r="P7351">
        <v>1</v>
      </c>
      <c r="Q7351" t="s">
        <v>31</v>
      </c>
      <c r="R7351">
        <v>491</v>
      </c>
    </row>
    <row r="7352" spans="1:18" x14ac:dyDescent="0.35">
      <c r="A7352">
        <v>7351</v>
      </c>
      <c r="B7352">
        <v>15713160</v>
      </c>
      <c r="C7352" t="s">
        <v>495</v>
      </c>
      <c r="D7352">
        <v>669</v>
      </c>
      <c r="E7352" t="s">
        <v>23</v>
      </c>
      <c r="F7352" t="s">
        <v>29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  <c r="O7352">
        <v>0</v>
      </c>
      <c r="P7352">
        <v>1</v>
      </c>
      <c r="Q7352" t="s">
        <v>26</v>
      </c>
      <c r="R7352">
        <v>632</v>
      </c>
    </row>
    <row r="7353" spans="1:18" x14ac:dyDescent="0.35">
      <c r="A7353">
        <v>7352</v>
      </c>
      <c r="B7353">
        <v>15568878</v>
      </c>
      <c r="C7353" t="s">
        <v>368</v>
      </c>
      <c r="D7353">
        <v>654</v>
      </c>
      <c r="E7353" t="s">
        <v>23</v>
      </c>
      <c r="F7353" t="s">
        <v>29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  <c r="O7353">
        <v>0</v>
      </c>
      <c r="P7353">
        <v>3</v>
      </c>
      <c r="Q7353" t="s">
        <v>40</v>
      </c>
      <c r="R7353">
        <v>527</v>
      </c>
    </row>
    <row r="7354" spans="1:18" x14ac:dyDescent="0.35">
      <c r="A7354">
        <v>7353</v>
      </c>
      <c r="B7354">
        <v>15809800</v>
      </c>
      <c r="C7354" t="s">
        <v>1527</v>
      </c>
      <c r="D7354">
        <v>726</v>
      </c>
      <c r="E7354" t="s">
        <v>19</v>
      </c>
      <c r="F7354" t="s">
        <v>20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  <c r="O7354">
        <v>0</v>
      </c>
      <c r="P7354">
        <v>5</v>
      </c>
      <c r="Q7354" t="s">
        <v>21</v>
      </c>
      <c r="R7354">
        <v>523</v>
      </c>
    </row>
    <row r="7355" spans="1:18" x14ac:dyDescent="0.35">
      <c r="A7355">
        <v>7354</v>
      </c>
      <c r="B7355">
        <v>15736420</v>
      </c>
      <c r="C7355" t="s">
        <v>1486</v>
      </c>
      <c r="D7355">
        <v>596</v>
      </c>
      <c r="E7355" t="s">
        <v>19</v>
      </c>
      <c r="F7355" t="s">
        <v>29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  <c r="O7355">
        <v>1</v>
      </c>
      <c r="P7355">
        <v>5</v>
      </c>
      <c r="Q7355" t="s">
        <v>21</v>
      </c>
      <c r="R7355">
        <v>896</v>
      </c>
    </row>
    <row r="7356" spans="1:18" x14ac:dyDescent="0.35">
      <c r="A7356">
        <v>7355</v>
      </c>
      <c r="B7356">
        <v>15757933</v>
      </c>
      <c r="C7356" t="s">
        <v>838</v>
      </c>
      <c r="D7356">
        <v>733</v>
      </c>
      <c r="E7356" t="s">
        <v>33</v>
      </c>
      <c r="F7356" t="s">
        <v>20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  <c r="O7356">
        <v>0</v>
      </c>
      <c r="P7356">
        <v>5</v>
      </c>
      <c r="Q7356" t="s">
        <v>40</v>
      </c>
      <c r="R7356">
        <v>950</v>
      </c>
    </row>
    <row r="7357" spans="1:18" x14ac:dyDescent="0.35">
      <c r="A7357">
        <v>7356</v>
      </c>
      <c r="B7357">
        <v>15623072</v>
      </c>
      <c r="C7357" t="s">
        <v>618</v>
      </c>
      <c r="D7357">
        <v>529</v>
      </c>
      <c r="E7357" t="s">
        <v>23</v>
      </c>
      <c r="F7357" t="s">
        <v>20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  <c r="O7357">
        <v>0</v>
      </c>
      <c r="P7357">
        <v>4</v>
      </c>
      <c r="Q7357" t="s">
        <v>21</v>
      </c>
      <c r="R7357">
        <v>284</v>
      </c>
    </row>
    <row r="7358" spans="1:18" x14ac:dyDescent="0.35">
      <c r="A7358">
        <v>7357</v>
      </c>
      <c r="B7358">
        <v>15683993</v>
      </c>
      <c r="C7358" t="s">
        <v>369</v>
      </c>
      <c r="D7358">
        <v>493</v>
      </c>
      <c r="E7358" t="s">
        <v>19</v>
      </c>
      <c r="F7358" t="s">
        <v>20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  <c r="O7358">
        <v>0</v>
      </c>
      <c r="P7358">
        <v>4</v>
      </c>
      <c r="Q7358" t="s">
        <v>21</v>
      </c>
      <c r="R7358">
        <v>660</v>
      </c>
    </row>
    <row r="7359" spans="1:18" x14ac:dyDescent="0.35">
      <c r="A7359">
        <v>7358</v>
      </c>
      <c r="B7359">
        <v>15570947</v>
      </c>
      <c r="C7359" t="s">
        <v>2535</v>
      </c>
      <c r="D7359">
        <v>615</v>
      </c>
      <c r="E7359" t="s">
        <v>23</v>
      </c>
      <c r="F7359" t="s">
        <v>20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  <c r="O7359">
        <v>0</v>
      </c>
      <c r="P7359">
        <v>1</v>
      </c>
      <c r="Q7359" t="s">
        <v>21</v>
      </c>
      <c r="R7359">
        <v>229</v>
      </c>
    </row>
    <row r="7360" spans="1:18" x14ac:dyDescent="0.35">
      <c r="A7360">
        <v>7359</v>
      </c>
      <c r="B7360">
        <v>15797767</v>
      </c>
      <c r="C7360" t="s">
        <v>336</v>
      </c>
      <c r="D7360">
        <v>600</v>
      </c>
      <c r="E7360" t="s">
        <v>19</v>
      </c>
      <c r="F7360" t="s">
        <v>20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  <c r="O7360">
        <v>1</v>
      </c>
      <c r="P7360">
        <v>3</v>
      </c>
      <c r="Q7360" t="s">
        <v>40</v>
      </c>
      <c r="R7360">
        <v>269</v>
      </c>
    </row>
    <row r="7361" spans="1:18" x14ac:dyDescent="0.35">
      <c r="A7361">
        <v>7360</v>
      </c>
      <c r="B7361">
        <v>15731989</v>
      </c>
      <c r="C7361" t="s">
        <v>209</v>
      </c>
      <c r="D7361">
        <v>666</v>
      </c>
      <c r="E7361" t="s">
        <v>19</v>
      </c>
      <c r="F7361" t="s">
        <v>29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  <c r="O7361">
        <v>0</v>
      </c>
      <c r="P7361">
        <v>4</v>
      </c>
      <c r="Q7361" t="s">
        <v>26</v>
      </c>
      <c r="R7361">
        <v>617</v>
      </c>
    </row>
    <row r="7362" spans="1:18" x14ac:dyDescent="0.35">
      <c r="A7362">
        <v>7361</v>
      </c>
      <c r="B7362">
        <v>15591035</v>
      </c>
      <c r="C7362" t="s">
        <v>453</v>
      </c>
      <c r="D7362">
        <v>644</v>
      </c>
      <c r="E7362" t="s">
        <v>23</v>
      </c>
      <c r="F7362" t="s">
        <v>29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  <c r="O7362">
        <v>0</v>
      </c>
      <c r="P7362">
        <v>5</v>
      </c>
      <c r="Q7362" t="s">
        <v>26</v>
      </c>
      <c r="R7362">
        <v>313</v>
      </c>
    </row>
    <row r="7363" spans="1:18" x14ac:dyDescent="0.35">
      <c r="A7363">
        <v>7362</v>
      </c>
      <c r="B7363">
        <v>15586479</v>
      </c>
      <c r="C7363" t="s">
        <v>75</v>
      </c>
      <c r="D7363">
        <v>692</v>
      </c>
      <c r="E7363" t="s">
        <v>19</v>
      </c>
      <c r="F7363" t="s">
        <v>20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  <c r="O7363">
        <v>1</v>
      </c>
      <c r="P7363">
        <v>1</v>
      </c>
      <c r="Q7363" t="s">
        <v>40</v>
      </c>
      <c r="R7363">
        <v>283</v>
      </c>
    </row>
    <row r="7364" spans="1:18" x14ac:dyDescent="0.35">
      <c r="A7364">
        <v>7363</v>
      </c>
      <c r="B7364">
        <v>15605872</v>
      </c>
      <c r="C7364" t="s">
        <v>2536</v>
      </c>
      <c r="D7364">
        <v>707</v>
      </c>
      <c r="E7364" t="s">
        <v>19</v>
      </c>
      <c r="F7364" t="s">
        <v>29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  <c r="O7364">
        <v>0</v>
      </c>
      <c r="P7364">
        <v>3</v>
      </c>
      <c r="Q7364" t="s">
        <v>26</v>
      </c>
      <c r="R7364">
        <v>884</v>
      </c>
    </row>
    <row r="7365" spans="1:18" x14ac:dyDescent="0.35">
      <c r="A7365">
        <v>7364</v>
      </c>
      <c r="B7365">
        <v>15666012</v>
      </c>
      <c r="C7365" t="s">
        <v>2537</v>
      </c>
      <c r="D7365">
        <v>603</v>
      </c>
      <c r="E7365" t="s">
        <v>19</v>
      </c>
      <c r="F7365" t="s">
        <v>29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  <c r="O7365">
        <v>0</v>
      </c>
      <c r="P7365">
        <v>3</v>
      </c>
      <c r="Q7365" t="s">
        <v>26</v>
      </c>
      <c r="R7365">
        <v>448</v>
      </c>
    </row>
    <row r="7366" spans="1:18" x14ac:dyDescent="0.35">
      <c r="A7366">
        <v>7365</v>
      </c>
      <c r="B7366">
        <v>15641733</v>
      </c>
      <c r="C7366" t="s">
        <v>1659</v>
      </c>
      <c r="D7366">
        <v>671</v>
      </c>
      <c r="E7366" t="s">
        <v>19</v>
      </c>
      <c r="F7366" t="s">
        <v>20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  <c r="O7366">
        <v>0</v>
      </c>
      <c r="P7366">
        <v>2</v>
      </c>
      <c r="Q7366" t="s">
        <v>26</v>
      </c>
      <c r="R7366">
        <v>965</v>
      </c>
    </row>
    <row r="7367" spans="1:18" x14ac:dyDescent="0.35">
      <c r="A7367">
        <v>7366</v>
      </c>
      <c r="B7367">
        <v>15593178</v>
      </c>
      <c r="C7367" t="s">
        <v>121</v>
      </c>
      <c r="D7367">
        <v>568</v>
      </c>
      <c r="E7367" t="s">
        <v>23</v>
      </c>
      <c r="F7367" t="s">
        <v>20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  <c r="O7367">
        <v>1</v>
      </c>
      <c r="P7367">
        <v>2</v>
      </c>
      <c r="Q7367" t="s">
        <v>31</v>
      </c>
      <c r="R7367">
        <v>244</v>
      </c>
    </row>
    <row r="7368" spans="1:18" x14ac:dyDescent="0.35">
      <c r="A7368">
        <v>7367</v>
      </c>
      <c r="B7368">
        <v>15649183</v>
      </c>
      <c r="C7368" t="s">
        <v>247</v>
      </c>
      <c r="D7368">
        <v>598</v>
      </c>
      <c r="E7368" t="s">
        <v>23</v>
      </c>
      <c r="F7368" t="s">
        <v>20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  <c r="O7368">
        <v>0</v>
      </c>
      <c r="P7368">
        <v>4</v>
      </c>
      <c r="Q7368" t="s">
        <v>21</v>
      </c>
      <c r="R7368">
        <v>235</v>
      </c>
    </row>
    <row r="7369" spans="1:18" x14ac:dyDescent="0.35">
      <c r="A7369">
        <v>7368</v>
      </c>
      <c r="B7369">
        <v>15736399</v>
      </c>
      <c r="C7369" t="s">
        <v>1244</v>
      </c>
      <c r="D7369">
        <v>606</v>
      </c>
      <c r="E7369" t="s">
        <v>23</v>
      </c>
      <c r="F7369" t="s">
        <v>29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  <c r="O7369">
        <v>0</v>
      </c>
      <c r="P7369">
        <v>2</v>
      </c>
      <c r="Q7369" t="s">
        <v>40</v>
      </c>
      <c r="R7369">
        <v>230</v>
      </c>
    </row>
    <row r="7370" spans="1:18" x14ac:dyDescent="0.35">
      <c r="A7370">
        <v>7369</v>
      </c>
      <c r="B7370">
        <v>15751137</v>
      </c>
      <c r="C7370" t="s">
        <v>1363</v>
      </c>
      <c r="D7370">
        <v>850</v>
      </c>
      <c r="E7370" t="s">
        <v>33</v>
      </c>
      <c r="F7370" t="s">
        <v>20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  <c r="O7370">
        <v>0</v>
      </c>
      <c r="P7370">
        <v>4</v>
      </c>
      <c r="Q7370" t="s">
        <v>26</v>
      </c>
      <c r="R7370">
        <v>492</v>
      </c>
    </row>
    <row r="7371" spans="1:18" x14ac:dyDescent="0.35">
      <c r="A7371">
        <v>7370</v>
      </c>
      <c r="B7371">
        <v>15757188</v>
      </c>
      <c r="C7371" t="s">
        <v>1460</v>
      </c>
      <c r="D7371">
        <v>644</v>
      </c>
      <c r="E7371" t="s">
        <v>23</v>
      </c>
      <c r="F7371" t="s">
        <v>20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  <c r="O7371">
        <v>0</v>
      </c>
      <c r="P7371">
        <v>5</v>
      </c>
      <c r="Q7371" t="s">
        <v>40</v>
      </c>
      <c r="R7371">
        <v>944</v>
      </c>
    </row>
    <row r="7372" spans="1:18" x14ac:dyDescent="0.35">
      <c r="A7372">
        <v>7371</v>
      </c>
      <c r="B7372">
        <v>15726167</v>
      </c>
      <c r="C7372" t="s">
        <v>41</v>
      </c>
      <c r="D7372">
        <v>655</v>
      </c>
      <c r="E7372" t="s">
        <v>19</v>
      </c>
      <c r="F7372" t="s">
        <v>29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  <c r="O7372">
        <v>0</v>
      </c>
      <c r="P7372">
        <v>3</v>
      </c>
      <c r="Q7372" t="s">
        <v>40</v>
      </c>
      <c r="R7372">
        <v>774</v>
      </c>
    </row>
    <row r="7373" spans="1:18" x14ac:dyDescent="0.35">
      <c r="A7373">
        <v>7372</v>
      </c>
      <c r="B7373">
        <v>15624850</v>
      </c>
      <c r="C7373" t="s">
        <v>249</v>
      </c>
      <c r="D7373">
        <v>850</v>
      </c>
      <c r="E7373" t="s">
        <v>19</v>
      </c>
      <c r="F7373" t="s">
        <v>29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  <c r="O7373">
        <v>0</v>
      </c>
      <c r="P7373">
        <v>1</v>
      </c>
      <c r="Q7373" t="s">
        <v>21</v>
      </c>
      <c r="R7373">
        <v>945</v>
      </c>
    </row>
    <row r="7374" spans="1:18" x14ac:dyDescent="0.35">
      <c r="A7374">
        <v>7373</v>
      </c>
      <c r="B7374">
        <v>15717700</v>
      </c>
      <c r="C7374" t="s">
        <v>231</v>
      </c>
      <c r="D7374">
        <v>683</v>
      </c>
      <c r="E7374" t="s">
        <v>23</v>
      </c>
      <c r="F7374" t="s">
        <v>29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  <c r="O7374">
        <v>0</v>
      </c>
      <c r="P7374">
        <v>5</v>
      </c>
      <c r="Q7374" t="s">
        <v>21</v>
      </c>
      <c r="R7374">
        <v>739</v>
      </c>
    </row>
    <row r="7375" spans="1:18" x14ac:dyDescent="0.35">
      <c r="A7375">
        <v>7374</v>
      </c>
      <c r="B7375">
        <v>15716347</v>
      </c>
      <c r="C7375" t="s">
        <v>914</v>
      </c>
      <c r="D7375">
        <v>663</v>
      </c>
      <c r="E7375" t="s">
        <v>33</v>
      </c>
      <c r="F7375" t="s">
        <v>29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  <c r="O7375">
        <v>0</v>
      </c>
      <c r="P7375">
        <v>3</v>
      </c>
      <c r="Q7375" t="s">
        <v>31</v>
      </c>
      <c r="R7375">
        <v>342</v>
      </c>
    </row>
    <row r="7376" spans="1:18" x14ac:dyDescent="0.35">
      <c r="A7376">
        <v>7375</v>
      </c>
      <c r="B7376">
        <v>15696287</v>
      </c>
      <c r="C7376" t="s">
        <v>2538</v>
      </c>
      <c r="D7376">
        <v>682</v>
      </c>
      <c r="E7376" t="s">
        <v>33</v>
      </c>
      <c r="F7376" t="s">
        <v>20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  <c r="O7376">
        <v>1</v>
      </c>
      <c r="P7376">
        <v>1</v>
      </c>
      <c r="Q7376" t="s">
        <v>26</v>
      </c>
      <c r="R7376">
        <v>463</v>
      </c>
    </row>
    <row r="7377" spans="1:18" x14ac:dyDescent="0.35">
      <c r="A7377">
        <v>7376</v>
      </c>
      <c r="B7377">
        <v>15638871</v>
      </c>
      <c r="C7377" t="s">
        <v>492</v>
      </c>
      <c r="D7377">
        <v>639</v>
      </c>
      <c r="E7377" t="s">
        <v>19</v>
      </c>
      <c r="F7377" t="s">
        <v>29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  <c r="O7377">
        <v>0</v>
      </c>
      <c r="P7377">
        <v>5</v>
      </c>
      <c r="Q7377" t="s">
        <v>26</v>
      </c>
      <c r="R7377">
        <v>291</v>
      </c>
    </row>
    <row r="7378" spans="1:18" x14ac:dyDescent="0.35">
      <c r="A7378">
        <v>7377</v>
      </c>
      <c r="B7378">
        <v>15765093</v>
      </c>
      <c r="C7378" t="s">
        <v>1709</v>
      </c>
      <c r="D7378">
        <v>704</v>
      </c>
      <c r="E7378" t="s">
        <v>19</v>
      </c>
      <c r="F7378" t="s">
        <v>29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  <c r="O7378">
        <v>0</v>
      </c>
      <c r="P7378">
        <v>4</v>
      </c>
      <c r="Q7378" t="s">
        <v>26</v>
      </c>
      <c r="R7378">
        <v>881</v>
      </c>
    </row>
    <row r="7379" spans="1:18" x14ac:dyDescent="0.35">
      <c r="A7379">
        <v>7378</v>
      </c>
      <c r="B7379">
        <v>15592999</v>
      </c>
      <c r="C7379" t="s">
        <v>937</v>
      </c>
      <c r="D7379">
        <v>691</v>
      </c>
      <c r="E7379" t="s">
        <v>19</v>
      </c>
      <c r="F7379" t="s">
        <v>20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  <c r="O7379">
        <v>0</v>
      </c>
      <c r="P7379">
        <v>4</v>
      </c>
      <c r="Q7379" t="s">
        <v>40</v>
      </c>
      <c r="R7379">
        <v>823</v>
      </c>
    </row>
    <row r="7380" spans="1:18" x14ac:dyDescent="0.35">
      <c r="A7380">
        <v>7379</v>
      </c>
      <c r="B7380">
        <v>15641715</v>
      </c>
      <c r="C7380" t="s">
        <v>625</v>
      </c>
      <c r="D7380">
        <v>599</v>
      </c>
      <c r="E7380" t="s">
        <v>19</v>
      </c>
      <c r="F7380" t="s">
        <v>29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  <c r="O7380">
        <v>0</v>
      </c>
      <c r="P7380">
        <v>4</v>
      </c>
      <c r="Q7380" t="s">
        <v>26</v>
      </c>
      <c r="R7380">
        <v>524</v>
      </c>
    </row>
    <row r="7381" spans="1:18" x14ac:dyDescent="0.35">
      <c r="A7381">
        <v>7380</v>
      </c>
      <c r="B7381">
        <v>15607746</v>
      </c>
      <c r="C7381" t="s">
        <v>456</v>
      </c>
      <c r="D7381">
        <v>573</v>
      </c>
      <c r="E7381" t="s">
        <v>19</v>
      </c>
      <c r="F7381" t="s">
        <v>20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  <c r="O7381">
        <v>0</v>
      </c>
      <c r="P7381">
        <v>1</v>
      </c>
      <c r="Q7381" t="s">
        <v>31</v>
      </c>
      <c r="R7381">
        <v>417</v>
      </c>
    </row>
    <row r="7382" spans="1:18" x14ac:dyDescent="0.35">
      <c r="A7382">
        <v>7381</v>
      </c>
      <c r="B7382">
        <v>15625311</v>
      </c>
      <c r="C7382" t="s">
        <v>1548</v>
      </c>
      <c r="D7382">
        <v>589</v>
      </c>
      <c r="E7382" t="s">
        <v>33</v>
      </c>
      <c r="F7382" t="s">
        <v>20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  <c r="O7382">
        <v>0</v>
      </c>
      <c r="P7382">
        <v>5</v>
      </c>
      <c r="Q7382" t="s">
        <v>31</v>
      </c>
      <c r="R7382">
        <v>235</v>
      </c>
    </row>
    <row r="7383" spans="1:18" x14ac:dyDescent="0.35">
      <c r="A7383">
        <v>7382</v>
      </c>
      <c r="B7383">
        <v>15573077</v>
      </c>
      <c r="C7383" t="s">
        <v>1868</v>
      </c>
      <c r="D7383">
        <v>620</v>
      </c>
      <c r="E7383" t="s">
        <v>33</v>
      </c>
      <c r="F7383" t="s">
        <v>20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  <c r="O7383">
        <v>1</v>
      </c>
      <c r="P7383">
        <v>1</v>
      </c>
      <c r="Q7383" t="s">
        <v>26</v>
      </c>
      <c r="R7383">
        <v>911</v>
      </c>
    </row>
    <row r="7384" spans="1:18" x14ac:dyDescent="0.35">
      <c r="A7384">
        <v>7383</v>
      </c>
      <c r="B7384">
        <v>15735106</v>
      </c>
      <c r="C7384" t="s">
        <v>2059</v>
      </c>
      <c r="D7384">
        <v>647</v>
      </c>
      <c r="E7384" t="s">
        <v>23</v>
      </c>
      <c r="F7384" t="s">
        <v>29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  <c r="O7384">
        <v>0</v>
      </c>
      <c r="P7384">
        <v>5</v>
      </c>
      <c r="Q7384" t="s">
        <v>31</v>
      </c>
      <c r="R7384">
        <v>607</v>
      </c>
    </row>
    <row r="7385" spans="1:18" x14ac:dyDescent="0.35">
      <c r="A7385">
        <v>7384</v>
      </c>
      <c r="B7385">
        <v>15672912</v>
      </c>
      <c r="C7385" t="s">
        <v>525</v>
      </c>
      <c r="D7385">
        <v>737</v>
      </c>
      <c r="E7385" t="s">
        <v>23</v>
      </c>
      <c r="F7385" t="s">
        <v>20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  <c r="O7385">
        <v>1</v>
      </c>
      <c r="P7385">
        <v>2</v>
      </c>
      <c r="Q7385" t="s">
        <v>31</v>
      </c>
      <c r="R7385">
        <v>722</v>
      </c>
    </row>
    <row r="7386" spans="1:18" x14ac:dyDescent="0.35">
      <c r="A7386">
        <v>7385</v>
      </c>
      <c r="B7386">
        <v>15589881</v>
      </c>
      <c r="C7386" t="s">
        <v>191</v>
      </c>
      <c r="D7386">
        <v>634</v>
      </c>
      <c r="E7386" t="s">
        <v>19</v>
      </c>
      <c r="F7386" t="s">
        <v>20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  <c r="O7386">
        <v>0</v>
      </c>
      <c r="P7386">
        <v>4</v>
      </c>
      <c r="Q7386" t="s">
        <v>31</v>
      </c>
      <c r="R7386">
        <v>894</v>
      </c>
    </row>
    <row r="7387" spans="1:18" x14ac:dyDescent="0.35">
      <c r="A7387">
        <v>7386</v>
      </c>
      <c r="B7387">
        <v>15660144</v>
      </c>
      <c r="C7387" t="s">
        <v>304</v>
      </c>
      <c r="D7387">
        <v>660</v>
      </c>
      <c r="E7387" t="s">
        <v>19</v>
      </c>
      <c r="F7387" t="s">
        <v>29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  <c r="O7387">
        <v>0</v>
      </c>
      <c r="P7387">
        <v>3</v>
      </c>
      <c r="Q7387" t="s">
        <v>26</v>
      </c>
      <c r="R7387">
        <v>490</v>
      </c>
    </row>
    <row r="7388" spans="1:18" x14ac:dyDescent="0.35">
      <c r="A7388">
        <v>7387</v>
      </c>
      <c r="B7388">
        <v>15664083</v>
      </c>
      <c r="C7388" t="s">
        <v>991</v>
      </c>
      <c r="D7388">
        <v>666</v>
      </c>
      <c r="E7388" t="s">
        <v>33</v>
      </c>
      <c r="F7388" t="s">
        <v>20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  <c r="O7388">
        <v>0</v>
      </c>
      <c r="P7388">
        <v>3</v>
      </c>
      <c r="Q7388" t="s">
        <v>21</v>
      </c>
      <c r="R7388">
        <v>630</v>
      </c>
    </row>
    <row r="7389" spans="1:18" x14ac:dyDescent="0.35">
      <c r="A7389">
        <v>7388</v>
      </c>
      <c r="B7389">
        <v>15690898</v>
      </c>
      <c r="C7389" t="s">
        <v>2539</v>
      </c>
      <c r="D7389">
        <v>696</v>
      </c>
      <c r="E7389" t="s">
        <v>19</v>
      </c>
      <c r="F7389" t="s">
        <v>29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  <c r="O7389">
        <v>0</v>
      </c>
      <c r="P7389">
        <v>4</v>
      </c>
      <c r="Q7389" t="s">
        <v>26</v>
      </c>
      <c r="R7389">
        <v>786</v>
      </c>
    </row>
    <row r="7390" spans="1:18" x14ac:dyDescent="0.35">
      <c r="A7390">
        <v>7389</v>
      </c>
      <c r="B7390">
        <v>15808023</v>
      </c>
      <c r="C7390" t="s">
        <v>2540</v>
      </c>
      <c r="D7390">
        <v>836</v>
      </c>
      <c r="E7390" t="s">
        <v>19</v>
      </c>
      <c r="F7390" t="s">
        <v>20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  <c r="O7390">
        <v>0</v>
      </c>
      <c r="P7390">
        <v>1</v>
      </c>
      <c r="Q7390" t="s">
        <v>40</v>
      </c>
      <c r="R7390">
        <v>954</v>
      </c>
    </row>
    <row r="7391" spans="1:18" x14ac:dyDescent="0.35">
      <c r="A7391">
        <v>7390</v>
      </c>
      <c r="B7391">
        <v>15676909</v>
      </c>
      <c r="C7391" t="s">
        <v>1727</v>
      </c>
      <c r="D7391">
        <v>667</v>
      </c>
      <c r="E7391" t="s">
        <v>23</v>
      </c>
      <c r="F7391" t="s">
        <v>20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  <c r="O7391">
        <v>0</v>
      </c>
      <c r="P7391">
        <v>5</v>
      </c>
      <c r="Q7391" t="s">
        <v>21</v>
      </c>
      <c r="R7391">
        <v>627</v>
      </c>
    </row>
    <row r="7392" spans="1:18" x14ac:dyDescent="0.35">
      <c r="A7392">
        <v>7391</v>
      </c>
      <c r="B7392">
        <v>15764922</v>
      </c>
      <c r="C7392" t="s">
        <v>1056</v>
      </c>
      <c r="D7392">
        <v>596</v>
      </c>
      <c r="E7392" t="s">
        <v>23</v>
      </c>
      <c r="F7392" t="s">
        <v>29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  <c r="O7392">
        <v>0</v>
      </c>
      <c r="P7392">
        <v>4</v>
      </c>
      <c r="Q7392" t="s">
        <v>21</v>
      </c>
      <c r="R7392">
        <v>719</v>
      </c>
    </row>
    <row r="7393" spans="1:18" x14ac:dyDescent="0.35">
      <c r="A7393">
        <v>7392</v>
      </c>
      <c r="B7393">
        <v>15766734</v>
      </c>
      <c r="C7393" t="s">
        <v>1221</v>
      </c>
      <c r="D7393">
        <v>430</v>
      </c>
      <c r="E7393" t="s">
        <v>19</v>
      </c>
      <c r="F7393" t="s">
        <v>29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  <c r="O7393">
        <v>0</v>
      </c>
      <c r="P7393">
        <v>1</v>
      </c>
      <c r="Q7393" t="s">
        <v>26</v>
      </c>
      <c r="R7393">
        <v>533</v>
      </c>
    </row>
    <row r="7394" spans="1:18" x14ac:dyDescent="0.35">
      <c r="A7394">
        <v>7393</v>
      </c>
      <c r="B7394">
        <v>15795079</v>
      </c>
      <c r="C7394" t="s">
        <v>1252</v>
      </c>
      <c r="D7394">
        <v>596</v>
      </c>
      <c r="E7394" t="s">
        <v>23</v>
      </c>
      <c r="F7394" t="s">
        <v>29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  <c r="O7394">
        <v>0</v>
      </c>
      <c r="P7394">
        <v>3</v>
      </c>
      <c r="Q7394" t="s">
        <v>40</v>
      </c>
      <c r="R7394">
        <v>727</v>
      </c>
    </row>
    <row r="7395" spans="1:18" x14ac:dyDescent="0.35">
      <c r="A7395">
        <v>7394</v>
      </c>
      <c r="B7395">
        <v>15757434</v>
      </c>
      <c r="C7395" t="s">
        <v>230</v>
      </c>
      <c r="D7395">
        <v>599</v>
      </c>
      <c r="E7395" t="s">
        <v>19</v>
      </c>
      <c r="F7395" t="s">
        <v>29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  <c r="O7395">
        <v>0</v>
      </c>
      <c r="P7395">
        <v>1</v>
      </c>
      <c r="Q7395" t="s">
        <v>40</v>
      </c>
      <c r="R7395">
        <v>268</v>
      </c>
    </row>
    <row r="7396" spans="1:18" x14ac:dyDescent="0.35">
      <c r="A7396">
        <v>7395</v>
      </c>
      <c r="B7396">
        <v>15673747</v>
      </c>
      <c r="C7396" t="s">
        <v>771</v>
      </c>
      <c r="D7396">
        <v>519</v>
      </c>
      <c r="E7396" t="s">
        <v>19</v>
      </c>
      <c r="F7396" t="s">
        <v>20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  <c r="O7396">
        <v>0</v>
      </c>
      <c r="P7396">
        <v>1</v>
      </c>
      <c r="Q7396" t="s">
        <v>21</v>
      </c>
      <c r="R7396">
        <v>941</v>
      </c>
    </row>
    <row r="7397" spans="1:18" x14ac:dyDescent="0.35">
      <c r="A7397">
        <v>7396</v>
      </c>
      <c r="B7397">
        <v>15808386</v>
      </c>
      <c r="C7397" t="s">
        <v>152</v>
      </c>
      <c r="D7397">
        <v>721</v>
      </c>
      <c r="E7397" t="s">
        <v>33</v>
      </c>
      <c r="F7397" t="s">
        <v>20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  <c r="O7397">
        <v>1</v>
      </c>
      <c r="P7397">
        <v>1</v>
      </c>
      <c r="Q7397" t="s">
        <v>40</v>
      </c>
      <c r="R7397">
        <v>314</v>
      </c>
    </row>
    <row r="7398" spans="1:18" x14ac:dyDescent="0.35">
      <c r="A7398">
        <v>7397</v>
      </c>
      <c r="B7398">
        <v>15603565</v>
      </c>
      <c r="C7398" t="s">
        <v>485</v>
      </c>
      <c r="D7398">
        <v>603</v>
      </c>
      <c r="E7398" t="s">
        <v>23</v>
      </c>
      <c r="F7398" t="s">
        <v>20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  <c r="O7398">
        <v>1</v>
      </c>
      <c r="P7398">
        <v>4</v>
      </c>
      <c r="Q7398" t="s">
        <v>40</v>
      </c>
      <c r="R7398">
        <v>975</v>
      </c>
    </row>
    <row r="7399" spans="1:18" x14ac:dyDescent="0.35">
      <c r="A7399">
        <v>7398</v>
      </c>
      <c r="B7399">
        <v>15744044</v>
      </c>
      <c r="C7399" t="s">
        <v>120</v>
      </c>
      <c r="D7399">
        <v>572</v>
      </c>
      <c r="E7399" t="s">
        <v>33</v>
      </c>
      <c r="F7399" t="s">
        <v>29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  <c r="O7399">
        <v>1</v>
      </c>
      <c r="P7399">
        <v>5</v>
      </c>
      <c r="Q7399" t="s">
        <v>31</v>
      </c>
      <c r="R7399">
        <v>276</v>
      </c>
    </row>
    <row r="7400" spans="1:18" x14ac:dyDescent="0.35">
      <c r="A7400">
        <v>7399</v>
      </c>
      <c r="B7400">
        <v>15577771</v>
      </c>
      <c r="C7400" t="s">
        <v>993</v>
      </c>
      <c r="D7400">
        <v>453</v>
      </c>
      <c r="E7400" t="s">
        <v>33</v>
      </c>
      <c r="F7400" t="s">
        <v>20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  <c r="O7400">
        <v>1</v>
      </c>
      <c r="P7400">
        <v>4</v>
      </c>
      <c r="Q7400" t="s">
        <v>40</v>
      </c>
      <c r="R7400">
        <v>867</v>
      </c>
    </row>
    <row r="7401" spans="1:18" x14ac:dyDescent="0.35">
      <c r="A7401">
        <v>7400</v>
      </c>
      <c r="B7401">
        <v>15769548</v>
      </c>
      <c r="C7401" t="s">
        <v>1597</v>
      </c>
      <c r="D7401">
        <v>668</v>
      </c>
      <c r="E7401" t="s">
        <v>19</v>
      </c>
      <c r="F7401" t="s">
        <v>20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  <c r="O7401">
        <v>0</v>
      </c>
      <c r="P7401">
        <v>3</v>
      </c>
      <c r="Q7401" t="s">
        <v>40</v>
      </c>
      <c r="R7401">
        <v>753</v>
      </c>
    </row>
    <row r="7402" spans="1:18" x14ac:dyDescent="0.35">
      <c r="A7402">
        <v>7401</v>
      </c>
      <c r="B7402">
        <v>15802071</v>
      </c>
      <c r="C7402" t="s">
        <v>2541</v>
      </c>
      <c r="D7402">
        <v>762</v>
      </c>
      <c r="E7402" t="s">
        <v>33</v>
      </c>
      <c r="F7402" t="s">
        <v>29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  <c r="O7402">
        <v>1</v>
      </c>
      <c r="P7402">
        <v>4</v>
      </c>
      <c r="Q7402" t="s">
        <v>21</v>
      </c>
      <c r="R7402">
        <v>222</v>
      </c>
    </row>
    <row r="7403" spans="1:18" x14ac:dyDescent="0.35">
      <c r="A7403">
        <v>7402</v>
      </c>
      <c r="B7403">
        <v>15677395</v>
      </c>
      <c r="C7403" t="s">
        <v>327</v>
      </c>
      <c r="D7403">
        <v>633</v>
      </c>
      <c r="E7403" t="s">
        <v>19</v>
      </c>
      <c r="F7403" t="s">
        <v>20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  <c r="O7403">
        <v>0</v>
      </c>
      <c r="P7403">
        <v>1</v>
      </c>
      <c r="Q7403" t="s">
        <v>26</v>
      </c>
      <c r="R7403">
        <v>757</v>
      </c>
    </row>
    <row r="7404" spans="1:18" x14ac:dyDescent="0.35">
      <c r="A7404">
        <v>7403</v>
      </c>
      <c r="B7404">
        <v>15632010</v>
      </c>
      <c r="C7404" t="s">
        <v>158</v>
      </c>
      <c r="D7404">
        <v>647</v>
      </c>
      <c r="E7404" t="s">
        <v>23</v>
      </c>
      <c r="F7404" t="s">
        <v>29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  <c r="O7404">
        <v>0</v>
      </c>
      <c r="P7404">
        <v>1</v>
      </c>
      <c r="Q7404" t="s">
        <v>40</v>
      </c>
      <c r="R7404">
        <v>335</v>
      </c>
    </row>
    <row r="7405" spans="1:18" x14ac:dyDescent="0.35">
      <c r="A7405">
        <v>7404</v>
      </c>
      <c r="B7405">
        <v>15779492</v>
      </c>
      <c r="C7405" t="s">
        <v>221</v>
      </c>
      <c r="D7405">
        <v>796</v>
      </c>
      <c r="E7405" t="s">
        <v>23</v>
      </c>
      <c r="F7405" t="s">
        <v>29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  <c r="O7405">
        <v>1</v>
      </c>
      <c r="P7405">
        <v>2</v>
      </c>
      <c r="Q7405" t="s">
        <v>26</v>
      </c>
      <c r="R7405">
        <v>667</v>
      </c>
    </row>
    <row r="7406" spans="1:18" x14ac:dyDescent="0.35">
      <c r="A7406">
        <v>7405</v>
      </c>
      <c r="B7406">
        <v>15694677</v>
      </c>
      <c r="C7406" t="s">
        <v>2542</v>
      </c>
      <c r="D7406">
        <v>733</v>
      </c>
      <c r="E7406" t="s">
        <v>19</v>
      </c>
      <c r="F7406" t="s">
        <v>29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  <c r="O7406">
        <v>0</v>
      </c>
      <c r="P7406">
        <v>5</v>
      </c>
      <c r="Q7406" t="s">
        <v>31</v>
      </c>
      <c r="R7406">
        <v>367</v>
      </c>
    </row>
    <row r="7407" spans="1:18" x14ac:dyDescent="0.35">
      <c r="A7407">
        <v>7406</v>
      </c>
      <c r="B7407">
        <v>15704315</v>
      </c>
      <c r="C7407" t="s">
        <v>488</v>
      </c>
      <c r="D7407">
        <v>556</v>
      </c>
      <c r="E7407" t="s">
        <v>19</v>
      </c>
      <c r="F7407" t="s">
        <v>29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  <c r="O7407">
        <v>0</v>
      </c>
      <c r="P7407">
        <v>3</v>
      </c>
      <c r="Q7407" t="s">
        <v>40</v>
      </c>
      <c r="R7407">
        <v>719</v>
      </c>
    </row>
    <row r="7408" spans="1:18" x14ac:dyDescent="0.35">
      <c r="A7408">
        <v>7407</v>
      </c>
      <c r="B7408">
        <v>15742009</v>
      </c>
      <c r="C7408" t="s">
        <v>326</v>
      </c>
      <c r="D7408">
        <v>489</v>
      </c>
      <c r="E7408" t="s">
        <v>23</v>
      </c>
      <c r="F7408" t="s">
        <v>29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  <c r="O7408">
        <v>0</v>
      </c>
      <c r="P7408">
        <v>4</v>
      </c>
      <c r="Q7408" t="s">
        <v>31</v>
      </c>
      <c r="R7408">
        <v>486</v>
      </c>
    </row>
    <row r="7409" spans="1:18" x14ac:dyDescent="0.35">
      <c r="A7409">
        <v>7408</v>
      </c>
      <c r="B7409">
        <v>15766663</v>
      </c>
      <c r="C7409" t="s">
        <v>1154</v>
      </c>
      <c r="D7409">
        <v>639</v>
      </c>
      <c r="E7409" t="s">
        <v>19</v>
      </c>
      <c r="F7409" t="s">
        <v>29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  <c r="O7409">
        <v>0</v>
      </c>
      <c r="P7409">
        <v>2</v>
      </c>
      <c r="Q7409" t="s">
        <v>26</v>
      </c>
      <c r="R7409">
        <v>416</v>
      </c>
    </row>
    <row r="7410" spans="1:18" x14ac:dyDescent="0.35">
      <c r="A7410">
        <v>7409</v>
      </c>
      <c r="B7410">
        <v>15742297</v>
      </c>
      <c r="C7410" t="s">
        <v>752</v>
      </c>
      <c r="D7410">
        <v>715</v>
      </c>
      <c r="E7410" t="s">
        <v>19</v>
      </c>
      <c r="F7410" t="s">
        <v>29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  <c r="O7410">
        <v>0</v>
      </c>
      <c r="P7410">
        <v>1</v>
      </c>
      <c r="Q7410" t="s">
        <v>31</v>
      </c>
      <c r="R7410">
        <v>674</v>
      </c>
    </row>
    <row r="7411" spans="1:18" x14ac:dyDescent="0.35">
      <c r="A7411">
        <v>7410</v>
      </c>
      <c r="B7411">
        <v>15688059</v>
      </c>
      <c r="C7411" t="s">
        <v>39</v>
      </c>
      <c r="D7411">
        <v>807</v>
      </c>
      <c r="E7411" t="s">
        <v>33</v>
      </c>
      <c r="F7411" t="s">
        <v>20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  <c r="O7411">
        <v>0</v>
      </c>
      <c r="P7411">
        <v>5</v>
      </c>
      <c r="Q7411" t="s">
        <v>31</v>
      </c>
      <c r="R7411">
        <v>703</v>
      </c>
    </row>
    <row r="7412" spans="1:18" x14ac:dyDescent="0.35">
      <c r="A7412">
        <v>7411</v>
      </c>
      <c r="B7412">
        <v>15752344</v>
      </c>
      <c r="C7412" t="s">
        <v>699</v>
      </c>
      <c r="D7412">
        <v>714</v>
      </c>
      <c r="E7412" t="s">
        <v>23</v>
      </c>
      <c r="F7412" t="s">
        <v>29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  <c r="O7412">
        <v>0</v>
      </c>
      <c r="P7412">
        <v>3</v>
      </c>
      <c r="Q7412" t="s">
        <v>31</v>
      </c>
      <c r="R7412">
        <v>446</v>
      </c>
    </row>
    <row r="7413" spans="1:18" x14ac:dyDescent="0.35">
      <c r="A7413">
        <v>7412</v>
      </c>
      <c r="B7413">
        <v>15698749</v>
      </c>
      <c r="C7413" t="s">
        <v>34</v>
      </c>
      <c r="D7413">
        <v>626</v>
      </c>
      <c r="E7413" t="s">
        <v>33</v>
      </c>
      <c r="F7413" t="s">
        <v>20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  <c r="O7413">
        <v>0</v>
      </c>
      <c r="P7413">
        <v>2</v>
      </c>
      <c r="Q7413" t="s">
        <v>31</v>
      </c>
      <c r="R7413">
        <v>906</v>
      </c>
    </row>
    <row r="7414" spans="1:18" x14ac:dyDescent="0.35">
      <c r="A7414">
        <v>7413</v>
      </c>
      <c r="B7414">
        <v>15631693</v>
      </c>
      <c r="C7414" t="s">
        <v>22</v>
      </c>
      <c r="D7414">
        <v>697</v>
      </c>
      <c r="E7414" t="s">
        <v>19</v>
      </c>
      <c r="F7414" t="s">
        <v>29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  <c r="O7414">
        <v>0</v>
      </c>
      <c r="P7414">
        <v>2</v>
      </c>
      <c r="Q7414" t="s">
        <v>21</v>
      </c>
      <c r="R7414">
        <v>471</v>
      </c>
    </row>
    <row r="7415" spans="1:18" x14ac:dyDescent="0.35">
      <c r="A7415">
        <v>7414</v>
      </c>
      <c r="B7415">
        <v>15604536</v>
      </c>
      <c r="C7415" t="s">
        <v>2543</v>
      </c>
      <c r="D7415">
        <v>850</v>
      </c>
      <c r="E7415" t="s">
        <v>33</v>
      </c>
      <c r="F7415" t="s">
        <v>20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  <c r="O7415">
        <v>0</v>
      </c>
      <c r="P7415">
        <v>1</v>
      </c>
      <c r="Q7415" t="s">
        <v>40</v>
      </c>
      <c r="R7415">
        <v>519</v>
      </c>
    </row>
    <row r="7416" spans="1:18" x14ac:dyDescent="0.35">
      <c r="A7416">
        <v>7415</v>
      </c>
      <c r="B7416">
        <v>15802869</v>
      </c>
      <c r="C7416" t="s">
        <v>649</v>
      </c>
      <c r="D7416">
        <v>737</v>
      </c>
      <c r="E7416" t="s">
        <v>33</v>
      </c>
      <c r="F7416" t="s">
        <v>20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  <c r="O7416">
        <v>0</v>
      </c>
      <c r="P7416">
        <v>5</v>
      </c>
      <c r="Q7416" t="s">
        <v>26</v>
      </c>
      <c r="R7416">
        <v>875</v>
      </c>
    </row>
    <row r="7417" spans="1:18" x14ac:dyDescent="0.35">
      <c r="A7417">
        <v>7416</v>
      </c>
      <c r="B7417">
        <v>15635598</v>
      </c>
      <c r="C7417" t="s">
        <v>322</v>
      </c>
      <c r="D7417">
        <v>812</v>
      </c>
      <c r="E7417" t="s">
        <v>19</v>
      </c>
      <c r="F7417" t="s">
        <v>29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  <c r="O7417">
        <v>0</v>
      </c>
      <c r="P7417">
        <v>1</v>
      </c>
      <c r="Q7417" t="s">
        <v>21</v>
      </c>
      <c r="R7417">
        <v>705</v>
      </c>
    </row>
    <row r="7418" spans="1:18" x14ac:dyDescent="0.35">
      <c r="A7418">
        <v>7417</v>
      </c>
      <c r="B7418">
        <v>15592326</v>
      </c>
      <c r="C7418" t="s">
        <v>1794</v>
      </c>
      <c r="D7418">
        <v>583</v>
      </c>
      <c r="E7418" t="s">
        <v>19</v>
      </c>
      <c r="F7418" t="s">
        <v>29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  <c r="O7418">
        <v>0</v>
      </c>
      <c r="P7418">
        <v>4</v>
      </c>
      <c r="Q7418" t="s">
        <v>40</v>
      </c>
      <c r="R7418">
        <v>623</v>
      </c>
    </row>
    <row r="7419" spans="1:18" x14ac:dyDescent="0.35">
      <c r="A7419">
        <v>7418</v>
      </c>
      <c r="B7419">
        <v>15736533</v>
      </c>
      <c r="C7419" t="s">
        <v>348</v>
      </c>
      <c r="D7419">
        <v>730</v>
      </c>
      <c r="E7419" t="s">
        <v>33</v>
      </c>
      <c r="F7419" t="s">
        <v>20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  <c r="O7419">
        <v>0</v>
      </c>
      <c r="P7419">
        <v>4</v>
      </c>
      <c r="Q7419" t="s">
        <v>21</v>
      </c>
      <c r="R7419">
        <v>593</v>
      </c>
    </row>
    <row r="7420" spans="1:18" x14ac:dyDescent="0.35">
      <c r="A7420">
        <v>7419</v>
      </c>
      <c r="B7420">
        <v>15647191</v>
      </c>
      <c r="C7420" t="s">
        <v>889</v>
      </c>
      <c r="D7420">
        <v>677</v>
      </c>
      <c r="E7420" t="s">
        <v>19</v>
      </c>
      <c r="F7420" t="s">
        <v>29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  <c r="O7420">
        <v>0</v>
      </c>
      <c r="P7420">
        <v>3</v>
      </c>
      <c r="Q7420" t="s">
        <v>40</v>
      </c>
      <c r="R7420">
        <v>760</v>
      </c>
    </row>
    <row r="7421" spans="1:18" x14ac:dyDescent="0.35">
      <c r="A7421">
        <v>7420</v>
      </c>
      <c r="B7421">
        <v>15622507</v>
      </c>
      <c r="C7421" t="s">
        <v>790</v>
      </c>
      <c r="D7421">
        <v>748</v>
      </c>
      <c r="E7421" t="s">
        <v>33</v>
      </c>
      <c r="F7421" t="s">
        <v>20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  <c r="O7421">
        <v>0</v>
      </c>
      <c r="P7421">
        <v>1</v>
      </c>
      <c r="Q7421" t="s">
        <v>31</v>
      </c>
      <c r="R7421">
        <v>717</v>
      </c>
    </row>
    <row r="7422" spans="1:18" x14ac:dyDescent="0.35">
      <c r="A7422">
        <v>7421</v>
      </c>
      <c r="B7422">
        <v>15765487</v>
      </c>
      <c r="C7422" t="s">
        <v>664</v>
      </c>
      <c r="D7422">
        <v>753</v>
      </c>
      <c r="E7422" t="s">
        <v>33</v>
      </c>
      <c r="F7422" t="s">
        <v>20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  <c r="O7422">
        <v>0</v>
      </c>
      <c r="P7422">
        <v>1</v>
      </c>
      <c r="Q7422" t="s">
        <v>26</v>
      </c>
      <c r="R7422">
        <v>873</v>
      </c>
    </row>
    <row r="7423" spans="1:18" x14ac:dyDescent="0.35">
      <c r="A7423">
        <v>7422</v>
      </c>
      <c r="B7423">
        <v>15646521</v>
      </c>
      <c r="C7423" t="s">
        <v>1040</v>
      </c>
      <c r="D7423">
        <v>634</v>
      </c>
      <c r="E7423" t="s">
        <v>23</v>
      </c>
      <c r="F7423" t="s">
        <v>20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  <c r="O7423">
        <v>0</v>
      </c>
      <c r="P7423">
        <v>3</v>
      </c>
      <c r="Q7423" t="s">
        <v>26</v>
      </c>
      <c r="R7423">
        <v>972</v>
      </c>
    </row>
    <row r="7424" spans="1:18" x14ac:dyDescent="0.35">
      <c r="A7424">
        <v>7423</v>
      </c>
      <c r="B7424">
        <v>15746258</v>
      </c>
      <c r="C7424" t="s">
        <v>707</v>
      </c>
      <c r="D7424">
        <v>622</v>
      </c>
      <c r="E7424" t="s">
        <v>19</v>
      </c>
      <c r="F7424" t="s">
        <v>29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  <c r="O7424">
        <v>0</v>
      </c>
      <c r="P7424">
        <v>1</v>
      </c>
      <c r="Q7424" t="s">
        <v>40</v>
      </c>
      <c r="R7424">
        <v>327</v>
      </c>
    </row>
    <row r="7425" spans="1:18" x14ac:dyDescent="0.35">
      <c r="A7425">
        <v>7424</v>
      </c>
      <c r="B7425">
        <v>15692430</v>
      </c>
      <c r="C7425" t="s">
        <v>356</v>
      </c>
      <c r="D7425">
        <v>699</v>
      </c>
      <c r="E7425" t="s">
        <v>33</v>
      </c>
      <c r="F7425" t="s">
        <v>29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  <c r="O7425">
        <v>0</v>
      </c>
      <c r="P7425">
        <v>3</v>
      </c>
      <c r="Q7425" t="s">
        <v>26</v>
      </c>
      <c r="R7425">
        <v>500</v>
      </c>
    </row>
    <row r="7426" spans="1:18" x14ac:dyDescent="0.35">
      <c r="A7426">
        <v>7425</v>
      </c>
      <c r="B7426">
        <v>15625501</v>
      </c>
      <c r="C7426" t="s">
        <v>737</v>
      </c>
      <c r="D7426">
        <v>570</v>
      </c>
      <c r="E7426" t="s">
        <v>33</v>
      </c>
      <c r="F7426" t="s">
        <v>29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  <c r="O7426">
        <v>1</v>
      </c>
      <c r="P7426">
        <v>2</v>
      </c>
      <c r="Q7426" t="s">
        <v>40</v>
      </c>
      <c r="R7426">
        <v>509</v>
      </c>
    </row>
    <row r="7427" spans="1:18" x14ac:dyDescent="0.35">
      <c r="A7427">
        <v>7426</v>
      </c>
      <c r="B7427">
        <v>15640521</v>
      </c>
      <c r="C7427" t="s">
        <v>2028</v>
      </c>
      <c r="D7427">
        <v>552</v>
      </c>
      <c r="E7427" t="s">
        <v>33</v>
      </c>
      <c r="F7427" t="s">
        <v>29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  <c r="O7427">
        <v>1</v>
      </c>
      <c r="P7427">
        <v>2</v>
      </c>
      <c r="Q7427" t="s">
        <v>31</v>
      </c>
      <c r="R7427">
        <v>554</v>
      </c>
    </row>
    <row r="7428" spans="1:18" x14ac:dyDescent="0.35">
      <c r="A7428">
        <v>7427</v>
      </c>
      <c r="B7428">
        <v>15790630</v>
      </c>
      <c r="C7428" t="s">
        <v>1196</v>
      </c>
      <c r="D7428">
        <v>619</v>
      </c>
      <c r="E7428" t="s">
        <v>19</v>
      </c>
      <c r="F7428" t="s">
        <v>20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  <c r="O7428">
        <v>1</v>
      </c>
      <c r="P7428">
        <v>5</v>
      </c>
      <c r="Q7428" t="s">
        <v>26</v>
      </c>
      <c r="R7428">
        <v>812</v>
      </c>
    </row>
    <row r="7429" spans="1:18" x14ac:dyDescent="0.35">
      <c r="A7429">
        <v>7428</v>
      </c>
      <c r="B7429">
        <v>15664720</v>
      </c>
      <c r="C7429" t="s">
        <v>1064</v>
      </c>
      <c r="D7429">
        <v>714</v>
      </c>
      <c r="E7429" t="s">
        <v>23</v>
      </c>
      <c r="F7429" t="s">
        <v>29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  <c r="O7429">
        <v>0</v>
      </c>
      <c r="P7429">
        <v>5</v>
      </c>
      <c r="Q7429" t="s">
        <v>21</v>
      </c>
      <c r="R7429">
        <v>504</v>
      </c>
    </row>
    <row r="7430" spans="1:18" x14ac:dyDescent="0.35">
      <c r="A7430">
        <v>7429</v>
      </c>
      <c r="B7430">
        <v>15750055</v>
      </c>
      <c r="C7430" t="s">
        <v>24</v>
      </c>
      <c r="D7430">
        <v>503</v>
      </c>
      <c r="E7430" t="s">
        <v>23</v>
      </c>
      <c r="F7430" t="s">
        <v>29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  <c r="O7430">
        <v>0</v>
      </c>
      <c r="P7430">
        <v>1</v>
      </c>
      <c r="Q7430" t="s">
        <v>21</v>
      </c>
      <c r="R7430">
        <v>685</v>
      </c>
    </row>
    <row r="7431" spans="1:18" x14ac:dyDescent="0.35">
      <c r="A7431">
        <v>7430</v>
      </c>
      <c r="B7431">
        <v>15644878</v>
      </c>
      <c r="C7431" t="s">
        <v>22</v>
      </c>
      <c r="D7431">
        <v>685</v>
      </c>
      <c r="E7431" t="s">
        <v>23</v>
      </c>
      <c r="F7431" t="s">
        <v>20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  <c r="O7431">
        <v>0</v>
      </c>
      <c r="P7431">
        <v>4</v>
      </c>
      <c r="Q7431" t="s">
        <v>21</v>
      </c>
      <c r="R7431">
        <v>975</v>
      </c>
    </row>
    <row r="7432" spans="1:18" x14ac:dyDescent="0.35">
      <c r="A7432">
        <v>7431</v>
      </c>
      <c r="B7432">
        <v>15754578</v>
      </c>
      <c r="C7432" t="s">
        <v>976</v>
      </c>
      <c r="D7432">
        <v>606</v>
      </c>
      <c r="E7432" t="s">
        <v>19</v>
      </c>
      <c r="F7432" t="s">
        <v>20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  <c r="O7432">
        <v>0</v>
      </c>
      <c r="P7432">
        <v>1</v>
      </c>
      <c r="Q7432" t="s">
        <v>31</v>
      </c>
      <c r="R7432">
        <v>337</v>
      </c>
    </row>
    <row r="7433" spans="1:18" x14ac:dyDescent="0.35">
      <c r="A7433">
        <v>7432</v>
      </c>
      <c r="B7433">
        <v>15705379</v>
      </c>
      <c r="C7433" t="s">
        <v>2544</v>
      </c>
      <c r="D7433">
        <v>678</v>
      </c>
      <c r="E7433" t="s">
        <v>19</v>
      </c>
      <c r="F7433" t="s">
        <v>29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  <c r="O7433">
        <v>0</v>
      </c>
      <c r="P7433">
        <v>1</v>
      </c>
      <c r="Q7433" t="s">
        <v>31</v>
      </c>
      <c r="R7433">
        <v>331</v>
      </c>
    </row>
    <row r="7434" spans="1:18" x14ac:dyDescent="0.35">
      <c r="A7434">
        <v>7433</v>
      </c>
      <c r="B7434">
        <v>15761047</v>
      </c>
      <c r="C7434" t="s">
        <v>35</v>
      </c>
      <c r="D7434">
        <v>724</v>
      </c>
      <c r="E7434" t="s">
        <v>33</v>
      </c>
      <c r="F7434" t="s">
        <v>29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  <c r="O7434">
        <v>0</v>
      </c>
      <c r="P7434">
        <v>4</v>
      </c>
      <c r="Q7434" t="s">
        <v>21</v>
      </c>
      <c r="R7434">
        <v>406</v>
      </c>
    </row>
    <row r="7435" spans="1:18" x14ac:dyDescent="0.35">
      <c r="A7435">
        <v>7434</v>
      </c>
      <c r="B7435">
        <v>15671293</v>
      </c>
      <c r="C7435" t="s">
        <v>2545</v>
      </c>
      <c r="D7435">
        <v>779</v>
      </c>
      <c r="E7435" t="s">
        <v>33</v>
      </c>
      <c r="F7435" t="s">
        <v>20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  <c r="O7435">
        <v>1</v>
      </c>
      <c r="P7435">
        <v>2</v>
      </c>
      <c r="Q7435" t="s">
        <v>21</v>
      </c>
      <c r="R7435">
        <v>560</v>
      </c>
    </row>
    <row r="7436" spans="1:18" x14ac:dyDescent="0.35">
      <c r="A7436">
        <v>7435</v>
      </c>
      <c r="B7436">
        <v>15687527</v>
      </c>
      <c r="C7436" t="s">
        <v>1309</v>
      </c>
      <c r="D7436">
        <v>638</v>
      </c>
      <c r="E7436" t="s">
        <v>23</v>
      </c>
      <c r="F7436" t="s">
        <v>29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  <c r="O7436">
        <v>0</v>
      </c>
      <c r="P7436">
        <v>2</v>
      </c>
      <c r="Q7436" t="s">
        <v>31</v>
      </c>
      <c r="R7436">
        <v>456</v>
      </c>
    </row>
    <row r="7437" spans="1:18" x14ac:dyDescent="0.35">
      <c r="A7437">
        <v>7436</v>
      </c>
      <c r="B7437">
        <v>15647898</v>
      </c>
      <c r="C7437" t="s">
        <v>332</v>
      </c>
      <c r="D7437">
        <v>610</v>
      </c>
      <c r="E7437" t="s">
        <v>23</v>
      </c>
      <c r="F7437" t="s">
        <v>20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  <c r="O7437">
        <v>1</v>
      </c>
      <c r="P7437">
        <v>2</v>
      </c>
      <c r="Q7437" t="s">
        <v>31</v>
      </c>
      <c r="R7437">
        <v>821</v>
      </c>
    </row>
    <row r="7438" spans="1:18" x14ac:dyDescent="0.35">
      <c r="A7438">
        <v>7437</v>
      </c>
      <c r="B7438">
        <v>15671534</v>
      </c>
      <c r="C7438" t="s">
        <v>987</v>
      </c>
      <c r="D7438">
        <v>646</v>
      </c>
      <c r="E7438" t="s">
        <v>33</v>
      </c>
      <c r="F7438" t="s">
        <v>20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  <c r="O7438">
        <v>1</v>
      </c>
      <c r="P7438">
        <v>4</v>
      </c>
      <c r="Q7438" t="s">
        <v>40</v>
      </c>
      <c r="R7438">
        <v>594</v>
      </c>
    </row>
    <row r="7439" spans="1:18" x14ac:dyDescent="0.35">
      <c r="A7439">
        <v>7438</v>
      </c>
      <c r="B7439">
        <v>15591248</v>
      </c>
      <c r="C7439" t="s">
        <v>1918</v>
      </c>
      <c r="D7439">
        <v>628</v>
      </c>
      <c r="E7439" t="s">
        <v>19</v>
      </c>
      <c r="F7439" t="s">
        <v>20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  <c r="O7439">
        <v>0</v>
      </c>
      <c r="P7439">
        <v>4</v>
      </c>
      <c r="Q7439" t="s">
        <v>21</v>
      </c>
      <c r="R7439">
        <v>221</v>
      </c>
    </row>
    <row r="7440" spans="1:18" x14ac:dyDescent="0.35">
      <c r="A7440">
        <v>7439</v>
      </c>
      <c r="B7440">
        <v>15676156</v>
      </c>
      <c r="C7440" t="s">
        <v>276</v>
      </c>
      <c r="D7440">
        <v>528</v>
      </c>
      <c r="E7440" t="s">
        <v>19</v>
      </c>
      <c r="F7440" t="s">
        <v>20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  <c r="O7440">
        <v>0</v>
      </c>
      <c r="P7440">
        <v>2</v>
      </c>
      <c r="Q7440" t="s">
        <v>31</v>
      </c>
      <c r="R7440">
        <v>518</v>
      </c>
    </row>
    <row r="7441" spans="1:18" x14ac:dyDescent="0.35">
      <c r="A7441">
        <v>7440</v>
      </c>
      <c r="B7441">
        <v>15812918</v>
      </c>
      <c r="C7441" t="s">
        <v>41</v>
      </c>
      <c r="D7441">
        <v>432</v>
      </c>
      <c r="E7441" t="s">
        <v>19</v>
      </c>
      <c r="F7441" t="s">
        <v>20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  <c r="O7441">
        <v>0</v>
      </c>
      <c r="P7441">
        <v>1</v>
      </c>
      <c r="Q7441" t="s">
        <v>26</v>
      </c>
      <c r="R7441">
        <v>522</v>
      </c>
    </row>
    <row r="7442" spans="1:18" x14ac:dyDescent="0.35">
      <c r="A7442">
        <v>7441</v>
      </c>
      <c r="B7442">
        <v>15604130</v>
      </c>
      <c r="C7442" t="s">
        <v>633</v>
      </c>
      <c r="D7442">
        <v>622</v>
      </c>
      <c r="E7442" t="s">
        <v>23</v>
      </c>
      <c r="F7442" t="s">
        <v>20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  <c r="O7442">
        <v>0</v>
      </c>
      <c r="P7442">
        <v>4</v>
      </c>
      <c r="Q7442" t="s">
        <v>21</v>
      </c>
      <c r="R7442">
        <v>578</v>
      </c>
    </row>
    <row r="7443" spans="1:18" x14ac:dyDescent="0.35">
      <c r="A7443">
        <v>7442</v>
      </c>
      <c r="B7443">
        <v>15700549</v>
      </c>
      <c r="C7443" t="s">
        <v>2546</v>
      </c>
      <c r="D7443">
        <v>721</v>
      </c>
      <c r="E7443" t="s">
        <v>19</v>
      </c>
      <c r="F7443" t="s">
        <v>29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  <c r="O7443">
        <v>0</v>
      </c>
      <c r="P7443">
        <v>5</v>
      </c>
      <c r="Q7443" t="s">
        <v>21</v>
      </c>
      <c r="R7443">
        <v>863</v>
      </c>
    </row>
    <row r="7444" spans="1:18" x14ac:dyDescent="0.35">
      <c r="A7444">
        <v>7443</v>
      </c>
      <c r="B7444">
        <v>15715519</v>
      </c>
      <c r="C7444" t="s">
        <v>2547</v>
      </c>
      <c r="D7444">
        <v>614</v>
      </c>
      <c r="E7444" t="s">
        <v>23</v>
      </c>
      <c r="F7444" t="s">
        <v>29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  <c r="O7444">
        <v>0</v>
      </c>
      <c r="P7444">
        <v>1</v>
      </c>
      <c r="Q7444" t="s">
        <v>26</v>
      </c>
      <c r="R7444">
        <v>877</v>
      </c>
    </row>
    <row r="7445" spans="1:18" x14ac:dyDescent="0.35">
      <c r="A7445">
        <v>7444</v>
      </c>
      <c r="B7445">
        <v>15707042</v>
      </c>
      <c r="C7445" t="s">
        <v>48</v>
      </c>
      <c r="D7445">
        <v>634</v>
      </c>
      <c r="E7445" t="s">
        <v>19</v>
      </c>
      <c r="F7445" t="s">
        <v>20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  <c r="O7445">
        <v>0</v>
      </c>
      <c r="P7445">
        <v>5</v>
      </c>
      <c r="Q7445" t="s">
        <v>26</v>
      </c>
      <c r="R7445">
        <v>505</v>
      </c>
    </row>
    <row r="7446" spans="1:18" x14ac:dyDescent="0.35">
      <c r="A7446">
        <v>7445</v>
      </c>
      <c r="B7446">
        <v>15605276</v>
      </c>
      <c r="C7446" t="s">
        <v>2548</v>
      </c>
      <c r="D7446">
        <v>742</v>
      </c>
      <c r="E7446" t="s">
        <v>19</v>
      </c>
      <c r="F7446" t="s">
        <v>20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  <c r="O7446">
        <v>0</v>
      </c>
      <c r="P7446">
        <v>4</v>
      </c>
      <c r="Q7446" t="s">
        <v>26</v>
      </c>
      <c r="R7446">
        <v>646</v>
      </c>
    </row>
    <row r="7447" spans="1:18" x14ac:dyDescent="0.35">
      <c r="A7447">
        <v>7446</v>
      </c>
      <c r="B7447">
        <v>15630592</v>
      </c>
      <c r="C7447" t="s">
        <v>772</v>
      </c>
      <c r="D7447">
        <v>516</v>
      </c>
      <c r="E7447" t="s">
        <v>19</v>
      </c>
      <c r="F7447" t="s">
        <v>20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  <c r="O7447">
        <v>1</v>
      </c>
      <c r="P7447">
        <v>5</v>
      </c>
      <c r="Q7447" t="s">
        <v>31</v>
      </c>
      <c r="R7447">
        <v>255</v>
      </c>
    </row>
    <row r="7448" spans="1:18" x14ac:dyDescent="0.35">
      <c r="A7448">
        <v>7447</v>
      </c>
      <c r="B7448">
        <v>15636626</v>
      </c>
      <c r="C7448" t="s">
        <v>259</v>
      </c>
      <c r="D7448">
        <v>718</v>
      </c>
      <c r="E7448" t="s">
        <v>19</v>
      </c>
      <c r="F7448" t="s">
        <v>29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  <c r="O7448">
        <v>0</v>
      </c>
      <c r="P7448">
        <v>2</v>
      </c>
      <c r="Q7448" t="s">
        <v>21</v>
      </c>
      <c r="R7448">
        <v>747</v>
      </c>
    </row>
    <row r="7449" spans="1:18" x14ac:dyDescent="0.35">
      <c r="A7449">
        <v>7448</v>
      </c>
      <c r="B7449">
        <v>15740411</v>
      </c>
      <c r="C7449" t="s">
        <v>2549</v>
      </c>
      <c r="D7449">
        <v>636</v>
      </c>
      <c r="E7449" t="s">
        <v>33</v>
      </c>
      <c r="F7449" t="s">
        <v>29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  <c r="O7449">
        <v>0</v>
      </c>
      <c r="P7449">
        <v>3</v>
      </c>
      <c r="Q7449" t="s">
        <v>31</v>
      </c>
      <c r="R7449">
        <v>405</v>
      </c>
    </row>
    <row r="7450" spans="1:18" x14ac:dyDescent="0.35">
      <c r="A7450">
        <v>7449</v>
      </c>
      <c r="B7450">
        <v>15593834</v>
      </c>
      <c r="C7450" t="s">
        <v>402</v>
      </c>
      <c r="D7450">
        <v>691</v>
      </c>
      <c r="E7450" t="s">
        <v>23</v>
      </c>
      <c r="F7450" t="s">
        <v>29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  <c r="O7450">
        <v>1</v>
      </c>
      <c r="P7450">
        <v>1</v>
      </c>
      <c r="Q7450" t="s">
        <v>21</v>
      </c>
      <c r="R7450">
        <v>728</v>
      </c>
    </row>
    <row r="7451" spans="1:18" x14ac:dyDescent="0.35">
      <c r="A7451">
        <v>7450</v>
      </c>
      <c r="B7451">
        <v>15804235</v>
      </c>
      <c r="C7451" t="s">
        <v>146</v>
      </c>
      <c r="D7451">
        <v>698</v>
      </c>
      <c r="E7451" t="s">
        <v>19</v>
      </c>
      <c r="F7451" t="s">
        <v>20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  <c r="O7451">
        <v>0</v>
      </c>
      <c r="P7451">
        <v>5</v>
      </c>
      <c r="Q7451" t="s">
        <v>40</v>
      </c>
      <c r="R7451">
        <v>275</v>
      </c>
    </row>
    <row r="7452" spans="1:18" x14ac:dyDescent="0.35">
      <c r="A7452">
        <v>7451</v>
      </c>
      <c r="B7452">
        <v>15679801</v>
      </c>
      <c r="C7452" t="s">
        <v>326</v>
      </c>
      <c r="D7452">
        <v>712</v>
      </c>
      <c r="E7452" t="s">
        <v>23</v>
      </c>
      <c r="F7452" t="s">
        <v>20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  <c r="O7452">
        <v>0</v>
      </c>
      <c r="P7452">
        <v>2</v>
      </c>
      <c r="Q7452" t="s">
        <v>26</v>
      </c>
      <c r="R7452">
        <v>893</v>
      </c>
    </row>
    <row r="7453" spans="1:18" x14ac:dyDescent="0.35">
      <c r="A7453">
        <v>7452</v>
      </c>
      <c r="B7453">
        <v>15673907</v>
      </c>
      <c r="C7453" t="s">
        <v>659</v>
      </c>
      <c r="D7453">
        <v>659</v>
      </c>
      <c r="E7453" t="s">
        <v>19</v>
      </c>
      <c r="F7453" t="s">
        <v>29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  <c r="O7453">
        <v>0</v>
      </c>
      <c r="P7453">
        <v>5</v>
      </c>
      <c r="Q7453" t="s">
        <v>26</v>
      </c>
      <c r="R7453">
        <v>833</v>
      </c>
    </row>
    <row r="7454" spans="1:18" x14ac:dyDescent="0.35">
      <c r="A7454">
        <v>7453</v>
      </c>
      <c r="B7454">
        <v>15636562</v>
      </c>
      <c r="C7454" t="s">
        <v>2040</v>
      </c>
      <c r="D7454">
        <v>573</v>
      </c>
      <c r="E7454" t="s">
        <v>23</v>
      </c>
      <c r="F7454" t="s">
        <v>29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  <c r="O7454">
        <v>0</v>
      </c>
      <c r="P7454">
        <v>1</v>
      </c>
      <c r="Q7454" t="s">
        <v>21</v>
      </c>
      <c r="R7454">
        <v>547</v>
      </c>
    </row>
    <row r="7455" spans="1:18" x14ac:dyDescent="0.35">
      <c r="A7455">
        <v>7454</v>
      </c>
      <c r="B7455">
        <v>15702571</v>
      </c>
      <c r="C7455" t="s">
        <v>707</v>
      </c>
      <c r="D7455">
        <v>778</v>
      </c>
      <c r="E7455" t="s">
        <v>33</v>
      </c>
      <c r="F7455" t="s">
        <v>20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  <c r="O7455">
        <v>1</v>
      </c>
      <c r="P7455">
        <v>4</v>
      </c>
      <c r="Q7455" t="s">
        <v>26</v>
      </c>
      <c r="R7455">
        <v>420</v>
      </c>
    </row>
    <row r="7456" spans="1:18" x14ac:dyDescent="0.35">
      <c r="A7456">
        <v>7455</v>
      </c>
      <c r="B7456">
        <v>15627365</v>
      </c>
      <c r="C7456" t="s">
        <v>145</v>
      </c>
      <c r="D7456">
        <v>732</v>
      </c>
      <c r="E7456" t="s">
        <v>19</v>
      </c>
      <c r="F7456" t="s">
        <v>29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  <c r="O7456">
        <v>0</v>
      </c>
      <c r="P7456">
        <v>3</v>
      </c>
      <c r="Q7456" t="s">
        <v>21</v>
      </c>
      <c r="R7456">
        <v>461</v>
      </c>
    </row>
    <row r="7457" spans="1:18" x14ac:dyDescent="0.35">
      <c r="A7457">
        <v>7456</v>
      </c>
      <c r="B7457">
        <v>15748499</v>
      </c>
      <c r="C7457" t="s">
        <v>295</v>
      </c>
      <c r="D7457">
        <v>550</v>
      </c>
      <c r="E7457" t="s">
        <v>33</v>
      </c>
      <c r="F7457" t="s">
        <v>29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  <c r="O7457">
        <v>1</v>
      </c>
      <c r="P7457">
        <v>3</v>
      </c>
      <c r="Q7457" t="s">
        <v>40</v>
      </c>
      <c r="R7457">
        <v>362</v>
      </c>
    </row>
    <row r="7458" spans="1:18" x14ac:dyDescent="0.35">
      <c r="A7458">
        <v>7457</v>
      </c>
      <c r="B7458">
        <v>15598614</v>
      </c>
      <c r="C7458" t="s">
        <v>889</v>
      </c>
      <c r="D7458">
        <v>790</v>
      </c>
      <c r="E7458" t="s">
        <v>23</v>
      </c>
      <c r="F7458" t="s">
        <v>29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  <c r="O7458">
        <v>0</v>
      </c>
      <c r="P7458">
        <v>5</v>
      </c>
      <c r="Q7458" t="s">
        <v>26</v>
      </c>
      <c r="R7458">
        <v>425</v>
      </c>
    </row>
    <row r="7459" spans="1:18" x14ac:dyDescent="0.35">
      <c r="A7459">
        <v>7458</v>
      </c>
      <c r="B7459">
        <v>15668889</v>
      </c>
      <c r="C7459" t="s">
        <v>2550</v>
      </c>
      <c r="D7459">
        <v>665</v>
      </c>
      <c r="E7459" t="s">
        <v>33</v>
      </c>
      <c r="F7459" t="s">
        <v>20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  <c r="O7459">
        <v>1</v>
      </c>
      <c r="P7459">
        <v>5</v>
      </c>
      <c r="Q7459" t="s">
        <v>26</v>
      </c>
      <c r="R7459">
        <v>392</v>
      </c>
    </row>
    <row r="7460" spans="1:18" x14ac:dyDescent="0.35">
      <c r="A7460">
        <v>7459</v>
      </c>
      <c r="B7460">
        <v>15800049</v>
      </c>
      <c r="C7460" t="s">
        <v>2293</v>
      </c>
      <c r="D7460">
        <v>728</v>
      </c>
      <c r="E7460" t="s">
        <v>23</v>
      </c>
      <c r="F7460" t="s">
        <v>20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  <c r="O7460">
        <v>0</v>
      </c>
      <c r="P7460">
        <v>5</v>
      </c>
      <c r="Q7460" t="s">
        <v>26</v>
      </c>
      <c r="R7460">
        <v>924</v>
      </c>
    </row>
    <row r="7461" spans="1:18" x14ac:dyDescent="0.35">
      <c r="A7461">
        <v>7460</v>
      </c>
      <c r="B7461">
        <v>15583724</v>
      </c>
      <c r="C7461" t="s">
        <v>2551</v>
      </c>
      <c r="D7461">
        <v>645</v>
      </c>
      <c r="E7461" t="s">
        <v>23</v>
      </c>
      <c r="F7461" t="s">
        <v>20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  <c r="O7461">
        <v>0</v>
      </c>
      <c r="P7461">
        <v>4</v>
      </c>
      <c r="Q7461" t="s">
        <v>26</v>
      </c>
      <c r="R7461">
        <v>268</v>
      </c>
    </row>
    <row r="7462" spans="1:18" x14ac:dyDescent="0.35">
      <c r="A7462">
        <v>7461</v>
      </c>
      <c r="B7462">
        <v>15622083</v>
      </c>
      <c r="C7462" t="s">
        <v>476</v>
      </c>
      <c r="D7462">
        <v>647</v>
      </c>
      <c r="E7462" t="s">
        <v>33</v>
      </c>
      <c r="F7462" t="s">
        <v>29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  <c r="O7462">
        <v>0</v>
      </c>
      <c r="P7462">
        <v>3</v>
      </c>
      <c r="Q7462" t="s">
        <v>40</v>
      </c>
      <c r="R7462">
        <v>896</v>
      </c>
    </row>
    <row r="7463" spans="1:18" x14ac:dyDescent="0.35">
      <c r="A7463">
        <v>7462</v>
      </c>
      <c r="B7463">
        <v>15645571</v>
      </c>
      <c r="C7463" t="s">
        <v>402</v>
      </c>
      <c r="D7463">
        <v>596</v>
      </c>
      <c r="E7463" t="s">
        <v>23</v>
      </c>
      <c r="F7463" t="s">
        <v>29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  <c r="O7463">
        <v>0</v>
      </c>
      <c r="P7463">
        <v>3</v>
      </c>
      <c r="Q7463" t="s">
        <v>40</v>
      </c>
      <c r="R7463">
        <v>826</v>
      </c>
    </row>
    <row r="7464" spans="1:18" x14ac:dyDescent="0.35">
      <c r="A7464">
        <v>7463</v>
      </c>
      <c r="B7464">
        <v>15598266</v>
      </c>
      <c r="C7464" t="s">
        <v>73</v>
      </c>
      <c r="D7464">
        <v>610</v>
      </c>
      <c r="E7464" t="s">
        <v>19</v>
      </c>
      <c r="F7464" t="s">
        <v>29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  <c r="O7464">
        <v>0</v>
      </c>
      <c r="P7464">
        <v>3</v>
      </c>
      <c r="Q7464" t="s">
        <v>31</v>
      </c>
      <c r="R7464">
        <v>613</v>
      </c>
    </row>
    <row r="7465" spans="1:18" x14ac:dyDescent="0.35">
      <c r="A7465">
        <v>7464</v>
      </c>
      <c r="B7465">
        <v>15667934</v>
      </c>
      <c r="C7465" t="s">
        <v>489</v>
      </c>
      <c r="D7465">
        <v>512</v>
      </c>
      <c r="E7465" t="s">
        <v>19</v>
      </c>
      <c r="F7465" t="s">
        <v>29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  <c r="O7465">
        <v>0</v>
      </c>
      <c r="P7465">
        <v>2</v>
      </c>
      <c r="Q7465" t="s">
        <v>40</v>
      </c>
      <c r="R7465">
        <v>349</v>
      </c>
    </row>
    <row r="7466" spans="1:18" x14ac:dyDescent="0.35">
      <c r="A7466">
        <v>7465</v>
      </c>
      <c r="B7466">
        <v>15569682</v>
      </c>
      <c r="C7466" t="s">
        <v>2421</v>
      </c>
      <c r="D7466">
        <v>768</v>
      </c>
      <c r="E7466" t="s">
        <v>33</v>
      </c>
      <c r="F7466" t="s">
        <v>29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  <c r="O7466">
        <v>1</v>
      </c>
      <c r="P7466">
        <v>1</v>
      </c>
      <c r="Q7466" t="s">
        <v>26</v>
      </c>
      <c r="R7466">
        <v>346</v>
      </c>
    </row>
    <row r="7467" spans="1:18" x14ac:dyDescent="0.35">
      <c r="A7467">
        <v>7466</v>
      </c>
      <c r="B7467">
        <v>15772941</v>
      </c>
      <c r="C7467" t="s">
        <v>1315</v>
      </c>
      <c r="D7467">
        <v>666</v>
      </c>
      <c r="E7467" t="s">
        <v>33</v>
      </c>
      <c r="F7467" t="s">
        <v>29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  <c r="O7467">
        <v>0</v>
      </c>
      <c r="P7467">
        <v>2</v>
      </c>
      <c r="Q7467" t="s">
        <v>26</v>
      </c>
      <c r="R7467">
        <v>990</v>
      </c>
    </row>
    <row r="7468" spans="1:18" x14ac:dyDescent="0.35">
      <c r="A7468">
        <v>7467</v>
      </c>
      <c r="B7468">
        <v>15586174</v>
      </c>
      <c r="C7468" t="s">
        <v>2552</v>
      </c>
      <c r="D7468">
        <v>700</v>
      </c>
      <c r="E7468" t="s">
        <v>33</v>
      </c>
      <c r="F7468" t="s">
        <v>20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  <c r="O7468">
        <v>0</v>
      </c>
      <c r="P7468">
        <v>1</v>
      </c>
      <c r="Q7468" t="s">
        <v>31</v>
      </c>
      <c r="R7468">
        <v>635</v>
      </c>
    </row>
    <row r="7469" spans="1:18" x14ac:dyDescent="0.35">
      <c r="A7469">
        <v>7468</v>
      </c>
      <c r="B7469">
        <v>15803682</v>
      </c>
      <c r="C7469" t="s">
        <v>352</v>
      </c>
      <c r="D7469">
        <v>651</v>
      </c>
      <c r="E7469" t="s">
        <v>33</v>
      </c>
      <c r="F7469" t="s">
        <v>20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  <c r="O7469">
        <v>0</v>
      </c>
      <c r="P7469">
        <v>2</v>
      </c>
      <c r="Q7469" t="s">
        <v>26</v>
      </c>
      <c r="R7469">
        <v>276</v>
      </c>
    </row>
    <row r="7470" spans="1:18" x14ac:dyDescent="0.35">
      <c r="A7470">
        <v>7469</v>
      </c>
      <c r="B7470">
        <v>15627328</v>
      </c>
      <c r="C7470" t="s">
        <v>227</v>
      </c>
      <c r="D7470">
        <v>542</v>
      </c>
      <c r="E7470" t="s">
        <v>23</v>
      </c>
      <c r="F7470" t="s">
        <v>20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  <c r="O7470">
        <v>0</v>
      </c>
      <c r="P7470">
        <v>2</v>
      </c>
      <c r="Q7470" t="s">
        <v>40</v>
      </c>
      <c r="R7470">
        <v>303</v>
      </c>
    </row>
    <row r="7471" spans="1:18" x14ac:dyDescent="0.35">
      <c r="A7471">
        <v>7470</v>
      </c>
      <c r="B7471">
        <v>15717065</v>
      </c>
      <c r="C7471" t="s">
        <v>304</v>
      </c>
      <c r="D7471">
        <v>686</v>
      </c>
      <c r="E7471" t="s">
        <v>19</v>
      </c>
      <c r="F7471" t="s">
        <v>20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  <c r="O7471">
        <v>0</v>
      </c>
      <c r="P7471">
        <v>5</v>
      </c>
      <c r="Q7471" t="s">
        <v>21</v>
      </c>
      <c r="R7471">
        <v>887</v>
      </c>
    </row>
    <row r="7472" spans="1:18" x14ac:dyDescent="0.35">
      <c r="A7472">
        <v>7471</v>
      </c>
      <c r="B7472">
        <v>15602456</v>
      </c>
      <c r="C7472" t="s">
        <v>2553</v>
      </c>
      <c r="D7472">
        <v>850</v>
      </c>
      <c r="E7472" t="s">
        <v>33</v>
      </c>
      <c r="F7472" t="s">
        <v>20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  <c r="O7472">
        <v>0</v>
      </c>
      <c r="P7472">
        <v>1</v>
      </c>
      <c r="Q7472" t="s">
        <v>26</v>
      </c>
      <c r="R7472">
        <v>630</v>
      </c>
    </row>
    <row r="7473" spans="1:18" x14ac:dyDescent="0.35">
      <c r="A7473">
        <v>7472</v>
      </c>
      <c r="B7473">
        <v>15721569</v>
      </c>
      <c r="C7473" t="s">
        <v>2153</v>
      </c>
      <c r="D7473">
        <v>658</v>
      </c>
      <c r="E7473" t="s">
        <v>33</v>
      </c>
      <c r="F7473" t="s">
        <v>20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  <c r="O7473">
        <v>0</v>
      </c>
      <c r="P7473">
        <v>5</v>
      </c>
      <c r="Q7473" t="s">
        <v>21</v>
      </c>
      <c r="R7473">
        <v>397</v>
      </c>
    </row>
    <row r="7474" spans="1:18" x14ac:dyDescent="0.35">
      <c r="A7474">
        <v>7473</v>
      </c>
      <c r="B7474">
        <v>15573798</v>
      </c>
      <c r="C7474" t="s">
        <v>2383</v>
      </c>
      <c r="D7474">
        <v>448</v>
      </c>
      <c r="E7474" t="s">
        <v>19</v>
      </c>
      <c r="F7474" t="s">
        <v>20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  <c r="O7474">
        <v>0</v>
      </c>
      <c r="P7474">
        <v>4</v>
      </c>
      <c r="Q7474" t="s">
        <v>31</v>
      </c>
      <c r="R7474">
        <v>524</v>
      </c>
    </row>
    <row r="7475" spans="1:18" x14ac:dyDescent="0.35">
      <c r="A7475">
        <v>7474</v>
      </c>
      <c r="B7475">
        <v>15638272</v>
      </c>
      <c r="C7475" t="s">
        <v>161</v>
      </c>
      <c r="D7475">
        <v>609</v>
      </c>
      <c r="E7475" t="s">
        <v>23</v>
      </c>
      <c r="F7475" t="s">
        <v>29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  <c r="O7475">
        <v>0</v>
      </c>
      <c r="P7475">
        <v>3</v>
      </c>
      <c r="Q7475" t="s">
        <v>40</v>
      </c>
      <c r="R7475">
        <v>887</v>
      </c>
    </row>
    <row r="7476" spans="1:18" x14ac:dyDescent="0.35">
      <c r="A7476">
        <v>7475</v>
      </c>
      <c r="B7476">
        <v>15799859</v>
      </c>
      <c r="C7476" t="s">
        <v>889</v>
      </c>
      <c r="D7476">
        <v>704</v>
      </c>
      <c r="E7476" t="s">
        <v>19</v>
      </c>
      <c r="F7476" t="s">
        <v>29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  <c r="O7476">
        <v>1</v>
      </c>
      <c r="P7476">
        <v>4</v>
      </c>
      <c r="Q7476" t="s">
        <v>26</v>
      </c>
      <c r="R7476">
        <v>705</v>
      </c>
    </row>
    <row r="7477" spans="1:18" x14ac:dyDescent="0.35">
      <c r="A7477">
        <v>7476</v>
      </c>
      <c r="B7477">
        <v>15599152</v>
      </c>
      <c r="C7477" t="s">
        <v>903</v>
      </c>
      <c r="D7477">
        <v>698</v>
      </c>
      <c r="E7477" t="s">
        <v>19</v>
      </c>
      <c r="F7477" t="s">
        <v>29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  <c r="O7477">
        <v>0</v>
      </c>
      <c r="P7477">
        <v>1</v>
      </c>
      <c r="Q7477" t="s">
        <v>26</v>
      </c>
      <c r="R7477">
        <v>941</v>
      </c>
    </row>
    <row r="7478" spans="1:18" x14ac:dyDescent="0.35">
      <c r="A7478">
        <v>7477</v>
      </c>
      <c r="B7478">
        <v>15737909</v>
      </c>
      <c r="C7478" t="s">
        <v>1091</v>
      </c>
      <c r="D7478">
        <v>759</v>
      </c>
      <c r="E7478" t="s">
        <v>19</v>
      </c>
      <c r="F7478" t="s">
        <v>29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  <c r="O7478">
        <v>0</v>
      </c>
      <c r="P7478">
        <v>4</v>
      </c>
      <c r="Q7478" t="s">
        <v>21</v>
      </c>
      <c r="R7478">
        <v>784</v>
      </c>
    </row>
    <row r="7479" spans="1:18" x14ac:dyDescent="0.35">
      <c r="A7479">
        <v>7478</v>
      </c>
      <c r="B7479">
        <v>15646190</v>
      </c>
      <c r="C7479" t="s">
        <v>1186</v>
      </c>
      <c r="D7479">
        <v>677</v>
      </c>
      <c r="E7479" t="s">
        <v>19</v>
      </c>
      <c r="F7479" t="s">
        <v>20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  <c r="O7479">
        <v>1</v>
      </c>
      <c r="P7479">
        <v>2</v>
      </c>
      <c r="Q7479" t="s">
        <v>31</v>
      </c>
      <c r="R7479">
        <v>522</v>
      </c>
    </row>
    <row r="7480" spans="1:18" x14ac:dyDescent="0.35">
      <c r="A7480">
        <v>7479</v>
      </c>
      <c r="B7480">
        <v>15711249</v>
      </c>
      <c r="C7480" t="s">
        <v>401</v>
      </c>
      <c r="D7480">
        <v>544</v>
      </c>
      <c r="E7480" t="s">
        <v>23</v>
      </c>
      <c r="F7480" t="s">
        <v>29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  <c r="O7480">
        <v>0</v>
      </c>
      <c r="P7480">
        <v>3</v>
      </c>
      <c r="Q7480" t="s">
        <v>31</v>
      </c>
      <c r="R7480">
        <v>597</v>
      </c>
    </row>
    <row r="7481" spans="1:18" x14ac:dyDescent="0.35">
      <c r="A7481">
        <v>7480</v>
      </c>
      <c r="B7481">
        <v>15671987</v>
      </c>
      <c r="C7481" t="s">
        <v>2554</v>
      </c>
      <c r="D7481">
        <v>567</v>
      </c>
      <c r="E7481" t="s">
        <v>23</v>
      </c>
      <c r="F7481" t="s">
        <v>29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  <c r="O7481">
        <v>0</v>
      </c>
      <c r="P7481">
        <v>2</v>
      </c>
      <c r="Q7481" t="s">
        <v>40</v>
      </c>
      <c r="R7481">
        <v>549</v>
      </c>
    </row>
    <row r="7482" spans="1:18" x14ac:dyDescent="0.35">
      <c r="A7482">
        <v>7481</v>
      </c>
      <c r="B7482">
        <v>15812766</v>
      </c>
      <c r="C7482" t="s">
        <v>2401</v>
      </c>
      <c r="D7482">
        <v>490</v>
      </c>
      <c r="E7482" t="s">
        <v>23</v>
      </c>
      <c r="F7482" t="s">
        <v>29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  <c r="O7482">
        <v>0</v>
      </c>
      <c r="P7482">
        <v>3</v>
      </c>
      <c r="Q7482" t="s">
        <v>31</v>
      </c>
      <c r="R7482">
        <v>759</v>
      </c>
    </row>
    <row r="7483" spans="1:18" x14ac:dyDescent="0.35">
      <c r="A7483">
        <v>7482</v>
      </c>
      <c r="B7483">
        <v>15778589</v>
      </c>
      <c r="C7483" t="s">
        <v>397</v>
      </c>
      <c r="D7483">
        <v>626</v>
      </c>
      <c r="E7483" t="s">
        <v>19</v>
      </c>
      <c r="F7483" t="s">
        <v>29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  <c r="O7483">
        <v>0</v>
      </c>
      <c r="P7483">
        <v>5</v>
      </c>
      <c r="Q7483" t="s">
        <v>31</v>
      </c>
      <c r="R7483">
        <v>664</v>
      </c>
    </row>
    <row r="7484" spans="1:18" x14ac:dyDescent="0.35">
      <c r="A7484">
        <v>7483</v>
      </c>
      <c r="B7484">
        <v>15750104</v>
      </c>
      <c r="C7484" t="s">
        <v>506</v>
      </c>
      <c r="D7484">
        <v>718</v>
      </c>
      <c r="E7484" t="s">
        <v>33</v>
      </c>
      <c r="F7484" t="s">
        <v>29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  <c r="O7484">
        <v>0</v>
      </c>
      <c r="P7484">
        <v>3</v>
      </c>
      <c r="Q7484" t="s">
        <v>31</v>
      </c>
      <c r="R7484">
        <v>795</v>
      </c>
    </row>
    <row r="7485" spans="1:18" x14ac:dyDescent="0.35">
      <c r="A7485">
        <v>7484</v>
      </c>
      <c r="B7485">
        <v>15784526</v>
      </c>
      <c r="C7485" t="s">
        <v>343</v>
      </c>
      <c r="D7485">
        <v>616</v>
      </c>
      <c r="E7485" t="s">
        <v>19</v>
      </c>
      <c r="F7485" t="s">
        <v>29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  <c r="O7485">
        <v>1</v>
      </c>
      <c r="P7485">
        <v>4</v>
      </c>
      <c r="Q7485" t="s">
        <v>26</v>
      </c>
      <c r="R7485">
        <v>830</v>
      </c>
    </row>
    <row r="7486" spans="1:18" x14ac:dyDescent="0.35">
      <c r="A7486">
        <v>7485</v>
      </c>
      <c r="B7486">
        <v>15646563</v>
      </c>
      <c r="C7486" t="s">
        <v>707</v>
      </c>
      <c r="D7486">
        <v>772</v>
      </c>
      <c r="E7486" t="s">
        <v>19</v>
      </c>
      <c r="F7486" t="s">
        <v>20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  <c r="O7486">
        <v>0</v>
      </c>
      <c r="P7486">
        <v>2</v>
      </c>
      <c r="Q7486" t="s">
        <v>31</v>
      </c>
      <c r="R7486">
        <v>615</v>
      </c>
    </row>
    <row r="7487" spans="1:18" x14ac:dyDescent="0.35">
      <c r="A7487">
        <v>7486</v>
      </c>
      <c r="B7487">
        <v>15744423</v>
      </c>
      <c r="C7487" t="s">
        <v>152</v>
      </c>
      <c r="D7487">
        <v>561</v>
      </c>
      <c r="E7487" t="s">
        <v>19</v>
      </c>
      <c r="F7487" t="s">
        <v>29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  <c r="O7487">
        <v>0</v>
      </c>
      <c r="P7487">
        <v>4</v>
      </c>
      <c r="Q7487" t="s">
        <v>31</v>
      </c>
      <c r="R7487">
        <v>332</v>
      </c>
    </row>
    <row r="7488" spans="1:18" x14ac:dyDescent="0.35">
      <c r="A7488">
        <v>7487</v>
      </c>
      <c r="B7488">
        <v>15593694</v>
      </c>
      <c r="C7488" t="s">
        <v>855</v>
      </c>
      <c r="D7488">
        <v>814</v>
      </c>
      <c r="E7488" t="s">
        <v>19</v>
      </c>
      <c r="F7488" t="s">
        <v>29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  <c r="O7488">
        <v>0</v>
      </c>
      <c r="P7488">
        <v>3</v>
      </c>
      <c r="Q7488" t="s">
        <v>26</v>
      </c>
      <c r="R7488">
        <v>539</v>
      </c>
    </row>
    <row r="7489" spans="1:18" x14ac:dyDescent="0.35">
      <c r="A7489">
        <v>7488</v>
      </c>
      <c r="B7489">
        <v>15785367</v>
      </c>
      <c r="C7489" t="s">
        <v>2555</v>
      </c>
      <c r="D7489">
        <v>651</v>
      </c>
      <c r="E7489" t="s">
        <v>19</v>
      </c>
      <c r="F7489" t="s">
        <v>20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  <c r="O7489">
        <v>1</v>
      </c>
      <c r="P7489">
        <v>1</v>
      </c>
      <c r="Q7489" t="s">
        <v>40</v>
      </c>
      <c r="R7489">
        <v>517</v>
      </c>
    </row>
    <row r="7490" spans="1:18" x14ac:dyDescent="0.35">
      <c r="A7490">
        <v>7489</v>
      </c>
      <c r="B7490">
        <v>15687765</v>
      </c>
      <c r="C7490" t="s">
        <v>2357</v>
      </c>
      <c r="D7490">
        <v>538</v>
      </c>
      <c r="E7490" t="s">
        <v>33</v>
      </c>
      <c r="F7490" t="s">
        <v>20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  <c r="O7490">
        <v>0</v>
      </c>
      <c r="P7490">
        <v>1</v>
      </c>
      <c r="Q7490" t="s">
        <v>21</v>
      </c>
      <c r="R7490">
        <v>374</v>
      </c>
    </row>
    <row r="7491" spans="1:18" x14ac:dyDescent="0.35">
      <c r="A7491">
        <v>7490</v>
      </c>
      <c r="B7491">
        <v>15789014</v>
      </c>
      <c r="C7491" t="s">
        <v>41</v>
      </c>
      <c r="D7491">
        <v>600</v>
      </c>
      <c r="E7491" t="s">
        <v>19</v>
      </c>
      <c r="F7491" t="s">
        <v>20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  <c r="O7491">
        <v>0</v>
      </c>
      <c r="P7491">
        <v>4</v>
      </c>
      <c r="Q7491" t="s">
        <v>31</v>
      </c>
      <c r="R7491">
        <v>804</v>
      </c>
    </row>
    <row r="7492" spans="1:18" x14ac:dyDescent="0.35">
      <c r="A7492">
        <v>7491</v>
      </c>
      <c r="B7492">
        <v>15703177</v>
      </c>
      <c r="C7492" t="s">
        <v>537</v>
      </c>
      <c r="D7492">
        <v>654</v>
      </c>
      <c r="E7492" t="s">
        <v>19</v>
      </c>
      <c r="F7492" t="s">
        <v>20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  <c r="O7492">
        <v>0</v>
      </c>
      <c r="P7492">
        <v>5</v>
      </c>
      <c r="Q7492" t="s">
        <v>26</v>
      </c>
      <c r="R7492">
        <v>647</v>
      </c>
    </row>
    <row r="7493" spans="1:18" x14ac:dyDescent="0.35">
      <c r="A7493">
        <v>7492</v>
      </c>
      <c r="B7493">
        <v>15660263</v>
      </c>
      <c r="C7493" t="s">
        <v>1196</v>
      </c>
      <c r="D7493">
        <v>622</v>
      </c>
      <c r="E7493" t="s">
        <v>19</v>
      </c>
      <c r="F7493" t="s">
        <v>29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  <c r="O7493">
        <v>0</v>
      </c>
      <c r="P7493">
        <v>1</v>
      </c>
      <c r="Q7493" t="s">
        <v>21</v>
      </c>
      <c r="R7493">
        <v>457</v>
      </c>
    </row>
    <row r="7494" spans="1:18" x14ac:dyDescent="0.35">
      <c r="A7494">
        <v>7493</v>
      </c>
      <c r="B7494">
        <v>15776545</v>
      </c>
      <c r="C7494" t="s">
        <v>555</v>
      </c>
      <c r="D7494">
        <v>682</v>
      </c>
      <c r="E7494" t="s">
        <v>19</v>
      </c>
      <c r="F7494" t="s">
        <v>29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  <c r="O7494">
        <v>1</v>
      </c>
      <c r="P7494">
        <v>2</v>
      </c>
      <c r="Q7494" t="s">
        <v>31</v>
      </c>
      <c r="R7494">
        <v>503</v>
      </c>
    </row>
    <row r="7495" spans="1:18" x14ac:dyDescent="0.35">
      <c r="A7495">
        <v>7494</v>
      </c>
      <c r="B7495">
        <v>15683276</v>
      </c>
      <c r="C7495" t="s">
        <v>2556</v>
      </c>
      <c r="D7495">
        <v>610</v>
      </c>
      <c r="E7495" t="s">
        <v>23</v>
      </c>
      <c r="F7495" t="s">
        <v>20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  <c r="O7495">
        <v>0</v>
      </c>
      <c r="P7495">
        <v>3</v>
      </c>
      <c r="Q7495" t="s">
        <v>26</v>
      </c>
      <c r="R7495">
        <v>929</v>
      </c>
    </row>
    <row r="7496" spans="1:18" x14ac:dyDescent="0.35">
      <c r="A7496">
        <v>7495</v>
      </c>
      <c r="B7496">
        <v>15599272</v>
      </c>
      <c r="C7496" t="s">
        <v>2557</v>
      </c>
      <c r="D7496">
        <v>795</v>
      </c>
      <c r="E7496" t="s">
        <v>19</v>
      </c>
      <c r="F7496" t="s">
        <v>20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  <c r="O7496">
        <v>0</v>
      </c>
      <c r="P7496">
        <v>3</v>
      </c>
      <c r="Q7496" t="s">
        <v>31</v>
      </c>
      <c r="R7496">
        <v>605</v>
      </c>
    </row>
    <row r="7497" spans="1:18" x14ac:dyDescent="0.35">
      <c r="A7497">
        <v>7496</v>
      </c>
      <c r="B7497">
        <v>15589541</v>
      </c>
      <c r="C7497" t="s">
        <v>349</v>
      </c>
      <c r="D7497">
        <v>557</v>
      </c>
      <c r="E7497" t="s">
        <v>19</v>
      </c>
      <c r="F7497" t="s">
        <v>20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  <c r="O7497">
        <v>0</v>
      </c>
      <c r="P7497">
        <v>3</v>
      </c>
      <c r="Q7497" t="s">
        <v>31</v>
      </c>
      <c r="R7497">
        <v>803</v>
      </c>
    </row>
    <row r="7498" spans="1:18" x14ac:dyDescent="0.35">
      <c r="A7498">
        <v>7497</v>
      </c>
      <c r="B7498">
        <v>15608804</v>
      </c>
      <c r="C7498" t="s">
        <v>1558</v>
      </c>
      <c r="D7498">
        <v>824</v>
      </c>
      <c r="E7498" t="s">
        <v>33</v>
      </c>
      <c r="F7498" t="s">
        <v>29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  <c r="O7498">
        <v>0</v>
      </c>
      <c r="P7498">
        <v>1</v>
      </c>
      <c r="Q7498" t="s">
        <v>40</v>
      </c>
      <c r="R7498">
        <v>927</v>
      </c>
    </row>
    <row r="7499" spans="1:18" x14ac:dyDescent="0.35">
      <c r="A7499">
        <v>7498</v>
      </c>
      <c r="B7499">
        <v>15645820</v>
      </c>
      <c r="C7499" t="s">
        <v>1589</v>
      </c>
      <c r="D7499">
        <v>698</v>
      </c>
      <c r="E7499" t="s">
        <v>19</v>
      </c>
      <c r="F7499" t="s">
        <v>29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  <c r="O7499">
        <v>0</v>
      </c>
      <c r="P7499">
        <v>5</v>
      </c>
      <c r="Q7499" t="s">
        <v>26</v>
      </c>
      <c r="R7499">
        <v>766</v>
      </c>
    </row>
    <row r="7500" spans="1:18" x14ac:dyDescent="0.35">
      <c r="A7500">
        <v>7499</v>
      </c>
      <c r="B7500">
        <v>15659031</v>
      </c>
      <c r="C7500" t="s">
        <v>592</v>
      </c>
      <c r="D7500">
        <v>630</v>
      </c>
      <c r="E7500" t="s">
        <v>19</v>
      </c>
      <c r="F7500" t="s">
        <v>20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  <c r="O7500">
        <v>0</v>
      </c>
      <c r="P7500">
        <v>2</v>
      </c>
      <c r="Q7500" t="s">
        <v>40</v>
      </c>
      <c r="R7500">
        <v>970</v>
      </c>
    </row>
    <row r="7501" spans="1:18" x14ac:dyDescent="0.35">
      <c r="A7501">
        <v>7500</v>
      </c>
      <c r="B7501">
        <v>15790113</v>
      </c>
      <c r="C7501" t="s">
        <v>736</v>
      </c>
      <c r="D7501">
        <v>609</v>
      </c>
      <c r="E7501" t="s">
        <v>33</v>
      </c>
      <c r="F7501" t="s">
        <v>20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  <c r="O7501">
        <v>1</v>
      </c>
      <c r="P7501">
        <v>1</v>
      </c>
      <c r="Q7501" t="s">
        <v>40</v>
      </c>
      <c r="R7501">
        <v>877</v>
      </c>
    </row>
    <row r="7502" spans="1:18" x14ac:dyDescent="0.35">
      <c r="A7502">
        <v>7501</v>
      </c>
      <c r="B7502">
        <v>15652289</v>
      </c>
      <c r="C7502" t="s">
        <v>855</v>
      </c>
      <c r="D7502">
        <v>694</v>
      </c>
      <c r="E7502" t="s">
        <v>19</v>
      </c>
      <c r="F7502" t="s">
        <v>29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  <c r="O7502">
        <v>0</v>
      </c>
      <c r="P7502">
        <v>2</v>
      </c>
      <c r="Q7502" t="s">
        <v>31</v>
      </c>
      <c r="R7502">
        <v>782</v>
      </c>
    </row>
    <row r="7503" spans="1:18" x14ac:dyDescent="0.35">
      <c r="A7503">
        <v>7502</v>
      </c>
      <c r="B7503">
        <v>15605341</v>
      </c>
      <c r="C7503" t="s">
        <v>1158</v>
      </c>
      <c r="D7503">
        <v>681</v>
      </c>
      <c r="E7503" t="s">
        <v>19</v>
      </c>
      <c r="F7503" t="s">
        <v>20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  <c r="O7503">
        <v>0</v>
      </c>
      <c r="P7503">
        <v>2</v>
      </c>
      <c r="Q7503" t="s">
        <v>21</v>
      </c>
      <c r="R7503">
        <v>797</v>
      </c>
    </row>
    <row r="7504" spans="1:18" x14ac:dyDescent="0.35">
      <c r="A7504">
        <v>7503</v>
      </c>
      <c r="B7504">
        <v>15697844</v>
      </c>
      <c r="C7504" t="s">
        <v>1920</v>
      </c>
      <c r="D7504">
        <v>721</v>
      </c>
      <c r="E7504" t="s">
        <v>23</v>
      </c>
      <c r="F7504" t="s">
        <v>20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  <c r="O7504">
        <v>1</v>
      </c>
      <c r="P7504">
        <v>5</v>
      </c>
      <c r="Q7504" t="s">
        <v>31</v>
      </c>
      <c r="R7504">
        <v>579</v>
      </c>
    </row>
    <row r="7505" spans="1:18" x14ac:dyDescent="0.35">
      <c r="A7505">
        <v>7504</v>
      </c>
      <c r="B7505">
        <v>15652048</v>
      </c>
      <c r="C7505" t="s">
        <v>817</v>
      </c>
      <c r="D7505">
        <v>563</v>
      </c>
      <c r="E7505" t="s">
        <v>33</v>
      </c>
      <c r="F7505" t="s">
        <v>29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  <c r="O7505">
        <v>0</v>
      </c>
      <c r="P7505">
        <v>4</v>
      </c>
      <c r="Q7505" t="s">
        <v>26</v>
      </c>
      <c r="R7505">
        <v>481</v>
      </c>
    </row>
    <row r="7506" spans="1:18" x14ac:dyDescent="0.35">
      <c r="A7506">
        <v>7505</v>
      </c>
      <c r="B7506">
        <v>15587038</v>
      </c>
      <c r="C7506" t="s">
        <v>1292</v>
      </c>
      <c r="D7506">
        <v>654</v>
      </c>
      <c r="E7506" t="s">
        <v>23</v>
      </c>
      <c r="F7506" t="s">
        <v>20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  <c r="O7506">
        <v>1</v>
      </c>
      <c r="P7506">
        <v>5</v>
      </c>
      <c r="Q7506" t="s">
        <v>21</v>
      </c>
      <c r="R7506">
        <v>580</v>
      </c>
    </row>
    <row r="7507" spans="1:18" x14ac:dyDescent="0.35">
      <c r="A7507">
        <v>7506</v>
      </c>
      <c r="B7507">
        <v>15660528</v>
      </c>
      <c r="C7507" t="s">
        <v>716</v>
      </c>
      <c r="D7507">
        <v>659</v>
      </c>
      <c r="E7507" t="s">
        <v>23</v>
      </c>
      <c r="F7507" t="s">
        <v>29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  <c r="O7507">
        <v>0</v>
      </c>
      <c r="P7507">
        <v>4</v>
      </c>
      <c r="Q7507" t="s">
        <v>40</v>
      </c>
      <c r="R7507">
        <v>613</v>
      </c>
    </row>
    <row r="7508" spans="1:18" x14ac:dyDescent="0.35">
      <c r="A7508">
        <v>7507</v>
      </c>
      <c r="B7508">
        <v>15700300</v>
      </c>
      <c r="C7508" t="s">
        <v>673</v>
      </c>
      <c r="D7508">
        <v>674</v>
      </c>
      <c r="E7508" t="s">
        <v>33</v>
      </c>
      <c r="F7508" t="s">
        <v>20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  <c r="O7508">
        <v>1</v>
      </c>
      <c r="P7508">
        <v>2</v>
      </c>
      <c r="Q7508" t="s">
        <v>26</v>
      </c>
      <c r="R7508">
        <v>558</v>
      </c>
    </row>
    <row r="7509" spans="1:18" x14ac:dyDescent="0.35">
      <c r="A7509">
        <v>7508</v>
      </c>
      <c r="B7509">
        <v>15642001</v>
      </c>
      <c r="C7509" t="s">
        <v>2558</v>
      </c>
      <c r="D7509">
        <v>576</v>
      </c>
      <c r="E7509" t="s">
        <v>33</v>
      </c>
      <c r="F7509" t="s">
        <v>29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  <c r="O7509">
        <v>1</v>
      </c>
      <c r="P7509">
        <v>4</v>
      </c>
      <c r="Q7509" t="s">
        <v>31</v>
      </c>
      <c r="R7509">
        <v>802</v>
      </c>
    </row>
    <row r="7510" spans="1:18" x14ac:dyDescent="0.35">
      <c r="A7510">
        <v>7509</v>
      </c>
      <c r="B7510">
        <v>15580366</v>
      </c>
      <c r="C7510" t="s">
        <v>193</v>
      </c>
      <c r="D7510">
        <v>566</v>
      </c>
      <c r="E7510" t="s">
        <v>33</v>
      </c>
      <c r="F7510" t="s">
        <v>29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  <c r="O7510">
        <v>0</v>
      </c>
      <c r="P7510">
        <v>3</v>
      </c>
      <c r="Q7510" t="s">
        <v>31</v>
      </c>
      <c r="R7510">
        <v>572</v>
      </c>
    </row>
    <row r="7511" spans="1:18" x14ac:dyDescent="0.35">
      <c r="A7511">
        <v>7510</v>
      </c>
      <c r="B7511">
        <v>15657228</v>
      </c>
      <c r="C7511" t="s">
        <v>549</v>
      </c>
      <c r="D7511">
        <v>545</v>
      </c>
      <c r="E7511" t="s">
        <v>33</v>
      </c>
      <c r="F7511" t="s">
        <v>29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  <c r="O7511">
        <v>0</v>
      </c>
      <c r="P7511">
        <v>5</v>
      </c>
      <c r="Q7511" t="s">
        <v>26</v>
      </c>
      <c r="R7511">
        <v>406</v>
      </c>
    </row>
    <row r="7512" spans="1:18" x14ac:dyDescent="0.35">
      <c r="A7512">
        <v>7511</v>
      </c>
      <c r="B7512">
        <v>15729377</v>
      </c>
      <c r="C7512" t="s">
        <v>217</v>
      </c>
      <c r="D7512">
        <v>798</v>
      </c>
      <c r="E7512" t="s">
        <v>19</v>
      </c>
      <c r="F7512" t="s">
        <v>29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  <c r="O7512">
        <v>0</v>
      </c>
      <c r="P7512">
        <v>4</v>
      </c>
      <c r="Q7512" t="s">
        <v>26</v>
      </c>
      <c r="R7512">
        <v>604</v>
      </c>
    </row>
    <row r="7513" spans="1:18" x14ac:dyDescent="0.35">
      <c r="A7513">
        <v>7512</v>
      </c>
      <c r="B7513">
        <v>15686913</v>
      </c>
      <c r="C7513" t="s">
        <v>464</v>
      </c>
      <c r="D7513">
        <v>757</v>
      </c>
      <c r="E7513" t="s">
        <v>19</v>
      </c>
      <c r="F7513" t="s">
        <v>29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  <c r="O7513">
        <v>0</v>
      </c>
      <c r="P7513">
        <v>1</v>
      </c>
      <c r="Q7513" t="s">
        <v>40</v>
      </c>
      <c r="R7513">
        <v>537</v>
      </c>
    </row>
    <row r="7514" spans="1:18" x14ac:dyDescent="0.35">
      <c r="A7514">
        <v>7513</v>
      </c>
      <c r="B7514">
        <v>15631267</v>
      </c>
      <c r="C7514" t="s">
        <v>465</v>
      </c>
      <c r="D7514">
        <v>641</v>
      </c>
      <c r="E7514" t="s">
        <v>19</v>
      </c>
      <c r="F7514" t="s">
        <v>29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  <c r="O7514">
        <v>0</v>
      </c>
      <c r="P7514">
        <v>4</v>
      </c>
      <c r="Q7514" t="s">
        <v>31</v>
      </c>
      <c r="R7514">
        <v>656</v>
      </c>
    </row>
    <row r="7515" spans="1:18" x14ac:dyDescent="0.35">
      <c r="A7515">
        <v>7514</v>
      </c>
      <c r="B7515">
        <v>15632275</v>
      </c>
      <c r="C7515" t="s">
        <v>221</v>
      </c>
      <c r="D7515">
        <v>718</v>
      </c>
      <c r="E7515" t="s">
        <v>19</v>
      </c>
      <c r="F7515" t="s">
        <v>29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  <c r="O7515">
        <v>0</v>
      </c>
      <c r="P7515">
        <v>1</v>
      </c>
      <c r="Q7515" t="s">
        <v>26</v>
      </c>
      <c r="R7515">
        <v>422</v>
      </c>
    </row>
    <row r="7516" spans="1:18" x14ac:dyDescent="0.35">
      <c r="A7516">
        <v>7515</v>
      </c>
      <c r="B7516">
        <v>15715907</v>
      </c>
      <c r="C7516" t="s">
        <v>2284</v>
      </c>
      <c r="D7516">
        <v>699</v>
      </c>
      <c r="E7516" t="s">
        <v>19</v>
      </c>
      <c r="F7516" t="s">
        <v>29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  <c r="O7516">
        <v>1</v>
      </c>
      <c r="P7516">
        <v>2</v>
      </c>
      <c r="Q7516" t="s">
        <v>31</v>
      </c>
      <c r="R7516">
        <v>787</v>
      </c>
    </row>
    <row r="7517" spans="1:18" x14ac:dyDescent="0.35">
      <c r="A7517">
        <v>7516</v>
      </c>
      <c r="B7517">
        <v>15764841</v>
      </c>
      <c r="C7517" t="s">
        <v>2559</v>
      </c>
      <c r="D7517">
        <v>623</v>
      </c>
      <c r="E7517" t="s">
        <v>19</v>
      </c>
      <c r="F7517" t="s">
        <v>20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  <c r="O7517">
        <v>0</v>
      </c>
      <c r="P7517">
        <v>5</v>
      </c>
      <c r="Q7517" t="s">
        <v>21</v>
      </c>
      <c r="R7517">
        <v>936</v>
      </c>
    </row>
    <row r="7518" spans="1:18" x14ac:dyDescent="0.35">
      <c r="A7518">
        <v>7517</v>
      </c>
      <c r="B7518">
        <v>15748649</v>
      </c>
      <c r="C7518" t="s">
        <v>636</v>
      </c>
      <c r="D7518">
        <v>644</v>
      </c>
      <c r="E7518" t="s">
        <v>19</v>
      </c>
      <c r="F7518" t="s">
        <v>29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  <c r="O7518">
        <v>0</v>
      </c>
      <c r="P7518">
        <v>3</v>
      </c>
      <c r="Q7518" t="s">
        <v>26</v>
      </c>
      <c r="R7518">
        <v>617</v>
      </c>
    </row>
    <row r="7519" spans="1:18" x14ac:dyDescent="0.35">
      <c r="A7519">
        <v>7518</v>
      </c>
      <c r="B7519">
        <v>15771409</v>
      </c>
      <c r="C7519" t="s">
        <v>688</v>
      </c>
      <c r="D7519">
        <v>586</v>
      </c>
      <c r="E7519" t="s">
        <v>19</v>
      </c>
      <c r="F7519" t="s">
        <v>29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  <c r="O7519">
        <v>1</v>
      </c>
      <c r="P7519">
        <v>4</v>
      </c>
      <c r="Q7519" t="s">
        <v>31</v>
      </c>
      <c r="R7519">
        <v>894</v>
      </c>
    </row>
    <row r="7520" spans="1:18" x14ac:dyDescent="0.35">
      <c r="A7520">
        <v>7519</v>
      </c>
      <c r="B7520">
        <v>15779207</v>
      </c>
      <c r="C7520" t="s">
        <v>1584</v>
      </c>
      <c r="D7520">
        <v>500</v>
      </c>
      <c r="E7520" t="s">
        <v>33</v>
      </c>
      <c r="F7520" t="s">
        <v>29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  <c r="O7520">
        <v>0</v>
      </c>
      <c r="P7520">
        <v>3</v>
      </c>
      <c r="Q7520" t="s">
        <v>31</v>
      </c>
      <c r="R7520">
        <v>276</v>
      </c>
    </row>
    <row r="7521" spans="1:18" x14ac:dyDescent="0.35">
      <c r="A7521">
        <v>7520</v>
      </c>
      <c r="B7521">
        <v>15814116</v>
      </c>
      <c r="C7521" t="s">
        <v>1221</v>
      </c>
      <c r="D7521">
        <v>583</v>
      </c>
      <c r="E7521" t="s">
        <v>19</v>
      </c>
      <c r="F7521" t="s">
        <v>20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  <c r="O7521">
        <v>0</v>
      </c>
      <c r="P7521">
        <v>4</v>
      </c>
      <c r="Q7521" t="s">
        <v>40</v>
      </c>
      <c r="R7521">
        <v>443</v>
      </c>
    </row>
    <row r="7522" spans="1:18" x14ac:dyDescent="0.35">
      <c r="A7522">
        <v>7521</v>
      </c>
      <c r="B7522">
        <v>15665087</v>
      </c>
      <c r="C7522" t="s">
        <v>643</v>
      </c>
      <c r="D7522">
        <v>595</v>
      </c>
      <c r="E7522" t="s">
        <v>33</v>
      </c>
      <c r="F7522" t="s">
        <v>20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  <c r="O7522">
        <v>0</v>
      </c>
      <c r="P7522">
        <v>4</v>
      </c>
      <c r="Q7522" t="s">
        <v>40</v>
      </c>
      <c r="R7522">
        <v>388</v>
      </c>
    </row>
    <row r="7523" spans="1:18" x14ac:dyDescent="0.35">
      <c r="A7523">
        <v>7522</v>
      </c>
      <c r="B7523">
        <v>15611189</v>
      </c>
      <c r="C7523" t="s">
        <v>2560</v>
      </c>
      <c r="D7523">
        <v>670</v>
      </c>
      <c r="E7523" t="s">
        <v>23</v>
      </c>
      <c r="F7523" t="s">
        <v>29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  <c r="O7523">
        <v>0</v>
      </c>
      <c r="P7523">
        <v>4</v>
      </c>
      <c r="Q7523" t="s">
        <v>31</v>
      </c>
      <c r="R7523">
        <v>701</v>
      </c>
    </row>
    <row r="7524" spans="1:18" x14ac:dyDescent="0.35">
      <c r="A7524">
        <v>7523</v>
      </c>
      <c r="B7524">
        <v>15729718</v>
      </c>
      <c r="C7524" t="s">
        <v>2561</v>
      </c>
      <c r="D7524">
        <v>610</v>
      </c>
      <c r="E7524" t="s">
        <v>19</v>
      </c>
      <c r="F7524" t="s">
        <v>29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  <c r="O7524">
        <v>1</v>
      </c>
      <c r="P7524">
        <v>2</v>
      </c>
      <c r="Q7524" t="s">
        <v>40</v>
      </c>
      <c r="R7524">
        <v>813</v>
      </c>
    </row>
    <row r="7525" spans="1:18" x14ac:dyDescent="0.35">
      <c r="A7525">
        <v>7524</v>
      </c>
      <c r="B7525">
        <v>15733602</v>
      </c>
      <c r="C7525" t="s">
        <v>2562</v>
      </c>
      <c r="D7525">
        <v>814</v>
      </c>
      <c r="E7525" t="s">
        <v>23</v>
      </c>
      <c r="F7525" t="s">
        <v>20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  <c r="O7525">
        <v>0</v>
      </c>
      <c r="P7525">
        <v>1</v>
      </c>
      <c r="Q7525" t="s">
        <v>31</v>
      </c>
      <c r="R7525">
        <v>836</v>
      </c>
    </row>
    <row r="7526" spans="1:18" x14ac:dyDescent="0.35">
      <c r="A7526">
        <v>7525</v>
      </c>
      <c r="B7526">
        <v>15620103</v>
      </c>
      <c r="C7526" t="s">
        <v>192</v>
      </c>
      <c r="D7526">
        <v>660</v>
      </c>
      <c r="E7526" t="s">
        <v>19</v>
      </c>
      <c r="F7526" t="s">
        <v>20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  <c r="O7526">
        <v>0</v>
      </c>
      <c r="P7526">
        <v>2</v>
      </c>
      <c r="Q7526" t="s">
        <v>21</v>
      </c>
      <c r="R7526">
        <v>736</v>
      </c>
    </row>
    <row r="7527" spans="1:18" x14ac:dyDescent="0.35">
      <c r="A7527">
        <v>7526</v>
      </c>
      <c r="B7527">
        <v>15770406</v>
      </c>
      <c r="C7527" t="s">
        <v>63</v>
      </c>
      <c r="D7527">
        <v>580</v>
      </c>
      <c r="E7527" t="s">
        <v>33</v>
      </c>
      <c r="F7527" t="s">
        <v>29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  <c r="O7527">
        <v>0</v>
      </c>
      <c r="P7527">
        <v>2</v>
      </c>
      <c r="Q7527" t="s">
        <v>31</v>
      </c>
      <c r="R7527">
        <v>235</v>
      </c>
    </row>
    <row r="7528" spans="1:18" x14ac:dyDescent="0.35">
      <c r="A7528">
        <v>7527</v>
      </c>
      <c r="B7528">
        <v>15800554</v>
      </c>
      <c r="C7528" t="s">
        <v>812</v>
      </c>
      <c r="D7528">
        <v>850</v>
      </c>
      <c r="E7528" t="s">
        <v>19</v>
      </c>
      <c r="F7528" t="s">
        <v>20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  <c r="O7528">
        <v>0</v>
      </c>
      <c r="P7528">
        <v>3</v>
      </c>
      <c r="Q7528" t="s">
        <v>26</v>
      </c>
      <c r="R7528">
        <v>886</v>
      </c>
    </row>
    <row r="7529" spans="1:18" x14ac:dyDescent="0.35">
      <c r="A7529">
        <v>7528</v>
      </c>
      <c r="B7529">
        <v>15611409</v>
      </c>
      <c r="C7529" t="s">
        <v>188</v>
      </c>
      <c r="D7529">
        <v>676</v>
      </c>
      <c r="E7529" t="s">
        <v>23</v>
      </c>
      <c r="F7529" t="s">
        <v>29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  <c r="O7529">
        <v>0</v>
      </c>
      <c r="P7529">
        <v>3</v>
      </c>
      <c r="Q7529" t="s">
        <v>31</v>
      </c>
      <c r="R7529">
        <v>543</v>
      </c>
    </row>
    <row r="7530" spans="1:18" x14ac:dyDescent="0.35">
      <c r="A7530">
        <v>7529</v>
      </c>
      <c r="B7530">
        <v>15646535</v>
      </c>
      <c r="C7530" t="s">
        <v>2563</v>
      </c>
      <c r="D7530">
        <v>578</v>
      </c>
      <c r="E7530" t="s">
        <v>19</v>
      </c>
      <c r="F7530" t="s">
        <v>29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  <c r="O7530">
        <v>0</v>
      </c>
      <c r="P7530">
        <v>4</v>
      </c>
      <c r="Q7530" t="s">
        <v>40</v>
      </c>
      <c r="R7530">
        <v>916</v>
      </c>
    </row>
    <row r="7531" spans="1:18" x14ac:dyDescent="0.35">
      <c r="A7531">
        <v>7530</v>
      </c>
      <c r="B7531">
        <v>15575430</v>
      </c>
      <c r="C7531" t="s">
        <v>1097</v>
      </c>
      <c r="D7531">
        <v>579</v>
      </c>
      <c r="E7531" t="s">
        <v>19</v>
      </c>
      <c r="F7531" t="s">
        <v>20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  <c r="O7531">
        <v>0</v>
      </c>
      <c r="P7531">
        <v>1</v>
      </c>
      <c r="Q7531" t="s">
        <v>21</v>
      </c>
      <c r="R7531">
        <v>793</v>
      </c>
    </row>
    <row r="7532" spans="1:18" x14ac:dyDescent="0.35">
      <c r="A7532">
        <v>7531</v>
      </c>
      <c r="B7532">
        <v>15711299</v>
      </c>
      <c r="C7532" t="s">
        <v>1079</v>
      </c>
      <c r="D7532">
        <v>711</v>
      </c>
      <c r="E7532" t="s">
        <v>33</v>
      </c>
      <c r="F7532" t="s">
        <v>20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  <c r="O7532">
        <v>0</v>
      </c>
      <c r="P7532">
        <v>1</v>
      </c>
      <c r="Q7532" t="s">
        <v>31</v>
      </c>
      <c r="R7532">
        <v>282</v>
      </c>
    </row>
    <row r="7533" spans="1:18" x14ac:dyDescent="0.35">
      <c r="A7533">
        <v>7532</v>
      </c>
      <c r="B7533">
        <v>15642063</v>
      </c>
      <c r="C7533" t="s">
        <v>1320</v>
      </c>
      <c r="D7533">
        <v>692</v>
      </c>
      <c r="E7533" t="s">
        <v>19</v>
      </c>
      <c r="F7533" t="s">
        <v>29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  <c r="O7533">
        <v>0</v>
      </c>
      <c r="P7533">
        <v>4</v>
      </c>
      <c r="Q7533" t="s">
        <v>21</v>
      </c>
      <c r="R7533">
        <v>675</v>
      </c>
    </row>
    <row r="7534" spans="1:18" x14ac:dyDescent="0.35">
      <c r="A7534">
        <v>7533</v>
      </c>
      <c r="B7534">
        <v>15706602</v>
      </c>
      <c r="C7534" t="s">
        <v>1091</v>
      </c>
      <c r="D7534">
        <v>760</v>
      </c>
      <c r="E7534" t="s">
        <v>23</v>
      </c>
      <c r="F7534" t="s">
        <v>20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  <c r="O7534">
        <v>0</v>
      </c>
      <c r="P7534">
        <v>2</v>
      </c>
      <c r="Q7534" t="s">
        <v>31</v>
      </c>
      <c r="R7534">
        <v>348</v>
      </c>
    </row>
    <row r="7535" spans="1:18" x14ac:dyDescent="0.35">
      <c r="A7535">
        <v>7534</v>
      </c>
      <c r="B7535">
        <v>15592773</v>
      </c>
      <c r="C7535" t="s">
        <v>1896</v>
      </c>
      <c r="D7535">
        <v>630</v>
      </c>
      <c r="E7535" t="s">
        <v>33</v>
      </c>
      <c r="F7535" t="s">
        <v>20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  <c r="O7535">
        <v>1</v>
      </c>
      <c r="P7535">
        <v>2</v>
      </c>
      <c r="Q7535" t="s">
        <v>26</v>
      </c>
      <c r="R7535">
        <v>295</v>
      </c>
    </row>
    <row r="7536" spans="1:18" x14ac:dyDescent="0.35">
      <c r="A7536">
        <v>7535</v>
      </c>
      <c r="B7536">
        <v>15786539</v>
      </c>
      <c r="C7536" t="s">
        <v>1196</v>
      </c>
      <c r="D7536">
        <v>808</v>
      </c>
      <c r="E7536" t="s">
        <v>19</v>
      </c>
      <c r="F7536" t="s">
        <v>29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  <c r="O7536">
        <v>0</v>
      </c>
      <c r="P7536">
        <v>4</v>
      </c>
      <c r="Q7536" t="s">
        <v>26</v>
      </c>
      <c r="R7536">
        <v>870</v>
      </c>
    </row>
    <row r="7537" spans="1:18" x14ac:dyDescent="0.35">
      <c r="A7537">
        <v>7536</v>
      </c>
      <c r="B7537">
        <v>15737542</v>
      </c>
      <c r="C7537" t="s">
        <v>1418</v>
      </c>
      <c r="D7537">
        <v>611</v>
      </c>
      <c r="E7537" t="s">
        <v>33</v>
      </c>
      <c r="F7537" t="s">
        <v>20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  <c r="O7537">
        <v>0</v>
      </c>
      <c r="P7537">
        <v>4</v>
      </c>
      <c r="Q7537" t="s">
        <v>40</v>
      </c>
      <c r="R7537">
        <v>296</v>
      </c>
    </row>
    <row r="7538" spans="1:18" x14ac:dyDescent="0.35">
      <c r="A7538">
        <v>7537</v>
      </c>
      <c r="B7538">
        <v>15590234</v>
      </c>
      <c r="C7538" t="s">
        <v>472</v>
      </c>
      <c r="D7538">
        <v>697</v>
      </c>
      <c r="E7538" t="s">
        <v>19</v>
      </c>
      <c r="F7538" t="s">
        <v>20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  <c r="O7538">
        <v>1</v>
      </c>
      <c r="P7538">
        <v>3</v>
      </c>
      <c r="Q7538" t="s">
        <v>21</v>
      </c>
      <c r="R7538">
        <v>603</v>
      </c>
    </row>
    <row r="7539" spans="1:18" x14ac:dyDescent="0.35">
      <c r="A7539">
        <v>7538</v>
      </c>
      <c r="B7539">
        <v>15773776</v>
      </c>
      <c r="C7539" t="s">
        <v>192</v>
      </c>
      <c r="D7539">
        <v>655</v>
      </c>
      <c r="E7539" t="s">
        <v>19</v>
      </c>
      <c r="F7539" t="s">
        <v>20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  <c r="O7539">
        <v>0</v>
      </c>
      <c r="P7539">
        <v>3</v>
      </c>
      <c r="Q7539" t="s">
        <v>31</v>
      </c>
      <c r="R7539">
        <v>333</v>
      </c>
    </row>
    <row r="7540" spans="1:18" x14ac:dyDescent="0.35">
      <c r="A7540">
        <v>7539</v>
      </c>
      <c r="B7540">
        <v>15728082</v>
      </c>
      <c r="C7540" t="s">
        <v>1224</v>
      </c>
      <c r="D7540">
        <v>601</v>
      </c>
      <c r="E7540" t="s">
        <v>23</v>
      </c>
      <c r="F7540" t="s">
        <v>29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  <c r="O7540">
        <v>0</v>
      </c>
      <c r="P7540">
        <v>4</v>
      </c>
      <c r="Q7540" t="s">
        <v>40</v>
      </c>
      <c r="R7540">
        <v>541</v>
      </c>
    </row>
    <row r="7541" spans="1:18" x14ac:dyDescent="0.35">
      <c r="A7541">
        <v>7540</v>
      </c>
      <c r="B7541">
        <v>15609987</v>
      </c>
      <c r="C7541" t="s">
        <v>243</v>
      </c>
      <c r="D7541">
        <v>755</v>
      </c>
      <c r="E7541" t="s">
        <v>19</v>
      </c>
      <c r="F7541" t="s">
        <v>29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  <c r="O7541">
        <v>0</v>
      </c>
      <c r="P7541">
        <v>1</v>
      </c>
      <c r="Q7541" t="s">
        <v>40</v>
      </c>
      <c r="R7541">
        <v>765</v>
      </c>
    </row>
    <row r="7542" spans="1:18" x14ac:dyDescent="0.35">
      <c r="A7542">
        <v>7541</v>
      </c>
      <c r="B7542">
        <v>15735330</v>
      </c>
      <c r="C7542" t="s">
        <v>709</v>
      </c>
      <c r="D7542">
        <v>553</v>
      </c>
      <c r="E7542" t="s">
        <v>19</v>
      </c>
      <c r="F7542" t="s">
        <v>29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  <c r="O7542">
        <v>0</v>
      </c>
      <c r="P7542">
        <v>5</v>
      </c>
      <c r="Q7542" t="s">
        <v>21</v>
      </c>
      <c r="R7542">
        <v>623</v>
      </c>
    </row>
    <row r="7543" spans="1:18" x14ac:dyDescent="0.35">
      <c r="A7543">
        <v>7542</v>
      </c>
      <c r="B7543">
        <v>15649430</v>
      </c>
      <c r="C7543" t="s">
        <v>330</v>
      </c>
      <c r="D7543">
        <v>723</v>
      </c>
      <c r="E7543" t="s">
        <v>19</v>
      </c>
      <c r="F7543" t="s">
        <v>29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  <c r="O7543">
        <v>0</v>
      </c>
      <c r="P7543">
        <v>5</v>
      </c>
      <c r="Q7543" t="s">
        <v>31</v>
      </c>
      <c r="R7543">
        <v>467</v>
      </c>
    </row>
    <row r="7544" spans="1:18" x14ac:dyDescent="0.35">
      <c r="A7544">
        <v>7543</v>
      </c>
      <c r="B7544">
        <v>15768777</v>
      </c>
      <c r="C7544" t="s">
        <v>1117</v>
      </c>
      <c r="D7544">
        <v>507</v>
      </c>
      <c r="E7544" t="s">
        <v>23</v>
      </c>
      <c r="F7544" t="s">
        <v>20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  <c r="O7544">
        <v>0</v>
      </c>
      <c r="P7544">
        <v>3</v>
      </c>
      <c r="Q7544" t="s">
        <v>21</v>
      </c>
      <c r="R7544">
        <v>392</v>
      </c>
    </row>
    <row r="7545" spans="1:18" x14ac:dyDescent="0.35">
      <c r="A7545">
        <v>7544</v>
      </c>
      <c r="B7545">
        <v>15777893</v>
      </c>
      <c r="C7545" t="s">
        <v>473</v>
      </c>
      <c r="D7545">
        <v>777</v>
      </c>
      <c r="E7545" t="s">
        <v>19</v>
      </c>
      <c r="F7545" t="s">
        <v>29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  <c r="O7545">
        <v>0</v>
      </c>
      <c r="P7545">
        <v>2</v>
      </c>
      <c r="Q7545" t="s">
        <v>26</v>
      </c>
      <c r="R7545">
        <v>984</v>
      </c>
    </row>
    <row r="7546" spans="1:18" x14ac:dyDescent="0.35">
      <c r="A7546">
        <v>7545</v>
      </c>
      <c r="B7546">
        <v>15791326</v>
      </c>
      <c r="C7546" t="s">
        <v>1584</v>
      </c>
      <c r="D7546">
        <v>566</v>
      </c>
      <c r="E7546" t="s">
        <v>19</v>
      </c>
      <c r="F7546" t="s">
        <v>29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  <c r="O7546">
        <v>0</v>
      </c>
      <c r="P7546">
        <v>4</v>
      </c>
      <c r="Q7546" t="s">
        <v>26</v>
      </c>
      <c r="R7546">
        <v>999</v>
      </c>
    </row>
    <row r="7547" spans="1:18" x14ac:dyDescent="0.35">
      <c r="A7547">
        <v>7546</v>
      </c>
      <c r="B7547">
        <v>15615176</v>
      </c>
      <c r="C7547" t="s">
        <v>2564</v>
      </c>
      <c r="D7547">
        <v>732</v>
      </c>
      <c r="E7547" t="s">
        <v>19</v>
      </c>
      <c r="F7547" t="s">
        <v>29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  <c r="O7547">
        <v>0</v>
      </c>
      <c r="P7547">
        <v>3</v>
      </c>
      <c r="Q7547" t="s">
        <v>21</v>
      </c>
      <c r="R7547">
        <v>994</v>
      </c>
    </row>
    <row r="7548" spans="1:18" x14ac:dyDescent="0.35">
      <c r="A7548">
        <v>7547</v>
      </c>
      <c r="B7548">
        <v>15735221</v>
      </c>
      <c r="C7548" t="s">
        <v>2565</v>
      </c>
      <c r="D7548">
        <v>697</v>
      </c>
      <c r="E7548" t="s">
        <v>19</v>
      </c>
      <c r="F7548" t="s">
        <v>20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  <c r="O7548">
        <v>0</v>
      </c>
      <c r="P7548">
        <v>5</v>
      </c>
      <c r="Q7548" t="s">
        <v>26</v>
      </c>
      <c r="R7548">
        <v>867</v>
      </c>
    </row>
    <row r="7549" spans="1:18" x14ac:dyDescent="0.35">
      <c r="A7549">
        <v>7548</v>
      </c>
      <c r="B7549">
        <v>15617991</v>
      </c>
      <c r="C7549" t="s">
        <v>37</v>
      </c>
      <c r="D7549">
        <v>555</v>
      </c>
      <c r="E7549" t="s">
        <v>19</v>
      </c>
      <c r="F7549" t="s">
        <v>29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  <c r="O7549">
        <v>0</v>
      </c>
      <c r="P7549">
        <v>3</v>
      </c>
      <c r="Q7549" t="s">
        <v>26</v>
      </c>
      <c r="R7549">
        <v>899</v>
      </c>
    </row>
    <row r="7550" spans="1:18" x14ac:dyDescent="0.35">
      <c r="A7550">
        <v>7549</v>
      </c>
      <c r="B7550">
        <v>15658504</v>
      </c>
      <c r="C7550" t="s">
        <v>724</v>
      </c>
      <c r="D7550">
        <v>584</v>
      </c>
      <c r="E7550" t="s">
        <v>33</v>
      </c>
      <c r="F7550" t="s">
        <v>20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  <c r="O7550">
        <v>0</v>
      </c>
      <c r="P7550">
        <v>5</v>
      </c>
      <c r="Q7550" t="s">
        <v>21</v>
      </c>
      <c r="R7550">
        <v>581</v>
      </c>
    </row>
    <row r="7551" spans="1:18" x14ac:dyDescent="0.35">
      <c r="A7551">
        <v>7550</v>
      </c>
      <c r="B7551">
        <v>15785705</v>
      </c>
      <c r="C7551" t="s">
        <v>1109</v>
      </c>
      <c r="D7551">
        <v>705</v>
      </c>
      <c r="E7551" t="s">
        <v>33</v>
      </c>
      <c r="F7551" t="s">
        <v>20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  <c r="O7551">
        <v>1</v>
      </c>
      <c r="P7551">
        <v>4</v>
      </c>
      <c r="Q7551" t="s">
        <v>40</v>
      </c>
      <c r="R7551">
        <v>531</v>
      </c>
    </row>
    <row r="7552" spans="1:18" x14ac:dyDescent="0.35">
      <c r="A7552">
        <v>7551</v>
      </c>
      <c r="B7552">
        <v>15801817</v>
      </c>
      <c r="C7552" t="s">
        <v>374</v>
      </c>
      <c r="D7552">
        <v>688</v>
      </c>
      <c r="E7552" t="s">
        <v>19</v>
      </c>
      <c r="F7552" t="s">
        <v>20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  <c r="O7552">
        <v>0</v>
      </c>
      <c r="P7552">
        <v>4</v>
      </c>
      <c r="Q7552" t="s">
        <v>40</v>
      </c>
      <c r="R7552">
        <v>868</v>
      </c>
    </row>
    <row r="7553" spans="1:18" x14ac:dyDescent="0.35">
      <c r="A7553">
        <v>7552</v>
      </c>
      <c r="B7553">
        <v>15752578</v>
      </c>
      <c r="C7553" t="s">
        <v>845</v>
      </c>
      <c r="D7553">
        <v>626</v>
      </c>
      <c r="E7553" t="s">
        <v>19</v>
      </c>
      <c r="F7553" t="s">
        <v>20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  <c r="O7553">
        <v>0</v>
      </c>
      <c r="P7553">
        <v>2</v>
      </c>
      <c r="Q7553" t="s">
        <v>21</v>
      </c>
      <c r="R7553">
        <v>321</v>
      </c>
    </row>
    <row r="7554" spans="1:18" x14ac:dyDescent="0.35">
      <c r="A7554">
        <v>7553</v>
      </c>
      <c r="B7554">
        <v>15781574</v>
      </c>
      <c r="C7554" t="s">
        <v>157</v>
      </c>
      <c r="D7554">
        <v>636</v>
      </c>
      <c r="E7554" t="s">
        <v>23</v>
      </c>
      <c r="F7554" t="s">
        <v>29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  <c r="O7554">
        <v>0</v>
      </c>
      <c r="P7554">
        <v>4</v>
      </c>
      <c r="Q7554" t="s">
        <v>21</v>
      </c>
      <c r="R7554">
        <v>847</v>
      </c>
    </row>
    <row r="7555" spans="1:18" x14ac:dyDescent="0.35">
      <c r="A7555">
        <v>7554</v>
      </c>
      <c r="B7555">
        <v>15792107</v>
      </c>
      <c r="C7555" t="s">
        <v>359</v>
      </c>
      <c r="D7555">
        <v>719</v>
      </c>
      <c r="E7555" t="s">
        <v>23</v>
      </c>
      <c r="F7555" t="s">
        <v>20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  <c r="O7555">
        <v>0</v>
      </c>
      <c r="P7555">
        <v>5</v>
      </c>
      <c r="Q7555" t="s">
        <v>21</v>
      </c>
      <c r="R7555">
        <v>569</v>
      </c>
    </row>
    <row r="7556" spans="1:18" x14ac:dyDescent="0.35">
      <c r="A7556">
        <v>7555</v>
      </c>
      <c r="B7556">
        <v>15569917</v>
      </c>
      <c r="C7556" t="s">
        <v>2566</v>
      </c>
      <c r="D7556">
        <v>706</v>
      </c>
      <c r="E7556" t="s">
        <v>23</v>
      </c>
      <c r="F7556" t="s">
        <v>29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  <c r="O7556">
        <v>1</v>
      </c>
      <c r="P7556">
        <v>4</v>
      </c>
      <c r="Q7556" t="s">
        <v>31</v>
      </c>
      <c r="R7556">
        <v>643</v>
      </c>
    </row>
    <row r="7557" spans="1:18" x14ac:dyDescent="0.35">
      <c r="A7557">
        <v>7556</v>
      </c>
      <c r="B7557">
        <v>15721504</v>
      </c>
      <c r="C7557" t="s">
        <v>451</v>
      </c>
      <c r="D7557">
        <v>731</v>
      </c>
      <c r="E7557" t="s">
        <v>23</v>
      </c>
      <c r="F7557" t="s">
        <v>29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  <c r="O7557">
        <v>0</v>
      </c>
      <c r="P7557">
        <v>4</v>
      </c>
      <c r="Q7557" t="s">
        <v>40</v>
      </c>
      <c r="R7557">
        <v>292</v>
      </c>
    </row>
    <row r="7558" spans="1:18" x14ac:dyDescent="0.35">
      <c r="A7558">
        <v>7557</v>
      </c>
      <c r="B7558">
        <v>15757306</v>
      </c>
      <c r="C7558" t="s">
        <v>224</v>
      </c>
      <c r="D7558">
        <v>738</v>
      </c>
      <c r="E7558" t="s">
        <v>23</v>
      </c>
      <c r="F7558" t="s">
        <v>29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  <c r="O7558">
        <v>1</v>
      </c>
      <c r="P7558">
        <v>2</v>
      </c>
      <c r="Q7558" t="s">
        <v>40</v>
      </c>
      <c r="R7558">
        <v>460</v>
      </c>
    </row>
    <row r="7559" spans="1:18" x14ac:dyDescent="0.35">
      <c r="A7559">
        <v>7558</v>
      </c>
      <c r="B7559">
        <v>15647295</v>
      </c>
      <c r="C7559" t="s">
        <v>39</v>
      </c>
      <c r="D7559">
        <v>426</v>
      </c>
      <c r="E7559" t="s">
        <v>19</v>
      </c>
      <c r="F7559" t="s">
        <v>29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  <c r="O7559">
        <v>0</v>
      </c>
      <c r="P7559">
        <v>2</v>
      </c>
      <c r="Q7559" t="s">
        <v>40</v>
      </c>
      <c r="R7559">
        <v>767</v>
      </c>
    </row>
    <row r="7560" spans="1:18" x14ac:dyDescent="0.35">
      <c r="A7560">
        <v>7559</v>
      </c>
      <c r="B7560">
        <v>15642098</v>
      </c>
      <c r="C7560" t="s">
        <v>657</v>
      </c>
      <c r="D7560">
        <v>622</v>
      </c>
      <c r="E7560" t="s">
        <v>23</v>
      </c>
      <c r="F7560" t="s">
        <v>20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  <c r="O7560">
        <v>1</v>
      </c>
      <c r="P7560">
        <v>1</v>
      </c>
      <c r="Q7560" t="s">
        <v>40</v>
      </c>
      <c r="R7560">
        <v>532</v>
      </c>
    </row>
    <row r="7561" spans="1:18" x14ac:dyDescent="0.35">
      <c r="A7561">
        <v>7560</v>
      </c>
      <c r="B7561">
        <v>15696120</v>
      </c>
      <c r="C7561" t="s">
        <v>101</v>
      </c>
      <c r="D7561">
        <v>701</v>
      </c>
      <c r="E7561" t="s">
        <v>23</v>
      </c>
      <c r="F7561" t="s">
        <v>20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  <c r="O7561">
        <v>0</v>
      </c>
      <c r="P7561">
        <v>1</v>
      </c>
      <c r="Q7561" t="s">
        <v>21</v>
      </c>
      <c r="R7561">
        <v>528</v>
      </c>
    </row>
    <row r="7562" spans="1:18" x14ac:dyDescent="0.35">
      <c r="A7562">
        <v>7561</v>
      </c>
      <c r="B7562">
        <v>15675176</v>
      </c>
      <c r="C7562" t="s">
        <v>480</v>
      </c>
      <c r="D7562">
        <v>512</v>
      </c>
      <c r="E7562" t="s">
        <v>19</v>
      </c>
      <c r="F7562" t="s">
        <v>29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  <c r="O7562">
        <v>0</v>
      </c>
      <c r="P7562">
        <v>2</v>
      </c>
      <c r="Q7562" t="s">
        <v>40</v>
      </c>
      <c r="R7562">
        <v>339</v>
      </c>
    </row>
    <row r="7563" spans="1:18" x14ac:dyDescent="0.35">
      <c r="A7563">
        <v>7562</v>
      </c>
      <c r="B7563">
        <v>15700046</v>
      </c>
      <c r="C7563" t="s">
        <v>316</v>
      </c>
      <c r="D7563">
        <v>635</v>
      </c>
      <c r="E7563" t="s">
        <v>19</v>
      </c>
      <c r="F7563" t="s">
        <v>29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  <c r="O7563">
        <v>0</v>
      </c>
      <c r="P7563">
        <v>2</v>
      </c>
      <c r="Q7563" t="s">
        <v>26</v>
      </c>
      <c r="R7563">
        <v>439</v>
      </c>
    </row>
    <row r="7564" spans="1:18" x14ac:dyDescent="0.35">
      <c r="A7564">
        <v>7563</v>
      </c>
      <c r="B7564">
        <v>15782089</v>
      </c>
      <c r="C7564" t="s">
        <v>2567</v>
      </c>
      <c r="D7564">
        <v>685</v>
      </c>
      <c r="E7564" t="s">
        <v>19</v>
      </c>
      <c r="F7564" t="s">
        <v>29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  <c r="O7564">
        <v>0</v>
      </c>
      <c r="P7564">
        <v>4</v>
      </c>
      <c r="Q7564" t="s">
        <v>21</v>
      </c>
      <c r="R7564">
        <v>993</v>
      </c>
    </row>
    <row r="7565" spans="1:18" x14ac:dyDescent="0.35">
      <c r="A7565">
        <v>7564</v>
      </c>
      <c r="B7565">
        <v>15706394</v>
      </c>
      <c r="C7565" t="s">
        <v>2568</v>
      </c>
      <c r="D7565">
        <v>609</v>
      </c>
      <c r="E7565" t="s">
        <v>19</v>
      </c>
      <c r="F7565" t="s">
        <v>29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  <c r="O7565">
        <v>0</v>
      </c>
      <c r="P7565">
        <v>5</v>
      </c>
      <c r="Q7565" t="s">
        <v>31</v>
      </c>
      <c r="R7565">
        <v>295</v>
      </c>
    </row>
    <row r="7566" spans="1:18" x14ac:dyDescent="0.35">
      <c r="A7566">
        <v>7565</v>
      </c>
      <c r="B7566">
        <v>15759387</v>
      </c>
      <c r="C7566" t="s">
        <v>251</v>
      </c>
      <c r="D7566">
        <v>598</v>
      </c>
      <c r="E7566" t="s">
        <v>33</v>
      </c>
      <c r="F7566" t="s">
        <v>29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  <c r="O7566">
        <v>1</v>
      </c>
      <c r="P7566">
        <v>1</v>
      </c>
      <c r="Q7566" t="s">
        <v>31</v>
      </c>
      <c r="R7566">
        <v>468</v>
      </c>
    </row>
    <row r="7567" spans="1:18" x14ac:dyDescent="0.35">
      <c r="A7567">
        <v>7566</v>
      </c>
      <c r="B7567">
        <v>15623369</v>
      </c>
      <c r="C7567" t="s">
        <v>2569</v>
      </c>
      <c r="D7567">
        <v>708</v>
      </c>
      <c r="E7567" t="s">
        <v>19</v>
      </c>
      <c r="F7567" t="s">
        <v>29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  <c r="O7567">
        <v>1</v>
      </c>
      <c r="P7567">
        <v>3</v>
      </c>
      <c r="Q7567" t="s">
        <v>40</v>
      </c>
      <c r="R7567">
        <v>755</v>
      </c>
    </row>
    <row r="7568" spans="1:18" x14ac:dyDescent="0.35">
      <c r="A7568">
        <v>7567</v>
      </c>
      <c r="B7568">
        <v>15732943</v>
      </c>
      <c r="C7568" t="s">
        <v>1991</v>
      </c>
      <c r="D7568">
        <v>574</v>
      </c>
      <c r="E7568" t="s">
        <v>23</v>
      </c>
      <c r="F7568" t="s">
        <v>29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  <c r="O7568">
        <v>1</v>
      </c>
      <c r="P7568">
        <v>1</v>
      </c>
      <c r="Q7568" t="s">
        <v>21</v>
      </c>
      <c r="R7568">
        <v>929</v>
      </c>
    </row>
    <row r="7569" spans="1:18" x14ac:dyDescent="0.35">
      <c r="A7569">
        <v>7568</v>
      </c>
      <c r="B7569">
        <v>15750545</v>
      </c>
      <c r="C7569" t="s">
        <v>1665</v>
      </c>
      <c r="D7569">
        <v>629</v>
      </c>
      <c r="E7569" t="s">
        <v>19</v>
      </c>
      <c r="F7569" t="s">
        <v>29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  <c r="O7569">
        <v>1</v>
      </c>
      <c r="P7569">
        <v>2</v>
      </c>
      <c r="Q7569" t="s">
        <v>40</v>
      </c>
      <c r="R7569">
        <v>296</v>
      </c>
    </row>
    <row r="7570" spans="1:18" x14ac:dyDescent="0.35">
      <c r="A7570">
        <v>7569</v>
      </c>
      <c r="B7570">
        <v>15809909</v>
      </c>
      <c r="C7570" t="s">
        <v>1040</v>
      </c>
      <c r="D7570">
        <v>422</v>
      </c>
      <c r="E7570" t="s">
        <v>23</v>
      </c>
      <c r="F7570" t="s">
        <v>20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  <c r="O7570">
        <v>0</v>
      </c>
      <c r="P7570">
        <v>5</v>
      </c>
      <c r="Q7570" t="s">
        <v>40</v>
      </c>
      <c r="R7570">
        <v>733</v>
      </c>
    </row>
    <row r="7571" spans="1:18" x14ac:dyDescent="0.35">
      <c r="A7571">
        <v>7570</v>
      </c>
      <c r="B7571">
        <v>15642448</v>
      </c>
      <c r="C7571" t="s">
        <v>614</v>
      </c>
      <c r="D7571">
        <v>656</v>
      </c>
      <c r="E7571" t="s">
        <v>23</v>
      </c>
      <c r="F7571" t="s">
        <v>29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  <c r="O7571">
        <v>0</v>
      </c>
      <c r="P7571">
        <v>1</v>
      </c>
      <c r="Q7571" t="s">
        <v>40</v>
      </c>
      <c r="R7571">
        <v>590</v>
      </c>
    </row>
    <row r="7572" spans="1:18" x14ac:dyDescent="0.35">
      <c r="A7572">
        <v>7571</v>
      </c>
      <c r="B7572">
        <v>15791944</v>
      </c>
      <c r="C7572" t="s">
        <v>662</v>
      </c>
      <c r="D7572">
        <v>697</v>
      </c>
      <c r="E7572" t="s">
        <v>19</v>
      </c>
      <c r="F7572" t="s">
        <v>29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  <c r="O7572">
        <v>1</v>
      </c>
      <c r="P7572">
        <v>1</v>
      </c>
      <c r="Q7572" t="s">
        <v>40</v>
      </c>
      <c r="R7572">
        <v>594</v>
      </c>
    </row>
    <row r="7573" spans="1:18" x14ac:dyDescent="0.35">
      <c r="A7573">
        <v>7572</v>
      </c>
      <c r="B7573">
        <v>15768342</v>
      </c>
      <c r="C7573" t="s">
        <v>2322</v>
      </c>
      <c r="D7573">
        <v>718</v>
      </c>
      <c r="E7573" t="s">
        <v>19</v>
      </c>
      <c r="F7573" t="s">
        <v>29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  <c r="O7573">
        <v>1</v>
      </c>
      <c r="P7573">
        <v>3</v>
      </c>
      <c r="Q7573" t="s">
        <v>31</v>
      </c>
      <c r="R7573">
        <v>930</v>
      </c>
    </row>
    <row r="7574" spans="1:18" x14ac:dyDescent="0.35">
      <c r="A7574">
        <v>7573</v>
      </c>
      <c r="B7574">
        <v>15567919</v>
      </c>
      <c r="C7574" t="s">
        <v>483</v>
      </c>
      <c r="D7574">
        <v>586</v>
      </c>
      <c r="E7574" t="s">
        <v>33</v>
      </c>
      <c r="F7574" t="s">
        <v>29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  <c r="O7574">
        <v>0</v>
      </c>
      <c r="P7574">
        <v>4</v>
      </c>
      <c r="Q7574" t="s">
        <v>21</v>
      </c>
      <c r="R7574">
        <v>738</v>
      </c>
    </row>
    <row r="7575" spans="1:18" x14ac:dyDescent="0.35">
      <c r="A7575">
        <v>7574</v>
      </c>
      <c r="B7575">
        <v>15674750</v>
      </c>
      <c r="C7575" t="s">
        <v>973</v>
      </c>
      <c r="D7575">
        <v>481</v>
      </c>
      <c r="E7575" t="s">
        <v>23</v>
      </c>
      <c r="F7575" t="s">
        <v>20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  <c r="O7575">
        <v>0</v>
      </c>
      <c r="P7575">
        <v>5</v>
      </c>
      <c r="Q7575" t="s">
        <v>21</v>
      </c>
      <c r="R7575">
        <v>266</v>
      </c>
    </row>
    <row r="7576" spans="1:18" x14ac:dyDescent="0.35">
      <c r="A7576">
        <v>7575</v>
      </c>
      <c r="B7576">
        <v>15778345</v>
      </c>
      <c r="C7576" t="s">
        <v>248</v>
      </c>
      <c r="D7576">
        <v>749</v>
      </c>
      <c r="E7576" t="s">
        <v>19</v>
      </c>
      <c r="F7576" t="s">
        <v>20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  <c r="O7576">
        <v>0</v>
      </c>
      <c r="P7576">
        <v>2</v>
      </c>
      <c r="Q7576" t="s">
        <v>21</v>
      </c>
      <c r="R7576">
        <v>675</v>
      </c>
    </row>
    <row r="7577" spans="1:18" x14ac:dyDescent="0.35">
      <c r="A7577">
        <v>7576</v>
      </c>
      <c r="B7577">
        <v>15687634</v>
      </c>
      <c r="C7577" t="s">
        <v>825</v>
      </c>
      <c r="D7577">
        <v>561</v>
      </c>
      <c r="E7577" t="s">
        <v>33</v>
      </c>
      <c r="F7577" t="s">
        <v>29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  <c r="O7577">
        <v>0</v>
      </c>
      <c r="P7577">
        <v>5</v>
      </c>
      <c r="Q7577" t="s">
        <v>21</v>
      </c>
      <c r="R7577">
        <v>760</v>
      </c>
    </row>
    <row r="7578" spans="1:18" x14ac:dyDescent="0.35">
      <c r="A7578">
        <v>7577</v>
      </c>
      <c r="B7578">
        <v>15666096</v>
      </c>
      <c r="C7578" t="s">
        <v>2296</v>
      </c>
      <c r="D7578">
        <v>676</v>
      </c>
      <c r="E7578" t="s">
        <v>23</v>
      </c>
      <c r="F7578" t="s">
        <v>29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  <c r="O7578">
        <v>0</v>
      </c>
      <c r="P7578">
        <v>1</v>
      </c>
      <c r="Q7578" t="s">
        <v>40</v>
      </c>
      <c r="R7578">
        <v>490</v>
      </c>
    </row>
    <row r="7579" spans="1:18" x14ac:dyDescent="0.35">
      <c r="A7579">
        <v>7578</v>
      </c>
      <c r="B7579">
        <v>15581700</v>
      </c>
      <c r="C7579" t="s">
        <v>476</v>
      </c>
      <c r="D7579">
        <v>615</v>
      </c>
      <c r="E7579" t="s">
        <v>33</v>
      </c>
      <c r="F7579" t="s">
        <v>29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  <c r="O7579">
        <v>0</v>
      </c>
      <c r="P7579">
        <v>1</v>
      </c>
      <c r="Q7579" t="s">
        <v>21</v>
      </c>
      <c r="R7579">
        <v>579</v>
      </c>
    </row>
    <row r="7580" spans="1:18" x14ac:dyDescent="0.35">
      <c r="A7580">
        <v>7579</v>
      </c>
      <c r="B7580">
        <v>15656417</v>
      </c>
      <c r="C7580" t="s">
        <v>1586</v>
      </c>
      <c r="D7580">
        <v>582</v>
      </c>
      <c r="E7580" t="s">
        <v>19</v>
      </c>
      <c r="F7580" t="s">
        <v>20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  <c r="O7580">
        <v>0</v>
      </c>
      <c r="P7580">
        <v>3</v>
      </c>
      <c r="Q7580" t="s">
        <v>26</v>
      </c>
      <c r="R7580">
        <v>348</v>
      </c>
    </row>
    <row r="7581" spans="1:18" x14ac:dyDescent="0.35">
      <c r="A7581">
        <v>7580</v>
      </c>
      <c r="B7581">
        <v>15649101</v>
      </c>
      <c r="C7581" t="s">
        <v>1583</v>
      </c>
      <c r="D7581">
        <v>601</v>
      </c>
      <c r="E7581" t="s">
        <v>19</v>
      </c>
      <c r="F7581" t="s">
        <v>29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  <c r="O7581">
        <v>0</v>
      </c>
      <c r="P7581">
        <v>1</v>
      </c>
      <c r="Q7581" t="s">
        <v>26</v>
      </c>
      <c r="R7581">
        <v>376</v>
      </c>
    </row>
    <row r="7582" spans="1:18" x14ac:dyDescent="0.35">
      <c r="A7582">
        <v>7581</v>
      </c>
      <c r="B7582">
        <v>15781975</v>
      </c>
      <c r="C7582" t="s">
        <v>2570</v>
      </c>
      <c r="D7582">
        <v>708</v>
      </c>
      <c r="E7582" t="s">
        <v>19</v>
      </c>
      <c r="F7582" t="s">
        <v>29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  <c r="O7582">
        <v>1</v>
      </c>
      <c r="P7582">
        <v>5</v>
      </c>
      <c r="Q7582" t="s">
        <v>21</v>
      </c>
      <c r="R7582">
        <v>552</v>
      </c>
    </row>
    <row r="7583" spans="1:18" x14ac:dyDescent="0.35">
      <c r="A7583">
        <v>7582</v>
      </c>
      <c r="B7583">
        <v>15700511</v>
      </c>
      <c r="C7583" t="s">
        <v>1288</v>
      </c>
      <c r="D7583">
        <v>708</v>
      </c>
      <c r="E7583" t="s">
        <v>33</v>
      </c>
      <c r="F7583" t="s">
        <v>29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  <c r="O7583">
        <v>0</v>
      </c>
      <c r="P7583">
        <v>1</v>
      </c>
      <c r="Q7583" t="s">
        <v>31</v>
      </c>
      <c r="R7583">
        <v>942</v>
      </c>
    </row>
    <row r="7584" spans="1:18" x14ac:dyDescent="0.35">
      <c r="A7584">
        <v>7583</v>
      </c>
      <c r="B7584">
        <v>15770255</v>
      </c>
      <c r="C7584" t="s">
        <v>2571</v>
      </c>
      <c r="D7584">
        <v>797</v>
      </c>
      <c r="E7584" t="s">
        <v>33</v>
      </c>
      <c r="F7584" t="s">
        <v>20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  <c r="O7584">
        <v>0</v>
      </c>
      <c r="P7584">
        <v>4</v>
      </c>
      <c r="Q7584" t="s">
        <v>31</v>
      </c>
      <c r="R7584">
        <v>513</v>
      </c>
    </row>
    <row r="7585" spans="1:18" x14ac:dyDescent="0.35">
      <c r="A7585">
        <v>7584</v>
      </c>
      <c r="B7585">
        <v>15643574</v>
      </c>
      <c r="C7585" t="s">
        <v>58</v>
      </c>
      <c r="D7585">
        <v>682</v>
      </c>
      <c r="E7585" t="s">
        <v>19</v>
      </c>
      <c r="F7585" t="s">
        <v>29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  <c r="O7585">
        <v>0</v>
      </c>
      <c r="P7585">
        <v>3</v>
      </c>
      <c r="Q7585" t="s">
        <v>31</v>
      </c>
      <c r="R7585">
        <v>806</v>
      </c>
    </row>
    <row r="7586" spans="1:18" x14ac:dyDescent="0.35">
      <c r="A7586">
        <v>7585</v>
      </c>
      <c r="B7586">
        <v>15595010</v>
      </c>
      <c r="C7586" t="s">
        <v>286</v>
      </c>
      <c r="D7586">
        <v>694</v>
      </c>
      <c r="E7586" t="s">
        <v>23</v>
      </c>
      <c r="F7586" t="s">
        <v>20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  <c r="O7586">
        <v>0</v>
      </c>
      <c r="P7586">
        <v>4</v>
      </c>
      <c r="Q7586" t="s">
        <v>40</v>
      </c>
      <c r="R7586">
        <v>483</v>
      </c>
    </row>
    <row r="7587" spans="1:18" x14ac:dyDescent="0.35">
      <c r="A7587">
        <v>7586</v>
      </c>
      <c r="B7587">
        <v>15580579</v>
      </c>
      <c r="C7587" t="s">
        <v>78</v>
      </c>
      <c r="D7587">
        <v>490</v>
      </c>
      <c r="E7587" t="s">
        <v>19</v>
      </c>
      <c r="F7587" t="s">
        <v>20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  <c r="O7587">
        <v>1</v>
      </c>
      <c r="P7587">
        <v>2</v>
      </c>
      <c r="Q7587" t="s">
        <v>21</v>
      </c>
      <c r="R7587">
        <v>229</v>
      </c>
    </row>
    <row r="7588" spans="1:18" x14ac:dyDescent="0.35">
      <c r="A7588">
        <v>7587</v>
      </c>
      <c r="B7588">
        <v>15748532</v>
      </c>
      <c r="C7588" t="s">
        <v>545</v>
      </c>
      <c r="D7588">
        <v>828</v>
      </c>
      <c r="E7588" t="s">
        <v>23</v>
      </c>
      <c r="F7588" t="s">
        <v>29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  <c r="O7588">
        <v>0</v>
      </c>
      <c r="P7588">
        <v>1</v>
      </c>
      <c r="Q7588" t="s">
        <v>40</v>
      </c>
      <c r="R7588">
        <v>526</v>
      </c>
    </row>
    <row r="7589" spans="1:18" x14ac:dyDescent="0.35">
      <c r="A7589">
        <v>7588</v>
      </c>
      <c r="B7589">
        <v>15773789</v>
      </c>
      <c r="C7589" t="s">
        <v>1210</v>
      </c>
      <c r="D7589">
        <v>594</v>
      </c>
      <c r="E7589" t="s">
        <v>23</v>
      </c>
      <c r="F7589" t="s">
        <v>20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  <c r="O7589">
        <v>0</v>
      </c>
      <c r="P7589">
        <v>1</v>
      </c>
      <c r="Q7589" t="s">
        <v>21</v>
      </c>
      <c r="R7589">
        <v>797</v>
      </c>
    </row>
    <row r="7590" spans="1:18" x14ac:dyDescent="0.35">
      <c r="A7590">
        <v>7589</v>
      </c>
      <c r="B7590">
        <v>15600027</v>
      </c>
      <c r="C7590" t="s">
        <v>1387</v>
      </c>
      <c r="D7590">
        <v>579</v>
      </c>
      <c r="E7590" t="s">
        <v>23</v>
      </c>
      <c r="F7590" t="s">
        <v>29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  <c r="O7590">
        <v>0</v>
      </c>
      <c r="P7590">
        <v>3</v>
      </c>
      <c r="Q7590" t="s">
        <v>31</v>
      </c>
      <c r="R7590">
        <v>528</v>
      </c>
    </row>
    <row r="7591" spans="1:18" x14ac:dyDescent="0.35">
      <c r="A7591">
        <v>7590</v>
      </c>
      <c r="B7591">
        <v>15620832</v>
      </c>
      <c r="C7591" t="s">
        <v>1223</v>
      </c>
      <c r="D7591">
        <v>723</v>
      </c>
      <c r="E7591" t="s">
        <v>19</v>
      </c>
      <c r="F7591" t="s">
        <v>20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  <c r="O7591">
        <v>0</v>
      </c>
      <c r="P7591">
        <v>1</v>
      </c>
      <c r="Q7591" t="s">
        <v>26</v>
      </c>
      <c r="R7591">
        <v>996</v>
      </c>
    </row>
    <row r="7592" spans="1:18" x14ac:dyDescent="0.35">
      <c r="A7592">
        <v>7591</v>
      </c>
      <c r="B7592">
        <v>15568819</v>
      </c>
      <c r="C7592" t="s">
        <v>804</v>
      </c>
      <c r="D7592">
        <v>619</v>
      </c>
      <c r="E7592" t="s">
        <v>33</v>
      </c>
      <c r="F7592" t="s">
        <v>20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  <c r="O7592">
        <v>1</v>
      </c>
      <c r="P7592">
        <v>5</v>
      </c>
      <c r="Q7592" t="s">
        <v>31</v>
      </c>
      <c r="R7592">
        <v>845</v>
      </c>
    </row>
    <row r="7593" spans="1:18" x14ac:dyDescent="0.35">
      <c r="A7593">
        <v>7592</v>
      </c>
      <c r="B7593">
        <v>15748691</v>
      </c>
      <c r="C7593" t="s">
        <v>315</v>
      </c>
      <c r="D7593">
        <v>794</v>
      </c>
      <c r="E7593" t="s">
        <v>23</v>
      </c>
      <c r="F7593" t="s">
        <v>20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  <c r="O7593">
        <v>0</v>
      </c>
      <c r="P7593">
        <v>4</v>
      </c>
      <c r="Q7593" t="s">
        <v>40</v>
      </c>
      <c r="R7593">
        <v>441</v>
      </c>
    </row>
    <row r="7594" spans="1:18" x14ac:dyDescent="0.35">
      <c r="A7594">
        <v>7593</v>
      </c>
      <c r="B7594">
        <v>15583552</v>
      </c>
      <c r="C7594" t="s">
        <v>541</v>
      </c>
      <c r="D7594">
        <v>674</v>
      </c>
      <c r="E7594" t="s">
        <v>33</v>
      </c>
      <c r="F7594" t="s">
        <v>29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  <c r="O7594">
        <v>0</v>
      </c>
      <c r="P7594">
        <v>3</v>
      </c>
      <c r="Q7594" t="s">
        <v>31</v>
      </c>
      <c r="R7594">
        <v>729</v>
      </c>
    </row>
    <row r="7595" spans="1:18" x14ac:dyDescent="0.35">
      <c r="A7595">
        <v>7594</v>
      </c>
      <c r="B7595">
        <v>15588019</v>
      </c>
      <c r="C7595" t="s">
        <v>853</v>
      </c>
      <c r="D7595">
        <v>418</v>
      </c>
      <c r="E7595" t="s">
        <v>19</v>
      </c>
      <c r="F7595" t="s">
        <v>29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  <c r="O7595">
        <v>0</v>
      </c>
      <c r="P7595">
        <v>3</v>
      </c>
      <c r="Q7595" t="s">
        <v>26</v>
      </c>
      <c r="R7595">
        <v>465</v>
      </c>
    </row>
    <row r="7596" spans="1:18" x14ac:dyDescent="0.35">
      <c r="A7596">
        <v>7595</v>
      </c>
      <c r="B7596">
        <v>15713250</v>
      </c>
      <c r="C7596" t="s">
        <v>1989</v>
      </c>
      <c r="D7596">
        <v>502</v>
      </c>
      <c r="E7596" t="s">
        <v>19</v>
      </c>
      <c r="F7596" t="s">
        <v>29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  <c r="O7596">
        <v>0</v>
      </c>
      <c r="P7596">
        <v>4</v>
      </c>
      <c r="Q7596" t="s">
        <v>21</v>
      </c>
      <c r="R7596">
        <v>717</v>
      </c>
    </row>
    <row r="7597" spans="1:18" x14ac:dyDescent="0.35">
      <c r="A7597">
        <v>7596</v>
      </c>
      <c r="B7597">
        <v>15569595</v>
      </c>
      <c r="C7597" t="s">
        <v>587</v>
      </c>
      <c r="D7597">
        <v>678</v>
      </c>
      <c r="E7597" t="s">
        <v>19</v>
      </c>
      <c r="F7597" t="s">
        <v>20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  <c r="O7597">
        <v>0</v>
      </c>
      <c r="P7597">
        <v>4</v>
      </c>
      <c r="Q7597" t="s">
        <v>26</v>
      </c>
      <c r="R7597">
        <v>803</v>
      </c>
    </row>
    <row r="7598" spans="1:18" x14ac:dyDescent="0.35">
      <c r="A7598">
        <v>7597</v>
      </c>
      <c r="B7598">
        <v>15794868</v>
      </c>
      <c r="C7598" t="s">
        <v>623</v>
      </c>
      <c r="D7598">
        <v>599</v>
      </c>
      <c r="E7598" t="s">
        <v>33</v>
      </c>
      <c r="F7598" t="s">
        <v>29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  <c r="O7598">
        <v>0</v>
      </c>
      <c r="P7598">
        <v>2</v>
      </c>
      <c r="Q7598" t="s">
        <v>31</v>
      </c>
      <c r="R7598">
        <v>623</v>
      </c>
    </row>
    <row r="7599" spans="1:18" x14ac:dyDescent="0.35">
      <c r="A7599">
        <v>7598</v>
      </c>
      <c r="B7599">
        <v>15576680</v>
      </c>
      <c r="C7599" t="s">
        <v>232</v>
      </c>
      <c r="D7599">
        <v>736</v>
      </c>
      <c r="E7599" t="s">
        <v>19</v>
      </c>
      <c r="F7599" t="s">
        <v>29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  <c r="O7599">
        <v>0</v>
      </c>
      <c r="P7599">
        <v>2</v>
      </c>
      <c r="Q7599" t="s">
        <v>21</v>
      </c>
      <c r="R7599">
        <v>240</v>
      </c>
    </row>
    <row r="7600" spans="1:18" x14ac:dyDescent="0.35">
      <c r="A7600">
        <v>7599</v>
      </c>
      <c r="B7600">
        <v>15613699</v>
      </c>
      <c r="C7600" t="s">
        <v>1904</v>
      </c>
      <c r="D7600">
        <v>430</v>
      </c>
      <c r="E7600" t="s">
        <v>19</v>
      </c>
      <c r="F7600" t="s">
        <v>20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  <c r="O7600">
        <v>1</v>
      </c>
      <c r="P7600">
        <v>4</v>
      </c>
      <c r="Q7600" t="s">
        <v>40</v>
      </c>
      <c r="R7600">
        <v>578</v>
      </c>
    </row>
    <row r="7601" spans="1:18" x14ac:dyDescent="0.35">
      <c r="A7601">
        <v>7600</v>
      </c>
      <c r="B7601">
        <v>15609758</v>
      </c>
      <c r="C7601" t="s">
        <v>2572</v>
      </c>
      <c r="D7601">
        <v>537</v>
      </c>
      <c r="E7601" t="s">
        <v>19</v>
      </c>
      <c r="F7601" t="s">
        <v>20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  <c r="O7601">
        <v>1</v>
      </c>
      <c r="P7601">
        <v>4</v>
      </c>
      <c r="Q7601" t="s">
        <v>31</v>
      </c>
      <c r="R7601">
        <v>819</v>
      </c>
    </row>
    <row r="7602" spans="1:18" x14ac:dyDescent="0.35">
      <c r="A7602">
        <v>7601</v>
      </c>
      <c r="B7602">
        <v>15762392</v>
      </c>
      <c r="C7602" t="s">
        <v>2573</v>
      </c>
      <c r="D7602">
        <v>683</v>
      </c>
      <c r="E7602" t="s">
        <v>23</v>
      </c>
      <c r="F7602" t="s">
        <v>29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  <c r="O7602">
        <v>0</v>
      </c>
      <c r="P7602">
        <v>2</v>
      </c>
      <c r="Q7602" t="s">
        <v>26</v>
      </c>
      <c r="R7602">
        <v>263</v>
      </c>
    </row>
    <row r="7603" spans="1:18" x14ac:dyDescent="0.35">
      <c r="A7603">
        <v>7602</v>
      </c>
      <c r="B7603">
        <v>15693382</v>
      </c>
      <c r="C7603" t="s">
        <v>426</v>
      </c>
      <c r="D7603">
        <v>828</v>
      </c>
      <c r="E7603" t="s">
        <v>19</v>
      </c>
      <c r="F7603" t="s">
        <v>29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  <c r="O7603">
        <v>0</v>
      </c>
      <c r="P7603">
        <v>3</v>
      </c>
      <c r="Q7603" t="s">
        <v>26</v>
      </c>
      <c r="R7603">
        <v>421</v>
      </c>
    </row>
    <row r="7604" spans="1:18" x14ac:dyDescent="0.35">
      <c r="A7604">
        <v>7603</v>
      </c>
      <c r="B7604">
        <v>15791769</v>
      </c>
      <c r="C7604" t="s">
        <v>1472</v>
      </c>
      <c r="D7604">
        <v>691</v>
      </c>
      <c r="E7604" t="s">
        <v>19</v>
      </c>
      <c r="F7604" t="s">
        <v>20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  <c r="O7604">
        <v>0</v>
      </c>
      <c r="P7604">
        <v>1</v>
      </c>
      <c r="Q7604" t="s">
        <v>21</v>
      </c>
      <c r="R7604">
        <v>592</v>
      </c>
    </row>
    <row r="7605" spans="1:18" x14ac:dyDescent="0.35">
      <c r="A7605">
        <v>7604</v>
      </c>
      <c r="B7605">
        <v>15712483</v>
      </c>
      <c r="C7605" t="s">
        <v>2316</v>
      </c>
      <c r="D7605">
        <v>608</v>
      </c>
      <c r="E7605" t="s">
        <v>23</v>
      </c>
      <c r="F7605" t="s">
        <v>20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  <c r="O7605">
        <v>1</v>
      </c>
      <c r="P7605">
        <v>5</v>
      </c>
      <c r="Q7605" t="s">
        <v>40</v>
      </c>
      <c r="R7605">
        <v>391</v>
      </c>
    </row>
    <row r="7606" spans="1:18" x14ac:dyDescent="0.35">
      <c r="A7606">
        <v>7605</v>
      </c>
      <c r="B7606">
        <v>15636454</v>
      </c>
      <c r="C7606" t="s">
        <v>125</v>
      </c>
      <c r="D7606">
        <v>691</v>
      </c>
      <c r="E7606" t="s">
        <v>19</v>
      </c>
      <c r="F7606" t="s">
        <v>20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  <c r="O7606">
        <v>1</v>
      </c>
      <c r="P7606">
        <v>5</v>
      </c>
      <c r="Q7606" t="s">
        <v>31</v>
      </c>
      <c r="R7606">
        <v>253</v>
      </c>
    </row>
    <row r="7607" spans="1:18" x14ac:dyDescent="0.35">
      <c r="A7607">
        <v>7606</v>
      </c>
      <c r="B7607">
        <v>15710138</v>
      </c>
      <c r="C7607" t="s">
        <v>188</v>
      </c>
      <c r="D7607">
        <v>718</v>
      </c>
      <c r="E7607" t="s">
        <v>23</v>
      </c>
      <c r="F7607" t="s">
        <v>29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  <c r="O7607">
        <v>0</v>
      </c>
      <c r="P7607">
        <v>1</v>
      </c>
      <c r="Q7607" t="s">
        <v>31</v>
      </c>
      <c r="R7607">
        <v>583</v>
      </c>
    </row>
    <row r="7608" spans="1:18" x14ac:dyDescent="0.35">
      <c r="A7608">
        <v>7607</v>
      </c>
      <c r="B7608">
        <v>15571571</v>
      </c>
      <c r="C7608" t="s">
        <v>190</v>
      </c>
      <c r="D7608">
        <v>680</v>
      </c>
      <c r="E7608" t="s">
        <v>33</v>
      </c>
      <c r="F7608" t="s">
        <v>20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  <c r="O7608">
        <v>0</v>
      </c>
      <c r="P7608">
        <v>4</v>
      </c>
      <c r="Q7608" t="s">
        <v>31</v>
      </c>
      <c r="R7608">
        <v>807</v>
      </c>
    </row>
    <row r="7609" spans="1:18" x14ac:dyDescent="0.35">
      <c r="A7609">
        <v>7608</v>
      </c>
      <c r="B7609">
        <v>15638751</v>
      </c>
      <c r="C7609" t="s">
        <v>1236</v>
      </c>
      <c r="D7609">
        <v>838</v>
      </c>
      <c r="E7609" t="s">
        <v>23</v>
      </c>
      <c r="F7609" t="s">
        <v>20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  <c r="O7609">
        <v>0</v>
      </c>
      <c r="P7609">
        <v>1</v>
      </c>
      <c r="Q7609" t="s">
        <v>31</v>
      </c>
      <c r="R7609">
        <v>867</v>
      </c>
    </row>
    <row r="7610" spans="1:18" x14ac:dyDescent="0.35">
      <c r="A7610">
        <v>7609</v>
      </c>
      <c r="B7610">
        <v>15598574</v>
      </c>
      <c r="C7610" t="s">
        <v>1280</v>
      </c>
      <c r="D7610">
        <v>695</v>
      </c>
      <c r="E7610" t="s">
        <v>23</v>
      </c>
      <c r="F7610" t="s">
        <v>20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  <c r="O7610">
        <v>0</v>
      </c>
      <c r="P7610">
        <v>3</v>
      </c>
      <c r="Q7610" t="s">
        <v>26</v>
      </c>
      <c r="R7610">
        <v>583</v>
      </c>
    </row>
    <row r="7611" spans="1:18" x14ac:dyDescent="0.35">
      <c r="A7611">
        <v>7610</v>
      </c>
      <c r="B7611">
        <v>15796787</v>
      </c>
      <c r="C7611" t="s">
        <v>457</v>
      </c>
      <c r="D7611">
        <v>681</v>
      </c>
      <c r="E7611" t="s">
        <v>19</v>
      </c>
      <c r="F7611" t="s">
        <v>29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  <c r="O7611">
        <v>0</v>
      </c>
      <c r="P7611">
        <v>4</v>
      </c>
      <c r="Q7611" t="s">
        <v>26</v>
      </c>
      <c r="R7611">
        <v>386</v>
      </c>
    </row>
    <row r="7612" spans="1:18" x14ac:dyDescent="0.35">
      <c r="A7612">
        <v>7611</v>
      </c>
      <c r="B7612">
        <v>15615670</v>
      </c>
      <c r="C7612" t="s">
        <v>1551</v>
      </c>
      <c r="D7612">
        <v>762</v>
      </c>
      <c r="E7612" t="s">
        <v>19</v>
      </c>
      <c r="F7612" t="s">
        <v>29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  <c r="O7612">
        <v>0</v>
      </c>
      <c r="P7612">
        <v>5</v>
      </c>
      <c r="Q7612" t="s">
        <v>26</v>
      </c>
      <c r="R7612">
        <v>972</v>
      </c>
    </row>
    <row r="7613" spans="1:18" x14ac:dyDescent="0.35">
      <c r="A7613">
        <v>7612</v>
      </c>
      <c r="B7613">
        <v>15705506</v>
      </c>
      <c r="C7613" t="s">
        <v>812</v>
      </c>
      <c r="D7613">
        <v>751</v>
      </c>
      <c r="E7613" t="s">
        <v>23</v>
      </c>
      <c r="F7613" t="s">
        <v>29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  <c r="O7613">
        <v>0</v>
      </c>
      <c r="P7613">
        <v>3</v>
      </c>
      <c r="Q7613" t="s">
        <v>40</v>
      </c>
      <c r="R7613">
        <v>654</v>
      </c>
    </row>
    <row r="7614" spans="1:18" x14ac:dyDescent="0.35">
      <c r="A7614">
        <v>7613</v>
      </c>
      <c r="B7614">
        <v>15599535</v>
      </c>
      <c r="C7614" t="s">
        <v>2568</v>
      </c>
      <c r="D7614">
        <v>678</v>
      </c>
      <c r="E7614" t="s">
        <v>23</v>
      </c>
      <c r="F7614" t="s">
        <v>29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  <c r="O7614">
        <v>0</v>
      </c>
      <c r="P7614">
        <v>1</v>
      </c>
      <c r="Q7614" t="s">
        <v>40</v>
      </c>
      <c r="R7614">
        <v>408</v>
      </c>
    </row>
    <row r="7615" spans="1:18" x14ac:dyDescent="0.35">
      <c r="A7615">
        <v>7614</v>
      </c>
      <c r="B7615">
        <v>15768449</v>
      </c>
      <c r="C7615" t="s">
        <v>341</v>
      </c>
      <c r="D7615">
        <v>634</v>
      </c>
      <c r="E7615" t="s">
        <v>19</v>
      </c>
      <c r="F7615" t="s">
        <v>20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  <c r="O7615">
        <v>0</v>
      </c>
      <c r="P7615">
        <v>5</v>
      </c>
      <c r="Q7615" t="s">
        <v>26</v>
      </c>
      <c r="R7615">
        <v>902</v>
      </c>
    </row>
    <row r="7616" spans="1:18" x14ac:dyDescent="0.35">
      <c r="A7616">
        <v>7615</v>
      </c>
      <c r="B7616">
        <v>15725002</v>
      </c>
      <c r="C7616" t="s">
        <v>243</v>
      </c>
      <c r="D7616">
        <v>749</v>
      </c>
      <c r="E7616" t="s">
        <v>19</v>
      </c>
      <c r="F7616" t="s">
        <v>29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  <c r="O7616">
        <v>0</v>
      </c>
      <c r="P7616">
        <v>3</v>
      </c>
      <c r="Q7616" t="s">
        <v>26</v>
      </c>
      <c r="R7616">
        <v>345</v>
      </c>
    </row>
    <row r="7617" spans="1:18" x14ac:dyDescent="0.35">
      <c r="A7617">
        <v>7616</v>
      </c>
      <c r="B7617">
        <v>15611682</v>
      </c>
      <c r="C7617" t="s">
        <v>268</v>
      </c>
      <c r="D7617">
        <v>590</v>
      </c>
      <c r="E7617" t="s">
        <v>23</v>
      </c>
      <c r="F7617" t="s">
        <v>29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  <c r="O7617">
        <v>0</v>
      </c>
      <c r="P7617">
        <v>3</v>
      </c>
      <c r="Q7617" t="s">
        <v>26</v>
      </c>
      <c r="R7617">
        <v>987</v>
      </c>
    </row>
    <row r="7618" spans="1:18" x14ac:dyDescent="0.35">
      <c r="A7618">
        <v>7617</v>
      </c>
      <c r="B7618">
        <v>15749964</v>
      </c>
      <c r="C7618" t="s">
        <v>1576</v>
      </c>
      <c r="D7618">
        <v>610</v>
      </c>
      <c r="E7618" t="s">
        <v>19</v>
      </c>
      <c r="F7618" t="s">
        <v>20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  <c r="O7618">
        <v>0</v>
      </c>
      <c r="P7618">
        <v>1</v>
      </c>
      <c r="Q7618" t="s">
        <v>31</v>
      </c>
      <c r="R7618">
        <v>647</v>
      </c>
    </row>
    <row r="7619" spans="1:18" x14ac:dyDescent="0.35">
      <c r="A7619">
        <v>7618</v>
      </c>
      <c r="B7619">
        <v>15678779</v>
      </c>
      <c r="C7619" t="s">
        <v>2574</v>
      </c>
      <c r="D7619">
        <v>502</v>
      </c>
      <c r="E7619" t="s">
        <v>19</v>
      </c>
      <c r="F7619" t="s">
        <v>29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  <c r="O7619">
        <v>0</v>
      </c>
      <c r="P7619">
        <v>2</v>
      </c>
      <c r="Q7619" t="s">
        <v>31</v>
      </c>
      <c r="R7619">
        <v>959</v>
      </c>
    </row>
    <row r="7620" spans="1:18" x14ac:dyDescent="0.35">
      <c r="A7620">
        <v>7619</v>
      </c>
      <c r="B7620">
        <v>15752601</v>
      </c>
      <c r="C7620" t="s">
        <v>1921</v>
      </c>
      <c r="D7620">
        <v>578</v>
      </c>
      <c r="E7620" t="s">
        <v>19</v>
      </c>
      <c r="F7620" t="s">
        <v>20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  <c r="O7620">
        <v>0</v>
      </c>
      <c r="P7620">
        <v>4</v>
      </c>
      <c r="Q7620" t="s">
        <v>26</v>
      </c>
      <c r="R7620">
        <v>924</v>
      </c>
    </row>
    <row r="7621" spans="1:18" x14ac:dyDescent="0.35">
      <c r="A7621">
        <v>7620</v>
      </c>
      <c r="B7621">
        <v>15758477</v>
      </c>
      <c r="C7621" t="s">
        <v>2575</v>
      </c>
      <c r="D7621">
        <v>547</v>
      </c>
      <c r="E7621" t="s">
        <v>19</v>
      </c>
      <c r="F7621" t="s">
        <v>20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  <c r="O7621">
        <v>0</v>
      </c>
      <c r="P7621">
        <v>4</v>
      </c>
      <c r="Q7621" t="s">
        <v>21</v>
      </c>
      <c r="R7621">
        <v>495</v>
      </c>
    </row>
    <row r="7622" spans="1:18" x14ac:dyDescent="0.35">
      <c r="A7622">
        <v>7621</v>
      </c>
      <c r="B7622">
        <v>15629133</v>
      </c>
      <c r="C7622" t="s">
        <v>359</v>
      </c>
      <c r="D7622">
        <v>579</v>
      </c>
      <c r="E7622" t="s">
        <v>19</v>
      </c>
      <c r="F7622" t="s">
        <v>20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  <c r="O7622">
        <v>0</v>
      </c>
      <c r="P7622">
        <v>5</v>
      </c>
      <c r="Q7622" t="s">
        <v>26</v>
      </c>
      <c r="R7622">
        <v>903</v>
      </c>
    </row>
    <row r="7623" spans="1:18" x14ac:dyDescent="0.35">
      <c r="A7623">
        <v>7622</v>
      </c>
      <c r="B7623">
        <v>15604963</v>
      </c>
      <c r="C7623" t="s">
        <v>653</v>
      </c>
      <c r="D7623">
        <v>661</v>
      </c>
      <c r="E7623" t="s">
        <v>19</v>
      </c>
      <c r="F7623" t="s">
        <v>29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  <c r="O7623">
        <v>0</v>
      </c>
      <c r="P7623">
        <v>5</v>
      </c>
      <c r="Q7623" t="s">
        <v>26</v>
      </c>
      <c r="R7623">
        <v>514</v>
      </c>
    </row>
    <row r="7624" spans="1:18" x14ac:dyDescent="0.35">
      <c r="A7624">
        <v>7623</v>
      </c>
      <c r="B7624">
        <v>15796413</v>
      </c>
      <c r="C7624" t="s">
        <v>1089</v>
      </c>
      <c r="D7624">
        <v>794</v>
      </c>
      <c r="E7624" t="s">
        <v>19</v>
      </c>
      <c r="F7624" t="s">
        <v>29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  <c r="O7624">
        <v>0</v>
      </c>
      <c r="P7624">
        <v>4</v>
      </c>
      <c r="Q7624" t="s">
        <v>40</v>
      </c>
      <c r="R7624">
        <v>838</v>
      </c>
    </row>
    <row r="7625" spans="1:18" x14ac:dyDescent="0.35">
      <c r="A7625">
        <v>7624</v>
      </c>
      <c r="B7625">
        <v>15812470</v>
      </c>
      <c r="C7625" t="s">
        <v>1558</v>
      </c>
      <c r="D7625">
        <v>719</v>
      </c>
      <c r="E7625" t="s">
        <v>19</v>
      </c>
      <c r="F7625" t="s">
        <v>29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  <c r="O7625">
        <v>0</v>
      </c>
      <c r="P7625">
        <v>4</v>
      </c>
      <c r="Q7625" t="s">
        <v>21</v>
      </c>
      <c r="R7625">
        <v>293</v>
      </c>
    </row>
    <row r="7626" spans="1:18" x14ac:dyDescent="0.35">
      <c r="A7626">
        <v>7625</v>
      </c>
      <c r="B7626">
        <v>15587443</v>
      </c>
      <c r="C7626" t="s">
        <v>2576</v>
      </c>
      <c r="D7626">
        <v>728</v>
      </c>
      <c r="E7626" t="s">
        <v>19</v>
      </c>
      <c r="F7626" t="s">
        <v>20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  <c r="O7626">
        <v>0</v>
      </c>
      <c r="P7626">
        <v>4</v>
      </c>
      <c r="Q7626" t="s">
        <v>40</v>
      </c>
      <c r="R7626">
        <v>341</v>
      </c>
    </row>
    <row r="7627" spans="1:18" x14ac:dyDescent="0.35">
      <c r="A7627">
        <v>7626</v>
      </c>
      <c r="B7627">
        <v>15689692</v>
      </c>
      <c r="C7627" t="s">
        <v>587</v>
      </c>
      <c r="D7627">
        <v>598</v>
      </c>
      <c r="E7627" t="s">
        <v>33</v>
      </c>
      <c r="F7627" t="s">
        <v>29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  <c r="O7627">
        <v>0</v>
      </c>
      <c r="P7627">
        <v>2</v>
      </c>
      <c r="Q7627" t="s">
        <v>31</v>
      </c>
      <c r="R7627">
        <v>460</v>
      </c>
    </row>
    <row r="7628" spans="1:18" x14ac:dyDescent="0.35">
      <c r="A7628">
        <v>7627</v>
      </c>
      <c r="B7628">
        <v>15779586</v>
      </c>
      <c r="C7628" t="s">
        <v>1196</v>
      </c>
      <c r="D7628">
        <v>822</v>
      </c>
      <c r="E7628" t="s">
        <v>33</v>
      </c>
      <c r="F7628" t="s">
        <v>20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  <c r="O7628">
        <v>0</v>
      </c>
      <c r="P7628">
        <v>4</v>
      </c>
      <c r="Q7628" t="s">
        <v>26</v>
      </c>
      <c r="R7628">
        <v>649</v>
      </c>
    </row>
    <row r="7629" spans="1:18" x14ac:dyDescent="0.35">
      <c r="A7629">
        <v>7628</v>
      </c>
      <c r="B7629">
        <v>15667588</v>
      </c>
      <c r="C7629" t="s">
        <v>1358</v>
      </c>
      <c r="D7629">
        <v>670</v>
      </c>
      <c r="E7629" t="s">
        <v>23</v>
      </c>
      <c r="F7629" t="s">
        <v>20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  <c r="O7629">
        <v>0</v>
      </c>
      <c r="P7629">
        <v>5</v>
      </c>
      <c r="Q7629" t="s">
        <v>26</v>
      </c>
      <c r="R7629">
        <v>270</v>
      </c>
    </row>
    <row r="7630" spans="1:18" x14ac:dyDescent="0.35">
      <c r="A7630">
        <v>7629</v>
      </c>
      <c r="B7630">
        <v>15624423</v>
      </c>
      <c r="C7630" t="s">
        <v>932</v>
      </c>
      <c r="D7630">
        <v>850</v>
      </c>
      <c r="E7630" t="s">
        <v>19</v>
      </c>
      <c r="F7630" t="s">
        <v>29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  <c r="O7630">
        <v>0</v>
      </c>
      <c r="P7630">
        <v>3</v>
      </c>
      <c r="Q7630" t="s">
        <v>40</v>
      </c>
      <c r="R7630">
        <v>895</v>
      </c>
    </row>
    <row r="7631" spans="1:18" x14ac:dyDescent="0.35">
      <c r="A7631">
        <v>7630</v>
      </c>
      <c r="B7631">
        <v>15591107</v>
      </c>
      <c r="C7631" t="s">
        <v>2577</v>
      </c>
      <c r="D7631">
        <v>723</v>
      </c>
      <c r="E7631" t="s">
        <v>33</v>
      </c>
      <c r="F7631" t="s">
        <v>20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  <c r="O7631">
        <v>1</v>
      </c>
      <c r="P7631">
        <v>1</v>
      </c>
      <c r="Q7631" t="s">
        <v>40</v>
      </c>
      <c r="R7631">
        <v>761</v>
      </c>
    </row>
    <row r="7632" spans="1:18" x14ac:dyDescent="0.35">
      <c r="A7632">
        <v>7631</v>
      </c>
      <c r="B7632">
        <v>15748986</v>
      </c>
      <c r="C7632" t="s">
        <v>1876</v>
      </c>
      <c r="D7632">
        <v>705</v>
      </c>
      <c r="E7632" t="s">
        <v>33</v>
      </c>
      <c r="F7632" t="s">
        <v>29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  <c r="O7632">
        <v>0</v>
      </c>
      <c r="P7632">
        <v>4</v>
      </c>
      <c r="Q7632" t="s">
        <v>26</v>
      </c>
      <c r="R7632">
        <v>283</v>
      </c>
    </row>
    <row r="7633" spans="1:18" x14ac:dyDescent="0.35">
      <c r="A7633">
        <v>7632</v>
      </c>
      <c r="B7633">
        <v>15793896</v>
      </c>
      <c r="C7633" t="s">
        <v>1538</v>
      </c>
      <c r="D7633">
        <v>677</v>
      </c>
      <c r="E7633" t="s">
        <v>23</v>
      </c>
      <c r="F7633" t="s">
        <v>29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  <c r="O7633">
        <v>0</v>
      </c>
      <c r="P7633">
        <v>1</v>
      </c>
      <c r="Q7633" t="s">
        <v>21</v>
      </c>
      <c r="R7633">
        <v>978</v>
      </c>
    </row>
    <row r="7634" spans="1:18" x14ac:dyDescent="0.35">
      <c r="A7634">
        <v>7633</v>
      </c>
      <c r="B7634">
        <v>15620570</v>
      </c>
      <c r="C7634" t="s">
        <v>1459</v>
      </c>
      <c r="D7634">
        <v>736</v>
      </c>
      <c r="E7634" t="s">
        <v>19</v>
      </c>
      <c r="F7634" t="s">
        <v>29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  <c r="O7634">
        <v>0</v>
      </c>
      <c r="P7634">
        <v>4</v>
      </c>
      <c r="Q7634" t="s">
        <v>26</v>
      </c>
      <c r="R7634">
        <v>494</v>
      </c>
    </row>
    <row r="7635" spans="1:18" x14ac:dyDescent="0.35">
      <c r="A7635">
        <v>7634</v>
      </c>
      <c r="B7635">
        <v>15727811</v>
      </c>
      <c r="C7635" t="s">
        <v>625</v>
      </c>
      <c r="D7635">
        <v>661</v>
      </c>
      <c r="E7635" t="s">
        <v>33</v>
      </c>
      <c r="F7635" t="s">
        <v>20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  <c r="O7635">
        <v>1</v>
      </c>
      <c r="P7635">
        <v>4</v>
      </c>
      <c r="Q7635" t="s">
        <v>26</v>
      </c>
      <c r="R7635">
        <v>761</v>
      </c>
    </row>
    <row r="7636" spans="1:18" x14ac:dyDescent="0.35">
      <c r="A7636">
        <v>7635</v>
      </c>
      <c r="B7636">
        <v>15707681</v>
      </c>
      <c r="C7636" t="s">
        <v>546</v>
      </c>
      <c r="D7636">
        <v>501</v>
      </c>
      <c r="E7636" t="s">
        <v>33</v>
      </c>
      <c r="F7636" t="s">
        <v>29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  <c r="O7636">
        <v>0</v>
      </c>
      <c r="P7636">
        <v>5</v>
      </c>
      <c r="Q7636" t="s">
        <v>26</v>
      </c>
      <c r="R7636">
        <v>522</v>
      </c>
    </row>
    <row r="7637" spans="1:18" x14ac:dyDescent="0.35">
      <c r="A7637">
        <v>7636</v>
      </c>
      <c r="B7637">
        <v>15702030</v>
      </c>
      <c r="C7637" t="s">
        <v>2578</v>
      </c>
      <c r="D7637">
        <v>516</v>
      </c>
      <c r="E7637" t="s">
        <v>19</v>
      </c>
      <c r="F7637" t="s">
        <v>20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  <c r="O7637">
        <v>0</v>
      </c>
      <c r="P7637">
        <v>4</v>
      </c>
      <c r="Q7637" t="s">
        <v>26</v>
      </c>
      <c r="R7637">
        <v>649</v>
      </c>
    </row>
    <row r="7638" spans="1:18" x14ac:dyDescent="0.35">
      <c r="A7638">
        <v>7637</v>
      </c>
      <c r="B7638">
        <v>15673238</v>
      </c>
      <c r="C7638" t="s">
        <v>2070</v>
      </c>
      <c r="D7638">
        <v>517</v>
      </c>
      <c r="E7638" t="s">
        <v>33</v>
      </c>
      <c r="F7638" t="s">
        <v>20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  <c r="O7638">
        <v>1</v>
      </c>
      <c r="P7638">
        <v>1</v>
      </c>
      <c r="Q7638" t="s">
        <v>21</v>
      </c>
      <c r="R7638">
        <v>872</v>
      </c>
    </row>
    <row r="7639" spans="1:18" x14ac:dyDescent="0.35">
      <c r="A7639">
        <v>7638</v>
      </c>
      <c r="B7639">
        <v>15604196</v>
      </c>
      <c r="C7639" t="s">
        <v>957</v>
      </c>
      <c r="D7639">
        <v>766</v>
      </c>
      <c r="E7639" t="s">
        <v>19</v>
      </c>
      <c r="F7639" t="s">
        <v>29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  <c r="O7639">
        <v>0</v>
      </c>
      <c r="P7639">
        <v>5</v>
      </c>
      <c r="Q7639" t="s">
        <v>26</v>
      </c>
      <c r="R7639">
        <v>807</v>
      </c>
    </row>
    <row r="7640" spans="1:18" x14ac:dyDescent="0.35">
      <c r="A7640">
        <v>7639</v>
      </c>
      <c r="B7640">
        <v>15769356</v>
      </c>
      <c r="C7640" t="s">
        <v>232</v>
      </c>
      <c r="D7640">
        <v>520</v>
      </c>
      <c r="E7640" t="s">
        <v>33</v>
      </c>
      <c r="F7640" t="s">
        <v>20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  <c r="O7640">
        <v>0</v>
      </c>
      <c r="P7640">
        <v>1</v>
      </c>
      <c r="Q7640" t="s">
        <v>26</v>
      </c>
      <c r="R7640">
        <v>342</v>
      </c>
    </row>
    <row r="7641" spans="1:18" x14ac:dyDescent="0.35">
      <c r="A7641">
        <v>7640</v>
      </c>
      <c r="B7641">
        <v>15665590</v>
      </c>
      <c r="C7641" t="s">
        <v>708</v>
      </c>
      <c r="D7641">
        <v>541</v>
      </c>
      <c r="E7641" t="s">
        <v>19</v>
      </c>
      <c r="F7641" t="s">
        <v>29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  <c r="O7641">
        <v>0</v>
      </c>
      <c r="P7641">
        <v>1</v>
      </c>
      <c r="Q7641" t="s">
        <v>26</v>
      </c>
      <c r="R7641">
        <v>596</v>
      </c>
    </row>
    <row r="7642" spans="1:18" x14ac:dyDescent="0.35">
      <c r="A7642">
        <v>7641</v>
      </c>
      <c r="B7642">
        <v>15572361</v>
      </c>
      <c r="C7642" t="s">
        <v>2579</v>
      </c>
      <c r="D7642">
        <v>790</v>
      </c>
      <c r="E7642" t="s">
        <v>33</v>
      </c>
      <c r="F7642" t="s">
        <v>20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  <c r="O7642">
        <v>0</v>
      </c>
      <c r="P7642">
        <v>1</v>
      </c>
      <c r="Q7642" t="s">
        <v>21</v>
      </c>
      <c r="R7642">
        <v>275</v>
      </c>
    </row>
    <row r="7643" spans="1:18" x14ac:dyDescent="0.35">
      <c r="A7643">
        <v>7642</v>
      </c>
      <c r="B7643">
        <v>15667460</v>
      </c>
      <c r="C7643" t="s">
        <v>708</v>
      </c>
      <c r="D7643">
        <v>797</v>
      </c>
      <c r="E7643" t="s">
        <v>19</v>
      </c>
      <c r="F7643" t="s">
        <v>29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  <c r="O7643">
        <v>0</v>
      </c>
      <c r="P7643">
        <v>1</v>
      </c>
      <c r="Q7643" t="s">
        <v>40</v>
      </c>
      <c r="R7643">
        <v>874</v>
      </c>
    </row>
    <row r="7644" spans="1:18" x14ac:dyDescent="0.35">
      <c r="A7644">
        <v>7643</v>
      </c>
      <c r="B7644">
        <v>15654760</v>
      </c>
      <c r="C7644" t="s">
        <v>791</v>
      </c>
      <c r="D7644">
        <v>811</v>
      </c>
      <c r="E7644" t="s">
        <v>19</v>
      </c>
      <c r="F7644" t="s">
        <v>29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  <c r="O7644">
        <v>0</v>
      </c>
      <c r="P7644">
        <v>3</v>
      </c>
      <c r="Q7644" t="s">
        <v>31</v>
      </c>
      <c r="R7644">
        <v>749</v>
      </c>
    </row>
    <row r="7645" spans="1:18" x14ac:dyDescent="0.35">
      <c r="A7645">
        <v>7644</v>
      </c>
      <c r="B7645">
        <v>15632669</v>
      </c>
      <c r="C7645" t="s">
        <v>2570</v>
      </c>
      <c r="D7645">
        <v>722</v>
      </c>
      <c r="E7645" t="s">
        <v>23</v>
      </c>
      <c r="F7645" t="s">
        <v>20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  <c r="O7645">
        <v>0</v>
      </c>
      <c r="P7645">
        <v>4</v>
      </c>
      <c r="Q7645" t="s">
        <v>31</v>
      </c>
      <c r="R7645">
        <v>630</v>
      </c>
    </row>
    <row r="7646" spans="1:18" x14ac:dyDescent="0.35">
      <c r="A7646">
        <v>7645</v>
      </c>
      <c r="B7646">
        <v>15613673</v>
      </c>
      <c r="C7646" t="s">
        <v>315</v>
      </c>
      <c r="D7646">
        <v>675</v>
      </c>
      <c r="E7646" t="s">
        <v>19</v>
      </c>
      <c r="F7646" t="s">
        <v>29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  <c r="O7646">
        <v>0</v>
      </c>
      <c r="P7646">
        <v>2</v>
      </c>
      <c r="Q7646" t="s">
        <v>21</v>
      </c>
      <c r="R7646">
        <v>817</v>
      </c>
    </row>
    <row r="7647" spans="1:18" x14ac:dyDescent="0.35">
      <c r="A7647">
        <v>7646</v>
      </c>
      <c r="B7647">
        <v>15698522</v>
      </c>
      <c r="C7647" t="s">
        <v>865</v>
      </c>
      <c r="D7647">
        <v>660</v>
      </c>
      <c r="E7647" t="s">
        <v>33</v>
      </c>
      <c r="F7647" t="s">
        <v>29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  <c r="O7647">
        <v>0</v>
      </c>
      <c r="P7647">
        <v>4</v>
      </c>
      <c r="Q7647" t="s">
        <v>40</v>
      </c>
      <c r="R7647">
        <v>575</v>
      </c>
    </row>
    <row r="7648" spans="1:18" x14ac:dyDescent="0.35">
      <c r="A7648">
        <v>7647</v>
      </c>
      <c r="B7648">
        <v>15741633</v>
      </c>
      <c r="C7648" t="s">
        <v>147</v>
      </c>
      <c r="D7648">
        <v>566</v>
      </c>
      <c r="E7648" t="s">
        <v>23</v>
      </c>
      <c r="F7648" t="s">
        <v>29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  <c r="O7648">
        <v>0</v>
      </c>
      <c r="P7648">
        <v>2</v>
      </c>
      <c r="Q7648" t="s">
        <v>26</v>
      </c>
      <c r="R7648">
        <v>801</v>
      </c>
    </row>
    <row r="7649" spans="1:18" x14ac:dyDescent="0.35">
      <c r="A7649">
        <v>7648</v>
      </c>
      <c r="B7649">
        <v>15674583</v>
      </c>
      <c r="C7649" t="s">
        <v>78</v>
      </c>
      <c r="D7649">
        <v>768</v>
      </c>
      <c r="E7649" t="s">
        <v>19</v>
      </c>
      <c r="F7649" t="s">
        <v>29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  <c r="O7649">
        <v>0</v>
      </c>
      <c r="P7649">
        <v>5</v>
      </c>
      <c r="Q7649" t="s">
        <v>21</v>
      </c>
      <c r="R7649">
        <v>495</v>
      </c>
    </row>
    <row r="7650" spans="1:18" x14ac:dyDescent="0.35">
      <c r="A7650">
        <v>7649</v>
      </c>
      <c r="B7650">
        <v>15665374</v>
      </c>
      <c r="C7650" t="s">
        <v>2580</v>
      </c>
      <c r="D7650">
        <v>610</v>
      </c>
      <c r="E7650" t="s">
        <v>23</v>
      </c>
      <c r="F7650" t="s">
        <v>20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  <c r="O7650">
        <v>0</v>
      </c>
      <c r="P7650">
        <v>2</v>
      </c>
      <c r="Q7650" t="s">
        <v>40</v>
      </c>
      <c r="R7650">
        <v>416</v>
      </c>
    </row>
    <row r="7651" spans="1:18" x14ac:dyDescent="0.35">
      <c r="A7651">
        <v>7650</v>
      </c>
      <c r="B7651">
        <v>15588854</v>
      </c>
      <c r="C7651" t="s">
        <v>142</v>
      </c>
      <c r="D7651">
        <v>715</v>
      </c>
      <c r="E7651" t="s">
        <v>19</v>
      </c>
      <c r="F7651" t="s">
        <v>20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  <c r="O7651">
        <v>0</v>
      </c>
      <c r="P7651">
        <v>2</v>
      </c>
      <c r="Q7651" t="s">
        <v>40</v>
      </c>
      <c r="R7651">
        <v>964</v>
      </c>
    </row>
    <row r="7652" spans="1:18" x14ac:dyDescent="0.35">
      <c r="A7652">
        <v>7651</v>
      </c>
      <c r="B7652">
        <v>15810716</v>
      </c>
      <c r="C7652" t="s">
        <v>328</v>
      </c>
      <c r="D7652">
        <v>750</v>
      </c>
      <c r="E7652" t="s">
        <v>33</v>
      </c>
      <c r="F7652" t="s">
        <v>29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  <c r="O7652">
        <v>0</v>
      </c>
      <c r="P7652">
        <v>5</v>
      </c>
      <c r="Q7652" t="s">
        <v>26</v>
      </c>
      <c r="R7652">
        <v>769</v>
      </c>
    </row>
    <row r="7653" spans="1:18" x14ac:dyDescent="0.35">
      <c r="A7653">
        <v>7652</v>
      </c>
      <c r="B7653">
        <v>15776921</v>
      </c>
      <c r="C7653" t="s">
        <v>2572</v>
      </c>
      <c r="D7653">
        <v>431</v>
      </c>
      <c r="E7653" t="s">
        <v>33</v>
      </c>
      <c r="F7653" t="s">
        <v>29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  <c r="O7653">
        <v>0</v>
      </c>
      <c r="P7653">
        <v>2</v>
      </c>
      <c r="Q7653" t="s">
        <v>21</v>
      </c>
      <c r="R7653">
        <v>838</v>
      </c>
    </row>
    <row r="7654" spans="1:18" x14ac:dyDescent="0.35">
      <c r="A7654">
        <v>7653</v>
      </c>
      <c r="B7654">
        <v>15569394</v>
      </c>
      <c r="C7654" t="s">
        <v>1166</v>
      </c>
      <c r="D7654">
        <v>704</v>
      </c>
      <c r="E7654" t="s">
        <v>19</v>
      </c>
      <c r="F7654" t="s">
        <v>29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  <c r="O7654">
        <v>0</v>
      </c>
      <c r="P7654">
        <v>1</v>
      </c>
      <c r="Q7654" t="s">
        <v>40</v>
      </c>
      <c r="R7654">
        <v>871</v>
      </c>
    </row>
    <row r="7655" spans="1:18" x14ac:dyDescent="0.35">
      <c r="A7655">
        <v>7654</v>
      </c>
      <c r="B7655">
        <v>15788215</v>
      </c>
      <c r="C7655" t="s">
        <v>197</v>
      </c>
      <c r="D7655">
        <v>535</v>
      </c>
      <c r="E7655" t="s">
        <v>23</v>
      </c>
      <c r="F7655" t="s">
        <v>20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  <c r="O7655">
        <v>1</v>
      </c>
      <c r="P7655">
        <v>4</v>
      </c>
      <c r="Q7655" t="s">
        <v>21</v>
      </c>
      <c r="R7655">
        <v>244</v>
      </c>
    </row>
    <row r="7656" spans="1:18" x14ac:dyDescent="0.35">
      <c r="A7656">
        <v>7655</v>
      </c>
      <c r="B7656">
        <v>15641007</v>
      </c>
      <c r="C7656" t="s">
        <v>840</v>
      </c>
      <c r="D7656">
        <v>614</v>
      </c>
      <c r="E7656" t="s">
        <v>19</v>
      </c>
      <c r="F7656" t="s">
        <v>20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  <c r="O7656">
        <v>0</v>
      </c>
      <c r="P7656">
        <v>2</v>
      </c>
      <c r="Q7656" t="s">
        <v>31</v>
      </c>
      <c r="R7656">
        <v>689</v>
      </c>
    </row>
    <row r="7657" spans="1:18" x14ac:dyDescent="0.35">
      <c r="A7657">
        <v>7656</v>
      </c>
      <c r="B7657">
        <v>15594651</v>
      </c>
      <c r="C7657" t="s">
        <v>610</v>
      </c>
      <c r="D7657">
        <v>748</v>
      </c>
      <c r="E7657" t="s">
        <v>19</v>
      </c>
      <c r="F7657" t="s">
        <v>29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  <c r="O7657">
        <v>0</v>
      </c>
      <c r="P7657">
        <v>5</v>
      </c>
      <c r="Q7657" t="s">
        <v>40</v>
      </c>
      <c r="R7657">
        <v>986</v>
      </c>
    </row>
    <row r="7658" spans="1:18" x14ac:dyDescent="0.35">
      <c r="A7658">
        <v>7657</v>
      </c>
      <c r="B7658">
        <v>15575146</v>
      </c>
      <c r="C7658" t="s">
        <v>803</v>
      </c>
      <c r="D7658">
        <v>492</v>
      </c>
      <c r="E7658" t="s">
        <v>33</v>
      </c>
      <c r="F7658" t="s">
        <v>29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  <c r="O7658">
        <v>0</v>
      </c>
      <c r="P7658">
        <v>3</v>
      </c>
      <c r="Q7658" t="s">
        <v>26</v>
      </c>
      <c r="R7658">
        <v>263</v>
      </c>
    </row>
    <row r="7659" spans="1:18" x14ac:dyDescent="0.35">
      <c r="A7659">
        <v>7658</v>
      </c>
      <c r="B7659">
        <v>15608916</v>
      </c>
      <c r="C7659" t="s">
        <v>821</v>
      </c>
      <c r="D7659">
        <v>573</v>
      </c>
      <c r="E7659" t="s">
        <v>19</v>
      </c>
      <c r="F7659" t="s">
        <v>29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  <c r="O7659">
        <v>0</v>
      </c>
      <c r="P7659">
        <v>4</v>
      </c>
      <c r="Q7659" t="s">
        <v>40</v>
      </c>
      <c r="R7659">
        <v>319</v>
      </c>
    </row>
    <row r="7660" spans="1:18" x14ac:dyDescent="0.35">
      <c r="A7660">
        <v>7659</v>
      </c>
      <c r="B7660">
        <v>15666297</v>
      </c>
      <c r="C7660" t="s">
        <v>2180</v>
      </c>
      <c r="D7660">
        <v>706</v>
      </c>
      <c r="E7660" t="s">
        <v>23</v>
      </c>
      <c r="F7660" t="s">
        <v>20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  <c r="O7660">
        <v>1</v>
      </c>
      <c r="P7660">
        <v>3</v>
      </c>
      <c r="Q7660" t="s">
        <v>31</v>
      </c>
      <c r="R7660">
        <v>390</v>
      </c>
    </row>
    <row r="7661" spans="1:18" x14ac:dyDescent="0.35">
      <c r="A7661">
        <v>7660</v>
      </c>
      <c r="B7661">
        <v>15598586</v>
      </c>
      <c r="C7661" t="s">
        <v>2581</v>
      </c>
      <c r="D7661">
        <v>680</v>
      </c>
      <c r="E7661" t="s">
        <v>19</v>
      </c>
      <c r="F7661" t="s">
        <v>29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  <c r="O7661">
        <v>0</v>
      </c>
      <c r="P7661">
        <v>3</v>
      </c>
      <c r="Q7661" t="s">
        <v>26</v>
      </c>
      <c r="R7661">
        <v>714</v>
      </c>
    </row>
    <row r="7662" spans="1:18" x14ac:dyDescent="0.35">
      <c r="A7662">
        <v>7661</v>
      </c>
      <c r="B7662">
        <v>15665014</v>
      </c>
      <c r="C7662" t="s">
        <v>1932</v>
      </c>
      <c r="D7662">
        <v>458</v>
      </c>
      <c r="E7662" t="s">
        <v>23</v>
      </c>
      <c r="F7662" t="s">
        <v>29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  <c r="O7662">
        <v>0</v>
      </c>
      <c r="P7662">
        <v>3</v>
      </c>
      <c r="Q7662" t="s">
        <v>31</v>
      </c>
      <c r="R7662">
        <v>428</v>
      </c>
    </row>
    <row r="7663" spans="1:18" x14ac:dyDescent="0.35">
      <c r="A7663">
        <v>7662</v>
      </c>
      <c r="B7663">
        <v>15701738</v>
      </c>
      <c r="C7663" t="s">
        <v>1358</v>
      </c>
      <c r="D7663">
        <v>612</v>
      </c>
      <c r="E7663" t="s">
        <v>33</v>
      </c>
      <c r="F7663" t="s">
        <v>29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  <c r="O7663">
        <v>1</v>
      </c>
      <c r="P7663">
        <v>1</v>
      </c>
      <c r="Q7663" t="s">
        <v>21</v>
      </c>
      <c r="R7663">
        <v>244</v>
      </c>
    </row>
    <row r="7664" spans="1:18" x14ac:dyDescent="0.35">
      <c r="A7664">
        <v>7663</v>
      </c>
      <c r="B7664">
        <v>15650591</v>
      </c>
      <c r="C7664" t="s">
        <v>299</v>
      </c>
      <c r="D7664">
        <v>809</v>
      </c>
      <c r="E7664" t="s">
        <v>33</v>
      </c>
      <c r="F7664" t="s">
        <v>29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  <c r="O7664">
        <v>1</v>
      </c>
      <c r="P7664">
        <v>4</v>
      </c>
      <c r="Q7664" t="s">
        <v>21</v>
      </c>
      <c r="R7664">
        <v>833</v>
      </c>
    </row>
    <row r="7665" spans="1:18" x14ac:dyDescent="0.35">
      <c r="A7665">
        <v>7664</v>
      </c>
      <c r="B7665">
        <v>15652667</v>
      </c>
      <c r="C7665" t="s">
        <v>2582</v>
      </c>
      <c r="D7665">
        <v>590</v>
      </c>
      <c r="E7665" t="s">
        <v>19</v>
      </c>
      <c r="F7665" t="s">
        <v>29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  <c r="O7665">
        <v>0</v>
      </c>
      <c r="P7665">
        <v>5</v>
      </c>
      <c r="Q7665" t="s">
        <v>40</v>
      </c>
      <c r="R7665">
        <v>474</v>
      </c>
    </row>
    <row r="7666" spans="1:18" x14ac:dyDescent="0.35">
      <c r="A7666">
        <v>7665</v>
      </c>
      <c r="B7666">
        <v>15679622</v>
      </c>
      <c r="C7666" t="s">
        <v>176</v>
      </c>
      <c r="D7666">
        <v>602</v>
      </c>
      <c r="E7666" t="s">
        <v>19</v>
      </c>
      <c r="F7666" t="s">
        <v>29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  <c r="O7666">
        <v>0</v>
      </c>
      <c r="P7666">
        <v>2</v>
      </c>
      <c r="Q7666" t="s">
        <v>21</v>
      </c>
      <c r="R7666">
        <v>615</v>
      </c>
    </row>
    <row r="7667" spans="1:18" x14ac:dyDescent="0.35">
      <c r="A7667">
        <v>7666</v>
      </c>
      <c r="B7667">
        <v>15730150</v>
      </c>
      <c r="C7667" t="s">
        <v>864</v>
      </c>
      <c r="D7667">
        <v>540</v>
      </c>
      <c r="E7667" t="s">
        <v>23</v>
      </c>
      <c r="F7667" t="s">
        <v>29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  <c r="O7667">
        <v>0</v>
      </c>
      <c r="P7667">
        <v>2</v>
      </c>
      <c r="Q7667" t="s">
        <v>26</v>
      </c>
      <c r="R7667">
        <v>540</v>
      </c>
    </row>
    <row r="7668" spans="1:18" x14ac:dyDescent="0.35">
      <c r="A7668">
        <v>7667</v>
      </c>
      <c r="B7668">
        <v>15813192</v>
      </c>
      <c r="C7668" t="s">
        <v>401</v>
      </c>
      <c r="D7668">
        <v>494</v>
      </c>
      <c r="E7668" t="s">
        <v>19</v>
      </c>
      <c r="F7668" t="s">
        <v>29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  <c r="O7668">
        <v>0</v>
      </c>
      <c r="P7668">
        <v>1</v>
      </c>
      <c r="Q7668" t="s">
        <v>40</v>
      </c>
      <c r="R7668">
        <v>376</v>
      </c>
    </row>
    <row r="7669" spans="1:18" x14ac:dyDescent="0.35">
      <c r="A7669">
        <v>7668</v>
      </c>
      <c r="B7669">
        <v>15606554</v>
      </c>
      <c r="C7669" t="s">
        <v>535</v>
      </c>
      <c r="D7669">
        <v>797</v>
      </c>
      <c r="E7669" t="s">
        <v>19</v>
      </c>
      <c r="F7669" t="s">
        <v>29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  <c r="O7669">
        <v>0</v>
      </c>
      <c r="P7669">
        <v>5</v>
      </c>
      <c r="Q7669" t="s">
        <v>26</v>
      </c>
      <c r="R7669">
        <v>752</v>
      </c>
    </row>
    <row r="7670" spans="1:18" x14ac:dyDescent="0.35">
      <c r="A7670">
        <v>7669</v>
      </c>
      <c r="B7670">
        <v>15611794</v>
      </c>
      <c r="C7670" t="s">
        <v>2226</v>
      </c>
      <c r="D7670">
        <v>526</v>
      </c>
      <c r="E7670" t="s">
        <v>33</v>
      </c>
      <c r="F7670" t="s">
        <v>29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  <c r="O7670">
        <v>0</v>
      </c>
      <c r="P7670">
        <v>1</v>
      </c>
      <c r="Q7670" t="s">
        <v>26</v>
      </c>
      <c r="R7670">
        <v>592</v>
      </c>
    </row>
    <row r="7671" spans="1:18" x14ac:dyDescent="0.35">
      <c r="A7671">
        <v>7670</v>
      </c>
      <c r="B7671">
        <v>15672357</v>
      </c>
      <c r="C7671" t="s">
        <v>1515</v>
      </c>
      <c r="D7671">
        <v>631</v>
      </c>
      <c r="E7671" t="s">
        <v>23</v>
      </c>
      <c r="F7671" t="s">
        <v>29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  <c r="O7671">
        <v>0</v>
      </c>
      <c r="P7671">
        <v>3</v>
      </c>
      <c r="Q7671" t="s">
        <v>21</v>
      </c>
      <c r="R7671">
        <v>290</v>
      </c>
    </row>
    <row r="7672" spans="1:18" x14ac:dyDescent="0.35">
      <c r="A7672">
        <v>7671</v>
      </c>
      <c r="B7672">
        <v>15711759</v>
      </c>
      <c r="C7672" t="s">
        <v>857</v>
      </c>
      <c r="D7672">
        <v>576</v>
      </c>
      <c r="E7672" t="s">
        <v>19</v>
      </c>
      <c r="F7672" t="s">
        <v>20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  <c r="O7672">
        <v>0</v>
      </c>
      <c r="P7672">
        <v>5</v>
      </c>
      <c r="Q7672" t="s">
        <v>21</v>
      </c>
      <c r="R7672">
        <v>843</v>
      </c>
    </row>
    <row r="7673" spans="1:18" x14ac:dyDescent="0.35">
      <c r="A7673">
        <v>7672</v>
      </c>
      <c r="B7673">
        <v>15615296</v>
      </c>
      <c r="C7673" t="s">
        <v>656</v>
      </c>
      <c r="D7673">
        <v>405</v>
      </c>
      <c r="E7673" t="s">
        <v>19</v>
      </c>
      <c r="F7673" t="s">
        <v>29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  <c r="O7673">
        <v>1</v>
      </c>
      <c r="P7673">
        <v>2</v>
      </c>
      <c r="Q7673" t="s">
        <v>21</v>
      </c>
      <c r="R7673">
        <v>455</v>
      </c>
    </row>
    <row r="7674" spans="1:18" x14ac:dyDescent="0.35">
      <c r="A7674">
        <v>7673</v>
      </c>
      <c r="B7674">
        <v>15699294</v>
      </c>
      <c r="C7674" t="s">
        <v>1107</v>
      </c>
      <c r="D7674">
        <v>555</v>
      </c>
      <c r="E7674" t="s">
        <v>19</v>
      </c>
      <c r="F7674" t="s">
        <v>29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  <c r="O7674">
        <v>0</v>
      </c>
      <c r="P7674">
        <v>1</v>
      </c>
      <c r="Q7674" t="s">
        <v>21</v>
      </c>
      <c r="R7674">
        <v>561</v>
      </c>
    </row>
    <row r="7675" spans="1:18" x14ac:dyDescent="0.35">
      <c r="A7675">
        <v>7674</v>
      </c>
      <c r="B7675">
        <v>15788634</v>
      </c>
      <c r="C7675" t="s">
        <v>612</v>
      </c>
      <c r="D7675">
        <v>750</v>
      </c>
      <c r="E7675" t="s">
        <v>23</v>
      </c>
      <c r="F7675" t="s">
        <v>20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  <c r="O7675">
        <v>0</v>
      </c>
      <c r="P7675">
        <v>5</v>
      </c>
      <c r="Q7675" t="s">
        <v>21</v>
      </c>
      <c r="R7675">
        <v>998</v>
      </c>
    </row>
    <row r="7676" spans="1:18" x14ac:dyDescent="0.35">
      <c r="A7676">
        <v>7675</v>
      </c>
      <c r="B7676">
        <v>15660871</v>
      </c>
      <c r="C7676" t="s">
        <v>492</v>
      </c>
      <c r="D7676">
        <v>665</v>
      </c>
      <c r="E7676" t="s">
        <v>19</v>
      </c>
      <c r="F7676" t="s">
        <v>29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  <c r="O7676">
        <v>0</v>
      </c>
      <c r="P7676">
        <v>4</v>
      </c>
      <c r="Q7676" t="s">
        <v>26</v>
      </c>
      <c r="R7676">
        <v>638</v>
      </c>
    </row>
    <row r="7677" spans="1:18" x14ac:dyDescent="0.35">
      <c r="A7677">
        <v>7676</v>
      </c>
      <c r="B7677">
        <v>15618258</v>
      </c>
      <c r="C7677" t="s">
        <v>445</v>
      </c>
      <c r="D7677">
        <v>640</v>
      </c>
      <c r="E7677" t="s">
        <v>23</v>
      </c>
      <c r="F7677" t="s">
        <v>29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  <c r="O7677">
        <v>0</v>
      </c>
      <c r="P7677">
        <v>1</v>
      </c>
      <c r="Q7677" t="s">
        <v>26</v>
      </c>
      <c r="R7677">
        <v>749</v>
      </c>
    </row>
    <row r="7678" spans="1:18" x14ac:dyDescent="0.35">
      <c r="A7678">
        <v>7677</v>
      </c>
      <c r="B7678">
        <v>15722535</v>
      </c>
      <c r="C7678" t="s">
        <v>2583</v>
      </c>
      <c r="D7678">
        <v>457</v>
      </c>
      <c r="E7678" t="s">
        <v>19</v>
      </c>
      <c r="F7678" t="s">
        <v>20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  <c r="O7678">
        <v>0</v>
      </c>
      <c r="P7678">
        <v>4</v>
      </c>
      <c r="Q7678" t="s">
        <v>26</v>
      </c>
      <c r="R7678">
        <v>782</v>
      </c>
    </row>
    <row r="7679" spans="1:18" x14ac:dyDescent="0.35">
      <c r="A7679">
        <v>7678</v>
      </c>
      <c r="B7679">
        <v>15711977</v>
      </c>
      <c r="C7679" t="s">
        <v>2077</v>
      </c>
      <c r="D7679">
        <v>695</v>
      </c>
      <c r="E7679" t="s">
        <v>19</v>
      </c>
      <c r="F7679" t="s">
        <v>29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  <c r="O7679">
        <v>0</v>
      </c>
      <c r="P7679">
        <v>2</v>
      </c>
      <c r="Q7679" t="s">
        <v>26</v>
      </c>
      <c r="R7679">
        <v>749</v>
      </c>
    </row>
    <row r="7680" spans="1:18" x14ac:dyDescent="0.35">
      <c r="A7680">
        <v>7679</v>
      </c>
      <c r="B7680">
        <v>15690169</v>
      </c>
      <c r="C7680" t="s">
        <v>1387</v>
      </c>
      <c r="D7680">
        <v>645</v>
      </c>
      <c r="E7680" t="s">
        <v>19</v>
      </c>
      <c r="F7680" t="s">
        <v>29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  <c r="O7680">
        <v>1</v>
      </c>
      <c r="P7680">
        <v>3</v>
      </c>
      <c r="Q7680" t="s">
        <v>31</v>
      </c>
      <c r="R7680">
        <v>532</v>
      </c>
    </row>
    <row r="7681" spans="1:18" x14ac:dyDescent="0.35">
      <c r="A7681">
        <v>7680</v>
      </c>
      <c r="B7681">
        <v>15790689</v>
      </c>
      <c r="C7681" t="s">
        <v>2584</v>
      </c>
      <c r="D7681">
        <v>647</v>
      </c>
      <c r="E7681" t="s">
        <v>23</v>
      </c>
      <c r="F7681" t="s">
        <v>29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  <c r="O7681">
        <v>0</v>
      </c>
      <c r="P7681">
        <v>4</v>
      </c>
      <c r="Q7681" t="s">
        <v>26</v>
      </c>
      <c r="R7681">
        <v>540</v>
      </c>
    </row>
    <row r="7682" spans="1:18" x14ac:dyDescent="0.35">
      <c r="A7682">
        <v>7681</v>
      </c>
      <c r="B7682">
        <v>15665181</v>
      </c>
      <c r="C7682" t="s">
        <v>391</v>
      </c>
      <c r="D7682">
        <v>808</v>
      </c>
      <c r="E7682" t="s">
        <v>23</v>
      </c>
      <c r="F7682" t="s">
        <v>29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  <c r="O7682">
        <v>0</v>
      </c>
      <c r="P7682">
        <v>4</v>
      </c>
      <c r="Q7682" t="s">
        <v>26</v>
      </c>
      <c r="R7682">
        <v>387</v>
      </c>
    </row>
    <row r="7683" spans="1:18" x14ac:dyDescent="0.35">
      <c r="A7683">
        <v>7682</v>
      </c>
      <c r="B7683">
        <v>15633608</v>
      </c>
      <c r="C7683" t="s">
        <v>359</v>
      </c>
      <c r="D7683">
        <v>641</v>
      </c>
      <c r="E7683" t="s">
        <v>19</v>
      </c>
      <c r="F7683" t="s">
        <v>29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  <c r="O7683">
        <v>1</v>
      </c>
      <c r="P7683">
        <v>1</v>
      </c>
      <c r="Q7683" t="s">
        <v>21</v>
      </c>
      <c r="R7683">
        <v>307</v>
      </c>
    </row>
    <row r="7684" spans="1:18" x14ac:dyDescent="0.35">
      <c r="A7684">
        <v>7683</v>
      </c>
      <c r="B7684">
        <v>15805261</v>
      </c>
      <c r="C7684" t="s">
        <v>304</v>
      </c>
      <c r="D7684">
        <v>700</v>
      </c>
      <c r="E7684" t="s">
        <v>23</v>
      </c>
      <c r="F7684" t="s">
        <v>29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  <c r="O7684">
        <v>0</v>
      </c>
      <c r="P7684">
        <v>4</v>
      </c>
      <c r="Q7684" t="s">
        <v>26</v>
      </c>
      <c r="R7684">
        <v>255</v>
      </c>
    </row>
    <row r="7685" spans="1:18" x14ac:dyDescent="0.35">
      <c r="A7685">
        <v>7684</v>
      </c>
      <c r="B7685">
        <v>15740356</v>
      </c>
      <c r="C7685" t="s">
        <v>668</v>
      </c>
      <c r="D7685">
        <v>660</v>
      </c>
      <c r="E7685" t="s">
        <v>33</v>
      </c>
      <c r="F7685" t="s">
        <v>29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  <c r="O7685">
        <v>0</v>
      </c>
      <c r="P7685">
        <v>1</v>
      </c>
      <c r="Q7685" t="s">
        <v>26</v>
      </c>
      <c r="R7685">
        <v>573</v>
      </c>
    </row>
    <row r="7686" spans="1:18" x14ac:dyDescent="0.35">
      <c r="A7686">
        <v>7685</v>
      </c>
      <c r="B7686">
        <v>15808223</v>
      </c>
      <c r="C7686" t="s">
        <v>2585</v>
      </c>
      <c r="D7686">
        <v>615</v>
      </c>
      <c r="E7686" t="s">
        <v>23</v>
      </c>
      <c r="F7686" t="s">
        <v>29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  <c r="O7686">
        <v>0</v>
      </c>
      <c r="P7686">
        <v>2</v>
      </c>
      <c r="Q7686" t="s">
        <v>31</v>
      </c>
      <c r="R7686">
        <v>774</v>
      </c>
    </row>
    <row r="7687" spans="1:18" x14ac:dyDescent="0.35">
      <c r="A7687">
        <v>7686</v>
      </c>
      <c r="B7687">
        <v>15769980</v>
      </c>
      <c r="C7687" t="s">
        <v>2586</v>
      </c>
      <c r="D7687">
        <v>705</v>
      </c>
      <c r="E7687" t="s">
        <v>33</v>
      </c>
      <c r="F7687" t="s">
        <v>20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  <c r="O7687">
        <v>0</v>
      </c>
      <c r="P7687">
        <v>1</v>
      </c>
      <c r="Q7687" t="s">
        <v>40</v>
      </c>
      <c r="R7687">
        <v>451</v>
      </c>
    </row>
    <row r="7688" spans="1:18" x14ac:dyDescent="0.35">
      <c r="A7688">
        <v>7687</v>
      </c>
      <c r="B7688">
        <v>15675450</v>
      </c>
      <c r="C7688" t="s">
        <v>2107</v>
      </c>
      <c r="D7688">
        <v>718</v>
      </c>
      <c r="E7688" t="s">
        <v>19</v>
      </c>
      <c r="F7688" t="s">
        <v>29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  <c r="O7688">
        <v>0</v>
      </c>
      <c r="P7688">
        <v>2</v>
      </c>
      <c r="Q7688" t="s">
        <v>21</v>
      </c>
      <c r="R7688">
        <v>573</v>
      </c>
    </row>
    <row r="7689" spans="1:18" x14ac:dyDescent="0.35">
      <c r="A7689">
        <v>7688</v>
      </c>
      <c r="B7689">
        <v>15776494</v>
      </c>
      <c r="C7689" t="s">
        <v>1614</v>
      </c>
      <c r="D7689">
        <v>754</v>
      </c>
      <c r="E7689" t="s">
        <v>19</v>
      </c>
      <c r="F7689" t="s">
        <v>29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  <c r="O7689">
        <v>1</v>
      </c>
      <c r="P7689">
        <v>4</v>
      </c>
      <c r="Q7689" t="s">
        <v>21</v>
      </c>
      <c r="R7689">
        <v>687</v>
      </c>
    </row>
    <row r="7690" spans="1:18" x14ac:dyDescent="0.35">
      <c r="A7690">
        <v>7689</v>
      </c>
      <c r="B7690">
        <v>15592412</v>
      </c>
      <c r="C7690" t="s">
        <v>188</v>
      </c>
      <c r="D7690">
        <v>713</v>
      </c>
      <c r="E7690" t="s">
        <v>33</v>
      </c>
      <c r="F7690" t="s">
        <v>29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  <c r="O7690">
        <v>1</v>
      </c>
      <c r="P7690">
        <v>2</v>
      </c>
      <c r="Q7690" t="s">
        <v>26</v>
      </c>
      <c r="R7690">
        <v>495</v>
      </c>
    </row>
    <row r="7691" spans="1:18" x14ac:dyDescent="0.35">
      <c r="A7691">
        <v>7690</v>
      </c>
      <c r="B7691">
        <v>15777452</v>
      </c>
      <c r="C7691" t="s">
        <v>2587</v>
      </c>
      <c r="D7691">
        <v>587</v>
      </c>
      <c r="E7691" t="s">
        <v>19</v>
      </c>
      <c r="F7691" t="s">
        <v>20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  <c r="O7691">
        <v>0</v>
      </c>
      <c r="P7691">
        <v>4</v>
      </c>
      <c r="Q7691" t="s">
        <v>26</v>
      </c>
      <c r="R7691">
        <v>507</v>
      </c>
    </row>
    <row r="7692" spans="1:18" x14ac:dyDescent="0.35">
      <c r="A7692">
        <v>7691</v>
      </c>
      <c r="B7692">
        <v>15692258</v>
      </c>
      <c r="C7692" t="s">
        <v>817</v>
      </c>
      <c r="D7692">
        <v>569</v>
      </c>
      <c r="E7692" t="s">
        <v>23</v>
      </c>
      <c r="F7692" t="s">
        <v>29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  <c r="O7692">
        <v>0</v>
      </c>
      <c r="P7692">
        <v>2</v>
      </c>
      <c r="Q7692" t="s">
        <v>26</v>
      </c>
      <c r="R7692">
        <v>992</v>
      </c>
    </row>
    <row r="7693" spans="1:18" x14ac:dyDescent="0.35">
      <c r="A7693">
        <v>7692</v>
      </c>
      <c r="B7693">
        <v>15791045</v>
      </c>
      <c r="C7693" t="s">
        <v>25</v>
      </c>
      <c r="D7693">
        <v>568</v>
      </c>
      <c r="E7693" t="s">
        <v>19</v>
      </c>
      <c r="F7693" t="s">
        <v>20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  <c r="O7693">
        <v>0</v>
      </c>
      <c r="P7693">
        <v>2</v>
      </c>
      <c r="Q7693" t="s">
        <v>21</v>
      </c>
      <c r="R7693">
        <v>783</v>
      </c>
    </row>
    <row r="7694" spans="1:18" x14ac:dyDescent="0.35">
      <c r="A7694">
        <v>7693</v>
      </c>
      <c r="B7694">
        <v>15807889</v>
      </c>
      <c r="C7694" t="s">
        <v>186</v>
      </c>
      <c r="D7694">
        <v>634</v>
      </c>
      <c r="E7694" t="s">
        <v>33</v>
      </c>
      <c r="F7694" t="s">
        <v>29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  <c r="O7694">
        <v>0</v>
      </c>
      <c r="P7694">
        <v>5</v>
      </c>
      <c r="Q7694" t="s">
        <v>21</v>
      </c>
      <c r="R7694">
        <v>246</v>
      </c>
    </row>
    <row r="7695" spans="1:18" x14ac:dyDescent="0.35">
      <c r="A7695">
        <v>7694</v>
      </c>
      <c r="B7695">
        <v>15602043</v>
      </c>
      <c r="C7695" t="s">
        <v>76</v>
      </c>
      <c r="D7695">
        <v>770</v>
      </c>
      <c r="E7695" t="s">
        <v>33</v>
      </c>
      <c r="F7695" t="s">
        <v>20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  <c r="O7695">
        <v>0</v>
      </c>
      <c r="P7695">
        <v>5</v>
      </c>
      <c r="Q7695" t="s">
        <v>40</v>
      </c>
      <c r="R7695">
        <v>791</v>
      </c>
    </row>
    <row r="7696" spans="1:18" x14ac:dyDescent="0.35">
      <c r="A7696">
        <v>7695</v>
      </c>
      <c r="B7696">
        <v>15807335</v>
      </c>
      <c r="C7696" t="s">
        <v>758</v>
      </c>
      <c r="D7696">
        <v>676</v>
      </c>
      <c r="E7696" t="s">
        <v>23</v>
      </c>
      <c r="F7696" t="s">
        <v>20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  <c r="O7696">
        <v>0</v>
      </c>
      <c r="P7696">
        <v>2</v>
      </c>
      <c r="Q7696" t="s">
        <v>26</v>
      </c>
      <c r="R7696">
        <v>855</v>
      </c>
    </row>
    <row r="7697" spans="1:18" x14ac:dyDescent="0.35">
      <c r="A7697">
        <v>7696</v>
      </c>
      <c r="B7697">
        <v>15629985</v>
      </c>
      <c r="C7697" t="s">
        <v>2588</v>
      </c>
      <c r="D7697">
        <v>723</v>
      </c>
      <c r="E7697" t="s">
        <v>33</v>
      </c>
      <c r="F7697" t="s">
        <v>20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  <c r="O7697">
        <v>1</v>
      </c>
      <c r="P7697">
        <v>5</v>
      </c>
      <c r="Q7697" t="s">
        <v>26</v>
      </c>
      <c r="R7697">
        <v>244</v>
      </c>
    </row>
    <row r="7698" spans="1:18" x14ac:dyDescent="0.35">
      <c r="A7698">
        <v>7697</v>
      </c>
      <c r="B7698">
        <v>15679453</v>
      </c>
      <c r="C7698" t="s">
        <v>126</v>
      </c>
      <c r="D7698">
        <v>614</v>
      </c>
      <c r="E7698" t="s">
        <v>33</v>
      </c>
      <c r="F7698" t="s">
        <v>20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  <c r="O7698">
        <v>1</v>
      </c>
      <c r="P7698">
        <v>5</v>
      </c>
      <c r="Q7698" t="s">
        <v>21</v>
      </c>
      <c r="R7698">
        <v>817</v>
      </c>
    </row>
    <row r="7699" spans="1:18" x14ac:dyDescent="0.35">
      <c r="A7699">
        <v>7698</v>
      </c>
      <c r="B7699">
        <v>15637315</v>
      </c>
      <c r="C7699" t="s">
        <v>2589</v>
      </c>
      <c r="D7699">
        <v>601</v>
      </c>
      <c r="E7699" t="s">
        <v>23</v>
      </c>
      <c r="F7699" t="s">
        <v>20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  <c r="O7699">
        <v>0</v>
      </c>
      <c r="P7699">
        <v>5</v>
      </c>
      <c r="Q7699" t="s">
        <v>40</v>
      </c>
      <c r="R7699">
        <v>560</v>
      </c>
    </row>
    <row r="7700" spans="1:18" x14ac:dyDescent="0.35">
      <c r="A7700">
        <v>7699</v>
      </c>
      <c r="B7700">
        <v>15691513</v>
      </c>
      <c r="C7700" t="s">
        <v>2590</v>
      </c>
      <c r="D7700">
        <v>592</v>
      </c>
      <c r="E7700" t="s">
        <v>19</v>
      </c>
      <c r="F7700" t="s">
        <v>29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  <c r="O7700">
        <v>1</v>
      </c>
      <c r="P7700">
        <v>5</v>
      </c>
      <c r="Q7700" t="s">
        <v>26</v>
      </c>
      <c r="R7700">
        <v>803</v>
      </c>
    </row>
    <row r="7701" spans="1:18" x14ac:dyDescent="0.35">
      <c r="A7701">
        <v>7700</v>
      </c>
      <c r="B7701">
        <v>15622289</v>
      </c>
      <c r="C7701" t="s">
        <v>1177</v>
      </c>
      <c r="D7701">
        <v>605</v>
      </c>
      <c r="E7701" t="s">
        <v>23</v>
      </c>
      <c r="F7701" t="s">
        <v>20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  <c r="O7701">
        <v>0</v>
      </c>
      <c r="P7701">
        <v>2</v>
      </c>
      <c r="Q7701" t="s">
        <v>21</v>
      </c>
      <c r="R7701">
        <v>825</v>
      </c>
    </row>
    <row r="7702" spans="1:18" x14ac:dyDescent="0.35">
      <c r="A7702">
        <v>7701</v>
      </c>
      <c r="B7702">
        <v>15715184</v>
      </c>
      <c r="C7702" t="s">
        <v>119</v>
      </c>
      <c r="D7702">
        <v>752</v>
      </c>
      <c r="E7702" t="s">
        <v>23</v>
      </c>
      <c r="F7702" t="s">
        <v>20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  <c r="O7702">
        <v>0</v>
      </c>
      <c r="P7702">
        <v>1</v>
      </c>
      <c r="Q7702" t="s">
        <v>21</v>
      </c>
      <c r="R7702">
        <v>383</v>
      </c>
    </row>
    <row r="7703" spans="1:18" x14ac:dyDescent="0.35">
      <c r="A7703">
        <v>7702</v>
      </c>
      <c r="B7703">
        <v>15702801</v>
      </c>
      <c r="C7703" t="s">
        <v>491</v>
      </c>
      <c r="D7703">
        <v>677</v>
      </c>
      <c r="E7703" t="s">
        <v>19</v>
      </c>
      <c r="F7703" t="s">
        <v>20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  <c r="O7703">
        <v>1</v>
      </c>
      <c r="P7703">
        <v>5</v>
      </c>
      <c r="Q7703" t="s">
        <v>21</v>
      </c>
      <c r="R7703">
        <v>589</v>
      </c>
    </row>
    <row r="7704" spans="1:18" x14ac:dyDescent="0.35">
      <c r="A7704">
        <v>7703</v>
      </c>
      <c r="B7704">
        <v>15719931</v>
      </c>
      <c r="C7704" t="s">
        <v>633</v>
      </c>
      <c r="D7704">
        <v>850</v>
      </c>
      <c r="E7704" t="s">
        <v>19</v>
      </c>
      <c r="F7704" t="s">
        <v>29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  <c r="O7704">
        <v>0</v>
      </c>
      <c r="P7704">
        <v>4</v>
      </c>
      <c r="Q7704" t="s">
        <v>26</v>
      </c>
      <c r="R7704">
        <v>541</v>
      </c>
    </row>
    <row r="7705" spans="1:18" x14ac:dyDescent="0.35">
      <c r="A7705">
        <v>7704</v>
      </c>
      <c r="B7705">
        <v>15806081</v>
      </c>
      <c r="C7705" t="s">
        <v>553</v>
      </c>
      <c r="D7705">
        <v>608</v>
      </c>
      <c r="E7705" t="s">
        <v>33</v>
      </c>
      <c r="F7705" t="s">
        <v>20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  <c r="O7705">
        <v>0</v>
      </c>
      <c r="P7705">
        <v>1</v>
      </c>
      <c r="Q7705" t="s">
        <v>21</v>
      </c>
      <c r="R7705">
        <v>794</v>
      </c>
    </row>
    <row r="7706" spans="1:18" x14ac:dyDescent="0.35">
      <c r="A7706">
        <v>7705</v>
      </c>
      <c r="B7706">
        <v>15796336</v>
      </c>
      <c r="C7706" t="s">
        <v>199</v>
      </c>
      <c r="D7706">
        <v>786</v>
      </c>
      <c r="E7706" t="s">
        <v>23</v>
      </c>
      <c r="F7706" t="s">
        <v>20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  <c r="O7706">
        <v>0</v>
      </c>
      <c r="P7706">
        <v>4</v>
      </c>
      <c r="Q7706" t="s">
        <v>31</v>
      </c>
      <c r="R7706">
        <v>472</v>
      </c>
    </row>
    <row r="7707" spans="1:18" x14ac:dyDescent="0.35">
      <c r="A7707">
        <v>7706</v>
      </c>
      <c r="B7707">
        <v>15647306</v>
      </c>
      <c r="C7707" t="s">
        <v>454</v>
      </c>
      <c r="D7707">
        <v>777</v>
      </c>
      <c r="E7707" t="s">
        <v>19</v>
      </c>
      <c r="F7707" t="s">
        <v>20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  <c r="O7707">
        <v>1</v>
      </c>
      <c r="P7707">
        <v>2</v>
      </c>
      <c r="Q7707" t="s">
        <v>26</v>
      </c>
      <c r="R7707">
        <v>567</v>
      </c>
    </row>
    <row r="7708" spans="1:18" x14ac:dyDescent="0.35">
      <c r="A7708">
        <v>7707</v>
      </c>
      <c r="B7708">
        <v>15742369</v>
      </c>
      <c r="C7708" t="s">
        <v>2591</v>
      </c>
      <c r="D7708">
        <v>667</v>
      </c>
      <c r="E7708" t="s">
        <v>23</v>
      </c>
      <c r="F7708" t="s">
        <v>29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  <c r="O7708">
        <v>0</v>
      </c>
      <c r="P7708">
        <v>4</v>
      </c>
      <c r="Q7708" t="s">
        <v>40</v>
      </c>
      <c r="R7708">
        <v>823</v>
      </c>
    </row>
    <row r="7709" spans="1:18" x14ac:dyDescent="0.35">
      <c r="A7709">
        <v>7708</v>
      </c>
      <c r="B7709">
        <v>15655859</v>
      </c>
      <c r="C7709" t="s">
        <v>648</v>
      </c>
      <c r="D7709">
        <v>848</v>
      </c>
      <c r="E7709" t="s">
        <v>23</v>
      </c>
      <c r="F7709" t="s">
        <v>29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  <c r="O7709">
        <v>0</v>
      </c>
      <c r="P7709">
        <v>5</v>
      </c>
      <c r="Q7709" t="s">
        <v>26</v>
      </c>
      <c r="R7709">
        <v>644</v>
      </c>
    </row>
    <row r="7710" spans="1:18" x14ac:dyDescent="0.35">
      <c r="A7710">
        <v>7709</v>
      </c>
      <c r="B7710">
        <v>15675650</v>
      </c>
      <c r="C7710" t="s">
        <v>140</v>
      </c>
      <c r="D7710">
        <v>486</v>
      </c>
      <c r="E7710" t="s">
        <v>19</v>
      </c>
      <c r="F7710" t="s">
        <v>20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  <c r="O7710">
        <v>0</v>
      </c>
      <c r="P7710">
        <v>3</v>
      </c>
      <c r="Q7710" t="s">
        <v>40</v>
      </c>
      <c r="R7710">
        <v>408</v>
      </c>
    </row>
    <row r="7711" spans="1:18" x14ac:dyDescent="0.35">
      <c r="A7711">
        <v>7710</v>
      </c>
      <c r="B7711">
        <v>15574119</v>
      </c>
      <c r="C7711" t="s">
        <v>505</v>
      </c>
      <c r="D7711">
        <v>598</v>
      </c>
      <c r="E7711" t="s">
        <v>23</v>
      </c>
      <c r="F7711" t="s">
        <v>20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  <c r="O7711">
        <v>0</v>
      </c>
      <c r="P7711">
        <v>5</v>
      </c>
      <c r="Q7711" t="s">
        <v>26</v>
      </c>
      <c r="R7711">
        <v>291</v>
      </c>
    </row>
    <row r="7712" spans="1:18" x14ac:dyDescent="0.35">
      <c r="A7712">
        <v>7711</v>
      </c>
      <c r="B7712">
        <v>15754168</v>
      </c>
      <c r="C7712" t="s">
        <v>251</v>
      </c>
      <c r="D7712">
        <v>506</v>
      </c>
      <c r="E7712" t="s">
        <v>19</v>
      </c>
      <c r="F7712" t="s">
        <v>20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  <c r="O7712">
        <v>0</v>
      </c>
      <c r="P7712">
        <v>1</v>
      </c>
      <c r="Q7712" t="s">
        <v>40</v>
      </c>
      <c r="R7712">
        <v>479</v>
      </c>
    </row>
    <row r="7713" spans="1:18" x14ac:dyDescent="0.35">
      <c r="A7713">
        <v>7712</v>
      </c>
      <c r="B7713">
        <v>15763029</v>
      </c>
      <c r="C7713" t="s">
        <v>271</v>
      </c>
      <c r="D7713">
        <v>612</v>
      </c>
      <c r="E7713" t="s">
        <v>33</v>
      </c>
      <c r="F7713" t="s">
        <v>29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  <c r="O7713">
        <v>1</v>
      </c>
      <c r="P7713">
        <v>2</v>
      </c>
      <c r="Q7713" t="s">
        <v>40</v>
      </c>
      <c r="R7713">
        <v>882</v>
      </c>
    </row>
    <row r="7714" spans="1:18" x14ac:dyDescent="0.35">
      <c r="A7714">
        <v>7713</v>
      </c>
      <c r="B7714">
        <v>15765048</v>
      </c>
      <c r="C7714" t="s">
        <v>1525</v>
      </c>
      <c r="D7714">
        <v>545</v>
      </c>
      <c r="E7714" t="s">
        <v>19</v>
      </c>
      <c r="F7714" t="s">
        <v>29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  <c r="O7714">
        <v>0</v>
      </c>
      <c r="P7714">
        <v>4</v>
      </c>
      <c r="Q7714" t="s">
        <v>40</v>
      </c>
      <c r="R7714">
        <v>396</v>
      </c>
    </row>
    <row r="7715" spans="1:18" x14ac:dyDescent="0.35">
      <c r="A7715">
        <v>7714</v>
      </c>
      <c r="B7715">
        <v>15786215</v>
      </c>
      <c r="C7715" t="s">
        <v>447</v>
      </c>
      <c r="D7715">
        <v>793</v>
      </c>
      <c r="E7715" t="s">
        <v>19</v>
      </c>
      <c r="F7715" t="s">
        <v>29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  <c r="O7715">
        <v>0</v>
      </c>
      <c r="P7715">
        <v>2</v>
      </c>
      <c r="Q7715" t="s">
        <v>31</v>
      </c>
      <c r="R7715">
        <v>458</v>
      </c>
    </row>
    <row r="7716" spans="1:18" x14ac:dyDescent="0.35">
      <c r="A7716">
        <v>7715</v>
      </c>
      <c r="B7716">
        <v>15707559</v>
      </c>
      <c r="C7716" t="s">
        <v>88</v>
      </c>
      <c r="D7716">
        <v>682</v>
      </c>
      <c r="E7716" t="s">
        <v>19</v>
      </c>
      <c r="F7716" t="s">
        <v>20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  <c r="O7716">
        <v>0</v>
      </c>
      <c r="P7716">
        <v>2</v>
      </c>
      <c r="Q7716" t="s">
        <v>40</v>
      </c>
      <c r="R7716">
        <v>874</v>
      </c>
    </row>
    <row r="7717" spans="1:18" x14ac:dyDescent="0.35">
      <c r="A7717">
        <v>7716</v>
      </c>
      <c r="B7717">
        <v>15582129</v>
      </c>
      <c r="C7717" t="s">
        <v>197</v>
      </c>
      <c r="D7717">
        <v>517</v>
      </c>
      <c r="E7717" t="s">
        <v>19</v>
      </c>
      <c r="F7717" t="s">
        <v>29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  <c r="O7717">
        <v>1</v>
      </c>
      <c r="P7717">
        <v>1</v>
      </c>
      <c r="Q7717" t="s">
        <v>31</v>
      </c>
      <c r="R7717">
        <v>590</v>
      </c>
    </row>
    <row r="7718" spans="1:18" x14ac:dyDescent="0.35">
      <c r="A7718">
        <v>7717</v>
      </c>
      <c r="B7718">
        <v>15687540</v>
      </c>
      <c r="C7718" t="s">
        <v>432</v>
      </c>
      <c r="D7718">
        <v>684</v>
      </c>
      <c r="E7718" t="s">
        <v>19</v>
      </c>
      <c r="F7718" t="s">
        <v>29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  <c r="O7718">
        <v>0</v>
      </c>
      <c r="P7718">
        <v>2</v>
      </c>
      <c r="Q7718" t="s">
        <v>31</v>
      </c>
      <c r="R7718">
        <v>702</v>
      </c>
    </row>
    <row r="7719" spans="1:18" x14ac:dyDescent="0.35">
      <c r="A7719">
        <v>7718</v>
      </c>
      <c r="B7719">
        <v>15787196</v>
      </c>
      <c r="C7719" t="s">
        <v>85</v>
      </c>
      <c r="D7719">
        <v>692</v>
      </c>
      <c r="E7719" t="s">
        <v>23</v>
      </c>
      <c r="F7719" t="s">
        <v>29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  <c r="O7719">
        <v>0</v>
      </c>
      <c r="P7719">
        <v>1</v>
      </c>
      <c r="Q7719" t="s">
        <v>40</v>
      </c>
      <c r="R7719">
        <v>345</v>
      </c>
    </row>
    <row r="7720" spans="1:18" x14ac:dyDescent="0.35">
      <c r="A7720">
        <v>7719</v>
      </c>
      <c r="B7720">
        <v>15670898</v>
      </c>
      <c r="C7720" t="s">
        <v>379</v>
      </c>
      <c r="D7720">
        <v>740</v>
      </c>
      <c r="E7720" t="s">
        <v>19</v>
      </c>
      <c r="F7720" t="s">
        <v>20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  <c r="O7720">
        <v>1</v>
      </c>
      <c r="P7720">
        <v>5</v>
      </c>
      <c r="Q7720" t="s">
        <v>26</v>
      </c>
      <c r="R7720">
        <v>922</v>
      </c>
    </row>
    <row r="7721" spans="1:18" x14ac:dyDescent="0.35">
      <c r="A7721">
        <v>7720</v>
      </c>
      <c r="B7721">
        <v>15775433</v>
      </c>
      <c r="C7721" t="s">
        <v>611</v>
      </c>
      <c r="D7721">
        <v>666</v>
      </c>
      <c r="E7721" t="s">
        <v>33</v>
      </c>
      <c r="F7721" t="s">
        <v>29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  <c r="O7721">
        <v>0</v>
      </c>
      <c r="P7721">
        <v>1</v>
      </c>
      <c r="Q7721" t="s">
        <v>26</v>
      </c>
      <c r="R7721">
        <v>419</v>
      </c>
    </row>
    <row r="7722" spans="1:18" x14ac:dyDescent="0.35">
      <c r="A7722">
        <v>7721</v>
      </c>
      <c r="B7722">
        <v>15700693</v>
      </c>
      <c r="C7722" t="s">
        <v>1056</v>
      </c>
      <c r="D7722">
        <v>693</v>
      </c>
      <c r="E7722" t="s">
        <v>19</v>
      </c>
      <c r="F7722" t="s">
        <v>29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  <c r="O7722">
        <v>0</v>
      </c>
      <c r="P7722">
        <v>3</v>
      </c>
      <c r="Q7722" t="s">
        <v>40</v>
      </c>
      <c r="R7722">
        <v>290</v>
      </c>
    </row>
    <row r="7723" spans="1:18" x14ac:dyDescent="0.35">
      <c r="A7723">
        <v>7722</v>
      </c>
      <c r="B7723">
        <v>15677955</v>
      </c>
      <c r="C7723" t="s">
        <v>1846</v>
      </c>
      <c r="D7723">
        <v>757</v>
      </c>
      <c r="E7723" t="s">
        <v>33</v>
      </c>
      <c r="F7723" t="s">
        <v>29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  <c r="O7723">
        <v>0</v>
      </c>
      <c r="P7723">
        <v>2</v>
      </c>
      <c r="Q7723" t="s">
        <v>21</v>
      </c>
      <c r="R7723">
        <v>419</v>
      </c>
    </row>
    <row r="7724" spans="1:18" x14ac:dyDescent="0.35">
      <c r="A7724">
        <v>7723</v>
      </c>
      <c r="B7724">
        <v>15570086</v>
      </c>
      <c r="C7724" t="s">
        <v>2069</v>
      </c>
      <c r="D7724">
        <v>684</v>
      </c>
      <c r="E7724" t="s">
        <v>33</v>
      </c>
      <c r="F7724" t="s">
        <v>29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  <c r="O7724">
        <v>0</v>
      </c>
      <c r="P7724">
        <v>3</v>
      </c>
      <c r="Q7724" t="s">
        <v>40</v>
      </c>
      <c r="R7724">
        <v>300</v>
      </c>
    </row>
    <row r="7725" spans="1:18" x14ac:dyDescent="0.35">
      <c r="A7725">
        <v>7724</v>
      </c>
      <c r="B7725">
        <v>15794875</v>
      </c>
      <c r="C7725" t="s">
        <v>126</v>
      </c>
      <c r="D7725">
        <v>691</v>
      </c>
      <c r="E7725" t="s">
        <v>23</v>
      </c>
      <c r="F7725" t="s">
        <v>29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  <c r="O7725">
        <v>0</v>
      </c>
      <c r="P7725">
        <v>4</v>
      </c>
      <c r="Q7725" t="s">
        <v>26</v>
      </c>
      <c r="R7725">
        <v>686</v>
      </c>
    </row>
    <row r="7726" spans="1:18" x14ac:dyDescent="0.35">
      <c r="A7726">
        <v>7725</v>
      </c>
      <c r="B7726">
        <v>15673591</v>
      </c>
      <c r="C7726" t="s">
        <v>714</v>
      </c>
      <c r="D7726">
        <v>842</v>
      </c>
      <c r="E7726" t="s">
        <v>19</v>
      </c>
      <c r="F7726" t="s">
        <v>29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  <c r="O7726">
        <v>1</v>
      </c>
      <c r="P7726">
        <v>5</v>
      </c>
      <c r="Q7726" t="s">
        <v>40</v>
      </c>
      <c r="R7726">
        <v>741</v>
      </c>
    </row>
    <row r="7727" spans="1:18" x14ac:dyDescent="0.35">
      <c r="A7727">
        <v>7726</v>
      </c>
      <c r="B7727">
        <v>15631756</v>
      </c>
      <c r="C7727" t="s">
        <v>951</v>
      </c>
      <c r="D7727">
        <v>482</v>
      </c>
      <c r="E7727" t="s">
        <v>19</v>
      </c>
      <c r="F7727" t="s">
        <v>20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  <c r="O7727">
        <v>0</v>
      </c>
      <c r="P7727">
        <v>2</v>
      </c>
      <c r="Q7727" t="s">
        <v>31</v>
      </c>
      <c r="R7727">
        <v>945</v>
      </c>
    </row>
    <row r="7728" spans="1:18" x14ac:dyDescent="0.35">
      <c r="A7728">
        <v>7727</v>
      </c>
      <c r="B7728">
        <v>15757617</v>
      </c>
      <c r="C7728" t="s">
        <v>434</v>
      </c>
      <c r="D7728">
        <v>735</v>
      </c>
      <c r="E7728" t="s">
        <v>19</v>
      </c>
      <c r="F7728" t="s">
        <v>29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  <c r="O7728">
        <v>0</v>
      </c>
      <c r="P7728">
        <v>4</v>
      </c>
      <c r="Q7728" t="s">
        <v>21</v>
      </c>
      <c r="R7728">
        <v>425</v>
      </c>
    </row>
    <row r="7729" spans="1:18" x14ac:dyDescent="0.35">
      <c r="A7729">
        <v>7728</v>
      </c>
      <c r="B7729">
        <v>15612729</v>
      </c>
      <c r="C7729" t="s">
        <v>1665</v>
      </c>
      <c r="D7729">
        <v>681</v>
      </c>
      <c r="E7729" t="s">
        <v>19</v>
      </c>
      <c r="F7729" t="s">
        <v>20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  <c r="O7729">
        <v>0</v>
      </c>
      <c r="P7729">
        <v>1</v>
      </c>
      <c r="Q7729" t="s">
        <v>40</v>
      </c>
      <c r="R7729">
        <v>665</v>
      </c>
    </row>
    <row r="7730" spans="1:18" x14ac:dyDescent="0.35">
      <c r="A7730">
        <v>7729</v>
      </c>
      <c r="B7730">
        <v>15637857</v>
      </c>
      <c r="C7730" t="s">
        <v>2592</v>
      </c>
      <c r="D7730">
        <v>616</v>
      </c>
      <c r="E7730" t="s">
        <v>19</v>
      </c>
      <c r="F7730" t="s">
        <v>20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  <c r="O7730">
        <v>0</v>
      </c>
      <c r="P7730">
        <v>5</v>
      </c>
      <c r="Q7730" t="s">
        <v>31</v>
      </c>
      <c r="R7730">
        <v>675</v>
      </c>
    </row>
    <row r="7731" spans="1:18" x14ac:dyDescent="0.35">
      <c r="A7731">
        <v>7730</v>
      </c>
      <c r="B7731">
        <v>15681007</v>
      </c>
      <c r="C7731" t="s">
        <v>51</v>
      </c>
      <c r="D7731">
        <v>850</v>
      </c>
      <c r="E7731" t="s">
        <v>19</v>
      </c>
      <c r="F7731" t="s">
        <v>20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  <c r="O7731">
        <v>1</v>
      </c>
      <c r="P7731">
        <v>3</v>
      </c>
      <c r="Q7731" t="s">
        <v>40</v>
      </c>
      <c r="R7731">
        <v>507</v>
      </c>
    </row>
    <row r="7732" spans="1:18" x14ac:dyDescent="0.35">
      <c r="A7732">
        <v>7731</v>
      </c>
      <c r="B7732">
        <v>15593622</v>
      </c>
      <c r="C7732" t="s">
        <v>2593</v>
      </c>
      <c r="D7732">
        <v>635</v>
      </c>
      <c r="E7732" t="s">
        <v>19</v>
      </c>
      <c r="F7732" t="s">
        <v>29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  <c r="O7732">
        <v>0</v>
      </c>
      <c r="P7732">
        <v>4</v>
      </c>
      <c r="Q7732" t="s">
        <v>21</v>
      </c>
      <c r="R7732">
        <v>704</v>
      </c>
    </row>
    <row r="7733" spans="1:18" x14ac:dyDescent="0.35">
      <c r="A7733">
        <v>7732</v>
      </c>
      <c r="B7733">
        <v>15629273</v>
      </c>
      <c r="C7733" t="s">
        <v>495</v>
      </c>
      <c r="D7733">
        <v>638</v>
      </c>
      <c r="E7733" t="s">
        <v>33</v>
      </c>
      <c r="F7733" t="s">
        <v>29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  <c r="O7733">
        <v>1</v>
      </c>
      <c r="P7733">
        <v>4</v>
      </c>
      <c r="Q7733" t="s">
        <v>40</v>
      </c>
      <c r="R7733">
        <v>798</v>
      </c>
    </row>
    <row r="7734" spans="1:18" x14ac:dyDescent="0.35">
      <c r="A7734">
        <v>7733</v>
      </c>
      <c r="B7734">
        <v>15765846</v>
      </c>
      <c r="C7734" t="s">
        <v>293</v>
      </c>
      <c r="D7734">
        <v>820</v>
      </c>
      <c r="E7734" t="s">
        <v>23</v>
      </c>
      <c r="F7734" t="s">
        <v>20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  <c r="O7734">
        <v>0</v>
      </c>
      <c r="P7734">
        <v>1</v>
      </c>
      <c r="Q7734" t="s">
        <v>40</v>
      </c>
      <c r="R7734">
        <v>947</v>
      </c>
    </row>
    <row r="7735" spans="1:18" x14ac:dyDescent="0.35">
      <c r="A7735">
        <v>7734</v>
      </c>
      <c r="B7735">
        <v>15596013</v>
      </c>
      <c r="C7735" t="s">
        <v>1642</v>
      </c>
      <c r="D7735">
        <v>694</v>
      </c>
      <c r="E7735" t="s">
        <v>33</v>
      </c>
      <c r="F7735" t="s">
        <v>20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  <c r="O7735">
        <v>1</v>
      </c>
      <c r="P7735">
        <v>4</v>
      </c>
      <c r="Q7735" t="s">
        <v>21</v>
      </c>
      <c r="R7735">
        <v>323</v>
      </c>
    </row>
    <row r="7736" spans="1:18" x14ac:dyDescent="0.35">
      <c r="A7736">
        <v>7735</v>
      </c>
      <c r="B7736">
        <v>15722473</v>
      </c>
      <c r="C7736" t="s">
        <v>323</v>
      </c>
      <c r="D7736">
        <v>713</v>
      </c>
      <c r="E7736" t="s">
        <v>19</v>
      </c>
      <c r="F7736" t="s">
        <v>29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  <c r="O7736">
        <v>0</v>
      </c>
      <c r="P7736">
        <v>3</v>
      </c>
      <c r="Q7736" t="s">
        <v>40</v>
      </c>
      <c r="R7736">
        <v>443</v>
      </c>
    </row>
    <row r="7737" spans="1:18" x14ac:dyDescent="0.35">
      <c r="A7737">
        <v>7736</v>
      </c>
      <c r="B7737">
        <v>15774936</v>
      </c>
      <c r="C7737" t="s">
        <v>548</v>
      </c>
      <c r="D7737">
        <v>543</v>
      </c>
      <c r="E7737" t="s">
        <v>33</v>
      </c>
      <c r="F7737" t="s">
        <v>29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  <c r="O7737">
        <v>1</v>
      </c>
      <c r="P7737">
        <v>4</v>
      </c>
      <c r="Q7737" t="s">
        <v>21</v>
      </c>
      <c r="R7737">
        <v>592</v>
      </c>
    </row>
    <row r="7738" spans="1:18" x14ac:dyDescent="0.35">
      <c r="A7738">
        <v>7737</v>
      </c>
      <c r="B7738">
        <v>15685640</v>
      </c>
      <c r="C7738" t="s">
        <v>2594</v>
      </c>
      <c r="D7738">
        <v>649</v>
      </c>
      <c r="E7738" t="s">
        <v>19</v>
      </c>
      <c r="F7738" t="s">
        <v>20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  <c r="O7738">
        <v>0</v>
      </c>
      <c r="P7738">
        <v>1</v>
      </c>
      <c r="Q7738" t="s">
        <v>40</v>
      </c>
      <c r="R7738">
        <v>457</v>
      </c>
    </row>
    <row r="7739" spans="1:18" x14ac:dyDescent="0.35">
      <c r="A7739">
        <v>7738</v>
      </c>
      <c r="B7739">
        <v>15566563</v>
      </c>
      <c r="C7739" t="s">
        <v>2222</v>
      </c>
      <c r="D7739">
        <v>777</v>
      </c>
      <c r="E7739" t="s">
        <v>19</v>
      </c>
      <c r="F7739" t="s">
        <v>20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  <c r="O7739">
        <v>1</v>
      </c>
      <c r="P7739">
        <v>5</v>
      </c>
      <c r="Q7739" t="s">
        <v>21</v>
      </c>
      <c r="R7739">
        <v>349</v>
      </c>
    </row>
    <row r="7740" spans="1:18" x14ac:dyDescent="0.35">
      <c r="A7740">
        <v>7739</v>
      </c>
      <c r="B7740">
        <v>15768746</v>
      </c>
      <c r="C7740" t="s">
        <v>816</v>
      </c>
      <c r="D7740">
        <v>561</v>
      </c>
      <c r="E7740" t="s">
        <v>19</v>
      </c>
      <c r="F7740" t="s">
        <v>29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  <c r="O7740">
        <v>0</v>
      </c>
      <c r="P7740">
        <v>3</v>
      </c>
      <c r="Q7740" t="s">
        <v>21</v>
      </c>
      <c r="R7740">
        <v>220</v>
      </c>
    </row>
    <row r="7741" spans="1:18" x14ac:dyDescent="0.35">
      <c r="A7741">
        <v>7740</v>
      </c>
      <c r="B7741">
        <v>15689952</v>
      </c>
      <c r="C7741" t="s">
        <v>2356</v>
      </c>
      <c r="D7741">
        <v>724</v>
      </c>
      <c r="E7741" t="s">
        <v>23</v>
      </c>
      <c r="F7741" t="s">
        <v>29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  <c r="O7741">
        <v>0</v>
      </c>
      <c r="P7741">
        <v>5</v>
      </c>
      <c r="Q7741" t="s">
        <v>21</v>
      </c>
      <c r="R7741">
        <v>540</v>
      </c>
    </row>
    <row r="7742" spans="1:18" x14ac:dyDescent="0.35">
      <c r="A7742">
        <v>7741</v>
      </c>
      <c r="B7742">
        <v>15725906</v>
      </c>
      <c r="C7742" t="s">
        <v>2595</v>
      </c>
      <c r="D7742">
        <v>665</v>
      </c>
      <c r="E7742" t="s">
        <v>23</v>
      </c>
      <c r="F7742" t="s">
        <v>20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  <c r="O7742">
        <v>1</v>
      </c>
      <c r="P7742">
        <v>2</v>
      </c>
      <c r="Q7742" t="s">
        <v>21</v>
      </c>
      <c r="R7742">
        <v>317</v>
      </c>
    </row>
    <row r="7743" spans="1:18" x14ac:dyDescent="0.35">
      <c r="A7743">
        <v>7742</v>
      </c>
      <c r="B7743">
        <v>15634501</v>
      </c>
      <c r="C7743" t="s">
        <v>179</v>
      </c>
      <c r="D7743">
        <v>441</v>
      </c>
      <c r="E7743" t="s">
        <v>19</v>
      </c>
      <c r="F7743" t="s">
        <v>29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  <c r="O7743">
        <v>0</v>
      </c>
      <c r="P7743">
        <v>4</v>
      </c>
      <c r="Q7743" t="s">
        <v>31</v>
      </c>
      <c r="R7743">
        <v>227</v>
      </c>
    </row>
    <row r="7744" spans="1:18" x14ac:dyDescent="0.35">
      <c r="A7744">
        <v>7743</v>
      </c>
      <c r="B7744">
        <v>15571940</v>
      </c>
      <c r="C7744" t="s">
        <v>2596</v>
      </c>
      <c r="D7744">
        <v>579</v>
      </c>
      <c r="E7744" t="s">
        <v>23</v>
      </c>
      <c r="F7744" t="s">
        <v>29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  <c r="O7744">
        <v>0</v>
      </c>
      <c r="P7744">
        <v>5</v>
      </c>
      <c r="Q7744" t="s">
        <v>31</v>
      </c>
      <c r="R7744">
        <v>433</v>
      </c>
    </row>
    <row r="7745" spans="1:18" x14ac:dyDescent="0.35">
      <c r="A7745">
        <v>7744</v>
      </c>
      <c r="B7745">
        <v>15741643</v>
      </c>
      <c r="C7745" t="s">
        <v>382</v>
      </c>
      <c r="D7745">
        <v>777</v>
      </c>
      <c r="E7745" t="s">
        <v>33</v>
      </c>
      <c r="F7745" t="s">
        <v>29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  <c r="O7745">
        <v>0</v>
      </c>
      <c r="P7745">
        <v>2</v>
      </c>
      <c r="Q7745" t="s">
        <v>21</v>
      </c>
      <c r="R7745">
        <v>624</v>
      </c>
    </row>
    <row r="7746" spans="1:18" x14ac:dyDescent="0.35">
      <c r="A7746">
        <v>7745</v>
      </c>
      <c r="B7746">
        <v>15806822</v>
      </c>
      <c r="C7746" t="s">
        <v>1417</v>
      </c>
      <c r="D7746">
        <v>739</v>
      </c>
      <c r="E7746" t="s">
        <v>19</v>
      </c>
      <c r="F7746" t="s">
        <v>20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  <c r="O7746">
        <v>0</v>
      </c>
      <c r="P7746">
        <v>2</v>
      </c>
      <c r="Q7746" t="s">
        <v>26</v>
      </c>
      <c r="R7746">
        <v>323</v>
      </c>
    </row>
    <row r="7747" spans="1:18" x14ac:dyDescent="0.35">
      <c r="A7747">
        <v>7746</v>
      </c>
      <c r="B7747">
        <v>15701166</v>
      </c>
      <c r="C7747" t="s">
        <v>1137</v>
      </c>
      <c r="D7747">
        <v>660</v>
      </c>
      <c r="E7747" t="s">
        <v>19</v>
      </c>
      <c r="F7747" t="s">
        <v>29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  <c r="O7747">
        <v>0</v>
      </c>
      <c r="P7747">
        <v>4</v>
      </c>
      <c r="Q7747" t="s">
        <v>26</v>
      </c>
      <c r="R7747">
        <v>560</v>
      </c>
    </row>
    <row r="7748" spans="1:18" x14ac:dyDescent="0.35">
      <c r="A7748">
        <v>7747</v>
      </c>
      <c r="B7748">
        <v>15718531</v>
      </c>
      <c r="C7748" t="s">
        <v>471</v>
      </c>
      <c r="D7748">
        <v>554</v>
      </c>
      <c r="E7748" t="s">
        <v>19</v>
      </c>
      <c r="F7748" t="s">
        <v>20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  <c r="O7748">
        <v>0</v>
      </c>
      <c r="P7748">
        <v>4</v>
      </c>
      <c r="Q7748" t="s">
        <v>31</v>
      </c>
      <c r="R7748">
        <v>398</v>
      </c>
    </row>
    <row r="7749" spans="1:18" x14ac:dyDescent="0.35">
      <c r="A7749">
        <v>7748</v>
      </c>
      <c r="B7749">
        <v>15628308</v>
      </c>
      <c r="C7749" t="s">
        <v>1100</v>
      </c>
      <c r="D7749">
        <v>850</v>
      </c>
      <c r="E7749" t="s">
        <v>19</v>
      </c>
      <c r="F7749" t="s">
        <v>20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  <c r="O7749">
        <v>0</v>
      </c>
      <c r="P7749">
        <v>3</v>
      </c>
      <c r="Q7749" t="s">
        <v>21</v>
      </c>
      <c r="R7749">
        <v>899</v>
      </c>
    </row>
    <row r="7750" spans="1:18" x14ac:dyDescent="0.35">
      <c r="A7750">
        <v>7749</v>
      </c>
      <c r="B7750">
        <v>15585287</v>
      </c>
      <c r="C7750" t="s">
        <v>415</v>
      </c>
      <c r="D7750">
        <v>842</v>
      </c>
      <c r="E7750" t="s">
        <v>33</v>
      </c>
      <c r="F7750" t="s">
        <v>20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  <c r="O7750">
        <v>1</v>
      </c>
      <c r="P7750">
        <v>4</v>
      </c>
      <c r="Q7750" t="s">
        <v>40</v>
      </c>
      <c r="R7750">
        <v>732</v>
      </c>
    </row>
    <row r="7751" spans="1:18" x14ac:dyDescent="0.35">
      <c r="A7751">
        <v>7750</v>
      </c>
      <c r="B7751">
        <v>15781619</v>
      </c>
      <c r="C7751" t="s">
        <v>232</v>
      </c>
      <c r="D7751">
        <v>785</v>
      </c>
      <c r="E7751" t="s">
        <v>19</v>
      </c>
      <c r="F7751" t="s">
        <v>20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  <c r="O7751">
        <v>1</v>
      </c>
      <c r="P7751">
        <v>3</v>
      </c>
      <c r="Q7751" t="s">
        <v>21</v>
      </c>
      <c r="R7751">
        <v>526</v>
      </c>
    </row>
    <row r="7752" spans="1:18" x14ac:dyDescent="0.35">
      <c r="A7752">
        <v>7751</v>
      </c>
      <c r="B7752">
        <v>15805162</v>
      </c>
      <c r="C7752" t="s">
        <v>349</v>
      </c>
      <c r="D7752">
        <v>550</v>
      </c>
      <c r="E7752" t="s">
        <v>19</v>
      </c>
      <c r="F7752" t="s">
        <v>29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  <c r="O7752">
        <v>0</v>
      </c>
      <c r="P7752">
        <v>5</v>
      </c>
      <c r="Q7752" t="s">
        <v>40</v>
      </c>
      <c r="R7752">
        <v>499</v>
      </c>
    </row>
    <row r="7753" spans="1:18" x14ac:dyDescent="0.35">
      <c r="A7753">
        <v>7752</v>
      </c>
      <c r="B7753">
        <v>15588535</v>
      </c>
      <c r="C7753" t="s">
        <v>491</v>
      </c>
      <c r="D7753">
        <v>750</v>
      </c>
      <c r="E7753" t="s">
        <v>23</v>
      </c>
      <c r="F7753" t="s">
        <v>20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  <c r="O7753">
        <v>0</v>
      </c>
      <c r="P7753">
        <v>5</v>
      </c>
      <c r="Q7753" t="s">
        <v>40</v>
      </c>
      <c r="R7753">
        <v>940</v>
      </c>
    </row>
    <row r="7754" spans="1:18" x14ac:dyDescent="0.35">
      <c r="A7754">
        <v>7753</v>
      </c>
      <c r="B7754">
        <v>15775307</v>
      </c>
      <c r="C7754" t="s">
        <v>709</v>
      </c>
      <c r="D7754">
        <v>490</v>
      </c>
      <c r="E7754" t="s">
        <v>23</v>
      </c>
      <c r="F7754" t="s">
        <v>20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  <c r="O7754">
        <v>0</v>
      </c>
      <c r="P7754">
        <v>4</v>
      </c>
      <c r="Q7754" t="s">
        <v>21</v>
      </c>
      <c r="R7754">
        <v>762</v>
      </c>
    </row>
    <row r="7755" spans="1:18" x14ac:dyDescent="0.35">
      <c r="A7755">
        <v>7754</v>
      </c>
      <c r="B7755">
        <v>15777616</v>
      </c>
      <c r="C7755" t="s">
        <v>395</v>
      </c>
      <c r="D7755">
        <v>605</v>
      </c>
      <c r="E7755" t="s">
        <v>33</v>
      </c>
      <c r="F7755" t="s">
        <v>29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  <c r="O7755">
        <v>0</v>
      </c>
      <c r="P7755">
        <v>5</v>
      </c>
      <c r="Q7755" t="s">
        <v>21</v>
      </c>
      <c r="R7755">
        <v>943</v>
      </c>
    </row>
    <row r="7756" spans="1:18" x14ac:dyDescent="0.35">
      <c r="A7756">
        <v>7755</v>
      </c>
      <c r="B7756">
        <v>15692291</v>
      </c>
      <c r="C7756" t="s">
        <v>1420</v>
      </c>
      <c r="D7756">
        <v>563</v>
      </c>
      <c r="E7756" t="s">
        <v>23</v>
      </c>
      <c r="F7756" t="s">
        <v>20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  <c r="O7756">
        <v>1</v>
      </c>
      <c r="P7756">
        <v>4</v>
      </c>
      <c r="Q7756" t="s">
        <v>31</v>
      </c>
      <c r="R7756">
        <v>670</v>
      </c>
    </row>
    <row r="7757" spans="1:18" x14ac:dyDescent="0.35">
      <c r="A7757">
        <v>7756</v>
      </c>
      <c r="B7757">
        <v>15680843</v>
      </c>
      <c r="C7757" t="s">
        <v>2597</v>
      </c>
      <c r="D7757">
        <v>675</v>
      </c>
      <c r="E7757" t="s">
        <v>19</v>
      </c>
      <c r="F7757" t="s">
        <v>29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  <c r="O7757">
        <v>0</v>
      </c>
      <c r="P7757">
        <v>2</v>
      </c>
      <c r="Q7757" t="s">
        <v>26</v>
      </c>
      <c r="R7757">
        <v>977</v>
      </c>
    </row>
    <row r="7758" spans="1:18" x14ac:dyDescent="0.35">
      <c r="A7758">
        <v>7757</v>
      </c>
      <c r="B7758">
        <v>15606232</v>
      </c>
      <c r="C7758" t="s">
        <v>1412</v>
      </c>
      <c r="D7758">
        <v>621</v>
      </c>
      <c r="E7758" t="s">
        <v>23</v>
      </c>
      <c r="F7758" t="s">
        <v>20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  <c r="O7758">
        <v>0</v>
      </c>
      <c r="P7758">
        <v>2</v>
      </c>
      <c r="Q7758" t="s">
        <v>31</v>
      </c>
      <c r="R7758">
        <v>280</v>
      </c>
    </row>
    <row r="7759" spans="1:18" x14ac:dyDescent="0.35">
      <c r="A7759">
        <v>7758</v>
      </c>
      <c r="B7759">
        <v>15641585</v>
      </c>
      <c r="C7759" t="s">
        <v>277</v>
      </c>
      <c r="D7759">
        <v>850</v>
      </c>
      <c r="E7759" t="s">
        <v>19</v>
      </c>
      <c r="F7759" t="s">
        <v>29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  <c r="O7759">
        <v>0</v>
      </c>
      <c r="P7759">
        <v>1</v>
      </c>
      <c r="Q7759" t="s">
        <v>26</v>
      </c>
      <c r="R7759">
        <v>756</v>
      </c>
    </row>
    <row r="7760" spans="1:18" x14ac:dyDescent="0.35">
      <c r="A7760">
        <v>7759</v>
      </c>
      <c r="B7760">
        <v>15684358</v>
      </c>
      <c r="C7760" t="s">
        <v>270</v>
      </c>
      <c r="D7760">
        <v>711</v>
      </c>
      <c r="E7760" t="s">
        <v>19</v>
      </c>
      <c r="F7760" t="s">
        <v>29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  <c r="O7760">
        <v>0</v>
      </c>
      <c r="P7760">
        <v>4</v>
      </c>
      <c r="Q7760" t="s">
        <v>26</v>
      </c>
      <c r="R7760">
        <v>876</v>
      </c>
    </row>
    <row r="7761" spans="1:18" x14ac:dyDescent="0.35">
      <c r="A7761">
        <v>7760</v>
      </c>
      <c r="B7761">
        <v>15806389</v>
      </c>
      <c r="C7761" t="s">
        <v>467</v>
      </c>
      <c r="D7761">
        <v>549</v>
      </c>
      <c r="E7761" t="s">
        <v>33</v>
      </c>
      <c r="F7761" t="s">
        <v>20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  <c r="O7761">
        <v>1</v>
      </c>
      <c r="P7761">
        <v>4</v>
      </c>
      <c r="Q7761" t="s">
        <v>40</v>
      </c>
      <c r="R7761">
        <v>319</v>
      </c>
    </row>
    <row r="7762" spans="1:18" x14ac:dyDescent="0.35">
      <c r="A7762">
        <v>7761</v>
      </c>
      <c r="B7762">
        <v>15641860</v>
      </c>
      <c r="C7762" t="s">
        <v>127</v>
      </c>
      <c r="D7762">
        <v>764</v>
      </c>
      <c r="E7762" t="s">
        <v>33</v>
      </c>
      <c r="F7762" t="s">
        <v>29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  <c r="O7762">
        <v>1</v>
      </c>
      <c r="P7762">
        <v>3</v>
      </c>
      <c r="Q7762" t="s">
        <v>26</v>
      </c>
      <c r="R7762">
        <v>665</v>
      </c>
    </row>
    <row r="7763" spans="1:18" x14ac:dyDescent="0.35">
      <c r="A7763">
        <v>7762</v>
      </c>
      <c r="B7763">
        <v>15814237</v>
      </c>
      <c r="C7763" t="s">
        <v>577</v>
      </c>
      <c r="D7763">
        <v>627</v>
      </c>
      <c r="E7763" t="s">
        <v>33</v>
      </c>
      <c r="F7763" t="s">
        <v>29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  <c r="O7763">
        <v>0</v>
      </c>
      <c r="P7763">
        <v>5</v>
      </c>
      <c r="Q7763" t="s">
        <v>26</v>
      </c>
      <c r="R7763">
        <v>315</v>
      </c>
    </row>
    <row r="7764" spans="1:18" x14ac:dyDescent="0.35">
      <c r="A7764">
        <v>7763</v>
      </c>
      <c r="B7764">
        <v>15808780</v>
      </c>
      <c r="C7764" t="s">
        <v>161</v>
      </c>
      <c r="D7764">
        <v>850</v>
      </c>
      <c r="E7764" t="s">
        <v>19</v>
      </c>
      <c r="F7764" t="s">
        <v>20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  <c r="O7764">
        <v>0</v>
      </c>
      <c r="P7764">
        <v>4</v>
      </c>
      <c r="Q7764" t="s">
        <v>21</v>
      </c>
      <c r="R7764">
        <v>506</v>
      </c>
    </row>
    <row r="7765" spans="1:18" x14ac:dyDescent="0.35">
      <c r="A7765">
        <v>7764</v>
      </c>
      <c r="B7765">
        <v>15767064</v>
      </c>
      <c r="C7765" t="s">
        <v>473</v>
      </c>
      <c r="D7765">
        <v>614</v>
      </c>
      <c r="E7765" t="s">
        <v>23</v>
      </c>
      <c r="F7765" t="s">
        <v>20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  <c r="O7765">
        <v>0</v>
      </c>
      <c r="P7765">
        <v>4</v>
      </c>
      <c r="Q7765" t="s">
        <v>31</v>
      </c>
      <c r="R7765">
        <v>869</v>
      </c>
    </row>
    <row r="7766" spans="1:18" x14ac:dyDescent="0.35">
      <c r="A7766">
        <v>7765</v>
      </c>
      <c r="B7766">
        <v>15751177</v>
      </c>
      <c r="C7766" t="s">
        <v>174</v>
      </c>
      <c r="D7766">
        <v>685</v>
      </c>
      <c r="E7766" t="s">
        <v>33</v>
      </c>
      <c r="F7766" t="s">
        <v>20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  <c r="O7766">
        <v>1</v>
      </c>
      <c r="P7766">
        <v>4</v>
      </c>
      <c r="Q7766" t="s">
        <v>21</v>
      </c>
      <c r="R7766">
        <v>646</v>
      </c>
    </row>
    <row r="7767" spans="1:18" x14ac:dyDescent="0.35">
      <c r="A7767">
        <v>7766</v>
      </c>
      <c r="B7767">
        <v>15613427</v>
      </c>
      <c r="C7767" t="s">
        <v>2598</v>
      </c>
      <c r="D7767">
        <v>683</v>
      </c>
      <c r="E7767" t="s">
        <v>33</v>
      </c>
      <c r="F7767" t="s">
        <v>20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  <c r="O7767">
        <v>0</v>
      </c>
      <c r="P7767">
        <v>3</v>
      </c>
      <c r="Q7767" t="s">
        <v>31</v>
      </c>
      <c r="R7767">
        <v>820</v>
      </c>
    </row>
    <row r="7768" spans="1:18" x14ac:dyDescent="0.35">
      <c r="A7768">
        <v>7767</v>
      </c>
      <c r="B7768">
        <v>15647259</v>
      </c>
      <c r="C7768" t="s">
        <v>2138</v>
      </c>
      <c r="D7768">
        <v>643</v>
      </c>
      <c r="E7768" t="s">
        <v>23</v>
      </c>
      <c r="F7768" t="s">
        <v>29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  <c r="O7768">
        <v>0</v>
      </c>
      <c r="P7768">
        <v>1</v>
      </c>
      <c r="Q7768" t="s">
        <v>40</v>
      </c>
      <c r="R7768">
        <v>538</v>
      </c>
    </row>
    <row r="7769" spans="1:18" x14ac:dyDescent="0.35">
      <c r="A7769">
        <v>7768</v>
      </c>
      <c r="B7769">
        <v>15748660</v>
      </c>
      <c r="C7769" t="s">
        <v>1170</v>
      </c>
      <c r="D7769">
        <v>561</v>
      </c>
      <c r="E7769" t="s">
        <v>33</v>
      </c>
      <c r="F7769" t="s">
        <v>20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  <c r="O7769">
        <v>1</v>
      </c>
      <c r="P7769">
        <v>1</v>
      </c>
      <c r="Q7769" t="s">
        <v>21</v>
      </c>
      <c r="R7769">
        <v>994</v>
      </c>
    </row>
    <row r="7770" spans="1:18" x14ac:dyDescent="0.35">
      <c r="A7770">
        <v>7769</v>
      </c>
      <c r="B7770">
        <v>15726695</v>
      </c>
      <c r="C7770" t="s">
        <v>197</v>
      </c>
      <c r="D7770">
        <v>601</v>
      </c>
      <c r="E7770" t="s">
        <v>23</v>
      </c>
      <c r="F7770" t="s">
        <v>20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  <c r="O7770">
        <v>0</v>
      </c>
      <c r="P7770">
        <v>3</v>
      </c>
      <c r="Q7770" t="s">
        <v>40</v>
      </c>
      <c r="R7770">
        <v>605</v>
      </c>
    </row>
    <row r="7771" spans="1:18" x14ac:dyDescent="0.35">
      <c r="A7771">
        <v>7770</v>
      </c>
      <c r="B7771">
        <v>15757473</v>
      </c>
      <c r="C7771" t="s">
        <v>2357</v>
      </c>
      <c r="D7771">
        <v>766</v>
      </c>
      <c r="E7771" t="s">
        <v>19</v>
      </c>
      <c r="F7771" t="s">
        <v>20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  <c r="O7771">
        <v>0</v>
      </c>
      <c r="P7771">
        <v>3</v>
      </c>
      <c r="Q7771" t="s">
        <v>26</v>
      </c>
      <c r="R7771">
        <v>711</v>
      </c>
    </row>
    <row r="7772" spans="1:18" x14ac:dyDescent="0.35">
      <c r="A7772">
        <v>7771</v>
      </c>
      <c r="B7772">
        <v>15809509</v>
      </c>
      <c r="C7772" t="s">
        <v>1779</v>
      </c>
      <c r="D7772">
        <v>699</v>
      </c>
      <c r="E7772" t="s">
        <v>19</v>
      </c>
      <c r="F7772" t="s">
        <v>29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  <c r="O7772">
        <v>0</v>
      </c>
      <c r="P7772">
        <v>1</v>
      </c>
      <c r="Q7772" t="s">
        <v>21</v>
      </c>
      <c r="R7772">
        <v>503</v>
      </c>
    </row>
    <row r="7773" spans="1:18" x14ac:dyDescent="0.35">
      <c r="A7773">
        <v>7772</v>
      </c>
      <c r="B7773">
        <v>15715512</v>
      </c>
      <c r="C7773" t="s">
        <v>197</v>
      </c>
      <c r="D7773">
        <v>850</v>
      </c>
      <c r="E7773" t="s">
        <v>33</v>
      </c>
      <c r="F7773" t="s">
        <v>29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  <c r="O7773">
        <v>0</v>
      </c>
      <c r="P7773">
        <v>4</v>
      </c>
      <c r="Q7773" t="s">
        <v>21</v>
      </c>
      <c r="R7773">
        <v>838</v>
      </c>
    </row>
    <row r="7774" spans="1:18" x14ac:dyDescent="0.35">
      <c r="A7774">
        <v>7773</v>
      </c>
      <c r="B7774">
        <v>15614168</v>
      </c>
      <c r="C7774" t="s">
        <v>659</v>
      </c>
      <c r="D7774">
        <v>792</v>
      </c>
      <c r="E7774" t="s">
        <v>33</v>
      </c>
      <c r="F7774" t="s">
        <v>20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  <c r="O7774">
        <v>1</v>
      </c>
      <c r="P7774">
        <v>4</v>
      </c>
      <c r="Q7774" t="s">
        <v>26</v>
      </c>
      <c r="R7774">
        <v>895</v>
      </c>
    </row>
    <row r="7775" spans="1:18" x14ac:dyDescent="0.35">
      <c r="A7775">
        <v>7774</v>
      </c>
      <c r="B7775">
        <v>15679818</v>
      </c>
      <c r="C7775" t="s">
        <v>316</v>
      </c>
      <c r="D7775">
        <v>636</v>
      </c>
      <c r="E7775" t="s">
        <v>33</v>
      </c>
      <c r="F7775" t="s">
        <v>29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  <c r="O7775">
        <v>1</v>
      </c>
      <c r="P7775">
        <v>5</v>
      </c>
      <c r="Q7775" t="s">
        <v>40</v>
      </c>
      <c r="R7775">
        <v>756</v>
      </c>
    </row>
    <row r="7776" spans="1:18" x14ac:dyDescent="0.35">
      <c r="A7776">
        <v>7775</v>
      </c>
      <c r="B7776">
        <v>15609928</v>
      </c>
      <c r="C7776" t="s">
        <v>247</v>
      </c>
      <c r="D7776">
        <v>850</v>
      </c>
      <c r="E7776" t="s">
        <v>33</v>
      </c>
      <c r="F7776" t="s">
        <v>29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  <c r="O7776">
        <v>0</v>
      </c>
      <c r="P7776">
        <v>4</v>
      </c>
      <c r="Q7776" t="s">
        <v>40</v>
      </c>
      <c r="R7776">
        <v>615</v>
      </c>
    </row>
    <row r="7777" spans="1:18" x14ac:dyDescent="0.35">
      <c r="A7777">
        <v>7776</v>
      </c>
      <c r="B7777">
        <v>15731246</v>
      </c>
      <c r="C7777" t="s">
        <v>2599</v>
      </c>
      <c r="D7777">
        <v>628</v>
      </c>
      <c r="E7777" t="s">
        <v>23</v>
      </c>
      <c r="F7777" t="s">
        <v>29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  <c r="O7777">
        <v>0</v>
      </c>
      <c r="P7777">
        <v>2</v>
      </c>
      <c r="Q7777" t="s">
        <v>31</v>
      </c>
      <c r="R7777">
        <v>401</v>
      </c>
    </row>
    <row r="7778" spans="1:18" x14ac:dyDescent="0.35">
      <c r="A7778">
        <v>7777</v>
      </c>
      <c r="B7778">
        <v>15685243</v>
      </c>
      <c r="C7778" t="s">
        <v>803</v>
      </c>
      <c r="D7778">
        <v>736</v>
      </c>
      <c r="E7778" t="s">
        <v>19</v>
      </c>
      <c r="F7778" t="s">
        <v>20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  <c r="O7778">
        <v>0</v>
      </c>
      <c r="P7778">
        <v>4</v>
      </c>
      <c r="Q7778" t="s">
        <v>31</v>
      </c>
      <c r="R7778">
        <v>663</v>
      </c>
    </row>
    <row r="7779" spans="1:18" x14ac:dyDescent="0.35">
      <c r="A7779">
        <v>7778</v>
      </c>
      <c r="B7779">
        <v>15638730</v>
      </c>
      <c r="C7779" t="s">
        <v>453</v>
      </c>
      <c r="D7779">
        <v>711</v>
      </c>
      <c r="E7779" t="s">
        <v>19</v>
      </c>
      <c r="F7779" t="s">
        <v>20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  <c r="O7779">
        <v>0</v>
      </c>
      <c r="P7779">
        <v>1</v>
      </c>
      <c r="Q7779" t="s">
        <v>31</v>
      </c>
      <c r="R7779">
        <v>310</v>
      </c>
    </row>
    <row r="7780" spans="1:18" x14ac:dyDescent="0.35">
      <c r="A7780">
        <v>7779</v>
      </c>
      <c r="B7780">
        <v>15697034</v>
      </c>
      <c r="C7780" t="s">
        <v>1664</v>
      </c>
      <c r="D7780">
        <v>583</v>
      </c>
      <c r="E7780" t="s">
        <v>23</v>
      </c>
      <c r="F7780" t="s">
        <v>20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  <c r="O7780">
        <v>0</v>
      </c>
      <c r="P7780">
        <v>5</v>
      </c>
      <c r="Q7780" t="s">
        <v>21</v>
      </c>
      <c r="R7780">
        <v>307</v>
      </c>
    </row>
    <row r="7781" spans="1:18" x14ac:dyDescent="0.35">
      <c r="A7781">
        <v>7780</v>
      </c>
      <c r="B7781">
        <v>15699225</v>
      </c>
      <c r="C7781" t="s">
        <v>90</v>
      </c>
      <c r="D7781">
        <v>757</v>
      </c>
      <c r="E7781" t="s">
        <v>19</v>
      </c>
      <c r="F7781" t="s">
        <v>29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  <c r="O7781">
        <v>0</v>
      </c>
      <c r="P7781">
        <v>5</v>
      </c>
      <c r="Q7781" t="s">
        <v>21</v>
      </c>
      <c r="R7781">
        <v>748</v>
      </c>
    </row>
    <row r="7782" spans="1:18" x14ac:dyDescent="0.35">
      <c r="A7782">
        <v>7781</v>
      </c>
      <c r="B7782">
        <v>15677387</v>
      </c>
      <c r="C7782" t="s">
        <v>1589</v>
      </c>
      <c r="D7782">
        <v>749</v>
      </c>
      <c r="E7782" t="s">
        <v>33</v>
      </c>
      <c r="F7782" t="s">
        <v>20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  <c r="O7782">
        <v>0</v>
      </c>
      <c r="P7782">
        <v>3</v>
      </c>
      <c r="Q7782" t="s">
        <v>31</v>
      </c>
      <c r="R7782">
        <v>567</v>
      </c>
    </row>
    <row r="7783" spans="1:18" x14ac:dyDescent="0.35">
      <c r="A7783">
        <v>7782</v>
      </c>
      <c r="B7783">
        <v>15759184</v>
      </c>
      <c r="C7783" t="s">
        <v>332</v>
      </c>
      <c r="D7783">
        <v>705</v>
      </c>
      <c r="E7783" t="s">
        <v>19</v>
      </c>
      <c r="F7783" t="s">
        <v>29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  <c r="O7783">
        <v>0</v>
      </c>
      <c r="P7783">
        <v>5</v>
      </c>
      <c r="Q7783" t="s">
        <v>40</v>
      </c>
      <c r="R7783">
        <v>408</v>
      </c>
    </row>
    <row r="7784" spans="1:18" x14ac:dyDescent="0.35">
      <c r="A7784">
        <v>7783</v>
      </c>
      <c r="B7784">
        <v>15595991</v>
      </c>
      <c r="C7784" t="s">
        <v>384</v>
      </c>
      <c r="D7784">
        <v>585</v>
      </c>
      <c r="E7784" t="s">
        <v>19</v>
      </c>
      <c r="F7784" t="s">
        <v>29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  <c r="O7784">
        <v>0</v>
      </c>
      <c r="P7784">
        <v>2</v>
      </c>
      <c r="Q7784" t="s">
        <v>21</v>
      </c>
      <c r="R7784">
        <v>302</v>
      </c>
    </row>
    <row r="7785" spans="1:18" x14ac:dyDescent="0.35">
      <c r="A7785">
        <v>7784</v>
      </c>
      <c r="B7785">
        <v>15681332</v>
      </c>
      <c r="C7785" t="s">
        <v>1611</v>
      </c>
      <c r="D7785">
        <v>437</v>
      </c>
      <c r="E7785" t="s">
        <v>19</v>
      </c>
      <c r="F7785" t="s">
        <v>20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  <c r="O7785">
        <v>1</v>
      </c>
      <c r="P7785">
        <v>1</v>
      </c>
      <c r="Q7785" t="s">
        <v>21</v>
      </c>
      <c r="R7785">
        <v>692</v>
      </c>
    </row>
    <row r="7786" spans="1:18" x14ac:dyDescent="0.35">
      <c r="A7786">
        <v>7785</v>
      </c>
      <c r="B7786">
        <v>15756299</v>
      </c>
      <c r="C7786" t="s">
        <v>613</v>
      </c>
      <c r="D7786">
        <v>741</v>
      </c>
      <c r="E7786" t="s">
        <v>19</v>
      </c>
      <c r="F7786" t="s">
        <v>20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  <c r="O7786">
        <v>0</v>
      </c>
      <c r="P7786">
        <v>1</v>
      </c>
      <c r="Q7786" t="s">
        <v>26</v>
      </c>
      <c r="R7786">
        <v>384</v>
      </c>
    </row>
    <row r="7787" spans="1:18" x14ac:dyDescent="0.35">
      <c r="A7787">
        <v>7786</v>
      </c>
      <c r="B7787">
        <v>15750547</v>
      </c>
      <c r="C7787" t="s">
        <v>2600</v>
      </c>
      <c r="D7787">
        <v>738</v>
      </c>
      <c r="E7787" t="s">
        <v>19</v>
      </c>
      <c r="F7787" t="s">
        <v>29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  <c r="O7787">
        <v>0</v>
      </c>
      <c r="P7787">
        <v>1</v>
      </c>
      <c r="Q7787" t="s">
        <v>40</v>
      </c>
      <c r="R7787">
        <v>524</v>
      </c>
    </row>
    <row r="7788" spans="1:18" x14ac:dyDescent="0.35">
      <c r="A7788">
        <v>7787</v>
      </c>
      <c r="B7788">
        <v>15566380</v>
      </c>
      <c r="C7788" t="s">
        <v>2601</v>
      </c>
      <c r="D7788">
        <v>586</v>
      </c>
      <c r="E7788" t="s">
        <v>23</v>
      </c>
      <c r="F7788" t="s">
        <v>20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  <c r="O7788">
        <v>0</v>
      </c>
      <c r="P7788">
        <v>1</v>
      </c>
      <c r="Q7788" t="s">
        <v>31</v>
      </c>
      <c r="R7788">
        <v>825</v>
      </c>
    </row>
    <row r="7789" spans="1:18" x14ac:dyDescent="0.35">
      <c r="A7789">
        <v>7788</v>
      </c>
      <c r="B7789">
        <v>15675963</v>
      </c>
      <c r="C7789" t="s">
        <v>424</v>
      </c>
      <c r="D7789">
        <v>627</v>
      </c>
      <c r="E7789" t="s">
        <v>19</v>
      </c>
      <c r="F7789" t="s">
        <v>20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  <c r="O7789">
        <v>0</v>
      </c>
      <c r="P7789">
        <v>2</v>
      </c>
      <c r="Q7789" t="s">
        <v>40</v>
      </c>
      <c r="R7789">
        <v>333</v>
      </c>
    </row>
    <row r="7790" spans="1:18" x14ac:dyDescent="0.35">
      <c r="A7790">
        <v>7789</v>
      </c>
      <c r="B7790">
        <v>15674671</v>
      </c>
      <c r="C7790" t="s">
        <v>1030</v>
      </c>
      <c r="D7790">
        <v>551</v>
      </c>
      <c r="E7790" t="s">
        <v>23</v>
      </c>
      <c r="F7790" t="s">
        <v>29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  <c r="O7790">
        <v>0</v>
      </c>
      <c r="P7790">
        <v>1</v>
      </c>
      <c r="Q7790" t="s">
        <v>31</v>
      </c>
      <c r="R7790">
        <v>716</v>
      </c>
    </row>
    <row r="7791" spans="1:18" x14ac:dyDescent="0.35">
      <c r="A7791">
        <v>7790</v>
      </c>
      <c r="B7791">
        <v>15621466</v>
      </c>
      <c r="C7791" t="s">
        <v>1894</v>
      </c>
      <c r="D7791">
        <v>606</v>
      </c>
      <c r="E7791" t="s">
        <v>33</v>
      </c>
      <c r="F7791" t="s">
        <v>29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  <c r="O7791">
        <v>0</v>
      </c>
      <c r="P7791">
        <v>5</v>
      </c>
      <c r="Q7791" t="s">
        <v>40</v>
      </c>
      <c r="R7791">
        <v>226</v>
      </c>
    </row>
    <row r="7792" spans="1:18" x14ac:dyDescent="0.35">
      <c r="A7792">
        <v>7791</v>
      </c>
      <c r="B7792">
        <v>15607176</v>
      </c>
      <c r="C7792" t="s">
        <v>270</v>
      </c>
      <c r="D7792">
        <v>674</v>
      </c>
      <c r="E7792" t="s">
        <v>19</v>
      </c>
      <c r="F7792" t="s">
        <v>29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  <c r="O7792">
        <v>0</v>
      </c>
      <c r="P7792">
        <v>4</v>
      </c>
      <c r="Q7792" t="s">
        <v>40</v>
      </c>
      <c r="R7792">
        <v>269</v>
      </c>
    </row>
    <row r="7793" spans="1:18" x14ac:dyDescent="0.35">
      <c r="A7793">
        <v>7792</v>
      </c>
      <c r="B7793">
        <v>15570299</v>
      </c>
      <c r="C7793" t="s">
        <v>73</v>
      </c>
      <c r="D7793">
        <v>584</v>
      </c>
      <c r="E7793" t="s">
        <v>33</v>
      </c>
      <c r="F7793" t="s">
        <v>20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  <c r="O7793">
        <v>0</v>
      </c>
      <c r="P7793">
        <v>5</v>
      </c>
      <c r="Q7793" t="s">
        <v>21</v>
      </c>
      <c r="R7793">
        <v>445</v>
      </c>
    </row>
    <row r="7794" spans="1:18" x14ac:dyDescent="0.35">
      <c r="A7794">
        <v>7793</v>
      </c>
      <c r="B7794">
        <v>15613197</v>
      </c>
      <c r="C7794" t="s">
        <v>1297</v>
      </c>
      <c r="D7794">
        <v>590</v>
      </c>
      <c r="E7794" t="s">
        <v>19</v>
      </c>
      <c r="F7794" t="s">
        <v>29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  <c r="O7794">
        <v>0</v>
      </c>
      <c r="P7794">
        <v>4</v>
      </c>
      <c r="Q7794" t="s">
        <v>26</v>
      </c>
      <c r="R7794">
        <v>741</v>
      </c>
    </row>
    <row r="7795" spans="1:18" x14ac:dyDescent="0.35">
      <c r="A7795">
        <v>7794</v>
      </c>
      <c r="B7795">
        <v>15798885</v>
      </c>
      <c r="C7795" t="s">
        <v>431</v>
      </c>
      <c r="D7795">
        <v>585</v>
      </c>
      <c r="E7795" t="s">
        <v>19</v>
      </c>
      <c r="F7795" t="s">
        <v>29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  <c r="O7795">
        <v>0</v>
      </c>
      <c r="P7795">
        <v>4</v>
      </c>
      <c r="Q7795" t="s">
        <v>26</v>
      </c>
      <c r="R7795">
        <v>708</v>
      </c>
    </row>
    <row r="7796" spans="1:18" x14ac:dyDescent="0.35">
      <c r="A7796">
        <v>7795</v>
      </c>
      <c r="B7796">
        <v>15714883</v>
      </c>
      <c r="C7796" t="s">
        <v>402</v>
      </c>
      <c r="D7796">
        <v>508</v>
      </c>
      <c r="E7796" t="s">
        <v>19</v>
      </c>
      <c r="F7796" t="s">
        <v>20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  <c r="O7796">
        <v>0</v>
      </c>
      <c r="P7796">
        <v>5</v>
      </c>
      <c r="Q7796" t="s">
        <v>40</v>
      </c>
      <c r="R7796">
        <v>337</v>
      </c>
    </row>
    <row r="7797" spans="1:18" x14ac:dyDescent="0.35">
      <c r="A7797">
        <v>7796</v>
      </c>
      <c r="B7797">
        <v>15604497</v>
      </c>
      <c r="C7797" t="s">
        <v>2602</v>
      </c>
      <c r="D7797">
        <v>458</v>
      </c>
      <c r="E7797" t="s">
        <v>33</v>
      </c>
      <c r="F7797" t="s">
        <v>29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  <c r="O7797">
        <v>0</v>
      </c>
      <c r="P7797">
        <v>5</v>
      </c>
      <c r="Q7797" t="s">
        <v>21</v>
      </c>
      <c r="R7797">
        <v>466</v>
      </c>
    </row>
    <row r="7798" spans="1:18" x14ac:dyDescent="0.35">
      <c r="A7798">
        <v>7797</v>
      </c>
      <c r="B7798">
        <v>15773949</v>
      </c>
      <c r="C7798" t="s">
        <v>2444</v>
      </c>
      <c r="D7798">
        <v>692</v>
      </c>
      <c r="E7798" t="s">
        <v>19</v>
      </c>
      <c r="F7798" t="s">
        <v>20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  <c r="O7798">
        <v>0</v>
      </c>
      <c r="P7798">
        <v>5</v>
      </c>
      <c r="Q7798" t="s">
        <v>31</v>
      </c>
      <c r="R7798">
        <v>767</v>
      </c>
    </row>
    <row r="7799" spans="1:18" x14ac:dyDescent="0.35">
      <c r="A7799">
        <v>7798</v>
      </c>
      <c r="B7799">
        <v>15774164</v>
      </c>
      <c r="C7799" t="s">
        <v>748</v>
      </c>
      <c r="D7799">
        <v>502</v>
      </c>
      <c r="E7799" t="s">
        <v>33</v>
      </c>
      <c r="F7799" t="s">
        <v>29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  <c r="O7799">
        <v>0</v>
      </c>
      <c r="P7799">
        <v>5</v>
      </c>
      <c r="Q7799" t="s">
        <v>21</v>
      </c>
      <c r="R7799">
        <v>419</v>
      </c>
    </row>
    <row r="7800" spans="1:18" x14ac:dyDescent="0.35">
      <c r="A7800">
        <v>7799</v>
      </c>
      <c r="B7800">
        <v>15774127</v>
      </c>
      <c r="C7800" t="s">
        <v>1063</v>
      </c>
      <c r="D7800">
        <v>518</v>
      </c>
      <c r="E7800" t="s">
        <v>19</v>
      </c>
      <c r="F7800" t="s">
        <v>29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  <c r="O7800">
        <v>0</v>
      </c>
      <c r="P7800">
        <v>2</v>
      </c>
      <c r="Q7800" t="s">
        <v>40</v>
      </c>
      <c r="R7800">
        <v>583</v>
      </c>
    </row>
    <row r="7801" spans="1:18" x14ac:dyDescent="0.35">
      <c r="A7801">
        <v>7800</v>
      </c>
      <c r="B7801">
        <v>15619016</v>
      </c>
      <c r="C7801" t="s">
        <v>2603</v>
      </c>
      <c r="D7801">
        <v>660</v>
      </c>
      <c r="E7801" t="s">
        <v>33</v>
      </c>
      <c r="F7801" t="s">
        <v>29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  <c r="O7801">
        <v>0</v>
      </c>
      <c r="P7801">
        <v>3</v>
      </c>
      <c r="Q7801" t="s">
        <v>31</v>
      </c>
      <c r="R7801">
        <v>603</v>
      </c>
    </row>
    <row r="7802" spans="1:18" x14ac:dyDescent="0.35">
      <c r="A7802">
        <v>7801</v>
      </c>
      <c r="B7802">
        <v>15795759</v>
      </c>
      <c r="C7802" t="s">
        <v>643</v>
      </c>
      <c r="D7802">
        <v>698</v>
      </c>
      <c r="E7802" t="s">
        <v>33</v>
      </c>
      <c r="F7802" t="s">
        <v>20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  <c r="O7802">
        <v>1</v>
      </c>
      <c r="P7802">
        <v>4</v>
      </c>
      <c r="Q7802" t="s">
        <v>26</v>
      </c>
      <c r="R7802">
        <v>866</v>
      </c>
    </row>
    <row r="7803" spans="1:18" x14ac:dyDescent="0.35">
      <c r="A7803">
        <v>7802</v>
      </c>
      <c r="B7803">
        <v>15798844</v>
      </c>
      <c r="C7803" t="s">
        <v>1361</v>
      </c>
      <c r="D7803">
        <v>678</v>
      </c>
      <c r="E7803" t="s">
        <v>19</v>
      </c>
      <c r="F7803" t="s">
        <v>29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  <c r="O7803">
        <v>1</v>
      </c>
      <c r="P7803">
        <v>2</v>
      </c>
      <c r="Q7803" t="s">
        <v>31</v>
      </c>
      <c r="R7803">
        <v>323</v>
      </c>
    </row>
    <row r="7804" spans="1:18" x14ac:dyDescent="0.35">
      <c r="A7804">
        <v>7803</v>
      </c>
      <c r="B7804">
        <v>15717962</v>
      </c>
      <c r="C7804" t="s">
        <v>271</v>
      </c>
      <c r="D7804">
        <v>773</v>
      </c>
      <c r="E7804" t="s">
        <v>23</v>
      </c>
      <c r="F7804" t="s">
        <v>29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  <c r="O7804">
        <v>0</v>
      </c>
      <c r="P7804">
        <v>4</v>
      </c>
      <c r="Q7804" t="s">
        <v>21</v>
      </c>
      <c r="R7804">
        <v>960</v>
      </c>
    </row>
    <row r="7805" spans="1:18" x14ac:dyDescent="0.35">
      <c r="A7805">
        <v>7804</v>
      </c>
      <c r="B7805">
        <v>15691504</v>
      </c>
      <c r="C7805" t="s">
        <v>334</v>
      </c>
      <c r="D7805">
        <v>619</v>
      </c>
      <c r="E7805" t="s">
        <v>33</v>
      </c>
      <c r="F7805" t="s">
        <v>20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  <c r="O7805">
        <v>0</v>
      </c>
      <c r="P7805">
        <v>1</v>
      </c>
      <c r="Q7805" t="s">
        <v>31</v>
      </c>
      <c r="R7805">
        <v>621</v>
      </c>
    </row>
    <row r="7806" spans="1:18" x14ac:dyDescent="0.35">
      <c r="A7806">
        <v>7805</v>
      </c>
      <c r="B7806">
        <v>15693893</v>
      </c>
      <c r="C7806" t="s">
        <v>613</v>
      </c>
      <c r="D7806">
        <v>684</v>
      </c>
      <c r="E7806" t="s">
        <v>33</v>
      </c>
      <c r="F7806" t="s">
        <v>29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  <c r="O7806">
        <v>0</v>
      </c>
      <c r="P7806">
        <v>3</v>
      </c>
      <c r="Q7806" t="s">
        <v>40</v>
      </c>
      <c r="R7806">
        <v>605</v>
      </c>
    </row>
    <row r="7807" spans="1:18" x14ac:dyDescent="0.35">
      <c r="A7807">
        <v>7806</v>
      </c>
      <c r="B7807">
        <v>15672499</v>
      </c>
      <c r="C7807" t="s">
        <v>801</v>
      </c>
      <c r="D7807">
        <v>635</v>
      </c>
      <c r="E7807" t="s">
        <v>19</v>
      </c>
      <c r="F7807" t="s">
        <v>29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  <c r="O7807">
        <v>0</v>
      </c>
      <c r="P7807">
        <v>4</v>
      </c>
      <c r="Q7807" t="s">
        <v>40</v>
      </c>
      <c r="R7807">
        <v>246</v>
      </c>
    </row>
    <row r="7808" spans="1:18" x14ac:dyDescent="0.35">
      <c r="A7808">
        <v>7807</v>
      </c>
      <c r="B7808">
        <v>15750410</v>
      </c>
      <c r="C7808" t="s">
        <v>490</v>
      </c>
      <c r="D7808">
        <v>680</v>
      </c>
      <c r="E7808" t="s">
        <v>19</v>
      </c>
      <c r="F7808" t="s">
        <v>20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  <c r="O7808">
        <v>0</v>
      </c>
      <c r="P7808">
        <v>2</v>
      </c>
      <c r="Q7808" t="s">
        <v>26</v>
      </c>
      <c r="R7808">
        <v>546</v>
      </c>
    </row>
    <row r="7809" spans="1:18" x14ac:dyDescent="0.35">
      <c r="A7809">
        <v>7808</v>
      </c>
      <c r="B7809">
        <v>15568904</v>
      </c>
      <c r="C7809" t="s">
        <v>1476</v>
      </c>
      <c r="D7809">
        <v>608</v>
      </c>
      <c r="E7809" t="s">
        <v>33</v>
      </c>
      <c r="F7809" t="s">
        <v>29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  <c r="O7809">
        <v>0</v>
      </c>
      <c r="P7809">
        <v>3</v>
      </c>
      <c r="Q7809" t="s">
        <v>31</v>
      </c>
      <c r="R7809">
        <v>388</v>
      </c>
    </row>
    <row r="7810" spans="1:18" x14ac:dyDescent="0.35">
      <c r="A7810">
        <v>7809</v>
      </c>
      <c r="B7810">
        <v>15649033</v>
      </c>
      <c r="C7810" t="s">
        <v>647</v>
      </c>
      <c r="D7810">
        <v>603</v>
      </c>
      <c r="E7810" t="s">
        <v>33</v>
      </c>
      <c r="F7810" t="s">
        <v>20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  <c r="O7810">
        <v>1</v>
      </c>
      <c r="P7810">
        <v>4</v>
      </c>
      <c r="Q7810" t="s">
        <v>31</v>
      </c>
      <c r="R7810">
        <v>301</v>
      </c>
    </row>
    <row r="7811" spans="1:18" x14ac:dyDescent="0.35">
      <c r="A7811">
        <v>7810</v>
      </c>
      <c r="B7811">
        <v>15780989</v>
      </c>
      <c r="C7811" t="s">
        <v>2604</v>
      </c>
      <c r="D7811">
        <v>579</v>
      </c>
      <c r="E7811" t="s">
        <v>23</v>
      </c>
      <c r="F7811" t="s">
        <v>29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  <c r="O7811">
        <v>1</v>
      </c>
      <c r="P7811">
        <v>2</v>
      </c>
      <c r="Q7811" t="s">
        <v>26</v>
      </c>
      <c r="R7811">
        <v>783</v>
      </c>
    </row>
    <row r="7812" spans="1:18" x14ac:dyDescent="0.35">
      <c r="A7812">
        <v>7811</v>
      </c>
      <c r="B7812">
        <v>15771059</v>
      </c>
      <c r="C7812" t="s">
        <v>139</v>
      </c>
      <c r="D7812">
        <v>756</v>
      </c>
      <c r="E7812" t="s">
        <v>33</v>
      </c>
      <c r="F7812" t="s">
        <v>20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  <c r="O7812">
        <v>0</v>
      </c>
      <c r="P7812">
        <v>3</v>
      </c>
      <c r="Q7812" t="s">
        <v>31</v>
      </c>
      <c r="R7812">
        <v>851</v>
      </c>
    </row>
    <row r="7813" spans="1:18" x14ac:dyDescent="0.35">
      <c r="A7813">
        <v>7812</v>
      </c>
      <c r="B7813">
        <v>15687852</v>
      </c>
      <c r="C7813" t="s">
        <v>2440</v>
      </c>
      <c r="D7813">
        <v>611</v>
      </c>
      <c r="E7813" t="s">
        <v>19</v>
      </c>
      <c r="F7813" t="s">
        <v>29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  <c r="O7813">
        <v>0</v>
      </c>
      <c r="P7813">
        <v>2</v>
      </c>
      <c r="Q7813" t="s">
        <v>31</v>
      </c>
      <c r="R7813">
        <v>741</v>
      </c>
    </row>
    <row r="7814" spans="1:18" x14ac:dyDescent="0.35">
      <c r="A7814">
        <v>7813</v>
      </c>
      <c r="B7814">
        <v>15695280</v>
      </c>
      <c r="C7814" t="s">
        <v>126</v>
      </c>
      <c r="D7814">
        <v>532</v>
      </c>
      <c r="E7814" t="s">
        <v>33</v>
      </c>
      <c r="F7814" t="s">
        <v>29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  <c r="O7814">
        <v>0</v>
      </c>
      <c r="P7814">
        <v>1</v>
      </c>
      <c r="Q7814" t="s">
        <v>21</v>
      </c>
      <c r="R7814">
        <v>699</v>
      </c>
    </row>
    <row r="7815" spans="1:18" x14ac:dyDescent="0.35">
      <c r="A7815">
        <v>7814</v>
      </c>
      <c r="B7815">
        <v>15592751</v>
      </c>
      <c r="C7815" t="s">
        <v>1253</v>
      </c>
      <c r="D7815">
        <v>684</v>
      </c>
      <c r="E7815" t="s">
        <v>33</v>
      </c>
      <c r="F7815" t="s">
        <v>20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  <c r="O7815">
        <v>1</v>
      </c>
      <c r="P7815">
        <v>2</v>
      </c>
      <c r="Q7815" t="s">
        <v>40</v>
      </c>
      <c r="R7815">
        <v>870</v>
      </c>
    </row>
    <row r="7816" spans="1:18" x14ac:dyDescent="0.35">
      <c r="A7816">
        <v>7815</v>
      </c>
      <c r="B7816">
        <v>15598338</v>
      </c>
      <c r="C7816" t="s">
        <v>2605</v>
      </c>
      <c r="D7816">
        <v>647</v>
      </c>
      <c r="E7816" t="s">
        <v>33</v>
      </c>
      <c r="F7816" t="s">
        <v>20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  <c r="O7816">
        <v>0</v>
      </c>
      <c r="P7816">
        <v>2</v>
      </c>
      <c r="Q7816" t="s">
        <v>21</v>
      </c>
      <c r="R7816">
        <v>226</v>
      </c>
    </row>
    <row r="7817" spans="1:18" x14ac:dyDescent="0.35">
      <c r="A7817">
        <v>7816</v>
      </c>
      <c r="B7817">
        <v>15735784</v>
      </c>
      <c r="C7817" t="s">
        <v>1279</v>
      </c>
      <c r="D7817">
        <v>583</v>
      </c>
      <c r="E7817" t="s">
        <v>19</v>
      </c>
      <c r="F7817" t="s">
        <v>29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  <c r="O7817">
        <v>0</v>
      </c>
      <c r="P7817">
        <v>1</v>
      </c>
      <c r="Q7817" t="s">
        <v>40</v>
      </c>
      <c r="R7817">
        <v>414</v>
      </c>
    </row>
    <row r="7818" spans="1:18" x14ac:dyDescent="0.35">
      <c r="A7818">
        <v>7817</v>
      </c>
      <c r="B7818">
        <v>15629128</v>
      </c>
      <c r="C7818" t="s">
        <v>581</v>
      </c>
      <c r="D7818">
        <v>774</v>
      </c>
      <c r="E7818" t="s">
        <v>33</v>
      </c>
      <c r="F7818" t="s">
        <v>29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  <c r="O7818">
        <v>0</v>
      </c>
      <c r="P7818">
        <v>1</v>
      </c>
      <c r="Q7818" t="s">
        <v>31</v>
      </c>
      <c r="R7818">
        <v>851</v>
      </c>
    </row>
    <row r="7819" spans="1:18" x14ac:dyDescent="0.35">
      <c r="A7819">
        <v>7818</v>
      </c>
      <c r="B7819">
        <v>15642870</v>
      </c>
      <c r="C7819" t="s">
        <v>406</v>
      </c>
      <c r="D7819">
        <v>677</v>
      </c>
      <c r="E7819" t="s">
        <v>19</v>
      </c>
      <c r="F7819" t="s">
        <v>29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  <c r="O7819">
        <v>0</v>
      </c>
      <c r="P7819">
        <v>5</v>
      </c>
      <c r="Q7819" t="s">
        <v>26</v>
      </c>
      <c r="R7819">
        <v>817</v>
      </c>
    </row>
    <row r="7820" spans="1:18" x14ac:dyDescent="0.35">
      <c r="A7820">
        <v>7819</v>
      </c>
      <c r="B7820">
        <v>15637977</v>
      </c>
      <c r="C7820" t="s">
        <v>1940</v>
      </c>
      <c r="D7820">
        <v>542</v>
      </c>
      <c r="E7820" t="s">
        <v>33</v>
      </c>
      <c r="F7820" t="s">
        <v>29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  <c r="O7820">
        <v>0</v>
      </c>
      <c r="P7820">
        <v>4</v>
      </c>
      <c r="Q7820" t="s">
        <v>21</v>
      </c>
      <c r="R7820">
        <v>629</v>
      </c>
    </row>
    <row r="7821" spans="1:18" x14ac:dyDescent="0.35">
      <c r="A7821">
        <v>7820</v>
      </c>
      <c r="B7821">
        <v>15600792</v>
      </c>
      <c r="C7821" t="s">
        <v>2606</v>
      </c>
      <c r="D7821">
        <v>613</v>
      </c>
      <c r="E7821" t="s">
        <v>23</v>
      </c>
      <c r="F7821" t="s">
        <v>29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  <c r="O7821">
        <v>0</v>
      </c>
      <c r="P7821">
        <v>5</v>
      </c>
      <c r="Q7821" t="s">
        <v>31</v>
      </c>
      <c r="R7821">
        <v>291</v>
      </c>
    </row>
    <row r="7822" spans="1:18" x14ac:dyDescent="0.35">
      <c r="A7822">
        <v>7821</v>
      </c>
      <c r="B7822">
        <v>15576131</v>
      </c>
      <c r="C7822" t="s">
        <v>1208</v>
      </c>
      <c r="D7822">
        <v>666</v>
      </c>
      <c r="E7822" t="s">
        <v>19</v>
      </c>
      <c r="F7822" t="s">
        <v>29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  <c r="O7822">
        <v>0</v>
      </c>
      <c r="P7822">
        <v>2</v>
      </c>
      <c r="Q7822" t="s">
        <v>40</v>
      </c>
      <c r="R7822">
        <v>608</v>
      </c>
    </row>
    <row r="7823" spans="1:18" x14ac:dyDescent="0.35">
      <c r="A7823">
        <v>7822</v>
      </c>
      <c r="B7823">
        <v>15686588</v>
      </c>
      <c r="C7823" t="s">
        <v>764</v>
      </c>
      <c r="D7823">
        <v>777</v>
      </c>
      <c r="E7823" t="s">
        <v>19</v>
      </c>
      <c r="F7823" t="s">
        <v>20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  <c r="O7823">
        <v>0</v>
      </c>
      <c r="P7823">
        <v>2</v>
      </c>
      <c r="Q7823" t="s">
        <v>21</v>
      </c>
      <c r="R7823">
        <v>543</v>
      </c>
    </row>
    <row r="7824" spans="1:18" x14ac:dyDescent="0.35">
      <c r="A7824">
        <v>7823</v>
      </c>
      <c r="B7824">
        <v>15761018</v>
      </c>
      <c r="C7824" t="s">
        <v>222</v>
      </c>
      <c r="D7824">
        <v>581</v>
      </c>
      <c r="E7824" t="s">
        <v>33</v>
      </c>
      <c r="F7824" t="s">
        <v>29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  <c r="O7824">
        <v>1</v>
      </c>
      <c r="P7824">
        <v>5</v>
      </c>
      <c r="Q7824" t="s">
        <v>21</v>
      </c>
      <c r="R7824">
        <v>805</v>
      </c>
    </row>
    <row r="7825" spans="1:18" x14ac:dyDescent="0.35">
      <c r="A7825">
        <v>7824</v>
      </c>
      <c r="B7825">
        <v>15616029</v>
      </c>
      <c r="C7825" t="s">
        <v>1687</v>
      </c>
      <c r="D7825">
        <v>705</v>
      </c>
      <c r="E7825" t="s">
        <v>19</v>
      </c>
      <c r="F7825" t="s">
        <v>29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  <c r="O7825">
        <v>0</v>
      </c>
      <c r="P7825">
        <v>3</v>
      </c>
      <c r="Q7825" t="s">
        <v>21</v>
      </c>
      <c r="R7825">
        <v>425</v>
      </c>
    </row>
    <row r="7826" spans="1:18" x14ac:dyDescent="0.35">
      <c r="A7826">
        <v>7825</v>
      </c>
      <c r="B7826">
        <v>15761149</v>
      </c>
      <c r="C7826" t="s">
        <v>488</v>
      </c>
      <c r="D7826">
        <v>673</v>
      </c>
      <c r="E7826" t="s">
        <v>19</v>
      </c>
      <c r="F7826" t="s">
        <v>20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  <c r="O7826">
        <v>0</v>
      </c>
      <c r="P7826">
        <v>4</v>
      </c>
      <c r="Q7826" t="s">
        <v>40</v>
      </c>
      <c r="R7826">
        <v>276</v>
      </c>
    </row>
    <row r="7827" spans="1:18" x14ac:dyDescent="0.35">
      <c r="A7827">
        <v>7826</v>
      </c>
      <c r="B7827">
        <v>15802758</v>
      </c>
      <c r="C7827" t="s">
        <v>720</v>
      </c>
      <c r="D7827">
        <v>594</v>
      </c>
      <c r="E7827" t="s">
        <v>33</v>
      </c>
      <c r="F7827" t="s">
        <v>20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  <c r="O7827">
        <v>1</v>
      </c>
      <c r="P7827">
        <v>3</v>
      </c>
      <c r="Q7827" t="s">
        <v>40</v>
      </c>
      <c r="R7827">
        <v>729</v>
      </c>
    </row>
    <row r="7828" spans="1:18" x14ac:dyDescent="0.35">
      <c r="A7828">
        <v>7827</v>
      </c>
      <c r="B7828">
        <v>15647838</v>
      </c>
      <c r="C7828" t="s">
        <v>797</v>
      </c>
      <c r="D7828">
        <v>648</v>
      </c>
      <c r="E7828" t="s">
        <v>33</v>
      </c>
      <c r="F7828" t="s">
        <v>20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  <c r="O7828">
        <v>1</v>
      </c>
      <c r="P7828">
        <v>1</v>
      </c>
      <c r="Q7828" t="s">
        <v>40</v>
      </c>
      <c r="R7828">
        <v>244</v>
      </c>
    </row>
    <row r="7829" spans="1:18" x14ac:dyDescent="0.35">
      <c r="A7829">
        <v>7828</v>
      </c>
      <c r="B7829">
        <v>15735968</v>
      </c>
      <c r="C7829" t="s">
        <v>761</v>
      </c>
      <c r="D7829">
        <v>605</v>
      </c>
      <c r="E7829" t="s">
        <v>19</v>
      </c>
      <c r="F7829" t="s">
        <v>29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  <c r="O7829">
        <v>0</v>
      </c>
      <c r="P7829">
        <v>5</v>
      </c>
      <c r="Q7829" t="s">
        <v>21</v>
      </c>
      <c r="R7829">
        <v>411</v>
      </c>
    </row>
    <row r="7830" spans="1:18" x14ac:dyDescent="0.35">
      <c r="A7830">
        <v>7829</v>
      </c>
      <c r="B7830">
        <v>15581286</v>
      </c>
      <c r="C7830" t="s">
        <v>2510</v>
      </c>
      <c r="D7830">
        <v>734</v>
      </c>
      <c r="E7830" t="s">
        <v>19</v>
      </c>
      <c r="F7830" t="s">
        <v>20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  <c r="O7830">
        <v>0</v>
      </c>
      <c r="P7830">
        <v>4</v>
      </c>
      <c r="Q7830" t="s">
        <v>40</v>
      </c>
      <c r="R7830">
        <v>720</v>
      </c>
    </row>
    <row r="7831" spans="1:18" x14ac:dyDescent="0.35">
      <c r="A7831">
        <v>7830</v>
      </c>
      <c r="B7831">
        <v>15625445</v>
      </c>
      <c r="C7831" t="s">
        <v>877</v>
      </c>
      <c r="D7831">
        <v>572</v>
      </c>
      <c r="E7831" t="s">
        <v>19</v>
      </c>
      <c r="F7831" t="s">
        <v>20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  <c r="O7831">
        <v>0</v>
      </c>
      <c r="P7831">
        <v>1</v>
      </c>
      <c r="Q7831" t="s">
        <v>31</v>
      </c>
      <c r="R7831">
        <v>984</v>
      </c>
    </row>
    <row r="7832" spans="1:18" x14ac:dyDescent="0.35">
      <c r="A7832">
        <v>7831</v>
      </c>
      <c r="B7832">
        <v>15600173</v>
      </c>
      <c r="C7832" t="s">
        <v>396</v>
      </c>
      <c r="D7832">
        <v>595</v>
      </c>
      <c r="E7832" t="s">
        <v>19</v>
      </c>
      <c r="F7832" t="s">
        <v>20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  <c r="O7832">
        <v>0</v>
      </c>
      <c r="P7832">
        <v>5</v>
      </c>
      <c r="Q7832" t="s">
        <v>40</v>
      </c>
      <c r="R7832">
        <v>706</v>
      </c>
    </row>
    <row r="7833" spans="1:18" x14ac:dyDescent="0.35">
      <c r="A7833">
        <v>7832</v>
      </c>
      <c r="B7833">
        <v>15635143</v>
      </c>
      <c r="C7833" t="s">
        <v>2607</v>
      </c>
      <c r="D7833">
        <v>749</v>
      </c>
      <c r="E7833" t="s">
        <v>19</v>
      </c>
      <c r="F7833" t="s">
        <v>29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  <c r="O7833">
        <v>0</v>
      </c>
      <c r="P7833">
        <v>2</v>
      </c>
      <c r="Q7833" t="s">
        <v>31</v>
      </c>
      <c r="R7833">
        <v>937</v>
      </c>
    </row>
    <row r="7834" spans="1:18" x14ac:dyDescent="0.35">
      <c r="A7834">
        <v>7833</v>
      </c>
      <c r="B7834">
        <v>15664849</v>
      </c>
      <c r="C7834" t="s">
        <v>2608</v>
      </c>
      <c r="D7834">
        <v>573</v>
      </c>
      <c r="E7834" t="s">
        <v>23</v>
      </c>
      <c r="F7834" t="s">
        <v>29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  <c r="O7834">
        <v>1</v>
      </c>
      <c r="P7834">
        <v>4</v>
      </c>
      <c r="Q7834" t="s">
        <v>26</v>
      </c>
      <c r="R7834">
        <v>521</v>
      </c>
    </row>
    <row r="7835" spans="1:18" x14ac:dyDescent="0.35">
      <c r="A7835">
        <v>7834</v>
      </c>
      <c r="B7835">
        <v>15762455</v>
      </c>
      <c r="C7835" t="s">
        <v>733</v>
      </c>
      <c r="D7835">
        <v>624</v>
      </c>
      <c r="E7835" t="s">
        <v>23</v>
      </c>
      <c r="F7835" t="s">
        <v>29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  <c r="O7835">
        <v>0</v>
      </c>
      <c r="P7835">
        <v>5</v>
      </c>
      <c r="Q7835" t="s">
        <v>26</v>
      </c>
      <c r="R7835">
        <v>413</v>
      </c>
    </row>
    <row r="7836" spans="1:18" x14ac:dyDescent="0.35">
      <c r="A7836">
        <v>7835</v>
      </c>
      <c r="B7836">
        <v>15797165</v>
      </c>
      <c r="C7836" t="s">
        <v>643</v>
      </c>
      <c r="D7836">
        <v>703</v>
      </c>
      <c r="E7836" t="s">
        <v>19</v>
      </c>
      <c r="F7836" t="s">
        <v>29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  <c r="O7836">
        <v>1</v>
      </c>
      <c r="P7836">
        <v>3</v>
      </c>
      <c r="Q7836" t="s">
        <v>31</v>
      </c>
      <c r="R7836">
        <v>623</v>
      </c>
    </row>
    <row r="7837" spans="1:18" x14ac:dyDescent="0.35">
      <c r="A7837">
        <v>7836</v>
      </c>
      <c r="B7837">
        <v>15788189</v>
      </c>
      <c r="C7837" t="s">
        <v>260</v>
      </c>
      <c r="D7837">
        <v>665</v>
      </c>
      <c r="E7837" t="s">
        <v>19</v>
      </c>
      <c r="F7837" t="s">
        <v>20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  <c r="O7837">
        <v>0</v>
      </c>
      <c r="P7837">
        <v>3</v>
      </c>
      <c r="Q7837" t="s">
        <v>40</v>
      </c>
      <c r="R7837">
        <v>280</v>
      </c>
    </row>
    <row r="7838" spans="1:18" x14ac:dyDescent="0.35">
      <c r="A7838">
        <v>7837</v>
      </c>
      <c r="B7838">
        <v>15780492</v>
      </c>
      <c r="C7838" t="s">
        <v>850</v>
      </c>
      <c r="D7838">
        <v>648</v>
      </c>
      <c r="E7838" t="s">
        <v>19</v>
      </c>
      <c r="F7838" t="s">
        <v>29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  <c r="O7838">
        <v>0</v>
      </c>
      <c r="P7838">
        <v>2</v>
      </c>
      <c r="Q7838" t="s">
        <v>26</v>
      </c>
      <c r="R7838">
        <v>759</v>
      </c>
    </row>
    <row r="7839" spans="1:18" x14ac:dyDescent="0.35">
      <c r="A7839">
        <v>7838</v>
      </c>
      <c r="B7839">
        <v>15678497</v>
      </c>
      <c r="C7839" t="s">
        <v>2609</v>
      </c>
      <c r="D7839">
        <v>850</v>
      </c>
      <c r="E7839" t="s">
        <v>23</v>
      </c>
      <c r="F7839" t="s">
        <v>29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  <c r="O7839">
        <v>1</v>
      </c>
      <c r="P7839">
        <v>1</v>
      </c>
      <c r="Q7839" t="s">
        <v>26</v>
      </c>
      <c r="R7839">
        <v>761</v>
      </c>
    </row>
    <row r="7840" spans="1:18" x14ac:dyDescent="0.35">
      <c r="A7840">
        <v>7839</v>
      </c>
      <c r="B7840">
        <v>15588560</v>
      </c>
      <c r="C7840" t="s">
        <v>327</v>
      </c>
      <c r="D7840">
        <v>569</v>
      </c>
      <c r="E7840" t="s">
        <v>33</v>
      </c>
      <c r="F7840" t="s">
        <v>20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  <c r="O7840">
        <v>0</v>
      </c>
      <c r="P7840">
        <v>2</v>
      </c>
      <c r="Q7840" t="s">
        <v>40</v>
      </c>
      <c r="R7840">
        <v>379</v>
      </c>
    </row>
    <row r="7841" spans="1:18" x14ac:dyDescent="0.35">
      <c r="A7841">
        <v>7840</v>
      </c>
      <c r="B7841">
        <v>15606003</v>
      </c>
      <c r="C7841" t="s">
        <v>1623</v>
      </c>
      <c r="D7841">
        <v>566</v>
      </c>
      <c r="E7841" t="s">
        <v>19</v>
      </c>
      <c r="F7841" t="s">
        <v>20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  <c r="O7841">
        <v>0</v>
      </c>
      <c r="P7841">
        <v>4</v>
      </c>
      <c r="Q7841" t="s">
        <v>21</v>
      </c>
      <c r="R7841">
        <v>541</v>
      </c>
    </row>
    <row r="7842" spans="1:18" x14ac:dyDescent="0.35">
      <c r="A7842">
        <v>7841</v>
      </c>
      <c r="B7842">
        <v>15611756</v>
      </c>
      <c r="C7842" t="s">
        <v>808</v>
      </c>
      <c r="D7842">
        <v>537</v>
      </c>
      <c r="E7842" t="s">
        <v>33</v>
      </c>
      <c r="F7842" t="s">
        <v>20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  <c r="O7842">
        <v>0</v>
      </c>
      <c r="P7842">
        <v>5</v>
      </c>
      <c r="Q7842" t="s">
        <v>31</v>
      </c>
      <c r="R7842">
        <v>666</v>
      </c>
    </row>
    <row r="7843" spans="1:18" x14ac:dyDescent="0.35">
      <c r="A7843">
        <v>7842</v>
      </c>
      <c r="B7843">
        <v>15789563</v>
      </c>
      <c r="C7843" t="s">
        <v>1115</v>
      </c>
      <c r="D7843">
        <v>706</v>
      </c>
      <c r="E7843" t="s">
        <v>33</v>
      </c>
      <c r="F7843" t="s">
        <v>20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  <c r="O7843">
        <v>1</v>
      </c>
      <c r="P7843">
        <v>2</v>
      </c>
      <c r="Q7843" t="s">
        <v>21</v>
      </c>
      <c r="R7843">
        <v>862</v>
      </c>
    </row>
    <row r="7844" spans="1:18" x14ac:dyDescent="0.35">
      <c r="A7844">
        <v>7843</v>
      </c>
      <c r="B7844">
        <v>15702416</v>
      </c>
      <c r="C7844" t="s">
        <v>2610</v>
      </c>
      <c r="D7844">
        <v>734</v>
      </c>
      <c r="E7844" t="s">
        <v>19</v>
      </c>
      <c r="F7844" t="s">
        <v>29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  <c r="O7844">
        <v>0</v>
      </c>
      <c r="P7844">
        <v>2</v>
      </c>
      <c r="Q7844" t="s">
        <v>21</v>
      </c>
      <c r="R7844">
        <v>327</v>
      </c>
    </row>
    <row r="7845" spans="1:18" x14ac:dyDescent="0.35">
      <c r="A7845">
        <v>7844</v>
      </c>
      <c r="B7845">
        <v>15766288</v>
      </c>
      <c r="C7845" t="s">
        <v>1971</v>
      </c>
      <c r="D7845">
        <v>586</v>
      </c>
      <c r="E7845" t="s">
        <v>33</v>
      </c>
      <c r="F7845" t="s">
        <v>20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  <c r="O7845">
        <v>1</v>
      </c>
      <c r="P7845">
        <v>1</v>
      </c>
      <c r="Q7845" t="s">
        <v>40</v>
      </c>
      <c r="R7845">
        <v>791</v>
      </c>
    </row>
    <row r="7846" spans="1:18" x14ac:dyDescent="0.35">
      <c r="A7846">
        <v>7845</v>
      </c>
      <c r="B7846">
        <v>15667633</v>
      </c>
      <c r="C7846" t="s">
        <v>282</v>
      </c>
      <c r="D7846">
        <v>612</v>
      </c>
      <c r="E7846" t="s">
        <v>19</v>
      </c>
      <c r="F7846" t="s">
        <v>20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  <c r="O7846">
        <v>0</v>
      </c>
      <c r="P7846">
        <v>2</v>
      </c>
      <c r="Q7846" t="s">
        <v>31</v>
      </c>
      <c r="R7846">
        <v>673</v>
      </c>
    </row>
    <row r="7847" spans="1:18" x14ac:dyDescent="0.35">
      <c r="A7847">
        <v>7846</v>
      </c>
      <c r="B7847">
        <v>15622774</v>
      </c>
      <c r="C7847" t="s">
        <v>564</v>
      </c>
      <c r="D7847">
        <v>648</v>
      </c>
      <c r="E7847" t="s">
        <v>19</v>
      </c>
      <c r="F7847" t="s">
        <v>29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  <c r="O7847">
        <v>0</v>
      </c>
      <c r="P7847">
        <v>1</v>
      </c>
      <c r="Q7847" t="s">
        <v>40</v>
      </c>
      <c r="R7847">
        <v>445</v>
      </c>
    </row>
    <row r="7848" spans="1:18" x14ac:dyDescent="0.35">
      <c r="A7848">
        <v>7847</v>
      </c>
      <c r="B7848">
        <v>15755416</v>
      </c>
      <c r="C7848" t="s">
        <v>1475</v>
      </c>
      <c r="D7848">
        <v>557</v>
      </c>
      <c r="E7848" t="s">
        <v>19</v>
      </c>
      <c r="F7848" t="s">
        <v>20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  <c r="O7848">
        <v>0</v>
      </c>
      <c r="P7848">
        <v>2</v>
      </c>
      <c r="Q7848" t="s">
        <v>31</v>
      </c>
      <c r="R7848">
        <v>490</v>
      </c>
    </row>
    <row r="7849" spans="1:18" x14ac:dyDescent="0.35">
      <c r="A7849">
        <v>7848</v>
      </c>
      <c r="B7849">
        <v>15769915</v>
      </c>
      <c r="C7849" t="s">
        <v>1585</v>
      </c>
      <c r="D7849">
        <v>643</v>
      </c>
      <c r="E7849" t="s">
        <v>23</v>
      </c>
      <c r="F7849" t="s">
        <v>20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  <c r="O7849">
        <v>0</v>
      </c>
      <c r="P7849">
        <v>2</v>
      </c>
      <c r="Q7849" t="s">
        <v>21</v>
      </c>
      <c r="R7849">
        <v>948</v>
      </c>
    </row>
    <row r="7850" spans="1:18" x14ac:dyDescent="0.35">
      <c r="A7850">
        <v>7849</v>
      </c>
      <c r="B7850">
        <v>15643908</v>
      </c>
      <c r="C7850" t="s">
        <v>408</v>
      </c>
      <c r="D7850">
        <v>433</v>
      </c>
      <c r="E7850" t="s">
        <v>19</v>
      </c>
      <c r="F7850" t="s">
        <v>20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  <c r="O7850">
        <v>0</v>
      </c>
      <c r="P7850">
        <v>1</v>
      </c>
      <c r="Q7850" t="s">
        <v>40</v>
      </c>
      <c r="R7850">
        <v>682</v>
      </c>
    </row>
    <row r="7851" spans="1:18" x14ac:dyDescent="0.35">
      <c r="A7851">
        <v>7850</v>
      </c>
      <c r="B7851">
        <v>15627395</v>
      </c>
      <c r="C7851" t="s">
        <v>2611</v>
      </c>
      <c r="D7851">
        <v>643</v>
      </c>
      <c r="E7851" t="s">
        <v>33</v>
      </c>
      <c r="F7851" t="s">
        <v>29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  <c r="O7851">
        <v>0</v>
      </c>
      <c r="P7851">
        <v>3</v>
      </c>
      <c r="Q7851" t="s">
        <v>40</v>
      </c>
      <c r="R7851">
        <v>654</v>
      </c>
    </row>
    <row r="7852" spans="1:18" x14ac:dyDescent="0.35">
      <c r="A7852">
        <v>7851</v>
      </c>
      <c r="B7852">
        <v>15679663</v>
      </c>
      <c r="C7852" t="s">
        <v>281</v>
      </c>
      <c r="D7852">
        <v>488</v>
      </c>
      <c r="E7852" t="s">
        <v>19</v>
      </c>
      <c r="F7852" t="s">
        <v>20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  <c r="O7852">
        <v>0</v>
      </c>
      <c r="P7852">
        <v>2</v>
      </c>
      <c r="Q7852" t="s">
        <v>31</v>
      </c>
      <c r="R7852">
        <v>798</v>
      </c>
    </row>
    <row r="7853" spans="1:18" x14ac:dyDescent="0.35">
      <c r="A7853">
        <v>7852</v>
      </c>
      <c r="B7853">
        <v>15651581</v>
      </c>
      <c r="C7853" t="s">
        <v>2501</v>
      </c>
      <c r="D7853">
        <v>758</v>
      </c>
      <c r="E7853" t="s">
        <v>33</v>
      </c>
      <c r="F7853" t="s">
        <v>29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  <c r="O7853">
        <v>1</v>
      </c>
      <c r="P7853">
        <v>4</v>
      </c>
      <c r="Q7853" t="s">
        <v>26</v>
      </c>
      <c r="R7853">
        <v>843</v>
      </c>
    </row>
    <row r="7854" spans="1:18" x14ac:dyDescent="0.35">
      <c r="A7854">
        <v>7853</v>
      </c>
      <c r="B7854">
        <v>15596379</v>
      </c>
      <c r="C7854" t="s">
        <v>101</v>
      </c>
      <c r="D7854">
        <v>743</v>
      </c>
      <c r="E7854" t="s">
        <v>33</v>
      </c>
      <c r="F7854" t="s">
        <v>29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  <c r="O7854">
        <v>0</v>
      </c>
      <c r="P7854">
        <v>4</v>
      </c>
      <c r="Q7854" t="s">
        <v>26</v>
      </c>
      <c r="R7854">
        <v>837</v>
      </c>
    </row>
    <row r="7855" spans="1:18" x14ac:dyDescent="0.35">
      <c r="A7855">
        <v>7854</v>
      </c>
      <c r="B7855">
        <v>15746674</v>
      </c>
      <c r="C7855" t="s">
        <v>224</v>
      </c>
      <c r="D7855">
        <v>730</v>
      </c>
      <c r="E7855" t="s">
        <v>19</v>
      </c>
      <c r="F7855" t="s">
        <v>20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  <c r="O7855">
        <v>1</v>
      </c>
      <c r="P7855">
        <v>2</v>
      </c>
      <c r="Q7855" t="s">
        <v>40</v>
      </c>
      <c r="R7855">
        <v>504</v>
      </c>
    </row>
    <row r="7856" spans="1:18" x14ac:dyDescent="0.35">
      <c r="A7856">
        <v>7855</v>
      </c>
      <c r="B7856">
        <v>15801256</v>
      </c>
      <c r="C7856" t="s">
        <v>1345</v>
      </c>
      <c r="D7856">
        <v>746</v>
      </c>
      <c r="E7856" t="s">
        <v>23</v>
      </c>
      <c r="F7856" t="s">
        <v>29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  <c r="O7856">
        <v>0</v>
      </c>
      <c r="P7856">
        <v>3</v>
      </c>
      <c r="Q7856" t="s">
        <v>21</v>
      </c>
      <c r="R7856">
        <v>479</v>
      </c>
    </row>
    <row r="7857" spans="1:18" x14ac:dyDescent="0.35">
      <c r="A7857">
        <v>7856</v>
      </c>
      <c r="B7857">
        <v>15663808</v>
      </c>
      <c r="C7857" t="s">
        <v>253</v>
      </c>
      <c r="D7857">
        <v>666</v>
      </c>
      <c r="E7857" t="s">
        <v>33</v>
      </c>
      <c r="F7857" t="s">
        <v>20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  <c r="O7857">
        <v>0</v>
      </c>
      <c r="P7857">
        <v>1</v>
      </c>
      <c r="Q7857" t="s">
        <v>21</v>
      </c>
      <c r="R7857">
        <v>656</v>
      </c>
    </row>
    <row r="7858" spans="1:18" x14ac:dyDescent="0.35">
      <c r="A7858">
        <v>7857</v>
      </c>
      <c r="B7858">
        <v>15598521</v>
      </c>
      <c r="C7858" t="s">
        <v>157</v>
      </c>
      <c r="D7858">
        <v>580</v>
      </c>
      <c r="E7858" t="s">
        <v>33</v>
      </c>
      <c r="F7858" t="s">
        <v>20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  <c r="O7858">
        <v>0</v>
      </c>
      <c r="P7858">
        <v>2</v>
      </c>
      <c r="Q7858" t="s">
        <v>40</v>
      </c>
      <c r="R7858">
        <v>769</v>
      </c>
    </row>
    <row r="7859" spans="1:18" x14ac:dyDescent="0.35">
      <c r="A7859">
        <v>7858</v>
      </c>
      <c r="B7859">
        <v>15621457</v>
      </c>
      <c r="C7859" t="s">
        <v>28</v>
      </c>
      <c r="D7859">
        <v>850</v>
      </c>
      <c r="E7859" t="s">
        <v>19</v>
      </c>
      <c r="F7859" t="s">
        <v>29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  <c r="O7859">
        <v>0</v>
      </c>
      <c r="P7859">
        <v>2</v>
      </c>
      <c r="Q7859" t="s">
        <v>40</v>
      </c>
      <c r="R7859">
        <v>613</v>
      </c>
    </row>
    <row r="7860" spans="1:18" x14ac:dyDescent="0.35">
      <c r="A7860">
        <v>7859</v>
      </c>
      <c r="B7860">
        <v>15764726</v>
      </c>
      <c r="C7860" t="s">
        <v>328</v>
      </c>
      <c r="D7860">
        <v>563</v>
      </c>
      <c r="E7860" t="s">
        <v>19</v>
      </c>
      <c r="F7860" t="s">
        <v>29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  <c r="O7860">
        <v>0</v>
      </c>
      <c r="P7860">
        <v>2</v>
      </c>
      <c r="Q7860" t="s">
        <v>31</v>
      </c>
      <c r="R7860">
        <v>628</v>
      </c>
    </row>
    <row r="7861" spans="1:18" x14ac:dyDescent="0.35">
      <c r="A7861">
        <v>7860</v>
      </c>
      <c r="B7861">
        <v>15646374</v>
      </c>
      <c r="C7861" t="s">
        <v>2612</v>
      </c>
      <c r="D7861">
        <v>766</v>
      </c>
      <c r="E7861" t="s">
        <v>33</v>
      </c>
      <c r="F7861" t="s">
        <v>20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  <c r="O7861">
        <v>0</v>
      </c>
      <c r="P7861">
        <v>1</v>
      </c>
      <c r="Q7861" t="s">
        <v>26</v>
      </c>
      <c r="R7861">
        <v>808</v>
      </c>
    </row>
    <row r="7862" spans="1:18" x14ac:dyDescent="0.35">
      <c r="A7862">
        <v>7861</v>
      </c>
      <c r="B7862">
        <v>15716501</v>
      </c>
      <c r="C7862" t="s">
        <v>2416</v>
      </c>
      <c r="D7862">
        <v>659</v>
      </c>
      <c r="E7862" t="s">
        <v>19</v>
      </c>
      <c r="F7862" t="s">
        <v>29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  <c r="O7862">
        <v>0</v>
      </c>
      <c r="P7862">
        <v>2</v>
      </c>
      <c r="Q7862" t="s">
        <v>31</v>
      </c>
      <c r="R7862">
        <v>846</v>
      </c>
    </row>
    <row r="7863" spans="1:18" x14ac:dyDescent="0.35">
      <c r="A7863">
        <v>7862</v>
      </c>
      <c r="B7863">
        <v>15589948</v>
      </c>
      <c r="C7863" t="s">
        <v>2613</v>
      </c>
      <c r="D7863">
        <v>607</v>
      </c>
      <c r="E7863" t="s">
        <v>23</v>
      </c>
      <c r="F7863" t="s">
        <v>29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  <c r="O7863">
        <v>0</v>
      </c>
      <c r="P7863">
        <v>2</v>
      </c>
      <c r="Q7863" t="s">
        <v>31</v>
      </c>
      <c r="R7863">
        <v>571</v>
      </c>
    </row>
    <row r="7864" spans="1:18" x14ac:dyDescent="0.35">
      <c r="A7864">
        <v>7863</v>
      </c>
      <c r="B7864">
        <v>15811343</v>
      </c>
      <c r="C7864" t="s">
        <v>236</v>
      </c>
      <c r="D7864">
        <v>644</v>
      </c>
      <c r="E7864" t="s">
        <v>33</v>
      </c>
      <c r="F7864" t="s">
        <v>29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  <c r="O7864">
        <v>0</v>
      </c>
      <c r="P7864">
        <v>4</v>
      </c>
      <c r="Q7864" t="s">
        <v>40</v>
      </c>
      <c r="R7864">
        <v>712</v>
      </c>
    </row>
    <row r="7865" spans="1:18" x14ac:dyDescent="0.35">
      <c r="A7865">
        <v>7864</v>
      </c>
      <c r="B7865">
        <v>15659677</v>
      </c>
      <c r="C7865" t="s">
        <v>627</v>
      </c>
      <c r="D7865">
        <v>746</v>
      </c>
      <c r="E7865" t="s">
        <v>19</v>
      </c>
      <c r="F7865" t="s">
        <v>29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  <c r="O7865">
        <v>0</v>
      </c>
      <c r="P7865">
        <v>3</v>
      </c>
      <c r="Q7865" t="s">
        <v>40</v>
      </c>
      <c r="R7865">
        <v>681</v>
      </c>
    </row>
    <row r="7866" spans="1:18" x14ac:dyDescent="0.35">
      <c r="A7866">
        <v>7865</v>
      </c>
      <c r="B7866">
        <v>15594436</v>
      </c>
      <c r="C7866" t="s">
        <v>595</v>
      </c>
      <c r="D7866">
        <v>588</v>
      </c>
      <c r="E7866" t="s">
        <v>23</v>
      </c>
      <c r="F7866" t="s">
        <v>29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  <c r="O7866">
        <v>0</v>
      </c>
      <c r="P7866">
        <v>1</v>
      </c>
      <c r="Q7866" t="s">
        <v>40</v>
      </c>
      <c r="R7866">
        <v>469</v>
      </c>
    </row>
    <row r="7867" spans="1:18" x14ac:dyDescent="0.35">
      <c r="A7867">
        <v>7866</v>
      </c>
      <c r="B7867">
        <v>15748995</v>
      </c>
      <c r="C7867" t="s">
        <v>266</v>
      </c>
      <c r="D7867">
        <v>691</v>
      </c>
      <c r="E7867" t="s">
        <v>23</v>
      </c>
      <c r="F7867" t="s">
        <v>29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  <c r="O7867">
        <v>0</v>
      </c>
      <c r="P7867">
        <v>1</v>
      </c>
      <c r="Q7867" t="s">
        <v>40</v>
      </c>
      <c r="R7867">
        <v>269</v>
      </c>
    </row>
    <row r="7868" spans="1:18" x14ac:dyDescent="0.35">
      <c r="A7868">
        <v>7867</v>
      </c>
      <c r="B7868">
        <v>15677062</v>
      </c>
      <c r="C7868" t="s">
        <v>2169</v>
      </c>
      <c r="D7868">
        <v>666</v>
      </c>
      <c r="E7868" t="s">
        <v>19</v>
      </c>
      <c r="F7868" t="s">
        <v>20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  <c r="O7868">
        <v>0</v>
      </c>
      <c r="P7868">
        <v>3</v>
      </c>
      <c r="Q7868" t="s">
        <v>21</v>
      </c>
      <c r="R7868">
        <v>965</v>
      </c>
    </row>
    <row r="7869" spans="1:18" x14ac:dyDescent="0.35">
      <c r="A7869">
        <v>7868</v>
      </c>
      <c r="B7869">
        <v>15697201</v>
      </c>
      <c r="C7869" t="s">
        <v>2614</v>
      </c>
      <c r="D7869">
        <v>640</v>
      </c>
      <c r="E7869" t="s">
        <v>23</v>
      </c>
      <c r="F7869" t="s">
        <v>20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  <c r="O7869">
        <v>0</v>
      </c>
      <c r="P7869">
        <v>1</v>
      </c>
      <c r="Q7869" t="s">
        <v>26</v>
      </c>
      <c r="R7869">
        <v>777</v>
      </c>
    </row>
    <row r="7870" spans="1:18" x14ac:dyDescent="0.35">
      <c r="A7870">
        <v>7869</v>
      </c>
      <c r="B7870">
        <v>15666453</v>
      </c>
      <c r="C7870" t="s">
        <v>708</v>
      </c>
      <c r="D7870">
        <v>611</v>
      </c>
      <c r="E7870" t="s">
        <v>33</v>
      </c>
      <c r="F7870" t="s">
        <v>20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  <c r="O7870">
        <v>0</v>
      </c>
      <c r="P7870">
        <v>3</v>
      </c>
      <c r="Q7870" t="s">
        <v>31</v>
      </c>
      <c r="R7870">
        <v>914</v>
      </c>
    </row>
    <row r="7871" spans="1:18" x14ac:dyDescent="0.35">
      <c r="A7871">
        <v>7870</v>
      </c>
      <c r="B7871">
        <v>15693771</v>
      </c>
      <c r="C7871" t="s">
        <v>735</v>
      </c>
      <c r="D7871">
        <v>651</v>
      </c>
      <c r="E7871" t="s">
        <v>23</v>
      </c>
      <c r="F7871" t="s">
        <v>20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  <c r="O7871">
        <v>1</v>
      </c>
      <c r="P7871">
        <v>2</v>
      </c>
      <c r="Q7871" t="s">
        <v>26</v>
      </c>
      <c r="R7871">
        <v>591</v>
      </c>
    </row>
    <row r="7872" spans="1:18" x14ac:dyDescent="0.35">
      <c r="A7872">
        <v>7871</v>
      </c>
      <c r="B7872">
        <v>15569867</v>
      </c>
      <c r="C7872" t="s">
        <v>1290</v>
      </c>
      <c r="D7872">
        <v>529</v>
      </c>
      <c r="E7872" t="s">
        <v>19</v>
      </c>
      <c r="F7872" t="s">
        <v>20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  <c r="O7872">
        <v>0</v>
      </c>
      <c r="P7872">
        <v>3</v>
      </c>
      <c r="Q7872" t="s">
        <v>31</v>
      </c>
      <c r="R7872">
        <v>476</v>
      </c>
    </row>
    <row r="7873" spans="1:18" x14ac:dyDescent="0.35">
      <c r="A7873">
        <v>7872</v>
      </c>
      <c r="B7873">
        <v>15711602</v>
      </c>
      <c r="C7873" t="s">
        <v>2615</v>
      </c>
      <c r="D7873">
        <v>676</v>
      </c>
      <c r="E7873" t="s">
        <v>19</v>
      </c>
      <c r="F7873" t="s">
        <v>20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  <c r="O7873">
        <v>0</v>
      </c>
      <c r="P7873">
        <v>5</v>
      </c>
      <c r="Q7873" t="s">
        <v>40</v>
      </c>
      <c r="R7873">
        <v>270</v>
      </c>
    </row>
    <row r="7874" spans="1:18" x14ac:dyDescent="0.35">
      <c r="A7874">
        <v>7873</v>
      </c>
      <c r="B7874">
        <v>15717736</v>
      </c>
      <c r="C7874" t="s">
        <v>636</v>
      </c>
      <c r="D7874">
        <v>639</v>
      </c>
      <c r="E7874" t="s">
        <v>33</v>
      </c>
      <c r="F7874" t="s">
        <v>20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  <c r="O7874">
        <v>0</v>
      </c>
      <c r="P7874">
        <v>5</v>
      </c>
      <c r="Q7874" t="s">
        <v>31</v>
      </c>
      <c r="R7874">
        <v>661</v>
      </c>
    </row>
    <row r="7875" spans="1:18" x14ac:dyDescent="0.35">
      <c r="A7875">
        <v>7874</v>
      </c>
      <c r="B7875">
        <v>15750441</v>
      </c>
      <c r="C7875" t="s">
        <v>2616</v>
      </c>
      <c r="D7875">
        <v>782</v>
      </c>
      <c r="E7875" t="s">
        <v>19</v>
      </c>
      <c r="F7875" t="s">
        <v>29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  <c r="O7875">
        <v>0</v>
      </c>
      <c r="P7875">
        <v>2</v>
      </c>
      <c r="Q7875" t="s">
        <v>31</v>
      </c>
      <c r="R7875">
        <v>942</v>
      </c>
    </row>
    <row r="7876" spans="1:18" x14ac:dyDescent="0.35">
      <c r="A7876">
        <v>7875</v>
      </c>
      <c r="B7876">
        <v>15732791</v>
      </c>
      <c r="C7876" t="s">
        <v>473</v>
      </c>
      <c r="D7876">
        <v>641</v>
      </c>
      <c r="E7876" t="s">
        <v>33</v>
      </c>
      <c r="F7876" t="s">
        <v>29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  <c r="O7876">
        <v>0</v>
      </c>
      <c r="P7876">
        <v>1</v>
      </c>
      <c r="Q7876" t="s">
        <v>31</v>
      </c>
      <c r="R7876">
        <v>977</v>
      </c>
    </row>
    <row r="7877" spans="1:18" x14ac:dyDescent="0.35">
      <c r="A7877">
        <v>7876</v>
      </c>
      <c r="B7877">
        <v>15775104</v>
      </c>
      <c r="C7877" t="s">
        <v>2617</v>
      </c>
      <c r="D7877">
        <v>697</v>
      </c>
      <c r="E7877" t="s">
        <v>19</v>
      </c>
      <c r="F7877" t="s">
        <v>20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  <c r="O7877">
        <v>0</v>
      </c>
      <c r="P7877">
        <v>1</v>
      </c>
      <c r="Q7877" t="s">
        <v>26</v>
      </c>
      <c r="R7877">
        <v>605</v>
      </c>
    </row>
    <row r="7878" spans="1:18" x14ac:dyDescent="0.35">
      <c r="A7878">
        <v>7877</v>
      </c>
      <c r="B7878">
        <v>15757607</v>
      </c>
      <c r="C7878" t="s">
        <v>260</v>
      </c>
      <c r="D7878">
        <v>623</v>
      </c>
      <c r="E7878" t="s">
        <v>19</v>
      </c>
      <c r="F7878" t="s">
        <v>29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  <c r="O7878">
        <v>1</v>
      </c>
      <c r="P7878">
        <v>2</v>
      </c>
      <c r="Q7878" t="s">
        <v>31</v>
      </c>
      <c r="R7878">
        <v>679</v>
      </c>
    </row>
    <row r="7879" spans="1:18" x14ac:dyDescent="0.35">
      <c r="A7879">
        <v>7878</v>
      </c>
      <c r="B7879">
        <v>15793070</v>
      </c>
      <c r="C7879" t="s">
        <v>1115</v>
      </c>
      <c r="D7879">
        <v>494</v>
      </c>
      <c r="E7879" t="s">
        <v>23</v>
      </c>
      <c r="F7879" t="s">
        <v>20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  <c r="O7879">
        <v>1</v>
      </c>
      <c r="P7879">
        <v>4</v>
      </c>
      <c r="Q7879" t="s">
        <v>31</v>
      </c>
      <c r="R7879">
        <v>997</v>
      </c>
    </row>
    <row r="7880" spans="1:18" x14ac:dyDescent="0.35">
      <c r="A7880">
        <v>7879</v>
      </c>
      <c r="B7880">
        <v>15760456</v>
      </c>
      <c r="C7880" t="s">
        <v>773</v>
      </c>
      <c r="D7880">
        <v>731</v>
      </c>
      <c r="E7880" t="s">
        <v>19</v>
      </c>
      <c r="F7880" t="s">
        <v>20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  <c r="O7880">
        <v>1</v>
      </c>
      <c r="P7880">
        <v>1</v>
      </c>
      <c r="Q7880" t="s">
        <v>21</v>
      </c>
      <c r="R7880">
        <v>361</v>
      </c>
    </row>
    <row r="7881" spans="1:18" x14ac:dyDescent="0.35">
      <c r="A7881">
        <v>7880</v>
      </c>
      <c r="B7881">
        <v>15665385</v>
      </c>
      <c r="C7881" t="s">
        <v>2618</v>
      </c>
      <c r="D7881">
        <v>657</v>
      </c>
      <c r="E7881" t="s">
        <v>19</v>
      </c>
      <c r="F7881" t="s">
        <v>29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  <c r="O7881">
        <v>0</v>
      </c>
      <c r="P7881">
        <v>4</v>
      </c>
      <c r="Q7881" t="s">
        <v>31</v>
      </c>
      <c r="R7881">
        <v>721</v>
      </c>
    </row>
    <row r="7882" spans="1:18" x14ac:dyDescent="0.35">
      <c r="A7882">
        <v>7881</v>
      </c>
      <c r="B7882">
        <v>15612418</v>
      </c>
      <c r="C7882" t="s">
        <v>650</v>
      </c>
      <c r="D7882">
        <v>744</v>
      </c>
      <c r="E7882" t="s">
        <v>19</v>
      </c>
      <c r="F7882" t="s">
        <v>20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  <c r="O7882">
        <v>0</v>
      </c>
      <c r="P7882">
        <v>5</v>
      </c>
      <c r="Q7882" t="s">
        <v>40</v>
      </c>
      <c r="R7882">
        <v>629</v>
      </c>
    </row>
    <row r="7883" spans="1:18" x14ac:dyDescent="0.35">
      <c r="A7883">
        <v>7882</v>
      </c>
      <c r="B7883">
        <v>15727138</v>
      </c>
      <c r="C7883" t="s">
        <v>2280</v>
      </c>
      <c r="D7883">
        <v>774</v>
      </c>
      <c r="E7883" t="s">
        <v>23</v>
      </c>
      <c r="F7883" t="s">
        <v>29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  <c r="O7883">
        <v>0</v>
      </c>
      <c r="P7883">
        <v>2</v>
      </c>
      <c r="Q7883" t="s">
        <v>31</v>
      </c>
      <c r="R7883">
        <v>919</v>
      </c>
    </row>
    <row r="7884" spans="1:18" x14ac:dyDescent="0.35">
      <c r="A7884">
        <v>7883</v>
      </c>
      <c r="B7884">
        <v>15732061</v>
      </c>
      <c r="C7884" t="s">
        <v>932</v>
      </c>
      <c r="D7884">
        <v>850</v>
      </c>
      <c r="E7884" t="s">
        <v>33</v>
      </c>
      <c r="F7884" t="s">
        <v>20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  <c r="O7884">
        <v>1</v>
      </c>
      <c r="P7884">
        <v>3</v>
      </c>
      <c r="Q7884" t="s">
        <v>21</v>
      </c>
      <c r="R7884">
        <v>469</v>
      </c>
    </row>
    <row r="7885" spans="1:18" x14ac:dyDescent="0.35">
      <c r="A7885">
        <v>7884</v>
      </c>
      <c r="B7885">
        <v>15776051</v>
      </c>
      <c r="C7885" t="s">
        <v>564</v>
      </c>
      <c r="D7885">
        <v>551</v>
      </c>
      <c r="E7885" t="s">
        <v>19</v>
      </c>
      <c r="F7885" t="s">
        <v>20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  <c r="O7885">
        <v>0</v>
      </c>
      <c r="P7885">
        <v>1</v>
      </c>
      <c r="Q7885" t="s">
        <v>26</v>
      </c>
      <c r="R7885">
        <v>692</v>
      </c>
    </row>
    <row r="7886" spans="1:18" x14ac:dyDescent="0.35">
      <c r="A7886">
        <v>7885</v>
      </c>
      <c r="B7886">
        <v>15616530</v>
      </c>
      <c r="C7886" t="s">
        <v>2619</v>
      </c>
      <c r="D7886">
        <v>638</v>
      </c>
      <c r="E7886" t="s">
        <v>19</v>
      </c>
      <c r="F7886" t="s">
        <v>29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  <c r="O7886">
        <v>1</v>
      </c>
      <c r="P7886">
        <v>2</v>
      </c>
      <c r="Q7886" t="s">
        <v>21</v>
      </c>
      <c r="R7886">
        <v>642</v>
      </c>
    </row>
    <row r="7887" spans="1:18" x14ac:dyDescent="0.35">
      <c r="A7887">
        <v>7886</v>
      </c>
      <c r="B7887">
        <v>15632344</v>
      </c>
      <c r="C7887" t="s">
        <v>1576</v>
      </c>
      <c r="D7887">
        <v>792</v>
      </c>
      <c r="E7887" t="s">
        <v>19</v>
      </c>
      <c r="F7887" t="s">
        <v>20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  <c r="O7887">
        <v>0</v>
      </c>
      <c r="P7887">
        <v>3</v>
      </c>
      <c r="Q7887" t="s">
        <v>26</v>
      </c>
      <c r="R7887">
        <v>758</v>
      </c>
    </row>
    <row r="7888" spans="1:18" x14ac:dyDescent="0.35">
      <c r="A7888">
        <v>7887</v>
      </c>
      <c r="B7888">
        <v>15744979</v>
      </c>
      <c r="C7888" t="s">
        <v>1804</v>
      </c>
      <c r="D7888">
        <v>666</v>
      </c>
      <c r="E7888" t="s">
        <v>19</v>
      </c>
      <c r="F7888" t="s">
        <v>20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  <c r="O7888">
        <v>0</v>
      </c>
      <c r="P7888">
        <v>3</v>
      </c>
      <c r="Q7888" t="s">
        <v>26</v>
      </c>
      <c r="R7888">
        <v>507</v>
      </c>
    </row>
    <row r="7889" spans="1:18" x14ac:dyDescent="0.35">
      <c r="A7889">
        <v>7888</v>
      </c>
      <c r="B7889">
        <v>15745433</v>
      </c>
      <c r="C7889" t="s">
        <v>896</v>
      </c>
      <c r="D7889">
        <v>716</v>
      </c>
      <c r="E7889" t="s">
        <v>33</v>
      </c>
      <c r="F7889" t="s">
        <v>20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  <c r="O7889">
        <v>0</v>
      </c>
      <c r="P7889">
        <v>2</v>
      </c>
      <c r="Q7889" t="s">
        <v>26</v>
      </c>
      <c r="R7889">
        <v>764</v>
      </c>
    </row>
    <row r="7890" spans="1:18" x14ac:dyDescent="0.35">
      <c r="A7890">
        <v>7889</v>
      </c>
      <c r="B7890">
        <v>15683657</v>
      </c>
      <c r="C7890" t="s">
        <v>822</v>
      </c>
      <c r="D7890">
        <v>594</v>
      </c>
      <c r="E7890" t="s">
        <v>19</v>
      </c>
      <c r="F7890" t="s">
        <v>20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  <c r="O7890">
        <v>0</v>
      </c>
      <c r="P7890">
        <v>5</v>
      </c>
      <c r="Q7890" t="s">
        <v>40</v>
      </c>
      <c r="R7890">
        <v>400</v>
      </c>
    </row>
    <row r="7891" spans="1:18" x14ac:dyDescent="0.35">
      <c r="A7891">
        <v>7890</v>
      </c>
      <c r="B7891">
        <v>15718572</v>
      </c>
      <c r="C7891" t="s">
        <v>1054</v>
      </c>
      <c r="D7891">
        <v>600</v>
      </c>
      <c r="E7891" t="s">
        <v>33</v>
      </c>
      <c r="F7891" t="s">
        <v>29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  <c r="O7891">
        <v>0</v>
      </c>
      <c r="P7891">
        <v>3</v>
      </c>
      <c r="Q7891" t="s">
        <v>21</v>
      </c>
      <c r="R7891">
        <v>956</v>
      </c>
    </row>
    <row r="7892" spans="1:18" x14ac:dyDescent="0.35">
      <c r="A7892">
        <v>7891</v>
      </c>
      <c r="B7892">
        <v>15665783</v>
      </c>
      <c r="C7892" t="s">
        <v>625</v>
      </c>
      <c r="D7892">
        <v>565</v>
      </c>
      <c r="E7892" t="s">
        <v>19</v>
      </c>
      <c r="F7892" t="s">
        <v>29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  <c r="O7892">
        <v>0</v>
      </c>
      <c r="P7892">
        <v>4</v>
      </c>
      <c r="Q7892" t="s">
        <v>40</v>
      </c>
      <c r="R7892">
        <v>579</v>
      </c>
    </row>
    <row r="7893" spans="1:18" x14ac:dyDescent="0.35">
      <c r="A7893">
        <v>7892</v>
      </c>
      <c r="B7893">
        <v>15652782</v>
      </c>
      <c r="C7893" t="s">
        <v>420</v>
      </c>
      <c r="D7893">
        <v>678</v>
      </c>
      <c r="E7893" t="s">
        <v>33</v>
      </c>
      <c r="F7893" t="s">
        <v>29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  <c r="O7893">
        <v>0</v>
      </c>
      <c r="P7893">
        <v>1</v>
      </c>
      <c r="Q7893" t="s">
        <v>40</v>
      </c>
      <c r="R7893">
        <v>788</v>
      </c>
    </row>
    <row r="7894" spans="1:18" x14ac:dyDescent="0.35">
      <c r="A7894">
        <v>7893</v>
      </c>
      <c r="B7894">
        <v>15707025</v>
      </c>
      <c r="C7894" t="s">
        <v>1112</v>
      </c>
      <c r="D7894">
        <v>648</v>
      </c>
      <c r="E7894" t="s">
        <v>23</v>
      </c>
      <c r="F7894" t="s">
        <v>20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  <c r="O7894">
        <v>0</v>
      </c>
      <c r="P7894">
        <v>2</v>
      </c>
      <c r="Q7894" t="s">
        <v>21</v>
      </c>
      <c r="R7894">
        <v>980</v>
      </c>
    </row>
    <row r="7895" spans="1:18" x14ac:dyDescent="0.35">
      <c r="A7895">
        <v>7894</v>
      </c>
      <c r="B7895">
        <v>15647807</v>
      </c>
      <c r="C7895" t="s">
        <v>2620</v>
      </c>
      <c r="D7895">
        <v>642</v>
      </c>
      <c r="E7895" t="s">
        <v>19</v>
      </c>
      <c r="F7895" t="s">
        <v>29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  <c r="O7895">
        <v>0</v>
      </c>
      <c r="P7895">
        <v>5</v>
      </c>
      <c r="Q7895" t="s">
        <v>31</v>
      </c>
      <c r="R7895">
        <v>520</v>
      </c>
    </row>
    <row r="7896" spans="1:18" x14ac:dyDescent="0.35">
      <c r="A7896">
        <v>7895</v>
      </c>
      <c r="B7896">
        <v>15718281</v>
      </c>
      <c r="C7896" t="s">
        <v>426</v>
      </c>
      <c r="D7896">
        <v>706</v>
      </c>
      <c r="E7896" t="s">
        <v>33</v>
      </c>
      <c r="F7896" t="s">
        <v>29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  <c r="O7896">
        <v>1</v>
      </c>
      <c r="P7896">
        <v>1</v>
      </c>
      <c r="Q7896" t="s">
        <v>21</v>
      </c>
      <c r="R7896">
        <v>906</v>
      </c>
    </row>
    <row r="7897" spans="1:18" x14ac:dyDescent="0.35">
      <c r="A7897">
        <v>7896</v>
      </c>
      <c r="B7897">
        <v>15660571</v>
      </c>
      <c r="C7897" t="s">
        <v>2436</v>
      </c>
      <c r="D7897">
        <v>668</v>
      </c>
      <c r="E7897" t="s">
        <v>23</v>
      </c>
      <c r="F7897" t="s">
        <v>29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  <c r="O7897">
        <v>0</v>
      </c>
      <c r="P7897">
        <v>5</v>
      </c>
      <c r="Q7897" t="s">
        <v>40</v>
      </c>
      <c r="R7897">
        <v>470</v>
      </c>
    </row>
    <row r="7898" spans="1:18" x14ac:dyDescent="0.35">
      <c r="A7898">
        <v>7897</v>
      </c>
      <c r="B7898">
        <v>15727857</v>
      </c>
      <c r="C7898" t="s">
        <v>2358</v>
      </c>
      <c r="D7898">
        <v>635</v>
      </c>
      <c r="E7898" t="s">
        <v>23</v>
      </c>
      <c r="F7898" t="s">
        <v>29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  <c r="O7898">
        <v>0</v>
      </c>
      <c r="P7898">
        <v>2</v>
      </c>
      <c r="Q7898" t="s">
        <v>26</v>
      </c>
      <c r="R7898">
        <v>796</v>
      </c>
    </row>
    <row r="7899" spans="1:18" x14ac:dyDescent="0.35">
      <c r="A7899">
        <v>7898</v>
      </c>
      <c r="B7899">
        <v>15639252</v>
      </c>
      <c r="C7899" t="s">
        <v>294</v>
      </c>
      <c r="D7899">
        <v>603</v>
      </c>
      <c r="E7899" t="s">
        <v>23</v>
      </c>
      <c r="F7899" t="s">
        <v>29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  <c r="O7899">
        <v>0</v>
      </c>
      <c r="P7899">
        <v>2</v>
      </c>
      <c r="Q7899" t="s">
        <v>31</v>
      </c>
      <c r="R7899">
        <v>553</v>
      </c>
    </row>
    <row r="7900" spans="1:18" x14ac:dyDescent="0.35">
      <c r="A7900">
        <v>7899</v>
      </c>
      <c r="B7900">
        <v>15628144</v>
      </c>
      <c r="C7900" t="s">
        <v>2621</v>
      </c>
      <c r="D7900">
        <v>635</v>
      </c>
      <c r="E7900" t="s">
        <v>19</v>
      </c>
      <c r="F7900" t="s">
        <v>20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  <c r="O7900">
        <v>0</v>
      </c>
      <c r="P7900">
        <v>5</v>
      </c>
      <c r="Q7900" t="s">
        <v>26</v>
      </c>
      <c r="R7900">
        <v>627</v>
      </c>
    </row>
    <row r="7901" spans="1:18" x14ac:dyDescent="0.35">
      <c r="A7901">
        <v>7900</v>
      </c>
      <c r="B7901">
        <v>15683560</v>
      </c>
      <c r="C7901" t="s">
        <v>1033</v>
      </c>
      <c r="D7901">
        <v>642</v>
      </c>
      <c r="E7901" t="s">
        <v>19</v>
      </c>
      <c r="F7901" t="s">
        <v>20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  <c r="O7901">
        <v>0</v>
      </c>
      <c r="P7901">
        <v>1</v>
      </c>
      <c r="Q7901" t="s">
        <v>40</v>
      </c>
      <c r="R7901">
        <v>882</v>
      </c>
    </row>
    <row r="7902" spans="1:18" x14ac:dyDescent="0.35">
      <c r="A7902">
        <v>7901</v>
      </c>
      <c r="B7902">
        <v>15653275</v>
      </c>
      <c r="C7902" t="s">
        <v>1363</v>
      </c>
      <c r="D7902">
        <v>785</v>
      </c>
      <c r="E7902" t="s">
        <v>23</v>
      </c>
      <c r="F7902" t="s">
        <v>20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  <c r="O7902">
        <v>1</v>
      </c>
      <c r="P7902">
        <v>5</v>
      </c>
      <c r="Q7902" t="s">
        <v>40</v>
      </c>
      <c r="R7902">
        <v>287</v>
      </c>
    </row>
    <row r="7903" spans="1:18" x14ac:dyDescent="0.35">
      <c r="A7903">
        <v>7902</v>
      </c>
      <c r="B7903">
        <v>15622182</v>
      </c>
      <c r="C7903" t="s">
        <v>1540</v>
      </c>
      <c r="D7903">
        <v>628</v>
      </c>
      <c r="E7903" t="s">
        <v>33</v>
      </c>
      <c r="F7903" t="s">
        <v>20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  <c r="O7903">
        <v>0</v>
      </c>
      <c r="P7903">
        <v>4</v>
      </c>
      <c r="Q7903" t="s">
        <v>26</v>
      </c>
      <c r="R7903">
        <v>579</v>
      </c>
    </row>
    <row r="7904" spans="1:18" x14ac:dyDescent="0.35">
      <c r="A7904">
        <v>7903</v>
      </c>
      <c r="B7904">
        <v>15613962</v>
      </c>
      <c r="C7904" t="s">
        <v>2622</v>
      </c>
      <c r="D7904">
        <v>499</v>
      </c>
      <c r="E7904" t="s">
        <v>19</v>
      </c>
      <c r="F7904" t="s">
        <v>20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  <c r="O7904">
        <v>0</v>
      </c>
      <c r="P7904">
        <v>2</v>
      </c>
      <c r="Q7904" t="s">
        <v>26</v>
      </c>
      <c r="R7904">
        <v>642</v>
      </c>
    </row>
    <row r="7905" spans="1:18" x14ac:dyDescent="0.35">
      <c r="A7905">
        <v>7904</v>
      </c>
      <c r="B7905">
        <v>15618437</v>
      </c>
      <c r="C7905" t="s">
        <v>2586</v>
      </c>
      <c r="D7905">
        <v>567</v>
      </c>
      <c r="E7905" t="s">
        <v>23</v>
      </c>
      <c r="F7905" t="s">
        <v>29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  <c r="O7905">
        <v>0</v>
      </c>
      <c r="P7905">
        <v>5</v>
      </c>
      <c r="Q7905" t="s">
        <v>21</v>
      </c>
      <c r="R7905">
        <v>391</v>
      </c>
    </row>
    <row r="7906" spans="1:18" x14ac:dyDescent="0.35">
      <c r="A7906">
        <v>7905</v>
      </c>
      <c r="B7906">
        <v>15783338</v>
      </c>
      <c r="C7906" t="s">
        <v>855</v>
      </c>
      <c r="D7906">
        <v>449</v>
      </c>
      <c r="E7906" t="s">
        <v>23</v>
      </c>
      <c r="F7906" t="s">
        <v>29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  <c r="O7906">
        <v>0</v>
      </c>
      <c r="P7906">
        <v>1</v>
      </c>
      <c r="Q7906" t="s">
        <v>26</v>
      </c>
      <c r="R7906">
        <v>667</v>
      </c>
    </row>
    <row r="7907" spans="1:18" x14ac:dyDescent="0.35">
      <c r="A7907">
        <v>7906</v>
      </c>
      <c r="B7907">
        <v>15764491</v>
      </c>
      <c r="C7907" t="s">
        <v>933</v>
      </c>
      <c r="D7907">
        <v>701</v>
      </c>
      <c r="E7907" t="s">
        <v>23</v>
      </c>
      <c r="F7907" t="s">
        <v>29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  <c r="O7907">
        <v>0</v>
      </c>
      <c r="P7907">
        <v>3</v>
      </c>
      <c r="Q7907" t="s">
        <v>21</v>
      </c>
      <c r="R7907">
        <v>752</v>
      </c>
    </row>
    <row r="7908" spans="1:18" x14ac:dyDescent="0.35">
      <c r="A7908">
        <v>7907</v>
      </c>
      <c r="B7908">
        <v>15712960</v>
      </c>
      <c r="C7908" t="s">
        <v>167</v>
      </c>
      <c r="D7908">
        <v>613</v>
      </c>
      <c r="E7908" t="s">
        <v>23</v>
      </c>
      <c r="F7908" t="s">
        <v>29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  <c r="O7908">
        <v>0</v>
      </c>
      <c r="P7908">
        <v>4</v>
      </c>
      <c r="Q7908" t="s">
        <v>21</v>
      </c>
      <c r="R7908">
        <v>512</v>
      </c>
    </row>
    <row r="7909" spans="1:18" x14ac:dyDescent="0.35">
      <c r="A7909">
        <v>7908</v>
      </c>
      <c r="B7909">
        <v>15688157</v>
      </c>
      <c r="C7909" t="s">
        <v>424</v>
      </c>
      <c r="D7909">
        <v>683</v>
      </c>
      <c r="E7909" t="s">
        <v>33</v>
      </c>
      <c r="F7909" t="s">
        <v>20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  <c r="O7909">
        <v>0</v>
      </c>
      <c r="P7909">
        <v>4</v>
      </c>
      <c r="Q7909" t="s">
        <v>31</v>
      </c>
      <c r="R7909">
        <v>649</v>
      </c>
    </row>
    <row r="7910" spans="1:18" x14ac:dyDescent="0.35">
      <c r="A7910">
        <v>7909</v>
      </c>
      <c r="B7910">
        <v>15579287</v>
      </c>
      <c r="C7910" t="s">
        <v>268</v>
      </c>
      <c r="D7910">
        <v>581</v>
      </c>
      <c r="E7910" t="s">
        <v>19</v>
      </c>
      <c r="F7910" t="s">
        <v>29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  <c r="O7910">
        <v>0</v>
      </c>
      <c r="P7910">
        <v>5</v>
      </c>
      <c r="Q7910" t="s">
        <v>40</v>
      </c>
      <c r="R7910">
        <v>453</v>
      </c>
    </row>
    <row r="7911" spans="1:18" x14ac:dyDescent="0.35">
      <c r="A7911">
        <v>7910</v>
      </c>
      <c r="B7911">
        <v>15570931</v>
      </c>
      <c r="C7911" t="s">
        <v>249</v>
      </c>
      <c r="D7911">
        <v>620</v>
      </c>
      <c r="E7911" t="s">
        <v>19</v>
      </c>
      <c r="F7911" t="s">
        <v>29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  <c r="O7911">
        <v>1</v>
      </c>
      <c r="P7911">
        <v>3</v>
      </c>
      <c r="Q7911" t="s">
        <v>26</v>
      </c>
      <c r="R7911">
        <v>586</v>
      </c>
    </row>
    <row r="7912" spans="1:18" x14ac:dyDescent="0.35">
      <c r="A7912">
        <v>7911</v>
      </c>
      <c r="B7912">
        <v>15615177</v>
      </c>
      <c r="C7912" t="s">
        <v>1347</v>
      </c>
      <c r="D7912">
        <v>561</v>
      </c>
      <c r="E7912" t="s">
        <v>23</v>
      </c>
      <c r="F7912" t="s">
        <v>29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  <c r="O7912">
        <v>0</v>
      </c>
      <c r="P7912">
        <v>4</v>
      </c>
      <c r="Q7912" t="s">
        <v>26</v>
      </c>
      <c r="R7912">
        <v>615</v>
      </c>
    </row>
    <row r="7913" spans="1:18" x14ac:dyDescent="0.35">
      <c r="A7913">
        <v>7912</v>
      </c>
      <c r="B7913">
        <v>15809906</v>
      </c>
      <c r="C7913" t="s">
        <v>27</v>
      </c>
      <c r="D7913">
        <v>558</v>
      </c>
      <c r="E7913" t="s">
        <v>33</v>
      </c>
      <c r="F7913" t="s">
        <v>29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  <c r="O7913">
        <v>0</v>
      </c>
      <c r="P7913">
        <v>5</v>
      </c>
      <c r="Q7913" t="s">
        <v>31</v>
      </c>
      <c r="R7913">
        <v>407</v>
      </c>
    </row>
    <row r="7914" spans="1:18" x14ac:dyDescent="0.35">
      <c r="A7914">
        <v>7913</v>
      </c>
      <c r="B7914">
        <v>15652169</v>
      </c>
      <c r="C7914" t="s">
        <v>1588</v>
      </c>
      <c r="D7914">
        <v>642</v>
      </c>
      <c r="E7914" t="s">
        <v>19</v>
      </c>
      <c r="F7914" t="s">
        <v>29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  <c r="O7914">
        <v>0</v>
      </c>
      <c r="P7914">
        <v>3</v>
      </c>
      <c r="Q7914" t="s">
        <v>26</v>
      </c>
      <c r="R7914">
        <v>460</v>
      </c>
    </row>
    <row r="7915" spans="1:18" x14ac:dyDescent="0.35">
      <c r="A7915">
        <v>7914</v>
      </c>
      <c r="B7915">
        <v>15649450</v>
      </c>
      <c r="C7915" t="s">
        <v>569</v>
      </c>
      <c r="D7915">
        <v>805</v>
      </c>
      <c r="E7915" t="s">
        <v>33</v>
      </c>
      <c r="F7915" t="s">
        <v>29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  <c r="O7915">
        <v>0</v>
      </c>
      <c r="P7915">
        <v>5</v>
      </c>
      <c r="Q7915" t="s">
        <v>21</v>
      </c>
      <c r="R7915">
        <v>545</v>
      </c>
    </row>
    <row r="7916" spans="1:18" x14ac:dyDescent="0.35">
      <c r="A7916">
        <v>7915</v>
      </c>
      <c r="B7916">
        <v>15777179</v>
      </c>
      <c r="C7916" t="s">
        <v>1170</v>
      </c>
      <c r="D7916">
        <v>687</v>
      </c>
      <c r="E7916" t="s">
        <v>19</v>
      </c>
      <c r="F7916" t="s">
        <v>29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  <c r="O7916">
        <v>0</v>
      </c>
      <c r="P7916">
        <v>5</v>
      </c>
      <c r="Q7916" t="s">
        <v>40</v>
      </c>
      <c r="R7916">
        <v>900</v>
      </c>
    </row>
    <row r="7917" spans="1:18" x14ac:dyDescent="0.35">
      <c r="A7917">
        <v>7916</v>
      </c>
      <c r="B7917">
        <v>15803538</v>
      </c>
      <c r="C7917" t="s">
        <v>535</v>
      </c>
      <c r="D7917">
        <v>695</v>
      </c>
      <c r="E7917" t="s">
        <v>23</v>
      </c>
      <c r="F7917" t="s">
        <v>29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  <c r="O7917">
        <v>1</v>
      </c>
      <c r="P7917">
        <v>2</v>
      </c>
      <c r="Q7917" t="s">
        <v>21</v>
      </c>
      <c r="R7917">
        <v>231</v>
      </c>
    </row>
    <row r="7918" spans="1:18" x14ac:dyDescent="0.35">
      <c r="A7918">
        <v>7917</v>
      </c>
      <c r="B7918">
        <v>15610936</v>
      </c>
      <c r="C7918" t="s">
        <v>2623</v>
      </c>
      <c r="D7918">
        <v>562</v>
      </c>
      <c r="E7918" t="s">
        <v>19</v>
      </c>
      <c r="F7918" t="s">
        <v>29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  <c r="O7918">
        <v>0</v>
      </c>
      <c r="P7918">
        <v>3</v>
      </c>
      <c r="Q7918" t="s">
        <v>21</v>
      </c>
      <c r="R7918">
        <v>933</v>
      </c>
    </row>
    <row r="7919" spans="1:18" x14ac:dyDescent="0.35">
      <c r="A7919">
        <v>7918</v>
      </c>
      <c r="B7919">
        <v>15590094</v>
      </c>
      <c r="C7919" t="s">
        <v>1028</v>
      </c>
      <c r="D7919">
        <v>613</v>
      </c>
      <c r="E7919" t="s">
        <v>33</v>
      </c>
      <c r="F7919" t="s">
        <v>29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  <c r="O7919">
        <v>0</v>
      </c>
      <c r="P7919">
        <v>2</v>
      </c>
      <c r="Q7919" t="s">
        <v>21</v>
      </c>
      <c r="R7919">
        <v>571</v>
      </c>
    </row>
    <row r="7920" spans="1:18" x14ac:dyDescent="0.35">
      <c r="A7920">
        <v>7919</v>
      </c>
      <c r="B7920">
        <v>15572706</v>
      </c>
      <c r="C7920" t="s">
        <v>243</v>
      </c>
      <c r="D7920">
        <v>589</v>
      </c>
      <c r="E7920" t="s">
        <v>19</v>
      </c>
      <c r="F7920" t="s">
        <v>29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  <c r="O7920">
        <v>0</v>
      </c>
      <c r="P7920">
        <v>1</v>
      </c>
      <c r="Q7920" t="s">
        <v>21</v>
      </c>
      <c r="R7920">
        <v>359</v>
      </c>
    </row>
    <row r="7921" spans="1:18" x14ac:dyDescent="0.35">
      <c r="A7921">
        <v>7920</v>
      </c>
      <c r="B7921">
        <v>15634564</v>
      </c>
      <c r="C7921" t="s">
        <v>1640</v>
      </c>
      <c r="D7921">
        <v>593</v>
      </c>
      <c r="E7921" t="s">
        <v>23</v>
      </c>
      <c r="F7921" t="s">
        <v>29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  <c r="O7921">
        <v>0</v>
      </c>
      <c r="P7921">
        <v>2</v>
      </c>
      <c r="Q7921" t="s">
        <v>26</v>
      </c>
      <c r="R7921">
        <v>710</v>
      </c>
    </row>
    <row r="7922" spans="1:18" x14ac:dyDescent="0.35">
      <c r="A7922">
        <v>7921</v>
      </c>
      <c r="B7922">
        <v>15684296</v>
      </c>
      <c r="C7922" t="s">
        <v>2366</v>
      </c>
      <c r="D7922">
        <v>714</v>
      </c>
      <c r="E7922" t="s">
        <v>19</v>
      </c>
      <c r="F7922" t="s">
        <v>29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  <c r="O7922">
        <v>0</v>
      </c>
      <c r="P7922">
        <v>5</v>
      </c>
      <c r="Q7922" t="s">
        <v>31</v>
      </c>
      <c r="R7922">
        <v>536</v>
      </c>
    </row>
    <row r="7923" spans="1:18" x14ac:dyDescent="0.35">
      <c r="A7923">
        <v>7922</v>
      </c>
      <c r="B7923">
        <v>15702293</v>
      </c>
      <c r="C7923" t="s">
        <v>834</v>
      </c>
      <c r="D7923">
        <v>588</v>
      </c>
      <c r="E7923" t="s">
        <v>23</v>
      </c>
      <c r="F7923" t="s">
        <v>20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  <c r="O7923">
        <v>0</v>
      </c>
      <c r="P7923">
        <v>1</v>
      </c>
      <c r="Q7923" t="s">
        <v>31</v>
      </c>
      <c r="R7923">
        <v>221</v>
      </c>
    </row>
    <row r="7924" spans="1:18" x14ac:dyDescent="0.35">
      <c r="A7924">
        <v>7923</v>
      </c>
      <c r="B7924">
        <v>15642099</v>
      </c>
      <c r="C7924" t="s">
        <v>1846</v>
      </c>
      <c r="D7924">
        <v>679</v>
      </c>
      <c r="E7924" t="s">
        <v>23</v>
      </c>
      <c r="F7924" t="s">
        <v>29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  <c r="O7924">
        <v>0</v>
      </c>
      <c r="P7924">
        <v>2</v>
      </c>
      <c r="Q7924" t="s">
        <v>26</v>
      </c>
      <c r="R7924">
        <v>702</v>
      </c>
    </row>
    <row r="7925" spans="1:18" x14ac:dyDescent="0.35">
      <c r="A7925">
        <v>7924</v>
      </c>
      <c r="B7925">
        <v>15773273</v>
      </c>
      <c r="C7925" t="s">
        <v>2624</v>
      </c>
      <c r="D7925">
        <v>730</v>
      </c>
      <c r="E7925" t="s">
        <v>23</v>
      </c>
      <c r="F7925" t="s">
        <v>29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  <c r="O7925">
        <v>0</v>
      </c>
      <c r="P7925">
        <v>1</v>
      </c>
      <c r="Q7925" t="s">
        <v>21</v>
      </c>
      <c r="R7925">
        <v>308</v>
      </c>
    </row>
    <row r="7926" spans="1:18" x14ac:dyDescent="0.35">
      <c r="A7926">
        <v>7925</v>
      </c>
      <c r="B7926">
        <v>15613337</v>
      </c>
      <c r="C7926" t="s">
        <v>1033</v>
      </c>
      <c r="D7926">
        <v>833</v>
      </c>
      <c r="E7926" t="s">
        <v>19</v>
      </c>
      <c r="F7926" t="s">
        <v>29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  <c r="O7926">
        <v>0</v>
      </c>
      <c r="P7926">
        <v>5</v>
      </c>
      <c r="Q7926" t="s">
        <v>31</v>
      </c>
      <c r="R7926">
        <v>418</v>
      </c>
    </row>
    <row r="7927" spans="1:18" x14ac:dyDescent="0.35">
      <c r="A7927">
        <v>7926</v>
      </c>
      <c r="B7927">
        <v>15800482</v>
      </c>
      <c r="C7927" t="s">
        <v>2096</v>
      </c>
      <c r="D7927">
        <v>586</v>
      </c>
      <c r="E7927" t="s">
        <v>23</v>
      </c>
      <c r="F7927" t="s">
        <v>20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  <c r="O7927">
        <v>0</v>
      </c>
      <c r="P7927">
        <v>4</v>
      </c>
      <c r="Q7927" t="s">
        <v>31</v>
      </c>
      <c r="R7927">
        <v>554</v>
      </c>
    </row>
    <row r="7928" spans="1:18" x14ac:dyDescent="0.35">
      <c r="A7928">
        <v>7927</v>
      </c>
      <c r="B7928">
        <v>15732644</v>
      </c>
      <c r="C7928" t="s">
        <v>421</v>
      </c>
      <c r="D7928">
        <v>567</v>
      </c>
      <c r="E7928" t="s">
        <v>23</v>
      </c>
      <c r="F7928" t="s">
        <v>20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  <c r="O7928">
        <v>1</v>
      </c>
      <c r="P7928">
        <v>1</v>
      </c>
      <c r="Q7928" t="s">
        <v>21</v>
      </c>
      <c r="R7928">
        <v>916</v>
      </c>
    </row>
    <row r="7929" spans="1:18" x14ac:dyDescent="0.35">
      <c r="A7929">
        <v>7928</v>
      </c>
      <c r="B7929">
        <v>15713426</v>
      </c>
      <c r="C7929" t="s">
        <v>856</v>
      </c>
      <c r="D7929">
        <v>637</v>
      </c>
      <c r="E7929" t="s">
        <v>33</v>
      </c>
      <c r="F7929" t="s">
        <v>29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  <c r="O7929">
        <v>1</v>
      </c>
      <c r="P7929">
        <v>2</v>
      </c>
      <c r="Q7929" t="s">
        <v>26</v>
      </c>
      <c r="R7929">
        <v>782</v>
      </c>
    </row>
    <row r="7930" spans="1:18" x14ac:dyDescent="0.35">
      <c r="A7930">
        <v>7929</v>
      </c>
      <c r="B7930">
        <v>15640789</v>
      </c>
      <c r="C7930" t="s">
        <v>2518</v>
      </c>
      <c r="D7930">
        <v>711</v>
      </c>
      <c r="E7930" t="s">
        <v>19</v>
      </c>
      <c r="F7930" t="s">
        <v>29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  <c r="O7930">
        <v>0</v>
      </c>
      <c r="P7930">
        <v>2</v>
      </c>
      <c r="Q7930" t="s">
        <v>26</v>
      </c>
      <c r="R7930">
        <v>572</v>
      </c>
    </row>
    <row r="7931" spans="1:18" x14ac:dyDescent="0.35">
      <c r="A7931">
        <v>7930</v>
      </c>
      <c r="B7931">
        <v>15598892</v>
      </c>
      <c r="C7931" t="s">
        <v>2096</v>
      </c>
      <c r="D7931">
        <v>828</v>
      </c>
      <c r="E7931" t="s">
        <v>19</v>
      </c>
      <c r="F7931" t="s">
        <v>29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  <c r="O7931">
        <v>0</v>
      </c>
      <c r="P7931">
        <v>4</v>
      </c>
      <c r="Q7931" t="s">
        <v>31</v>
      </c>
      <c r="R7931">
        <v>534</v>
      </c>
    </row>
    <row r="7932" spans="1:18" x14ac:dyDescent="0.35">
      <c r="A7932">
        <v>7931</v>
      </c>
      <c r="B7932">
        <v>15606436</v>
      </c>
      <c r="C7932" t="s">
        <v>643</v>
      </c>
      <c r="D7932">
        <v>500</v>
      </c>
      <c r="E7932" t="s">
        <v>23</v>
      </c>
      <c r="F7932" t="s">
        <v>29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  <c r="O7932">
        <v>0</v>
      </c>
      <c r="P7932">
        <v>2</v>
      </c>
      <c r="Q7932" t="s">
        <v>21</v>
      </c>
      <c r="R7932">
        <v>870</v>
      </c>
    </row>
    <row r="7933" spans="1:18" x14ac:dyDescent="0.35">
      <c r="A7933">
        <v>7932</v>
      </c>
      <c r="B7933">
        <v>15751227</v>
      </c>
      <c r="C7933" t="s">
        <v>1347</v>
      </c>
      <c r="D7933">
        <v>807</v>
      </c>
      <c r="E7933" t="s">
        <v>19</v>
      </c>
      <c r="F7933" t="s">
        <v>29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  <c r="O7933">
        <v>0</v>
      </c>
      <c r="P7933">
        <v>3</v>
      </c>
      <c r="Q7933" t="s">
        <v>40</v>
      </c>
      <c r="R7933">
        <v>468</v>
      </c>
    </row>
    <row r="7934" spans="1:18" x14ac:dyDescent="0.35">
      <c r="A7934">
        <v>7933</v>
      </c>
      <c r="B7934">
        <v>15812365</v>
      </c>
      <c r="C7934" t="s">
        <v>361</v>
      </c>
      <c r="D7934">
        <v>850</v>
      </c>
      <c r="E7934" t="s">
        <v>19</v>
      </c>
      <c r="F7934" t="s">
        <v>29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  <c r="O7934">
        <v>0</v>
      </c>
      <c r="P7934">
        <v>3</v>
      </c>
      <c r="Q7934" t="s">
        <v>21</v>
      </c>
      <c r="R7934">
        <v>833</v>
      </c>
    </row>
    <row r="7935" spans="1:18" x14ac:dyDescent="0.35">
      <c r="A7935">
        <v>7934</v>
      </c>
      <c r="B7935">
        <v>15616088</v>
      </c>
      <c r="C7935" t="s">
        <v>238</v>
      </c>
      <c r="D7935">
        <v>782</v>
      </c>
      <c r="E7935" t="s">
        <v>19</v>
      </c>
      <c r="F7935" t="s">
        <v>20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  <c r="O7935">
        <v>0</v>
      </c>
      <c r="P7935">
        <v>3</v>
      </c>
      <c r="Q7935" t="s">
        <v>26</v>
      </c>
      <c r="R7935">
        <v>714</v>
      </c>
    </row>
    <row r="7936" spans="1:18" x14ac:dyDescent="0.35">
      <c r="A7936">
        <v>7935</v>
      </c>
      <c r="B7936">
        <v>15803886</v>
      </c>
      <c r="C7936" t="s">
        <v>1430</v>
      </c>
      <c r="D7936">
        <v>629</v>
      </c>
      <c r="E7936" t="s">
        <v>23</v>
      </c>
      <c r="F7936" t="s">
        <v>29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  <c r="O7936">
        <v>0</v>
      </c>
      <c r="P7936">
        <v>3</v>
      </c>
      <c r="Q7936" t="s">
        <v>40</v>
      </c>
      <c r="R7936">
        <v>342</v>
      </c>
    </row>
    <row r="7937" spans="1:18" x14ac:dyDescent="0.35">
      <c r="A7937">
        <v>7936</v>
      </c>
      <c r="B7937">
        <v>15587311</v>
      </c>
      <c r="C7937" t="s">
        <v>2625</v>
      </c>
      <c r="D7937">
        <v>582</v>
      </c>
      <c r="E7937" t="s">
        <v>23</v>
      </c>
      <c r="F7937" t="s">
        <v>29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  <c r="O7937">
        <v>0</v>
      </c>
      <c r="P7937">
        <v>4</v>
      </c>
      <c r="Q7937" t="s">
        <v>21</v>
      </c>
      <c r="R7937">
        <v>475</v>
      </c>
    </row>
    <row r="7938" spans="1:18" x14ac:dyDescent="0.35">
      <c r="A7938">
        <v>7937</v>
      </c>
      <c r="B7938">
        <v>15617401</v>
      </c>
      <c r="C7938" t="s">
        <v>1109</v>
      </c>
      <c r="D7938">
        <v>468</v>
      </c>
      <c r="E7938" t="s">
        <v>19</v>
      </c>
      <c r="F7938" t="s">
        <v>29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  <c r="O7938">
        <v>0</v>
      </c>
      <c r="P7938">
        <v>5</v>
      </c>
      <c r="Q7938" t="s">
        <v>40</v>
      </c>
      <c r="R7938">
        <v>241</v>
      </c>
    </row>
    <row r="7939" spans="1:18" x14ac:dyDescent="0.35">
      <c r="A7939">
        <v>7938</v>
      </c>
      <c r="B7939">
        <v>15775886</v>
      </c>
      <c r="C7939" t="s">
        <v>791</v>
      </c>
      <c r="D7939">
        <v>670</v>
      </c>
      <c r="E7939" t="s">
        <v>19</v>
      </c>
      <c r="F7939" t="s">
        <v>29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  <c r="O7939">
        <v>1</v>
      </c>
      <c r="P7939">
        <v>3</v>
      </c>
      <c r="Q7939" t="s">
        <v>40</v>
      </c>
      <c r="R7939">
        <v>534</v>
      </c>
    </row>
    <row r="7940" spans="1:18" x14ac:dyDescent="0.35">
      <c r="A7940">
        <v>7939</v>
      </c>
      <c r="B7940">
        <v>15807305</v>
      </c>
      <c r="C7940" t="s">
        <v>577</v>
      </c>
      <c r="D7940">
        <v>805</v>
      </c>
      <c r="E7940" t="s">
        <v>19</v>
      </c>
      <c r="F7940" t="s">
        <v>29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  <c r="O7940">
        <v>0</v>
      </c>
      <c r="P7940">
        <v>1</v>
      </c>
      <c r="Q7940" t="s">
        <v>40</v>
      </c>
      <c r="R7940">
        <v>417</v>
      </c>
    </row>
    <row r="7941" spans="1:18" x14ac:dyDescent="0.35">
      <c r="A7941">
        <v>7940</v>
      </c>
      <c r="B7941">
        <v>15761717</v>
      </c>
      <c r="C7941" t="s">
        <v>235</v>
      </c>
      <c r="D7941">
        <v>720</v>
      </c>
      <c r="E7941" t="s">
        <v>19</v>
      </c>
      <c r="F7941" t="s">
        <v>29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  <c r="O7941">
        <v>0</v>
      </c>
      <c r="P7941">
        <v>1</v>
      </c>
      <c r="Q7941" t="s">
        <v>40</v>
      </c>
      <c r="R7941">
        <v>476</v>
      </c>
    </row>
    <row r="7942" spans="1:18" x14ac:dyDescent="0.35">
      <c r="A7942">
        <v>7941</v>
      </c>
      <c r="B7942">
        <v>15628008</v>
      </c>
      <c r="C7942" t="s">
        <v>2509</v>
      </c>
      <c r="D7942">
        <v>781</v>
      </c>
      <c r="E7942" t="s">
        <v>23</v>
      </c>
      <c r="F7942" t="s">
        <v>20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  <c r="O7942">
        <v>0</v>
      </c>
      <c r="P7942">
        <v>2</v>
      </c>
      <c r="Q7942" t="s">
        <v>26</v>
      </c>
      <c r="R7942">
        <v>494</v>
      </c>
    </row>
    <row r="7943" spans="1:18" x14ac:dyDescent="0.35">
      <c r="A7943">
        <v>7942</v>
      </c>
      <c r="B7943">
        <v>15583755</v>
      </c>
      <c r="C7943" t="s">
        <v>1866</v>
      </c>
      <c r="D7943">
        <v>592</v>
      </c>
      <c r="E7943" t="s">
        <v>33</v>
      </c>
      <c r="F7943" t="s">
        <v>29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  <c r="O7943">
        <v>0</v>
      </c>
      <c r="P7943">
        <v>1</v>
      </c>
      <c r="Q7943" t="s">
        <v>40</v>
      </c>
      <c r="R7943">
        <v>376</v>
      </c>
    </row>
    <row r="7944" spans="1:18" x14ac:dyDescent="0.35">
      <c r="A7944">
        <v>7943</v>
      </c>
      <c r="B7944">
        <v>15661409</v>
      </c>
      <c r="C7944" t="s">
        <v>636</v>
      </c>
      <c r="D7944">
        <v>542</v>
      </c>
      <c r="E7944" t="s">
        <v>19</v>
      </c>
      <c r="F7944" t="s">
        <v>20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  <c r="O7944">
        <v>1</v>
      </c>
      <c r="P7944">
        <v>2</v>
      </c>
      <c r="Q7944" t="s">
        <v>26</v>
      </c>
      <c r="R7944">
        <v>600</v>
      </c>
    </row>
    <row r="7945" spans="1:18" x14ac:dyDescent="0.35">
      <c r="A7945">
        <v>7944</v>
      </c>
      <c r="B7945">
        <v>15774250</v>
      </c>
      <c r="C7945" t="s">
        <v>1033</v>
      </c>
      <c r="D7945">
        <v>532</v>
      </c>
      <c r="E7945" t="s">
        <v>19</v>
      </c>
      <c r="F7945" t="s">
        <v>29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  <c r="O7945">
        <v>1</v>
      </c>
      <c r="P7945">
        <v>5</v>
      </c>
      <c r="Q7945" t="s">
        <v>26</v>
      </c>
      <c r="R7945">
        <v>564</v>
      </c>
    </row>
    <row r="7946" spans="1:18" x14ac:dyDescent="0.35">
      <c r="A7946">
        <v>7945</v>
      </c>
      <c r="B7946">
        <v>15681476</v>
      </c>
      <c r="C7946" t="s">
        <v>2626</v>
      </c>
      <c r="D7946">
        <v>520</v>
      </c>
      <c r="E7946" t="s">
        <v>19</v>
      </c>
      <c r="F7946" t="s">
        <v>20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  <c r="O7946">
        <v>1</v>
      </c>
      <c r="P7946">
        <v>2</v>
      </c>
      <c r="Q7946" t="s">
        <v>31</v>
      </c>
      <c r="R7946">
        <v>721</v>
      </c>
    </row>
    <row r="7947" spans="1:18" x14ac:dyDescent="0.35">
      <c r="A7947">
        <v>7946</v>
      </c>
      <c r="B7947">
        <v>15654870</v>
      </c>
      <c r="C7947" t="s">
        <v>858</v>
      </c>
      <c r="D7947">
        <v>759</v>
      </c>
      <c r="E7947" t="s">
        <v>19</v>
      </c>
      <c r="F7947" t="s">
        <v>20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  <c r="O7947">
        <v>0</v>
      </c>
      <c r="P7947">
        <v>1</v>
      </c>
      <c r="Q7947" t="s">
        <v>21</v>
      </c>
      <c r="R7947">
        <v>292</v>
      </c>
    </row>
    <row r="7948" spans="1:18" x14ac:dyDescent="0.35">
      <c r="A7948">
        <v>7947</v>
      </c>
      <c r="B7948">
        <v>15790448</v>
      </c>
      <c r="C7948" t="s">
        <v>145</v>
      </c>
      <c r="D7948">
        <v>473</v>
      </c>
      <c r="E7948" t="s">
        <v>19</v>
      </c>
      <c r="F7948" t="s">
        <v>20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  <c r="O7948">
        <v>0</v>
      </c>
      <c r="P7948">
        <v>1</v>
      </c>
      <c r="Q7948" t="s">
        <v>40</v>
      </c>
      <c r="R7948">
        <v>959</v>
      </c>
    </row>
    <row r="7949" spans="1:18" x14ac:dyDescent="0.35">
      <c r="A7949">
        <v>7948</v>
      </c>
      <c r="B7949">
        <v>15785326</v>
      </c>
      <c r="C7949" t="s">
        <v>1409</v>
      </c>
      <c r="D7949">
        <v>639</v>
      </c>
      <c r="E7949" t="s">
        <v>23</v>
      </c>
      <c r="F7949" t="s">
        <v>20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  <c r="O7949">
        <v>0</v>
      </c>
      <c r="P7949">
        <v>4</v>
      </c>
      <c r="Q7949" t="s">
        <v>26</v>
      </c>
      <c r="R7949">
        <v>616</v>
      </c>
    </row>
    <row r="7950" spans="1:18" x14ac:dyDescent="0.35">
      <c r="A7950">
        <v>7949</v>
      </c>
      <c r="B7950">
        <v>15592854</v>
      </c>
      <c r="C7950" t="s">
        <v>1795</v>
      </c>
      <c r="D7950">
        <v>705</v>
      </c>
      <c r="E7950" t="s">
        <v>19</v>
      </c>
      <c r="F7950" t="s">
        <v>29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  <c r="O7950">
        <v>0</v>
      </c>
      <c r="P7950">
        <v>2</v>
      </c>
      <c r="Q7950" t="s">
        <v>40</v>
      </c>
      <c r="R7950">
        <v>645</v>
      </c>
    </row>
    <row r="7951" spans="1:18" x14ac:dyDescent="0.35">
      <c r="A7951">
        <v>7950</v>
      </c>
      <c r="B7951">
        <v>15617486</v>
      </c>
      <c r="C7951" t="s">
        <v>1883</v>
      </c>
      <c r="D7951">
        <v>530</v>
      </c>
      <c r="E7951" t="s">
        <v>19</v>
      </c>
      <c r="F7951" t="s">
        <v>29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  <c r="O7951">
        <v>1</v>
      </c>
      <c r="P7951">
        <v>3</v>
      </c>
      <c r="Q7951" t="s">
        <v>40</v>
      </c>
      <c r="R7951">
        <v>284</v>
      </c>
    </row>
    <row r="7952" spans="1:18" x14ac:dyDescent="0.35">
      <c r="A7952">
        <v>7951</v>
      </c>
      <c r="B7952">
        <v>15806796</v>
      </c>
      <c r="C7952" t="s">
        <v>2182</v>
      </c>
      <c r="D7952">
        <v>516</v>
      </c>
      <c r="E7952" t="s">
        <v>33</v>
      </c>
      <c r="F7952" t="s">
        <v>20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  <c r="O7952">
        <v>0</v>
      </c>
      <c r="P7952">
        <v>3</v>
      </c>
      <c r="Q7952" t="s">
        <v>21</v>
      </c>
      <c r="R7952">
        <v>465</v>
      </c>
    </row>
    <row r="7953" spans="1:18" x14ac:dyDescent="0.35">
      <c r="A7953">
        <v>7952</v>
      </c>
      <c r="B7953">
        <v>15644699</v>
      </c>
      <c r="C7953" t="s">
        <v>207</v>
      </c>
      <c r="D7953">
        <v>850</v>
      </c>
      <c r="E7953" t="s">
        <v>19</v>
      </c>
      <c r="F7953" t="s">
        <v>20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  <c r="O7953">
        <v>0</v>
      </c>
      <c r="P7953">
        <v>4</v>
      </c>
      <c r="Q7953" t="s">
        <v>40</v>
      </c>
      <c r="R7953">
        <v>980</v>
      </c>
    </row>
    <row r="7954" spans="1:18" x14ac:dyDescent="0.35">
      <c r="A7954">
        <v>7953</v>
      </c>
      <c r="B7954">
        <v>15622305</v>
      </c>
      <c r="C7954" t="s">
        <v>73</v>
      </c>
      <c r="D7954">
        <v>746</v>
      </c>
      <c r="E7954" t="s">
        <v>33</v>
      </c>
      <c r="F7954" t="s">
        <v>20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  <c r="O7954">
        <v>0</v>
      </c>
      <c r="P7954">
        <v>1</v>
      </c>
      <c r="Q7954" t="s">
        <v>26</v>
      </c>
      <c r="R7954">
        <v>459</v>
      </c>
    </row>
    <row r="7955" spans="1:18" x14ac:dyDescent="0.35">
      <c r="A7955">
        <v>7954</v>
      </c>
      <c r="B7955">
        <v>15608209</v>
      </c>
      <c r="C7955" t="s">
        <v>2627</v>
      </c>
      <c r="D7955">
        <v>622</v>
      </c>
      <c r="E7955" t="s">
        <v>33</v>
      </c>
      <c r="F7955" t="s">
        <v>29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  <c r="O7955">
        <v>0</v>
      </c>
      <c r="P7955">
        <v>2</v>
      </c>
      <c r="Q7955" t="s">
        <v>40</v>
      </c>
      <c r="R7955">
        <v>776</v>
      </c>
    </row>
    <row r="7956" spans="1:18" x14ac:dyDescent="0.35">
      <c r="A7956">
        <v>7955</v>
      </c>
      <c r="B7956">
        <v>15626898</v>
      </c>
      <c r="C7956" t="s">
        <v>488</v>
      </c>
      <c r="D7956">
        <v>743</v>
      </c>
      <c r="E7956" t="s">
        <v>19</v>
      </c>
      <c r="F7956" t="s">
        <v>29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  <c r="O7956">
        <v>0</v>
      </c>
      <c r="P7956">
        <v>5</v>
      </c>
      <c r="Q7956" t="s">
        <v>26</v>
      </c>
      <c r="R7956">
        <v>682</v>
      </c>
    </row>
    <row r="7957" spans="1:18" x14ac:dyDescent="0.35">
      <c r="A7957">
        <v>7956</v>
      </c>
      <c r="B7957">
        <v>15644297</v>
      </c>
      <c r="C7957" t="s">
        <v>2236</v>
      </c>
      <c r="D7957">
        <v>732</v>
      </c>
      <c r="E7957" t="s">
        <v>33</v>
      </c>
      <c r="F7957" t="s">
        <v>29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  <c r="O7957">
        <v>0</v>
      </c>
      <c r="P7957">
        <v>3</v>
      </c>
      <c r="Q7957" t="s">
        <v>21</v>
      </c>
      <c r="R7957">
        <v>305</v>
      </c>
    </row>
    <row r="7958" spans="1:18" x14ac:dyDescent="0.35">
      <c r="A7958">
        <v>7957</v>
      </c>
      <c r="B7958">
        <v>15731569</v>
      </c>
      <c r="C7958" t="s">
        <v>513</v>
      </c>
      <c r="D7958">
        <v>850</v>
      </c>
      <c r="E7958" t="s">
        <v>19</v>
      </c>
      <c r="F7958" t="s">
        <v>29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  <c r="O7958">
        <v>0</v>
      </c>
      <c r="P7958">
        <v>2</v>
      </c>
      <c r="Q7958" t="s">
        <v>31</v>
      </c>
      <c r="R7958">
        <v>237</v>
      </c>
    </row>
    <row r="7959" spans="1:18" x14ac:dyDescent="0.35">
      <c r="A7959">
        <v>7958</v>
      </c>
      <c r="B7959">
        <v>15582149</v>
      </c>
      <c r="C7959" t="s">
        <v>625</v>
      </c>
      <c r="D7959">
        <v>850</v>
      </c>
      <c r="E7959" t="s">
        <v>33</v>
      </c>
      <c r="F7959" t="s">
        <v>20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  <c r="O7959">
        <v>0</v>
      </c>
      <c r="P7959">
        <v>5</v>
      </c>
      <c r="Q7959" t="s">
        <v>31</v>
      </c>
      <c r="R7959">
        <v>468</v>
      </c>
    </row>
    <row r="7960" spans="1:18" x14ac:dyDescent="0.35">
      <c r="A7960">
        <v>7959</v>
      </c>
      <c r="B7960">
        <v>15802483</v>
      </c>
      <c r="C7960" t="s">
        <v>856</v>
      </c>
      <c r="D7960">
        <v>686</v>
      </c>
      <c r="E7960" t="s">
        <v>19</v>
      </c>
      <c r="F7960" t="s">
        <v>29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  <c r="O7960">
        <v>0</v>
      </c>
      <c r="P7960">
        <v>2</v>
      </c>
      <c r="Q7960" t="s">
        <v>31</v>
      </c>
      <c r="R7960">
        <v>946</v>
      </c>
    </row>
    <row r="7961" spans="1:18" x14ac:dyDescent="0.35">
      <c r="A7961">
        <v>7960</v>
      </c>
      <c r="B7961">
        <v>15686999</v>
      </c>
      <c r="C7961" t="s">
        <v>2628</v>
      </c>
      <c r="D7961">
        <v>556</v>
      </c>
      <c r="E7961" t="s">
        <v>19</v>
      </c>
      <c r="F7961" t="s">
        <v>20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  <c r="O7961">
        <v>0</v>
      </c>
      <c r="P7961">
        <v>2</v>
      </c>
      <c r="Q7961" t="s">
        <v>40</v>
      </c>
      <c r="R7961">
        <v>349</v>
      </c>
    </row>
    <row r="7962" spans="1:18" x14ac:dyDescent="0.35">
      <c r="A7962">
        <v>7961</v>
      </c>
      <c r="B7962">
        <v>15772479</v>
      </c>
      <c r="C7962" t="s">
        <v>585</v>
      </c>
      <c r="D7962">
        <v>673</v>
      </c>
      <c r="E7962" t="s">
        <v>19</v>
      </c>
      <c r="F7962" t="s">
        <v>29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  <c r="O7962">
        <v>0</v>
      </c>
      <c r="P7962">
        <v>3</v>
      </c>
      <c r="Q7962" t="s">
        <v>21</v>
      </c>
      <c r="R7962">
        <v>333</v>
      </c>
    </row>
    <row r="7963" spans="1:18" x14ac:dyDescent="0.35">
      <c r="A7963">
        <v>7962</v>
      </c>
      <c r="B7963">
        <v>15778884</v>
      </c>
      <c r="C7963" t="s">
        <v>803</v>
      </c>
      <c r="D7963">
        <v>809</v>
      </c>
      <c r="E7963" t="s">
        <v>19</v>
      </c>
      <c r="F7963" t="s">
        <v>20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  <c r="O7963">
        <v>0</v>
      </c>
      <c r="P7963">
        <v>5</v>
      </c>
      <c r="Q7963" t="s">
        <v>21</v>
      </c>
      <c r="R7963">
        <v>733</v>
      </c>
    </row>
    <row r="7964" spans="1:18" x14ac:dyDescent="0.35">
      <c r="A7964">
        <v>7963</v>
      </c>
      <c r="B7964">
        <v>15623630</v>
      </c>
      <c r="C7964" t="s">
        <v>2629</v>
      </c>
      <c r="D7964">
        <v>634</v>
      </c>
      <c r="E7964" t="s">
        <v>33</v>
      </c>
      <c r="F7964" t="s">
        <v>20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  <c r="O7964">
        <v>1</v>
      </c>
      <c r="P7964">
        <v>4</v>
      </c>
      <c r="Q7964" t="s">
        <v>26</v>
      </c>
      <c r="R7964">
        <v>964</v>
      </c>
    </row>
    <row r="7965" spans="1:18" x14ac:dyDescent="0.35">
      <c r="A7965">
        <v>7964</v>
      </c>
      <c r="B7965">
        <v>15774316</v>
      </c>
      <c r="C7965" t="s">
        <v>489</v>
      </c>
      <c r="D7965">
        <v>630</v>
      </c>
      <c r="E7965" t="s">
        <v>19</v>
      </c>
      <c r="F7965" t="s">
        <v>29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  <c r="O7965">
        <v>0</v>
      </c>
      <c r="P7965">
        <v>3</v>
      </c>
      <c r="Q7965" t="s">
        <v>26</v>
      </c>
      <c r="R7965">
        <v>970</v>
      </c>
    </row>
    <row r="7966" spans="1:18" x14ac:dyDescent="0.35">
      <c r="A7966">
        <v>7965</v>
      </c>
      <c r="B7966">
        <v>15695097</v>
      </c>
      <c r="C7966" t="s">
        <v>1725</v>
      </c>
      <c r="D7966">
        <v>564</v>
      </c>
      <c r="E7966" t="s">
        <v>33</v>
      </c>
      <c r="F7966" t="s">
        <v>20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  <c r="O7966">
        <v>0</v>
      </c>
      <c r="P7966">
        <v>1</v>
      </c>
      <c r="Q7966" t="s">
        <v>40</v>
      </c>
      <c r="R7966">
        <v>747</v>
      </c>
    </row>
    <row r="7967" spans="1:18" x14ac:dyDescent="0.35">
      <c r="A7967">
        <v>7966</v>
      </c>
      <c r="B7967">
        <v>15645404</v>
      </c>
      <c r="C7967" t="s">
        <v>1666</v>
      </c>
      <c r="D7967">
        <v>625</v>
      </c>
      <c r="E7967" t="s">
        <v>19</v>
      </c>
      <c r="F7967" t="s">
        <v>20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  <c r="O7967">
        <v>1</v>
      </c>
      <c r="P7967">
        <v>4</v>
      </c>
      <c r="Q7967" t="s">
        <v>21</v>
      </c>
      <c r="R7967">
        <v>513</v>
      </c>
    </row>
    <row r="7968" spans="1:18" x14ac:dyDescent="0.35">
      <c r="A7968">
        <v>7967</v>
      </c>
      <c r="B7968">
        <v>15750574</v>
      </c>
      <c r="C7968" t="s">
        <v>1261</v>
      </c>
      <c r="D7968">
        <v>677</v>
      </c>
      <c r="E7968" t="s">
        <v>23</v>
      </c>
      <c r="F7968" t="s">
        <v>20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  <c r="O7968">
        <v>0</v>
      </c>
      <c r="P7968">
        <v>4</v>
      </c>
      <c r="Q7968" t="s">
        <v>21</v>
      </c>
      <c r="R7968">
        <v>839</v>
      </c>
    </row>
    <row r="7969" spans="1:18" x14ac:dyDescent="0.35">
      <c r="A7969">
        <v>7968</v>
      </c>
      <c r="B7969">
        <v>15636812</v>
      </c>
      <c r="C7969" t="s">
        <v>264</v>
      </c>
      <c r="D7969">
        <v>583</v>
      </c>
      <c r="E7969" t="s">
        <v>19</v>
      </c>
      <c r="F7969" t="s">
        <v>29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  <c r="O7969">
        <v>0</v>
      </c>
      <c r="P7969">
        <v>3</v>
      </c>
      <c r="Q7969" t="s">
        <v>21</v>
      </c>
      <c r="R7969">
        <v>301</v>
      </c>
    </row>
    <row r="7970" spans="1:18" x14ac:dyDescent="0.35">
      <c r="A7970">
        <v>7969</v>
      </c>
      <c r="B7970">
        <v>15712068</v>
      </c>
      <c r="C7970" t="s">
        <v>682</v>
      </c>
      <c r="D7970">
        <v>592</v>
      </c>
      <c r="E7970" t="s">
        <v>23</v>
      </c>
      <c r="F7970" t="s">
        <v>29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  <c r="O7970">
        <v>0</v>
      </c>
      <c r="P7970">
        <v>5</v>
      </c>
      <c r="Q7970" t="s">
        <v>21</v>
      </c>
      <c r="R7970">
        <v>551</v>
      </c>
    </row>
    <row r="7971" spans="1:18" x14ac:dyDescent="0.35">
      <c r="A7971">
        <v>7970</v>
      </c>
      <c r="B7971">
        <v>15652030</v>
      </c>
      <c r="C7971" t="s">
        <v>1380</v>
      </c>
      <c r="D7971">
        <v>637</v>
      </c>
      <c r="E7971" t="s">
        <v>33</v>
      </c>
      <c r="F7971" t="s">
        <v>29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  <c r="O7971">
        <v>1</v>
      </c>
      <c r="P7971">
        <v>3</v>
      </c>
      <c r="Q7971" t="s">
        <v>21</v>
      </c>
      <c r="R7971">
        <v>675</v>
      </c>
    </row>
    <row r="7972" spans="1:18" x14ac:dyDescent="0.35">
      <c r="A7972">
        <v>7971</v>
      </c>
      <c r="B7972">
        <v>15577398</v>
      </c>
      <c r="C7972" t="s">
        <v>669</v>
      </c>
      <c r="D7972">
        <v>850</v>
      </c>
      <c r="E7972" t="s">
        <v>19</v>
      </c>
      <c r="F7972" t="s">
        <v>29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  <c r="O7972">
        <v>0</v>
      </c>
      <c r="P7972">
        <v>2</v>
      </c>
      <c r="Q7972" t="s">
        <v>26</v>
      </c>
      <c r="R7972">
        <v>755</v>
      </c>
    </row>
    <row r="7973" spans="1:18" x14ac:dyDescent="0.35">
      <c r="A7973">
        <v>7972</v>
      </c>
      <c r="B7973">
        <v>15756848</v>
      </c>
      <c r="C7973" t="s">
        <v>2630</v>
      </c>
      <c r="D7973">
        <v>633</v>
      </c>
      <c r="E7973" t="s">
        <v>23</v>
      </c>
      <c r="F7973" t="s">
        <v>29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  <c r="O7973">
        <v>0</v>
      </c>
      <c r="P7973">
        <v>2</v>
      </c>
      <c r="Q7973" t="s">
        <v>31</v>
      </c>
      <c r="R7973">
        <v>660</v>
      </c>
    </row>
    <row r="7974" spans="1:18" x14ac:dyDescent="0.35">
      <c r="A7974">
        <v>7973</v>
      </c>
      <c r="B7974">
        <v>15806929</v>
      </c>
      <c r="C7974" t="s">
        <v>235</v>
      </c>
      <c r="D7974">
        <v>751</v>
      </c>
      <c r="E7974" t="s">
        <v>33</v>
      </c>
      <c r="F7974" t="s">
        <v>29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  <c r="O7974">
        <v>0</v>
      </c>
      <c r="P7974">
        <v>3</v>
      </c>
      <c r="Q7974" t="s">
        <v>40</v>
      </c>
      <c r="R7974">
        <v>301</v>
      </c>
    </row>
    <row r="7975" spans="1:18" x14ac:dyDescent="0.35">
      <c r="A7975">
        <v>7974</v>
      </c>
      <c r="B7975">
        <v>15656005</v>
      </c>
      <c r="C7975" t="s">
        <v>227</v>
      </c>
      <c r="D7975">
        <v>592</v>
      </c>
      <c r="E7975" t="s">
        <v>33</v>
      </c>
      <c r="F7975" t="s">
        <v>29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  <c r="O7975">
        <v>0</v>
      </c>
      <c r="P7975">
        <v>2</v>
      </c>
      <c r="Q7975" t="s">
        <v>21</v>
      </c>
      <c r="R7975">
        <v>326</v>
      </c>
    </row>
    <row r="7976" spans="1:18" x14ac:dyDescent="0.35">
      <c r="A7976">
        <v>7975</v>
      </c>
      <c r="B7976">
        <v>15722632</v>
      </c>
      <c r="C7976" t="s">
        <v>839</v>
      </c>
      <c r="D7976">
        <v>716</v>
      </c>
      <c r="E7976" t="s">
        <v>33</v>
      </c>
      <c r="F7976" t="s">
        <v>29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  <c r="O7976">
        <v>1</v>
      </c>
      <c r="P7976">
        <v>4</v>
      </c>
      <c r="Q7976" t="s">
        <v>40</v>
      </c>
      <c r="R7976">
        <v>496</v>
      </c>
    </row>
    <row r="7977" spans="1:18" x14ac:dyDescent="0.35">
      <c r="A7977">
        <v>7976</v>
      </c>
      <c r="B7977">
        <v>15794356</v>
      </c>
      <c r="C7977" t="s">
        <v>280</v>
      </c>
      <c r="D7977">
        <v>641</v>
      </c>
      <c r="E7977" t="s">
        <v>33</v>
      </c>
      <c r="F7977" t="s">
        <v>29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  <c r="O7977">
        <v>0</v>
      </c>
      <c r="P7977">
        <v>5</v>
      </c>
      <c r="Q7977" t="s">
        <v>31</v>
      </c>
      <c r="R7977">
        <v>433</v>
      </c>
    </row>
    <row r="7978" spans="1:18" x14ac:dyDescent="0.35">
      <c r="A7978">
        <v>7977</v>
      </c>
      <c r="B7978">
        <v>15659656</v>
      </c>
      <c r="C7978" t="s">
        <v>756</v>
      </c>
      <c r="D7978">
        <v>849</v>
      </c>
      <c r="E7978" t="s">
        <v>19</v>
      </c>
      <c r="F7978" t="s">
        <v>29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  <c r="O7978">
        <v>0</v>
      </c>
      <c r="P7978">
        <v>3</v>
      </c>
      <c r="Q7978" t="s">
        <v>40</v>
      </c>
      <c r="R7978">
        <v>599</v>
      </c>
    </row>
    <row r="7979" spans="1:18" x14ac:dyDescent="0.35">
      <c r="A7979">
        <v>7978</v>
      </c>
      <c r="B7979">
        <v>15588341</v>
      </c>
      <c r="C7979" t="s">
        <v>2516</v>
      </c>
      <c r="D7979">
        <v>647</v>
      </c>
      <c r="E7979" t="s">
        <v>23</v>
      </c>
      <c r="F7979" t="s">
        <v>29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  <c r="O7979">
        <v>0</v>
      </c>
      <c r="P7979">
        <v>3</v>
      </c>
      <c r="Q7979" t="s">
        <v>21</v>
      </c>
      <c r="R7979">
        <v>554</v>
      </c>
    </row>
    <row r="7980" spans="1:18" x14ac:dyDescent="0.35">
      <c r="A7980">
        <v>7979</v>
      </c>
      <c r="B7980">
        <v>15709142</v>
      </c>
      <c r="C7980" t="s">
        <v>552</v>
      </c>
      <c r="D7980">
        <v>608</v>
      </c>
      <c r="E7980" t="s">
        <v>33</v>
      </c>
      <c r="F7980" t="s">
        <v>20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  <c r="O7980">
        <v>0</v>
      </c>
      <c r="P7980">
        <v>4</v>
      </c>
      <c r="Q7980" t="s">
        <v>26</v>
      </c>
      <c r="R7980">
        <v>379</v>
      </c>
    </row>
    <row r="7981" spans="1:18" x14ac:dyDescent="0.35">
      <c r="A7981">
        <v>7980</v>
      </c>
      <c r="B7981">
        <v>15627042</v>
      </c>
      <c r="C7981" t="s">
        <v>983</v>
      </c>
      <c r="D7981">
        <v>555</v>
      </c>
      <c r="E7981" t="s">
        <v>19</v>
      </c>
      <c r="F7981" t="s">
        <v>20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  <c r="O7981">
        <v>0</v>
      </c>
      <c r="P7981">
        <v>3</v>
      </c>
      <c r="Q7981" t="s">
        <v>31</v>
      </c>
      <c r="R7981">
        <v>591</v>
      </c>
    </row>
    <row r="7982" spans="1:18" x14ac:dyDescent="0.35">
      <c r="A7982">
        <v>7981</v>
      </c>
      <c r="B7982">
        <v>15627517</v>
      </c>
      <c r="C7982" t="s">
        <v>164</v>
      </c>
      <c r="D7982">
        <v>497</v>
      </c>
      <c r="E7982" t="s">
        <v>23</v>
      </c>
      <c r="F7982" t="s">
        <v>29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  <c r="O7982">
        <v>0</v>
      </c>
      <c r="P7982">
        <v>4</v>
      </c>
      <c r="Q7982" t="s">
        <v>26</v>
      </c>
      <c r="R7982">
        <v>423</v>
      </c>
    </row>
    <row r="7983" spans="1:18" x14ac:dyDescent="0.35">
      <c r="A7983">
        <v>7982</v>
      </c>
      <c r="B7983">
        <v>15803032</v>
      </c>
      <c r="C7983" t="s">
        <v>51</v>
      </c>
      <c r="D7983">
        <v>599</v>
      </c>
      <c r="E7983" t="s">
        <v>33</v>
      </c>
      <c r="F7983" t="s">
        <v>29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  <c r="O7983">
        <v>0</v>
      </c>
      <c r="P7983">
        <v>3</v>
      </c>
      <c r="Q7983" t="s">
        <v>31</v>
      </c>
      <c r="R7983">
        <v>600</v>
      </c>
    </row>
    <row r="7984" spans="1:18" x14ac:dyDescent="0.35">
      <c r="A7984">
        <v>7983</v>
      </c>
      <c r="B7984">
        <v>15665129</v>
      </c>
      <c r="C7984" t="s">
        <v>909</v>
      </c>
      <c r="D7984">
        <v>545</v>
      </c>
      <c r="E7984" t="s">
        <v>33</v>
      </c>
      <c r="F7984" t="s">
        <v>29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  <c r="O7984">
        <v>0</v>
      </c>
      <c r="P7984">
        <v>5</v>
      </c>
      <c r="Q7984" t="s">
        <v>31</v>
      </c>
      <c r="R7984">
        <v>898</v>
      </c>
    </row>
    <row r="7985" spans="1:18" x14ac:dyDescent="0.35">
      <c r="A7985">
        <v>7984</v>
      </c>
      <c r="B7985">
        <v>15628272</v>
      </c>
      <c r="C7985" t="s">
        <v>1618</v>
      </c>
      <c r="D7985">
        <v>774</v>
      </c>
      <c r="E7985" t="s">
        <v>19</v>
      </c>
      <c r="F7985" t="s">
        <v>20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  <c r="O7985">
        <v>0</v>
      </c>
      <c r="P7985">
        <v>2</v>
      </c>
      <c r="Q7985" t="s">
        <v>21</v>
      </c>
      <c r="R7985">
        <v>244</v>
      </c>
    </row>
    <row r="7986" spans="1:18" x14ac:dyDescent="0.35">
      <c r="A7986">
        <v>7985</v>
      </c>
      <c r="B7986">
        <v>15678206</v>
      </c>
      <c r="C7986" t="s">
        <v>733</v>
      </c>
      <c r="D7986">
        <v>464</v>
      </c>
      <c r="E7986" t="s">
        <v>19</v>
      </c>
      <c r="F7986" t="s">
        <v>29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  <c r="O7986">
        <v>0</v>
      </c>
      <c r="P7986">
        <v>5</v>
      </c>
      <c r="Q7986" t="s">
        <v>31</v>
      </c>
      <c r="R7986">
        <v>343</v>
      </c>
    </row>
    <row r="7987" spans="1:18" x14ac:dyDescent="0.35">
      <c r="A7987">
        <v>7986</v>
      </c>
      <c r="B7987">
        <v>15678427</v>
      </c>
      <c r="C7987" t="s">
        <v>402</v>
      </c>
      <c r="D7987">
        <v>696</v>
      </c>
      <c r="E7987" t="s">
        <v>33</v>
      </c>
      <c r="F7987" t="s">
        <v>20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  <c r="O7987">
        <v>0</v>
      </c>
      <c r="P7987">
        <v>1</v>
      </c>
      <c r="Q7987" t="s">
        <v>40</v>
      </c>
      <c r="R7987">
        <v>459</v>
      </c>
    </row>
    <row r="7988" spans="1:18" x14ac:dyDescent="0.35">
      <c r="A7988">
        <v>7987</v>
      </c>
      <c r="B7988">
        <v>15678067</v>
      </c>
      <c r="C7988" t="s">
        <v>276</v>
      </c>
      <c r="D7988">
        <v>667</v>
      </c>
      <c r="E7988" t="s">
        <v>23</v>
      </c>
      <c r="F7988" t="s">
        <v>29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  <c r="O7988">
        <v>0</v>
      </c>
      <c r="P7988">
        <v>1</v>
      </c>
      <c r="Q7988" t="s">
        <v>31</v>
      </c>
      <c r="R7988">
        <v>814</v>
      </c>
    </row>
    <row r="7989" spans="1:18" x14ac:dyDescent="0.35">
      <c r="A7989">
        <v>7988</v>
      </c>
      <c r="B7989">
        <v>15793331</v>
      </c>
      <c r="C7989" t="s">
        <v>347</v>
      </c>
      <c r="D7989">
        <v>812</v>
      </c>
      <c r="E7989" t="s">
        <v>19</v>
      </c>
      <c r="F7989" t="s">
        <v>29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  <c r="O7989">
        <v>0</v>
      </c>
      <c r="P7989">
        <v>2</v>
      </c>
      <c r="Q7989" t="s">
        <v>31</v>
      </c>
      <c r="R7989">
        <v>240</v>
      </c>
    </row>
    <row r="7990" spans="1:18" x14ac:dyDescent="0.35">
      <c r="A7990">
        <v>7989</v>
      </c>
      <c r="B7990">
        <v>15699532</v>
      </c>
      <c r="C7990" t="s">
        <v>74</v>
      </c>
      <c r="D7990">
        <v>516</v>
      </c>
      <c r="E7990" t="s">
        <v>19</v>
      </c>
      <c r="F7990" t="s">
        <v>29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  <c r="O7990">
        <v>0</v>
      </c>
      <c r="P7990">
        <v>2</v>
      </c>
      <c r="Q7990" t="s">
        <v>40</v>
      </c>
      <c r="R7990">
        <v>286</v>
      </c>
    </row>
    <row r="7991" spans="1:18" x14ac:dyDescent="0.35">
      <c r="A7991">
        <v>7990</v>
      </c>
      <c r="B7991">
        <v>15605827</v>
      </c>
      <c r="C7991" t="s">
        <v>1573</v>
      </c>
      <c r="D7991">
        <v>645</v>
      </c>
      <c r="E7991" t="s">
        <v>19</v>
      </c>
      <c r="F7991" t="s">
        <v>29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  <c r="O7991">
        <v>0</v>
      </c>
      <c r="P7991">
        <v>5</v>
      </c>
      <c r="Q7991" t="s">
        <v>31</v>
      </c>
      <c r="R7991">
        <v>287</v>
      </c>
    </row>
    <row r="7992" spans="1:18" x14ac:dyDescent="0.35">
      <c r="A7992">
        <v>7991</v>
      </c>
      <c r="B7992">
        <v>15643635</v>
      </c>
      <c r="C7992" t="s">
        <v>309</v>
      </c>
      <c r="D7992">
        <v>664</v>
      </c>
      <c r="E7992" t="s">
        <v>23</v>
      </c>
      <c r="F7992" t="s">
        <v>29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  <c r="O7992">
        <v>0</v>
      </c>
      <c r="P7992">
        <v>1</v>
      </c>
      <c r="Q7992" t="s">
        <v>31</v>
      </c>
      <c r="R7992">
        <v>977</v>
      </c>
    </row>
    <row r="7993" spans="1:18" x14ac:dyDescent="0.35">
      <c r="A7993">
        <v>7992</v>
      </c>
      <c r="B7993">
        <v>15787710</v>
      </c>
      <c r="C7993" t="s">
        <v>948</v>
      </c>
      <c r="D7993">
        <v>427</v>
      </c>
      <c r="E7993" t="s">
        <v>23</v>
      </c>
      <c r="F7993" t="s">
        <v>20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  <c r="O7993">
        <v>0</v>
      </c>
      <c r="P7993">
        <v>2</v>
      </c>
      <c r="Q7993" t="s">
        <v>21</v>
      </c>
      <c r="R7993">
        <v>489</v>
      </c>
    </row>
    <row r="7994" spans="1:18" x14ac:dyDescent="0.35">
      <c r="A7994">
        <v>7993</v>
      </c>
      <c r="B7994">
        <v>15614137</v>
      </c>
      <c r="C7994" t="s">
        <v>148</v>
      </c>
      <c r="D7994">
        <v>685</v>
      </c>
      <c r="E7994" t="s">
        <v>19</v>
      </c>
      <c r="F7994" t="s">
        <v>20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  <c r="O7994">
        <v>0</v>
      </c>
      <c r="P7994">
        <v>2</v>
      </c>
      <c r="Q7994" t="s">
        <v>40</v>
      </c>
      <c r="R7994">
        <v>858</v>
      </c>
    </row>
    <row r="7995" spans="1:18" x14ac:dyDescent="0.35">
      <c r="A7995">
        <v>7994</v>
      </c>
      <c r="B7995">
        <v>15754494</v>
      </c>
      <c r="C7995" t="s">
        <v>2631</v>
      </c>
      <c r="D7995">
        <v>585</v>
      </c>
      <c r="E7995" t="s">
        <v>19</v>
      </c>
      <c r="F7995" t="s">
        <v>20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  <c r="O7995">
        <v>0</v>
      </c>
      <c r="P7995">
        <v>1</v>
      </c>
      <c r="Q7995" t="s">
        <v>26</v>
      </c>
      <c r="R7995">
        <v>385</v>
      </c>
    </row>
    <row r="7996" spans="1:18" x14ac:dyDescent="0.35">
      <c r="A7996">
        <v>7995</v>
      </c>
      <c r="B7996">
        <v>15713440</v>
      </c>
      <c r="C7996" t="s">
        <v>1940</v>
      </c>
      <c r="D7996">
        <v>519</v>
      </c>
      <c r="E7996" t="s">
        <v>33</v>
      </c>
      <c r="F7996" t="s">
        <v>20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  <c r="O7996">
        <v>1</v>
      </c>
      <c r="P7996">
        <v>1</v>
      </c>
      <c r="Q7996" t="s">
        <v>31</v>
      </c>
      <c r="R7996">
        <v>623</v>
      </c>
    </row>
    <row r="7997" spans="1:18" x14ac:dyDescent="0.35">
      <c r="A7997">
        <v>7996</v>
      </c>
      <c r="B7997">
        <v>15803479</v>
      </c>
      <c r="C7997" t="s">
        <v>860</v>
      </c>
      <c r="D7997">
        <v>708</v>
      </c>
      <c r="E7997" t="s">
        <v>19</v>
      </c>
      <c r="F7997" t="s">
        <v>20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  <c r="O7997">
        <v>0</v>
      </c>
      <c r="P7997">
        <v>1</v>
      </c>
      <c r="Q7997" t="s">
        <v>21</v>
      </c>
      <c r="R7997">
        <v>652</v>
      </c>
    </row>
    <row r="7998" spans="1:18" x14ac:dyDescent="0.35">
      <c r="A7998">
        <v>7997</v>
      </c>
      <c r="B7998">
        <v>15709639</v>
      </c>
      <c r="C7998" t="s">
        <v>1079</v>
      </c>
      <c r="D7998">
        <v>717</v>
      </c>
      <c r="E7998" t="s">
        <v>19</v>
      </c>
      <c r="F7998" t="s">
        <v>20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  <c r="O7998">
        <v>0</v>
      </c>
      <c r="P7998">
        <v>3</v>
      </c>
      <c r="Q7998" t="s">
        <v>21</v>
      </c>
      <c r="R7998">
        <v>250</v>
      </c>
    </row>
    <row r="7999" spans="1:18" x14ac:dyDescent="0.35">
      <c r="A7999">
        <v>7998</v>
      </c>
      <c r="B7999">
        <v>15601719</v>
      </c>
      <c r="C7999" t="s">
        <v>1115</v>
      </c>
      <c r="D7999">
        <v>465</v>
      </c>
      <c r="E7999" t="s">
        <v>33</v>
      </c>
      <c r="F7999" t="s">
        <v>29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  <c r="O7999">
        <v>0</v>
      </c>
      <c r="P7999">
        <v>4</v>
      </c>
      <c r="Q7999" t="s">
        <v>21</v>
      </c>
      <c r="R7999">
        <v>865</v>
      </c>
    </row>
    <row r="8000" spans="1:18" x14ac:dyDescent="0.35">
      <c r="A8000">
        <v>7999</v>
      </c>
      <c r="B8000">
        <v>15772482</v>
      </c>
      <c r="C8000" t="s">
        <v>2133</v>
      </c>
      <c r="D8000">
        <v>829</v>
      </c>
      <c r="E8000" t="s">
        <v>33</v>
      </c>
      <c r="F8000" t="s">
        <v>29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  <c r="O8000">
        <v>1</v>
      </c>
      <c r="P8000">
        <v>1</v>
      </c>
      <c r="Q8000" t="s">
        <v>40</v>
      </c>
      <c r="R8000">
        <v>536</v>
      </c>
    </row>
    <row r="8001" spans="1:18" x14ac:dyDescent="0.35">
      <c r="A8001">
        <v>8000</v>
      </c>
      <c r="B8001">
        <v>15591489</v>
      </c>
      <c r="C8001" t="s">
        <v>797</v>
      </c>
      <c r="D8001">
        <v>826</v>
      </c>
      <c r="E8001" t="s">
        <v>19</v>
      </c>
      <c r="F8001" t="s">
        <v>29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  <c r="O8001">
        <v>0</v>
      </c>
      <c r="P8001">
        <v>3</v>
      </c>
      <c r="Q8001" t="s">
        <v>21</v>
      </c>
      <c r="R8001">
        <v>334</v>
      </c>
    </row>
    <row r="8002" spans="1:18" x14ac:dyDescent="0.35">
      <c r="A8002">
        <v>8001</v>
      </c>
      <c r="B8002">
        <v>15629002</v>
      </c>
      <c r="C8002" t="s">
        <v>790</v>
      </c>
      <c r="D8002">
        <v>747</v>
      </c>
      <c r="E8002" t="s">
        <v>33</v>
      </c>
      <c r="F8002" t="s">
        <v>29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  <c r="O8002">
        <v>0</v>
      </c>
      <c r="P8002">
        <v>3</v>
      </c>
      <c r="Q8002" t="s">
        <v>26</v>
      </c>
      <c r="R8002">
        <v>751</v>
      </c>
    </row>
    <row r="8003" spans="1:18" x14ac:dyDescent="0.35">
      <c r="A8003">
        <v>8002</v>
      </c>
      <c r="B8003">
        <v>15798053</v>
      </c>
      <c r="C8003" t="s">
        <v>290</v>
      </c>
      <c r="D8003">
        <v>707</v>
      </c>
      <c r="E8003" t="s">
        <v>23</v>
      </c>
      <c r="F8003" t="s">
        <v>29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  <c r="O8003">
        <v>0</v>
      </c>
      <c r="P8003">
        <v>2</v>
      </c>
      <c r="Q8003" t="s">
        <v>40</v>
      </c>
      <c r="R8003">
        <v>947</v>
      </c>
    </row>
    <row r="8004" spans="1:18" x14ac:dyDescent="0.35">
      <c r="A8004">
        <v>8003</v>
      </c>
      <c r="B8004">
        <v>15753895</v>
      </c>
      <c r="C8004" t="s">
        <v>2632</v>
      </c>
      <c r="D8004">
        <v>590</v>
      </c>
      <c r="E8004" t="s">
        <v>23</v>
      </c>
      <c r="F8004" t="s">
        <v>29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  <c r="O8004">
        <v>0</v>
      </c>
      <c r="P8004">
        <v>2</v>
      </c>
      <c r="Q8004" t="s">
        <v>26</v>
      </c>
      <c r="R8004">
        <v>930</v>
      </c>
    </row>
    <row r="8005" spans="1:18" x14ac:dyDescent="0.35">
      <c r="A8005">
        <v>8004</v>
      </c>
      <c r="B8005">
        <v>15595426</v>
      </c>
      <c r="C8005" t="s">
        <v>165</v>
      </c>
      <c r="D8005">
        <v>603</v>
      </c>
      <c r="E8005" t="s">
        <v>23</v>
      </c>
      <c r="F8005" t="s">
        <v>29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  <c r="O8005">
        <v>1</v>
      </c>
      <c r="P8005">
        <v>3</v>
      </c>
      <c r="Q8005" t="s">
        <v>21</v>
      </c>
      <c r="R8005">
        <v>281</v>
      </c>
    </row>
    <row r="8006" spans="1:18" x14ac:dyDescent="0.35">
      <c r="A8006">
        <v>8005</v>
      </c>
      <c r="B8006">
        <v>15645815</v>
      </c>
      <c r="C8006" t="s">
        <v>109</v>
      </c>
      <c r="D8006">
        <v>615</v>
      </c>
      <c r="E8006" t="s">
        <v>19</v>
      </c>
      <c r="F8006" t="s">
        <v>29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  <c r="O8006">
        <v>0</v>
      </c>
      <c r="P8006">
        <v>4</v>
      </c>
      <c r="Q8006" t="s">
        <v>21</v>
      </c>
      <c r="R8006">
        <v>537</v>
      </c>
    </row>
    <row r="8007" spans="1:18" x14ac:dyDescent="0.35">
      <c r="A8007">
        <v>8006</v>
      </c>
      <c r="B8007">
        <v>15632848</v>
      </c>
      <c r="C8007" t="s">
        <v>836</v>
      </c>
      <c r="D8007">
        <v>634</v>
      </c>
      <c r="E8007" t="s">
        <v>19</v>
      </c>
      <c r="F8007" t="s">
        <v>20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  <c r="O8007">
        <v>0</v>
      </c>
      <c r="P8007">
        <v>5</v>
      </c>
      <c r="Q8007" t="s">
        <v>40</v>
      </c>
      <c r="R8007">
        <v>541</v>
      </c>
    </row>
    <row r="8008" spans="1:18" x14ac:dyDescent="0.35">
      <c r="A8008">
        <v>8007</v>
      </c>
      <c r="B8008">
        <v>15703068</v>
      </c>
      <c r="C8008" t="s">
        <v>1513</v>
      </c>
      <c r="D8008">
        <v>716</v>
      </c>
      <c r="E8008" t="s">
        <v>33</v>
      </c>
      <c r="F8008" t="s">
        <v>29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  <c r="O8008">
        <v>0</v>
      </c>
      <c r="P8008">
        <v>5</v>
      </c>
      <c r="Q8008" t="s">
        <v>31</v>
      </c>
      <c r="R8008">
        <v>992</v>
      </c>
    </row>
    <row r="8009" spans="1:18" x14ac:dyDescent="0.35">
      <c r="A8009">
        <v>8008</v>
      </c>
      <c r="B8009">
        <v>15791513</v>
      </c>
      <c r="C8009" t="s">
        <v>764</v>
      </c>
      <c r="D8009">
        <v>647</v>
      </c>
      <c r="E8009" t="s">
        <v>19</v>
      </c>
      <c r="F8009" t="s">
        <v>29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  <c r="O8009">
        <v>1</v>
      </c>
      <c r="P8009">
        <v>5</v>
      </c>
      <c r="Q8009" t="s">
        <v>21</v>
      </c>
      <c r="R8009">
        <v>918</v>
      </c>
    </row>
    <row r="8010" spans="1:18" x14ac:dyDescent="0.35">
      <c r="A8010">
        <v>8009</v>
      </c>
      <c r="B8010">
        <v>15587210</v>
      </c>
      <c r="C8010" t="s">
        <v>1738</v>
      </c>
      <c r="D8010">
        <v>591</v>
      </c>
      <c r="E8010" t="s">
        <v>33</v>
      </c>
      <c r="F8010" t="s">
        <v>20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  <c r="O8010">
        <v>0</v>
      </c>
      <c r="P8010">
        <v>5</v>
      </c>
      <c r="Q8010" t="s">
        <v>26</v>
      </c>
      <c r="R8010">
        <v>645</v>
      </c>
    </row>
    <row r="8011" spans="1:18" x14ac:dyDescent="0.35">
      <c r="A8011">
        <v>8010</v>
      </c>
      <c r="B8011">
        <v>15793803</v>
      </c>
      <c r="C8011" t="s">
        <v>184</v>
      </c>
      <c r="D8011">
        <v>574</v>
      </c>
      <c r="E8011" t="s">
        <v>19</v>
      </c>
      <c r="F8011" t="s">
        <v>29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  <c r="O8011">
        <v>0</v>
      </c>
      <c r="P8011">
        <v>3</v>
      </c>
      <c r="Q8011" t="s">
        <v>26</v>
      </c>
      <c r="R8011">
        <v>788</v>
      </c>
    </row>
    <row r="8012" spans="1:18" x14ac:dyDescent="0.35">
      <c r="A8012">
        <v>8011</v>
      </c>
      <c r="B8012">
        <v>15787756</v>
      </c>
      <c r="C8012" t="s">
        <v>1482</v>
      </c>
      <c r="D8012">
        <v>467</v>
      </c>
      <c r="E8012" t="s">
        <v>33</v>
      </c>
      <c r="F8012" t="s">
        <v>29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  <c r="O8012">
        <v>1</v>
      </c>
      <c r="P8012">
        <v>2</v>
      </c>
      <c r="Q8012" t="s">
        <v>31</v>
      </c>
      <c r="R8012">
        <v>681</v>
      </c>
    </row>
    <row r="8013" spans="1:18" x14ac:dyDescent="0.35">
      <c r="A8013">
        <v>8012</v>
      </c>
      <c r="B8013">
        <v>15723437</v>
      </c>
      <c r="C8013" t="s">
        <v>415</v>
      </c>
      <c r="D8013">
        <v>701</v>
      </c>
      <c r="E8013" t="s">
        <v>19</v>
      </c>
      <c r="F8013" t="s">
        <v>20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  <c r="O8013">
        <v>0</v>
      </c>
      <c r="P8013">
        <v>5</v>
      </c>
      <c r="Q8013" t="s">
        <v>40</v>
      </c>
      <c r="R8013">
        <v>939</v>
      </c>
    </row>
    <row r="8014" spans="1:18" x14ac:dyDescent="0.35">
      <c r="A8014">
        <v>8013</v>
      </c>
      <c r="B8014">
        <v>15702715</v>
      </c>
      <c r="C8014" t="s">
        <v>564</v>
      </c>
      <c r="D8014">
        <v>747</v>
      </c>
      <c r="E8014" t="s">
        <v>19</v>
      </c>
      <c r="F8014" t="s">
        <v>20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  <c r="O8014">
        <v>0</v>
      </c>
      <c r="P8014">
        <v>3</v>
      </c>
      <c r="Q8014" t="s">
        <v>26</v>
      </c>
      <c r="R8014">
        <v>740</v>
      </c>
    </row>
    <row r="8015" spans="1:18" x14ac:dyDescent="0.35">
      <c r="A8015">
        <v>8014</v>
      </c>
      <c r="B8015">
        <v>15809872</v>
      </c>
      <c r="C8015" t="s">
        <v>1971</v>
      </c>
      <c r="D8015">
        <v>650</v>
      </c>
      <c r="E8015" t="s">
        <v>19</v>
      </c>
      <c r="F8015" t="s">
        <v>29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  <c r="O8015">
        <v>0</v>
      </c>
      <c r="P8015">
        <v>1</v>
      </c>
      <c r="Q8015" t="s">
        <v>26</v>
      </c>
      <c r="R8015">
        <v>902</v>
      </c>
    </row>
    <row r="8016" spans="1:18" x14ac:dyDescent="0.35">
      <c r="A8016">
        <v>8015</v>
      </c>
      <c r="B8016">
        <v>15644295</v>
      </c>
      <c r="C8016" t="s">
        <v>285</v>
      </c>
      <c r="D8016">
        <v>731</v>
      </c>
      <c r="E8016" t="s">
        <v>23</v>
      </c>
      <c r="F8016" t="s">
        <v>20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  <c r="O8016">
        <v>0</v>
      </c>
      <c r="P8016">
        <v>1</v>
      </c>
      <c r="Q8016" t="s">
        <v>31</v>
      </c>
      <c r="R8016">
        <v>403</v>
      </c>
    </row>
    <row r="8017" spans="1:18" x14ac:dyDescent="0.35">
      <c r="A8017">
        <v>8016</v>
      </c>
      <c r="B8017">
        <v>15778694</v>
      </c>
      <c r="C8017" t="s">
        <v>2633</v>
      </c>
      <c r="D8017">
        <v>638</v>
      </c>
      <c r="E8017" t="s">
        <v>33</v>
      </c>
      <c r="F8017" t="s">
        <v>20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  <c r="O8017">
        <v>0</v>
      </c>
      <c r="P8017">
        <v>4</v>
      </c>
      <c r="Q8017" t="s">
        <v>31</v>
      </c>
      <c r="R8017">
        <v>711</v>
      </c>
    </row>
    <row r="8018" spans="1:18" x14ac:dyDescent="0.35">
      <c r="A8018">
        <v>8017</v>
      </c>
      <c r="B8018">
        <v>15759555</v>
      </c>
      <c r="C8018" t="s">
        <v>769</v>
      </c>
      <c r="D8018">
        <v>569</v>
      </c>
      <c r="E8018" t="s">
        <v>23</v>
      </c>
      <c r="F8018" t="s">
        <v>29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  <c r="O8018">
        <v>0</v>
      </c>
      <c r="P8018">
        <v>5</v>
      </c>
      <c r="Q8018" t="s">
        <v>31</v>
      </c>
      <c r="R8018">
        <v>991</v>
      </c>
    </row>
    <row r="8019" spans="1:18" x14ac:dyDescent="0.35">
      <c r="A8019">
        <v>8018</v>
      </c>
      <c r="B8019">
        <v>15631406</v>
      </c>
      <c r="C8019" t="s">
        <v>648</v>
      </c>
      <c r="D8019">
        <v>459</v>
      </c>
      <c r="E8019" t="s">
        <v>33</v>
      </c>
      <c r="F8019" t="s">
        <v>29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  <c r="O8019">
        <v>0</v>
      </c>
      <c r="P8019">
        <v>3</v>
      </c>
      <c r="Q8019" t="s">
        <v>40</v>
      </c>
      <c r="R8019">
        <v>894</v>
      </c>
    </row>
    <row r="8020" spans="1:18" x14ac:dyDescent="0.35">
      <c r="A8020">
        <v>8019</v>
      </c>
      <c r="B8020">
        <v>15616676</v>
      </c>
      <c r="C8020" t="s">
        <v>1956</v>
      </c>
      <c r="D8020">
        <v>632</v>
      </c>
      <c r="E8020" t="s">
        <v>33</v>
      </c>
      <c r="F8020" t="s">
        <v>29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  <c r="O8020">
        <v>1</v>
      </c>
      <c r="P8020">
        <v>5</v>
      </c>
      <c r="Q8020" t="s">
        <v>40</v>
      </c>
      <c r="R8020">
        <v>390</v>
      </c>
    </row>
    <row r="8021" spans="1:18" x14ac:dyDescent="0.35">
      <c r="A8021">
        <v>8020</v>
      </c>
      <c r="B8021">
        <v>15771154</v>
      </c>
      <c r="C8021" t="s">
        <v>2249</v>
      </c>
      <c r="D8021">
        <v>683</v>
      </c>
      <c r="E8021" t="s">
        <v>19</v>
      </c>
      <c r="F8021" t="s">
        <v>20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  <c r="O8021">
        <v>0</v>
      </c>
      <c r="P8021">
        <v>4</v>
      </c>
      <c r="Q8021" t="s">
        <v>40</v>
      </c>
      <c r="R8021">
        <v>959</v>
      </c>
    </row>
    <row r="8022" spans="1:18" x14ac:dyDescent="0.35">
      <c r="A8022">
        <v>8021</v>
      </c>
      <c r="B8022">
        <v>15669491</v>
      </c>
      <c r="C8022" t="s">
        <v>2084</v>
      </c>
      <c r="D8022">
        <v>850</v>
      </c>
      <c r="E8022" t="s">
        <v>19</v>
      </c>
      <c r="F8022" t="s">
        <v>20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  <c r="O8022">
        <v>0</v>
      </c>
      <c r="P8022">
        <v>3</v>
      </c>
      <c r="Q8022" t="s">
        <v>26</v>
      </c>
      <c r="R8022">
        <v>482</v>
      </c>
    </row>
    <row r="8023" spans="1:18" x14ac:dyDescent="0.35">
      <c r="A8023">
        <v>8022</v>
      </c>
      <c r="B8023">
        <v>15697691</v>
      </c>
      <c r="C8023" t="s">
        <v>752</v>
      </c>
      <c r="D8023">
        <v>512</v>
      </c>
      <c r="E8023" t="s">
        <v>19</v>
      </c>
      <c r="F8023" t="s">
        <v>20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  <c r="O8023">
        <v>0</v>
      </c>
      <c r="P8023">
        <v>3</v>
      </c>
      <c r="Q8023" t="s">
        <v>40</v>
      </c>
      <c r="R8023">
        <v>920</v>
      </c>
    </row>
    <row r="8024" spans="1:18" x14ac:dyDescent="0.35">
      <c r="A8024">
        <v>8023</v>
      </c>
      <c r="B8024">
        <v>15665180</v>
      </c>
      <c r="C8024" t="s">
        <v>1224</v>
      </c>
      <c r="D8024">
        <v>616</v>
      </c>
      <c r="E8024" t="s">
        <v>19</v>
      </c>
      <c r="F8024" t="s">
        <v>20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  <c r="O8024">
        <v>1</v>
      </c>
      <c r="P8024">
        <v>1</v>
      </c>
      <c r="Q8024" t="s">
        <v>40</v>
      </c>
      <c r="R8024">
        <v>861</v>
      </c>
    </row>
    <row r="8025" spans="1:18" x14ac:dyDescent="0.35">
      <c r="A8025">
        <v>8024</v>
      </c>
      <c r="B8025">
        <v>15752588</v>
      </c>
      <c r="C8025" t="s">
        <v>1651</v>
      </c>
      <c r="D8025">
        <v>664</v>
      </c>
      <c r="E8025" t="s">
        <v>19</v>
      </c>
      <c r="F8025" t="s">
        <v>29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  <c r="O8025">
        <v>0</v>
      </c>
      <c r="P8025">
        <v>4</v>
      </c>
      <c r="Q8025" t="s">
        <v>40</v>
      </c>
      <c r="R8025">
        <v>507</v>
      </c>
    </row>
    <row r="8026" spans="1:18" x14ac:dyDescent="0.35">
      <c r="A8026">
        <v>8025</v>
      </c>
      <c r="B8026">
        <v>15743051</v>
      </c>
      <c r="C8026" t="s">
        <v>790</v>
      </c>
      <c r="D8026">
        <v>694</v>
      </c>
      <c r="E8026" t="s">
        <v>19</v>
      </c>
      <c r="F8026" t="s">
        <v>29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  <c r="O8026">
        <v>0</v>
      </c>
      <c r="P8026">
        <v>5</v>
      </c>
      <c r="Q8026" t="s">
        <v>21</v>
      </c>
      <c r="R8026">
        <v>412</v>
      </c>
    </row>
    <row r="8027" spans="1:18" x14ac:dyDescent="0.35">
      <c r="A8027">
        <v>8026</v>
      </c>
      <c r="B8027">
        <v>15571873</v>
      </c>
      <c r="C8027" t="s">
        <v>709</v>
      </c>
      <c r="D8027">
        <v>655</v>
      </c>
      <c r="E8027" t="s">
        <v>19</v>
      </c>
      <c r="F8027" t="s">
        <v>29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  <c r="O8027">
        <v>0</v>
      </c>
      <c r="P8027">
        <v>5</v>
      </c>
      <c r="Q8027" t="s">
        <v>26</v>
      </c>
      <c r="R8027">
        <v>873</v>
      </c>
    </row>
    <row r="8028" spans="1:18" x14ac:dyDescent="0.35">
      <c r="A8028">
        <v>8027</v>
      </c>
      <c r="B8028">
        <v>15679743</v>
      </c>
      <c r="C8028" t="s">
        <v>1169</v>
      </c>
      <c r="D8028">
        <v>607</v>
      </c>
      <c r="E8028" t="s">
        <v>19</v>
      </c>
      <c r="F8028" t="s">
        <v>20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  <c r="O8028">
        <v>0</v>
      </c>
      <c r="P8028">
        <v>5</v>
      </c>
      <c r="Q8028" t="s">
        <v>21</v>
      </c>
      <c r="R8028">
        <v>480</v>
      </c>
    </row>
    <row r="8029" spans="1:18" x14ac:dyDescent="0.35">
      <c r="A8029">
        <v>8028</v>
      </c>
      <c r="B8029">
        <v>15769412</v>
      </c>
      <c r="C8029" t="s">
        <v>310</v>
      </c>
      <c r="D8029">
        <v>684</v>
      </c>
      <c r="E8029" t="s">
        <v>23</v>
      </c>
      <c r="F8029" t="s">
        <v>29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  <c r="O8029">
        <v>1</v>
      </c>
      <c r="P8029">
        <v>4</v>
      </c>
      <c r="Q8029" t="s">
        <v>21</v>
      </c>
      <c r="R8029">
        <v>800</v>
      </c>
    </row>
    <row r="8030" spans="1:18" x14ac:dyDescent="0.35">
      <c r="A8030">
        <v>8029</v>
      </c>
      <c r="B8030">
        <v>15775124</v>
      </c>
      <c r="C8030" t="s">
        <v>2634</v>
      </c>
      <c r="D8030">
        <v>763</v>
      </c>
      <c r="E8030" t="s">
        <v>23</v>
      </c>
      <c r="F8030" t="s">
        <v>29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  <c r="O8030">
        <v>0</v>
      </c>
      <c r="P8030">
        <v>1</v>
      </c>
      <c r="Q8030" t="s">
        <v>21</v>
      </c>
      <c r="R8030">
        <v>560</v>
      </c>
    </row>
    <row r="8031" spans="1:18" x14ac:dyDescent="0.35">
      <c r="A8031">
        <v>8030</v>
      </c>
      <c r="B8031">
        <v>15732113</v>
      </c>
      <c r="C8031" t="s">
        <v>2635</v>
      </c>
      <c r="D8031">
        <v>671</v>
      </c>
      <c r="E8031" t="s">
        <v>23</v>
      </c>
      <c r="F8031" t="s">
        <v>29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  <c r="O8031">
        <v>0</v>
      </c>
      <c r="P8031">
        <v>1</v>
      </c>
      <c r="Q8031" t="s">
        <v>26</v>
      </c>
      <c r="R8031">
        <v>678</v>
      </c>
    </row>
    <row r="8032" spans="1:18" x14ac:dyDescent="0.35">
      <c r="A8032">
        <v>8031</v>
      </c>
      <c r="B8032">
        <v>15578141</v>
      </c>
      <c r="C8032" t="s">
        <v>787</v>
      </c>
      <c r="D8032">
        <v>592</v>
      </c>
      <c r="E8032" t="s">
        <v>23</v>
      </c>
      <c r="F8032" t="s">
        <v>29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  <c r="O8032">
        <v>1</v>
      </c>
      <c r="P8032">
        <v>1</v>
      </c>
      <c r="Q8032" t="s">
        <v>40</v>
      </c>
      <c r="R8032">
        <v>983</v>
      </c>
    </row>
    <row r="8033" spans="1:18" x14ac:dyDescent="0.35">
      <c r="A8033">
        <v>8032</v>
      </c>
      <c r="B8033">
        <v>15595874</v>
      </c>
      <c r="C8033" t="s">
        <v>947</v>
      </c>
      <c r="D8033">
        <v>666</v>
      </c>
      <c r="E8033" t="s">
        <v>23</v>
      </c>
      <c r="F8033" t="s">
        <v>20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  <c r="O8033">
        <v>0</v>
      </c>
      <c r="P8033">
        <v>3</v>
      </c>
      <c r="Q8033" t="s">
        <v>26</v>
      </c>
      <c r="R8033">
        <v>990</v>
      </c>
    </row>
    <row r="8034" spans="1:18" x14ac:dyDescent="0.35">
      <c r="A8034">
        <v>8033</v>
      </c>
      <c r="B8034">
        <v>15755642</v>
      </c>
      <c r="C8034" t="s">
        <v>1448</v>
      </c>
      <c r="D8034">
        <v>667</v>
      </c>
      <c r="E8034" t="s">
        <v>19</v>
      </c>
      <c r="F8034" t="s">
        <v>29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  <c r="O8034">
        <v>0</v>
      </c>
      <c r="P8034">
        <v>4</v>
      </c>
      <c r="Q8034" t="s">
        <v>40</v>
      </c>
      <c r="R8034">
        <v>927</v>
      </c>
    </row>
    <row r="8035" spans="1:18" x14ac:dyDescent="0.35">
      <c r="A8035">
        <v>8034</v>
      </c>
      <c r="B8035">
        <v>15576526</v>
      </c>
      <c r="C8035" t="s">
        <v>588</v>
      </c>
      <c r="D8035">
        <v>850</v>
      </c>
      <c r="E8035" t="s">
        <v>23</v>
      </c>
      <c r="F8035" t="s">
        <v>29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  <c r="O8035">
        <v>0</v>
      </c>
      <c r="P8035">
        <v>2</v>
      </c>
      <c r="Q8035" t="s">
        <v>31</v>
      </c>
      <c r="R8035">
        <v>234</v>
      </c>
    </row>
    <row r="8036" spans="1:18" x14ac:dyDescent="0.35">
      <c r="A8036">
        <v>8035</v>
      </c>
      <c r="B8036">
        <v>15792489</v>
      </c>
      <c r="C8036" t="s">
        <v>2446</v>
      </c>
      <c r="D8036">
        <v>622</v>
      </c>
      <c r="E8036" t="s">
        <v>23</v>
      </c>
      <c r="F8036" t="s">
        <v>29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  <c r="O8036">
        <v>0</v>
      </c>
      <c r="P8036">
        <v>5</v>
      </c>
      <c r="Q8036" t="s">
        <v>31</v>
      </c>
      <c r="R8036">
        <v>884</v>
      </c>
    </row>
    <row r="8037" spans="1:18" x14ac:dyDescent="0.35">
      <c r="A8037">
        <v>8036</v>
      </c>
      <c r="B8037">
        <v>15733705</v>
      </c>
      <c r="C8037" t="s">
        <v>1728</v>
      </c>
      <c r="D8037">
        <v>577</v>
      </c>
      <c r="E8037" t="s">
        <v>19</v>
      </c>
      <c r="F8037" t="s">
        <v>20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  <c r="O8037">
        <v>0</v>
      </c>
      <c r="P8037">
        <v>4</v>
      </c>
      <c r="Q8037" t="s">
        <v>31</v>
      </c>
      <c r="R8037">
        <v>569</v>
      </c>
    </row>
    <row r="8038" spans="1:18" x14ac:dyDescent="0.35">
      <c r="A8038">
        <v>8037</v>
      </c>
      <c r="B8038">
        <v>15807221</v>
      </c>
      <c r="C8038" t="s">
        <v>2636</v>
      </c>
      <c r="D8038">
        <v>555</v>
      </c>
      <c r="E8038" t="s">
        <v>23</v>
      </c>
      <c r="F8038" t="s">
        <v>29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  <c r="O8038">
        <v>0</v>
      </c>
      <c r="P8038">
        <v>1</v>
      </c>
      <c r="Q8038" t="s">
        <v>21</v>
      </c>
      <c r="R8038">
        <v>599</v>
      </c>
    </row>
    <row r="8039" spans="1:18" x14ac:dyDescent="0.35">
      <c r="A8039">
        <v>8038</v>
      </c>
      <c r="B8039">
        <v>15573045</v>
      </c>
      <c r="C8039" t="s">
        <v>2637</v>
      </c>
      <c r="D8039">
        <v>547</v>
      </c>
      <c r="E8039" t="s">
        <v>19</v>
      </c>
      <c r="F8039" t="s">
        <v>29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  <c r="O8039">
        <v>0</v>
      </c>
      <c r="P8039">
        <v>4</v>
      </c>
      <c r="Q8039" t="s">
        <v>26</v>
      </c>
      <c r="R8039">
        <v>666</v>
      </c>
    </row>
    <row r="8040" spans="1:18" x14ac:dyDescent="0.35">
      <c r="A8040">
        <v>8039</v>
      </c>
      <c r="B8040">
        <v>15756824</v>
      </c>
      <c r="C8040" t="s">
        <v>1050</v>
      </c>
      <c r="D8040">
        <v>613</v>
      </c>
      <c r="E8040" t="s">
        <v>33</v>
      </c>
      <c r="F8040" t="s">
        <v>20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  <c r="O8040">
        <v>0</v>
      </c>
      <c r="P8040">
        <v>4</v>
      </c>
      <c r="Q8040" t="s">
        <v>40</v>
      </c>
      <c r="R8040">
        <v>574</v>
      </c>
    </row>
    <row r="8041" spans="1:18" x14ac:dyDescent="0.35">
      <c r="A8041">
        <v>8040</v>
      </c>
      <c r="B8041">
        <v>15773520</v>
      </c>
      <c r="C8041" t="s">
        <v>2638</v>
      </c>
      <c r="D8041">
        <v>672</v>
      </c>
      <c r="E8041" t="s">
        <v>19</v>
      </c>
      <c r="F8041" t="s">
        <v>20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  <c r="O8041">
        <v>0</v>
      </c>
      <c r="P8041">
        <v>4</v>
      </c>
      <c r="Q8041" t="s">
        <v>26</v>
      </c>
      <c r="R8041">
        <v>274</v>
      </c>
    </row>
    <row r="8042" spans="1:18" x14ac:dyDescent="0.35">
      <c r="A8042">
        <v>8041</v>
      </c>
      <c r="B8042">
        <v>15627439</v>
      </c>
      <c r="C8042" t="s">
        <v>533</v>
      </c>
      <c r="D8042">
        <v>624</v>
      </c>
      <c r="E8042" t="s">
        <v>23</v>
      </c>
      <c r="F8042" t="s">
        <v>20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  <c r="O8042">
        <v>0</v>
      </c>
      <c r="P8042">
        <v>5</v>
      </c>
      <c r="Q8042" t="s">
        <v>26</v>
      </c>
      <c r="R8042">
        <v>230</v>
      </c>
    </row>
    <row r="8043" spans="1:18" x14ac:dyDescent="0.35">
      <c r="A8043">
        <v>8042</v>
      </c>
      <c r="B8043">
        <v>15701439</v>
      </c>
      <c r="C8043" t="s">
        <v>124</v>
      </c>
      <c r="D8043">
        <v>698</v>
      </c>
      <c r="E8043" t="s">
        <v>23</v>
      </c>
      <c r="F8043" t="s">
        <v>20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  <c r="O8043">
        <v>1</v>
      </c>
      <c r="P8043">
        <v>3</v>
      </c>
      <c r="Q8043" t="s">
        <v>40</v>
      </c>
      <c r="R8043">
        <v>341</v>
      </c>
    </row>
    <row r="8044" spans="1:18" x14ac:dyDescent="0.35">
      <c r="A8044">
        <v>8043</v>
      </c>
      <c r="B8044">
        <v>15785352</v>
      </c>
      <c r="C8044" t="s">
        <v>199</v>
      </c>
      <c r="D8044">
        <v>606</v>
      </c>
      <c r="E8044" t="s">
        <v>19</v>
      </c>
      <c r="F8044" t="s">
        <v>29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  <c r="O8044">
        <v>1</v>
      </c>
      <c r="P8044">
        <v>3</v>
      </c>
      <c r="Q8044" t="s">
        <v>40</v>
      </c>
      <c r="R8044">
        <v>632</v>
      </c>
    </row>
    <row r="8045" spans="1:18" x14ac:dyDescent="0.35">
      <c r="A8045">
        <v>8044</v>
      </c>
      <c r="B8045">
        <v>15616525</v>
      </c>
      <c r="C8045" t="s">
        <v>1061</v>
      </c>
      <c r="D8045">
        <v>720</v>
      </c>
      <c r="E8045" t="s">
        <v>23</v>
      </c>
      <c r="F8045" t="s">
        <v>29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  <c r="O8045">
        <v>0</v>
      </c>
      <c r="P8045">
        <v>2</v>
      </c>
      <c r="Q8045" t="s">
        <v>31</v>
      </c>
      <c r="R8045">
        <v>637</v>
      </c>
    </row>
    <row r="8046" spans="1:18" x14ac:dyDescent="0.35">
      <c r="A8046">
        <v>8045</v>
      </c>
      <c r="B8046">
        <v>15717489</v>
      </c>
      <c r="C8046" t="s">
        <v>73</v>
      </c>
      <c r="D8046">
        <v>835</v>
      </c>
      <c r="E8046" t="s">
        <v>19</v>
      </c>
      <c r="F8046" t="s">
        <v>29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  <c r="O8046">
        <v>1</v>
      </c>
      <c r="P8046">
        <v>4</v>
      </c>
      <c r="Q8046" t="s">
        <v>31</v>
      </c>
      <c r="R8046">
        <v>955</v>
      </c>
    </row>
    <row r="8047" spans="1:18" x14ac:dyDescent="0.35">
      <c r="A8047">
        <v>8046</v>
      </c>
      <c r="B8047">
        <v>15795737</v>
      </c>
      <c r="C8047" t="s">
        <v>2639</v>
      </c>
      <c r="D8047">
        <v>771</v>
      </c>
      <c r="E8047" t="s">
        <v>23</v>
      </c>
      <c r="F8047" t="s">
        <v>20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  <c r="O8047">
        <v>0</v>
      </c>
      <c r="P8047">
        <v>4</v>
      </c>
      <c r="Q8047" t="s">
        <v>26</v>
      </c>
      <c r="R8047">
        <v>862</v>
      </c>
    </row>
    <row r="8048" spans="1:18" x14ac:dyDescent="0.35">
      <c r="A8048">
        <v>8047</v>
      </c>
      <c r="B8048">
        <v>15693877</v>
      </c>
      <c r="C8048" t="s">
        <v>861</v>
      </c>
      <c r="D8048">
        <v>811</v>
      </c>
      <c r="E8048" t="s">
        <v>19</v>
      </c>
      <c r="F8048" t="s">
        <v>20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  <c r="O8048">
        <v>0</v>
      </c>
      <c r="P8048">
        <v>4</v>
      </c>
      <c r="Q8048" t="s">
        <v>26</v>
      </c>
      <c r="R8048">
        <v>601</v>
      </c>
    </row>
    <row r="8049" spans="1:18" x14ac:dyDescent="0.35">
      <c r="A8049">
        <v>8048</v>
      </c>
      <c r="B8049">
        <v>15576111</v>
      </c>
      <c r="C8049" t="s">
        <v>2640</v>
      </c>
      <c r="D8049">
        <v>734</v>
      </c>
      <c r="E8049" t="s">
        <v>33</v>
      </c>
      <c r="F8049" t="s">
        <v>29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  <c r="O8049">
        <v>0</v>
      </c>
      <c r="P8049">
        <v>4</v>
      </c>
      <c r="Q8049" t="s">
        <v>40</v>
      </c>
      <c r="R8049">
        <v>659</v>
      </c>
    </row>
    <row r="8050" spans="1:18" x14ac:dyDescent="0.35">
      <c r="A8050">
        <v>8049</v>
      </c>
      <c r="B8050">
        <v>15595713</v>
      </c>
      <c r="C8050" t="s">
        <v>1649</v>
      </c>
      <c r="D8050">
        <v>548</v>
      </c>
      <c r="E8050" t="s">
        <v>23</v>
      </c>
      <c r="F8050" t="s">
        <v>29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  <c r="O8050">
        <v>0</v>
      </c>
      <c r="P8050">
        <v>4</v>
      </c>
      <c r="Q8050" t="s">
        <v>26</v>
      </c>
      <c r="R8050">
        <v>855</v>
      </c>
    </row>
    <row r="8051" spans="1:18" x14ac:dyDescent="0.35">
      <c r="A8051">
        <v>8050</v>
      </c>
      <c r="B8051">
        <v>15808868</v>
      </c>
      <c r="C8051" t="s">
        <v>1195</v>
      </c>
      <c r="D8051">
        <v>652</v>
      </c>
      <c r="E8051" t="s">
        <v>19</v>
      </c>
      <c r="F8051" t="s">
        <v>20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  <c r="O8051">
        <v>1</v>
      </c>
      <c r="P8051">
        <v>4</v>
      </c>
      <c r="Q8051" t="s">
        <v>31</v>
      </c>
      <c r="R8051">
        <v>897</v>
      </c>
    </row>
    <row r="8052" spans="1:18" x14ac:dyDescent="0.35">
      <c r="A8052">
        <v>8051</v>
      </c>
      <c r="B8052">
        <v>15708193</v>
      </c>
      <c r="C8052" t="s">
        <v>932</v>
      </c>
      <c r="D8052">
        <v>707</v>
      </c>
      <c r="E8052" t="s">
        <v>19</v>
      </c>
      <c r="F8052" t="s">
        <v>29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  <c r="O8052">
        <v>0</v>
      </c>
      <c r="P8052">
        <v>4</v>
      </c>
      <c r="Q8052" t="s">
        <v>26</v>
      </c>
      <c r="R8052">
        <v>993</v>
      </c>
    </row>
    <row r="8053" spans="1:18" x14ac:dyDescent="0.35">
      <c r="A8053">
        <v>8052</v>
      </c>
      <c r="B8053">
        <v>15697801</v>
      </c>
      <c r="C8053" t="s">
        <v>2361</v>
      </c>
      <c r="D8053">
        <v>605</v>
      </c>
      <c r="E8053" t="s">
        <v>33</v>
      </c>
      <c r="F8053" t="s">
        <v>20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  <c r="O8053">
        <v>1</v>
      </c>
      <c r="P8053">
        <v>1</v>
      </c>
      <c r="Q8053" t="s">
        <v>40</v>
      </c>
      <c r="R8053">
        <v>969</v>
      </c>
    </row>
    <row r="8054" spans="1:18" x14ac:dyDescent="0.35">
      <c r="A8054">
        <v>8053</v>
      </c>
      <c r="B8054">
        <v>15770121</v>
      </c>
      <c r="C8054" t="s">
        <v>2641</v>
      </c>
      <c r="D8054">
        <v>623</v>
      </c>
      <c r="E8054" t="s">
        <v>19</v>
      </c>
      <c r="F8054" t="s">
        <v>20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  <c r="O8054">
        <v>0</v>
      </c>
      <c r="P8054">
        <v>1</v>
      </c>
      <c r="Q8054" t="s">
        <v>21</v>
      </c>
      <c r="R8054">
        <v>333</v>
      </c>
    </row>
    <row r="8055" spans="1:18" x14ac:dyDescent="0.35">
      <c r="A8055">
        <v>8054</v>
      </c>
      <c r="B8055">
        <v>15800524</v>
      </c>
      <c r="C8055" t="s">
        <v>1663</v>
      </c>
      <c r="D8055">
        <v>686</v>
      </c>
      <c r="E8055" t="s">
        <v>33</v>
      </c>
      <c r="F8055" t="s">
        <v>29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  <c r="O8055">
        <v>0</v>
      </c>
      <c r="P8055">
        <v>3</v>
      </c>
      <c r="Q8055" t="s">
        <v>31</v>
      </c>
      <c r="R8055">
        <v>713</v>
      </c>
    </row>
    <row r="8056" spans="1:18" x14ac:dyDescent="0.35">
      <c r="A8056">
        <v>8055</v>
      </c>
      <c r="B8056">
        <v>15686236</v>
      </c>
      <c r="C8056" t="s">
        <v>78</v>
      </c>
      <c r="D8056">
        <v>525</v>
      </c>
      <c r="E8056" t="s">
        <v>33</v>
      </c>
      <c r="F8056" t="s">
        <v>20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  <c r="O8056">
        <v>1</v>
      </c>
      <c r="P8056">
        <v>3</v>
      </c>
      <c r="Q8056" t="s">
        <v>21</v>
      </c>
      <c r="R8056">
        <v>310</v>
      </c>
    </row>
    <row r="8057" spans="1:18" x14ac:dyDescent="0.35">
      <c r="A8057">
        <v>8056</v>
      </c>
      <c r="B8057">
        <v>15659807</v>
      </c>
      <c r="C8057" t="s">
        <v>393</v>
      </c>
      <c r="D8057">
        <v>657</v>
      </c>
      <c r="E8057" t="s">
        <v>23</v>
      </c>
      <c r="F8057" t="s">
        <v>29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  <c r="O8057">
        <v>0</v>
      </c>
      <c r="P8057">
        <v>4</v>
      </c>
      <c r="Q8057" t="s">
        <v>26</v>
      </c>
      <c r="R8057">
        <v>988</v>
      </c>
    </row>
    <row r="8058" spans="1:18" x14ac:dyDescent="0.35">
      <c r="A8058">
        <v>8057</v>
      </c>
      <c r="B8058">
        <v>15736078</v>
      </c>
      <c r="C8058" t="s">
        <v>190</v>
      </c>
      <c r="D8058">
        <v>730</v>
      </c>
      <c r="E8058" t="s">
        <v>33</v>
      </c>
      <c r="F8058" t="s">
        <v>20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  <c r="O8058">
        <v>1</v>
      </c>
      <c r="P8058">
        <v>2</v>
      </c>
      <c r="Q8058" t="s">
        <v>26</v>
      </c>
      <c r="R8058">
        <v>910</v>
      </c>
    </row>
    <row r="8059" spans="1:18" x14ac:dyDescent="0.35">
      <c r="A8059">
        <v>8058</v>
      </c>
      <c r="B8059">
        <v>15620836</v>
      </c>
      <c r="C8059" t="s">
        <v>1235</v>
      </c>
      <c r="D8059">
        <v>816</v>
      </c>
      <c r="E8059" t="s">
        <v>33</v>
      </c>
      <c r="F8059" t="s">
        <v>20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  <c r="O8059">
        <v>0</v>
      </c>
      <c r="P8059">
        <v>4</v>
      </c>
      <c r="Q8059" t="s">
        <v>40</v>
      </c>
      <c r="R8059">
        <v>555</v>
      </c>
    </row>
    <row r="8060" spans="1:18" x14ac:dyDescent="0.35">
      <c r="A8060">
        <v>8059</v>
      </c>
      <c r="B8060">
        <v>15698184</v>
      </c>
      <c r="C8060" t="s">
        <v>202</v>
      </c>
      <c r="D8060">
        <v>484</v>
      </c>
      <c r="E8060" t="s">
        <v>19</v>
      </c>
      <c r="F8060" t="s">
        <v>20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  <c r="O8060">
        <v>0</v>
      </c>
      <c r="P8060">
        <v>5</v>
      </c>
      <c r="Q8060" t="s">
        <v>26</v>
      </c>
      <c r="R8060">
        <v>959</v>
      </c>
    </row>
    <row r="8061" spans="1:18" x14ac:dyDescent="0.35">
      <c r="A8061">
        <v>8060</v>
      </c>
      <c r="B8061">
        <v>15717643</v>
      </c>
      <c r="C8061" t="s">
        <v>2642</v>
      </c>
      <c r="D8061">
        <v>728</v>
      </c>
      <c r="E8061" t="s">
        <v>19</v>
      </c>
      <c r="F8061" t="s">
        <v>20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  <c r="O8061">
        <v>0</v>
      </c>
      <c r="P8061">
        <v>1</v>
      </c>
      <c r="Q8061" t="s">
        <v>31</v>
      </c>
      <c r="R8061">
        <v>439</v>
      </c>
    </row>
    <row r="8062" spans="1:18" x14ac:dyDescent="0.35">
      <c r="A8062">
        <v>8061</v>
      </c>
      <c r="B8062">
        <v>15776596</v>
      </c>
      <c r="C8062" t="s">
        <v>911</v>
      </c>
      <c r="D8062">
        <v>730</v>
      </c>
      <c r="E8062" t="s">
        <v>23</v>
      </c>
      <c r="F8062" t="s">
        <v>20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  <c r="O8062">
        <v>1</v>
      </c>
      <c r="P8062">
        <v>4</v>
      </c>
      <c r="Q8062" t="s">
        <v>26</v>
      </c>
      <c r="R8062">
        <v>408</v>
      </c>
    </row>
    <row r="8063" spans="1:18" x14ac:dyDescent="0.35">
      <c r="A8063">
        <v>8062</v>
      </c>
      <c r="B8063">
        <v>15814757</v>
      </c>
      <c r="C8063" t="s">
        <v>898</v>
      </c>
      <c r="D8063">
        <v>477</v>
      </c>
      <c r="E8063" t="s">
        <v>23</v>
      </c>
      <c r="F8063" t="s">
        <v>29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  <c r="O8063">
        <v>0</v>
      </c>
      <c r="P8063">
        <v>1</v>
      </c>
      <c r="Q8063" t="s">
        <v>31</v>
      </c>
      <c r="R8063">
        <v>295</v>
      </c>
    </row>
    <row r="8064" spans="1:18" x14ac:dyDescent="0.35">
      <c r="A8064">
        <v>8063</v>
      </c>
      <c r="B8064">
        <v>15812607</v>
      </c>
      <c r="C8064" t="s">
        <v>1079</v>
      </c>
      <c r="D8064">
        <v>663</v>
      </c>
      <c r="E8064" t="s">
        <v>33</v>
      </c>
      <c r="F8064" t="s">
        <v>20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  <c r="O8064">
        <v>1</v>
      </c>
      <c r="P8064">
        <v>4</v>
      </c>
      <c r="Q8064" t="s">
        <v>21</v>
      </c>
      <c r="R8064">
        <v>825</v>
      </c>
    </row>
    <row r="8065" spans="1:18" x14ac:dyDescent="0.35">
      <c r="A8065">
        <v>8064</v>
      </c>
      <c r="B8065">
        <v>15663888</v>
      </c>
      <c r="C8065" t="s">
        <v>2011</v>
      </c>
      <c r="D8065">
        <v>549</v>
      </c>
      <c r="E8065" t="s">
        <v>33</v>
      </c>
      <c r="F8065" t="s">
        <v>29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  <c r="O8065">
        <v>0</v>
      </c>
      <c r="P8065">
        <v>1</v>
      </c>
      <c r="Q8065" t="s">
        <v>26</v>
      </c>
      <c r="R8065">
        <v>872</v>
      </c>
    </row>
    <row r="8066" spans="1:18" x14ac:dyDescent="0.35">
      <c r="A8066">
        <v>8065</v>
      </c>
      <c r="B8066">
        <v>15748882</v>
      </c>
      <c r="C8066" t="s">
        <v>937</v>
      </c>
      <c r="D8066">
        <v>714</v>
      </c>
      <c r="E8066" t="s">
        <v>23</v>
      </c>
      <c r="F8066" t="s">
        <v>29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  <c r="O8066">
        <v>0</v>
      </c>
      <c r="P8066">
        <v>3</v>
      </c>
      <c r="Q8066" t="s">
        <v>21</v>
      </c>
      <c r="R8066">
        <v>323</v>
      </c>
    </row>
    <row r="8067" spans="1:18" x14ac:dyDescent="0.35">
      <c r="A8067">
        <v>8066</v>
      </c>
      <c r="B8067">
        <v>15690829</v>
      </c>
      <c r="C8067" t="s">
        <v>2643</v>
      </c>
      <c r="D8067">
        <v>430</v>
      </c>
      <c r="E8067" t="s">
        <v>33</v>
      </c>
      <c r="F8067" t="s">
        <v>29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  <c r="O8067">
        <v>1</v>
      </c>
      <c r="P8067">
        <v>1</v>
      </c>
      <c r="Q8067" t="s">
        <v>26</v>
      </c>
      <c r="R8067">
        <v>404</v>
      </c>
    </row>
    <row r="8068" spans="1:18" x14ac:dyDescent="0.35">
      <c r="A8068">
        <v>8067</v>
      </c>
      <c r="B8068">
        <v>15695819</v>
      </c>
      <c r="C8068" t="s">
        <v>1610</v>
      </c>
      <c r="D8068">
        <v>504</v>
      </c>
      <c r="E8068" t="s">
        <v>33</v>
      </c>
      <c r="F8068" t="s">
        <v>29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  <c r="O8068">
        <v>0</v>
      </c>
      <c r="P8068">
        <v>1</v>
      </c>
      <c r="Q8068" t="s">
        <v>31</v>
      </c>
      <c r="R8068">
        <v>640</v>
      </c>
    </row>
    <row r="8069" spans="1:18" x14ac:dyDescent="0.35">
      <c r="A8069">
        <v>8068</v>
      </c>
      <c r="B8069">
        <v>15696834</v>
      </c>
      <c r="C8069" t="s">
        <v>2644</v>
      </c>
      <c r="D8069">
        <v>530</v>
      </c>
      <c r="E8069" t="s">
        <v>19</v>
      </c>
      <c r="F8069" t="s">
        <v>20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  <c r="O8069">
        <v>0</v>
      </c>
      <c r="P8069">
        <v>4</v>
      </c>
      <c r="Q8069" t="s">
        <v>26</v>
      </c>
      <c r="R8069">
        <v>696</v>
      </c>
    </row>
    <row r="8070" spans="1:18" x14ac:dyDescent="0.35">
      <c r="A8070">
        <v>8069</v>
      </c>
      <c r="B8070">
        <v>15797710</v>
      </c>
      <c r="C8070" t="s">
        <v>1186</v>
      </c>
      <c r="D8070">
        <v>619</v>
      </c>
      <c r="E8070" t="s">
        <v>33</v>
      </c>
      <c r="F8070" t="s">
        <v>29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  <c r="O8070">
        <v>0</v>
      </c>
      <c r="P8070">
        <v>2</v>
      </c>
      <c r="Q8070" t="s">
        <v>31</v>
      </c>
      <c r="R8070">
        <v>337</v>
      </c>
    </row>
    <row r="8071" spans="1:18" x14ac:dyDescent="0.35">
      <c r="A8071">
        <v>8070</v>
      </c>
      <c r="B8071">
        <v>15700654</v>
      </c>
      <c r="C8071" t="s">
        <v>2645</v>
      </c>
      <c r="D8071">
        <v>617</v>
      </c>
      <c r="E8071" t="s">
        <v>33</v>
      </c>
      <c r="F8071" t="s">
        <v>29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  <c r="O8071">
        <v>0</v>
      </c>
      <c r="P8071">
        <v>3</v>
      </c>
      <c r="Q8071" t="s">
        <v>21</v>
      </c>
      <c r="R8071">
        <v>635</v>
      </c>
    </row>
    <row r="8072" spans="1:18" x14ac:dyDescent="0.35">
      <c r="A8072">
        <v>8071</v>
      </c>
      <c r="B8072">
        <v>15583764</v>
      </c>
      <c r="C8072" t="s">
        <v>2646</v>
      </c>
      <c r="D8072">
        <v>791</v>
      </c>
      <c r="E8072" t="s">
        <v>33</v>
      </c>
      <c r="F8072" t="s">
        <v>29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  <c r="O8072">
        <v>0</v>
      </c>
      <c r="P8072">
        <v>1</v>
      </c>
      <c r="Q8072" t="s">
        <v>26</v>
      </c>
      <c r="R8072">
        <v>608</v>
      </c>
    </row>
    <row r="8073" spans="1:18" x14ac:dyDescent="0.35">
      <c r="A8073">
        <v>8072</v>
      </c>
      <c r="B8073">
        <v>15688849</v>
      </c>
      <c r="C8073" t="s">
        <v>73</v>
      </c>
      <c r="D8073">
        <v>609</v>
      </c>
      <c r="E8073" t="s">
        <v>19</v>
      </c>
      <c r="F8073" t="s">
        <v>29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  <c r="O8073">
        <v>1</v>
      </c>
      <c r="P8073">
        <v>5</v>
      </c>
      <c r="Q8073" t="s">
        <v>40</v>
      </c>
      <c r="R8073">
        <v>559</v>
      </c>
    </row>
    <row r="8074" spans="1:18" x14ac:dyDescent="0.35">
      <c r="A8074">
        <v>8073</v>
      </c>
      <c r="B8074">
        <v>15661473</v>
      </c>
      <c r="C8074" t="s">
        <v>25</v>
      </c>
      <c r="D8074">
        <v>780</v>
      </c>
      <c r="E8074" t="s">
        <v>33</v>
      </c>
      <c r="F8074" t="s">
        <v>29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  <c r="O8074">
        <v>1</v>
      </c>
      <c r="P8074">
        <v>3</v>
      </c>
      <c r="Q8074" t="s">
        <v>21</v>
      </c>
      <c r="R8074">
        <v>744</v>
      </c>
    </row>
    <row r="8075" spans="1:18" x14ac:dyDescent="0.35">
      <c r="A8075">
        <v>8074</v>
      </c>
      <c r="B8075">
        <v>15601030</v>
      </c>
      <c r="C8075" t="s">
        <v>2647</v>
      </c>
      <c r="D8075">
        <v>777</v>
      </c>
      <c r="E8075" t="s">
        <v>33</v>
      </c>
      <c r="F8075" t="s">
        <v>20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  <c r="O8075">
        <v>0</v>
      </c>
      <c r="P8075">
        <v>2</v>
      </c>
      <c r="Q8075" t="s">
        <v>31</v>
      </c>
      <c r="R8075">
        <v>971</v>
      </c>
    </row>
    <row r="8076" spans="1:18" x14ac:dyDescent="0.35">
      <c r="A8076">
        <v>8075</v>
      </c>
      <c r="B8076">
        <v>15789557</v>
      </c>
      <c r="C8076" t="s">
        <v>2648</v>
      </c>
      <c r="D8076">
        <v>817</v>
      </c>
      <c r="E8076" t="s">
        <v>33</v>
      </c>
      <c r="F8076" t="s">
        <v>20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  <c r="O8076">
        <v>0</v>
      </c>
      <c r="P8076">
        <v>5</v>
      </c>
      <c r="Q8076" t="s">
        <v>31</v>
      </c>
      <c r="R8076">
        <v>675</v>
      </c>
    </row>
    <row r="8077" spans="1:18" x14ac:dyDescent="0.35">
      <c r="A8077">
        <v>8076</v>
      </c>
      <c r="B8077">
        <v>15745250</v>
      </c>
      <c r="C8077" t="s">
        <v>957</v>
      </c>
      <c r="D8077">
        <v>850</v>
      </c>
      <c r="E8077" t="s">
        <v>19</v>
      </c>
      <c r="F8077" t="s">
        <v>29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  <c r="O8077">
        <v>1</v>
      </c>
      <c r="P8077">
        <v>3</v>
      </c>
      <c r="Q8077" t="s">
        <v>40</v>
      </c>
      <c r="R8077">
        <v>451</v>
      </c>
    </row>
    <row r="8078" spans="1:18" x14ac:dyDescent="0.35">
      <c r="A8078">
        <v>8077</v>
      </c>
      <c r="B8078">
        <v>15590349</v>
      </c>
      <c r="C8078" t="s">
        <v>2649</v>
      </c>
      <c r="D8078">
        <v>732</v>
      </c>
      <c r="E8078" t="s">
        <v>19</v>
      </c>
      <c r="F8078" t="s">
        <v>20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  <c r="O8078">
        <v>1</v>
      </c>
      <c r="P8078">
        <v>1</v>
      </c>
      <c r="Q8078" t="s">
        <v>31</v>
      </c>
      <c r="R8078">
        <v>748</v>
      </c>
    </row>
    <row r="8079" spans="1:18" x14ac:dyDescent="0.35">
      <c r="A8079">
        <v>8078</v>
      </c>
      <c r="B8079">
        <v>15741693</v>
      </c>
      <c r="C8079" t="s">
        <v>2650</v>
      </c>
      <c r="D8079">
        <v>693</v>
      </c>
      <c r="E8079" t="s">
        <v>19</v>
      </c>
      <c r="F8079" t="s">
        <v>29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  <c r="O8079">
        <v>0</v>
      </c>
      <c r="P8079">
        <v>3</v>
      </c>
      <c r="Q8079" t="s">
        <v>31</v>
      </c>
      <c r="R8079">
        <v>910</v>
      </c>
    </row>
    <row r="8080" spans="1:18" x14ac:dyDescent="0.35">
      <c r="A8080">
        <v>8079</v>
      </c>
      <c r="B8080">
        <v>15618446</v>
      </c>
      <c r="C8080" t="s">
        <v>623</v>
      </c>
      <c r="D8080">
        <v>576</v>
      </c>
      <c r="E8080" t="s">
        <v>19</v>
      </c>
      <c r="F8080" t="s">
        <v>20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  <c r="O8080">
        <v>0</v>
      </c>
      <c r="P8080">
        <v>4</v>
      </c>
      <c r="Q8080" t="s">
        <v>40</v>
      </c>
      <c r="R8080">
        <v>905</v>
      </c>
    </row>
    <row r="8081" spans="1:18" x14ac:dyDescent="0.35">
      <c r="A8081">
        <v>8080</v>
      </c>
      <c r="B8081">
        <v>15766552</v>
      </c>
      <c r="C8081" t="s">
        <v>268</v>
      </c>
      <c r="D8081">
        <v>643</v>
      </c>
      <c r="E8081" t="s">
        <v>19</v>
      </c>
      <c r="F8081" t="s">
        <v>29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  <c r="O8081">
        <v>0</v>
      </c>
      <c r="P8081">
        <v>1</v>
      </c>
      <c r="Q8081" t="s">
        <v>21</v>
      </c>
      <c r="R8081">
        <v>604</v>
      </c>
    </row>
    <row r="8082" spans="1:18" x14ac:dyDescent="0.35">
      <c r="A8082">
        <v>8081</v>
      </c>
      <c r="B8082">
        <v>15668775</v>
      </c>
      <c r="C8082" t="s">
        <v>2651</v>
      </c>
      <c r="D8082">
        <v>757</v>
      </c>
      <c r="E8082" t="s">
        <v>19</v>
      </c>
      <c r="F8082" t="s">
        <v>29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  <c r="O8082">
        <v>0</v>
      </c>
      <c r="P8082">
        <v>1</v>
      </c>
      <c r="Q8082" t="s">
        <v>31</v>
      </c>
      <c r="R8082">
        <v>303</v>
      </c>
    </row>
    <row r="8083" spans="1:18" x14ac:dyDescent="0.35">
      <c r="A8083">
        <v>8082</v>
      </c>
      <c r="B8083">
        <v>15757895</v>
      </c>
      <c r="C8083" t="s">
        <v>73</v>
      </c>
      <c r="D8083">
        <v>569</v>
      </c>
      <c r="E8083" t="s">
        <v>33</v>
      </c>
      <c r="F8083" t="s">
        <v>29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  <c r="O8083">
        <v>0</v>
      </c>
      <c r="P8083">
        <v>4</v>
      </c>
      <c r="Q8083" t="s">
        <v>26</v>
      </c>
      <c r="R8083">
        <v>644</v>
      </c>
    </row>
    <row r="8084" spans="1:18" x14ac:dyDescent="0.35">
      <c r="A8084">
        <v>8083</v>
      </c>
      <c r="B8084">
        <v>15774551</v>
      </c>
      <c r="C8084" t="s">
        <v>972</v>
      </c>
      <c r="D8084">
        <v>772</v>
      </c>
      <c r="E8084" t="s">
        <v>23</v>
      </c>
      <c r="F8084" t="s">
        <v>29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  <c r="O8084">
        <v>0</v>
      </c>
      <c r="P8084">
        <v>2</v>
      </c>
      <c r="Q8084" t="s">
        <v>31</v>
      </c>
      <c r="R8084">
        <v>776</v>
      </c>
    </row>
    <row r="8085" spans="1:18" x14ac:dyDescent="0.35">
      <c r="A8085">
        <v>8084</v>
      </c>
      <c r="B8085">
        <v>15684011</v>
      </c>
      <c r="C8085" t="s">
        <v>224</v>
      </c>
      <c r="D8085">
        <v>576</v>
      </c>
      <c r="E8085" t="s">
        <v>33</v>
      </c>
      <c r="F8085" t="s">
        <v>29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  <c r="O8085">
        <v>0</v>
      </c>
      <c r="P8085">
        <v>3</v>
      </c>
      <c r="Q8085" t="s">
        <v>40</v>
      </c>
      <c r="R8085">
        <v>233</v>
      </c>
    </row>
    <row r="8086" spans="1:18" x14ac:dyDescent="0.35">
      <c r="A8086">
        <v>8085</v>
      </c>
      <c r="B8086">
        <v>15736146</v>
      </c>
      <c r="C8086" t="s">
        <v>2596</v>
      </c>
      <c r="D8086">
        <v>608</v>
      </c>
      <c r="E8086" t="s">
        <v>33</v>
      </c>
      <c r="F8086" t="s">
        <v>29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  <c r="O8086">
        <v>0</v>
      </c>
      <c r="P8086">
        <v>3</v>
      </c>
      <c r="Q8086" t="s">
        <v>40</v>
      </c>
      <c r="R8086">
        <v>988</v>
      </c>
    </row>
    <row r="8087" spans="1:18" x14ac:dyDescent="0.35">
      <c r="A8087">
        <v>8086</v>
      </c>
      <c r="B8087">
        <v>15656286</v>
      </c>
      <c r="C8087" t="s">
        <v>897</v>
      </c>
      <c r="D8087">
        <v>794</v>
      </c>
      <c r="E8087" t="s">
        <v>19</v>
      </c>
      <c r="F8087" t="s">
        <v>29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  <c r="O8087">
        <v>0</v>
      </c>
      <c r="P8087">
        <v>1</v>
      </c>
      <c r="Q8087" t="s">
        <v>21</v>
      </c>
      <c r="R8087">
        <v>755</v>
      </c>
    </row>
    <row r="8088" spans="1:18" x14ac:dyDescent="0.35">
      <c r="A8088">
        <v>8087</v>
      </c>
      <c r="B8088">
        <v>15774847</v>
      </c>
      <c r="C8088" t="s">
        <v>369</v>
      </c>
      <c r="D8088">
        <v>593</v>
      </c>
      <c r="E8088" t="s">
        <v>19</v>
      </c>
      <c r="F8088" t="s">
        <v>29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  <c r="O8088">
        <v>0</v>
      </c>
      <c r="P8088">
        <v>4</v>
      </c>
      <c r="Q8088" t="s">
        <v>31</v>
      </c>
      <c r="R8088">
        <v>602</v>
      </c>
    </row>
    <row r="8089" spans="1:18" x14ac:dyDescent="0.35">
      <c r="A8089">
        <v>8088</v>
      </c>
      <c r="B8089">
        <v>15619340</v>
      </c>
      <c r="C8089" t="s">
        <v>2566</v>
      </c>
      <c r="D8089">
        <v>597</v>
      </c>
      <c r="E8089" t="s">
        <v>23</v>
      </c>
      <c r="F8089" t="s">
        <v>29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  <c r="O8089">
        <v>0</v>
      </c>
      <c r="P8089">
        <v>3</v>
      </c>
      <c r="Q8089" t="s">
        <v>21</v>
      </c>
      <c r="R8089">
        <v>476</v>
      </c>
    </row>
    <row r="8090" spans="1:18" x14ac:dyDescent="0.35">
      <c r="A8090">
        <v>8089</v>
      </c>
      <c r="B8090">
        <v>15815656</v>
      </c>
      <c r="C8090" t="s">
        <v>496</v>
      </c>
      <c r="D8090">
        <v>541</v>
      </c>
      <c r="E8090" t="s">
        <v>33</v>
      </c>
      <c r="F8090" t="s">
        <v>20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  <c r="O8090">
        <v>1</v>
      </c>
      <c r="P8090">
        <v>2</v>
      </c>
      <c r="Q8090" t="s">
        <v>26</v>
      </c>
      <c r="R8090">
        <v>635</v>
      </c>
    </row>
    <row r="8091" spans="1:18" x14ac:dyDescent="0.35">
      <c r="A8091">
        <v>8090</v>
      </c>
      <c r="B8091">
        <v>15623357</v>
      </c>
      <c r="C8091" t="s">
        <v>24</v>
      </c>
      <c r="D8091">
        <v>692</v>
      </c>
      <c r="E8091" t="s">
        <v>33</v>
      </c>
      <c r="F8091" t="s">
        <v>29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  <c r="O8091">
        <v>0</v>
      </c>
      <c r="P8091">
        <v>5</v>
      </c>
      <c r="Q8091" t="s">
        <v>21</v>
      </c>
      <c r="R8091">
        <v>466</v>
      </c>
    </row>
    <row r="8092" spans="1:18" x14ac:dyDescent="0.35">
      <c r="A8092">
        <v>8091</v>
      </c>
      <c r="B8092">
        <v>15601324</v>
      </c>
      <c r="C8092" t="s">
        <v>359</v>
      </c>
      <c r="D8092">
        <v>697</v>
      </c>
      <c r="E8092" t="s">
        <v>19</v>
      </c>
      <c r="F8092" t="s">
        <v>20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  <c r="O8092">
        <v>0</v>
      </c>
      <c r="P8092">
        <v>5</v>
      </c>
      <c r="Q8092" t="s">
        <v>21</v>
      </c>
      <c r="R8092">
        <v>553</v>
      </c>
    </row>
    <row r="8093" spans="1:18" x14ac:dyDescent="0.35">
      <c r="A8093">
        <v>8092</v>
      </c>
      <c r="B8093">
        <v>15715510</v>
      </c>
      <c r="C8093" t="s">
        <v>416</v>
      </c>
      <c r="D8093">
        <v>768</v>
      </c>
      <c r="E8093" t="s">
        <v>19</v>
      </c>
      <c r="F8093" t="s">
        <v>29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  <c r="O8093">
        <v>0</v>
      </c>
      <c r="P8093">
        <v>5</v>
      </c>
      <c r="Q8093" t="s">
        <v>21</v>
      </c>
      <c r="R8093">
        <v>631</v>
      </c>
    </row>
    <row r="8094" spans="1:18" x14ac:dyDescent="0.35">
      <c r="A8094">
        <v>8093</v>
      </c>
      <c r="B8094">
        <v>15663770</v>
      </c>
      <c r="C8094" t="s">
        <v>305</v>
      </c>
      <c r="D8094">
        <v>802</v>
      </c>
      <c r="E8094" t="s">
        <v>19</v>
      </c>
      <c r="F8094" t="s">
        <v>29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  <c r="O8094">
        <v>0</v>
      </c>
      <c r="P8094">
        <v>4</v>
      </c>
      <c r="Q8094" t="s">
        <v>21</v>
      </c>
      <c r="R8094">
        <v>670</v>
      </c>
    </row>
    <row r="8095" spans="1:18" x14ac:dyDescent="0.35">
      <c r="A8095">
        <v>8094</v>
      </c>
      <c r="B8095">
        <v>15779267</v>
      </c>
      <c r="C8095" t="s">
        <v>1045</v>
      </c>
      <c r="D8095">
        <v>584</v>
      </c>
      <c r="E8095" t="s">
        <v>19</v>
      </c>
      <c r="F8095" t="s">
        <v>29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  <c r="O8095">
        <v>0</v>
      </c>
      <c r="P8095">
        <v>5</v>
      </c>
      <c r="Q8095" t="s">
        <v>26</v>
      </c>
      <c r="R8095">
        <v>343</v>
      </c>
    </row>
    <row r="8096" spans="1:18" x14ac:dyDescent="0.35">
      <c r="A8096">
        <v>8095</v>
      </c>
      <c r="B8096">
        <v>15597957</v>
      </c>
      <c r="C8096" t="s">
        <v>531</v>
      </c>
      <c r="D8096">
        <v>614</v>
      </c>
      <c r="E8096" t="s">
        <v>23</v>
      </c>
      <c r="F8096" t="s">
        <v>29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  <c r="O8096">
        <v>0</v>
      </c>
      <c r="P8096">
        <v>5</v>
      </c>
      <c r="Q8096" t="s">
        <v>31</v>
      </c>
      <c r="R8096">
        <v>778</v>
      </c>
    </row>
    <row r="8097" spans="1:18" x14ac:dyDescent="0.35">
      <c r="A8097">
        <v>8096</v>
      </c>
      <c r="B8097">
        <v>15584620</v>
      </c>
      <c r="C8097" t="s">
        <v>791</v>
      </c>
      <c r="D8097">
        <v>850</v>
      </c>
      <c r="E8097" t="s">
        <v>33</v>
      </c>
      <c r="F8097" t="s">
        <v>20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  <c r="O8097">
        <v>1</v>
      </c>
      <c r="P8097">
        <v>3</v>
      </c>
      <c r="Q8097" t="s">
        <v>40</v>
      </c>
      <c r="R8097">
        <v>728</v>
      </c>
    </row>
    <row r="8098" spans="1:18" x14ac:dyDescent="0.35">
      <c r="A8098">
        <v>8097</v>
      </c>
      <c r="B8098">
        <v>15750772</v>
      </c>
      <c r="C8098" t="s">
        <v>587</v>
      </c>
      <c r="D8098">
        <v>671</v>
      </c>
      <c r="E8098" t="s">
        <v>19</v>
      </c>
      <c r="F8098" t="s">
        <v>20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  <c r="O8098">
        <v>0</v>
      </c>
      <c r="P8098">
        <v>1</v>
      </c>
      <c r="Q8098" t="s">
        <v>31</v>
      </c>
      <c r="R8098">
        <v>593</v>
      </c>
    </row>
    <row r="8099" spans="1:18" x14ac:dyDescent="0.35">
      <c r="A8099">
        <v>8098</v>
      </c>
      <c r="B8099">
        <v>15706557</v>
      </c>
      <c r="C8099" t="s">
        <v>1093</v>
      </c>
      <c r="D8099">
        <v>626</v>
      </c>
      <c r="E8099" t="s">
        <v>19</v>
      </c>
      <c r="F8099" t="s">
        <v>20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  <c r="O8099">
        <v>1</v>
      </c>
      <c r="P8099">
        <v>3</v>
      </c>
      <c r="Q8099" t="s">
        <v>31</v>
      </c>
      <c r="R8099">
        <v>959</v>
      </c>
    </row>
    <row r="8100" spans="1:18" x14ac:dyDescent="0.35">
      <c r="A8100">
        <v>8099</v>
      </c>
      <c r="B8100">
        <v>15594391</v>
      </c>
      <c r="C8100" t="s">
        <v>2652</v>
      </c>
      <c r="D8100">
        <v>770</v>
      </c>
      <c r="E8100" t="s">
        <v>19</v>
      </c>
      <c r="F8100" t="s">
        <v>20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  <c r="O8100">
        <v>1</v>
      </c>
      <c r="P8100">
        <v>5</v>
      </c>
      <c r="Q8100" t="s">
        <v>40</v>
      </c>
      <c r="R8100">
        <v>561</v>
      </c>
    </row>
    <row r="8101" spans="1:18" x14ac:dyDescent="0.35">
      <c r="A8101">
        <v>8100</v>
      </c>
      <c r="B8101">
        <v>15661656</v>
      </c>
      <c r="C8101" t="s">
        <v>204</v>
      </c>
      <c r="D8101">
        <v>633</v>
      </c>
      <c r="E8101" t="s">
        <v>19</v>
      </c>
      <c r="F8101" t="s">
        <v>29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  <c r="O8101">
        <v>0</v>
      </c>
      <c r="P8101">
        <v>5</v>
      </c>
      <c r="Q8101" t="s">
        <v>26</v>
      </c>
      <c r="R8101">
        <v>913</v>
      </c>
    </row>
    <row r="8102" spans="1:18" x14ac:dyDescent="0.35">
      <c r="A8102">
        <v>8101</v>
      </c>
      <c r="B8102">
        <v>15631217</v>
      </c>
      <c r="C8102" t="s">
        <v>53</v>
      </c>
      <c r="D8102">
        <v>663</v>
      </c>
      <c r="E8102" t="s">
        <v>19</v>
      </c>
      <c r="F8102" t="s">
        <v>29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  <c r="O8102">
        <v>0</v>
      </c>
      <c r="P8102">
        <v>5</v>
      </c>
      <c r="Q8102" t="s">
        <v>31</v>
      </c>
      <c r="R8102">
        <v>375</v>
      </c>
    </row>
    <row r="8103" spans="1:18" x14ac:dyDescent="0.35">
      <c r="A8103">
        <v>8102</v>
      </c>
      <c r="B8103">
        <v>15588955</v>
      </c>
      <c r="C8103" t="s">
        <v>595</v>
      </c>
      <c r="D8103">
        <v>581</v>
      </c>
      <c r="E8103" t="s">
        <v>33</v>
      </c>
      <c r="F8103" t="s">
        <v>20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  <c r="O8103">
        <v>1</v>
      </c>
      <c r="P8103">
        <v>5</v>
      </c>
      <c r="Q8103" t="s">
        <v>21</v>
      </c>
      <c r="R8103">
        <v>276</v>
      </c>
    </row>
    <row r="8104" spans="1:18" x14ac:dyDescent="0.35">
      <c r="A8104">
        <v>8103</v>
      </c>
      <c r="B8104">
        <v>15758252</v>
      </c>
      <c r="C8104" t="s">
        <v>590</v>
      </c>
      <c r="D8104">
        <v>561</v>
      </c>
      <c r="E8104" t="s">
        <v>33</v>
      </c>
      <c r="F8104" t="s">
        <v>20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  <c r="O8104">
        <v>0</v>
      </c>
      <c r="P8104">
        <v>4</v>
      </c>
      <c r="Q8104" t="s">
        <v>26</v>
      </c>
      <c r="R8104">
        <v>998</v>
      </c>
    </row>
    <row r="8105" spans="1:18" x14ac:dyDescent="0.35">
      <c r="A8105">
        <v>8104</v>
      </c>
      <c r="B8105">
        <v>15740223</v>
      </c>
      <c r="C8105" t="s">
        <v>467</v>
      </c>
      <c r="D8105">
        <v>479</v>
      </c>
      <c r="E8105" t="s">
        <v>33</v>
      </c>
      <c r="F8105" t="s">
        <v>29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  <c r="O8105">
        <v>1</v>
      </c>
      <c r="P8105">
        <v>2</v>
      </c>
      <c r="Q8105" t="s">
        <v>21</v>
      </c>
      <c r="R8105">
        <v>451</v>
      </c>
    </row>
    <row r="8106" spans="1:18" x14ac:dyDescent="0.35">
      <c r="A8106">
        <v>8105</v>
      </c>
      <c r="B8106">
        <v>15805413</v>
      </c>
      <c r="C8106" t="s">
        <v>382</v>
      </c>
      <c r="D8106">
        <v>769</v>
      </c>
      <c r="E8106" t="s">
        <v>19</v>
      </c>
      <c r="F8106" t="s">
        <v>20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  <c r="O8106">
        <v>0</v>
      </c>
      <c r="P8106">
        <v>5</v>
      </c>
      <c r="Q8106" t="s">
        <v>21</v>
      </c>
      <c r="R8106">
        <v>533</v>
      </c>
    </row>
    <row r="8107" spans="1:18" x14ac:dyDescent="0.35">
      <c r="A8107">
        <v>8106</v>
      </c>
      <c r="B8107">
        <v>15635116</v>
      </c>
      <c r="C8107" t="s">
        <v>2653</v>
      </c>
      <c r="D8107">
        <v>659</v>
      </c>
      <c r="E8107" t="s">
        <v>23</v>
      </c>
      <c r="F8107" t="s">
        <v>29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  <c r="O8107">
        <v>1</v>
      </c>
      <c r="P8107">
        <v>2</v>
      </c>
      <c r="Q8107" t="s">
        <v>26</v>
      </c>
      <c r="R8107">
        <v>365</v>
      </c>
    </row>
    <row r="8108" spans="1:18" x14ac:dyDescent="0.35">
      <c r="A8108">
        <v>8107</v>
      </c>
      <c r="B8108">
        <v>15764892</v>
      </c>
      <c r="C8108" t="s">
        <v>2654</v>
      </c>
      <c r="D8108">
        <v>590</v>
      </c>
      <c r="E8108" t="s">
        <v>23</v>
      </c>
      <c r="F8108" t="s">
        <v>20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  <c r="O8108">
        <v>0</v>
      </c>
      <c r="P8108">
        <v>3</v>
      </c>
      <c r="Q8108" t="s">
        <v>40</v>
      </c>
      <c r="R8108">
        <v>690</v>
      </c>
    </row>
    <row r="8109" spans="1:18" x14ac:dyDescent="0.35">
      <c r="A8109">
        <v>8108</v>
      </c>
      <c r="B8109">
        <v>15795936</v>
      </c>
      <c r="C8109" t="s">
        <v>315</v>
      </c>
      <c r="D8109">
        <v>560</v>
      </c>
      <c r="E8109" t="s">
        <v>19</v>
      </c>
      <c r="F8109" t="s">
        <v>29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  <c r="O8109">
        <v>0</v>
      </c>
      <c r="P8109">
        <v>2</v>
      </c>
      <c r="Q8109" t="s">
        <v>31</v>
      </c>
      <c r="R8109">
        <v>308</v>
      </c>
    </row>
    <row r="8110" spans="1:18" x14ac:dyDescent="0.35">
      <c r="A8110">
        <v>8109</v>
      </c>
      <c r="B8110">
        <v>15655232</v>
      </c>
      <c r="C8110" t="s">
        <v>875</v>
      </c>
      <c r="D8110">
        <v>437</v>
      </c>
      <c r="E8110" t="s">
        <v>33</v>
      </c>
      <c r="F8110" t="s">
        <v>29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  <c r="O8110">
        <v>0</v>
      </c>
      <c r="P8110">
        <v>3</v>
      </c>
      <c r="Q8110" t="s">
        <v>21</v>
      </c>
      <c r="R8110">
        <v>628</v>
      </c>
    </row>
    <row r="8111" spans="1:18" x14ac:dyDescent="0.35">
      <c r="A8111">
        <v>8110</v>
      </c>
      <c r="B8111">
        <v>15640133</v>
      </c>
      <c r="C8111" t="s">
        <v>373</v>
      </c>
      <c r="D8111">
        <v>661</v>
      </c>
      <c r="E8111" t="s">
        <v>19</v>
      </c>
      <c r="F8111" t="s">
        <v>20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  <c r="O8111">
        <v>0</v>
      </c>
      <c r="P8111">
        <v>5</v>
      </c>
      <c r="Q8111" t="s">
        <v>31</v>
      </c>
      <c r="R8111">
        <v>996</v>
      </c>
    </row>
    <row r="8112" spans="1:18" x14ac:dyDescent="0.35">
      <c r="A8112">
        <v>8111</v>
      </c>
      <c r="B8112">
        <v>15751524</v>
      </c>
      <c r="C8112" t="s">
        <v>2516</v>
      </c>
      <c r="D8112">
        <v>677</v>
      </c>
      <c r="E8112" t="s">
        <v>33</v>
      </c>
      <c r="F8112" t="s">
        <v>20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  <c r="O8112">
        <v>0</v>
      </c>
      <c r="P8112">
        <v>3</v>
      </c>
      <c r="Q8112" t="s">
        <v>26</v>
      </c>
      <c r="R8112">
        <v>772</v>
      </c>
    </row>
    <row r="8113" spans="1:18" x14ac:dyDescent="0.35">
      <c r="A8113">
        <v>8112</v>
      </c>
      <c r="B8113">
        <v>15670552</v>
      </c>
      <c r="C8113" t="s">
        <v>2655</v>
      </c>
      <c r="D8113">
        <v>560</v>
      </c>
      <c r="E8113" t="s">
        <v>19</v>
      </c>
      <c r="F8113" t="s">
        <v>20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  <c r="O8113">
        <v>0</v>
      </c>
      <c r="P8113">
        <v>5</v>
      </c>
      <c r="Q8113" t="s">
        <v>31</v>
      </c>
      <c r="R8113">
        <v>558</v>
      </c>
    </row>
    <row r="8114" spans="1:18" x14ac:dyDescent="0.35">
      <c r="A8114">
        <v>8113</v>
      </c>
      <c r="B8114">
        <v>15623966</v>
      </c>
      <c r="C8114" t="s">
        <v>1349</v>
      </c>
      <c r="D8114">
        <v>578</v>
      </c>
      <c r="E8114" t="s">
        <v>19</v>
      </c>
      <c r="F8114" t="s">
        <v>20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  <c r="O8114">
        <v>0</v>
      </c>
      <c r="P8114">
        <v>1</v>
      </c>
      <c r="Q8114" t="s">
        <v>31</v>
      </c>
      <c r="R8114">
        <v>579</v>
      </c>
    </row>
    <row r="8115" spans="1:18" x14ac:dyDescent="0.35">
      <c r="A8115">
        <v>8114</v>
      </c>
      <c r="B8115">
        <v>15752193</v>
      </c>
      <c r="C8115" t="s">
        <v>2128</v>
      </c>
      <c r="D8115">
        <v>421</v>
      </c>
      <c r="E8115" t="s">
        <v>23</v>
      </c>
      <c r="F8115" t="s">
        <v>29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  <c r="O8115">
        <v>0</v>
      </c>
      <c r="P8115">
        <v>5</v>
      </c>
      <c r="Q8115" t="s">
        <v>26</v>
      </c>
      <c r="R8115">
        <v>417</v>
      </c>
    </row>
    <row r="8116" spans="1:18" x14ac:dyDescent="0.35">
      <c r="A8116">
        <v>8115</v>
      </c>
      <c r="B8116">
        <v>15607269</v>
      </c>
      <c r="C8116" t="s">
        <v>1259</v>
      </c>
      <c r="D8116">
        <v>492</v>
      </c>
      <c r="E8116" t="s">
        <v>33</v>
      </c>
      <c r="F8116" t="s">
        <v>20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  <c r="O8116">
        <v>0</v>
      </c>
      <c r="P8116">
        <v>4</v>
      </c>
      <c r="Q8116" t="s">
        <v>26</v>
      </c>
      <c r="R8116">
        <v>543</v>
      </c>
    </row>
    <row r="8117" spans="1:18" x14ac:dyDescent="0.35">
      <c r="A8117">
        <v>8116</v>
      </c>
      <c r="B8117">
        <v>15700752</v>
      </c>
      <c r="C8117" t="s">
        <v>570</v>
      </c>
      <c r="D8117">
        <v>545</v>
      </c>
      <c r="E8117" t="s">
        <v>19</v>
      </c>
      <c r="F8117" t="s">
        <v>20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  <c r="O8117">
        <v>0</v>
      </c>
      <c r="P8117">
        <v>5</v>
      </c>
      <c r="Q8117" t="s">
        <v>31</v>
      </c>
      <c r="R8117">
        <v>277</v>
      </c>
    </row>
    <row r="8118" spans="1:18" x14ac:dyDescent="0.35">
      <c r="A8118">
        <v>8117</v>
      </c>
      <c r="B8118">
        <v>15777901</v>
      </c>
      <c r="C8118" t="s">
        <v>2656</v>
      </c>
      <c r="D8118">
        <v>640</v>
      </c>
      <c r="E8118" t="s">
        <v>33</v>
      </c>
      <c r="F8118" t="s">
        <v>20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  <c r="O8118">
        <v>1</v>
      </c>
      <c r="P8118">
        <v>4</v>
      </c>
      <c r="Q8118" t="s">
        <v>21</v>
      </c>
      <c r="R8118">
        <v>523</v>
      </c>
    </row>
    <row r="8119" spans="1:18" x14ac:dyDescent="0.35">
      <c r="A8119">
        <v>8118</v>
      </c>
      <c r="B8119">
        <v>15639117</v>
      </c>
      <c r="C8119" t="s">
        <v>2657</v>
      </c>
      <c r="D8119">
        <v>624</v>
      </c>
      <c r="E8119" t="s">
        <v>23</v>
      </c>
      <c r="F8119" t="s">
        <v>20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  <c r="O8119">
        <v>1</v>
      </c>
      <c r="P8119">
        <v>5</v>
      </c>
      <c r="Q8119" t="s">
        <v>40</v>
      </c>
      <c r="R8119">
        <v>468</v>
      </c>
    </row>
    <row r="8120" spans="1:18" x14ac:dyDescent="0.35">
      <c r="A8120">
        <v>8119</v>
      </c>
      <c r="B8120">
        <v>15720203</v>
      </c>
      <c r="C8120" t="s">
        <v>1358</v>
      </c>
      <c r="D8120">
        <v>577</v>
      </c>
      <c r="E8120" t="s">
        <v>23</v>
      </c>
      <c r="F8120" t="s">
        <v>29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  <c r="O8120">
        <v>0</v>
      </c>
      <c r="P8120">
        <v>2</v>
      </c>
      <c r="Q8120" t="s">
        <v>31</v>
      </c>
      <c r="R8120">
        <v>987</v>
      </c>
    </row>
    <row r="8121" spans="1:18" x14ac:dyDescent="0.35">
      <c r="A8121">
        <v>8120</v>
      </c>
      <c r="B8121">
        <v>15586236</v>
      </c>
      <c r="C8121" t="s">
        <v>1231</v>
      </c>
      <c r="D8121">
        <v>704</v>
      </c>
      <c r="E8121" t="s">
        <v>19</v>
      </c>
      <c r="F8121" t="s">
        <v>29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  <c r="O8121">
        <v>1</v>
      </c>
      <c r="P8121">
        <v>4</v>
      </c>
      <c r="Q8121" t="s">
        <v>21</v>
      </c>
      <c r="R8121">
        <v>246</v>
      </c>
    </row>
    <row r="8122" spans="1:18" x14ac:dyDescent="0.35">
      <c r="A8122">
        <v>8121</v>
      </c>
      <c r="B8122">
        <v>15676645</v>
      </c>
      <c r="C8122" t="s">
        <v>1545</v>
      </c>
      <c r="D8122">
        <v>523</v>
      </c>
      <c r="E8122" t="s">
        <v>19</v>
      </c>
      <c r="F8122" t="s">
        <v>29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  <c r="O8122">
        <v>0</v>
      </c>
      <c r="P8122">
        <v>2</v>
      </c>
      <c r="Q8122" t="s">
        <v>31</v>
      </c>
      <c r="R8122">
        <v>386</v>
      </c>
    </row>
    <row r="8123" spans="1:18" x14ac:dyDescent="0.35">
      <c r="A8123">
        <v>8122</v>
      </c>
      <c r="B8123">
        <v>15715988</v>
      </c>
      <c r="C8123" t="s">
        <v>2658</v>
      </c>
      <c r="D8123">
        <v>793</v>
      </c>
      <c r="E8123" t="s">
        <v>19</v>
      </c>
      <c r="F8123" t="s">
        <v>29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  <c r="O8123">
        <v>0</v>
      </c>
      <c r="P8123">
        <v>4</v>
      </c>
      <c r="Q8123" t="s">
        <v>21</v>
      </c>
      <c r="R8123">
        <v>347</v>
      </c>
    </row>
    <row r="8124" spans="1:18" x14ac:dyDescent="0.35">
      <c r="A8124">
        <v>8123</v>
      </c>
      <c r="B8124">
        <v>15603749</v>
      </c>
      <c r="C8124" t="s">
        <v>2659</v>
      </c>
      <c r="D8124">
        <v>564</v>
      </c>
      <c r="E8124" t="s">
        <v>19</v>
      </c>
      <c r="F8124" t="s">
        <v>20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  <c r="O8124">
        <v>1</v>
      </c>
      <c r="P8124">
        <v>5</v>
      </c>
      <c r="Q8124" t="s">
        <v>40</v>
      </c>
      <c r="R8124">
        <v>286</v>
      </c>
    </row>
    <row r="8125" spans="1:18" x14ac:dyDescent="0.35">
      <c r="A8125">
        <v>8124</v>
      </c>
      <c r="B8125">
        <v>15608956</v>
      </c>
      <c r="C8125" t="s">
        <v>791</v>
      </c>
      <c r="D8125">
        <v>711</v>
      </c>
      <c r="E8125" t="s">
        <v>19</v>
      </c>
      <c r="F8125" t="s">
        <v>29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  <c r="O8125">
        <v>0</v>
      </c>
      <c r="P8125">
        <v>3</v>
      </c>
      <c r="Q8125" t="s">
        <v>31</v>
      </c>
      <c r="R8125">
        <v>824</v>
      </c>
    </row>
    <row r="8126" spans="1:18" x14ac:dyDescent="0.35">
      <c r="A8126">
        <v>8125</v>
      </c>
      <c r="B8126">
        <v>15733872</v>
      </c>
      <c r="C8126" t="s">
        <v>1044</v>
      </c>
      <c r="D8126">
        <v>791</v>
      </c>
      <c r="E8126" t="s">
        <v>33</v>
      </c>
      <c r="F8126" t="s">
        <v>20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  <c r="O8126">
        <v>1</v>
      </c>
      <c r="P8126">
        <v>1</v>
      </c>
      <c r="Q8126" t="s">
        <v>40</v>
      </c>
      <c r="R8126">
        <v>414</v>
      </c>
    </row>
    <row r="8127" spans="1:18" x14ac:dyDescent="0.35">
      <c r="A8127">
        <v>8126</v>
      </c>
      <c r="B8127">
        <v>15666982</v>
      </c>
      <c r="C8127" t="s">
        <v>2660</v>
      </c>
      <c r="D8127">
        <v>629</v>
      </c>
      <c r="E8127" t="s">
        <v>33</v>
      </c>
      <c r="F8127" t="s">
        <v>20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  <c r="O8127">
        <v>0</v>
      </c>
      <c r="P8127">
        <v>5</v>
      </c>
      <c r="Q8127" t="s">
        <v>21</v>
      </c>
      <c r="R8127">
        <v>564</v>
      </c>
    </row>
    <row r="8128" spans="1:18" x14ac:dyDescent="0.35">
      <c r="A8128">
        <v>8127</v>
      </c>
      <c r="B8128">
        <v>15602647</v>
      </c>
      <c r="C8128" t="s">
        <v>365</v>
      </c>
      <c r="D8128">
        <v>729</v>
      </c>
      <c r="E8128" t="s">
        <v>33</v>
      </c>
      <c r="F8128" t="s">
        <v>29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  <c r="O8128">
        <v>1</v>
      </c>
      <c r="P8128">
        <v>3</v>
      </c>
      <c r="Q8128" t="s">
        <v>31</v>
      </c>
      <c r="R8128">
        <v>902</v>
      </c>
    </row>
    <row r="8129" spans="1:18" x14ac:dyDescent="0.35">
      <c r="A8129">
        <v>8128</v>
      </c>
      <c r="B8129">
        <v>15623063</v>
      </c>
      <c r="C8129" t="s">
        <v>164</v>
      </c>
      <c r="D8129">
        <v>651</v>
      </c>
      <c r="E8129" t="s">
        <v>33</v>
      </c>
      <c r="F8129" t="s">
        <v>29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  <c r="O8129">
        <v>1</v>
      </c>
      <c r="P8129">
        <v>2</v>
      </c>
      <c r="Q8129" t="s">
        <v>26</v>
      </c>
      <c r="R8129">
        <v>689</v>
      </c>
    </row>
    <row r="8130" spans="1:18" x14ac:dyDescent="0.35">
      <c r="A8130">
        <v>8129</v>
      </c>
      <c r="B8130">
        <v>15682928</v>
      </c>
      <c r="C8130" t="s">
        <v>281</v>
      </c>
      <c r="D8130">
        <v>695</v>
      </c>
      <c r="E8130" t="s">
        <v>23</v>
      </c>
      <c r="F8130" t="s">
        <v>29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  <c r="O8130">
        <v>0</v>
      </c>
      <c r="P8130">
        <v>5</v>
      </c>
      <c r="Q8130" t="s">
        <v>40</v>
      </c>
      <c r="R8130">
        <v>494</v>
      </c>
    </row>
    <row r="8131" spans="1:18" x14ac:dyDescent="0.35">
      <c r="A8131">
        <v>8130</v>
      </c>
      <c r="B8131">
        <v>15729246</v>
      </c>
      <c r="C8131" t="s">
        <v>2661</v>
      </c>
      <c r="D8131">
        <v>847</v>
      </c>
      <c r="E8131" t="s">
        <v>23</v>
      </c>
      <c r="F8131" t="s">
        <v>29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  <c r="O8131">
        <v>0</v>
      </c>
      <c r="P8131">
        <v>4</v>
      </c>
      <c r="Q8131" t="s">
        <v>31</v>
      </c>
      <c r="R8131">
        <v>791</v>
      </c>
    </row>
    <row r="8132" spans="1:18" x14ac:dyDescent="0.35">
      <c r="A8132">
        <v>8131</v>
      </c>
      <c r="B8132">
        <v>15588928</v>
      </c>
      <c r="C8132" t="s">
        <v>1031</v>
      </c>
      <c r="D8132">
        <v>704</v>
      </c>
      <c r="E8132" t="s">
        <v>19</v>
      </c>
      <c r="F8132" t="s">
        <v>29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  <c r="O8132">
        <v>0</v>
      </c>
      <c r="P8132">
        <v>4</v>
      </c>
      <c r="Q8132" t="s">
        <v>26</v>
      </c>
      <c r="R8132">
        <v>308</v>
      </c>
    </row>
    <row r="8133" spans="1:18" x14ac:dyDescent="0.35">
      <c r="A8133">
        <v>8132</v>
      </c>
      <c r="B8133">
        <v>15803352</v>
      </c>
      <c r="C8133" t="s">
        <v>41</v>
      </c>
      <c r="D8133">
        <v>613</v>
      </c>
      <c r="E8133" t="s">
        <v>33</v>
      </c>
      <c r="F8133" t="s">
        <v>29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  <c r="O8133">
        <v>0</v>
      </c>
      <c r="P8133">
        <v>4</v>
      </c>
      <c r="Q8133" t="s">
        <v>40</v>
      </c>
      <c r="R8133">
        <v>633</v>
      </c>
    </row>
    <row r="8134" spans="1:18" x14ac:dyDescent="0.35">
      <c r="A8134">
        <v>8133</v>
      </c>
      <c r="B8134">
        <v>15607485</v>
      </c>
      <c r="C8134" t="s">
        <v>2662</v>
      </c>
      <c r="D8134">
        <v>692</v>
      </c>
      <c r="E8134" t="s">
        <v>23</v>
      </c>
      <c r="F8134" t="s">
        <v>20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  <c r="O8134">
        <v>0</v>
      </c>
      <c r="P8134">
        <v>2</v>
      </c>
      <c r="Q8134" t="s">
        <v>21</v>
      </c>
      <c r="R8134">
        <v>983</v>
      </c>
    </row>
    <row r="8135" spans="1:18" x14ac:dyDescent="0.35">
      <c r="A8135">
        <v>8134</v>
      </c>
      <c r="B8135">
        <v>15656249</v>
      </c>
      <c r="C8135" t="s">
        <v>676</v>
      </c>
      <c r="D8135">
        <v>720</v>
      </c>
      <c r="E8135" t="s">
        <v>19</v>
      </c>
      <c r="F8135" t="s">
        <v>20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  <c r="O8135">
        <v>0</v>
      </c>
      <c r="P8135">
        <v>2</v>
      </c>
      <c r="Q8135" t="s">
        <v>26</v>
      </c>
      <c r="R8135">
        <v>410</v>
      </c>
    </row>
    <row r="8136" spans="1:18" x14ac:dyDescent="0.35">
      <c r="A8136">
        <v>8135</v>
      </c>
      <c r="B8136">
        <v>15761783</v>
      </c>
      <c r="C8136" t="s">
        <v>2663</v>
      </c>
      <c r="D8136">
        <v>577</v>
      </c>
      <c r="E8136" t="s">
        <v>19</v>
      </c>
      <c r="F8136" t="s">
        <v>29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  <c r="O8136">
        <v>0</v>
      </c>
      <c r="P8136">
        <v>2</v>
      </c>
      <c r="Q8136" t="s">
        <v>21</v>
      </c>
      <c r="R8136">
        <v>545</v>
      </c>
    </row>
    <row r="8137" spans="1:18" x14ac:dyDescent="0.35">
      <c r="A8137">
        <v>8136</v>
      </c>
      <c r="B8137">
        <v>15716605</v>
      </c>
      <c r="C8137" t="s">
        <v>168</v>
      </c>
      <c r="D8137">
        <v>710</v>
      </c>
      <c r="E8137" t="s">
        <v>33</v>
      </c>
      <c r="F8137" t="s">
        <v>20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  <c r="O8137">
        <v>0</v>
      </c>
      <c r="P8137">
        <v>1</v>
      </c>
      <c r="Q8137" t="s">
        <v>21</v>
      </c>
      <c r="R8137">
        <v>621</v>
      </c>
    </row>
    <row r="8138" spans="1:18" x14ac:dyDescent="0.35">
      <c r="A8138">
        <v>8137</v>
      </c>
      <c r="B8138">
        <v>15757425</v>
      </c>
      <c r="C8138" t="s">
        <v>553</v>
      </c>
      <c r="D8138">
        <v>716</v>
      </c>
      <c r="E8138" t="s">
        <v>19</v>
      </c>
      <c r="F8138" t="s">
        <v>20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  <c r="O8138">
        <v>0</v>
      </c>
      <c r="P8138">
        <v>2</v>
      </c>
      <c r="Q8138" t="s">
        <v>21</v>
      </c>
      <c r="R8138">
        <v>266</v>
      </c>
    </row>
    <row r="8139" spans="1:18" x14ac:dyDescent="0.35">
      <c r="A8139">
        <v>8138</v>
      </c>
      <c r="B8139">
        <v>15603096</v>
      </c>
      <c r="C8139" t="s">
        <v>1520</v>
      </c>
      <c r="D8139">
        <v>410</v>
      </c>
      <c r="E8139" t="s">
        <v>19</v>
      </c>
      <c r="F8139" t="s">
        <v>29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  <c r="O8139">
        <v>1</v>
      </c>
      <c r="P8139">
        <v>3</v>
      </c>
      <c r="Q8139" t="s">
        <v>21</v>
      </c>
      <c r="R8139">
        <v>816</v>
      </c>
    </row>
    <row r="8140" spans="1:18" x14ac:dyDescent="0.35">
      <c r="A8140">
        <v>8139</v>
      </c>
      <c r="B8140">
        <v>15588580</v>
      </c>
      <c r="C8140" t="s">
        <v>144</v>
      </c>
      <c r="D8140">
        <v>584</v>
      </c>
      <c r="E8140" t="s">
        <v>33</v>
      </c>
      <c r="F8140" t="s">
        <v>20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  <c r="O8140">
        <v>0</v>
      </c>
      <c r="P8140">
        <v>1</v>
      </c>
      <c r="Q8140" t="s">
        <v>31</v>
      </c>
      <c r="R8140">
        <v>990</v>
      </c>
    </row>
    <row r="8141" spans="1:18" x14ac:dyDescent="0.35">
      <c r="A8141">
        <v>8140</v>
      </c>
      <c r="B8141">
        <v>15770539</v>
      </c>
      <c r="C8141" t="s">
        <v>2039</v>
      </c>
      <c r="D8141">
        <v>792</v>
      </c>
      <c r="E8141" t="s">
        <v>19</v>
      </c>
      <c r="F8141" t="s">
        <v>29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  <c r="O8141">
        <v>0</v>
      </c>
      <c r="P8141">
        <v>3</v>
      </c>
      <c r="Q8141" t="s">
        <v>31</v>
      </c>
      <c r="R8141">
        <v>921</v>
      </c>
    </row>
    <row r="8142" spans="1:18" x14ac:dyDescent="0.35">
      <c r="A8142">
        <v>8141</v>
      </c>
      <c r="B8142">
        <v>15572022</v>
      </c>
      <c r="C8142" t="s">
        <v>477</v>
      </c>
      <c r="D8142">
        <v>605</v>
      </c>
      <c r="E8142" t="s">
        <v>19</v>
      </c>
      <c r="F8142" t="s">
        <v>20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  <c r="O8142">
        <v>0</v>
      </c>
      <c r="P8142">
        <v>4</v>
      </c>
      <c r="Q8142" t="s">
        <v>21</v>
      </c>
      <c r="R8142">
        <v>373</v>
      </c>
    </row>
    <row r="8143" spans="1:18" x14ac:dyDescent="0.35">
      <c r="A8143">
        <v>8142</v>
      </c>
      <c r="B8143">
        <v>15571843</v>
      </c>
      <c r="C8143" t="s">
        <v>517</v>
      </c>
      <c r="D8143">
        <v>486</v>
      </c>
      <c r="E8143" t="s">
        <v>23</v>
      </c>
      <c r="F8143" t="s">
        <v>29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  <c r="O8143">
        <v>0</v>
      </c>
      <c r="P8143">
        <v>5</v>
      </c>
      <c r="Q8143" t="s">
        <v>21</v>
      </c>
      <c r="R8143">
        <v>937</v>
      </c>
    </row>
    <row r="8144" spans="1:18" x14ac:dyDescent="0.35">
      <c r="A8144">
        <v>8143</v>
      </c>
      <c r="B8144">
        <v>15752502</v>
      </c>
      <c r="C8144" t="s">
        <v>2336</v>
      </c>
      <c r="D8144">
        <v>615</v>
      </c>
      <c r="E8144" t="s">
        <v>19</v>
      </c>
      <c r="F8144" t="s">
        <v>29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  <c r="O8144">
        <v>0</v>
      </c>
      <c r="P8144">
        <v>2</v>
      </c>
      <c r="Q8144" t="s">
        <v>31</v>
      </c>
      <c r="R8144">
        <v>448</v>
      </c>
    </row>
    <row r="8145" spans="1:18" x14ac:dyDescent="0.35">
      <c r="A8145">
        <v>8144</v>
      </c>
      <c r="B8145">
        <v>15609058</v>
      </c>
      <c r="C8145" t="s">
        <v>682</v>
      </c>
      <c r="D8145">
        <v>676</v>
      </c>
      <c r="E8145" t="s">
        <v>19</v>
      </c>
      <c r="F8145" t="s">
        <v>29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  <c r="O8145">
        <v>0</v>
      </c>
      <c r="P8145">
        <v>5</v>
      </c>
      <c r="Q8145" t="s">
        <v>31</v>
      </c>
      <c r="R8145">
        <v>597</v>
      </c>
    </row>
    <row r="8146" spans="1:18" x14ac:dyDescent="0.35">
      <c r="A8146">
        <v>8145</v>
      </c>
      <c r="B8146">
        <v>15775108</v>
      </c>
      <c r="C8146" t="s">
        <v>1235</v>
      </c>
      <c r="D8146">
        <v>571</v>
      </c>
      <c r="E8146" t="s">
        <v>19</v>
      </c>
      <c r="F8146" t="s">
        <v>29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  <c r="O8146">
        <v>0</v>
      </c>
      <c r="P8146">
        <v>3</v>
      </c>
      <c r="Q8146" t="s">
        <v>21</v>
      </c>
      <c r="R8146">
        <v>922</v>
      </c>
    </row>
    <row r="8147" spans="1:18" x14ac:dyDescent="0.35">
      <c r="A8147">
        <v>8146</v>
      </c>
      <c r="B8147">
        <v>15708904</v>
      </c>
      <c r="C8147" t="s">
        <v>1975</v>
      </c>
      <c r="D8147">
        <v>850</v>
      </c>
      <c r="E8147" t="s">
        <v>19</v>
      </c>
      <c r="F8147" t="s">
        <v>20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  <c r="O8147">
        <v>0</v>
      </c>
      <c r="P8147">
        <v>5</v>
      </c>
      <c r="Q8147" t="s">
        <v>21</v>
      </c>
      <c r="R8147">
        <v>814</v>
      </c>
    </row>
    <row r="8148" spans="1:18" x14ac:dyDescent="0.35">
      <c r="A8148">
        <v>8147</v>
      </c>
      <c r="B8148">
        <v>15600086</v>
      </c>
      <c r="C8148" t="s">
        <v>2664</v>
      </c>
      <c r="D8148">
        <v>717</v>
      </c>
      <c r="E8148" t="s">
        <v>19</v>
      </c>
      <c r="F8148" t="s">
        <v>29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  <c r="O8148">
        <v>0</v>
      </c>
      <c r="P8148">
        <v>5</v>
      </c>
      <c r="Q8148" t="s">
        <v>21</v>
      </c>
      <c r="R8148">
        <v>652</v>
      </c>
    </row>
    <row r="8149" spans="1:18" x14ac:dyDescent="0.35">
      <c r="A8149">
        <v>8148</v>
      </c>
      <c r="B8149">
        <v>15814675</v>
      </c>
      <c r="C8149" t="s">
        <v>787</v>
      </c>
      <c r="D8149">
        <v>642</v>
      </c>
      <c r="E8149" t="s">
        <v>33</v>
      </c>
      <c r="F8149" t="s">
        <v>20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  <c r="O8149">
        <v>1</v>
      </c>
      <c r="P8149">
        <v>1</v>
      </c>
      <c r="Q8149" t="s">
        <v>26</v>
      </c>
      <c r="R8149">
        <v>280</v>
      </c>
    </row>
    <row r="8150" spans="1:18" x14ac:dyDescent="0.35">
      <c r="A8150">
        <v>8149</v>
      </c>
      <c r="B8150">
        <v>15572777</v>
      </c>
      <c r="C8150" t="s">
        <v>1387</v>
      </c>
      <c r="D8150">
        <v>780</v>
      </c>
      <c r="E8150" t="s">
        <v>23</v>
      </c>
      <c r="F8150" t="s">
        <v>29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  <c r="O8150">
        <v>0</v>
      </c>
      <c r="P8150">
        <v>1</v>
      </c>
      <c r="Q8150" t="s">
        <v>21</v>
      </c>
      <c r="R8150">
        <v>348</v>
      </c>
    </row>
    <row r="8151" spans="1:18" x14ac:dyDescent="0.35">
      <c r="A8151">
        <v>8150</v>
      </c>
      <c r="B8151">
        <v>15585106</v>
      </c>
      <c r="C8151" t="s">
        <v>145</v>
      </c>
      <c r="D8151">
        <v>492</v>
      </c>
      <c r="E8151" t="s">
        <v>33</v>
      </c>
      <c r="F8151" t="s">
        <v>20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  <c r="O8151">
        <v>0</v>
      </c>
      <c r="P8151">
        <v>3</v>
      </c>
      <c r="Q8151" t="s">
        <v>40</v>
      </c>
      <c r="R8151">
        <v>914</v>
      </c>
    </row>
    <row r="8152" spans="1:18" x14ac:dyDescent="0.35">
      <c r="A8152">
        <v>8151</v>
      </c>
      <c r="B8152">
        <v>15738936</v>
      </c>
      <c r="C8152" t="s">
        <v>232</v>
      </c>
      <c r="D8152">
        <v>760</v>
      </c>
      <c r="E8152" t="s">
        <v>33</v>
      </c>
      <c r="F8152" t="s">
        <v>29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  <c r="O8152">
        <v>0</v>
      </c>
      <c r="P8152">
        <v>2</v>
      </c>
      <c r="Q8152" t="s">
        <v>26</v>
      </c>
      <c r="R8152">
        <v>588</v>
      </c>
    </row>
    <row r="8153" spans="1:18" x14ac:dyDescent="0.35">
      <c r="A8153">
        <v>8152</v>
      </c>
      <c r="B8153">
        <v>15750970</v>
      </c>
      <c r="C8153" t="s">
        <v>288</v>
      </c>
      <c r="D8153">
        <v>500</v>
      </c>
      <c r="E8153" t="s">
        <v>23</v>
      </c>
      <c r="F8153" t="s">
        <v>29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  <c r="O8153">
        <v>0</v>
      </c>
      <c r="P8153">
        <v>5</v>
      </c>
      <c r="Q8153" t="s">
        <v>26</v>
      </c>
      <c r="R8153">
        <v>481</v>
      </c>
    </row>
    <row r="8154" spans="1:18" x14ac:dyDescent="0.35">
      <c r="A8154">
        <v>8153</v>
      </c>
      <c r="B8154">
        <v>15725772</v>
      </c>
      <c r="C8154" t="s">
        <v>742</v>
      </c>
      <c r="D8154">
        <v>654</v>
      </c>
      <c r="E8154" t="s">
        <v>23</v>
      </c>
      <c r="F8154" t="s">
        <v>20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  <c r="O8154">
        <v>0</v>
      </c>
      <c r="P8154">
        <v>1</v>
      </c>
      <c r="Q8154" t="s">
        <v>40</v>
      </c>
      <c r="R8154">
        <v>576</v>
      </c>
    </row>
    <row r="8155" spans="1:18" x14ac:dyDescent="0.35">
      <c r="A8155">
        <v>8154</v>
      </c>
      <c r="B8155">
        <v>15692106</v>
      </c>
      <c r="C8155" t="s">
        <v>264</v>
      </c>
      <c r="D8155">
        <v>606</v>
      </c>
      <c r="E8155" t="s">
        <v>23</v>
      </c>
      <c r="F8155" t="s">
        <v>20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  <c r="O8155">
        <v>1</v>
      </c>
      <c r="P8155">
        <v>5</v>
      </c>
      <c r="Q8155" t="s">
        <v>31</v>
      </c>
      <c r="R8155">
        <v>405</v>
      </c>
    </row>
    <row r="8156" spans="1:18" x14ac:dyDescent="0.35">
      <c r="A8156">
        <v>8155</v>
      </c>
      <c r="B8156">
        <v>15791533</v>
      </c>
      <c r="C8156" t="s">
        <v>235</v>
      </c>
      <c r="D8156">
        <v>367</v>
      </c>
      <c r="E8156" t="s">
        <v>23</v>
      </c>
      <c r="F8156" t="s">
        <v>29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  <c r="O8156">
        <v>1</v>
      </c>
      <c r="P8156">
        <v>3</v>
      </c>
      <c r="Q8156" t="s">
        <v>40</v>
      </c>
      <c r="R8156">
        <v>592</v>
      </c>
    </row>
    <row r="8157" spans="1:18" x14ac:dyDescent="0.35">
      <c r="A8157">
        <v>8156</v>
      </c>
      <c r="B8157">
        <v>15715715</v>
      </c>
      <c r="C8157" t="s">
        <v>2366</v>
      </c>
      <c r="D8157">
        <v>799</v>
      </c>
      <c r="E8157" t="s">
        <v>23</v>
      </c>
      <c r="F8157" t="s">
        <v>29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  <c r="O8157">
        <v>0</v>
      </c>
      <c r="P8157">
        <v>1</v>
      </c>
      <c r="Q8157" t="s">
        <v>21</v>
      </c>
      <c r="R8157">
        <v>780</v>
      </c>
    </row>
    <row r="8158" spans="1:18" x14ac:dyDescent="0.35">
      <c r="A8158">
        <v>8157</v>
      </c>
      <c r="B8158">
        <v>15785576</v>
      </c>
      <c r="C8158" t="s">
        <v>2665</v>
      </c>
      <c r="D8158">
        <v>434</v>
      </c>
      <c r="E8158" t="s">
        <v>33</v>
      </c>
      <c r="F8158" t="s">
        <v>29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  <c r="O8158">
        <v>0</v>
      </c>
      <c r="P8158">
        <v>3</v>
      </c>
      <c r="Q8158" t="s">
        <v>31</v>
      </c>
      <c r="R8158">
        <v>690</v>
      </c>
    </row>
    <row r="8159" spans="1:18" x14ac:dyDescent="0.35">
      <c r="A8159">
        <v>8158</v>
      </c>
      <c r="B8159">
        <v>15798834</v>
      </c>
      <c r="C8159" t="s">
        <v>2666</v>
      </c>
      <c r="D8159">
        <v>719</v>
      </c>
      <c r="E8159" t="s">
        <v>23</v>
      </c>
      <c r="F8159" t="s">
        <v>20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  <c r="O8159">
        <v>0</v>
      </c>
      <c r="P8159">
        <v>3</v>
      </c>
      <c r="Q8159" t="s">
        <v>40</v>
      </c>
      <c r="R8159">
        <v>677</v>
      </c>
    </row>
    <row r="8160" spans="1:18" x14ac:dyDescent="0.35">
      <c r="A8160">
        <v>8159</v>
      </c>
      <c r="B8160">
        <v>15744127</v>
      </c>
      <c r="C8160" t="s">
        <v>2667</v>
      </c>
      <c r="D8160">
        <v>641</v>
      </c>
      <c r="E8160" t="s">
        <v>19</v>
      </c>
      <c r="F8160" t="s">
        <v>20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  <c r="O8160">
        <v>0</v>
      </c>
      <c r="P8160">
        <v>2</v>
      </c>
      <c r="Q8160" t="s">
        <v>31</v>
      </c>
      <c r="R8160">
        <v>512</v>
      </c>
    </row>
    <row r="8161" spans="1:18" x14ac:dyDescent="0.35">
      <c r="A8161">
        <v>8160</v>
      </c>
      <c r="B8161">
        <v>15637427</v>
      </c>
      <c r="C8161" t="s">
        <v>465</v>
      </c>
      <c r="D8161">
        <v>461</v>
      </c>
      <c r="E8161" t="s">
        <v>23</v>
      </c>
      <c r="F8161" t="s">
        <v>20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  <c r="O8161">
        <v>0</v>
      </c>
      <c r="P8161">
        <v>1</v>
      </c>
      <c r="Q8161" t="s">
        <v>40</v>
      </c>
      <c r="R8161">
        <v>539</v>
      </c>
    </row>
    <row r="8162" spans="1:18" x14ac:dyDescent="0.35">
      <c r="A8162">
        <v>8161</v>
      </c>
      <c r="B8162">
        <v>15576990</v>
      </c>
      <c r="C8162" t="s">
        <v>2668</v>
      </c>
      <c r="D8162">
        <v>790</v>
      </c>
      <c r="E8162" t="s">
        <v>33</v>
      </c>
      <c r="F8162" t="s">
        <v>20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  <c r="O8162">
        <v>0</v>
      </c>
      <c r="P8162">
        <v>4</v>
      </c>
      <c r="Q8162" t="s">
        <v>31</v>
      </c>
      <c r="R8162">
        <v>938</v>
      </c>
    </row>
    <row r="8163" spans="1:18" x14ac:dyDescent="0.35">
      <c r="A8163">
        <v>8162</v>
      </c>
      <c r="B8163">
        <v>15615352</v>
      </c>
      <c r="C8163" t="s">
        <v>1499</v>
      </c>
      <c r="D8163">
        <v>588</v>
      </c>
      <c r="E8163" t="s">
        <v>19</v>
      </c>
      <c r="F8163" t="s">
        <v>29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  <c r="O8163">
        <v>0</v>
      </c>
      <c r="P8163">
        <v>2</v>
      </c>
      <c r="Q8163" t="s">
        <v>21</v>
      </c>
      <c r="R8163">
        <v>842</v>
      </c>
    </row>
    <row r="8164" spans="1:18" x14ac:dyDescent="0.35">
      <c r="A8164">
        <v>8163</v>
      </c>
      <c r="B8164">
        <v>15647333</v>
      </c>
      <c r="C8164" t="s">
        <v>553</v>
      </c>
      <c r="D8164">
        <v>621</v>
      </c>
      <c r="E8164" t="s">
        <v>19</v>
      </c>
      <c r="F8164" t="s">
        <v>29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  <c r="O8164">
        <v>0</v>
      </c>
      <c r="P8164">
        <v>4</v>
      </c>
      <c r="Q8164" t="s">
        <v>31</v>
      </c>
      <c r="R8164">
        <v>609</v>
      </c>
    </row>
    <row r="8165" spans="1:18" x14ac:dyDescent="0.35">
      <c r="A8165">
        <v>8164</v>
      </c>
      <c r="B8165">
        <v>15572050</v>
      </c>
      <c r="C8165" t="s">
        <v>2669</v>
      </c>
      <c r="D8165">
        <v>768</v>
      </c>
      <c r="E8165" t="s">
        <v>33</v>
      </c>
      <c r="F8165" t="s">
        <v>29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  <c r="O8165">
        <v>1</v>
      </c>
      <c r="P8165">
        <v>2</v>
      </c>
      <c r="Q8165" t="s">
        <v>40</v>
      </c>
      <c r="R8165">
        <v>813</v>
      </c>
    </row>
    <row r="8166" spans="1:18" x14ac:dyDescent="0.35">
      <c r="A8166">
        <v>8165</v>
      </c>
      <c r="B8166">
        <v>15581370</v>
      </c>
      <c r="C8166" t="s">
        <v>1802</v>
      </c>
      <c r="D8166">
        <v>681</v>
      </c>
      <c r="E8166" t="s">
        <v>23</v>
      </c>
      <c r="F8166" t="s">
        <v>29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  <c r="O8166">
        <v>0</v>
      </c>
      <c r="P8166">
        <v>1</v>
      </c>
      <c r="Q8166" t="s">
        <v>21</v>
      </c>
      <c r="R8166">
        <v>568</v>
      </c>
    </row>
    <row r="8167" spans="1:18" x14ac:dyDescent="0.35">
      <c r="A8167">
        <v>8166</v>
      </c>
      <c r="B8167">
        <v>15813503</v>
      </c>
      <c r="C8167" t="s">
        <v>533</v>
      </c>
      <c r="D8167">
        <v>606</v>
      </c>
      <c r="E8167" t="s">
        <v>23</v>
      </c>
      <c r="F8167" t="s">
        <v>29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  <c r="O8167">
        <v>0</v>
      </c>
      <c r="P8167">
        <v>5</v>
      </c>
      <c r="Q8167" t="s">
        <v>21</v>
      </c>
      <c r="R8167">
        <v>577</v>
      </c>
    </row>
    <row r="8168" spans="1:18" x14ac:dyDescent="0.35">
      <c r="A8168">
        <v>8167</v>
      </c>
      <c r="B8168">
        <v>15769783</v>
      </c>
      <c r="C8168" t="s">
        <v>1558</v>
      </c>
      <c r="D8168">
        <v>542</v>
      </c>
      <c r="E8168" t="s">
        <v>23</v>
      </c>
      <c r="F8168" t="s">
        <v>29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  <c r="O8168">
        <v>0</v>
      </c>
      <c r="P8168">
        <v>3</v>
      </c>
      <c r="Q8168" t="s">
        <v>26</v>
      </c>
      <c r="R8168">
        <v>842</v>
      </c>
    </row>
    <row r="8169" spans="1:18" x14ac:dyDescent="0.35">
      <c r="A8169">
        <v>8168</v>
      </c>
      <c r="B8169">
        <v>15793135</v>
      </c>
      <c r="C8169" t="s">
        <v>1117</v>
      </c>
      <c r="D8169">
        <v>713</v>
      </c>
      <c r="E8169" t="s">
        <v>33</v>
      </c>
      <c r="F8169" t="s">
        <v>20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  <c r="O8169">
        <v>0</v>
      </c>
      <c r="P8169">
        <v>2</v>
      </c>
      <c r="Q8169" t="s">
        <v>21</v>
      </c>
      <c r="R8169">
        <v>306</v>
      </c>
    </row>
    <row r="8170" spans="1:18" x14ac:dyDescent="0.35">
      <c r="A8170">
        <v>8169</v>
      </c>
      <c r="B8170">
        <v>15599182</v>
      </c>
      <c r="C8170" t="s">
        <v>1871</v>
      </c>
      <c r="D8170">
        <v>597</v>
      </c>
      <c r="E8170" t="s">
        <v>23</v>
      </c>
      <c r="F8170" t="s">
        <v>20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  <c r="O8170">
        <v>0</v>
      </c>
      <c r="P8170">
        <v>3</v>
      </c>
      <c r="Q8170" t="s">
        <v>26</v>
      </c>
      <c r="R8170">
        <v>955</v>
      </c>
    </row>
    <row r="8171" spans="1:18" x14ac:dyDescent="0.35">
      <c r="A8171">
        <v>8170</v>
      </c>
      <c r="B8171">
        <v>15689517</v>
      </c>
      <c r="C8171" t="s">
        <v>2670</v>
      </c>
      <c r="D8171">
        <v>635</v>
      </c>
      <c r="E8171" t="s">
        <v>19</v>
      </c>
      <c r="F8171" t="s">
        <v>29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  <c r="O8171">
        <v>0</v>
      </c>
      <c r="P8171">
        <v>1</v>
      </c>
      <c r="Q8171" t="s">
        <v>26</v>
      </c>
      <c r="R8171">
        <v>686</v>
      </c>
    </row>
    <row r="8172" spans="1:18" x14ac:dyDescent="0.35">
      <c r="A8172">
        <v>8171</v>
      </c>
      <c r="B8172">
        <v>15641366</v>
      </c>
      <c r="C8172" t="s">
        <v>735</v>
      </c>
      <c r="D8172">
        <v>599</v>
      </c>
      <c r="E8172" t="s">
        <v>33</v>
      </c>
      <c r="F8172" t="s">
        <v>29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  <c r="O8172">
        <v>1</v>
      </c>
      <c r="P8172">
        <v>3</v>
      </c>
      <c r="Q8172" t="s">
        <v>40</v>
      </c>
      <c r="R8172">
        <v>914</v>
      </c>
    </row>
    <row r="8173" spans="1:18" x14ac:dyDescent="0.35">
      <c r="A8173">
        <v>8172</v>
      </c>
      <c r="B8173">
        <v>15588859</v>
      </c>
      <c r="C8173" t="s">
        <v>114</v>
      </c>
      <c r="D8173">
        <v>496</v>
      </c>
      <c r="E8173" t="s">
        <v>23</v>
      </c>
      <c r="F8173" t="s">
        <v>20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  <c r="O8173">
        <v>1</v>
      </c>
      <c r="P8173">
        <v>1</v>
      </c>
      <c r="Q8173" t="s">
        <v>40</v>
      </c>
      <c r="R8173">
        <v>326</v>
      </c>
    </row>
    <row r="8174" spans="1:18" x14ac:dyDescent="0.35">
      <c r="A8174">
        <v>8173</v>
      </c>
      <c r="B8174">
        <v>15732293</v>
      </c>
      <c r="C8174" t="s">
        <v>158</v>
      </c>
      <c r="D8174">
        <v>759</v>
      </c>
      <c r="E8174" t="s">
        <v>23</v>
      </c>
      <c r="F8174" t="s">
        <v>29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  <c r="O8174">
        <v>0</v>
      </c>
      <c r="P8174">
        <v>3</v>
      </c>
      <c r="Q8174" t="s">
        <v>40</v>
      </c>
      <c r="R8174">
        <v>451</v>
      </c>
    </row>
    <row r="8175" spans="1:18" x14ac:dyDescent="0.35">
      <c r="A8175">
        <v>8174</v>
      </c>
      <c r="B8175">
        <v>15568032</v>
      </c>
      <c r="C8175" t="s">
        <v>708</v>
      </c>
      <c r="D8175">
        <v>757</v>
      </c>
      <c r="E8175" t="s">
        <v>33</v>
      </c>
      <c r="F8175" t="s">
        <v>29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  <c r="O8175">
        <v>0</v>
      </c>
      <c r="P8175">
        <v>5</v>
      </c>
      <c r="Q8175" t="s">
        <v>40</v>
      </c>
      <c r="R8175">
        <v>892</v>
      </c>
    </row>
    <row r="8176" spans="1:18" x14ac:dyDescent="0.35">
      <c r="A8176">
        <v>8175</v>
      </c>
      <c r="B8176">
        <v>15623525</v>
      </c>
      <c r="C8176" t="s">
        <v>2671</v>
      </c>
      <c r="D8176">
        <v>564</v>
      </c>
      <c r="E8176" t="s">
        <v>23</v>
      </c>
      <c r="F8176" t="s">
        <v>29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  <c r="O8176">
        <v>0</v>
      </c>
      <c r="P8176">
        <v>5</v>
      </c>
      <c r="Q8176" t="s">
        <v>21</v>
      </c>
      <c r="R8176">
        <v>572</v>
      </c>
    </row>
    <row r="8177" spans="1:18" x14ac:dyDescent="0.35">
      <c r="A8177">
        <v>8176</v>
      </c>
      <c r="B8177">
        <v>15606601</v>
      </c>
      <c r="C8177" t="s">
        <v>2672</v>
      </c>
      <c r="D8177">
        <v>561</v>
      </c>
      <c r="E8177" t="s">
        <v>19</v>
      </c>
      <c r="F8177" t="s">
        <v>20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  <c r="O8177">
        <v>0</v>
      </c>
      <c r="P8177">
        <v>5</v>
      </c>
      <c r="Q8177" t="s">
        <v>31</v>
      </c>
      <c r="R8177">
        <v>964</v>
      </c>
    </row>
    <row r="8178" spans="1:18" x14ac:dyDescent="0.35">
      <c r="A8178">
        <v>8177</v>
      </c>
      <c r="B8178">
        <v>15800811</v>
      </c>
      <c r="C8178" t="s">
        <v>682</v>
      </c>
      <c r="D8178">
        <v>702</v>
      </c>
      <c r="E8178" t="s">
        <v>19</v>
      </c>
      <c r="F8178" t="s">
        <v>29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  <c r="O8178">
        <v>0</v>
      </c>
      <c r="P8178">
        <v>2</v>
      </c>
      <c r="Q8178" t="s">
        <v>31</v>
      </c>
      <c r="R8178">
        <v>489</v>
      </c>
    </row>
    <row r="8179" spans="1:18" x14ac:dyDescent="0.35">
      <c r="A8179">
        <v>8178</v>
      </c>
      <c r="B8179">
        <v>15610711</v>
      </c>
      <c r="C8179" t="s">
        <v>416</v>
      </c>
      <c r="D8179">
        <v>678</v>
      </c>
      <c r="E8179" t="s">
        <v>33</v>
      </c>
      <c r="F8179" t="s">
        <v>20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  <c r="O8179">
        <v>0</v>
      </c>
      <c r="P8179">
        <v>2</v>
      </c>
      <c r="Q8179" t="s">
        <v>26</v>
      </c>
      <c r="R8179">
        <v>751</v>
      </c>
    </row>
    <row r="8180" spans="1:18" x14ac:dyDescent="0.35">
      <c r="A8180">
        <v>8179</v>
      </c>
      <c r="B8180">
        <v>15809654</v>
      </c>
      <c r="C8180" t="s">
        <v>197</v>
      </c>
      <c r="D8180">
        <v>707</v>
      </c>
      <c r="E8180" t="s">
        <v>19</v>
      </c>
      <c r="F8180" t="s">
        <v>20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  <c r="O8180">
        <v>0</v>
      </c>
      <c r="P8180">
        <v>4</v>
      </c>
      <c r="Q8180" t="s">
        <v>31</v>
      </c>
      <c r="R8180">
        <v>278</v>
      </c>
    </row>
    <row r="8181" spans="1:18" x14ac:dyDescent="0.35">
      <c r="A8181">
        <v>8180</v>
      </c>
      <c r="B8181">
        <v>15576077</v>
      </c>
      <c r="C8181" t="s">
        <v>982</v>
      </c>
      <c r="D8181">
        <v>610</v>
      </c>
      <c r="E8181" t="s">
        <v>19</v>
      </c>
      <c r="F8181" t="s">
        <v>20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  <c r="O8181">
        <v>0</v>
      </c>
      <c r="P8181">
        <v>3</v>
      </c>
      <c r="Q8181" t="s">
        <v>21</v>
      </c>
      <c r="R8181">
        <v>513</v>
      </c>
    </row>
    <row r="8182" spans="1:18" x14ac:dyDescent="0.35">
      <c r="A8182">
        <v>8181</v>
      </c>
      <c r="B8182">
        <v>15643378</v>
      </c>
      <c r="C8182" t="s">
        <v>426</v>
      </c>
      <c r="D8182">
        <v>744</v>
      </c>
      <c r="E8182" t="s">
        <v>19</v>
      </c>
      <c r="F8182" t="s">
        <v>29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  <c r="O8182">
        <v>0</v>
      </c>
      <c r="P8182">
        <v>3</v>
      </c>
      <c r="Q8182" t="s">
        <v>31</v>
      </c>
      <c r="R8182">
        <v>367</v>
      </c>
    </row>
    <row r="8183" spans="1:18" x14ac:dyDescent="0.35">
      <c r="A8183">
        <v>8182</v>
      </c>
      <c r="B8183">
        <v>15566790</v>
      </c>
      <c r="C8183" t="s">
        <v>231</v>
      </c>
      <c r="D8183">
        <v>598</v>
      </c>
      <c r="E8183" t="s">
        <v>19</v>
      </c>
      <c r="F8183" t="s">
        <v>29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  <c r="O8183">
        <v>0</v>
      </c>
      <c r="P8183">
        <v>3</v>
      </c>
      <c r="Q8183" t="s">
        <v>31</v>
      </c>
      <c r="R8183">
        <v>573</v>
      </c>
    </row>
    <row r="8184" spans="1:18" x14ac:dyDescent="0.35">
      <c r="A8184">
        <v>8183</v>
      </c>
      <c r="B8184">
        <v>15774402</v>
      </c>
      <c r="C8184" t="s">
        <v>541</v>
      </c>
      <c r="D8184">
        <v>562</v>
      </c>
      <c r="E8184" t="s">
        <v>23</v>
      </c>
      <c r="F8184" t="s">
        <v>29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  <c r="O8184">
        <v>0</v>
      </c>
      <c r="P8184">
        <v>5</v>
      </c>
      <c r="Q8184" t="s">
        <v>21</v>
      </c>
      <c r="R8184">
        <v>615</v>
      </c>
    </row>
    <row r="8185" spans="1:18" x14ac:dyDescent="0.35">
      <c r="A8185">
        <v>8184</v>
      </c>
      <c r="B8185">
        <v>15694641</v>
      </c>
      <c r="C8185" t="s">
        <v>707</v>
      </c>
      <c r="D8185">
        <v>621</v>
      </c>
      <c r="E8185" t="s">
        <v>23</v>
      </c>
      <c r="F8185" t="s">
        <v>20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  <c r="O8185">
        <v>0</v>
      </c>
      <c r="P8185">
        <v>4</v>
      </c>
      <c r="Q8185" t="s">
        <v>40</v>
      </c>
      <c r="R8185">
        <v>740</v>
      </c>
    </row>
    <row r="8186" spans="1:18" x14ac:dyDescent="0.35">
      <c r="A8186">
        <v>8185</v>
      </c>
      <c r="B8186">
        <v>15605916</v>
      </c>
      <c r="C8186" t="s">
        <v>1298</v>
      </c>
      <c r="D8186">
        <v>659</v>
      </c>
      <c r="E8186" t="s">
        <v>19</v>
      </c>
      <c r="F8186" t="s">
        <v>20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  <c r="O8186">
        <v>1</v>
      </c>
      <c r="P8186">
        <v>5</v>
      </c>
      <c r="Q8186" t="s">
        <v>40</v>
      </c>
      <c r="R8186">
        <v>818</v>
      </c>
    </row>
    <row r="8187" spans="1:18" x14ac:dyDescent="0.35">
      <c r="A8187">
        <v>8186</v>
      </c>
      <c r="B8187">
        <v>15812356</v>
      </c>
      <c r="C8187" t="s">
        <v>841</v>
      </c>
      <c r="D8187">
        <v>722</v>
      </c>
      <c r="E8187" t="s">
        <v>33</v>
      </c>
      <c r="F8187" t="s">
        <v>20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  <c r="O8187">
        <v>0</v>
      </c>
      <c r="P8187">
        <v>4</v>
      </c>
      <c r="Q8187" t="s">
        <v>40</v>
      </c>
      <c r="R8187">
        <v>984</v>
      </c>
    </row>
    <row r="8188" spans="1:18" x14ac:dyDescent="0.35">
      <c r="A8188">
        <v>8187</v>
      </c>
      <c r="B8188">
        <v>15644179</v>
      </c>
      <c r="C8188" t="s">
        <v>282</v>
      </c>
      <c r="D8188">
        <v>606</v>
      </c>
      <c r="E8188" t="s">
        <v>19</v>
      </c>
      <c r="F8188" t="s">
        <v>20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  <c r="O8188">
        <v>1</v>
      </c>
      <c r="P8188">
        <v>2</v>
      </c>
      <c r="Q8188" t="s">
        <v>26</v>
      </c>
      <c r="R8188">
        <v>612</v>
      </c>
    </row>
    <row r="8189" spans="1:18" x14ac:dyDescent="0.35">
      <c r="A8189">
        <v>8188</v>
      </c>
      <c r="B8189">
        <v>15771674</v>
      </c>
      <c r="C8189" t="s">
        <v>157</v>
      </c>
      <c r="D8189">
        <v>603</v>
      </c>
      <c r="E8189" t="s">
        <v>23</v>
      </c>
      <c r="F8189" t="s">
        <v>20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  <c r="O8189">
        <v>0</v>
      </c>
      <c r="P8189">
        <v>5</v>
      </c>
      <c r="Q8189" t="s">
        <v>26</v>
      </c>
      <c r="R8189">
        <v>293</v>
      </c>
    </row>
    <row r="8190" spans="1:18" x14ac:dyDescent="0.35">
      <c r="A8190">
        <v>8189</v>
      </c>
      <c r="B8190">
        <v>15623314</v>
      </c>
      <c r="C8190" t="s">
        <v>1988</v>
      </c>
      <c r="D8190">
        <v>506</v>
      </c>
      <c r="E8190" t="s">
        <v>33</v>
      </c>
      <c r="F8190" t="s">
        <v>20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  <c r="O8190">
        <v>0</v>
      </c>
      <c r="P8190">
        <v>4</v>
      </c>
      <c r="Q8190" t="s">
        <v>40</v>
      </c>
      <c r="R8190">
        <v>797</v>
      </c>
    </row>
    <row r="8191" spans="1:18" x14ac:dyDescent="0.35">
      <c r="A8191">
        <v>8190</v>
      </c>
      <c r="B8191">
        <v>15613292</v>
      </c>
      <c r="C8191" t="s">
        <v>669</v>
      </c>
      <c r="D8191">
        <v>715</v>
      </c>
      <c r="E8191" t="s">
        <v>19</v>
      </c>
      <c r="F8191" t="s">
        <v>29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  <c r="O8191">
        <v>0</v>
      </c>
      <c r="P8191">
        <v>2</v>
      </c>
      <c r="Q8191" t="s">
        <v>40</v>
      </c>
      <c r="R8191">
        <v>827</v>
      </c>
    </row>
    <row r="8192" spans="1:18" x14ac:dyDescent="0.35">
      <c r="A8192">
        <v>8191</v>
      </c>
      <c r="B8192">
        <v>15813871</v>
      </c>
      <c r="C8192" t="s">
        <v>399</v>
      </c>
      <c r="D8192">
        <v>690</v>
      </c>
      <c r="E8192" t="s">
        <v>19</v>
      </c>
      <c r="F8192" t="s">
        <v>29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  <c r="O8192">
        <v>0</v>
      </c>
      <c r="P8192">
        <v>2</v>
      </c>
      <c r="Q8192" t="s">
        <v>40</v>
      </c>
      <c r="R8192">
        <v>289</v>
      </c>
    </row>
    <row r="8193" spans="1:18" x14ac:dyDescent="0.35">
      <c r="A8193">
        <v>8192</v>
      </c>
      <c r="B8193">
        <v>15759480</v>
      </c>
      <c r="C8193" t="s">
        <v>35</v>
      </c>
      <c r="D8193">
        <v>644</v>
      </c>
      <c r="E8193" t="s">
        <v>19</v>
      </c>
      <c r="F8193" t="s">
        <v>20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  <c r="O8193">
        <v>0</v>
      </c>
      <c r="P8193">
        <v>3</v>
      </c>
      <c r="Q8193" t="s">
        <v>40</v>
      </c>
      <c r="R8193">
        <v>898</v>
      </c>
    </row>
    <row r="8194" spans="1:18" x14ac:dyDescent="0.35">
      <c r="A8194">
        <v>8193</v>
      </c>
      <c r="B8194">
        <v>15587712</v>
      </c>
      <c r="C8194" t="s">
        <v>1460</v>
      </c>
      <c r="D8194">
        <v>589</v>
      </c>
      <c r="E8194" t="s">
        <v>19</v>
      </c>
      <c r="F8194" t="s">
        <v>29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  <c r="O8194">
        <v>0</v>
      </c>
      <c r="P8194">
        <v>5</v>
      </c>
      <c r="Q8194" t="s">
        <v>31</v>
      </c>
      <c r="R8194">
        <v>688</v>
      </c>
    </row>
    <row r="8195" spans="1:18" x14ac:dyDescent="0.35">
      <c r="A8195">
        <v>8194</v>
      </c>
      <c r="B8195">
        <v>15671165</v>
      </c>
      <c r="C8195" t="s">
        <v>2073</v>
      </c>
      <c r="D8195">
        <v>592</v>
      </c>
      <c r="E8195" t="s">
        <v>19</v>
      </c>
      <c r="F8195" t="s">
        <v>20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  <c r="O8195">
        <v>0</v>
      </c>
      <c r="P8195">
        <v>4</v>
      </c>
      <c r="Q8195" t="s">
        <v>21</v>
      </c>
      <c r="R8195">
        <v>404</v>
      </c>
    </row>
    <row r="8196" spans="1:18" x14ac:dyDescent="0.35">
      <c r="A8196">
        <v>8195</v>
      </c>
      <c r="B8196">
        <v>15620746</v>
      </c>
      <c r="C8196" t="s">
        <v>64</v>
      </c>
      <c r="D8196">
        <v>632</v>
      </c>
      <c r="E8196" t="s">
        <v>19</v>
      </c>
      <c r="F8196" t="s">
        <v>29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  <c r="O8196">
        <v>0</v>
      </c>
      <c r="P8196">
        <v>2</v>
      </c>
      <c r="Q8196" t="s">
        <v>26</v>
      </c>
      <c r="R8196">
        <v>572</v>
      </c>
    </row>
    <row r="8197" spans="1:18" x14ac:dyDescent="0.35">
      <c r="A8197">
        <v>8196</v>
      </c>
      <c r="B8197">
        <v>15706537</v>
      </c>
      <c r="C8197" t="s">
        <v>689</v>
      </c>
      <c r="D8197">
        <v>577</v>
      </c>
      <c r="E8197" t="s">
        <v>33</v>
      </c>
      <c r="F8197" t="s">
        <v>20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  <c r="O8197">
        <v>0</v>
      </c>
      <c r="P8197">
        <v>5</v>
      </c>
      <c r="Q8197" t="s">
        <v>31</v>
      </c>
      <c r="R8197">
        <v>583</v>
      </c>
    </row>
    <row r="8198" spans="1:18" x14ac:dyDescent="0.35">
      <c r="A8198">
        <v>8197</v>
      </c>
      <c r="B8198">
        <v>15589312</v>
      </c>
      <c r="C8198" t="s">
        <v>2673</v>
      </c>
      <c r="D8198">
        <v>588</v>
      </c>
      <c r="E8198" t="s">
        <v>19</v>
      </c>
      <c r="F8198" t="s">
        <v>29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  <c r="O8198">
        <v>0</v>
      </c>
      <c r="P8198">
        <v>1</v>
      </c>
      <c r="Q8198" t="s">
        <v>40</v>
      </c>
      <c r="R8198">
        <v>572</v>
      </c>
    </row>
    <row r="8199" spans="1:18" x14ac:dyDescent="0.35">
      <c r="A8199">
        <v>8198</v>
      </c>
      <c r="B8199">
        <v>15741180</v>
      </c>
      <c r="C8199" t="s">
        <v>2674</v>
      </c>
      <c r="D8199">
        <v>617</v>
      </c>
      <c r="E8199" t="s">
        <v>19</v>
      </c>
      <c r="F8199" t="s">
        <v>29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  <c r="O8199">
        <v>0</v>
      </c>
      <c r="P8199">
        <v>4</v>
      </c>
      <c r="Q8199" t="s">
        <v>40</v>
      </c>
      <c r="R8199">
        <v>746</v>
      </c>
    </row>
    <row r="8200" spans="1:18" x14ac:dyDescent="0.35">
      <c r="A8200">
        <v>8199</v>
      </c>
      <c r="B8200">
        <v>15733888</v>
      </c>
      <c r="C8200" t="s">
        <v>2675</v>
      </c>
      <c r="D8200">
        <v>668</v>
      </c>
      <c r="E8200" t="s">
        <v>23</v>
      </c>
      <c r="F8200" t="s">
        <v>20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  <c r="O8200">
        <v>1</v>
      </c>
      <c r="P8200">
        <v>3</v>
      </c>
      <c r="Q8200" t="s">
        <v>21</v>
      </c>
      <c r="R8200">
        <v>668</v>
      </c>
    </row>
    <row r="8201" spans="1:18" x14ac:dyDescent="0.35">
      <c r="A8201">
        <v>8200</v>
      </c>
      <c r="B8201">
        <v>15798532</v>
      </c>
      <c r="C8201" t="s">
        <v>207</v>
      </c>
      <c r="D8201">
        <v>810</v>
      </c>
      <c r="E8201" t="s">
        <v>19</v>
      </c>
      <c r="F8201" t="s">
        <v>29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  <c r="O8201">
        <v>0</v>
      </c>
      <c r="P8201">
        <v>2</v>
      </c>
      <c r="Q8201" t="s">
        <v>40</v>
      </c>
      <c r="R8201">
        <v>578</v>
      </c>
    </row>
    <row r="8202" spans="1:18" x14ac:dyDescent="0.35">
      <c r="A8202">
        <v>8201</v>
      </c>
      <c r="B8202">
        <v>15577359</v>
      </c>
      <c r="C8202" t="s">
        <v>2676</v>
      </c>
      <c r="D8202">
        <v>767</v>
      </c>
      <c r="E8202" t="s">
        <v>23</v>
      </c>
      <c r="F8202" t="s">
        <v>29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  <c r="O8202">
        <v>1</v>
      </c>
      <c r="P8202">
        <v>5</v>
      </c>
      <c r="Q8202" t="s">
        <v>26</v>
      </c>
      <c r="R8202">
        <v>273</v>
      </c>
    </row>
    <row r="8203" spans="1:18" x14ac:dyDescent="0.35">
      <c r="A8203">
        <v>8202</v>
      </c>
      <c r="B8203">
        <v>15614936</v>
      </c>
      <c r="C8203" t="s">
        <v>859</v>
      </c>
      <c r="D8203">
        <v>718</v>
      </c>
      <c r="E8203" t="s">
        <v>23</v>
      </c>
      <c r="F8203" t="s">
        <v>20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  <c r="O8203">
        <v>0</v>
      </c>
      <c r="P8203">
        <v>3</v>
      </c>
      <c r="Q8203" t="s">
        <v>31</v>
      </c>
      <c r="R8203">
        <v>843</v>
      </c>
    </row>
    <row r="8204" spans="1:18" x14ac:dyDescent="0.35">
      <c r="A8204">
        <v>8203</v>
      </c>
      <c r="B8204">
        <v>15747647</v>
      </c>
      <c r="C8204" t="s">
        <v>801</v>
      </c>
      <c r="D8204">
        <v>589</v>
      </c>
      <c r="E8204" t="s">
        <v>23</v>
      </c>
      <c r="F8204" t="s">
        <v>20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  <c r="O8204">
        <v>0</v>
      </c>
      <c r="P8204">
        <v>2</v>
      </c>
      <c r="Q8204" t="s">
        <v>26</v>
      </c>
      <c r="R8204">
        <v>908</v>
      </c>
    </row>
    <row r="8205" spans="1:18" x14ac:dyDescent="0.35">
      <c r="A8205">
        <v>8204</v>
      </c>
      <c r="B8205">
        <v>15588566</v>
      </c>
      <c r="C8205" t="s">
        <v>178</v>
      </c>
      <c r="D8205">
        <v>778</v>
      </c>
      <c r="E8205" t="s">
        <v>23</v>
      </c>
      <c r="F8205" t="s">
        <v>29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  <c r="O8205">
        <v>0</v>
      </c>
      <c r="P8205">
        <v>2</v>
      </c>
      <c r="Q8205" t="s">
        <v>26</v>
      </c>
      <c r="R8205">
        <v>445</v>
      </c>
    </row>
    <row r="8206" spans="1:18" x14ac:dyDescent="0.35">
      <c r="A8206">
        <v>8205</v>
      </c>
      <c r="B8206">
        <v>15570141</v>
      </c>
      <c r="C8206" t="s">
        <v>641</v>
      </c>
      <c r="D8206">
        <v>724</v>
      </c>
      <c r="E8206" t="s">
        <v>19</v>
      </c>
      <c r="F8206" t="s">
        <v>20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  <c r="O8206">
        <v>0</v>
      </c>
      <c r="P8206">
        <v>4</v>
      </c>
      <c r="Q8206" t="s">
        <v>21</v>
      </c>
      <c r="R8206">
        <v>798</v>
      </c>
    </row>
    <row r="8207" spans="1:18" x14ac:dyDescent="0.35">
      <c r="A8207">
        <v>8206</v>
      </c>
      <c r="B8207">
        <v>15800793</v>
      </c>
      <c r="C8207" t="s">
        <v>2677</v>
      </c>
      <c r="D8207">
        <v>477</v>
      </c>
      <c r="E8207" t="s">
        <v>33</v>
      </c>
      <c r="F8207" t="s">
        <v>20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  <c r="O8207">
        <v>0</v>
      </c>
      <c r="P8207">
        <v>3</v>
      </c>
      <c r="Q8207" t="s">
        <v>31</v>
      </c>
      <c r="R8207">
        <v>333</v>
      </c>
    </row>
    <row r="8208" spans="1:18" x14ac:dyDescent="0.35">
      <c r="A8208">
        <v>8207</v>
      </c>
      <c r="B8208">
        <v>15572415</v>
      </c>
      <c r="C8208" t="s">
        <v>606</v>
      </c>
      <c r="D8208">
        <v>580</v>
      </c>
      <c r="E8208" t="s">
        <v>19</v>
      </c>
      <c r="F8208" t="s">
        <v>29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  <c r="O8208">
        <v>0</v>
      </c>
      <c r="P8208">
        <v>5</v>
      </c>
      <c r="Q8208" t="s">
        <v>21</v>
      </c>
      <c r="R8208">
        <v>721</v>
      </c>
    </row>
    <row r="8209" spans="1:18" x14ac:dyDescent="0.35">
      <c r="A8209">
        <v>8208</v>
      </c>
      <c r="B8209">
        <v>15635125</v>
      </c>
      <c r="C8209" t="s">
        <v>400</v>
      </c>
      <c r="D8209">
        <v>566</v>
      </c>
      <c r="E8209" t="s">
        <v>23</v>
      </c>
      <c r="F8209" t="s">
        <v>29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  <c r="O8209">
        <v>0</v>
      </c>
      <c r="P8209">
        <v>4</v>
      </c>
      <c r="Q8209" t="s">
        <v>31</v>
      </c>
      <c r="R8209">
        <v>803</v>
      </c>
    </row>
    <row r="8210" spans="1:18" x14ac:dyDescent="0.35">
      <c r="A8210">
        <v>8209</v>
      </c>
      <c r="B8210">
        <v>15636551</v>
      </c>
      <c r="C8210" t="s">
        <v>1513</v>
      </c>
      <c r="D8210">
        <v>711</v>
      </c>
      <c r="E8210" t="s">
        <v>19</v>
      </c>
      <c r="F8210" t="s">
        <v>20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  <c r="O8210">
        <v>0</v>
      </c>
      <c r="P8210">
        <v>5</v>
      </c>
      <c r="Q8210" t="s">
        <v>31</v>
      </c>
      <c r="R8210">
        <v>719</v>
      </c>
    </row>
    <row r="8211" spans="1:18" x14ac:dyDescent="0.35">
      <c r="A8211">
        <v>8210</v>
      </c>
      <c r="B8211">
        <v>15600912</v>
      </c>
      <c r="C8211" t="s">
        <v>2188</v>
      </c>
      <c r="D8211">
        <v>706</v>
      </c>
      <c r="E8211" t="s">
        <v>33</v>
      </c>
      <c r="F8211" t="s">
        <v>29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  <c r="O8211">
        <v>0</v>
      </c>
      <c r="P8211">
        <v>2</v>
      </c>
      <c r="Q8211" t="s">
        <v>31</v>
      </c>
      <c r="R8211">
        <v>641</v>
      </c>
    </row>
    <row r="8212" spans="1:18" x14ac:dyDescent="0.35">
      <c r="A8212">
        <v>8211</v>
      </c>
      <c r="B8212">
        <v>15768476</v>
      </c>
      <c r="C8212" t="s">
        <v>1912</v>
      </c>
      <c r="D8212">
        <v>703</v>
      </c>
      <c r="E8212" t="s">
        <v>23</v>
      </c>
      <c r="F8212" t="s">
        <v>29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  <c r="O8212">
        <v>0</v>
      </c>
      <c r="P8212">
        <v>3</v>
      </c>
      <c r="Q8212" t="s">
        <v>40</v>
      </c>
      <c r="R8212">
        <v>975</v>
      </c>
    </row>
    <row r="8213" spans="1:18" x14ac:dyDescent="0.35">
      <c r="A8213">
        <v>8212</v>
      </c>
      <c r="B8213">
        <v>15650266</v>
      </c>
      <c r="C8213" t="s">
        <v>834</v>
      </c>
      <c r="D8213">
        <v>679</v>
      </c>
      <c r="E8213" t="s">
        <v>33</v>
      </c>
      <c r="F8213" t="s">
        <v>29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  <c r="O8213">
        <v>0</v>
      </c>
      <c r="P8213">
        <v>4</v>
      </c>
      <c r="Q8213" t="s">
        <v>31</v>
      </c>
      <c r="R8213">
        <v>412</v>
      </c>
    </row>
    <row r="8214" spans="1:18" x14ac:dyDescent="0.35">
      <c r="A8214">
        <v>8213</v>
      </c>
      <c r="B8214">
        <v>15621004</v>
      </c>
      <c r="C8214" t="s">
        <v>2378</v>
      </c>
      <c r="D8214">
        <v>603</v>
      </c>
      <c r="E8214" t="s">
        <v>19</v>
      </c>
      <c r="F8214" t="s">
        <v>29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  <c r="O8214">
        <v>1</v>
      </c>
      <c r="P8214">
        <v>3</v>
      </c>
      <c r="Q8214" t="s">
        <v>31</v>
      </c>
      <c r="R8214">
        <v>642</v>
      </c>
    </row>
    <row r="8215" spans="1:18" x14ac:dyDescent="0.35">
      <c r="A8215">
        <v>8214</v>
      </c>
      <c r="B8215">
        <v>15748352</v>
      </c>
      <c r="C8215" t="s">
        <v>84</v>
      </c>
      <c r="D8215">
        <v>598</v>
      </c>
      <c r="E8215" t="s">
        <v>23</v>
      </c>
      <c r="F8215" t="s">
        <v>29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  <c r="O8215">
        <v>0</v>
      </c>
      <c r="P8215">
        <v>5</v>
      </c>
      <c r="Q8215" t="s">
        <v>31</v>
      </c>
      <c r="R8215">
        <v>547</v>
      </c>
    </row>
    <row r="8216" spans="1:18" x14ac:dyDescent="0.35">
      <c r="A8216">
        <v>8215</v>
      </c>
      <c r="B8216">
        <v>15788920</v>
      </c>
      <c r="C8216" t="s">
        <v>492</v>
      </c>
      <c r="D8216">
        <v>836</v>
      </c>
      <c r="E8216" t="s">
        <v>33</v>
      </c>
      <c r="F8216" t="s">
        <v>20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  <c r="O8216">
        <v>0</v>
      </c>
      <c r="P8216">
        <v>4</v>
      </c>
      <c r="Q8216" t="s">
        <v>21</v>
      </c>
      <c r="R8216">
        <v>246</v>
      </c>
    </row>
    <row r="8217" spans="1:18" x14ac:dyDescent="0.35">
      <c r="A8217">
        <v>8216</v>
      </c>
      <c r="B8217">
        <v>15743236</v>
      </c>
      <c r="C8217" t="s">
        <v>149</v>
      </c>
      <c r="D8217">
        <v>687</v>
      </c>
      <c r="E8217" t="s">
        <v>19</v>
      </c>
      <c r="F8217" t="s">
        <v>20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  <c r="O8217">
        <v>1</v>
      </c>
      <c r="P8217">
        <v>4</v>
      </c>
      <c r="Q8217" t="s">
        <v>21</v>
      </c>
      <c r="R8217">
        <v>274</v>
      </c>
    </row>
    <row r="8218" spans="1:18" x14ac:dyDescent="0.35">
      <c r="A8218">
        <v>8217</v>
      </c>
      <c r="B8218">
        <v>15637717</v>
      </c>
      <c r="C8218" t="s">
        <v>2678</v>
      </c>
      <c r="D8218">
        <v>704</v>
      </c>
      <c r="E8218" t="s">
        <v>33</v>
      </c>
      <c r="F8218" t="s">
        <v>29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  <c r="O8218">
        <v>0</v>
      </c>
      <c r="P8218">
        <v>2</v>
      </c>
      <c r="Q8218" t="s">
        <v>21</v>
      </c>
      <c r="R8218">
        <v>345</v>
      </c>
    </row>
    <row r="8219" spans="1:18" x14ac:dyDescent="0.35">
      <c r="A8219">
        <v>8218</v>
      </c>
      <c r="B8219">
        <v>15635500</v>
      </c>
      <c r="C8219" t="s">
        <v>333</v>
      </c>
      <c r="D8219">
        <v>605</v>
      </c>
      <c r="E8219" t="s">
        <v>33</v>
      </c>
      <c r="F8219" t="s">
        <v>29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  <c r="O8219">
        <v>0</v>
      </c>
      <c r="P8219">
        <v>2</v>
      </c>
      <c r="Q8219" t="s">
        <v>31</v>
      </c>
      <c r="R8219">
        <v>470</v>
      </c>
    </row>
    <row r="8220" spans="1:18" x14ac:dyDescent="0.35">
      <c r="A8220">
        <v>8219</v>
      </c>
      <c r="B8220">
        <v>15634792</v>
      </c>
      <c r="C8220" t="s">
        <v>2679</v>
      </c>
      <c r="D8220">
        <v>516</v>
      </c>
      <c r="E8220" t="s">
        <v>19</v>
      </c>
      <c r="F8220" t="s">
        <v>20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  <c r="O8220">
        <v>0</v>
      </c>
      <c r="P8220">
        <v>2</v>
      </c>
      <c r="Q8220" t="s">
        <v>40</v>
      </c>
      <c r="R8220">
        <v>693</v>
      </c>
    </row>
    <row r="8221" spans="1:18" x14ac:dyDescent="0.35">
      <c r="A8221">
        <v>8220</v>
      </c>
      <c r="B8221">
        <v>15607560</v>
      </c>
      <c r="C8221" t="s">
        <v>2680</v>
      </c>
      <c r="D8221">
        <v>572</v>
      </c>
      <c r="E8221" t="s">
        <v>19</v>
      </c>
      <c r="F8221" t="s">
        <v>20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  <c r="O8221">
        <v>0</v>
      </c>
      <c r="P8221">
        <v>5</v>
      </c>
      <c r="Q8221" t="s">
        <v>40</v>
      </c>
      <c r="R8221">
        <v>967</v>
      </c>
    </row>
    <row r="8222" spans="1:18" x14ac:dyDescent="0.35">
      <c r="A8222">
        <v>8221</v>
      </c>
      <c r="B8222">
        <v>15727177</v>
      </c>
      <c r="C8222" t="s">
        <v>764</v>
      </c>
      <c r="D8222">
        <v>557</v>
      </c>
      <c r="E8222" t="s">
        <v>19</v>
      </c>
      <c r="F8222" t="s">
        <v>29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  <c r="O8222">
        <v>1</v>
      </c>
      <c r="P8222">
        <v>3</v>
      </c>
      <c r="Q8222" t="s">
        <v>40</v>
      </c>
      <c r="R8222">
        <v>513</v>
      </c>
    </row>
    <row r="8223" spans="1:18" x14ac:dyDescent="0.35">
      <c r="A8223">
        <v>8222</v>
      </c>
      <c r="B8223">
        <v>15774358</v>
      </c>
      <c r="C8223" t="s">
        <v>309</v>
      </c>
      <c r="D8223">
        <v>443</v>
      </c>
      <c r="E8223" t="s">
        <v>33</v>
      </c>
      <c r="F8223" t="s">
        <v>29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  <c r="O8223">
        <v>1</v>
      </c>
      <c r="P8223">
        <v>5</v>
      </c>
      <c r="Q8223" t="s">
        <v>40</v>
      </c>
      <c r="R8223">
        <v>304</v>
      </c>
    </row>
    <row r="8224" spans="1:18" x14ac:dyDescent="0.35">
      <c r="A8224">
        <v>8223</v>
      </c>
      <c r="B8224">
        <v>15791304</v>
      </c>
      <c r="C8224" t="s">
        <v>492</v>
      </c>
      <c r="D8224">
        <v>604</v>
      </c>
      <c r="E8224" t="s">
        <v>33</v>
      </c>
      <c r="F8224" t="s">
        <v>29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  <c r="O8224">
        <v>0</v>
      </c>
      <c r="P8224">
        <v>2</v>
      </c>
      <c r="Q8224" t="s">
        <v>31</v>
      </c>
      <c r="R8224">
        <v>616</v>
      </c>
    </row>
    <row r="8225" spans="1:18" x14ac:dyDescent="0.35">
      <c r="A8225">
        <v>8224</v>
      </c>
      <c r="B8225">
        <v>15603328</v>
      </c>
      <c r="C8225" t="s">
        <v>889</v>
      </c>
      <c r="D8225">
        <v>483</v>
      </c>
      <c r="E8225" t="s">
        <v>19</v>
      </c>
      <c r="F8225" t="s">
        <v>29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  <c r="O8225">
        <v>0</v>
      </c>
      <c r="P8225">
        <v>2</v>
      </c>
      <c r="Q8225" t="s">
        <v>40</v>
      </c>
      <c r="R8225">
        <v>279</v>
      </c>
    </row>
    <row r="8226" spans="1:18" x14ac:dyDescent="0.35">
      <c r="A8226">
        <v>8225</v>
      </c>
      <c r="B8226">
        <v>15804937</v>
      </c>
      <c r="C8226" t="s">
        <v>2681</v>
      </c>
      <c r="D8226">
        <v>702</v>
      </c>
      <c r="E8226" t="s">
        <v>19</v>
      </c>
      <c r="F8226" t="s">
        <v>29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  <c r="O8226">
        <v>0</v>
      </c>
      <c r="P8226">
        <v>4</v>
      </c>
      <c r="Q8226" t="s">
        <v>26</v>
      </c>
      <c r="R8226">
        <v>726</v>
      </c>
    </row>
    <row r="8227" spans="1:18" x14ac:dyDescent="0.35">
      <c r="A8227">
        <v>8226</v>
      </c>
      <c r="B8227">
        <v>15804142</v>
      </c>
      <c r="C8227" t="s">
        <v>222</v>
      </c>
      <c r="D8227">
        <v>670</v>
      </c>
      <c r="E8227" t="s">
        <v>23</v>
      </c>
      <c r="F8227" t="s">
        <v>20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  <c r="O8227">
        <v>1</v>
      </c>
      <c r="P8227">
        <v>5</v>
      </c>
      <c r="Q8227" t="s">
        <v>21</v>
      </c>
      <c r="R8227">
        <v>843</v>
      </c>
    </row>
    <row r="8228" spans="1:18" x14ac:dyDescent="0.35">
      <c r="A8228">
        <v>8227</v>
      </c>
      <c r="B8228">
        <v>15608845</v>
      </c>
      <c r="C8228" t="s">
        <v>651</v>
      </c>
      <c r="D8228">
        <v>804</v>
      </c>
      <c r="E8228" t="s">
        <v>23</v>
      </c>
      <c r="F8228" t="s">
        <v>20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  <c r="O8228">
        <v>0</v>
      </c>
      <c r="P8228">
        <v>2</v>
      </c>
      <c r="Q8228" t="s">
        <v>40</v>
      </c>
      <c r="R8228">
        <v>271</v>
      </c>
    </row>
    <row r="8229" spans="1:18" x14ac:dyDescent="0.35">
      <c r="A8229">
        <v>8228</v>
      </c>
      <c r="B8229">
        <v>15702434</v>
      </c>
      <c r="C8229" t="s">
        <v>322</v>
      </c>
      <c r="D8229">
        <v>850</v>
      </c>
      <c r="E8229" t="s">
        <v>19</v>
      </c>
      <c r="F8229" t="s">
        <v>20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  <c r="O8229">
        <v>0</v>
      </c>
      <c r="P8229">
        <v>5</v>
      </c>
      <c r="Q8229" t="s">
        <v>31</v>
      </c>
      <c r="R8229">
        <v>451</v>
      </c>
    </row>
    <row r="8230" spans="1:18" x14ac:dyDescent="0.35">
      <c r="A8230">
        <v>8229</v>
      </c>
      <c r="B8230">
        <v>15632609</v>
      </c>
      <c r="C8230" t="s">
        <v>2682</v>
      </c>
      <c r="D8230">
        <v>554</v>
      </c>
      <c r="E8230" t="s">
        <v>19</v>
      </c>
      <c r="F8230" t="s">
        <v>20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  <c r="O8230">
        <v>0</v>
      </c>
      <c r="P8230">
        <v>5</v>
      </c>
      <c r="Q8230" t="s">
        <v>26</v>
      </c>
      <c r="R8230">
        <v>981</v>
      </c>
    </row>
    <row r="8231" spans="1:18" x14ac:dyDescent="0.35">
      <c r="A8231">
        <v>8230</v>
      </c>
      <c r="B8231">
        <v>15603550</v>
      </c>
      <c r="C8231" t="s">
        <v>858</v>
      </c>
      <c r="D8231">
        <v>588</v>
      </c>
      <c r="E8231" t="s">
        <v>33</v>
      </c>
      <c r="F8231" t="s">
        <v>20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  <c r="O8231">
        <v>0</v>
      </c>
      <c r="P8231">
        <v>2</v>
      </c>
      <c r="Q8231" t="s">
        <v>21</v>
      </c>
      <c r="R8231">
        <v>258</v>
      </c>
    </row>
    <row r="8232" spans="1:18" x14ac:dyDescent="0.35">
      <c r="A8232">
        <v>8231</v>
      </c>
      <c r="B8232">
        <v>15755239</v>
      </c>
      <c r="C8232" t="s">
        <v>1697</v>
      </c>
      <c r="D8232">
        <v>758</v>
      </c>
      <c r="E8232" t="s">
        <v>33</v>
      </c>
      <c r="F8232" t="s">
        <v>29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  <c r="O8232">
        <v>0</v>
      </c>
      <c r="P8232">
        <v>2</v>
      </c>
      <c r="Q8232" t="s">
        <v>26</v>
      </c>
      <c r="R8232">
        <v>708</v>
      </c>
    </row>
    <row r="8233" spans="1:18" x14ac:dyDescent="0.35">
      <c r="A8233">
        <v>8232</v>
      </c>
      <c r="B8233">
        <v>15670528</v>
      </c>
      <c r="C8233" t="s">
        <v>2683</v>
      </c>
      <c r="D8233">
        <v>787</v>
      </c>
      <c r="E8233" t="s">
        <v>33</v>
      </c>
      <c r="F8233" t="s">
        <v>29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  <c r="O8233">
        <v>1</v>
      </c>
      <c r="P8233">
        <v>2</v>
      </c>
      <c r="Q8233" t="s">
        <v>21</v>
      </c>
      <c r="R8233">
        <v>314</v>
      </c>
    </row>
    <row r="8234" spans="1:18" x14ac:dyDescent="0.35">
      <c r="A8234">
        <v>8233</v>
      </c>
      <c r="B8234">
        <v>15732704</v>
      </c>
      <c r="C8234" t="s">
        <v>660</v>
      </c>
      <c r="D8234">
        <v>582</v>
      </c>
      <c r="E8234" t="s">
        <v>23</v>
      </c>
      <c r="F8234" t="s">
        <v>29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  <c r="O8234">
        <v>0</v>
      </c>
      <c r="P8234">
        <v>5</v>
      </c>
      <c r="Q8234" t="s">
        <v>21</v>
      </c>
      <c r="R8234">
        <v>310</v>
      </c>
    </row>
    <row r="8235" spans="1:18" x14ac:dyDescent="0.35">
      <c r="A8235">
        <v>8234</v>
      </c>
      <c r="B8235">
        <v>15589019</v>
      </c>
      <c r="C8235" t="s">
        <v>2684</v>
      </c>
      <c r="D8235">
        <v>633</v>
      </c>
      <c r="E8235" t="s">
        <v>23</v>
      </c>
      <c r="F8235" t="s">
        <v>20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  <c r="O8235">
        <v>0</v>
      </c>
      <c r="P8235">
        <v>3</v>
      </c>
      <c r="Q8235" t="s">
        <v>31</v>
      </c>
      <c r="R8235">
        <v>804</v>
      </c>
    </row>
    <row r="8236" spans="1:18" x14ac:dyDescent="0.35">
      <c r="A8236">
        <v>8235</v>
      </c>
      <c r="B8236">
        <v>15677796</v>
      </c>
      <c r="C8236" t="s">
        <v>2623</v>
      </c>
      <c r="D8236">
        <v>766</v>
      </c>
      <c r="E8236" t="s">
        <v>33</v>
      </c>
      <c r="F8236" t="s">
        <v>29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  <c r="O8236">
        <v>1</v>
      </c>
      <c r="P8236">
        <v>4</v>
      </c>
      <c r="Q8236" t="s">
        <v>40</v>
      </c>
      <c r="R8236">
        <v>286</v>
      </c>
    </row>
    <row r="8237" spans="1:18" x14ac:dyDescent="0.35">
      <c r="A8237">
        <v>8236</v>
      </c>
      <c r="B8237">
        <v>15760177</v>
      </c>
      <c r="C8237" t="s">
        <v>508</v>
      </c>
      <c r="D8237">
        <v>564</v>
      </c>
      <c r="E8237" t="s">
        <v>23</v>
      </c>
      <c r="F8237" t="s">
        <v>29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  <c r="O8237">
        <v>0</v>
      </c>
      <c r="P8237">
        <v>3</v>
      </c>
      <c r="Q8237" t="s">
        <v>40</v>
      </c>
      <c r="R8237">
        <v>500</v>
      </c>
    </row>
    <row r="8238" spans="1:18" x14ac:dyDescent="0.35">
      <c r="A8238">
        <v>8237</v>
      </c>
      <c r="B8238">
        <v>15636595</v>
      </c>
      <c r="C8238" t="s">
        <v>2685</v>
      </c>
      <c r="D8238">
        <v>602</v>
      </c>
      <c r="E8238" t="s">
        <v>23</v>
      </c>
      <c r="F8238" t="s">
        <v>29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  <c r="O8238">
        <v>0</v>
      </c>
      <c r="P8238">
        <v>3</v>
      </c>
      <c r="Q8238" t="s">
        <v>26</v>
      </c>
      <c r="R8238">
        <v>493</v>
      </c>
    </row>
    <row r="8239" spans="1:18" x14ac:dyDescent="0.35">
      <c r="A8239">
        <v>8238</v>
      </c>
      <c r="B8239">
        <v>15737275</v>
      </c>
      <c r="C8239" t="s">
        <v>896</v>
      </c>
      <c r="D8239">
        <v>649</v>
      </c>
      <c r="E8239" t="s">
        <v>19</v>
      </c>
      <c r="F8239" t="s">
        <v>29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  <c r="O8239">
        <v>0</v>
      </c>
      <c r="P8239">
        <v>5</v>
      </c>
      <c r="Q8239" t="s">
        <v>40</v>
      </c>
      <c r="R8239">
        <v>946</v>
      </c>
    </row>
    <row r="8240" spans="1:18" x14ac:dyDescent="0.35">
      <c r="A8240">
        <v>8239</v>
      </c>
      <c r="B8240">
        <v>15672905</v>
      </c>
      <c r="C8240" t="s">
        <v>2686</v>
      </c>
      <c r="D8240">
        <v>679</v>
      </c>
      <c r="E8240" t="s">
        <v>23</v>
      </c>
      <c r="F8240" t="s">
        <v>20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  <c r="O8240">
        <v>0</v>
      </c>
      <c r="P8240">
        <v>2</v>
      </c>
      <c r="Q8240" t="s">
        <v>26</v>
      </c>
      <c r="R8240">
        <v>610</v>
      </c>
    </row>
    <row r="8241" spans="1:18" x14ac:dyDescent="0.35">
      <c r="A8241">
        <v>8240</v>
      </c>
      <c r="B8241">
        <v>15753955</v>
      </c>
      <c r="C8241" t="s">
        <v>1520</v>
      </c>
      <c r="D8241">
        <v>639</v>
      </c>
      <c r="E8241" t="s">
        <v>23</v>
      </c>
      <c r="F8241" t="s">
        <v>29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  <c r="O8241">
        <v>0</v>
      </c>
      <c r="P8241">
        <v>2</v>
      </c>
      <c r="Q8241" t="s">
        <v>26</v>
      </c>
      <c r="R8241">
        <v>938</v>
      </c>
    </row>
    <row r="8242" spans="1:18" x14ac:dyDescent="0.35">
      <c r="A8242">
        <v>8241</v>
      </c>
      <c r="B8242">
        <v>15708504</v>
      </c>
      <c r="C8242" t="s">
        <v>1233</v>
      </c>
      <c r="D8242">
        <v>790</v>
      </c>
      <c r="E8242" t="s">
        <v>33</v>
      </c>
      <c r="F8242" t="s">
        <v>29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  <c r="O8242">
        <v>1</v>
      </c>
      <c r="P8242">
        <v>4</v>
      </c>
      <c r="Q8242" t="s">
        <v>26</v>
      </c>
      <c r="R8242">
        <v>352</v>
      </c>
    </row>
    <row r="8243" spans="1:18" x14ac:dyDescent="0.35">
      <c r="A8243">
        <v>8242</v>
      </c>
      <c r="B8243">
        <v>15592451</v>
      </c>
      <c r="C8243" t="s">
        <v>508</v>
      </c>
      <c r="D8243">
        <v>565</v>
      </c>
      <c r="E8243" t="s">
        <v>19</v>
      </c>
      <c r="F8243" t="s">
        <v>29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  <c r="O8243">
        <v>0</v>
      </c>
      <c r="P8243">
        <v>5</v>
      </c>
      <c r="Q8243" t="s">
        <v>21</v>
      </c>
      <c r="R8243">
        <v>887</v>
      </c>
    </row>
    <row r="8244" spans="1:18" x14ac:dyDescent="0.35">
      <c r="A8244">
        <v>8243</v>
      </c>
      <c r="B8244">
        <v>15790455</v>
      </c>
      <c r="C8244" t="s">
        <v>493</v>
      </c>
      <c r="D8244">
        <v>478</v>
      </c>
      <c r="E8244" t="s">
        <v>19</v>
      </c>
      <c r="F8244" t="s">
        <v>20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  <c r="O8244">
        <v>1</v>
      </c>
      <c r="P8244">
        <v>4</v>
      </c>
      <c r="Q8244" t="s">
        <v>26</v>
      </c>
      <c r="R8244">
        <v>339</v>
      </c>
    </row>
    <row r="8245" spans="1:18" x14ac:dyDescent="0.35">
      <c r="A8245">
        <v>8244</v>
      </c>
      <c r="B8245">
        <v>15572174</v>
      </c>
      <c r="C8245" t="s">
        <v>595</v>
      </c>
      <c r="D8245">
        <v>825</v>
      </c>
      <c r="E8245" t="s">
        <v>19</v>
      </c>
      <c r="F8245" t="s">
        <v>29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  <c r="O8245">
        <v>0</v>
      </c>
      <c r="P8245">
        <v>3</v>
      </c>
      <c r="Q8245" t="s">
        <v>21</v>
      </c>
      <c r="R8245">
        <v>346</v>
      </c>
    </row>
    <row r="8246" spans="1:18" x14ac:dyDescent="0.35">
      <c r="A8246">
        <v>8245</v>
      </c>
      <c r="B8246">
        <v>15656330</v>
      </c>
      <c r="C8246" t="s">
        <v>2687</v>
      </c>
      <c r="D8246">
        <v>528</v>
      </c>
      <c r="E8246" t="s">
        <v>23</v>
      </c>
      <c r="F8246" t="s">
        <v>20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  <c r="O8246">
        <v>0</v>
      </c>
      <c r="P8246">
        <v>2</v>
      </c>
      <c r="Q8246" t="s">
        <v>31</v>
      </c>
      <c r="R8246">
        <v>871</v>
      </c>
    </row>
    <row r="8247" spans="1:18" x14ac:dyDescent="0.35">
      <c r="A8247">
        <v>8246</v>
      </c>
      <c r="B8247">
        <v>15569626</v>
      </c>
      <c r="C8247" t="s">
        <v>224</v>
      </c>
      <c r="D8247">
        <v>577</v>
      </c>
      <c r="E8247" t="s">
        <v>23</v>
      </c>
      <c r="F8247" t="s">
        <v>29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  <c r="O8247">
        <v>0</v>
      </c>
      <c r="P8247">
        <v>4</v>
      </c>
      <c r="Q8247" t="s">
        <v>40</v>
      </c>
      <c r="R8247">
        <v>407</v>
      </c>
    </row>
    <row r="8248" spans="1:18" x14ac:dyDescent="0.35">
      <c r="A8248">
        <v>8247</v>
      </c>
      <c r="B8248">
        <v>15608726</v>
      </c>
      <c r="C8248" t="s">
        <v>2688</v>
      </c>
      <c r="D8248">
        <v>663</v>
      </c>
      <c r="E8248" t="s">
        <v>19</v>
      </c>
      <c r="F8248" t="s">
        <v>29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  <c r="O8248">
        <v>0</v>
      </c>
      <c r="P8248">
        <v>4</v>
      </c>
      <c r="Q8248" t="s">
        <v>40</v>
      </c>
      <c r="R8248">
        <v>943</v>
      </c>
    </row>
    <row r="8249" spans="1:18" x14ac:dyDescent="0.35">
      <c r="A8249">
        <v>8248</v>
      </c>
      <c r="B8249">
        <v>15637366</v>
      </c>
      <c r="C8249" t="s">
        <v>791</v>
      </c>
      <c r="D8249">
        <v>505</v>
      </c>
      <c r="E8249" t="s">
        <v>33</v>
      </c>
      <c r="F8249" t="s">
        <v>20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  <c r="O8249">
        <v>0</v>
      </c>
      <c r="P8249">
        <v>2</v>
      </c>
      <c r="Q8249" t="s">
        <v>31</v>
      </c>
      <c r="R8249">
        <v>943</v>
      </c>
    </row>
    <row r="8250" spans="1:18" x14ac:dyDescent="0.35">
      <c r="A8250">
        <v>8249</v>
      </c>
      <c r="B8250">
        <v>15778049</v>
      </c>
      <c r="C8250" t="s">
        <v>1714</v>
      </c>
      <c r="D8250">
        <v>633</v>
      </c>
      <c r="E8250" t="s">
        <v>33</v>
      </c>
      <c r="F8250" t="s">
        <v>29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  <c r="O8250">
        <v>0</v>
      </c>
      <c r="P8250">
        <v>4</v>
      </c>
      <c r="Q8250" t="s">
        <v>31</v>
      </c>
      <c r="R8250">
        <v>341</v>
      </c>
    </row>
    <row r="8251" spans="1:18" x14ac:dyDescent="0.35">
      <c r="A8251">
        <v>8250</v>
      </c>
      <c r="B8251">
        <v>15727421</v>
      </c>
      <c r="C8251" t="s">
        <v>1311</v>
      </c>
      <c r="D8251">
        <v>586</v>
      </c>
      <c r="E8251" t="s">
        <v>19</v>
      </c>
      <c r="F8251" t="s">
        <v>20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  <c r="O8251">
        <v>0</v>
      </c>
      <c r="P8251">
        <v>4</v>
      </c>
      <c r="Q8251" t="s">
        <v>40</v>
      </c>
      <c r="R8251">
        <v>252</v>
      </c>
    </row>
    <row r="8252" spans="1:18" x14ac:dyDescent="0.35">
      <c r="A8252">
        <v>8251</v>
      </c>
      <c r="B8252">
        <v>15688865</v>
      </c>
      <c r="C8252" t="s">
        <v>891</v>
      </c>
      <c r="D8252">
        <v>850</v>
      </c>
      <c r="E8252" t="s">
        <v>19</v>
      </c>
      <c r="F8252" t="s">
        <v>20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  <c r="O8252">
        <v>0</v>
      </c>
      <c r="P8252">
        <v>1</v>
      </c>
      <c r="Q8252" t="s">
        <v>31</v>
      </c>
      <c r="R8252">
        <v>998</v>
      </c>
    </row>
    <row r="8253" spans="1:18" x14ac:dyDescent="0.35">
      <c r="A8253">
        <v>8252</v>
      </c>
      <c r="B8253">
        <v>15751032</v>
      </c>
      <c r="C8253" t="s">
        <v>1521</v>
      </c>
      <c r="D8253">
        <v>629</v>
      </c>
      <c r="E8253" t="s">
        <v>33</v>
      </c>
      <c r="F8253" t="s">
        <v>20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  <c r="O8253">
        <v>0</v>
      </c>
      <c r="P8253">
        <v>3</v>
      </c>
      <c r="Q8253" t="s">
        <v>40</v>
      </c>
      <c r="R8253">
        <v>649</v>
      </c>
    </row>
    <row r="8254" spans="1:18" x14ac:dyDescent="0.35">
      <c r="A8254">
        <v>8253</v>
      </c>
      <c r="B8254">
        <v>15734737</v>
      </c>
      <c r="C8254" t="s">
        <v>997</v>
      </c>
      <c r="D8254">
        <v>744</v>
      </c>
      <c r="E8254" t="s">
        <v>19</v>
      </c>
      <c r="F8254" t="s">
        <v>29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  <c r="O8254">
        <v>0</v>
      </c>
      <c r="P8254">
        <v>4</v>
      </c>
      <c r="Q8254" t="s">
        <v>31</v>
      </c>
      <c r="R8254">
        <v>730</v>
      </c>
    </row>
    <row r="8255" spans="1:18" x14ac:dyDescent="0.35">
      <c r="A8255">
        <v>8254</v>
      </c>
      <c r="B8255">
        <v>15746515</v>
      </c>
      <c r="C8255" t="s">
        <v>933</v>
      </c>
      <c r="D8255">
        <v>750</v>
      </c>
      <c r="E8255" t="s">
        <v>19</v>
      </c>
      <c r="F8255" t="s">
        <v>29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  <c r="O8255">
        <v>1</v>
      </c>
      <c r="P8255">
        <v>3</v>
      </c>
      <c r="Q8255" t="s">
        <v>40</v>
      </c>
      <c r="R8255">
        <v>635</v>
      </c>
    </row>
    <row r="8256" spans="1:18" x14ac:dyDescent="0.35">
      <c r="A8256">
        <v>8255</v>
      </c>
      <c r="B8256">
        <v>15664311</v>
      </c>
      <c r="C8256" t="s">
        <v>230</v>
      </c>
      <c r="D8256">
        <v>637</v>
      </c>
      <c r="E8256" t="s">
        <v>33</v>
      </c>
      <c r="F8256" t="s">
        <v>29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  <c r="O8256">
        <v>0</v>
      </c>
      <c r="P8256">
        <v>4</v>
      </c>
      <c r="Q8256" t="s">
        <v>21</v>
      </c>
      <c r="R8256">
        <v>711</v>
      </c>
    </row>
    <row r="8257" spans="1:18" x14ac:dyDescent="0.35">
      <c r="A8257">
        <v>8256</v>
      </c>
      <c r="B8257">
        <v>15708139</v>
      </c>
      <c r="C8257" t="s">
        <v>331</v>
      </c>
      <c r="D8257">
        <v>575</v>
      </c>
      <c r="E8257" t="s">
        <v>19</v>
      </c>
      <c r="F8257" t="s">
        <v>20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  <c r="O8257">
        <v>0</v>
      </c>
      <c r="P8257">
        <v>2</v>
      </c>
      <c r="Q8257" t="s">
        <v>31</v>
      </c>
      <c r="R8257">
        <v>319</v>
      </c>
    </row>
    <row r="8258" spans="1:18" x14ac:dyDescent="0.35">
      <c r="A8258">
        <v>8257</v>
      </c>
      <c r="B8258">
        <v>15768574</v>
      </c>
      <c r="C8258" t="s">
        <v>549</v>
      </c>
      <c r="D8258">
        <v>671</v>
      </c>
      <c r="E8258" t="s">
        <v>23</v>
      </c>
      <c r="F8258" t="s">
        <v>29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  <c r="O8258">
        <v>0</v>
      </c>
      <c r="P8258">
        <v>4</v>
      </c>
      <c r="Q8258" t="s">
        <v>31</v>
      </c>
      <c r="R8258">
        <v>953</v>
      </c>
    </row>
    <row r="8259" spans="1:18" x14ac:dyDescent="0.35">
      <c r="A8259">
        <v>8258</v>
      </c>
      <c r="B8259">
        <v>15738018</v>
      </c>
      <c r="C8259" t="s">
        <v>247</v>
      </c>
      <c r="D8259">
        <v>571</v>
      </c>
      <c r="E8259" t="s">
        <v>19</v>
      </c>
      <c r="F8259" t="s">
        <v>29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  <c r="O8259">
        <v>0</v>
      </c>
      <c r="P8259">
        <v>2</v>
      </c>
      <c r="Q8259" t="s">
        <v>31</v>
      </c>
      <c r="R8259">
        <v>557</v>
      </c>
    </row>
    <row r="8260" spans="1:18" x14ac:dyDescent="0.35">
      <c r="A8260">
        <v>8259</v>
      </c>
      <c r="B8260">
        <v>15699753</v>
      </c>
      <c r="C8260" t="s">
        <v>1238</v>
      </c>
      <c r="D8260">
        <v>590</v>
      </c>
      <c r="E8260" t="s">
        <v>19</v>
      </c>
      <c r="F8260" t="s">
        <v>29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  <c r="O8260">
        <v>0</v>
      </c>
      <c r="P8260">
        <v>3</v>
      </c>
      <c r="Q8260" t="s">
        <v>26</v>
      </c>
      <c r="R8260">
        <v>513</v>
      </c>
    </row>
    <row r="8261" spans="1:18" x14ac:dyDescent="0.35">
      <c r="A8261">
        <v>8260</v>
      </c>
      <c r="B8261">
        <v>15703199</v>
      </c>
      <c r="C8261" t="s">
        <v>1085</v>
      </c>
      <c r="D8261">
        <v>619</v>
      </c>
      <c r="E8261" t="s">
        <v>23</v>
      </c>
      <c r="F8261" t="s">
        <v>29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  <c r="O8261">
        <v>0</v>
      </c>
      <c r="P8261">
        <v>3</v>
      </c>
      <c r="Q8261" t="s">
        <v>21</v>
      </c>
      <c r="R8261">
        <v>759</v>
      </c>
    </row>
    <row r="8262" spans="1:18" x14ac:dyDescent="0.35">
      <c r="A8262">
        <v>8261</v>
      </c>
      <c r="B8262">
        <v>15627830</v>
      </c>
      <c r="C8262" t="s">
        <v>634</v>
      </c>
      <c r="D8262">
        <v>640</v>
      </c>
      <c r="E8262" t="s">
        <v>33</v>
      </c>
      <c r="F8262" t="s">
        <v>20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  <c r="O8262">
        <v>0</v>
      </c>
      <c r="P8262">
        <v>4</v>
      </c>
      <c r="Q8262" t="s">
        <v>26</v>
      </c>
      <c r="R8262">
        <v>460</v>
      </c>
    </row>
    <row r="8263" spans="1:18" x14ac:dyDescent="0.35">
      <c r="A8263">
        <v>8262</v>
      </c>
      <c r="B8263">
        <v>15570855</v>
      </c>
      <c r="C8263" t="s">
        <v>108</v>
      </c>
      <c r="D8263">
        <v>670</v>
      </c>
      <c r="E8263" t="s">
        <v>19</v>
      </c>
      <c r="F8263" t="s">
        <v>29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  <c r="O8263">
        <v>0</v>
      </c>
      <c r="P8263">
        <v>1</v>
      </c>
      <c r="Q8263" t="s">
        <v>26</v>
      </c>
      <c r="R8263">
        <v>794</v>
      </c>
    </row>
    <row r="8264" spans="1:18" x14ac:dyDescent="0.35">
      <c r="A8264">
        <v>8263</v>
      </c>
      <c r="B8264">
        <v>15772503</v>
      </c>
      <c r="C8264" t="s">
        <v>431</v>
      </c>
      <c r="D8264">
        <v>737</v>
      </c>
      <c r="E8264" t="s">
        <v>19</v>
      </c>
      <c r="F8264" t="s">
        <v>20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  <c r="O8264">
        <v>0</v>
      </c>
      <c r="P8264">
        <v>2</v>
      </c>
      <c r="Q8264" t="s">
        <v>31</v>
      </c>
      <c r="R8264">
        <v>270</v>
      </c>
    </row>
    <row r="8265" spans="1:18" x14ac:dyDescent="0.35">
      <c r="A8265">
        <v>8264</v>
      </c>
      <c r="B8265">
        <v>15584453</v>
      </c>
      <c r="C8265" t="s">
        <v>2689</v>
      </c>
      <c r="D8265">
        <v>555</v>
      </c>
      <c r="E8265" t="s">
        <v>23</v>
      </c>
      <c r="F8265" t="s">
        <v>29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  <c r="O8265">
        <v>0</v>
      </c>
      <c r="P8265">
        <v>4</v>
      </c>
      <c r="Q8265" t="s">
        <v>26</v>
      </c>
      <c r="R8265">
        <v>606</v>
      </c>
    </row>
    <row r="8266" spans="1:18" x14ac:dyDescent="0.35">
      <c r="A8266">
        <v>8265</v>
      </c>
      <c r="B8266">
        <v>15710111</v>
      </c>
      <c r="C8266" t="s">
        <v>88</v>
      </c>
      <c r="D8266">
        <v>742</v>
      </c>
      <c r="E8266" t="s">
        <v>19</v>
      </c>
      <c r="F8266" t="s">
        <v>29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  <c r="O8266">
        <v>0</v>
      </c>
      <c r="P8266">
        <v>3</v>
      </c>
      <c r="Q8266" t="s">
        <v>40</v>
      </c>
      <c r="R8266">
        <v>324</v>
      </c>
    </row>
    <row r="8267" spans="1:18" x14ac:dyDescent="0.35">
      <c r="A8267">
        <v>8266</v>
      </c>
      <c r="B8267">
        <v>15618562</v>
      </c>
      <c r="C8267" t="s">
        <v>2126</v>
      </c>
      <c r="D8267">
        <v>618</v>
      </c>
      <c r="E8267" t="s">
        <v>33</v>
      </c>
      <c r="F8267" t="s">
        <v>20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  <c r="O8267">
        <v>1</v>
      </c>
      <c r="P8267">
        <v>4</v>
      </c>
      <c r="Q8267" t="s">
        <v>40</v>
      </c>
      <c r="R8267">
        <v>878</v>
      </c>
    </row>
    <row r="8268" spans="1:18" x14ac:dyDescent="0.35">
      <c r="A8268">
        <v>8267</v>
      </c>
      <c r="B8268">
        <v>15706764</v>
      </c>
      <c r="C8268" t="s">
        <v>758</v>
      </c>
      <c r="D8268">
        <v>560</v>
      </c>
      <c r="E8268" t="s">
        <v>19</v>
      </c>
      <c r="F8268" t="s">
        <v>20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  <c r="O8268">
        <v>0</v>
      </c>
      <c r="P8268">
        <v>5</v>
      </c>
      <c r="Q8268" t="s">
        <v>21</v>
      </c>
      <c r="R8268">
        <v>901</v>
      </c>
    </row>
    <row r="8269" spans="1:18" x14ac:dyDescent="0.35">
      <c r="A8269">
        <v>8268</v>
      </c>
      <c r="B8269">
        <v>15798737</v>
      </c>
      <c r="C8269" t="s">
        <v>1503</v>
      </c>
      <c r="D8269">
        <v>654</v>
      </c>
      <c r="E8269" t="s">
        <v>19</v>
      </c>
      <c r="F8269" t="s">
        <v>29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  <c r="O8269">
        <v>0</v>
      </c>
      <c r="P8269">
        <v>4</v>
      </c>
      <c r="Q8269" t="s">
        <v>21</v>
      </c>
      <c r="R8269">
        <v>605</v>
      </c>
    </row>
    <row r="8270" spans="1:18" x14ac:dyDescent="0.35">
      <c r="A8270">
        <v>8269</v>
      </c>
      <c r="B8270">
        <v>15712608</v>
      </c>
      <c r="C8270" t="s">
        <v>1259</v>
      </c>
      <c r="D8270">
        <v>787</v>
      </c>
      <c r="E8270" t="s">
        <v>33</v>
      </c>
      <c r="F8270" t="s">
        <v>20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  <c r="O8270">
        <v>0</v>
      </c>
      <c r="P8270">
        <v>3</v>
      </c>
      <c r="Q8270" t="s">
        <v>26</v>
      </c>
      <c r="R8270">
        <v>569</v>
      </c>
    </row>
    <row r="8271" spans="1:18" x14ac:dyDescent="0.35">
      <c r="A8271">
        <v>8270</v>
      </c>
      <c r="B8271">
        <v>15636736</v>
      </c>
      <c r="C8271" t="s">
        <v>2690</v>
      </c>
      <c r="D8271">
        <v>611</v>
      </c>
      <c r="E8271" t="s">
        <v>19</v>
      </c>
      <c r="F8271" t="s">
        <v>20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  <c r="O8271">
        <v>1</v>
      </c>
      <c r="P8271">
        <v>1</v>
      </c>
      <c r="Q8271" t="s">
        <v>26</v>
      </c>
      <c r="R8271">
        <v>843</v>
      </c>
    </row>
    <row r="8272" spans="1:18" x14ac:dyDescent="0.35">
      <c r="A8272">
        <v>8271</v>
      </c>
      <c r="B8272">
        <v>15703544</v>
      </c>
      <c r="C8272" t="s">
        <v>126</v>
      </c>
      <c r="D8272">
        <v>559</v>
      </c>
      <c r="E8272" t="s">
        <v>23</v>
      </c>
      <c r="F8272" t="s">
        <v>29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  <c r="O8272">
        <v>0</v>
      </c>
      <c r="P8272">
        <v>3</v>
      </c>
      <c r="Q8272" t="s">
        <v>26</v>
      </c>
      <c r="R8272">
        <v>472</v>
      </c>
    </row>
    <row r="8273" spans="1:18" x14ac:dyDescent="0.35">
      <c r="A8273">
        <v>8272</v>
      </c>
      <c r="B8273">
        <v>15815645</v>
      </c>
      <c r="C8273" t="s">
        <v>1642</v>
      </c>
      <c r="D8273">
        <v>481</v>
      </c>
      <c r="E8273" t="s">
        <v>19</v>
      </c>
      <c r="F8273" t="s">
        <v>29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  <c r="O8273">
        <v>0</v>
      </c>
      <c r="P8273">
        <v>1</v>
      </c>
      <c r="Q8273" t="s">
        <v>40</v>
      </c>
      <c r="R8273">
        <v>517</v>
      </c>
    </row>
    <row r="8274" spans="1:18" x14ac:dyDescent="0.35">
      <c r="A8274">
        <v>8273</v>
      </c>
      <c r="B8274">
        <v>15705739</v>
      </c>
      <c r="C8274" t="s">
        <v>280</v>
      </c>
      <c r="D8274">
        <v>753</v>
      </c>
      <c r="E8274" t="s">
        <v>33</v>
      </c>
      <c r="F8274" t="s">
        <v>29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  <c r="O8274">
        <v>0</v>
      </c>
      <c r="P8274">
        <v>1</v>
      </c>
      <c r="Q8274" t="s">
        <v>26</v>
      </c>
      <c r="R8274">
        <v>767</v>
      </c>
    </row>
    <row r="8275" spans="1:18" x14ac:dyDescent="0.35">
      <c r="A8275">
        <v>8274</v>
      </c>
      <c r="B8275">
        <v>15709643</v>
      </c>
      <c r="C8275" t="s">
        <v>494</v>
      </c>
      <c r="D8275">
        <v>675</v>
      </c>
      <c r="E8275" t="s">
        <v>19</v>
      </c>
      <c r="F8275" t="s">
        <v>29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  <c r="O8275">
        <v>0</v>
      </c>
      <c r="P8275">
        <v>5</v>
      </c>
      <c r="Q8275" t="s">
        <v>40</v>
      </c>
      <c r="R8275">
        <v>890</v>
      </c>
    </row>
    <row r="8276" spans="1:18" x14ac:dyDescent="0.35">
      <c r="A8276">
        <v>8275</v>
      </c>
      <c r="B8276">
        <v>15669805</v>
      </c>
      <c r="C8276" t="s">
        <v>1703</v>
      </c>
      <c r="D8276">
        <v>748</v>
      </c>
      <c r="E8276" t="s">
        <v>33</v>
      </c>
      <c r="F8276" t="s">
        <v>20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  <c r="O8276">
        <v>0</v>
      </c>
      <c r="P8276">
        <v>1</v>
      </c>
      <c r="Q8276" t="s">
        <v>21</v>
      </c>
      <c r="R8276">
        <v>425</v>
      </c>
    </row>
    <row r="8277" spans="1:18" x14ac:dyDescent="0.35">
      <c r="A8277">
        <v>8276</v>
      </c>
      <c r="B8277">
        <v>15737489</v>
      </c>
      <c r="C8277" t="s">
        <v>1777</v>
      </c>
      <c r="D8277">
        <v>610</v>
      </c>
      <c r="E8277" t="s">
        <v>23</v>
      </c>
      <c r="F8277" t="s">
        <v>20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  <c r="O8277">
        <v>0</v>
      </c>
      <c r="P8277">
        <v>1</v>
      </c>
      <c r="Q8277" t="s">
        <v>26</v>
      </c>
      <c r="R8277">
        <v>452</v>
      </c>
    </row>
    <row r="8278" spans="1:18" x14ac:dyDescent="0.35">
      <c r="A8278">
        <v>8277</v>
      </c>
      <c r="B8278">
        <v>15775131</v>
      </c>
      <c r="C8278" t="s">
        <v>30</v>
      </c>
      <c r="D8278">
        <v>580</v>
      </c>
      <c r="E8278" t="s">
        <v>23</v>
      </c>
      <c r="F8278" t="s">
        <v>29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  <c r="O8278">
        <v>0</v>
      </c>
      <c r="P8278">
        <v>3</v>
      </c>
      <c r="Q8278" t="s">
        <v>21</v>
      </c>
      <c r="R8278">
        <v>332</v>
      </c>
    </row>
    <row r="8279" spans="1:18" x14ac:dyDescent="0.35">
      <c r="A8279">
        <v>8278</v>
      </c>
      <c r="B8279">
        <v>15765283</v>
      </c>
      <c r="C8279" t="s">
        <v>2691</v>
      </c>
      <c r="D8279">
        <v>624</v>
      </c>
      <c r="E8279" t="s">
        <v>33</v>
      </c>
      <c r="F8279" t="s">
        <v>20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  <c r="O8279">
        <v>0</v>
      </c>
      <c r="P8279">
        <v>2</v>
      </c>
      <c r="Q8279" t="s">
        <v>40</v>
      </c>
      <c r="R8279">
        <v>576</v>
      </c>
    </row>
    <row r="8280" spans="1:18" x14ac:dyDescent="0.35">
      <c r="A8280">
        <v>8279</v>
      </c>
      <c r="B8280">
        <v>15628715</v>
      </c>
      <c r="C8280" t="s">
        <v>2692</v>
      </c>
      <c r="D8280">
        <v>709</v>
      </c>
      <c r="E8280" t="s">
        <v>19</v>
      </c>
      <c r="F8280" t="s">
        <v>20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  <c r="O8280">
        <v>0</v>
      </c>
      <c r="P8280">
        <v>3</v>
      </c>
      <c r="Q8280" t="s">
        <v>40</v>
      </c>
      <c r="R8280">
        <v>829</v>
      </c>
    </row>
    <row r="8281" spans="1:18" x14ac:dyDescent="0.35">
      <c r="A8281">
        <v>8280</v>
      </c>
      <c r="B8281">
        <v>15813283</v>
      </c>
      <c r="C8281" t="s">
        <v>469</v>
      </c>
      <c r="D8281">
        <v>605</v>
      </c>
      <c r="E8281" t="s">
        <v>19</v>
      </c>
      <c r="F8281" t="s">
        <v>20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  <c r="O8281">
        <v>0</v>
      </c>
      <c r="P8281">
        <v>2</v>
      </c>
      <c r="Q8281" t="s">
        <v>31</v>
      </c>
      <c r="R8281">
        <v>723</v>
      </c>
    </row>
    <row r="8282" spans="1:18" x14ac:dyDescent="0.35">
      <c r="A8282">
        <v>8281</v>
      </c>
      <c r="B8282">
        <v>15745716</v>
      </c>
      <c r="C8282" t="s">
        <v>688</v>
      </c>
      <c r="D8282">
        <v>706</v>
      </c>
      <c r="E8282" t="s">
        <v>23</v>
      </c>
      <c r="F8282" t="s">
        <v>29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  <c r="O8282">
        <v>0</v>
      </c>
      <c r="P8282">
        <v>2</v>
      </c>
      <c r="Q8282" t="s">
        <v>21</v>
      </c>
      <c r="R8282">
        <v>840</v>
      </c>
    </row>
    <row r="8283" spans="1:18" x14ac:dyDescent="0.35">
      <c r="A8283">
        <v>8282</v>
      </c>
      <c r="B8283">
        <v>15598485</v>
      </c>
      <c r="C8283" t="s">
        <v>185</v>
      </c>
      <c r="D8283">
        <v>567</v>
      </c>
      <c r="E8283" t="s">
        <v>23</v>
      </c>
      <c r="F8283" t="s">
        <v>29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  <c r="O8283">
        <v>0</v>
      </c>
      <c r="P8283">
        <v>2</v>
      </c>
      <c r="Q8283" t="s">
        <v>31</v>
      </c>
      <c r="R8283">
        <v>488</v>
      </c>
    </row>
    <row r="8284" spans="1:18" x14ac:dyDescent="0.35">
      <c r="A8284">
        <v>8283</v>
      </c>
      <c r="B8284">
        <v>15696552</v>
      </c>
      <c r="C8284" t="s">
        <v>2693</v>
      </c>
      <c r="D8284">
        <v>747</v>
      </c>
      <c r="E8284" t="s">
        <v>19</v>
      </c>
      <c r="F8284" t="s">
        <v>20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  <c r="O8284">
        <v>0</v>
      </c>
      <c r="P8284">
        <v>1</v>
      </c>
      <c r="Q8284" t="s">
        <v>31</v>
      </c>
      <c r="R8284">
        <v>463</v>
      </c>
    </row>
    <row r="8285" spans="1:18" x14ac:dyDescent="0.35">
      <c r="A8285">
        <v>8284</v>
      </c>
      <c r="B8285">
        <v>15754569</v>
      </c>
      <c r="C8285" t="s">
        <v>539</v>
      </c>
      <c r="D8285">
        <v>664</v>
      </c>
      <c r="E8285" t="s">
        <v>19</v>
      </c>
      <c r="F8285" t="s">
        <v>29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  <c r="O8285">
        <v>0</v>
      </c>
      <c r="P8285">
        <v>3</v>
      </c>
      <c r="Q8285" t="s">
        <v>40</v>
      </c>
      <c r="R8285">
        <v>910</v>
      </c>
    </row>
    <row r="8286" spans="1:18" x14ac:dyDescent="0.35">
      <c r="A8286">
        <v>8285</v>
      </c>
      <c r="B8286">
        <v>15701741</v>
      </c>
      <c r="C8286" t="s">
        <v>855</v>
      </c>
      <c r="D8286">
        <v>711</v>
      </c>
      <c r="E8286" t="s">
        <v>19</v>
      </c>
      <c r="F8286" t="s">
        <v>20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  <c r="O8286">
        <v>0</v>
      </c>
      <c r="P8286">
        <v>5</v>
      </c>
      <c r="Q8286" t="s">
        <v>40</v>
      </c>
      <c r="R8286">
        <v>851</v>
      </c>
    </row>
    <row r="8287" spans="1:18" x14ac:dyDescent="0.35">
      <c r="A8287">
        <v>8286</v>
      </c>
      <c r="B8287">
        <v>15572631</v>
      </c>
      <c r="C8287" t="s">
        <v>2694</v>
      </c>
      <c r="D8287">
        <v>609</v>
      </c>
      <c r="E8287" t="s">
        <v>19</v>
      </c>
      <c r="F8287" t="s">
        <v>29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  <c r="O8287">
        <v>0</v>
      </c>
      <c r="P8287">
        <v>2</v>
      </c>
      <c r="Q8287" t="s">
        <v>40</v>
      </c>
      <c r="R8287">
        <v>652</v>
      </c>
    </row>
    <row r="8288" spans="1:18" x14ac:dyDescent="0.35">
      <c r="A8288">
        <v>8287</v>
      </c>
      <c r="B8288">
        <v>15636069</v>
      </c>
      <c r="C8288" t="s">
        <v>2695</v>
      </c>
      <c r="D8288">
        <v>632</v>
      </c>
      <c r="E8288" t="s">
        <v>23</v>
      </c>
      <c r="F8288" t="s">
        <v>29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  <c r="O8288">
        <v>0</v>
      </c>
      <c r="P8288">
        <v>5</v>
      </c>
      <c r="Q8288" t="s">
        <v>40</v>
      </c>
      <c r="R8288">
        <v>557</v>
      </c>
    </row>
    <row r="8289" spans="1:18" x14ac:dyDescent="0.35">
      <c r="A8289">
        <v>8288</v>
      </c>
      <c r="B8289">
        <v>15682467</v>
      </c>
      <c r="C8289" t="s">
        <v>1887</v>
      </c>
      <c r="D8289">
        <v>725</v>
      </c>
      <c r="E8289" t="s">
        <v>19</v>
      </c>
      <c r="F8289" t="s">
        <v>20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  <c r="O8289">
        <v>0</v>
      </c>
      <c r="P8289">
        <v>3</v>
      </c>
      <c r="Q8289" t="s">
        <v>31</v>
      </c>
      <c r="R8289">
        <v>787</v>
      </c>
    </row>
    <row r="8290" spans="1:18" x14ac:dyDescent="0.35">
      <c r="A8290">
        <v>8289</v>
      </c>
      <c r="B8290">
        <v>15790744</v>
      </c>
      <c r="C8290" t="s">
        <v>1149</v>
      </c>
      <c r="D8290">
        <v>850</v>
      </c>
      <c r="E8290" t="s">
        <v>19</v>
      </c>
      <c r="F8290" t="s">
        <v>20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  <c r="O8290">
        <v>0</v>
      </c>
      <c r="P8290">
        <v>4</v>
      </c>
      <c r="Q8290" t="s">
        <v>31</v>
      </c>
      <c r="R8290">
        <v>783</v>
      </c>
    </row>
    <row r="8291" spans="1:18" x14ac:dyDescent="0.35">
      <c r="A8291">
        <v>8290</v>
      </c>
      <c r="B8291">
        <v>15625023</v>
      </c>
      <c r="C8291" t="s">
        <v>819</v>
      </c>
      <c r="D8291">
        <v>682</v>
      </c>
      <c r="E8291" t="s">
        <v>19</v>
      </c>
      <c r="F8291" t="s">
        <v>29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  <c r="O8291">
        <v>0</v>
      </c>
      <c r="P8291">
        <v>1</v>
      </c>
      <c r="Q8291" t="s">
        <v>21</v>
      </c>
      <c r="R8291">
        <v>334</v>
      </c>
    </row>
    <row r="8292" spans="1:18" x14ac:dyDescent="0.35">
      <c r="A8292">
        <v>8291</v>
      </c>
      <c r="B8292">
        <v>15731267</v>
      </c>
      <c r="C8292" t="s">
        <v>1177</v>
      </c>
      <c r="D8292">
        <v>797</v>
      </c>
      <c r="E8292" t="s">
        <v>19</v>
      </c>
      <c r="F8292" t="s">
        <v>29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  <c r="O8292">
        <v>0</v>
      </c>
      <c r="P8292">
        <v>4</v>
      </c>
      <c r="Q8292" t="s">
        <v>40</v>
      </c>
      <c r="R8292">
        <v>300</v>
      </c>
    </row>
    <row r="8293" spans="1:18" x14ac:dyDescent="0.35">
      <c r="A8293">
        <v>8292</v>
      </c>
      <c r="B8293">
        <v>15742879</v>
      </c>
      <c r="C8293" t="s">
        <v>25</v>
      </c>
      <c r="D8293">
        <v>668</v>
      </c>
      <c r="E8293" t="s">
        <v>23</v>
      </c>
      <c r="F8293" t="s">
        <v>29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  <c r="O8293">
        <v>0</v>
      </c>
      <c r="P8293">
        <v>3</v>
      </c>
      <c r="Q8293" t="s">
        <v>31</v>
      </c>
      <c r="R8293">
        <v>502</v>
      </c>
    </row>
    <row r="8294" spans="1:18" x14ac:dyDescent="0.35">
      <c r="A8294">
        <v>8293</v>
      </c>
      <c r="B8294">
        <v>15757015</v>
      </c>
      <c r="C8294" t="s">
        <v>1723</v>
      </c>
      <c r="D8294">
        <v>783</v>
      </c>
      <c r="E8294" t="s">
        <v>33</v>
      </c>
      <c r="F8294" t="s">
        <v>20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  <c r="O8294">
        <v>0</v>
      </c>
      <c r="P8294">
        <v>5</v>
      </c>
      <c r="Q8294" t="s">
        <v>40</v>
      </c>
      <c r="R8294">
        <v>498</v>
      </c>
    </row>
    <row r="8295" spans="1:18" x14ac:dyDescent="0.35">
      <c r="A8295">
        <v>8294</v>
      </c>
      <c r="B8295">
        <v>15770711</v>
      </c>
      <c r="C8295" t="s">
        <v>465</v>
      </c>
      <c r="D8295">
        <v>766</v>
      </c>
      <c r="E8295" t="s">
        <v>33</v>
      </c>
      <c r="F8295" t="s">
        <v>20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  <c r="O8295">
        <v>0</v>
      </c>
      <c r="P8295">
        <v>1</v>
      </c>
      <c r="Q8295" t="s">
        <v>40</v>
      </c>
      <c r="R8295">
        <v>599</v>
      </c>
    </row>
    <row r="8296" spans="1:18" x14ac:dyDescent="0.35">
      <c r="A8296">
        <v>8295</v>
      </c>
      <c r="B8296">
        <v>15569430</v>
      </c>
      <c r="C8296" t="s">
        <v>2365</v>
      </c>
      <c r="D8296">
        <v>704</v>
      </c>
      <c r="E8296" t="s">
        <v>23</v>
      </c>
      <c r="F8296" t="s">
        <v>20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  <c r="O8296">
        <v>0</v>
      </c>
      <c r="P8296">
        <v>3</v>
      </c>
      <c r="Q8296" t="s">
        <v>40</v>
      </c>
      <c r="R8296">
        <v>397</v>
      </c>
    </row>
    <row r="8297" spans="1:18" x14ac:dyDescent="0.35">
      <c r="A8297">
        <v>8296</v>
      </c>
      <c r="B8297">
        <v>15617304</v>
      </c>
      <c r="C8297" t="s">
        <v>2696</v>
      </c>
      <c r="D8297">
        <v>722</v>
      </c>
      <c r="E8297" t="s">
        <v>19</v>
      </c>
      <c r="F8297" t="s">
        <v>29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  <c r="O8297">
        <v>0</v>
      </c>
      <c r="P8297">
        <v>2</v>
      </c>
      <c r="Q8297" t="s">
        <v>26</v>
      </c>
      <c r="R8297">
        <v>846</v>
      </c>
    </row>
    <row r="8298" spans="1:18" x14ac:dyDescent="0.35">
      <c r="A8298">
        <v>8297</v>
      </c>
      <c r="B8298">
        <v>15704466</v>
      </c>
      <c r="C8298" t="s">
        <v>1458</v>
      </c>
      <c r="D8298">
        <v>692</v>
      </c>
      <c r="E8298" t="s">
        <v>19</v>
      </c>
      <c r="F8298" t="s">
        <v>20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  <c r="O8298">
        <v>0</v>
      </c>
      <c r="P8298">
        <v>1</v>
      </c>
      <c r="Q8298" t="s">
        <v>21</v>
      </c>
      <c r="R8298">
        <v>427</v>
      </c>
    </row>
    <row r="8299" spans="1:18" x14ac:dyDescent="0.35">
      <c r="A8299">
        <v>8298</v>
      </c>
      <c r="B8299">
        <v>15664681</v>
      </c>
      <c r="C8299" t="s">
        <v>955</v>
      </c>
      <c r="D8299">
        <v>584</v>
      </c>
      <c r="E8299" t="s">
        <v>19</v>
      </c>
      <c r="F8299" t="s">
        <v>20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  <c r="O8299">
        <v>0</v>
      </c>
      <c r="P8299">
        <v>3</v>
      </c>
      <c r="Q8299" t="s">
        <v>21</v>
      </c>
      <c r="R8299">
        <v>855</v>
      </c>
    </row>
    <row r="8300" spans="1:18" x14ac:dyDescent="0.35">
      <c r="A8300">
        <v>8299</v>
      </c>
      <c r="B8300">
        <v>15605534</v>
      </c>
      <c r="C8300" t="s">
        <v>408</v>
      </c>
      <c r="D8300">
        <v>644</v>
      </c>
      <c r="E8300" t="s">
        <v>33</v>
      </c>
      <c r="F8300" t="s">
        <v>20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  <c r="O8300">
        <v>1</v>
      </c>
      <c r="P8300">
        <v>1</v>
      </c>
      <c r="Q8300" t="s">
        <v>40</v>
      </c>
      <c r="R8300">
        <v>672</v>
      </c>
    </row>
    <row r="8301" spans="1:18" x14ac:dyDescent="0.35">
      <c r="A8301">
        <v>8300</v>
      </c>
      <c r="B8301">
        <v>15792473</v>
      </c>
      <c r="C8301" t="s">
        <v>983</v>
      </c>
      <c r="D8301">
        <v>598</v>
      </c>
      <c r="E8301" t="s">
        <v>33</v>
      </c>
      <c r="F8301" t="s">
        <v>20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  <c r="O8301">
        <v>1</v>
      </c>
      <c r="P8301">
        <v>5</v>
      </c>
      <c r="Q8301" t="s">
        <v>21</v>
      </c>
      <c r="R8301">
        <v>746</v>
      </c>
    </row>
    <row r="8302" spans="1:18" x14ac:dyDescent="0.35">
      <c r="A8302">
        <v>8301</v>
      </c>
      <c r="B8302">
        <v>15802625</v>
      </c>
      <c r="C8302" t="s">
        <v>838</v>
      </c>
      <c r="D8302">
        <v>733</v>
      </c>
      <c r="E8302" t="s">
        <v>33</v>
      </c>
      <c r="F8302" t="s">
        <v>29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  <c r="O8302">
        <v>0</v>
      </c>
      <c r="P8302">
        <v>2</v>
      </c>
      <c r="Q8302" t="s">
        <v>26</v>
      </c>
      <c r="R8302">
        <v>857</v>
      </c>
    </row>
    <row r="8303" spans="1:18" x14ac:dyDescent="0.35">
      <c r="A8303">
        <v>8302</v>
      </c>
      <c r="B8303">
        <v>15766017</v>
      </c>
      <c r="C8303" t="s">
        <v>2697</v>
      </c>
      <c r="D8303">
        <v>615</v>
      </c>
      <c r="E8303" t="s">
        <v>33</v>
      </c>
      <c r="F8303" t="s">
        <v>29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  <c r="O8303">
        <v>1</v>
      </c>
      <c r="P8303">
        <v>3</v>
      </c>
      <c r="Q8303" t="s">
        <v>26</v>
      </c>
      <c r="R8303">
        <v>648</v>
      </c>
    </row>
    <row r="8304" spans="1:18" x14ac:dyDescent="0.35">
      <c r="A8304">
        <v>8303</v>
      </c>
      <c r="B8304">
        <v>15762172</v>
      </c>
      <c r="C8304" t="s">
        <v>328</v>
      </c>
      <c r="D8304">
        <v>850</v>
      </c>
      <c r="E8304" t="s">
        <v>19</v>
      </c>
      <c r="F8304" t="s">
        <v>20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  <c r="O8304">
        <v>0</v>
      </c>
      <c r="P8304">
        <v>2</v>
      </c>
      <c r="Q8304" t="s">
        <v>26</v>
      </c>
      <c r="R8304">
        <v>732</v>
      </c>
    </row>
    <row r="8305" spans="1:18" x14ac:dyDescent="0.35">
      <c r="A8305">
        <v>8304</v>
      </c>
      <c r="B8305">
        <v>15728333</v>
      </c>
      <c r="C8305" t="s">
        <v>2698</v>
      </c>
      <c r="D8305">
        <v>521</v>
      </c>
      <c r="E8305" t="s">
        <v>19</v>
      </c>
      <c r="F8305" t="s">
        <v>29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  <c r="O8305">
        <v>0</v>
      </c>
      <c r="P8305">
        <v>2</v>
      </c>
      <c r="Q8305" t="s">
        <v>40</v>
      </c>
      <c r="R8305">
        <v>400</v>
      </c>
    </row>
    <row r="8306" spans="1:18" x14ac:dyDescent="0.35">
      <c r="A8306">
        <v>8305</v>
      </c>
      <c r="B8306">
        <v>15792868</v>
      </c>
      <c r="C8306" t="s">
        <v>2699</v>
      </c>
      <c r="D8306">
        <v>675</v>
      </c>
      <c r="E8306" t="s">
        <v>19</v>
      </c>
      <c r="F8306" t="s">
        <v>29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  <c r="O8306">
        <v>0</v>
      </c>
      <c r="P8306">
        <v>2</v>
      </c>
      <c r="Q8306" t="s">
        <v>21</v>
      </c>
      <c r="R8306">
        <v>526</v>
      </c>
    </row>
    <row r="8307" spans="1:18" x14ac:dyDescent="0.35">
      <c r="A8307">
        <v>8306</v>
      </c>
      <c r="B8307">
        <v>15605698</v>
      </c>
      <c r="C8307" t="s">
        <v>1295</v>
      </c>
      <c r="D8307">
        <v>746</v>
      </c>
      <c r="E8307" t="s">
        <v>19</v>
      </c>
      <c r="F8307" t="s">
        <v>29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  <c r="O8307">
        <v>1</v>
      </c>
      <c r="P8307">
        <v>3</v>
      </c>
      <c r="Q8307" t="s">
        <v>31</v>
      </c>
      <c r="R8307">
        <v>488</v>
      </c>
    </row>
    <row r="8308" spans="1:18" x14ac:dyDescent="0.35">
      <c r="A8308">
        <v>8307</v>
      </c>
      <c r="B8308">
        <v>15777060</v>
      </c>
      <c r="C8308" t="s">
        <v>2700</v>
      </c>
      <c r="D8308">
        <v>770</v>
      </c>
      <c r="E8308" t="s">
        <v>19</v>
      </c>
      <c r="F8308" t="s">
        <v>20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  <c r="O8308">
        <v>1</v>
      </c>
      <c r="P8308">
        <v>4</v>
      </c>
      <c r="Q8308" t="s">
        <v>21</v>
      </c>
      <c r="R8308">
        <v>577</v>
      </c>
    </row>
    <row r="8309" spans="1:18" x14ac:dyDescent="0.35">
      <c r="A8309">
        <v>8308</v>
      </c>
      <c r="B8309">
        <v>15626243</v>
      </c>
      <c r="C8309" t="s">
        <v>2701</v>
      </c>
      <c r="D8309">
        <v>618</v>
      </c>
      <c r="E8309" t="s">
        <v>19</v>
      </c>
      <c r="F8309" t="s">
        <v>29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  <c r="O8309">
        <v>0</v>
      </c>
      <c r="P8309">
        <v>5</v>
      </c>
      <c r="Q8309" t="s">
        <v>26</v>
      </c>
      <c r="R8309">
        <v>422</v>
      </c>
    </row>
    <row r="8310" spans="1:18" x14ac:dyDescent="0.35">
      <c r="A8310">
        <v>8309</v>
      </c>
      <c r="B8310">
        <v>15719898</v>
      </c>
      <c r="C8310" t="s">
        <v>53</v>
      </c>
      <c r="D8310">
        <v>556</v>
      </c>
      <c r="E8310" t="s">
        <v>19</v>
      </c>
      <c r="F8310" t="s">
        <v>29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  <c r="O8310">
        <v>0</v>
      </c>
      <c r="P8310">
        <v>2</v>
      </c>
      <c r="Q8310" t="s">
        <v>26</v>
      </c>
      <c r="R8310">
        <v>554</v>
      </c>
    </row>
    <row r="8311" spans="1:18" x14ac:dyDescent="0.35">
      <c r="A8311">
        <v>8310</v>
      </c>
      <c r="B8311">
        <v>15599976</v>
      </c>
      <c r="C8311" t="s">
        <v>2702</v>
      </c>
      <c r="D8311">
        <v>749</v>
      </c>
      <c r="E8311" t="s">
        <v>19</v>
      </c>
      <c r="F8311" t="s">
        <v>20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  <c r="O8311">
        <v>0</v>
      </c>
      <c r="P8311">
        <v>4</v>
      </c>
      <c r="Q8311" t="s">
        <v>40</v>
      </c>
      <c r="R8311">
        <v>739</v>
      </c>
    </row>
    <row r="8312" spans="1:18" x14ac:dyDescent="0.35">
      <c r="A8312">
        <v>8311</v>
      </c>
      <c r="B8312">
        <v>15752809</v>
      </c>
      <c r="C8312" t="s">
        <v>2703</v>
      </c>
      <c r="D8312">
        <v>702</v>
      </c>
      <c r="E8312" t="s">
        <v>23</v>
      </c>
      <c r="F8312" t="s">
        <v>29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  <c r="O8312">
        <v>0</v>
      </c>
      <c r="P8312">
        <v>2</v>
      </c>
      <c r="Q8312" t="s">
        <v>21</v>
      </c>
      <c r="R8312">
        <v>488</v>
      </c>
    </row>
    <row r="8313" spans="1:18" x14ac:dyDescent="0.35">
      <c r="A8313">
        <v>8312</v>
      </c>
      <c r="B8313">
        <v>15589698</v>
      </c>
      <c r="C8313" t="s">
        <v>472</v>
      </c>
      <c r="D8313">
        <v>555</v>
      </c>
      <c r="E8313" t="s">
        <v>33</v>
      </c>
      <c r="F8313" t="s">
        <v>29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  <c r="O8313">
        <v>1</v>
      </c>
      <c r="P8313">
        <v>4</v>
      </c>
      <c r="Q8313" t="s">
        <v>40</v>
      </c>
      <c r="R8313">
        <v>824</v>
      </c>
    </row>
    <row r="8314" spans="1:18" x14ac:dyDescent="0.35">
      <c r="A8314">
        <v>8313</v>
      </c>
      <c r="B8314">
        <v>15609977</v>
      </c>
      <c r="C8314" t="s">
        <v>2704</v>
      </c>
      <c r="D8314">
        <v>587</v>
      </c>
      <c r="E8314" t="s">
        <v>19</v>
      </c>
      <c r="F8314" t="s">
        <v>29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  <c r="O8314">
        <v>0</v>
      </c>
      <c r="P8314">
        <v>1</v>
      </c>
      <c r="Q8314" t="s">
        <v>40</v>
      </c>
      <c r="R8314">
        <v>678</v>
      </c>
    </row>
    <row r="8315" spans="1:18" x14ac:dyDescent="0.35">
      <c r="A8315">
        <v>8314</v>
      </c>
      <c r="B8315">
        <v>15750121</v>
      </c>
      <c r="C8315" t="s">
        <v>372</v>
      </c>
      <c r="D8315">
        <v>639</v>
      </c>
      <c r="E8315" t="s">
        <v>19</v>
      </c>
      <c r="F8315" t="s">
        <v>29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  <c r="O8315">
        <v>0</v>
      </c>
      <c r="P8315">
        <v>1</v>
      </c>
      <c r="Q8315" t="s">
        <v>31</v>
      </c>
      <c r="R8315">
        <v>600</v>
      </c>
    </row>
    <row r="8316" spans="1:18" x14ac:dyDescent="0.35">
      <c r="A8316">
        <v>8315</v>
      </c>
      <c r="B8316">
        <v>15734177</v>
      </c>
      <c r="C8316" t="s">
        <v>2705</v>
      </c>
      <c r="D8316">
        <v>643</v>
      </c>
      <c r="E8316" t="s">
        <v>19</v>
      </c>
      <c r="F8316" t="s">
        <v>29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  <c r="O8316">
        <v>0</v>
      </c>
      <c r="P8316">
        <v>2</v>
      </c>
      <c r="Q8316" t="s">
        <v>40</v>
      </c>
      <c r="R8316">
        <v>720</v>
      </c>
    </row>
    <row r="8317" spans="1:18" x14ac:dyDescent="0.35">
      <c r="A8317">
        <v>8316</v>
      </c>
      <c r="B8317">
        <v>15781347</v>
      </c>
      <c r="C8317" t="s">
        <v>74</v>
      </c>
      <c r="D8317">
        <v>600</v>
      </c>
      <c r="E8317" t="s">
        <v>19</v>
      </c>
      <c r="F8317" t="s">
        <v>20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  <c r="O8317">
        <v>0</v>
      </c>
      <c r="P8317">
        <v>4</v>
      </c>
      <c r="Q8317" t="s">
        <v>40</v>
      </c>
      <c r="R8317">
        <v>467</v>
      </c>
    </row>
    <row r="8318" spans="1:18" x14ac:dyDescent="0.35">
      <c r="A8318">
        <v>8317</v>
      </c>
      <c r="B8318">
        <v>15592025</v>
      </c>
      <c r="C8318" t="s">
        <v>1941</v>
      </c>
      <c r="D8318">
        <v>651</v>
      </c>
      <c r="E8318" t="s">
        <v>19</v>
      </c>
      <c r="F8318" t="s">
        <v>29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  <c r="O8318">
        <v>0</v>
      </c>
      <c r="P8318">
        <v>1</v>
      </c>
      <c r="Q8318" t="s">
        <v>21</v>
      </c>
      <c r="R8318">
        <v>284</v>
      </c>
    </row>
    <row r="8319" spans="1:18" x14ac:dyDescent="0.35">
      <c r="A8319">
        <v>8318</v>
      </c>
      <c r="B8319">
        <v>15670163</v>
      </c>
      <c r="C8319" t="s">
        <v>2706</v>
      </c>
      <c r="D8319">
        <v>666</v>
      </c>
      <c r="E8319" t="s">
        <v>19</v>
      </c>
      <c r="F8319" t="s">
        <v>20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  <c r="O8319">
        <v>0</v>
      </c>
      <c r="P8319">
        <v>1</v>
      </c>
      <c r="Q8319" t="s">
        <v>21</v>
      </c>
      <c r="R8319">
        <v>818</v>
      </c>
    </row>
    <row r="8320" spans="1:18" x14ac:dyDescent="0.35">
      <c r="A8320">
        <v>8319</v>
      </c>
      <c r="B8320">
        <v>15765402</v>
      </c>
      <c r="C8320" t="s">
        <v>35</v>
      </c>
      <c r="D8320">
        <v>520</v>
      </c>
      <c r="E8320" t="s">
        <v>19</v>
      </c>
      <c r="F8320" t="s">
        <v>20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  <c r="O8320">
        <v>0</v>
      </c>
      <c r="P8320">
        <v>3</v>
      </c>
      <c r="Q8320" t="s">
        <v>40</v>
      </c>
      <c r="R8320">
        <v>467</v>
      </c>
    </row>
    <row r="8321" spans="1:18" x14ac:dyDescent="0.35">
      <c r="A8321">
        <v>8320</v>
      </c>
      <c r="B8321">
        <v>15624343</v>
      </c>
      <c r="C8321" t="s">
        <v>555</v>
      </c>
      <c r="D8321">
        <v>650</v>
      </c>
      <c r="E8321" t="s">
        <v>23</v>
      </c>
      <c r="F8321" t="s">
        <v>20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  <c r="O8321">
        <v>0</v>
      </c>
      <c r="P8321">
        <v>5</v>
      </c>
      <c r="Q8321" t="s">
        <v>40</v>
      </c>
      <c r="R8321">
        <v>485</v>
      </c>
    </row>
    <row r="8322" spans="1:18" x14ac:dyDescent="0.35">
      <c r="A8322">
        <v>8321</v>
      </c>
      <c r="B8322">
        <v>15602354</v>
      </c>
      <c r="C8322" t="s">
        <v>216</v>
      </c>
      <c r="D8322">
        <v>564</v>
      </c>
      <c r="E8322" t="s">
        <v>33</v>
      </c>
      <c r="F8322" t="s">
        <v>29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  <c r="O8322">
        <v>0</v>
      </c>
      <c r="P8322">
        <v>5</v>
      </c>
      <c r="Q8322" t="s">
        <v>31</v>
      </c>
      <c r="R8322">
        <v>422</v>
      </c>
    </row>
    <row r="8323" spans="1:18" x14ac:dyDescent="0.35">
      <c r="A8323">
        <v>8322</v>
      </c>
      <c r="B8323">
        <v>15579183</v>
      </c>
      <c r="C8323" t="s">
        <v>2707</v>
      </c>
      <c r="D8323">
        <v>586</v>
      </c>
      <c r="E8323" t="s">
        <v>19</v>
      </c>
      <c r="F8323" t="s">
        <v>29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  <c r="O8323">
        <v>0</v>
      </c>
      <c r="P8323">
        <v>1</v>
      </c>
      <c r="Q8323" t="s">
        <v>21</v>
      </c>
      <c r="R8323">
        <v>794</v>
      </c>
    </row>
    <row r="8324" spans="1:18" x14ac:dyDescent="0.35">
      <c r="A8324">
        <v>8323</v>
      </c>
      <c r="B8324">
        <v>15584899</v>
      </c>
      <c r="C8324" t="s">
        <v>965</v>
      </c>
      <c r="D8324">
        <v>617</v>
      </c>
      <c r="E8324" t="s">
        <v>19</v>
      </c>
      <c r="F8324" t="s">
        <v>20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  <c r="O8324">
        <v>0</v>
      </c>
      <c r="P8324">
        <v>4</v>
      </c>
      <c r="Q8324" t="s">
        <v>40</v>
      </c>
      <c r="R8324">
        <v>882</v>
      </c>
    </row>
    <row r="8325" spans="1:18" x14ac:dyDescent="0.35">
      <c r="A8325">
        <v>8324</v>
      </c>
      <c r="B8325">
        <v>15723658</v>
      </c>
      <c r="C8325" t="s">
        <v>2708</v>
      </c>
      <c r="D8325">
        <v>712</v>
      </c>
      <c r="E8325" t="s">
        <v>23</v>
      </c>
      <c r="F8325" t="s">
        <v>20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  <c r="O8325">
        <v>0</v>
      </c>
      <c r="P8325">
        <v>4</v>
      </c>
      <c r="Q8325" t="s">
        <v>40</v>
      </c>
      <c r="R8325">
        <v>472</v>
      </c>
    </row>
    <row r="8326" spans="1:18" x14ac:dyDescent="0.35">
      <c r="A8326">
        <v>8325</v>
      </c>
      <c r="B8326">
        <v>15803965</v>
      </c>
      <c r="C8326" t="s">
        <v>611</v>
      </c>
      <c r="D8326">
        <v>654</v>
      </c>
      <c r="E8326" t="s">
        <v>19</v>
      </c>
      <c r="F8326" t="s">
        <v>29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  <c r="O8326">
        <v>0</v>
      </c>
      <c r="P8326">
        <v>3</v>
      </c>
      <c r="Q8326" t="s">
        <v>21</v>
      </c>
      <c r="R8326">
        <v>668</v>
      </c>
    </row>
    <row r="8327" spans="1:18" x14ac:dyDescent="0.35">
      <c r="A8327">
        <v>8326</v>
      </c>
      <c r="B8327">
        <v>15682489</v>
      </c>
      <c r="C8327" t="s">
        <v>2709</v>
      </c>
      <c r="D8327">
        <v>605</v>
      </c>
      <c r="E8327" t="s">
        <v>19</v>
      </c>
      <c r="F8327" t="s">
        <v>29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  <c r="O8327">
        <v>0</v>
      </c>
      <c r="P8327">
        <v>3</v>
      </c>
      <c r="Q8327" t="s">
        <v>40</v>
      </c>
      <c r="R8327">
        <v>580</v>
      </c>
    </row>
    <row r="8328" spans="1:18" x14ac:dyDescent="0.35">
      <c r="A8328">
        <v>8327</v>
      </c>
      <c r="B8328">
        <v>15813645</v>
      </c>
      <c r="C8328" t="s">
        <v>790</v>
      </c>
      <c r="D8328">
        <v>491</v>
      </c>
      <c r="E8328" t="s">
        <v>19</v>
      </c>
      <c r="F8328" t="s">
        <v>20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  <c r="O8328">
        <v>0</v>
      </c>
      <c r="P8328">
        <v>1</v>
      </c>
      <c r="Q8328" t="s">
        <v>26</v>
      </c>
      <c r="R8328">
        <v>540</v>
      </c>
    </row>
    <row r="8329" spans="1:18" x14ac:dyDescent="0.35">
      <c r="A8329">
        <v>8328</v>
      </c>
      <c r="B8329">
        <v>15766787</v>
      </c>
      <c r="C8329" t="s">
        <v>660</v>
      </c>
      <c r="D8329">
        <v>707</v>
      </c>
      <c r="E8329" t="s">
        <v>19</v>
      </c>
      <c r="F8329" t="s">
        <v>20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  <c r="O8329">
        <v>0</v>
      </c>
      <c r="P8329">
        <v>2</v>
      </c>
      <c r="Q8329" t="s">
        <v>31</v>
      </c>
      <c r="R8329">
        <v>860</v>
      </c>
    </row>
    <row r="8330" spans="1:18" x14ac:dyDescent="0.35">
      <c r="A8330">
        <v>8329</v>
      </c>
      <c r="B8330">
        <v>15687171</v>
      </c>
      <c r="C8330" t="s">
        <v>2710</v>
      </c>
      <c r="D8330">
        <v>638</v>
      </c>
      <c r="E8330" t="s">
        <v>23</v>
      </c>
      <c r="F8330" t="s">
        <v>29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  <c r="O8330">
        <v>0</v>
      </c>
      <c r="P8330">
        <v>5</v>
      </c>
      <c r="Q8330" t="s">
        <v>21</v>
      </c>
      <c r="R8330">
        <v>790</v>
      </c>
    </row>
    <row r="8331" spans="1:18" x14ac:dyDescent="0.35">
      <c r="A8331">
        <v>8330</v>
      </c>
      <c r="B8331">
        <v>15690744</v>
      </c>
      <c r="C8331" t="s">
        <v>2711</v>
      </c>
      <c r="D8331">
        <v>683</v>
      </c>
      <c r="E8331" t="s">
        <v>19</v>
      </c>
      <c r="F8331" t="s">
        <v>29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  <c r="O8331">
        <v>0</v>
      </c>
      <c r="P8331">
        <v>1</v>
      </c>
      <c r="Q8331" t="s">
        <v>31</v>
      </c>
      <c r="R8331">
        <v>469</v>
      </c>
    </row>
    <row r="8332" spans="1:18" x14ac:dyDescent="0.35">
      <c r="A8332">
        <v>8331</v>
      </c>
      <c r="B8332">
        <v>15707974</v>
      </c>
      <c r="C8332" t="s">
        <v>2143</v>
      </c>
      <c r="D8332">
        <v>815</v>
      </c>
      <c r="E8332" t="s">
        <v>23</v>
      </c>
      <c r="F8332" t="s">
        <v>20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  <c r="O8332">
        <v>0</v>
      </c>
      <c r="P8332">
        <v>3</v>
      </c>
      <c r="Q8332" t="s">
        <v>21</v>
      </c>
      <c r="R8332">
        <v>243</v>
      </c>
    </row>
    <row r="8333" spans="1:18" x14ac:dyDescent="0.35">
      <c r="A8333">
        <v>8332</v>
      </c>
      <c r="B8333">
        <v>15673084</v>
      </c>
      <c r="C8333" t="s">
        <v>646</v>
      </c>
      <c r="D8333">
        <v>645</v>
      </c>
      <c r="E8333" t="s">
        <v>23</v>
      </c>
      <c r="F8333" t="s">
        <v>29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  <c r="O8333">
        <v>0</v>
      </c>
      <c r="P8333">
        <v>1</v>
      </c>
      <c r="Q8333" t="s">
        <v>40</v>
      </c>
      <c r="R8333">
        <v>746</v>
      </c>
    </row>
    <row r="8334" spans="1:18" x14ac:dyDescent="0.35">
      <c r="A8334">
        <v>8333</v>
      </c>
      <c r="B8334">
        <v>15814772</v>
      </c>
      <c r="C8334" t="s">
        <v>1687</v>
      </c>
      <c r="D8334">
        <v>645</v>
      </c>
      <c r="E8334" t="s">
        <v>33</v>
      </c>
      <c r="F8334" t="s">
        <v>29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  <c r="O8334">
        <v>0</v>
      </c>
      <c r="P8334">
        <v>4</v>
      </c>
      <c r="Q8334" t="s">
        <v>26</v>
      </c>
      <c r="R8334">
        <v>720</v>
      </c>
    </row>
    <row r="8335" spans="1:18" x14ac:dyDescent="0.35">
      <c r="A8335">
        <v>8334</v>
      </c>
      <c r="B8335">
        <v>15743709</v>
      </c>
      <c r="C8335" t="s">
        <v>1930</v>
      </c>
      <c r="D8335">
        <v>683</v>
      </c>
      <c r="E8335" t="s">
        <v>19</v>
      </c>
      <c r="F8335" t="s">
        <v>29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  <c r="O8335">
        <v>0</v>
      </c>
      <c r="P8335">
        <v>4</v>
      </c>
      <c r="Q8335" t="s">
        <v>31</v>
      </c>
      <c r="R8335">
        <v>823</v>
      </c>
    </row>
    <row r="8336" spans="1:18" x14ac:dyDescent="0.35">
      <c r="A8336">
        <v>8335</v>
      </c>
      <c r="B8336">
        <v>15610343</v>
      </c>
      <c r="C8336" t="s">
        <v>2712</v>
      </c>
      <c r="D8336">
        <v>705</v>
      </c>
      <c r="E8336" t="s">
        <v>19</v>
      </c>
      <c r="F8336" t="s">
        <v>20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  <c r="O8336">
        <v>1</v>
      </c>
      <c r="P8336">
        <v>3</v>
      </c>
      <c r="Q8336" t="s">
        <v>26</v>
      </c>
      <c r="R8336">
        <v>931</v>
      </c>
    </row>
    <row r="8337" spans="1:18" x14ac:dyDescent="0.35">
      <c r="A8337">
        <v>8336</v>
      </c>
      <c r="B8337">
        <v>15737414</v>
      </c>
      <c r="C8337" t="s">
        <v>636</v>
      </c>
      <c r="D8337">
        <v>647</v>
      </c>
      <c r="E8337" t="s">
        <v>19</v>
      </c>
      <c r="F8337" t="s">
        <v>29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  <c r="O8337">
        <v>0</v>
      </c>
      <c r="P8337">
        <v>4</v>
      </c>
      <c r="Q8337" t="s">
        <v>40</v>
      </c>
      <c r="R8337">
        <v>713</v>
      </c>
    </row>
    <row r="8338" spans="1:18" x14ac:dyDescent="0.35">
      <c r="A8338">
        <v>8337</v>
      </c>
      <c r="B8338">
        <v>15788480</v>
      </c>
      <c r="C8338" t="s">
        <v>539</v>
      </c>
      <c r="D8338">
        <v>786</v>
      </c>
      <c r="E8338" t="s">
        <v>33</v>
      </c>
      <c r="F8338" t="s">
        <v>20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  <c r="O8338">
        <v>1</v>
      </c>
      <c r="P8338">
        <v>5</v>
      </c>
      <c r="Q8338" t="s">
        <v>40</v>
      </c>
      <c r="R8338">
        <v>629</v>
      </c>
    </row>
    <row r="8339" spans="1:18" x14ac:dyDescent="0.35">
      <c r="A8339">
        <v>8338</v>
      </c>
      <c r="B8339">
        <v>15568519</v>
      </c>
      <c r="C8339" t="s">
        <v>186</v>
      </c>
      <c r="D8339">
        <v>534</v>
      </c>
      <c r="E8339" t="s">
        <v>19</v>
      </c>
      <c r="F8339" t="s">
        <v>29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  <c r="O8339">
        <v>0</v>
      </c>
      <c r="P8339">
        <v>2</v>
      </c>
      <c r="Q8339" t="s">
        <v>21</v>
      </c>
      <c r="R8339">
        <v>222</v>
      </c>
    </row>
    <row r="8340" spans="1:18" x14ac:dyDescent="0.35">
      <c r="A8340">
        <v>8339</v>
      </c>
      <c r="B8340">
        <v>15792453</v>
      </c>
      <c r="C8340" t="s">
        <v>2713</v>
      </c>
      <c r="D8340">
        <v>602</v>
      </c>
      <c r="E8340" t="s">
        <v>23</v>
      </c>
      <c r="F8340" t="s">
        <v>20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  <c r="O8340">
        <v>0</v>
      </c>
      <c r="P8340">
        <v>1</v>
      </c>
      <c r="Q8340" t="s">
        <v>26</v>
      </c>
      <c r="R8340">
        <v>759</v>
      </c>
    </row>
    <row r="8341" spans="1:18" x14ac:dyDescent="0.35">
      <c r="A8341">
        <v>8340</v>
      </c>
      <c r="B8341">
        <v>15658100</v>
      </c>
      <c r="C8341" t="s">
        <v>149</v>
      </c>
      <c r="D8341">
        <v>695</v>
      </c>
      <c r="E8341" t="s">
        <v>19</v>
      </c>
      <c r="F8341" t="s">
        <v>20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  <c r="O8341">
        <v>0</v>
      </c>
      <c r="P8341">
        <v>1</v>
      </c>
      <c r="Q8341" t="s">
        <v>40</v>
      </c>
      <c r="R8341">
        <v>875</v>
      </c>
    </row>
    <row r="8342" spans="1:18" x14ac:dyDescent="0.35">
      <c r="A8342">
        <v>8341</v>
      </c>
      <c r="B8342">
        <v>15695197</v>
      </c>
      <c r="C8342" t="s">
        <v>1698</v>
      </c>
      <c r="D8342">
        <v>553</v>
      </c>
      <c r="E8342" t="s">
        <v>33</v>
      </c>
      <c r="F8342" t="s">
        <v>20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  <c r="O8342">
        <v>0</v>
      </c>
      <c r="P8342">
        <v>5</v>
      </c>
      <c r="Q8342" t="s">
        <v>40</v>
      </c>
      <c r="R8342">
        <v>941</v>
      </c>
    </row>
    <row r="8343" spans="1:18" x14ac:dyDescent="0.35">
      <c r="A8343">
        <v>8342</v>
      </c>
      <c r="B8343">
        <v>15749807</v>
      </c>
      <c r="C8343" t="s">
        <v>121</v>
      </c>
      <c r="D8343">
        <v>516</v>
      </c>
      <c r="E8343" t="s">
        <v>23</v>
      </c>
      <c r="F8343" t="s">
        <v>20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  <c r="O8343">
        <v>0</v>
      </c>
      <c r="P8343">
        <v>1</v>
      </c>
      <c r="Q8343" t="s">
        <v>31</v>
      </c>
      <c r="R8343">
        <v>413</v>
      </c>
    </row>
    <row r="8344" spans="1:18" x14ac:dyDescent="0.35">
      <c r="A8344">
        <v>8343</v>
      </c>
      <c r="B8344">
        <v>15773876</v>
      </c>
      <c r="C8344" t="s">
        <v>372</v>
      </c>
      <c r="D8344">
        <v>655</v>
      </c>
      <c r="E8344" t="s">
        <v>19</v>
      </c>
      <c r="F8344" t="s">
        <v>20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  <c r="O8344">
        <v>0</v>
      </c>
      <c r="P8344">
        <v>1</v>
      </c>
      <c r="Q8344" t="s">
        <v>21</v>
      </c>
      <c r="R8344">
        <v>508</v>
      </c>
    </row>
    <row r="8345" spans="1:18" x14ac:dyDescent="0.35">
      <c r="A8345">
        <v>8344</v>
      </c>
      <c r="B8345">
        <v>15591698</v>
      </c>
      <c r="C8345" t="s">
        <v>641</v>
      </c>
      <c r="D8345">
        <v>849</v>
      </c>
      <c r="E8345" t="s">
        <v>33</v>
      </c>
      <c r="F8345" t="s">
        <v>20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  <c r="O8345">
        <v>1</v>
      </c>
      <c r="P8345">
        <v>4</v>
      </c>
      <c r="Q8345" t="s">
        <v>26</v>
      </c>
      <c r="R8345">
        <v>285</v>
      </c>
    </row>
    <row r="8346" spans="1:18" x14ac:dyDescent="0.35">
      <c r="A8346">
        <v>8345</v>
      </c>
      <c r="B8346">
        <v>15712813</v>
      </c>
      <c r="C8346" t="s">
        <v>1733</v>
      </c>
      <c r="D8346">
        <v>520</v>
      </c>
      <c r="E8346" t="s">
        <v>33</v>
      </c>
      <c r="F8346" t="s">
        <v>29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  <c r="O8346">
        <v>1</v>
      </c>
      <c r="P8346">
        <v>2</v>
      </c>
      <c r="Q8346" t="s">
        <v>26</v>
      </c>
      <c r="R8346">
        <v>857</v>
      </c>
    </row>
    <row r="8347" spans="1:18" x14ac:dyDescent="0.35">
      <c r="A8347">
        <v>8346</v>
      </c>
      <c r="B8347">
        <v>15763898</v>
      </c>
      <c r="C8347" t="s">
        <v>280</v>
      </c>
      <c r="D8347">
        <v>568</v>
      </c>
      <c r="E8347" t="s">
        <v>23</v>
      </c>
      <c r="F8347" t="s">
        <v>20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  <c r="O8347">
        <v>0</v>
      </c>
      <c r="P8347">
        <v>5</v>
      </c>
      <c r="Q8347" t="s">
        <v>21</v>
      </c>
      <c r="R8347">
        <v>446</v>
      </c>
    </row>
    <row r="8348" spans="1:18" x14ac:dyDescent="0.35">
      <c r="A8348">
        <v>8347</v>
      </c>
      <c r="B8348">
        <v>15793324</v>
      </c>
      <c r="C8348" t="s">
        <v>379</v>
      </c>
      <c r="D8348">
        <v>695</v>
      </c>
      <c r="E8348" t="s">
        <v>23</v>
      </c>
      <c r="F8348" t="s">
        <v>29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  <c r="O8348">
        <v>0</v>
      </c>
      <c r="P8348">
        <v>4</v>
      </c>
      <c r="Q8348" t="s">
        <v>26</v>
      </c>
      <c r="R8348">
        <v>475</v>
      </c>
    </row>
    <row r="8349" spans="1:18" x14ac:dyDescent="0.35">
      <c r="A8349">
        <v>8348</v>
      </c>
      <c r="B8349">
        <v>15757759</v>
      </c>
      <c r="C8349" t="s">
        <v>1991</v>
      </c>
      <c r="D8349">
        <v>807</v>
      </c>
      <c r="E8349" t="s">
        <v>23</v>
      </c>
      <c r="F8349" t="s">
        <v>20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  <c r="O8349">
        <v>1</v>
      </c>
      <c r="P8349">
        <v>5</v>
      </c>
      <c r="Q8349" t="s">
        <v>40</v>
      </c>
      <c r="R8349">
        <v>255</v>
      </c>
    </row>
    <row r="8350" spans="1:18" x14ac:dyDescent="0.35">
      <c r="A8350">
        <v>8349</v>
      </c>
      <c r="B8350">
        <v>15796230</v>
      </c>
      <c r="C8350" t="s">
        <v>1373</v>
      </c>
      <c r="D8350">
        <v>642</v>
      </c>
      <c r="E8350" t="s">
        <v>33</v>
      </c>
      <c r="F8350" t="s">
        <v>20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  <c r="O8350">
        <v>1</v>
      </c>
      <c r="P8350">
        <v>1</v>
      </c>
      <c r="Q8350" t="s">
        <v>40</v>
      </c>
      <c r="R8350">
        <v>508</v>
      </c>
    </row>
    <row r="8351" spans="1:18" x14ac:dyDescent="0.35">
      <c r="A8351">
        <v>8350</v>
      </c>
      <c r="B8351">
        <v>15611729</v>
      </c>
      <c r="C8351" t="s">
        <v>328</v>
      </c>
      <c r="D8351">
        <v>703</v>
      </c>
      <c r="E8351" t="s">
        <v>33</v>
      </c>
      <c r="F8351" t="s">
        <v>29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  <c r="O8351">
        <v>1</v>
      </c>
      <c r="P8351">
        <v>2</v>
      </c>
      <c r="Q8351" t="s">
        <v>26</v>
      </c>
      <c r="R8351">
        <v>589</v>
      </c>
    </row>
    <row r="8352" spans="1:18" x14ac:dyDescent="0.35">
      <c r="A8352">
        <v>8351</v>
      </c>
      <c r="B8352">
        <v>15709531</v>
      </c>
      <c r="C8352" t="s">
        <v>2532</v>
      </c>
      <c r="D8352">
        <v>556</v>
      </c>
      <c r="E8352" t="s">
        <v>19</v>
      </c>
      <c r="F8352" t="s">
        <v>29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  <c r="O8352">
        <v>0</v>
      </c>
      <c r="P8352">
        <v>4</v>
      </c>
      <c r="Q8352" t="s">
        <v>21</v>
      </c>
      <c r="R8352">
        <v>820</v>
      </c>
    </row>
    <row r="8353" spans="1:18" x14ac:dyDescent="0.35">
      <c r="A8353">
        <v>8352</v>
      </c>
      <c r="B8353">
        <v>15650751</v>
      </c>
      <c r="C8353" t="s">
        <v>2518</v>
      </c>
      <c r="D8353">
        <v>585</v>
      </c>
      <c r="E8353" t="s">
        <v>19</v>
      </c>
      <c r="F8353" t="s">
        <v>20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  <c r="O8353">
        <v>0</v>
      </c>
      <c r="P8353">
        <v>5</v>
      </c>
      <c r="Q8353" t="s">
        <v>40</v>
      </c>
      <c r="R8353">
        <v>874</v>
      </c>
    </row>
    <row r="8354" spans="1:18" x14ac:dyDescent="0.35">
      <c r="A8354">
        <v>8353</v>
      </c>
      <c r="B8354">
        <v>15641413</v>
      </c>
      <c r="C8354" t="s">
        <v>207</v>
      </c>
      <c r="D8354">
        <v>587</v>
      </c>
      <c r="E8354" t="s">
        <v>33</v>
      </c>
      <c r="F8354" t="s">
        <v>20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  <c r="O8354">
        <v>1</v>
      </c>
      <c r="P8354">
        <v>1</v>
      </c>
      <c r="Q8354" t="s">
        <v>21</v>
      </c>
      <c r="R8354">
        <v>318</v>
      </c>
    </row>
    <row r="8355" spans="1:18" x14ac:dyDescent="0.35">
      <c r="A8355">
        <v>8354</v>
      </c>
      <c r="B8355">
        <v>15753840</v>
      </c>
      <c r="C8355" t="s">
        <v>331</v>
      </c>
      <c r="D8355">
        <v>524</v>
      </c>
      <c r="E8355" t="s">
        <v>23</v>
      </c>
      <c r="F8355" t="s">
        <v>20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  <c r="O8355">
        <v>1</v>
      </c>
      <c r="P8355">
        <v>4</v>
      </c>
      <c r="Q8355" t="s">
        <v>40</v>
      </c>
      <c r="R8355">
        <v>373</v>
      </c>
    </row>
    <row r="8356" spans="1:18" x14ac:dyDescent="0.35">
      <c r="A8356">
        <v>8355</v>
      </c>
      <c r="B8356">
        <v>15669994</v>
      </c>
      <c r="C8356" t="s">
        <v>933</v>
      </c>
      <c r="D8356">
        <v>556</v>
      </c>
      <c r="E8356" t="s">
        <v>33</v>
      </c>
      <c r="F8356" t="s">
        <v>20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  <c r="O8356">
        <v>0</v>
      </c>
      <c r="P8356">
        <v>4</v>
      </c>
      <c r="Q8356" t="s">
        <v>40</v>
      </c>
      <c r="R8356">
        <v>876</v>
      </c>
    </row>
    <row r="8357" spans="1:18" x14ac:dyDescent="0.35">
      <c r="A8357">
        <v>8356</v>
      </c>
      <c r="B8357">
        <v>15695301</v>
      </c>
      <c r="C8357" t="s">
        <v>1002</v>
      </c>
      <c r="D8357">
        <v>504</v>
      </c>
      <c r="E8357" t="s">
        <v>23</v>
      </c>
      <c r="F8357" t="s">
        <v>29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  <c r="O8357">
        <v>0</v>
      </c>
      <c r="P8357">
        <v>1</v>
      </c>
      <c r="Q8357" t="s">
        <v>31</v>
      </c>
      <c r="R8357">
        <v>947</v>
      </c>
    </row>
    <row r="8358" spans="1:18" x14ac:dyDescent="0.35">
      <c r="A8358">
        <v>8357</v>
      </c>
      <c r="B8358">
        <v>15792004</v>
      </c>
      <c r="C8358" t="s">
        <v>385</v>
      </c>
      <c r="D8358">
        <v>731</v>
      </c>
      <c r="E8358" t="s">
        <v>23</v>
      </c>
      <c r="F8358" t="s">
        <v>20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  <c r="O8358">
        <v>0</v>
      </c>
      <c r="P8358">
        <v>5</v>
      </c>
      <c r="Q8358" t="s">
        <v>21</v>
      </c>
      <c r="R8358">
        <v>271</v>
      </c>
    </row>
    <row r="8359" spans="1:18" x14ac:dyDescent="0.35">
      <c r="A8359">
        <v>8358</v>
      </c>
      <c r="B8359">
        <v>15603035</v>
      </c>
      <c r="C8359" t="s">
        <v>1013</v>
      </c>
      <c r="D8359">
        <v>651</v>
      </c>
      <c r="E8359" t="s">
        <v>19</v>
      </c>
      <c r="F8359" t="s">
        <v>29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  <c r="O8359">
        <v>0</v>
      </c>
      <c r="P8359">
        <v>5</v>
      </c>
      <c r="Q8359" t="s">
        <v>31</v>
      </c>
      <c r="R8359">
        <v>632</v>
      </c>
    </row>
    <row r="8360" spans="1:18" x14ac:dyDescent="0.35">
      <c r="A8360">
        <v>8359</v>
      </c>
      <c r="B8360">
        <v>15717286</v>
      </c>
      <c r="C8360" t="s">
        <v>415</v>
      </c>
      <c r="D8360">
        <v>675</v>
      </c>
      <c r="E8360" t="s">
        <v>23</v>
      </c>
      <c r="F8360" t="s">
        <v>20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  <c r="O8360">
        <v>1</v>
      </c>
      <c r="P8360">
        <v>5</v>
      </c>
      <c r="Q8360" t="s">
        <v>26</v>
      </c>
      <c r="R8360">
        <v>481</v>
      </c>
    </row>
    <row r="8361" spans="1:18" x14ac:dyDescent="0.35">
      <c r="A8361">
        <v>8360</v>
      </c>
      <c r="B8361">
        <v>15577107</v>
      </c>
      <c r="C8361" t="s">
        <v>174</v>
      </c>
      <c r="D8361">
        <v>657</v>
      </c>
      <c r="E8361" t="s">
        <v>23</v>
      </c>
      <c r="F8361" t="s">
        <v>20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  <c r="O8361">
        <v>1</v>
      </c>
      <c r="P8361">
        <v>5</v>
      </c>
      <c r="Q8361" t="s">
        <v>21</v>
      </c>
      <c r="R8361">
        <v>974</v>
      </c>
    </row>
    <row r="8362" spans="1:18" x14ac:dyDescent="0.35">
      <c r="A8362">
        <v>8361</v>
      </c>
      <c r="B8362">
        <v>15754747</v>
      </c>
      <c r="C8362" t="s">
        <v>2714</v>
      </c>
      <c r="D8362">
        <v>686</v>
      </c>
      <c r="E8362" t="s">
        <v>33</v>
      </c>
      <c r="F8362" t="s">
        <v>29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  <c r="O8362">
        <v>0</v>
      </c>
      <c r="P8362">
        <v>4</v>
      </c>
      <c r="Q8362" t="s">
        <v>26</v>
      </c>
      <c r="R8362">
        <v>976</v>
      </c>
    </row>
    <row r="8363" spans="1:18" x14ac:dyDescent="0.35">
      <c r="A8363">
        <v>8362</v>
      </c>
      <c r="B8363">
        <v>15705676</v>
      </c>
      <c r="C8363" t="s">
        <v>2715</v>
      </c>
      <c r="D8363">
        <v>690</v>
      </c>
      <c r="E8363" t="s">
        <v>19</v>
      </c>
      <c r="F8363" t="s">
        <v>20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  <c r="O8363">
        <v>0</v>
      </c>
      <c r="P8363">
        <v>5</v>
      </c>
      <c r="Q8363" t="s">
        <v>26</v>
      </c>
      <c r="R8363">
        <v>469</v>
      </c>
    </row>
    <row r="8364" spans="1:18" x14ac:dyDescent="0.35">
      <c r="A8364">
        <v>8363</v>
      </c>
      <c r="B8364">
        <v>15751912</v>
      </c>
      <c r="C8364" t="s">
        <v>2716</v>
      </c>
      <c r="D8364">
        <v>567</v>
      </c>
      <c r="E8364" t="s">
        <v>19</v>
      </c>
      <c r="F8364" t="s">
        <v>29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  <c r="O8364">
        <v>0</v>
      </c>
      <c r="P8364">
        <v>5</v>
      </c>
      <c r="Q8364" t="s">
        <v>26</v>
      </c>
      <c r="R8364">
        <v>914</v>
      </c>
    </row>
    <row r="8365" spans="1:18" x14ac:dyDescent="0.35">
      <c r="A8365">
        <v>8364</v>
      </c>
      <c r="B8365">
        <v>15677336</v>
      </c>
      <c r="C8365" t="s">
        <v>955</v>
      </c>
      <c r="D8365">
        <v>557</v>
      </c>
      <c r="E8365" t="s">
        <v>33</v>
      </c>
      <c r="F8365" t="s">
        <v>29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  <c r="O8365">
        <v>1</v>
      </c>
      <c r="P8365">
        <v>1</v>
      </c>
      <c r="Q8365" t="s">
        <v>26</v>
      </c>
      <c r="R8365">
        <v>954</v>
      </c>
    </row>
    <row r="8366" spans="1:18" x14ac:dyDescent="0.35">
      <c r="A8366">
        <v>8365</v>
      </c>
      <c r="B8366">
        <v>15684395</v>
      </c>
      <c r="C8366" t="s">
        <v>1219</v>
      </c>
      <c r="D8366">
        <v>446</v>
      </c>
      <c r="E8366" t="s">
        <v>23</v>
      </c>
      <c r="F8366" t="s">
        <v>20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  <c r="O8366">
        <v>1</v>
      </c>
      <c r="P8366">
        <v>5</v>
      </c>
      <c r="Q8366" t="s">
        <v>31</v>
      </c>
      <c r="R8366">
        <v>584</v>
      </c>
    </row>
    <row r="8367" spans="1:18" x14ac:dyDescent="0.35">
      <c r="A8367">
        <v>8366</v>
      </c>
      <c r="B8367">
        <v>15659949</v>
      </c>
      <c r="C8367" t="s">
        <v>300</v>
      </c>
      <c r="D8367">
        <v>850</v>
      </c>
      <c r="E8367" t="s">
        <v>19</v>
      </c>
      <c r="F8367" t="s">
        <v>29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  <c r="O8367">
        <v>0</v>
      </c>
      <c r="P8367">
        <v>5</v>
      </c>
      <c r="Q8367" t="s">
        <v>40</v>
      </c>
      <c r="R8367">
        <v>318</v>
      </c>
    </row>
    <row r="8368" spans="1:18" x14ac:dyDescent="0.35">
      <c r="A8368">
        <v>8367</v>
      </c>
      <c r="B8368">
        <v>15812422</v>
      </c>
      <c r="C8368" t="s">
        <v>2374</v>
      </c>
      <c r="D8368">
        <v>637</v>
      </c>
      <c r="E8368" t="s">
        <v>19</v>
      </c>
      <c r="F8368" t="s">
        <v>29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  <c r="O8368">
        <v>0</v>
      </c>
      <c r="P8368">
        <v>4</v>
      </c>
      <c r="Q8368" t="s">
        <v>26</v>
      </c>
      <c r="R8368">
        <v>325</v>
      </c>
    </row>
    <row r="8369" spans="1:18" x14ac:dyDescent="0.35">
      <c r="A8369">
        <v>8368</v>
      </c>
      <c r="B8369">
        <v>15806941</v>
      </c>
      <c r="C8369" t="s">
        <v>115</v>
      </c>
      <c r="D8369">
        <v>499</v>
      </c>
      <c r="E8369" t="s">
        <v>19</v>
      </c>
      <c r="F8369" t="s">
        <v>29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  <c r="O8369">
        <v>0</v>
      </c>
      <c r="P8369">
        <v>1</v>
      </c>
      <c r="Q8369" t="s">
        <v>40</v>
      </c>
      <c r="R8369">
        <v>514</v>
      </c>
    </row>
    <row r="8370" spans="1:18" x14ac:dyDescent="0.35">
      <c r="A8370">
        <v>8369</v>
      </c>
      <c r="B8370">
        <v>15637690</v>
      </c>
      <c r="C8370" t="s">
        <v>438</v>
      </c>
      <c r="D8370">
        <v>622</v>
      </c>
      <c r="E8370" t="s">
        <v>33</v>
      </c>
      <c r="F8370" t="s">
        <v>20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  <c r="O8370">
        <v>1</v>
      </c>
      <c r="P8370">
        <v>5</v>
      </c>
      <c r="Q8370" t="s">
        <v>26</v>
      </c>
      <c r="R8370">
        <v>995</v>
      </c>
    </row>
    <row r="8371" spans="1:18" x14ac:dyDescent="0.35">
      <c r="A8371">
        <v>8370</v>
      </c>
      <c r="B8371">
        <v>15632882</v>
      </c>
      <c r="C8371" t="s">
        <v>97</v>
      </c>
      <c r="D8371">
        <v>684</v>
      </c>
      <c r="E8371" t="s">
        <v>33</v>
      </c>
      <c r="F8371" t="s">
        <v>29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  <c r="O8371">
        <v>1</v>
      </c>
      <c r="P8371">
        <v>1</v>
      </c>
      <c r="Q8371" t="s">
        <v>26</v>
      </c>
      <c r="R8371">
        <v>511</v>
      </c>
    </row>
    <row r="8372" spans="1:18" x14ac:dyDescent="0.35">
      <c r="A8372">
        <v>8371</v>
      </c>
      <c r="B8372">
        <v>15807107</v>
      </c>
      <c r="C8372" t="s">
        <v>2647</v>
      </c>
      <c r="D8372">
        <v>612</v>
      </c>
      <c r="E8372" t="s">
        <v>19</v>
      </c>
      <c r="F8372" t="s">
        <v>29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  <c r="O8372">
        <v>0</v>
      </c>
      <c r="P8372">
        <v>1</v>
      </c>
      <c r="Q8372" t="s">
        <v>40</v>
      </c>
      <c r="R8372">
        <v>588</v>
      </c>
    </row>
    <row r="8373" spans="1:18" x14ac:dyDescent="0.35">
      <c r="A8373">
        <v>8372</v>
      </c>
      <c r="B8373">
        <v>15661034</v>
      </c>
      <c r="C8373" t="s">
        <v>1314</v>
      </c>
      <c r="D8373">
        <v>813</v>
      </c>
      <c r="E8373" t="s">
        <v>33</v>
      </c>
      <c r="F8373" t="s">
        <v>20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  <c r="O8373">
        <v>1</v>
      </c>
      <c r="P8373">
        <v>5</v>
      </c>
      <c r="Q8373" t="s">
        <v>26</v>
      </c>
      <c r="R8373">
        <v>331</v>
      </c>
    </row>
    <row r="8374" spans="1:18" x14ac:dyDescent="0.35">
      <c r="A8374">
        <v>8373</v>
      </c>
      <c r="B8374">
        <v>15811958</v>
      </c>
      <c r="C8374" t="s">
        <v>2717</v>
      </c>
      <c r="D8374">
        <v>850</v>
      </c>
      <c r="E8374" t="s">
        <v>33</v>
      </c>
      <c r="F8374" t="s">
        <v>29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  <c r="O8374">
        <v>0</v>
      </c>
      <c r="P8374">
        <v>5</v>
      </c>
      <c r="Q8374" t="s">
        <v>31</v>
      </c>
      <c r="R8374">
        <v>842</v>
      </c>
    </row>
    <row r="8375" spans="1:18" x14ac:dyDescent="0.35">
      <c r="A8375">
        <v>8374</v>
      </c>
      <c r="B8375">
        <v>15785167</v>
      </c>
      <c r="C8375" t="s">
        <v>424</v>
      </c>
      <c r="D8375">
        <v>795</v>
      </c>
      <c r="E8375" t="s">
        <v>23</v>
      </c>
      <c r="F8375" t="s">
        <v>29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  <c r="O8375">
        <v>0</v>
      </c>
      <c r="P8375">
        <v>3</v>
      </c>
      <c r="Q8375" t="s">
        <v>26</v>
      </c>
      <c r="R8375">
        <v>902</v>
      </c>
    </row>
    <row r="8376" spans="1:18" x14ac:dyDescent="0.35">
      <c r="A8376">
        <v>8375</v>
      </c>
      <c r="B8376">
        <v>15646720</v>
      </c>
      <c r="C8376" t="s">
        <v>1846</v>
      </c>
      <c r="D8376">
        <v>628</v>
      </c>
      <c r="E8376" t="s">
        <v>23</v>
      </c>
      <c r="F8376" t="s">
        <v>20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  <c r="O8376">
        <v>1</v>
      </c>
      <c r="P8376">
        <v>3</v>
      </c>
      <c r="Q8376" t="s">
        <v>21</v>
      </c>
      <c r="R8376">
        <v>791</v>
      </c>
    </row>
    <row r="8377" spans="1:18" x14ac:dyDescent="0.35">
      <c r="A8377">
        <v>8376</v>
      </c>
      <c r="B8377">
        <v>15658614</v>
      </c>
      <c r="C8377" t="s">
        <v>35</v>
      </c>
      <c r="D8377">
        <v>565</v>
      </c>
      <c r="E8377" t="s">
        <v>33</v>
      </c>
      <c r="F8377" t="s">
        <v>20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  <c r="O8377">
        <v>0</v>
      </c>
      <c r="P8377">
        <v>2</v>
      </c>
      <c r="Q8377" t="s">
        <v>26</v>
      </c>
      <c r="R8377">
        <v>289</v>
      </c>
    </row>
    <row r="8378" spans="1:18" x14ac:dyDescent="0.35">
      <c r="A8378">
        <v>8377</v>
      </c>
      <c r="B8378">
        <v>15704657</v>
      </c>
      <c r="C8378" t="s">
        <v>2718</v>
      </c>
      <c r="D8378">
        <v>601</v>
      </c>
      <c r="E8378" t="s">
        <v>19</v>
      </c>
      <c r="F8378" t="s">
        <v>29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  <c r="O8378">
        <v>1</v>
      </c>
      <c r="P8378">
        <v>4</v>
      </c>
      <c r="Q8378" t="s">
        <v>26</v>
      </c>
      <c r="R8378">
        <v>809</v>
      </c>
    </row>
    <row r="8379" spans="1:18" x14ac:dyDescent="0.35">
      <c r="A8379">
        <v>8378</v>
      </c>
      <c r="B8379">
        <v>15567147</v>
      </c>
      <c r="C8379" t="s">
        <v>2719</v>
      </c>
      <c r="D8379">
        <v>802</v>
      </c>
      <c r="E8379" t="s">
        <v>23</v>
      </c>
      <c r="F8379" t="s">
        <v>29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  <c r="O8379">
        <v>0</v>
      </c>
      <c r="P8379">
        <v>3</v>
      </c>
      <c r="Q8379" t="s">
        <v>21</v>
      </c>
      <c r="R8379">
        <v>841</v>
      </c>
    </row>
    <row r="8380" spans="1:18" x14ac:dyDescent="0.35">
      <c r="A8380">
        <v>8379</v>
      </c>
      <c r="B8380">
        <v>15701319</v>
      </c>
      <c r="C8380" t="s">
        <v>952</v>
      </c>
      <c r="D8380">
        <v>614</v>
      </c>
      <c r="E8380" t="s">
        <v>33</v>
      </c>
      <c r="F8380" t="s">
        <v>20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  <c r="O8380">
        <v>1</v>
      </c>
      <c r="P8380">
        <v>2</v>
      </c>
      <c r="Q8380" t="s">
        <v>21</v>
      </c>
      <c r="R8380">
        <v>662</v>
      </c>
    </row>
    <row r="8381" spans="1:18" x14ac:dyDescent="0.35">
      <c r="A8381">
        <v>8380</v>
      </c>
      <c r="B8381">
        <v>15745266</v>
      </c>
      <c r="C8381" t="s">
        <v>934</v>
      </c>
      <c r="D8381">
        <v>434</v>
      </c>
      <c r="E8381" t="s">
        <v>23</v>
      </c>
      <c r="F8381" t="s">
        <v>29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  <c r="O8381">
        <v>1</v>
      </c>
      <c r="P8381">
        <v>5</v>
      </c>
      <c r="Q8381" t="s">
        <v>40</v>
      </c>
      <c r="R8381">
        <v>821</v>
      </c>
    </row>
    <row r="8382" spans="1:18" x14ac:dyDescent="0.35">
      <c r="A8382">
        <v>8381</v>
      </c>
      <c r="B8382">
        <v>15650437</v>
      </c>
      <c r="C8382" t="s">
        <v>636</v>
      </c>
      <c r="D8382">
        <v>522</v>
      </c>
      <c r="E8382" t="s">
        <v>33</v>
      </c>
      <c r="F8382" t="s">
        <v>29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  <c r="O8382">
        <v>0</v>
      </c>
      <c r="P8382">
        <v>3</v>
      </c>
      <c r="Q8382" t="s">
        <v>26</v>
      </c>
      <c r="R8382">
        <v>721</v>
      </c>
    </row>
    <row r="8383" spans="1:18" x14ac:dyDescent="0.35">
      <c r="A8383">
        <v>8382</v>
      </c>
      <c r="B8383">
        <v>15764314</v>
      </c>
      <c r="C8383" t="s">
        <v>983</v>
      </c>
      <c r="D8383">
        <v>550</v>
      </c>
      <c r="E8383" t="s">
        <v>33</v>
      </c>
      <c r="F8383" t="s">
        <v>29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  <c r="O8383">
        <v>0</v>
      </c>
      <c r="P8383">
        <v>5</v>
      </c>
      <c r="Q8383" t="s">
        <v>21</v>
      </c>
      <c r="R8383">
        <v>980</v>
      </c>
    </row>
    <row r="8384" spans="1:18" x14ac:dyDescent="0.35">
      <c r="A8384">
        <v>8383</v>
      </c>
      <c r="B8384">
        <v>15612594</v>
      </c>
      <c r="C8384" t="s">
        <v>1814</v>
      </c>
      <c r="D8384">
        <v>599</v>
      </c>
      <c r="E8384" t="s">
        <v>23</v>
      </c>
      <c r="F8384" t="s">
        <v>29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  <c r="O8384">
        <v>0</v>
      </c>
      <c r="P8384">
        <v>1</v>
      </c>
      <c r="Q8384" t="s">
        <v>40</v>
      </c>
      <c r="R8384">
        <v>488</v>
      </c>
    </row>
    <row r="8385" spans="1:18" x14ac:dyDescent="0.35">
      <c r="A8385">
        <v>8384</v>
      </c>
      <c r="B8385">
        <v>15593501</v>
      </c>
      <c r="C8385" t="s">
        <v>121</v>
      </c>
      <c r="D8385">
        <v>493</v>
      </c>
      <c r="E8385" t="s">
        <v>19</v>
      </c>
      <c r="F8385" t="s">
        <v>20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  <c r="O8385">
        <v>0</v>
      </c>
      <c r="P8385">
        <v>4</v>
      </c>
      <c r="Q8385" t="s">
        <v>21</v>
      </c>
      <c r="R8385">
        <v>921</v>
      </c>
    </row>
    <row r="8386" spans="1:18" x14ac:dyDescent="0.35">
      <c r="A8386">
        <v>8385</v>
      </c>
      <c r="B8386">
        <v>15804150</v>
      </c>
      <c r="C8386" t="s">
        <v>1319</v>
      </c>
      <c r="D8386">
        <v>755</v>
      </c>
      <c r="E8386" t="s">
        <v>19</v>
      </c>
      <c r="F8386" t="s">
        <v>29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  <c r="O8386">
        <v>0</v>
      </c>
      <c r="P8386">
        <v>1</v>
      </c>
      <c r="Q8386" t="s">
        <v>40</v>
      </c>
      <c r="R8386">
        <v>671</v>
      </c>
    </row>
    <row r="8387" spans="1:18" x14ac:dyDescent="0.35">
      <c r="A8387">
        <v>8386</v>
      </c>
      <c r="B8387">
        <v>15649297</v>
      </c>
      <c r="C8387" t="s">
        <v>133</v>
      </c>
      <c r="D8387">
        <v>605</v>
      </c>
      <c r="E8387" t="s">
        <v>19</v>
      </c>
      <c r="F8387" t="s">
        <v>20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  <c r="O8387">
        <v>0</v>
      </c>
      <c r="P8387">
        <v>1</v>
      </c>
      <c r="Q8387" t="s">
        <v>40</v>
      </c>
      <c r="R8387">
        <v>868</v>
      </c>
    </row>
    <row r="8388" spans="1:18" x14ac:dyDescent="0.35">
      <c r="A8388">
        <v>8387</v>
      </c>
      <c r="B8388">
        <v>15641110</v>
      </c>
      <c r="C8388" t="s">
        <v>2720</v>
      </c>
      <c r="D8388">
        <v>708</v>
      </c>
      <c r="E8388" t="s">
        <v>19</v>
      </c>
      <c r="F8388" t="s">
        <v>29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  <c r="O8388">
        <v>0</v>
      </c>
      <c r="P8388">
        <v>5</v>
      </c>
      <c r="Q8388" t="s">
        <v>26</v>
      </c>
      <c r="R8388">
        <v>315</v>
      </c>
    </row>
    <row r="8389" spans="1:18" x14ac:dyDescent="0.35">
      <c r="A8389">
        <v>8388</v>
      </c>
      <c r="B8389">
        <v>15660608</v>
      </c>
      <c r="C8389" t="s">
        <v>2475</v>
      </c>
      <c r="D8389">
        <v>699</v>
      </c>
      <c r="E8389" t="s">
        <v>19</v>
      </c>
      <c r="F8389" t="s">
        <v>29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  <c r="O8389">
        <v>0</v>
      </c>
      <c r="P8389">
        <v>2</v>
      </c>
      <c r="Q8389" t="s">
        <v>21</v>
      </c>
      <c r="R8389">
        <v>963</v>
      </c>
    </row>
    <row r="8390" spans="1:18" x14ac:dyDescent="0.35">
      <c r="A8390">
        <v>8389</v>
      </c>
      <c r="B8390">
        <v>15806570</v>
      </c>
      <c r="C8390" t="s">
        <v>735</v>
      </c>
      <c r="D8390">
        <v>763</v>
      </c>
      <c r="E8390" t="s">
        <v>19</v>
      </c>
      <c r="F8390" t="s">
        <v>20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  <c r="O8390">
        <v>1</v>
      </c>
      <c r="P8390">
        <v>5</v>
      </c>
      <c r="Q8390" t="s">
        <v>26</v>
      </c>
      <c r="R8390">
        <v>569</v>
      </c>
    </row>
    <row r="8391" spans="1:18" x14ac:dyDescent="0.35">
      <c r="A8391">
        <v>8390</v>
      </c>
      <c r="B8391">
        <v>15715345</v>
      </c>
      <c r="C8391" t="s">
        <v>2389</v>
      </c>
      <c r="D8391">
        <v>743</v>
      </c>
      <c r="E8391" t="s">
        <v>23</v>
      </c>
      <c r="F8391" t="s">
        <v>29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  <c r="O8391">
        <v>0</v>
      </c>
      <c r="P8391">
        <v>2</v>
      </c>
      <c r="Q8391" t="s">
        <v>26</v>
      </c>
      <c r="R8391">
        <v>748</v>
      </c>
    </row>
    <row r="8392" spans="1:18" x14ac:dyDescent="0.35">
      <c r="A8392">
        <v>8391</v>
      </c>
      <c r="B8392">
        <v>15755521</v>
      </c>
      <c r="C8392" t="s">
        <v>157</v>
      </c>
      <c r="D8392">
        <v>660</v>
      </c>
      <c r="E8392" t="s">
        <v>19</v>
      </c>
      <c r="F8392" t="s">
        <v>20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  <c r="O8392">
        <v>1</v>
      </c>
      <c r="P8392">
        <v>5</v>
      </c>
      <c r="Q8392" t="s">
        <v>31</v>
      </c>
      <c r="R8392">
        <v>351</v>
      </c>
    </row>
    <row r="8393" spans="1:18" x14ac:dyDescent="0.35">
      <c r="A8393">
        <v>8392</v>
      </c>
      <c r="B8393">
        <v>15579074</v>
      </c>
      <c r="C8393" t="s">
        <v>1069</v>
      </c>
      <c r="D8393">
        <v>619</v>
      </c>
      <c r="E8393" t="s">
        <v>33</v>
      </c>
      <c r="F8393" t="s">
        <v>29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  <c r="O8393">
        <v>0</v>
      </c>
      <c r="P8393">
        <v>4</v>
      </c>
      <c r="Q8393" t="s">
        <v>31</v>
      </c>
      <c r="R8393">
        <v>591</v>
      </c>
    </row>
    <row r="8394" spans="1:18" x14ac:dyDescent="0.35">
      <c r="A8394">
        <v>8393</v>
      </c>
      <c r="B8394">
        <v>15641158</v>
      </c>
      <c r="C8394" t="s">
        <v>2721</v>
      </c>
      <c r="D8394">
        <v>739</v>
      </c>
      <c r="E8394" t="s">
        <v>33</v>
      </c>
      <c r="F8394" t="s">
        <v>29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  <c r="O8394">
        <v>1</v>
      </c>
      <c r="P8394">
        <v>2</v>
      </c>
      <c r="Q8394" t="s">
        <v>21</v>
      </c>
      <c r="R8394">
        <v>979</v>
      </c>
    </row>
    <row r="8395" spans="1:18" x14ac:dyDescent="0.35">
      <c r="A8395">
        <v>8394</v>
      </c>
      <c r="B8395">
        <v>15752507</v>
      </c>
      <c r="C8395" t="s">
        <v>972</v>
      </c>
      <c r="D8395">
        <v>769</v>
      </c>
      <c r="E8395" t="s">
        <v>33</v>
      </c>
      <c r="F8395" t="s">
        <v>29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  <c r="O8395">
        <v>1</v>
      </c>
      <c r="P8395">
        <v>5</v>
      </c>
      <c r="Q8395" t="s">
        <v>26</v>
      </c>
      <c r="R8395">
        <v>310</v>
      </c>
    </row>
    <row r="8396" spans="1:18" x14ac:dyDescent="0.35">
      <c r="A8396">
        <v>8395</v>
      </c>
      <c r="B8396">
        <v>15597983</v>
      </c>
      <c r="C8396" t="s">
        <v>331</v>
      </c>
      <c r="D8396">
        <v>692</v>
      </c>
      <c r="E8396" t="s">
        <v>19</v>
      </c>
      <c r="F8396" t="s">
        <v>29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  <c r="O8396">
        <v>0</v>
      </c>
      <c r="P8396">
        <v>3</v>
      </c>
      <c r="Q8396" t="s">
        <v>31</v>
      </c>
      <c r="R8396">
        <v>648</v>
      </c>
    </row>
    <row r="8397" spans="1:18" x14ac:dyDescent="0.35">
      <c r="A8397">
        <v>8396</v>
      </c>
      <c r="B8397">
        <v>15586069</v>
      </c>
      <c r="C8397" t="s">
        <v>2722</v>
      </c>
      <c r="D8397">
        <v>560</v>
      </c>
      <c r="E8397" t="s">
        <v>19</v>
      </c>
      <c r="F8397" t="s">
        <v>20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  <c r="O8397">
        <v>0</v>
      </c>
      <c r="P8397">
        <v>5</v>
      </c>
      <c r="Q8397" t="s">
        <v>26</v>
      </c>
      <c r="R8397">
        <v>469</v>
      </c>
    </row>
    <row r="8398" spans="1:18" x14ac:dyDescent="0.35">
      <c r="A8398">
        <v>8397</v>
      </c>
      <c r="B8398">
        <v>15655082</v>
      </c>
      <c r="C8398" t="s">
        <v>2723</v>
      </c>
      <c r="D8398">
        <v>607</v>
      </c>
      <c r="E8398" t="s">
        <v>19</v>
      </c>
      <c r="F8398" t="s">
        <v>20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  <c r="O8398">
        <v>1</v>
      </c>
      <c r="P8398">
        <v>5</v>
      </c>
      <c r="Q8398" t="s">
        <v>31</v>
      </c>
      <c r="R8398">
        <v>948</v>
      </c>
    </row>
    <row r="8399" spans="1:18" x14ac:dyDescent="0.35">
      <c r="A8399">
        <v>8398</v>
      </c>
      <c r="B8399">
        <v>15720155</v>
      </c>
      <c r="C8399" t="s">
        <v>651</v>
      </c>
      <c r="D8399">
        <v>630</v>
      </c>
      <c r="E8399" t="s">
        <v>33</v>
      </c>
      <c r="F8399" t="s">
        <v>29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  <c r="O8399">
        <v>1</v>
      </c>
      <c r="P8399">
        <v>4</v>
      </c>
      <c r="Q8399" t="s">
        <v>31</v>
      </c>
      <c r="R8399">
        <v>846</v>
      </c>
    </row>
    <row r="8400" spans="1:18" x14ac:dyDescent="0.35">
      <c r="A8400">
        <v>8399</v>
      </c>
      <c r="B8400">
        <v>15582116</v>
      </c>
      <c r="C8400" t="s">
        <v>157</v>
      </c>
      <c r="D8400">
        <v>767</v>
      </c>
      <c r="E8400" t="s">
        <v>33</v>
      </c>
      <c r="F8400" t="s">
        <v>20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  <c r="O8400">
        <v>1</v>
      </c>
      <c r="P8400">
        <v>1</v>
      </c>
      <c r="Q8400" t="s">
        <v>31</v>
      </c>
      <c r="R8400">
        <v>313</v>
      </c>
    </row>
    <row r="8401" spans="1:18" x14ac:dyDescent="0.35">
      <c r="A8401">
        <v>8400</v>
      </c>
      <c r="B8401">
        <v>15749365</v>
      </c>
      <c r="C8401" t="s">
        <v>2724</v>
      </c>
      <c r="D8401">
        <v>543</v>
      </c>
      <c r="E8401" t="s">
        <v>19</v>
      </c>
      <c r="F8401" t="s">
        <v>20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  <c r="O8401">
        <v>0</v>
      </c>
      <c r="P8401">
        <v>5</v>
      </c>
      <c r="Q8401" t="s">
        <v>31</v>
      </c>
      <c r="R8401">
        <v>236</v>
      </c>
    </row>
    <row r="8402" spans="1:18" x14ac:dyDescent="0.35">
      <c r="A8402">
        <v>8401</v>
      </c>
      <c r="B8402">
        <v>15632069</v>
      </c>
      <c r="C8402" t="s">
        <v>1616</v>
      </c>
      <c r="D8402">
        <v>776</v>
      </c>
      <c r="E8402" t="s">
        <v>19</v>
      </c>
      <c r="F8402" t="s">
        <v>29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  <c r="O8402">
        <v>0</v>
      </c>
      <c r="P8402">
        <v>3</v>
      </c>
      <c r="Q8402" t="s">
        <v>31</v>
      </c>
      <c r="R8402">
        <v>476</v>
      </c>
    </row>
    <row r="8403" spans="1:18" x14ac:dyDescent="0.35">
      <c r="A8403">
        <v>8402</v>
      </c>
      <c r="B8403">
        <v>15663134</v>
      </c>
      <c r="C8403" t="s">
        <v>1450</v>
      </c>
      <c r="D8403">
        <v>535</v>
      </c>
      <c r="E8403" t="s">
        <v>23</v>
      </c>
      <c r="F8403" t="s">
        <v>29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  <c r="O8403">
        <v>1</v>
      </c>
      <c r="P8403">
        <v>4</v>
      </c>
      <c r="Q8403" t="s">
        <v>40</v>
      </c>
      <c r="R8403">
        <v>927</v>
      </c>
    </row>
    <row r="8404" spans="1:18" x14ac:dyDescent="0.35">
      <c r="A8404">
        <v>8403</v>
      </c>
      <c r="B8404">
        <v>15766683</v>
      </c>
      <c r="C8404" t="s">
        <v>2725</v>
      </c>
      <c r="D8404">
        <v>549</v>
      </c>
      <c r="E8404" t="s">
        <v>33</v>
      </c>
      <c r="F8404" t="s">
        <v>29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  <c r="O8404">
        <v>1</v>
      </c>
      <c r="P8404">
        <v>1</v>
      </c>
      <c r="Q8404" t="s">
        <v>26</v>
      </c>
      <c r="R8404">
        <v>720</v>
      </c>
    </row>
    <row r="8405" spans="1:18" x14ac:dyDescent="0.35">
      <c r="A8405">
        <v>8404</v>
      </c>
      <c r="B8405">
        <v>15707219</v>
      </c>
      <c r="C8405" t="s">
        <v>2726</v>
      </c>
      <c r="D8405">
        <v>844</v>
      </c>
      <c r="E8405" t="s">
        <v>19</v>
      </c>
      <c r="F8405" t="s">
        <v>20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  <c r="O8405">
        <v>0</v>
      </c>
      <c r="P8405">
        <v>4</v>
      </c>
      <c r="Q8405" t="s">
        <v>40</v>
      </c>
      <c r="R8405">
        <v>302</v>
      </c>
    </row>
    <row r="8406" spans="1:18" x14ac:dyDescent="0.35">
      <c r="A8406">
        <v>8405</v>
      </c>
      <c r="B8406">
        <v>15709232</v>
      </c>
      <c r="C8406" t="s">
        <v>498</v>
      </c>
      <c r="D8406">
        <v>586</v>
      </c>
      <c r="E8406" t="s">
        <v>33</v>
      </c>
      <c r="F8406" t="s">
        <v>20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  <c r="O8406">
        <v>0</v>
      </c>
      <c r="P8406">
        <v>1</v>
      </c>
      <c r="Q8406" t="s">
        <v>21</v>
      </c>
      <c r="R8406">
        <v>576</v>
      </c>
    </row>
    <row r="8407" spans="1:18" x14ac:dyDescent="0.35">
      <c r="A8407">
        <v>8406</v>
      </c>
      <c r="B8407">
        <v>15801351</v>
      </c>
      <c r="C8407" t="s">
        <v>876</v>
      </c>
      <c r="D8407">
        <v>583</v>
      </c>
      <c r="E8407" t="s">
        <v>19</v>
      </c>
      <c r="F8407" t="s">
        <v>29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  <c r="O8407">
        <v>0</v>
      </c>
      <c r="P8407">
        <v>5</v>
      </c>
      <c r="Q8407" t="s">
        <v>40</v>
      </c>
      <c r="R8407">
        <v>648</v>
      </c>
    </row>
    <row r="8408" spans="1:18" x14ac:dyDescent="0.35">
      <c r="A8408">
        <v>8407</v>
      </c>
      <c r="B8408">
        <v>15578747</v>
      </c>
      <c r="C8408" t="s">
        <v>1009</v>
      </c>
      <c r="D8408">
        <v>701</v>
      </c>
      <c r="E8408" t="s">
        <v>23</v>
      </c>
      <c r="F8408" t="s">
        <v>29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  <c r="O8408">
        <v>0</v>
      </c>
      <c r="P8408">
        <v>2</v>
      </c>
      <c r="Q8408" t="s">
        <v>21</v>
      </c>
      <c r="R8408">
        <v>916</v>
      </c>
    </row>
    <row r="8409" spans="1:18" x14ac:dyDescent="0.35">
      <c r="A8409">
        <v>8408</v>
      </c>
      <c r="B8409">
        <v>15675626</v>
      </c>
      <c r="C8409" t="s">
        <v>1351</v>
      </c>
      <c r="D8409">
        <v>726</v>
      </c>
      <c r="E8409" t="s">
        <v>19</v>
      </c>
      <c r="F8409" t="s">
        <v>29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  <c r="O8409">
        <v>0</v>
      </c>
      <c r="P8409">
        <v>1</v>
      </c>
      <c r="Q8409" t="s">
        <v>31</v>
      </c>
      <c r="R8409">
        <v>983</v>
      </c>
    </row>
    <row r="8410" spans="1:18" x14ac:dyDescent="0.35">
      <c r="A8410">
        <v>8409</v>
      </c>
      <c r="B8410">
        <v>15583736</v>
      </c>
      <c r="C8410" t="s">
        <v>228</v>
      </c>
      <c r="D8410">
        <v>829</v>
      </c>
      <c r="E8410" t="s">
        <v>33</v>
      </c>
      <c r="F8410" t="s">
        <v>29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  <c r="O8410">
        <v>0</v>
      </c>
      <c r="P8410">
        <v>2</v>
      </c>
      <c r="Q8410" t="s">
        <v>21</v>
      </c>
      <c r="R8410">
        <v>746</v>
      </c>
    </row>
    <row r="8411" spans="1:18" x14ac:dyDescent="0.35">
      <c r="A8411">
        <v>8410</v>
      </c>
      <c r="B8411">
        <v>15590011</v>
      </c>
      <c r="C8411" t="s">
        <v>258</v>
      </c>
      <c r="D8411">
        <v>749</v>
      </c>
      <c r="E8411" t="s">
        <v>23</v>
      </c>
      <c r="F8411" t="s">
        <v>29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  <c r="O8411">
        <v>0</v>
      </c>
      <c r="P8411">
        <v>4</v>
      </c>
      <c r="Q8411" t="s">
        <v>21</v>
      </c>
      <c r="R8411">
        <v>633</v>
      </c>
    </row>
    <row r="8412" spans="1:18" x14ac:dyDescent="0.35">
      <c r="A8412">
        <v>8411</v>
      </c>
      <c r="B8412">
        <v>15609913</v>
      </c>
      <c r="C8412" t="s">
        <v>88</v>
      </c>
      <c r="D8412">
        <v>743</v>
      </c>
      <c r="E8412" t="s">
        <v>19</v>
      </c>
      <c r="F8412" t="s">
        <v>20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  <c r="O8412">
        <v>0</v>
      </c>
      <c r="P8412">
        <v>2</v>
      </c>
      <c r="Q8412" t="s">
        <v>21</v>
      </c>
      <c r="R8412">
        <v>761</v>
      </c>
    </row>
    <row r="8413" spans="1:18" x14ac:dyDescent="0.35">
      <c r="A8413">
        <v>8412</v>
      </c>
      <c r="B8413">
        <v>15719479</v>
      </c>
      <c r="C8413" t="s">
        <v>2378</v>
      </c>
      <c r="D8413">
        <v>619</v>
      </c>
      <c r="E8413" t="s">
        <v>23</v>
      </c>
      <c r="F8413" t="s">
        <v>20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  <c r="O8413">
        <v>0</v>
      </c>
      <c r="P8413">
        <v>1</v>
      </c>
      <c r="Q8413" t="s">
        <v>40</v>
      </c>
      <c r="R8413">
        <v>652</v>
      </c>
    </row>
    <row r="8414" spans="1:18" x14ac:dyDescent="0.35">
      <c r="A8414">
        <v>8413</v>
      </c>
      <c r="B8414">
        <v>15575147</v>
      </c>
      <c r="C8414" t="s">
        <v>737</v>
      </c>
      <c r="D8414">
        <v>699</v>
      </c>
      <c r="E8414" t="s">
        <v>19</v>
      </c>
      <c r="F8414" t="s">
        <v>29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  <c r="O8414">
        <v>1</v>
      </c>
      <c r="P8414">
        <v>4</v>
      </c>
      <c r="Q8414" t="s">
        <v>21</v>
      </c>
      <c r="R8414">
        <v>551</v>
      </c>
    </row>
    <row r="8415" spans="1:18" x14ac:dyDescent="0.35">
      <c r="A8415">
        <v>8414</v>
      </c>
      <c r="B8415">
        <v>15597309</v>
      </c>
      <c r="C8415" t="s">
        <v>2568</v>
      </c>
      <c r="D8415">
        <v>749</v>
      </c>
      <c r="E8415" t="s">
        <v>23</v>
      </c>
      <c r="F8415" t="s">
        <v>29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  <c r="O8415">
        <v>0</v>
      </c>
      <c r="P8415">
        <v>3</v>
      </c>
      <c r="Q8415" t="s">
        <v>21</v>
      </c>
      <c r="R8415">
        <v>936</v>
      </c>
    </row>
    <row r="8416" spans="1:18" x14ac:dyDescent="0.35">
      <c r="A8416">
        <v>8415</v>
      </c>
      <c r="B8416">
        <v>15648367</v>
      </c>
      <c r="C8416" t="s">
        <v>450</v>
      </c>
      <c r="D8416">
        <v>600</v>
      </c>
      <c r="E8416" t="s">
        <v>33</v>
      </c>
      <c r="F8416" t="s">
        <v>20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  <c r="O8416">
        <v>0</v>
      </c>
      <c r="P8416">
        <v>2</v>
      </c>
      <c r="Q8416" t="s">
        <v>21</v>
      </c>
      <c r="R8416">
        <v>366</v>
      </c>
    </row>
    <row r="8417" spans="1:18" x14ac:dyDescent="0.35">
      <c r="A8417">
        <v>8416</v>
      </c>
      <c r="B8417">
        <v>15758031</v>
      </c>
      <c r="C8417" t="s">
        <v>483</v>
      </c>
      <c r="D8417">
        <v>760</v>
      </c>
      <c r="E8417" t="s">
        <v>23</v>
      </c>
      <c r="F8417" t="s">
        <v>29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  <c r="O8417">
        <v>0</v>
      </c>
      <c r="P8417">
        <v>5</v>
      </c>
      <c r="Q8417" t="s">
        <v>26</v>
      </c>
      <c r="R8417">
        <v>840</v>
      </c>
    </row>
    <row r="8418" spans="1:18" x14ac:dyDescent="0.35">
      <c r="A8418">
        <v>8417</v>
      </c>
      <c r="B8418">
        <v>15751771</v>
      </c>
      <c r="C8418" t="s">
        <v>2354</v>
      </c>
      <c r="D8418">
        <v>528</v>
      </c>
      <c r="E8418" t="s">
        <v>33</v>
      </c>
      <c r="F8418" t="s">
        <v>29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  <c r="O8418">
        <v>0</v>
      </c>
      <c r="P8418">
        <v>5</v>
      </c>
      <c r="Q8418" t="s">
        <v>40</v>
      </c>
      <c r="R8418">
        <v>859</v>
      </c>
    </row>
    <row r="8419" spans="1:18" x14ac:dyDescent="0.35">
      <c r="A8419">
        <v>8418</v>
      </c>
      <c r="B8419">
        <v>15689288</v>
      </c>
      <c r="C8419" t="s">
        <v>1589</v>
      </c>
      <c r="D8419">
        <v>630</v>
      </c>
      <c r="E8419" t="s">
        <v>19</v>
      </c>
      <c r="F8419" t="s">
        <v>20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  <c r="O8419">
        <v>0</v>
      </c>
      <c r="P8419">
        <v>5</v>
      </c>
      <c r="Q8419" t="s">
        <v>21</v>
      </c>
      <c r="R8419">
        <v>437</v>
      </c>
    </row>
    <row r="8420" spans="1:18" x14ac:dyDescent="0.35">
      <c r="A8420">
        <v>8419</v>
      </c>
      <c r="B8420">
        <v>15731026</v>
      </c>
      <c r="C8420" t="s">
        <v>477</v>
      </c>
      <c r="D8420">
        <v>683</v>
      </c>
      <c r="E8420" t="s">
        <v>33</v>
      </c>
      <c r="F8420" t="s">
        <v>20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  <c r="O8420">
        <v>0</v>
      </c>
      <c r="P8420">
        <v>3</v>
      </c>
      <c r="Q8420" t="s">
        <v>31</v>
      </c>
      <c r="R8420">
        <v>829</v>
      </c>
    </row>
    <row r="8421" spans="1:18" x14ac:dyDescent="0.35">
      <c r="A8421">
        <v>8420</v>
      </c>
      <c r="B8421">
        <v>15775809</v>
      </c>
      <c r="C8421" t="s">
        <v>1412</v>
      </c>
      <c r="D8421">
        <v>677</v>
      </c>
      <c r="E8421" t="s">
        <v>33</v>
      </c>
      <c r="F8421" t="s">
        <v>20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  <c r="O8421">
        <v>0</v>
      </c>
      <c r="P8421">
        <v>5</v>
      </c>
      <c r="Q8421" t="s">
        <v>26</v>
      </c>
      <c r="R8421">
        <v>425</v>
      </c>
    </row>
    <row r="8422" spans="1:18" x14ac:dyDescent="0.35">
      <c r="A8422">
        <v>8421</v>
      </c>
      <c r="B8422">
        <v>15743076</v>
      </c>
      <c r="C8422" t="s">
        <v>373</v>
      </c>
      <c r="D8422">
        <v>669</v>
      </c>
      <c r="E8422" t="s">
        <v>23</v>
      </c>
      <c r="F8422" t="s">
        <v>29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  <c r="O8422">
        <v>0</v>
      </c>
      <c r="P8422">
        <v>5</v>
      </c>
      <c r="Q8422" t="s">
        <v>21</v>
      </c>
      <c r="R8422">
        <v>335</v>
      </c>
    </row>
    <row r="8423" spans="1:18" x14ac:dyDescent="0.35">
      <c r="A8423">
        <v>8422</v>
      </c>
      <c r="B8423">
        <v>15658258</v>
      </c>
      <c r="C8423" t="s">
        <v>2727</v>
      </c>
      <c r="D8423">
        <v>693</v>
      </c>
      <c r="E8423" t="s">
        <v>19</v>
      </c>
      <c r="F8423" t="s">
        <v>29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  <c r="O8423">
        <v>0</v>
      </c>
      <c r="P8423">
        <v>2</v>
      </c>
      <c r="Q8423" t="s">
        <v>40</v>
      </c>
      <c r="R8423">
        <v>488</v>
      </c>
    </row>
    <row r="8424" spans="1:18" x14ac:dyDescent="0.35">
      <c r="A8424">
        <v>8423</v>
      </c>
      <c r="B8424">
        <v>15756321</v>
      </c>
      <c r="C8424" t="s">
        <v>247</v>
      </c>
      <c r="D8424">
        <v>612</v>
      </c>
      <c r="E8424" t="s">
        <v>23</v>
      </c>
      <c r="F8424" t="s">
        <v>20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  <c r="O8424">
        <v>1</v>
      </c>
      <c r="P8424">
        <v>4</v>
      </c>
      <c r="Q8424" t="s">
        <v>40</v>
      </c>
      <c r="R8424">
        <v>818</v>
      </c>
    </row>
    <row r="8425" spans="1:18" x14ac:dyDescent="0.35">
      <c r="A8425">
        <v>8424</v>
      </c>
      <c r="B8425">
        <v>15706799</v>
      </c>
      <c r="C8425" t="s">
        <v>2728</v>
      </c>
      <c r="D8425">
        <v>719</v>
      </c>
      <c r="E8425" t="s">
        <v>23</v>
      </c>
      <c r="F8425" t="s">
        <v>29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  <c r="O8425">
        <v>1</v>
      </c>
      <c r="P8425">
        <v>5</v>
      </c>
      <c r="Q8425" t="s">
        <v>21</v>
      </c>
      <c r="R8425">
        <v>582</v>
      </c>
    </row>
    <row r="8426" spans="1:18" x14ac:dyDescent="0.35">
      <c r="A8426">
        <v>8425</v>
      </c>
      <c r="B8426">
        <v>15775703</v>
      </c>
      <c r="C8426" t="s">
        <v>450</v>
      </c>
      <c r="D8426">
        <v>702</v>
      </c>
      <c r="E8426" t="s">
        <v>19</v>
      </c>
      <c r="F8426" t="s">
        <v>29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  <c r="O8426">
        <v>1</v>
      </c>
      <c r="P8426">
        <v>5</v>
      </c>
      <c r="Q8426" t="s">
        <v>40</v>
      </c>
      <c r="R8426">
        <v>296</v>
      </c>
    </row>
    <row r="8427" spans="1:18" x14ac:dyDescent="0.35">
      <c r="A8427">
        <v>8426</v>
      </c>
      <c r="B8427">
        <v>15642636</v>
      </c>
      <c r="C8427" t="s">
        <v>2729</v>
      </c>
      <c r="D8427">
        <v>755</v>
      </c>
      <c r="E8427" t="s">
        <v>19</v>
      </c>
      <c r="F8427" t="s">
        <v>29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  <c r="O8427">
        <v>0</v>
      </c>
      <c r="P8427">
        <v>5</v>
      </c>
      <c r="Q8427" t="s">
        <v>40</v>
      </c>
      <c r="R8427">
        <v>301</v>
      </c>
    </row>
    <row r="8428" spans="1:18" x14ac:dyDescent="0.35">
      <c r="A8428">
        <v>8427</v>
      </c>
      <c r="B8428">
        <v>15704651</v>
      </c>
      <c r="C8428" t="s">
        <v>2059</v>
      </c>
      <c r="D8428">
        <v>514</v>
      </c>
      <c r="E8428" t="s">
        <v>19</v>
      </c>
      <c r="F8428" t="s">
        <v>29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  <c r="O8428">
        <v>0</v>
      </c>
      <c r="P8428">
        <v>4</v>
      </c>
      <c r="Q8428" t="s">
        <v>21</v>
      </c>
      <c r="R8428">
        <v>885</v>
      </c>
    </row>
    <row r="8429" spans="1:18" x14ac:dyDescent="0.35">
      <c r="A8429">
        <v>8428</v>
      </c>
      <c r="B8429">
        <v>15806771</v>
      </c>
      <c r="C8429" t="s">
        <v>1559</v>
      </c>
      <c r="D8429">
        <v>753</v>
      </c>
      <c r="E8429" t="s">
        <v>19</v>
      </c>
      <c r="F8429" t="s">
        <v>20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  <c r="O8429">
        <v>1</v>
      </c>
      <c r="P8429">
        <v>3</v>
      </c>
      <c r="Q8429" t="s">
        <v>40</v>
      </c>
      <c r="R8429">
        <v>620</v>
      </c>
    </row>
    <row r="8430" spans="1:18" x14ac:dyDescent="0.35">
      <c r="A8430">
        <v>8429</v>
      </c>
      <c r="B8430">
        <v>15566735</v>
      </c>
      <c r="C8430" t="s">
        <v>493</v>
      </c>
      <c r="D8430">
        <v>548</v>
      </c>
      <c r="E8430" t="s">
        <v>33</v>
      </c>
      <c r="F8430" t="s">
        <v>20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  <c r="O8430">
        <v>0</v>
      </c>
      <c r="P8430">
        <v>4</v>
      </c>
      <c r="Q8430" t="s">
        <v>31</v>
      </c>
      <c r="R8430">
        <v>800</v>
      </c>
    </row>
    <row r="8431" spans="1:18" x14ac:dyDescent="0.35">
      <c r="A8431">
        <v>8430</v>
      </c>
      <c r="B8431">
        <v>15681671</v>
      </c>
      <c r="C8431" t="s">
        <v>1393</v>
      </c>
      <c r="D8431">
        <v>850</v>
      </c>
      <c r="E8431" t="s">
        <v>33</v>
      </c>
      <c r="F8431" t="s">
        <v>29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  <c r="O8431">
        <v>0</v>
      </c>
      <c r="P8431">
        <v>1</v>
      </c>
      <c r="Q8431" t="s">
        <v>40</v>
      </c>
      <c r="R8431">
        <v>711</v>
      </c>
    </row>
    <row r="8432" spans="1:18" x14ac:dyDescent="0.35">
      <c r="A8432">
        <v>8431</v>
      </c>
      <c r="B8432">
        <v>15775949</v>
      </c>
      <c r="C8432" t="s">
        <v>78</v>
      </c>
      <c r="D8432">
        <v>612</v>
      </c>
      <c r="E8432" t="s">
        <v>19</v>
      </c>
      <c r="F8432" t="s">
        <v>20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  <c r="O8432">
        <v>0</v>
      </c>
      <c r="P8432">
        <v>5</v>
      </c>
      <c r="Q8432" t="s">
        <v>21</v>
      </c>
      <c r="R8432">
        <v>802</v>
      </c>
    </row>
    <row r="8433" spans="1:18" x14ac:dyDescent="0.35">
      <c r="A8433">
        <v>8432</v>
      </c>
      <c r="B8433">
        <v>15586752</v>
      </c>
      <c r="C8433" t="s">
        <v>1254</v>
      </c>
      <c r="D8433">
        <v>628</v>
      </c>
      <c r="E8433" t="s">
        <v>33</v>
      </c>
      <c r="F8433" t="s">
        <v>29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  <c r="O8433">
        <v>0</v>
      </c>
      <c r="P8433">
        <v>5</v>
      </c>
      <c r="Q8433" t="s">
        <v>31</v>
      </c>
      <c r="R8433">
        <v>694</v>
      </c>
    </row>
    <row r="8434" spans="1:18" x14ac:dyDescent="0.35">
      <c r="A8434">
        <v>8433</v>
      </c>
      <c r="B8434">
        <v>15582519</v>
      </c>
      <c r="C8434" t="s">
        <v>333</v>
      </c>
      <c r="D8434">
        <v>479</v>
      </c>
      <c r="E8434" t="s">
        <v>19</v>
      </c>
      <c r="F8434" t="s">
        <v>29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  <c r="O8434">
        <v>1</v>
      </c>
      <c r="P8434">
        <v>2</v>
      </c>
      <c r="Q8434" t="s">
        <v>40</v>
      </c>
      <c r="R8434">
        <v>451</v>
      </c>
    </row>
    <row r="8435" spans="1:18" x14ac:dyDescent="0.35">
      <c r="A8435">
        <v>8434</v>
      </c>
      <c r="B8435">
        <v>15658233</v>
      </c>
      <c r="C8435" t="s">
        <v>779</v>
      </c>
      <c r="D8435">
        <v>724</v>
      </c>
      <c r="E8435" t="s">
        <v>19</v>
      </c>
      <c r="F8435" t="s">
        <v>20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  <c r="O8435">
        <v>0</v>
      </c>
      <c r="P8435">
        <v>1</v>
      </c>
      <c r="Q8435" t="s">
        <v>40</v>
      </c>
      <c r="R8435">
        <v>829</v>
      </c>
    </row>
    <row r="8436" spans="1:18" x14ac:dyDescent="0.35">
      <c r="A8436">
        <v>8435</v>
      </c>
      <c r="B8436">
        <v>15755330</v>
      </c>
      <c r="C8436" t="s">
        <v>452</v>
      </c>
      <c r="D8436">
        <v>512</v>
      </c>
      <c r="E8436" t="s">
        <v>33</v>
      </c>
      <c r="F8436" t="s">
        <v>29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  <c r="O8436">
        <v>1</v>
      </c>
      <c r="P8436">
        <v>2</v>
      </c>
      <c r="Q8436" t="s">
        <v>21</v>
      </c>
      <c r="R8436">
        <v>681</v>
      </c>
    </row>
    <row r="8437" spans="1:18" x14ac:dyDescent="0.35">
      <c r="A8437">
        <v>8436</v>
      </c>
      <c r="B8437">
        <v>15605072</v>
      </c>
      <c r="C8437" t="s">
        <v>535</v>
      </c>
      <c r="D8437">
        <v>638</v>
      </c>
      <c r="E8437" t="s">
        <v>19</v>
      </c>
      <c r="F8437" t="s">
        <v>20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  <c r="O8437">
        <v>1</v>
      </c>
      <c r="P8437">
        <v>3</v>
      </c>
      <c r="Q8437" t="s">
        <v>26</v>
      </c>
      <c r="R8437">
        <v>578</v>
      </c>
    </row>
    <row r="8438" spans="1:18" x14ac:dyDescent="0.35">
      <c r="A8438">
        <v>8437</v>
      </c>
      <c r="B8438">
        <v>15617538</v>
      </c>
      <c r="C8438" t="s">
        <v>504</v>
      </c>
      <c r="D8438">
        <v>834</v>
      </c>
      <c r="E8438" t="s">
        <v>23</v>
      </c>
      <c r="F8438" t="s">
        <v>29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  <c r="O8438">
        <v>0</v>
      </c>
      <c r="P8438">
        <v>1</v>
      </c>
      <c r="Q8438" t="s">
        <v>21</v>
      </c>
      <c r="R8438">
        <v>886</v>
      </c>
    </row>
    <row r="8439" spans="1:18" x14ac:dyDescent="0.35">
      <c r="A8439">
        <v>8438</v>
      </c>
      <c r="B8439">
        <v>15591428</v>
      </c>
      <c r="C8439" t="s">
        <v>1417</v>
      </c>
      <c r="D8439">
        <v>781</v>
      </c>
      <c r="E8439" t="s">
        <v>19</v>
      </c>
      <c r="F8439" t="s">
        <v>29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  <c r="O8439">
        <v>0</v>
      </c>
      <c r="P8439">
        <v>4</v>
      </c>
      <c r="Q8439" t="s">
        <v>31</v>
      </c>
      <c r="R8439">
        <v>867</v>
      </c>
    </row>
    <row r="8440" spans="1:18" x14ac:dyDescent="0.35">
      <c r="A8440">
        <v>8439</v>
      </c>
      <c r="B8440">
        <v>15692142</v>
      </c>
      <c r="C8440" t="s">
        <v>2043</v>
      </c>
      <c r="D8440">
        <v>707</v>
      </c>
      <c r="E8440" t="s">
        <v>33</v>
      </c>
      <c r="F8440" t="s">
        <v>20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  <c r="O8440">
        <v>1</v>
      </c>
      <c r="P8440">
        <v>5</v>
      </c>
      <c r="Q8440" t="s">
        <v>40</v>
      </c>
      <c r="R8440">
        <v>744</v>
      </c>
    </row>
    <row r="8441" spans="1:18" x14ac:dyDescent="0.35">
      <c r="A8441">
        <v>8440</v>
      </c>
      <c r="B8441">
        <v>15692931</v>
      </c>
      <c r="C8441" t="s">
        <v>761</v>
      </c>
      <c r="D8441">
        <v>670</v>
      </c>
      <c r="E8441" t="s">
        <v>19</v>
      </c>
      <c r="F8441" t="s">
        <v>29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  <c r="O8441">
        <v>0</v>
      </c>
      <c r="P8441">
        <v>1</v>
      </c>
      <c r="Q8441" t="s">
        <v>21</v>
      </c>
      <c r="R8441">
        <v>997</v>
      </c>
    </row>
    <row r="8442" spans="1:18" x14ac:dyDescent="0.35">
      <c r="A8442">
        <v>8441</v>
      </c>
      <c r="B8442">
        <v>15781127</v>
      </c>
      <c r="C8442" t="s">
        <v>1050</v>
      </c>
      <c r="D8442">
        <v>663</v>
      </c>
      <c r="E8442" t="s">
        <v>23</v>
      </c>
      <c r="F8442" t="s">
        <v>20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  <c r="O8442">
        <v>0</v>
      </c>
      <c r="P8442">
        <v>4</v>
      </c>
      <c r="Q8442" t="s">
        <v>26</v>
      </c>
      <c r="R8442">
        <v>852</v>
      </c>
    </row>
    <row r="8443" spans="1:18" x14ac:dyDescent="0.35">
      <c r="A8443">
        <v>8442</v>
      </c>
      <c r="B8443">
        <v>15677136</v>
      </c>
      <c r="C8443" t="s">
        <v>1666</v>
      </c>
      <c r="D8443">
        <v>624</v>
      </c>
      <c r="E8443" t="s">
        <v>19</v>
      </c>
      <c r="F8443" t="s">
        <v>20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  <c r="O8443">
        <v>0</v>
      </c>
      <c r="P8443">
        <v>5</v>
      </c>
      <c r="Q8443" t="s">
        <v>26</v>
      </c>
      <c r="R8443">
        <v>965</v>
      </c>
    </row>
    <row r="8444" spans="1:18" x14ac:dyDescent="0.35">
      <c r="A8444">
        <v>8443</v>
      </c>
      <c r="B8444">
        <v>15677828</v>
      </c>
      <c r="C8444" t="s">
        <v>2730</v>
      </c>
      <c r="D8444">
        <v>598</v>
      </c>
      <c r="E8444" t="s">
        <v>19</v>
      </c>
      <c r="F8444" t="s">
        <v>20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  <c r="O8444">
        <v>0</v>
      </c>
      <c r="P8444">
        <v>4</v>
      </c>
      <c r="Q8444" t="s">
        <v>31</v>
      </c>
      <c r="R8444">
        <v>239</v>
      </c>
    </row>
    <row r="8445" spans="1:18" x14ac:dyDescent="0.35">
      <c r="A8445">
        <v>8444</v>
      </c>
      <c r="B8445">
        <v>15567897</v>
      </c>
      <c r="C8445" t="s">
        <v>281</v>
      </c>
      <c r="D8445">
        <v>619</v>
      </c>
      <c r="E8445" t="s">
        <v>33</v>
      </c>
      <c r="F8445" t="s">
        <v>29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  <c r="O8445">
        <v>0</v>
      </c>
      <c r="P8445">
        <v>3</v>
      </c>
      <c r="Q8445" t="s">
        <v>40</v>
      </c>
      <c r="R8445">
        <v>531</v>
      </c>
    </row>
    <row r="8446" spans="1:18" x14ac:dyDescent="0.35">
      <c r="A8446">
        <v>8445</v>
      </c>
      <c r="B8446">
        <v>15793641</v>
      </c>
      <c r="C8446" t="s">
        <v>1549</v>
      </c>
      <c r="D8446">
        <v>792</v>
      </c>
      <c r="E8446" t="s">
        <v>19</v>
      </c>
      <c r="F8446" t="s">
        <v>20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  <c r="O8446">
        <v>0</v>
      </c>
      <c r="P8446">
        <v>4</v>
      </c>
      <c r="Q8446" t="s">
        <v>40</v>
      </c>
      <c r="R8446">
        <v>524</v>
      </c>
    </row>
    <row r="8447" spans="1:18" x14ac:dyDescent="0.35">
      <c r="A8447">
        <v>8446</v>
      </c>
      <c r="B8447">
        <v>15678333</v>
      </c>
      <c r="C8447" t="s">
        <v>1968</v>
      </c>
      <c r="D8447">
        <v>683</v>
      </c>
      <c r="E8447" t="s">
        <v>19</v>
      </c>
      <c r="F8447" t="s">
        <v>20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  <c r="O8447">
        <v>0</v>
      </c>
      <c r="P8447">
        <v>4</v>
      </c>
      <c r="Q8447" t="s">
        <v>21</v>
      </c>
      <c r="R8447">
        <v>687</v>
      </c>
    </row>
    <row r="8448" spans="1:18" x14ac:dyDescent="0.35">
      <c r="A8448">
        <v>8447</v>
      </c>
      <c r="B8448">
        <v>15630511</v>
      </c>
      <c r="C8448" t="s">
        <v>2731</v>
      </c>
      <c r="D8448">
        <v>691</v>
      </c>
      <c r="E8448" t="s">
        <v>19</v>
      </c>
      <c r="F8448" t="s">
        <v>20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  <c r="O8448">
        <v>0</v>
      </c>
      <c r="P8448">
        <v>5</v>
      </c>
      <c r="Q8448" t="s">
        <v>31</v>
      </c>
      <c r="R8448">
        <v>643</v>
      </c>
    </row>
    <row r="8449" spans="1:18" x14ac:dyDescent="0.35">
      <c r="A8449">
        <v>8448</v>
      </c>
      <c r="B8449">
        <v>15792627</v>
      </c>
      <c r="C8449" t="s">
        <v>937</v>
      </c>
      <c r="D8449">
        <v>765</v>
      </c>
      <c r="E8449" t="s">
        <v>23</v>
      </c>
      <c r="F8449" t="s">
        <v>20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  <c r="O8449">
        <v>0</v>
      </c>
      <c r="P8449">
        <v>1</v>
      </c>
      <c r="Q8449" t="s">
        <v>40</v>
      </c>
      <c r="R8449">
        <v>927</v>
      </c>
    </row>
    <row r="8450" spans="1:18" x14ac:dyDescent="0.35">
      <c r="A8450">
        <v>8449</v>
      </c>
      <c r="B8450">
        <v>15717191</v>
      </c>
      <c r="C8450" t="s">
        <v>911</v>
      </c>
      <c r="D8450">
        <v>508</v>
      </c>
      <c r="E8450" t="s">
        <v>19</v>
      </c>
      <c r="F8450" t="s">
        <v>29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  <c r="O8450">
        <v>1</v>
      </c>
      <c r="P8450">
        <v>5</v>
      </c>
      <c r="Q8450" t="s">
        <v>21</v>
      </c>
      <c r="R8450">
        <v>757</v>
      </c>
    </row>
    <row r="8451" spans="1:18" x14ac:dyDescent="0.35">
      <c r="A8451">
        <v>8450</v>
      </c>
      <c r="B8451">
        <v>15625716</v>
      </c>
      <c r="C8451" t="s">
        <v>1169</v>
      </c>
      <c r="D8451">
        <v>637</v>
      </c>
      <c r="E8451" t="s">
        <v>19</v>
      </c>
      <c r="F8451" t="s">
        <v>20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  <c r="O8451">
        <v>0</v>
      </c>
      <c r="P8451">
        <v>1</v>
      </c>
      <c r="Q8451" t="s">
        <v>40</v>
      </c>
      <c r="R8451">
        <v>705</v>
      </c>
    </row>
    <row r="8452" spans="1:18" x14ac:dyDescent="0.35">
      <c r="A8452">
        <v>8451</v>
      </c>
      <c r="B8452">
        <v>15710053</v>
      </c>
      <c r="C8452" t="s">
        <v>2732</v>
      </c>
      <c r="D8452">
        <v>667</v>
      </c>
      <c r="E8452" t="s">
        <v>33</v>
      </c>
      <c r="F8452" t="s">
        <v>20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  <c r="O8452">
        <v>0</v>
      </c>
      <c r="P8452">
        <v>1</v>
      </c>
      <c r="Q8452" t="s">
        <v>40</v>
      </c>
      <c r="R8452">
        <v>273</v>
      </c>
    </row>
    <row r="8453" spans="1:18" x14ac:dyDescent="0.35">
      <c r="A8453">
        <v>8452</v>
      </c>
      <c r="B8453">
        <v>15580043</v>
      </c>
      <c r="C8453" t="s">
        <v>862</v>
      </c>
      <c r="D8453">
        <v>575</v>
      </c>
      <c r="E8453" t="s">
        <v>23</v>
      </c>
      <c r="F8453" t="s">
        <v>20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  <c r="O8453">
        <v>0</v>
      </c>
      <c r="P8453">
        <v>1</v>
      </c>
      <c r="Q8453" t="s">
        <v>26</v>
      </c>
      <c r="R8453">
        <v>806</v>
      </c>
    </row>
    <row r="8454" spans="1:18" x14ac:dyDescent="0.35">
      <c r="A8454">
        <v>8453</v>
      </c>
      <c r="B8454">
        <v>15601410</v>
      </c>
      <c r="C8454" t="s">
        <v>161</v>
      </c>
      <c r="D8454">
        <v>744</v>
      </c>
      <c r="E8454" t="s">
        <v>23</v>
      </c>
      <c r="F8454" t="s">
        <v>20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  <c r="O8454">
        <v>1</v>
      </c>
      <c r="P8454">
        <v>4</v>
      </c>
      <c r="Q8454" t="s">
        <v>40</v>
      </c>
      <c r="R8454">
        <v>846</v>
      </c>
    </row>
    <row r="8455" spans="1:18" x14ac:dyDescent="0.35">
      <c r="A8455">
        <v>8454</v>
      </c>
      <c r="B8455">
        <v>15684669</v>
      </c>
      <c r="C8455" t="s">
        <v>1254</v>
      </c>
      <c r="D8455">
        <v>567</v>
      </c>
      <c r="E8455" t="s">
        <v>19</v>
      </c>
      <c r="F8455" t="s">
        <v>20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  <c r="O8455">
        <v>1</v>
      </c>
      <c r="P8455">
        <v>4</v>
      </c>
      <c r="Q8455" t="s">
        <v>21</v>
      </c>
      <c r="R8455">
        <v>990</v>
      </c>
    </row>
    <row r="8456" spans="1:18" x14ac:dyDescent="0.35">
      <c r="A8456">
        <v>8455</v>
      </c>
      <c r="B8456">
        <v>15619083</v>
      </c>
      <c r="C8456" t="s">
        <v>2733</v>
      </c>
      <c r="D8456">
        <v>502</v>
      </c>
      <c r="E8456" t="s">
        <v>19</v>
      </c>
      <c r="F8456" t="s">
        <v>20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  <c r="O8456">
        <v>0</v>
      </c>
      <c r="P8456">
        <v>5</v>
      </c>
      <c r="Q8456" t="s">
        <v>40</v>
      </c>
      <c r="R8456">
        <v>808</v>
      </c>
    </row>
    <row r="8457" spans="1:18" x14ac:dyDescent="0.35">
      <c r="A8457">
        <v>8456</v>
      </c>
      <c r="B8457">
        <v>15692207</v>
      </c>
      <c r="C8457" t="s">
        <v>2734</v>
      </c>
      <c r="D8457">
        <v>609</v>
      </c>
      <c r="E8457" t="s">
        <v>19</v>
      </c>
      <c r="F8457" t="s">
        <v>20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  <c r="O8457">
        <v>0</v>
      </c>
      <c r="P8457">
        <v>3</v>
      </c>
      <c r="Q8457" t="s">
        <v>26</v>
      </c>
      <c r="R8457">
        <v>645</v>
      </c>
    </row>
    <row r="8458" spans="1:18" x14ac:dyDescent="0.35">
      <c r="A8458">
        <v>8457</v>
      </c>
      <c r="B8458">
        <v>15730705</v>
      </c>
      <c r="C8458" t="s">
        <v>1408</v>
      </c>
      <c r="D8458">
        <v>715</v>
      </c>
      <c r="E8458" t="s">
        <v>19</v>
      </c>
      <c r="F8458" t="s">
        <v>29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  <c r="O8458">
        <v>0</v>
      </c>
      <c r="P8458">
        <v>2</v>
      </c>
      <c r="Q8458" t="s">
        <v>40</v>
      </c>
      <c r="R8458">
        <v>612</v>
      </c>
    </row>
    <row r="8459" spans="1:18" x14ac:dyDescent="0.35">
      <c r="A8459">
        <v>8458</v>
      </c>
      <c r="B8459">
        <v>15749688</v>
      </c>
      <c r="C8459" t="s">
        <v>465</v>
      </c>
      <c r="D8459">
        <v>541</v>
      </c>
      <c r="E8459" t="s">
        <v>19</v>
      </c>
      <c r="F8459" t="s">
        <v>29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  <c r="O8459">
        <v>0</v>
      </c>
      <c r="P8459">
        <v>5</v>
      </c>
      <c r="Q8459" t="s">
        <v>40</v>
      </c>
      <c r="R8459">
        <v>725</v>
      </c>
    </row>
    <row r="8460" spans="1:18" x14ac:dyDescent="0.35">
      <c r="A8460">
        <v>8459</v>
      </c>
      <c r="B8460">
        <v>15728542</v>
      </c>
      <c r="C8460" t="s">
        <v>961</v>
      </c>
      <c r="D8460">
        <v>850</v>
      </c>
      <c r="E8460" t="s">
        <v>19</v>
      </c>
      <c r="F8460" t="s">
        <v>20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  <c r="O8460">
        <v>0</v>
      </c>
      <c r="P8460">
        <v>3</v>
      </c>
      <c r="Q8460" t="s">
        <v>40</v>
      </c>
      <c r="R8460">
        <v>518</v>
      </c>
    </row>
    <row r="8461" spans="1:18" x14ac:dyDescent="0.35">
      <c r="A8461">
        <v>8460</v>
      </c>
      <c r="B8461">
        <v>15760063</v>
      </c>
      <c r="C8461" t="s">
        <v>1725</v>
      </c>
      <c r="D8461">
        <v>595</v>
      </c>
      <c r="E8461" t="s">
        <v>23</v>
      </c>
      <c r="F8461" t="s">
        <v>29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  <c r="O8461">
        <v>0</v>
      </c>
      <c r="P8461">
        <v>5</v>
      </c>
      <c r="Q8461" t="s">
        <v>40</v>
      </c>
      <c r="R8461">
        <v>487</v>
      </c>
    </row>
    <row r="8462" spans="1:18" x14ac:dyDescent="0.35">
      <c r="A8462">
        <v>8461</v>
      </c>
      <c r="B8462">
        <v>15658982</v>
      </c>
      <c r="C8462" t="s">
        <v>555</v>
      </c>
      <c r="D8462">
        <v>650</v>
      </c>
      <c r="E8462" t="s">
        <v>33</v>
      </c>
      <c r="F8462" t="s">
        <v>20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  <c r="O8462">
        <v>1</v>
      </c>
      <c r="P8462">
        <v>4</v>
      </c>
      <c r="Q8462" t="s">
        <v>21</v>
      </c>
      <c r="R8462">
        <v>240</v>
      </c>
    </row>
    <row r="8463" spans="1:18" x14ac:dyDescent="0.35">
      <c r="A8463">
        <v>8462</v>
      </c>
      <c r="B8463">
        <v>15758769</v>
      </c>
      <c r="C8463" t="s">
        <v>2735</v>
      </c>
      <c r="D8463">
        <v>625</v>
      </c>
      <c r="E8463" t="s">
        <v>19</v>
      </c>
      <c r="F8463" t="s">
        <v>20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  <c r="O8463">
        <v>0</v>
      </c>
      <c r="P8463">
        <v>3</v>
      </c>
      <c r="Q8463" t="s">
        <v>31</v>
      </c>
      <c r="R8463">
        <v>801</v>
      </c>
    </row>
    <row r="8464" spans="1:18" x14ac:dyDescent="0.35">
      <c r="A8464">
        <v>8463</v>
      </c>
      <c r="B8464">
        <v>15778481</v>
      </c>
      <c r="C8464" t="s">
        <v>1736</v>
      </c>
      <c r="D8464">
        <v>817</v>
      </c>
      <c r="E8464" t="s">
        <v>19</v>
      </c>
      <c r="F8464" t="s">
        <v>29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  <c r="O8464">
        <v>0</v>
      </c>
      <c r="P8464">
        <v>3</v>
      </c>
      <c r="Q8464" t="s">
        <v>26</v>
      </c>
      <c r="R8464">
        <v>949</v>
      </c>
    </row>
    <row r="8465" spans="1:18" x14ac:dyDescent="0.35">
      <c r="A8465">
        <v>8464</v>
      </c>
      <c r="B8465">
        <v>15661162</v>
      </c>
      <c r="C8465" t="s">
        <v>993</v>
      </c>
      <c r="D8465">
        <v>526</v>
      </c>
      <c r="E8465" t="s">
        <v>23</v>
      </c>
      <c r="F8465" t="s">
        <v>29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  <c r="O8465">
        <v>1</v>
      </c>
      <c r="P8465">
        <v>2</v>
      </c>
      <c r="Q8465" t="s">
        <v>21</v>
      </c>
      <c r="R8465">
        <v>948</v>
      </c>
    </row>
    <row r="8466" spans="1:18" x14ac:dyDescent="0.35">
      <c r="A8466">
        <v>8465</v>
      </c>
      <c r="B8466">
        <v>15568164</v>
      </c>
      <c r="C8466" t="s">
        <v>2736</v>
      </c>
      <c r="D8466">
        <v>850</v>
      </c>
      <c r="E8466" t="s">
        <v>19</v>
      </c>
      <c r="F8466" t="s">
        <v>20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  <c r="O8466">
        <v>0</v>
      </c>
      <c r="P8466">
        <v>4</v>
      </c>
      <c r="Q8466" t="s">
        <v>21</v>
      </c>
      <c r="R8466">
        <v>827</v>
      </c>
    </row>
    <row r="8467" spans="1:18" x14ac:dyDescent="0.35">
      <c r="A8467">
        <v>8466</v>
      </c>
      <c r="B8467">
        <v>15601569</v>
      </c>
      <c r="C8467" t="s">
        <v>821</v>
      </c>
      <c r="D8467">
        <v>598</v>
      </c>
      <c r="E8467" t="s">
        <v>19</v>
      </c>
      <c r="F8467" t="s">
        <v>20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  <c r="O8467">
        <v>1</v>
      </c>
      <c r="P8467">
        <v>1</v>
      </c>
      <c r="Q8467" t="s">
        <v>31</v>
      </c>
      <c r="R8467">
        <v>949</v>
      </c>
    </row>
    <row r="8468" spans="1:18" x14ac:dyDescent="0.35">
      <c r="A8468">
        <v>8467</v>
      </c>
      <c r="B8468">
        <v>15772383</v>
      </c>
      <c r="C8468" t="s">
        <v>280</v>
      </c>
      <c r="D8468">
        <v>613</v>
      </c>
      <c r="E8468" t="s">
        <v>19</v>
      </c>
      <c r="F8468" t="s">
        <v>29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  <c r="O8468">
        <v>0</v>
      </c>
      <c r="P8468">
        <v>4</v>
      </c>
      <c r="Q8468" t="s">
        <v>40</v>
      </c>
      <c r="R8468">
        <v>336</v>
      </c>
    </row>
    <row r="8469" spans="1:18" x14ac:dyDescent="0.35">
      <c r="A8469">
        <v>8468</v>
      </c>
      <c r="B8469">
        <v>15667456</v>
      </c>
      <c r="C8469" t="s">
        <v>406</v>
      </c>
      <c r="D8469">
        <v>709</v>
      </c>
      <c r="E8469" t="s">
        <v>23</v>
      </c>
      <c r="F8469" t="s">
        <v>29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  <c r="O8469">
        <v>0</v>
      </c>
      <c r="P8469">
        <v>4</v>
      </c>
      <c r="Q8469" t="s">
        <v>31</v>
      </c>
      <c r="R8469">
        <v>557</v>
      </c>
    </row>
    <row r="8470" spans="1:18" x14ac:dyDescent="0.35">
      <c r="A8470">
        <v>8469</v>
      </c>
      <c r="B8470">
        <v>15672983</v>
      </c>
      <c r="C8470" t="s">
        <v>2737</v>
      </c>
      <c r="D8470">
        <v>678</v>
      </c>
      <c r="E8470" t="s">
        <v>23</v>
      </c>
      <c r="F8470" t="s">
        <v>20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  <c r="O8470">
        <v>0</v>
      </c>
      <c r="P8470">
        <v>2</v>
      </c>
      <c r="Q8470" t="s">
        <v>31</v>
      </c>
      <c r="R8470">
        <v>957</v>
      </c>
    </row>
    <row r="8471" spans="1:18" x14ac:dyDescent="0.35">
      <c r="A8471">
        <v>8470</v>
      </c>
      <c r="B8471">
        <v>15799534</v>
      </c>
      <c r="C8471" t="s">
        <v>2738</v>
      </c>
      <c r="D8471">
        <v>720</v>
      </c>
      <c r="E8471" t="s">
        <v>19</v>
      </c>
      <c r="F8471" t="s">
        <v>29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  <c r="O8471">
        <v>0</v>
      </c>
      <c r="P8471">
        <v>2</v>
      </c>
      <c r="Q8471" t="s">
        <v>21</v>
      </c>
      <c r="R8471">
        <v>723</v>
      </c>
    </row>
    <row r="8472" spans="1:18" x14ac:dyDescent="0.35">
      <c r="A8472">
        <v>8471</v>
      </c>
      <c r="B8472">
        <v>15582847</v>
      </c>
      <c r="C8472" t="s">
        <v>1975</v>
      </c>
      <c r="D8472">
        <v>662</v>
      </c>
      <c r="E8472" t="s">
        <v>19</v>
      </c>
      <c r="F8472" t="s">
        <v>29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  <c r="O8472">
        <v>0</v>
      </c>
      <c r="P8472">
        <v>1</v>
      </c>
      <c r="Q8472" t="s">
        <v>31</v>
      </c>
      <c r="R8472">
        <v>537</v>
      </c>
    </row>
    <row r="8473" spans="1:18" x14ac:dyDescent="0.35">
      <c r="A8473">
        <v>8472</v>
      </c>
      <c r="B8473">
        <v>15612478</v>
      </c>
      <c r="C8473" t="s">
        <v>1374</v>
      </c>
      <c r="D8473">
        <v>525</v>
      </c>
      <c r="E8473" t="s">
        <v>19</v>
      </c>
      <c r="F8473" t="s">
        <v>29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  <c r="O8473">
        <v>1</v>
      </c>
      <c r="P8473">
        <v>2</v>
      </c>
      <c r="Q8473" t="s">
        <v>40</v>
      </c>
      <c r="R8473">
        <v>242</v>
      </c>
    </row>
    <row r="8474" spans="1:18" x14ac:dyDescent="0.35">
      <c r="A8474">
        <v>8473</v>
      </c>
      <c r="B8474">
        <v>15709621</v>
      </c>
      <c r="C8474" t="s">
        <v>682</v>
      </c>
      <c r="D8474">
        <v>662</v>
      </c>
      <c r="E8474" t="s">
        <v>19</v>
      </c>
      <c r="F8474" t="s">
        <v>29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  <c r="O8474">
        <v>0</v>
      </c>
      <c r="P8474">
        <v>2</v>
      </c>
      <c r="Q8474" t="s">
        <v>31</v>
      </c>
      <c r="R8474">
        <v>241</v>
      </c>
    </row>
    <row r="8475" spans="1:18" x14ac:dyDescent="0.35">
      <c r="A8475">
        <v>8474</v>
      </c>
      <c r="B8475">
        <v>15802009</v>
      </c>
      <c r="C8475" t="s">
        <v>595</v>
      </c>
      <c r="D8475">
        <v>770</v>
      </c>
      <c r="E8475" t="s">
        <v>19</v>
      </c>
      <c r="F8475" t="s">
        <v>20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  <c r="O8475">
        <v>0</v>
      </c>
      <c r="P8475">
        <v>2</v>
      </c>
      <c r="Q8475" t="s">
        <v>21</v>
      </c>
      <c r="R8475">
        <v>497</v>
      </c>
    </row>
    <row r="8476" spans="1:18" x14ac:dyDescent="0.35">
      <c r="A8476">
        <v>8475</v>
      </c>
      <c r="B8476">
        <v>15698816</v>
      </c>
      <c r="C8476" t="s">
        <v>951</v>
      </c>
      <c r="D8476">
        <v>721</v>
      </c>
      <c r="E8476" t="s">
        <v>23</v>
      </c>
      <c r="F8476" t="s">
        <v>20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  <c r="O8476">
        <v>0</v>
      </c>
      <c r="P8476">
        <v>5</v>
      </c>
      <c r="Q8476" t="s">
        <v>26</v>
      </c>
      <c r="R8476">
        <v>739</v>
      </c>
    </row>
    <row r="8477" spans="1:18" x14ac:dyDescent="0.35">
      <c r="A8477">
        <v>8476</v>
      </c>
      <c r="B8477">
        <v>15574830</v>
      </c>
      <c r="C8477" t="s">
        <v>2739</v>
      </c>
      <c r="D8477">
        <v>633</v>
      </c>
      <c r="E8477" t="s">
        <v>33</v>
      </c>
      <c r="F8477" t="s">
        <v>29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  <c r="O8477">
        <v>1</v>
      </c>
      <c r="P8477">
        <v>4</v>
      </c>
      <c r="Q8477" t="s">
        <v>40</v>
      </c>
      <c r="R8477">
        <v>681</v>
      </c>
    </row>
    <row r="8478" spans="1:18" x14ac:dyDescent="0.35">
      <c r="A8478">
        <v>8477</v>
      </c>
      <c r="B8478">
        <v>15603082</v>
      </c>
      <c r="C8478" t="s">
        <v>1880</v>
      </c>
      <c r="D8478">
        <v>701</v>
      </c>
      <c r="E8478" t="s">
        <v>19</v>
      </c>
      <c r="F8478" t="s">
        <v>29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  <c r="O8478">
        <v>0</v>
      </c>
      <c r="P8478">
        <v>2</v>
      </c>
      <c r="Q8478" t="s">
        <v>21</v>
      </c>
      <c r="R8478">
        <v>577</v>
      </c>
    </row>
    <row r="8479" spans="1:18" x14ac:dyDescent="0.35">
      <c r="A8479">
        <v>8478</v>
      </c>
      <c r="B8479">
        <v>15685947</v>
      </c>
      <c r="C8479" t="s">
        <v>44</v>
      </c>
      <c r="D8479">
        <v>556</v>
      </c>
      <c r="E8479" t="s">
        <v>33</v>
      </c>
      <c r="F8479" t="s">
        <v>29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  <c r="O8479">
        <v>1</v>
      </c>
      <c r="P8479">
        <v>5</v>
      </c>
      <c r="Q8479" t="s">
        <v>21</v>
      </c>
      <c r="R8479">
        <v>569</v>
      </c>
    </row>
    <row r="8480" spans="1:18" x14ac:dyDescent="0.35">
      <c r="A8480">
        <v>8479</v>
      </c>
      <c r="B8480">
        <v>15643048</v>
      </c>
      <c r="C8480" t="s">
        <v>2740</v>
      </c>
      <c r="D8480">
        <v>639</v>
      </c>
      <c r="E8480" t="s">
        <v>19</v>
      </c>
      <c r="F8480" t="s">
        <v>29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  <c r="O8480">
        <v>0</v>
      </c>
      <c r="P8480">
        <v>3</v>
      </c>
      <c r="Q8480" t="s">
        <v>31</v>
      </c>
      <c r="R8480">
        <v>877</v>
      </c>
    </row>
    <row r="8481" spans="1:18" x14ac:dyDescent="0.35">
      <c r="A8481">
        <v>8480</v>
      </c>
      <c r="B8481">
        <v>15807568</v>
      </c>
      <c r="C8481" t="s">
        <v>707</v>
      </c>
      <c r="D8481">
        <v>632</v>
      </c>
      <c r="E8481" t="s">
        <v>19</v>
      </c>
      <c r="F8481" t="s">
        <v>29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  <c r="O8481">
        <v>0</v>
      </c>
      <c r="P8481">
        <v>1</v>
      </c>
      <c r="Q8481" t="s">
        <v>40</v>
      </c>
      <c r="R8481">
        <v>419</v>
      </c>
    </row>
    <row r="8482" spans="1:18" x14ac:dyDescent="0.35">
      <c r="A8482">
        <v>8481</v>
      </c>
      <c r="B8482">
        <v>15597591</v>
      </c>
      <c r="C8482" t="s">
        <v>315</v>
      </c>
      <c r="D8482">
        <v>456</v>
      </c>
      <c r="E8482" t="s">
        <v>19</v>
      </c>
      <c r="F8482" t="s">
        <v>29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  <c r="O8482">
        <v>0</v>
      </c>
      <c r="P8482">
        <v>4</v>
      </c>
      <c r="Q8482" t="s">
        <v>21</v>
      </c>
      <c r="R8482">
        <v>405</v>
      </c>
    </row>
    <row r="8483" spans="1:18" x14ac:dyDescent="0.35">
      <c r="A8483">
        <v>8482</v>
      </c>
      <c r="B8483">
        <v>15747558</v>
      </c>
      <c r="C8483" t="s">
        <v>930</v>
      </c>
      <c r="D8483">
        <v>729</v>
      </c>
      <c r="E8483" t="s">
        <v>23</v>
      </c>
      <c r="F8483" t="s">
        <v>20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  <c r="O8483">
        <v>0</v>
      </c>
      <c r="P8483">
        <v>1</v>
      </c>
      <c r="Q8483" t="s">
        <v>40</v>
      </c>
      <c r="R8483">
        <v>975</v>
      </c>
    </row>
    <row r="8484" spans="1:18" x14ac:dyDescent="0.35">
      <c r="A8484">
        <v>8483</v>
      </c>
      <c r="B8484">
        <v>15756655</v>
      </c>
      <c r="C8484" t="s">
        <v>2741</v>
      </c>
      <c r="D8484">
        <v>632</v>
      </c>
      <c r="E8484" t="s">
        <v>19</v>
      </c>
      <c r="F8484" t="s">
        <v>20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  <c r="O8484">
        <v>0</v>
      </c>
      <c r="P8484">
        <v>4</v>
      </c>
      <c r="Q8484" t="s">
        <v>31</v>
      </c>
      <c r="R8484">
        <v>521</v>
      </c>
    </row>
    <row r="8485" spans="1:18" x14ac:dyDescent="0.35">
      <c r="A8485">
        <v>8484</v>
      </c>
      <c r="B8485">
        <v>15589949</v>
      </c>
      <c r="C8485" t="s">
        <v>52</v>
      </c>
      <c r="D8485">
        <v>433</v>
      </c>
      <c r="E8485" t="s">
        <v>23</v>
      </c>
      <c r="F8485" t="s">
        <v>29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  <c r="O8485">
        <v>0</v>
      </c>
      <c r="P8485">
        <v>5</v>
      </c>
      <c r="Q8485" t="s">
        <v>21</v>
      </c>
      <c r="R8485">
        <v>398</v>
      </c>
    </row>
    <row r="8486" spans="1:18" x14ac:dyDescent="0.35">
      <c r="A8486">
        <v>8485</v>
      </c>
      <c r="B8486">
        <v>15601012</v>
      </c>
      <c r="C8486" t="s">
        <v>2742</v>
      </c>
      <c r="D8486">
        <v>802</v>
      </c>
      <c r="E8486" t="s">
        <v>19</v>
      </c>
      <c r="F8486" t="s">
        <v>20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  <c r="O8486">
        <v>1</v>
      </c>
      <c r="P8486">
        <v>4</v>
      </c>
      <c r="Q8486" t="s">
        <v>40</v>
      </c>
      <c r="R8486">
        <v>848</v>
      </c>
    </row>
    <row r="8487" spans="1:18" x14ac:dyDescent="0.35">
      <c r="A8487">
        <v>8486</v>
      </c>
      <c r="B8487">
        <v>15724269</v>
      </c>
      <c r="C8487" t="s">
        <v>262</v>
      </c>
      <c r="D8487">
        <v>670</v>
      </c>
      <c r="E8487" t="s">
        <v>19</v>
      </c>
      <c r="F8487" t="s">
        <v>29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  <c r="O8487">
        <v>0</v>
      </c>
      <c r="P8487">
        <v>2</v>
      </c>
      <c r="Q8487" t="s">
        <v>26</v>
      </c>
      <c r="R8487">
        <v>940</v>
      </c>
    </row>
    <row r="8488" spans="1:18" x14ac:dyDescent="0.35">
      <c r="A8488">
        <v>8487</v>
      </c>
      <c r="B8488">
        <v>15567506</v>
      </c>
      <c r="C8488" t="s">
        <v>261</v>
      </c>
      <c r="D8488">
        <v>738</v>
      </c>
      <c r="E8488" t="s">
        <v>33</v>
      </c>
      <c r="F8488" t="s">
        <v>20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  <c r="O8488">
        <v>1</v>
      </c>
      <c r="P8488">
        <v>1</v>
      </c>
      <c r="Q8488" t="s">
        <v>31</v>
      </c>
      <c r="R8488">
        <v>471</v>
      </c>
    </row>
    <row r="8489" spans="1:18" x14ac:dyDescent="0.35">
      <c r="A8489">
        <v>8488</v>
      </c>
      <c r="B8489">
        <v>15791877</v>
      </c>
      <c r="C8489" t="s">
        <v>665</v>
      </c>
      <c r="D8489">
        <v>706</v>
      </c>
      <c r="E8489" t="s">
        <v>33</v>
      </c>
      <c r="F8489" t="s">
        <v>29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  <c r="O8489">
        <v>0</v>
      </c>
      <c r="P8489">
        <v>3</v>
      </c>
      <c r="Q8489" t="s">
        <v>26</v>
      </c>
      <c r="R8489">
        <v>288</v>
      </c>
    </row>
    <row r="8490" spans="1:18" x14ac:dyDescent="0.35">
      <c r="A8490">
        <v>8489</v>
      </c>
      <c r="B8490">
        <v>15794360</v>
      </c>
      <c r="C8490" t="s">
        <v>46</v>
      </c>
      <c r="D8490">
        <v>592</v>
      </c>
      <c r="E8490" t="s">
        <v>33</v>
      </c>
      <c r="F8490" t="s">
        <v>20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  <c r="O8490">
        <v>1</v>
      </c>
      <c r="P8490">
        <v>1</v>
      </c>
      <c r="Q8490" t="s">
        <v>21</v>
      </c>
      <c r="R8490">
        <v>255</v>
      </c>
    </row>
    <row r="8491" spans="1:18" x14ac:dyDescent="0.35">
      <c r="A8491">
        <v>8490</v>
      </c>
      <c r="B8491">
        <v>15686538</v>
      </c>
      <c r="C8491" t="s">
        <v>1513</v>
      </c>
      <c r="D8491">
        <v>522</v>
      </c>
      <c r="E8491" t="s">
        <v>19</v>
      </c>
      <c r="F8491" t="s">
        <v>20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  <c r="O8491">
        <v>0</v>
      </c>
      <c r="P8491">
        <v>2</v>
      </c>
      <c r="Q8491" t="s">
        <v>26</v>
      </c>
      <c r="R8491">
        <v>303</v>
      </c>
    </row>
    <row r="8492" spans="1:18" x14ac:dyDescent="0.35">
      <c r="A8492">
        <v>8491</v>
      </c>
      <c r="B8492">
        <v>15585985</v>
      </c>
      <c r="C8492" t="s">
        <v>1117</v>
      </c>
      <c r="D8492">
        <v>746</v>
      </c>
      <c r="E8492" t="s">
        <v>19</v>
      </c>
      <c r="F8492" t="s">
        <v>29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  <c r="O8492">
        <v>1</v>
      </c>
      <c r="P8492">
        <v>4</v>
      </c>
      <c r="Q8492" t="s">
        <v>31</v>
      </c>
      <c r="R8492">
        <v>512</v>
      </c>
    </row>
    <row r="8493" spans="1:18" x14ac:dyDescent="0.35">
      <c r="A8493">
        <v>8492</v>
      </c>
      <c r="B8493">
        <v>15699257</v>
      </c>
      <c r="C8493" t="s">
        <v>328</v>
      </c>
      <c r="D8493">
        <v>651</v>
      </c>
      <c r="E8493" t="s">
        <v>23</v>
      </c>
      <c r="F8493" t="s">
        <v>29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  <c r="O8493">
        <v>0</v>
      </c>
      <c r="P8493">
        <v>4</v>
      </c>
      <c r="Q8493" t="s">
        <v>31</v>
      </c>
      <c r="R8493">
        <v>288</v>
      </c>
    </row>
    <row r="8494" spans="1:18" x14ac:dyDescent="0.35">
      <c r="A8494">
        <v>8493</v>
      </c>
      <c r="B8494">
        <v>15804104</v>
      </c>
      <c r="C8494" t="s">
        <v>612</v>
      </c>
      <c r="D8494">
        <v>494</v>
      </c>
      <c r="E8494" t="s">
        <v>19</v>
      </c>
      <c r="F8494" t="s">
        <v>29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  <c r="O8494">
        <v>0</v>
      </c>
      <c r="P8494">
        <v>1</v>
      </c>
      <c r="Q8494" t="s">
        <v>40</v>
      </c>
      <c r="R8494">
        <v>261</v>
      </c>
    </row>
    <row r="8495" spans="1:18" x14ac:dyDescent="0.35">
      <c r="A8495">
        <v>8494</v>
      </c>
      <c r="B8495">
        <v>15727619</v>
      </c>
      <c r="C8495" t="s">
        <v>2379</v>
      </c>
      <c r="D8495">
        <v>753</v>
      </c>
      <c r="E8495" t="s">
        <v>33</v>
      </c>
      <c r="F8495" t="s">
        <v>20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  <c r="O8495">
        <v>1</v>
      </c>
      <c r="P8495">
        <v>3</v>
      </c>
      <c r="Q8495" t="s">
        <v>40</v>
      </c>
      <c r="R8495">
        <v>314</v>
      </c>
    </row>
    <row r="8496" spans="1:18" x14ac:dyDescent="0.35">
      <c r="A8496">
        <v>8495</v>
      </c>
      <c r="B8496">
        <v>15740237</v>
      </c>
      <c r="C8496" t="s">
        <v>227</v>
      </c>
      <c r="D8496">
        <v>671</v>
      </c>
      <c r="E8496" t="s">
        <v>33</v>
      </c>
      <c r="F8496" t="s">
        <v>29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  <c r="O8496">
        <v>0</v>
      </c>
      <c r="P8496">
        <v>3</v>
      </c>
      <c r="Q8496" t="s">
        <v>26</v>
      </c>
      <c r="R8496">
        <v>895</v>
      </c>
    </row>
    <row r="8497" spans="1:18" x14ac:dyDescent="0.35">
      <c r="A8497">
        <v>8496</v>
      </c>
      <c r="B8497">
        <v>15801436</v>
      </c>
      <c r="C8497" t="s">
        <v>283</v>
      </c>
      <c r="D8497">
        <v>696</v>
      </c>
      <c r="E8497" t="s">
        <v>19</v>
      </c>
      <c r="F8497" t="s">
        <v>29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  <c r="O8497">
        <v>1</v>
      </c>
      <c r="P8497">
        <v>3</v>
      </c>
      <c r="Q8497" t="s">
        <v>26</v>
      </c>
      <c r="R8497">
        <v>255</v>
      </c>
    </row>
    <row r="8498" spans="1:18" x14ac:dyDescent="0.35">
      <c r="A8498">
        <v>8497</v>
      </c>
      <c r="B8498">
        <v>15705735</v>
      </c>
      <c r="C8498" t="s">
        <v>1301</v>
      </c>
      <c r="D8498">
        <v>577</v>
      </c>
      <c r="E8498" t="s">
        <v>23</v>
      </c>
      <c r="F8498" t="s">
        <v>29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  <c r="O8498">
        <v>0</v>
      </c>
      <c r="P8498">
        <v>2</v>
      </c>
      <c r="Q8498" t="s">
        <v>40</v>
      </c>
      <c r="R8498">
        <v>524</v>
      </c>
    </row>
    <row r="8499" spans="1:18" x14ac:dyDescent="0.35">
      <c r="A8499">
        <v>8498</v>
      </c>
      <c r="B8499">
        <v>15649359</v>
      </c>
      <c r="C8499" t="s">
        <v>2495</v>
      </c>
      <c r="D8499">
        <v>587</v>
      </c>
      <c r="E8499" t="s">
        <v>19</v>
      </c>
      <c r="F8499" t="s">
        <v>29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  <c r="O8499">
        <v>0</v>
      </c>
      <c r="P8499">
        <v>1</v>
      </c>
      <c r="Q8499" t="s">
        <v>26</v>
      </c>
      <c r="R8499">
        <v>937</v>
      </c>
    </row>
    <row r="8500" spans="1:18" x14ac:dyDescent="0.35">
      <c r="A8500">
        <v>8499</v>
      </c>
      <c r="B8500">
        <v>15624892</v>
      </c>
      <c r="C8500" t="s">
        <v>1512</v>
      </c>
      <c r="D8500">
        <v>712</v>
      </c>
      <c r="E8500" t="s">
        <v>33</v>
      </c>
      <c r="F8500" t="s">
        <v>29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  <c r="O8500">
        <v>0</v>
      </c>
      <c r="P8500">
        <v>1</v>
      </c>
      <c r="Q8500" t="s">
        <v>40</v>
      </c>
      <c r="R8500">
        <v>313</v>
      </c>
    </row>
    <row r="8501" spans="1:18" x14ac:dyDescent="0.35">
      <c r="A8501">
        <v>8500</v>
      </c>
      <c r="B8501">
        <v>15784918</v>
      </c>
      <c r="C8501" t="s">
        <v>331</v>
      </c>
      <c r="D8501">
        <v>498</v>
      </c>
      <c r="E8501" t="s">
        <v>33</v>
      </c>
      <c r="F8501" t="s">
        <v>29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  <c r="O8501">
        <v>0</v>
      </c>
      <c r="P8501">
        <v>1</v>
      </c>
      <c r="Q8501" t="s">
        <v>26</v>
      </c>
      <c r="R8501">
        <v>563</v>
      </c>
    </row>
    <row r="8502" spans="1:18" x14ac:dyDescent="0.35">
      <c r="A8502">
        <v>8501</v>
      </c>
      <c r="B8502">
        <v>15584785</v>
      </c>
      <c r="C8502" t="s">
        <v>1292</v>
      </c>
      <c r="D8502">
        <v>660</v>
      </c>
      <c r="E8502" t="s">
        <v>19</v>
      </c>
      <c r="F8502" t="s">
        <v>29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  <c r="O8502">
        <v>0</v>
      </c>
      <c r="P8502">
        <v>2</v>
      </c>
      <c r="Q8502" t="s">
        <v>21</v>
      </c>
      <c r="R8502">
        <v>942</v>
      </c>
    </row>
    <row r="8503" spans="1:18" x14ac:dyDescent="0.35">
      <c r="A8503">
        <v>8502</v>
      </c>
      <c r="B8503">
        <v>15797197</v>
      </c>
      <c r="C8503" t="s">
        <v>453</v>
      </c>
      <c r="D8503">
        <v>678</v>
      </c>
      <c r="E8503" t="s">
        <v>23</v>
      </c>
      <c r="F8503" t="s">
        <v>29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  <c r="O8503">
        <v>0</v>
      </c>
      <c r="P8503">
        <v>3</v>
      </c>
      <c r="Q8503" t="s">
        <v>26</v>
      </c>
      <c r="R8503">
        <v>775</v>
      </c>
    </row>
    <row r="8504" spans="1:18" x14ac:dyDescent="0.35">
      <c r="A8504">
        <v>8503</v>
      </c>
      <c r="B8504">
        <v>15574858</v>
      </c>
      <c r="C8504" t="s">
        <v>696</v>
      </c>
      <c r="D8504">
        <v>530</v>
      </c>
      <c r="E8504" t="s">
        <v>19</v>
      </c>
      <c r="F8504" t="s">
        <v>29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  <c r="O8504">
        <v>0</v>
      </c>
      <c r="P8504">
        <v>4</v>
      </c>
      <c r="Q8504" t="s">
        <v>21</v>
      </c>
      <c r="R8504">
        <v>605</v>
      </c>
    </row>
    <row r="8505" spans="1:18" x14ac:dyDescent="0.35">
      <c r="A8505">
        <v>8504</v>
      </c>
      <c r="B8505">
        <v>15794101</v>
      </c>
      <c r="C8505" t="s">
        <v>1940</v>
      </c>
      <c r="D8505">
        <v>559</v>
      </c>
      <c r="E8505" t="s">
        <v>19</v>
      </c>
      <c r="F8505" t="s">
        <v>20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  <c r="O8505">
        <v>0</v>
      </c>
      <c r="P8505">
        <v>3</v>
      </c>
      <c r="Q8505" t="s">
        <v>26</v>
      </c>
      <c r="R8505">
        <v>640</v>
      </c>
    </row>
    <row r="8506" spans="1:18" x14ac:dyDescent="0.35">
      <c r="A8506">
        <v>8505</v>
      </c>
      <c r="B8506">
        <v>15743245</v>
      </c>
      <c r="C8506" t="s">
        <v>2027</v>
      </c>
      <c r="D8506">
        <v>624</v>
      </c>
      <c r="E8506" t="s">
        <v>19</v>
      </c>
      <c r="F8506" t="s">
        <v>29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  <c r="O8506">
        <v>1</v>
      </c>
      <c r="P8506">
        <v>2</v>
      </c>
      <c r="Q8506" t="s">
        <v>40</v>
      </c>
      <c r="R8506">
        <v>833</v>
      </c>
    </row>
    <row r="8507" spans="1:18" x14ac:dyDescent="0.35">
      <c r="A8507">
        <v>8506</v>
      </c>
      <c r="B8507">
        <v>15791535</v>
      </c>
      <c r="C8507" t="s">
        <v>2743</v>
      </c>
      <c r="D8507">
        <v>592</v>
      </c>
      <c r="E8507" t="s">
        <v>19</v>
      </c>
      <c r="F8507" t="s">
        <v>29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  <c r="O8507">
        <v>0</v>
      </c>
      <c r="P8507">
        <v>4</v>
      </c>
      <c r="Q8507" t="s">
        <v>21</v>
      </c>
      <c r="R8507">
        <v>282</v>
      </c>
    </row>
    <row r="8508" spans="1:18" x14ac:dyDescent="0.35">
      <c r="A8508">
        <v>8507</v>
      </c>
      <c r="B8508">
        <v>15605215</v>
      </c>
      <c r="C8508" t="s">
        <v>232</v>
      </c>
      <c r="D8508">
        <v>767</v>
      </c>
      <c r="E8508" t="s">
        <v>19</v>
      </c>
      <c r="F8508" t="s">
        <v>29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  <c r="O8508">
        <v>0</v>
      </c>
      <c r="P8508">
        <v>5</v>
      </c>
      <c r="Q8508" t="s">
        <v>21</v>
      </c>
      <c r="R8508">
        <v>741</v>
      </c>
    </row>
    <row r="8509" spans="1:18" x14ac:dyDescent="0.35">
      <c r="A8509">
        <v>8508</v>
      </c>
      <c r="B8509">
        <v>15771749</v>
      </c>
      <c r="C8509" t="s">
        <v>140</v>
      </c>
      <c r="D8509">
        <v>653</v>
      </c>
      <c r="E8509" t="s">
        <v>33</v>
      </c>
      <c r="F8509" t="s">
        <v>20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  <c r="O8509">
        <v>0</v>
      </c>
      <c r="P8509">
        <v>1</v>
      </c>
      <c r="Q8509" t="s">
        <v>40</v>
      </c>
      <c r="R8509">
        <v>693</v>
      </c>
    </row>
    <row r="8510" spans="1:18" x14ac:dyDescent="0.35">
      <c r="A8510">
        <v>8509</v>
      </c>
      <c r="B8510">
        <v>15616833</v>
      </c>
      <c r="C8510" t="s">
        <v>1117</v>
      </c>
      <c r="D8510">
        <v>678</v>
      </c>
      <c r="E8510" t="s">
        <v>23</v>
      </c>
      <c r="F8510" t="s">
        <v>29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  <c r="O8510">
        <v>0</v>
      </c>
      <c r="P8510">
        <v>4</v>
      </c>
      <c r="Q8510" t="s">
        <v>26</v>
      </c>
      <c r="R8510">
        <v>1000</v>
      </c>
    </row>
    <row r="8511" spans="1:18" x14ac:dyDescent="0.35">
      <c r="A8511">
        <v>8510</v>
      </c>
      <c r="B8511">
        <v>15750728</v>
      </c>
      <c r="C8511" t="s">
        <v>2319</v>
      </c>
      <c r="D8511">
        <v>586</v>
      </c>
      <c r="E8511" t="s">
        <v>23</v>
      </c>
      <c r="F8511" t="s">
        <v>20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  <c r="O8511">
        <v>0</v>
      </c>
      <c r="P8511">
        <v>3</v>
      </c>
      <c r="Q8511" t="s">
        <v>40</v>
      </c>
      <c r="R8511">
        <v>338</v>
      </c>
    </row>
    <row r="8512" spans="1:18" x14ac:dyDescent="0.35">
      <c r="A8512">
        <v>8511</v>
      </c>
      <c r="B8512">
        <v>15769353</v>
      </c>
      <c r="C8512" t="s">
        <v>211</v>
      </c>
      <c r="D8512">
        <v>550</v>
      </c>
      <c r="E8512" t="s">
        <v>19</v>
      </c>
      <c r="F8512" t="s">
        <v>20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  <c r="O8512">
        <v>1</v>
      </c>
      <c r="P8512">
        <v>4</v>
      </c>
      <c r="Q8512" t="s">
        <v>21</v>
      </c>
      <c r="R8512">
        <v>572</v>
      </c>
    </row>
    <row r="8513" spans="1:18" x14ac:dyDescent="0.35">
      <c r="A8513">
        <v>8512</v>
      </c>
      <c r="B8513">
        <v>15770091</v>
      </c>
      <c r="C8513" t="s">
        <v>2267</v>
      </c>
      <c r="D8513">
        <v>643</v>
      </c>
      <c r="E8513" t="s">
        <v>33</v>
      </c>
      <c r="F8513" t="s">
        <v>29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  <c r="O8513">
        <v>0</v>
      </c>
      <c r="P8513">
        <v>4</v>
      </c>
      <c r="Q8513" t="s">
        <v>21</v>
      </c>
      <c r="R8513">
        <v>349</v>
      </c>
    </row>
    <row r="8514" spans="1:18" x14ac:dyDescent="0.35">
      <c r="A8514">
        <v>8513</v>
      </c>
      <c r="B8514">
        <v>15716420</v>
      </c>
      <c r="C8514" t="s">
        <v>982</v>
      </c>
      <c r="D8514">
        <v>612</v>
      </c>
      <c r="E8514" t="s">
        <v>23</v>
      </c>
      <c r="F8514" t="s">
        <v>29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  <c r="O8514">
        <v>0</v>
      </c>
      <c r="P8514">
        <v>4</v>
      </c>
      <c r="Q8514" t="s">
        <v>26</v>
      </c>
      <c r="R8514">
        <v>295</v>
      </c>
    </row>
    <row r="8515" spans="1:18" x14ac:dyDescent="0.35">
      <c r="A8515">
        <v>8514</v>
      </c>
      <c r="B8515">
        <v>15740602</v>
      </c>
      <c r="C8515" t="s">
        <v>276</v>
      </c>
      <c r="D8515">
        <v>674</v>
      </c>
      <c r="E8515" t="s">
        <v>33</v>
      </c>
      <c r="F8515" t="s">
        <v>20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  <c r="O8515">
        <v>0</v>
      </c>
      <c r="P8515">
        <v>4</v>
      </c>
      <c r="Q8515" t="s">
        <v>21</v>
      </c>
      <c r="R8515">
        <v>666</v>
      </c>
    </row>
    <row r="8516" spans="1:18" x14ac:dyDescent="0.35">
      <c r="A8516">
        <v>8515</v>
      </c>
      <c r="B8516">
        <v>15796071</v>
      </c>
      <c r="C8516" t="s">
        <v>2744</v>
      </c>
      <c r="D8516">
        <v>657</v>
      </c>
      <c r="E8516" t="s">
        <v>23</v>
      </c>
      <c r="F8516" t="s">
        <v>29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  <c r="O8516">
        <v>0</v>
      </c>
      <c r="P8516">
        <v>3</v>
      </c>
      <c r="Q8516" t="s">
        <v>31</v>
      </c>
      <c r="R8516">
        <v>682</v>
      </c>
    </row>
    <row r="8517" spans="1:18" x14ac:dyDescent="0.35">
      <c r="A8517">
        <v>8516</v>
      </c>
      <c r="B8517">
        <v>15811389</v>
      </c>
      <c r="C8517" t="s">
        <v>424</v>
      </c>
      <c r="D8517">
        <v>724</v>
      </c>
      <c r="E8517" t="s">
        <v>33</v>
      </c>
      <c r="F8517" t="s">
        <v>20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  <c r="O8517">
        <v>0</v>
      </c>
      <c r="P8517">
        <v>2</v>
      </c>
      <c r="Q8517" t="s">
        <v>26</v>
      </c>
      <c r="R8517">
        <v>745</v>
      </c>
    </row>
    <row r="8518" spans="1:18" x14ac:dyDescent="0.35">
      <c r="A8518">
        <v>8517</v>
      </c>
      <c r="B8518">
        <v>15783875</v>
      </c>
      <c r="C8518" t="s">
        <v>853</v>
      </c>
      <c r="D8518">
        <v>500</v>
      </c>
      <c r="E8518" t="s">
        <v>19</v>
      </c>
      <c r="F8518" t="s">
        <v>20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  <c r="O8518">
        <v>0</v>
      </c>
      <c r="P8518">
        <v>2</v>
      </c>
      <c r="Q8518" t="s">
        <v>21</v>
      </c>
      <c r="R8518">
        <v>747</v>
      </c>
    </row>
    <row r="8519" spans="1:18" x14ac:dyDescent="0.35">
      <c r="A8519">
        <v>8518</v>
      </c>
      <c r="B8519">
        <v>15671800</v>
      </c>
      <c r="C8519" t="s">
        <v>184</v>
      </c>
      <c r="D8519">
        <v>688</v>
      </c>
      <c r="E8519" t="s">
        <v>19</v>
      </c>
      <c r="F8519" t="s">
        <v>29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  <c r="O8519">
        <v>0</v>
      </c>
      <c r="P8519">
        <v>4</v>
      </c>
      <c r="Q8519" t="s">
        <v>26</v>
      </c>
      <c r="R8519">
        <v>742</v>
      </c>
    </row>
    <row r="8520" spans="1:18" x14ac:dyDescent="0.35">
      <c r="A8520">
        <v>8519</v>
      </c>
      <c r="B8520">
        <v>15677288</v>
      </c>
      <c r="C8520" t="s">
        <v>2745</v>
      </c>
      <c r="D8520">
        <v>599</v>
      </c>
      <c r="E8520" t="s">
        <v>19</v>
      </c>
      <c r="F8520" t="s">
        <v>29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  <c r="O8520">
        <v>1</v>
      </c>
      <c r="P8520">
        <v>2</v>
      </c>
      <c r="Q8520" t="s">
        <v>31</v>
      </c>
      <c r="R8520">
        <v>435</v>
      </c>
    </row>
    <row r="8521" spans="1:18" x14ac:dyDescent="0.35">
      <c r="A8521">
        <v>8520</v>
      </c>
      <c r="B8521">
        <v>15633525</v>
      </c>
      <c r="C8521" t="s">
        <v>1012</v>
      </c>
      <c r="D8521">
        <v>631</v>
      </c>
      <c r="E8521" t="s">
        <v>19</v>
      </c>
      <c r="F8521" t="s">
        <v>29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  <c r="O8521">
        <v>0</v>
      </c>
      <c r="P8521">
        <v>3</v>
      </c>
      <c r="Q8521" t="s">
        <v>21</v>
      </c>
      <c r="R8521">
        <v>617</v>
      </c>
    </row>
    <row r="8522" spans="1:18" x14ac:dyDescent="0.35">
      <c r="A8522">
        <v>8521</v>
      </c>
      <c r="B8522">
        <v>15634606</v>
      </c>
      <c r="C8522" t="s">
        <v>2122</v>
      </c>
      <c r="D8522">
        <v>634</v>
      </c>
      <c r="E8522" t="s">
        <v>23</v>
      </c>
      <c r="F8522" t="s">
        <v>29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  <c r="O8522">
        <v>0</v>
      </c>
      <c r="P8522">
        <v>4</v>
      </c>
      <c r="Q8522" t="s">
        <v>40</v>
      </c>
      <c r="R8522">
        <v>928</v>
      </c>
    </row>
    <row r="8523" spans="1:18" x14ac:dyDescent="0.35">
      <c r="A8523">
        <v>8522</v>
      </c>
      <c r="B8523">
        <v>15579207</v>
      </c>
      <c r="C8523" t="s">
        <v>577</v>
      </c>
      <c r="D8523">
        <v>545</v>
      </c>
      <c r="E8523" t="s">
        <v>19</v>
      </c>
      <c r="F8523" t="s">
        <v>29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  <c r="O8523">
        <v>0</v>
      </c>
      <c r="P8523">
        <v>1</v>
      </c>
      <c r="Q8523" t="s">
        <v>26</v>
      </c>
      <c r="R8523">
        <v>276</v>
      </c>
    </row>
    <row r="8524" spans="1:18" x14ac:dyDescent="0.35">
      <c r="A8524">
        <v>8523</v>
      </c>
      <c r="B8524">
        <v>15619892</v>
      </c>
      <c r="C8524" t="s">
        <v>696</v>
      </c>
      <c r="D8524">
        <v>644</v>
      </c>
      <c r="E8524" t="s">
        <v>23</v>
      </c>
      <c r="F8524" t="s">
        <v>29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  <c r="O8524">
        <v>0</v>
      </c>
      <c r="P8524">
        <v>4</v>
      </c>
      <c r="Q8524" t="s">
        <v>21</v>
      </c>
      <c r="R8524">
        <v>975</v>
      </c>
    </row>
    <row r="8525" spans="1:18" x14ac:dyDescent="0.35">
      <c r="A8525">
        <v>8524</v>
      </c>
      <c r="B8525">
        <v>15567778</v>
      </c>
      <c r="C8525" t="s">
        <v>402</v>
      </c>
      <c r="D8525">
        <v>690</v>
      </c>
      <c r="E8525" t="s">
        <v>33</v>
      </c>
      <c r="F8525" t="s">
        <v>20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  <c r="O8525">
        <v>1</v>
      </c>
      <c r="P8525">
        <v>5</v>
      </c>
      <c r="Q8525" t="s">
        <v>31</v>
      </c>
      <c r="R8525">
        <v>480</v>
      </c>
    </row>
    <row r="8526" spans="1:18" x14ac:dyDescent="0.35">
      <c r="A8526">
        <v>8525</v>
      </c>
      <c r="B8526">
        <v>15711750</v>
      </c>
      <c r="C8526" t="s">
        <v>63</v>
      </c>
      <c r="D8526">
        <v>711</v>
      </c>
      <c r="E8526" t="s">
        <v>19</v>
      </c>
      <c r="F8526" t="s">
        <v>20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  <c r="O8526">
        <v>0</v>
      </c>
      <c r="P8526">
        <v>2</v>
      </c>
      <c r="Q8526" t="s">
        <v>21</v>
      </c>
      <c r="R8526">
        <v>408</v>
      </c>
    </row>
    <row r="8527" spans="1:18" x14ac:dyDescent="0.35">
      <c r="A8527">
        <v>8526</v>
      </c>
      <c r="B8527">
        <v>15751084</v>
      </c>
      <c r="C8527" t="s">
        <v>859</v>
      </c>
      <c r="D8527">
        <v>712</v>
      </c>
      <c r="E8527" t="s">
        <v>19</v>
      </c>
      <c r="F8527" t="s">
        <v>20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  <c r="O8527">
        <v>0</v>
      </c>
      <c r="P8527">
        <v>2</v>
      </c>
      <c r="Q8527" t="s">
        <v>40</v>
      </c>
      <c r="R8527">
        <v>590</v>
      </c>
    </row>
    <row r="8528" spans="1:18" x14ac:dyDescent="0.35">
      <c r="A8528">
        <v>8527</v>
      </c>
      <c r="B8528">
        <v>15768945</v>
      </c>
      <c r="C8528" t="s">
        <v>1414</v>
      </c>
      <c r="D8528">
        <v>627</v>
      </c>
      <c r="E8528" t="s">
        <v>19</v>
      </c>
      <c r="F8528" t="s">
        <v>29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  <c r="O8528">
        <v>0</v>
      </c>
      <c r="P8528">
        <v>4</v>
      </c>
      <c r="Q8528" t="s">
        <v>21</v>
      </c>
      <c r="R8528">
        <v>470</v>
      </c>
    </row>
    <row r="8529" spans="1:18" x14ac:dyDescent="0.35">
      <c r="A8529">
        <v>8528</v>
      </c>
      <c r="B8529">
        <v>15586931</v>
      </c>
      <c r="C8529" t="s">
        <v>87</v>
      </c>
      <c r="D8529">
        <v>694</v>
      </c>
      <c r="E8529" t="s">
        <v>23</v>
      </c>
      <c r="F8529" t="s">
        <v>29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  <c r="O8529">
        <v>0</v>
      </c>
      <c r="P8529">
        <v>3</v>
      </c>
      <c r="Q8529" t="s">
        <v>31</v>
      </c>
      <c r="R8529">
        <v>550</v>
      </c>
    </row>
    <row r="8530" spans="1:18" x14ac:dyDescent="0.35">
      <c r="A8530">
        <v>8529</v>
      </c>
      <c r="B8530">
        <v>15636353</v>
      </c>
      <c r="C8530" t="s">
        <v>507</v>
      </c>
      <c r="D8530">
        <v>534</v>
      </c>
      <c r="E8530" t="s">
        <v>23</v>
      </c>
      <c r="F8530" t="s">
        <v>29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  <c r="O8530">
        <v>0</v>
      </c>
      <c r="P8530">
        <v>2</v>
      </c>
      <c r="Q8530" t="s">
        <v>40</v>
      </c>
      <c r="R8530">
        <v>784</v>
      </c>
    </row>
    <row r="8531" spans="1:18" x14ac:dyDescent="0.35">
      <c r="A8531">
        <v>8530</v>
      </c>
      <c r="B8531">
        <v>15623858</v>
      </c>
      <c r="C8531" t="s">
        <v>2746</v>
      </c>
      <c r="D8531">
        <v>603</v>
      </c>
      <c r="E8531" t="s">
        <v>19</v>
      </c>
      <c r="F8531" t="s">
        <v>29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  <c r="O8531">
        <v>0</v>
      </c>
      <c r="P8531">
        <v>5</v>
      </c>
      <c r="Q8531" t="s">
        <v>40</v>
      </c>
      <c r="R8531">
        <v>593</v>
      </c>
    </row>
    <row r="8532" spans="1:18" x14ac:dyDescent="0.35">
      <c r="A8532">
        <v>8531</v>
      </c>
      <c r="B8532">
        <v>15703354</v>
      </c>
      <c r="C8532" t="s">
        <v>1386</v>
      </c>
      <c r="D8532">
        <v>808</v>
      </c>
      <c r="E8532" t="s">
        <v>19</v>
      </c>
      <c r="F8532" t="s">
        <v>20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  <c r="O8532">
        <v>0</v>
      </c>
      <c r="P8532">
        <v>1</v>
      </c>
      <c r="Q8532" t="s">
        <v>31</v>
      </c>
      <c r="R8532">
        <v>834</v>
      </c>
    </row>
    <row r="8533" spans="1:18" x14ac:dyDescent="0.35">
      <c r="A8533">
        <v>8532</v>
      </c>
      <c r="B8533">
        <v>15663987</v>
      </c>
      <c r="C8533" t="s">
        <v>707</v>
      </c>
      <c r="D8533">
        <v>723</v>
      </c>
      <c r="E8533" t="s">
        <v>23</v>
      </c>
      <c r="F8533" t="s">
        <v>29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  <c r="O8533">
        <v>1</v>
      </c>
      <c r="P8533">
        <v>3</v>
      </c>
      <c r="Q8533" t="s">
        <v>31</v>
      </c>
      <c r="R8533">
        <v>421</v>
      </c>
    </row>
    <row r="8534" spans="1:18" x14ac:dyDescent="0.35">
      <c r="A8534">
        <v>8533</v>
      </c>
      <c r="B8534">
        <v>15780805</v>
      </c>
      <c r="C8534" t="s">
        <v>465</v>
      </c>
      <c r="D8534">
        <v>585</v>
      </c>
      <c r="E8534" t="s">
        <v>19</v>
      </c>
      <c r="F8534" t="s">
        <v>20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  <c r="O8534">
        <v>1</v>
      </c>
      <c r="P8534">
        <v>2</v>
      </c>
      <c r="Q8534" t="s">
        <v>21</v>
      </c>
      <c r="R8534">
        <v>622</v>
      </c>
    </row>
    <row r="8535" spans="1:18" x14ac:dyDescent="0.35">
      <c r="A8535">
        <v>8534</v>
      </c>
      <c r="B8535">
        <v>15768566</v>
      </c>
      <c r="C8535" t="s">
        <v>972</v>
      </c>
      <c r="D8535">
        <v>706</v>
      </c>
      <c r="E8535" t="s">
        <v>19</v>
      </c>
      <c r="F8535" t="s">
        <v>29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  <c r="O8535">
        <v>0</v>
      </c>
      <c r="P8535">
        <v>1</v>
      </c>
      <c r="Q8535" t="s">
        <v>21</v>
      </c>
      <c r="R8535">
        <v>798</v>
      </c>
    </row>
    <row r="8536" spans="1:18" x14ac:dyDescent="0.35">
      <c r="A8536">
        <v>8535</v>
      </c>
      <c r="B8536">
        <v>15643229</v>
      </c>
      <c r="C8536" t="s">
        <v>645</v>
      </c>
      <c r="D8536">
        <v>671</v>
      </c>
      <c r="E8536" t="s">
        <v>19</v>
      </c>
      <c r="F8536" t="s">
        <v>20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  <c r="O8536">
        <v>0</v>
      </c>
      <c r="P8536">
        <v>1</v>
      </c>
      <c r="Q8536" t="s">
        <v>26</v>
      </c>
      <c r="R8536">
        <v>508</v>
      </c>
    </row>
    <row r="8537" spans="1:18" x14ac:dyDescent="0.35">
      <c r="A8537">
        <v>8536</v>
      </c>
      <c r="B8537">
        <v>15754940</v>
      </c>
      <c r="C8537" t="s">
        <v>2747</v>
      </c>
      <c r="D8537">
        <v>597</v>
      </c>
      <c r="E8537" t="s">
        <v>23</v>
      </c>
      <c r="F8537" t="s">
        <v>29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  <c r="O8537">
        <v>1</v>
      </c>
      <c r="P8537">
        <v>1</v>
      </c>
      <c r="Q8537" t="s">
        <v>31</v>
      </c>
      <c r="R8537">
        <v>507</v>
      </c>
    </row>
    <row r="8538" spans="1:18" x14ac:dyDescent="0.35">
      <c r="A8538">
        <v>8537</v>
      </c>
      <c r="B8538">
        <v>15676576</v>
      </c>
      <c r="C8538" t="s">
        <v>822</v>
      </c>
      <c r="D8538">
        <v>646</v>
      </c>
      <c r="E8538" t="s">
        <v>19</v>
      </c>
      <c r="F8538" t="s">
        <v>20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  <c r="O8538">
        <v>0</v>
      </c>
      <c r="P8538">
        <v>5</v>
      </c>
      <c r="Q8538" t="s">
        <v>21</v>
      </c>
      <c r="R8538">
        <v>320</v>
      </c>
    </row>
    <row r="8539" spans="1:18" x14ac:dyDescent="0.35">
      <c r="A8539">
        <v>8538</v>
      </c>
      <c r="B8539">
        <v>15800068</v>
      </c>
      <c r="C8539" t="s">
        <v>594</v>
      </c>
      <c r="D8539">
        <v>801</v>
      </c>
      <c r="E8539" t="s">
        <v>23</v>
      </c>
      <c r="F8539" t="s">
        <v>20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  <c r="O8539">
        <v>0</v>
      </c>
      <c r="P8539">
        <v>3</v>
      </c>
      <c r="Q8539" t="s">
        <v>31</v>
      </c>
      <c r="R8539">
        <v>557</v>
      </c>
    </row>
    <row r="8540" spans="1:18" x14ac:dyDescent="0.35">
      <c r="A8540">
        <v>8539</v>
      </c>
      <c r="B8540">
        <v>15648030</v>
      </c>
      <c r="C8540" t="s">
        <v>2748</v>
      </c>
      <c r="D8540">
        <v>731</v>
      </c>
      <c r="E8540" t="s">
        <v>23</v>
      </c>
      <c r="F8540" t="s">
        <v>20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  <c r="O8540">
        <v>0</v>
      </c>
      <c r="P8540">
        <v>3</v>
      </c>
      <c r="Q8540" t="s">
        <v>40</v>
      </c>
      <c r="R8540">
        <v>935</v>
      </c>
    </row>
    <row r="8541" spans="1:18" x14ac:dyDescent="0.35">
      <c r="A8541">
        <v>8540</v>
      </c>
      <c r="B8541">
        <v>15668594</v>
      </c>
      <c r="C8541" t="s">
        <v>2749</v>
      </c>
      <c r="D8541">
        <v>620</v>
      </c>
      <c r="E8541" t="s">
        <v>33</v>
      </c>
      <c r="F8541" t="s">
        <v>20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  <c r="O8541">
        <v>0</v>
      </c>
      <c r="P8541">
        <v>5</v>
      </c>
      <c r="Q8541" t="s">
        <v>26</v>
      </c>
      <c r="R8541">
        <v>631</v>
      </c>
    </row>
    <row r="8542" spans="1:18" x14ac:dyDescent="0.35">
      <c r="A8542">
        <v>8541</v>
      </c>
      <c r="B8542">
        <v>15728709</v>
      </c>
      <c r="C8542" t="s">
        <v>228</v>
      </c>
      <c r="D8542">
        <v>484</v>
      </c>
      <c r="E8542" t="s">
        <v>33</v>
      </c>
      <c r="F8542" t="s">
        <v>29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  <c r="O8542">
        <v>0</v>
      </c>
      <c r="P8542">
        <v>2</v>
      </c>
      <c r="Q8542" t="s">
        <v>40</v>
      </c>
      <c r="R8542">
        <v>396</v>
      </c>
    </row>
    <row r="8543" spans="1:18" x14ac:dyDescent="0.35">
      <c r="A8543">
        <v>8542</v>
      </c>
      <c r="B8543">
        <v>15724181</v>
      </c>
      <c r="C8543" t="s">
        <v>513</v>
      </c>
      <c r="D8543">
        <v>647</v>
      </c>
      <c r="E8543" t="s">
        <v>23</v>
      </c>
      <c r="F8543" t="s">
        <v>29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  <c r="O8543">
        <v>0</v>
      </c>
      <c r="P8543">
        <v>1</v>
      </c>
      <c r="Q8543" t="s">
        <v>21</v>
      </c>
      <c r="R8543">
        <v>364</v>
      </c>
    </row>
    <row r="8544" spans="1:18" x14ac:dyDescent="0.35">
      <c r="A8544">
        <v>8543</v>
      </c>
      <c r="B8544">
        <v>15647546</v>
      </c>
      <c r="C8544" t="s">
        <v>2750</v>
      </c>
      <c r="D8544">
        <v>688</v>
      </c>
      <c r="E8544" t="s">
        <v>33</v>
      </c>
      <c r="F8544" t="s">
        <v>20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  <c r="O8544">
        <v>0</v>
      </c>
      <c r="P8544">
        <v>4</v>
      </c>
      <c r="Q8544" t="s">
        <v>26</v>
      </c>
      <c r="R8544">
        <v>645</v>
      </c>
    </row>
    <row r="8545" spans="1:18" x14ac:dyDescent="0.35">
      <c r="A8545">
        <v>8544</v>
      </c>
      <c r="B8545">
        <v>15702601</v>
      </c>
      <c r="C8545" t="s">
        <v>1714</v>
      </c>
      <c r="D8545">
        <v>680</v>
      </c>
      <c r="E8545" t="s">
        <v>33</v>
      </c>
      <c r="F8545" t="s">
        <v>29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  <c r="O8545">
        <v>1</v>
      </c>
      <c r="P8545">
        <v>3</v>
      </c>
      <c r="Q8545" t="s">
        <v>21</v>
      </c>
      <c r="R8545">
        <v>860</v>
      </c>
    </row>
    <row r="8546" spans="1:18" x14ac:dyDescent="0.35">
      <c r="A8546">
        <v>8545</v>
      </c>
      <c r="B8546">
        <v>15567725</v>
      </c>
      <c r="C8546" t="s">
        <v>474</v>
      </c>
      <c r="D8546">
        <v>689</v>
      </c>
      <c r="E8546" t="s">
        <v>19</v>
      </c>
      <c r="F8546" t="s">
        <v>20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  <c r="O8546">
        <v>0</v>
      </c>
      <c r="P8546">
        <v>3</v>
      </c>
      <c r="Q8546" t="s">
        <v>21</v>
      </c>
      <c r="R8546">
        <v>384</v>
      </c>
    </row>
    <row r="8547" spans="1:18" x14ac:dyDescent="0.35">
      <c r="A8547">
        <v>8546</v>
      </c>
      <c r="B8547">
        <v>15674179</v>
      </c>
      <c r="C8547" t="s">
        <v>961</v>
      </c>
      <c r="D8547">
        <v>513</v>
      </c>
      <c r="E8547" t="s">
        <v>33</v>
      </c>
      <c r="F8547" t="s">
        <v>29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  <c r="O8547">
        <v>0</v>
      </c>
      <c r="P8547">
        <v>1</v>
      </c>
      <c r="Q8547" t="s">
        <v>26</v>
      </c>
      <c r="R8547">
        <v>452</v>
      </c>
    </row>
    <row r="8548" spans="1:18" x14ac:dyDescent="0.35">
      <c r="A8548">
        <v>8547</v>
      </c>
      <c r="B8548">
        <v>15686957</v>
      </c>
      <c r="C8548" t="s">
        <v>149</v>
      </c>
      <c r="D8548">
        <v>553</v>
      </c>
      <c r="E8548" t="s">
        <v>33</v>
      </c>
      <c r="F8548" t="s">
        <v>29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  <c r="O8548">
        <v>0</v>
      </c>
      <c r="P8548">
        <v>1</v>
      </c>
      <c r="Q8548" t="s">
        <v>26</v>
      </c>
      <c r="R8548">
        <v>241</v>
      </c>
    </row>
    <row r="8549" spans="1:18" x14ac:dyDescent="0.35">
      <c r="A8549">
        <v>8548</v>
      </c>
      <c r="B8549">
        <v>15607690</v>
      </c>
      <c r="C8549" t="s">
        <v>761</v>
      </c>
      <c r="D8549">
        <v>689</v>
      </c>
      <c r="E8549" t="s">
        <v>33</v>
      </c>
      <c r="F8549" t="s">
        <v>29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  <c r="O8549">
        <v>0</v>
      </c>
      <c r="P8549">
        <v>3</v>
      </c>
      <c r="Q8549" t="s">
        <v>40</v>
      </c>
      <c r="R8549">
        <v>810</v>
      </c>
    </row>
    <row r="8550" spans="1:18" x14ac:dyDescent="0.35">
      <c r="A8550">
        <v>8549</v>
      </c>
      <c r="B8550">
        <v>15806546</v>
      </c>
      <c r="C8550" t="s">
        <v>238</v>
      </c>
      <c r="D8550">
        <v>517</v>
      </c>
      <c r="E8550" t="s">
        <v>23</v>
      </c>
      <c r="F8550" t="s">
        <v>29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  <c r="O8550">
        <v>0</v>
      </c>
      <c r="P8550">
        <v>1</v>
      </c>
      <c r="Q8550" t="s">
        <v>40</v>
      </c>
      <c r="R8550">
        <v>465</v>
      </c>
    </row>
    <row r="8551" spans="1:18" x14ac:dyDescent="0.35">
      <c r="A8551">
        <v>8550</v>
      </c>
      <c r="B8551">
        <v>15632850</v>
      </c>
      <c r="C8551" t="s">
        <v>133</v>
      </c>
      <c r="D8551">
        <v>731</v>
      </c>
      <c r="E8551" t="s">
        <v>19</v>
      </c>
      <c r="F8551" t="s">
        <v>29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  <c r="O8551">
        <v>0</v>
      </c>
      <c r="P8551">
        <v>1</v>
      </c>
      <c r="Q8551" t="s">
        <v>21</v>
      </c>
      <c r="R8551">
        <v>856</v>
      </c>
    </row>
    <row r="8552" spans="1:18" x14ac:dyDescent="0.35">
      <c r="A8552">
        <v>8551</v>
      </c>
      <c r="B8552">
        <v>15709016</v>
      </c>
      <c r="C8552" t="s">
        <v>2249</v>
      </c>
      <c r="D8552">
        <v>687</v>
      </c>
      <c r="E8552" t="s">
        <v>33</v>
      </c>
      <c r="F8552" t="s">
        <v>20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  <c r="O8552">
        <v>1</v>
      </c>
      <c r="P8552">
        <v>2</v>
      </c>
      <c r="Q8552" t="s">
        <v>26</v>
      </c>
      <c r="R8552">
        <v>268</v>
      </c>
    </row>
    <row r="8553" spans="1:18" x14ac:dyDescent="0.35">
      <c r="A8553">
        <v>8552</v>
      </c>
      <c r="B8553">
        <v>15638068</v>
      </c>
      <c r="C8553" t="s">
        <v>817</v>
      </c>
      <c r="D8553">
        <v>507</v>
      </c>
      <c r="E8553" t="s">
        <v>23</v>
      </c>
      <c r="F8553" t="s">
        <v>29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  <c r="O8553">
        <v>0</v>
      </c>
      <c r="P8553">
        <v>5</v>
      </c>
      <c r="Q8553" t="s">
        <v>31</v>
      </c>
      <c r="R8553">
        <v>506</v>
      </c>
    </row>
    <row r="8554" spans="1:18" x14ac:dyDescent="0.35">
      <c r="A8554">
        <v>8553</v>
      </c>
      <c r="B8554">
        <v>15749345</v>
      </c>
      <c r="C8554" t="s">
        <v>957</v>
      </c>
      <c r="D8554">
        <v>468</v>
      </c>
      <c r="E8554" t="s">
        <v>19</v>
      </c>
      <c r="F8554" t="s">
        <v>20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  <c r="O8554">
        <v>0</v>
      </c>
      <c r="P8554">
        <v>5</v>
      </c>
      <c r="Q8554" t="s">
        <v>26</v>
      </c>
      <c r="R8554">
        <v>819</v>
      </c>
    </row>
    <row r="8555" spans="1:18" x14ac:dyDescent="0.35">
      <c r="A8555">
        <v>8554</v>
      </c>
      <c r="B8555">
        <v>15791321</v>
      </c>
      <c r="C8555" t="s">
        <v>1868</v>
      </c>
      <c r="D8555">
        <v>682</v>
      </c>
      <c r="E8555" t="s">
        <v>23</v>
      </c>
      <c r="F8555" t="s">
        <v>20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  <c r="O8555">
        <v>0</v>
      </c>
      <c r="P8555">
        <v>2</v>
      </c>
      <c r="Q8555" t="s">
        <v>31</v>
      </c>
      <c r="R8555">
        <v>495</v>
      </c>
    </row>
    <row r="8556" spans="1:18" x14ac:dyDescent="0.35">
      <c r="A8556">
        <v>8555</v>
      </c>
      <c r="B8556">
        <v>15699095</v>
      </c>
      <c r="C8556" t="s">
        <v>557</v>
      </c>
      <c r="D8556">
        <v>603</v>
      </c>
      <c r="E8556" t="s">
        <v>19</v>
      </c>
      <c r="F8556" t="s">
        <v>20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  <c r="O8556">
        <v>1</v>
      </c>
      <c r="P8556">
        <v>5</v>
      </c>
      <c r="Q8556" t="s">
        <v>31</v>
      </c>
      <c r="R8556">
        <v>652</v>
      </c>
    </row>
    <row r="8557" spans="1:18" x14ac:dyDescent="0.35">
      <c r="A8557">
        <v>8556</v>
      </c>
      <c r="B8557">
        <v>15638329</v>
      </c>
      <c r="C8557" t="s">
        <v>409</v>
      </c>
      <c r="D8557">
        <v>522</v>
      </c>
      <c r="E8557" t="s">
        <v>33</v>
      </c>
      <c r="F8557" t="s">
        <v>29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  <c r="O8557">
        <v>0</v>
      </c>
      <c r="P8557">
        <v>4</v>
      </c>
      <c r="Q8557" t="s">
        <v>26</v>
      </c>
      <c r="R8557">
        <v>963</v>
      </c>
    </row>
    <row r="8558" spans="1:18" x14ac:dyDescent="0.35">
      <c r="A8558">
        <v>8557</v>
      </c>
      <c r="B8558">
        <v>15575445</v>
      </c>
      <c r="C8558" t="s">
        <v>1093</v>
      </c>
      <c r="D8558">
        <v>629</v>
      </c>
      <c r="E8558" t="s">
        <v>23</v>
      </c>
      <c r="F8558" t="s">
        <v>29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  <c r="O8558">
        <v>0</v>
      </c>
      <c r="P8558">
        <v>2</v>
      </c>
      <c r="Q8558" t="s">
        <v>21</v>
      </c>
      <c r="R8558">
        <v>799</v>
      </c>
    </row>
    <row r="8559" spans="1:18" x14ac:dyDescent="0.35">
      <c r="A8559">
        <v>8558</v>
      </c>
      <c r="B8559">
        <v>15752622</v>
      </c>
      <c r="C8559" t="s">
        <v>328</v>
      </c>
      <c r="D8559">
        <v>729</v>
      </c>
      <c r="E8559" t="s">
        <v>19</v>
      </c>
      <c r="F8559" t="s">
        <v>20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  <c r="O8559">
        <v>0</v>
      </c>
      <c r="P8559">
        <v>4</v>
      </c>
      <c r="Q8559" t="s">
        <v>21</v>
      </c>
      <c r="R8559">
        <v>302</v>
      </c>
    </row>
    <row r="8560" spans="1:18" x14ac:dyDescent="0.35">
      <c r="A8560">
        <v>8559</v>
      </c>
      <c r="B8560">
        <v>15774507</v>
      </c>
      <c r="C8560" t="s">
        <v>2751</v>
      </c>
      <c r="D8560">
        <v>574</v>
      </c>
      <c r="E8560" t="s">
        <v>19</v>
      </c>
      <c r="F8560" t="s">
        <v>20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  <c r="O8560">
        <v>0</v>
      </c>
      <c r="P8560">
        <v>4</v>
      </c>
      <c r="Q8560" t="s">
        <v>21</v>
      </c>
      <c r="R8560">
        <v>904</v>
      </c>
    </row>
    <row r="8561" spans="1:18" x14ac:dyDescent="0.35">
      <c r="A8561">
        <v>8560</v>
      </c>
      <c r="B8561">
        <v>15570857</v>
      </c>
      <c r="C8561" t="s">
        <v>602</v>
      </c>
      <c r="D8561">
        <v>677</v>
      </c>
      <c r="E8561" t="s">
        <v>33</v>
      </c>
      <c r="F8561" t="s">
        <v>20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  <c r="O8561">
        <v>0</v>
      </c>
      <c r="P8561">
        <v>5</v>
      </c>
      <c r="Q8561" t="s">
        <v>31</v>
      </c>
      <c r="R8561">
        <v>667</v>
      </c>
    </row>
    <row r="8562" spans="1:18" x14ac:dyDescent="0.35">
      <c r="A8562">
        <v>8561</v>
      </c>
      <c r="B8562">
        <v>15599386</v>
      </c>
      <c r="C8562" t="s">
        <v>359</v>
      </c>
      <c r="D8562">
        <v>627</v>
      </c>
      <c r="E8562" t="s">
        <v>33</v>
      </c>
      <c r="F8562" t="s">
        <v>29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  <c r="O8562">
        <v>0</v>
      </c>
      <c r="P8562">
        <v>2</v>
      </c>
      <c r="Q8562" t="s">
        <v>21</v>
      </c>
      <c r="R8562">
        <v>621</v>
      </c>
    </row>
    <row r="8563" spans="1:18" x14ac:dyDescent="0.35">
      <c r="A8563">
        <v>8562</v>
      </c>
      <c r="B8563">
        <v>15744913</v>
      </c>
      <c r="C8563" t="s">
        <v>1783</v>
      </c>
      <c r="D8563">
        <v>788</v>
      </c>
      <c r="E8563" t="s">
        <v>23</v>
      </c>
      <c r="F8563" t="s">
        <v>29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  <c r="O8563">
        <v>0</v>
      </c>
      <c r="P8563">
        <v>4</v>
      </c>
      <c r="Q8563" t="s">
        <v>26</v>
      </c>
      <c r="R8563">
        <v>283</v>
      </c>
    </row>
    <row r="8564" spans="1:18" x14ac:dyDescent="0.35">
      <c r="A8564">
        <v>8563</v>
      </c>
      <c r="B8564">
        <v>15647292</v>
      </c>
      <c r="C8564" t="s">
        <v>900</v>
      </c>
      <c r="D8564">
        <v>697</v>
      </c>
      <c r="E8564" t="s">
        <v>19</v>
      </c>
      <c r="F8564" t="s">
        <v>29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  <c r="O8564">
        <v>1</v>
      </c>
      <c r="P8564">
        <v>5</v>
      </c>
      <c r="Q8564" t="s">
        <v>21</v>
      </c>
      <c r="R8564">
        <v>505</v>
      </c>
    </row>
    <row r="8565" spans="1:18" x14ac:dyDescent="0.35">
      <c r="A8565">
        <v>8564</v>
      </c>
      <c r="B8565">
        <v>15728838</v>
      </c>
      <c r="C8565" t="s">
        <v>1410</v>
      </c>
      <c r="D8565">
        <v>578</v>
      </c>
      <c r="E8565" t="s">
        <v>19</v>
      </c>
      <c r="F8565" t="s">
        <v>29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  <c r="O8565">
        <v>1</v>
      </c>
      <c r="P8565">
        <v>4</v>
      </c>
      <c r="Q8565" t="s">
        <v>31</v>
      </c>
      <c r="R8565">
        <v>478</v>
      </c>
    </row>
    <row r="8566" spans="1:18" x14ac:dyDescent="0.35">
      <c r="A8566">
        <v>8565</v>
      </c>
      <c r="B8566">
        <v>15584704</v>
      </c>
      <c r="C8566" t="s">
        <v>1110</v>
      </c>
      <c r="D8566">
        <v>519</v>
      </c>
      <c r="E8566" t="s">
        <v>19</v>
      </c>
      <c r="F8566" t="s">
        <v>29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  <c r="O8566">
        <v>0</v>
      </c>
      <c r="P8566">
        <v>2</v>
      </c>
      <c r="Q8566" t="s">
        <v>31</v>
      </c>
      <c r="R8566">
        <v>824</v>
      </c>
    </row>
    <row r="8567" spans="1:18" x14ac:dyDescent="0.35">
      <c r="A8567">
        <v>8566</v>
      </c>
      <c r="B8567">
        <v>15749068</v>
      </c>
      <c r="C8567" t="s">
        <v>2752</v>
      </c>
      <c r="D8567">
        <v>632</v>
      </c>
      <c r="E8567" t="s">
        <v>19</v>
      </c>
      <c r="F8567" t="s">
        <v>20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  <c r="O8567">
        <v>1</v>
      </c>
      <c r="P8567">
        <v>5</v>
      </c>
      <c r="Q8567" t="s">
        <v>21</v>
      </c>
      <c r="R8567">
        <v>709</v>
      </c>
    </row>
    <row r="8568" spans="1:18" x14ac:dyDescent="0.35">
      <c r="A8568">
        <v>8567</v>
      </c>
      <c r="B8568">
        <v>15622985</v>
      </c>
      <c r="C8568" t="s">
        <v>495</v>
      </c>
      <c r="D8568">
        <v>679</v>
      </c>
      <c r="E8568" t="s">
        <v>19</v>
      </c>
      <c r="F8568" t="s">
        <v>20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  <c r="O8568">
        <v>1</v>
      </c>
      <c r="P8568">
        <v>5</v>
      </c>
      <c r="Q8568" t="s">
        <v>26</v>
      </c>
      <c r="R8568">
        <v>966</v>
      </c>
    </row>
    <row r="8569" spans="1:18" x14ac:dyDescent="0.35">
      <c r="A8569">
        <v>8568</v>
      </c>
      <c r="B8569">
        <v>15587676</v>
      </c>
      <c r="C8569" t="s">
        <v>1118</v>
      </c>
      <c r="D8569">
        <v>699</v>
      </c>
      <c r="E8569" t="s">
        <v>19</v>
      </c>
      <c r="F8569" t="s">
        <v>29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  <c r="O8569">
        <v>0</v>
      </c>
      <c r="P8569">
        <v>4</v>
      </c>
      <c r="Q8569" t="s">
        <v>21</v>
      </c>
      <c r="R8569">
        <v>239</v>
      </c>
    </row>
    <row r="8570" spans="1:18" x14ac:dyDescent="0.35">
      <c r="A8570">
        <v>8569</v>
      </c>
      <c r="B8570">
        <v>15779496</v>
      </c>
      <c r="C8570" t="s">
        <v>1954</v>
      </c>
      <c r="D8570">
        <v>615</v>
      </c>
      <c r="E8570" t="s">
        <v>19</v>
      </c>
      <c r="F8570" t="s">
        <v>29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  <c r="O8570">
        <v>0</v>
      </c>
      <c r="P8570">
        <v>3</v>
      </c>
      <c r="Q8570" t="s">
        <v>31</v>
      </c>
      <c r="R8570">
        <v>586</v>
      </c>
    </row>
    <row r="8571" spans="1:18" x14ac:dyDescent="0.35">
      <c r="A8571">
        <v>8570</v>
      </c>
      <c r="B8571">
        <v>15733460</v>
      </c>
      <c r="C8571" t="s">
        <v>73</v>
      </c>
      <c r="D8571">
        <v>622</v>
      </c>
      <c r="E8571" t="s">
        <v>23</v>
      </c>
      <c r="F8571" t="s">
        <v>29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  <c r="O8571">
        <v>0</v>
      </c>
      <c r="P8571">
        <v>3</v>
      </c>
      <c r="Q8571" t="s">
        <v>21</v>
      </c>
      <c r="R8571">
        <v>331</v>
      </c>
    </row>
    <row r="8572" spans="1:18" x14ac:dyDescent="0.35">
      <c r="A8572">
        <v>8571</v>
      </c>
      <c r="B8572">
        <v>15711457</v>
      </c>
      <c r="C8572" t="s">
        <v>2344</v>
      </c>
      <c r="D8572">
        <v>755</v>
      </c>
      <c r="E8572" t="s">
        <v>19</v>
      </c>
      <c r="F8572" t="s">
        <v>20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  <c r="O8572">
        <v>0</v>
      </c>
      <c r="P8572">
        <v>3</v>
      </c>
      <c r="Q8572" t="s">
        <v>26</v>
      </c>
      <c r="R8572">
        <v>691</v>
      </c>
    </row>
    <row r="8573" spans="1:18" x14ac:dyDescent="0.35">
      <c r="A8573">
        <v>8572</v>
      </c>
      <c r="B8573">
        <v>15795290</v>
      </c>
      <c r="C8573" t="s">
        <v>634</v>
      </c>
      <c r="D8573">
        <v>767</v>
      </c>
      <c r="E8573" t="s">
        <v>19</v>
      </c>
      <c r="F8573" t="s">
        <v>20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  <c r="O8573">
        <v>0</v>
      </c>
      <c r="P8573">
        <v>5</v>
      </c>
      <c r="Q8573" t="s">
        <v>40</v>
      </c>
      <c r="R8573">
        <v>584</v>
      </c>
    </row>
    <row r="8574" spans="1:18" x14ac:dyDescent="0.35">
      <c r="A8574">
        <v>8573</v>
      </c>
      <c r="B8574">
        <v>15611223</v>
      </c>
      <c r="C8574" t="s">
        <v>138</v>
      </c>
      <c r="D8574">
        <v>752</v>
      </c>
      <c r="E8574" t="s">
        <v>33</v>
      </c>
      <c r="F8574" t="s">
        <v>20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  <c r="O8574">
        <v>0</v>
      </c>
      <c r="P8574">
        <v>1</v>
      </c>
      <c r="Q8574" t="s">
        <v>40</v>
      </c>
      <c r="R8574">
        <v>296</v>
      </c>
    </row>
    <row r="8575" spans="1:18" x14ac:dyDescent="0.35">
      <c r="A8575">
        <v>8574</v>
      </c>
      <c r="B8575">
        <v>15794159</v>
      </c>
      <c r="C8575" t="s">
        <v>2753</v>
      </c>
      <c r="D8575">
        <v>633</v>
      </c>
      <c r="E8575" t="s">
        <v>19</v>
      </c>
      <c r="F8575" t="s">
        <v>20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  <c r="O8575">
        <v>0</v>
      </c>
      <c r="P8575">
        <v>3</v>
      </c>
      <c r="Q8575" t="s">
        <v>21</v>
      </c>
      <c r="R8575">
        <v>663</v>
      </c>
    </row>
    <row r="8576" spans="1:18" x14ac:dyDescent="0.35">
      <c r="A8576">
        <v>8575</v>
      </c>
      <c r="B8576">
        <v>15780677</v>
      </c>
      <c r="C8576" t="s">
        <v>91</v>
      </c>
      <c r="D8576">
        <v>717</v>
      </c>
      <c r="E8576" t="s">
        <v>19</v>
      </c>
      <c r="F8576" t="s">
        <v>20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  <c r="O8576">
        <v>0</v>
      </c>
      <c r="P8576">
        <v>1</v>
      </c>
      <c r="Q8576" t="s">
        <v>21</v>
      </c>
      <c r="R8576">
        <v>359</v>
      </c>
    </row>
    <row r="8577" spans="1:18" x14ac:dyDescent="0.35">
      <c r="A8577">
        <v>8576</v>
      </c>
      <c r="B8577">
        <v>15690175</v>
      </c>
      <c r="C8577" t="s">
        <v>649</v>
      </c>
      <c r="D8577">
        <v>585</v>
      </c>
      <c r="E8577" t="s">
        <v>23</v>
      </c>
      <c r="F8577" t="s">
        <v>29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  <c r="O8577">
        <v>0</v>
      </c>
      <c r="P8577">
        <v>3</v>
      </c>
      <c r="Q8577" t="s">
        <v>21</v>
      </c>
      <c r="R8577">
        <v>957</v>
      </c>
    </row>
    <row r="8578" spans="1:18" x14ac:dyDescent="0.35">
      <c r="A8578">
        <v>8577</v>
      </c>
      <c r="B8578">
        <v>15722599</v>
      </c>
      <c r="C8578" t="s">
        <v>1396</v>
      </c>
      <c r="D8578">
        <v>751</v>
      </c>
      <c r="E8578" t="s">
        <v>19</v>
      </c>
      <c r="F8578" t="s">
        <v>20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  <c r="O8578">
        <v>0</v>
      </c>
      <c r="P8578">
        <v>3</v>
      </c>
      <c r="Q8578" t="s">
        <v>31</v>
      </c>
      <c r="R8578">
        <v>563</v>
      </c>
    </row>
    <row r="8579" spans="1:18" x14ac:dyDescent="0.35">
      <c r="A8579">
        <v>8578</v>
      </c>
      <c r="B8579">
        <v>15569976</v>
      </c>
      <c r="C8579" t="s">
        <v>1438</v>
      </c>
      <c r="D8579">
        <v>754</v>
      </c>
      <c r="E8579" t="s">
        <v>33</v>
      </c>
      <c r="F8579" t="s">
        <v>29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  <c r="O8579">
        <v>1</v>
      </c>
      <c r="P8579">
        <v>4</v>
      </c>
      <c r="Q8579" t="s">
        <v>31</v>
      </c>
      <c r="R8579">
        <v>413</v>
      </c>
    </row>
    <row r="8580" spans="1:18" x14ac:dyDescent="0.35">
      <c r="A8580">
        <v>8579</v>
      </c>
      <c r="B8580">
        <v>15707011</v>
      </c>
      <c r="C8580" t="s">
        <v>259</v>
      </c>
      <c r="D8580">
        <v>495</v>
      </c>
      <c r="E8580" t="s">
        <v>19</v>
      </c>
      <c r="F8580" t="s">
        <v>29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  <c r="O8580">
        <v>0</v>
      </c>
      <c r="P8580">
        <v>5</v>
      </c>
      <c r="Q8580" t="s">
        <v>31</v>
      </c>
      <c r="R8580">
        <v>908</v>
      </c>
    </row>
    <row r="8581" spans="1:18" x14ac:dyDescent="0.35">
      <c r="A8581">
        <v>8580</v>
      </c>
      <c r="B8581">
        <v>15702277</v>
      </c>
      <c r="C8581" t="s">
        <v>243</v>
      </c>
      <c r="D8581">
        <v>650</v>
      </c>
      <c r="E8581" t="s">
        <v>19</v>
      </c>
      <c r="F8581" t="s">
        <v>29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  <c r="O8581">
        <v>0</v>
      </c>
      <c r="P8581">
        <v>4</v>
      </c>
      <c r="Q8581" t="s">
        <v>40</v>
      </c>
      <c r="R8581">
        <v>387</v>
      </c>
    </row>
    <row r="8582" spans="1:18" x14ac:dyDescent="0.35">
      <c r="A8582">
        <v>8581</v>
      </c>
      <c r="B8582">
        <v>15801915</v>
      </c>
      <c r="C8582" t="s">
        <v>2754</v>
      </c>
      <c r="D8582">
        <v>529</v>
      </c>
      <c r="E8582" t="s">
        <v>19</v>
      </c>
      <c r="F8582" t="s">
        <v>20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  <c r="O8582">
        <v>0</v>
      </c>
      <c r="P8582">
        <v>1</v>
      </c>
      <c r="Q8582" t="s">
        <v>40</v>
      </c>
      <c r="R8582">
        <v>691</v>
      </c>
    </row>
    <row r="8583" spans="1:18" x14ac:dyDescent="0.35">
      <c r="A8583">
        <v>8582</v>
      </c>
      <c r="B8583">
        <v>15580213</v>
      </c>
      <c r="C8583" t="s">
        <v>231</v>
      </c>
      <c r="D8583">
        <v>585</v>
      </c>
      <c r="E8583" t="s">
        <v>19</v>
      </c>
      <c r="F8583" t="s">
        <v>20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  <c r="O8583">
        <v>0</v>
      </c>
      <c r="P8583">
        <v>4</v>
      </c>
      <c r="Q8583" t="s">
        <v>26</v>
      </c>
      <c r="R8583">
        <v>705</v>
      </c>
    </row>
    <row r="8584" spans="1:18" x14ac:dyDescent="0.35">
      <c r="A8584">
        <v>8583</v>
      </c>
      <c r="B8584">
        <v>15637947</v>
      </c>
      <c r="C8584" t="s">
        <v>179</v>
      </c>
      <c r="D8584">
        <v>668</v>
      </c>
      <c r="E8584" t="s">
        <v>23</v>
      </c>
      <c r="F8584" t="s">
        <v>29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  <c r="O8584">
        <v>0</v>
      </c>
      <c r="P8584">
        <v>4</v>
      </c>
      <c r="Q8584" t="s">
        <v>40</v>
      </c>
      <c r="R8584">
        <v>503</v>
      </c>
    </row>
    <row r="8585" spans="1:18" x14ac:dyDescent="0.35">
      <c r="A8585">
        <v>8584</v>
      </c>
      <c r="B8585">
        <v>15715888</v>
      </c>
      <c r="C8585" t="s">
        <v>2755</v>
      </c>
      <c r="D8585">
        <v>591</v>
      </c>
      <c r="E8585" t="s">
        <v>19</v>
      </c>
      <c r="F8585" t="s">
        <v>20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  <c r="O8585">
        <v>0</v>
      </c>
      <c r="P8585">
        <v>5</v>
      </c>
      <c r="Q8585" t="s">
        <v>40</v>
      </c>
      <c r="R8585">
        <v>392</v>
      </c>
    </row>
    <row r="8586" spans="1:18" x14ac:dyDescent="0.35">
      <c r="A8586">
        <v>8585</v>
      </c>
      <c r="B8586">
        <v>15732967</v>
      </c>
      <c r="C8586" t="s">
        <v>878</v>
      </c>
      <c r="D8586">
        <v>731</v>
      </c>
      <c r="E8586" t="s">
        <v>19</v>
      </c>
      <c r="F8586" t="s">
        <v>29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  <c r="O8586">
        <v>0</v>
      </c>
      <c r="P8586">
        <v>4</v>
      </c>
      <c r="Q8586" t="s">
        <v>40</v>
      </c>
      <c r="R8586">
        <v>457</v>
      </c>
    </row>
    <row r="8587" spans="1:18" x14ac:dyDescent="0.35">
      <c r="A8587">
        <v>8586</v>
      </c>
      <c r="B8587">
        <v>15737047</v>
      </c>
      <c r="C8587" t="s">
        <v>2756</v>
      </c>
      <c r="D8587">
        <v>754</v>
      </c>
      <c r="E8587" t="s">
        <v>19</v>
      </c>
      <c r="F8587" t="s">
        <v>20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  <c r="O8587">
        <v>1</v>
      </c>
      <c r="P8587">
        <v>2</v>
      </c>
      <c r="Q8587" t="s">
        <v>31</v>
      </c>
      <c r="R8587">
        <v>560</v>
      </c>
    </row>
    <row r="8588" spans="1:18" x14ac:dyDescent="0.35">
      <c r="A8588">
        <v>8587</v>
      </c>
      <c r="B8588">
        <v>15694039</v>
      </c>
      <c r="C8588" t="s">
        <v>605</v>
      </c>
      <c r="D8588">
        <v>650</v>
      </c>
      <c r="E8588" t="s">
        <v>33</v>
      </c>
      <c r="F8588" t="s">
        <v>20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  <c r="O8588">
        <v>0</v>
      </c>
      <c r="P8588">
        <v>3</v>
      </c>
      <c r="Q8588" t="s">
        <v>26</v>
      </c>
      <c r="R8588">
        <v>880</v>
      </c>
    </row>
    <row r="8589" spans="1:18" x14ac:dyDescent="0.35">
      <c r="A8589">
        <v>8588</v>
      </c>
      <c r="B8589">
        <v>15649457</v>
      </c>
      <c r="C8589" t="s">
        <v>453</v>
      </c>
      <c r="D8589">
        <v>588</v>
      </c>
      <c r="E8589" t="s">
        <v>33</v>
      </c>
      <c r="F8589" t="s">
        <v>29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  <c r="O8589">
        <v>0</v>
      </c>
      <c r="P8589">
        <v>2</v>
      </c>
      <c r="Q8589" t="s">
        <v>40</v>
      </c>
      <c r="R8589">
        <v>306</v>
      </c>
    </row>
    <row r="8590" spans="1:18" x14ac:dyDescent="0.35">
      <c r="A8590">
        <v>8589</v>
      </c>
      <c r="B8590">
        <v>15742809</v>
      </c>
      <c r="C8590" t="s">
        <v>820</v>
      </c>
      <c r="D8590">
        <v>712</v>
      </c>
      <c r="E8590" t="s">
        <v>23</v>
      </c>
      <c r="F8590" t="s">
        <v>20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  <c r="O8590">
        <v>0</v>
      </c>
      <c r="P8590">
        <v>3</v>
      </c>
      <c r="Q8590" t="s">
        <v>31</v>
      </c>
      <c r="R8590">
        <v>983</v>
      </c>
    </row>
    <row r="8591" spans="1:18" x14ac:dyDescent="0.35">
      <c r="A8591">
        <v>8590</v>
      </c>
      <c r="B8591">
        <v>15637829</v>
      </c>
      <c r="C8591" t="s">
        <v>115</v>
      </c>
      <c r="D8591">
        <v>691</v>
      </c>
      <c r="E8591" t="s">
        <v>19</v>
      </c>
      <c r="F8591" t="s">
        <v>20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  <c r="O8591">
        <v>0</v>
      </c>
      <c r="P8591">
        <v>5</v>
      </c>
      <c r="Q8591" t="s">
        <v>40</v>
      </c>
      <c r="R8591">
        <v>591</v>
      </c>
    </row>
    <row r="8592" spans="1:18" x14ac:dyDescent="0.35">
      <c r="A8592">
        <v>8591</v>
      </c>
      <c r="B8592">
        <v>15633194</v>
      </c>
      <c r="C8592" t="s">
        <v>69</v>
      </c>
      <c r="D8592">
        <v>771</v>
      </c>
      <c r="E8592" t="s">
        <v>19</v>
      </c>
      <c r="F8592" t="s">
        <v>20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  <c r="O8592">
        <v>1</v>
      </c>
      <c r="P8592">
        <v>2</v>
      </c>
      <c r="Q8592" t="s">
        <v>31</v>
      </c>
      <c r="R8592">
        <v>759</v>
      </c>
    </row>
    <row r="8593" spans="1:18" x14ac:dyDescent="0.35">
      <c r="A8593">
        <v>8592</v>
      </c>
      <c r="B8593">
        <v>15611635</v>
      </c>
      <c r="C8593" t="s">
        <v>28</v>
      </c>
      <c r="D8593">
        <v>678</v>
      </c>
      <c r="E8593" t="s">
        <v>23</v>
      </c>
      <c r="F8593" t="s">
        <v>20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  <c r="O8593">
        <v>0</v>
      </c>
      <c r="P8593">
        <v>4</v>
      </c>
      <c r="Q8593" t="s">
        <v>26</v>
      </c>
      <c r="R8593">
        <v>965</v>
      </c>
    </row>
    <row r="8594" spans="1:18" x14ac:dyDescent="0.35">
      <c r="A8594">
        <v>8593</v>
      </c>
      <c r="B8594">
        <v>15638774</v>
      </c>
      <c r="C8594" t="s">
        <v>2757</v>
      </c>
      <c r="D8594">
        <v>719</v>
      </c>
      <c r="E8594" t="s">
        <v>23</v>
      </c>
      <c r="F8594" t="s">
        <v>20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  <c r="O8594">
        <v>0</v>
      </c>
      <c r="P8594">
        <v>1</v>
      </c>
      <c r="Q8594" t="s">
        <v>26</v>
      </c>
      <c r="R8594">
        <v>238</v>
      </c>
    </row>
    <row r="8595" spans="1:18" x14ac:dyDescent="0.35">
      <c r="A8595">
        <v>8594</v>
      </c>
      <c r="B8595">
        <v>15722037</v>
      </c>
      <c r="C8595" t="s">
        <v>2758</v>
      </c>
      <c r="D8595">
        <v>610</v>
      </c>
      <c r="E8595" t="s">
        <v>33</v>
      </c>
      <c r="F8595" t="s">
        <v>29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  <c r="O8595">
        <v>0</v>
      </c>
      <c r="P8595">
        <v>5</v>
      </c>
      <c r="Q8595" t="s">
        <v>26</v>
      </c>
      <c r="R8595">
        <v>295</v>
      </c>
    </row>
    <row r="8596" spans="1:18" x14ac:dyDescent="0.35">
      <c r="A8596">
        <v>8595</v>
      </c>
      <c r="B8596">
        <v>15672930</v>
      </c>
      <c r="C8596" t="s">
        <v>755</v>
      </c>
      <c r="D8596">
        <v>722</v>
      </c>
      <c r="E8596" t="s">
        <v>23</v>
      </c>
      <c r="F8596" t="s">
        <v>29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  <c r="O8596">
        <v>0</v>
      </c>
      <c r="P8596">
        <v>4</v>
      </c>
      <c r="Q8596" t="s">
        <v>26</v>
      </c>
      <c r="R8596">
        <v>379</v>
      </c>
    </row>
    <row r="8597" spans="1:18" x14ac:dyDescent="0.35">
      <c r="A8597">
        <v>8596</v>
      </c>
      <c r="B8597">
        <v>15668774</v>
      </c>
      <c r="C8597" t="s">
        <v>1541</v>
      </c>
      <c r="D8597">
        <v>758</v>
      </c>
      <c r="E8597" t="s">
        <v>33</v>
      </c>
      <c r="F8597" t="s">
        <v>20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  <c r="O8597">
        <v>1</v>
      </c>
      <c r="P8597">
        <v>5</v>
      </c>
      <c r="Q8597" t="s">
        <v>26</v>
      </c>
      <c r="R8597">
        <v>546</v>
      </c>
    </row>
    <row r="8598" spans="1:18" x14ac:dyDescent="0.35">
      <c r="A8598">
        <v>8597</v>
      </c>
      <c r="B8598">
        <v>15780966</v>
      </c>
      <c r="C8598" t="s">
        <v>2759</v>
      </c>
      <c r="D8598">
        <v>709</v>
      </c>
      <c r="E8598" t="s">
        <v>19</v>
      </c>
      <c r="F8598" t="s">
        <v>20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  <c r="O8598">
        <v>0</v>
      </c>
      <c r="P8598">
        <v>5</v>
      </c>
      <c r="Q8598" t="s">
        <v>21</v>
      </c>
      <c r="R8598">
        <v>891</v>
      </c>
    </row>
    <row r="8599" spans="1:18" x14ac:dyDescent="0.35">
      <c r="A8599">
        <v>8598</v>
      </c>
      <c r="B8599">
        <v>15659694</v>
      </c>
      <c r="C8599" t="s">
        <v>272</v>
      </c>
      <c r="D8599">
        <v>634</v>
      </c>
      <c r="E8599" t="s">
        <v>33</v>
      </c>
      <c r="F8599" t="s">
        <v>20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  <c r="O8599">
        <v>1</v>
      </c>
      <c r="P8599">
        <v>5</v>
      </c>
      <c r="Q8599" t="s">
        <v>26</v>
      </c>
      <c r="R8599">
        <v>559</v>
      </c>
    </row>
    <row r="8600" spans="1:18" x14ac:dyDescent="0.35">
      <c r="A8600">
        <v>8599</v>
      </c>
      <c r="B8600">
        <v>15624424</v>
      </c>
      <c r="C8600" t="s">
        <v>755</v>
      </c>
      <c r="D8600">
        <v>678</v>
      </c>
      <c r="E8600" t="s">
        <v>23</v>
      </c>
      <c r="F8600" t="s">
        <v>20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  <c r="O8600">
        <v>0</v>
      </c>
      <c r="P8600">
        <v>1</v>
      </c>
      <c r="Q8600" t="s">
        <v>26</v>
      </c>
      <c r="R8600">
        <v>502</v>
      </c>
    </row>
    <row r="8601" spans="1:18" x14ac:dyDescent="0.35">
      <c r="A8601">
        <v>8600</v>
      </c>
      <c r="B8601">
        <v>15708713</v>
      </c>
      <c r="C8601" t="s">
        <v>22</v>
      </c>
      <c r="D8601">
        <v>633</v>
      </c>
      <c r="E8601" t="s">
        <v>19</v>
      </c>
      <c r="F8601" t="s">
        <v>29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  <c r="O8601">
        <v>0</v>
      </c>
      <c r="P8601">
        <v>2</v>
      </c>
      <c r="Q8601" t="s">
        <v>26</v>
      </c>
      <c r="R8601">
        <v>376</v>
      </c>
    </row>
    <row r="8602" spans="1:18" x14ac:dyDescent="0.35">
      <c r="A8602">
        <v>8601</v>
      </c>
      <c r="B8602">
        <v>15755405</v>
      </c>
      <c r="C8602" t="s">
        <v>513</v>
      </c>
      <c r="D8602">
        <v>710</v>
      </c>
      <c r="E8602" t="s">
        <v>19</v>
      </c>
      <c r="F8602" t="s">
        <v>29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  <c r="O8602">
        <v>1</v>
      </c>
      <c r="P8602">
        <v>5</v>
      </c>
      <c r="Q8602" t="s">
        <v>40</v>
      </c>
      <c r="R8602">
        <v>538</v>
      </c>
    </row>
    <row r="8603" spans="1:18" x14ac:dyDescent="0.35">
      <c r="A8603">
        <v>8602</v>
      </c>
      <c r="B8603">
        <v>15647570</v>
      </c>
      <c r="C8603" t="s">
        <v>391</v>
      </c>
      <c r="D8603">
        <v>640</v>
      </c>
      <c r="E8603" t="s">
        <v>33</v>
      </c>
      <c r="F8603" t="s">
        <v>29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  <c r="O8603">
        <v>0</v>
      </c>
      <c r="P8603">
        <v>5</v>
      </c>
      <c r="Q8603" t="s">
        <v>26</v>
      </c>
      <c r="R8603">
        <v>938</v>
      </c>
    </row>
    <row r="8604" spans="1:18" x14ac:dyDescent="0.35">
      <c r="A8604">
        <v>8603</v>
      </c>
      <c r="B8604">
        <v>15684348</v>
      </c>
      <c r="C8604" t="s">
        <v>1504</v>
      </c>
      <c r="D8604">
        <v>656</v>
      </c>
      <c r="E8604" t="s">
        <v>19</v>
      </c>
      <c r="F8604" t="s">
        <v>29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  <c r="O8604">
        <v>0</v>
      </c>
      <c r="P8604">
        <v>5</v>
      </c>
      <c r="Q8604" t="s">
        <v>21</v>
      </c>
      <c r="R8604">
        <v>742</v>
      </c>
    </row>
    <row r="8605" spans="1:18" x14ac:dyDescent="0.35">
      <c r="A8605">
        <v>8604</v>
      </c>
      <c r="B8605">
        <v>15702541</v>
      </c>
      <c r="C8605" t="s">
        <v>653</v>
      </c>
      <c r="D8605">
        <v>551</v>
      </c>
      <c r="E8605" t="s">
        <v>19</v>
      </c>
      <c r="F8605" t="s">
        <v>20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  <c r="O8605">
        <v>1</v>
      </c>
      <c r="P8605">
        <v>4</v>
      </c>
      <c r="Q8605" t="s">
        <v>31</v>
      </c>
      <c r="R8605">
        <v>654</v>
      </c>
    </row>
    <row r="8606" spans="1:18" x14ac:dyDescent="0.35">
      <c r="A8606">
        <v>8605</v>
      </c>
      <c r="B8606">
        <v>15646942</v>
      </c>
      <c r="C8606" t="s">
        <v>1387</v>
      </c>
      <c r="D8606">
        <v>786</v>
      </c>
      <c r="E8606" t="s">
        <v>23</v>
      </c>
      <c r="F8606" t="s">
        <v>20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  <c r="O8606">
        <v>0</v>
      </c>
      <c r="P8606">
        <v>3</v>
      </c>
      <c r="Q8606" t="s">
        <v>31</v>
      </c>
      <c r="R8606">
        <v>958</v>
      </c>
    </row>
    <row r="8607" spans="1:18" x14ac:dyDescent="0.35">
      <c r="A8607">
        <v>8606</v>
      </c>
      <c r="B8607">
        <v>15748920</v>
      </c>
      <c r="C8607" t="s">
        <v>2444</v>
      </c>
      <c r="D8607">
        <v>561</v>
      </c>
      <c r="E8607" t="s">
        <v>19</v>
      </c>
      <c r="F8607" t="s">
        <v>20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  <c r="O8607">
        <v>0</v>
      </c>
      <c r="P8607">
        <v>1</v>
      </c>
      <c r="Q8607" t="s">
        <v>31</v>
      </c>
      <c r="R8607">
        <v>517</v>
      </c>
    </row>
    <row r="8608" spans="1:18" x14ac:dyDescent="0.35">
      <c r="A8608">
        <v>8607</v>
      </c>
      <c r="B8608">
        <v>15694581</v>
      </c>
      <c r="C8608" t="s">
        <v>2760</v>
      </c>
      <c r="D8608">
        <v>807</v>
      </c>
      <c r="E8608" t="s">
        <v>23</v>
      </c>
      <c r="F8608" t="s">
        <v>29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  <c r="O8608">
        <v>0</v>
      </c>
      <c r="P8608">
        <v>2</v>
      </c>
      <c r="Q8608" t="s">
        <v>21</v>
      </c>
      <c r="R8608">
        <v>791</v>
      </c>
    </row>
    <row r="8609" spans="1:18" x14ac:dyDescent="0.35">
      <c r="A8609">
        <v>8608</v>
      </c>
      <c r="B8609">
        <v>15643215</v>
      </c>
      <c r="C8609" t="s">
        <v>605</v>
      </c>
      <c r="D8609">
        <v>602</v>
      </c>
      <c r="E8609" t="s">
        <v>33</v>
      </c>
      <c r="F8609" t="s">
        <v>29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  <c r="O8609">
        <v>0</v>
      </c>
      <c r="P8609">
        <v>3</v>
      </c>
      <c r="Q8609" t="s">
        <v>21</v>
      </c>
      <c r="R8609">
        <v>280</v>
      </c>
    </row>
    <row r="8610" spans="1:18" x14ac:dyDescent="0.35">
      <c r="A8610">
        <v>8609</v>
      </c>
      <c r="B8610">
        <v>15649060</v>
      </c>
      <c r="C8610" t="s">
        <v>787</v>
      </c>
      <c r="D8610">
        <v>727</v>
      </c>
      <c r="E8610" t="s">
        <v>33</v>
      </c>
      <c r="F8610" t="s">
        <v>20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  <c r="O8610">
        <v>0</v>
      </c>
      <c r="P8610">
        <v>4</v>
      </c>
      <c r="Q8610" t="s">
        <v>21</v>
      </c>
      <c r="R8610">
        <v>303</v>
      </c>
    </row>
    <row r="8611" spans="1:18" x14ac:dyDescent="0.35">
      <c r="A8611">
        <v>8610</v>
      </c>
      <c r="B8611">
        <v>15774258</v>
      </c>
      <c r="C8611" t="s">
        <v>1215</v>
      </c>
      <c r="D8611">
        <v>678</v>
      </c>
      <c r="E8611" t="s">
        <v>19</v>
      </c>
      <c r="F8611" t="s">
        <v>29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  <c r="O8611">
        <v>0</v>
      </c>
      <c r="P8611">
        <v>3</v>
      </c>
      <c r="Q8611" t="s">
        <v>40</v>
      </c>
      <c r="R8611">
        <v>505</v>
      </c>
    </row>
    <row r="8612" spans="1:18" x14ac:dyDescent="0.35">
      <c r="A8612">
        <v>8611</v>
      </c>
      <c r="B8612">
        <v>15731553</v>
      </c>
      <c r="C8612" t="s">
        <v>238</v>
      </c>
      <c r="D8612">
        <v>730</v>
      </c>
      <c r="E8612" t="s">
        <v>19</v>
      </c>
      <c r="F8612" t="s">
        <v>29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  <c r="O8612">
        <v>0</v>
      </c>
      <c r="P8612">
        <v>3</v>
      </c>
      <c r="Q8612" t="s">
        <v>31</v>
      </c>
      <c r="R8612">
        <v>537</v>
      </c>
    </row>
    <row r="8613" spans="1:18" x14ac:dyDescent="0.35">
      <c r="A8613">
        <v>8612</v>
      </c>
      <c r="B8613">
        <v>15617029</v>
      </c>
      <c r="C8613" t="s">
        <v>53</v>
      </c>
      <c r="D8613">
        <v>596</v>
      </c>
      <c r="E8613" t="s">
        <v>23</v>
      </c>
      <c r="F8613" t="s">
        <v>20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  <c r="O8613">
        <v>0</v>
      </c>
      <c r="P8613">
        <v>1</v>
      </c>
      <c r="Q8613" t="s">
        <v>21</v>
      </c>
      <c r="R8613">
        <v>951</v>
      </c>
    </row>
    <row r="8614" spans="1:18" x14ac:dyDescent="0.35">
      <c r="A8614">
        <v>8613</v>
      </c>
      <c r="B8614">
        <v>15780716</v>
      </c>
      <c r="C8614" t="s">
        <v>1099</v>
      </c>
      <c r="D8614">
        <v>686</v>
      </c>
      <c r="E8614" t="s">
        <v>33</v>
      </c>
      <c r="F8614" t="s">
        <v>29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  <c r="O8614">
        <v>0</v>
      </c>
      <c r="P8614">
        <v>5</v>
      </c>
      <c r="Q8614" t="s">
        <v>40</v>
      </c>
      <c r="R8614">
        <v>813</v>
      </c>
    </row>
    <row r="8615" spans="1:18" x14ac:dyDescent="0.35">
      <c r="A8615">
        <v>8614</v>
      </c>
      <c r="B8615">
        <v>15577018</v>
      </c>
      <c r="C8615" t="s">
        <v>83</v>
      </c>
      <c r="D8615">
        <v>684</v>
      </c>
      <c r="E8615" t="s">
        <v>33</v>
      </c>
      <c r="F8615" t="s">
        <v>20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  <c r="O8615">
        <v>0</v>
      </c>
      <c r="P8615">
        <v>4</v>
      </c>
      <c r="Q8615" t="s">
        <v>40</v>
      </c>
      <c r="R8615">
        <v>383</v>
      </c>
    </row>
    <row r="8616" spans="1:18" x14ac:dyDescent="0.35">
      <c r="A8616">
        <v>8615</v>
      </c>
      <c r="B8616">
        <v>15809515</v>
      </c>
      <c r="C8616" t="s">
        <v>434</v>
      </c>
      <c r="D8616">
        <v>797</v>
      </c>
      <c r="E8616" t="s">
        <v>33</v>
      </c>
      <c r="F8616" t="s">
        <v>29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  <c r="O8616">
        <v>0</v>
      </c>
      <c r="P8616">
        <v>2</v>
      </c>
      <c r="Q8616" t="s">
        <v>26</v>
      </c>
      <c r="R8616">
        <v>848</v>
      </c>
    </row>
    <row r="8617" spans="1:18" x14ac:dyDescent="0.35">
      <c r="A8617">
        <v>8616</v>
      </c>
      <c r="B8617">
        <v>15789924</v>
      </c>
      <c r="C8617" t="s">
        <v>2292</v>
      </c>
      <c r="D8617">
        <v>658</v>
      </c>
      <c r="E8617" t="s">
        <v>19</v>
      </c>
      <c r="F8617" t="s">
        <v>20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  <c r="O8617">
        <v>0</v>
      </c>
      <c r="P8617">
        <v>3</v>
      </c>
      <c r="Q8617" t="s">
        <v>26</v>
      </c>
      <c r="R8617">
        <v>745</v>
      </c>
    </row>
    <row r="8618" spans="1:18" x14ac:dyDescent="0.35">
      <c r="A8618">
        <v>8617</v>
      </c>
      <c r="B8618">
        <v>15725076</v>
      </c>
      <c r="C8618" t="s">
        <v>549</v>
      </c>
      <c r="D8618">
        <v>653</v>
      </c>
      <c r="E8618" t="s">
        <v>23</v>
      </c>
      <c r="F8618" t="s">
        <v>20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  <c r="O8618">
        <v>0</v>
      </c>
      <c r="P8618">
        <v>3</v>
      </c>
      <c r="Q8618" t="s">
        <v>26</v>
      </c>
      <c r="R8618">
        <v>563</v>
      </c>
    </row>
    <row r="8619" spans="1:18" x14ac:dyDescent="0.35">
      <c r="A8619">
        <v>8618</v>
      </c>
      <c r="B8619">
        <v>15672481</v>
      </c>
      <c r="C8619" t="s">
        <v>1550</v>
      </c>
      <c r="D8619">
        <v>641</v>
      </c>
      <c r="E8619" t="s">
        <v>19</v>
      </c>
      <c r="F8619" t="s">
        <v>29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  <c r="O8619">
        <v>0</v>
      </c>
      <c r="P8619">
        <v>5</v>
      </c>
      <c r="Q8619" t="s">
        <v>21</v>
      </c>
      <c r="R8619">
        <v>940</v>
      </c>
    </row>
    <row r="8620" spans="1:18" x14ac:dyDescent="0.35">
      <c r="A8620">
        <v>8619</v>
      </c>
      <c r="B8620">
        <v>15574115</v>
      </c>
      <c r="C8620" t="s">
        <v>618</v>
      </c>
      <c r="D8620">
        <v>656</v>
      </c>
      <c r="E8620" t="s">
        <v>23</v>
      </c>
      <c r="F8620" t="s">
        <v>20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  <c r="O8620">
        <v>0</v>
      </c>
      <c r="P8620">
        <v>2</v>
      </c>
      <c r="Q8620" t="s">
        <v>26</v>
      </c>
      <c r="R8620">
        <v>239</v>
      </c>
    </row>
    <row r="8621" spans="1:18" x14ac:dyDescent="0.35">
      <c r="A8621">
        <v>8620</v>
      </c>
      <c r="B8621">
        <v>15661830</v>
      </c>
      <c r="C8621" t="s">
        <v>56</v>
      </c>
      <c r="D8621">
        <v>750</v>
      </c>
      <c r="E8621" t="s">
        <v>23</v>
      </c>
      <c r="F8621" t="s">
        <v>20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  <c r="O8621">
        <v>0</v>
      </c>
      <c r="P8621">
        <v>3</v>
      </c>
      <c r="Q8621" t="s">
        <v>40</v>
      </c>
      <c r="R8621">
        <v>371</v>
      </c>
    </row>
    <row r="8622" spans="1:18" x14ac:dyDescent="0.35">
      <c r="A8622">
        <v>8621</v>
      </c>
      <c r="B8622">
        <v>15665879</v>
      </c>
      <c r="C8622" t="s">
        <v>313</v>
      </c>
      <c r="D8622">
        <v>768</v>
      </c>
      <c r="E8622" t="s">
        <v>19</v>
      </c>
      <c r="F8622" t="s">
        <v>20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  <c r="O8622">
        <v>0</v>
      </c>
      <c r="P8622">
        <v>5</v>
      </c>
      <c r="Q8622" t="s">
        <v>26</v>
      </c>
      <c r="R8622">
        <v>334</v>
      </c>
    </row>
    <row r="8623" spans="1:18" x14ac:dyDescent="0.35">
      <c r="A8623">
        <v>8622</v>
      </c>
      <c r="B8623">
        <v>15673820</v>
      </c>
      <c r="C8623" t="s">
        <v>2126</v>
      </c>
      <c r="D8623">
        <v>568</v>
      </c>
      <c r="E8623" t="s">
        <v>19</v>
      </c>
      <c r="F8623" t="s">
        <v>29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  <c r="O8623">
        <v>0</v>
      </c>
      <c r="P8623">
        <v>1</v>
      </c>
      <c r="Q8623" t="s">
        <v>40</v>
      </c>
      <c r="R8623">
        <v>392</v>
      </c>
    </row>
    <row r="8624" spans="1:18" x14ac:dyDescent="0.35">
      <c r="A8624">
        <v>8623</v>
      </c>
      <c r="B8624">
        <v>15747772</v>
      </c>
      <c r="C8624" t="s">
        <v>365</v>
      </c>
      <c r="D8624">
        <v>706</v>
      </c>
      <c r="E8624" t="s">
        <v>33</v>
      </c>
      <c r="F8624" t="s">
        <v>29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  <c r="O8624">
        <v>0</v>
      </c>
      <c r="P8624">
        <v>4</v>
      </c>
      <c r="Q8624" t="s">
        <v>40</v>
      </c>
      <c r="R8624">
        <v>329</v>
      </c>
    </row>
    <row r="8625" spans="1:18" x14ac:dyDescent="0.35">
      <c r="A8625">
        <v>8624</v>
      </c>
      <c r="B8625">
        <v>15666197</v>
      </c>
      <c r="C8625" t="s">
        <v>25</v>
      </c>
      <c r="D8625">
        <v>430</v>
      </c>
      <c r="E8625" t="s">
        <v>33</v>
      </c>
      <c r="F8625" t="s">
        <v>20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  <c r="O8625">
        <v>0</v>
      </c>
      <c r="P8625">
        <v>2</v>
      </c>
      <c r="Q8625" t="s">
        <v>31</v>
      </c>
      <c r="R8625">
        <v>393</v>
      </c>
    </row>
    <row r="8626" spans="1:18" x14ac:dyDescent="0.35">
      <c r="A8626">
        <v>8625</v>
      </c>
      <c r="B8626">
        <v>15773639</v>
      </c>
      <c r="C8626" t="s">
        <v>2761</v>
      </c>
      <c r="D8626">
        <v>745</v>
      </c>
      <c r="E8626" t="s">
        <v>33</v>
      </c>
      <c r="F8626" t="s">
        <v>29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  <c r="O8626">
        <v>0</v>
      </c>
      <c r="P8626">
        <v>5</v>
      </c>
      <c r="Q8626" t="s">
        <v>21</v>
      </c>
      <c r="R8626">
        <v>271</v>
      </c>
    </row>
    <row r="8627" spans="1:18" x14ac:dyDescent="0.35">
      <c r="A8627">
        <v>8626</v>
      </c>
      <c r="B8627">
        <v>15581893</v>
      </c>
      <c r="C8627" t="s">
        <v>216</v>
      </c>
      <c r="D8627">
        <v>747</v>
      </c>
      <c r="E8627" t="s">
        <v>19</v>
      </c>
      <c r="F8627" t="s">
        <v>29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  <c r="O8627">
        <v>1</v>
      </c>
      <c r="P8627">
        <v>4</v>
      </c>
      <c r="Q8627" t="s">
        <v>40</v>
      </c>
      <c r="R8627">
        <v>292</v>
      </c>
    </row>
    <row r="8628" spans="1:18" x14ac:dyDescent="0.35">
      <c r="A8628">
        <v>8627</v>
      </c>
      <c r="B8628">
        <v>15672447</v>
      </c>
      <c r="C8628" t="s">
        <v>1166</v>
      </c>
      <c r="D8628">
        <v>657</v>
      </c>
      <c r="E8628" t="s">
        <v>33</v>
      </c>
      <c r="F8628" t="s">
        <v>29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  <c r="O8628">
        <v>1</v>
      </c>
      <c r="P8628">
        <v>5</v>
      </c>
      <c r="Q8628" t="s">
        <v>31</v>
      </c>
      <c r="R8628">
        <v>267</v>
      </c>
    </row>
    <row r="8629" spans="1:18" x14ac:dyDescent="0.35">
      <c r="A8629">
        <v>8628</v>
      </c>
      <c r="B8629">
        <v>15777830</v>
      </c>
      <c r="C8629" t="s">
        <v>1990</v>
      </c>
      <c r="D8629">
        <v>639</v>
      </c>
      <c r="E8629" t="s">
        <v>19</v>
      </c>
      <c r="F8629" t="s">
        <v>20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  <c r="O8629">
        <v>0</v>
      </c>
      <c r="P8629">
        <v>2</v>
      </c>
      <c r="Q8629" t="s">
        <v>26</v>
      </c>
      <c r="R8629">
        <v>968</v>
      </c>
    </row>
    <row r="8630" spans="1:18" x14ac:dyDescent="0.35">
      <c r="A8630">
        <v>8629</v>
      </c>
      <c r="B8630">
        <v>15713890</v>
      </c>
      <c r="C8630" t="s">
        <v>52</v>
      </c>
      <c r="D8630">
        <v>704</v>
      </c>
      <c r="E8630" t="s">
        <v>19</v>
      </c>
      <c r="F8630" t="s">
        <v>29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  <c r="O8630">
        <v>0</v>
      </c>
      <c r="P8630">
        <v>5</v>
      </c>
      <c r="Q8630" t="s">
        <v>21</v>
      </c>
      <c r="R8630">
        <v>323</v>
      </c>
    </row>
    <row r="8631" spans="1:18" x14ac:dyDescent="0.35">
      <c r="A8631">
        <v>8630</v>
      </c>
      <c r="B8631">
        <v>15577598</v>
      </c>
      <c r="C8631" t="s">
        <v>382</v>
      </c>
      <c r="D8631">
        <v>651</v>
      </c>
      <c r="E8631" t="s">
        <v>23</v>
      </c>
      <c r="F8631" t="s">
        <v>29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  <c r="O8631">
        <v>0</v>
      </c>
      <c r="P8631">
        <v>5</v>
      </c>
      <c r="Q8631" t="s">
        <v>40</v>
      </c>
      <c r="R8631">
        <v>710</v>
      </c>
    </row>
    <row r="8632" spans="1:18" x14ac:dyDescent="0.35">
      <c r="A8632">
        <v>8631</v>
      </c>
      <c r="B8632">
        <v>15786042</v>
      </c>
      <c r="C8632" t="s">
        <v>2762</v>
      </c>
      <c r="D8632">
        <v>706</v>
      </c>
      <c r="E8632" t="s">
        <v>33</v>
      </c>
      <c r="F8632" t="s">
        <v>20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  <c r="O8632">
        <v>0</v>
      </c>
      <c r="P8632">
        <v>5</v>
      </c>
      <c r="Q8632" t="s">
        <v>26</v>
      </c>
      <c r="R8632">
        <v>536</v>
      </c>
    </row>
    <row r="8633" spans="1:18" x14ac:dyDescent="0.35">
      <c r="A8633">
        <v>8632</v>
      </c>
      <c r="B8633">
        <v>15753462</v>
      </c>
      <c r="C8633" t="s">
        <v>2763</v>
      </c>
      <c r="D8633">
        <v>632</v>
      </c>
      <c r="E8633" t="s">
        <v>33</v>
      </c>
      <c r="F8633" t="s">
        <v>29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  <c r="O8633">
        <v>0</v>
      </c>
      <c r="P8633">
        <v>3</v>
      </c>
      <c r="Q8633" t="s">
        <v>21</v>
      </c>
      <c r="R8633">
        <v>845</v>
      </c>
    </row>
    <row r="8634" spans="1:18" x14ac:dyDescent="0.35">
      <c r="A8634">
        <v>8633</v>
      </c>
      <c r="B8634">
        <v>15759690</v>
      </c>
      <c r="C8634" t="s">
        <v>243</v>
      </c>
      <c r="D8634">
        <v>751</v>
      </c>
      <c r="E8634" t="s">
        <v>19</v>
      </c>
      <c r="F8634" t="s">
        <v>29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  <c r="O8634">
        <v>0</v>
      </c>
      <c r="P8634">
        <v>2</v>
      </c>
      <c r="Q8634" t="s">
        <v>21</v>
      </c>
      <c r="R8634">
        <v>997</v>
      </c>
    </row>
    <row r="8635" spans="1:18" x14ac:dyDescent="0.35">
      <c r="A8635">
        <v>8634</v>
      </c>
      <c r="B8635">
        <v>15801414</v>
      </c>
      <c r="C8635" t="s">
        <v>2764</v>
      </c>
      <c r="D8635">
        <v>767</v>
      </c>
      <c r="E8635" t="s">
        <v>19</v>
      </c>
      <c r="F8635" t="s">
        <v>20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  <c r="O8635">
        <v>0</v>
      </c>
      <c r="P8635">
        <v>4</v>
      </c>
      <c r="Q8635" t="s">
        <v>40</v>
      </c>
      <c r="R8635">
        <v>348</v>
      </c>
    </row>
    <row r="8636" spans="1:18" x14ac:dyDescent="0.35">
      <c r="A8636">
        <v>8635</v>
      </c>
      <c r="B8636">
        <v>15656141</v>
      </c>
      <c r="C8636" t="s">
        <v>491</v>
      </c>
      <c r="D8636">
        <v>741</v>
      </c>
      <c r="E8636" t="s">
        <v>19</v>
      </c>
      <c r="F8636" t="s">
        <v>29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  <c r="O8636">
        <v>0</v>
      </c>
      <c r="P8636">
        <v>1</v>
      </c>
      <c r="Q8636" t="s">
        <v>31</v>
      </c>
      <c r="R8636">
        <v>933</v>
      </c>
    </row>
    <row r="8637" spans="1:18" x14ac:dyDescent="0.35">
      <c r="A8637">
        <v>8636</v>
      </c>
      <c r="B8637">
        <v>15608701</v>
      </c>
      <c r="C8637" t="s">
        <v>2153</v>
      </c>
      <c r="D8637">
        <v>651</v>
      </c>
      <c r="E8637" t="s">
        <v>33</v>
      </c>
      <c r="F8637" t="s">
        <v>29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  <c r="O8637">
        <v>1</v>
      </c>
      <c r="P8637">
        <v>1</v>
      </c>
      <c r="Q8637" t="s">
        <v>26</v>
      </c>
      <c r="R8637">
        <v>499</v>
      </c>
    </row>
    <row r="8638" spans="1:18" x14ac:dyDescent="0.35">
      <c r="A8638">
        <v>8637</v>
      </c>
      <c r="B8638">
        <v>15582892</v>
      </c>
      <c r="C8638" t="s">
        <v>41</v>
      </c>
      <c r="D8638">
        <v>601</v>
      </c>
      <c r="E8638" t="s">
        <v>19</v>
      </c>
      <c r="F8638" t="s">
        <v>29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  <c r="O8638">
        <v>1</v>
      </c>
      <c r="P8638">
        <v>1</v>
      </c>
      <c r="Q8638" t="s">
        <v>31</v>
      </c>
      <c r="R8638">
        <v>284</v>
      </c>
    </row>
    <row r="8639" spans="1:18" x14ac:dyDescent="0.35">
      <c r="A8639">
        <v>8638</v>
      </c>
      <c r="B8639">
        <v>15632967</v>
      </c>
      <c r="C8639" t="s">
        <v>540</v>
      </c>
      <c r="D8639">
        <v>520</v>
      </c>
      <c r="E8639" t="s">
        <v>19</v>
      </c>
      <c r="F8639" t="s">
        <v>29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  <c r="O8639">
        <v>0</v>
      </c>
      <c r="P8639">
        <v>5</v>
      </c>
      <c r="Q8639" t="s">
        <v>21</v>
      </c>
      <c r="R8639">
        <v>867</v>
      </c>
    </row>
    <row r="8640" spans="1:18" x14ac:dyDescent="0.35">
      <c r="A8640">
        <v>8639</v>
      </c>
      <c r="B8640">
        <v>15587573</v>
      </c>
      <c r="C8640" t="s">
        <v>1221</v>
      </c>
      <c r="D8640">
        <v>626</v>
      </c>
      <c r="E8640" t="s">
        <v>33</v>
      </c>
      <c r="F8640" t="s">
        <v>29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  <c r="O8640">
        <v>0</v>
      </c>
      <c r="P8640">
        <v>3</v>
      </c>
      <c r="Q8640" t="s">
        <v>26</v>
      </c>
      <c r="R8640">
        <v>258</v>
      </c>
    </row>
    <row r="8641" spans="1:18" x14ac:dyDescent="0.35">
      <c r="A8641">
        <v>8640</v>
      </c>
      <c r="B8641">
        <v>15654891</v>
      </c>
      <c r="C8641" t="s">
        <v>34</v>
      </c>
      <c r="D8641">
        <v>811</v>
      </c>
      <c r="E8641" t="s">
        <v>19</v>
      </c>
      <c r="F8641" t="s">
        <v>29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  <c r="O8641">
        <v>0</v>
      </c>
      <c r="P8641">
        <v>2</v>
      </c>
      <c r="Q8641" t="s">
        <v>31</v>
      </c>
      <c r="R8641">
        <v>227</v>
      </c>
    </row>
    <row r="8642" spans="1:18" x14ac:dyDescent="0.35">
      <c r="A8642">
        <v>8641</v>
      </c>
      <c r="B8642">
        <v>15611365</v>
      </c>
      <c r="C8642" t="s">
        <v>124</v>
      </c>
      <c r="D8642">
        <v>730</v>
      </c>
      <c r="E8642" t="s">
        <v>19</v>
      </c>
      <c r="F8642" t="s">
        <v>20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  <c r="O8642">
        <v>0</v>
      </c>
      <c r="P8642">
        <v>3</v>
      </c>
      <c r="Q8642" t="s">
        <v>21</v>
      </c>
      <c r="R8642">
        <v>542</v>
      </c>
    </row>
    <row r="8643" spans="1:18" x14ac:dyDescent="0.35">
      <c r="A8643">
        <v>8642</v>
      </c>
      <c r="B8643">
        <v>15749103</v>
      </c>
      <c r="C8643" t="s">
        <v>216</v>
      </c>
      <c r="D8643">
        <v>604</v>
      </c>
      <c r="E8643" t="s">
        <v>33</v>
      </c>
      <c r="F8643" t="s">
        <v>20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  <c r="O8643">
        <v>1</v>
      </c>
      <c r="P8643">
        <v>3</v>
      </c>
      <c r="Q8643" t="s">
        <v>40</v>
      </c>
      <c r="R8643">
        <v>808</v>
      </c>
    </row>
    <row r="8644" spans="1:18" x14ac:dyDescent="0.35">
      <c r="A8644">
        <v>8643</v>
      </c>
      <c r="B8644">
        <v>15810203</v>
      </c>
      <c r="C8644" t="s">
        <v>1528</v>
      </c>
      <c r="D8644">
        <v>499</v>
      </c>
      <c r="E8644" t="s">
        <v>33</v>
      </c>
      <c r="F8644" t="s">
        <v>20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  <c r="O8644">
        <v>0</v>
      </c>
      <c r="P8644">
        <v>4</v>
      </c>
      <c r="Q8644" t="s">
        <v>40</v>
      </c>
      <c r="R8644">
        <v>545</v>
      </c>
    </row>
    <row r="8645" spans="1:18" x14ac:dyDescent="0.35">
      <c r="A8645">
        <v>8644</v>
      </c>
      <c r="B8645">
        <v>15813660</v>
      </c>
      <c r="C8645" t="s">
        <v>2765</v>
      </c>
      <c r="D8645">
        <v>754</v>
      </c>
      <c r="E8645" t="s">
        <v>23</v>
      </c>
      <c r="F8645" t="s">
        <v>29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  <c r="O8645">
        <v>0</v>
      </c>
      <c r="P8645">
        <v>1</v>
      </c>
      <c r="Q8645" t="s">
        <v>21</v>
      </c>
      <c r="R8645">
        <v>816</v>
      </c>
    </row>
    <row r="8646" spans="1:18" x14ac:dyDescent="0.35">
      <c r="A8646">
        <v>8645</v>
      </c>
      <c r="B8646">
        <v>15605673</v>
      </c>
      <c r="C8646" t="s">
        <v>548</v>
      </c>
      <c r="D8646">
        <v>716</v>
      </c>
      <c r="E8646" t="s">
        <v>23</v>
      </c>
      <c r="F8646" t="s">
        <v>20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  <c r="O8646">
        <v>0</v>
      </c>
      <c r="P8646">
        <v>1</v>
      </c>
      <c r="Q8646" t="s">
        <v>21</v>
      </c>
      <c r="R8646">
        <v>785</v>
      </c>
    </row>
    <row r="8647" spans="1:18" x14ac:dyDescent="0.35">
      <c r="A8647">
        <v>8646</v>
      </c>
      <c r="B8647">
        <v>15669282</v>
      </c>
      <c r="C8647" t="s">
        <v>412</v>
      </c>
      <c r="D8647">
        <v>636</v>
      </c>
      <c r="E8647" t="s">
        <v>19</v>
      </c>
      <c r="F8647" t="s">
        <v>20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  <c r="O8647">
        <v>0</v>
      </c>
      <c r="P8647">
        <v>5</v>
      </c>
      <c r="Q8647" t="s">
        <v>21</v>
      </c>
      <c r="R8647">
        <v>606</v>
      </c>
    </row>
    <row r="8648" spans="1:18" x14ac:dyDescent="0.35">
      <c r="A8648">
        <v>8647</v>
      </c>
      <c r="B8648">
        <v>15792726</v>
      </c>
      <c r="C8648" t="s">
        <v>709</v>
      </c>
      <c r="D8648">
        <v>470</v>
      </c>
      <c r="E8648" t="s">
        <v>19</v>
      </c>
      <c r="F8648" t="s">
        <v>20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  <c r="O8648">
        <v>0</v>
      </c>
      <c r="P8648">
        <v>3</v>
      </c>
      <c r="Q8648" t="s">
        <v>21</v>
      </c>
      <c r="R8648">
        <v>360</v>
      </c>
    </row>
    <row r="8649" spans="1:18" x14ac:dyDescent="0.35">
      <c r="A8649">
        <v>8648</v>
      </c>
      <c r="B8649">
        <v>15593241</v>
      </c>
      <c r="C8649" t="s">
        <v>1698</v>
      </c>
      <c r="D8649">
        <v>444</v>
      </c>
      <c r="E8649" t="s">
        <v>19</v>
      </c>
      <c r="F8649" t="s">
        <v>29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  <c r="O8649">
        <v>0</v>
      </c>
      <c r="P8649">
        <v>4</v>
      </c>
      <c r="Q8649" t="s">
        <v>40</v>
      </c>
      <c r="R8649">
        <v>979</v>
      </c>
    </row>
    <row r="8650" spans="1:18" x14ac:dyDescent="0.35">
      <c r="A8650">
        <v>8649</v>
      </c>
      <c r="B8650">
        <v>15683053</v>
      </c>
      <c r="C8650" t="s">
        <v>2766</v>
      </c>
      <c r="D8650">
        <v>809</v>
      </c>
      <c r="E8650" t="s">
        <v>23</v>
      </c>
      <c r="F8650" t="s">
        <v>20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  <c r="O8650">
        <v>1</v>
      </c>
      <c r="P8650">
        <v>1</v>
      </c>
      <c r="Q8650" t="s">
        <v>26</v>
      </c>
      <c r="R8650">
        <v>994</v>
      </c>
    </row>
    <row r="8651" spans="1:18" x14ac:dyDescent="0.35">
      <c r="A8651">
        <v>8650</v>
      </c>
      <c r="B8651">
        <v>15632736</v>
      </c>
      <c r="C8651" t="s">
        <v>548</v>
      </c>
      <c r="D8651">
        <v>850</v>
      </c>
      <c r="E8651" t="s">
        <v>33</v>
      </c>
      <c r="F8651" t="s">
        <v>20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  <c r="O8651">
        <v>0</v>
      </c>
      <c r="P8651">
        <v>3</v>
      </c>
      <c r="Q8651" t="s">
        <v>40</v>
      </c>
      <c r="R8651">
        <v>334</v>
      </c>
    </row>
    <row r="8652" spans="1:18" x14ac:dyDescent="0.35">
      <c r="A8652">
        <v>8651</v>
      </c>
      <c r="B8652">
        <v>15731865</v>
      </c>
      <c r="C8652" t="s">
        <v>1366</v>
      </c>
      <c r="D8652">
        <v>637</v>
      </c>
      <c r="E8652" t="s">
        <v>19</v>
      </c>
      <c r="F8652" t="s">
        <v>29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  <c r="O8652">
        <v>0</v>
      </c>
      <c r="P8652">
        <v>4</v>
      </c>
      <c r="Q8652" t="s">
        <v>26</v>
      </c>
      <c r="R8652">
        <v>304</v>
      </c>
    </row>
    <row r="8653" spans="1:18" x14ac:dyDescent="0.35">
      <c r="A8653">
        <v>8652</v>
      </c>
      <c r="B8653">
        <v>15760450</v>
      </c>
      <c r="C8653" t="s">
        <v>1332</v>
      </c>
      <c r="D8653">
        <v>512</v>
      </c>
      <c r="E8653" t="s">
        <v>19</v>
      </c>
      <c r="F8653" t="s">
        <v>29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  <c r="O8653">
        <v>0</v>
      </c>
      <c r="P8653">
        <v>4</v>
      </c>
      <c r="Q8653" t="s">
        <v>26</v>
      </c>
      <c r="R8653">
        <v>574</v>
      </c>
    </row>
    <row r="8654" spans="1:18" x14ac:dyDescent="0.35">
      <c r="A8654">
        <v>8653</v>
      </c>
      <c r="B8654">
        <v>15787204</v>
      </c>
      <c r="C8654" t="s">
        <v>2169</v>
      </c>
      <c r="D8654">
        <v>774</v>
      </c>
      <c r="E8654" t="s">
        <v>23</v>
      </c>
      <c r="F8654" t="s">
        <v>20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  <c r="O8654">
        <v>0</v>
      </c>
      <c r="P8654">
        <v>4</v>
      </c>
      <c r="Q8654" t="s">
        <v>26</v>
      </c>
      <c r="R8654">
        <v>597</v>
      </c>
    </row>
    <row r="8655" spans="1:18" x14ac:dyDescent="0.35">
      <c r="A8655">
        <v>8654</v>
      </c>
      <c r="B8655">
        <v>15650454</v>
      </c>
      <c r="C8655" t="s">
        <v>2767</v>
      </c>
      <c r="D8655">
        <v>641</v>
      </c>
      <c r="E8655" t="s">
        <v>19</v>
      </c>
      <c r="F8655" t="s">
        <v>29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  <c r="O8655">
        <v>0</v>
      </c>
      <c r="P8655">
        <v>3</v>
      </c>
      <c r="Q8655" t="s">
        <v>31</v>
      </c>
      <c r="R8655">
        <v>720</v>
      </c>
    </row>
    <row r="8656" spans="1:18" x14ac:dyDescent="0.35">
      <c r="A8656">
        <v>8655</v>
      </c>
      <c r="B8656">
        <v>15573730</v>
      </c>
      <c r="C8656" t="s">
        <v>817</v>
      </c>
      <c r="D8656">
        <v>586</v>
      </c>
      <c r="E8656" t="s">
        <v>33</v>
      </c>
      <c r="F8656" t="s">
        <v>29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  <c r="O8656">
        <v>0</v>
      </c>
      <c r="P8656">
        <v>4</v>
      </c>
      <c r="Q8656" t="s">
        <v>26</v>
      </c>
      <c r="R8656">
        <v>233</v>
      </c>
    </row>
    <row r="8657" spans="1:18" x14ac:dyDescent="0.35">
      <c r="A8657">
        <v>8656</v>
      </c>
      <c r="B8657">
        <v>15705050</v>
      </c>
      <c r="C8657" t="s">
        <v>2212</v>
      </c>
      <c r="D8657">
        <v>611</v>
      </c>
      <c r="E8657" t="s">
        <v>19</v>
      </c>
      <c r="F8657" t="s">
        <v>29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  <c r="O8657">
        <v>0</v>
      </c>
      <c r="P8657">
        <v>4</v>
      </c>
      <c r="Q8657" t="s">
        <v>26</v>
      </c>
      <c r="R8657">
        <v>973</v>
      </c>
    </row>
    <row r="8658" spans="1:18" x14ac:dyDescent="0.35">
      <c r="A8658">
        <v>8657</v>
      </c>
      <c r="B8658">
        <v>15791342</v>
      </c>
      <c r="C8658" t="s">
        <v>247</v>
      </c>
      <c r="D8658">
        <v>660</v>
      </c>
      <c r="E8658" t="s">
        <v>23</v>
      </c>
      <c r="F8658" t="s">
        <v>29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  <c r="O8658">
        <v>0</v>
      </c>
      <c r="P8658">
        <v>1</v>
      </c>
      <c r="Q8658" t="s">
        <v>40</v>
      </c>
      <c r="R8658">
        <v>357</v>
      </c>
    </row>
    <row r="8659" spans="1:18" x14ac:dyDescent="0.35">
      <c r="A8659">
        <v>8658</v>
      </c>
      <c r="B8659">
        <v>15684316</v>
      </c>
      <c r="C8659" t="s">
        <v>1458</v>
      </c>
      <c r="D8659">
        <v>532</v>
      </c>
      <c r="E8659" t="s">
        <v>19</v>
      </c>
      <c r="F8659" t="s">
        <v>29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  <c r="O8659">
        <v>1</v>
      </c>
      <c r="P8659">
        <v>3</v>
      </c>
      <c r="Q8659" t="s">
        <v>40</v>
      </c>
      <c r="R8659">
        <v>559</v>
      </c>
    </row>
    <row r="8660" spans="1:18" x14ac:dyDescent="0.35">
      <c r="A8660">
        <v>8659</v>
      </c>
      <c r="B8660">
        <v>15700540</v>
      </c>
      <c r="C8660" t="s">
        <v>1317</v>
      </c>
      <c r="D8660">
        <v>557</v>
      </c>
      <c r="E8660" t="s">
        <v>33</v>
      </c>
      <c r="F8660" t="s">
        <v>20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  <c r="O8660">
        <v>0</v>
      </c>
      <c r="P8660">
        <v>2</v>
      </c>
      <c r="Q8660" t="s">
        <v>40</v>
      </c>
      <c r="R8660">
        <v>823</v>
      </c>
    </row>
    <row r="8661" spans="1:18" x14ac:dyDescent="0.35">
      <c r="A8661">
        <v>8660</v>
      </c>
      <c r="B8661">
        <v>15770631</v>
      </c>
      <c r="C8661" t="s">
        <v>349</v>
      </c>
      <c r="D8661">
        <v>730</v>
      </c>
      <c r="E8661" t="s">
        <v>23</v>
      </c>
      <c r="F8661" t="s">
        <v>29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  <c r="O8661">
        <v>0</v>
      </c>
      <c r="P8661">
        <v>5</v>
      </c>
      <c r="Q8661" t="s">
        <v>40</v>
      </c>
      <c r="R8661">
        <v>452</v>
      </c>
    </row>
    <row r="8662" spans="1:18" x14ac:dyDescent="0.35">
      <c r="A8662">
        <v>8661</v>
      </c>
      <c r="B8662">
        <v>15790594</v>
      </c>
      <c r="C8662" t="s">
        <v>698</v>
      </c>
      <c r="D8662">
        <v>535</v>
      </c>
      <c r="E8662" t="s">
        <v>19</v>
      </c>
      <c r="F8662" t="s">
        <v>20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  <c r="O8662">
        <v>0</v>
      </c>
      <c r="P8662">
        <v>3</v>
      </c>
      <c r="Q8662" t="s">
        <v>31</v>
      </c>
      <c r="R8662">
        <v>786</v>
      </c>
    </row>
    <row r="8663" spans="1:18" x14ac:dyDescent="0.35">
      <c r="A8663">
        <v>8662</v>
      </c>
      <c r="B8663">
        <v>15604020</v>
      </c>
      <c r="C8663" t="s">
        <v>2768</v>
      </c>
      <c r="D8663">
        <v>773</v>
      </c>
      <c r="E8663" t="s">
        <v>33</v>
      </c>
      <c r="F8663" t="s">
        <v>20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  <c r="O8663">
        <v>0</v>
      </c>
      <c r="P8663">
        <v>2</v>
      </c>
      <c r="Q8663" t="s">
        <v>21</v>
      </c>
      <c r="R8663">
        <v>564</v>
      </c>
    </row>
    <row r="8664" spans="1:18" x14ac:dyDescent="0.35">
      <c r="A8664">
        <v>8663</v>
      </c>
      <c r="B8664">
        <v>15637599</v>
      </c>
      <c r="C8664" t="s">
        <v>878</v>
      </c>
      <c r="D8664">
        <v>510</v>
      </c>
      <c r="E8664" t="s">
        <v>33</v>
      </c>
      <c r="F8664" t="s">
        <v>20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  <c r="O8664">
        <v>1</v>
      </c>
      <c r="P8664">
        <v>3</v>
      </c>
      <c r="Q8664" t="s">
        <v>21</v>
      </c>
      <c r="R8664">
        <v>875</v>
      </c>
    </row>
    <row r="8665" spans="1:18" x14ac:dyDescent="0.35">
      <c r="A8665">
        <v>8664</v>
      </c>
      <c r="B8665">
        <v>15736578</v>
      </c>
      <c r="C8665" t="s">
        <v>790</v>
      </c>
      <c r="D8665">
        <v>539</v>
      </c>
      <c r="E8665" t="s">
        <v>19</v>
      </c>
      <c r="F8665" t="s">
        <v>29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  <c r="O8665">
        <v>0</v>
      </c>
      <c r="P8665">
        <v>5</v>
      </c>
      <c r="Q8665" t="s">
        <v>40</v>
      </c>
      <c r="R8665">
        <v>445</v>
      </c>
    </row>
    <row r="8666" spans="1:18" x14ac:dyDescent="0.35">
      <c r="A8666">
        <v>8665</v>
      </c>
      <c r="B8666">
        <v>15666332</v>
      </c>
      <c r="C8666" t="s">
        <v>541</v>
      </c>
      <c r="D8666">
        <v>690</v>
      </c>
      <c r="E8666" t="s">
        <v>23</v>
      </c>
      <c r="F8666" t="s">
        <v>20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  <c r="O8666">
        <v>0</v>
      </c>
      <c r="P8666">
        <v>3</v>
      </c>
      <c r="Q8666" t="s">
        <v>26</v>
      </c>
      <c r="R8666">
        <v>712</v>
      </c>
    </row>
    <row r="8667" spans="1:18" x14ac:dyDescent="0.35">
      <c r="A8667">
        <v>8666</v>
      </c>
      <c r="B8667">
        <v>15727291</v>
      </c>
      <c r="C8667" t="s">
        <v>498</v>
      </c>
      <c r="D8667">
        <v>821</v>
      </c>
      <c r="E8667" t="s">
        <v>19</v>
      </c>
      <c r="F8667" t="s">
        <v>20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  <c r="O8667">
        <v>0</v>
      </c>
      <c r="P8667">
        <v>5</v>
      </c>
      <c r="Q8667" t="s">
        <v>31</v>
      </c>
      <c r="R8667">
        <v>935</v>
      </c>
    </row>
    <row r="8668" spans="1:18" x14ac:dyDescent="0.35">
      <c r="A8668">
        <v>8667</v>
      </c>
      <c r="B8668">
        <v>15785920</v>
      </c>
      <c r="C8668" t="s">
        <v>359</v>
      </c>
      <c r="D8668">
        <v>687</v>
      </c>
      <c r="E8668" t="s">
        <v>33</v>
      </c>
      <c r="F8668" t="s">
        <v>29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  <c r="O8668">
        <v>0</v>
      </c>
      <c r="P8668">
        <v>3</v>
      </c>
      <c r="Q8668" t="s">
        <v>31</v>
      </c>
      <c r="R8668">
        <v>299</v>
      </c>
    </row>
    <row r="8669" spans="1:18" x14ac:dyDescent="0.35">
      <c r="A8669">
        <v>8668</v>
      </c>
      <c r="B8669">
        <v>15658987</v>
      </c>
      <c r="C8669" t="s">
        <v>2769</v>
      </c>
      <c r="D8669">
        <v>557</v>
      </c>
      <c r="E8669" t="s">
        <v>19</v>
      </c>
      <c r="F8669" t="s">
        <v>20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  <c r="O8669">
        <v>0</v>
      </c>
      <c r="P8669">
        <v>5</v>
      </c>
      <c r="Q8669" t="s">
        <v>26</v>
      </c>
      <c r="R8669">
        <v>689</v>
      </c>
    </row>
    <row r="8670" spans="1:18" x14ac:dyDescent="0.35">
      <c r="A8670">
        <v>8669</v>
      </c>
      <c r="B8670">
        <v>15687719</v>
      </c>
      <c r="C8670" t="s">
        <v>699</v>
      </c>
      <c r="D8670">
        <v>532</v>
      </c>
      <c r="E8670" t="s">
        <v>23</v>
      </c>
      <c r="F8670" t="s">
        <v>20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  <c r="O8670">
        <v>0</v>
      </c>
      <c r="P8670">
        <v>5</v>
      </c>
      <c r="Q8670" t="s">
        <v>21</v>
      </c>
      <c r="R8670">
        <v>527</v>
      </c>
    </row>
    <row r="8671" spans="1:18" x14ac:dyDescent="0.35">
      <c r="A8671">
        <v>8670</v>
      </c>
      <c r="B8671">
        <v>15799641</v>
      </c>
      <c r="C8671" t="s">
        <v>997</v>
      </c>
      <c r="D8671">
        <v>540</v>
      </c>
      <c r="E8671" t="s">
        <v>23</v>
      </c>
      <c r="F8671" t="s">
        <v>29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  <c r="O8671">
        <v>0</v>
      </c>
      <c r="P8671">
        <v>4</v>
      </c>
      <c r="Q8671" t="s">
        <v>21</v>
      </c>
      <c r="R8671">
        <v>868</v>
      </c>
    </row>
    <row r="8672" spans="1:18" x14ac:dyDescent="0.35">
      <c r="A8672">
        <v>8671</v>
      </c>
      <c r="B8672">
        <v>15758702</v>
      </c>
      <c r="C8672" t="s">
        <v>63</v>
      </c>
      <c r="D8672">
        <v>705</v>
      </c>
      <c r="E8672" t="s">
        <v>19</v>
      </c>
      <c r="F8672" t="s">
        <v>20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  <c r="O8672">
        <v>0</v>
      </c>
      <c r="P8672">
        <v>3</v>
      </c>
      <c r="Q8672" t="s">
        <v>26</v>
      </c>
      <c r="R8672">
        <v>761</v>
      </c>
    </row>
    <row r="8673" spans="1:18" x14ac:dyDescent="0.35">
      <c r="A8673">
        <v>8672</v>
      </c>
      <c r="B8673">
        <v>15689526</v>
      </c>
      <c r="C8673" t="s">
        <v>228</v>
      </c>
      <c r="D8673">
        <v>542</v>
      </c>
      <c r="E8673" t="s">
        <v>33</v>
      </c>
      <c r="F8673" t="s">
        <v>20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  <c r="O8673">
        <v>1</v>
      </c>
      <c r="P8673">
        <v>4</v>
      </c>
      <c r="Q8673" t="s">
        <v>31</v>
      </c>
      <c r="R8673">
        <v>732</v>
      </c>
    </row>
    <row r="8674" spans="1:18" x14ac:dyDescent="0.35">
      <c r="A8674">
        <v>8673</v>
      </c>
      <c r="B8674">
        <v>15586848</v>
      </c>
      <c r="C8674" t="s">
        <v>264</v>
      </c>
      <c r="D8674">
        <v>706</v>
      </c>
      <c r="E8674" t="s">
        <v>19</v>
      </c>
      <c r="F8674" t="s">
        <v>29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  <c r="O8674">
        <v>0</v>
      </c>
      <c r="P8674">
        <v>1</v>
      </c>
      <c r="Q8674" t="s">
        <v>31</v>
      </c>
      <c r="R8674">
        <v>884</v>
      </c>
    </row>
    <row r="8675" spans="1:18" x14ac:dyDescent="0.35">
      <c r="A8675">
        <v>8674</v>
      </c>
      <c r="B8675">
        <v>15707637</v>
      </c>
      <c r="C8675" t="s">
        <v>1787</v>
      </c>
      <c r="D8675">
        <v>765</v>
      </c>
      <c r="E8675" t="s">
        <v>19</v>
      </c>
      <c r="F8675" t="s">
        <v>20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  <c r="O8675">
        <v>1</v>
      </c>
      <c r="P8675">
        <v>3</v>
      </c>
      <c r="Q8675" t="s">
        <v>40</v>
      </c>
      <c r="R8675">
        <v>944</v>
      </c>
    </row>
    <row r="8676" spans="1:18" x14ac:dyDescent="0.35">
      <c r="A8676">
        <v>8675</v>
      </c>
      <c r="B8676">
        <v>15719426</v>
      </c>
      <c r="C8676" t="s">
        <v>118</v>
      </c>
      <c r="D8676">
        <v>529</v>
      </c>
      <c r="E8676" t="s">
        <v>19</v>
      </c>
      <c r="F8676" t="s">
        <v>29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  <c r="O8676">
        <v>1</v>
      </c>
      <c r="P8676">
        <v>5</v>
      </c>
      <c r="Q8676" t="s">
        <v>40</v>
      </c>
      <c r="R8676">
        <v>572</v>
      </c>
    </row>
    <row r="8677" spans="1:18" x14ac:dyDescent="0.35">
      <c r="A8677">
        <v>8676</v>
      </c>
      <c r="B8677">
        <v>15639265</v>
      </c>
      <c r="C8677" t="s">
        <v>2770</v>
      </c>
      <c r="D8677">
        <v>714</v>
      </c>
      <c r="E8677" t="s">
        <v>19</v>
      </c>
      <c r="F8677" t="s">
        <v>29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  <c r="O8677">
        <v>0</v>
      </c>
      <c r="P8677">
        <v>3</v>
      </c>
      <c r="Q8677" t="s">
        <v>26</v>
      </c>
      <c r="R8677">
        <v>699</v>
      </c>
    </row>
    <row r="8678" spans="1:18" x14ac:dyDescent="0.35">
      <c r="A8678">
        <v>8677</v>
      </c>
      <c r="B8678">
        <v>15576124</v>
      </c>
      <c r="C8678" t="s">
        <v>2040</v>
      </c>
      <c r="D8678">
        <v>582</v>
      </c>
      <c r="E8678" t="s">
        <v>19</v>
      </c>
      <c r="F8678" t="s">
        <v>29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  <c r="O8678">
        <v>0</v>
      </c>
      <c r="P8678">
        <v>4</v>
      </c>
      <c r="Q8678" t="s">
        <v>26</v>
      </c>
      <c r="R8678">
        <v>734</v>
      </c>
    </row>
    <row r="8679" spans="1:18" x14ac:dyDescent="0.35">
      <c r="A8679">
        <v>8678</v>
      </c>
      <c r="B8679">
        <v>15757829</v>
      </c>
      <c r="C8679" t="s">
        <v>2771</v>
      </c>
      <c r="D8679">
        <v>609</v>
      </c>
      <c r="E8679" t="s">
        <v>33</v>
      </c>
      <c r="F8679" t="s">
        <v>20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  <c r="O8679">
        <v>0</v>
      </c>
      <c r="P8679">
        <v>1</v>
      </c>
      <c r="Q8679" t="s">
        <v>26</v>
      </c>
      <c r="R8679">
        <v>988</v>
      </c>
    </row>
    <row r="8680" spans="1:18" x14ac:dyDescent="0.35">
      <c r="A8680">
        <v>8679</v>
      </c>
      <c r="B8680">
        <v>15633227</v>
      </c>
      <c r="C8680" t="s">
        <v>2213</v>
      </c>
      <c r="D8680">
        <v>518</v>
      </c>
      <c r="E8680" t="s">
        <v>19</v>
      </c>
      <c r="F8680" t="s">
        <v>20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  <c r="O8680">
        <v>0</v>
      </c>
      <c r="P8680">
        <v>4</v>
      </c>
      <c r="Q8680" t="s">
        <v>31</v>
      </c>
      <c r="R8680">
        <v>275</v>
      </c>
    </row>
    <row r="8681" spans="1:18" x14ac:dyDescent="0.35">
      <c r="A8681">
        <v>8680</v>
      </c>
      <c r="B8681">
        <v>15753092</v>
      </c>
      <c r="C8681" t="s">
        <v>34</v>
      </c>
      <c r="D8681">
        <v>791</v>
      </c>
      <c r="E8681" t="s">
        <v>33</v>
      </c>
      <c r="F8681" t="s">
        <v>29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  <c r="O8681">
        <v>1</v>
      </c>
      <c r="P8681">
        <v>4</v>
      </c>
      <c r="Q8681" t="s">
        <v>21</v>
      </c>
      <c r="R8681">
        <v>249</v>
      </c>
    </row>
    <row r="8682" spans="1:18" x14ac:dyDescent="0.35">
      <c r="A8682">
        <v>8681</v>
      </c>
      <c r="B8682">
        <v>15782939</v>
      </c>
      <c r="C8682" t="s">
        <v>1716</v>
      </c>
      <c r="D8682">
        <v>747</v>
      </c>
      <c r="E8682" t="s">
        <v>19</v>
      </c>
      <c r="F8682" t="s">
        <v>29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  <c r="O8682">
        <v>1</v>
      </c>
      <c r="P8682">
        <v>5</v>
      </c>
      <c r="Q8682" t="s">
        <v>31</v>
      </c>
      <c r="R8682">
        <v>387</v>
      </c>
    </row>
    <row r="8683" spans="1:18" x14ac:dyDescent="0.35">
      <c r="A8683">
        <v>8682</v>
      </c>
      <c r="B8683">
        <v>15746338</v>
      </c>
      <c r="C8683" t="s">
        <v>1042</v>
      </c>
      <c r="D8683">
        <v>565</v>
      </c>
      <c r="E8683" t="s">
        <v>19</v>
      </c>
      <c r="F8683" t="s">
        <v>20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  <c r="O8683">
        <v>0</v>
      </c>
      <c r="P8683">
        <v>3</v>
      </c>
      <c r="Q8683" t="s">
        <v>31</v>
      </c>
      <c r="R8683">
        <v>520</v>
      </c>
    </row>
    <row r="8684" spans="1:18" x14ac:dyDescent="0.35">
      <c r="A8684">
        <v>8683</v>
      </c>
      <c r="B8684">
        <v>15590676</v>
      </c>
      <c r="C8684" t="s">
        <v>2087</v>
      </c>
      <c r="D8684">
        <v>735</v>
      </c>
      <c r="E8684" t="s">
        <v>19</v>
      </c>
      <c r="F8684" t="s">
        <v>29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  <c r="O8684">
        <v>0</v>
      </c>
      <c r="P8684">
        <v>4</v>
      </c>
      <c r="Q8684" t="s">
        <v>26</v>
      </c>
      <c r="R8684">
        <v>602</v>
      </c>
    </row>
    <row r="8685" spans="1:18" x14ac:dyDescent="0.35">
      <c r="A8685">
        <v>8684</v>
      </c>
      <c r="B8685">
        <v>15599329</v>
      </c>
      <c r="C8685" t="s">
        <v>2772</v>
      </c>
      <c r="D8685">
        <v>697</v>
      </c>
      <c r="E8685" t="s">
        <v>19</v>
      </c>
      <c r="F8685" t="s">
        <v>20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  <c r="O8685">
        <v>1</v>
      </c>
      <c r="P8685">
        <v>2</v>
      </c>
      <c r="Q8685" t="s">
        <v>26</v>
      </c>
      <c r="R8685">
        <v>503</v>
      </c>
    </row>
    <row r="8686" spans="1:18" x14ac:dyDescent="0.35">
      <c r="A8686">
        <v>8685</v>
      </c>
      <c r="B8686">
        <v>15783097</v>
      </c>
      <c r="C8686" t="s">
        <v>62</v>
      </c>
      <c r="D8686">
        <v>813</v>
      </c>
      <c r="E8686" t="s">
        <v>33</v>
      </c>
      <c r="F8686" t="s">
        <v>29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  <c r="O8686">
        <v>0</v>
      </c>
      <c r="P8686">
        <v>1</v>
      </c>
      <c r="Q8686" t="s">
        <v>31</v>
      </c>
      <c r="R8686">
        <v>822</v>
      </c>
    </row>
    <row r="8687" spans="1:18" x14ac:dyDescent="0.35">
      <c r="A8687">
        <v>8686</v>
      </c>
      <c r="B8687">
        <v>15597885</v>
      </c>
      <c r="C8687" t="s">
        <v>328</v>
      </c>
      <c r="D8687">
        <v>772</v>
      </c>
      <c r="E8687" t="s">
        <v>19</v>
      </c>
      <c r="F8687" t="s">
        <v>29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  <c r="O8687">
        <v>0</v>
      </c>
      <c r="P8687">
        <v>5</v>
      </c>
      <c r="Q8687" t="s">
        <v>40</v>
      </c>
      <c r="R8687">
        <v>807</v>
      </c>
    </row>
    <row r="8688" spans="1:18" x14ac:dyDescent="0.35">
      <c r="A8688">
        <v>8687</v>
      </c>
      <c r="B8688">
        <v>15597467</v>
      </c>
      <c r="C8688" t="s">
        <v>140</v>
      </c>
      <c r="D8688">
        <v>606</v>
      </c>
      <c r="E8688" t="s">
        <v>19</v>
      </c>
      <c r="F8688" t="s">
        <v>20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  <c r="O8688">
        <v>0</v>
      </c>
      <c r="P8688">
        <v>4</v>
      </c>
      <c r="Q8688" t="s">
        <v>26</v>
      </c>
      <c r="R8688">
        <v>814</v>
      </c>
    </row>
    <row r="8689" spans="1:18" x14ac:dyDescent="0.35">
      <c r="A8689">
        <v>8688</v>
      </c>
      <c r="B8689">
        <v>15724764</v>
      </c>
      <c r="C8689" t="s">
        <v>2773</v>
      </c>
      <c r="D8689">
        <v>667</v>
      </c>
      <c r="E8689" t="s">
        <v>33</v>
      </c>
      <c r="F8689" t="s">
        <v>20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  <c r="O8689">
        <v>0</v>
      </c>
      <c r="P8689">
        <v>5</v>
      </c>
      <c r="Q8689" t="s">
        <v>21</v>
      </c>
      <c r="R8689">
        <v>577</v>
      </c>
    </row>
    <row r="8690" spans="1:18" x14ac:dyDescent="0.35">
      <c r="A8690">
        <v>8689</v>
      </c>
      <c r="B8690">
        <v>15778418</v>
      </c>
      <c r="C8690" t="s">
        <v>431</v>
      </c>
      <c r="D8690">
        <v>637</v>
      </c>
      <c r="E8690" t="s">
        <v>33</v>
      </c>
      <c r="F8690" t="s">
        <v>29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  <c r="O8690">
        <v>1</v>
      </c>
      <c r="P8690">
        <v>3</v>
      </c>
      <c r="Q8690" t="s">
        <v>40</v>
      </c>
      <c r="R8690">
        <v>659</v>
      </c>
    </row>
    <row r="8691" spans="1:18" x14ac:dyDescent="0.35">
      <c r="A8691">
        <v>8690</v>
      </c>
      <c r="B8691">
        <v>15684769</v>
      </c>
      <c r="C8691" t="s">
        <v>2774</v>
      </c>
      <c r="D8691">
        <v>542</v>
      </c>
      <c r="E8691" t="s">
        <v>19</v>
      </c>
      <c r="F8691" t="s">
        <v>29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  <c r="O8691">
        <v>0</v>
      </c>
      <c r="P8691">
        <v>5</v>
      </c>
      <c r="Q8691" t="s">
        <v>26</v>
      </c>
      <c r="R8691">
        <v>521</v>
      </c>
    </row>
    <row r="8692" spans="1:18" x14ac:dyDescent="0.35">
      <c r="A8692">
        <v>8691</v>
      </c>
      <c r="B8692">
        <v>15756167</v>
      </c>
      <c r="C8692" t="s">
        <v>2259</v>
      </c>
      <c r="D8692">
        <v>762</v>
      </c>
      <c r="E8692" t="s">
        <v>23</v>
      </c>
      <c r="F8692" t="s">
        <v>20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  <c r="O8692">
        <v>0</v>
      </c>
      <c r="P8692">
        <v>4</v>
      </c>
      <c r="Q8692" t="s">
        <v>21</v>
      </c>
      <c r="R8692">
        <v>672</v>
      </c>
    </row>
    <row r="8693" spans="1:18" x14ac:dyDescent="0.35">
      <c r="A8693">
        <v>8692</v>
      </c>
      <c r="B8693">
        <v>15632439</v>
      </c>
      <c r="C8693" t="s">
        <v>185</v>
      </c>
      <c r="D8693">
        <v>698</v>
      </c>
      <c r="E8693" t="s">
        <v>19</v>
      </c>
      <c r="F8693" t="s">
        <v>20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  <c r="O8693">
        <v>0</v>
      </c>
      <c r="P8693">
        <v>5</v>
      </c>
      <c r="Q8693" t="s">
        <v>31</v>
      </c>
      <c r="R8693">
        <v>639</v>
      </c>
    </row>
    <row r="8694" spans="1:18" x14ac:dyDescent="0.35">
      <c r="A8694">
        <v>8693</v>
      </c>
      <c r="B8694">
        <v>15755138</v>
      </c>
      <c r="C8694" t="s">
        <v>39</v>
      </c>
      <c r="D8694">
        <v>850</v>
      </c>
      <c r="E8694" t="s">
        <v>19</v>
      </c>
      <c r="F8694" t="s">
        <v>20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  <c r="O8694">
        <v>0</v>
      </c>
      <c r="P8694">
        <v>2</v>
      </c>
      <c r="Q8694" t="s">
        <v>31</v>
      </c>
      <c r="R8694">
        <v>341</v>
      </c>
    </row>
    <row r="8695" spans="1:18" x14ac:dyDescent="0.35">
      <c r="A8695">
        <v>8694</v>
      </c>
      <c r="B8695">
        <v>15659092</v>
      </c>
      <c r="C8695" t="s">
        <v>473</v>
      </c>
      <c r="D8695">
        <v>621</v>
      </c>
      <c r="E8695" t="s">
        <v>19</v>
      </c>
      <c r="F8695" t="s">
        <v>20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  <c r="O8695">
        <v>1</v>
      </c>
      <c r="P8695">
        <v>5</v>
      </c>
      <c r="Q8695" t="s">
        <v>21</v>
      </c>
      <c r="R8695">
        <v>344</v>
      </c>
    </row>
    <row r="8696" spans="1:18" x14ac:dyDescent="0.35">
      <c r="A8696">
        <v>8695</v>
      </c>
      <c r="B8696">
        <v>15742116</v>
      </c>
      <c r="C8696" t="s">
        <v>1911</v>
      </c>
      <c r="D8696">
        <v>671</v>
      </c>
      <c r="E8696" t="s">
        <v>33</v>
      </c>
      <c r="F8696" t="s">
        <v>20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  <c r="O8696">
        <v>0</v>
      </c>
      <c r="P8696">
        <v>1</v>
      </c>
      <c r="Q8696" t="s">
        <v>31</v>
      </c>
      <c r="R8696">
        <v>489</v>
      </c>
    </row>
    <row r="8697" spans="1:18" x14ac:dyDescent="0.35">
      <c r="A8697">
        <v>8696</v>
      </c>
      <c r="B8697">
        <v>15801994</v>
      </c>
      <c r="C8697" t="s">
        <v>76</v>
      </c>
      <c r="D8697">
        <v>775</v>
      </c>
      <c r="E8697" t="s">
        <v>19</v>
      </c>
      <c r="F8697" t="s">
        <v>29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  <c r="O8697">
        <v>0</v>
      </c>
      <c r="P8697">
        <v>3</v>
      </c>
      <c r="Q8697" t="s">
        <v>31</v>
      </c>
      <c r="R8697">
        <v>246</v>
      </c>
    </row>
    <row r="8698" spans="1:18" x14ac:dyDescent="0.35">
      <c r="A8698">
        <v>8697</v>
      </c>
      <c r="B8698">
        <v>15647572</v>
      </c>
      <c r="C8698" t="s">
        <v>933</v>
      </c>
      <c r="D8698">
        <v>504</v>
      </c>
      <c r="E8698" t="s">
        <v>23</v>
      </c>
      <c r="F8698" t="s">
        <v>29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  <c r="O8698">
        <v>0</v>
      </c>
      <c r="P8698">
        <v>1</v>
      </c>
      <c r="Q8698" t="s">
        <v>40</v>
      </c>
      <c r="R8698">
        <v>475</v>
      </c>
    </row>
    <row r="8699" spans="1:18" x14ac:dyDescent="0.35">
      <c r="A8699">
        <v>8698</v>
      </c>
      <c r="B8699">
        <v>15644551</v>
      </c>
      <c r="C8699" t="s">
        <v>2775</v>
      </c>
      <c r="D8699">
        <v>751</v>
      </c>
      <c r="E8699" t="s">
        <v>23</v>
      </c>
      <c r="F8699" t="s">
        <v>20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  <c r="O8699">
        <v>0</v>
      </c>
      <c r="P8699">
        <v>2</v>
      </c>
      <c r="Q8699" t="s">
        <v>40</v>
      </c>
      <c r="R8699">
        <v>403</v>
      </c>
    </row>
    <row r="8700" spans="1:18" x14ac:dyDescent="0.35">
      <c r="A8700">
        <v>8699</v>
      </c>
      <c r="B8700">
        <v>15709135</v>
      </c>
      <c r="C8700" t="s">
        <v>90</v>
      </c>
      <c r="D8700">
        <v>691</v>
      </c>
      <c r="E8700" t="s">
        <v>33</v>
      </c>
      <c r="F8700" t="s">
        <v>29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  <c r="O8700">
        <v>0</v>
      </c>
      <c r="P8700">
        <v>2</v>
      </c>
      <c r="Q8700" t="s">
        <v>26</v>
      </c>
      <c r="R8700">
        <v>368</v>
      </c>
    </row>
    <row r="8701" spans="1:18" x14ac:dyDescent="0.35">
      <c r="A8701">
        <v>8700</v>
      </c>
      <c r="B8701">
        <v>15684469</v>
      </c>
      <c r="C8701" t="s">
        <v>384</v>
      </c>
      <c r="D8701">
        <v>841</v>
      </c>
      <c r="E8701" t="s">
        <v>33</v>
      </c>
      <c r="F8701" t="s">
        <v>29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  <c r="O8701">
        <v>0</v>
      </c>
      <c r="P8701">
        <v>3</v>
      </c>
      <c r="Q8701" t="s">
        <v>31</v>
      </c>
      <c r="R8701">
        <v>697</v>
      </c>
    </row>
    <row r="8702" spans="1:18" x14ac:dyDescent="0.35">
      <c r="A8702">
        <v>8701</v>
      </c>
      <c r="B8702">
        <v>15627637</v>
      </c>
      <c r="C8702" t="s">
        <v>2031</v>
      </c>
      <c r="D8702">
        <v>709</v>
      </c>
      <c r="E8702" t="s">
        <v>33</v>
      </c>
      <c r="F8702" t="s">
        <v>29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  <c r="O8702">
        <v>0</v>
      </c>
      <c r="P8702">
        <v>3</v>
      </c>
      <c r="Q8702" t="s">
        <v>21</v>
      </c>
      <c r="R8702">
        <v>706</v>
      </c>
    </row>
    <row r="8703" spans="1:18" x14ac:dyDescent="0.35">
      <c r="A8703">
        <v>8702</v>
      </c>
      <c r="B8703">
        <v>15667093</v>
      </c>
      <c r="C8703" t="s">
        <v>24</v>
      </c>
      <c r="D8703">
        <v>673</v>
      </c>
      <c r="E8703" t="s">
        <v>19</v>
      </c>
      <c r="F8703" t="s">
        <v>29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  <c r="O8703">
        <v>0</v>
      </c>
      <c r="P8703">
        <v>2</v>
      </c>
      <c r="Q8703" t="s">
        <v>26</v>
      </c>
      <c r="R8703">
        <v>307</v>
      </c>
    </row>
    <row r="8704" spans="1:18" x14ac:dyDescent="0.35">
      <c r="A8704">
        <v>8703</v>
      </c>
      <c r="B8704">
        <v>15690589</v>
      </c>
      <c r="C8704" t="s">
        <v>1086</v>
      </c>
      <c r="D8704">
        <v>541</v>
      </c>
      <c r="E8704" t="s">
        <v>19</v>
      </c>
      <c r="F8704" t="s">
        <v>29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  <c r="O8704">
        <v>0</v>
      </c>
      <c r="P8704">
        <v>1</v>
      </c>
      <c r="Q8704" t="s">
        <v>21</v>
      </c>
      <c r="R8704">
        <v>369</v>
      </c>
    </row>
    <row r="8705" spans="1:18" x14ac:dyDescent="0.35">
      <c r="A8705">
        <v>8704</v>
      </c>
      <c r="B8705">
        <v>15595350</v>
      </c>
      <c r="C8705" t="s">
        <v>2776</v>
      </c>
      <c r="D8705">
        <v>661</v>
      </c>
      <c r="E8705" t="s">
        <v>19</v>
      </c>
      <c r="F8705" t="s">
        <v>20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  <c r="O8705">
        <v>0</v>
      </c>
      <c r="P8705">
        <v>3</v>
      </c>
      <c r="Q8705" t="s">
        <v>26</v>
      </c>
      <c r="R8705">
        <v>796</v>
      </c>
    </row>
    <row r="8706" spans="1:18" x14ac:dyDescent="0.35">
      <c r="A8706">
        <v>8705</v>
      </c>
      <c r="B8706">
        <v>15777586</v>
      </c>
      <c r="C8706" t="s">
        <v>520</v>
      </c>
      <c r="D8706">
        <v>784</v>
      </c>
      <c r="E8706" t="s">
        <v>23</v>
      </c>
      <c r="F8706" t="s">
        <v>20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  <c r="O8706">
        <v>0</v>
      </c>
      <c r="P8706">
        <v>5</v>
      </c>
      <c r="Q8706" t="s">
        <v>26</v>
      </c>
      <c r="R8706">
        <v>985</v>
      </c>
    </row>
    <row r="8707" spans="1:18" x14ac:dyDescent="0.35">
      <c r="A8707">
        <v>8706</v>
      </c>
      <c r="B8707">
        <v>15804064</v>
      </c>
      <c r="C8707" t="s">
        <v>879</v>
      </c>
      <c r="D8707">
        <v>742</v>
      </c>
      <c r="E8707" t="s">
        <v>19</v>
      </c>
      <c r="F8707" t="s">
        <v>20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  <c r="O8707">
        <v>0</v>
      </c>
      <c r="P8707">
        <v>3</v>
      </c>
      <c r="Q8707" t="s">
        <v>21</v>
      </c>
      <c r="R8707">
        <v>974</v>
      </c>
    </row>
    <row r="8708" spans="1:18" x14ac:dyDescent="0.35">
      <c r="A8708">
        <v>8707</v>
      </c>
      <c r="B8708">
        <v>15717770</v>
      </c>
      <c r="C8708" t="s">
        <v>543</v>
      </c>
      <c r="D8708">
        <v>850</v>
      </c>
      <c r="E8708" t="s">
        <v>23</v>
      </c>
      <c r="F8708" t="s">
        <v>20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  <c r="O8708">
        <v>1</v>
      </c>
      <c r="P8708">
        <v>3</v>
      </c>
      <c r="Q8708" t="s">
        <v>31</v>
      </c>
      <c r="R8708">
        <v>987</v>
      </c>
    </row>
    <row r="8709" spans="1:18" x14ac:dyDescent="0.35">
      <c r="A8709">
        <v>8708</v>
      </c>
      <c r="B8709">
        <v>15754443</v>
      </c>
      <c r="C8709" t="s">
        <v>2777</v>
      </c>
      <c r="D8709">
        <v>443</v>
      </c>
      <c r="E8709" t="s">
        <v>19</v>
      </c>
      <c r="F8709" t="s">
        <v>20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  <c r="O8709">
        <v>1</v>
      </c>
      <c r="P8709">
        <v>4</v>
      </c>
      <c r="Q8709" t="s">
        <v>40</v>
      </c>
      <c r="R8709">
        <v>476</v>
      </c>
    </row>
    <row r="8710" spans="1:18" x14ac:dyDescent="0.35">
      <c r="A8710">
        <v>8709</v>
      </c>
      <c r="B8710">
        <v>15776939</v>
      </c>
      <c r="C8710" t="s">
        <v>2778</v>
      </c>
      <c r="D8710">
        <v>778</v>
      </c>
      <c r="E8710" t="s">
        <v>33</v>
      </c>
      <c r="F8710" t="s">
        <v>20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  <c r="O8710">
        <v>0</v>
      </c>
      <c r="P8710">
        <v>1</v>
      </c>
      <c r="Q8710" t="s">
        <v>40</v>
      </c>
      <c r="R8710">
        <v>434</v>
      </c>
    </row>
    <row r="8711" spans="1:18" x14ac:dyDescent="0.35">
      <c r="A8711">
        <v>8710</v>
      </c>
      <c r="B8711">
        <v>15713517</v>
      </c>
      <c r="C8711" t="s">
        <v>580</v>
      </c>
      <c r="D8711">
        <v>529</v>
      </c>
      <c r="E8711" t="s">
        <v>19</v>
      </c>
      <c r="F8711" t="s">
        <v>29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  <c r="O8711">
        <v>0</v>
      </c>
      <c r="P8711">
        <v>1</v>
      </c>
      <c r="Q8711" t="s">
        <v>31</v>
      </c>
      <c r="R8711">
        <v>540</v>
      </c>
    </row>
    <row r="8712" spans="1:18" x14ac:dyDescent="0.35">
      <c r="A8712">
        <v>8711</v>
      </c>
      <c r="B8712">
        <v>15683522</v>
      </c>
      <c r="C8712" t="s">
        <v>144</v>
      </c>
      <c r="D8712">
        <v>678</v>
      </c>
      <c r="E8712" t="s">
        <v>33</v>
      </c>
      <c r="F8712" t="s">
        <v>20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  <c r="O8712">
        <v>0</v>
      </c>
      <c r="P8712">
        <v>2</v>
      </c>
      <c r="Q8712" t="s">
        <v>21</v>
      </c>
      <c r="R8712">
        <v>767</v>
      </c>
    </row>
    <row r="8713" spans="1:18" x14ac:dyDescent="0.35">
      <c r="A8713">
        <v>8712</v>
      </c>
      <c r="B8713">
        <v>15673995</v>
      </c>
      <c r="C8713" t="s">
        <v>1056</v>
      </c>
      <c r="D8713">
        <v>516</v>
      </c>
      <c r="E8713" t="s">
        <v>23</v>
      </c>
      <c r="F8713" t="s">
        <v>20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  <c r="O8713">
        <v>0</v>
      </c>
      <c r="P8713">
        <v>4</v>
      </c>
      <c r="Q8713" t="s">
        <v>40</v>
      </c>
      <c r="R8713">
        <v>933</v>
      </c>
    </row>
    <row r="8714" spans="1:18" x14ac:dyDescent="0.35">
      <c r="A8714">
        <v>8713</v>
      </c>
      <c r="B8714">
        <v>15771054</v>
      </c>
      <c r="C8714" t="s">
        <v>250</v>
      </c>
      <c r="D8714">
        <v>469</v>
      </c>
      <c r="E8714" t="s">
        <v>23</v>
      </c>
      <c r="F8714" t="s">
        <v>29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  <c r="O8714">
        <v>0</v>
      </c>
      <c r="P8714">
        <v>4</v>
      </c>
      <c r="Q8714" t="s">
        <v>31</v>
      </c>
      <c r="R8714">
        <v>698</v>
      </c>
    </row>
    <row r="8715" spans="1:18" x14ac:dyDescent="0.35">
      <c r="A8715">
        <v>8714</v>
      </c>
      <c r="B8715">
        <v>15578788</v>
      </c>
      <c r="C8715" t="s">
        <v>1357</v>
      </c>
      <c r="D8715">
        <v>786</v>
      </c>
      <c r="E8715" t="s">
        <v>23</v>
      </c>
      <c r="F8715" t="s">
        <v>29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  <c r="O8715">
        <v>0</v>
      </c>
      <c r="P8715">
        <v>5</v>
      </c>
      <c r="Q8715" t="s">
        <v>40</v>
      </c>
      <c r="R8715">
        <v>326</v>
      </c>
    </row>
    <row r="8716" spans="1:18" x14ac:dyDescent="0.35">
      <c r="A8716">
        <v>8715</v>
      </c>
      <c r="B8716">
        <v>15737408</v>
      </c>
      <c r="C8716" t="s">
        <v>320</v>
      </c>
      <c r="D8716">
        <v>703</v>
      </c>
      <c r="E8716" t="s">
        <v>19</v>
      </c>
      <c r="F8716" t="s">
        <v>20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  <c r="O8716">
        <v>0</v>
      </c>
      <c r="P8716">
        <v>5</v>
      </c>
      <c r="Q8716" t="s">
        <v>31</v>
      </c>
      <c r="R8716">
        <v>500</v>
      </c>
    </row>
    <row r="8717" spans="1:18" x14ac:dyDescent="0.35">
      <c r="A8717">
        <v>8716</v>
      </c>
      <c r="B8717">
        <v>15750837</v>
      </c>
      <c r="C8717" t="s">
        <v>2779</v>
      </c>
      <c r="D8717">
        <v>579</v>
      </c>
      <c r="E8717" t="s">
        <v>33</v>
      </c>
      <c r="F8717" t="s">
        <v>29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  <c r="O8717">
        <v>0</v>
      </c>
      <c r="P8717">
        <v>2</v>
      </c>
      <c r="Q8717" t="s">
        <v>40</v>
      </c>
      <c r="R8717">
        <v>602</v>
      </c>
    </row>
    <row r="8718" spans="1:18" x14ac:dyDescent="0.35">
      <c r="A8718">
        <v>8717</v>
      </c>
      <c r="B8718">
        <v>15576022</v>
      </c>
      <c r="C8718" t="s">
        <v>393</v>
      </c>
      <c r="D8718">
        <v>565</v>
      </c>
      <c r="E8718" t="s">
        <v>19</v>
      </c>
      <c r="F8718" t="s">
        <v>29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  <c r="O8718">
        <v>0</v>
      </c>
      <c r="P8718">
        <v>5</v>
      </c>
      <c r="Q8718" t="s">
        <v>40</v>
      </c>
      <c r="R8718">
        <v>441</v>
      </c>
    </row>
    <row r="8719" spans="1:18" x14ac:dyDescent="0.35">
      <c r="A8719">
        <v>8718</v>
      </c>
      <c r="B8719">
        <v>15635502</v>
      </c>
      <c r="C8719" t="s">
        <v>271</v>
      </c>
      <c r="D8719">
        <v>443</v>
      </c>
      <c r="E8719" t="s">
        <v>19</v>
      </c>
      <c r="F8719" t="s">
        <v>29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  <c r="O8719">
        <v>0</v>
      </c>
      <c r="P8719">
        <v>3</v>
      </c>
      <c r="Q8719" t="s">
        <v>40</v>
      </c>
      <c r="R8719">
        <v>351</v>
      </c>
    </row>
    <row r="8720" spans="1:18" x14ac:dyDescent="0.35">
      <c r="A8720">
        <v>8719</v>
      </c>
      <c r="B8720">
        <v>15627298</v>
      </c>
      <c r="C8720" t="s">
        <v>1119</v>
      </c>
      <c r="D8720">
        <v>589</v>
      </c>
      <c r="E8720" t="s">
        <v>19</v>
      </c>
      <c r="F8720" t="s">
        <v>29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  <c r="O8720">
        <v>1</v>
      </c>
      <c r="P8720">
        <v>2</v>
      </c>
      <c r="Q8720" t="s">
        <v>31</v>
      </c>
      <c r="R8720">
        <v>806</v>
      </c>
    </row>
    <row r="8721" spans="1:18" x14ac:dyDescent="0.35">
      <c r="A8721">
        <v>8720</v>
      </c>
      <c r="B8721">
        <v>15811415</v>
      </c>
      <c r="C8721" t="s">
        <v>2780</v>
      </c>
      <c r="D8721">
        <v>691</v>
      </c>
      <c r="E8721" t="s">
        <v>19</v>
      </c>
      <c r="F8721" t="s">
        <v>20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  <c r="O8721">
        <v>0</v>
      </c>
      <c r="P8721">
        <v>4</v>
      </c>
      <c r="Q8721" t="s">
        <v>40</v>
      </c>
      <c r="R8721">
        <v>335</v>
      </c>
    </row>
    <row r="8722" spans="1:18" x14ac:dyDescent="0.35">
      <c r="A8722">
        <v>8721</v>
      </c>
      <c r="B8722">
        <v>15645059</v>
      </c>
      <c r="C8722" t="s">
        <v>2781</v>
      </c>
      <c r="D8722">
        <v>711</v>
      </c>
      <c r="E8722" t="s">
        <v>19</v>
      </c>
      <c r="F8722" t="s">
        <v>20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  <c r="O8722">
        <v>0</v>
      </c>
      <c r="P8722">
        <v>2</v>
      </c>
      <c r="Q8722" t="s">
        <v>26</v>
      </c>
      <c r="R8722">
        <v>459</v>
      </c>
    </row>
    <row r="8723" spans="1:18" x14ac:dyDescent="0.35">
      <c r="A8723">
        <v>8722</v>
      </c>
      <c r="B8723">
        <v>15689671</v>
      </c>
      <c r="C8723" t="s">
        <v>2782</v>
      </c>
      <c r="D8723">
        <v>775</v>
      </c>
      <c r="E8723" t="s">
        <v>23</v>
      </c>
      <c r="F8723" t="s">
        <v>29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  <c r="O8723">
        <v>0</v>
      </c>
      <c r="P8723">
        <v>1</v>
      </c>
      <c r="Q8723" t="s">
        <v>21</v>
      </c>
      <c r="R8723">
        <v>923</v>
      </c>
    </row>
    <row r="8724" spans="1:18" x14ac:dyDescent="0.35">
      <c r="A8724">
        <v>8723</v>
      </c>
      <c r="B8724">
        <v>15718667</v>
      </c>
      <c r="C8724" t="s">
        <v>85</v>
      </c>
      <c r="D8724">
        <v>621</v>
      </c>
      <c r="E8724" t="s">
        <v>19</v>
      </c>
      <c r="F8724" t="s">
        <v>29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  <c r="O8724">
        <v>0</v>
      </c>
      <c r="P8724">
        <v>2</v>
      </c>
      <c r="Q8724" t="s">
        <v>21</v>
      </c>
      <c r="R8724">
        <v>270</v>
      </c>
    </row>
    <row r="8725" spans="1:18" x14ac:dyDescent="0.35">
      <c r="A8725">
        <v>8724</v>
      </c>
      <c r="B8725">
        <v>15803202</v>
      </c>
      <c r="C8725" t="s">
        <v>1301</v>
      </c>
      <c r="D8725">
        <v>350</v>
      </c>
      <c r="E8725" t="s">
        <v>19</v>
      </c>
      <c r="F8725" t="s">
        <v>29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  <c r="O8725">
        <v>1</v>
      </c>
      <c r="P8725">
        <v>4</v>
      </c>
      <c r="Q8725" t="s">
        <v>26</v>
      </c>
      <c r="R8725">
        <v>383</v>
      </c>
    </row>
    <row r="8726" spans="1:18" x14ac:dyDescent="0.35">
      <c r="A8726">
        <v>8725</v>
      </c>
      <c r="B8726">
        <v>15593683</v>
      </c>
      <c r="C8726" t="s">
        <v>2191</v>
      </c>
      <c r="D8726">
        <v>668</v>
      </c>
      <c r="E8726" t="s">
        <v>23</v>
      </c>
      <c r="F8726" t="s">
        <v>20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  <c r="O8726">
        <v>0</v>
      </c>
      <c r="P8726">
        <v>5</v>
      </c>
      <c r="Q8726" t="s">
        <v>40</v>
      </c>
      <c r="R8726">
        <v>443</v>
      </c>
    </row>
    <row r="8727" spans="1:18" x14ac:dyDescent="0.35">
      <c r="A8727">
        <v>8726</v>
      </c>
      <c r="B8727">
        <v>15703394</v>
      </c>
      <c r="C8727" t="s">
        <v>2337</v>
      </c>
      <c r="D8727">
        <v>633</v>
      </c>
      <c r="E8727" t="s">
        <v>23</v>
      </c>
      <c r="F8727" t="s">
        <v>29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  <c r="O8727">
        <v>0</v>
      </c>
      <c r="P8727">
        <v>1</v>
      </c>
      <c r="Q8727" t="s">
        <v>31</v>
      </c>
      <c r="R8727">
        <v>612</v>
      </c>
    </row>
    <row r="8728" spans="1:18" x14ac:dyDescent="0.35">
      <c r="A8728">
        <v>8727</v>
      </c>
      <c r="B8728">
        <v>15570289</v>
      </c>
      <c r="C8728" t="s">
        <v>749</v>
      </c>
      <c r="D8728">
        <v>697</v>
      </c>
      <c r="E8728" t="s">
        <v>33</v>
      </c>
      <c r="F8728" t="s">
        <v>29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  <c r="O8728">
        <v>1</v>
      </c>
      <c r="P8728">
        <v>2</v>
      </c>
      <c r="Q8728" t="s">
        <v>26</v>
      </c>
      <c r="R8728">
        <v>593</v>
      </c>
    </row>
    <row r="8729" spans="1:18" x14ac:dyDescent="0.35">
      <c r="A8729">
        <v>8728</v>
      </c>
      <c r="B8729">
        <v>15567437</v>
      </c>
      <c r="C8729" t="s">
        <v>2783</v>
      </c>
      <c r="D8729">
        <v>734</v>
      </c>
      <c r="E8729" t="s">
        <v>33</v>
      </c>
      <c r="F8729" t="s">
        <v>20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  <c r="O8729">
        <v>0</v>
      </c>
      <c r="P8729">
        <v>2</v>
      </c>
      <c r="Q8729" t="s">
        <v>40</v>
      </c>
      <c r="R8729">
        <v>645</v>
      </c>
    </row>
    <row r="8730" spans="1:18" x14ac:dyDescent="0.35">
      <c r="A8730">
        <v>8729</v>
      </c>
      <c r="B8730">
        <v>15711687</v>
      </c>
      <c r="C8730" t="s">
        <v>2784</v>
      </c>
      <c r="D8730">
        <v>434</v>
      </c>
      <c r="E8730" t="s">
        <v>19</v>
      </c>
      <c r="F8730" t="s">
        <v>29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  <c r="O8730">
        <v>0</v>
      </c>
      <c r="P8730">
        <v>1</v>
      </c>
      <c r="Q8730" t="s">
        <v>40</v>
      </c>
      <c r="R8730">
        <v>695</v>
      </c>
    </row>
    <row r="8731" spans="1:18" x14ac:dyDescent="0.35">
      <c r="A8731">
        <v>8730</v>
      </c>
      <c r="B8731">
        <v>15656592</v>
      </c>
      <c r="C8731" t="s">
        <v>590</v>
      </c>
      <c r="D8731">
        <v>646</v>
      </c>
      <c r="E8731" t="s">
        <v>33</v>
      </c>
      <c r="F8731" t="s">
        <v>29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  <c r="O8731">
        <v>0</v>
      </c>
      <c r="P8731">
        <v>4</v>
      </c>
      <c r="Q8731" t="s">
        <v>40</v>
      </c>
      <c r="R8731">
        <v>593</v>
      </c>
    </row>
    <row r="8732" spans="1:18" x14ac:dyDescent="0.35">
      <c r="A8732">
        <v>8731</v>
      </c>
      <c r="B8732">
        <v>15634373</v>
      </c>
      <c r="C8732" t="s">
        <v>230</v>
      </c>
      <c r="D8732">
        <v>764</v>
      </c>
      <c r="E8732" t="s">
        <v>19</v>
      </c>
      <c r="F8732" t="s">
        <v>29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  <c r="O8732">
        <v>0</v>
      </c>
      <c r="P8732">
        <v>3</v>
      </c>
      <c r="Q8732" t="s">
        <v>21</v>
      </c>
      <c r="R8732">
        <v>876</v>
      </c>
    </row>
    <row r="8733" spans="1:18" x14ac:dyDescent="0.35">
      <c r="A8733">
        <v>8732</v>
      </c>
      <c r="B8733">
        <v>15769125</v>
      </c>
      <c r="C8733" t="s">
        <v>755</v>
      </c>
      <c r="D8733">
        <v>727</v>
      </c>
      <c r="E8733" t="s">
        <v>23</v>
      </c>
      <c r="F8733" t="s">
        <v>20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  <c r="O8733">
        <v>0</v>
      </c>
      <c r="P8733">
        <v>5</v>
      </c>
      <c r="Q8733" t="s">
        <v>21</v>
      </c>
      <c r="R8733">
        <v>408</v>
      </c>
    </row>
    <row r="8734" spans="1:18" x14ac:dyDescent="0.35">
      <c r="A8734">
        <v>8733</v>
      </c>
      <c r="B8734">
        <v>15711386</v>
      </c>
      <c r="C8734" t="s">
        <v>671</v>
      </c>
      <c r="D8734">
        <v>724</v>
      </c>
      <c r="E8734" t="s">
        <v>19</v>
      </c>
      <c r="F8734" t="s">
        <v>20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  <c r="O8734">
        <v>0</v>
      </c>
      <c r="P8734">
        <v>5</v>
      </c>
      <c r="Q8734" t="s">
        <v>31</v>
      </c>
      <c r="R8734">
        <v>957</v>
      </c>
    </row>
    <row r="8735" spans="1:18" x14ac:dyDescent="0.35">
      <c r="A8735">
        <v>8734</v>
      </c>
      <c r="B8735">
        <v>15714241</v>
      </c>
      <c r="C8735" t="s">
        <v>2785</v>
      </c>
      <c r="D8735">
        <v>749</v>
      </c>
      <c r="E8735" t="s">
        <v>23</v>
      </c>
      <c r="F8735" t="s">
        <v>29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  <c r="O8735">
        <v>1</v>
      </c>
      <c r="P8735">
        <v>4</v>
      </c>
      <c r="Q8735" t="s">
        <v>26</v>
      </c>
      <c r="R8735">
        <v>763</v>
      </c>
    </row>
    <row r="8736" spans="1:18" x14ac:dyDescent="0.35">
      <c r="A8736">
        <v>8735</v>
      </c>
      <c r="B8736">
        <v>15642530</v>
      </c>
      <c r="C8736" t="s">
        <v>1709</v>
      </c>
      <c r="D8736">
        <v>706</v>
      </c>
      <c r="E8736" t="s">
        <v>33</v>
      </c>
      <c r="F8736" t="s">
        <v>20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  <c r="O8736">
        <v>1</v>
      </c>
      <c r="P8736">
        <v>5</v>
      </c>
      <c r="Q8736" t="s">
        <v>21</v>
      </c>
      <c r="R8736">
        <v>240</v>
      </c>
    </row>
    <row r="8737" spans="1:18" x14ac:dyDescent="0.35">
      <c r="A8737">
        <v>8736</v>
      </c>
      <c r="B8737">
        <v>15713599</v>
      </c>
      <c r="C8737" t="s">
        <v>1221</v>
      </c>
      <c r="D8737">
        <v>728</v>
      </c>
      <c r="E8737" t="s">
        <v>19</v>
      </c>
      <c r="F8737" t="s">
        <v>29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  <c r="O8737">
        <v>0</v>
      </c>
      <c r="P8737">
        <v>5</v>
      </c>
      <c r="Q8737" t="s">
        <v>40</v>
      </c>
      <c r="R8737">
        <v>548</v>
      </c>
    </row>
    <row r="8738" spans="1:18" x14ac:dyDescent="0.35">
      <c r="A8738">
        <v>8737</v>
      </c>
      <c r="B8738">
        <v>15744770</v>
      </c>
      <c r="C8738" t="s">
        <v>1139</v>
      </c>
      <c r="D8738">
        <v>636</v>
      </c>
      <c r="E8738" t="s">
        <v>19</v>
      </c>
      <c r="F8738" t="s">
        <v>29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  <c r="O8738">
        <v>0</v>
      </c>
      <c r="P8738">
        <v>1</v>
      </c>
      <c r="Q8738" t="s">
        <v>31</v>
      </c>
      <c r="R8738">
        <v>663</v>
      </c>
    </row>
    <row r="8739" spans="1:18" x14ac:dyDescent="0.35">
      <c r="A8739">
        <v>8738</v>
      </c>
      <c r="B8739">
        <v>15780498</v>
      </c>
      <c r="C8739" t="s">
        <v>1943</v>
      </c>
      <c r="D8739">
        <v>634</v>
      </c>
      <c r="E8739" t="s">
        <v>19</v>
      </c>
      <c r="F8739" t="s">
        <v>29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  <c r="O8739">
        <v>0</v>
      </c>
      <c r="P8739">
        <v>5</v>
      </c>
      <c r="Q8739" t="s">
        <v>21</v>
      </c>
      <c r="R8739">
        <v>529</v>
      </c>
    </row>
    <row r="8740" spans="1:18" x14ac:dyDescent="0.35">
      <c r="A8740">
        <v>8739</v>
      </c>
      <c r="B8740">
        <v>15624397</v>
      </c>
      <c r="C8740" t="s">
        <v>708</v>
      </c>
      <c r="D8740">
        <v>627</v>
      </c>
      <c r="E8740" t="s">
        <v>19</v>
      </c>
      <c r="F8740" t="s">
        <v>29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  <c r="O8740">
        <v>0</v>
      </c>
      <c r="P8740">
        <v>2</v>
      </c>
      <c r="Q8740" t="s">
        <v>21</v>
      </c>
      <c r="R8740">
        <v>415</v>
      </c>
    </row>
    <row r="8741" spans="1:18" x14ac:dyDescent="0.35">
      <c r="A8741">
        <v>8740</v>
      </c>
      <c r="B8741">
        <v>15615219</v>
      </c>
      <c r="C8741" t="s">
        <v>1303</v>
      </c>
      <c r="D8741">
        <v>518</v>
      </c>
      <c r="E8741" t="s">
        <v>19</v>
      </c>
      <c r="F8741" t="s">
        <v>29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  <c r="O8741">
        <v>0</v>
      </c>
      <c r="P8741">
        <v>4</v>
      </c>
      <c r="Q8741" t="s">
        <v>40</v>
      </c>
      <c r="R8741">
        <v>968</v>
      </c>
    </row>
    <row r="8742" spans="1:18" x14ac:dyDescent="0.35">
      <c r="A8742">
        <v>8741</v>
      </c>
      <c r="B8742">
        <v>15570908</v>
      </c>
      <c r="C8742" t="s">
        <v>2532</v>
      </c>
      <c r="D8742">
        <v>687</v>
      </c>
      <c r="E8742" t="s">
        <v>23</v>
      </c>
      <c r="F8742" t="s">
        <v>20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  <c r="O8742">
        <v>0</v>
      </c>
      <c r="P8742">
        <v>2</v>
      </c>
      <c r="Q8742" t="s">
        <v>40</v>
      </c>
      <c r="R8742">
        <v>856</v>
      </c>
    </row>
    <row r="8743" spans="1:18" x14ac:dyDescent="0.35">
      <c r="A8743">
        <v>8742</v>
      </c>
      <c r="B8743">
        <v>15762855</v>
      </c>
      <c r="C8743" t="s">
        <v>22</v>
      </c>
      <c r="D8743">
        <v>622</v>
      </c>
      <c r="E8743" t="s">
        <v>23</v>
      </c>
      <c r="F8743" t="s">
        <v>20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  <c r="O8743">
        <v>0</v>
      </c>
      <c r="P8743">
        <v>3</v>
      </c>
      <c r="Q8743" t="s">
        <v>31</v>
      </c>
      <c r="R8743">
        <v>390</v>
      </c>
    </row>
    <row r="8744" spans="1:18" x14ac:dyDescent="0.35">
      <c r="A8744">
        <v>8743</v>
      </c>
      <c r="B8744">
        <v>15661827</v>
      </c>
      <c r="C8744" t="s">
        <v>331</v>
      </c>
      <c r="D8744">
        <v>693</v>
      </c>
      <c r="E8744" t="s">
        <v>23</v>
      </c>
      <c r="F8744" t="s">
        <v>20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  <c r="O8744">
        <v>0</v>
      </c>
      <c r="P8744">
        <v>5</v>
      </c>
      <c r="Q8744" t="s">
        <v>31</v>
      </c>
      <c r="R8744">
        <v>898</v>
      </c>
    </row>
    <row r="8745" spans="1:18" x14ac:dyDescent="0.35">
      <c r="A8745">
        <v>8744</v>
      </c>
      <c r="B8745">
        <v>15746035</v>
      </c>
      <c r="C8745" t="s">
        <v>539</v>
      </c>
      <c r="D8745">
        <v>450</v>
      </c>
      <c r="E8745" t="s">
        <v>23</v>
      </c>
      <c r="F8745" t="s">
        <v>29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  <c r="O8745">
        <v>0</v>
      </c>
      <c r="P8745">
        <v>3</v>
      </c>
      <c r="Q8745" t="s">
        <v>31</v>
      </c>
      <c r="R8745">
        <v>547</v>
      </c>
    </row>
    <row r="8746" spans="1:18" x14ac:dyDescent="0.35">
      <c r="A8746">
        <v>8745</v>
      </c>
      <c r="B8746">
        <v>15691906</v>
      </c>
      <c r="C8746" t="s">
        <v>676</v>
      </c>
      <c r="D8746">
        <v>664</v>
      </c>
      <c r="E8746" t="s">
        <v>33</v>
      </c>
      <c r="F8746" t="s">
        <v>20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  <c r="O8746">
        <v>1</v>
      </c>
      <c r="P8746">
        <v>2</v>
      </c>
      <c r="Q8746" t="s">
        <v>40</v>
      </c>
      <c r="R8746">
        <v>923</v>
      </c>
    </row>
    <row r="8747" spans="1:18" x14ac:dyDescent="0.35">
      <c r="A8747">
        <v>8746</v>
      </c>
      <c r="B8747">
        <v>15793424</v>
      </c>
      <c r="C8747" t="s">
        <v>222</v>
      </c>
      <c r="D8747">
        <v>663</v>
      </c>
      <c r="E8747" t="s">
        <v>23</v>
      </c>
      <c r="F8747" t="s">
        <v>20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  <c r="O8747">
        <v>0</v>
      </c>
      <c r="P8747">
        <v>4</v>
      </c>
      <c r="Q8747" t="s">
        <v>40</v>
      </c>
      <c r="R8747">
        <v>244</v>
      </c>
    </row>
    <row r="8748" spans="1:18" x14ac:dyDescent="0.35">
      <c r="A8748">
        <v>8747</v>
      </c>
      <c r="B8748">
        <v>15577905</v>
      </c>
      <c r="C8748" t="s">
        <v>92</v>
      </c>
      <c r="D8748">
        <v>660</v>
      </c>
      <c r="E8748" t="s">
        <v>19</v>
      </c>
      <c r="F8748" t="s">
        <v>29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  <c r="O8748">
        <v>0</v>
      </c>
      <c r="P8748">
        <v>5</v>
      </c>
      <c r="Q8748" t="s">
        <v>31</v>
      </c>
      <c r="R8748">
        <v>322</v>
      </c>
    </row>
    <row r="8749" spans="1:18" x14ac:dyDescent="0.35">
      <c r="A8749">
        <v>8748</v>
      </c>
      <c r="B8749">
        <v>15667216</v>
      </c>
      <c r="C8749" t="s">
        <v>391</v>
      </c>
      <c r="D8749">
        <v>579</v>
      </c>
      <c r="E8749" t="s">
        <v>19</v>
      </c>
      <c r="F8749" t="s">
        <v>20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  <c r="O8749">
        <v>0</v>
      </c>
      <c r="P8749">
        <v>1</v>
      </c>
      <c r="Q8749" t="s">
        <v>40</v>
      </c>
      <c r="R8749">
        <v>853</v>
      </c>
    </row>
    <row r="8750" spans="1:18" x14ac:dyDescent="0.35">
      <c r="A8750">
        <v>8749</v>
      </c>
      <c r="B8750">
        <v>15673971</v>
      </c>
      <c r="C8750" t="s">
        <v>438</v>
      </c>
      <c r="D8750">
        <v>655</v>
      </c>
      <c r="E8750" t="s">
        <v>33</v>
      </c>
      <c r="F8750" t="s">
        <v>20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  <c r="O8750">
        <v>1</v>
      </c>
      <c r="P8750">
        <v>1</v>
      </c>
      <c r="Q8750" t="s">
        <v>40</v>
      </c>
      <c r="R8750">
        <v>472</v>
      </c>
    </row>
    <row r="8751" spans="1:18" x14ac:dyDescent="0.35">
      <c r="A8751">
        <v>8750</v>
      </c>
      <c r="B8751">
        <v>15701238</v>
      </c>
      <c r="C8751" t="s">
        <v>158</v>
      </c>
      <c r="D8751">
        <v>683</v>
      </c>
      <c r="E8751" t="s">
        <v>19</v>
      </c>
      <c r="F8751" t="s">
        <v>29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  <c r="O8751">
        <v>0</v>
      </c>
      <c r="P8751">
        <v>5</v>
      </c>
      <c r="Q8751" t="s">
        <v>40</v>
      </c>
      <c r="R8751">
        <v>745</v>
      </c>
    </row>
    <row r="8752" spans="1:18" x14ac:dyDescent="0.35">
      <c r="A8752">
        <v>8751</v>
      </c>
      <c r="B8752">
        <v>15644849</v>
      </c>
      <c r="C8752" t="s">
        <v>713</v>
      </c>
      <c r="D8752">
        <v>655</v>
      </c>
      <c r="E8752" t="s">
        <v>19</v>
      </c>
      <c r="F8752" t="s">
        <v>20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  <c r="O8752">
        <v>0</v>
      </c>
      <c r="P8752">
        <v>2</v>
      </c>
      <c r="Q8752" t="s">
        <v>21</v>
      </c>
      <c r="R8752">
        <v>506</v>
      </c>
    </row>
    <row r="8753" spans="1:18" x14ac:dyDescent="0.35">
      <c r="A8753">
        <v>8752</v>
      </c>
      <c r="B8753">
        <v>15635531</v>
      </c>
      <c r="C8753" t="s">
        <v>1274</v>
      </c>
      <c r="D8753">
        <v>575</v>
      </c>
      <c r="E8753" t="s">
        <v>23</v>
      </c>
      <c r="F8753" t="s">
        <v>20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  <c r="O8753">
        <v>0</v>
      </c>
      <c r="P8753">
        <v>3</v>
      </c>
      <c r="Q8753" t="s">
        <v>26</v>
      </c>
      <c r="R8753">
        <v>597</v>
      </c>
    </row>
    <row r="8754" spans="1:18" x14ac:dyDescent="0.35">
      <c r="A8754">
        <v>8753</v>
      </c>
      <c r="B8754">
        <v>15632263</v>
      </c>
      <c r="C8754" t="s">
        <v>539</v>
      </c>
      <c r="D8754">
        <v>574</v>
      </c>
      <c r="E8754" t="s">
        <v>23</v>
      </c>
      <c r="F8754" t="s">
        <v>29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  <c r="O8754">
        <v>0</v>
      </c>
      <c r="P8754">
        <v>3</v>
      </c>
      <c r="Q8754" t="s">
        <v>31</v>
      </c>
      <c r="R8754">
        <v>420</v>
      </c>
    </row>
    <row r="8755" spans="1:18" x14ac:dyDescent="0.35">
      <c r="A8755">
        <v>8754</v>
      </c>
      <c r="B8755">
        <v>15720110</v>
      </c>
      <c r="C8755" t="s">
        <v>714</v>
      </c>
      <c r="D8755">
        <v>795</v>
      </c>
      <c r="E8755" t="s">
        <v>19</v>
      </c>
      <c r="F8755" t="s">
        <v>29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  <c r="O8755">
        <v>0</v>
      </c>
      <c r="P8755">
        <v>2</v>
      </c>
      <c r="Q8755" t="s">
        <v>40</v>
      </c>
      <c r="R8755">
        <v>333</v>
      </c>
    </row>
    <row r="8756" spans="1:18" x14ac:dyDescent="0.35">
      <c r="A8756">
        <v>8755</v>
      </c>
      <c r="B8756">
        <v>15619045</v>
      </c>
      <c r="C8756" t="s">
        <v>952</v>
      </c>
      <c r="D8756">
        <v>776</v>
      </c>
      <c r="E8756" t="s">
        <v>19</v>
      </c>
      <c r="F8756" t="s">
        <v>20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  <c r="O8756">
        <v>0</v>
      </c>
      <c r="P8756">
        <v>1</v>
      </c>
      <c r="Q8756" t="s">
        <v>21</v>
      </c>
      <c r="R8756">
        <v>228</v>
      </c>
    </row>
    <row r="8757" spans="1:18" x14ac:dyDescent="0.35">
      <c r="A8757">
        <v>8756</v>
      </c>
      <c r="B8757">
        <v>15697510</v>
      </c>
      <c r="C8757" t="s">
        <v>161</v>
      </c>
      <c r="D8757">
        <v>707</v>
      </c>
      <c r="E8757" t="s">
        <v>23</v>
      </c>
      <c r="F8757" t="s">
        <v>20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  <c r="O8757">
        <v>1</v>
      </c>
      <c r="P8757">
        <v>1</v>
      </c>
      <c r="Q8757" t="s">
        <v>31</v>
      </c>
      <c r="R8757">
        <v>533</v>
      </c>
    </row>
    <row r="8758" spans="1:18" x14ac:dyDescent="0.35">
      <c r="A8758">
        <v>8757</v>
      </c>
      <c r="B8758">
        <v>15784923</v>
      </c>
      <c r="C8758" t="s">
        <v>1887</v>
      </c>
      <c r="D8758">
        <v>705</v>
      </c>
      <c r="E8758" t="s">
        <v>33</v>
      </c>
      <c r="F8758" t="s">
        <v>20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  <c r="O8758">
        <v>1</v>
      </c>
      <c r="P8758">
        <v>3</v>
      </c>
      <c r="Q8758" t="s">
        <v>31</v>
      </c>
      <c r="R8758">
        <v>637</v>
      </c>
    </row>
    <row r="8759" spans="1:18" x14ac:dyDescent="0.35">
      <c r="A8759">
        <v>8758</v>
      </c>
      <c r="B8759">
        <v>15567383</v>
      </c>
      <c r="C8759" t="s">
        <v>2786</v>
      </c>
      <c r="D8759">
        <v>678</v>
      </c>
      <c r="E8759" t="s">
        <v>33</v>
      </c>
      <c r="F8759" t="s">
        <v>20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  <c r="O8759">
        <v>0</v>
      </c>
      <c r="P8759">
        <v>3</v>
      </c>
      <c r="Q8759" t="s">
        <v>31</v>
      </c>
      <c r="R8759">
        <v>985</v>
      </c>
    </row>
    <row r="8760" spans="1:18" x14ac:dyDescent="0.35">
      <c r="A8760">
        <v>8759</v>
      </c>
      <c r="B8760">
        <v>15732621</v>
      </c>
      <c r="C8760" t="s">
        <v>73</v>
      </c>
      <c r="D8760">
        <v>663</v>
      </c>
      <c r="E8760" t="s">
        <v>19</v>
      </c>
      <c r="F8760" t="s">
        <v>29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  <c r="O8760">
        <v>0</v>
      </c>
      <c r="P8760">
        <v>3</v>
      </c>
      <c r="Q8760" t="s">
        <v>40</v>
      </c>
      <c r="R8760">
        <v>664</v>
      </c>
    </row>
    <row r="8761" spans="1:18" x14ac:dyDescent="0.35">
      <c r="A8761">
        <v>8760</v>
      </c>
      <c r="B8761">
        <v>15757981</v>
      </c>
      <c r="C8761" t="s">
        <v>525</v>
      </c>
      <c r="D8761">
        <v>748</v>
      </c>
      <c r="E8761" t="s">
        <v>19</v>
      </c>
      <c r="F8761" t="s">
        <v>29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  <c r="O8761">
        <v>0</v>
      </c>
      <c r="P8761">
        <v>4</v>
      </c>
      <c r="Q8761" t="s">
        <v>26</v>
      </c>
      <c r="R8761">
        <v>671</v>
      </c>
    </row>
    <row r="8762" spans="1:18" x14ac:dyDescent="0.35">
      <c r="A8762">
        <v>8761</v>
      </c>
      <c r="B8762">
        <v>15727819</v>
      </c>
      <c r="C8762" t="s">
        <v>298</v>
      </c>
      <c r="D8762">
        <v>677</v>
      </c>
      <c r="E8762" t="s">
        <v>23</v>
      </c>
      <c r="F8762" t="s">
        <v>20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  <c r="O8762">
        <v>0</v>
      </c>
      <c r="P8762">
        <v>1</v>
      </c>
      <c r="Q8762" t="s">
        <v>21</v>
      </c>
      <c r="R8762">
        <v>392</v>
      </c>
    </row>
    <row r="8763" spans="1:18" x14ac:dyDescent="0.35">
      <c r="A8763">
        <v>8762</v>
      </c>
      <c r="B8763">
        <v>15738088</v>
      </c>
      <c r="C8763" t="s">
        <v>877</v>
      </c>
      <c r="D8763">
        <v>634</v>
      </c>
      <c r="E8763" t="s">
        <v>23</v>
      </c>
      <c r="F8763" t="s">
        <v>29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  <c r="O8763">
        <v>1</v>
      </c>
      <c r="P8763">
        <v>3</v>
      </c>
      <c r="Q8763" t="s">
        <v>21</v>
      </c>
      <c r="R8763">
        <v>350</v>
      </c>
    </row>
    <row r="8764" spans="1:18" x14ac:dyDescent="0.35">
      <c r="A8764">
        <v>8763</v>
      </c>
      <c r="B8764">
        <v>15765173</v>
      </c>
      <c r="C8764" t="s">
        <v>495</v>
      </c>
      <c r="D8764">
        <v>350</v>
      </c>
      <c r="E8764" t="s">
        <v>19</v>
      </c>
      <c r="F8764" t="s">
        <v>20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  <c r="O8764">
        <v>1</v>
      </c>
      <c r="P8764">
        <v>1</v>
      </c>
      <c r="Q8764" t="s">
        <v>31</v>
      </c>
      <c r="R8764">
        <v>958</v>
      </c>
    </row>
    <row r="8765" spans="1:18" x14ac:dyDescent="0.35">
      <c r="A8765">
        <v>8764</v>
      </c>
      <c r="B8765">
        <v>15665159</v>
      </c>
      <c r="C8765" t="s">
        <v>849</v>
      </c>
      <c r="D8765">
        <v>727</v>
      </c>
      <c r="E8765" t="s">
        <v>19</v>
      </c>
      <c r="F8765" t="s">
        <v>29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  <c r="O8765">
        <v>1</v>
      </c>
      <c r="P8765">
        <v>1</v>
      </c>
      <c r="Q8765" t="s">
        <v>31</v>
      </c>
      <c r="R8765">
        <v>708</v>
      </c>
    </row>
    <row r="8766" spans="1:18" x14ac:dyDescent="0.35">
      <c r="A8766">
        <v>8765</v>
      </c>
      <c r="B8766">
        <v>15618203</v>
      </c>
      <c r="C8766" t="s">
        <v>161</v>
      </c>
      <c r="D8766">
        <v>773</v>
      </c>
      <c r="E8766" t="s">
        <v>33</v>
      </c>
      <c r="F8766" t="s">
        <v>29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  <c r="O8766">
        <v>0</v>
      </c>
      <c r="P8766">
        <v>3</v>
      </c>
      <c r="Q8766" t="s">
        <v>26</v>
      </c>
      <c r="R8766">
        <v>345</v>
      </c>
    </row>
    <row r="8767" spans="1:18" x14ac:dyDescent="0.35">
      <c r="A8767">
        <v>8766</v>
      </c>
      <c r="B8767">
        <v>15791452</v>
      </c>
      <c r="C8767" t="s">
        <v>2787</v>
      </c>
      <c r="D8767">
        <v>675</v>
      </c>
      <c r="E8767" t="s">
        <v>19</v>
      </c>
      <c r="F8767" t="s">
        <v>29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  <c r="O8767">
        <v>0</v>
      </c>
      <c r="P8767">
        <v>1</v>
      </c>
      <c r="Q8767" t="s">
        <v>21</v>
      </c>
      <c r="R8767">
        <v>791</v>
      </c>
    </row>
    <row r="8768" spans="1:18" x14ac:dyDescent="0.35">
      <c r="A8768">
        <v>8767</v>
      </c>
      <c r="B8768">
        <v>15638159</v>
      </c>
      <c r="C8768" t="s">
        <v>867</v>
      </c>
      <c r="D8768">
        <v>649</v>
      </c>
      <c r="E8768" t="s">
        <v>23</v>
      </c>
      <c r="F8768" t="s">
        <v>20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  <c r="O8768">
        <v>0</v>
      </c>
      <c r="P8768">
        <v>3</v>
      </c>
      <c r="Q8768" t="s">
        <v>40</v>
      </c>
      <c r="R8768">
        <v>998</v>
      </c>
    </row>
    <row r="8769" spans="1:18" x14ac:dyDescent="0.35">
      <c r="A8769">
        <v>8768</v>
      </c>
      <c r="B8769">
        <v>15585466</v>
      </c>
      <c r="C8769" t="s">
        <v>307</v>
      </c>
      <c r="D8769">
        <v>552</v>
      </c>
      <c r="E8769" t="s">
        <v>19</v>
      </c>
      <c r="F8769" t="s">
        <v>29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  <c r="O8769">
        <v>0</v>
      </c>
      <c r="P8769">
        <v>3</v>
      </c>
      <c r="Q8769" t="s">
        <v>21</v>
      </c>
      <c r="R8769">
        <v>333</v>
      </c>
    </row>
    <row r="8770" spans="1:18" x14ac:dyDescent="0.35">
      <c r="A8770">
        <v>8769</v>
      </c>
      <c r="B8770">
        <v>15677310</v>
      </c>
      <c r="C8770" t="s">
        <v>1338</v>
      </c>
      <c r="D8770">
        <v>761</v>
      </c>
      <c r="E8770" t="s">
        <v>33</v>
      </c>
      <c r="F8770" t="s">
        <v>29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  <c r="O8770">
        <v>1</v>
      </c>
      <c r="P8770">
        <v>3</v>
      </c>
      <c r="Q8770" t="s">
        <v>21</v>
      </c>
      <c r="R8770">
        <v>327</v>
      </c>
    </row>
    <row r="8771" spans="1:18" x14ac:dyDescent="0.35">
      <c r="A8771">
        <v>8770</v>
      </c>
      <c r="B8771">
        <v>15646262</v>
      </c>
      <c r="C8771" t="s">
        <v>406</v>
      </c>
      <c r="D8771">
        <v>622</v>
      </c>
      <c r="E8771" t="s">
        <v>19</v>
      </c>
      <c r="F8771" t="s">
        <v>29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  <c r="O8771">
        <v>0</v>
      </c>
      <c r="P8771">
        <v>2</v>
      </c>
      <c r="Q8771" t="s">
        <v>40</v>
      </c>
      <c r="R8771">
        <v>978</v>
      </c>
    </row>
    <row r="8772" spans="1:18" x14ac:dyDescent="0.35">
      <c r="A8772">
        <v>8771</v>
      </c>
      <c r="B8772">
        <v>15656901</v>
      </c>
      <c r="C8772" t="s">
        <v>623</v>
      </c>
      <c r="D8772">
        <v>615</v>
      </c>
      <c r="E8772" t="s">
        <v>19</v>
      </c>
      <c r="F8772" t="s">
        <v>29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  <c r="O8772">
        <v>0</v>
      </c>
      <c r="P8772">
        <v>2</v>
      </c>
      <c r="Q8772" t="s">
        <v>21</v>
      </c>
      <c r="R8772">
        <v>948</v>
      </c>
    </row>
    <row r="8773" spans="1:18" x14ac:dyDescent="0.35">
      <c r="A8773">
        <v>8772</v>
      </c>
      <c r="B8773">
        <v>15621093</v>
      </c>
      <c r="C8773" t="s">
        <v>488</v>
      </c>
      <c r="D8773">
        <v>681</v>
      </c>
      <c r="E8773" t="s">
        <v>33</v>
      </c>
      <c r="F8773" t="s">
        <v>29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  <c r="O8773">
        <v>0</v>
      </c>
      <c r="P8773">
        <v>4</v>
      </c>
      <c r="Q8773" t="s">
        <v>31</v>
      </c>
      <c r="R8773">
        <v>675</v>
      </c>
    </row>
    <row r="8774" spans="1:18" x14ac:dyDescent="0.35">
      <c r="A8774">
        <v>8773</v>
      </c>
      <c r="B8774">
        <v>15592123</v>
      </c>
      <c r="C8774" t="s">
        <v>76</v>
      </c>
      <c r="D8774">
        <v>768</v>
      </c>
      <c r="E8774" t="s">
        <v>19</v>
      </c>
      <c r="F8774" t="s">
        <v>29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  <c r="O8774">
        <v>0</v>
      </c>
      <c r="P8774">
        <v>2</v>
      </c>
      <c r="Q8774" t="s">
        <v>26</v>
      </c>
      <c r="R8774">
        <v>297</v>
      </c>
    </row>
    <row r="8775" spans="1:18" x14ac:dyDescent="0.35">
      <c r="A8775">
        <v>8774</v>
      </c>
      <c r="B8775">
        <v>15589200</v>
      </c>
      <c r="C8775" t="s">
        <v>2741</v>
      </c>
      <c r="D8775">
        <v>617</v>
      </c>
      <c r="E8775" t="s">
        <v>23</v>
      </c>
      <c r="F8775" t="s">
        <v>29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  <c r="O8775">
        <v>0</v>
      </c>
      <c r="P8775">
        <v>1</v>
      </c>
      <c r="Q8775" t="s">
        <v>40</v>
      </c>
      <c r="R8775">
        <v>561</v>
      </c>
    </row>
    <row r="8776" spans="1:18" x14ac:dyDescent="0.35">
      <c r="A8776">
        <v>8775</v>
      </c>
      <c r="B8776">
        <v>15602934</v>
      </c>
      <c r="C8776" t="s">
        <v>1650</v>
      </c>
      <c r="D8776">
        <v>452</v>
      </c>
      <c r="E8776" t="s">
        <v>19</v>
      </c>
      <c r="F8776" t="s">
        <v>20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  <c r="O8776">
        <v>0</v>
      </c>
      <c r="P8776">
        <v>3</v>
      </c>
      <c r="Q8776" t="s">
        <v>26</v>
      </c>
      <c r="R8776">
        <v>475</v>
      </c>
    </row>
    <row r="8777" spans="1:18" x14ac:dyDescent="0.35">
      <c r="A8777">
        <v>8776</v>
      </c>
      <c r="B8777">
        <v>15812720</v>
      </c>
      <c r="C8777" t="s">
        <v>2788</v>
      </c>
      <c r="D8777">
        <v>807</v>
      </c>
      <c r="E8777" t="s">
        <v>33</v>
      </c>
      <c r="F8777" t="s">
        <v>29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  <c r="O8777">
        <v>0</v>
      </c>
      <c r="P8777">
        <v>4</v>
      </c>
      <c r="Q8777" t="s">
        <v>21</v>
      </c>
      <c r="R8777">
        <v>539</v>
      </c>
    </row>
    <row r="8778" spans="1:18" x14ac:dyDescent="0.35">
      <c r="A8778">
        <v>8777</v>
      </c>
      <c r="B8778">
        <v>15695383</v>
      </c>
      <c r="C8778" t="s">
        <v>914</v>
      </c>
      <c r="D8778">
        <v>567</v>
      </c>
      <c r="E8778" t="s">
        <v>23</v>
      </c>
      <c r="F8778" t="s">
        <v>29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  <c r="O8778">
        <v>0</v>
      </c>
      <c r="P8778">
        <v>1</v>
      </c>
      <c r="Q8778" t="s">
        <v>21</v>
      </c>
      <c r="R8778">
        <v>240</v>
      </c>
    </row>
    <row r="8779" spans="1:18" x14ac:dyDescent="0.35">
      <c r="A8779">
        <v>8778</v>
      </c>
      <c r="B8779">
        <v>15723064</v>
      </c>
      <c r="C8779" t="s">
        <v>2789</v>
      </c>
      <c r="D8779">
        <v>603</v>
      </c>
      <c r="E8779" t="s">
        <v>23</v>
      </c>
      <c r="F8779" t="s">
        <v>29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  <c r="O8779">
        <v>0</v>
      </c>
      <c r="P8779">
        <v>1</v>
      </c>
      <c r="Q8779" t="s">
        <v>40</v>
      </c>
      <c r="R8779">
        <v>872</v>
      </c>
    </row>
    <row r="8780" spans="1:18" x14ac:dyDescent="0.35">
      <c r="A8780">
        <v>8779</v>
      </c>
      <c r="B8780">
        <v>15761606</v>
      </c>
      <c r="C8780" t="s">
        <v>1136</v>
      </c>
      <c r="D8780">
        <v>617</v>
      </c>
      <c r="E8780" t="s">
        <v>23</v>
      </c>
      <c r="F8780" t="s">
        <v>20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  <c r="O8780">
        <v>0</v>
      </c>
      <c r="P8780">
        <v>5</v>
      </c>
      <c r="Q8780" t="s">
        <v>26</v>
      </c>
      <c r="R8780">
        <v>425</v>
      </c>
    </row>
    <row r="8781" spans="1:18" x14ac:dyDescent="0.35">
      <c r="A8781">
        <v>8780</v>
      </c>
      <c r="B8781">
        <v>15650322</v>
      </c>
      <c r="C8781" t="s">
        <v>2293</v>
      </c>
      <c r="D8781">
        <v>701</v>
      </c>
      <c r="E8781" t="s">
        <v>19</v>
      </c>
      <c r="F8781" t="s">
        <v>20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  <c r="O8781">
        <v>0</v>
      </c>
      <c r="P8781">
        <v>4</v>
      </c>
      <c r="Q8781" t="s">
        <v>31</v>
      </c>
      <c r="R8781">
        <v>316</v>
      </c>
    </row>
    <row r="8782" spans="1:18" x14ac:dyDescent="0.35">
      <c r="A8782">
        <v>8781</v>
      </c>
      <c r="B8782">
        <v>15669782</v>
      </c>
      <c r="C8782" t="s">
        <v>28</v>
      </c>
      <c r="D8782">
        <v>820</v>
      </c>
      <c r="E8782" t="s">
        <v>33</v>
      </c>
      <c r="F8782" t="s">
        <v>29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  <c r="O8782">
        <v>1</v>
      </c>
      <c r="P8782">
        <v>5</v>
      </c>
      <c r="Q8782" t="s">
        <v>40</v>
      </c>
      <c r="R8782">
        <v>753</v>
      </c>
    </row>
    <row r="8783" spans="1:18" x14ac:dyDescent="0.35">
      <c r="A8783">
        <v>8782</v>
      </c>
      <c r="B8783">
        <v>15751628</v>
      </c>
      <c r="C8783" t="s">
        <v>1034</v>
      </c>
      <c r="D8783">
        <v>438</v>
      </c>
      <c r="E8783" t="s">
        <v>19</v>
      </c>
      <c r="F8783" t="s">
        <v>29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  <c r="O8783">
        <v>0</v>
      </c>
      <c r="P8783">
        <v>4</v>
      </c>
      <c r="Q8783" t="s">
        <v>26</v>
      </c>
      <c r="R8783">
        <v>262</v>
      </c>
    </row>
    <row r="8784" spans="1:18" x14ac:dyDescent="0.35">
      <c r="A8784">
        <v>8783</v>
      </c>
      <c r="B8784">
        <v>15809057</v>
      </c>
      <c r="C8784" t="s">
        <v>465</v>
      </c>
      <c r="D8784">
        <v>600</v>
      </c>
      <c r="E8784" t="s">
        <v>23</v>
      </c>
      <c r="F8784" t="s">
        <v>20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  <c r="O8784">
        <v>0</v>
      </c>
      <c r="P8784">
        <v>2</v>
      </c>
      <c r="Q8784" t="s">
        <v>31</v>
      </c>
      <c r="R8784">
        <v>292</v>
      </c>
    </row>
    <row r="8785" spans="1:18" x14ac:dyDescent="0.35">
      <c r="A8785">
        <v>8784</v>
      </c>
      <c r="B8785">
        <v>15617052</v>
      </c>
      <c r="C8785" t="s">
        <v>63</v>
      </c>
      <c r="D8785">
        <v>782</v>
      </c>
      <c r="E8785" t="s">
        <v>19</v>
      </c>
      <c r="F8785" t="s">
        <v>29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  <c r="O8785">
        <v>1</v>
      </c>
      <c r="P8785">
        <v>2</v>
      </c>
      <c r="Q8785" t="s">
        <v>26</v>
      </c>
      <c r="R8785">
        <v>441</v>
      </c>
    </row>
    <row r="8786" spans="1:18" x14ac:dyDescent="0.35">
      <c r="A8786">
        <v>8785</v>
      </c>
      <c r="B8786">
        <v>15590810</v>
      </c>
      <c r="C8786" t="s">
        <v>512</v>
      </c>
      <c r="D8786">
        <v>638</v>
      </c>
      <c r="E8786" t="s">
        <v>33</v>
      </c>
      <c r="F8786" t="s">
        <v>20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  <c r="O8786">
        <v>1</v>
      </c>
      <c r="P8786">
        <v>2</v>
      </c>
      <c r="Q8786" t="s">
        <v>26</v>
      </c>
      <c r="R8786">
        <v>527</v>
      </c>
    </row>
    <row r="8787" spans="1:18" x14ac:dyDescent="0.35">
      <c r="A8787">
        <v>8786</v>
      </c>
      <c r="B8787">
        <v>15801293</v>
      </c>
      <c r="C8787" t="s">
        <v>661</v>
      </c>
      <c r="D8787">
        <v>850</v>
      </c>
      <c r="E8787" t="s">
        <v>33</v>
      </c>
      <c r="F8787" t="s">
        <v>29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  <c r="O8787">
        <v>0</v>
      </c>
      <c r="P8787">
        <v>4</v>
      </c>
      <c r="Q8787" t="s">
        <v>31</v>
      </c>
      <c r="R8787">
        <v>859</v>
      </c>
    </row>
    <row r="8788" spans="1:18" x14ac:dyDescent="0.35">
      <c r="A8788">
        <v>8787</v>
      </c>
      <c r="B8788">
        <v>15770968</v>
      </c>
      <c r="C8788" t="s">
        <v>2790</v>
      </c>
      <c r="D8788">
        <v>741</v>
      </c>
      <c r="E8788" t="s">
        <v>33</v>
      </c>
      <c r="F8788" t="s">
        <v>20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  <c r="O8788">
        <v>0</v>
      </c>
      <c r="P8788">
        <v>3</v>
      </c>
      <c r="Q8788" t="s">
        <v>31</v>
      </c>
      <c r="R8788">
        <v>812</v>
      </c>
    </row>
    <row r="8789" spans="1:18" x14ac:dyDescent="0.35">
      <c r="A8789">
        <v>8788</v>
      </c>
      <c r="B8789">
        <v>15572356</v>
      </c>
      <c r="C8789" t="s">
        <v>203</v>
      </c>
      <c r="D8789">
        <v>689</v>
      </c>
      <c r="E8789" t="s">
        <v>23</v>
      </c>
      <c r="F8789" t="s">
        <v>29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  <c r="O8789">
        <v>0</v>
      </c>
      <c r="P8789">
        <v>1</v>
      </c>
      <c r="Q8789" t="s">
        <v>40</v>
      </c>
      <c r="R8789">
        <v>623</v>
      </c>
    </row>
    <row r="8790" spans="1:18" x14ac:dyDescent="0.35">
      <c r="A8790">
        <v>8789</v>
      </c>
      <c r="B8790">
        <v>15603247</v>
      </c>
      <c r="C8790" t="s">
        <v>2791</v>
      </c>
      <c r="D8790">
        <v>743</v>
      </c>
      <c r="E8790" t="s">
        <v>33</v>
      </c>
      <c r="F8790" t="s">
        <v>20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  <c r="O8790">
        <v>0</v>
      </c>
      <c r="P8790">
        <v>2</v>
      </c>
      <c r="Q8790" t="s">
        <v>21</v>
      </c>
      <c r="R8790">
        <v>273</v>
      </c>
    </row>
    <row r="8791" spans="1:18" x14ac:dyDescent="0.35">
      <c r="A8791">
        <v>8790</v>
      </c>
      <c r="B8791">
        <v>15619116</v>
      </c>
      <c r="C8791" t="s">
        <v>101</v>
      </c>
      <c r="D8791">
        <v>493</v>
      </c>
      <c r="E8791" t="s">
        <v>19</v>
      </c>
      <c r="F8791" t="s">
        <v>20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  <c r="O8791">
        <v>0</v>
      </c>
      <c r="P8791">
        <v>2</v>
      </c>
      <c r="Q8791" t="s">
        <v>40</v>
      </c>
      <c r="R8791">
        <v>229</v>
      </c>
    </row>
    <row r="8792" spans="1:18" x14ac:dyDescent="0.35">
      <c r="A8792">
        <v>8791</v>
      </c>
      <c r="B8792">
        <v>15691792</v>
      </c>
      <c r="C8792" t="s">
        <v>53</v>
      </c>
      <c r="D8792">
        <v>416</v>
      </c>
      <c r="E8792" t="s">
        <v>23</v>
      </c>
      <c r="F8792" t="s">
        <v>29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  <c r="O8792">
        <v>0</v>
      </c>
      <c r="P8792">
        <v>2</v>
      </c>
      <c r="Q8792" t="s">
        <v>21</v>
      </c>
      <c r="R8792">
        <v>244</v>
      </c>
    </row>
    <row r="8793" spans="1:18" x14ac:dyDescent="0.35">
      <c r="A8793">
        <v>8792</v>
      </c>
      <c r="B8793">
        <v>15783276</v>
      </c>
      <c r="C8793" t="s">
        <v>452</v>
      </c>
      <c r="D8793">
        <v>725</v>
      </c>
      <c r="E8793" t="s">
        <v>19</v>
      </c>
      <c r="F8793" t="s">
        <v>20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  <c r="O8793">
        <v>0</v>
      </c>
      <c r="P8793">
        <v>2</v>
      </c>
      <c r="Q8793" t="s">
        <v>31</v>
      </c>
      <c r="R8793">
        <v>922</v>
      </c>
    </row>
    <row r="8794" spans="1:18" x14ac:dyDescent="0.35">
      <c r="A8794">
        <v>8793</v>
      </c>
      <c r="B8794">
        <v>15766137</v>
      </c>
      <c r="C8794" t="s">
        <v>426</v>
      </c>
      <c r="D8794">
        <v>497</v>
      </c>
      <c r="E8794" t="s">
        <v>19</v>
      </c>
      <c r="F8794" t="s">
        <v>29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  <c r="O8794">
        <v>0</v>
      </c>
      <c r="P8794">
        <v>5</v>
      </c>
      <c r="Q8794" t="s">
        <v>21</v>
      </c>
      <c r="R8794">
        <v>502</v>
      </c>
    </row>
    <row r="8795" spans="1:18" x14ac:dyDescent="0.35">
      <c r="A8795">
        <v>8794</v>
      </c>
      <c r="B8795">
        <v>15574554</v>
      </c>
      <c r="C8795" t="s">
        <v>2048</v>
      </c>
      <c r="D8795">
        <v>537</v>
      </c>
      <c r="E8795" t="s">
        <v>33</v>
      </c>
      <c r="F8795" t="s">
        <v>29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  <c r="O8795">
        <v>0</v>
      </c>
      <c r="P8795">
        <v>4</v>
      </c>
      <c r="Q8795" t="s">
        <v>26</v>
      </c>
      <c r="R8795">
        <v>458</v>
      </c>
    </row>
    <row r="8796" spans="1:18" x14ac:dyDescent="0.35">
      <c r="A8796">
        <v>8795</v>
      </c>
      <c r="B8796">
        <v>15578671</v>
      </c>
      <c r="C8796" t="s">
        <v>1194</v>
      </c>
      <c r="D8796">
        <v>706</v>
      </c>
      <c r="E8796" t="s">
        <v>23</v>
      </c>
      <c r="F8796" t="s">
        <v>20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  <c r="O8796">
        <v>1</v>
      </c>
      <c r="P8796">
        <v>2</v>
      </c>
      <c r="Q8796" t="s">
        <v>21</v>
      </c>
      <c r="R8796">
        <v>243</v>
      </c>
    </row>
    <row r="8797" spans="1:18" x14ac:dyDescent="0.35">
      <c r="A8797">
        <v>8796</v>
      </c>
      <c r="B8797">
        <v>15716608</v>
      </c>
      <c r="C8797" t="s">
        <v>587</v>
      </c>
      <c r="D8797">
        <v>651</v>
      </c>
      <c r="E8797" t="s">
        <v>23</v>
      </c>
      <c r="F8797" t="s">
        <v>29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  <c r="O8797">
        <v>1</v>
      </c>
      <c r="P8797">
        <v>2</v>
      </c>
      <c r="Q8797" t="s">
        <v>40</v>
      </c>
      <c r="R8797">
        <v>431</v>
      </c>
    </row>
    <row r="8798" spans="1:18" x14ac:dyDescent="0.35">
      <c r="A8798">
        <v>8797</v>
      </c>
      <c r="B8798">
        <v>15690670</v>
      </c>
      <c r="C8798" t="s">
        <v>657</v>
      </c>
      <c r="D8798">
        <v>720</v>
      </c>
      <c r="E8798" t="s">
        <v>19</v>
      </c>
      <c r="F8798" t="s">
        <v>29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  <c r="O8798">
        <v>0</v>
      </c>
      <c r="P8798">
        <v>2</v>
      </c>
      <c r="Q8798" t="s">
        <v>26</v>
      </c>
      <c r="R8798">
        <v>633</v>
      </c>
    </row>
    <row r="8799" spans="1:18" x14ac:dyDescent="0.35">
      <c r="A8799">
        <v>8798</v>
      </c>
      <c r="B8799">
        <v>15630466</v>
      </c>
      <c r="C8799" t="s">
        <v>52</v>
      </c>
      <c r="D8799">
        <v>797</v>
      </c>
      <c r="E8799" t="s">
        <v>19</v>
      </c>
      <c r="F8799" t="s">
        <v>29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  <c r="O8799">
        <v>0</v>
      </c>
      <c r="P8799">
        <v>2</v>
      </c>
      <c r="Q8799" t="s">
        <v>21</v>
      </c>
      <c r="R8799">
        <v>456</v>
      </c>
    </row>
    <row r="8800" spans="1:18" x14ac:dyDescent="0.35">
      <c r="A8800">
        <v>8799</v>
      </c>
      <c r="B8800">
        <v>15630349</v>
      </c>
      <c r="C8800" t="s">
        <v>2305</v>
      </c>
      <c r="D8800">
        <v>543</v>
      </c>
      <c r="E8800" t="s">
        <v>23</v>
      </c>
      <c r="F8800" t="s">
        <v>29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  <c r="O8800">
        <v>0</v>
      </c>
      <c r="P8800">
        <v>2</v>
      </c>
      <c r="Q8800" t="s">
        <v>40</v>
      </c>
      <c r="R8800">
        <v>710</v>
      </c>
    </row>
    <row r="8801" spans="1:18" x14ac:dyDescent="0.35">
      <c r="A8801">
        <v>8800</v>
      </c>
      <c r="B8801">
        <v>15803801</v>
      </c>
      <c r="C8801" t="s">
        <v>803</v>
      </c>
      <c r="D8801">
        <v>454</v>
      </c>
      <c r="E8801" t="s">
        <v>19</v>
      </c>
      <c r="F8801" t="s">
        <v>29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  <c r="O8801">
        <v>0</v>
      </c>
      <c r="P8801">
        <v>2</v>
      </c>
      <c r="Q8801" t="s">
        <v>40</v>
      </c>
      <c r="R8801">
        <v>731</v>
      </c>
    </row>
    <row r="8802" spans="1:18" x14ac:dyDescent="0.35">
      <c r="A8802">
        <v>8801</v>
      </c>
      <c r="B8802">
        <v>15647890</v>
      </c>
      <c r="C8802" t="s">
        <v>791</v>
      </c>
      <c r="D8802">
        <v>691</v>
      </c>
      <c r="E8802" t="s">
        <v>19</v>
      </c>
      <c r="F8802" t="s">
        <v>29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  <c r="O8802">
        <v>0</v>
      </c>
      <c r="P8802">
        <v>5</v>
      </c>
      <c r="Q8802" t="s">
        <v>21</v>
      </c>
      <c r="R8802">
        <v>562</v>
      </c>
    </row>
    <row r="8803" spans="1:18" x14ac:dyDescent="0.35">
      <c r="A8803">
        <v>8802</v>
      </c>
      <c r="B8803">
        <v>15606115</v>
      </c>
      <c r="C8803" t="s">
        <v>641</v>
      </c>
      <c r="D8803">
        <v>510</v>
      </c>
      <c r="E8803" t="s">
        <v>19</v>
      </c>
      <c r="F8803" t="s">
        <v>20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  <c r="O8803">
        <v>1</v>
      </c>
      <c r="P8803">
        <v>4</v>
      </c>
      <c r="Q8803" t="s">
        <v>31</v>
      </c>
      <c r="R8803">
        <v>297</v>
      </c>
    </row>
    <row r="8804" spans="1:18" x14ac:dyDescent="0.35">
      <c r="A8804">
        <v>8803</v>
      </c>
      <c r="B8804">
        <v>15714642</v>
      </c>
      <c r="C8804" t="s">
        <v>187</v>
      </c>
      <c r="D8804">
        <v>792</v>
      </c>
      <c r="E8804" t="s">
        <v>23</v>
      </c>
      <c r="F8804" t="s">
        <v>20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  <c r="O8804">
        <v>0</v>
      </c>
      <c r="P8804">
        <v>1</v>
      </c>
      <c r="Q8804" t="s">
        <v>21</v>
      </c>
      <c r="R8804">
        <v>538</v>
      </c>
    </row>
    <row r="8805" spans="1:18" x14ac:dyDescent="0.35">
      <c r="A8805">
        <v>8804</v>
      </c>
      <c r="B8805">
        <v>15741181</v>
      </c>
      <c r="C8805" t="s">
        <v>2523</v>
      </c>
      <c r="D8805">
        <v>721</v>
      </c>
      <c r="E8805" t="s">
        <v>19</v>
      </c>
      <c r="F8805" t="s">
        <v>29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  <c r="O8805">
        <v>0</v>
      </c>
      <c r="P8805">
        <v>3</v>
      </c>
      <c r="Q8805" t="s">
        <v>31</v>
      </c>
      <c r="R8805">
        <v>330</v>
      </c>
    </row>
    <row r="8806" spans="1:18" x14ac:dyDescent="0.35">
      <c r="A8806">
        <v>8805</v>
      </c>
      <c r="B8806">
        <v>15773973</v>
      </c>
      <c r="C8806" t="s">
        <v>22</v>
      </c>
      <c r="D8806">
        <v>765</v>
      </c>
      <c r="E8806" t="s">
        <v>19</v>
      </c>
      <c r="F8806" t="s">
        <v>29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  <c r="O8806">
        <v>0</v>
      </c>
      <c r="P8806">
        <v>4</v>
      </c>
      <c r="Q8806" t="s">
        <v>21</v>
      </c>
      <c r="R8806">
        <v>547</v>
      </c>
    </row>
    <row r="8807" spans="1:18" x14ac:dyDescent="0.35">
      <c r="A8807">
        <v>8806</v>
      </c>
      <c r="B8807">
        <v>15758546</v>
      </c>
      <c r="C8807" t="s">
        <v>1269</v>
      </c>
      <c r="D8807">
        <v>850</v>
      </c>
      <c r="E8807" t="s">
        <v>23</v>
      </c>
      <c r="F8807" t="s">
        <v>29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  <c r="O8807">
        <v>0</v>
      </c>
      <c r="P8807">
        <v>3</v>
      </c>
      <c r="Q8807" t="s">
        <v>21</v>
      </c>
      <c r="R8807">
        <v>995</v>
      </c>
    </row>
    <row r="8808" spans="1:18" x14ac:dyDescent="0.35">
      <c r="A8808">
        <v>8807</v>
      </c>
      <c r="B8808">
        <v>15598940</v>
      </c>
      <c r="C8808" t="s">
        <v>574</v>
      </c>
      <c r="D8808">
        <v>681</v>
      </c>
      <c r="E8808" t="s">
        <v>33</v>
      </c>
      <c r="F8808" t="s">
        <v>29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  <c r="O8808">
        <v>0</v>
      </c>
      <c r="P8808">
        <v>1</v>
      </c>
      <c r="Q8808" t="s">
        <v>31</v>
      </c>
      <c r="R8808">
        <v>309</v>
      </c>
    </row>
    <row r="8809" spans="1:18" x14ac:dyDescent="0.35">
      <c r="A8809">
        <v>8808</v>
      </c>
      <c r="B8809">
        <v>15669783</v>
      </c>
      <c r="C8809" t="s">
        <v>957</v>
      </c>
      <c r="D8809">
        <v>586</v>
      </c>
      <c r="E8809" t="s">
        <v>19</v>
      </c>
      <c r="F8809" t="s">
        <v>20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  <c r="O8809">
        <v>1</v>
      </c>
      <c r="P8809">
        <v>3</v>
      </c>
      <c r="Q8809" t="s">
        <v>40</v>
      </c>
      <c r="R8809">
        <v>850</v>
      </c>
    </row>
    <row r="8810" spans="1:18" x14ac:dyDescent="0.35">
      <c r="A8810">
        <v>8809</v>
      </c>
      <c r="B8810">
        <v>15624993</v>
      </c>
      <c r="C8810" t="s">
        <v>382</v>
      </c>
      <c r="D8810">
        <v>753</v>
      </c>
      <c r="E8810" t="s">
        <v>19</v>
      </c>
      <c r="F8810" t="s">
        <v>20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  <c r="O8810">
        <v>1</v>
      </c>
      <c r="P8810">
        <v>4</v>
      </c>
      <c r="Q8810" t="s">
        <v>40</v>
      </c>
      <c r="R8810">
        <v>358</v>
      </c>
    </row>
    <row r="8811" spans="1:18" x14ac:dyDescent="0.35">
      <c r="A8811">
        <v>8810</v>
      </c>
      <c r="B8811">
        <v>15760568</v>
      </c>
      <c r="C8811" t="s">
        <v>435</v>
      </c>
      <c r="D8811">
        <v>593</v>
      </c>
      <c r="E8811" t="s">
        <v>33</v>
      </c>
      <c r="F8811" t="s">
        <v>20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  <c r="O8811">
        <v>0</v>
      </c>
      <c r="P8811">
        <v>1</v>
      </c>
      <c r="Q8811" t="s">
        <v>26</v>
      </c>
      <c r="R8811">
        <v>698</v>
      </c>
    </row>
    <row r="8812" spans="1:18" x14ac:dyDescent="0.35">
      <c r="A8812">
        <v>8811</v>
      </c>
      <c r="B8812">
        <v>15699047</v>
      </c>
      <c r="C8812" t="s">
        <v>401</v>
      </c>
      <c r="D8812">
        <v>674</v>
      </c>
      <c r="E8812" t="s">
        <v>19</v>
      </c>
      <c r="F8812" t="s">
        <v>20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  <c r="O8812">
        <v>0</v>
      </c>
      <c r="P8812">
        <v>3</v>
      </c>
      <c r="Q8812" t="s">
        <v>21</v>
      </c>
      <c r="R8812">
        <v>515</v>
      </c>
    </row>
    <row r="8813" spans="1:18" x14ac:dyDescent="0.35">
      <c r="A8813">
        <v>8812</v>
      </c>
      <c r="B8813">
        <v>15616168</v>
      </c>
      <c r="C8813" t="s">
        <v>984</v>
      </c>
      <c r="D8813">
        <v>610</v>
      </c>
      <c r="E8813" t="s">
        <v>19</v>
      </c>
      <c r="F8813" t="s">
        <v>20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  <c r="O8813">
        <v>0</v>
      </c>
      <c r="P8813">
        <v>3</v>
      </c>
      <c r="Q8813" t="s">
        <v>26</v>
      </c>
      <c r="R8813">
        <v>402</v>
      </c>
    </row>
    <row r="8814" spans="1:18" x14ac:dyDescent="0.35">
      <c r="A8814">
        <v>8813</v>
      </c>
      <c r="B8814">
        <v>15773146</v>
      </c>
      <c r="C8814" t="s">
        <v>2792</v>
      </c>
      <c r="D8814">
        <v>652</v>
      </c>
      <c r="E8814" t="s">
        <v>19</v>
      </c>
      <c r="F8814" t="s">
        <v>29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  <c r="O8814">
        <v>0</v>
      </c>
      <c r="P8814">
        <v>1</v>
      </c>
      <c r="Q8814" t="s">
        <v>40</v>
      </c>
      <c r="R8814">
        <v>443</v>
      </c>
    </row>
    <row r="8815" spans="1:18" x14ac:dyDescent="0.35">
      <c r="A8815">
        <v>8814</v>
      </c>
      <c r="B8815">
        <v>15770375</v>
      </c>
      <c r="C8815" t="s">
        <v>124</v>
      </c>
      <c r="D8815">
        <v>850</v>
      </c>
      <c r="E8815" t="s">
        <v>33</v>
      </c>
      <c r="F8815" t="s">
        <v>20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  <c r="O8815">
        <v>0</v>
      </c>
      <c r="P8815">
        <v>5</v>
      </c>
      <c r="Q8815" t="s">
        <v>21</v>
      </c>
      <c r="R8815">
        <v>240</v>
      </c>
    </row>
    <row r="8816" spans="1:18" x14ac:dyDescent="0.35">
      <c r="A8816">
        <v>8815</v>
      </c>
      <c r="B8816">
        <v>15589725</v>
      </c>
      <c r="C8816" t="s">
        <v>2219</v>
      </c>
      <c r="D8816">
        <v>740</v>
      </c>
      <c r="E8816" t="s">
        <v>19</v>
      </c>
      <c r="F8816" t="s">
        <v>20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  <c r="O8816">
        <v>0</v>
      </c>
      <c r="P8816">
        <v>4</v>
      </c>
      <c r="Q8816" t="s">
        <v>31</v>
      </c>
      <c r="R8816">
        <v>850</v>
      </c>
    </row>
    <row r="8817" spans="1:18" x14ac:dyDescent="0.35">
      <c r="A8817">
        <v>8816</v>
      </c>
      <c r="B8817">
        <v>15710034</v>
      </c>
      <c r="C8817" t="s">
        <v>200</v>
      </c>
      <c r="D8817">
        <v>637</v>
      </c>
      <c r="E8817" t="s">
        <v>33</v>
      </c>
      <c r="F8817" t="s">
        <v>29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  <c r="O8817">
        <v>1</v>
      </c>
      <c r="P8817">
        <v>5</v>
      </c>
      <c r="Q8817" t="s">
        <v>26</v>
      </c>
      <c r="R8817">
        <v>823</v>
      </c>
    </row>
    <row r="8818" spans="1:18" x14ac:dyDescent="0.35">
      <c r="A8818">
        <v>8817</v>
      </c>
      <c r="B8818">
        <v>15800806</v>
      </c>
      <c r="C8818" t="s">
        <v>373</v>
      </c>
      <c r="D8818">
        <v>685</v>
      </c>
      <c r="E8818" t="s">
        <v>23</v>
      </c>
      <c r="F8818" t="s">
        <v>29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  <c r="O8818">
        <v>0</v>
      </c>
      <c r="P8818">
        <v>5</v>
      </c>
      <c r="Q8818" t="s">
        <v>26</v>
      </c>
      <c r="R8818">
        <v>946</v>
      </c>
    </row>
    <row r="8819" spans="1:18" x14ac:dyDescent="0.35">
      <c r="A8819">
        <v>8818</v>
      </c>
      <c r="B8819">
        <v>15570485</v>
      </c>
      <c r="C8819" t="s">
        <v>2103</v>
      </c>
      <c r="D8819">
        <v>558</v>
      </c>
      <c r="E8819" t="s">
        <v>23</v>
      </c>
      <c r="F8819" t="s">
        <v>29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  <c r="O8819">
        <v>0</v>
      </c>
      <c r="P8819">
        <v>2</v>
      </c>
      <c r="Q8819" t="s">
        <v>21</v>
      </c>
      <c r="R8819">
        <v>628</v>
      </c>
    </row>
    <row r="8820" spans="1:18" x14ac:dyDescent="0.35">
      <c r="A8820">
        <v>8819</v>
      </c>
      <c r="B8820">
        <v>15575391</v>
      </c>
      <c r="C8820" t="s">
        <v>2793</v>
      </c>
      <c r="D8820">
        <v>677</v>
      </c>
      <c r="E8820" t="s">
        <v>19</v>
      </c>
      <c r="F8820" t="s">
        <v>20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  <c r="O8820">
        <v>0</v>
      </c>
      <c r="P8820">
        <v>3</v>
      </c>
      <c r="Q8820" t="s">
        <v>40</v>
      </c>
      <c r="R8820">
        <v>654</v>
      </c>
    </row>
    <row r="8821" spans="1:18" x14ac:dyDescent="0.35">
      <c r="A8821">
        <v>8820</v>
      </c>
      <c r="B8821">
        <v>15790750</v>
      </c>
      <c r="C8821" t="s">
        <v>764</v>
      </c>
      <c r="D8821">
        <v>592</v>
      </c>
      <c r="E8821" t="s">
        <v>33</v>
      </c>
      <c r="F8821" t="s">
        <v>29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  <c r="O8821">
        <v>0</v>
      </c>
      <c r="P8821">
        <v>3</v>
      </c>
      <c r="Q8821" t="s">
        <v>40</v>
      </c>
      <c r="R8821">
        <v>416</v>
      </c>
    </row>
    <row r="8822" spans="1:18" x14ac:dyDescent="0.35">
      <c r="A8822">
        <v>8821</v>
      </c>
      <c r="B8822">
        <v>15714832</v>
      </c>
      <c r="C8822" t="s">
        <v>1794</v>
      </c>
      <c r="D8822">
        <v>652</v>
      </c>
      <c r="E8822" t="s">
        <v>33</v>
      </c>
      <c r="F8822" t="s">
        <v>29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  <c r="O8822">
        <v>0</v>
      </c>
      <c r="P8822">
        <v>2</v>
      </c>
      <c r="Q8822" t="s">
        <v>26</v>
      </c>
      <c r="R8822">
        <v>507</v>
      </c>
    </row>
    <row r="8823" spans="1:18" x14ac:dyDescent="0.35">
      <c r="A8823">
        <v>8822</v>
      </c>
      <c r="B8823">
        <v>15619953</v>
      </c>
      <c r="C8823" t="s">
        <v>297</v>
      </c>
      <c r="D8823">
        <v>662</v>
      </c>
      <c r="E8823" t="s">
        <v>23</v>
      </c>
      <c r="F8823" t="s">
        <v>20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  <c r="O8823">
        <v>0</v>
      </c>
      <c r="P8823">
        <v>4</v>
      </c>
      <c r="Q8823" t="s">
        <v>40</v>
      </c>
      <c r="R8823">
        <v>313</v>
      </c>
    </row>
    <row r="8824" spans="1:18" x14ac:dyDescent="0.35">
      <c r="A8824">
        <v>8823</v>
      </c>
      <c r="B8824">
        <v>15673929</v>
      </c>
      <c r="C8824" t="s">
        <v>39</v>
      </c>
      <c r="D8824">
        <v>543</v>
      </c>
      <c r="E8824" t="s">
        <v>19</v>
      </c>
      <c r="F8824" t="s">
        <v>29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  <c r="O8824">
        <v>0</v>
      </c>
      <c r="P8824">
        <v>5</v>
      </c>
      <c r="Q8824" t="s">
        <v>26</v>
      </c>
      <c r="R8824">
        <v>701</v>
      </c>
    </row>
    <row r="8825" spans="1:18" x14ac:dyDescent="0.35">
      <c r="A8825">
        <v>8824</v>
      </c>
      <c r="B8825">
        <v>15578835</v>
      </c>
      <c r="C8825" t="s">
        <v>423</v>
      </c>
      <c r="D8825">
        <v>675</v>
      </c>
      <c r="E8825" t="s">
        <v>23</v>
      </c>
      <c r="F8825" t="s">
        <v>20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  <c r="O8825">
        <v>0</v>
      </c>
      <c r="P8825">
        <v>1</v>
      </c>
      <c r="Q8825" t="s">
        <v>40</v>
      </c>
      <c r="R8825">
        <v>467</v>
      </c>
    </row>
    <row r="8826" spans="1:18" x14ac:dyDescent="0.35">
      <c r="A8826">
        <v>8825</v>
      </c>
      <c r="B8826">
        <v>15752388</v>
      </c>
      <c r="C8826" t="s">
        <v>305</v>
      </c>
      <c r="D8826">
        <v>643</v>
      </c>
      <c r="E8826" t="s">
        <v>23</v>
      </c>
      <c r="F8826" t="s">
        <v>20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  <c r="O8826">
        <v>0</v>
      </c>
      <c r="P8826">
        <v>1</v>
      </c>
      <c r="Q8826" t="s">
        <v>40</v>
      </c>
      <c r="R8826">
        <v>704</v>
      </c>
    </row>
    <row r="8827" spans="1:18" x14ac:dyDescent="0.35">
      <c r="A8827">
        <v>8826</v>
      </c>
      <c r="B8827">
        <v>15797081</v>
      </c>
      <c r="C8827" t="s">
        <v>2419</v>
      </c>
      <c r="D8827">
        <v>611</v>
      </c>
      <c r="E8827" t="s">
        <v>33</v>
      </c>
      <c r="F8827" t="s">
        <v>20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  <c r="O8827">
        <v>1</v>
      </c>
      <c r="P8827">
        <v>4</v>
      </c>
      <c r="Q8827" t="s">
        <v>31</v>
      </c>
      <c r="R8827">
        <v>991</v>
      </c>
    </row>
    <row r="8828" spans="1:18" x14ac:dyDescent="0.35">
      <c r="A8828">
        <v>8827</v>
      </c>
      <c r="B8828">
        <v>15570194</v>
      </c>
      <c r="C8828" t="s">
        <v>363</v>
      </c>
      <c r="D8828">
        <v>412</v>
      </c>
      <c r="E8828" t="s">
        <v>19</v>
      </c>
      <c r="F8828" t="s">
        <v>29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  <c r="O8828">
        <v>0</v>
      </c>
      <c r="P8828">
        <v>1</v>
      </c>
      <c r="Q8828" t="s">
        <v>31</v>
      </c>
      <c r="R8828">
        <v>327</v>
      </c>
    </row>
    <row r="8829" spans="1:18" x14ac:dyDescent="0.35">
      <c r="A8829">
        <v>8828</v>
      </c>
      <c r="B8829">
        <v>15580149</v>
      </c>
      <c r="C8829" t="s">
        <v>1804</v>
      </c>
      <c r="D8829">
        <v>638</v>
      </c>
      <c r="E8829" t="s">
        <v>23</v>
      </c>
      <c r="F8829" t="s">
        <v>29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  <c r="O8829">
        <v>0</v>
      </c>
      <c r="P8829">
        <v>5</v>
      </c>
      <c r="Q8829" t="s">
        <v>21</v>
      </c>
      <c r="R8829">
        <v>847</v>
      </c>
    </row>
    <row r="8830" spans="1:18" x14ac:dyDescent="0.35">
      <c r="A8830">
        <v>8829</v>
      </c>
      <c r="B8830">
        <v>15777708</v>
      </c>
      <c r="C8830" t="s">
        <v>257</v>
      </c>
      <c r="D8830">
        <v>824</v>
      </c>
      <c r="E8830" t="s">
        <v>23</v>
      </c>
      <c r="F8830" t="s">
        <v>20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  <c r="O8830">
        <v>0</v>
      </c>
      <c r="P8830">
        <v>5</v>
      </c>
      <c r="Q8830" t="s">
        <v>40</v>
      </c>
      <c r="R8830">
        <v>340</v>
      </c>
    </row>
    <row r="8831" spans="1:18" x14ac:dyDescent="0.35">
      <c r="A8831">
        <v>8830</v>
      </c>
      <c r="B8831">
        <v>15769955</v>
      </c>
      <c r="C8831" t="s">
        <v>215</v>
      </c>
      <c r="D8831">
        <v>683</v>
      </c>
      <c r="E8831" t="s">
        <v>19</v>
      </c>
      <c r="F8831" t="s">
        <v>20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  <c r="O8831">
        <v>0</v>
      </c>
      <c r="P8831">
        <v>3</v>
      </c>
      <c r="Q8831" t="s">
        <v>26</v>
      </c>
      <c r="R8831">
        <v>288</v>
      </c>
    </row>
    <row r="8832" spans="1:18" x14ac:dyDescent="0.35">
      <c r="A8832">
        <v>8831</v>
      </c>
      <c r="B8832">
        <v>15810444</v>
      </c>
      <c r="C8832" t="s">
        <v>1386</v>
      </c>
      <c r="D8832">
        <v>562</v>
      </c>
      <c r="E8832" t="s">
        <v>33</v>
      </c>
      <c r="F8832" t="s">
        <v>20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  <c r="O8832">
        <v>1</v>
      </c>
      <c r="P8832">
        <v>5</v>
      </c>
      <c r="Q8832" t="s">
        <v>21</v>
      </c>
      <c r="R8832">
        <v>481</v>
      </c>
    </row>
    <row r="8833" spans="1:18" x14ac:dyDescent="0.35">
      <c r="A8833">
        <v>8832</v>
      </c>
      <c r="B8833">
        <v>15645593</v>
      </c>
      <c r="C8833" t="s">
        <v>78</v>
      </c>
      <c r="D8833">
        <v>599</v>
      </c>
      <c r="E8833" t="s">
        <v>19</v>
      </c>
      <c r="F8833" t="s">
        <v>20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  <c r="O8833">
        <v>0</v>
      </c>
      <c r="P8833">
        <v>1</v>
      </c>
      <c r="Q8833" t="s">
        <v>26</v>
      </c>
      <c r="R8833">
        <v>381</v>
      </c>
    </row>
    <row r="8834" spans="1:18" x14ac:dyDescent="0.35">
      <c r="A8834">
        <v>8833</v>
      </c>
      <c r="B8834">
        <v>15765345</v>
      </c>
      <c r="C8834" t="s">
        <v>186</v>
      </c>
      <c r="D8834">
        <v>753</v>
      </c>
      <c r="E8834" t="s">
        <v>19</v>
      </c>
      <c r="F8834" t="s">
        <v>29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  <c r="O8834">
        <v>0</v>
      </c>
      <c r="P8834">
        <v>2</v>
      </c>
      <c r="Q8834" t="s">
        <v>26</v>
      </c>
      <c r="R8834">
        <v>759</v>
      </c>
    </row>
    <row r="8835" spans="1:18" x14ac:dyDescent="0.35">
      <c r="A8835">
        <v>8834</v>
      </c>
      <c r="B8835">
        <v>15760873</v>
      </c>
      <c r="C8835" t="s">
        <v>62</v>
      </c>
      <c r="D8835">
        <v>594</v>
      </c>
      <c r="E8835" t="s">
        <v>19</v>
      </c>
      <c r="F8835" t="s">
        <v>29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  <c r="O8835">
        <v>0</v>
      </c>
      <c r="P8835">
        <v>4</v>
      </c>
      <c r="Q8835" t="s">
        <v>31</v>
      </c>
      <c r="R8835">
        <v>439</v>
      </c>
    </row>
    <row r="8836" spans="1:18" x14ac:dyDescent="0.35">
      <c r="A8836">
        <v>8835</v>
      </c>
      <c r="B8836">
        <v>15794178</v>
      </c>
      <c r="C8836" t="s">
        <v>2794</v>
      </c>
      <c r="D8836">
        <v>657</v>
      </c>
      <c r="E8836" t="s">
        <v>19</v>
      </c>
      <c r="F8836" t="s">
        <v>29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  <c r="O8836">
        <v>0</v>
      </c>
      <c r="P8836">
        <v>2</v>
      </c>
      <c r="Q8836" t="s">
        <v>21</v>
      </c>
      <c r="R8836">
        <v>798</v>
      </c>
    </row>
    <row r="8837" spans="1:18" x14ac:dyDescent="0.35">
      <c r="A8837">
        <v>8836</v>
      </c>
      <c r="B8837">
        <v>15589361</v>
      </c>
      <c r="C8837" t="s">
        <v>2086</v>
      </c>
      <c r="D8837">
        <v>716</v>
      </c>
      <c r="E8837" t="s">
        <v>23</v>
      </c>
      <c r="F8837" t="s">
        <v>29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  <c r="O8837">
        <v>0</v>
      </c>
      <c r="P8837">
        <v>3</v>
      </c>
      <c r="Q8837" t="s">
        <v>21</v>
      </c>
      <c r="R8837">
        <v>980</v>
      </c>
    </row>
    <row r="8838" spans="1:18" x14ac:dyDescent="0.35">
      <c r="A8838">
        <v>8837</v>
      </c>
      <c r="B8838">
        <v>15662483</v>
      </c>
      <c r="C8838" t="s">
        <v>138</v>
      </c>
      <c r="D8838">
        <v>850</v>
      </c>
      <c r="E8838" t="s">
        <v>19</v>
      </c>
      <c r="F8838" t="s">
        <v>29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  <c r="O8838">
        <v>0</v>
      </c>
      <c r="P8838">
        <v>3</v>
      </c>
      <c r="Q8838" t="s">
        <v>21</v>
      </c>
      <c r="R8838">
        <v>368</v>
      </c>
    </row>
    <row r="8839" spans="1:18" x14ac:dyDescent="0.35">
      <c r="A8839">
        <v>8838</v>
      </c>
      <c r="B8839">
        <v>15809736</v>
      </c>
      <c r="C8839" t="s">
        <v>2795</v>
      </c>
      <c r="D8839">
        <v>664</v>
      </c>
      <c r="E8839" t="s">
        <v>19</v>
      </c>
      <c r="F8839" t="s">
        <v>29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  <c r="O8839">
        <v>1</v>
      </c>
      <c r="P8839">
        <v>5</v>
      </c>
      <c r="Q8839" t="s">
        <v>40</v>
      </c>
      <c r="R8839">
        <v>816</v>
      </c>
    </row>
    <row r="8840" spans="1:18" x14ac:dyDescent="0.35">
      <c r="A8840">
        <v>8839</v>
      </c>
      <c r="B8840">
        <v>15731148</v>
      </c>
      <c r="C8840" t="s">
        <v>1926</v>
      </c>
      <c r="D8840">
        <v>558</v>
      </c>
      <c r="E8840" t="s">
        <v>19</v>
      </c>
      <c r="F8840" t="s">
        <v>29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  <c r="O8840">
        <v>1</v>
      </c>
      <c r="P8840">
        <v>2</v>
      </c>
      <c r="Q8840" t="s">
        <v>31</v>
      </c>
      <c r="R8840">
        <v>729</v>
      </c>
    </row>
    <row r="8841" spans="1:18" x14ac:dyDescent="0.35">
      <c r="A8841">
        <v>8840</v>
      </c>
      <c r="B8841">
        <v>15774328</v>
      </c>
      <c r="C8841" t="s">
        <v>25</v>
      </c>
      <c r="D8841">
        <v>606</v>
      </c>
      <c r="E8841" t="s">
        <v>33</v>
      </c>
      <c r="F8841" t="s">
        <v>29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  <c r="O8841">
        <v>0</v>
      </c>
      <c r="P8841">
        <v>3</v>
      </c>
      <c r="Q8841" t="s">
        <v>31</v>
      </c>
      <c r="R8841">
        <v>743</v>
      </c>
    </row>
    <row r="8842" spans="1:18" x14ac:dyDescent="0.35">
      <c r="A8842">
        <v>8841</v>
      </c>
      <c r="B8842">
        <v>15646969</v>
      </c>
      <c r="C8842" t="s">
        <v>1311</v>
      </c>
      <c r="D8842">
        <v>776</v>
      </c>
      <c r="E8842" t="s">
        <v>23</v>
      </c>
      <c r="F8842" t="s">
        <v>29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  <c r="O8842">
        <v>0</v>
      </c>
      <c r="P8842">
        <v>2</v>
      </c>
      <c r="Q8842" t="s">
        <v>26</v>
      </c>
      <c r="R8842">
        <v>536</v>
      </c>
    </row>
    <row r="8843" spans="1:18" x14ac:dyDescent="0.35">
      <c r="A8843">
        <v>8842</v>
      </c>
      <c r="B8843">
        <v>15718769</v>
      </c>
      <c r="C8843" t="s">
        <v>512</v>
      </c>
      <c r="D8843">
        <v>557</v>
      </c>
      <c r="E8843" t="s">
        <v>23</v>
      </c>
      <c r="F8843" t="s">
        <v>29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  <c r="O8843">
        <v>0</v>
      </c>
      <c r="P8843">
        <v>3</v>
      </c>
      <c r="Q8843" t="s">
        <v>21</v>
      </c>
      <c r="R8843">
        <v>512</v>
      </c>
    </row>
    <row r="8844" spans="1:18" x14ac:dyDescent="0.35">
      <c r="A8844">
        <v>8843</v>
      </c>
      <c r="B8844">
        <v>15610226</v>
      </c>
      <c r="C8844" t="s">
        <v>1227</v>
      </c>
      <c r="D8844">
        <v>614</v>
      </c>
      <c r="E8844" t="s">
        <v>19</v>
      </c>
      <c r="F8844" t="s">
        <v>20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  <c r="O8844">
        <v>0</v>
      </c>
      <c r="P8844">
        <v>2</v>
      </c>
      <c r="Q8844" t="s">
        <v>31</v>
      </c>
      <c r="R8844">
        <v>825</v>
      </c>
    </row>
    <row r="8845" spans="1:18" x14ac:dyDescent="0.35">
      <c r="A8845">
        <v>8844</v>
      </c>
      <c r="B8845">
        <v>15616270</v>
      </c>
      <c r="C8845" t="s">
        <v>1503</v>
      </c>
      <c r="D8845">
        <v>620</v>
      </c>
      <c r="E8845" t="s">
        <v>23</v>
      </c>
      <c r="F8845" t="s">
        <v>29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  <c r="O8845">
        <v>0</v>
      </c>
      <c r="P8845">
        <v>5</v>
      </c>
      <c r="Q8845" t="s">
        <v>26</v>
      </c>
      <c r="R8845">
        <v>396</v>
      </c>
    </row>
    <row r="8846" spans="1:18" x14ac:dyDescent="0.35">
      <c r="A8846">
        <v>8845</v>
      </c>
      <c r="B8846">
        <v>15790717</v>
      </c>
      <c r="C8846" t="s">
        <v>884</v>
      </c>
      <c r="D8846">
        <v>695</v>
      </c>
      <c r="E8846" t="s">
        <v>23</v>
      </c>
      <c r="F8846" t="s">
        <v>29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  <c r="O8846">
        <v>0</v>
      </c>
      <c r="P8846">
        <v>5</v>
      </c>
      <c r="Q8846" t="s">
        <v>40</v>
      </c>
      <c r="R8846">
        <v>950</v>
      </c>
    </row>
    <row r="8847" spans="1:18" x14ac:dyDescent="0.35">
      <c r="A8847">
        <v>8846</v>
      </c>
      <c r="B8847">
        <v>15635703</v>
      </c>
      <c r="C8847" t="s">
        <v>28</v>
      </c>
      <c r="D8847">
        <v>729</v>
      </c>
      <c r="E8847" t="s">
        <v>33</v>
      </c>
      <c r="F8847" t="s">
        <v>20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  <c r="O8847">
        <v>0</v>
      </c>
      <c r="P8847">
        <v>1</v>
      </c>
      <c r="Q8847" t="s">
        <v>40</v>
      </c>
      <c r="R8847">
        <v>751</v>
      </c>
    </row>
    <row r="8848" spans="1:18" x14ac:dyDescent="0.35">
      <c r="A8848">
        <v>8847</v>
      </c>
      <c r="B8848">
        <v>15616365</v>
      </c>
      <c r="C8848" t="s">
        <v>432</v>
      </c>
      <c r="D8848">
        <v>571</v>
      </c>
      <c r="E8848" t="s">
        <v>19</v>
      </c>
      <c r="F8848" t="s">
        <v>20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  <c r="O8848">
        <v>0</v>
      </c>
      <c r="P8848">
        <v>5</v>
      </c>
      <c r="Q8848" t="s">
        <v>31</v>
      </c>
      <c r="R8848">
        <v>266</v>
      </c>
    </row>
    <row r="8849" spans="1:18" x14ac:dyDescent="0.35">
      <c r="A8849">
        <v>8848</v>
      </c>
      <c r="B8849">
        <v>15630244</v>
      </c>
      <c r="C8849" t="s">
        <v>28</v>
      </c>
      <c r="D8849">
        <v>457</v>
      </c>
      <c r="E8849" t="s">
        <v>19</v>
      </c>
      <c r="F8849" t="s">
        <v>29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  <c r="O8849">
        <v>0</v>
      </c>
      <c r="P8849">
        <v>5</v>
      </c>
      <c r="Q8849" t="s">
        <v>21</v>
      </c>
      <c r="R8849">
        <v>237</v>
      </c>
    </row>
    <row r="8850" spans="1:18" x14ac:dyDescent="0.35">
      <c r="A8850">
        <v>8849</v>
      </c>
      <c r="B8850">
        <v>15734714</v>
      </c>
      <c r="C8850" t="s">
        <v>1149</v>
      </c>
      <c r="D8850">
        <v>559</v>
      </c>
      <c r="E8850" t="s">
        <v>19</v>
      </c>
      <c r="F8850" t="s">
        <v>20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  <c r="O8850">
        <v>0</v>
      </c>
      <c r="P8850">
        <v>3</v>
      </c>
      <c r="Q8850" t="s">
        <v>26</v>
      </c>
      <c r="R8850">
        <v>956</v>
      </c>
    </row>
    <row r="8851" spans="1:18" x14ac:dyDescent="0.35">
      <c r="A8851">
        <v>8850</v>
      </c>
      <c r="B8851">
        <v>15721433</v>
      </c>
      <c r="C8851" t="s">
        <v>2796</v>
      </c>
      <c r="D8851">
        <v>664</v>
      </c>
      <c r="E8851" t="s">
        <v>19</v>
      </c>
      <c r="F8851" t="s">
        <v>20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  <c r="O8851">
        <v>0</v>
      </c>
      <c r="P8851">
        <v>3</v>
      </c>
      <c r="Q8851" t="s">
        <v>21</v>
      </c>
      <c r="R8851">
        <v>733</v>
      </c>
    </row>
    <row r="8852" spans="1:18" x14ac:dyDescent="0.35">
      <c r="A8852">
        <v>8851</v>
      </c>
      <c r="B8852">
        <v>15590201</v>
      </c>
      <c r="C8852" t="s">
        <v>120</v>
      </c>
      <c r="D8852">
        <v>500</v>
      </c>
      <c r="E8852" t="s">
        <v>23</v>
      </c>
      <c r="F8852" t="s">
        <v>20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  <c r="O8852">
        <v>1</v>
      </c>
      <c r="P8852">
        <v>1</v>
      </c>
      <c r="Q8852" t="s">
        <v>21</v>
      </c>
      <c r="R8852">
        <v>416</v>
      </c>
    </row>
    <row r="8853" spans="1:18" x14ac:dyDescent="0.35">
      <c r="A8853">
        <v>8852</v>
      </c>
      <c r="B8853">
        <v>15590828</v>
      </c>
      <c r="C8853" t="s">
        <v>1964</v>
      </c>
      <c r="D8853">
        <v>782</v>
      </c>
      <c r="E8853" t="s">
        <v>33</v>
      </c>
      <c r="F8853" t="s">
        <v>29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  <c r="O8853">
        <v>0</v>
      </c>
      <c r="P8853">
        <v>1</v>
      </c>
      <c r="Q8853" t="s">
        <v>26</v>
      </c>
      <c r="R8853">
        <v>367</v>
      </c>
    </row>
    <row r="8854" spans="1:18" x14ac:dyDescent="0.35">
      <c r="A8854">
        <v>8853</v>
      </c>
      <c r="B8854">
        <v>15752097</v>
      </c>
      <c r="C8854" t="s">
        <v>281</v>
      </c>
      <c r="D8854">
        <v>708</v>
      </c>
      <c r="E8854" t="s">
        <v>23</v>
      </c>
      <c r="F8854" t="s">
        <v>29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  <c r="O8854">
        <v>0</v>
      </c>
      <c r="P8854">
        <v>2</v>
      </c>
      <c r="Q8854" t="s">
        <v>21</v>
      </c>
      <c r="R8854">
        <v>412</v>
      </c>
    </row>
    <row r="8855" spans="1:18" x14ac:dyDescent="0.35">
      <c r="A8855">
        <v>8854</v>
      </c>
      <c r="B8855">
        <v>15800031</v>
      </c>
      <c r="C8855" t="s">
        <v>2797</v>
      </c>
      <c r="D8855">
        <v>681</v>
      </c>
      <c r="E8855" t="s">
        <v>19</v>
      </c>
      <c r="F8855" t="s">
        <v>29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  <c r="O8855">
        <v>1</v>
      </c>
      <c r="P8855">
        <v>5</v>
      </c>
      <c r="Q8855" t="s">
        <v>21</v>
      </c>
      <c r="R8855">
        <v>350</v>
      </c>
    </row>
    <row r="8856" spans="1:18" x14ac:dyDescent="0.35">
      <c r="A8856">
        <v>8855</v>
      </c>
      <c r="B8856">
        <v>15630857</v>
      </c>
      <c r="C8856" t="s">
        <v>142</v>
      </c>
      <c r="D8856">
        <v>674</v>
      </c>
      <c r="E8856" t="s">
        <v>23</v>
      </c>
      <c r="F8856" t="s">
        <v>20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  <c r="O8856">
        <v>0</v>
      </c>
      <c r="P8856">
        <v>3</v>
      </c>
      <c r="Q8856" t="s">
        <v>31</v>
      </c>
      <c r="R8856">
        <v>629</v>
      </c>
    </row>
    <row r="8857" spans="1:18" x14ac:dyDescent="0.35">
      <c r="A8857">
        <v>8856</v>
      </c>
      <c r="B8857">
        <v>15689953</v>
      </c>
      <c r="C8857" t="s">
        <v>280</v>
      </c>
      <c r="D8857">
        <v>697</v>
      </c>
      <c r="E8857" t="s">
        <v>23</v>
      </c>
      <c r="F8857" t="s">
        <v>29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  <c r="O8857">
        <v>0</v>
      </c>
      <c r="P8857">
        <v>3</v>
      </c>
      <c r="Q8857" t="s">
        <v>21</v>
      </c>
      <c r="R8857">
        <v>761</v>
      </c>
    </row>
    <row r="8858" spans="1:18" x14ac:dyDescent="0.35">
      <c r="A8858">
        <v>8857</v>
      </c>
      <c r="B8858">
        <v>15759733</v>
      </c>
      <c r="C8858" t="s">
        <v>532</v>
      </c>
      <c r="D8858">
        <v>774</v>
      </c>
      <c r="E8858" t="s">
        <v>19</v>
      </c>
      <c r="F8858" t="s">
        <v>20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  <c r="O8858">
        <v>0</v>
      </c>
      <c r="P8858">
        <v>2</v>
      </c>
      <c r="Q8858" t="s">
        <v>26</v>
      </c>
      <c r="R8858">
        <v>862</v>
      </c>
    </row>
    <row r="8859" spans="1:18" x14ac:dyDescent="0.35">
      <c r="A8859">
        <v>8858</v>
      </c>
      <c r="B8859">
        <v>15810826</v>
      </c>
      <c r="C8859" t="s">
        <v>1487</v>
      </c>
      <c r="D8859">
        <v>624</v>
      </c>
      <c r="E8859" t="s">
        <v>19</v>
      </c>
      <c r="F8859" t="s">
        <v>29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  <c r="O8859">
        <v>0</v>
      </c>
      <c r="P8859">
        <v>3</v>
      </c>
      <c r="Q8859" t="s">
        <v>26</v>
      </c>
      <c r="R8859">
        <v>747</v>
      </c>
    </row>
    <row r="8860" spans="1:18" x14ac:dyDescent="0.35">
      <c r="A8860">
        <v>8859</v>
      </c>
      <c r="B8860">
        <v>15668009</v>
      </c>
      <c r="C8860" t="s">
        <v>2798</v>
      </c>
      <c r="D8860">
        <v>747</v>
      </c>
      <c r="E8860" t="s">
        <v>23</v>
      </c>
      <c r="F8860" t="s">
        <v>29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  <c r="O8860">
        <v>0</v>
      </c>
      <c r="P8860">
        <v>1</v>
      </c>
      <c r="Q8860" t="s">
        <v>40</v>
      </c>
      <c r="R8860">
        <v>988</v>
      </c>
    </row>
    <row r="8861" spans="1:18" x14ac:dyDescent="0.35">
      <c r="A8861">
        <v>8860</v>
      </c>
      <c r="B8861">
        <v>15743456</v>
      </c>
      <c r="C8861" t="s">
        <v>2799</v>
      </c>
      <c r="D8861">
        <v>715</v>
      </c>
      <c r="E8861" t="s">
        <v>19</v>
      </c>
      <c r="F8861" t="s">
        <v>20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  <c r="O8861">
        <v>0</v>
      </c>
      <c r="P8861">
        <v>3</v>
      </c>
      <c r="Q8861" t="s">
        <v>21</v>
      </c>
      <c r="R8861">
        <v>852</v>
      </c>
    </row>
    <row r="8862" spans="1:18" x14ac:dyDescent="0.35">
      <c r="A8862">
        <v>8861</v>
      </c>
      <c r="B8862">
        <v>15725762</v>
      </c>
      <c r="C8862" t="s">
        <v>1346</v>
      </c>
      <c r="D8862">
        <v>808</v>
      </c>
      <c r="E8862" t="s">
        <v>19</v>
      </c>
      <c r="F8862" t="s">
        <v>29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  <c r="O8862">
        <v>0</v>
      </c>
      <c r="P8862">
        <v>4</v>
      </c>
      <c r="Q8862" t="s">
        <v>26</v>
      </c>
      <c r="R8862">
        <v>233</v>
      </c>
    </row>
    <row r="8863" spans="1:18" x14ac:dyDescent="0.35">
      <c r="A8863">
        <v>8862</v>
      </c>
      <c r="B8863">
        <v>15761713</v>
      </c>
      <c r="C8863" t="s">
        <v>633</v>
      </c>
      <c r="D8863">
        <v>678</v>
      </c>
      <c r="E8863" t="s">
        <v>19</v>
      </c>
      <c r="F8863" t="s">
        <v>20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  <c r="O8863">
        <v>0</v>
      </c>
      <c r="P8863">
        <v>3</v>
      </c>
      <c r="Q8863" t="s">
        <v>21</v>
      </c>
      <c r="R8863">
        <v>853</v>
      </c>
    </row>
    <row r="8864" spans="1:18" x14ac:dyDescent="0.35">
      <c r="A8864">
        <v>8863</v>
      </c>
      <c r="B8864">
        <v>15769246</v>
      </c>
      <c r="C8864" t="s">
        <v>1235</v>
      </c>
      <c r="D8864">
        <v>813</v>
      </c>
      <c r="E8864" t="s">
        <v>33</v>
      </c>
      <c r="F8864" t="s">
        <v>29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  <c r="O8864">
        <v>1</v>
      </c>
      <c r="P8864">
        <v>1</v>
      </c>
      <c r="Q8864" t="s">
        <v>26</v>
      </c>
      <c r="R8864">
        <v>709</v>
      </c>
    </row>
    <row r="8865" spans="1:18" x14ac:dyDescent="0.35">
      <c r="A8865">
        <v>8864</v>
      </c>
      <c r="B8865">
        <v>15781129</v>
      </c>
      <c r="C8865" t="s">
        <v>2800</v>
      </c>
      <c r="D8865">
        <v>687</v>
      </c>
      <c r="E8865" t="s">
        <v>23</v>
      </c>
      <c r="F8865" t="s">
        <v>29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  <c r="O8865">
        <v>1</v>
      </c>
      <c r="P8865">
        <v>4</v>
      </c>
      <c r="Q8865" t="s">
        <v>26</v>
      </c>
      <c r="R8865">
        <v>778</v>
      </c>
    </row>
    <row r="8866" spans="1:18" x14ac:dyDescent="0.35">
      <c r="A8866">
        <v>8865</v>
      </c>
      <c r="B8866">
        <v>15599124</v>
      </c>
      <c r="C8866" t="s">
        <v>224</v>
      </c>
      <c r="D8866">
        <v>832</v>
      </c>
      <c r="E8866" t="s">
        <v>19</v>
      </c>
      <c r="F8866" t="s">
        <v>20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  <c r="O8866">
        <v>0</v>
      </c>
      <c r="P8866">
        <v>5</v>
      </c>
      <c r="Q8866" t="s">
        <v>40</v>
      </c>
      <c r="R8866">
        <v>922</v>
      </c>
    </row>
    <row r="8867" spans="1:18" x14ac:dyDescent="0.35">
      <c r="A8867">
        <v>8866</v>
      </c>
      <c r="B8867">
        <v>15639004</v>
      </c>
      <c r="C8867" t="s">
        <v>213</v>
      </c>
      <c r="D8867">
        <v>668</v>
      </c>
      <c r="E8867" t="s">
        <v>19</v>
      </c>
      <c r="F8867" t="s">
        <v>29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  <c r="O8867">
        <v>0</v>
      </c>
      <c r="P8867">
        <v>5</v>
      </c>
      <c r="Q8867" t="s">
        <v>21</v>
      </c>
      <c r="R8867">
        <v>658</v>
      </c>
    </row>
    <row r="8868" spans="1:18" x14ac:dyDescent="0.35">
      <c r="A8868">
        <v>8867</v>
      </c>
      <c r="B8868">
        <v>15810995</v>
      </c>
      <c r="C8868" t="s">
        <v>707</v>
      </c>
      <c r="D8868">
        <v>526</v>
      </c>
      <c r="E8868" t="s">
        <v>33</v>
      </c>
      <c r="F8868" t="s">
        <v>29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  <c r="O8868">
        <v>0</v>
      </c>
      <c r="P8868">
        <v>1</v>
      </c>
      <c r="Q8868" t="s">
        <v>40</v>
      </c>
      <c r="R8868">
        <v>429</v>
      </c>
    </row>
    <row r="8869" spans="1:18" x14ac:dyDescent="0.35">
      <c r="A8869">
        <v>8868</v>
      </c>
      <c r="B8869">
        <v>15653773</v>
      </c>
      <c r="C8869" t="s">
        <v>618</v>
      </c>
      <c r="D8869">
        <v>457</v>
      </c>
      <c r="E8869" t="s">
        <v>19</v>
      </c>
      <c r="F8869" t="s">
        <v>20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  <c r="O8869">
        <v>0</v>
      </c>
      <c r="P8869">
        <v>3</v>
      </c>
      <c r="Q8869" t="s">
        <v>31</v>
      </c>
      <c r="R8869">
        <v>929</v>
      </c>
    </row>
    <row r="8870" spans="1:18" x14ac:dyDescent="0.35">
      <c r="A8870">
        <v>8869</v>
      </c>
      <c r="B8870">
        <v>15708357</v>
      </c>
      <c r="C8870" t="s">
        <v>808</v>
      </c>
      <c r="D8870">
        <v>649</v>
      </c>
      <c r="E8870" t="s">
        <v>23</v>
      </c>
      <c r="F8870" t="s">
        <v>20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  <c r="O8870">
        <v>0</v>
      </c>
      <c r="P8870">
        <v>2</v>
      </c>
      <c r="Q8870" t="s">
        <v>31</v>
      </c>
      <c r="R8870">
        <v>858</v>
      </c>
    </row>
    <row r="8871" spans="1:18" x14ac:dyDescent="0.35">
      <c r="A8871">
        <v>8870</v>
      </c>
      <c r="B8871">
        <v>15733597</v>
      </c>
      <c r="C8871" t="s">
        <v>735</v>
      </c>
      <c r="D8871">
        <v>669</v>
      </c>
      <c r="E8871" t="s">
        <v>19</v>
      </c>
      <c r="F8871" t="s">
        <v>20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  <c r="O8871">
        <v>0</v>
      </c>
      <c r="P8871">
        <v>2</v>
      </c>
      <c r="Q8871" t="s">
        <v>40</v>
      </c>
      <c r="R8871">
        <v>880</v>
      </c>
    </row>
    <row r="8872" spans="1:18" x14ac:dyDescent="0.35">
      <c r="A8872">
        <v>8871</v>
      </c>
      <c r="B8872">
        <v>15789560</v>
      </c>
      <c r="C8872" t="s">
        <v>88</v>
      </c>
      <c r="D8872">
        <v>668</v>
      </c>
      <c r="E8872" t="s">
        <v>19</v>
      </c>
      <c r="F8872" t="s">
        <v>29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  <c r="O8872">
        <v>1</v>
      </c>
      <c r="P8872">
        <v>2</v>
      </c>
      <c r="Q8872" t="s">
        <v>40</v>
      </c>
      <c r="R8872">
        <v>835</v>
      </c>
    </row>
    <row r="8873" spans="1:18" x14ac:dyDescent="0.35">
      <c r="A8873">
        <v>8872</v>
      </c>
      <c r="B8873">
        <v>15699524</v>
      </c>
      <c r="C8873" t="s">
        <v>558</v>
      </c>
      <c r="D8873">
        <v>466</v>
      </c>
      <c r="E8873" t="s">
        <v>19</v>
      </c>
      <c r="F8873" t="s">
        <v>20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  <c r="O8873">
        <v>0</v>
      </c>
      <c r="P8873">
        <v>2</v>
      </c>
      <c r="Q8873" t="s">
        <v>40</v>
      </c>
      <c r="R8873">
        <v>671</v>
      </c>
    </row>
    <row r="8874" spans="1:18" x14ac:dyDescent="0.35">
      <c r="A8874">
        <v>8873</v>
      </c>
      <c r="B8874">
        <v>15626475</v>
      </c>
      <c r="C8874" t="s">
        <v>2801</v>
      </c>
      <c r="D8874">
        <v>685</v>
      </c>
      <c r="E8874" t="s">
        <v>19</v>
      </c>
      <c r="F8874" t="s">
        <v>29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  <c r="O8874">
        <v>0</v>
      </c>
      <c r="P8874">
        <v>2</v>
      </c>
      <c r="Q8874" t="s">
        <v>21</v>
      </c>
      <c r="R8874">
        <v>936</v>
      </c>
    </row>
    <row r="8875" spans="1:18" x14ac:dyDescent="0.35">
      <c r="A8875">
        <v>8874</v>
      </c>
      <c r="B8875">
        <v>15810839</v>
      </c>
      <c r="C8875" t="s">
        <v>953</v>
      </c>
      <c r="D8875">
        <v>610</v>
      </c>
      <c r="E8875" t="s">
        <v>19</v>
      </c>
      <c r="F8875" t="s">
        <v>29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  <c r="O8875">
        <v>0</v>
      </c>
      <c r="P8875">
        <v>1</v>
      </c>
      <c r="Q8875" t="s">
        <v>21</v>
      </c>
      <c r="R8875">
        <v>738</v>
      </c>
    </row>
    <row r="8876" spans="1:18" x14ac:dyDescent="0.35">
      <c r="A8876">
        <v>8875</v>
      </c>
      <c r="B8876">
        <v>15684318</v>
      </c>
      <c r="C8876" t="s">
        <v>532</v>
      </c>
      <c r="D8876">
        <v>582</v>
      </c>
      <c r="E8876" t="s">
        <v>33</v>
      </c>
      <c r="F8876" t="s">
        <v>20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  <c r="O8876">
        <v>0</v>
      </c>
      <c r="P8876">
        <v>3</v>
      </c>
      <c r="Q8876" t="s">
        <v>40</v>
      </c>
      <c r="R8876">
        <v>355</v>
      </c>
    </row>
    <row r="8877" spans="1:18" x14ac:dyDescent="0.35">
      <c r="A8877">
        <v>8876</v>
      </c>
      <c r="B8877">
        <v>15768120</v>
      </c>
      <c r="C8877" t="s">
        <v>331</v>
      </c>
      <c r="D8877">
        <v>702</v>
      </c>
      <c r="E8877" t="s">
        <v>33</v>
      </c>
      <c r="F8877" t="s">
        <v>29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  <c r="O8877">
        <v>0</v>
      </c>
      <c r="P8877">
        <v>2</v>
      </c>
      <c r="Q8877" t="s">
        <v>40</v>
      </c>
      <c r="R8877">
        <v>941</v>
      </c>
    </row>
    <row r="8878" spans="1:18" x14ac:dyDescent="0.35">
      <c r="A8878">
        <v>8877</v>
      </c>
      <c r="B8878">
        <v>15712807</v>
      </c>
      <c r="C8878" t="s">
        <v>309</v>
      </c>
      <c r="D8878">
        <v>556</v>
      </c>
      <c r="E8878" t="s">
        <v>23</v>
      </c>
      <c r="F8878" t="s">
        <v>29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  <c r="O8878">
        <v>1</v>
      </c>
      <c r="P8878">
        <v>5</v>
      </c>
      <c r="Q8878" t="s">
        <v>31</v>
      </c>
      <c r="R8878">
        <v>606</v>
      </c>
    </row>
    <row r="8879" spans="1:18" x14ac:dyDescent="0.35">
      <c r="A8879">
        <v>8878</v>
      </c>
      <c r="B8879">
        <v>15696371</v>
      </c>
      <c r="C8879" t="s">
        <v>865</v>
      </c>
      <c r="D8879">
        <v>812</v>
      </c>
      <c r="E8879" t="s">
        <v>23</v>
      </c>
      <c r="F8879" t="s">
        <v>20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  <c r="O8879">
        <v>0</v>
      </c>
      <c r="P8879">
        <v>4</v>
      </c>
      <c r="Q8879" t="s">
        <v>26</v>
      </c>
      <c r="R8879">
        <v>816</v>
      </c>
    </row>
    <row r="8880" spans="1:18" x14ac:dyDescent="0.35">
      <c r="A8880">
        <v>8879</v>
      </c>
      <c r="B8880">
        <v>15675794</v>
      </c>
      <c r="C8880" t="s">
        <v>761</v>
      </c>
      <c r="D8880">
        <v>645</v>
      </c>
      <c r="E8880" t="s">
        <v>33</v>
      </c>
      <c r="F8880" t="s">
        <v>29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  <c r="O8880">
        <v>1</v>
      </c>
      <c r="P8880">
        <v>3</v>
      </c>
      <c r="Q8880" t="s">
        <v>26</v>
      </c>
      <c r="R8880">
        <v>309</v>
      </c>
    </row>
    <row r="8881" spans="1:18" x14ac:dyDescent="0.35">
      <c r="A8881">
        <v>8880</v>
      </c>
      <c r="B8881">
        <v>15774277</v>
      </c>
      <c r="C8881" t="s">
        <v>300</v>
      </c>
      <c r="D8881">
        <v>809</v>
      </c>
      <c r="E8881" t="s">
        <v>19</v>
      </c>
      <c r="F8881" t="s">
        <v>29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  <c r="O8881">
        <v>0</v>
      </c>
      <c r="P8881">
        <v>1</v>
      </c>
      <c r="Q8881" t="s">
        <v>40</v>
      </c>
      <c r="R8881">
        <v>706</v>
      </c>
    </row>
    <row r="8882" spans="1:18" x14ac:dyDescent="0.35">
      <c r="A8882">
        <v>8881</v>
      </c>
      <c r="B8882">
        <v>15603764</v>
      </c>
      <c r="C8882" t="s">
        <v>199</v>
      </c>
      <c r="D8882">
        <v>560</v>
      </c>
      <c r="E8882" t="s">
        <v>19</v>
      </c>
      <c r="F8882" t="s">
        <v>29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  <c r="O8882">
        <v>1</v>
      </c>
      <c r="P8882">
        <v>1</v>
      </c>
      <c r="Q8882" t="s">
        <v>21</v>
      </c>
      <c r="R8882">
        <v>533</v>
      </c>
    </row>
    <row r="8883" spans="1:18" x14ac:dyDescent="0.35">
      <c r="A8883">
        <v>8882</v>
      </c>
      <c r="B8883">
        <v>15618647</v>
      </c>
      <c r="C8883" t="s">
        <v>225</v>
      </c>
      <c r="D8883">
        <v>744</v>
      </c>
      <c r="E8883" t="s">
        <v>19</v>
      </c>
      <c r="F8883" t="s">
        <v>29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  <c r="O8883">
        <v>0</v>
      </c>
      <c r="P8883">
        <v>1</v>
      </c>
      <c r="Q8883" t="s">
        <v>40</v>
      </c>
      <c r="R8883">
        <v>607</v>
      </c>
    </row>
    <row r="8884" spans="1:18" x14ac:dyDescent="0.35">
      <c r="A8884">
        <v>8883</v>
      </c>
      <c r="B8884">
        <v>15614643</v>
      </c>
      <c r="C8884" t="s">
        <v>2802</v>
      </c>
      <c r="D8884">
        <v>731</v>
      </c>
      <c r="E8884" t="s">
        <v>23</v>
      </c>
      <c r="F8884" t="s">
        <v>20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  <c r="O8884">
        <v>0</v>
      </c>
      <c r="P8884">
        <v>2</v>
      </c>
      <c r="Q8884" t="s">
        <v>31</v>
      </c>
      <c r="R8884">
        <v>665</v>
      </c>
    </row>
    <row r="8885" spans="1:18" x14ac:dyDescent="0.35">
      <c r="A8885">
        <v>8884</v>
      </c>
      <c r="B8885">
        <v>15707696</v>
      </c>
      <c r="C8885" t="s">
        <v>465</v>
      </c>
      <c r="D8885">
        <v>471</v>
      </c>
      <c r="E8885" t="s">
        <v>23</v>
      </c>
      <c r="F8885" t="s">
        <v>20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  <c r="O8885">
        <v>0</v>
      </c>
      <c r="P8885">
        <v>1</v>
      </c>
      <c r="Q8885" t="s">
        <v>40</v>
      </c>
      <c r="R8885">
        <v>583</v>
      </c>
    </row>
    <row r="8886" spans="1:18" x14ac:dyDescent="0.35">
      <c r="A8886">
        <v>8885</v>
      </c>
      <c r="B8886">
        <v>15749583</v>
      </c>
      <c r="C8886" t="s">
        <v>518</v>
      </c>
      <c r="D8886">
        <v>686</v>
      </c>
      <c r="E8886" t="s">
        <v>33</v>
      </c>
      <c r="F8886" t="s">
        <v>20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  <c r="O8886">
        <v>1</v>
      </c>
      <c r="P8886">
        <v>4</v>
      </c>
      <c r="Q8886" t="s">
        <v>40</v>
      </c>
      <c r="R8886">
        <v>844</v>
      </c>
    </row>
    <row r="8887" spans="1:18" x14ac:dyDescent="0.35">
      <c r="A8887">
        <v>8886</v>
      </c>
      <c r="B8887">
        <v>15815125</v>
      </c>
      <c r="C8887" t="s">
        <v>2803</v>
      </c>
      <c r="D8887">
        <v>668</v>
      </c>
      <c r="E8887" t="s">
        <v>23</v>
      </c>
      <c r="F8887" t="s">
        <v>29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  <c r="O8887">
        <v>0</v>
      </c>
      <c r="P8887">
        <v>4</v>
      </c>
      <c r="Q8887" t="s">
        <v>26</v>
      </c>
      <c r="R8887">
        <v>823</v>
      </c>
    </row>
    <row r="8888" spans="1:18" x14ac:dyDescent="0.35">
      <c r="A8888">
        <v>8887</v>
      </c>
      <c r="B8888">
        <v>15779620</v>
      </c>
      <c r="C8888" t="s">
        <v>752</v>
      </c>
      <c r="D8888">
        <v>575</v>
      </c>
      <c r="E8888" t="s">
        <v>19</v>
      </c>
      <c r="F8888" t="s">
        <v>29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  <c r="O8888">
        <v>0</v>
      </c>
      <c r="P8888">
        <v>4</v>
      </c>
      <c r="Q8888" t="s">
        <v>26</v>
      </c>
      <c r="R8888">
        <v>319</v>
      </c>
    </row>
    <row r="8889" spans="1:18" x14ac:dyDescent="0.35">
      <c r="A8889">
        <v>8888</v>
      </c>
      <c r="B8889">
        <v>15768233</v>
      </c>
      <c r="C8889" t="s">
        <v>793</v>
      </c>
      <c r="D8889">
        <v>435</v>
      </c>
      <c r="E8889" t="s">
        <v>33</v>
      </c>
      <c r="F8889" t="s">
        <v>29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  <c r="O8889">
        <v>1</v>
      </c>
      <c r="P8889">
        <v>1</v>
      </c>
      <c r="Q8889" t="s">
        <v>40</v>
      </c>
      <c r="R8889">
        <v>426</v>
      </c>
    </row>
    <row r="8890" spans="1:18" x14ac:dyDescent="0.35">
      <c r="A8890">
        <v>8889</v>
      </c>
      <c r="B8890">
        <v>15637788</v>
      </c>
      <c r="C8890" t="s">
        <v>1856</v>
      </c>
      <c r="D8890">
        <v>743</v>
      </c>
      <c r="E8890" t="s">
        <v>19</v>
      </c>
      <c r="F8890" t="s">
        <v>29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  <c r="O8890">
        <v>0</v>
      </c>
      <c r="P8890">
        <v>1</v>
      </c>
      <c r="Q8890" t="s">
        <v>40</v>
      </c>
      <c r="R8890">
        <v>476</v>
      </c>
    </row>
    <row r="8891" spans="1:18" x14ac:dyDescent="0.35">
      <c r="A8891">
        <v>8890</v>
      </c>
      <c r="B8891">
        <v>15777046</v>
      </c>
      <c r="C8891" t="s">
        <v>1545</v>
      </c>
      <c r="D8891">
        <v>580</v>
      </c>
      <c r="E8891" t="s">
        <v>19</v>
      </c>
      <c r="F8891" t="s">
        <v>20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  <c r="O8891">
        <v>0</v>
      </c>
      <c r="P8891">
        <v>1</v>
      </c>
      <c r="Q8891" t="s">
        <v>26</v>
      </c>
      <c r="R8891">
        <v>456</v>
      </c>
    </row>
    <row r="8892" spans="1:18" x14ac:dyDescent="0.35">
      <c r="A8892">
        <v>8891</v>
      </c>
      <c r="B8892">
        <v>15788723</v>
      </c>
      <c r="C8892" t="s">
        <v>231</v>
      </c>
      <c r="D8892">
        <v>599</v>
      </c>
      <c r="E8892" t="s">
        <v>33</v>
      </c>
      <c r="F8892" t="s">
        <v>20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  <c r="O8892">
        <v>1</v>
      </c>
      <c r="P8892">
        <v>4</v>
      </c>
      <c r="Q8892" t="s">
        <v>31</v>
      </c>
      <c r="R8892">
        <v>383</v>
      </c>
    </row>
    <row r="8893" spans="1:18" x14ac:dyDescent="0.35">
      <c r="A8893">
        <v>8892</v>
      </c>
      <c r="B8893">
        <v>15790489</v>
      </c>
      <c r="C8893" t="s">
        <v>1235</v>
      </c>
      <c r="D8893">
        <v>534</v>
      </c>
      <c r="E8893" t="s">
        <v>23</v>
      </c>
      <c r="F8893" t="s">
        <v>29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  <c r="O8893">
        <v>0</v>
      </c>
      <c r="P8893">
        <v>5</v>
      </c>
      <c r="Q8893" t="s">
        <v>40</v>
      </c>
      <c r="R8893">
        <v>703</v>
      </c>
    </row>
    <row r="8894" spans="1:18" x14ac:dyDescent="0.35">
      <c r="A8894">
        <v>8893</v>
      </c>
      <c r="B8894">
        <v>15739476</v>
      </c>
      <c r="C8894" t="s">
        <v>836</v>
      </c>
      <c r="D8894">
        <v>680</v>
      </c>
      <c r="E8894" t="s">
        <v>19</v>
      </c>
      <c r="F8894" t="s">
        <v>20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  <c r="O8894">
        <v>0</v>
      </c>
      <c r="P8894">
        <v>5</v>
      </c>
      <c r="Q8894" t="s">
        <v>26</v>
      </c>
      <c r="R8894">
        <v>589</v>
      </c>
    </row>
    <row r="8895" spans="1:18" x14ac:dyDescent="0.35">
      <c r="A8895">
        <v>8894</v>
      </c>
      <c r="B8895">
        <v>15612670</v>
      </c>
      <c r="C8895" t="s">
        <v>1701</v>
      </c>
      <c r="D8895">
        <v>631</v>
      </c>
      <c r="E8895" t="s">
        <v>23</v>
      </c>
      <c r="F8895" t="s">
        <v>20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  <c r="O8895">
        <v>0</v>
      </c>
      <c r="P8895">
        <v>2</v>
      </c>
      <c r="Q8895" t="s">
        <v>21</v>
      </c>
      <c r="R8895">
        <v>687</v>
      </c>
    </row>
    <row r="8896" spans="1:18" x14ac:dyDescent="0.35">
      <c r="A8896">
        <v>8895</v>
      </c>
      <c r="B8896">
        <v>15631222</v>
      </c>
      <c r="C8896" t="s">
        <v>236</v>
      </c>
      <c r="D8896">
        <v>485</v>
      </c>
      <c r="E8896" t="s">
        <v>19</v>
      </c>
      <c r="F8896" t="s">
        <v>20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  <c r="O8896">
        <v>0</v>
      </c>
      <c r="P8896">
        <v>3</v>
      </c>
      <c r="Q8896" t="s">
        <v>26</v>
      </c>
      <c r="R8896">
        <v>772</v>
      </c>
    </row>
    <row r="8897" spans="1:18" x14ac:dyDescent="0.35">
      <c r="A8897">
        <v>8896</v>
      </c>
      <c r="B8897">
        <v>15658972</v>
      </c>
      <c r="C8897" t="s">
        <v>2629</v>
      </c>
      <c r="D8897">
        <v>699</v>
      </c>
      <c r="E8897" t="s">
        <v>19</v>
      </c>
      <c r="F8897" t="s">
        <v>20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  <c r="O8897">
        <v>0</v>
      </c>
      <c r="P8897">
        <v>4</v>
      </c>
      <c r="Q8897" t="s">
        <v>21</v>
      </c>
      <c r="R8897">
        <v>547</v>
      </c>
    </row>
    <row r="8898" spans="1:18" x14ac:dyDescent="0.35">
      <c r="A8898">
        <v>8897</v>
      </c>
      <c r="B8898">
        <v>15724691</v>
      </c>
      <c r="C8898" t="s">
        <v>313</v>
      </c>
      <c r="D8898">
        <v>712</v>
      </c>
      <c r="E8898" t="s">
        <v>19</v>
      </c>
      <c r="F8898" t="s">
        <v>29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  <c r="O8898">
        <v>0</v>
      </c>
      <c r="P8898">
        <v>1</v>
      </c>
      <c r="Q8898" t="s">
        <v>40</v>
      </c>
      <c r="R8898">
        <v>966</v>
      </c>
    </row>
    <row r="8899" spans="1:18" x14ac:dyDescent="0.35">
      <c r="A8899">
        <v>8898</v>
      </c>
      <c r="B8899">
        <v>15740442</v>
      </c>
      <c r="C8899" t="s">
        <v>700</v>
      </c>
      <c r="D8899">
        <v>603</v>
      </c>
      <c r="E8899" t="s">
        <v>19</v>
      </c>
      <c r="F8899" t="s">
        <v>29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  <c r="O8899">
        <v>1</v>
      </c>
      <c r="P8899">
        <v>2</v>
      </c>
      <c r="Q8899" t="s">
        <v>40</v>
      </c>
      <c r="R8899">
        <v>645</v>
      </c>
    </row>
    <row r="8900" spans="1:18" x14ac:dyDescent="0.35">
      <c r="A8900">
        <v>8899</v>
      </c>
      <c r="B8900">
        <v>15760427</v>
      </c>
      <c r="C8900" t="s">
        <v>66</v>
      </c>
      <c r="D8900">
        <v>850</v>
      </c>
      <c r="E8900" t="s">
        <v>19</v>
      </c>
      <c r="F8900" t="s">
        <v>29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  <c r="O8900">
        <v>0</v>
      </c>
      <c r="P8900">
        <v>4</v>
      </c>
      <c r="Q8900" t="s">
        <v>40</v>
      </c>
      <c r="R8900">
        <v>657</v>
      </c>
    </row>
    <row r="8901" spans="1:18" x14ac:dyDescent="0.35">
      <c r="A8901">
        <v>8900</v>
      </c>
      <c r="B8901">
        <v>15677939</v>
      </c>
      <c r="C8901" t="s">
        <v>669</v>
      </c>
      <c r="D8901">
        <v>584</v>
      </c>
      <c r="E8901" t="s">
        <v>19</v>
      </c>
      <c r="F8901" t="s">
        <v>20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  <c r="O8901">
        <v>0</v>
      </c>
      <c r="P8901">
        <v>4</v>
      </c>
      <c r="Q8901" t="s">
        <v>31</v>
      </c>
      <c r="R8901">
        <v>796</v>
      </c>
    </row>
    <row r="8902" spans="1:18" x14ac:dyDescent="0.35">
      <c r="A8902">
        <v>8901</v>
      </c>
      <c r="B8902">
        <v>15611599</v>
      </c>
      <c r="C8902" t="s">
        <v>1087</v>
      </c>
      <c r="D8902">
        <v>604</v>
      </c>
      <c r="E8902" t="s">
        <v>19</v>
      </c>
      <c r="F8902" t="s">
        <v>20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  <c r="O8902">
        <v>0</v>
      </c>
      <c r="P8902">
        <v>2</v>
      </c>
      <c r="Q8902" t="s">
        <v>21</v>
      </c>
      <c r="R8902">
        <v>687</v>
      </c>
    </row>
    <row r="8903" spans="1:18" x14ac:dyDescent="0.35">
      <c r="A8903">
        <v>8902</v>
      </c>
      <c r="B8903">
        <v>15633474</v>
      </c>
      <c r="C8903" t="s">
        <v>362</v>
      </c>
      <c r="D8903">
        <v>586</v>
      </c>
      <c r="E8903" t="s">
        <v>19</v>
      </c>
      <c r="F8903" t="s">
        <v>29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  <c r="O8903">
        <v>0</v>
      </c>
      <c r="P8903">
        <v>4</v>
      </c>
      <c r="Q8903" t="s">
        <v>21</v>
      </c>
      <c r="R8903">
        <v>832</v>
      </c>
    </row>
    <row r="8904" spans="1:18" x14ac:dyDescent="0.35">
      <c r="A8904">
        <v>8903</v>
      </c>
      <c r="B8904">
        <v>15671973</v>
      </c>
      <c r="C8904" t="s">
        <v>401</v>
      </c>
      <c r="D8904">
        <v>467</v>
      </c>
      <c r="E8904" t="s">
        <v>23</v>
      </c>
      <c r="F8904" t="s">
        <v>29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  <c r="O8904">
        <v>0</v>
      </c>
      <c r="P8904">
        <v>5</v>
      </c>
      <c r="Q8904" t="s">
        <v>31</v>
      </c>
      <c r="R8904">
        <v>994</v>
      </c>
    </row>
    <row r="8905" spans="1:18" x14ac:dyDescent="0.35">
      <c r="A8905">
        <v>8904</v>
      </c>
      <c r="B8905">
        <v>15790019</v>
      </c>
      <c r="C8905" t="s">
        <v>2571</v>
      </c>
      <c r="D8905">
        <v>520</v>
      </c>
      <c r="E8905" t="s">
        <v>19</v>
      </c>
      <c r="F8905" t="s">
        <v>29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  <c r="O8905">
        <v>0</v>
      </c>
      <c r="P8905">
        <v>5</v>
      </c>
      <c r="Q8905" t="s">
        <v>21</v>
      </c>
      <c r="R8905">
        <v>471</v>
      </c>
    </row>
    <row r="8906" spans="1:18" x14ac:dyDescent="0.35">
      <c r="A8906">
        <v>8905</v>
      </c>
      <c r="B8906">
        <v>15737735</v>
      </c>
      <c r="C8906" t="s">
        <v>249</v>
      </c>
      <c r="D8906">
        <v>683</v>
      </c>
      <c r="E8906" t="s">
        <v>23</v>
      </c>
      <c r="F8906" t="s">
        <v>29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  <c r="O8906">
        <v>1</v>
      </c>
      <c r="P8906">
        <v>5</v>
      </c>
      <c r="Q8906" t="s">
        <v>40</v>
      </c>
      <c r="R8906">
        <v>777</v>
      </c>
    </row>
    <row r="8907" spans="1:18" x14ac:dyDescent="0.35">
      <c r="A8907">
        <v>8906</v>
      </c>
      <c r="B8907">
        <v>15661745</v>
      </c>
      <c r="C8907" t="s">
        <v>1242</v>
      </c>
      <c r="D8907">
        <v>557</v>
      </c>
      <c r="E8907" t="s">
        <v>19</v>
      </c>
      <c r="F8907" t="s">
        <v>29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  <c r="O8907">
        <v>0</v>
      </c>
      <c r="P8907">
        <v>4</v>
      </c>
      <c r="Q8907" t="s">
        <v>31</v>
      </c>
      <c r="R8907">
        <v>880</v>
      </c>
    </row>
    <row r="8908" spans="1:18" x14ac:dyDescent="0.35">
      <c r="A8908">
        <v>8907</v>
      </c>
      <c r="B8908">
        <v>15797065</v>
      </c>
      <c r="C8908" t="s">
        <v>2241</v>
      </c>
      <c r="D8908">
        <v>613</v>
      </c>
      <c r="E8908" t="s">
        <v>23</v>
      </c>
      <c r="F8908" t="s">
        <v>20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  <c r="O8908">
        <v>0</v>
      </c>
      <c r="P8908">
        <v>5</v>
      </c>
      <c r="Q8908" t="s">
        <v>21</v>
      </c>
      <c r="R8908">
        <v>963</v>
      </c>
    </row>
    <row r="8909" spans="1:18" x14ac:dyDescent="0.35">
      <c r="A8909">
        <v>8908</v>
      </c>
      <c r="B8909">
        <v>15710671</v>
      </c>
      <c r="C8909" t="s">
        <v>313</v>
      </c>
      <c r="D8909">
        <v>786</v>
      </c>
      <c r="E8909" t="s">
        <v>19</v>
      </c>
      <c r="F8909" t="s">
        <v>29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  <c r="O8909">
        <v>0</v>
      </c>
      <c r="P8909">
        <v>1</v>
      </c>
      <c r="Q8909" t="s">
        <v>31</v>
      </c>
      <c r="R8909">
        <v>872</v>
      </c>
    </row>
    <row r="8910" spans="1:18" x14ac:dyDescent="0.35">
      <c r="A8910">
        <v>8909</v>
      </c>
      <c r="B8910">
        <v>15656522</v>
      </c>
      <c r="C8910" t="s">
        <v>349</v>
      </c>
      <c r="D8910">
        <v>593</v>
      </c>
      <c r="E8910" t="s">
        <v>23</v>
      </c>
      <c r="F8910" t="s">
        <v>29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  <c r="O8910">
        <v>0</v>
      </c>
      <c r="P8910">
        <v>5</v>
      </c>
      <c r="Q8910" t="s">
        <v>31</v>
      </c>
      <c r="R8910">
        <v>584</v>
      </c>
    </row>
    <row r="8911" spans="1:18" x14ac:dyDescent="0.35">
      <c r="A8911">
        <v>8910</v>
      </c>
      <c r="B8911">
        <v>15705085</v>
      </c>
      <c r="C8911" t="s">
        <v>2804</v>
      </c>
      <c r="D8911">
        <v>670</v>
      </c>
      <c r="E8911" t="s">
        <v>23</v>
      </c>
      <c r="F8911" t="s">
        <v>20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  <c r="O8911">
        <v>0</v>
      </c>
      <c r="P8911">
        <v>4</v>
      </c>
      <c r="Q8911" t="s">
        <v>21</v>
      </c>
      <c r="R8911">
        <v>440</v>
      </c>
    </row>
    <row r="8912" spans="1:18" x14ac:dyDescent="0.35">
      <c r="A8912">
        <v>8911</v>
      </c>
      <c r="B8912">
        <v>15744873</v>
      </c>
      <c r="C8912" t="s">
        <v>707</v>
      </c>
      <c r="D8912">
        <v>657</v>
      </c>
      <c r="E8912" t="s">
        <v>33</v>
      </c>
      <c r="F8912" t="s">
        <v>20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  <c r="O8912">
        <v>1</v>
      </c>
      <c r="P8912">
        <v>4</v>
      </c>
      <c r="Q8912" t="s">
        <v>40</v>
      </c>
      <c r="R8912">
        <v>944</v>
      </c>
    </row>
    <row r="8913" spans="1:18" x14ac:dyDescent="0.35">
      <c r="A8913">
        <v>8912</v>
      </c>
      <c r="B8913">
        <v>15781914</v>
      </c>
      <c r="C8913" t="s">
        <v>340</v>
      </c>
      <c r="D8913">
        <v>718</v>
      </c>
      <c r="E8913" t="s">
        <v>33</v>
      </c>
      <c r="F8913" t="s">
        <v>29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  <c r="O8913">
        <v>0</v>
      </c>
      <c r="P8913">
        <v>1</v>
      </c>
      <c r="Q8913" t="s">
        <v>26</v>
      </c>
      <c r="R8913">
        <v>371</v>
      </c>
    </row>
    <row r="8914" spans="1:18" x14ac:dyDescent="0.35">
      <c r="A8914">
        <v>8913</v>
      </c>
      <c r="B8914">
        <v>15637354</v>
      </c>
      <c r="C8914" t="s">
        <v>1309</v>
      </c>
      <c r="D8914">
        <v>623</v>
      </c>
      <c r="E8914" t="s">
        <v>19</v>
      </c>
      <c r="F8914" t="s">
        <v>20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  <c r="O8914">
        <v>0</v>
      </c>
      <c r="P8914">
        <v>3</v>
      </c>
      <c r="Q8914" t="s">
        <v>40</v>
      </c>
      <c r="R8914">
        <v>884</v>
      </c>
    </row>
    <row r="8915" spans="1:18" x14ac:dyDescent="0.35">
      <c r="A8915">
        <v>8914</v>
      </c>
      <c r="B8915">
        <v>15717307</v>
      </c>
      <c r="C8915" t="s">
        <v>104</v>
      </c>
      <c r="D8915">
        <v>496</v>
      </c>
      <c r="E8915" t="s">
        <v>19</v>
      </c>
      <c r="F8915" t="s">
        <v>29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  <c r="O8915">
        <v>0</v>
      </c>
      <c r="P8915">
        <v>3</v>
      </c>
      <c r="Q8915" t="s">
        <v>21</v>
      </c>
      <c r="R8915">
        <v>836</v>
      </c>
    </row>
    <row r="8916" spans="1:18" x14ac:dyDescent="0.35">
      <c r="A8916">
        <v>8915</v>
      </c>
      <c r="B8916">
        <v>15746695</v>
      </c>
      <c r="C8916" t="s">
        <v>2805</v>
      </c>
      <c r="D8916">
        <v>429</v>
      </c>
      <c r="E8916" t="s">
        <v>19</v>
      </c>
      <c r="F8916" t="s">
        <v>20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  <c r="O8916">
        <v>0</v>
      </c>
      <c r="P8916">
        <v>3</v>
      </c>
      <c r="Q8916" t="s">
        <v>26</v>
      </c>
      <c r="R8916">
        <v>659</v>
      </c>
    </row>
    <row r="8917" spans="1:18" x14ac:dyDescent="0.35">
      <c r="A8917">
        <v>8916</v>
      </c>
      <c r="B8917">
        <v>15804962</v>
      </c>
      <c r="C8917" t="s">
        <v>1252</v>
      </c>
      <c r="D8917">
        <v>606</v>
      </c>
      <c r="E8917" t="s">
        <v>19</v>
      </c>
      <c r="F8917" t="s">
        <v>29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  <c r="O8917">
        <v>1</v>
      </c>
      <c r="P8917">
        <v>4</v>
      </c>
      <c r="Q8917" t="s">
        <v>21</v>
      </c>
      <c r="R8917">
        <v>1000</v>
      </c>
    </row>
    <row r="8918" spans="1:18" x14ac:dyDescent="0.35">
      <c r="A8918">
        <v>8917</v>
      </c>
      <c r="B8918">
        <v>15665378</v>
      </c>
      <c r="C8918" t="s">
        <v>636</v>
      </c>
      <c r="D8918">
        <v>499</v>
      </c>
      <c r="E8918" t="s">
        <v>19</v>
      </c>
      <c r="F8918" t="s">
        <v>20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  <c r="O8918">
        <v>0</v>
      </c>
      <c r="P8918">
        <v>5</v>
      </c>
      <c r="Q8918" t="s">
        <v>40</v>
      </c>
      <c r="R8918">
        <v>809</v>
      </c>
    </row>
    <row r="8919" spans="1:18" x14ac:dyDescent="0.35">
      <c r="A8919">
        <v>8918</v>
      </c>
      <c r="B8919">
        <v>15757865</v>
      </c>
      <c r="C8919" t="s">
        <v>1451</v>
      </c>
      <c r="D8919">
        <v>642</v>
      </c>
      <c r="E8919" t="s">
        <v>19</v>
      </c>
      <c r="F8919" t="s">
        <v>29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  <c r="O8919">
        <v>0</v>
      </c>
      <c r="P8919">
        <v>3</v>
      </c>
      <c r="Q8919" t="s">
        <v>31</v>
      </c>
      <c r="R8919">
        <v>729</v>
      </c>
    </row>
    <row r="8920" spans="1:18" x14ac:dyDescent="0.35">
      <c r="A8920">
        <v>8919</v>
      </c>
      <c r="B8920">
        <v>15578787</v>
      </c>
      <c r="C8920" t="s">
        <v>1531</v>
      </c>
      <c r="D8920">
        <v>641</v>
      </c>
      <c r="E8920" t="s">
        <v>19</v>
      </c>
      <c r="F8920" t="s">
        <v>20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  <c r="O8920">
        <v>1</v>
      </c>
      <c r="P8920">
        <v>1</v>
      </c>
      <c r="Q8920" t="s">
        <v>31</v>
      </c>
      <c r="R8920">
        <v>742</v>
      </c>
    </row>
    <row r="8921" spans="1:18" x14ac:dyDescent="0.35">
      <c r="A8921">
        <v>8920</v>
      </c>
      <c r="B8921">
        <v>15794323</v>
      </c>
      <c r="C8921" t="s">
        <v>1588</v>
      </c>
      <c r="D8921">
        <v>673</v>
      </c>
      <c r="E8921" t="s">
        <v>19</v>
      </c>
      <c r="F8921" t="s">
        <v>29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  <c r="O8921">
        <v>0</v>
      </c>
      <c r="P8921">
        <v>2</v>
      </c>
      <c r="Q8921" t="s">
        <v>21</v>
      </c>
      <c r="R8921">
        <v>296</v>
      </c>
    </row>
    <row r="8922" spans="1:18" x14ac:dyDescent="0.35">
      <c r="A8922">
        <v>8921</v>
      </c>
      <c r="B8922">
        <v>15697546</v>
      </c>
      <c r="C8922" t="s">
        <v>231</v>
      </c>
      <c r="D8922">
        <v>570</v>
      </c>
      <c r="E8922" t="s">
        <v>19</v>
      </c>
      <c r="F8922" t="s">
        <v>20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  <c r="O8922">
        <v>0</v>
      </c>
      <c r="P8922">
        <v>2</v>
      </c>
      <c r="Q8922" t="s">
        <v>21</v>
      </c>
      <c r="R8922">
        <v>971</v>
      </c>
    </row>
    <row r="8923" spans="1:18" x14ac:dyDescent="0.35">
      <c r="A8923">
        <v>8922</v>
      </c>
      <c r="B8923">
        <v>15629519</v>
      </c>
      <c r="C8923" t="s">
        <v>51</v>
      </c>
      <c r="D8923">
        <v>472</v>
      </c>
      <c r="E8923" t="s">
        <v>19</v>
      </c>
      <c r="F8923" t="s">
        <v>20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  <c r="O8923">
        <v>0</v>
      </c>
      <c r="P8923">
        <v>3</v>
      </c>
      <c r="Q8923" t="s">
        <v>31</v>
      </c>
      <c r="R8923">
        <v>793</v>
      </c>
    </row>
    <row r="8924" spans="1:18" x14ac:dyDescent="0.35">
      <c r="A8924">
        <v>8923</v>
      </c>
      <c r="B8924">
        <v>15624703</v>
      </c>
      <c r="C8924" t="s">
        <v>1072</v>
      </c>
      <c r="D8924">
        <v>550</v>
      </c>
      <c r="E8924" t="s">
        <v>33</v>
      </c>
      <c r="F8924" t="s">
        <v>29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  <c r="O8924">
        <v>0</v>
      </c>
      <c r="P8924">
        <v>2</v>
      </c>
      <c r="Q8924" t="s">
        <v>31</v>
      </c>
      <c r="R8924">
        <v>921</v>
      </c>
    </row>
    <row r="8925" spans="1:18" x14ac:dyDescent="0.35">
      <c r="A8925">
        <v>8924</v>
      </c>
      <c r="B8925">
        <v>15570002</v>
      </c>
      <c r="C8925" t="s">
        <v>2806</v>
      </c>
      <c r="D8925">
        <v>625</v>
      </c>
      <c r="E8925" t="s">
        <v>33</v>
      </c>
      <c r="F8925" t="s">
        <v>20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  <c r="O8925">
        <v>1</v>
      </c>
      <c r="P8925">
        <v>1</v>
      </c>
      <c r="Q8925" t="s">
        <v>40</v>
      </c>
      <c r="R8925">
        <v>532</v>
      </c>
    </row>
    <row r="8926" spans="1:18" x14ac:dyDescent="0.35">
      <c r="A8926">
        <v>8925</v>
      </c>
      <c r="B8926">
        <v>15808566</v>
      </c>
      <c r="C8926" t="s">
        <v>399</v>
      </c>
      <c r="D8926">
        <v>516</v>
      </c>
      <c r="E8926" t="s">
        <v>19</v>
      </c>
      <c r="F8926" t="s">
        <v>29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  <c r="O8926">
        <v>0</v>
      </c>
      <c r="P8926">
        <v>4</v>
      </c>
      <c r="Q8926" t="s">
        <v>26</v>
      </c>
      <c r="R8926">
        <v>786</v>
      </c>
    </row>
    <row r="8927" spans="1:18" x14ac:dyDescent="0.35">
      <c r="A8927">
        <v>8926</v>
      </c>
      <c r="B8927">
        <v>15805463</v>
      </c>
      <c r="C8927" t="s">
        <v>2420</v>
      </c>
      <c r="D8927">
        <v>682</v>
      </c>
      <c r="E8927" t="s">
        <v>33</v>
      </c>
      <c r="F8927" t="s">
        <v>29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  <c r="O8927">
        <v>0</v>
      </c>
      <c r="P8927">
        <v>3</v>
      </c>
      <c r="Q8927" t="s">
        <v>21</v>
      </c>
      <c r="R8927">
        <v>799</v>
      </c>
    </row>
    <row r="8928" spans="1:18" x14ac:dyDescent="0.35">
      <c r="A8928">
        <v>8927</v>
      </c>
      <c r="B8928">
        <v>15709136</v>
      </c>
      <c r="C8928" t="s">
        <v>1687</v>
      </c>
      <c r="D8928">
        <v>620</v>
      </c>
      <c r="E8928" t="s">
        <v>19</v>
      </c>
      <c r="F8928" t="s">
        <v>29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  <c r="O8928">
        <v>0</v>
      </c>
      <c r="P8928">
        <v>4</v>
      </c>
      <c r="Q8928" t="s">
        <v>31</v>
      </c>
      <c r="R8928">
        <v>933</v>
      </c>
    </row>
    <row r="8929" spans="1:18" x14ac:dyDescent="0.35">
      <c r="A8929">
        <v>8928</v>
      </c>
      <c r="B8929">
        <v>15801605</v>
      </c>
      <c r="C8929" t="s">
        <v>1177</v>
      </c>
      <c r="D8929">
        <v>626</v>
      </c>
      <c r="E8929" t="s">
        <v>19</v>
      </c>
      <c r="F8929" t="s">
        <v>20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  <c r="O8929">
        <v>0</v>
      </c>
      <c r="P8929">
        <v>2</v>
      </c>
      <c r="Q8929" t="s">
        <v>21</v>
      </c>
      <c r="R8929">
        <v>272</v>
      </c>
    </row>
    <row r="8930" spans="1:18" x14ac:dyDescent="0.35">
      <c r="A8930">
        <v>8929</v>
      </c>
      <c r="B8930">
        <v>15567855</v>
      </c>
      <c r="C8930" t="s">
        <v>168</v>
      </c>
      <c r="D8930">
        <v>623</v>
      </c>
      <c r="E8930" t="s">
        <v>19</v>
      </c>
      <c r="F8930" t="s">
        <v>20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  <c r="O8930">
        <v>0</v>
      </c>
      <c r="P8930">
        <v>2</v>
      </c>
      <c r="Q8930" t="s">
        <v>31</v>
      </c>
      <c r="R8930">
        <v>252</v>
      </c>
    </row>
    <row r="8931" spans="1:18" x14ac:dyDescent="0.35">
      <c r="A8931">
        <v>8930</v>
      </c>
      <c r="B8931">
        <v>15675141</v>
      </c>
      <c r="C8931" t="s">
        <v>653</v>
      </c>
      <c r="D8931">
        <v>569</v>
      </c>
      <c r="E8931" t="s">
        <v>19</v>
      </c>
      <c r="F8931" t="s">
        <v>20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  <c r="O8931">
        <v>0</v>
      </c>
      <c r="P8931">
        <v>5</v>
      </c>
      <c r="Q8931" t="s">
        <v>26</v>
      </c>
      <c r="R8931">
        <v>786</v>
      </c>
    </row>
    <row r="8932" spans="1:18" x14ac:dyDescent="0.35">
      <c r="A8932">
        <v>8931</v>
      </c>
      <c r="B8932">
        <v>15665759</v>
      </c>
      <c r="C8932" t="s">
        <v>332</v>
      </c>
      <c r="D8932">
        <v>724</v>
      </c>
      <c r="E8932" t="s">
        <v>19</v>
      </c>
      <c r="F8932" t="s">
        <v>20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  <c r="O8932">
        <v>0</v>
      </c>
      <c r="P8932">
        <v>3</v>
      </c>
      <c r="Q8932" t="s">
        <v>40</v>
      </c>
      <c r="R8932">
        <v>876</v>
      </c>
    </row>
    <row r="8933" spans="1:18" x14ac:dyDescent="0.35">
      <c r="A8933">
        <v>8932</v>
      </c>
      <c r="B8933">
        <v>15761487</v>
      </c>
      <c r="C8933" t="s">
        <v>845</v>
      </c>
      <c r="D8933">
        <v>678</v>
      </c>
      <c r="E8933" t="s">
        <v>19</v>
      </c>
      <c r="F8933" t="s">
        <v>20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  <c r="O8933">
        <v>1</v>
      </c>
      <c r="P8933">
        <v>5</v>
      </c>
      <c r="Q8933" t="s">
        <v>26</v>
      </c>
      <c r="R8933">
        <v>222</v>
      </c>
    </row>
    <row r="8934" spans="1:18" x14ac:dyDescent="0.35">
      <c r="A8934">
        <v>8933</v>
      </c>
      <c r="B8934">
        <v>15700394</v>
      </c>
      <c r="C8934" t="s">
        <v>99</v>
      </c>
      <c r="D8934">
        <v>713</v>
      </c>
      <c r="E8934" t="s">
        <v>23</v>
      </c>
      <c r="F8934" t="s">
        <v>20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  <c r="O8934">
        <v>1</v>
      </c>
      <c r="P8934">
        <v>1</v>
      </c>
      <c r="Q8934" t="s">
        <v>40</v>
      </c>
      <c r="R8934">
        <v>709</v>
      </c>
    </row>
    <row r="8935" spans="1:18" x14ac:dyDescent="0.35">
      <c r="A8935">
        <v>8934</v>
      </c>
      <c r="B8935">
        <v>15631162</v>
      </c>
      <c r="C8935" t="s">
        <v>643</v>
      </c>
      <c r="D8935">
        <v>631</v>
      </c>
      <c r="E8935" t="s">
        <v>19</v>
      </c>
      <c r="F8935" t="s">
        <v>29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  <c r="O8935">
        <v>0</v>
      </c>
      <c r="P8935">
        <v>3</v>
      </c>
      <c r="Q8935" t="s">
        <v>31</v>
      </c>
      <c r="R8935">
        <v>556</v>
      </c>
    </row>
    <row r="8936" spans="1:18" x14ac:dyDescent="0.35">
      <c r="A8936">
        <v>8935</v>
      </c>
      <c r="B8936">
        <v>15630641</v>
      </c>
      <c r="C8936" t="s">
        <v>294</v>
      </c>
      <c r="D8936">
        <v>846</v>
      </c>
      <c r="E8936" t="s">
        <v>19</v>
      </c>
      <c r="F8936" t="s">
        <v>20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  <c r="O8936">
        <v>0</v>
      </c>
      <c r="P8936">
        <v>1</v>
      </c>
      <c r="Q8936" t="s">
        <v>31</v>
      </c>
      <c r="R8936">
        <v>290</v>
      </c>
    </row>
    <row r="8937" spans="1:18" x14ac:dyDescent="0.35">
      <c r="A8937">
        <v>8936</v>
      </c>
      <c r="B8937">
        <v>15585066</v>
      </c>
      <c r="C8937" t="s">
        <v>2475</v>
      </c>
      <c r="D8937">
        <v>660</v>
      </c>
      <c r="E8937" t="s">
        <v>19</v>
      </c>
      <c r="F8937" t="s">
        <v>20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  <c r="O8937">
        <v>1</v>
      </c>
      <c r="P8937">
        <v>5</v>
      </c>
      <c r="Q8937" t="s">
        <v>21</v>
      </c>
      <c r="R8937">
        <v>720</v>
      </c>
    </row>
    <row r="8938" spans="1:18" x14ac:dyDescent="0.35">
      <c r="A8938">
        <v>8937</v>
      </c>
      <c r="B8938">
        <v>15722991</v>
      </c>
      <c r="C8938" t="s">
        <v>688</v>
      </c>
      <c r="D8938">
        <v>567</v>
      </c>
      <c r="E8938" t="s">
        <v>19</v>
      </c>
      <c r="F8938" t="s">
        <v>29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  <c r="O8938">
        <v>1</v>
      </c>
      <c r="P8938">
        <v>1</v>
      </c>
      <c r="Q8938" t="s">
        <v>40</v>
      </c>
      <c r="R8938">
        <v>376</v>
      </c>
    </row>
    <row r="8939" spans="1:18" x14ac:dyDescent="0.35">
      <c r="A8939">
        <v>8938</v>
      </c>
      <c r="B8939">
        <v>15737404</v>
      </c>
      <c r="C8939" t="s">
        <v>2807</v>
      </c>
      <c r="D8939">
        <v>731</v>
      </c>
      <c r="E8939" t="s">
        <v>19</v>
      </c>
      <c r="F8939" t="s">
        <v>29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  <c r="O8939">
        <v>0</v>
      </c>
      <c r="P8939">
        <v>3</v>
      </c>
      <c r="Q8939" t="s">
        <v>31</v>
      </c>
      <c r="R8939">
        <v>960</v>
      </c>
    </row>
    <row r="8940" spans="1:18" x14ac:dyDescent="0.35">
      <c r="A8940">
        <v>8939</v>
      </c>
      <c r="B8940">
        <v>15722409</v>
      </c>
      <c r="C8940" t="s">
        <v>117</v>
      </c>
      <c r="D8940">
        <v>693</v>
      </c>
      <c r="E8940" t="s">
        <v>23</v>
      </c>
      <c r="F8940" t="s">
        <v>29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  <c r="O8940">
        <v>0</v>
      </c>
      <c r="P8940">
        <v>5</v>
      </c>
      <c r="Q8940" t="s">
        <v>31</v>
      </c>
      <c r="R8940">
        <v>446</v>
      </c>
    </row>
    <row r="8941" spans="1:18" x14ac:dyDescent="0.35">
      <c r="A8941">
        <v>8940</v>
      </c>
      <c r="B8941">
        <v>15806420</v>
      </c>
      <c r="C8941" t="s">
        <v>2780</v>
      </c>
      <c r="D8941">
        <v>772</v>
      </c>
      <c r="E8941" t="s">
        <v>19</v>
      </c>
      <c r="F8941" t="s">
        <v>29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  <c r="O8941">
        <v>0</v>
      </c>
      <c r="P8941">
        <v>1</v>
      </c>
      <c r="Q8941" t="s">
        <v>31</v>
      </c>
      <c r="R8941">
        <v>870</v>
      </c>
    </row>
    <row r="8942" spans="1:18" x14ac:dyDescent="0.35">
      <c r="A8942">
        <v>8941</v>
      </c>
      <c r="B8942">
        <v>15658148</v>
      </c>
      <c r="C8942" t="s">
        <v>1458</v>
      </c>
      <c r="D8942">
        <v>657</v>
      </c>
      <c r="E8942" t="s">
        <v>19</v>
      </c>
      <c r="F8942" t="s">
        <v>29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  <c r="O8942">
        <v>0</v>
      </c>
      <c r="P8942">
        <v>1</v>
      </c>
      <c r="Q8942" t="s">
        <v>26</v>
      </c>
      <c r="R8942">
        <v>870</v>
      </c>
    </row>
    <row r="8943" spans="1:18" x14ac:dyDescent="0.35">
      <c r="A8943">
        <v>8942</v>
      </c>
      <c r="B8943">
        <v>15810660</v>
      </c>
      <c r="C8943" t="s">
        <v>276</v>
      </c>
      <c r="D8943">
        <v>774</v>
      </c>
      <c r="E8943" t="s">
        <v>33</v>
      </c>
      <c r="F8943" t="s">
        <v>29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  <c r="O8943">
        <v>0</v>
      </c>
      <c r="P8943">
        <v>5</v>
      </c>
      <c r="Q8943" t="s">
        <v>31</v>
      </c>
      <c r="R8943">
        <v>948</v>
      </c>
    </row>
    <row r="8944" spans="1:18" x14ac:dyDescent="0.35">
      <c r="A8944">
        <v>8943</v>
      </c>
      <c r="B8944">
        <v>15709780</v>
      </c>
      <c r="C8944" t="s">
        <v>1446</v>
      </c>
      <c r="D8944">
        <v>667</v>
      </c>
      <c r="E8944" t="s">
        <v>19</v>
      </c>
      <c r="F8944" t="s">
        <v>20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  <c r="O8944">
        <v>0</v>
      </c>
      <c r="P8944">
        <v>2</v>
      </c>
      <c r="Q8944" t="s">
        <v>31</v>
      </c>
      <c r="R8944">
        <v>818</v>
      </c>
    </row>
    <row r="8945" spans="1:18" x14ac:dyDescent="0.35">
      <c r="A8945">
        <v>8944</v>
      </c>
      <c r="B8945">
        <v>15727350</v>
      </c>
      <c r="C8945" t="s">
        <v>373</v>
      </c>
      <c r="D8945">
        <v>516</v>
      </c>
      <c r="E8945" t="s">
        <v>19</v>
      </c>
      <c r="F8945" t="s">
        <v>20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  <c r="O8945">
        <v>0</v>
      </c>
      <c r="P8945">
        <v>2</v>
      </c>
      <c r="Q8945" t="s">
        <v>21</v>
      </c>
      <c r="R8945">
        <v>372</v>
      </c>
    </row>
    <row r="8946" spans="1:18" x14ac:dyDescent="0.35">
      <c r="A8946">
        <v>8945</v>
      </c>
      <c r="B8946">
        <v>15752312</v>
      </c>
      <c r="C8946" t="s">
        <v>558</v>
      </c>
      <c r="D8946">
        <v>551</v>
      </c>
      <c r="E8946" t="s">
        <v>23</v>
      </c>
      <c r="F8946" t="s">
        <v>29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  <c r="O8946">
        <v>0</v>
      </c>
      <c r="P8946">
        <v>5</v>
      </c>
      <c r="Q8946" t="s">
        <v>40</v>
      </c>
      <c r="R8946">
        <v>986</v>
      </c>
    </row>
    <row r="8947" spans="1:18" x14ac:dyDescent="0.35">
      <c r="A8947">
        <v>8946</v>
      </c>
      <c r="B8947">
        <v>15616745</v>
      </c>
      <c r="C8947" t="s">
        <v>399</v>
      </c>
      <c r="D8947">
        <v>542</v>
      </c>
      <c r="E8947" t="s">
        <v>23</v>
      </c>
      <c r="F8947" t="s">
        <v>29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  <c r="O8947">
        <v>0</v>
      </c>
      <c r="P8947">
        <v>4</v>
      </c>
      <c r="Q8947" t="s">
        <v>21</v>
      </c>
      <c r="R8947">
        <v>380</v>
      </c>
    </row>
    <row r="8948" spans="1:18" x14ac:dyDescent="0.35">
      <c r="A8948">
        <v>8947</v>
      </c>
      <c r="B8948">
        <v>15572294</v>
      </c>
      <c r="C8948" t="s">
        <v>982</v>
      </c>
      <c r="D8948">
        <v>623</v>
      </c>
      <c r="E8948" t="s">
        <v>19</v>
      </c>
      <c r="F8948" t="s">
        <v>29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  <c r="O8948">
        <v>0</v>
      </c>
      <c r="P8948">
        <v>4</v>
      </c>
      <c r="Q8948" t="s">
        <v>31</v>
      </c>
      <c r="R8948">
        <v>223</v>
      </c>
    </row>
    <row r="8949" spans="1:18" x14ac:dyDescent="0.35">
      <c r="A8949">
        <v>8948</v>
      </c>
      <c r="B8949">
        <v>15674110</v>
      </c>
      <c r="C8949" t="s">
        <v>467</v>
      </c>
      <c r="D8949">
        <v>701</v>
      </c>
      <c r="E8949" t="s">
        <v>19</v>
      </c>
      <c r="F8949" t="s">
        <v>20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  <c r="O8949">
        <v>0</v>
      </c>
      <c r="P8949">
        <v>1</v>
      </c>
      <c r="Q8949" t="s">
        <v>31</v>
      </c>
      <c r="R8949">
        <v>998</v>
      </c>
    </row>
    <row r="8950" spans="1:18" x14ac:dyDescent="0.35">
      <c r="A8950">
        <v>8949</v>
      </c>
      <c r="B8950">
        <v>15662501</v>
      </c>
      <c r="C8950" t="s">
        <v>1499</v>
      </c>
      <c r="D8950">
        <v>583</v>
      </c>
      <c r="E8950" t="s">
        <v>19</v>
      </c>
      <c r="F8950" t="s">
        <v>29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  <c r="O8950">
        <v>1</v>
      </c>
      <c r="P8950">
        <v>4</v>
      </c>
      <c r="Q8950" t="s">
        <v>31</v>
      </c>
      <c r="R8950">
        <v>401</v>
      </c>
    </row>
    <row r="8951" spans="1:18" x14ac:dyDescent="0.35">
      <c r="A8951">
        <v>8950</v>
      </c>
      <c r="B8951">
        <v>15649239</v>
      </c>
      <c r="C8951" t="s">
        <v>922</v>
      </c>
      <c r="D8951">
        <v>731</v>
      </c>
      <c r="E8951" t="s">
        <v>23</v>
      </c>
      <c r="F8951" t="s">
        <v>29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  <c r="O8951">
        <v>0</v>
      </c>
      <c r="P8951">
        <v>2</v>
      </c>
      <c r="Q8951" t="s">
        <v>26</v>
      </c>
      <c r="R8951">
        <v>416</v>
      </c>
    </row>
    <row r="8952" spans="1:18" x14ac:dyDescent="0.35">
      <c r="A8952">
        <v>8951</v>
      </c>
      <c r="B8952">
        <v>15700424</v>
      </c>
      <c r="C8952" t="s">
        <v>67</v>
      </c>
      <c r="D8952">
        <v>461</v>
      </c>
      <c r="E8952" t="s">
        <v>19</v>
      </c>
      <c r="F8952" t="s">
        <v>20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  <c r="O8952">
        <v>0</v>
      </c>
      <c r="P8952">
        <v>2</v>
      </c>
      <c r="Q8952" t="s">
        <v>26</v>
      </c>
      <c r="R8952">
        <v>710</v>
      </c>
    </row>
    <row r="8953" spans="1:18" x14ac:dyDescent="0.35">
      <c r="A8953">
        <v>8952</v>
      </c>
      <c r="B8953">
        <v>15636388</v>
      </c>
      <c r="C8953" t="s">
        <v>2808</v>
      </c>
      <c r="D8953">
        <v>702</v>
      </c>
      <c r="E8953" t="s">
        <v>33</v>
      </c>
      <c r="F8953" t="s">
        <v>20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  <c r="O8953">
        <v>0</v>
      </c>
      <c r="P8953">
        <v>5</v>
      </c>
      <c r="Q8953" t="s">
        <v>26</v>
      </c>
      <c r="R8953">
        <v>291</v>
      </c>
    </row>
    <row r="8954" spans="1:18" x14ac:dyDescent="0.35">
      <c r="A8954">
        <v>8953</v>
      </c>
      <c r="B8954">
        <v>15713975</v>
      </c>
      <c r="C8954" t="s">
        <v>800</v>
      </c>
      <c r="D8954">
        <v>565</v>
      </c>
      <c r="E8954" t="s">
        <v>33</v>
      </c>
      <c r="F8954" t="s">
        <v>20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  <c r="O8954">
        <v>1</v>
      </c>
      <c r="P8954">
        <v>4</v>
      </c>
      <c r="Q8954" t="s">
        <v>26</v>
      </c>
      <c r="R8954">
        <v>234</v>
      </c>
    </row>
    <row r="8955" spans="1:18" x14ac:dyDescent="0.35">
      <c r="A8955">
        <v>8954</v>
      </c>
      <c r="B8955">
        <v>15592925</v>
      </c>
      <c r="C8955" t="s">
        <v>1050</v>
      </c>
      <c r="D8955">
        <v>711</v>
      </c>
      <c r="E8955" t="s">
        <v>23</v>
      </c>
      <c r="F8955" t="s">
        <v>29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  <c r="O8955">
        <v>1</v>
      </c>
      <c r="P8955">
        <v>1</v>
      </c>
      <c r="Q8955" t="s">
        <v>40</v>
      </c>
      <c r="R8955">
        <v>788</v>
      </c>
    </row>
    <row r="8956" spans="1:18" x14ac:dyDescent="0.35">
      <c r="A8956">
        <v>8955</v>
      </c>
      <c r="B8956">
        <v>15581626</v>
      </c>
      <c r="C8956" t="s">
        <v>859</v>
      </c>
      <c r="D8956">
        <v>664</v>
      </c>
      <c r="E8956" t="s">
        <v>19</v>
      </c>
      <c r="F8956" t="s">
        <v>29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  <c r="O8956">
        <v>1</v>
      </c>
      <c r="P8956">
        <v>5</v>
      </c>
      <c r="Q8956" t="s">
        <v>31</v>
      </c>
      <c r="R8956">
        <v>742</v>
      </c>
    </row>
    <row r="8957" spans="1:18" x14ac:dyDescent="0.35">
      <c r="A8957">
        <v>8956</v>
      </c>
      <c r="B8957">
        <v>15641319</v>
      </c>
      <c r="C8957" t="s">
        <v>2238</v>
      </c>
      <c r="D8957">
        <v>518</v>
      </c>
      <c r="E8957" t="s">
        <v>23</v>
      </c>
      <c r="F8957" t="s">
        <v>29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  <c r="O8957">
        <v>1</v>
      </c>
      <c r="P8957">
        <v>2</v>
      </c>
      <c r="Q8957" t="s">
        <v>40</v>
      </c>
      <c r="R8957">
        <v>225</v>
      </c>
    </row>
    <row r="8958" spans="1:18" x14ac:dyDescent="0.35">
      <c r="A8958">
        <v>8957</v>
      </c>
      <c r="B8958">
        <v>15723481</v>
      </c>
      <c r="C8958" t="s">
        <v>707</v>
      </c>
      <c r="D8958">
        <v>728</v>
      </c>
      <c r="E8958" t="s">
        <v>23</v>
      </c>
      <c r="F8958" t="s">
        <v>29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  <c r="O8958">
        <v>0</v>
      </c>
      <c r="P8958">
        <v>5</v>
      </c>
      <c r="Q8958" t="s">
        <v>21</v>
      </c>
      <c r="R8958">
        <v>785</v>
      </c>
    </row>
    <row r="8959" spans="1:18" x14ac:dyDescent="0.35">
      <c r="A8959">
        <v>8958</v>
      </c>
      <c r="B8959">
        <v>15787825</v>
      </c>
      <c r="C8959" t="s">
        <v>1253</v>
      </c>
      <c r="D8959">
        <v>585</v>
      </c>
      <c r="E8959" t="s">
        <v>33</v>
      </c>
      <c r="F8959" t="s">
        <v>29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  <c r="O8959">
        <v>0</v>
      </c>
      <c r="P8959">
        <v>3</v>
      </c>
      <c r="Q8959" t="s">
        <v>31</v>
      </c>
      <c r="R8959">
        <v>405</v>
      </c>
    </row>
    <row r="8960" spans="1:18" x14ac:dyDescent="0.35">
      <c r="A8960">
        <v>8959</v>
      </c>
      <c r="B8960">
        <v>15710726</v>
      </c>
      <c r="C8960" t="s">
        <v>258</v>
      </c>
      <c r="D8960">
        <v>573</v>
      </c>
      <c r="E8960" t="s">
        <v>19</v>
      </c>
      <c r="F8960" t="s">
        <v>29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  <c r="O8960">
        <v>0</v>
      </c>
      <c r="P8960">
        <v>2</v>
      </c>
      <c r="Q8960" t="s">
        <v>31</v>
      </c>
      <c r="R8960">
        <v>481</v>
      </c>
    </row>
    <row r="8961" spans="1:18" x14ac:dyDescent="0.35">
      <c r="A8961">
        <v>8960</v>
      </c>
      <c r="B8961">
        <v>15627195</v>
      </c>
      <c r="C8961" t="s">
        <v>2809</v>
      </c>
      <c r="D8961">
        <v>568</v>
      </c>
      <c r="E8961" t="s">
        <v>33</v>
      </c>
      <c r="F8961" t="s">
        <v>29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  <c r="O8961">
        <v>0</v>
      </c>
      <c r="P8961">
        <v>5</v>
      </c>
      <c r="Q8961" t="s">
        <v>26</v>
      </c>
      <c r="R8961">
        <v>438</v>
      </c>
    </row>
    <row r="8962" spans="1:18" x14ac:dyDescent="0.35">
      <c r="A8962">
        <v>8961</v>
      </c>
      <c r="B8962">
        <v>15657957</v>
      </c>
      <c r="C8962" t="s">
        <v>258</v>
      </c>
      <c r="D8962">
        <v>602</v>
      </c>
      <c r="E8962" t="s">
        <v>33</v>
      </c>
      <c r="F8962" t="s">
        <v>20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  <c r="O8962">
        <v>1</v>
      </c>
      <c r="P8962">
        <v>3</v>
      </c>
      <c r="Q8962" t="s">
        <v>21</v>
      </c>
      <c r="R8962">
        <v>368</v>
      </c>
    </row>
    <row r="8963" spans="1:18" x14ac:dyDescent="0.35">
      <c r="A8963">
        <v>8962</v>
      </c>
      <c r="B8963">
        <v>15676117</v>
      </c>
      <c r="C8963" t="s">
        <v>2810</v>
      </c>
      <c r="D8963">
        <v>603</v>
      </c>
      <c r="E8963" t="s">
        <v>19</v>
      </c>
      <c r="F8963" t="s">
        <v>29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  <c r="O8963">
        <v>0</v>
      </c>
      <c r="P8963">
        <v>5</v>
      </c>
      <c r="Q8963" t="s">
        <v>21</v>
      </c>
      <c r="R8963">
        <v>696</v>
      </c>
    </row>
    <row r="8964" spans="1:18" x14ac:dyDescent="0.35">
      <c r="A8964">
        <v>8963</v>
      </c>
      <c r="B8964">
        <v>15607874</v>
      </c>
      <c r="C8964" t="s">
        <v>2811</v>
      </c>
      <c r="D8964">
        <v>687</v>
      </c>
      <c r="E8964" t="s">
        <v>19</v>
      </c>
      <c r="F8964" t="s">
        <v>29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  <c r="O8964">
        <v>0</v>
      </c>
      <c r="P8964">
        <v>3</v>
      </c>
      <c r="Q8964" t="s">
        <v>31</v>
      </c>
      <c r="R8964">
        <v>385</v>
      </c>
    </row>
    <row r="8965" spans="1:18" x14ac:dyDescent="0.35">
      <c r="A8965">
        <v>8964</v>
      </c>
      <c r="B8965">
        <v>15796993</v>
      </c>
      <c r="C8965" t="s">
        <v>2812</v>
      </c>
      <c r="D8965">
        <v>741</v>
      </c>
      <c r="E8965" t="s">
        <v>19</v>
      </c>
      <c r="F8965" t="s">
        <v>29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  <c r="O8965">
        <v>1</v>
      </c>
      <c r="P8965">
        <v>5</v>
      </c>
      <c r="Q8965" t="s">
        <v>40</v>
      </c>
      <c r="R8965">
        <v>332</v>
      </c>
    </row>
    <row r="8966" spans="1:18" x14ac:dyDescent="0.35">
      <c r="A8966">
        <v>8965</v>
      </c>
      <c r="B8966">
        <v>15649858</v>
      </c>
      <c r="C8966" t="s">
        <v>957</v>
      </c>
      <c r="D8966">
        <v>469</v>
      </c>
      <c r="E8966" t="s">
        <v>23</v>
      </c>
      <c r="F8966" t="s">
        <v>29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  <c r="O8966">
        <v>0</v>
      </c>
      <c r="P8966">
        <v>4</v>
      </c>
      <c r="Q8966" t="s">
        <v>40</v>
      </c>
      <c r="R8966">
        <v>406</v>
      </c>
    </row>
    <row r="8967" spans="1:18" x14ac:dyDescent="0.35">
      <c r="A8967">
        <v>8966</v>
      </c>
      <c r="B8967">
        <v>15811032</v>
      </c>
      <c r="C8967" t="s">
        <v>2813</v>
      </c>
      <c r="D8967">
        <v>477</v>
      </c>
      <c r="E8967" t="s">
        <v>33</v>
      </c>
      <c r="F8967" t="s">
        <v>20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  <c r="O8967">
        <v>0</v>
      </c>
      <c r="P8967">
        <v>5</v>
      </c>
      <c r="Q8967" t="s">
        <v>21</v>
      </c>
      <c r="R8967">
        <v>464</v>
      </c>
    </row>
    <row r="8968" spans="1:18" x14ac:dyDescent="0.35">
      <c r="A8968">
        <v>8967</v>
      </c>
      <c r="B8968">
        <v>15679963</v>
      </c>
      <c r="C8968" t="s">
        <v>489</v>
      </c>
      <c r="D8968">
        <v>737</v>
      </c>
      <c r="E8968" t="s">
        <v>33</v>
      </c>
      <c r="F8968" t="s">
        <v>29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  <c r="O8968">
        <v>0</v>
      </c>
      <c r="P8968">
        <v>1</v>
      </c>
      <c r="Q8968" t="s">
        <v>21</v>
      </c>
      <c r="R8968">
        <v>373</v>
      </c>
    </row>
    <row r="8969" spans="1:18" x14ac:dyDescent="0.35">
      <c r="A8969">
        <v>8968</v>
      </c>
      <c r="B8969">
        <v>15579131</v>
      </c>
      <c r="C8969" t="s">
        <v>341</v>
      </c>
      <c r="D8969">
        <v>835</v>
      </c>
      <c r="E8969" t="s">
        <v>19</v>
      </c>
      <c r="F8969" t="s">
        <v>29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  <c r="O8969">
        <v>0</v>
      </c>
      <c r="P8969">
        <v>3</v>
      </c>
      <c r="Q8969" t="s">
        <v>31</v>
      </c>
      <c r="R8969">
        <v>343</v>
      </c>
    </row>
    <row r="8970" spans="1:18" x14ac:dyDescent="0.35">
      <c r="A8970">
        <v>8969</v>
      </c>
      <c r="B8970">
        <v>15572428</v>
      </c>
      <c r="C8970" t="s">
        <v>2814</v>
      </c>
      <c r="D8970">
        <v>717</v>
      </c>
      <c r="E8970" t="s">
        <v>33</v>
      </c>
      <c r="F8970" t="s">
        <v>20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  <c r="O8970">
        <v>0</v>
      </c>
      <c r="P8970">
        <v>1</v>
      </c>
      <c r="Q8970" t="s">
        <v>21</v>
      </c>
      <c r="R8970">
        <v>569</v>
      </c>
    </row>
    <row r="8971" spans="1:18" x14ac:dyDescent="0.35">
      <c r="A8971">
        <v>8970</v>
      </c>
      <c r="B8971">
        <v>15622461</v>
      </c>
      <c r="C8971" t="s">
        <v>2523</v>
      </c>
      <c r="D8971">
        <v>562</v>
      </c>
      <c r="E8971" t="s">
        <v>19</v>
      </c>
      <c r="F8971" t="s">
        <v>20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  <c r="O8971">
        <v>0</v>
      </c>
      <c r="P8971">
        <v>3</v>
      </c>
      <c r="Q8971" t="s">
        <v>26</v>
      </c>
      <c r="R8971">
        <v>461</v>
      </c>
    </row>
    <row r="8972" spans="1:18" x14ac:dyDescent="0.35">
      <c r="A8972">
        <v>8971</v>
      </c>
      <c r="B8972">
        <v>15636105</v>
      </c>
      <c r="C8972" t="s">
        <v>391</v>
      </c>
      <c r="D8972">
        <v>758</v>
      </c>
      <c r="E8972" t="s">
        <v>23</v>
      </c>
      <c r="F8972" t="s">
        <v>29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  <c r="O8972">
        <v>0</v>
      </c>
      <c r="P8972">
        <v>5</v>
      </c>
      <c r="Q8972" t="s">
        <v>26</v>
      </c>
      <c r="R8972">
        <v>299</v>
      </c>
    </row>
    <row r="8973" spans="1:18" x14ac:dyDescent="0.35">
      <c r="A8973">
        <v>8972</v>
      </c>
      <c r="B8973">
        <v>15583849</v>
      </c>
      <c r="C8973" t="s">
        <v>314</v>
      </c>
      <c r="D8973">
        <v>408</v>
      </c>
      <c r="E8973" t="s">
        <v>19</v>
      </c>
      <c r="F8973" t="s">
        <v>29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  <c r="O8973">
        <v>0</v>
      </c>
      <c r="P8973">
        <v>5</v>
      </c>
      <c r="Q8973" t="s">
        <v>26</v>
      </c>
      <c r="R8973">
        <v>602</v>
      </c>
    </row>
    <row r="8974" spans="1:18" x14ac:dyDescent="0.35">
      <c r="A8974">
        <v>8973</v>
      </c>
      <c r="B8974">
        <v>15718780</v>
      </c>
      <c r="C8974" t="s">
        <v>657</v>
      </c>
      <c r="D8974">
        <v>650</v>
      </c>
      <c r="E8974" t="s">
        <v>23</v>
      </c>
      <c r="F8974" t="s">
        <v>20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  <c r="O8974">
        <v>0</v>
      </c>
      <c r="P8974">
        <v>5</v>
      </c>
      <c r="Q8974" t="s">
        <v>31</v>
      </c>
      <c r="R8974">
        <v>315</v>
      </c>
    </row>
    <row r="8975" spans="1:18" x14ac:dyDescent="0.35">
      <c r="A8975">
        <v>8974</v>
      </c>
      <c r="B8975">
        <v>15739271</v>
      </c>
      <c r="C8975" t="s">
        <v>1363</v>
      </c>
      <c r="D8975">
        <v>582</v>
      </c>
      <c r="E8975" t="s">
        <v>33</v>
      </c>
      <c r="F8975" t="s">
        <v>29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  <c r="O8975">
        <v>0</v>
      </c>
      <c r="P8975">
        <v>3</v>
      </c>
      <c r="Q8975" t="s">
        <v>26</v>
      </c>
      <c r="R8975">
        <v>273</v>
      </c>
    </row>
    <row r="8976" spans="1:18" x14ac:dyDescent="0.35">
      <c r="A8976">
        <v>8975</v>
      </c>
      <c r="B8976">
        <v>15697129</v>
      </c>
      <c r="C8976" t="s">
        <v>991</v>
      </c>
      <c r="D8976">
        <v>706</v>
      </c>
      <c r="E8976" t="s">
        <v>23</v>
      </c>
      <c r="F8976" t="s">
        <v>20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  <c r="O8976">
        <v>0</v>
      </c>
      <c r="P8976">
        <v>4</v>
      </c>
      <c r="Q8976" t="s">
        <v>31</v>
      </c>
      <c r="R8976">
        <v>994</v>
      </c>
    </row>
    <row r="8977" spans="1:18" x14ac:dyDescent="0.35">
      <c r="A8977">
        <v>8976</v>
      </c>
      <c r="B8977">
        <v>15763415</v>
      </c>
      <c r="C8977" t="s">
        <v>494</v>
      </c>
      <c r="D8977">
        <v>567</v>
      </c>
      <c r="E8977" t="s">
        <v>33</v>
      </c>
      <c r="F8977" t="s">
        <v>29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  <c r="O8977">
        <v>0</v>
      </c>
      <c r="P8977">
        <v>5</v>
      </c>
      <c r="Q8977" t="s">
        <v>21</v>
      </c>
      <c r="R8977">
        <v>624</v>
      </c>
    </row>
    <row r="8978" spans="1:18" x14ac:dyDescent="0.35">
      <c r="A8978">
        <v>8977</v>
      </c>
      <c r="B8978">
        <v>15796617</v>
      </c>
      <c r="C8978" t="s">
        <v>688</v>
      </c>
      <c r="D8978">
        <v>720</v>
      </c>
      <c r="E8978" t="s">
        <v>19</v>
      </c>
      <c r="F8978" t="s">
        <v>29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  <c r="O8978">
        <v>0</v>
      </c>
      <c r="P8978">
        <v>5</v>
      </c>
      <c r="Q8978" t="s">
        <v>40</v>
      </c>
      <c r="R8978">
        <v>398</v>
      </c>
    </row>
    <row r="8979" spans="1:18" x14ac:dyDescent="0.35">
      <c r="A8979">
        <v>8978</v>
      </c>
      <c r="B8979">
        <v>15626628</v>
      </c>
      <c r="C8979" t="s">
        <v>1202</v>
      </c>
      <c r="D8979">
        <v>631</v>
      </c>
      <c r="E8979" t="s">
        <v>23</v>
      </c>
      <c r="F8979" t="s">
        <v>20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  <c r="O8979">
        <v>0</v>
      </c>
      <c r="P8979">
        <v>1</v>
      </c>
      <c r="Q8979" t="s">
        <v>40</v>
      </c>
      <c r="R8979">
        <v>804</v>
      </c>
    </row>
    <row r="8980" spans="1:18" x14ac:dyDescent="0.35">
      <c r="A8980">
        <v>8979</v>
      </c>
      <c r="B8980">
        <v>15765857</v>
      </c>
      <c r="C8980" t="s">
        <v>1169</v>
      </c>
      <c r="D8980">
        <v>623</v>
      </c>
      <c r="E8980" t="s">
        <v>23</v>
      </c>
      <c r="F8980" t="s">
        <v>29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  <c r="O8980">
        <v>0</v>
      </c>
      <c r="P8980">
        <v>4</v>
      </c>
      <c r="Q8980" t="s">
        <v>21</v>
      </c>
      <c r="R8980">
        <v>729</v>
      </c>
    </row>
    <row r="8981" spans="1:18" x14ac:dyDescent="0.35">
      <c r="A8981">
        <v>8980</v>
      </c>
      <c r="B8981">
        <v>15742511</v>
      </c>
      <c r="C8981" t="s">
        <v>313</v>
      </c>
      <c r="D8981">
        <v>514</v>
      </c>
      <c r="E8981" t="s">
        <v>19</v>
      </c>
      <c r="F8981" t="s">
        <v>29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  <c r="O8981">
        <v>0</v>
      </c>
      <c r="P8981">
        <v>4</v>
      </c>
      <c r="Q8981" t="s">
        <v>21</v>
      </c>
      <c r="R8981">
        <v>264</v>
      </c>
    </row>
    <row r="8982" spans="1:18" x14ac:dyDescent="0.35">
      <c r="A8982">
        <v>8981</v>
      </c>
      <c r="B8982">
        <v>15786433</v>
      </c>
      <c r="C8982" t="s">
        <v>955</v>
      </c>
      <c r="D8982">
        <v>650</v>
      </c>
      <c r="E8982" t="s">
        <v>33</v>
      </c>
      <c r="F8982" t="s">
        <v>20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  <c r="O8982">
        <v>0</v>
      </c>
      <c r="P8982">
        <v>2</v>
      </c>
      <c r="Q8982" t="s">
        <v>40</v>
      </c>
      <c r="R8982">
        <v>306</v>
      </c>
    </row>
    <row r="8983" spans="1:18" x14ac:dyDescent="0.35">
      <c r="A8983">
        <v>8982</v>
      </c>
      <c r="B8983">
        <v>15685805</v>
      </c>
      <c r="C8983" t="s">
        <v>216</v>
      </c>
      <c r="D8983">
        <v>673</v>
      </c>
      <c r="E8983" t="s">
        <v>23</v>
      </c>
      <c r="F8983" t="s">
        <v>20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  <c r="O8983">
        <v>0</v>
      </c>
      <c r="P8983">
        <v>5</v>
      </c>
      <c r="Q8983" t="s">
        <v>31</v>
      </c>
      <c r="R8983">
        <v>222</v>
      </c>
    </row>
    <row r="8984" spans="1:18" x14ac:dyDescent="0.35">
      <c r="A8984">
        <v>8983</v>
      </c>
      <c r="B8984">
        <v>15627971</v>
      </c>
      <c r="C8984" t="s">
        <v>1709</v>
      </c>
      <c r="D8984">
        <v>504</v>
      </c>
      <c r="E8984" t="s">
        <v>19</v>
      </c>
      <c r="F8984" t="s">
        <v>20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  <c r="O8984">
        <v>0</v>
      </c>
      <c r="P8984">
        <v>1</v>
      </c>
      <c r="Q8984" t="s">
        <v>31</v>
      </c>
      <c r="R8984">
        <v>899</v>
      </c>
    </row>
    <row r="8985" spans="1:18" x14ac:dyDescent="0.35">
      <c r="A8985">
        <v>8984</v>
      </c>
      <c r="B8985">
        <v>15783025</v>
      </c>
      <c r="C8985" t="s">
        <v>660</v>
      </c>
      <c r="D8985">
        <v>723</v>
      </c>
      <c r="E8985" t="s">
        <v>33</v>
      </c>
      <c r="F8985" t="s">
        <v>29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  <c r="O8985">
        <v>0</v>
      </c>
      <c r="P8985">
        <v>2</v>
      </c>
      <c r="Q8985" t="s">
        <v>31</v>
      </c>
      <c r="R8985">
        <v>279</v>
      </c>
    </row>
    <row r="8986" spans="1:18" x14ac:dyDescent="0.35">
      <c r="A8986">
        <v>8985</v>
      </c>
      <c r="B8986">
        <v>15726289</v>
      </c>
      <c r="C8986" t="s">
        <v>2815</v>
      </c>
      <c r="D8986">
        <v>645</v>
      </c>
      <c r="E8986" t="s">
        <v>19</v>
      </c>
      <c r="F8986" t="s">
        <v>29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  <c r="O8986">
        <v>0</v>
      </c>
      <c r="P8986">
        <v>5</v>
      </c>
      <c r="Q8986" t="s">
        <v>26</v>
      </c>
      <c r="R8986">
        <v>600</v>
      </c>
    </row>
    <row r="8987" spans="1:18" x14ac:dyDescent="0.35">
      <c r="A8987">
        <v>8986</v>
      </c>
      <c r="B8987">
        <v>15802118</v>
      </c>
      <c r="C8987" t="s">
        <v>1071</v>
      </c>
      <c r="D8987">
        <v>664</v>
      </c>
      <c r="E8987" t="s">
        <v>23</v>
      </c>
      <c r="F8987" t="s">
        <v>29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  <c r="O8987">
        <v>0</v>
      </c>
      <c r="P8987">
        <v>2</v>
      </c>
      <c r="Q8987" t="s">
        <v>40</v>
      </c>
      <c r="R8987">
        <v>315</v>
      </c>
    </row>
    <row r="8988" spans="1:18" x14ac:dyDescent="0.35">
      <c r="A8988">
        <v>8987</v>
      </c>
      <c r="B8988">
        <v>15607990</v>
      </c>
      <c r="C8988" t="s">
        <v>1033</v>
      </c>
      <c r="D8988">
        <v>760</v>
      </c>
      <c r="E8988" t="s">
        <v>23</v>
      </c>
      <c r="F8988" t="s">
        <v>29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  <c r="O8988">
        <v>0</v>
      </c>
      <c r="P8988">
        <v>2</v>
      </c>
      <c r="Q8988" t="s">
        <v>26</v>
      </c>
      <c r="R8988">
        <v>927</v>
      </c>
    </row>
    <row r="8989" spans="1:18" x14ac:dyDescent="0.35">
      <c r="A8989">
        <v>8988</v>
      </c>
      <c r="B8989">
        <v>15695932</v>
      </c>
      <c r="C8989" t="s">
        <v>2816</v>
      </c>
      <c r="D8989">
        <v>766</v>
      </c>
      <c r="E8989" t="s">
        <v>23</v>
      </c>
      <c r="F8989" t="s">
        <v>29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  <c r="O8989">
        <v>0</v>
      </c>
      <c r="P8989">
        <v>2</v>
      </c>
      <c r="Q8989" t="s">
        <v>31</v>
      </c>
      <c r="R8989">
        <v>637</v>
      </c>
    </row>
    <row r="8990" spans="1:18" x14ac:dyDescent="0.35">
      <c r="A8990">
        <v>8989</v>
      </c>
      <c r="B8990">
        <v>15812279</v>
      </c>
      <c r="C8990" t="s">
        <v>1400</v>
      </c>
      <c r="D8990">
        <v>634</v>
      </c>
      <c r="E8990" t="s">
        <v>19</v>
      </c>
      <c r="F8990" t="s">
        <v>29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  <c r="O8990">
        <v>0</v>
      </c>
      <c r="P8990">
        <v>3</v>
      </c>
      <c r="Q8990" t="s">
        <v>26</v>
      </c>
      <c r="R8990">
        <v>261</v>
      </c>
    </row>
    <row r="8991" spans="1:18" x14ac:dyDescent="0.35">
      <c r="A8991">
        <v>8990</v>
      </c>
      <c r="B8991">
        <v>15687558</v>
      </c>
      <c r="C8991" t="s">
        <v>2817</v>
      </c>
      <c r="D8991">
        <v>640</v>
      </c>
      <c r="E8991" t="s">
        <v>33</v>
      </c>
      <c r="F8991" t="s">
        <v>20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  <c r="O8991">
        <v>0</v>
      </c>
      <c r="P8991">
        <v>3</v>
      </c>
      <c r="Q8991" t="s">
        <v>21</v>
      </c>
      <c r="R8991">
        <v>573</v>
      </c>
    </row>
    <row r="8992" spans="1:18" x14ac:dyDescent="0.35">
      <c r="A8992">
        <v>8991</v>
      </c>
      <c r="B8992">
        <v>15729065</v>
      </c>
      <c r="C8992" t="s">
        <v>814</v>
      </c>
      <c r="D8992">
        <v>784</v>
      </c>
      <c r="E8992" t="s">
        <v>33</v>
      </c>
      <c r="F8992" t="s">
        <v>29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  <c r="O8992">
        <v>0</v>
      </c>
      <c r="P8992">
        <v>2</v>
      </c>
      <c r="Q8992" t="s">
        <v>21</v>
      </c>
      <c r="R8992">
        <v>797</v>
      </c>
    </row>
    <row r="8993" spans="1:18" x14ac:dyDescent="0.35">
      <c r="A8993">
        <v>8992</v>
      </c>
      <c r="B8993">
        <v>15698902</v>
      </c>
      <c r="C8993" t="s">
        <v>231</v>
      </c>
      <c r="D8993">
        <v>547</v>
      </c>
      <c r="E8993" t="s">
        <v>33</v>
      </c>
      <c r="F8993" t="s">
        <v>20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  <c r="O8993">
        <v>1</v>
      </c>
      <c r="P8993">
        <v>5</v>
      </c>
      <c r="Q8993" t="s">
        <v>40</v>
      </c>
      <c r="R8993">
        <v>731</v>
      </c>
    </row>
    <row r="8994" spans="1:18" x14ac:dyDescent="0.35">
      <c r="A8994">
        <v>8993</v>
      </c>
      <c r="B8994">
        <v>15570192</v>
      </c>
      <c r="C8994" t="s">
        <v>1159</v>
      </c>
      <c r="D8994">
        <v>608</v>
      </c>
      <c r="E8994" t="s">
        <v>33</v>
      </c>
      <c r="F8994" t="s">
        <v>20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  <c r="O8994">
        <v>0</v>
      </c>
      <c r="P8994">
        <v>4</v>
      </c>
      <c r="Q8994" t="s">
        <v>21</v>
      </c>
      <c r="R8994">
        <v>802</v>
      </c>
    </row>
    <row r="8995" spans="1:18" x14ac:dyDescent="0.35">
      <c r="A8995">
        <v>8994</v>
      </c>
      <c r="B8995">
        <v>15809265</v>
      </c>
      <c r="C8995" t="s">
        <v>564</v>
      </c>
      <c r="D8995">
        <v>547</v>
      </c>
      <c r="E8995" t="s">
        <v>19</v>
      </c>
      <c r="F8995" t="s">
        <v>20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  <c r="O8995">
        <v>0</v>
      </c>
      <c r="P8995">
        <v>1</v>
      </c>
      <c r="Q8995" t="s">
        <v>26</v>
      </c>
      <c r="R8995">
        <v>305</v>
      </c>
    </row>
    <row r="8996" spans="1:18" x14ac:dyDescent="0.35">
      <c r="A8996">
        <v>8995</v>
      </c>
      <c r="B8996">
        <v>15745201</v>
      </c>
      <c r="C8996" t="s">
        <v>2818</v>
      </c>
      <c r="D8996">
        <v>612</v>
      </c>
      <c r="E8996" t="s">
        <v>19</v>
      </c>
      <c r="F8996" t="s">
        <v>20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  <c r="O8996">
        <v>0</v>
      </c>
      <c r="P8996">
        <v>2</v>
      </c>
      <c r="Q8996" t="s">
        <v>26</v>
      </c>
      <c r="R8996">
        <v>590</v>
      </c>
    </row>
    <row r="8997" spans="1:18" x14ac:dyDescent="0.35">
      <c r="A8997">
        <v>8996</v>
      </c>
      <c r="B8997">
        <v>15580623</v>
      </c>
      <c r="C8997" t="s">
        <v>1559</v>
      </c>
      <c r="D8997">
        <v>573</v>
      </c>
      <c r="E8997" t="s">
        <v>23</v>
      </c>
      <c r="F8997" t="s">
        <v>29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  <c r="O8997">
        <v>0</v>
      </c>
      <c r="P8997">
        <v>4</v>
      </c>
      <c r="Q8997" t="s">
        <v>40</v>
      </c>
      <c r="R8997">
        <v>668</v>
      </c>
    </row>
    <row r="8998" spans="1:18" x14ac:dyDescent="0.35">
      <c r="A8998">
        <v>8997</v>
      </c>
      <c r="B8998">
        <v>15578156</v>
      </c>
      <c r="C8998" t="s">
        <v>1266</v>
      </c>
      <c r="D8998">
        <v>615</v>
      </c>
      <c r="E8998" t="s">
        <v>23</v>
      </c>
      <c r="F8998" t="s">
        <v>29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  <c r="O8998">
        <v>0</v>
      </c>
      <c r="P8998">
        <v>3</v>
      </c>
      <c r="Q8998" t="s">
        <v>31</v>
      </c>
      <c r="R8998">
        <v>777</v>
      </c>
    </row>
    <row r="8999" spans="1:18" x14ac:dyDescent="0.35">
      <c r="A8999">
        <v>8998</v>
      </c>
      <c r="B8999">
        <v>15631063</v>
      </c>
      <c r="C8999" t="s">
        <v>867</v>
      </c>
      <c r="D8999">
        <v>710</v>
      </c>
      <c r="E8999" t="s">
        <v>19</v>
      </c>
      <c r="F8999" t="s">
        <v>20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  <c r="O8999">
        <v>0</v>
      </c>
      <c r="P8999">
        <v>4</v>
      </c>
      <c r="Q8999" t="s">
        <v>21</v>
      </c>
      <c r="R8999">
        <v>221</v>
      </c>
    </row>
    <row r="9000" spans="1:18" x14ac:dyDescent="0.35">
      <c r="A9000">
        <v>8999</v>
      </c>
      <c r="B9000">
        <v>15692577</v>
      </c>
      <c r="C9000" t="s">
        <v>1708</v>
      </c>
      <c r="D9000">
        <v>674</v>
      </c>
      <c r="E9000" t="s">
        <v>33</v>
      </c>
      <c r="F9000" t="s">
        <v>20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  <c r="O9000">
        <v>0</v>
      </c>
      <c r="P9000">
        <v>1</v>
      </c>
      <c r="Q9000" t="s">
        <v>21</v>
      </c>
      <c r="R9000">
        <v>450</v>
      </c>
    </row>
    <row r="9001" spans="1:18" x14ac:dyDescent="0.35">
      <c r="A9001">
        <v>9000</v>
      </c>
      <c r="B9001">
        <v>15810910</v>
      </c>
      <c r="C9001" t="s">
        <v>2819</v>
      </c>
      <c r="D9001">
        <v>702</v>
      </c>
      <c r="E9001" t="s">
        <v>23</v>
      </c>
      <c r="F9001" t="s">
        <v>20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  <c r="O9001">
        <v>0</v>
      </c>
      <c r="P9001">
        <v>2</v>
      </c>
      <c r="Q9001" t="s">
        <v>31</v>
      </c>
      <c r="R9001">
        <v>629</v>
      </c>
    </row>
    <row r="9002" spans="1:18" x14ac:dyDescent="0.35">
      <c r="A9002">
        <v>9001</v>
      </c>
      <c r="B9002">
        <v>15723217</v>
      </c>
      <c r="C9002" t="s">
        <v>878</v>
      </c>
      <c r="D9002">
        <v>616</v>
      </c>
      <c r="E9002" t="s">
        <v>19</v>
      </c>
      <c r="F9002" t="s">
        <v>29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  <c r="O9002">
        <v>0</v>
      </c>
      <c r="P9002">
        <v>5</v>
      </c>
      <c r="Q9002" t="s">
        <v>40</v>
      </c>
      <c r="R9002">
        <v>239</v>
      </c>
    </row>
    <row r="9003" spans="1:18" x14ac:dyDescent="0.35">
      <c r="A9003">
        <v>9002</v>
      </c>
      <c r="B9003">
        <v>15733111</v>
      </c>
      <c r="C9003" t="s">
        <v>733</v>
      </c>
      <c r="D9003">
        <v>688</v>
      </c>
      <c r="E9003" t="s">
        <v>23</v>
      </c>
      <c r="F9003" t="s">
        <v>29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  <c r="O9003">
        <v>0</v>
      </c>
      <c r="P9003">
        <v>1</v>
      </c>
      <c r="Q9003" t="s">
        <v>26</v>
      </c>
      <c r="R9003">
        <v>539</v>
      </c>
    </row>
    <row r="9004" spans="1:18" x14ac:dyDescent="0.35">
      <c r="A9004">
        <v>9003</v>
      </c>
      <c r="B9004">
        <v>15610727</v>
      </c>
      <c r="C9004" t="s">
        <v>742</v>
      </c>
      <c r="D9004">
        <v>605</v>
      </c>
      <c r="E9004" t="s">
        <v>19</v>
      </c>
      <c r="F9004" t="s">
        <v>29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  <c r="O9004">
        <v>0</v>
      </c>
      <c r="P9004">
        <v>2</v>
      </c>
      <c r="Q9004" t="s">
        <v>31</v>
      </c>
      <c r="R9004">
        <v>879</v>
      </c>
    </row>
    <row r="9005" spans="1:18" x14ac:dyDescent="0.35">
      <c r="A9005">
        <v>9004</v>
      </c>
      <c r="B9005">
        <v>15792720</v>
      </c>
      <c r="C9005" t="s">
        <v>1694</v>
      </c>
      <c r="D9005">
        <v>676</v>
      </c>
      <c r="E9005" t="s">
        <v>19</v>
      </c>
      <c r="F9005" t="s">
        <v>29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  <c r="O9005">
        <v>0</v>
      </c>
      <c r="P9005">
        <v>3</v>
      </c>
      <c r="Q9005" t="s">
        <v>26</v>
      </c>
      <c r="R9005">
        <v>248</v>
      </c>
    </row>
    <row r="9006" spans="1:18" x14ac:dyDescent="0.35">
      <c r="A9006">
        <v>9005</v>
      </c>
      <c r="B9006">
        <v>15723153</v>
      </c>
      <c r="C9006" t="s">
        <v>2820</v>
      </c>
      <c r="D9006">
        <v>708</v>
      </c>
      <c r="E9006" t="s">
        <v>23</v>
      </c>
      <c r="F9006" t="s">
        <v>29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  <c r="O9006">
        <v>0</v>
      </c>
      <c r="P9006">
        <v>5</v>
      </c>
      <c r="Q9006" t="s">
        <v>21</v>
      </c>
      <c r="R9006">
        <v>729</v>
      </c>
    </row>
    <row r="9007" spans="1:18" x14ac:dyDescent="0.35">
      <c r="A9007">
        <v>9006</v>
      </c>
      <c r="B9007">
        <v>15802823</v>
      </c>
      <c r="C9007" t="s">
        <v>52</v>
      </c>
      <c r="D9007">
        <v>745</v>
      </c>
      <c r="E9007" t="s">
        <v>23</v>
      </c>
      <c r="F9007" t="s">
        <v>20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  <c r="O9007">
        <v>0</v>
      </c>
      <c r="P9007">
        <v>3</v>
      </c>
      <c r="Q9007" t="s">
        <v>21</v>
      </c>
      <c r="R9007">
        <v>401</v>
      </c>
    </row>
    <row r="9008" spans="1:18" x14ac:dyDescent="0.35">
      <c r="A9008">
        <v>9007</v>
      </c>
      <c r="B9008">
        <v>15756118</v>
      </c>
      <c r="C9008" t="s">
        <v>200</v>
      </c>
      <c r="D9008">
        <v>661</v>
      </c>
      <c r="E9008" t="s">
        <v>23</v>
      </c>
      <c r="F9008" t="s">
        <v>29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  <c r="O9008">
        <v>0</v>
      </c>
      <c r="P9008">
        <v>3</v>
      </c>
      <c r="Q9008" t="s">
        <v>26</v>
      </c>
      <c r="R9008">
        <v>330</v>
      </c>
    </row>
    <row r="9009" spans="1:18" x14ac:dyDescent="0.35">
      <c r="A9009">
        <v>9008</v>
      </c>
      <c r="B9009">
        <v>15684934</v>
      </c>
      <c r="C9009" t="s">
        <v>264</v>
      </c>
      <c r="D9009">
        <v>726</v>
      </c>
      <c r="E9009" t="s">
        <v>19</v>
      </c>
      <c r="F9009" t="s">
        <v>29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  <c r="O9009">
        <v>0</v>
      </c>
      <c r="P9009">
        <v>3</v>
      </c>
      <c r="Q9009" t="s">
        <v>26</v>
      </c>
      <c r="R9009">
        <v>624</v>
      </c>
    </row>
    <row r="9010" spans="1:18" x14ac:dyDescent="0.35">
      <c r="A9010">
        <v>9009</v>
      </c>
      <c r="B9010">
        <v>15776936</v>
      </c>
      <c r="C9010" t="s">
        <v>866</v>
      </c>
      <c r="D9010">
        <v>475</v>
      </c>
      <c r="E9010" t="s">
        <v>19</v>
      </c>
      <c r="F9010" t="s">
        <v>29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  <c r="O9010">
        <v>1</v>
      </c>
      <c r="P9010">
        <v>5</v>
      </c>
      <c r="Q9010" t="s">
        <v>26</v>
      </c>
      <c r="R9010">
        <v>219</v>
      </c>
    </row>
    <row r="9011" spans="1:18" x14ac:dyDescent="0.35">
      <c r="A9011">
        <v>9010</v>
      </c>
      <c r="B9011">
        <v>15729087</v>
      </c>
      <c r="C9011" t="s">
        <v>2821</v>
      </c>
      <c r="D9011">
        <v>751</v>
      </c>
      <c r="E9011" t="s">
        <v>33</v>
      </c>
      <c r="F9011" t="s">
        <v>29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  <c r="O9011">
        <v>0</v>
      </c>
      <c r="P9011">
        <v>1</v>
      </c>
      <c r="Q9011" t="s">
        <v>31</v>
      </c>
      <c r="R9011">
        <v>676</v>
      </c>
    </row>
    <row r="9012" spans="1:18" x14ac:dyDescent="0.35">
      <c r="A9012">
        <v>9011</v>
      </c>
      <c r="B9012">
        <v>15786463</v>
      </c>
      <c r="C9012" t="s">
        <v>761</v>
      </c>
      <c r="D9012">
        <v>645</v>
      </c>
      <c r="E9012" t="s">
        <v>33</v>
      </c>
      <c r="F9012" t="s">
        <v>20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  <c r="O9012">
        <v>1</v>
      </c>
      <c r="P9012">
        <v>5</v>
      </c>
      <c r="Q9012" t="s">
        <v>31</v>
      </c>
      <c r="R9012">
        <v>291</v>
      </c>
    </row>
    <row r="9013" spans="1:18" x14ac:dyDescent="0.35">
      <c r="A9013">
        <v>9012</v>
      </c>
      <c r="B9013">
        <v>15717498</v>
      </c>
      <c r="C9013" t="s">
        <v>25</v>
      </c>
      <c r="D9013">
        <v>775</v>
      </c>
      <c r="E9013" t="s">
        <v>19</v>
      </c>
      <c r="F9013" t="s">
        <v>29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  <c r="O9013">
        <v>0</v>
      </c>
      <c r="P9013">
        <v>1</v>
      </c>
      <c r="Q9013" t="s">
        <v>26</v>
      </c>
      <c r="R9013">
        <v>278</v>
      </c>
    </row>
    <row r="9014" spans="1:18" x14ac:dyDescent="0.35">
      <c r="A9014">
        <v>9013</v>
      </c>
      <c r="B9014">
        <v>15718406</v>
      </c>
      <c r="C9014" t="s">
        <v>202</v>
      </c>
      <c r="D9014">
        <v>540</v>
      </c>
      <c r="E9014" t="s">
        <v>19</v>
      </c>
      <c r="F9014" t="s">
        <v>29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  <c r="O9014">
        <v>0</v>
      </c>
      <c r="P9014">
        <v>2</v>
      </c>
      <c r="Q9014" t="s">
        <v>26</v>
      </c>
      <c r="R9014">
        <v>781</v>
      </c>
    </row>
    <row r="9015" spans="1:18" x14ac:dyDescent="0.35">
      <c r="A9015">
        <v>9014</v>
      </c>
      <c r="B9015">
        <v>15799468</v>
      </c>
      <c r="C9015" t="s">
        <v>2822</v>
      </c>
      <c r="D9015">
        <v>591</v>
      </c>
      <c r="E9015" t="s">
        <v>19</v>
      </c>
      <c r="F9015" t="s">
        <v>20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  <c r="O9015">
        <v>0</v>
      </c>
      <c r="P9015">
        <v>4</v>
      </c>
      <c r="Q9015" t="s">
        <v>21</v>
      </c>
      <c r="R9015">
        <v>427</v>
      </c>
    </row>
    <row r="9016" spans="1:18" x14ac:dyDescent="0.35">
      <c r="A9016">
        <v>9015</v>
      </c>
      <c r="B9016">
        <v>15626383</v>
      </c>
      <c r="C9016" t="s">
        <v>611</v>
      </c>
      <c r="D9016">
        <v>596</v>
      </c>
      <c r="E9016" t="s">
        <v>23</v>
      </c>
      <c r="F9016" t="s">
        <v>29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  <c r="O9016">
        <v>0</v>
      </c>
      <c r="P9016">
        <v>5</v>
      </c>
      <c r="Q9016" t="s">
        <v>26</v>
      </c>
      <c r="R9016">
        <v>774</v>
      </c>
    </row>
    <row r="9017" spans="1:18" x14ac:dyDescent="0.35">
      <c r="A9017">
        <v>9016</v>
      </c>
      <c r="B9017">
        <v>15597385</v>
      </c>
      <c r="C9017" t="s">
        <v>2823</v>
      </c>
      <c r="D9017">
        <v>573</v>
      </c>
      <c r="E9017" t="s">
        <v>23</v>
      </c>
      <c r="F9017" t="s">
        <v>29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  <c r="O9017">
        <v>0</v>
      </c>
      <c r="P9017">
        <v>3</v>
      </c>
      <c r="Q9017" t="s">
        <v>26</v>
      </c>
      <c r="R9017">
        <v>508</v>
      </c>
    </row>
    <row r="9018" spans="1:18" x14ac:dyDescent="0.35">
      <c r="A9018">
        <v>9017</v>
      </c>
      <c r="B9018">
        <v>15570271</v>
      </c>
      <c r="C9018" t="s">
        <v>682</v>
      </c>
      <c r="D9018">
        <v>577</v>
      </c>
      <c r="E9018" t="s">
        <v>23</v>
      </c>
      <c r="F9018" t="s">
        <v>29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  <c r="O9018">
        <v>0</v>
      </c>
      <c r="P9018">
        <v>4</v>
      </c>
      <c r="Q9018" t="s">
        <v>26</v>
      </c>
      <c r="R9018">
        <v>458</v>
      </c>
    </row>
    <row r="9019" spans="1:18" x14ac:dyDescent="0.35">
      <c r="A9019">
        <v>9018</v>
      </c>
      <c r="B9019">
        <v>15690330</v>
      </c>
      <c r="C9019" t="s">
        <v>1942</v>
      </c>
      <c r="D9019">
        <v>830</v>
      </c>
      <c r="E9019" t="s">
        <v>33</v>
      </c>
      <c r="F9019" t="s">
        <v>20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  <c r="O9019">
        <v>0</v>
      </c>
      <c r="P9019">
        <v>4</v>
      </c>
      <c r="Q9019" t="s">
        <v>21</v>
      </c>
      <c r="R9019">
        <v>671</v>
      </c>
    </row>
    <row r="9020" spans="1:18" x14ac:dyDescent="0.35">
      <c r="A9020">
        <v>9019</v>
      </c>
      <c r="B9020">
        <v>15680611</v>
      </c>
      <c r="C9020" t="s">
        <v>264</v>
      </c>
      <c r="D9020">
        <v>663</v>
      </c>
      <c r="E9020" t="s">
        <v>19</v>
      </c>
      <c r="F9020" t="s">
        <v>29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  <c r="O9020">
        <v>0</v>
      </c>
      <c r="P9020">
        <v>3</v>
      </c>
      <c r="Q9020" t="s">
        <v>40</v>
      </c>
      <c r="R9020">
        <v>747</v>
      </c>
    </row>
    <row r="9021" spans="1:18" x14ac:dyDescent="0.35">
      <c r="A9021">
        <v>9020</v>
      </c>
      <c r="B9021">
        <v>15810227</v>
      </c>
      <c r="C9021" t="s">
        <v>124</v>
      </c>
      <c r="D9021">
        <v>421</v>
      </c>
      <c r="E9021" t="s">
        <v>19</v>
      </c>
      <c r="F9021" t="s">
        <v>29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  <c r="O9021">
        <v>0</v>
      </c>
      <c r="P9021">
        <v>1</v>
      </c>
      <c r="Q9021" t="s">
        <v>26</v>
      </c>
      <c r="R9021">
        <v>393</v>
      </c>
    </row>
    <row r="9022" spans="1:18" x14ac:dyDescent="0.35">
      <c r="A9022">
        <v>9021</v>
      </c>
      <c r="B9022">
        <v>15807194</v>
      </c>
      <c r="C9022" t="s">
        <v>2127</v>
      </c>
      <c r="D9022">
        <v>718</v>
      </c>
      <c r="E9022" t="s">
        <v>23</v>
      </c>
      <c r="F9022" t="s">
        <v>29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  <c r="O9022">
        <v>0</v>
      </c>
      <c r="P9022">
        <v>2</v>
      </c>
      <c r="Q9022" t="s">
        <v>21</v>
      </c>
      <c r="R9022">
        <v>503</v>
      </c>
    </row>
    <row r="9023" spans="1:18" x14ac:dyDescent="0.35">
      <c r="A9023">
        <v>9022</v>
      </c>
      <c r="B9023">
        <v>15712199</v>
      </c>
      <c r="C9023" t="s">
        <v>478</v>
      </c>
      <c r="D9023">
        <v>655</v>
      </c>
      <c r="E9023" t="s">
        <v>33</v>
      </c>
      <c r="F9023" t="s">
        <v>20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  <c r="O9023">
        <v>0</v>
      </c>
      <c r="P9023">
        <v>5</v>
      </c>
      <c r="Q9023" t="s">
        <v>40</v>
      </c>
      <c r="R9023">
        <v>382</v>
      </c>
    </row>
    <row r="9024" spans="1:18" x14ac:dyDescent="0.35">
      <c r="A9024">
        <v>9023</v>
      </c>
      <c r="B9024">
        <v>15694995</v>
      </c>
      <c r="C9024" t="s">
        <v>237</v>
      </c>
      <c r="D9024">
        <v>712</v>
      </c>
      <c r="E9024" t="s">
        <v>19</v>
      </c>
      <c r="F9024" t="s">
        <v>29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  <c r="O9024">
        <v>0</v>
      </c>
      <c r="P9024">
        <v>5</v>
      </c>
      <c r="Q9024" t="s">
        <v>40</v>
      </c>
      <c r="R9024">
        <v>863</v>
      </c>
    </row>
    <row r="9025" spans="1:18" x14ac:dyDescent="0.35">
      <c r="A9025">
        <v>9024</v>
      </c>
      <c r="B9025">
        <v>15723400</v>
      </c>
      <c r="C9025" t="s">
        <v>1990</v>
      </c>
      <c r="D9025">
        <v>663</v>
      </c>
      <c r="E9025" t="s">
        <v>19</v>
      </c>
      <c r="F9025" t="s">
        <v>29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  <c r="O9025">
        <v>0</v>
      </c>
      <c r="P9025">
        <v>2</v>
      </c>
      <c r="Q9025" t="s">
        <v>40</v>
      </c>
      <c r="R9025">
        <v>540</v>
      </c>
    </row>
    <row r="9026" spans="1:18" x14ac:dyDescent="0.35">
      <c r="A9026">
        <v>9025</v>
      </c>
      <c r="B9026">
        <v>15654772</v>
      </c>
      <c r="C9026" t="s">
        <v>923</v>
      </c>
      <c r="D9026">
        <v>640</v>
      </c>
      <c r="E9026" t="s">
        <v>19</v>
      </c>
      <c r="F9026" t="s">
        <v>20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  <c r="O9026">
        <v>1</v>
      </c>
      <c r="P9026">
        <v>4</v>
      </c>
      <c r="Q9026" t="s">
        <v>40</v>
      </c>
      <c r="R9026">
        <v>857</v>
      </c>
    </row>
    <row r="9027" spans="1:18" x14ac:dyDescent="0.35">
      <c r="A9027">
        <v>9026</v>
      </c>
      <c r="B9027">
        <v>15574743</v>
      </c>
      <c r="C9027" t="s">
        <v>300</v>
      </c>
      <c r="D9027">
        <v>577</v>
      </c>
      <c r="E9027" t="s">
        <v>23</v>
      </c>
      <c r="F9027" t="s">
        <v>29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  <c r="O9027">
        <v>0</v>
      </c>
      <c r="P9027">
        <v>2</v>
      </c>
      <c r="Q9027" t="s">
        <v>26</v>
      </c>
      <c r="R9027">
        <v>665</v>
      </c>
    </row>
    <row r="9028" spans="1:18" x14ac:dyDescent="0.35">
      <c r="A9028">
        <v>9027</v>
      </c>
      <c r="B9028">
        <v>15807593</v>
      </c>
      <c r="C9028" t="s">
        <v>1701</v>
      </c>
      <c r="D9028">
        <v>546</v>
      </c>
      <c r="E9028" t="s">
        <v>23</v>
      </c>
      <c r="F9028" t="s">
        <v>20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  <c r="O9028">
        <v>0</v>
      </c>
      <c r="P9028">
        <v>4</v>
      </c>
      <c r="Q9028" t="s">
        <v>40</v>
      </c>
      <c r="R9028">
        <v>527</v>
      </c>
    </row>
    <row r="9029" spans="1:18" x14ac:dyDescent="0.35">
      <c r="A9029">
        <v>9028</v>
      </c>
      <c r="B9029">
        <v>15686718</v>
      </c>
      <c r="C9029" t="s">
        <v>126</v>
      </c>
      <c r="D9029">
        <v>802</v>
      </c>
      <c r="E9029" t="s">
        <v>33</v>
      </c>
      <c r="F9029" t="s">
        <v>29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  <c r="O9029">
        <v>0</v>
      </c>
      <c r="P9029">
        <v>1</v>
      </c>
      <c r="Q9029" t="s">
        <v>26</v>
      </c>
      <c r="R9029">
        <v>927</v>
      </c>
    </row>
    <row r="9030" spans="1:18" x14ac:dyDescent="0.35">
      <c r="A9030">
        <v>9029</v>
      </c>
      <c r="B9030">
        <v>15695299</v>
      </c>
      <c r="C9030" t="s">
        <v>592</v>
      </c>
      <c r="D9030">
        <v>590</v>
      </c>
      <c r="E9030" t="s">
        <v>19</v>
      </c>
      <c r="F9030" t="s">
        <v>20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  <c r="O9030">
        <v>0</v>
      </c>
      <c r="P9030">
        <v>1</v>
      </c>
      <c r="Q9030" t="s">
        <v>31</v>
      </c>
      <c r="R9030">
        <v>691</v>
      </c>
    </row>
    <row r="9031" spans="1:18" x14ac:dyDescent="0.35">
      <c r="A9031">
        <v>9030</v>
      </c>
      <c r="B9031">
        <v>15722701</v>
      </c>
      <c r="C9031" t="s">
        <v>997</v>
      </c>
      <c r="D9031">
        <v>594</v>
      </c>
      <c r="E9031" t="s">
        <v>33</v>
      </c>
      <c r="F9031" t="s">
        <v>29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  <c r="O9031">
        <v>0</v>
      </c>
      <c r="P9031">
        <v>3</v>
      </c>
      <c r="Q9031" t="s">
        <v>31</v>
      </c>
      <c r="R9031">
        <v>323</v>
      </c>
    </row>
    <row r="9032" spans="1:18" x14ac:dyDescent="0.35">
      <c r="A9032">
        <v>9031</v>
      </c>
      <c r="B9032">
        <v>15799635</v>
      </c>
      <c r="C9032" t="s">
        <v>2824</v>
      </c>
      <c r="D9032">
        <v>577</v>
      </c>
      <c r="E9032" t="s">
        <v>23</v>
      </c>
      <c r="F9032" t="s">
        <v>29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  <c r="O9032">
        <v>1</v>
      </c>
      <c r="P9032">
        <v>4</v>
      </c>
      <c r="Q9032" t="s">
        <v>31</v>
      </c>
      <c r="R9032">
        <v>456</v>
      </c>
    </row>
    <row r="9033" spans="1:18" x14ac:dyDescent="0.35">
      <c r="A9033">
        <v>9032</v>
      </c>
      <c r="B9033">
        <v>15742323</v>
      </c>
      <c r="C9033" t="s">
        <v>1940</v>
      </c>
      <c r="D9033">
        <v>541</v>
      </c>
      <c r="E9033" t="s">
        <v>19</v>
      </c>
      <c r="F9033" t="s">
        <v>29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  <c r="O9033">
        <v>0</v>
      </c>
      <c r="P9033">
        <v>5</v>
      </c>
      <c r="Q9033" t="s">
        <v>40</v>
      </c>
      <c r="R9033">
        <v>781</v>
      </c>
    </row>
    <row r="9034" spans="1:18" x14ac:dyDescent="0.35">
      <c r="A9034">
        <v>9033</v>
      </c>
      <c r="B9034">
        <v>15658435</v>
      </c>
      <c r="C9034" t="s">
        <v>2825</v>
      </c>
      <c r="D9034">
        <v>781</v>
      </c>
      <c r="E9034" t="s">
        <v>19</v>
      </c>
      <c r="F9034" t="s">
        <v>20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  <c r="O9034">
        <v>0</v>
      </c>
      <c r="P9034">
        <v>2</v>
      </c>
      <c r="Q9034" t="s">
        <v>40</v>
      </c>
      <c r="R9034">
        <v>905</v>
      </c>
    </row>
    <row r="9035" spans="1:18" x14ac:dyDescent="0.35">
      <c r="A9035">
        <v>9034</v>
      </c>
      <c r="B9035">
        <v>15586029</v>
      </c>
      <c r="C9035" t="s">
        <v>613</v>
      </c>
      <c r="D9035">
        <v>806</v>
      </c>
      <c r="E9035" t="s">
        <v>33</v>
      </c>
      <c r="F9035" t="s">
        <v>29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  <c r="O9035">
        <v>0</v>
      </c>
      <c r="P9035">
        <v>2</v>
      </c>
      <c r="Q9035" t="s">
        <v>26</v>
      </c>
      <c r="R9035">
        <v>303</v>
      </c>
    </row>
    <row r="9036" spans="1:18" x14ac:dyDescent="0.35">
      <c r="A9036">
        <v>9035</v>
      </c>
      <c r="B9036">
        <v>15772337</v>
      </c>
      <c r="C9036" t="s">
        <v>517</v>
      </c>
      <c r="D9036">
        <v>723</v>
      </c>
      <c r="E9036" t="s">
        <v>33</v>
      </c>
      <c r="F9036" t="s">
        <v>20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  <c r="O9036">
        <v>1</v>
      </c>
      <c r="P9036">
        <v>3</v>
      </c>
      <c r="Q9036" t="s">
        <v>40</v>
      </c>
      <c r="R9036">
        <v>965</v>
      </c>
    </row>
    <row r="9037" spans="1:18" x14ac:dyDescent="0.35">
      <c r="A9037">
        <v>9036</v>
      </c>
      <c r="B9037">
        <v>15807555</v>
      </c>
      <c r="C9037" t="s">
        <v>391</v>
      </c>
      <c r="D9037">
        <v>535</v>
      </c>
      <c r="E9037" t="s">
        <v>19</v>
      </c>
      <c r="F9037" t="s">
        <v>29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  <c r="O9037">
        <v>0</v>
      </c>
      <c r="P9037">
        <v>5</v>
      </c>
      <c r="Q9037" t="s">
        <v>21</v>
      </c>
      <c r="R9037">
        <v>430</v>
      </c>
    </row>
    <row r="9038" spans="1:18" x14ac:dyDescent="0.35">
      <c r="A9038">
        <v>9037</v>
      </c>
      <c r="B9038">
        <v>15603378</v>
      </c>
      <c r="C9038" t="s">
        <v>424</v>
      </c>
      <c r="D9038">
        <v>768</v>
      </c>
      <c r="E9038" t="s">
        <v>19</v>
      </c>
      <c r="F9038" t="s">
        <v>20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  <c r="O9038">
        <v>0</v>
      </c>
      <c r="P9038">
        <v>3</v>
      </c>
      <c r="Q9038" t="s">
        <v>21</v>
      </c>
      <c r="R9038">
        <v>277</v>
      </c>
    </row>
    <row r="9039" spans="1:18" x14ac:dyDescent="0.35">
      <c r="A9039">
        <v>9038</v>
      </c>
      <c r="B9039">
        <v>15792862</v>
      </c>
      <c r="C9039" t="s">
        <v>1405</v>
      </c>
      <c r="D9039">
        <v>653</v>
      </c>
      <c r="E9039" t="s">
        <v>33</v>
      </c>
      <c r="F9039" t="s">
        <v>29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  <c r="O9039">
        <v>1</v>
      </c>
      <c r="P9039">
        <v>4</v>
      </c>
      <c r="Q9039" t="s">
        <v>40</v>
      </c>
      <c r="R9039">
        <v>576</v>
      </c>
    </row>
    <row r="9040" spans="1:18" x14ac:dyDescent="0.35">
      <c r="A9040">
        <v>9039</v>
      </c>
      <c r="B9040">
        <v>15657349</v>
      </c>
      <c r="C9040" t="s">
        <v>898</v>
      </c>
      <c r="D9040">
        <v>803</v>
      </c>
      <c r="E9040" t="s">
        <v>33</v>
      </c>
      <c r="F9040" t="s">
        <v>20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  <c r="O9040">
        <v>1</v>
      </c>
      <c r="P9040">
        <v>5</v>
      </c>
      <c r="Q9040" t="s">
        <v>40</v>
      </c>
      <c r="R9040">
        <v>642</v>
      </c>
    </row>
    <row r="9041" spans="1:18" x14ac:dyDescent="0.35">
      <c r="A9041">
        <v>9040</v>
      </c>
      <c r="B9041">
        <v>15777614</v>
      </c>
      <c r="C9041" t="s">
        <v>1194</v>
      </c>
      <c r="D9041">
        <v>545</v>
      </c>
      <c r="E9041" t="s">
        <v>23</v>
      </c>
      <c r="F9041" t="s">
        <v>20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  <c r="O9041">
        <v>0</v>
      </c>
      <c r="P9041">
        <v>3</v>
      </c>
      <c r="Q9041" t="s">
        <v>21</v>
      </c>
      <c r="R9041">
        <v>874</v>
      </c>
    </row>
    <row r="9042" spans="1:18" x14ac:dyDescent="0.35">
      <c r="A9042">
        <v>9041</v>
      </c>
      <c r="B9042">
        <v>15653952</v>
      </c>
      <c r="C9042" t="s">
        <v>927</v>
      </c>
      <c r="D9042">
        <v>581</v>
      </c>
      <c r="E9042" t="s">
        <v>33</v>
      </c>
      <c r="F9042" t="s">
        <v>20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  <c r="O9042">
        <v>0</v>
      </c>
      <c r="P9042">
        <v>3</v>
      </c>
      <c r="Q9042" t="s">
        <v>31</v>
      </c>
      <c r="R9042">
        <v>622</v>
      </c>
    </row>
    <row r="9043" spans="1:18" x14ac:dyDescent="0.35">
      <c r="A9043">
        <v>9042</v>
      </c>
      <c r="B9043">
        <v>15724336</v>
      </c>
      <c r="C9043" t="s">
        <v>1524</v>
      </c>
      <c r="D9043">
        <v>513</v>
      </c>
      <c r="E9043" t="s">
        <v>33</v>
      </c>
      <c r="F9043" t="s">
        <v>20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  <c r="O9043">
        <v>0</v>
      </c>
      <c r="P9043">
        <v>3</v>
      </c>
      <c r="Q9043" t="s">
        <v>40</v>
      </c>
      <c r="R9043">
        <v>844</v>
      </c>
    </row>
    <row r="9044" spans="1:18" x14ac:dyDescent="0.35">
      <c r="A9044">
        <v>9043</v>
      </c>
      <c r="B9044">
        <v>15689594</v>
      </c>
      <c r="C9044" t="s">
        <v>791</v>
      </c>
      <c r="D9044">
        <v>731</v>
      </c>
      <c r="E9044" t="s">
        <v>19</v>
      </c>
      <c r="F9044" t="s">
        <v>29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  <c r="O9044">
        <v>0</v>
      </c>
      <c r="P9044">
        <v>5</v>
      </c>
      <c r="Q9044" t="s">
        <v>21</v>
      </c>
      <c r="R9044">
        <v>826</v>
      </c>
    </row>
    <row r="9045" spans="1:18" x14ac:dyDescent="0.35">
      <c r="A9045">
        <v>9044</v>
      </c>
      <c r="B9045">
        <v>15801920</v>
      </c>
      <c r="C9045" t="s">
        <v>550</v>
      </c>
      <c r="D9045">
        <v>727</v>
      </c>
      <c r="E9045" t="s">
        <v>33</v>
      </c>
      <c r="F9045" t="s">
        <v>29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  <c r="O9045">
        <v>0</v>
      </c>
      <c r="P9045">
        <v>3</v>
      </c>
      <c r="Q9045" t="s">
        <v>26</v>
      </c>
      <c r="R9045">
        <v>892</v>
      </c>
    </row>
    <row r="9046" spans="1:18" x14ac:dyDescent="0.35">
      <c r="A9046">
        <v>9045</v>
      </c>
      <c r="B9046">
        <v>15653347</v>
      </c>
      <c r="C9046" t="s">
        <v>300</v>
      </c>
      <c r="D9046">
        <v>560</v>
      </c>
      <c r="E9046" t="s">
        <v>23</v>
      </c>
      <c r="F9046" t="s">
        <v>29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  <c r="O9046">
        <v>1</v>
      </c>
      <c r="P9046">
        <v>1</v>
      </c>
      <c r="Q9046" t="s">
        <v>31</v>
      </c>
      <c r="R9046">
        <v>762</v>
      </c>
    </row>
    <row r="9047" spans="1:18" x14ac:dyDescent="0.35">
      <c r="A9047">
        <v>9046</v>
      </c>
      <c r="B9047">
        <v>15749951</v>
      </c>
      <c r="C9047" t="s">
        <v>2826</v>
      </c>
      <c r="D9047">
        <v>766</v>
      </c>
      <c r="E9047" t="s">
        <v>33</v>
      </c>
      <c r="F9047" t="s">
        <v>29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  <c r="O9047">
        <v>1</v>
      </c>
      <c r="P9047">
        <v>3</v>
      </c>
      <c r="Q9047" t="s">
        <v>31</v>
      </c>
      <c r="R9047">
        <v>969</v>
      </c>
    </row>
    <row r="9048" spans="1:18" x14ac:dyDescent="0.35">
      <c r="A9048">
        <v>9047</v>
      </c>
      <c r="B9048">
        <v>15648178</v>
      </c>
      <c r="C9048" t="s">
        <v>418</v>
      </c>
      <c r="D9048">
        <v>630</v>
      </c>
      <c r="E9048" t="s">
        <v>33</v>
      </c>
      <c r="F9048" t="s">
        <v>20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  <c r="O9048">
        <v>0</v>
      </c>
      <c r="P9048">
        <v>1</v>
      </c>
      <c r="Q9048" t="s">
        <v>21</v>
      </c>
      <c r="R9048">
        <v>978</v>
      </c>
    </row>
    <row r="9049" spans="1:18" x14ac:dyDescent="0.35">
      <c r="A9049">
        <v>9048</v>
      </c>
      <c r="B9049">
        <v>15738662</v>
      </c>
      <c r="C9049" t="s">
        <v>1888</v>
      </c>
      <c r="D9049">
        <v>652</v>
      </c>
      <c r="E9049" t="s">
        <v>33</v>
      </c>
      <c r="F9049" t="s">
        <v>29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  <c r="O9049">
        <v>0</v>
      </c>
      <c r="P9049">
        <v>5</v>
      </c>
      <c r="Q9049" t="s">
        <v>26</v>
      </c>
      <c r="R9049">
        <v>856</v>
      </c>
    </row>
    <row r="9050" spans="1:18" x14ac:dyDescent="0.35">
      <c r="A9050">
        <v>9049</v>
      </c>
      <c r="B9050">
        <v>15640855</v>
      </c>
      <c r="C9050" t="s">
        <v>85</v>
      </c>
      <c r="D9050">
        <v>729</v>
      </c>
      <c r="E9050" t="s">
        <v>33</v>
      </c>
      <c r="F9050" t="s">
        <v>29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  <c r="O9050">
        <v>0</v>
      </c>
      <c r="P9050">
        <v>4</v>
      </c>
      <c r="Q9050" t="s">
        <v>31</v>
      </c>
      <c r="R9050">
        <v>995</v>
      </c>
    </row>
    <row r="9051" spans="1:18" x14ac:dyDescent="0.35">
      <c r="A9051">
        <v>9050</v>
      </c>
      <c r="B9051">
        <v>15584288</v>
      </c>
      <c r="C9051" t="s">
        <v>126</v>
      </c>
      <c r="D9051">
        <v>629</v>
      </c>
      <c r="E9051" t="s">
        <v>19</v>
      </c>
      <c r="F9051" t="s">
        <v>20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  <c r="O9051">
        <v>0</v>
      </c>
      <c r="P9051">
        <v>5</v>
      </c>
      <c r="Q9051" t="s">
        <v>31</v>
      </c>
      <c r="R9051">
        <v>632</v>
      </c>
    </row>
    <row r="9052" spans="1:18" x14ac:dyDescent="0.35">
      <c r="A9052">
        <v>9051</v>
      </c>
      <c r="B9052">
        <v>15760988</v>
      </c>
      <c r="C9052" t="s">
        <v>932</v>
      </c>
      <c r="D9052">
        <v>667</v>
      </c>
      <c r="E9052" t="s">
        <v>33</v>
      </c>
      <c r="F9052" t="s">
        <v>29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  <c r="O9052">
        <v>0</v>
      </c>
      <c r="P9052">
        <v>3</v>
      </c>
      <c r="Q9052" t="s">
        <v>40</v>
      </c>
      <c r="R9052">
        <v>899</v>
      </c>
    </row>
    <row r="9053" spans="1:18" x14ac:dyDescent="0.35">
      <c r="A9053">
        <v>9052</v>
      </c>
      <c r="B9053">
        <v>15569624</v>
      </c>
      <c r="C9053" t="s">
        <v>540</v>
      </c>
      <c r="D9053">
        <v>671</v>
      </c>
      <c r="E9053" t="s">
        <v>33</v>
      </c>
      <c r="F9053" t="s">
        <v>20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  <c r="O9053">
        <v>0</v>
      </c>
      <c r="P9053">
        <v>5</v>
      </c>
      <c r="Q9053" t="s">
        <v>26</v>
      </c>
      <c r="R9053">
        <v>674</v>
      </c>
    </row>
    <row r="9054" spans="1:18" x14ac:dyDescent="0.35">
      <c r="A9054">
        <v>9053</v>
      </c>
      <c r="B9054">
        <v>15597949</v>
      </c>
      <c r="C9054" t="s">
        <v>750</v>
      </c>
      <c r="D9054">
        <v>768</v>
      </c>
      <c r="E9054" t="s">
        <v>33</v>
      </c>
      <c r="F9054" t="s">
        <v>20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  <c r="O9054">
        <v>1</v>
      </c>
      <c r="P9054">
        <v>4</v>
      </c>
      <c r="Q9054" t="s">
        <v>40</v>
      </c>
      <c r="R9054">
        <v>245</v>
      </c>
    </row>
    <row r="9055" spans="1:18" x14ac:dyDescent="0.35">
      <c r="A9055">
        <v>9054</v>
      </c>
      <c r="B9055">
        <v>15604551</v>
      </c>
      <c r="C9055" t="s">
        <v>2827</v>
      </c>
      <c r="D9055">
        <v>732</v>
      </c>
      <c r="E9055" t="s">
        <v>19</v>
      </c>
      <c r="F9055" t="s">
        <v>20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  <c r="O9055">
        <v>0</v>
      </c>
      <c r="P9055">
        <v>3</v>
      </c>
      <c r="Q9055" t="s">
        <v>31</v>
      </c>
      <c r="R9055">
        <v>518</v>
      </c>
    </row>
    <row r="9056" spans="1:18" x14ac:dyDescent="0.35">
      <c r="A9056">
        <v>9055</v>
      </c>
      <c r="B9056">
        <v>15617476</v>
      </c>
      <c r="C9056" t="s">
        <v>764</v>
      </c>
      <c r="D9056">
        <v>546</v>
      </c>
      <c r="E9056" t="s">
        <v>19</v>
      </c>
      <c r="F9056" t="s">
        <v>20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  <c r="O9056">
        <v>0</v>
      </c>
      <c r="P9056">
        <v>4</v>
      </c>
      <c r="Q9056" t="s">
        <v>21</v>
      </c>
      <c r="R9056">
        <v>808</v>
      </c>
    </row>
    <row r="9057" spans="1:18" x14ac:dyDescent="0.35">
      <c r="A9057">
        <v>9056</v>
      </c>
      <c r="B9057">
        <v>15645323</v>
      </c>
      <c r="C9057" t="s">
        <v>1657</v>
      </c>
      <c r="D9057">
        <v>630</v>
      </c>
      <c r="E9057" t="s">
        <v>19</v>
      </c>
      <c r="F9057" t="s">
        <v>29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  <c r="O9057">
        <v>1</v>
      </c>
      <c r="P9057">
        <v>3</v>
      </c>
      <c r="Q9057" t="s">
        <v>31</v>
      </c>
      <c r="R9057">
        <v>660</v>
      </c>
    </row>
    <row r="9058" spans="1:18" x14ac:dyDescent="0.35">
      <c r="A9058">
        <v>9057</v>
      </c>
      <c r="B9058">
        <v>15793311</v>
      </c>
      <c r="C9058" t="s">
        <v>243</v>
      </c>
      <c r="D9058">
        <v>765</v>
      </c>
      <c r="E9058" t="s">
        <v>33</v>
      </c>
      <c r="F9058" t="s">
        <v>20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  <c r="O9058">
        <v>1</v>
      </c>
      <c r="P9058">
        <v>5</v>
      </c>
      <c r="Q9058" t="s">
        <v>26</v>
      </c>
      <c r="R9058">
        <v>453</v>
      </c>
    </row>
    <row r="9059" spans="1:18" x14ac:dyDescent="0.35">
      <c r="A9059">
        <v>9058</v>
      </c>
      <c r="B9059">
        <v>15764153</v>
      </c>
      <c r="C9059" t="s">
        <v>191</v>
      </c>
      <c r="D9059">
        <v>704</v>
      </c>
      <c r="E9059" t="s">
        <v>19</v>
      </c>
      <c r="F9059" t="s">
        <v>20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  <c r="O9059">
        <v>0</v>
      </c>
      <c r="P9059">
        <v>2</v>
      </c>
      <c r="Q9059" t="s">
        <v>31</v>
      </c>
      <c r="R9059">
        <v>694</v>
      </c>
    </row>
    <row r="9060" spans="1:18" x14ac:dyDescent="0.35">
      <c r="A9060">
        <v>9059</v>
      </c>
      <c r="B9060">
        <v>15802560</v>
      </c>
      <c r="C9060" t="s">
        <v>209</v>
      </c>
      <c r="D9060">
        <v>470</v>
      </c>
      <c r="E9060" t="s">
        <v>23</v>
      </c>
      <c r="F9060" t="s">
        <v>20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  <c r="O9060">
        <v>0</v>
      </c>
      <c r="P9060">
        <v>2</v>
      </c>
      <c r="Q9060" t="s">
        <v>21</v>
      </c>
      <c r="R9060">
        <v>296</v>
      </c>
    </row>
    <row r="9061" spans="1:18" x14ac:dyDescent="0.35">
      <c r="A9061">
        <v>9060</v>
      </c>
      <c r="B9061">
        <v>15728608</v>
      </c>
      <c r="C9061" t="s">
        <v>587</v>
      </c>
      <c r="D9061">
        <v>688</v>
      </c>
      <c r="E9061" t="s">
        <v>33</v>
      </c>
      <c r="F9061" t="s">
        <v>20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  <c r="O9061">
        <v>0</v>
      </c>
      <c r="P9061">
        <v>4</v>
      </c>
      <c r="Q9061" t="s">
        <v>31</v>
      </c>
      <c r="R9061">
        <v>985</v>
      </c>
    </row>
    <row r="9062" spans="1:18" x14ac:dyDescent="0.35">
      <c r="A9062">
        <v>9061</v>
      </c>
      <c r="B9062">
        <v>15770474</v>
      </c>
      <c r="C9062" t="s">
        <v>1417</v>
      </c>
      <c r="D9062">
        <v>685</v>
      </c>
      <c r="E9062" t="s">
        <v>19</v>
      </c>
      <c r="F9062" t="s">
        <v>20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  <c r="O9062">
        <v>1</v>
      </c>
      <c r="P9062">
        <v>3</v>
      </c>
      <c r="Q9062" t="s">
        <v>40</v>
      </c>
      <c r="R9062">
        <v>797</v>
      </c>
    </row>
    <row r="9063" spans="1:18" x14ac:dyDescent="0.35">
      <c r="A9063">
        <v>9062</v>
      </c>
      <c r="B9063">
        <v>15724444</v>
      </c>
      <c r="C9063" t="s">
        <v>737</v>
      </c>
      <c r="D9063">
        <v>567</v>
      </c>
      <c r="E9063" t="s">
        <v>19</v>
      </c>
      <c r="F9063" t="s">
        <v>20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  <c r="O9063">
        <v>0</v>
      </c>
      <c r="P9063">
        <v>5</v>
      </c>
      <c r="Q9063" t="s">
        <v>21</v>
      </c>
      <c r="R9063">
        <v>511</v>
      </c>
    </row>
    <row r="9064" spans="1:18" x14ac:dyDescent="0.35">
      <c r="A9064">
        <v>9063</v>
      </c>
      <c r="B9064">
        <v>15753110</v>
      </c>
      <c r="C9064" t="s">
        <v>498</v>
      </c>
      <c r="D9064">
        <v>720</v>
      </c>
      <c r="E9064" t="s">
        <v>23</v>
      </c>
      <c r="F9064" t="s">
        <v>29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  <c r="O9064">
        <v>1</v>
      </c>
      <c r="P9064">
        <v>4</v>
      </c>
      <c r="Q9064" t="s">
        <v>31</v>
      </c>
      <c r="R9064">
        <v>608</v>
      </c>
    </row>
    <row r="9065" spans="1:18" x14ac:dyDescent="0.35">
      <c r="A9065">
        <v>9064</v>
      </c>
      <c r="B9065">
        <v>15711521</v>
      </c>
      <c r="C9065" t="s">
        <v>2141</v>
      </c>
      <c r="D9065">
        <v>609</v>
      </c>
      <c r="E9065" t="s">
        <v>19</v>
      </c>
      <c r="F9065" t="s">
        <v>29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  <c r="O9065">
        <v>0</v>
      </c>
      <c r="P9065">
        <v>3</v>
      </c>
      <c r="Q9065" t="s">
        <v>40</v>
      </c>
      <c r="R9065">
        <v>985</v>
      </c>
    </row>
    <row r="9066" spans="1:18" x14ac:dyDescent="0.35">
      <c r="A9066">
        <v>9065</v>
      </c>
      <c r="B9066">
        <v>15632816</v>
      </c>
      <c r="C9066" t="s">
        <v>855</v>
      </c>
      <c r="D9066">
        <v>521</v>
      </c>
      <c r="E9066" t="s">
        <v>33</v>
      </c>
      <c r="F9066" t="s">
        <v>20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  <c r="O9066">
        <v>0</v>
      </c>
      <c r="P9066">
        <v>2</v>
      </c>
      <c r="Q9066" t="s">
        <v>26</v>
      </c>
      <c r="R9066">
        <v>596</v>
      </c>
    </row>
    <row r="9067" spans="1:18" x14ac:dyDescent="0.35">
      <c r="A9067">
        <v>9066</v>
      </c>
      <c r="B9067">
        <v>15693637</v>
      </c>
      <c r="C9067" t="s">
        <v>2828</v>
      </c>
      <c r="D9067">
        <v>556</v>
      </c>
      <c r="E9067" t="s">
        <v>19</v>
      </c>
      <c r="F9067" t="s">
        <v>20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  <c r="O9067">
        <v>0</v>
      </c>
      <c r="P9067">
        <v>3</v>
      </c>
      <c r="Q9067" t="s">
        <v>26</v>
      </c>
      <c r="R9067">
        <v>356</v>
      </c>
    </row>
    <row r="9068" spans="1:18" x14ac:dyDescent="0.35">
      <c r="A9068">
        <v>9067</v>
      </c>
      <c r="B9068">
        <v>15725509</v>
      </c>
      <c r="C9068" t="s">
        <v>638</v>
      </c>
      <c r="D9068">
        <v>662</v>
      </c>
      <c r="E9068" t="s">
        <v>33</v>
      </c>
      <c r="F9068" t="s">
        <v>29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  <c r="O9068">
        <v>0</v>
      </c>
      <c r="P9068">
        <v>3</v>
      </c>
      <c r="Q9068" t="s">
        <v>26</v>
      </c>
      <c r="R9068">
        <v>264</v>
      </c>
    </row>
    <row r="9069" spans="1:18" x14ac:dyDescent="0.35">
      <c r="A9069">
        <v>9068</v>
      </c>
      <c r="B9069">
        <v>15684645</v>
      </c>
      <c r="C9069" t="s">
        <v>2419</v>
      </c>
      <c r="D9069">
        <v>704</v>
      </c>
      <c r="E9069" t="s">
        <v>33</v>
      </c>
      <c r="F9069" t="s">
        <v>29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  <c r="O9069">
        <v>0</v>
      </c>
      <c r="P9069">
        <v>3</v>
      </c>
      <c r="Q9069" t="s">
        <v>40</v>
      </c>
      <c r="R9069">
        <v>981</v>
      </c>
    </row>
    <row r="9070" spans="1:18" x14ac:dyDescent="0.35">
      <c r="A9070">
        <v>9069</v>
      </c>
      <c r="B9070">
        <v>15692235</v>
      </c>
      <c r="C9070" t="s">
        <v>518</v>
      </c>
      <c r="D9070">
        <v>750</v>
      </c>
      <c r="E9070" t="s">
        <v>19</v>
      </c>
      <c r="F9070" t="s">
        <v>20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  <c r="O9070">
        <v>0</v>
      </c>
      <c r="P9070">
        <v>4</v>
      </c>
      <c r="Q9070" t="s">
        <v>26</v>
      </c>
      <c r="R9070">
        <v>740</v>
      </c>
    </row>
    <row r="9071" spans="1:18" x14ac:dyDescent="0.35">
      <c r="A9071">
        <v>9070</v>
      </c>
      <c r="B9071">
        <v>15777459</v>
      </c>
      <c r="C9071" t="s">
        <v>313</v>
      </c>
      <c r="D9071">
        <v>619</v>
      </c>
      <c r="E9071" t="s">
        <v>23</v>
      </c>
      <c r="F9071" t="s">
        <v>20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  <c r="O9071">
        <v>1</v>
      </c>
      <c r="P9071">
        <v>1</v>
      </c>
      <c r="Q9071" t="s">
        <v>21</v>
      </c>
      <c r="R9071">
        <v>707</v>
      </c>
    </row>
    <row r="9072" spans="1:18" x14ac:dyDescent="0.35">
      <c r="A9072">
        <v>9071</v>
      </c>
      <c r="B9072">
        <v>15656937</v>
      </c>
      <c r="C9072" t="s">
        <v>247</v>
      </c>
      <c r="D9072">
        <v>468</v>
      </c>
      <c r="E9072" t="s">
        <v>23</v>
      </c>
      <c r="F9072" t="s">
        <v>29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  <c r="O9072">
        <v>0</v>
      </c>
      <c r="P9072">
        <v>1</v>
      </c>
      <c r="Q9072" t="s">
        <v>40</v>
      </c>
      <c r="R9072">
        <v>855</v>
      </c>
    </row>
    <row r="9073" spans="1:18" x14ac:dyDescent="0.35">
      <c r="A9073">
        <v>9072</v>
      </c>
      <c r="B9073">
        <v>15610643</v>
      </c>
      <c r="C9073" t="s">
        <v>472</v>
      </c>
      <c r="D9073">
        <v>435</v>
      </c>
      <c r="E9073" t="s">
        <v>33</v>
      </c>
      <c r="F9073" t="s">
        <v>29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  <c r="O9073">
        <v>0</v>
      </c>
      <c r="P9073">
        <v>4</v>
      </c>
      <c r="Q9073" t="s">
        <v>26</v>
      </c>
      <c r="R9073">
        <v>412</v>
      </c>
    </row>
    <row r="9074" spans="1:18" x14ac:dyDescent="0.35">
      <c r="A9074">
        <v>9073</v>
      </c>
      <c r="B9074">
        <v>15777315</v>
      </c>
      <c r="C9074" t="s">
        <v>22</v>
      </c>
      <c r="D9074">
        <v>529</v>
      </c>
      <c r="E9074" t="s">
        <v>19</v>
      </c>
      <c r="F9074" t="s">
        <v>29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  <c r="O9074">
        <v>0</v>
      </c>
      <c r="P9074">
        <v>5</v>
      </c>
      <c r="Q9074" t="s">
        <v>26</v>
      </c>
      <c r="R9074">
        <v>286</v>
      </c>
    </row>
    <row r="9075" spans="1:18" x14ac:dyDescent="0.35">
      <c r="A9075">
        <v>9074</v>
      </c>
      <c r="B9075">
        <v>15611058</v>
      </c>
      <c r="C9075" t="s">
        <v>416</v>
      </c>
      <c r="D9075">
        <v>702</v>
      </c>
      <c r="E9075" t="s">
        <v>33</v>
      </c>
      <c r="F9075" t="s">
        <v>20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  <c r="O9075">
        <v>1</v>
      </c>
      <c r="P9075">
        <v>4</v>
      </c>
      <c r="Q9075" t="s">
        <v>26</v>
      </c>
      <c r="R9075">
        <v>476</v>
      </c>
    </row>
    <row r="9076" spans="1:18" x14ac:dyDescent="0.35">
      <c r="A9076">
        <v>9075</v>
      </c>
      <c r="B9076">
        <v>15630413</v>
      </c>
      <c r="C9076" t="s">
        <v>2471</v>
      </c>
      <c r="D9076">
        <v>608</v>
      </c>
      <c r="E9076" t="s">
        <v>19</v>
      </c>
      <c r="F9076" t="s">
        <v>20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  <c r="O9076">
        <v>0</v>
      </c>
      <c r="P9076">
        <v>5</v>
      </c>
      <c r="Q9076" t="s">
        <v>26</v>
      </c>
      <c r="R9076">
        <v>445</v>
      </c>
    </row>
    <row r="9077" spans="1:18" x14ac:dyDescent="0.35">
      <c r="A9077">
        <v>9076</v>
      </c>
      <c r="B9077">
        <v>15635942</v>
      </c>
      <c r="C9077" t="s">
        <v>1109</v>
      </c>
      <c r="D9077">
        <v>576</v>
      </c>
      <c r="E9077" t="s">
        <v>19</v>
      </c>
      <c r="F9077" t="s">
        <v>29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  <c r="O9077">
        <v>1</v>
      </c>
      <c r="P9077">
        <v>5</v>
      </c>
      <c r="Q9077" t="s">
        <v>31</v>
      </c>
      <c r="R9077">
        <v>359</v>
      </c>
    </row>
    <row r="9078" spans="1:18" x14ac:dyDescent="0.35">
      <c r="A9078">
        <v>9077</v>
      </c>
      <c r="B9078">
        <v>15648858</v>
      </c>
      <c r="C9078" t="s">
        <v>451</v>
      </c>
      <c r="D9078">
        <v>666</v>
      </c>
      <c r="E9078" t="s">
        <v>19</v>
      </c>
      <c r="F9078" t="s">
        <v>20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  <c r="O9078">
        <v>0</v>
      </c>
      <c r="P9078">
        <v>4</v>
      </c>
      <c r="Q9078" t="s">
        <v>31</v>
      </c>
      <c r="R9078">
        <v>871</v>
      </c>
    </row>
    <row r="9079" spans="1:18" x14ac:dyDescent="0.35">
      <c r="A9079">
        <v>9078</v>
      </c>
      <c r="B9079">
        <v>15810732</v>
      </c>
      <c r="C9079" t="s">
        <v>249</v>
      </c>
      <c r="D9079">
        <v>730</v>
      </c>
      <c r="E9079" t="s">
        <v>19</v>
      </c>
      <c r="F9079" t="s">
        <v>20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  <c r="O9079">
        <v>0</v>
      </c>
      <c r="P9079">
        <v>3</v>
      </c>
      <c r="Q9079" t="s">
        <v>26</v>
      </c>
      <c r="R9079">
        <v>694</v>
      </c>
    </row>
    <row r="9080" spans="1:18" x14ac:dyDescent="0.35">
      <c r="A9080">
        <v>9079</v>
      </c>
      <c r="B9080">
        <v>15705448</v>
      </c>
      <c r="C9080" t="s">
        <v>750</v>
      </c>
      <c r="D9080">
        <v>647</v>
      </c>
      <c r="E9080" t="s">
        <v>33</v>
      </c>
      <c r="F9080" t="s">
        <v>29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  <c r="O9080">
        <v>1</v>
      </c>
      <c r="P9080">
        <v>4</v>
      </c>
      <c r="Q9080" t="s">
        <v>31</v>
      </c>
      <c r="R9080">
        <v>309</v>
      </c>
    </row>
    <row r="9081" spans="1:18" x14ac:dyDescent="0.35">
      <c r="A9081">
        <v>9080</v>
      </c>
      <c r="B9081">
        <v>15730488</v>
      </c>
      <c r="C9081" t="s">
        <v>2829</v>
      </c>
      <c r="D9081">
        <v>516</v>
      </c>
      <c r="E9081" t="s">
        <v>23</v>
      </c>
      <c r="F9081" t="s">
        <v>20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  <c r="O9081">
        <v>0</v>
      </c>
      <c r="P9081">
        <v>3</v>
      </c>
      <c r="Q9081" t="s">
        <v>40</v>
      </c>
      <c r="R9081">
        <v>638</v>
      </c>
    </row>
    <row r="9082" spans="1:18" x14ac:dyDescent="0.35">
      <c r="A9082">
        <v>9081</v>
      </c>
      <c r="B9082">
        <v>15620443</v>
      </c>
      <c r="C9082" t="s">
        <v>1115</v>
      </c>
      <c r="D9082">
        <v>711</v>
      </c>
      <c r="E9082" t="s">
        <v>19</v>
      </c>
      <c r="F9082" t="s">
        <v>20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  <c r="O9082">
        <v>0</v>
      </c>
      <c r="P9082">
        <v>4</v>
      </c>
      <c r="Q9082" t="s">
        <v>31</v>
      </c>
      <c r="R9082">
        <v>774</v>
      </c>
    </row>
    <row r="9083" spans="1:18" x14ac:dyDescent="0.35">
      <c r="A9083">
        <v>9082</v>
      </c>
      <c r="B9083">
        <v>15741078</v>
      </c>
      <c r="C9083" t="s">
        <v>933</v>
      </c>
      <c r="D9083">
        <v>736</v>
      </c>
      <c r="E9083" t="s">
        <v>19</v>
      </c>
      <c r="F9083" t="s">
        <v>29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  <c r="O9083">
        <v>0</v>
      </c>
      <c r="P9083">
        <v>3</v>
      </c>
      <c r="Q9083" t="s">
        <v>40</v>
      </c>
      <c r="R9083">
        <v>421</v>
      </c>
    </row>
    <row r="9084" spans="1:18" x14ac:dyDescent="0.35">
      <c r="A9084">
        <v>9083</v>
      </c>
      <c r="B9084">
        <v>15753161</v>
      </c>
      <c r="C9084" t="s">
        <v>839</v>
      </c>
      <c r="D9084">
        <v>768</v>
      </c>
      <c r="E9084" t="s">
        <v>19</v>
      </c>
      <c r="F9084" t="s">
        <v>20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  <c r="O9084">
        <v>0</v>
      </c>
      <c r="P9084">
        <v>2</v>
      </c>
      <c r="Q9084" t="s">
        <v>26</v>
      </c>
      <c r="R9084">
        <v>760</v>
      </c>
    </row>
    <row r="9085" spans="1:18" x14ac:dyDescent="0.35">
      <c r="A9085">
        <v>9084</v>
      </c>
      <c r="B9085">
        <v>15711396</v>
      </c>
      <c r="C9085" t="s">
        <v>44</v>
      </c>
      <c r="D9085">
        <v>427</v>
      </c>
      <c r="E9085" t="s">
        <v>23</v>
      </c>
      <c r="F9085" t="s">
        <v>29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  <c r="O9085">
        <v>0</v>
      </c>
      <c r="P9085">
        <v>5</v>
      </c>
      <c r="Q9085" t="s">
        <v>31</v>
      </c>
      <c r="R9085">
        <v>778</v>
      </c>
    </row>
    <row r="9086" spans="1:18" x14ac:dyDescent="0.35">
      <c r="A9086">
        <v>9085</v>
      </c>
      <c r="B9086">
        <v>15593499</v>
      </c>
      <c r="C9086" t="s">
        <v>248</v>
      </c>
      <c r="D9086">
        <v>686</v>
      </c>
      <c r="E9086" t="s">
        <v>23</v>
      </c>
      <c r="F9086" t="s">
        <v>20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  <c r="O9086">
        <v>1</v>
      </c>
      <c r="P9086">
        <v>3</v>
      </c>
      <c r="Q9086" t="s">
        <v>40</v>
      </c>
      <c r="R9086">
        <v>510</v>
      </c>
    </row>
    <row r="9087" spans="1:18" x14ac:dyDescent="0.35">
      <c r="A9087">
        <v>9086</v>
      </c>
      <c r="B9087">
        <v>15579189</v>
      </c>
      <c r="C9087" t="s">
        <v>27</v>
      </c>
      <c r="D9087">
        <v>690</v>
      </c>
      <c r="E9087" t="s">
        <v>19</v>
      </c>
      <c r="F9087" t="s">
        <v>20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  <c r="O9087">
        <v>0</v>
      </c>
      <c r="P9087">
        <v>4</v>
      </c>
      <c r="Q9087" t="s">
        <v>40</v>
      </c>
      <c r="R9087">
        <v>915</v>
      </c>
    </row>
    <row r="9088" spans="1:18" x14ac:dyDescent="0.35">
      <c r="A9088">
        <v>9087</v>
      </c>
      <c r="B9088">
        <v>15743545</v>
      </c>
      <c r="C9088" t="s">
        <v>2830</v>
      </c>
      <c r="D9088">
        <v>647</v>
      </c>
      <c r="E9088" t="s">
        <v>23</v>
      </c>
      <c r="F9088" t="s">
        <v>20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  <c r="O9088">
        <v>0</v>
      </c>
      <c r="P9088">
        <v>1</v>
      </c>
      <c r="Q9088" t="s">
        <v>21</v>
      </c>
      <c r="R9088">
        <v>373</v>
      </c>
    </row>
    <row r="9089" spans="1:18" x14ac:dyDescent="0.35">
      <c r="A9089">
        <v>9088</v>
      </c>
      <c r="B9089">
        <v>15791316</v>
      </c>
      <c r="C9089" t="s">
        <v>25</v>
      </c>
      <c r="D9089">
        <v>714</v>
      </c>
      <c r="E9089" t="s">
        <v>19</v>
      </c>
      <c r="F9089" t="s">
        <v>29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  <c r="O9089">
        <v>0</v>
      </c>
      <c r="P9089">
        <v>2</v>
      </c>
      <c r="Q9089" t="s">
        <v>40</v>
      </c>
      <c r="R9089">
        <v>253</v>
      </c>
    </row>
    <row r="9090" spans="1:18" x14ac:dyDescent="0.35">
      <c r="A9090">
        <v>9089</v>
      </c>
      <c r="B9090">
        <v>15608246</v>
      </c>
      <c r="C9090" t="s">
        <v>2831</v>
      </c>
      <c r="D9090">
        <v>736</v>
      </c>
      <c r="E9090" t="s">
        <v>33</v>
      </c>
      <c r="F9090" t="s">
        <v>20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  <c r="O9090">
        <v>1</v>
      </c>
      <c r="P9090">
        <v>4</v>
      </c>
      <c r="Q9090" t="s">
        <v>26</v>
      </c>
      <c r="R9090">
        <v>666</v>
      </c>
    </row>
    <row r="9091" spans="1:18" x14ac:dyDescent="0.35">
      <c r="A9091">
        <v>9090</v>
      </c>
      <c r="B9091">
        <v>15676526</v>
      </c>
      <c r="C9091" t="s">
        <v>1157</v>
      </c>
      <c r="D9091">
        <v>608</v>
      </c>
      <c r="E9091" t="s">
        <v>19</v>
      </c>
      <c r="F9091" t="s">
        <v>20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  <c r="O9091">
        <v>0</v>
      </c>
      <c r="P9091">
        <v>1</v>
      </c>
      <c r="Q9091" t="s">
        <v>26</v>
      </c>
      <c r="R9091">
        <v>626</v>
      </c>
    </row>
    <row r="9092" spans="1:18" x14ac:dyDescent="0.35">
      <c r="A9092">
        <v>9091</v>
      </c>
      <c r="B9092">
        <v>15813911</v>
      </c>
      <c r="C9092" t="s">
        <v>2832</v>
      </c>
      <c r="D9092">
        <v>809</v>
      </c>
      <c r="E9092" t="s">
        <v>19</v>
      </c>
      <c r="F9092" t="s">
        <v>20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  <c r="O9092">
        <v>0</v>
      </c>
      <c r="P9092">
        <v>5</v>
      </c>
      <c r="Q9092" t="s">
        <v>21</v>
      </c>
      <c r="R9092">
        <v>754</v>
      </c>
    </row>
    <row r="9093" spans="1:18" x14ac:dyDescent="0.35">
      <c r="A9093">
        <v>9092</v>
      </c>
      <c r="B9093">
        <v>15630195</v>
      </c>
      <c r="C9093" t="s">
        <v>633</v>
      </c>
      <c r="D9093">
        <v>745</v>
      </c>
      <c r="E9093" t="s">
        <v>19</v>
      </c>
      <c r="F9093" t="s">
        <v>20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  <c r="O9093">
        <v>0</v>
      </c>
      <c r="P9093">
        <v>1</v>
      </c>
      <c r="Q9093" t="s">
        <v>21</v>
      </c>
      <c r="R9093">
        <v>966</v>
      </c>
    </row>
    <row r="9094" spans="1:18" x14ac:dyDescent="0.35">
      <c r="A9094">
        <v>9093</v>
      </c>
      <c r="B9094">
        <v>15736250</v>
      </c>
      <c r="C9094" t="s">
        <v>633</v>
      </c>
      <c r="D9094">
        <v>781</v>
      </c>
      <c r="E9094" t="s">
        <v>19</v>
      </c>
      <c r="F9094" t="s">
        <v>29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  <c r="O9094">
        <v>1</v>
      </c>
      <c r="P9094">
        <v>3</v>
      </c>
      <c r="Q9094" t="s">
        <v>31</v>
      </c>
      <c r="R9094">
        <v>399</v>
      </c>
    </row>
    <row r="9095" spans="1:18" x14ac:dyDescent="0.35">
      <c r="A9095">
        <v>9094</v>
      </c>
      <c r="B9095">
        <v>15671334</v>
      </c>
      <c r="C9095" t="s">
        <v>1513</v>
      </c>
      <c r="D9095">
        <v>527</v>
      </c>
      <c r="E9095" t="s">
        <v>19</v>
      </c>
      <c r="F9095" t="s">
        <v>29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  <c r="O9095">
        <v>0</v>
      </c>
      <c r="P9095">
        <v>4</v>
      </c>
      <c r="Q9095" t="s">
        <v>26</v>
      </c>
      <c r="R9095">
        <v>371</v>
      </c>
    </row>
    <row r="9096" spans="1:18" x14ac:dyDescent="0.35">
      <c r="A9096">
        <v>9095</v>
      </c>
      <c r="B9096">
        <v>15574169</v>
      </c>
      <c r="C9096" t="s">
        <v>221</v>
      </c>
      <c r="D9096">
        <v>595</v>
      </c>
      <c r="E9096" t="s">
        <v>33</v>
      </c>
      <c r="F9096" t="s">
        <v>20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  <c r="O9096">
        <v>0</v>
      </c>
      <c r="P9096">
        <v>2</v>
      </c>
      <c r="Q9096" t="s">
        <v>40</v>
      </c>
      <c r="R9096">
        <v>238</v>
      </c>
    </row>
    <row r="9097" spans="1:18" x14ac:dyDescent="0.35">
      <c r="A9097">
        <v>9096</v>
      </c>
      <c r="B9097">
        <v>15718839</v>
      </c>
      <c r="C9097" t="s">
        <v>1846</v>
      </c>
      <c r="D9097">
        <v>850</v>
      </c>
      <c r="E9097" t="s">
        <v>33</v>
      </c>
      <c r="F9097" t="s">
        <v>20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  <c r="O9097">
        <v>0</v>
      </c>
      <c r="P9097">
        <v>4</v>
      </c>
      <c r="Q9097" t="s">
        <v>31</v>
      </c>
      <c r="R9097">
        <v>264</v>
      </c>
    </row>
    <row r="9098" spans="1:18" x14ac:dyDescent="0.35">
      <c r="A9098">
        <v>9097</v>
      </c>
      <c r="B9098">
        <v>15762331</v>
      </c>
      <c r="C9098" t="s">
        <v>520</v>
      </c>
      <c r="D9098">
        <v>569</v>
      </c>
      <c r="E9098" t="s">
        <v>19</v>
      </c>
      <c r="F9098" t="s">
        <v>29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  <c r="O9098">
        <v>0</v>
      </c>
      <c r="P9098">
        <v>5</v>
      </c>
      <c r="Q9098" t="s">
        <v>26</v>
      </c>
      <c r="R9098">
        <v>255</v>
      </c>
    </row>
    <row r="9099" spans="1:18" x14ac:dyDescent="0.35">
      <c r="A9099">
        <v>9098</v>
      </c>
      <c r="B9099">
        <v>15606901</v>
      </c>
      <c r="C9099" t="s">
        <v>121</v>
      </c>
      <c r="D9099">
        <v>728</v>
      </c>
      <c r="E9099" t="s">
        <v>19</v>
      </c>
      <c r="F9099" t="s">
        <v>29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  <c r="O9099">
        <v>0</v>
      </c>
      <c r="P9099">
        <v>4</v>
      </c>
      <c r="Q9099" t="s">
        <v>21</v>
      </c>
      <c r="R9099">
        <v>937</v>
      </c>
    </row>
    <row r="9100" spans="1:18" x14ac:dyDescent="0.35">
      <c r="A9100">
        <v>9099</v>
      </c>
      <c r="B9100">
        <v>15713559</v>
      </c>
      <c r="C9100" t="s">
        <v>614</v>
      </c>
      <c r="D9100">
        <v>473</v>
      </c>
      <c r="E9100" t="s">
        <v>33</v>
      </c>
      <c r="F9100" t="s">
        <v>20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  <c r="O9100">
        <v>0</v>
      </c>
      <c r="P9100">
        <v>1</v>
      </c>
      <c r="Q9100" t="s">
        <v>40</v>
      </c>
      <c r="R9100">
        <v>628</v>
      </c>
    </row>
    <row r="9101" spans="1:18" x14ac:dyDescent="0.35">
      <c r="A9101">
        <v>9100</v>
      </c>
      <c r="B9101">
        <v>15768881</v>
      </c>
      <c r="C9101" t="s">
        <v>1186</v>
      </c>
      <c r="D9101">
        <v>738</v>
      </c>
      <c r="E9101" t="s">
        <v>19</v>
      </c>
      <c r="F9101" t="s">
        <v>29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  <c r="O9101">
        <v>0</v>
      </c>
      <c r="P9101">
        <v>3</v>
      </c>
      <c r="Q9101" t="s">
        <v>26</v>
      </c>
      <c r="R9101">
        <v>252</v>
      </c>
    </row>
    <row r="9102" spans="1:18" x14ac:dyDescent="0.35">
      <c r="A9102">
        <v>9101</v>
      </c>
      <c r="B9102">
        <v>15743075</v>
      </c>
      <c r="C9102" t="s">
        <v>138</v>
      </c>
      <c r="D9102">
        <v>659</v>
      </c>
      <c r="E9102" t="s">
        <v>19</v>
      </c>
      <c r="F9102" t="s">
        <v>29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  <c r="O9102">
        <v>0</v>
      </c>
      <c r="P9102">
        <v>1</v>
      </c>
      <c r="Q9102" t="s">
        <v>26</v>
      </c>
      <c r="R9102">
        <v>710</v>
      </c>
    </row>
    <row r="9103" spans="1:18" x14ac:dyDescent="0.35">
      <c r="A9103">
        <v>9102</v>
      </c>
      <c r="B9103">
        <v>15660980</v>
      </c>
      <c r="C9103" t="s">
        <v>2833</v>
      </c>
      <c r="D9103">
        <v>597</v>
      </c>
      <c r="E9103" t="s">
        <v>23</v>
      </c>
      <c r="F9103" t="s">
        <v>29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  <c r="O9103">
        <v>0</v>
      </c>
      <c r="P9103">
        <v>4</v>
      </c>
      <c r="Q9103" t="s">
        <v>21</v>
      </c>
      <c r="R9103">
        <v>486</v>
      </c>
    </row>
    <row r="9104" spans="1:18" x14ac:dyDescent="0.35">
      <c r="A9104">
        <v>9103</v>
      </c>
      <c r="B9104">
        <v>15810942</v>
      </c>
      <c r="C9104" t="s">
        <v>137</v>
      </c>
      <c r="D9104">
        <v>445</v>
      </c>
      <c r="E9104" t="s">
        <v>33</v>
      </c>
      <c r="F9104" t="s">
        <v>20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  <c r="O9104">
        <v>0</v>
      </c>
      <c r="P9104">
        <v>3</v>
      </c>
      <c r="Q9104" t="s">
        <v>40</v>
      </c>
      <c r="R9104">
        <v>335</v>
      </c>
    </row>
    <row r="9105" spans="1:18" x14ac:dyDescent="0.35">
      <c r="A9105">
        <v>9104</v>
      </c>
      <c r="B9105">
        <v>15728362</v>
      </c>
      <c r="C9105" t="s">
        <v>309</v>
      </c>
      <c r="D9105">
        <v>671</v>
      </c>
      <c r="E9105" t="s">
        <v>19</v>
      </c>
      <c r="F9105" t="s">
        <v>20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  <c r="O9105">
        <v>0</v>
      </c>
      <c r="P9105">
        <v>1</v>
      </c>
      <c r="Q9105" t="s">
        <v>21</v>
      </c>
      <c r="R9105">
        <v>556</v>
      </c>
    </row>
    <row r="9106" spans="1:18" x14ac:dyDescent="0.35">
      <c r="A9106">
        <v>9105</v>
      </c>
      <c r="B9106">
        <v>15683339</v>
      </c>
      <c r="C9106" t="s">
        <v>641</v>
      </c>
      <c r="D9106">
        <v>656</v>
      </c>
      <c r="E9106" t="s">
        <v>23</v>
      </c>
      <c r="F9106" t="s">
        <v>20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  <c r="O9106">
        <v>1</v>
      </c>
      <c r="P9106">
        <v>5</v>
      </c>
      <c r="Q9106" t="s">
        <v>31</v>
      </c>
      <c r="R9106">
        <v>248</v>
      </c>
    </row>
    <row r="9107" spans="1:18" x14ac:dyDescent="0.35">
      <c r="A9107">
        <v>9106</v>
      </c>
      <c r="B9107">
        <v>15685476</v>
      </c>
      <c r="C9107" t="s">
        <v>1348</v>
      </c>
      <c r="D9107">
        <v>658</v>
      </c>
      <c r="E9107" t="s">
        <v>19</v>
      </c>
      <c r="F9107" t="s">
        <v>29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  <c r="O9107">
        <v>0</v>
      </c>
      <c r="P9107">
        <v>3</v>
      </c>
      <c r="Q9107" t="s">
        <v>26</v>
      </c>
      <c r="R9107">
        <v>967</v>
      </c>
    </row>
    <row r="9108" spans="1:18" x14ac:dyDescent="0.35">
      <c r="A9108">
        <v>9107</v>
      </c>
      <c r="B9108">
        <v>15663650</v>
      </c>
      <c r="C9108" t="s">
        <v>332</v>
      </c>
      <c r="D9108">
        <v>698</v>
      </c>
      <c r="E9108" t="s">
        <v>33</v>
      </c>
      <c r="F9108" t="s">
        <v>29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  <c r="O9108">
        <v>1</v>
      </c>
      <c r="P9108">
        <v>4</v>
      </c>
      <c r="Q9108" t="s">
        <v>40</v>
      </c>
      <c r="R9108">
        <v>352</v>
      </c>
    </row>
    <row r="9109" spans="1:18" x14ac:dyDescent="0.35">
      <c r="A9109">
        <v>9108</v>
      </c>
      <c r="B9109">
        <v>15617434</v>
      </c>
      <c r="C9109" t="s">
        <v>51</v>
      </c>
      <c r="D9109">
        <v>655</v>
      </c>
      <c r="E9109" t="s">
        <v>23</v>
      </c>
      <c r="F9109" t="s">
        <v>29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  <c r="O9109">
        <v>0</v>
      </c>
      <c r="P9109">
        <v>5</v>
      </c>
      <c r="Q9109" t="s">
        <v>40</v>
      </c>
      <c r="R9109">
        <v>544</v>
      </c>
    </row>
    <row r="9110" spans="1:18" x14ac:dyDescent="0.35">
      <c r="A9110">
        <v>9109</v>
      </c>
      <c r="B9110">
        <v>15622470</v>
      </c>
      <c r="C9110" t="s">
        <v>733</v>
      </c>
      <c r="D9110">
        <v>772</v>
      </c>
      <c r="E9110" t="s">
        <v>23</v>
      </c>
      <c r="F9110" t="s">
        <v>29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  <c r="O9110">
        <v>0</v>
      </c>
      <c r="P9110">
        <v>3</v>
      </c>
      <c r="Q9110" t="s">
        <v>21</v>
      </c>
      <c r="R9110">
        <v>317</v>
      </c>
    </row>
    <row r="9111" spans="1:18" x14ac:dyDescent="0.35">
      <c r="A9111">
        <v>9110</v>
      </c>
      <c r="B9111">
        <v>15703682</v>
      </c>
      <c r="C9111" t="s">
        <v>2015</v>
      </c>
      <c r="D9111">
        <v>681</v>
      </c>
      <c r="E9111" t="s">
        <v>23</v>
      </c>
      <c r="F9111" t="s">
        <v>29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  <c r="O9111">
        <v>0</v>
      </c>
      <c r="P9111">
        <v>1</v>
      </c>
      <c r="Q9111" t="s">
        <v>40</v>
      </c>
      <c r="R9111">
        <v>818</v>
      </c>
    </row>
    <row r="9112" spans="1:18" x14ac:dyDescent="0.35">
      <c r="A9112">
        <v>9111</v>
      </c>
      <c r="B9112">
        <v>15727391</v>
      </c>
      <c r="C9112" t="s">
        <v>397</v>
      </c>
      <c r="D9112">
        <v>688</v>
      </c>
      <c r="E9112" t="s">
        <v>33</v>
      </c>
      <c r="F9112" t="s">
        <v>29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  <c r="O9112">
        <v>0</v>
      </c>
      <c r="P9112">
        <v>4</v>
      </c>
      <c r="Q9112" t="s">
        <v>31</v>
      </c>
      <c r="R9112">
        <v>270</v>
      </c>
    </row>
    <row r="9113" spans="1:18" x14ac:dyDescent="0.35">
      <c r="A9113">
        <v>9112</v>
      </c>
      <c r="B9113">
        <v>15711062</v>
      </c>
      <c r="C9113" t="s">
        <v>865</v>
      </c>
      <c r="D9113">
        <v>633</v>
      </c>
      <c r="E9113" t="s">
        <v>33</v>
      </c>
      <c r="F9113" t="s">
        <v>29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  <c r="O9113">
        <v>0</v>
      </c>
      <c r="P9113">
        <v>3</v>
      </c>
      <c r="Q9113" t="s">
        <v>21</v>
      </c>
      <c r="R9113">
        <v>531</v>
      </c>
    </row>
    <row r="9114" spans="1:18" x14ac:dyDescent="0.35">
      <c r="A9114">
        <v>9113</v>
      </c>
      <c r="B9114">
        <v>15567339</v>
      </c>
      <c r="C9114" t="s">
        <v>618</v>
      </c>
      <c r="D9114">
        <v>735</v>
      </c>
      <c r="E9114" t="s">
        <v>19</v>
      </c>
      <c r="F9114" t="s">
        <v>29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  <c r="O9114">
        <v>0</v>
      </c>
      <c r="P9114">
        <v>1</v>
      </c>
      <c r="Q9114" t="s">
        <v>31</v>
      </c>
      <c r="R9114">
        <v>393</v>
      </c>
    </row>
    <row r="9115" spans="1:18" x14ac:dyDescent="0.35">
      <c r="A9115">
        <v>9114</v>
      </c>
      <c r="B9115">
        <v>15760662</v>
      </c>
      <c r="C9115" t="s">
        <v>1101</v>
      </c>
      <c r="D9115">
        <v>521</v>
      </c>
      <c r="E9115" t="s">
        <v>33</v>
      </c>
      <c r="F9115" t="s">
        <v>20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  <c r="O9115">
        <v>0</v>
      </c>
      <c r="P9115">
        <v>1</v>
      </c>
      <c r="Q9115" t="s">
        <v>40</v>
      </c>
      <c r="R9115">
        <v>836</v>
      </c>
    </row>
    <row r="9116" spans="1:18" x14ac:dyDescent="0.35">
      <c r="A9116">
        <v>9115</v>
      </c>
      <c r="B9116">
        <v>15605737</v>
      </c>
      <c r="C9116" t="s">
        <v>433</v>
      </c>
      <c r="D9116">
        <v>541</v>
      </c>
      <c r="E9116" t="s">
        <v>19</v>
      </c>
      <c r="F9116" t="s">
        <v>29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  <c r="O9116">
        <v>0</v>
      </c>
      <c r="P9116">
        <v>2</v>
      </c>
      <c r="Q9116" t="s">
        <v>40</v>
      </c>
      <c r="R9116">
        <v>920</v>
      </c>
    </row>
    <row r="9117" spans="1:18" x14ac:dyDescent="0.35">
      <c r="A9117">
        <v>9116</v>
      </c>
      <c r="B9117">
        <v>15692977</v>
      </c>
      <c r="C9117" t="s">
        <v>658</v>
      </c>
      <c r="D9117">
        <v>612</v>
      </c>
      <c r="E9117" t="s">
        <v>33</v>
      </c>
      <c r="F9117" t="s">
        <v>20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  <c r="O9117">
        <v>0</v>
      </c>
      <c r="P9117">
        <v>5</v>
      </c>
      <c r="Q9117" t="s">
        <v>21</v>
      </c>
      <c r="R9117">
        <v>351</v>
      </c>
    </row>
    <row r="9118" spans="1:18" x14ac:dyDescent="0.35">
      <c r="A9118">
        <v>9117</v>
      </c>
      <c r="B9118">
        <v>15672082</v>
      </c>
      <c r="C9118" t="s">
        <v>2834</v>
      </c>
      <c r="D9118">
        <v>562</v>
      </c>
      <c r="E9118" t="s">
        <v>19</v>
      </c>
      <c r="F9118" t="s">
        <v>29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  <c r="O9118">
        <v>0</v>
      </c>
      <c r="P9118">
        <v>2</v>
      </c>
      <c r="Q9118" t="s">
        <v>26</v>
      </c>
      <c r="R9118">
        <v>845</v>
      </c>
    </row>
    <row r="9119" spans="1:18" x14ac:dyDescent="0.35">
      <c r="A9119">
        <v>9118</v>
      </c>
      <c r="B9119">
        <v>15600280</v>
      </c>
      <c r="C9119" t="s">
        <v>651</v>
      </c>
      <c r="D9119">
        <v>703</v>
      </c>
      <c r="E9119" t="s">
        <v>19</v>
      </c>
      <c r="F9119" t="s">
        <v>20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  <c r="O9119">
        <v>0</v>
      </c>
      <c r="P9119">
        <v>3</v>
      </c>
      <c r="Q9119" t="s">
        <v>40</v>
      </c>
      <c r="R9119">
        <v>639</v>
      </c>
    </row>
    <row r="9120" spans="1:18" x14ac:dyDescent="0.35">
      <c r="A9120">
        <v>9119</v>
      </c>
      <c r="B9120">
        <v>15804052</v>
      </c>
      <c r="C9120" t="s">
        <v>41</v>
      </c>
      <c r="D9120">
        <v>710</v>
      </c>
      <c r="E9120" t="s">
        <v>23</v>
      </c>
      <c r="F9120" t="s">
        <v>29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  <c r="O9120">
        <v>0</v>
      </c>
      <c r="P9120">
        <v>4</v>
      </c>
      <c r="Q9120" t="s">
        <v>31</v>
      </c>
      <c r="R9120">
        <v>416</v>
      </c>
    </row>
    <row r="9121" spans="1:18" x14ac:dyDescent="0.35">
      <c r="A9121">
        <v>9120</v>
      </c>
      <c r="B9121">
        <v>15576065</v>
      </c>
      <c r="C9121" t="s">
        <v>897</v>
      </c>
      <c r="D9121">
        <v>731</v>
      </c>
      <c r="E9121" t="s">
        <v>23</v>
      </c>
      <c r="F9121" t="s">
        <v>20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  <c r="O9121">
        <v>1</v>
      </c>
      <c r="P9121">
        <v>2</v>
      </c>
      <c r="Q9121" t="s">
        <v>31</v>
      </c>
      <c r="R9121">
        <v>964</v>
      </c>
    </row>
    <row r="9122" spans="1:18" x14ac:dyDescent="0.35">
      <c r="A9122">
        <v>9121</v>
      </c>
      <c r="B9122">
        <v>15796838</v>
      </c>
      <c r="C9122" t="s">
        <v>94</v>
      </c>
      <c r="D9122">
        <v>703</v>
      </c>
      <c r="E9122" t="s">
        <v>23</v>
      </c>
      <c r="F9122" t="s">
        <v>29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  <c r="O9122">
        <v>0</v>
      </c>
      <c r="P9122">
        <v>4</v>
      </c>
      <c r="Q9122" t="s">
        <v>21</v>
      </c>
      <c r="R9122">
        <v>243</v>
      </c>
    </row>
    <row r="9123" spans="1:18" x14ac:dyDescent="0.35">
      <c r="A9123">
        <v>9122</v>
      </c>
      <c r="B9123">
        <v>15693526</v>
      </c>
      <c r="C9123" t="s">
        <v>217</v>
      </c>
      <c r="D9123">
        <v>618</v>
      </c>
      <c r="E9123" t="s">
        <v>19</v>
      </c>
      <c r="F9123" t="s">
        <v>20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  <c r="O9123">
        <v>0</v>
      </c>
      <c r="P9123">
        <v>5</v>
      </c>
      <c r="Q9123" t="s">
        <v>26</v>
      </c>
      <c r="R9123">
        <v>837</v>
      </c>
    </row>
    <row r="9124" spans="1:18" x14ac:dyDescent="0.35">
      <c r="A9124">
        <v>9123</v>
      </c>
      <c r="B9124">
        <v>15748595</v>
      </c>
      <c r="C9124" t="s">
        <v>2835</v>
      </c>
      <c r="D9124">
        <v>689</v>
      </c>
      <c r="E9124" t="s">
        <v>19</v>
      </c>
      <c r="F9124" t="s">
        <v>20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  <c r="O9124">
        <v>0</v>
      </c>
      <c r="P9124">
        <v>2</v>
      </c>
      <c r="Q9124" t="s">
        <v>31</v>
      </c>
      <c r="R9124">
        <v>693</v>
      </c>
    </row>
    <row r="9125" spans="1:18" x14ac:dyDescent="0.35">
      <c r="A9125">
        <v>9124</v>
      </c>
      <c r="B9125">
        <v>15679029</v>
      </c>
      <c r="C9125" t="s">
        <v>464</v>
      </c>
      <c r="D9125">
        <v>718</v>
      </c>
      <c r="E9125" t="s">
        <v>19</v>
      </c>
      <c r="F9125" t="s">
        <v>29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  <c r="O9125">
        <v>0</v>
      </c>
      <c r="P9125">
        <v>5</v>
      </c>
      <c r="Q9125" t="s">
        <v>31</v>
      </c>
      <c r="R9125">
        <v>504</v>
      </c>
    </row>
    <row r="9126" spans="1:18" x14ac:dyDescent="0.35">
      <c r="A9126">
        <v>9125</v>
      </c>
      <c r="B9126">
        <v>15753639</v>
      </c>
      <c r="C9126" t="s">
        <v>800</v>
      </c>
      <c r="D9126">
        <v>608</v>
      </c>
      <c r="E9126" t="s">
        <v>19</v>
      </c>
      <c r="F9126" t="s">
        <v>29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  <c r="O9126">
        <v>0</v>
      </c>
      <c r="P9126">
        <v>3</v>
      </c>
      <c r="Q9126" t="s">
        <v>31</v>
      </c>
      <c r="R9126">
        <v>808</v>
      </c>
    </row>
    <row r="9127" spans="1:18" x14ac:dyDescent="0.35">
      <c r="A9127">
        <v>9126</v>
      </c>
      <c r="B9127">
        <v>15604138</v>
      </c>
      <c r="C9127" t="s">
        <v>686</v>
      </c>
      <c r="D9127">
        <v>749</v>
      </c>
      <c r="E9127" t="s">
        <v>23</v>
      </c>
      <c r="F9127" t="s">
        <v>29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  <c r="O9127">
        <v>1</v>
      </c>
      <c r="P9127">
        <v>1</v>
      </c>
      <c r="Q9127" t="s">
        <v>40</v>
      </c>
      <c r="R9127">
        <v>653</v>
      </c>
    </row>
    <row r="9128" spans="1:18" x14ac:dyDescent="0.35">
      <c r="A9128">
        <v>9127</v>
      </c>
      <c r="B9128">
        <v>15666095</v>
      </c>
      <c r="C9128" t="s">
        <v>1259</v>
      </c>
      <c r="D9128">
        <v>753</v>
      </c>
      <c r="E9128" t="s">
        <v>23</v>
      </c>
      <c r="F9128" t="s">
        <v>29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  <c r="O9128">
        <v>1</v>
      </c>
      <c r="P9128">
        <v>1</v>
      </c>
      <c r="Q9128" t="s">
        <v>21</v>
      </c>
      <c r="R9128">
        <v>956</v>
      </c>
    </row>
    <row r="9129" spans="1:18" x14ac:dyDescent="0.35">
      <c r="A9129">
        <v>9128</v>
      </c>
      <c r="B9129">
        <v>15643487</v>
      </c>
      <c r="C9129" t="s">
        <v>415</v>
      </c>
      <c r="D9129">
        <v>630</v>
      </c>
      <c r="E9129" t="s">
        <v>23</v>
      </c>
      <c r="F9129" t="s">
        <v>29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  <c r="O9129">
        <v>1</v>
      </c>
      <c r="P9129">
        <v>5</v>
      </c>
      <c r="Q9129" t="s">
        <v>40</v>
      </c>
      <c r="R9129">
        <v>787</v>
      </c>
    </row>
    <row r="9130" spans="1:18" x14ac:dyDescent="0.35">
      <c r="A9130">
        <v>9129</v>
      </c>
      <c r="B9130">
        <v>15764033</v>
      </c>
      <c r="C9130" t="s">
        <v>495</v>
      </c>
      <c r="D9130">
        <v>693</v>
      </c>
      <c r="E9130" t="s">
        <v>33</v>
      </c>
      <c r="F9130" t="s">
        <v>20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  <c r="O9130">
        <v>1</v>
      </c>
      <c r="P9130">
        <v>4</v>
      </c>
      <c r="Q9130" t="s">
        <v>26</v>
      </c>
      <c r="R9130">
        <v>572</v>
      </c>
    </row>
    <row r="9131" spans="1:18" x14ac:dyDescent="0.35">
      <c r="A9131">
        <v>9130</v>
      </c>
      <c r="B9131">
        <v>15747288</v>
      </c>
      <c r="C9131" t="s">
        <v>911</v>
      </c>
      <c r="D9131">
        <v>838</v>
      </c>
      <c r="E9131" t="s">
        <v>23</v>
      </c>
      <c r="F9131" t="s">
        <v>20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  <c r="O9131">
        <v>1</v>
      </c>
      <c r="P9131">
        <v>3</v>
      </c>
      <c r="Q9131" t="s">
        <v>26</v>
      </c>
      <c r="R9131">
        <v>228</v>
      </c>
    </row>
    <row r="9132" spans="1:18" x14ac:dyDescent="0.35">
      <c r="A9132">
        <v>9131</v>
      </c>
      <c r="B9132">
        <v>15790599</v>
      </c>
      <c r="C9132" t="s">
        <v>75</v>
      </c>
      <c r="D9132">
        <v>756</v>
      </c>
      <c r="E9132" t="s">
        <v>33</v>
      </c>
      <c r="F9132" t="s">
        <v>20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  <c r="O9132">
        <v>0</v>
      </c>
      <c r="P9132">
        <v>2</v>
      </c>
      <c r="Q9132" t="s">
        <v>21</v>
      </c>
      <c r="R9132">
        <v>927</v>
      </c>
    </row>
    <row r="9133" spans="1:18" x14ac:dyDescent="0.35">
      <c r="A9133">
        <v>9132</v>
      </c>
      <c r="B9133">
        <v>15737705</v>
      </c>
      <c r="C9133" t="s">
        <v>521</v>
      </c>
      <c r="D9133">
        <v>775</v>
      </c>
      <c r="E9133" t="s">
        <v>19</v>
      </c>
      <c r="F9133" t="s">
        <v>20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  <c r="O9133">
        <v>0</v>
      </c>
      <c r="P9133">
        <v>2</v>
      </c>
      <c r="Q9133" t="s">
        <v>26</v>
      </c>
      <c r="R9133">
        <v>591</v>
      </c>
    </row>
    <row r="9134" spans="1:18" x14ac:dyDescent="0.35">
      <c r="A9134">
        <v>9133</v>
      </c>
      <c r="B9134">
        <v>15737194</v>
      </c>
      <c r="C9134" t="s">
        <v>1056</v>
      </c>
      <c r="D9134">
        <v>635</v>
      </c>
      <c r="E9134" t="s">
        <v>19</v>
      </c>
      <c r="F9134" t="s">
        <v>20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  <c r="O9134">
        <v>0</v>
      </c>
      <c r="P9134">
        <v>5</v>
      </c>
      <c r="Q9134" t="s">
        <v>21</v>
      </c>
      <c r="R9134">
        <v>977</v>
      </c>
    </row>
    <row r="9135" spans="1:18" x14ac:dyDescent="0.35">
      <c r="A9135">
        <v>9134</v>
      </c>
      <c r="B9135">
        <v>15726776</v>
      </c>
      <c r="C9135" t="s">
        <v>1956</v>
      </c>
      <c r="D9135">
        <v>705</v>
      </c>
      <c r="E9135" t="s">
        <v>23</v>
      </c>
      <c r="F9135" t="s">
        <v>29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  <c r="O9135">
        <v>0</v>
      </c>
      <c r="P9135">
        <v>5</v>
      </c>
      <c r="Q9135" t="s">
        <v>40</v>
      </c>
      <c r="R9135">
        <v>812</v>
      </c>
    </row>
    <row r="9136" spans="1:18" x14ac:dyDescent="0.35">
      <c r="A9136">
        <v>9135</v>
      </c>
      <c r="B9136">
        <v>15804357</v>
      </c>
      <c r="C9136" t="s">
        <v>525</v>
      </c>
      <c r="D9136">
        <v>481</v>
      </c>
      <c r="E9136" t="s">
        <v>19</v>
      </c>
      <c r="F9136" t="s">
        <v>29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  <c r="O9136">
        <v>0</v>
      </c>
      <c r="P9136">
        <v>2</v>
      </c>
      <c r="Q9136" t="s">
        <v>26</v>
      </c>
      <c r="R9136">
        <v>415</v>
      </c>
    </row>
    <row r="9137" spans="1:18" x14ac:dyDescent="0.35">
      <c r="A9137">
        <v>9136</v>
      </c>
      <c r="B9137">
        <v>15664432</v>
      </c>
      <c r="C9137" t="s">
        <v>1503</v>
      </c>
      <c r="D9137">
        <v>727</v>
      </c>
      <c r="E9137" t="s">
        <v>23</v>
      </c>
      <c r="F9137" t="s">
        <v>20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  <c r="O9137">
        <v>1</v>
      </c>
      <c r="P9137">
        <v>5</v>
      </c>
      <c r="Q9137" t="s">
        <v>31</v>
      </c>
      <c r="R9137">
        <v>541</v>
      </c>
    </row>
    <row r="9138" spans="1:18" x14ac:dyDescent="0.35">
      <c r="A9138">
        <v>9137</v>
      </c>
      <c r="B9138">
        <v>15688984</v>
      </c>
      <c r="C9138" t="s">
        <v>1793</v>
      </c>
      <c r="D9138">
        <v>595</v>
      </c>
      <c r="E9138" t="s">
        <v>19</v>
      </c>
      <c r="F9138" t="s">
        <v>29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  <c r="O9138">
        <v>0</v>
      </c>
      <c r="P9138">
        <v>5</v>
      </c>
      <c r="Q9138" t="s">
        <v>26</v>
      </c>
      <c r="R9138">
        <v>250</v>
      </c>
    </row>
    <row r="9139" spans="1:18" x14ac:dyDescent="0.35">
      <c r="A9139">
        <v>9138</v>
      </c>
      <c r="B9139">
        <v>15583026</v>
      </c>
      <c r="C9139" t="s">
        <v>139</v>
      </c>
      <c r="D9139">
        <v>535</v>
      </c>
      <c r="E9139" t="s">
        <v>19</v>
      </c>
      <c r="F9139" t="s">
        <v>20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  <c r="O9139">
        <v>0</v>
      </c>
      <c r="P9139">
        <v>2</v>
      </c>
      <c r="Q9139" t="s">
        <v>21</v>
      </c>
      <c r="R9139">
        <v>915</v>
      </c>
    </row>
    <row r="9140" spans="1:18" x14ac:dyDescent="0.35">
      <c r="A9140">
        <v>9139</v>
      </c>
      <c r="B9140">
        <v>15771668</v>
      </c>
      <c r="C9140" t="s">
        <v>44</v>
      </c>
      <c r="D9140">
        <v>578</v>
      </c>
      <c r="E9140" t="s">
        <v>19</v>
      </c>
      <c r="F9140" t="s">
        <v>29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  <c r="O9140">
        <v>1</v>
      </c>
      <c r="P9140">
        <v>2</v>
      </c>
      <c r="Q9140" t="s">
        <v>26</v>
      </c>
      <c r="R9140">
        <v>422</v>
      </c>
    </row>
    <row r="9141" spans="1:18" x14ac:dyDescent="0.35">
      <c r="A9141">
        <v>9140</v>
      </c>
      <c r="B9141">
        <v>15779904</v>
      </c>
      <c r="C9141" t="s">
        <v>1197</v>
      </c>
      <c r="D9141">
        <v>597</v>
      </c>
      <c r="E9141" t="s">
        <v>19</v>
      </c>
      <c r="F9141" t="s">
        <v>20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  <c r="O9141">
        <v>0</v>
      </c>
      <c r="P9141">
        <v>2</v>
      </c>
      <c r="Q9141" t="s">
        <v>26</v>
      </c>
      <c r="R9141">
        <v>347</v>
      </c>
    </row>
    <row r="9142" spans="1:18" x14ac:dyDescent="0.35">
      <c r="A9142">
        <v>9141</v>
      </c>
      <c r="B9142">
        <v>15784323</v>
      </c>
      <c r="C9142" t="s">
        <v>1033</v>
      </c>
      <c r="D9142">
        <v>449</v>
      </c>
      <c r="E9142" t="s">
        <v>19</v>
      </c>
      <c r="F9142" t="s">
        <v>20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  <c r="O9142">
        <v>0</v>
      </c>
      <c r="P9142">
        <v>3</v>
      </c>
      <c r="Q9142" t="s">
        <v>26</v>
      </c>
      <c r="R9142">
        <v>786</v>
      </c>
    </row>
    <row r="9143" spans="1:18" x14ac:dyDescent="0.35">
      <c r="A9143">
        <v>9142</v>
      </c>
      <c r="B9143">
        <v>15756277</v>
      </c>
      <c r="C9143" t="s">
        <v>1079</v>
      </c>
      <c r="D9143">
        <v>850</v>
      </c>
      <c r="E9143" t="s">
        <v>33</v>
      </c>
      <c r="F9143" t="s">
        <v>20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  <c r="O9143">
        <v>0</v>
      </c>
      <c r="P9143">
        <v>2</v>
      </c>
      <c r="Q9143" t="s">
        <v>40</v>
      </c>
      <c r="R9143">
        <v>304</v>
      </c>
    </row>
    <row r="9144" spans="1:18" x14ac:dyDescent="0.35">
      <c r="A9144">
        <v>9143</v>
      </c>
      <c r="B9144">
        <v>15663312</v>
      </c>
      <c r="C9144" t="s">
        <v>1044</v>
      </c>
      <c r="D9144">
        <v>494</v>
      </c>
      <c r="E9144" t="s">
        <v>19</v>
      </c>
      <c r="F9144" t="s">
        <v>20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  <c r="O9144">
        <v>0</v>
      </c>
      <c r="P9144">
        <v>2</v>
      </c>
      <c r="Q9144" t="s">
        <v>21</v>
      </c>
      <c r="R9144">
        <v>697</v>
      </c>
    </row>
    <row r="9145" spans="1:18" x14ac:dyDescent="0.35">
      <c r="A9145">
        <v>9144</v>
      </c>
      <c r="B9145">
        <v>15793197</v>
      </c>
      <c r="C9145" t="s">
        <v>1166</v>
      </c>
      <c r="D9145">
        <v>676</v>
      </c>
      <c r="E9145" t="s">
        <v>19</v>
      </c>
      <c r="F9145" t="s">
        <v>20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  <c r="O9145">
        <v>0</v>
      </c>
      <c r="P9145">
        <v>1</v>
      </c>
      <c r="Q9145" t="s">
        <v>26</v>
      </c>
      <c r="R9145">
        <v>444</v>
      </c>
    </row>
    <row r="9146" spans="1:18" x14ac:dyDescent="0.35">
      <c r="A9146">
        <v>9145</v>
      </c>
      <c r="B9146">
        <v>15731463</v>
      </c>
      <c r="C9146" t="s">
        <v>1818</v>
      </c>
      <c r="D9146">
        <v>818</v>
      </c>
      <c r="E9146" t="s">
        <v>33</v>
      </c>
      <c r="F9146" t="s">
        <v>29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  <c r="O9146">
        <v>0</v>
      </c>
      <c r="P9146">
        <v>4</v>
      </c>
      <c r="Q9146" t="s">
        <v>21</v>
      </c>
      <c r="R9146">
        <v>412</v>
      </c>
    </row>
    <row r="9147" spans="1:18" x14ac:dyDescent="0.35">
      <c r="A9147">
        <v>9146</v>
      </c>
      <c r="B9147">
        <v>15621768</v>
      </c>
      <c r="C9147" t="s">
        <v>2378</v>
      </c>
      <c r="D9147">
        <v>712</v>
      </c>
      <c r="E9147" t="s">
        <v>23</v>
      </c>
      <c r="F9147" t="s">
        <v>29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  <c r="O9147">
        <v>0</v>
      </c>
      <c r="P9147">
        <v>1</v>
      </c>
      <c r="Q9147" t="s">
        <v>31</v>
      </c>
      <c r="R9147">
        <v>847</v>
      </c>
    </row>
    <row r="9148" spans="1:18" x14ac:dyDescent="0.35">
      <c r="A9148">
        <v>9147</v>
      </c>
      <c r="B9148">
        <v>15691323</v>
      </c>
      <c r="C9148" t="s">
        <v>71</v>
      </c>
      <c r="D9148">
        <v>672</v>
      </c>
      <c r="E9148" t="s">
        <v>33</v>
      </c>
      <c r="F9148" t="s">
        <v>29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  <c r="O9148">
        <v>0</v>
      </c>
      <c r="P9148">
        <v>1</v>
      </c>
      <c r="Q9148" t="s">
        <v>26</v>
      </c>
      <c r="R9148">
        <v>955</v>
      </c>
    </row>
    <row r="9149" spans="1:18" x14ac:dyDescent="0.35">
      <c r="A9149">
        <v>9148</v>
      </c>
      <c r="B9149">
        <v>15781326</v>
      </c>
      <c r="C9149" t="s">
        <v>201</v>
      </c>
      <c r="D9149">
        <v>636</v>
      </c>
      <c r="E9149" t="s">
        <v>19</v>
      </c>
      <c r="F9149" t="s">
        <v>29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  <c r="O9149">
        <v>0</v>
      </c>
      <c r="P9149">
        <v>2</v>
      </c>
      <c r="Q9149" t="s">
        <v>40</v>
      </c>
      <c r="R9149">
        <v>413</v>
      </c>
    </row>
    <row r="9150" spans="1:18" x14ac:dyDescent="0.35">
      <c r="A9150">
        <v>9149</v>
      </c>
      <c r="B9150">
        <v>15595640</v>
      </c>
      <c r="C9150" t="s">
        <v>1177</v>
      </c>
      <c r="D9150">
        <v>698</v>
      </c>
      <c r="E9150" t="s">
        <v>19</v>
      </c>
      <c r="F9150" t="s">
        <v>29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  <c r="O9150">
        <v>0</v>
      </c>
      <c r="P9150">
        <v>4</v>
      </c>
      <c r="Q9150" t="s">
        <v>21</v>
      </c>
      <c r="R9150">
        <v>422</v>
      </c>
    </row>
    <row r="9151" spans="1:18" x14ac:dyDescent="0.35">
      <c r="A9151">
        <v>9150</v>
      </c>
      <c r="B9151">
        <v>15814331</v>
      </c>
      <c r="C9151" t="s">
        <v>315</v>
      </c>
      <c r="D9151">
        <v>597</v>
      </c>
      <c r="E9151" t="s">
        <v>33</v>
      </c>
      <c r="F9151" t="s">
        <v>20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  <c r="O9151">
        <v>0</v>
      </c>
      <c r="P9151">
        <v>5</v>
      </c>
      <c r="Q9151" t="s">
        <v>31</v>
      </c>
      <c r="R9151">
        <v>981</v>
      </c>
    </row>
    <row r="9152" spans="1:18" x14ac:dyDescent="0.35">
      <c r="A9152">
        <v>9151</v>
      </c>
      <c r="B9152">
        <v>15602030</v>
      </c>
      <c r="C9152" t="s">
        <v>2836</v>
      </c>
      <c r="D9152">
        <v>717</v>
      </c>
      <c r="E9152" t="s">
        <v>19</v>
      </c>
      <c r="F9152" t="s">
        <v>29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  <c r="O9152">
        <v>0</v>
      </c>
      <c r="P9152">
        <v>1</v>
      </c>
      <c r="Q9152" t="s">
        <v>31</v>
      </c>
      <c r="R9152">
        <v>931</v>
      </c>
    </row>
    <row r="9153" spans="1:18" x14ac:dyDescent="0.35">
      <c r="A9153">
        <v>9152</v>
      </c>
      <c r="B9153">
        <v>15747974</v>
      </c>
      <c r="C9153" t="s">
        <v>1810</v>
      </c>
      <c r="D9153">
        <v>614</v>
      </c>
      <c r="E9153" t="s">
        <v>19</v>
      </c>
      <c r="F9153" t="s">
        <v>29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  <c r="O9153">
        <v>0</v>
      </c>
      <c r="P9153">
        <v>1</v>
      </c>
      <c r="Q9153" t="s">
        <v>21</v>
      </c>
      <c r="R9153">
        <v>449</v>
      </c>
    </row>
    <row r="9154" spans="1:18" x14ac:dyDescent="0.35">
      <c r="A9154">
        <v>9153</v>
      </c>
      <c r="B9154">
        <v>15611315</v>
      </c>
      <c r="C9154" t="s">
        <v>491</v>
      </c>
      <c r="D9154">
        <v>708</v>
      </c>
      <c r="E9154" t="s">
        <v>33</v>
      </c>
      <c r="F9154" t="s">
        <v>20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  <c r="O9154">
        <v>0</v>
      </c>
      <c r="P9154">
        <v>2</v>
      </c>
      <c r="Q9154" t="s">
        <v>31</v>
      </c>
      <c r="R9154">
        <v>455</v>
      </c>
    </row>
    <row r="9155" spans="1:18" x14ac:dyDescent="0.35">
      <c r="A9155">
        <v>9154</v>
      </c>
      <c r="B9155">
        <v>15636977</v>
      </c>
      <c r="C9155" t="s">
        <v>1198</v>
      </c>
      <c r="D9155">
        <v>507</v>
      </c>
      <c r="E9155" t="s">
        <v>33</v>
      </c>
      <c r="F9155" t="s">
        <v>29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  <c r="O9155">
        <v>1</v>
      </c>
      <c r="P9155">
        <v>3</v>
      </c>
      <c r="Q9155" t="s">
        <v>26</v>
      </c>
      <c r="R9155">
        <v>447</v>
      </c>
    </row>
    <row r="9156" spans="1:18" x14ac:dyDescent="0.35">
      <c r="A9156">
        <v>9155</v>
      </c>
      <c r="B9156">
        <v>15690337</v>
      </c>
      <c r="C9156" t="s">
        <v>1657</v>
      </c>
      <c r="D9156">
        <v>581</v>
      </c>
      <c r="E9156" t="s">
        <v>19</v>
      </c>
      <c r="F9156" t="s">
        <v>20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  <c r="O9156">
        <v>0</v>
      </c>
      <c r="P9156">
        <v>2</v>
      </c>
      <c r="Q9156" t="s">
        <v>40</v>
      </c>
      <c r="R9156">
        <v>564</v>
      </c>
    </row>
    <row r="9157" spans="1:18" x14ac:dyDescent="0.35">
      <c r="A9157">
        <v>9156</v>
      </c>
      <c r="B9157">
        <v>15680666</v>
      </c>
      <c r="C9157" t="s">
        <v>1701</v>
      </c>
      <c r="D9157">
        <v>579</v>
      </c>
      <c r="E9157" t="s">
        <v>23</v>
      </c>
      <c r="F9157" t="s">
        <v>20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  <c r="O9157">
        <v>0</v>
      </c>
      <c r="P9157">
        <v>1</v>
      </c>
      <c r="Q9157" t="s">
        <v>40</v>
      </c>
      <c r="R9157">
        <v>393</v>
      </c>
    </row>
    <row r="9158" spans="1:18" x14ac:dyDescent="0.35">
      <c r="A9158">
        <v>9157</v>
      </c>
      <c r="B9158">
        <v>15679551</v>
      </c>
      <c r="C9158" t="s">
        <v>1099</v>
      </c>
      <c r="D9158">
        <v>504</v>
      </c>
      <c r="E9158" t="s">
        <v>23</v>
      </c>
      <c r="F9158" t="s">
        <v>20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  <c r="O9158">
        <v>1</v>
      </c>
      <c r="P9158">
        <v>2</v>
      </c>
      <c r="Q9158" t="s">
        <v>26</v>
      </c>
      <c r="R9158">
        <v>461</v>
      </c>
    </row>
    <row r="9159" spans="1:18" x14ac:dyDescent="0.35">
      <c r="A9159">
        <v>9158</v>
      </c>
      <c r="B9159">
        <v>15778915</v>
      </c>
      <c r="C9159" t="s">
        <v>169</v>
      </c>
      <c r="D9159">
        <v>737</v>
      </c>
      <c r="E9159" t="s">
        <v>19</v>
      </c>
      <c r="F9159" t="s">
        <v>20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  <c r="O9159">
        <v>0</v>
      </c>
      <c r="P9159">
        <v>2</v>
      </c>
      <c r="Q9159" t="s">
        <v>26</v>
      </c>
      <c r="R9159">
        <v>314</v>
      </c>
    </row>
    <row r="9160" spans="1:18" x14ac:dyDescent="0.35">
      <c r="A9160">
        <v>9159</v>
      </c>
      <c r="B9160">
        <v>15568849</v>
      </c>
      <c r="C9160" t="s">
        <v>2837</v>
      </c>
      <c r="D9160">
        <v>540</v>
      </c>
      <c r="E9160" t="s">
        <v>23</v>
      </c>
      <c r="F9160" t="s">
        <v>20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  <c r="O9160">
        <v>0</v>
      </c>
      <c r="P9160">
        <v>4</v>
      </c>
      <c r="Q9160" t="s">
        <v>31</v>
      </c>
      <c r="R9160">
        <v>645</v>
      </c>
    </row>
    <row r="9161" spans="1:18" x14ac:dyDescent="0.35">
      <c r="A9161">
        <v>9160</v>
      </c>
      <c r="B9161">
        <v>15747762</v>
      </c>
      <c r="C9161" t="s">
        <v>2516</v>
      </c>
      <c r="D9161">
        <v>609</v>
      </c>
      <c r="E9161" t="s">
        <v>19</v>
      </c>
      <c r="F9161" t="s">
        <v>29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  <c r="O9161">
        <v>0</v>
      </c>
      <c r="P9161">
        <v>1</v>
      </c>
      <c r="Q9161" t="s">
        <v>26</v>
      </c>
      <c r="R9161">
        <v>733</v>
      </c>
    </row>
    <row r="9162" spans="1:18" x14ac:dyDescent="0.35">
      <c r="A9162">
        <v>9161</v>
      </c>
      <c r="B9162">
        <v>15753679</v>
      </c>
      <c r="C9162" t="s">
        <v>2838</v>
      </c>
      <c r="D9162">
        <v>778</v>
      </c>
      <c r="E9162" t="s">
        <v>19</v>
      </c>
      <c r="F9162" t="s">
        <v>29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  <c r="O9162">
        <v>0</v>
      </c>
      <c r="P9162">
        <v>3</v>
      </c>
      <c r="Q9162" t="s">
        <v>21</v>
      </c>
      <c r="R9162">
        <v>945</v>
      </c>
    </row>
    <row r="9163" spans="1:18" x14ac:dyDescent="0.35">
      <c r="A9163">
        <v>9162</v>
      </c>
      <c r="B9163">
        <v>15750049</v>
      </c>
      <c r="C9163" t="s">
        <v>588</v>
      </c>
      <c r="D9163">
        <v>621</v>
      </c>
      <c r="E9163" t="s">
        <v>19</v>
      </c>
      <c r="F9163" t="s">
        <v>29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  <c r="O9163">
        <v>0</v>
      </c>
      <c r="P9163">
        <v>3</v>
      </c>
      <c r="Q9163" t="s">
        <v>21</v>
      </c>
      <c r="R9163">
        <v>264</v>
      </c>
    </row>
    <row r="9164" spans="1:18" x14ac:dyDescent="0.35">
      <c r="A9164">
        <v>9163</v>
      </c>
      <c r="B9164">
        <v>15606097</v>
      </c>
      <c r="C9164" t="s">
        <v>1238</v>
      </c>
      <c r="D9164">
        <v>665</v>
      </c>
      <c r="E9164" t="s">
        <v>33</v>
      </c>
      <c r="F9164" t="s">
        <v>29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  <c r="O9164">
        <v>1</v>
      </c>
      <c r="P9164">
        <v>2</v>
      </c>
      <c r="Q9164" t="s">
        <v>40</v>
      </c>
      <c r="R9164">
        <v>941</v>
      </c>
    </row>
    <row r="9165" spans="1:18" x14ac:dyDescent="0.35">
      <c r="A9165">
        <v>9164</v>
      </c>
      <c r="B9165">
        <v>15802368</v>
      </c>
      <c r="C9165" t="s">
        <v>669</v>
      </c>
      <c r="D9165">
        <v>608</v>
      </c>
      <c r="E9165" t="s">
        <v>19</v>
      </c>
      <c r="F9165" t="s">
        <v>20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  <c r="O9165">
        <v>0</v>
      </c>
      <c r="P9165">
        <v>5</v>
      </c>
      <c r="Q9165" t="s">
        <v>31</v>
      </c>
      <c r="R9165">
        <v>725</v>
      </c>
    </row>
    <row r="9166" spans="1:18" x14ac:dyDescent="0.35">
      <c r="A9166">
        <v>9165</v>
      </c>
      <c r="B9166">
        <v>15767488</v>
      </c>
      <c r="C9166" t="s">
        <v>1701</v>
      </c>
      <c r="D9166">
        <v>680</v>
      </c>
      <c r="E9166" t="s">
        <v>23</v>
      </c>
      <c r="F9166" t="s">
        <v>29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  <c r="O9166">
        <v>0</v>
      </c>
      <c r="P9166">
        <v>5</v>
      </c>
      <c r="Q9166" t="s">
        <v>21</v>
      </c>
      <c r="R9166">
        <v>524</v>
      </c>
    </row>
    <row r="9167" spans="1:18" x14ac:dyDescent="0.35">
      <c r="A9167">
        <v>9166</v>
      </c>
      <c r="B9167">
        <v>15669946</v>
      </c>
      <c r="C9167" t="s">
        <v>605</v>
      </c>
      <c r="D9167">
        <v>663</v>
      </c>
      <c r="E9167" t="s">
        <v>33</v>
      </c>
      <c r="F9167" t="s">
        <v>20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  <c r="O9167">
        <v>0</v>
      </c>
      <c r="P9167">
        <v>1</v>
      </c>
      <c r="Q9167" t="s">
        <v>26</v>
      </c>
      <c r="R9167">
        <v>320</v>
      </c>
    </row>
    <row r="9168" spans="1:18" x14ac:dyDescent="0.35">
      <c r="A9168">
        <v>9167</v>
      </c>
      <c r="B9168">
        <v>15612103</v>
      </c>
      <c r="C9168" t="s">
        <v>1117</v>
      </c>
      <c r="D9168">
        <v>627</v>
      </c>
      <c r="E9168" t="s">
        <v>33</v>
      </c>
      <c r="F9168" t="s">
        <v>20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  <c r="O9168">
        <v>1</v>
      </c>
      <c r="P9168">
        <v>3</v>
      </c>
      <c r="Q9168" t="s">
        <v>31</v>
      </c>
      <c r="R9168">
        <v>803</v>
      </c>
    </row>
    <row r="9169" spans="1:18" x14ac:dyDescent="0.35">
      <c r="A9169">
        <v>9168</v>
      </c>
      <c r="B9169">
        <v>15645353</v>
      </c>
      <c r="C9169" t="s">
        <v>2839</v>
      </c>
      <c r="D9169">
        <v>607</v>
      </c>
      <c r="E9169" t="s">
        <v>19</v>
      </c>
      <c r="F9169" t="s">
        <v>29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  <c r="O9169">
        <v>0</v>
      </c>
      <c r="P9169">
        <v>2</v>
      </c>
      <c r="Q9169" t="s">
        <v>26</v>
      </c>
      <c r="R9169">
        <v>543</v>
      </c>
    </row>
    <row r="9170" spans="1:18" x14ac:dyDescent="0.35">
      <c r="A9170">
        <v>9169</v>
      </c>
      <c r="B9170">
        <v>15650018</v>
      </c>
      <c r="C9170" t="s">
        <v>343</v>
      </c>
      <c r="D9170">
        <v>681</v>
      </c>
      <c r="E9170" t="s">
        <v>19</v>
      </c>
      <c r="F9170" t="s">
        <v>20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  <c r="O9170">
        <v>0</v>
      </c>
      <c r="P9170">
        <v>5</v>
      </c>
      <c r="Q9170" t="s">
        <v>21</v>
      </c>
      <c r="R9170">
        <v>302</v>
      </c>
    </row>
    <row r="9171" spans="1:18" x14ac:dyDescent="0.35">
      <c r="A9171">
        <v>9170</v>
      </c>
      <c r="B9171">
        <v>15659002</v>
      </c>
      <c r="C9171" t="s">
        <v>319</v>
      </c>
      <c r="D9171">
        <v>766</v>
      </c>
      <c r="E9171" t="s">
        <v>19</v>
      </c>
      <c r="F9171" t="s">
        <v>20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  <c r="O9171">
        <v>0</v>
      </c>
      <c r="P9171">
        <v>3</v>
      </c>
      <c r="Q9171" t="s">
        <v>40</v>
      </c>
      <c r="R9171">
        <v>298</v>
      </c>
    </row>
    <row r="9172" spans="1:18" x14ac:dyDescent="0.35">
      <c r="A9172">
        <v>9171</v>
      </c>
      <c r="B9172">
        <v>15616028</v>
      </c>
      <c r="C9172" t="s">
        <v>200</v>
      </c>
      <c r="D9172">
        <v>694</v>
      </c>
      <c r="E9172" t="s">
        <v>19</v>
      </c>
      <c r="F9172" t="s">
        <v>29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  <c r="O9172">
        <v>0</v>
      </c>
      <c r="P9172">
        <v>4</v>
      </c>
      <c r="Q9172" t="s">
        <v>21</v>
      </c>
      <c r="R9172">
        <v>392</v>
      </c>
    </row>
    <row r="9173" spans="1:18" x14ac:dyDescent="0.35">
      <c r="A9173">
        <v>9172</v>
      </c>
      <c r="B9173">
        <v>15660475</v>
      </c>
      <c r="C9173" t="s">
        <v>821</v>
      </c>
      <c r="D9173">
        <v>411</v>
      </c>
      <c r="E9173" t="s">
        <v>19</v>
      </c>
      <c r="F9173" t="s">
        <v>20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  <c r="O9173">
        <v>0</v>
      </c>
      <c r="P9173">
        <v>1</v>
      </c>
      <c r="Q9173" t="s">
        <v>40</v>
      </c>
      <c r="R9173">
        <v>739</v>
      </c>
    </row>
    <row r="9174" spans="1:18" x14ac:dyDescent="0.35">
      <c r="A9174">
        <v>9173</v>
      </c>
      <c r="B9174">
        <v>15652615</v>
      </c>
      <c r="C9174" t="s">
        <v>911</v>
      </c>
      <c r="D9174">
        <v>742</v>
      </c>
      <c r="E9174" t="s">
        <v>19</v>
      </c>
      <c r="F9174" t="s">
        <v>29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  <c r="O9174">
        <v>0</v>
      </c>
      <c r="P9174">
        <v>3</v>
      </c>
      <c r="Q9174" t="s">
        <v>31</v>
      </c>
      <c r="R9174">
        <v>436</v>
      </c>
    </row>
    <row r="9175" spans="1:18" x14ac:dyDescent="0.35">
      <c r="A9175">
        <v>9174</v>
      </c>
      <c r="B9175">
        <v>15653572</v>
      </c>
      <c r="C9175" t="s">
        <v>1397</v>
      </c>
      <c r="D9175">
        <v>673</v>
      </c>
      <c r="E9175" t="s">
        <v>23</v>
      </c>
      <c r="F9175" t="s">
        <v>29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  <c r="O9175">
        <v>1</v>
      </c>
      <c r="P9175">
        <v>2</v>
      </c>
      <c r="Q9175" t="s">
        <v>31</v>
      </c>
      <c r="R9175">
        <v>831</v>
      </c>
    </row>
    <row r="9176" spans="1:18" x14ac:dyDescent="0.35">
      <c r="A9176">
        <v>9175</v>
      </c>
      <c r="B9176">
        <v>15628059</v>
      </c>
      <c r="C9176" t="s">
        <v>1240</v>
      </c>
      <c r="D9176">
        <v>529</v>
      </c>
      <c r="E9176" t="s">
        <v>19</v>
      </c>
      <c r="F9176" t="s">
        <v>29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  <c r="O9176">
        <v>0</v>
      </c>
      <c r="P9176">
        <v>5</v>
      </c>
      <c r="Q9176" t="s">
        <v>31</v>
      </c>
      <c r="R9176">
        <v>589</v>
      </c>
    </row>
    <row r="9177" spans="1:18" x14ac:dyDescent="0.35">
      <c r="A9177">
        <v>9176</v>
      </c>
      <c r="B9177">
        <v>15703413</v>
      </c>
      <c r="C9177" t="s">
        <v>1164</v>
      </c>
      <c r="D9177">
        <v>519</v>
      </c>
      <c r="E9177" t="s">
        <v>19</v>
      </c>
      <c r="F9177" t="s">
        <v>20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  <c r="O9177">
        <v>0</v>
      </c>
      <c r="P9177">
        <v>4</v>
      </c>
      <c r="Q9177" t="s">
        <v>40</v>
      </c>
      <c r="R9177">
        <v>545</v>
      </c>
    </row>
    <row r="9178" spans="1:18" x14ac:dyDescent="0.35">
      <c r="A9178">
        <v>9177</v>
      </c>
      <c r="B9178">
        <v>15610433</v>
      </c>
      <c r="C9178" t="s">
        <v>923</v>
      </c>
      <c r="D9178">
        <v>573</v>
      </c>
      <c r="E9178" t="s">
        <v>19</v>
      </c>
      <c r="F9178" t="s">
        <v>29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  <c r="O9178">
        <v>0</v>
      </c>
      <c r="P9178">
        <v>4</v>
      </c>
      <c r="Q9178" t="s">
        <v>21</v>
      </c>
      <c r="R9178">
        <v>253</v>
      </c>
    </row>
    <row r="9179" spans="1:18" x14ac:dyDescent="0.35">
      <c r="A9179">
        <v>9178</v>
      </c>
      <c r="B9179">
        <v>15770548</v>
      </c>
      <c r="C9179" t="s">
        <v>966</v>
      </c>
      <c r="D9179">
        <v>453</v>
      </c>
      <c r="E9179" t="s">
        <v>33</v>
      </c>
      <c r="F9179" t="s">
        <v>20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  <c r="O9179">
        <v>0</v>
      </c>
      <c r="P9179">
        <v>2</v>
      </c>
      <c r="Q9179" t="s">
        <v>26</v>
      </c>
      <c r="R9179">
        <v>816</v>
      </c>
    </row>
    <row r="9180" spans="1:18" x14ac:dyDescent="0.35">
      <c r="A9180">
        <v>9179</v>
      </c>
      <c r="B9180">
        <v>15645637</v>
      </c>
      <c r="C9180" t="s">
        <v>2840</v>
      </c>
      <c r="D9180">
        <v>798</v>
      </c>
      <c r="E9180" t="s">
        <v>33</v>
      </c>
      <c r="F9180" t="s">
        <v>20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  <c r="O9180">
        <v>0</v>
      </c>
      <c r="P9180">
        <v>2</v>
      </c>
      <c r="Q9180" t="s">
        <v>26</v>
      </c>
      <c r="R9180">
        <v>558</v>
      </c>
    </row>
    <row r="9181" spans="1:18" x14ac:dyDescent="0.35">
      <c r="A9181">
        <v>9180</v>
      </c>
      <c r="B9181">
        <v>15590888</v>
      </c>
      <c r="C9181" t="s">
        <v>891</v>
      </c>
      <c r="D9181">
        <v>693</v>
      </c>
      <c r="E9181" t="s">
        <v>23</v>
      </c>
      <c r="F9181" t="s">
        <v>20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  <c r="O9181">
        <v>0</v>
      </c>
      <c r="P9181">
        <v>5</v>
      </c>
      <c r="Q9181" t="s">
        <v>21</v>
      </c>
      <c r="R9181">
        <v>711</v>
      </c>
    </row>
    <row r="9182" spans="1:18" x14ac:dyDescent="0.35">
      <c r="A9182">
        <v>9181</v>
      </c>
      <c r="B9182">
        <v>15568326</v>
      </c>
      <c r="C9182" t="s">
        <v>626</v>
      </c>
      <c r="D9182">
        <v>637</v>
      </c>
      <c r="E9182" t="s">
        <v>19</v>
      </c>
      <c r="F9182" t="s">
        <v>20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  <c r="O9182">
        <v>0</v>
      </c>
      <c r="P9182">
        <v>2</v>
      </c>
      <c r="Q9182" t="s">
        <v>26</v>
      </c>
      <c r="R9182">
        <v>348</v>
      </c>
    </row>
    <row r="9183" spans="1:18" x14ac:dyDescent="0.35">
      <c r="A9183">
        <v>9182</v>
      </c>
      <c r="B9183">
        <v>15655368</v>
      </c>
      <c r="C9183" t="s">
        <v>1337</v>
      </c>
      <c r="D9183">
        <v>672</v>
      </c>
      <c r="E9183" t="s">
        <v>19</v>
      </c>
      <c r="F9183" t="s">
        <v>29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  <c r="O9183">
        <v>0</v>
      </c>
      <c r="P9183">
        <v>3</v>
      </c>
      <c r="Q9183" t="s">
        <v>31</v>
      </c>
      <c r="R9183">
        <v>710</v>
      </c>
    </row>
    <row r="9184" spans="1:18" x14ac:dyDescent="0.35">
      <c r="A9184">
        <v>9183</v>
      </c>
      <c r="B9184">
        <v>15665579</v>
      </c>
      <c r="C9184" t="s">
        <v>632</v>
      </c>
      <c r="D9184">
        <v>597</v>
      </c>
      <c r="E9184" t="s">
        <v>19</v>
      </c>
      <c r="F9184" t="s">
        <v>20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  <c r="O9184">
        <v>0</v>
      </c>
      <c r="P9184">
        <v>4</v>
      </c>
      <c r="Q9184" t="s">
        <v>40</v>
      </c>
      <c r="R9184">
        <v>845</v>
      </c>
    </row>
    <row r="9185" spans="1:18" x14ac:dyDescent="0.35">
      <c r="A9185">
        <v>9184</v>
      </c>
      <c r="B9185">
        <v>15676091</v>
      </c>
      <c r="C9185" t="s">
        <v>2133</v>
      </c>
      <c r="D9185">
        <v>543</v>
      </c>
      <c r="E9185" t="s">
        <v>19</v>
      </c>
      <c r="F9185" t="s">
        <v>29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  <c r="O9185">
        <v>0</v>
      </c>
      <c r="P9185">
        <v>5</v>
      </c>
      <c r="Q9185" t="s">
        <v>31</v>
      </c>
      <c r="R9185">
        <v>716</v>
      </c>
    </row>
    <row r="9186" spans="1:18" x14ac:dyDescent="0.35">
      <c r="A9186">
        <v>9185</v>
      </c>
      <c r="B9186">
        <v>15716984</v>
      </c>
      <c r="C9186" t="s">
        <v>99</v>
      </c>
      <c r="D9186">
        <v>695</v>
      </c>
      <c r="E9186" t="s">
        <v>23</v>
      </c>
      <c r="F9186" t="s">
        <v>20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  <c r="O9186">
        <v>0</v>
      </c>
      <c r="P9186">
        <v>4</v>
      </c>
      <c r="Q9186" t="s">
        <v>26</v>
      </c>
      <c r="R9186">
        <v>736</v>
      </c>
    </row>
    <row r="9187" spans="1:18" x14ac:dyDescent="0.35">
      <c r="A9187">
        <v>9186</v>
      </c>
      <c r="B9187">
        <v>15715078</v>
      </c>
      <c r="C9187" t="s">
        <v>466</v>
      </c>
      <c r="D9187">
        <v>584</v>
      </c>
      <c r="E9187" t="s">
        <v>19</v>
      </c>
      <c r="F9187" t="s">
        <v>29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  <c r="O9187">
        <v>0</v>
      </c>
      <c r="P9187">
        <v>3</v>
      </c>
      <c r="Q9187" t="s">
        <v>26</v>
      </c>
      <c r="R9187">
        <v>416</v>
      </c>
    </row>
    <row r="9188" spans="1:18" x14ac:dyDescent="0.35">
      <c r="A9188">
        <v>9187</v>
      </c>
      <c r="B9188">
        <v>15569452</v>
      </c>
      <c r="C9188" t="s">
        <v>2518</v>
      </c>
      <c r="D9188">
        <v>652</v>
      </c>
      <c r="E9188" t="s">
        <v>33</v>
      </c>
      <c r="F9188" t="s">
        <v>20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  <c r="O9188">
        <v>0</v>
      </c>
      <c r="P9188">
        <v>4</v>
      </c>
      <c r="Q9188" t="s">
        <v>40</v>
      </c>
      <c r="R9188">
        <v>949</v>
      </c>
    </row>
    <row r="9189" spans="1:18" x14ac:dyDescent="0.35">
      <c r="A9189">
        <v>9188</v>
      </c>
      <c r="B9189">
        <v>15628863</v>
      </c>
      <c r="C9189" t="s">
        <v>145</v>
      </c>
      <c r="D9189">
        <v>601</v>
      </c>
      <c r="E9189" t="s">
        <v>19</v>
      </c>
      <c r="F9189" t="s">
        <v>29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  <c r="O9189">
        <v>0</v>
      </c>
      <c r="P9189">
        <v>3</v>
      </c>
      <c r="Q9189" t="s">
        <v>31</v>
      </c>
      <c r="R9189">
        <v>895</v>
      </c>
    </row>
    <row r="9190" spans="1:18" x14ac:dyDescent="0.35">
      <c r="A9190">
        <v>9189</v>
      </c>
      <c r="B9190">
        <v>15778192</v>
      </c>
      <c r="C9190" t="s">
        <v>1561</v>
      </c>
      <c r="D9190">
        <v>628</v>
      </c>
      <c r="E9190" t="s">
        <v>23</v>
      </c>
      <c r="F9190" t="s">
        <v>29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  <c r="O9190">
        <v>0</v>
      </c>
      <c r="P9190">
        <v>3</v>
      </c>
      <c r="Q9190" t="s">
        <v>21</v>
      </c>
      <c r="R9190">
        <v>997</v>
      </c>
    </row>
    <row r="9191" spans="1:18" x14ac:dyDescent="0.35">
      <c r="A9191">
        <v>9190</v>
      </c>
      <c r="B9191">
        <v>15793723</v>
      </c>
      <c r="C9191" t="s">
        <v>271</v>
      </c>
      <c r="D9191">
        <v>607</v>
      </c>
      <c r="E9191" t="s">
        <v>33</v>
      </c>
      <c r="F9191" t="s">
        <v>29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  <c r="O9191">
        <v>0</v>
      </c>
      <c r="P9191">
        <v>3</v>
      </c>
      <c r="Q9191" t="s">
        <v>26</v>
      </c>
      <c r="R9191">
        <v>797</v>
      </c>
    </row>
    <row r="9192" spans="1:18" x14ac:dyDescent="0.35">
      <c r="A9192">
        <v>9191</v>
      </c>
      <c r="B9192">
        <v>15798943</v>
      </c>
      <c r="C9192" t="s">
        <v>659</v>
      </c>
      <c r="D9192">
        <v>646</v>
      </c>
      <c r="E9192" t="s">
        <v>19</v>
      </c>
      <c r="F9192" t="s">
        <v>20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  <c r="O9192">
        <v>0</v>
      </c>
      <c r="P9192">
        <v>5</v>
      </c>
      <c r="Q9192" t="s">
        <v>21</v>
      </c>
      <c r="R9192">
        <v>594</v>
      </c>
    </row>
    <row r="9193" spans="1:18" x14ac:dyDescent="0.35">
      <c r="A9193">
        <v>9192</v>
      </c>
      <c r="B9193">
        <v>15764708</v>
      </c>
      <c r="C9193" t="s">
        <v>663</v>
      </c>
      <c r="D9193">
        <v>572</v>
      </c>
      <c r="E9193" t="s">
        <v>19</v>
      </c>
      <c r="F9193" t="s">
        <v>29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  <c r="O9193">
        <v>0</v>
      </c>
      <c r="P9193">
        <v>4</v>
      </c>
      <c r="Q9193" t="s">
        <v>21</v>
      </c>
      <c r="R9193">
        <v>748</v>
      </c>
    </row>
    <row r="9194" spans="1:18" x14ac:dyDescent="0.35">
      <c r="A9194">
        <v>9193</v>
      </c>
      <c r="B9194">
        <v>15791040</v>
      </c>
      <c r="C9194" t="s">
        <v>1651</v>
      </c>
      <c r="D9194">
        <v>801</v>
      </c>
      <c r="E9194" t="s">
        <v>23</v>
      </c>
      <c r="F9194" t="s">
        <v>29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  <c r="O9194">
        <v>0</v>
      </c>
      <c r="P9194">
        <v>1</v>
      </c>
      <c r="Q9194" t="s">
        <v>26</v>
      </c>
      <c r="R9194">
        <v>760</v>
      </c>
    </row>
    <row r="9195" spans="1:18" x14ac:dyDescent="0.35">
      <c r="A9195">
        <v>9194</v>
      </c>
      <c r="B9195">
        <v>15631512</v>
      </c>
      <c r="C9195" t="s">
        <v>458</v>
      </c>
      <c r="D9195">
        <v>597</v>
      </c>
      <c r="E9195" t="s">
        <v>19</v>
      </c>
      <c r="F9195" t="s">
        <v>20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  <c r="O9195">
        <v>0</v>
      </c>
      <c r="P9195">
        <v>2</v>
      </c>
      <c r="Q9195" t="s">
        <v>21</v>
      </c>
      <c r="R9195">
        <v>489</v>
      </c>
    </row>
    <row r="9196" spans="1:18" x14ac:dyDescent="0.35">
      <c r="A9196">
        <v>9195</v>
      </c>
      <c r="B9196">
        <v>15640106</v>
      </c>
      <c r="C9196" t="s">
        <v>1180</v>
      </c>
      <c r="D9196">
        <v>613</v>
      </c>
      <c r="E9196" t="s">
        <v>19</v>
      </c>
      <c r="F9196" t="s">
        <v>29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  <c r="O9196">
        <v>0</v>
      </c>
      <c r="P9196">
        <v>3</v>
      </c>
      <c r="Q9196" t="s">
        <v>21</v>
      </c>
      <c r="R9196">
        <v>611</v>
      </c>
    </row>
    <row r="9197" spans="1:18" x14ac:dyDescent="0.35">
      <c r="A9197">
        <v>9196</v>
      </c>
      <c r="B9197">
        <v>15710315</v>
      </c>
      <c r="C9197" t="s">
        <v>712</v>
      </c>
      <c r="D9197">
        <v>529</v>
      </c>
      <c r="E9197" t="s">
        <v>33</v>
      </c>
      <c r="F9197" t="s">
        <v>29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  <c r="O9197">
        <v>1</v>
      </c>
      <c r="P9197">
        <v>1</v>
      </c>
      <c r="Q9197" t="s">
        <v>26</v>
      </c>
      <c r="R9197">
        <v>674</v>
      </c>
    </row>
    <row r="9198" spans="1:18" x14ac:dyDescent="0.35">
      <c r="A9198">
        <v>9197</v>
      </c>
      <c r="B9198">
        <v>15771535</v>
      </c>
      <c r="C9198" t="s">
        <v>1846</v>
      </c>
      <c r="D9198">
        <v>794</v>
      </c>
      <c r="E9198" t="s">
        <v>23</v>
      </c>
      <c r="F9198" t="s">
        <v>20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  <c r="O9198">
        <v>0</v>
      </c>
      <c r="P9198">
        <v>3</v>
      </c>
      <c r="Q9198" t="s">
        <v>21</v>
      </c>
      <c r="R9198">
        <v>577</v>
      </c>
    </row>
    <row r="9199" spans="1:18" x14ac:dyDescent="0.35">
      <c r="A9199">
        <v>9198</v>
      </c>
      <c r="B9199">
        <v>15611947</v>
      </c>
      <c r="C9199" t="s">
        <v>1231</v>
      </c>
      <c r="D9199">
        <v>557</v>
      </c>
      <c r="E9199" t="s">
        <v>19</v>
      </c>
      <c r="F9199" t="s">
        <v>29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  <c r="O9199">
        <v>0</v>
      </c>
      <c r="P9199">
        <v>2</v>
      </c>
      <c r="Q9199" t="s">
        <v>26</v>
      </c>
      <c r="R9199">
        <v>496</v>
      </c>
    </row>
    <row r="9200" spans="1:18" x14ac:dyDescent="0.35">
      <c r="A9200">
        <v>9199</v>
      </c>
      <c r="B9200">
        <v>15670266</v>
      </c>
      <c r="C9200" t="s">
        <v>228</v>
      </c>
      <c r="D9200">
        <v>499</v>
      </c>
      <c r="E9200" t="s">
        <v>19</v>
      </c>
      <c r="F9200" t="s">
        <v>20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  <c r="O9200">
        <v>0</v>
      </c>
      <c r="P9200">
        <v>2</v>
      </c>
      <c r="Q9200" t="s">
        <v>40</v>
      </c>
      <c r="R9200">
        <v>695</v>
      </c>
    </row>
    <row r="9201" spans="1:18" x14ac:dyDescent="0.35">
      <c r="A9201">
        <v>9200</v>
      </c>
      <c r="B9201">
        <v>15609083</v>
      </c>
      <c r="C9201" t="s">
        <v>1202</v>
      </c>
      <c r="D9201">
        <v>544</v>
      </c>
      <c r="E9201" t="s">
        <v>19</v>
      </c>
      <c r="F9201" t="s">
        <v>20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  <c r="O9201">
        <v>1</v>
      </c>
      <c r="P9201">
        <v>4</v>
      </c>
      <c r="Q9201" t="s">
        <v>31</v>
      </c>
      <c r="R9201">
        <v>508</v>
      </c>
    </row>
    <row r="9202" spans="1:18" x14ac:dyDescent="0.35">
      <c r="A9202">
        <v>9201</v>
      </c>
      <c r="B9202">
        <v>15567923</v>
      </c>
      <c r="C9202" t="s">
        <v>1940</v>
      </c>
      <c r="D9202">
        <v>739</v>
      </c>
      <c r="E9202" t="s">
        <v>19</v>
      </c>
      <c r="F9202" t="s">
        <v>20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  <c r="O9202">
        <v>0</v>
      </c>
      <c r="P9202">
        <v>2</v>
      </c>
      <c r="Q9202" t="s">
        <v>31</v>
      </c>
      <c r="R9202">
        <v>388</v>
      </c>
    </row>
    <row r="9203" spans="1:18" x14ac:dyDescent="0.35">
      <c r="A9203">
        <v>9202</v>
      </c>
      <c r="B9203">
        <v>15788183</v>
      </c>
      <c r="C9203" t="s">
        <v>858</v>
      </c>
      <c r="D9203">
        <v>458</v>
      </c>
      <c r="E9203" t="s">
        <v>33</v>
      </c>
      <c r="F9203" t="s">
        <v>20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  <c r="O9203">
        <v>0</v>
      </c>
      <c r="P9203">
        <v>3</v>
      </c>
      <c r="Q9203" t="s">
        <v>21</v>
      </c>
      <c r="R9203">
        <v>322</v>
      </c>
    </row>
    <row r="9204" spans="1:18" x14ac:dyDescent="0.35">
      <c r="A9204">
        <v>9203</v>
      </c>
      <c r="B9204">
        <v>15735782</v>
      </c>
      <c r="C9204" t="s">
        <v>148</v>
      </c>
      <c r="D9204">
        <v>528</v>
      </c>
      <c r="E9204" t="s">
        <v>19</v>
      </c>
      <c r="F9204" t="s">
        <v>29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  <c r="O9204">
        <v>0</v>
      </c>
      <c r="P9204">
        <v>5</v>
      </c>
      <c r="Q9204" t="s">
        <v>40</v>
      </c>
      <c r="R9204">
        <v>511</v>
      </c>
    </row>
    <row r="9205" spans="1:18" x14ac:dyDescent="0.35">
      <c r="A9205">
        <v>9204</v>
      </c>
      <c r="B9205">
        <v>15774401</v>
      </c>
      <c r="C9205" t="s">
        <v>542</v>
      </c>
      <c r="D9205">
        <v>773</v>
      </c>
      <c r="E9205" t="s">
        <v>23</v>
      </c>
      <c r="F9205" t="s">
        <v>29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  <c r="O9205">
        <v>1</v>
      </c>
      <c r="P9205">
        <v>4</v>
      </c>
      <c r="Q9205" t="s">
        <v>31</v>
      </c>
      <c r="R9205">
        <v>562</v>
      </c>
    </row>
    <row r="9206" spans="1:18" x14ac:dyDescent="0.35">
      <c r="A9206">
        <v>9205</v>
      </c>
      <c r="B9206">
        <v>15737971</v>
      </c>
      <c r="C9206" t="s">
        <v>2841</v>
      </c>
      <c r="D9206">
        <v>646</v>
      </c>
      <c r="E9206" t="s">
        <v>19</v>
      </c>
      <c r="F9206" t="s">
        <v>20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  <c r="O9206">
        <v>0</v>
      </c>
      <c r="P9206">
        <v>3</v>
      </c>
      <c r="Q9206" t="s">
        <v>21</v>
      </c>
      <c r="R9206">
        <v>786</v>
      </c>
    </row>
    <row r="9207" spans="1:18" x14ac:dyDescent="0.35">
      <c r="A9207">
        <v>9206</v>
      </c>
      <c r="B9207">
        <v>15758750</v>
      </c>
      <c r="C9207" t="s">
        <v>1959</v>
      </c>
      <c r="D9207">
        <v>564</v>
      </c>
      <c r="E9207" t="s">
        <v>19</v>
      </c>
      <c r="F9207" t="s">
        <v>29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  <c r="O9207">
        <v>0</v>
      </c>
      <c r="P9207">
        <v>2</v>
      </c>
      <c r="Q9207" t="s">
        <v>26</v>
      </c>
      <c r="R9207">
        <v>752</v>
      </c>
    </row>
    <row r="9208" spans="1:18" x14ac:dyDescent="0.35">
      <c r="A9208">
        <v>9207</v>
      </c>
      <c r="B9208">
        <v>15611767</v>
      </c>
      <c r="C9208" t="s">
        <v>469</v>
      </c>
      <c r="D9208">
        <v>624</v>
      </c>
      <c r="E9208" t="s">
        <v>33</v>
      </c>
      <c r="F9208" t="s">
        <v>20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  <c r="O9208">
        <v>1</v>
      </c>
      <c r="P9208">
        <v>5</v>
      </c>
      <c r="Q9208" t="s">
        <v>31</v>
      </c>
      <c r="R9208">
        <v>500</v>
      </c>
    </row>
    <row r="9209" spans="1:18" x14ac:dyDescent="0.35">
      <c r="A9209">
        <v>9208</v>
      </c>
      <c r="B9209">
        <v>15643770</v>
      </c>
      <c r="C9209" t="s">
        <v>1595</v>
      </c>
      <c r="D9209">
        <v>682</v>
      </c>
      <c r="E9209" t="s">
        <v>19</v>
      </c>
      <c r="F9209" t="s">
        <v>20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  <c r="O9209">
        <v>1</v>
      </c>
      <c r="P9209">
        <v>5</v>
      </c>
      <c r="Q9209" t="s">
        <v>40</v>
      </c>
      <c r="R9209">
        <v>336</v>
      </c>
    </row>
    <row r="9210" spans="1:18" x14ac:dyDescent="0.35">
      <c r="A9210">
        <v>9209</v>
      </c>
      <c r="B9210">
        <v>15744717</v>
      </c>
      <c r="C9210" t="s">
        <v>2006</v>
      </c>
      <c r="D9210">
        <v>726</v>
      </c>
      <c r="E9210" t="s">
        <v>19</v>
      </c>
      <c r="F9210" t="s">
        <v>20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  <c r="O9210">
        <v>0</v>
      </c>
      <c r="P9210">
        <v>3</v>
      </c>
      <c r="Q9210" t="s">
        <v>31</v>
      </c>
      <c r="R9210">
        <v>655</v>
      </c>
    </row>
    <row r="9211" spans="1:18" x14ac:dyDescent="0.35">
      <c r="A9211">
        <v>9210</v>
      </c>
      <c r="B9211">
        <v>15570681</v>
      </c>
      <c r="C9211" t="s">
        <v>382</v>
      </c>
      <c r="D9211">
        <v>560</v>
      </c>
      <c r="E9211" t="s">
        <v>19</v>
      </c>
      <c r="F9211" t="s">
        <v>29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  <c r="O9211">
        <v>0</v>
      </c>
      <c r="P9211">
        <v>2</v>
      </c>
      <c r="Q9211" t="s">
        <v>21</v>
      </c>
      <c r="R9211">
        <v>591</v>
      </c>
    </row>
    <row r="9212" spans="1:18" x14ac:dyDescent="0.35">
      <c r="A9212">
        <v>9211</v>
      </c>
      <c r="B9212">
        <v>15792650</v>
      </c>
      <c r="C9212" t="s">
        <v>461</v>
      </c>
      <c r="D9212">
        <v>382</v>
      </c>
      <c r="E9212" t="s">
        <v>23</v>
      </c>
      <c r="F9212" t="s">
        <v>29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  <c r="O9212">
        <v>1</v>
      </c>
      <c r="P9212">
        <v>4</v>
      </c>
      <c r="Q9212" t="s">
        <v>26</v>
      </c>
      <c r="R9212">
        <v>659</v>
      </c>
    </row>
    <row r="9213" spans="1:18" x14ac:dyDescent="0.35">
      <c r="A9213">
        <v>9212</v>
      </c>
      <c r="B9213">
        <v>15605531</v>
      </c>
      <c r="C9213" t="s">
        <v>2187</v>
      </c>
      <c r="D9213">
        <v>457</v>
      </c>
      <c r="E9213" t="s">
        <v>23</v>
      </c>
      <c r="F9213" t="s">
        <v>20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  <c r="O9213">
        <v>0</v>
      </c>
      <c r="P9213">
        <v>3</v>
      </c>
      <c r="Q9213" t="s">
        <v>21</v>
      </c>
      <c r="R9213">
        <v>629</v>
      </c>
    </row>
    <row r="9214" spans="1:18" x14ac:dyDescent="0.35">
      <c r="A9214">
        <v>9213</v>
      </c>
      <c r="B9214">
        <v>15605339</v>
      </c>
      <c r="C9214" t="s">
        <v>1794</v>
      </c>
      <c r="D9214">
        <v>673</v>
      </c>
      <c r="E9214" t="s">
        <v>19</v>
      </c>
      <c r="F9214" t="s">
        <v>20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  <c r="O9214">
        <v>0</v>
      </c>
      <c r="P9214">
        <v>4</v>
      </c>
      <c r="Q9214" t="s">
        <v>40</v>
      </c>
      <c r="R9214">
        <v>450</v>
      </c>
    </row>
    <row r="9215" spans="1:18" x14ac:dyDescent="0.35">
      <c r="A9215">
        <v>9214</v>
      </c>
      <c r="B9215">
        <v>15672216</v>
      </c>
      <c r="C9215" t="s">
        <v>2291</v>
      </c>
      <c r="D9215">
        <v>584</v>
      </c>
      <c r="E9215" t="s">
        <v>19</v>
      </c>
      <c r="F9215" t="s">
        <v>20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  <c r="O9215">
        <v>0</v>
      </c>
      <c r="P9215">
        <v>3</v>
      </c>
      <c r="Q9215" t="s">
        <v>26</v>
      </c>
      <c r="R9215">
        <v>482</v>
      </c>
    </row>
    <row r="9216" spans="1:18" x14ac:dyDescent="0.35">
      <c r="A9216">
        <v>9215</v>
      </c>
      <c r="B9216">
        <v>15812893</v>
      </c>
      <c r="C9216" t="s">
        <v>1259</v>
      </c>
      <c r="D9216">
        <v>629</v>
      </c>
      <c r="E9216" t="s">
        <v>19</v>
      </c>
      <c r="F9216" t="s">
        <v>20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  <c r="O9216">
        <v>1</v>
      </c>
      <c r="P9216">
        <v>3</v>
      </c>
      <c r="Q9216" t="s">
        <v>21</v>
      </c>
      <c r="R9216">
        <v>733</v>
      </c>
    </row>
    <row r="9217" spans="1:18" x14ac:dyDescent="0.35">
      <c r="A9217">
        <v>9216</v>
      </c>
      <c r="B9217">
        <v>15624180</v>
      </c>
      <c r="C9217" t="s">
        <v>1169</v>
      </c>
      <c r="D9217">
        <v>584</v>
      </c>
      <c r="E9217" t="s">
        <v>33</v>
      </c>
      <c r="F9217" t="s">
        <v>20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  <c r="O9217">
        <v>1</v>
      </c>
      <c r="P9217">
        <v>2</v>
      </c>
      <c r="Q9217" t="s">
        <v>21</v>
      </c>
      <c r="R9217">
        <v>395</v>
      </c>
    </row>
    <row r="9218" spans="1:18" x14ac:dyDescent="0.35">
      <c r="A9218">
        <v>9217</v>
      </c>
      <c r="B9218">
        <v>15701364</v>
      </c>
      <c r="C9218" t="s">
        <v>841</v>
      </c>
      <c r="D9218">
        <v>724</v>
      </c>
      <c r="E9218" t="s">
        <v>19</v>
      </c>
      <c r="F9218" t="s">
        <v>29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  <c r="O9218">
        <v>0</v>
      </c>
      <c r="P9218">
        <v>1</v>
      </c>
      <c r="Q9218" t="s">
        <v>21</v>
      </c>
      <c r="R9218">
        <v>315</v>
      </c>
    </row>
    <row r="9219" spans="1:18" x14ac:dyDescent="0.35">
      <c r="A9219">
        <v>9218</v>
      </c>
      <c r="B9219">
        <v>15762588</v>
      </c>
      <c r="C9219" t="s">
        <v>2842</v>
      </c>
      <c r="D9219">
        <v>644</v>
      </c>
      <c r="E9219" t="s">
        <v>19</v>
      </c>
      <c r="F9219" t="s">
        <v>29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  <c r="O9219">
        <v>0</v>
      </c>
      <c r="P9219">
        <v>4</v>
      </c>
      <c r="Q9219" t="s">
        <v>26</v>
      </c>
      <c r="R9219">
        <v>782</v>
      </c>
    </row>
    <row r="9220" spans="1:18" x14ac:dyDescent="0.35">
      <c r="A9220">
        <v>9219</v>
      </c>
      <c r="B9220">
        <v>15806318</v>
      </c>
      <c r="C9220" t="s">
        <v>707</v>
      </c>
      <c r="D9220">
        <v>676</v>
      </c>
      <c r="E9220" t="s">
        <v>33</v>
      </c>
      <c r="F9220" t="s">
        <v>20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  <c r="O9220">
        <v>1</v>
      </c>
      <c r="P9220">
        <v>4</v>
      </c>
      <c r="Q9220" t="s">
        <v>26</v>
      </c>
      <c r="R9220">
        <v>879</v>
      </c>
    </row>
    <row r="9221" spans="1:18" x14ac:dyDescent="0.35">
      <c r="A9221">
        <v>9220</v>
      </c>
      <c r="B9221">
        <v>15712596</v>
      </c>
      <c r="C9221" t="s">
        <v>286</v>
      </c>
      <c r="D9221">
        <v>499</v>
      </c>
      <c r="E9221" t="s">
        <v>19</v>
      </c>
      <c r="F9221" t="s">
        <v>29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  <c r="O9221">
        <v>0</v>
      </c>
      <c r="P9221">
        <v>4</v>
      </c>
      <c r="Q9221" t="s">
        <v>40</v>
      </c>
      <c r="R9221">
        <v>699</v>
      </c>
    </row>
    <row r="9222" spans="1:18" x14ac:dyDescent="0.35">
      <c r="A9222">
        <v>9221</v>
      </c>
      <c r="B9222">
        <v>15600399</v>
      </c>
      <c r="C9222" t="s">
        <v>867</v>
      </c>
      <c r="D9222">
        <v>598</v>
      </c>
      <c r="E9222" t="s">
        <v>19</v>
      </c>
      <c r="F9222" t="s">
        <v>29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  <c r="O9222">
        <v>1</v>
      </c>
      <c r="P9222">
        <v>3</v>
      </c>
      <c r="Q9222" t="s">
        <v>21</v>
      </c>
      <c r="R9222">
        <v>361</v>
      </c>
    </row>
    <row r="9223" spans="1:18" x14ac:dyDescent="0.35">
      <c r="A9223">
        <v>9222</v>
      </c>
      <c r="B9223">
        <v>15576216</v>
      </c>
      <c r="C9223" t="s">
        <v>1008</v>
      </c>
      <c r="D9223">
        <v>655</v>
      </c>
      <c r="E9223" t="s">
        <v>33</v>
      </c>
      <c r="F9223" t="s">
        <v>20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  <c r="O9223">
        <v>1</v>
      </c>
      <c r="P9223">
        <v>1</v>
      </c>
      <c r="Q9223" t="s">
        <v>26</v>
      </c>
      <c r="R9223">
        <v>601</v>
      </c>
    </row>
    <row r="9224" spans="1:18" x14ac:dyDescent="0.35">
      <c r="A9224">
        <v>9223</v>
      </c>
      <c r="B9224">
        <v>15620750</v>
      </c>
      <c r="C9224" t="s">
        <v>2843</v>
      </c>
      <c r="D9224">
        <v>559</v>
      </c>
      <c r="E9224" t="s">
        <v>19</v>
      </c>
      <c r="F9224" t="s">
        <v>29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  <c r="O9224">
        <v>0</v>
      </c>
      <c r="P9224">
        <v>3</v>
      </c>
      <c r="Q9224" t="s">
        <v>40</v>
      </c>
      <c r="R9224">
        <v>328</v>
      </c>
    </row>
    <row r="9225" spans="1:18" x14ac:dyDescent="0.35">
      <c r="A9225">
        <v>9224</v>
      </c>
      <c r="B9225">
        <v>15623489</v>
      </c>
      <c r="C9225" t="s">
        <v>1056</v>
      </c>
      <c r="D9225">
        <v>543</v>
      </c>
      <c r="E9225" t="s">
        <v>19</v>
      </c>
      <c r="F9225" t="s">
        <v>20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  <c r="O9225">
        <v>0</v>
      </c>
      <c r="P9225">
        <v>3</v>
      </c>
      <c r="Q9225" t="s">
        <v>31</v>
      </c>
      <c r="R9225">
        <v>809</v>
      </c>
    </row>
    <row r="9226" spans="1:18" x14ac:dyDescent="0.35">
      <c r="A9226">
        <v>9225</v>
      </c>
      <c r="B9226">
        <v>15667944</v>
      </c>
      <c r="C9226" t="s">
        <v>1171</v>
      </c>
      <c r="D9226">
        <v>679</v>
      </c>
      <c r="E9226" t="s">
        <v>19</v>
      </c>
      <c r="F9226" t="s">
        <v>29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  <c r="O9226">
        <v>0</v>
      </c>
      <c r="P9226">
        <v>5</v>
      </c>
      <c r="Q9226" t="s">
        <v>40</v>
      </c>
      <c r="R9226">
        <v>1000</v>
      </c>
    </row>
    <row r="9227" spans="1:18" x14ac:dyDescent="0.35">
      <c r="A9227">
        <v>9226</v>
      </c>
      <c r="B9227">
        <v>15584928</v>
      </c>
      <c r="C9227" t="s">
        <v>1297</v>
      </c>
      <c r="D9227">
        <v>594</v>
      </c>
      <c r="E9227" t="s">
        <v>33</v>
      </c>
      <c r="F9227" t="s">
        <v>20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  <c r="O9227">
        <v>0</v>
      </c>
      <c r="P9227">
        <v>2</v>
      </c>
      <c r="Q9227" t="s">
        <v>21</v>
      </c>
      <c r="R9227">
        <v>728</v>
      </c>
    </row>
    <row r="9228" spans="1:18" x14ac:dyDescent="0.35">
      <c r="A9228">
        <v>9227</v>
      </c>
      <c r="B9228">
        <v>15779913</v>
      </c>
      <c r="C9228" t="s">
        <v>288</v>
      </c>
      <c r="D9228">
        <v>586</v>
      </c>
      <c r="E9228" t="s">
        <v>19</v>
      </c>
      <c r="F9228" t="s">
        <v>29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  <c r="O9228">
        <v>0</v>
      </c>
      <c r="P9228">
        <v>3</v>
      </c>
      <c r="Q9228" t="s">
        <v>40</v>
      </c>
      <c r="R9228">
        <v>298</v>
      </c>
    </row>
    <row r="9229" spans="1:18" x14ac:dyDescent="0.35">
      <c r="A9229">
        <v>9228</v>
      </c>
      <c r="B9229">
        <v>15644977</v>
      </c>
      <c r="C9229" t="s">
        <v>1531</v>
      </c>
      <c r="D9229">
        <v>776</v>
      </c>
      <c r="E9229" t="s">
        <v>19</v>
      </c>
      <c r="F9229" t="s">
        <v>20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  <c r="O9229">
        <v>0</v>
      </c>
      <c r="P9229">
        <v>2</v>
      </c>
      <c r="Q9229" t="s">
        <v>21</v>
      </c>
      <c r="R9229">
        <v>597</v>
      </c>
    </row>
    <row r="9230" spans="1:18" x14ac:dyDescent="0.35">
      <c r="A9230">
        <v>9229</v>
      </c>
      <c r="B9230">
        <v>15749679</v>
      </c>
      <c r="C9230" t="s">
        <v>2844</v>
      </c>
      <c r="D9230">
        <v>699</v>
      </c>
      <c r="E9230" t="s">
        <v>19</v>
      </c>
      <c r="F9230" t="s">
        <v>29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  <c r="O9230">
        <v>0</v>
      </c>
      <c r="P9230">
        <v>2</v>
      </c>
      <c r="Q9230" t="s">
        <v>26</v>
      </c>
      <c r="R9230">
        <v>412</v>
      </c>
    </row>
    <row r="9231" spans="1:18" x14ac:dyDescent="0.35">
      <c r="A9231">
        <v>9230</v>
      </c>
      <c r="B9231">
        <v>15629010</v>
      </c>
      <c r="C9231" t="s">
        <v>2845</v>
      </c>
      <c r="D9231">
        <v>847</v>
      </c>
      <c r="E9231" t="s">
        <v>33</v>
      </c>
      <c r="F9231" t="s">
        <v>20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  <c r="O9231">
        <v>0</v>
      </c>
      <c r="P9231">
        <v>5</v>
      </c>
      <c r="Q9231" t="s">
        <v>26</v>
      </c>
      <c r="R9231">
        <v>547</v>
      </c>
    </row>
    <row r="9232" spans="1:18" x14ac:dyDescent="0.35">
      <c r="A9232">
        <v>9231</v>
      </c>
      <c r="B9232">
        <v>15768465</v>
      </c>
      <c r="C9232" t="s">
        <v>1662</v>
      </c>
      <c r="D9232">
        <v>582</v>
      </c>
      <c r="E9232" t="s">
        <v>33</v>
      </c>
      <c r="F9232" t="s">
        <v>29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  <c r="O9232">
        <v>0</v>
      </c>
      <c r="P9232">
        <v>2</v>
      </c>
      <c r="Q9232" t="s">
        <v>26</v>
      </c>
      <c r="R9232">
        <v>810</v>
      </c>
    </row>
    <row r="9233" spans="1:18" x14ac:dyDescent="0.35">
      <c r="A9233">
        <v>9232</v>
      </c>
      <c r="B9233">
        <v>15767781</v>
      </c>
      <c r="C9233" t="s">
        <v>1096</v>
      </c>
      <c r="D9233">
        <v>648</v>
      </c>
      <c r="E9233" t="s">
        <v>19</v>
      </c>
      <c r="F9233" t="s">
        <v>29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  <c r="O9233">
        <v>0</v>
      </c>
      <c r="P9233">
        <v>3</v>
      </c>
      <c r="Q9233" t="s">
        <v>40</v>
      </c>
      <c r="R9233">
        <v>966</v>
      </c>
    </row>
    <row r="9234" spans="1:18" x14ac:dyDescent="0.35">
      <c r="A9234">
        <v>9233</v>
      </c>
      <c r="B9234">
        <v>15635364</v>
      </c>
      <c r="C9234" t="s">
        <v>494</v>
      </c>
      <c r="D9234">
        <v>618</v>
      </c>
      <c r="E9234" t="s">
        <v>19</v>
      </c>
      <c r="F9234" t="s">
        <v>20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  <c r="O9234">
        <v>1</v>
      </c>
      <c r="P9234">
        <v>3</v>
      </c>
      <c r="Q9234" t="s">
        <v>21</v>
      </c>
      <c r="R9234">
        <v>286</v>
      </c>
    </row>
    <row r="9235" spans="1:18" x14ac:dyDescent="0.35">
      <c r="A9235">
        <v>9234</v>
      </c>
      <c r="B9235">
        <v>15722004</v>
      </c>
      <c r="C9235" t="s">
        <v>384</v>
      </c>
      <c r="D9235">
        <v>543</v>
      </c>
      <c r="E9235" t="s">
        <v>19</v>
      </c>
      <c r="F9235" t="s">
        <v>20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  <c r="O9235">
        <v>0</v>
      </c>
      <c r="P9235">
        <v>4</v>
      </c>
      <c r="Q9235" t="s">
        <v>40</v>
      </c>
      <c r="R9235">
        <v>759</v>
      </c>
    </row>
    <row r="9236" spans="1:18" x14ac:dyDescent="0.35">
      <c r="A9236">
        <v>9235</v>
      </c>
      <c r="B9236">
        <v>15766044</v>
      </c>
      <c r="C9236" t="s">
        <v>66</v>
      </c>
      <c r="D9236">
        <v>642</v>
      </c>
      <c r="E9236" t="s">
        <v>33</v>
      </c>
      <c r="F9236" t="s">
        <v>29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  <c r="O9236">
        <v>1</v>
      </c>
      <c r="P9236">
        <v>1</v>
      </c>
      <c r="Q9236" t="s">
        <v>26</v>
      </c>
      <c r="R9236">
        <v>641</v>
      </c>
    </row>
    <row r="9237" spans="1:18" x14ac:dyDescent="0.35">
      <c r="A9237">
        <v>9236</v>
      </c>
      <c r="B9237">
        <v>15586680</v>
      </c>
      <c r="C9237" t="s">
        <v>553</v>
      </c>
      <c r="D9237">
        <v>462</v>
      </c>
      <c r="E9237" t="s">
        <v>19</v>
      </c>
      <c r="F9237" t="s">
        <v>29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  <c r="O9237">
        <v>0</v>
      </c>
      <c r="P9237">
        <v>2</v>
      </c>
      <c r="Q9237" t="s">
        <v>31</v>
      </c>
      <c r="R9237">
        <v>513</v>
      </c>
    </row>
    <row r="9238" spans="1:18" x14ac:dyDescent="0.35">
      <c r="A9238">
        <v>9237</v>
      </c>
      <c r="B9238">
        <v>15635388</v>
      </c>
      <c r="C9238" t="s">
        <v>2236</v>
      </c>
      <c r="D9238">
        <v>640</v>
      </c>
      <c r="E9238" t="s">
        <v>23</v>
      </c>
      <c r="F9238" t="s">
        <v>29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  <c r="O9238">
        <v>0</v>
      </c>
      <c r="P9238">
        <v>5</v>
      </c>
      <c r="Q9238" t="s">
        <v>21</v>
      </c>
      <c r="R9238">
        <v>441</v>
      </c>
    </row>
    <row r="9239" spans="1:18" x14ac:dyDescent="0.35">
      <c r="A9239">
        <v>9238</v>
      </c>
      <c r="B9239">
        <v>15655175</v>
      </c>
      <c r="C9239" t="s">
        <v>101</v>
      </c>
      <c r="D9239">
        <v>740</v>
      </c>
      <c r="E9239" t="s">
        <v>33</v>
      </c>
      <c r="F9239" t="s">
        <v>29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  <c r="O9239">
        <v>1</v>
      </c>
      <c r="P9239">
        <v>5</v>
      </c>
      <c r="Q9239" t="s">
        <v>40</v>
      </c>
      <c r="R9239">
        <v>303</v>
      </c>
    </row>
    <row r="9240" spans="1:18" x14ac:dyDescent="0.35">
      <c r="A9240">
        <v>9239</v>
      </c>
      <c r="B9240">
        <v>15639133</v>
      </c>
      <c r="C9240" t="s">
        <v>217</v>
      </c>
      <c r="D9240">
        <v>773</v>
      </c>
      <c r="E9240" t="s">
        <v>19</v>
      </c>
      <c r="F9240" t="s">
        <v>20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  <c r="O9240">
        <v>0</v>
      </c>
      <c r="P9240">
        <v>4</v>
      </c>
      <c r="Q9240" t="s">
        <v>26</v>
      </c>
      <c r="R9240">
        <v>504</v>
      </c>
    </row>
    <row r="9241" spans="1:18" x14ac:dyDescent="0.35">
      <c r="A9241">
        <v>9240</v>
      </c>
      <c r="B9241">
        <v>15799653</v>
      </c>
      <c r="C9241" t="s">
        <v>1115</v>
      </c>
      <c r="D9241">
        <v>583</v>
      </c>
      <c r="E9241" t="s">
        <v>33</v>
      </c>
      <c r="F9241" t="s">
        <v>20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  <c r="O9241">
        <v>0</v>
      </c>
      <c r="P9241">
        <v>5</v>
      </c>
      <c r="Q9241" t="s">
        <v>31</v>
      </c>
      <c r="R9241">
        <v>356</v>
      </c>
    </row>
    <row r="9242" spans="1:18" x14ac:dyDescent="0.35">
      <c r="A9242">
        <v>9241</v>
      </c>
      <c r="B9242">
        <v>15723872</v>
      </c>
      <c r="C9242" t="s">
        <v>76</v>
      </c>
      <c r="D9242">
        <v>589</v>
      </c>
      <c r="E9242" t="s">
        <v>23</v>
      </c>
      <c r="F9242" t="s">
        <v>20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  <c r="O9242">
        <v>0</v>
      </c>
      <c r="P9242">
        <v>3</v>
      </c>
      <c r="Q9242" t="s">
        <v>21</v>
      </c>
      <c r="R9242">
        <v>821</v>
      </c>
    </row>
    <row r="9243" spans="1:18" x14ac:dyDescent="0.35">
      <c r="A9243">
        <v>9242</v>
      </c>
      <c r="B9243">
        <v>15775627</v>
      </c>
      <c r="C9243" t="s">
        <v>313</v>
      </c>
      <c r="D9243">
        <v>509</v>
      </c>
      <c r="E9243" t="s">
        <v>19</v>
      </c>
      <c r="F9243" t="s">
        <v>29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  <c r="O9243">
        <v>0</v>
      </c>
      <c r="P9243">
        <v>3</v>
      </c>
      <c r="Q9243" t="s">
        <v>26</v>
      </c>
      <c r="R9243">
        <v>825</v>
      </c>
    </row>
    <row r="9244" spans="1:18" x14ac:dyDescent="0.35">
      <c r="A9244">
        <v>9243</v>
      </c>
      <c r="B9244">
        <v>15630704</v>
      </c>
      <c r="C9244" t="s">
        <v>2846</v>
      </c>
      <c r="D9244">
        <v>612</v>
      </c>
      <c r="E9244" t="s">
        <v>33</v>
      </c>
      <c r="F9244" t="s">
        <v>29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  <c r="O9244">
        <v>0</v>
      </c>
      <c r="P9244">
        <v>3</v>
      </c>
      <c r="Q9244" t="s">
        <v>26</v>
      </c>
      <c r="R9244">
        <v>821</v>
      </c>
    </row>
    <row r="9245" spans="1:18" x14ac:dyDescent="0.35">
      <c r="A9245">
        <v>9244</v>
      </c>
      <c r="B9245">
        <v>15815534</v>
      </c>
      <c r="C9245" t="s">
        <v>2847</v>
      </c>
      <c r="D9245">
        <v>505</v>
      </c>
      <c r="E9245" t="s">
        <v>23</v>
      </c>
      <c r="F9245" t="s">
        <v>29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  <c r="O9245">
        <v>0</v>
      </c>
      <c r="P9245">
        <v>4</v>
      </c>
      <c r="Q9245" t="s">
        <v>40</v>
      </c>
      <c r="R9245">
        <v>274</v>
      </c>
    </row>
    <row r="9246" spans="1:18" x14ac:dyDescent="0.35">
      <c r="A9246">
        <v>9245</v>
      </c>
      <c r="B9246">
        <v>15697249</v>
      </c>
      <c r="C9246" t="s">
        <v>418</v>
      </c>
      <c r="D9246">
        <v>546</v>
      </c>
      <c r="E9246" t="s">
        <v>33</v>
      </c>
      <c r="F9246" t="s">
        <v>20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  <c r="O9246">
        <v>0</v>
      </c>
      <c r="P9246">
        <v>3</v>
      </c>
      <c r="Q9246" t="s">
        <v>40</v>
      </c>
      <c r="R9246">
        <v>440</v>
      </c>
    </row>
    <row r="9247" spans="1:18" x14ac:dyDescent="0.35">
      <c r="A9247">
        <v>9246</v>
      </c>
      <c r="B9247">
        <v>15681316</v>
      </c>
      <c r="C9247" t="s">
        <v>318</v>
      </c>
      <c r="D9247">
        <v>681</v>
      </c>
      <c r="E9247" t="s">
        <v>19</v>
      </c>
      <c r="F9247" t="s">
        <v>20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  <c r="O9247">
        <v>0</v>
      </c>
      <c r="P9247">
        <v>5</v>
      </c>
      <c r="Q9247" t="s">
        <v>31</v>
      </c>
      <c r="R9247">
        <v>257</v>
      </c>
    </row>
    <row r="9248" spans="1:18" x14ac:dyDescent="0.35">
      <c r="A9248">
        <v>9247</v>
      </c>
      <c r="B9248">
        <v>15682523</v>
      </c>
      <c r="C9248" t="s">
        <v>2516</v>
      </c>
      <c r="D9248">
        <v>762</v>
      </c>
      <c r="E9248" t="s">
        <v>19</v>
      </c>
      <c r="F9248" t="s">
        <v>29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  <c r="O9248">
        <v>0</v>
      </c>
      <c r="P9248">
        <v>5</v>
      </c>
      <c r="Q9248" t="s">
        <v>26</v>
      </c>
      <c r="R9248">
        <v>415</v>
      </c>
    </row>
    <row r="9249" spans="1:18" x14ac:dyDescent="0.35">
      <c r="A9249">
        <v>9248</v>
      </c>
      <c r="B9249">
        <v>15650244</v>
      </c>
      <c r="C9249" t="s">
        <v>2676</v>
      </c>
      <c r="D9249">
        <v>786</v>
      </c>
      <c r="E9249" t="s">
        <v>23</v>
      </c>
      <c r="F9249" t="s">
        <v>29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  <c r="O9249">
        <v>0</v>
      </c>
      <c r="P9249">
        <v>1</v>
      </c>
      <c r="Q9249" t="s">
        <v>21</v>
      </c>
      <c r="R9249">
        <v>841</v>
      </c>
    </row>
    <row r="9250" spans="1:18" x14ac:dyDescent="0.35">
      <c r="A9250">
        <v>9249</v>
      </c>
      <c r="B9250">
        <v>15648638</v>
      </c>
      <c r="C9250" t="s">
        <v>158</v>
      </c>
      <c r="D9250">
        <v>629</v>
      </c>
      <c r="E9250" t="s">
        <v>23</v>
      </c>
      <c r="F9250" t="s">
        <v>29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  <c r="O9250">
        <v>0</v>
      </c>
      <c r="P9250">
        <v>3</v>
      </c>
      <c r="Q9250" t="s">
        <v>21</v>
      </c>
      <c r="R9250">
        <v>741</v>
      </c>
    </row>
    <row r="9251" spans="1:18" x14ac:dyDescent="0.35">
      <c r="A9251">
        <v>9250</v>
      </c>
      <c r="B9251">
        <v>15795747</v>
      </c>
      <c r="C9251" t="s">
        <v>1662</v>
      </c>
      <c r="D9251">
        <v>787</v>
      </c>
      <c r="E9251" t="s">
        <v>23</v>
      </c>
      <c r="F9251" t="s">
        <v>20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  <c r="O9251">
        <v>0</v>
      </c>
      <c r="P9251">
        <v>4</v>
      </c>
      <c r="Q9251" t="s">
        <v>26</v>
      </c>
      <c r="R9251">
        <v>318</v>
      </c>
    </row>
    <row r="9252" spans="1:18" x14ac:dyDescent="0.35">
      <c r="A9252">
        <v>9251</v>
      </c>
      <c r="B9252">
        <v>15607330</v>
      </c>
      <c r="C9252" t="s">
        <v>1695</v>
      </c>
      <c r="D9252">
        <v>713</v>
      </c>
      <c r="E9252" t="s">
        <v>23</v>
      </c>
      <c r="F9252" t="s">
        <v>29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  <c r="O9252">
        <v>0</v>
      </c>
      <c r="P9252">
        <v>5</v>
      </c>
      <c r="Q9252" t="s">
        <v>26</v>
      </c>
      <c r="R9252">
        <v>872</v>
      </c>
    </row>
    <row r="9253" spans="1:18" x14ac:dyDescent="0.35">
      <c r="A9253">
        <v>9252</v>
      </c>
      <c r="B9253">
        <v>15624013</v>
      </c>
      <c r="C9253" t="s">
        <v>2317</v>
      </c>
      <c r="D9253">
        <v>541</v>
      </c>
      <c r="E9253" t="s">
        <v>19</v>
      </c>
      <c r="F9253" t="s">
        <v>20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  <c r="O9253">
        <v>0</v>
      </c>
      <c r="P9253">
        <v>4</v>
      </c>
      <c r="Q9253" t="s">
        <v>21</v>
      </c>
      <c r="R9253">
        <v>884</v>
      </c>
    </row>
    <row r="9254" spans="1:18" x14ac:dyDescent="0.35">
      <c r="A9254">
        <v>9253</v>
      </c>
      <c r="B9254">
        <v>15800805</v>
      </c>
      <c r="C9254" t="s">
        <v>2848</v>
      </c>
      <c r="D9254">
        <v>451</v>
      </c>
      <c r="E9254" t="s">
        <v>19</v>
      </c>
      <c r="F9254" t="s">
        <v>20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  <c r="O9254">
        <v>0</v>
      </c>
      <c r="P9254">
        <v>5</v>
      </c>
      <c r="Q9254" t="s">
        <v>40</v>
      </c>
      <c r="R9254">
        <v>458</v>
      </c>
    </row>
    <row r="9255" spans="1:18" x14ac:dyDescent="0.35">
      <c r="A9255">
        <v>9254</v>
      </c>
      <c r="B9255">
        <v>15667321</v>
      </c>
      <c r="C9255" t="s">
        <v>152</v>
      </c>
      <c r="D9255">
        <v>644</v>
      </c>
      <c r="E9255" t="s">
        <v>23</v>
      </c>
      <c r="F9255" t="s">
        <v>29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  <c r="O9255">
        <v>0</v>
      </c>
      <c r="P9255">
        <v>4</v>
      </c>
      <c r="Q9255" t="s">
        <v>31</v>
      </c>
      <c r="R9255">
        <v>511</v>
      </c>
    </row>
    <row r="9256" spans="1:18" x14ac:dyDescent="0.35">
      <c r="A9256">
        <v>9255</v>
      </c>
      <c r="B9256">
        <v>15601116</v>
      </c>
      <c r="C9256" t="s">
        <v>568</v>
      </c>
      <c r="D9256">
        <v>686</v>
      </c>
      <c r="E9256" t="s">
        <v>19</v>
      </c>
      <c r="F9256" t="s">
        <v>29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  <c r="O9256">
        <v>0</v>
      </c>
      <c r="P9256">
        <v>2</v>
      </c>
      <c r="Q9256" t="s">
        <v>21</v>
      </c>
      <c r="R9256">
        <v>510</v>
      </c>
    </row>
    <row r="9257" spans="1:18" x14ac:dyDescent="0.35">
      <c r="A9257">
        <v>9256</v>
      </c>
      <c r="B9257">
        <v>15622033</v>
      </c>
      <c r="C9257" t="s">
        <v>2849</v>
      </c>
      <c r="D9257">
        <v>847</v>
      </c>
      <c r="E9257" t="s">
        <v>33</v>
      </c>
      <c r="F9257" t="s">
        <v>20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  <c r="O9257">
        <v>1</v>
      </c>
      <c r="P9257">
        <v>4</v>
      </c>
      <c r="Q9257" t="s">
        <v>40</v>
      </c>
      <c r="R9257">
        <v>924</v>
      </c>
    </row>
    <row r="9258" spans="1:18" x14ac:dyDescent="0.35">
      <c r="A9258">
        <v>9257</v>
      </c>
      <c r="B9258">
        <v>15758451</v>
      </c>
      <c r="C9258" t="s">
        <v>1446</v>
      </c>
      <c r="D9258">
        <v>765</v>
      </c>
      <c r="E9258" t="s">
        <v>33</v>
      </c>
      <c r="F9258" t="s">
        <v>29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  <c r="O9258">
        <v>0</v>
      </c>
      <c r="P9258">
        <v>4</v>
      </c>
      <c r="Q9258" t="s">
        <v>40</v>
      </c>
      <c r="R9258">
        <v>597</v>
      </c>
    </row>
    <row r="9259" spans="1:18" x14ac:dyDescent="0.35">
      <c r="A9259">
        <v>9258</v>
      </c>
      <c r="B9259">
        <v>15688689</v>
      </c>
      <c r="C9259" t="s">
        <v>676</v>
      </c>
      <c r="D9259">
        <v>678</v>
      </c>
      <c r="E9259" t="s">
        <v>33</v>
      </c>
      <c r="F9259" t="s">
        <v>20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  <c r="O9259">
        <v>0</v>
      </c>
      <c r="P9259">
        <v>5</v>
      </c>
      <c r="Q9259" t="s">
        <v>21</v>
      </c>
      <c r="R9259">
        <v>257</v>
      </c>
    </row>
    <row r="9260" spans="1:18" x14ac:dyDescent="0.35">
      <c r="A9260">
        <v>9259</v>
      </c>
      <c r="B9260">
        <v>15652674</v>
      </c>
      <c r="C9260" t="s">
        <v>645</v>
      </c>
      <c r="D9260">
        <v>539</v>
      </c>
      <c r="E9260" t="s">
        <v>19</v>
      </c>
      <c r="F9260" t="s">
        <v>29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  <c r="O9260">
        <v>0</v>
      </c>
      <c r="P9260">
        <v>4</v>
      </c>
      <c r="Q9260" t="s">
        <v>21</v>
      </c>
      <c r="R9260">
        <v>814</v>
      </c>
    </row>
    <row r="9261" spans="1:18" x14ac:dyDescent="0.35">
      <c r="A9261">
        <v>9260</v>
      </c>
      <c r="B9261">
        <v>15806327</v>
      </c>
      <c r="C9261" t="s">
        <v>2850</v>
      </c>
      <c r="D9261">
        <v>800</v>
      </c>
      <c r="E9261" t="s">
        <v>19</v>
      </c>
      <c r="F9261" t="s">
        <v>20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  <c r="O9261">
        <v>0</v>
      </c>
      <c r="P9261">
        <v>5</v>
      </c>
      <c r="Q9261" t="s">
        <v>40</v>
      </c>
      <c r="R9261">
        <v>513</v>
      </c>
    </row>
    <row r="9262" spans="1:18" x14ac:dyDescent="0.35">
      <c r="A9262">
        <v>9261</v>
      </c>
      <c r="B9262">
        <v>15649618</v>
      </c>
      <c r="C9262" t="s">
        <v>1708</v>
      </c>
      <c r="D9262">
        <v>799</v>
      </c>
      <c r="E9262" t="s">
        <v>33</v>
      </c>
      <c r="F9262" t="s">
        <v>20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  <c r="O9262">
        <v>0</v>
      </c>
      <c r="P9262">
        <v>2</v>
      </c>
      <c r="Q9262" t="s">
        <v>40</v>
      </c>
      <c r="R9262">
        <v>908</v>
      </c>
    </row>
    <row r="9263" spans="1:18" x14ac:dyDescent="0.35">
      <c r="A9263">
        <v>9262</v>
      </c>
      <c r="B9263">
        <v>15677117</v>
      </c>
      <c r="C9263" t="s">
        <v>207</v>
      </c>
      <c r="D9263">
        <v>629</v>
      </c>
      <c r="E9263" t="s">
        <v>19</v>
      </c>
      <c r="F9263" t="s">
        <v>20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  <c r="O9263">
        <v>0</v>
      </c>
      <c r="P9263">
        <v>5</v>
      </c>
      <c r="Q9263" t="s">
        <v>26</v>
      </c>
      <c r="R9263">
        <v>803</v>
      </c>
    </row>
    <row r="9264" spans="1:18" x14ac:dyDescent="0.35">
      <c r="A9264">
        <v>9263</v>
      </c>
      <c r="B9264">
        <v>15751445</v>
      </c>
      <c r="C9264" t="s">
        <v>1523</v>
      </c>
      <c r="D9264">
        <v>734</v>
      </c>
      <c r="E9264" t="s">
        <v>33</v>
      </c>
      <c r="F9264" t="s">
        <v>20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  <c r="O9264">
        <v>0</v>
      </c>
      <c r="P9264">
        <v>1</v>
      </c>
      <c r="Q9264" t="s">
        <v>31</v>
      </c>
      <c r="R9264">
        <v>618</v>
      </c>
    </row>
    <row r="9265" spans="1:18" x14ac:dyDescent="0.35">
      <c r="A9265">
        <v>9264</v>
      </c>
      <c r="B9265">
        <v>15749669</v>
      </c>
      <c r="C9265" t="s">
        <v>285</v>
      </c>
      <c r="D9265">
        <v>542</v>
      </c>
      <c r="E9265" t="s">
        <v>19</v>
      </c>
      <c r="F9265" t="s">
        <v>20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  <c r="O9265">
        <v>0</v>
      </c>
      <c r="P9265">
        <v>1</v>
      </c>
      <c r="Q9265" t="s">
        <v>21</v>
      </c>
      <c r="R9265">
        <v>945</v>
      </c>
    </row>
    <row r="9266" spans="1:18" x14ac:dyDescent="0.35">
      <c r="A9266">
        <v>9265</v>
      </c>
      <c r="B9266">
        <v>15656351</v>
      </c>
      <c r="C9266" t="s">
        <v>2851</v>
      </c>
      <c r="D9266">
        <v>414</v>
      </c>
      <c r="E9266" t="s">
        <v>23</v>
      </c>
      <c r="F9266" t="s">
        <v>29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  <c r="O9266">
        <v>0</v>
      </c>
      <c r="P9266">
        <v>5</v>
      </c>
      <c r="Q9266" t="s">
        <v>21</v>
      </c>
      <c r="R9266">
        <v>315</v>
      </c>
    </row>
    <row r="9267" spans="1:18" x14ac:dyDescent="0.35">
      <c r="A9267">
        <v>9266</v>
      </c>
      <c r="B9267">
        <v>15667438</v>
      </c>
      <c r="C9267" t="s">
        <v>1093</v>
      </c>
      <c r="D9267">
        <v>675</v>
      </c>
      <c r="E9267" t="s">
        <v>19</v>
      </c>
      <c r="F9267" t="s">
        <v>20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  <c r="O9267">
        <v>1</v>
      </c>
      <c r="P9267">
        <v>1</v>
      </c>
      <c r="Q9267" t="s">
        <v>21</v>
      </c>
      <c r="R9267">
        <v>917</v>
      </c>
    </row>
    <row r="9268" spans="1:18" x14ac:dyDescent="0.35">
      <c r="A9268">
        <v>9267</v>
      </c>
      <c r="B9268">
        <v>15682273</v>
      </c>
      <c r="C9268" t="s">
        <v>431</v>
      </c>
      <c r="D9268">
        <v>683</v>
      </c>
      <c r="E9268" t="s">
        <v>19</v>
      </c>
      <c r="F9268" t="s">
        <v>20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  <c r="O9268">
        <v>0</v>
      </c>
      <c r="P9268">
        <v>4</v>
      </c>
      <c r="Q9268" t="s">
        <v>40</v>
      </c>
      <c r="R9268">
        <v>806</v>
      </c>
    </row>
    <row r="9269" spans="1:18" x14ac:dyDescent="0.35">
      <c r="A9269">
        <v>9268</v>
      </c>
      <c r="B9269">
        <v>15580912</v>
      </c>
      <c r="C9269" t="s">
        <v>2852</v>
      </c>
      <c r="D9269">
        <v>748</v>
      </c>
      <c r="E9269" t="s">
        <v>19</v>
      </c>
      <c r="F9269" t="s">
        <v>29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  <c r="O9269">
        <v>0</v>
      </c>
      <c r="P9269">
        <v>2</v>
      </c>
      <c r="Q9269" t="s">
        <v>40</v>
      </c>
      <c r="R9269">
        <v>486</v>
      </c>
    </row>
    <row r="9270" spans="1:18" x14ac:dyDescent="0.35">
      <c r="A9270">
        <v>9269</v>
      </c>
      <c r="B9270">
        <v>15785183</v>
      </c>
      <c r="C9270" t="s">
        <v>793</v>
      </c>
      <c r="D9270">
        <v>596</v>
      </c>
      <c r="E9270" t="s">
        <v>23</v>
      </c>
      <c r="F9270" t="s">
        <v>29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  <c r="O9270">
        <v>0</v>
      </c>
      <c r="P9270">
        <v>2</v>
      </c>
      <c r="Q9270" t="s">
        <v>21</v>
      </c>
      <c r="R9270">
        <v>224</v>
      </c>
    </row>
    <row r="9271" spans="1:18" x14ac:dyDescent="0.35">
      <c r="A9271">
        <v>9270</v>
      </c>
      <c r="B9271">
        <v>15705383</v>
      </c>
      <c r="C9271" t="s">
        <v>636</v>
      </c>
      <c r="D9271">
        <v>642</v>
      </c>
      <c r="E9271" t="s">
        <v>19</v>
      </c>
      <c r="F9271" t="s">
        <v>29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  <c r="O9271">
        <v>0</v>
      </c>
      <c r="P9271">
        <v>4</v>
      </c>
      <c r="Q9271" t="s">
        <v>40</v>
      </c>
      <c r="R9271">
        <v>467</v>
      </c>
    </row>
    <row r="9272" spans="1:18" x14ac:dyDescent="0.35">
      <c r="A9272">
        <v>9271</v>
      </c>
      <c r="B9272">
        <v>15712903</v>
      </c>
      <c r="C9272" t="s">
        <v>2088</v>
      </c>
      <c r="D9272">
        <v>499</v>
      </c>
      <c r="E9272" t="s">
        <v>19</v>
      </c>
      <c r="F9272" t="s">
        <v>20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  <c r="O9272">
        <v>0</v>
      </c>
      <c r="P9272">
        <v>5</v>
      </c>
      <c r="Q9272" t="s">
        <v>21</v>
      </c>
      <c r="R9272">
        <v>753</v>
      </c>
    </row>
    <row r="9273" spans="1:18" x14ac:dyDescent="0.35">
      <c r="A9273">
        <v>9272</v>
      </c>
      <c r="B9273">
        <v>15774285</v>
      </c>
      <c r="C9273" t="s">
        <v>2853</v>
      </c>
      <c r="D9273">
        <v>649</v>
      </c>
      <c r="E9273" t="s">
        <v>23</v>
      </c>
      <c r="F9273" t="s">
        <v>20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  <c r="O9273">
        <v>0</v>
      </c>
      <c r="P9273">
        <v>3</v>
      </c>
      <c r="Q9273" t="s">
        <v>40</v>
      </c>
      <c r="R9273">
        <v>768</v>
      </c>
    </row>
    <row r="9274" spans="1:18" x14ac:dyDescent="0.35">
      <c r="A9274">
        <v>9273</v>
      </c>
      <c r="B9274">
        <v>15583138</v>
      </c>
      <c r="C9274" t="s">
        <v>2854</v>
      </c>
      <c r="D9274">
        <v>739</v>
      </c>
      <c r="E9274" t="s">
        <v>19</v>
      </c>
      <c r="F9274" t="s">
        <v>29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  <c r="O9274">
        <v>0</v>
      </c>
      <c r="P9274">
        <v>2</v>
      </c>
      <c r="Q9274" t="s">
        <v>21</v>
      </c>
      <c r="R9274">
        <v>271</v>
      </c>
    </row>
    <row r="9275" spans="1:18" x14ac:dyDescent="0.35">
      <c r="A9275">
        <v>9274</v>
      </c>
      <c r="B9275">
        <v>15740160</v>
      </c>
      <c r="C9275" t="s">
        <v>1666</v>
      </c>
      <c r="D9275">
        <v>616</v>
      </c>
      <c r="E9275" t="s">
        <v>19</v>
      </c>
      <c r="F9275" t="s">
        <v>29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  <c r="O9275">
        <v>0</v>
      </c>
      <c r="P9275">
        <v>3</v>
      </c>
      <c r="Q9275" t="s">
        <v>21</v>
      </c>
      <c r="R9275">
        <v>852</v>
      </c>
    </row>
    <row r="9276" spans="1:18" x14ac:dyDescent="0.35">
      <c r="A9276">
        <v>9275</v>
      </c>
      <c r="B9276">
        <v>15793425</v>
      </c>
      <c r="C9276" t="s">
        <v>1525</v>
      </c>
      <c r="D9276">
        <v>560</v>
      </c>
      <c r="E9276" t="s">
        <v>23</v>
      </c>
      <c r="F9276" t="s">
        <v>20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  <c r="O9276">
        <v>0</v>
      </c>
      <c r="P9276">
        <v>1</v>
      </c>
      <c r="Q9276" t="s">
        <v>21</v>
      </c>
      <c r="R9276">
        <v>531</v>
      </c>
    </row>
    <row r="9277" spans="1:18" x14ac:dyDescent="0.35">
      <c r="A9277">
        <v>9276</v>
      </c>
      <c r="B9277">
        <v>15749265</v>
      </c>
      <c r="C9277" t="s">
        <v>436</v>
      </c>
      <c r="D9277">
        <v>427</v>
      </c>
      <c r="E9277" t="s">
        <v>33</v>
      </c>
      <c r="F9277" t="s">
        <v>29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  <c r="O9277">
        <v>0</v>
      </c>
      <c r="P9277">
        <v>5</v>
      </c>
      <c r="Q9277" t="s">
        <v>31</v>
      </c>
      <c r="R9277">
        <v>418</v>
      </c>
    </row>
    <row r="9278" spans="1:18" x14ac:dyDescent="0.35">
      <c r="A9278">
        <v>9277</v>
      </c>
      <c r="B9278">
        <v>15623989</v>
      </c>
      <c r="C9278" t="s">
        <v>914</v>
      </c>
      <c r="D9278">
        <v>435</v>
      </c>
      <c r="E9278" t="s">
        <v>19</v>
      </c>
      <c r="F9278" t="s">
        <v>29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  <c r="O9278">
        <v>1</v>
      </c>
      <c r="P9278">
        <v>4</v>
      </c>
      <c r="Q9278" t="s">
        <v>31</v>
      </c>
      <c r="R9278">
        <v>832</v>
      </c>
    </row>
    <row r="9279" spans="1:18" x14ac:dyDescent="0.35">
      <c r="A9279">
        <v>9278</v>
      </c>
      <c r="B9279">
        <v>15604832</v>
      </c>
      <c r="C9279" t="s">
        <v>197</v>
      </c>
      <c r="D9279">
        <v>633</v>
      </c>
      <c r="E9279" t="s">
        <v>19</v>
      </c>
      <c r="F9279" t="s">
        <v>29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  <c r="O9279">
        <v>0</v>
      </c>
      <c r="P9279">
        <v>4</v>
      </c>
      <c r="Q9279" t="s">
        <v>21</v>
      </c>
      <c r="R9279">
        <v>660</v>
      </c>
    </row>
    <row r="9280" spans="1:18" x14ac:dyDescent="0.35">
      <c r="A9280">
        <v>9279</v>
      </c>
      <c r="B9280">
        <v>15584580</v>
      </c>
      <c r="C9280" t="s">
        <v>1535</v>
      </c>
      <c r="D9280">
        <v>443</v>
      </c>
      <c r="E9280" t="s">
        <v>19</v>
      </c>
      <c r="F9280" t="s">
        <v>29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  <c r="O9280">
        <v>0</v>
      </c>
      <c r="P9280">
        <v>5</v>
      </c>
      <c r="Q9280" t="s">
        <v>31</v>
      </c>
      <c r="R9280">
        <v>765</v>
      </c>
    </row>
    <row r="9281" spans="1:18" x14ac:dyDescent="0.35">
      <c r="A9281">
        <v>9280</v>
      </c>
      <c r="B9281">
        <v>15573854</v>
      </c>
      <c r="C9281" t="s">
        <v>2855</v>
      </c>
      <c r="D9281">
        <v>727</v>
      </c>
      <c r="E9281" t="s">
        <v>19</v>
      </c>
      <c r="F9281" t="s">
        <v>29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  <c r="O9281">
        <v>0</v>
      </c>
      <c r="P9281">
        <v>5</v>
      </c>
      <c r="Q9281" t="s">
        <v>26</v>
      </c>
      <c r="R9281">
        <v>599</v>
      </c>
    </row>
    <row r="9282" spans="1:18" x14ac:dyDescent="0.35">
      <c r="A9282">
        <v>9281</v>
      </c>
      <c r="B9282">
        <v>15614847</v>
      </c>
      <c r="C9282" t="s">
        <v>1106</v>
      </c>
      <c r="D9282">
        <v>674</v>
      </c>
      <c r="E9282" t="s">
        <v>19</v>
      </c>
      <c r="F9282" t="s">
        <v>20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  <c r="O9282">
        <v>0</v>
      </c>
      <c r="P9282">
        <v>3</v>
      </c>
      <c r="Q9282" t="s">
        <v>21</v>
      </c>
      <c r="R9282">
        <v>839</v>
      </c>
    </row>
    <row r="9283" spans="1:18" x14ac:dyDescent="0.35">
      <c r="A9283">
        <v>9282</v>
      </c>
      <c r="B9283">
        <v>15679966</v>
      </c>
      <c r="C9283" t="s">
        <v>1586</v>
      </c>
      <c r="D9283">
        <v>661</v>
      </c>
      <c r="E9283" t="s">
        <v>19</v>
      </c>
      <c r="F9283" t="s">
        <v>20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  <c r="O9283">
        <v>0</v>
      </c>
      <c r="P9283">
        <v>2</v>
      </c>
      <c r="Q9283" t="s">
        <v>40</v>
      </c>
      <c r="R9283">
        <v>508</v>
      </c>
    </row>
    <row r="9284" spans="1:18" x14ac:dyDescent="0.35">
      <c r="A9284">
        <v>9283</v>
      </c>
      <c r="B9284">
        <v>15799435</v>
      </c>
      <c r="C9284" t="s">
        <v>1176</v>
      </c>
      <c r="D9284">
        <v>619</v>
      </c>
      <c r="E9284" t="s">
        <v>23</v>
      </c>
      <c r="F9284" t="s">
        <v>29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  <c r="O9284">
        <v>0</v>
      </c>
      <c r="P9284">
        <v>5</v>
      </c>
      <c r="Q9284" t="s">
        <v>26</v>
      </c>
      <c r="R9284">
        <v>524</v>
      </c>
    </row>
    <row r="9285" spans="1:18" x14ac:dyDescent="0.35">
      <c r="A9285">
        <v>9284</v>
      </c>
      <c r="B9285">
        <v>15752186</v>
      </c>
      <c r="C9285" t="s">
        <v>424</v>
      </c>
      <c r="D9285">
        <v>562</v>
      </c>
      <c r="E9285" t="s">
        <v>19</v>
      </c>
      <c r="F9285" t="s">
        <v>20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  <c r="O9285">
        <v>0</v>
      </c>
      <c r="P9285">
        <v>1</v>
      </c>
      <c r="Q9285" t="s">
        <v>26</v>
      </c>
      <c r="R9285">
        <v>942</v>
      </c>
    </row>
    <row r="9286" spans="1:18" x14ac:dyDescent="0.35">
      <c r="A9286">
        <v>9285</v>
      </c>
      <c r="B9286">
        <v>15705544</v>
      </c>
      <c r="C9286" t="s">
        <v>157</v>
      </c>
      <c r="D9286">
        <v>633</v>
      </c>
      <c r="E9286" t="s">
        <v>19</v>
      </c>
      <c r="F9286" t="s">
        <v>29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  <c r="O9286">
        <v>0</v>
      </c>
      <c r="P9286">
        <v>1</v>
      </c>
      <c r="Q9286" t="s">
        <v>40</v>
      </c>
      <c r="R9286">
        <v>343</v>
      </c>
    </row>
    <row r="9287" spans="1:18" x14ac:dyDescent="0.35">
      <c r="A9287">
        <v>9286</v>
      </c>
      <c r="B9287">
        <v>15713632</v>
      </c>
      <c r="C9287" t="s">
        <v>2856</v>
      </c>
      <c r="D9287">
        <v>551</v>
      </c>
      <c r="E9287" t="s">
        <v>23</v>
      </c>
      <c r="F9287" t="s">
        <v>20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  <c r="O9287">
        <v>0</v>
      </c>
      <c r="P9287">
        <v>1</v>
      </c>
      <c r="Q9287" t="s">
        <v>21</v>
      </c>
      <c r="R9287">
        <v>815</v>
      </c>
    </row>
    <row r="9288" spans="1:18" x14ac:dyDescent="0.35">
      <c r="A9288">
        <v>9287</v>
      </c>
      <c r="B9288">
        <v>15586523</v>
      </c>
      <c r="C9288" t="s">
        <v>2857</v>
      </c>
      <c r="D9288">
        <v>720</v>
      </c>
      <c r="E9288" t="s">
        <v>33</v>
      </c>
      <c r="F9288" t="s">
        <v>20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  <c r="O9288">
        <v>1</v>
      </c>
      <c r="P9288">
        <v>1</v>
      </c>
      <c r="Q9288" t="s">
        <v>31</v>
      </c>
      <c r="R9288">
        <v>747</v>
      </c>
    </row>
    <row r="9289" spans="1:18" x14ac:dyDescent="0.35">
      <c r="A9289">
        <v>9288</v>
      </c>
      <c r="B9289">
        <v>15609176</v>
      </c>
      <c r="C9289" t="s">
        <v>1572</v>
      </c>
      <c r="D9289">
        <v>688</v>
      </c>
      <c r="E9289" t="s">
        <v>19</v>
      </c>
      <c r="F9289" t="s">
        <v>20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  <c r="O9289">
        <v>0</v>
      </c>
      <c r="P9289">
        <v>2</v>
      </c>
      <c r="Q9289" t="s">
        <v>31</v>
      </c>
      <c r="R9289">
        <v>864</v>
      </c>
    </row>
    <row r="9290" spans="1:18" x14ac:dyDescent="0.35">
      <c r="A9290">
        <v>9289</v>
      </c>
      <c r="B9290">
        <v>15769308</v>
      </c>
      <c r="C9290" t="s">
        <v>1801</v>
      </c>
      <c r="D9290">
        <v>635</v>
      </c>
      <c r="E9290" t="s">
        <v>33</v>
      </c>
      <c r="F9290" t="s">
        <v>20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  <c r="O9290">
        <v>0</v>
      </c>
      <c r="P9290">
        <v>3</v>
      </c>
      <c r="Q9290" t="s">
        <v>26</v>
      </c>
      <c r="R9290">
        <v>839</v>
      </c>
    </row>
    <row r="9291" spans="1:18" x14ac:dyDescent="0.35">
      <c r="A9291">
        <v>9290</v>
      </c>
      <c r="B9291">
        <v>15676810</v>
      </c>
      <c r="C9291" t="s">
        <v>605</v>
      </c>
      <c r="D9291">
        <v>561</v>
      </c>
      <c r="E9291" t="s">
        <v>19</v>
      </c>
      <c r="F9291" t="s">
        <v>20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  <c r="O9291">
        <v>0</v>
      </c>
      <c r="P9291">
        <v>1</v>
      </c>
      <c r="Q9291" t="s">
        <v>21</v>
      </c>
      <c r="R9291">
        <v>666</v>
      </c>
    </row>
    <row r="9292" spans="1:18" x14ac:dyDescent="0.35">
      <c r="A9292">
        <v>9291</v>
      </c>
      <c r="B9292">
        <v>15634591</v>
      </c>
      <c r="C9292" t="s">
        <v>1186</v>
      </c>
      <c r="D9292">
        <v>850</v>
      </c>
      <c r="E9292" t="s">
        <v>19</v>
      </c>
      <c r="F9292" t="s">
        <v>29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  <c r="O9292">
        <v>0</v>
      </c>
      <c r="P9292">
        <v>5</v>
      </c>
      <c r="Q9292" t="s">
        <v>40</v>
      </c>
      <c r="R9292">
        <v>430</v>
      </c>
    </row>
    <row r="9293" spans="1:18" x14ac:dyDescent="0.35">
      <c r="A9293">
        <v>9292</v>
      </c>
      <c r="B9293">
        <v>15679804</v>
      </c>
      <c r="C9293" t="s">
        <v>2858</v>
      </c>
      <c r="D9293">
        <v>636</v>
      </c>
      <c r="E9293" t="s">
        <v>19</v>
      </c>
      <c r="F9293" t="s">
        <v>29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  <c r="O9293">
        <v>0</v>
      </c>
      <c r="P9293">
        <v>4</v>
      </c>
      <c r="Q9293" t="s">
        <v>31</v>
      </c>
      <c r="R9293">
        <v>302</v>
      </c>
    </row>
    <row r="9294" spans="1:18" x14ac:dyDescent="0.35">
      <c r="A9294">
        <v>9293</v>
      </c>
      <c r="B9294">
        <v>15677764</v>
      </c>
      <c r="C9294" t="s">
        <v>1503</v>
      </c>
      <c r="D9294">
        <v>461</v>
      </c>
      <c r="E9294" t="s">
        <v>33</v>
      </c>
      <c r="F9294" t="s">
        <v>20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  <c r="O9294">
        <v>0</v>
      </c>
      <c r="P9294">
        <v>3</v>
      </c>
      <c r="Q9294" t="s">
        <v>26</v>
      </c>
      <c r="R9294">
        <v>885</v>
      </c>
    </row>
    <row r="9295" spans="1:18" x14ac:dyDescent="0.35">
      <c r="A9295">
        <v>9294</v>
      </c>
      <c r="B9295">
        <v>15571917</v>
      </c>
      <c r="C9295" t="s">
        <v>416</v>
      </c>
      <c r="D9295">
        <v>771</v>
      </c>
      <c r="E9295" t="s">
        <v>33</v>
      </c>
      <c r="F9295" t="s">
        <v>20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  <c r="O9295">
        <v>0</v>
      </c>
      <c r="P9295">
        <v>3</v>
      </c>
      <c r="Q9295" t="s">
        <v>26</v>
      </c>
      <c r="R9295">
        <v>378</v>
      </c>
    </row>
    <row r="9296" spans="1:18" x14ac:dyDescent="0.35">
      <c r="A9296">
        <v>9295</v>
      </c>
      <c r="B9296">
        <v>15574608</v>
      </c>
      <c r="C9296" t="s">
        <v>2859</v>
      </c>
      <c r="D9296">
        <v>713</v>
      </c>
      <c r="E9296" t="s">
        <v>19</v>
      </c>
      <c r="F9296" t="s">
        <v>29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  <c r="O9296">
        <v>0</v>
      </c>
      <c r="P9296">
        <v>1</v>
      </c>
      <c r="Q9296" t="s">
        <v>31</v>
      </c>
      <c r="R9296">
        <v>357</v>
      </c>
    </row>
    <row r="9297" spans="1:18" x14ac:dyDescent="0.35">
      <c r="A9297">
        <v>9296</v>
      </c>
      <c r="B9297">
        <v>15740868</v>
      </c>
      <c r="C9297" t="s">
        <v>962</v>
      </c>
      <c r="D9297">
        <v>658</v>
      </c>
      <c r="E9297" t="s">
        <v>33</v>
      </c>
      <c r="F9297" t="s">
        <v>20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  <c r="O9297">
        <v>0</v>
      </c>
      <c r="P9297">
        <v>5</v>
      </c>
      <c r="Q9297" t="s">
        <v>21</v>
      </c>
      <c r="R9297">
        <v>528</v>
      </c>
    </row>
    <row r="9298" spans="1:18" x14ac:dyDescent="0.35">
      <c r="A9298">
        <v>9297</v>
      </c>
      <c r="B9298">
        <v>15702442</v>
      </c>
      <c r="C9298" t="s">
        <v>749</v>
      </c>
      <c r="D9298">
        <v>586</v>
      </c>
      <c r="E9298" t="s">
        <v>33</v>
      </c>
      <c r="F9298" t="s">
        <v>20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  <c r="O9298">
        <v>0</v>
      </c>
      <c r="P9298">
        <v>3</v>
      </c>
      <c r="Q9298" t="s">
        <v>40</v>
      </c>
      <c r="R9298">
        <v>877</v>
      </c>
    </row>
    <row r="9299" spans="1:18" x14ac:dyDescent="0.35">
      <c r="A9299">
        <v>9298</v>
      </c>
      <c r="B9299">
        <v>15699797</v>
      </c>
      <c r="C9299" t="s">
        <v>2860</v>
      </c>
      <c r="D9299">
        <v>737</v>
      </c>
      <c r="E9299" t="s">
        <v>19</v>
      </c>
      <c r="F9299" t="s">
        <v>29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  <c r="O9299">
        <v>0</v>
      </c>
      <c r="P9299">
        <v>5</v>
      </c>
      <c r="Q9299" t="s">
        <v>40</v>
      </c>
      <c r="R9299">
        <v>403</v>
      </c>
    </row>
    <row r="9300" spans="1:18" x14ac:dyDescent="0.35">
      <c r="A9300">
        <v>9299</v>
      </c>
      <c r="B9300">
        <v>15648047</v>
      </c>
      <c r="C9300" t="s">
        <v>628</v>
      </c>
      <c r="D9300">
        <v>742</v>
      </c>
      <c r="E9300" t="s">
        <v>33</v>
      </c>
      <c r="F9300" t="s">
        <v>29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  <c r="O9300">
        <v>0</v>
      </c>
      <c r="P9300">
        <v>2</v>
      </c>
      <c r="Q9300" t="s">
        <v>21</v>
      </c>
      <c r="R9300">
        <v>788</v>
      </c>
    </row>
    <row r="9301" spans="1:18" x14ac:dyDescent="0.35">
      <c r="A9301">
        <v>9300</v>
      </c>
      <c r="B9301">
        <v>15766826</v>
      </c>
      <c r="C9301" t="s">
        <v>2249</v>
      </c>
      <c r="D9301">
        <v>824</v>
      </c>
      <c r="E9301" t="s">
        <v>19</v>
      </c>
      <c r="F9301" t="s">
        <v>29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  <c r="O9301">
        <v>1</v>
      </c>
      <c r="P9301">
        <v>2</v>
      </c>
      <c r="Q9301" t="s">
        <v>26</v>
      </c>
      <c r="R9301">
        <v>867</v>
      </c>
    </row>
    <row r="9302" spans="1:18" x14ac:dyDescent="0.35">
      <c r="A9302">
        <v>9301</v>
      </c>
      <c r="B9302">
        <v>15591628</v>
      </c>
      <c r="C9302" t="s">
        <v>1723</v>
      </c>
      <c r="D9302">
        <v>701</v>
      </c>
      <c r="E9302" t="s">
        <v>33</v>
      </c>
      <c r="F9302" t="s">
        <v>29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  <c r="O9302">
        <v>0</v>
      </c>
      <c r="P9302">
        <v>5</v>
      </c>
      <c r="Q9302" t="s">
        <v>31</v>
      </c>
      <c r="R9302">
        <v>568</v>
      </c>
    </row>
    <row r="9303" spans="1:18" x14ac:dyDescent="0.35">
      <c r="A9303">
        <v>9302</v>
      </c>
      <c r="B9303">
        <v>15583857</v>
      </c>
      <c r="C9303" t="s">
        <v>1614</v>
      </c>
      <c r="D9303">
        <v>623</v>
      </c>
      <c r="E9303" t="s">
        <v>23</v>
      </c>
      <c r="F9303" t="s">
        <v>20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  <c r="O9303">
        <v>0</v>
      </c>
      <c r="P9303">
        <v>5</v>
      </c>
      <c r="Q9303" t="s">
        <v>26</v>
      </c>
      <c r="R9303">
        <v>408</v>
      </c>
    </row>
    <row r="9304" spans="1:18" x14ac:dyDescent="0.35">
      <c r="A9304">
        <v>9303</v>
      </c>
      <c r="B9304">
        <v>15752534</v>
      </c>
      <c r="C9304" t="s">
        <v>2861</v>
      </c>
      <c r="D9304">
        <v>744</v>
      </c>
      <c r="E9304" t="s">
        <v>19</v>
      </c>
      <c r="F9304" t="s">
        <v>29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  <c r="O9304">
        <v>0</v>
      </c>
      <c r="P9304">
        <v>5</v>
      </c>
      <c r="Q9304" t="s">
        <v>31</v>
      </c>
      <c r="R9304">
        <v>632</v>
      </c>
    </row>
    <row r="9305" spans="1:18" x14ac:dyDescent="0.35">
      <c r="A9305">
        <v>9304</v>
      </c>
      <c r="B9305">
        <v>15741403</v>
      </c>
      <c r="C9305" t="s">
        <v>912</v>
      </c>
      <c r="D9305">
        <v>698</v>
      </c>
      <c r="E9305" t="s">
        <v>23</v>
      </c>
      <c r="F9305" t="s">
        <v>20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  <c r="O9305">
        <v>0</v>
      </c>
      <c r="P9305">
        <v>5</v>
      </c>
      <c r="Q9305" t="s">
        <v>40</v>
      </c>
      <c r="R9305">
        <v>806</v>
      </c>
    </row>
    <row r="9306" spans="1:18" x14ac:dyDescent="0.35">
      <c r="A9306">
        <v>9305</v>
      </c>
      <c r="B9306">
        <v>15783589</v>
      </c>
      <c r="C9306" t="s">
        <v>590</v>
      </c>
      <c r="D9306">
        <v>616</v>
      </c>
      <c r="E9306" t="s">
        <v>19</v>
      </c>
      <c r="F9306" t="s">
        <v>29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  <c r="O9306">
        <v>0</v>
      </c>
      <c r="P9306">
        <v>1</v>
      </c>
      <c r="Q9306" t="s">
        <v>31</v>
      </c>
      <c r="R9306">
        <v>752</v>
      </c>
    </row>
    <row r="9307" spans="1:18" x14ac:dyDescent="0.35">
      <c r="A9307">
        <v>9306</v>
      </c>
      <c r="B9307">
        <v>15598046</v>
      </c>
      <c r="C9307" t="s">
        <v>791</v>
      </c>
      <c r="D9307">
        <v>662</v>
      </c>
      <c r="E9307" t="s">
        <v>19</v>
      </c>
      <c r="F9307" t="s">
        <v>20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  <c r="O9307">
        <v>0</v>
      </c>
      <c r="P9307">
        <v>4</v>
      </c>
      <c r="Q9307" t="s">
        <v>40</v>
      </c>
      <c r="R9307">
        <v>871</v>
      </c>
    </row>
    <row r="9308" spans="1:18" x14ac:dyDescent="0.35">
      <c r="A9308">
        <v>9307</v>
      </c>
      <c r="B9308">
        <v>15643330</v>
      </c>
      <c r="C9308" t="s">
        <v>401</v>
      </c>
      <c r="D9308">
        <v>594</v>
      </c>
      <c r="E9308" t="s">
        <v>19</v>
      </c>
      <c r="F9308" t="s">
        <v>29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  <c r="O9308">
        <v>0</v>
      </c>
      <c r="P9308">
        <v>4</v>
      </c>
      <c r="Q9308" t="s">
        <v>21</v>
      </c>
      <c r="R9308">
        <v>303</v>
      </c>
    </row>
    <row r="9309" spans="1:18" x14ac:dyDescent="0.35">
      <c r="A9309">
        <v>9308</v>
      </c>
      <c r="B9309">
        <v>15680405</v>
      </c>
      <c r="C9309" t="s">
        <v>641</v>
      </c>
      <c r="D9309">
        <v>685</v>
      </c>
      <c r="E9309" t="s">
        <v>19</v>
      </c>
      <c r="F9309" t="s">
        <v>29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  <c r="O9309">
        <v>0</v>
      </c>
      <c r="P9309">
        <v>2</v>
      </c>
      <c r="Q9309" t="s">
        <v>26</v>
      </c>
      <c r="R9309">
        <v>272</v>
      </c>
    </row>
    <row r="9310" spans="1:18" x14ac:dyDescent="0.35">
      <c r="A9310">
        <v>9309</v>
      </c>
      <c r="B9310">
        <v>15728683</v>
      </c>
      <c r="C9310" t="s">
        <v>62</v>
      </c>
      <c r="D9310">
        <v>742</v>
      </c>
      <c r="E9310" t="s">
        <v>19</v>
      </c>
      <c r="F9310" t="s">
        <v>29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  <c r="O9310">
        <v>0</v>
      </c>
      <c r="P9310">
        <v>1</v>
      </c>
      <c r="Q9310" t="s">
        <v>26</v>
      </c>
      <c r="R9310">
        <v>905</v>
      </c>
    </row>
    <row r="9311" spans="1:18" x14ac:dyDescent="0.35">
      <c r="A9311">
        <v>9310</v>
      </c>
      <c r="B9311">
        <v>15621644</v>
      </c>
      <c r="C9311" t="s">
        <v>508</v>
      </c>
      <c r="D9311">
        <v>678</v>
      </c>
      <c r="E9311" t="s">
        <v>33</v>
      </c>
      <c r="F9311" t="s">
        <v>29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  <c r="O9311">
        <v>0</v>
      </c>
      <c r="P9311">
        <v>4</v>
      </c>
      <c r="Q9311" t="s">
        <v>21</v>
      </c>
      <c r="R9311">
        <v>753</v>
      </c>
    </row>
    <row r="9312" spans="1:18" x14ac:dyDescent="0.35">
      <c r="A9312">
        <v>9311</v>
      </c>
      <c r="B9312">
        <v>15733032</v>
      </c>
      <c r="C9312" t="s">
        <v>2518</v>
      </c>
      <c r="D9312">
        <v>651</v>
      </c>
      <c r="E9312" t="s">
        <v>23</v>
      </c>
      <c r="F9312" t="s">
        <v>29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  <c r="O9312">
        <v>0</v>
      </c>
      <c r="P9312">
        <v>5</v>
      </c>
      <c r="Q9312" t="s">
        <v>40</v>
      </c>
      <c r="R9312">
        <v>758</v>
      </c>
    </row>
    <row r="9313" spans="1:18" x14ac:dyDescent="0.35">
      <c r="A9313">
        <v>9312</v>
      </c>
      <c r="B9313">
        <v>15608381</v>
      </c>
      <c r="C9313" t="s">
        <v>1223</v>
      </c>
      <c r="D9313">
        <v>585</v>
      </c>
      <c r="E9313" t="s">
        <v>33</v>
      </c>
      <c r="F9313" t="s">
        <v>29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  <c r="O9313">
        <v>1</v>
      </c>
      <c r="P9313">
        <v>1</v>
      </c>
      <c r="Q9313" t="s">
        <v>40</v>
      </c>
      <c r="R9313">
        <v>767</v>
      </c>
    </row>
    <row r="9314" spans="1:18" x14ac:dyDescent="0.35">
      <c r="A9314">
        <v>9313</v>
      </c>
      <c r="B9314">
        <v>15658946</v>
      </c>
      <c r="C9314" t="s">
        <v>149</v>
      </c>
      <c r="D9314">
        <v>579</v>
      </c>
      <c r="E9314" t="s">
        <v>33</v>
      </c>
      <c r="F9314" t="s">
        <v>29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  <c r="O9314">
        <v>0</v>
      </c>
      <c r="P9314">
        <v>5</v>
      </c>
      <c r="Q9314" t="s">
        <v>40</v>
      </c>
      <c r="R9314">
        <v>696</v>
      </c>
    </row>
    <row r="9315" spans="1:18" x14ac:dyDescent="0.35">
      <c r="A9315">
        <v>9314</v>
      </c>
      <c r="B9315">
        <v>15757912</v>
      </c>
      <c r="C9315" t="s">
        <v>127</v>
      </c>
      <c r="D9315">
        <v>722</v>
      </c>
      <c r="E9315" t="s">
        <v>33</v>
      </c>
      <c r="F9315" t="s">
        <v>20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  <c r="O9315">
        <v>0</v>
      </c>
      <c r="P9315">
        <v>2</v>
      </c>
      <c r="Q9315" t="s">
        <v>26</v>
      </c>
      <c r="R9315">
        <v>983</v>
      </c>
    </row>
    <row r="9316" spans="1:18" x14ac:dyDescent="0.35">
      <c r="A9316">
        <v>9315</v>
      </c>
      <c r="B9316">
        <v>15645371</v>
      </c>
      <c r="C9316" t="s">
        <v>66</v>
      </c>
      <c r="D9316">
        <v>613</v>
      </c>
      <c r="E9316" t="s">
        <v>33</v>
      </c>
      <c r="F9316" t="s">
        <v>20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  <c r="O9316">
        <v>1</v>
      </c>
      <c r="P9316">
        <v>1</v>
      </c>
      <c r="Q9316" t="s">
        <v>31</v>
      </c>
      <c r="R9316">
        <v>669</v>
      </c>
    </row>
    <row r="9317" spans="1:18" x14ac:dyDescent="0.35">
      <c r="A9317">
        <v>9316</v>
      </c>
      <c r="B9317">
        <v>15653110</v>
      </c>
      <c r="C9317" t="s">
        <v>506</v>
      </c>
      <c r="D9317">
        <v>694</v>
      </c>
      <c r="E9317" t="s">
        <v>19</v>
      </c>
      <c r="F9317" t="s">
        <v>29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  <c r="O9317">
        <v>0</v>
      </c>
      <c r="P9317">
        <v>1</v>
      </c>
      <c r="Q9317" t="s">
        <v>21</v>
      </c>
      <c r="R9317">
        <v>241</v>
      </c>
    </row>
    <row r="9318" spans="1:18" x14ac:dyDescent="0.35">
      <c r="A9318">
        <v>9317</v>
      </c>
      <c r="B9318">
        <v>15766355</v>
      </c>
      <c r="C9318" t="s">
        <v>418</v>
      </c>
      <c r="D9318">
        <v>550</v>
      </c>
      <c r="E9318" t="s">
        <v>33</v>
      </c>
      <c r="F9318" t="s">
        <v>29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  <c r="O9318">
        <v>1</v>
      </c>
      <c r="P9318">
        <v>5</v>
      </c>
      <c r="Q9318" t="s">
        <v>31</v>
      </c>
      <c r="R9318">
        <v>431</v>
      </c>
    </row>
    <row r="9319" spans="1:18" x14ac:dyDescent="0.35">
      <c r="A9319">
        <v>9318</v>
      </c>
      <c r="B9319">
        <v>15585249</v>
      </c>
      <c r="C9319" t="s">
        <v>820</v>
      </c>
      <c r="D9319">
        <v>741</v>
      </c>
      <c r="E9319" t="s">
        <v>19</v>
      </c>
      <c r="F9319" t="s">
        <v>29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  <c r="O9319">
        <v>1</v>
      </c>
      <c r="P9319">
        <v>4</v>
      </c>
      <c r="Q9319" t="s">
        <v>21</v>
      </c>
      <c r="R9319">
        <v>927</v>
      </c>
    </row>
    <row r="9320" spans="1:18" x14ac:dyDescent="0.35">
      <c r="A9320">
        <v>9319</v>
      </c>
      <c r="B9320">
        <v>15611786</v>
      </c>
      <c r="C9320" t="s">
        <v>1846</v>
      </c>
      <c r="D9320">
        <v>668</v>
      </c>
      <c r="E9320" t="s">
        <v>23</v>
      </c>
      <c r="F9320" t="s">
        <v>20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  <c r="O9320">
        <v>0</v>
      </c>
      <c r="P9320">
        <v>5</v>
      </c>
      <c r="Q9320" t="s">
        <v>40</v>
      </c>
      <c r="R9320">
        <v>397</v>
      </c>
    </row>
    <row r="9321" spans="1:18" x14ac:dyDescent="0.35">
      <c r="A9321">
        <v>9320</v>
      </c>
      <c r="B9321">
        <v>15575486</v>
      </c>
      <c r="C9321" t="s">
        <v>673</v>
      </c>
      <c r="D9321">
        <v>529</v>
      </c>
      <c r="E9321" t="s">
        <v>19</v>
      </c>
      <c r="F9321" t="s">
        <v>20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  <c r="O9321">
        <v>0</v>
      </c>
      <c r="P9321">
        <v>5</v>
      </c>
      <c r="Q9321" t="s">
        <v>40</v>
      </c>
      <c r="R9321">
        <v>333</v>
      </c>
    </row>
    <row r="9322" spans="1:18" x14ac:dyDescent="0.35">
      <c r="A9322">
        <v>9321</v>
      </c>
      <c r="B9322">
        <v>15780215</v>
      </c>
      <c r="C9322" t="s">
        <v>1701</v>
      </c>
      <c r="D9322">
        <v>636</v>
      </c>
      <c r="E9322" t="s">
        <v>19</v>
      </c>
      <c r="F9322" t="s">
        <v>29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  <c r="O9322">
        <v>0</v>
      </c>
      <c r="P9322">
        <v>3</v>
      </c>
      <c r="Q9322" t="s">
        <v>31</v>
      </c>
      <c r="R9322">
        <v>875</v>
      </c>
    </row>
    <row r="9323" spans="1:18" x14ac:dyDescent="0.35">
      <c r="A9323">
        <v>9322</v>
      </c>
      <c r="B9323">
        <v>15686099</v>
      </c>
      <c r="C9323" t="s">
        <v>2862</v>
      </c>
      <c r="D9323">
        <v>563</v>
      </c>
      <c r="E9323" t="s">
        <v>23</v>
      </c>
      <c r="F9323" t="s">
        <v>29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  <c r="O9323">
        <v>1</v>
      </c>
      <c r="P9323">
        <v>1</v>
      </c>
      <c r="Q9323" t="s">
        <v>26</v>
      </c>
      <c r="R9323">
        <v>401</v>
      </c>
    </row>
    <row r="9324" spans="1:18" x14ac:dyDescent="0.35">
      <c r="A9324">
        <v>9323</v>
      </c>
      <c r="B9324">
        <v>15739042</v>
      </c>
      <c r="C9324" t="s">
        <v>1270</v>
      </c>
      <c r="D9324">
        <v>767</v>
      </c>
      <c r="E9324" t="s">
        <v>19</v>
      </c>
      <c r="F9324" t="s">
        <v>20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  <c r="O9324">
        <v>0</v>
      </c>
      <c r="P9324">
        <v>1</v>
      </c>
      <c r="Q9324" t="s">
        <v>21</v>
      </c>
      <c r="R9324">
        <v>981</v>
      </c>
    </row>
    <row r="9325" spans="1:18" x14ac:dyDescent="0.35">
      <c r="A9325">
        <v>9324</v>
      </c>
      <c r="B9325">
        <v>15815316</v>
      </c>
      <c r="C9325" t="s">
        <v>144</v>
      </c>
      <c r="D9325">
        <v>644</v>
      </c>
      <c r="E9325" t="s">
        <v>19</v>
      </c>
      <c r="F9325" t="s">
        <v>29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  <c r="O9325">
        <v>1</v>
      </c>
      <c r="P9325">
        <v>4</v>
      </c>
      <c r="Q9325" t="s">
        <v>40</v>
      </c>
      <c r="R9325">
        <v>381</v>
      </c>
    </row>
    <row r="9326" spans="1:18" x14ac:dyDescent="0.35">
      <c r="A9326">
        <v>9325</v>
      </c>
      <c r="B9326">
        <v>15778489</v>
      </c>
      <c r="C9326" t="s">
        <v>2322</v>
      </c>
      <c r="D9326">
        <v>780</v>
      </c>
      <c r="E9326" t="s">
        <v>33</v>
      </c>
      <c r="F9326" t="s">
        <v>29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  <c r="O9326">
        <v>0</v>
      </c>
      <c r="P9326">
        <v>1</v>
      </c>
      <c r="Q9326" t="s">
        <v>40</v>
      </c>
      <c r="R9326">
        <v>408</v>
      </c>
    </row>
    <row r="9327" spans="1:18" x14ac:dyDescent="0.35">
      <c r="A9327">
        <v>9326</v>
      </c>
      <c r="B9327">
        <v>15786389</v>
      </c>
      <c r="C9327" t="s">
        <v>293</v>
      </c>
      <c r="D9327">
        <v>635</v>
      </c>
      <c r="E9327" t="s">
        <v>23</v>
      </c>
      <c r="F9327" t="s">
        <v>20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  <c r="O9327">
        <v>0</v>
      </c>
      <c r="P9327">
        <v>5</v>
      </c>
      <c r="Q9327" t="s">
        <v>40</v>
      </c>
      <c r="R9327">
        <v>883</v>
      </c>
    </row>
    <row r="9328" spans="1:18" x14ac:dyDescent="0.35">
      <c r="A9328">
        <v>9327</v>
      </c>
      <c r="B9328">
        <v>15601787</v>
      </c>
      <c r="C9328" t="s">
        <v>361</v>
      </c>
      <c r="D9328">
        <v>641</v>
      </c>
      <c r="E9328" t="s">
        <v>33</v>
      </c>
      <c r="F9328" t="s">
        <v>29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  <c r="O9328">
        <v>1</v>
      </c>
      <c r="P9328">
        <v>2</v>
      </c>
      <c r="Q9328" t="s">
        <v>40</v>
      </c>
      <c r="R9328">
        <v>267</v>
      </c>
    </row>
    <row r="9329" spans="1:18" x14ac:dyDescent="0.35">
      <c r="A9329">
        <v>9328</v>
      </c>
      <c r="B9329">
        <v>15624715</v>
      </c>
      <c r="C9329" t="s">
        <v>157</v>
      </c>
      <c r="D9329">
        <v>593</v>
      </c>
      <c r="E9329" t="s">
        <v>23</v>
      </c>
      <c r="F9329" t="s">
        <v>20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  <c r="O9329">
        <v>0</v>
      </c>
      <c r="P9329">
        <v>2</v>
      </c>
      <c r="Q9329" t="s">
        <v>31</v>
      </c>
      <c r="R9329">
        <v>678</v>
      </c>
    </row>
    <row r="9330" spans="1:18" x14ac:dyDescent="0.35">
      <c r="A9330">
        <v>9329</v>
      </c>
      <c r="B9330">
        <v>15763093</v>
      </c>
      <c r="C9330" t="s">
        <v>572</v>
      </c>
      <c r="D9330">
        <v>540</v>
      </c>
      <c r="E9330" t="s">
        <v>33</v>
      </c>
      <c r="F9330" t="s">
        <v>20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  <c r="O9330">
        <v>0</v>
      </c>
      <c r="P9330">
        <v>2</v>
      </c>
      <c r="Q9330" t="s">
        <v>40</v>
      </c>
      <c r="R9330">
        <v>653</v>
      </c>
    </row>
    <row r="9331" spans="1:18" x14ac:dyDescent="0.35">
      <c r="A9331">
        <v>9330</v>
      </c>
      <c r="B9331">
        <v>15572073</v>
      </c>
      <c r="C9331" t="s">
        <v>262</v>
      </c>
      <c r="D9331">
        <v>663</v>
      </c>
      <c r="E9331" t="s">
        <v>23</v>
      </c>
      <c r="F9331" t="s">
        <v>29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  <c r="O9331">
        <v>0</v>
      </c>
      <c r="P9331">
        <v>5</v>
      </c>
      <c r="Q9331" t="s">
        <v>31</v>
      </c>
      <c r="R9331">
        <v>252</v>
      </c>
    </row>
    <row r="9332" spans="1:18" x14ac:dyDescent="0.35">
      <c r="A9332">
        <v>9331</v>
      </c>
      <c r="B9332">
        <v>15780256</v>
      </c>
      <c r="C9332" t="s">
        <v>2863</v>
      </c>
      <c r="D9332">
        <v>630</v>
      </c>
      <c r="E9332" t="s">
        <v>19</v>
      </c>
      <c r="F9332" t="s">
        <v>29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  <c r="O9332">
        <v>0</v>
      </c>
      <c r="P9332">
        <v>5</v>
      </c>
      <c r="Q9332" t="s">
        <v>21</v>
      </c>
      <c r="R9332">
        <v>348</v>
      </c>
    </row>
    <row r="9333" spans="1:18" x14ac:dyDescent="0.35">
      <c r="A9333">
        <v>9332</v>
      </c>
      <c r="B9333">
        <v>15659305</v>
      </c>
      <c r="C9333" t="s">
        <v>2864</v>
      </c>
      <c r="D9333">
        <v>605</v>
      </c>
      <c r="E9333" t="s">
        <v>33</v>
      </c>
      <c r="F9333" t="s">
        <v>29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  <c r="O9333">
        <v>0</v>
      </c>
      <c r="P9333">
        <v>5</v>
      </c>
      <c r="Q9333" t="s">
        <v>21</v>
      </c>
      <c r="R9333">
        <v>870</v>
      </c>
    </row>
    <row r="9334" spans="1:18" x14ac:dyDescent="0.35">
      <c r="A9334">
        <v>9333</v>
      </c>
      <c r="B9334">
        <v>15638882</v>
      </c>
      <c r="C9334" t="s">
        <v>2865</v>
      </c>
      <c r="D9334">
        <v>710</v>
      </c>
      <c r="E9334" t="s">
        <v>33</v>
      </c>
      <c r="F9334" t="s">
        <v>20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  <c r="O9334">
        <v>1</v>
      </c>
      <c r="P9334">
        <v>4</v>
      </c>
      <c r="Q9334" t="s">
        <v>21</v>
      </c>
      <c r="R9334">
        <v>485</v>
      </c>
    </row>
    <row r="9335" spans="1:18" x14ac:dyDescent="0.35">
      <c r="A9335">
        <v>9334</v>
      </c>
      <c r="B9335">
        <v>15714680</v>
      </c>
      <c r="C9335" t="s">
        <v>71</v>
      </c>
      <c r="D9335">
        <v>755</v>
      </c>
      <c r="E9335" t="s">
        <v>19</v>
      </c>
      <c r="F9335" t="s">
        <v>20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  <c r="O9335">
        <v>0</v>
      </c>
      <c r="P9335">
        <v>5</v>
      </c>
      <c r="Q9335" t="s">
        <v>40</v>
      </c>
      <c r="R9335">
        <v>554</v>
      </c>
    </row>
    <row r="9336" spans="1:18" x14ac:dyDescent="0.35">
      <c r="A9336">
        <v>9335</v>
      </c>
      <c r="B9336">
        <v>15777217</v>
      </c>
      <c r="C9336" t="s">
        <v>1374</v>
      </c>
      <c r="D9336">
        <v>641</v>
      </c>
      <c r="E9336" t="s">
        <v>23</v>
      </c>
      <c r="F9336" t="s">
        <v>29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  <c r="O9336">
        <v>0</v>
      </c>
      <c r="P9336">
        <v>4</v>
      </c>
      <c r="Q9336" t="s">
        <v>21</v>
      </c>
      <c r="R9336">
        <v>586</v>
      </c>
    </row>
    <row r="9337" spans="1:18" x14ac:dyDescent="0.35">
      <c r="A9337">
        <v>9336</v>
      </c>
      <c r="B9337">
        <v>15739123</v>
      </c>
      <c r="C9337" t="s">
        <v>1602</v>
      </c>
      <c r="D9337">
        <v>737</v>
      </c>
      <c r="E9337" t="s">
        <v>33</v>
      </c>
      <c r="F9337" t="s">
        <v>29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  <c r="O9337">
        <v>0</v>
      </c>
      <c r="P9337">
        <v>2</v>
      </c>
      <c r="Q9337" t="s">
        <v>21</v>
      </c>
      <c r="R9337">
        <v>555</v>
      </c>
    </row>
    <row r="9338" spans="1:18" x14ac:dyDescent="0.35">
      <c r="A9338">
        <v>9337</v>
      </c>
      <c r="B9338">
        <v>15594450</v>
      </c>
      <c r="C9338" t="s">
        <v>1708</v>
      </c>
      <c r="D9338">
        <v>695</v>
      </c>
      <c r="E9338" t="s">
        <v>19</v>
      </c>
      <c r="F9338" t="s">
        <v>29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  <c r="O9338">
        <v>0</v>
      </c>
      <c r="P9338">
        <v>5</v>
      </c>
      <c r="Q9338" t="s">
        <v>26</v>
      </c>
      <c r="R9338">
        <v>360</v>
      </c>
    </row>
    <row r="9339" spans="1:18" x14ac:dyDescent="0.35">
      <c r="A9339">
        <v>9338</v>
      </c>
      <c r="B9339">
        <v>15797751</v>
      </c>
      <c r="C9339" t="s">
        <v>373</v>
      </c>
      <c r="D9339">
        <v>466</v>
      </c>
      <c r="E9339" t="s">
        <v>33</v>
      </c>
      <c r="F9339" t="s">
        <v>20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  <c r="O9339">
        <v>1</v>
      </c>
      <c r="P9339">
        <v>2</v>
      </c>
      <c r="Q9339" t="s">
        <v>26</v>
      </c>
      <c r="R9339">
        <v>692</v>
      </c>
    </row>
    <row r="9340" spans="1:18" x14ac:dyDescent="0.35">
      <c r="A9340">
        <v>9339</v>
      </c>
      <c r="B9340">
        <v>15691543</v>
      </c>
      <c r="C9340" t="s">
        <v>2866</v>
      </c>
      <c r="D9340">
        <v>558</v>
      </c>
      <c r="E9340" t="s">
        <v>33</v>
      </c>
      <c r="F9340" t="s">
        <v>29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  <c r="O9340">
        <v>0</v>
      </c>
      <c r="P9340">
        <v>3</v>
      </c>
      <c r="Q9340" t="s">
        <v>21</v>
      </c>
      <c r="R9340">
        <v>487</v>
      </c>
    </row>
    <row r="9341" spans="1:18" x14ac:dyDescent="0.35">
      <c r="A9341">
        <v>9340</v>
      </c>
      <c r="B9341">
        <v>15722845</v>
      </c>
      <c r="C9341" t="s">
        <v>2867</v>
      </c>
      <c r="D9341">
        <v>665</v>
      </c>
      <c r="E9341" t="s">
        <v>23</v>
      </c>
      <c r="F9341" t="s">
        <v>29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  <c r="O9341">
        <v>0</v>
      </c>
      <c r="P9341">
        <v>4</v>
      </c>
      <c r="Q9341" t="s">
        <v>26</v>
      </c>
      <c r="R9341">
        <v>943</v>
      </c>
    </row>
    <row r="9342" spans="1:18" x14ac:dyDescent="0.35">
      <c r="A9342">
        <v>9341</v>
      </c>
      <c r="B9342">
        <v>15605804</v>
      </c>
      <c r="C9342" t="s">
        <v>63</v>
      </c>
      <c r="D9342">
        <v>737</v>
      </c>
      <c r="E9342" t="s">
        <v>19</v>
      </c>
      <c r="F9342" t="s">
        <v>29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  <c r="O9342">
        <v>0</v>
      </c>
      <c r="P9342">
        <v>5</v>
      </c>
      <c r="Q9342" t="s">
        <v>26</v>
      </c>
      <c r="R9342">
        <v>531</v>
      </c>
    </row>
    <row r="9343" spans="1:18" x14ac:dyDescent="0.35">
      <c r="A9343">
        <v>9342</v>
      </c>
      <c r="B9343">
        <v>15702061</v>
      </c>
      <c r="C9343" t="s">
        <v>400</v>
      </c>
      <c r="D9343">
        <v>654</v>
      </c>
      <c r="E9343" t="s">
        <v>19</v>
      </c>
      <c r="F9343" t="s">
        <v>29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  <c r="O9343">
        <v>0</v>
      </c>
      <c r="P9343">
        <v>3</v>
      </c>
      <c r="Q9343" t="s">
        <v>26</v>
      </c>
      <c r="R9343">
        <v>795</v>
      </c>
    </row>
    <row r="9344" spans="1:18" x14ac:dyDescent="0.35">
      <c r="A9344">
        <v>9343</v>
      </c>
      <c r="B9344">
        <v>15694321</v>
      </c>
      <c r="C9344" t="s">
        <v>791</v>
      </c>
      <c r="D9344">
        <v>619</v>
      </c>
      <c r="E9344" t="s">
        <v>19</v>
      </c>
      <c r="F9344" t="s">
        <v>20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  <c r="O9344">
        <v>0</v>
      </c>
      <c r="P9344">
        <v>3</v>
      </c>
      <c r="Q9344" t="s">
        <v>40</v>
      </c>
      <c r="R9344">
        <v>658</v>
      </c>
    </row>
    <row r="9345" spans="1:18" x14ac:dyDescent="0.35">
      <c r="A9345">
        <v>9344</v>
      </c>
      <c r="B9345">
        <v>15798749</v>
      </c>
      <c r="C9345" t="s">
        <v>288</v>
      </c>
      <c r="D9345">
        <v>845</v>
      </c>
      <c r="E9345" t="s">
        <v>33</v>
      </c>
      <c r="F9345" t="s">
        <v>20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  <c r="O9345">
        <v>0</v>
      </c>
      <c r="P9345">
        <v>1</v>
      </c>
      <c r="Q9345" t="s">
        <v>21</v>
      </c>
      <c r="R9345">
        <v>443</v>
      </c>
    </row>
    <row r="9346" spans="1:18" x14ac:dyDescent="0.35">
      <c r="A9346">
        <v>9345</v>
      </c>
      <c r="B9346">
        <v>15720050</v>
      </c>
      <c r="C9346" t="s">
        <v>2113</v>
      </c>
      <c r="D9346">
        <v>727</v>
      </c>
      <c r="E9346" t="s">
        <v>19</v>
      </c>
      <c r="F9346" t="s">
        <v>20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  <c r="O9346">
        <v>0</v>
      </c>
      <c r="P9346">
        <v>2</v>
      </c>
      <c r="Q9346" t="s">
        <v>21</v>
      </c>
      <c r="R9346">
        <v>935</v>
      </c>
    </row>
    <row r="9347" spans="1:18" x14ac:dyDescent="0.35">
      <c r="A9347">
        <v>9346</v>
      </c>
      <c r="B9347">
        <v>15758048</v>
      </c>
      <c r="C9347" t="s">
        <v>1065</v>
      </c>
      <c r="D9347">
        <v>582</v>
      </c>
      <c r="E9347" t="s">
        <v>19</v>
      </c>
      <c r="F9347" t="s">
        <v>29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  <c r="O9347">
        <v>0</v>
      </c>
      <c r="P9347">
        <v>1</v>
      </c>
      <c r="Q9347" t="s">
        <v>40</v>
      </c>
      <c r="R9347">
        <v>612</v>
      </c>
    </row>
    <row r="9348" spans="1:18" x14ac:dyDescent="0.35">
      <c r="A9348">
        <v>9347</v>
      </c>
      <c r="B9348">
        <v>15805681</v>
      </c>
      <c r="C9348" t="s">
        <v>1429</v>
      </c>
      <c r="D9348">
        <v>716</v>
      </c>
      <c r="E9348" t="s">
        <v>19</v>
      </c>
      <c r="F9348" t="s">
        <v>29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  <c r="O9348">
        <v>0</v>
      </c>
      <c r="P9348">
        <v>1</v>
      </c>
      <c r="Q9348" t="s">
        <v>31</v>
      </c>
      <c r="R9348">
        <v>237</v>
      </c>
    </row>
    <row r="9349" spans="1:18" x14ac:dyDescent="0.35">
      <c r="A9349">
        <v>9348</v>
      </c>
      <c r="B9349">
        <v>15802809</v>
      </c>
      <c r="C9349" t="s">
        <v>2868</v>
      </c>
      <c r="D9349">
        <v>660</v>
      </c>
      <c r="E9349" t="s">
        <v>23</v>
      </c>
      <c r="F9349" t="s">
        <v>20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  <c r="O9349">
        <v>0</v>
      </c>
      <c r="P9349">
        <v>4</v>
      </c>
      <c r="Q9349" t="s">
        <v>21</v>
      </c>
      <c r="R9349">
        <v>699</v>
      </c>
    </row>
    <row r="9350" spans="1:18" x14ac:dyDescent="0.35">
      <c r="A9350">
        <v>9349</v>
      </c>
      <c r="B9350">
        <v>15807239</v>
      </c>
      <c r="C9350" t="s">
        <v>315</v>
      </c>
      <c r="D9350">
        <v>664</v>
      </c>
      <c r="E9350" t="s">
        <v>19</v>
      </c>
      <c r="F9350" t="s">
        <v>20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  <c r="O9350">
        <v>0</v>
      </c>
      <c r="P9350">
        <v>1</v>
      </c>
      <c r="Q9350" t="s">
        <v>40</v>
      </c>
      <c r="R9350">
        <v>503</v>
      </c>
    </row>
    <row r="9351" spans="1:18" x14ac:dyDescent="0.35">
      <c r="A9351">
        <v>9350</v>
      </c>
      <c r="B9351">
        <v>15749093</v>
      </c>
      <c r="C9351" t="s">
        <v>1258</v>
      </c>
      <c r="D9351">
        <v>801</v>
      </c>
      <c r="E9351" t="s">
        <v>19</v>
      </c>
      <c r="F9351" t="s">
        <v>29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  <c r="O9351">
        <v>0</v>
      </c>
      <c r="P9351">
        <v>2</v>
      </c>
      <c r="Q9351" t="s">
        <v>31</v>
      </c>
      <c r="R9351">
        <v>224</v>
      </c>
    </row>
    <row r="9352" spans="1:18" x14ac:dyDescent="0.35">
      <c r="A9352">
        <v>9351</v>
      </c>
      <c r="B9352">
        <v>15689344</v>
      </c>
      <c r="C9352" t="s">
        <v>2800</v>
      </c>
      <c r="D9352">
        <v>615</v>
      </c>
      <c r="E9352" t="s">
        <v>23</v>
      </c>
      <c r="F9352" t="s">
        <v>29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  <c r="O9352">
        <v>0</v>
      </c>
      <c r="P9352">
        <v>5</v>
      </c>
      <c r="Q9352" t="s">
        <v>40</v>
      </c>
      <c r="R9352">
        <v>757</v>
      </c>
    </row>
    <row r="9353" spans="1:18" x14ac:dyDescent="0.35">
      <c r="A9353">
        <v>9352</v>
      </c>
      <c r="B9353">
        <v>15606076</v>
      </c>
      <c r="C9353" t="s">
        <v>823</v>
      </c>
      <c r="D9353">
        <v>718</v>
      </c>
      <c r="E9353" t="s">
        <v>33</v>
      </c>
      <c r="F9353" t="s">
        <v>29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  <c r="O9353">
        <v>0</v>
      </c>
      <c r="P9353">
        <v>1</v>
      </c>
      <c r="Q9353" t="s">
        <v>31</v>
      </c>
      <c r="R9353">
        <v>831</v>
      </c>
    </row>
    <row r="9354" spans="1:18" x14ac:dyDescent="0.35">
      <c r="A9354">
        <v>9353</v>
      </c>
      <c r="B9354">
        <v>15610090</v>
      </c>
      <c r="C9354" t="s">
        <v>477</v>
      </c>
      <c r="D9354">
        <v>667</v>
      </c>
      <c r="E9354" t="s">
        <v>19</v>
      </c>
      <c r="F9354" t="s">
        <v>29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  <c r="O9354">
        <v>0</v>
      </c>
      <c r="P9354">
        <v>3</v>
      </c>
      <c r="Q9354" t="s">
        <v>31</v>
      </c>
      <c r="R9354">
        <v>616</v>
      </c>
    </row>
    <row r="9355" spans="1:18" x14ac:dyDescent="0.35">
      <c r="A9355">
        <v>9354</v>
      </c>
      <c r="B9355">
        <v>15693926</v>
      </c>
      <c r="C9355" t="s">
        <v>756</v>
      </c>
      <c r="D9355">
        <v>670</v>
      </c>
      <c r="E9355" t="s">
        <v>23</v>
      </c>
      <c r="F9355" t="s">
        <v>29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  <c r="O9355">
        <v>0</v>
      </c>
      <c r="P9355">
        <v>3</v>
      </c>
      <c r="Q9355" t="s">
        <v>21</v>
      </c>
      <c r="R9355">
        <v>345</v>
      </c>
    </row>
    <row r="9356" spans="1:18" x14ac:dyDescent="0.35">
      <c r="A9356">
        <v>9355</v>
      </c>
      <c r="B9356">
        <v>15791501</v>
      </c>
      <c r="C9356" t="s">
        <v>2491</v>
      </c>
      <c r="D9356">
        <v>590</v>
      </c>
      <c r="E9356" t="s">
        <v>19</v>
      </c>
      <c r="F9356" t="s">
        <v>29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  <c r="O9356">
        <v>0</v>
      </c>
      <c r="P9356">
        <v>2</v>
      </c>
      <c r="Q9356" t="s">
        <v>31</v>
      </c>
      <c r="R9356">
        <v>363</v>
      </c>
    </row>
    <row r="9357" spans="1:18" x14ac:dyDescent="0.35">
      <c r="A9357">
        <v>9356</v>
      </c>
      <c r="B9357">
        <v>15621870</v>
      </c>
      <c r="C9357" t="s">
        <v>187</v>
      </c>
      <c r="D9357">
        <v>739</v>
      </c>
      <c r="E9357" t="s">
        <v>23</v>
      </c>
      <c r="F9357" t="s">
        <v>20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  <c r="O9357">
        <v>0</v>
      </c>
      <c r="P9357">
        <v>5</v>
      </c>
      <c r="Q9357" t="s">
        <v>40</v>
      </c>
      <c r="R9357">
        <v>836</v>
      </c>
    </row>
    <row r="9358" spans="1:18" x14ac:dyDescent="0.35">
      <c r="A9358">
        <v>9357</v>
      </c>
      <c r="B9358">
        <v>15734711</v>
      </c>
      <c r="C9358" t="s">
        <v>525</v>
      </c>
      <c r="D9358">
        <v>373</v>
      </c>
      <c r="E9358" t="s">
        <v>19</v>
      </c>
      <c r="F9358" t="s">
        <v>29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  <c r="O9358">
        <v>1</v>
      </c>
      <c r="P9358">
        <v>3</v>
      </c>
      <c r="Q9358" t="s">
        <v>26</v>
      </c>
      <c r="R9358">
        <v>986</v>
      </c>
    </row>
    <row r="9359" spans="1:18" x14ac:dyDescent="0.35">
      <c r="A9359">
        <v>9358</v>
      </c>
      <c r="B9359">
        <v>15814405</v>
      </c>
      <c r="C9359" t="s">
        <v>463</v>
      </c>
      <c r="D9359">
        <v>418</v>
      </c>
      <c r="E9359" t="s">
        <v>19</v>
      </c>
      <c r="F9359" t="s">
        <v>20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  <c r="O9359">
        <v>1</v>
      </c>
      <c r="P9359">
        <v>2</v>
      </c>
      <c r="Q9359" t="s">
        <v>26</v>
      </c>
      <c r="R9359">
        <v>768</v>
      </c>
    </row>
    <row r="9360" spans="1:18" x14ac:dyDescent="0.35">
      <c r="A9360">
        <v>9359</v>
      </c>
      <c r="B9360">
        <v>15729359</v>
      </c>
      <c r="C9360" t="s">
        <v>542</v>
      </c>
      <c r="D9360">
        <v>837</v>
      </c>
      <c r="E9360" t="s">
        <v>19</v>
      </c>
      <c r="F9360" t="s">
        <v>20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  <c r="O9360">
        <v>0</v>
      </c>
      <c r="P9360">
        <v>4</v>
      </c>
      <c r="Q9360" t="s">
        <v>31</v>
      </c>
      <c r="R9360">
        <v>374</v>
      </c>
    </row>
    <row r="9361" spans="1:18" x14ac:dyDescent="0.35">
      <c r="A9361">
        <v>9360</v>
      </c>
      <c r="B9361">
        <v>15606944</v>
      </c>
      <c r="C9361" t="s">
        <v>553</v>
      </c>
      <c r="D9361">
        <v>645</v>
      </c>
      <c r="E9361" t="s">
        <v>33</v>
      </c>
      <c r="F9361" t="s">
        <v>29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  <c r="O9361">
        <v>1</v>
      </c>
      <c r="P9361">
        <v>1</v>
      </c>
      <c r="Q9361" t="s">
        <v>21</v>
      </c>
      <c r="R9361">
        <v>752</v>
      </c>
    </row>
    <row r="9362" spans="1:18" x14ac:dyDescent="0.35">
      <c r="A9362">
        <v>9361</v>
      </c>
      <c r="B9362">
        <v>15671934</v>
      </c>
      <c r="C9362" t="s">
        <v>2869</v>
      </c>
      <c r="D9362">
        <v>552</v>
      </c>
      <c r="E9362" t="s">
        <v>33</v>
      </c>
      <c r="F9362" t="s">
        <v>29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  <c r="O9362">
        <v>0</v>
      </c>
      <c r="P9362">
        <v>2</v>
      </c>
      <c r="Q9362" t="s">
        <v>31</v>
      </c>
      <c r="R9362">
        <v>718</v>
      </c>
    </row>
    <row r="9363" spans="1:18" x14ac:dyDescent="0.35">
      <c r="A9363">
        <v>9362</v>
      </c>
      <c r="B9363">
        <v>15641773</v>
      </c>
      <c r="C9363" t="s">
        <v>1242</v>
      </c>
      <c r="D9363">
        <v>580</v>
      </c>
      <c r="E9363" t="s">
        <v>33</v>
      </c>
      <c r="F9363" t="s">
        <v>29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  <c r="O9363">
        <v>0</v>
      </c>
      <c r="P9363">
        <v>5</v>
      </c>
      <c r="Q9363" t="s">
        <v>31</v>
      </c>
      <c r="R9363">
        <v>928</v>
      </c>
    </row>
    <row r="9364" spans="1:18" x14ac:dyDescent="0.35">
      <c r="A9364">
        <v>9363</v>
      </c>
      <c r="B9364">
        <v>15701972</v>
      </c>
      <c r="C9364" t="s">
        <v>131</v>
      </c>
      <c r="D9364">
        <v>684</v>
      </c>
      <c r="E9364" t="s">
        <v>19</v>
      </c>
      <c r="F9364" t="s">
        <v>29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  <c r="O9364">
        <v>0</v>
      </c>
      <c r="P9364">
        <v>5</v>
      </c>
      <c r="Q9364" t="s">
        <v>21</v>
      </c>
      <c r="R9364">
        <v>981</v>
      </c>
    </row>
    <row r="9365" spans="1:18" x14ac:dyDescent="0.35">
      <c r="A9365">
        <v>9364</v>
      </c>
      <c r="B9365">
        <v>15749114</v>
      </c>
      <c r="C9365" t="s">
        <v>1166</v>
      </c>
      <c r="D9365">
        <v>634</v>
      </c>
      <c r="E9365" t="s">
        <v>23</v>
      </c>
      <c r="F9365" t="s">
        <v>29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  <c r="O9365">
        <v>0</v>
      </c>
      <c r="P9365">
        <v>2</v>
      </c>
      <c r="Q9365" t="s">
        <v>31</v>
      </c>
      <c r="R9365">
        <v>332</v>
      </c>
    </row>
    <row r="9366" spans="1:18" x14ac:dyDescent="0.35">
      <c r="A9366">
        <v>9365</v>
      </c>
      <c r="B9366">
        <v>15780362</v>
      </c>
      <c r="C9366" t="s">
        <v>836</v>
      </c>
      <c r="D9366">
        <v>607</v>
      </c>
      <c r="E9366" t="s">
        <v>19</v>
      </c>
      <c r="F9366" t="s">
        <v>20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  <c r="O9366">
        <v>0</v>
      </c>
      <c r="P9366">
        <v>2</v>
      </c>
      <c r="Q9366" t="s">
        <v>40</v>
      </c>
      <c r="R9366">
        <v>768</v>
      </c>
    </row>
    <row r="9367" spans="1:18" x14ac:dyDescent="0.35">
      <c r="A9367">
        <v>9366</v>
      </c>
      <c r="B9367">
        <v>15753229</v>
      </c>
      <c r="C9367" t="s">
        <v>402</v>
      </c>
      <c r="D9367">
        <v>802</v>
      </c>
      <c r="E9367" t="s">
        <v>19</v>
      </c>
      <c r="F9367" t="s">
        <v>29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  <c r="O9367">
        <v>0</v>
      </c>
      <c r="P9367">
        <v>2</v>
      </c>
      <c r="Q9367" t="s">
        <v>26</v>
      </c>
      <c r="R9367">
        <v>944</v>
      </c>
    </row>
    <row r="9368" spans="1:18" x14ac:dyDescent="0.35">
      <c r="A9368">
        <v>9367</v>
      </c>
      <c r="B9368">
        <v>15656009</v>
      </c>
      <c r="C9368" t="s">
        <v>231</v>
      </c>
      <c r="D9368">
        <v>736</v>
      </c>
      <c r="E9368" t="s">
        <v>19</v>
      </c>
      <c r="F9368" t="s">
        <v>20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  <c r="O9368">
        <v>0</v>
      </c>
      <c r="P9368">
        <v>2</v>
      </c>
      <c r="Q9368" t="s">
        <v>26</v>
      </c>
      <c r="R9368">
        <v>978</v>
      </c>
    </row>
    <row r="9369" spans="1:18" x14ac:dyDescent="0.35">
      <c r="A9369">
        <v>9368</v>
      </c>
      <c r="B9369">
        <v>15785024</v>
      </c>
      <c r="C9369" t="s">
        <v>1038</v>
      </c>
      <c r="D9369">
        <v>629</v>
      </c>
      <c r="E9369" t="s">
        <v>19</v>
      </c>
      <c r="F9369" t="s">
        <v>20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  <c r="O9369">
        <v>1</v>
      </c>
      <c r="P9369">
        <v>4</v>
      </c>
      <c r="Q9369" t="s">
        <v>21</v>
      </c>
      <c r="R9369">
        <v>877</v>
      </c>
    </row>
    <row r="9370" spans="1:18" x14ac:dyDescent="0.35">
      <c r="A9370">
        <v>9369</v>
      </c>
      <c r="B9370">
        <v>15670492</v>
      </c>
      <c r="C9370" t="s">
        <v>313</v>
      </c>
      <c r="D9370">
        <v>737</v>
      </c>
      <c r="E9370" t="s">
        <v>19</v>
      </c>
      <c r="F9370" t="s">
        <v>29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  <c r="O9370">
        <v>0</v>
      </c>
      <c r="P9370">
        <v>2</v>
      </c>
      <c r="Q9370" t="s">
        <v>31</v>
      </c>
      <c r="R9370">
        <v>934</v>
      </c>
    </row>
    <row r="9371" spans="1:18" x14ac:dyDescent="0.35">
      <c r="A9371">
        <v>9370</v>
      </c>
      <c r="B9371">
        <v>15795458</v>
      </c>
      <c r="C9371" t="s">
        <v>532</v>
      </c>
      <c r="D9371">
        <v>718</v>
      </c>
      <c r="E9371" t="s">
        <v>23</v>
      </c>
      <c r="F9371" t="s">
        <v>20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  <c r="O9371">
        <v>0</v>
      </c>
      <c r="P9371">
        <v>2</v>
      </c>
      <c r="Q9371" t="s">
        <v>40</v>
      </c>
      <c r="R9371">
        <v>431</v>
      </c>
    </row>
    <row r="9372" spans="1:18" x14ac:dyDescent="0.35">
      <c r="A9372">
        <v>9371</v>
      </c>
      <c r="B9372">
        <v>15732438</v>
      </c>
      <c r="C9372" t="s">
        <v>368</v>
      </c>
      <c r="D9372">
        <v>561</v>
      </c>
      <c r="E9372" t="s">
        <v>19</v>
      </c>
      <c r="F9372" t="s">
        <v>29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  <c r="O9372">
        <v>1</v>
      </c>
      <c r="P9372">
        <v>1</v>
      </c>
      <c r="Q9372" t="s">
        <v>26</v>
      </c>
      <c r="R9372">
        <v>320</v>
      </c>
    </row>
    <row r="9373" spans="1:18" x14ac:dyDescent="0.35">
      <c r="A9373">
        <v>9372</v>
      </c>
      <c r="B9373">
        <v>15781987</v>
      </c>
      <c r="C9373" t="s">
        <v>1642</v>
      </c>
      <c r="D9373">
        <v>641</v>
      </c>
      <c r="E9373" t="s">
        <v>19</v>
      </c>
      <c r="F9373" t="s">
        <v>29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  <c r="O9373">
        <v>0</v>
      </c>
      <c r="P9373">
        <v>4</v>
      </c>
      <c r="Q9373" t="s">
        <v>26</v>
      </c>
      <c r="R9373">
        <v>565</v>
      </c>
    </row>
    <row r="9374" spans="1:18" x14ac:dyDescent="0.35">
      <c r="A9374">
        <v>9373</v>
      </c>
      <c r="B9374">
        <v>15775826</v>
      </c>
      <c r="C9374" t="s">
        <v>801</v>
      </c>
      <c r="D9374">
        <v>677</v>
      </c>
      <c r="E9374" t="s">
        <v>19</v>
      </c>
      <c r="F9374" t="s">
        <v>29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  <c r="O9374">
        <v>0</v>
      </c>
      <c r="P9374">
        <v>5</v>
      </c>
      <c r="Q9374" t="s">
        <v>40</v>
      </c>
      <c r="R9374">
        <v>926</v>
      </c>
    </row>
    <row r="9375" spans="1:18" x14ac:dyDescent="0.35">
      <c r="A9375">
        <v>9374</v>
      </c>
      <c r="B9375">
        <v>15807457</v>
      </c>
      <c r="C9375" t="s">
        <v>2722</v>
      </c>
      <c r="D9375">
        <v>641</v>
      </c>
      <c r="E9375" t="s">
        <v>23</v>
      </c>
      <c r="F9375" t="s">
        <v>20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  <c r="O9375">
        <v>0</v>
      </c>
      <c r="P9375">
        <v>2</v>
      </c>
      <c r="Q9375" t="s">
        <v>26</v>
      </c>
      <c r="R9375">
        <v>262</v>
      </c>
    </row>
    <row r="9376" spans="1:18" x14ac:dyDescent="0.35">
      <c r="A9376">
        <v>9375</v>
      </c>
      <c r="B9376">
        <v>15632538</v>
      </c>
      <c r="C9376" t="s">
        <v>63</v>
      </c>
      <c r="D9376">
        <v>658</v>
      </c>
      <c r="E9376" t="s">
        <v>23</v>
      </c>
      <c r="F9376" t="s">
        <v>20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  <c r="O9376">
        <v>0</v>
      </c>
      <c r="P9376">
        <v>5</v>
      </c>
      <c r="Q9376" t="s">
        <v>21</v>
      </c>
      <c r="R9376">
        <v>528</v>
      </c>
    </row>
    <row r="9377" spans="1:18" x14ac:dyDescent="0.35">
      <c r="A9377">
        <v>9376</v>
      </c>
      <c r="B9377">
        <v>15641389</v>
      </c>
      <c r="C9377" t="s">
        <v>636</v>
      </c>
      <c r="D9377">
        <v>659</v>
      </c>
      <c r="E9377" t="s">
        <v>33</v>
      </c>
      <c r="F9377" t="s">
        <v>29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  <c r="O9377">
        <v>1</v>
      </c>
      <c r="P9377">
        <v>1</v>
      </c>
      <c r="Q9377" t="s">
        <v>40</v>
      </c>
      <c r="R9377">
        <v>291</v>
      </c>
    </row>
    <row r="9378" spans="1:18" x14ac:dyDescent="0.35">
      <c r="A9378">
        <v>9377</v>
      </c>
      <c r="B9378">
        <v>15657306</v>
      </c>
      <c r="C9378" t="s">
        <v>2870</v>
      </c>
      <c r="D9378">
        <v>567</v>
      </c>
      <c r="E9378" t="s">
        <v>19</v>
      </c>
      <c r="F9378" t="s">
        <v>20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  <c r="O9378">
        <v>1</v>
      </c>
      <c r="P9378">
        <v>5</v>
      </c>
      <c r="Q9378" t="s">
        <v>21</v>
      </c>
      <c r="R9378">
        <v>545</v>
      </c>
    </row>
    <row r="9379" spans="1:18" x14ac:dyDescent="0.35">
      <c r="A9379">
        <v>9378</v>
      </c>
      <c r="B9379">
        <v>15709447</v>
      </c>
      <c r="C9379" t="s">
        <v>339</v>
      </c>
      <c r="D9379">
        <v>584</v>
      </c>
      <c r="E9379" t="s">
        <v>19</v>
      </c>
      <c r="F9379" t="s">
        <v>20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  <c r="O9379">
        <v>0</v>
      </c>
      <c r="P9379">
        <v>1</v>
      </c>
      <c r="Q9379" t="s">
        <v>31</v>
      </c>
      <c r="R9379">
        <v>256</v>
      </c>
    </row>
    <row r="9380" spans="1:18" x14ac:dyDescent="0.35">
      <c r="A9380">
        <v>9379</v>
      </c>
      <c r="B9380">
        <v>15762682</v>
      </c>
      <c r="C9380" t="s">
        <v>27</v>
      </c>
      <c r="D9380">
        <v>709</v>
      </c>
      <c r="E9380" t="s">
        <v>23</v>
      </c>
      <c r="F9380" t="s">
        <v>20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  <c r="O9380">
        <v>0</v>
      </c>
      <c r="P9380">
        <v>3</v>
      </c>
      <c r="Q9380" t="s">
        <v>21</v>
      </c>
      <c r="R9380">
        <v>716</v>
      </c>
    </row>
    <row r="9381" spans="1:18" x14ac:dyDescent="0.35">
      <c r="A9381">
        <v>9380</v>
      </c>
      <c r="B9381">
        <v>15626042</v>
      </c>
      <c r="C9381" t="s">
        <v>1194</v>
      </c>
      <c r="D9381">
        <v>690</v>
      </c>
      <c r="E9381" t="s">
        <v>23</v>
      </c>
      <c r="F9381" t="s">
        <v>20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  <c r="O9381">
        <v>0</v>
      </c>
      <c r="P9381">
        <v>3</v>
      </c>
      <c r="Q9381" t="s">
        <v>26</v>
      </c>
      <c r="R9381">
        <v>568</v>
      </c>
    </row>
    <row r="9382" spans="1:18" x14ac:dyDescent="0.35">
      <c r="A9382">
        <v>9381</v>
      </c>
      <c r="B9382">
        <v>15597109</v>
      </c>
      <c r="C9382" t="s">
        <v>2871</v>
      </c>
      <c r="D9382">
        <v>627</v>
      </c>
      <c r="E9382" t="s">
        <v>19</v>
      </c>
      <c r="F9382" t="s">
        <v>29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  <c r="O9382">
        <v>0</v>
      </c>
      <c r="P9382">
        <v>2</v>
      </c>
      <c r="Q9382" t="s">
        <v>21</v>
      </c>
      <c r="R9382">
        <v>784</v>
      </c>
    </row>
    <row r="9383" spans="1:18" x14ac:dyDescent="0.35">
      <c r="A9383">
        <v>9382</v>
      </c>
      <c r="B9383">
        <v>15756148</v>
      </c>
      <c r="C9383" t="s">
        <v>1663</v>
      </c>
      <c r="D9383">
        <v>765</v>
      </c>
      <c r="E9383" t="s">
        <v>23</v>
      </c>
      <c r="F9383" t="s">
        <v>29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  <c r="O9383">
        <v>0</v>
      </c>
      <c r="P9383">
        <v>3</v>
      </c>
      <c r="Q9383" t="s">
        <v>40</v>
      </c>
      <c r="R9383">
        <v>926</v>
      </c>
    </row>
    <row r="9384" spans="1:18" x14ac:dyDescent="0.35">
      <c r="A9384">
        <v>9383</v>
      </c>
      <c r="B9384">
        <v>15665634</v>
      </c>
      <c r="C9384" t="s">
        <v>194</v>
      </c>
      <c r="D9384">
        <v>645</v>
      </c>
      <c r="E9384" t="s">
        <v>19</v>
      </c>
      <c r="F9384" t="s">
        <v>20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  <c r="O9384">
        <v>0</v>
      </c>
      <c r="P9384">
        <v>3</v>
      </c>
      <c r="Q9384" t="s">
        <v>26</v>
      </c>
      <c r="R9384">
        <v>902</v>
      </c>
    </row>
    <row r="9385" spans="1:18" x14ac:dyDescent="0.35">
      <c r="A9385">
        <v>9384</v>
      </c>
      <c r="B9385">
        <v>15739997</v>
      </c>
      <c r="C9385" t="s">
        <v>119</v>
      </c>
      <c r="D9385">
        <v>716</v>
      </c>
      <c r="E9385" t="s">
        <v>19</v>
      </c>
      <c r="F9385" t="s">
        <v>20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  <c r="O9385">
        <v>0</v>
      </c>
      <c r="P9385">
        <v>5</v>
      </c>
      <c r="Q9385" t="s">
        <v>40</v>
      </c>
      <c r="R9385">
        <v>351</v>
      </c>
    </row>
    <row r="9386" spans="1:18" x14ac:dyDescent="0.35">
      <c r="A9386">
        <v>9385</v>
      </c>
      <c r="B9386">
        <v>15686242</v>
      </c>
      <c r="C9386" t="s">
        <v>864</v>
      </c>
      <c r="D9386">
        <v>771</v>
      </c>
      <c r="E9386" t="s">
        <v>19</v>
      </c>
      <c r="F9386" t="s">
        <v>20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  <c r="O9386">
        <v>1</v>
      </c>
      <c r="P9386">
        <v>4</v>
      </c>
      <c r="Q9386" t="s">
        <v>31</v>
      </c>
      <c r="R9386">
        <v>652</v>
      </c>
    </row>
    <row r="9387" spans="1:18" x14ac:dyDescent="0.35">
      <c r="A9387">
        <v>9386</v>
      </c>
      <c r="B9387">
        <v>15759244</v>
      </c>
      <c r="C9387" t="s">
        <v>2872</v>
      </c>
      <c r="D9387">
        <v>687</v>
      </c>
      <c r="E9387" t="s">
        <v>33</v>
      </c>
      <c r="F9387" t="s">
        <v>29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  <c r="O9387">
        <v>0</v>
      </c>
      <c r="P9387">
        <v>3</v>
      </c>
      <c r="Q9387" t="s">
        <v>26</v>
      </c>
      <c r="R9387">
        <v>619</v>
      </c>
    </row>
    <row r="9388" spans="1:18" x14ac:dyDescent="0.35">
      <c r="A9388">
        <v>9387</v>
      </c>
      <c r="B9388">
        <v>15672027</v>
      </c>
      <c r="C9388" t="s">
        <v>231</v>
      </c>
      <c r="D9388">
        <v>717</v>
      </c>
      <c r="E9388" t="s">
        <v>33</v>
      </c>
      <c r="F9388" t="s">
        <v>20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  <c r="O9388">
        <v>0</v>
      </c>
      <c r="P9388">
        <v>3</v>
      </c>
      <c r="Q9388" t="s">
        <v>26</v>
      </c>
      <c r="R9388">
        <v>390</v>
      </c>
    </row>
    <row r="9389" spans="1:18" x14ac:dyDescent="0.35">
      <c r="A9389">
        <v>9388</v>
      </c>
      <c r="B9389">
        <v>15594576</v>
      </c>
      <c r="C9389" t="s">
        <v>2309</v>
      </c>
      <c r="D9389">
        <v>524</v>
      </c>
      <c r="E9389" t="s">
        <v>19</v>
      </c>
      <c r="F9389" t="s">
        <v>29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  <c r="O9389">
        <v>0</v>
      </c>
      <c r="P9389">
        <v>1</v>
      </c>
      <c r="Q9389" t="s">
        <v>21</v>
      </c>
      <c r="R9389">
        <v>606</v>
      </c>
    </row>
    <row r="9390" spans="1:18" x14ac:dyDescent="0.35">
      <c r="A9390">
        <v>9389</v>
      </c>
      <c r="B9390">
        <v>15707138</v>
      </c>
      <c r="C9390" t="s">
        <v>2873</v>
      </c>
      <c r="D9390">
        <v>679</v>
      </c>
      <c r="E9390" t="s">
        <v>23</v>
      </c>
      <c r="F9390" t="s">
        <v>29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  <c r="O9390">
        <v>0</v>
      </c>
      <c r="P9390">
        <v>1</v>
      </c>
      <c r="Q9390" t="s">
        <v>40</v>
      </c>
      <c r="R9390">
        <v>338</v>
      </c>
    </row>
    <row r="9391" spans="1:18" x14ac:dyDescent="0.35">
      <c r="A9391">
        <v>9390</v>
      </c>
      <c r="B9391">
        <v>15756954</v>
      </c>
      <c r="C9391" t="s">
        <v>62</v>
      </c>
      <c r="D9391">
        <v>538</v>
      </c>
      <c r="E9391" t="s">
        <v>19</v>
      </c>
      <c r="F9391" t="s">
        <v>20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  <c r="O9391">
        <v>0</v>
      </c>
      <c r="P9391">
        <v>3</v>
      </c>
      <c r="Q9391" t="s">
        <v>40</v>
      </c>
      <c r="R9391">
        <v>559</v>
      </c>
    </row>
    <row r="9392" spans="1:18" x14ac:dyDescent="0.35">
      <c r="A9392">
        <v>9391</v>
      </c>
      <c r="B9392">
        <v>15619130</v>
      </c>
      <c r="C9392" t="s">
        <v>957</v>
      </c>
      <c r="D9392">
        <v>752</v>
      </c>
      <c r="E9392" t="s">
        <v>33</v>
      </c>
      <c r="F9392" t="s">
        <v>20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  <c r="O9392">
        <v>0</v>
      </c>
      <c r="P9392">
        <v>1</v>
      </c>
      <c r="Q9392" t="s">
        <v>31</v>
      </c>
      <c r="R9392">
        <v>264</v>
      </c>
    </row>
    <row r="9393" spans="1:18" x14ac:dyDescent="0.35">
      <c r="A9393">
        <v>9392</v>
      </c>
      <c r="B9393">
        <v>15639665</v>
      </c>
      <c r="C9393" t="s">
        <v>1801</v>
      </c>
      <c r="D9393">
        <v>846</v>
      </c>
      <c r="E9393" t="s">
        <v>23</v>
      </c>
      <c r="F9393" t="s">
        <v>29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  <c r="O9393">
        <v>0</v>
      </c>
      <c r="P9393">
        <v>1</v>
      </c>
      <c r="Q9393" t="s">
        <v>40</v>
      </c>
      <c r="R9393">
        <v>292</v>
      </c>
    </row>
    <row r="9394" spans="1:18" x14ac:dyDescent="0.35">
      <c r="A9394">
        <v>9393</v>
      </c>
      <c r="B9394">
        <v>15571065</v>
      </c>
      <c r="C9394" t="s">
        <v>2874</v>
      </c>
      <c r="D9394">
        <v>532</v>
      </c>
      <c r="E9394" t="s">
        <v>23</v>
      </c>
      <c r="F9394" t="s">
        <v>20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  <c r="O9394">
        <v>0</v>
      </c>
      <c r="P9394">
        <v>1</v>
      </c>
      <c r="Q9394" t="s">
        <v>40</v>
      </c>
      <c r="R9394">
        <v>777</v>
      </c>
    </row>
    <row r="9395" spans="1:18" x14ac:dyDescent="0.35">
      <c r="A9395">
        <v>9394</v>
      </c>
      <c r="B9395">
        <v>15686060</v>
      </c>
      <c r="C9395" t="s">
        <v>175</v>
      </c>
      <c r="D9395">
        <v>670</v>
      </c>
      <c r="E9395" t="s">
        <v>33</v>
      </c>
      <c r="F9395" t="s">
        <v>29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  <c r="O9395">
        <v>1</v>
      </c>
      <c r="P9395">
        <v>3</v>
      </c>
      <c r="Q9395" t="s">
        <v>26</v>
      </c>
      <c r="R9395">
        <v>597</v>
      </c>
    </row>
    <row r="9396" spans="1:18" x14ac:dyDescent="0.35">
      <c r="A9396">
        <v>9395</v>
      </c>
      <c r="B9396">
        <v>15615753</v>
      </c>
      <c r="C9396" t="s">
        <v>2875</v>
      </c>
      <c r="D9396">
        <v>597</v>
      </c>
      <c r="E9396" t="s">
        <v>33</v>
      </c>
      <c r="F9396" t="s">
        <v>20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  <c r="O9396">
        <v>0</v>
      </c>
      <c r="P9396">
        <v>3</v>
      </c>
      <c r="Q9396" t="s">
        <v>31</v>
      </c>
      <c r="R9396">
        <v>758</v>
      </c>
    </row>
    <row r="9397" spans="1:18" x14ac:dyDescent="0.35">
      <c r="A9397">
        <v>9396</v>
      </c>
      <c r="B9397">
        <v>15800961</v>
      </c>
      <c r="C9397" t="s">
        <v>2374</v>
      </c>
      <c r="D9397">
        <v>627</v>
      </c>
      <c r="E9397" t="s">
        <v>33</v>
      </c>
      <c r="F9397" t="s">
        <v>29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  <c r="O9397">
        <v>0</v>
      </c>
      <c r="P9397">
        <v>4</v>
      </c>
      <c r="Q9397" t="s">
        <v>40</v>
      </c>
      <c r="R9397">
        <v>364</v>
      </c>
    </row>
    <row r="9398" spans="1:18" x14ac:dyDescent="0.35">
      <c r="A9398">
        <v>9397</v>
      </c>
      <c r="B9398">
        <v>15763065</v>
      </c>
      <c r="C9398" t="s">
        <v>755</v>
      </c>
      <c r="D9398">
        <v>700</v>
      </c>
      <c r="E9398" t="s">
        <v>23</v>
      </c>
      <c r="F9398" t="s">
        <v>20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  <c r="O9398">
        <v>0</v>
      </c>
      <c r="P9398">
        <v>5</v>
      </c>
      <c r="Q9398" t="s">
        <v>31</v>
      </c>
      <c r="R9398">
        <v>654</v>
      </c>
    </row>
    <row r="9399" spans="1:18" x14ac:dyDescent="0.35">
      <c r="A9399">
        <v>9398</v>
      </c>
      <c r="B9399">
        <v>15672467</v>
      </c>
      <c r="C9399" t="s">
        <v>748</v>
      </c>
      <c r="D9399">
        <v>766</v>
      </c>
      <c r="E9399" t="s">
        <v>19</v>
      </c>
      <c r="F9399" t="s">
        <v>20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  <c r="O9399">
        <v>0</v>
      </c>
      <c r="P9399">
        <v>5</v>
      </c>
      <c r="Q9399" t="s">
        <v>21</v>
      </c>
      <c r="R9399">
        <v>839</v>
      </c>
    </row>
    <row r="9400" spans="1:18" x14ac:dyDescent="0.35">
      <c r="A9400">
        <v>9399</v>
      </c>
      <c r="B9400">
        <v>15752915</v>
      </c>
      <c r="C9400" t="s">
        <v>326</v>
      </c>
      <c r="D9400">
        <v>488</v>
      </c>
      <c r="E9400" t="s">
        <v>19</v>
      </c>
      <c r="F9400" t="s">
        <v>20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  <c r="O9400">
        <v>0</v>
      </c>
      <c r="P9400">
        <v>2</v>
      </c>
      <c r="Q9400" t="s">
        <v>40</v>
      </c>
      <c r="R9400">
        <v>557</v>
      </c>
    </row>
    <row r="9401" spans="1:18" x14ac:dyDescent="0.35">
      <c r="A9401">
        <v>9400</v>
      </c>
      <c r="B9401">
        <v>15744695</v>
      </c>
      <c r="C9401" t="s">
        <v>1056</v>
      </c>
      <c r="D9401">
        <v>694</v>
      </c>
      <c r="E9401" t="s">
        <v>19</v>
      </c>
      <c r="F9401" t="s">
        <v>29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  <c r="O9401">
        <v>0</v>
      </c>
      <c r="P9401">
        <v>3</v>
      </c>
      <c r="Q9401" t="s">
        <v>26</v>
      </c>
      <c r="R9401">
        <v>350</v>
      </c>
    </row>
    <row r="9402" spans="1:18" x14ac:dyDescent="0.35">
      <c r="A9402">
        <v>9401</v>
      </c>
      <c r="B9402">
        <v>15584897</v>
      </c>
      <c r="C9402" t="s">
        <v>664</v>
      </c>
      <c r="D9402">
        <v>639</v>
      </c>
      <c r="E9402" t="s">
        <v>19</v>
      </c>
      <c r="F9402" t="s">
        <v>20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  <c r="O9402">
        <v>0</v>
      </c>
      <c r="P9402">
        <v>4</v>
      </c>
      <c r="Q9402" t="s">
        <v>40</v>
      </c>
      <c r="R9402">
        <v>607</v>
      </c>
    </row>
    <row r="9403" spans="1:18" x14ac:dyDescent="0.35">
      <c r="A9403">
        <v>9402</v>
      </c>
      <c r="B9403">
        <v>15601857</v>
      </c>
      <c r="C9403" t="s">
        <v>2876</v>
      </c>
      <c r="D9403">
        <v>705</v>
      </c>
      <c r="E9403" t="s">
        <v>33</v>
      </c>
      <c r="F9403" t="s">
        <v>20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  <c r="O9403">
        <v>1</v>
      </c>
      <c r="P9403">
        <v>3</v>
      </c>
      <c r="Q9403" t="s">
        <v>40</v>
      </c>
      <c r="R9403">
        <v>576</v>
      </c>
    </row>
    <row r="9404" spans="1:18" x14ac:dyDescent="0.35">
      <c r="A9404">
        <v>9403</v>
      </c>
      <c r="B9404">
        <v>15674156</v>
      </c>
      <c r="C9404" t="s">
        <v>1202</v>
      </c>
      <c r="D9404">
        <v>810</v>
      </c>
      <c r="E9404" t="s">
        <v>33</v>
      </c>
      <c r="F9404" t="s">
        <v>29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  <c r="O9404">
        <v>0</v>
      </c>
      <c r="P9404">
        <v>3</v>
      </c>
      <c r="Q9404" t="s">
        <v>31</v>
      </c>
      <c r="R9404">
        <v>618</v>
      </c>
    </row>
    <row r="9405" spans="1:18" x14ac:dyDescent="0.35">
      <c r="A9405">
        <v>9404</v>
      </c>
      <c r="B9405">
        <v>15695465</v>
      </c>
      <c r="C9405" t="s">
        <v>800</v>
      </c>
      <c r="D9405">
        <v>638</v>
      </c>
      <c r="E9405" t="s">
        <v>19</v>
      </c>
      <c r="F9405" t="s">
        <v>20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  <c r="O9405">
        <v>0</v>
      </c>
      <c r="P9405">
        <v>4</v>
      </c>
      <c r="Q9405" t="s">
        <v>21</v>
      </c>
      <c r="R9405">
        <v>932</v>
      </c>
    </row>
    <row r="9406" spans="1:18" x14ac:dyDescent="0.35">
      <c r="A9406">
        <v>9405</v>
      </c>
      <c r="B9406">
        <v>15792232</v>
      </c>
      <c r="C9406" t="s">
        <v>520</v>
      </c>
      <c r="D9406">
        <v>595</v>
      </c>
      <c r="E9406" t="s">
        <v>23</v>
      </c>
      <c r="F9406" t="s">
        <v>20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  <c r="O9406">
        <v>0</v>
      </c>
      <c r="P9406">
        <v>1</v>
      </c>
      <c r="Q9406" t="s">
        <v>31</v>
      </c>
      <c r="R9406">
        <v>430</v>
      </c>
    </row>
    <row r="9407" spans="1:18" x14ac:dyDescent="0.35">
      <c r="A9407">
        <v>9406</v>
      </c>
      <c r="B9407">
        <v>15807900</v>
      </c>
      <c r="C9407" t="s">
        <v>1009</v>
      </c>
      <c r="D9407">
        <v>575</v>
      </c>
      <c r="E9407" t="s">
        <v>19</v>
      </c>
      <c r="F9407" t="s">
        <v>29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  <c r="O9407">
        <v>1</v>
      </c>
      <c r="P9407">
        <v>4</v>
      </c>
      <c r="Q9407" t="s">
        <v>26</v>
      </c>
      <c r="R9407">
        <v>689</v>
      </c>
    </row>
    <row r="9408" spans="1:18" x14ac:dyDescent="0.35">
      <c r="A9408">
        <v>9407</v>
      </c>
      <c r="B9408">
        <v>15743760</v>
      </c>
      <c r="C9408" t="s">
        <v>288</v>
      </c>
      <c r="D9408">
        <v>850</v>
      </c>
      <c r="E9408" t="s">
        <v>19</v>
      </c>
      <c r="F9408" t="s">
        <v>29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  <c r="O9408">
        <v>0</v>
      </c>
      <c r="P9408">
        <v>4</v>
      </c>
      <c r="Q9408" t="s">
        <v>31</v>
      </c>
      <c r="R9408">
        <v>655</v>
      </c>
    </row>
    <row r="9409" spans="1:18" x14ac:dyDescent="0.35">
      <c r="A9409">
        <v>9408</v>
      </c>
      <c r="B9409">
        <v>15652835</v>
      </c>
      <c r="C9409" t="s">
        <v>548</v>
      </c>
      <c r="D9409">
        <v>419</v>
      </c>
      <c r="E9409" t="s">
        <v>23</v>
      </c>
      <c r="F9409" t="s">
        <v>20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  <c r="O9409">
        <v>0</v>
      </c>
      <c r="P9409">
        <v>5</v>
      </c>
      <c r="Q9409" t="s">
        <v>21</v>
      </c>
      <c r="R9409">
        <v>851</v>
      </c>
    </row>
    <row r="9410" spans="1:18" x14ac:dyDescent="0.35">
      <c r="A9410">
        <v>9409</v>
      </c>
      <c r="B9410">
        <v>15767818</v>
      </c>
      <c r="C9410" t="s">
        <v>121</v>
      </c>
      <c r="D9410">
        <v>640</v>
      </c>
      <c r="E9410" t="s">
        <v>19</v>
      </c>
      <c r="F9410" t="s">
        <v>29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  <c r="O9410">
        <v>0</v>
      </c>
      <c r="P9410">
        <v>3</v>
      </c>
      <c r="Q9410" t="s">
        <v>40</v>
      </c>
      <c r="R9410">
        <v>890</v>
      </c>
    </row>
    <row r="9411" spans="1:18" x14ac:dyDescent="0.35">
      <c r="A9411">
        <v>9410</v>
      </c>
      <c r="B9411">
        <v>15591150</v>
      </c>
      <c r="C9411" t="s">
        <v>1413</v>
      </c>
      <c r="D9411">
        <v>570</v>
      </c>
      <c r="E9411" t="s">
        <v>23</v>
      </c>
      <c r="F9411" t="s">
        <v>29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  <c r="O9411">
        <v>0</v>
      </c>
      <c r="P9411">
        <v>4</v>
      </c>
      <c r="Q9411" t="s">
        <v>31</v>
      </c>
      <c r="R9411">
        <v>568</v>
      </c>
    </row>
    <row r="9412" spans="1:18" x14ac:dyDescent="0.35">
      <c r="A9412">
        <v>9411</v>
      </c>
      <c r="B9412">
        <v>15734659</v>
      </c>
      <c r="C9412" t="s">
        <v>763</v>
      </c>
      <c r="D9412">
        <v>640</v>
      </c>
      <c r="E9412" t="s">
        <v>33</v>
      </c>
      <c r="F9412" t="s">
        <v>20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  <c r="O9412">
        <v>0</v>
      </c>
      <c r="P9412">
        <v>3</v>
      </c>
      <c r="Q9412" t="s">
        <v>40</v>
      </c>
      <c r="R9412">
        <v>279</v>
      </c>
    </row>
    <row r="9413" spans="1:18" x14ac:dyDescent="0.35">
      <c r="A9413">
        <v>9412</v>
      </c>
      <c r="B9413">
        <v>15796115</v>
      </c>
      <c r="C9413" t="s">
        <v>452</v>
      </c>
      <c r="D9413">
        <v>689</v>
      </c>
      <c r="E9413" t="s">
        <v>33</v>
      </c>
      <c r="F9413" t="s">
        <v>20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  <c r="O9413">
        <v>1</v>
      </c>
      <c r="P9413">
        <v>3</v>
      </c>
      <c r="Q9413" t="s">
        <v>40</v>
      </c>
      <c r="R9413">
        <v>608</v>
      </c>
    </row>
    <row r="9414" spans="1:18" x14ac:dyDescent="0.35">
      <c r="A9414">
        <v>9413</v>
      </c>
      <c r="B9414">
        <v>15724648</v>
      </c>
      <c r="C9414" t="s">
        <v>1321</v>
      </c>
      <c r="D9414">
        <v>725</v>
      </c>
      <c r="E9414" t="s">
        <v>19</v>
      </c>
      <c r="F9414" t="s">
        <v>29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  <c r="O9414">
        <v>0</v>
      </c>
      <c r="P9414">
        <v>1</v>
      </c>
      <c r="Q9414" t="s">
        <v>31</v>
      </c>
      <c r="R9414">
        <v>796</v>
      </c>
    </row>
    <row r="9415" spans="1:18" x14ac:dyDescent="0.35">
      <c r="A9415">
        <v>9414</v>
      </c>
      <c r="B9415">
        <v>15737732</v>
      </c>
      <c r="C9415" t="s">
        <v>2425</v>
      </c>
      <c r="D9415">
        <v>751</v>
      </c>
      <c r="E9415" t="s">
        <v>19</v>
      </c>
      <c r="F9415" t="s">
        <v>20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  <c r="O9415">
        <v>0</v>
      </c>
      <c r="P9415">
        <v>1</v>
      </c>
      <c r="Q9415" t="s">
        <v>31</v>
      </c>
      <c r="R9415">
        <v>283</v>
      </c>
    </row>
    <row r="9416" spans="1:18" x14ac:dyDescent="0.35">
      <c r="A9416">
        <v>9415</v>
      </c>
      <c r="B9416">
        <v>15632280</v>
      </c>
      <c r="C9416" t="s">
        <v>2877</v>
      </c>
      <c r="D9416">
        <v>544</v>
      </c>
      <c r="E9416" t="s">
        <v>23</v>
      </c>
      <c r="F9416" t="s">
        <v>20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  <c r="O9416">
        <v>1</v>
      </c>
      <c r="P9416">
        <v>4</v>
      </c>
      <c r="Q9416" t="s">
        <v>21</v>
      </c>
      <c r="R9416">
        <v>364</v>
      </c>
    </row>
    <row r="9417" spans="1:18" x14ac:dyDescent="0.35">
      <c r="A9417">
        <v>9416</v>
      </c>
      <c r="B9417">
        <v>15750407</v>
      </c>
      <c r="C9417" t="s">
        <v>1324</v>
      </c>
      <c r="D9417">
        <v>768</v>
      </c>
      <c r="E9417" t="s">
        <v>33</v>
      </c>
      <c r="F9417" t="s">
        <v>20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  <c r="O9417">
        <v>0</v>
      </c>
      <c r="P9417">
        <v>3</v>
      </c>
      <c r="Q9417" t="s">
        <v>31</v>
      </c>
      <c r="R9417">
        <v>343</v>
      </c>
    </row>
    <row r="9418" spans="1:18" x14ac:dyDescent="0.35">
      <c r="A9418">
        <v>9417</v>
      </c>
      <c r="B9418">
        <v>15795370</v>
      </c>
      <c r="C9418" t="s">
        <v>1705</v>
      </c>
      <c r="D9418">
        <v>648</v>
      </c>
      <c r="E9418" t="s">
        <v>33</v>
      </c>
      <c r="F9418" t="s">
        <v>29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  <c r="O9418">
        <v>0</v>
      </c>
      <c r="P9418">
        <v>5</v>
      </c>
      <c r="Q9418" t="s">
        <v>31</v>
      </c>
      <c r="R9418">
        <v>849</v>
      </c>
    </row>
    <row r="9419" spans="1:18" x14ac:dyDescent="0.35">
      <c r="A9419">
        <v>9418</v>
      </c>
      <c r="B9419">
        <v>15656829</v>
      </c>
      <c r="C9419" t="s">
        <v>258</v>
      </c>
      <c r="D9419">
        <v>577</v>
      </c>
      <c r="E9419" t="s">
        <v>23</v>
      </c>
      <c r="F9419" t="s">
        <v>20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  <c r="O9419">
        <v>0</v>
      </c>
      <c r="P9419">
        <v>2</v>
      </c>
      <c r="Q9419" t="s">
        <v>40</v>
      </c>
      <c r="R9419">
        <v>893</v>
      </c>
    </row>
    <row r="9420" spans="1:18" x14ac:dyDescent="0.35">
      <c r="A9420">
        <v>9419</v>
      </c>
      <c r="B9420">
        <v>15643794</v>
      </c>
      <c r="C9420" t="s">
        <v>717</v>
      </c>
      <c r="D9420">
        <v>639</v>
      </c>
      <c r="E9420" t="s">
        <v>23</v>
      </c>
      <c r="F9420" t="s">
        <v>20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  <c r="O9420">
        <v>0</v>
      </c>
      <c r="P9420">
        <v>4</v>
      </c>
      <c r="Q9420" t="s">
        <v>26</v>
      </c>
      <c r="R9420">
        <v>520</v>
      </c>
    </row>
    <row r="9421" spans="1:18" x14ac:dyDescent="0.35">
      <c r="A9421">
        <v>9420</v>
      </c>
      <c r="B9421">
        <v>15798605</v>
      </c>
      <c r="C9421" t="s">
        <v>161</v>
      </c>
      <c r="D9421">
        <v>686</v>
      </c>
      <c r="E9421" t="s">
        <v>33</v>
      </c>
      <c r="F9421" t="s">
        <v>29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  <c r="O9421">
        <v>0</v>
      </c>
      <c r="P9421">
        <v>1</v>
      </c>
      <c r="Q9421" t="s">
        <v>31</v>
      </c>
      <c r="R9421">
        <v>612</v>
      </c>
    </row>
    <row r="9422" spans="1:18" x14ac:dyDescent="0.35">
      <c r="A9422">
        <v>9421</v>
      </c>
      <c r="B9422">
        <v>15637324</v>
      </c>
      <c r="C9422" t="s">
        <v>38</v>
      </c>
      <c r="D9422">
        <v>657</v>
      </c>
      <c r="E9422" t="s">
        <v>19</v>
      </c>
      <c r="F9422" t="s">
        <v>20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  <c r="O9422">
        <v>0</v>
      </c>
      <c r="P9422">
        <v>5</v>
      </c>
      <c r="Q9422" t="s">
        <v>31</v>
      </c>
      <c r="R9422">
        <v>352</v>
      </c>
    </row>
    <row r="9423" spans="1:18" x14ac:dyDescent="0.35">
      <c r="A9423">
        <v>9422</v>
      </c>
      <c r="B9423">
        <v>15589589</v>
      </c>
      <c r="C9423" t="s">
        <v>2837</v>
      </c>
      <c r="D9423">
        <v>613</v>
      </c>
      <c r="E9423" t="s">
        <v>19</v>
      </c>
      <c r="F9423" t="s">
        <v>29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  <c r="O9423">
        <v>0</v>
      </c>
      <c r="P9423">
        <v>4</v>
      </c>
      <c r="Q9423" t="s">
        <v>21</v>
      </c>
      <c r="R9423">
        <v>902</v>
      </c>
    </row>
    <row r="9424" spans="1:18" x14ac:dyDescent="0.35">
      <c r="A9424">
        <v>9423</v>
      </c>
      <c r="B9424">
        <v>15778936</v>
      </c>
      <c r="C9424" t="s">
        <v>2878</v>
      </c>
      <c r="D9424">
        <v>701</v>
      </c>
      <c r="E9424" t="s">
        <v>19</v>
      </c>
      <c r="F9424" t="s">
        <v>29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  <c r="O9424">
        <v>0</v>
      </c>
      <c r="P9424">
        <v>5</v>
      </c>
      <c r="Q9424" t="s">
        <v>21</v>
      </c>
      <c r="R9424">
        <v>228</v>
      </c>
    </row>
    <row r="9425" spans="1:18" x14ac:dyDescent="0.35">
      <c r="A9425">
        <v>9424</v>
      </c>
      <c r="B9425">
        <v>15757385</v>
      </c>
      <c r="C9425" t="s">
        <v>174</v>
      </c>
      <c r="D9425">
        <v>578</v>
      </c>
      <c r="E9425" t="s">
        <v>23</v>
      </c>
      <c r="F9425" t="s">
        <v>20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  <c r="O9425">
        <v>0</v>
      </c>
      <c r="P9425">
        <v>2</v>
      </c>
      <c r="Q9425" t="s">
        <v>26</v>
      </c>
      <c r="R9425">
        <v>336</v>
      </c>
    </row>
    <row r="9426" spans="1:18" x14ac:dyDescent="0.35">
      <c r="A9426">
        <v>9425</v>
      </c>
      <c r="B9426">
        <v>15666200</v>
      </c>
      <c r="C9426" t="s">
        <v>62</v>
      </c>
      <c r="D9426">
        <v>689</v>
      </c>
      <c r="E9426" t="s">
        <v>19</v>
      </c>
      <c r="F9426" t="s">
        <v>20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  <c r="O9426">
        <v>0</v>
      </c>
      <c r="P9426">
        <v>4</v>
      </c>
      <c r="Q9426" t="s">
        <v>31</v>
      </c>
      <c r="R9426">
        <v>501</v>
      </c>
    </row>
    <row r="9427" spans="1:18" x14ac:dyDescent="0.35">
      <c r="A9427">
        <v>9426</v>
      </c>
      <c r="B9427">
        <v>15683977</v>
      </c>
      <c r="C9427" t="s">
        <v>640</v>
      </c>
      <c r="D9427">
        <v>687</v>
      </c>
      <c r="E9427" t="s">
        <v>23</v>
      </c>
      <c r="F9427" t="s">
        <v>20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  <c r="O9427">
        <v>0</v>
      </c>
      <c r="P9427">
        <v>3</v>
      </c>
      <c r="Q9427" t="s">
        <v>26</v>
      </c>
      <c r="R9427">
        <v>595</v>
      </c>
    </row>
    <row r="9428" spans="1:18" x14ac:dyDescent="0.35">
      <c r="A9428">
        <v>9427</v>
      </c>
      <c r="B9428">
        <v>15675518</v>
      </c>
      <c r="C9428" t="s">
        <v>1585</v>
      </c>
      <c r="D9428">
        <v>499</v>
      </c>
      <c r="E9428" t="s">
        <v>23</v>
      </c>
      <c r="F9428" t="s">
        <v>20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  <c r="O9428">
        <v>1</v>
      </c>
      <c r="P9428">
        <v>4</v>
      </c>
      <c r="Q9428" t="s">
        <v>31</v>
      </c>
      <c r="R9428">
        <v>424</v>
      </c>
    </row>
    <row r="9429" spans="1:18" x14ac:dyDescent="0.35">
      <c r="A9429">
        <v>9428</v>
      </c>
      <c r="B9429">
        <v>15584812</v>
      </c>
      <c r="C9429" t="s">
        <v>2879</v>
      </c>
      <c r="D9429">
        <v>693</v>
      </c>
      <c r="E9429" t="s">
        <v>23</v>
      </c>
      <c r="F9429" t="s">
        <v>20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  <c r="O9429">
        <v>0</v>
      </c>
      <c r="P9429">
        <v>1</v>
      </c>
      <c r="Q9429" t="s">
        <v>31</v>
      </c>
      <c r="R9429">
        <v>450</v>
      </c>
    </row>
    <row r="9430" spans="1:18" x14ac:dyDescent="0.35">
      <c r="A9430">
        <v>9429</v>
      </c>
      <c r="B9430">
        <v>15752984</v>
      </c>
      <c r="C9430" t="s">
        <v>2880</v>
      </c>
      <c r="D9430">
        <v>737</v>
      </c>
      <c r="E9430" t="s">
        <v>19</v>
      </c>
      <c r="F9430" t="s">
        <v>20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  <c r="O9430">
        <v>0</v>
      </c>
      <c r="P9430">
        <v>4</v>
      </c>
      <c r="Q9430" t="s">
        <v>21</v>
      </c>
      <c r="R9430">
        <v>631</v>
      </c>
    </row>
    <row r="9431" spans="1:18" x14ac:dyDescent="0.35">
      <c r="A9431">
        <v>9430</v>
      </c>
      <c r="B9431">
        <v>15577913</v>
      </c>
      <c r="C9431" t="s">
        <v>360</v>
      </c>
      <c r="D9431">
        <v>651</v>
      </c>
      <c r="E9431" t="s">
        <v>19</v>
      </c>
      <c r="F9431" t="s">
        <v>20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  <c r="O9431">
        <v>0</v>
      </c>
      <c r="P9431">
        <v>1</v>
      </c>
      <c r="Q9431" t="s">
        <v>31</v>
      </c>
      <c r="R9431">
        <v>853</v>
      </c>
    </row>
    <row r="9432" spans="1:18" x14ac:dyDescent="0.35">
      <c r="A9432">
        <v>9431</v>
      </c>
      <c r="B9432">
        <v>15591980</v>
      </c>
      <c r="C9432" t="s">
        <v>22</v>
      </c>
      <c r="D9432">
        <v>753</v>
      </c>
      <c r="E9432" t="s">
        <v>19</v>
      </c>
      <c r="F9432" t="s">
        <v>29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  <c r="O9432">
        <v>0</v>
      </c>
      <c r="P9432">
        <v>4</v>
      </c>
      <c r="Q9432" t="s">
        <v>26</v>
      </c>
      <c r="R9432">
        <v>491</v>
      </c>
    </row>
    <row r="9433" spans="1:18" x14ac:dyDescent="0.35">
      <c r="A9433">
        <v>9432</v>
      </c>
      <c r="B9433">
        <v>15598948</v>
      </c>
      <c r="C9433" t="s">
        <v>1240</v>
      </c>
      <c r="D9433">
        <v>523</v>
      </c>
      <c r="E9433" t="s">
        <v>23</v>
      </c>
      <c r="F9433" t="s">
        <v>20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  <c r="O9433">
        <v>0</v>
      </c>
      <c r="P9433">
        <v>5</v>
      </c>
      <c r="Q9433" t="s">
        <v>26</v>
      </c>
      <c r="R9433">
        <v>557</v>
      </c>
    </row>
    <row r="9434" spans="1:18" x14ac:dyDescent="0.35">
      <c r="A9434">
        <v>9433</v>
      </c>
      <c r="B9434">
        <v>15574142</v>
      </c>
      <c r="C9434" t="s">
        <v>293</v>
      </c>
      <c r="D9434">
        <v>458</v>
      </c>
      <c r="E9434" t="s">
        <v>33</v>
      </c>
      <c r="F9434" t="s">
        <v>20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  <c r="O9434">
        <v>0</v>
      </c>
      <c r="P9434">
        <v>4</v>
      </c>
      <c r="Q9434" t="s">
        <v>26</v>
      </c>
      <c r="R9434">
        <v>582</v>
      </c>
    </row>
    <row r="9435" spans="1:18" x14ac:dyDescent="0.35">
      <c r="A9435">
        <v>9434</v>
      </c>
      <c r="B9435">
        <v>15582903</v>
      </c>
      <c r="C9435" t="s">
        <v>2267</v>
      </c>
      <c r="D9435">
        <v>643</v>
      </c>
      <c r="E9435" t="s">
        <v>19</v>
      </c>
      <c r="F9435" t="s">
        <v>29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  <c r="O9435">
        <v>0</v>
      </c>
      <c r="P9435">
        <v>3</v>
      </c>
      <c r="Q9435" t="s">
        <v>40</v>
      </c>
      <c r="R9435">
        <v>677</v>
      </c>
    </row>
    <row r="9436" spans="1:18" x14ac:dyDescent="0.35">
      <c r="A9436">
        <v>9435</v>
      </c>
      <c r="B9436">
        <v>15733229</v>
      </c>
      <c r="C9436" t="s">
        <v>2881</v>
      </c>
      <c r="D9436">
        <v>638</v>
      </c>
      <c r="E9436" t="s">
        <v>23</v>
      </c>
      <c r="F9436" t="s">
        <v>20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  <c r="O9436">
        <v>0</v>
      </c>
      <c r="P9436">
        <v>2</v>
      </c>
      <c r="Q9436" t="s">
        <v>40</v>
      </c>
      <c r="R9436">
        <v>504</v>
      </c>
    </row>
    <row r="9437" spans="1:18" x14ac:dyDescent="0.35">
      <c r="A9437">
        <v>9436</v>
      </c>
      <c r="B9437">
        <v>15635752</v>
      </c>
      <c r="C9437" t="s">
        <v>450</v>
      </c>
      <c r="D9437">
        <v>685</v>
      </c>
      <c r="E9437" t="s">
        <v>33</v>
      </c>
      <c r="F9437" t="s">
        <v>29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  <c r="O9437">
        <v>0</v>
      </c>
      <c r="P9437">
        <v>2</v>
      </c>
      <c r="Q9437" t="s">
        <v>31</v>
      </c>
      <c r="R9437">
        <v>416</v>
      </c>
    </row>
    <row r="9438" spans="1:18" x14ac:dyDescent="0.35">
      <c r="A9438">
        <v>9437</v>
      </c>
      <c r="B9438">
        <v>15771000</v>
      </c>
      <c r="C9438" t="s">
        <v>1451</v>
      </c>
      <c r="D9438">
        <v>684</v>
      </c>
      <c r="E9438" t="s">
        <v>19</v>
      </c>
      <c r="F9438" t="s">
        <v>29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  <c r="O9438">
        <v>0</v>
      </c>
      <c r="P9438">
        <v>2</v>
      </c>
      <c r="Q9438" t="s">
        <v>21</v>
      </c>
      <c r="R9438">
        <v>379</v>
      </c>
    </row>
    <row r="9439" spans="1:18" x14ac:dyDescent="0.35">
      <c r="A9439">
        <v>9438</v>
      </c>
      <c r="B9439">
        <v>15804864</v>
      </c>
      <c r="C9439" t="s">
        <v>28</v>
      </c>
      <c r="D9439">
        <v>670</v>
      </c>
      <c r="E9439" t="s">
        <v>19</v>
      </c>
      <c r="F9439" t="s">
        <v>20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  <c r="O9439">
        <v>0</v>
      </c>
      <c r="P9439">
        <v>5</v>
      </c>
      <c r="Q9439" t="s">
        <v>21</v>
      </c>
      <c r="R9439">
        <v>245</v>
      </c>
    </row>
    <row r="9440" spans="1:18" x14ac:dyDescent="0.35">
      <c r="A9440">
        <v>9439</v>
      </c>
      <c r="B9440">
        <v>15641175</v>
      </c>
      <c r="C9440" t="s">
        <v>648</v>
      </c>
      <c r="D9440">
        <v>701</v>
      </c>
      <c r="E9440" t="s">
        <v>33</v>
      </c>
      <c r="F9440" t="s">
        <v>29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  <c r="O9440">
        <v>1</v>
      </c>
      <c r="P9440">
        <v>1</v>
      </c>
      <c r="Q9440" t="s">
        <v>21</v>
      </c>
      <c r="R9440">
        <v>566</v>
      </c>
    </row>
    <row r="9441" spans="1:18" x14ac:dyDescent="0.35">
      <c r="A9441">
        <v>9440</v>
      </c>
      <c r="B9441">
        <v>15692226</v>
      </c>
      <c r="C9441" t="s">
        <v>204</v>
      </c>
      <c r="D9441">
        <v>705</v>
      </c>
      <c r="E9441" t="s">
        <v>19</v>
      </c>
      <c r="F9441" t="s">
        <v>20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  <c r="O9441">
        <v>0</v>
      </c>
      <c r="P9441">
        <v>4</v>
      </c>
      <c r="Q9441" t="s">
        <v>31</v>
      </c>
      <c r="R9441">
        <v>551</v>
      </c>
    </row>
    <row r="9442" spans="1:18" x14ac:dyDescent="0.35">
      <c r="A9442">
        <v>9441</v>
      </c>
      <c r="B9442">
        <v>15584156</v>
      </c>
      <c r="C9442" t="s">
        <v>965</v>
      </c>
      <c r="D9442">
        <v>593</v>
      </c>
      <c r="E9442" t="s">
        <v>23</v>
      </c>
      <c r="F9442" t="s">
        <v>29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  <c r="O9442">
        <v>1</v>
      </c>
      <c r="P9442">
        <v>2</v>
      </c>
      <c r="Q9442" t="s">
        <v>40</v>
      </c>
      <c r="R9442">
        <v>401</v>
      </c>
    </row>
    <row r="9443" spans="1:18" x14ac:dyDescent="0.35">
      <c r="A9443">
        <v>9442</v>
      </c>
      <c r="B9443">
        <v>15702656</v>
      </c>
      <c r="C9443" t="s">
        <v>871</v>
      </c>
      <c r="D9443">
        <v>651</v>
      </c>
      <c r="E9443" t="s">
        <v>19</v>
      </c>
      <c r="F9443" t="s">
        <v>20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  <c r="O9443">
        <v>0</v>
      </c>
      <c r="P9443">
        <v>4</v>
      </c>
      <c r="Q9443" t="s">
        <v>26</v>
      </c>
      <c r="R9443">
        <v>804</v>
      </c>
    </row>
    <row r="9444" spans="1:18" x14ac:dyDescent="0.35">
      <c r="A9444">
        <v>9443</v>
      </c>
      <c r="B9444">
        <v>15606552</v>
      </c>
      <c r="C9444" t="s">
        <v>993</v>
      </c>
      <c r="D9444">
        <v>741</v>
      </c>
      <c r="E9444" t="s">
        <v>19</v>
      </c>
      <c r="F9444" t="s">
        <v>29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  <c r="O9444">
        <v>0</v>
      </c>
      <c r="P9444">
        <v>1</v>
      </c>
      <c r="Q9444" t="s">
        <v>40</v>
      </c>
      <c r="R9444">
        <v>523</v>
      </c>
    </row>
    <row r="9445" spans="1:18" x14ac:dyDescent="0.35">
      <c r="A9445">
        <v>9444</v>
      </c>
      <c r="B9445">
        <v>15687001</v>
      </c>
      <c r="C9445" t="s">
        <v>1541</v>
      </c>
      <c r="D9445">
        <v>596</v>
      </c>
      <c r="E9445" t="s">
        <v>33</v>
      </c>
      <c r="F9445" t="s">
        <v>29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  <c r="O9445">
        <v>1</v>
      </c>
      <c r="P9445">
        <v>3</v>
      </c>
      <c r="Q9445" t="s">
        <v>21</v>
      </c>
      <c r="R9445">
        <v>600</v>
      </c>
    </row>
    <row r="9446" spans="1:18" x14ac:dyDescent="0.35">
      <c r="A9446">
        <v>9445</v>
      </c>
      <c r="B9446">
        <v>15781903</v>
      </c>
      <c r="C9446" t="s">
        <v>58</v>
      </c>
      <c r="D9446">
        <v>581</v>
      </c>
      <c r="E9446" t="s">
        <v>33</v>
      </c>
      <c r="F9446" t="s">
        <v>29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  <c r="O9446">
        <v>0</v>
      </c>
      <c r="P9446">
        <v>2</v>
      </c>
      <c r="Q9446" t="s">
        <v>31</v>
      </c>
      <c r="R9446">
        <v>503</v>
      </c>
    </row>
    <row r="9447" spans="1:18" x14ac:dyDescent="0.35">
      <c r="A9447">
        <v>9446</v>
      </c>
      <c r="B9447">
        <v>15731951</v>
      </c>
      <c r="C9447" t="s">
        <v>983</v>
      </c>
      <c r="D9447">
        <v>689</v>
      </c>
      <c r="E9447" t="s">
        <v>23</v>
      </c>
      <c r="F9447" t="s">
        <v>20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  <c r="O9447">
        <v>1</v>
      </c>
      <c r="P9447">
        <v>3</v>
      </c>
      <c r="Q9447" t="s">
        <v>26</v>
      </c>
      <c r="R9447">
        <v>230</v>
      </c>
    </row>
    <row r="9448" spans="1:18" x14ac:dyDescent="0.35">
      <c r="A9448">
        <v>9447</v>
      </c>
      <c r="B9448">
        <v>15580953</v>
      </c>
      <c r="C9448" t="s">
        <v>452</v>
      </c>
      <c r="D9448">
        <v>544</v>
      </c>
      <c r="E9448" t="s">
        <v>19</v>
      </c>
      <c r="F9448" t="s">
        <v>29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  <c r="O9448">
        <v>0</v>
      </c>
      <c r="P9448">
        <v>2</v>
      </c>
      <c r="Q9448" t="s">
        <v>31</v>
      </c>
      <c r="R9448">
        <v>846</v>
      </c>
    </row>
    <row r="9449" spans="1:18" x14ac:dyDescent="0.35">
      <c r="A9449">
        <v>9448</v>
      </c>
      <c r="B9449">
        <v>15810390</v>
      </c>
      <c r="C9449" t="s">
        <v>1992</v>
      </c>
      <c r="D9449">
        <v>718</v>
      </c>
      <c r="E9449" t="s">
        <v>19</v>
      </c>
      <c r="F9449" t="s">
        <v>20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  <c r="O9449">
        <v>1</v>
      </c>
      <c r="P9449">
        <v>4</v>
      </c>
      <c r="Q9449" t="s">
        <v>40</v>
      </c>
      <c r="R9449">
        <v>982</v>
      </c>
    </row>
    <row r="9450" spans="1:18" x14ac:dyDescent="0.35">
      <c r="A9450">
        <v>9449</v>
      </c>
      <c r="B9450">
        <v>15628274</v>
      </c>
      <c r="C9450" t="s">
        <v>911</v>
      </c>
      <c r="D9450">
        <v>583</v>
      </c>
      <c r="E9450" t="s">
        <v>33</v>
      </c>
      <c r="F9450" t="s">
        <v>29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  <c r="O9450">
        <v>0</v>
      </c>
      <c r="P9450">
        <v>1</v>
      </c>
      <c r="Q9450" t="s">
        <v>40</v>
      </c>
      <c r="R9450">
        <v>540</v>
      </c>
    </row>
    <row r="9451" spans="1:18" x14ac:dyDescent="0.35">
      <c r="A9451">
        <v>9450</v>
      </c>
      <c r="B9451">
        <v>15615444</v>
      </c>
      <c r="C9451" t="s">
        <v>735</v>
      </c>
      <c r="D9451">
        <v>663</v>
      </c>
      <c r="E9451" t="s">
        <v>33</v>
      </c>
      <c r="F9451" t="s">
        <v>29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  <c r="O9451">
        <v>0</v>
      </c>
      <c r="P9451">
        <v>1</v>
      </c>
      <c r="Q9451" t="s">
        <v>31</v>
      </c>
      <c r="R9451">
        <v>925</v>
      </c>
    </row>
    <row r="9452" spans="1:18" x14ac:dyDescent="0.35">
      <c r="A9452">
        <v>9451</v>
      </c>
      <c r="B9452">
        <v>15784010</v>
      </c>
      <c r="C9452" t="s">
        <v>628</v>
      </c>
      <c r="D9452">
        <v>666</v>
      </c>
      <c r="E9452" t="s">
        <v>33</v>
      </c>
      <c r="F9452" t="s">
        <v>29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  <c r="O9452">
        <v>0</v>
      </c>
      <c r="P9452">
        <v>4</v>
      </c>
      <c r="Q9452" t="s">
        <v>31</v>
      </c>
      <c r="R9452">
        <v>459</v>
      </c>
    </row>
    <row r="9453" spans="1:18" x14ac:dyDescent="0.35">
      <c r="A9453">
        <v>9452</v>
      </c>
      <c r="B9453">
        <v>15571586</v>
      </c>
      <c r="C9453" t="s">
        <v>350</v>
      </c>
      <c r="D9453">
        <v>524</v>
      </c>
      <c r="E9453" t="s">
        <v>23</v>
      </c>
      <c r="F9453" t="s">
        <v>29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  <c r="O9453">
        <v>1</v>
      </c>
      <c r="P9453">
        <v>4</v>
      </c>
      <c r="Q9453" t="s">
        <v>26</v>
      </c>
      <c r="R9453">
        <v>580</v>
      </c>
    </row>
    <row r="9454" spans="1:18" x14ac:dyDescent="0.35">
      <c r="A9454">
        <v>9453</v>
      </c>
      <c r="B9454">
        <v>15748616</v>
      </c>
      <c r="C9454" t="s">
        <v>555</v>
      </c>
      <c r="D9454">
        <v>599</v>
      </c>
      <c r="E9454" t="s">
        <v>19</v>
      </c>
      <c r="F9454" t="s">
        <v>29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  <c r="O9454">
        <v>0</v>
      </c>
      <c r="P9454">
        <v>3</v>
      </c>
      <c r="Q9454" t="s">
        <v>31</v>
      </c>
      <c r="R9454">
        <v>259</v>
      </c>
    </row>
    <row r="9455" spans="1:18" x14ac:dyDescent="0.35">
      <c r="A9455">
        <v>9454</v>
      </c>
      <c r="B9455">
        <v>15769402</v>
      </c>
      <c r="C9455" t="s">
        <v>374</v>
      </c>
      <c r="D9455">
        <v>667</v>
      </c>
      <c r="E9455" t="s">
        <v>19</v>
      </c>
      <c r="F9455" t="s">
        <v>29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  <c r="O9455">
        <v>0</v>
      </c>
      <c r="P9455">
        <v>4</v>
      </c>
      <c r="Q9455" t="s">
        <v>40</v>
      </c>
      <c r="R9455">
        <v>277</v>
      </c>
    </row>
    <row r="9456" spans="1:18" x14ac:dyDescent="0.35">
      <c r="A9456">
        <v>9455</v>
      </c>
      <c r="B9456">
        <v>15739248</v>
      </c>
      <c r="C9456" t="s">
        <v>495</v>
      </c>
      <c r="D9456">
        <v>727</v>
      </c>
      <c r="E9456" t="s">
        <v>19</v>
      </c>
      <c r="F9456" t="s">
        <v>29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  <c r="O9456">
        <v>0</v>
      </c>
      <c r="P9456">
        <v>1</v>
      </c>
      <c r="Q9456" t="s">
        <v>31</v>
      </c>
      <c r="R9456">
        <v>647</v>
      </c>
    </row>
    <row r="9457" spans="1:18" x14ac:dyDescent="0.35">
      <c r="A9457">
        <v>9456</v>
      </c>
      <c r="B9457">
        <v>15603481</v>
      </c>
      <c r="C9457" t="s">
        <v>184</v>
      </c>
      <c r="D9457">
        <v>689</v>
      </c>
      <c r="E9457" t="s">
        <v>23</v>
      </c>
      <c r="F9457" t="s">
        <v>20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  <c r="O9457">
        <v>0</v>
      </c>
      <c r="P9457">
        <v>2</v>
      </c>
      <c r="Q9457" t="s">
        <v>40</v>
      </c>
      <c r="R9457">
        <v>977</v>
      </c>
    </row>
    <row r="9458" spans="1:18" x14ac:dyDescent="0.35">
      <c r="A9458">
        <v>9457</v>
      </c>
      <c r="B9458">
        <v>15723604</v>
      </c>
      <c r="C9458" t="s">
        <v>218</v>
      </c>
      <c r="D9458">
        <v>639</v>
      </c>
      <c r="E9458" t="s">
        <v>19</v>
      </c>
      <c r="F9458" t="s">
        <v>29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  <c r="O9458">
        <v>0</v>
      </c>
      <c r="P9458">
        <v>5</v>
      </c>
      <c r="Q9458" t="s">
        <v>31</v>
      </c>
      <c r="R9458">
        <v>399</v>
      </c>
    </row>
    <row r="9459" spans="1:18" x14ac:dyDescent="0.35">
      <c r="A9459">
        <v>9458</v>
      </c>
      <c r="B9459">
        <v>15797822</v>
      </c>
      <c r="C9459" t="s">
        <v>2882</v>
      </c>
      <c r="D9459">
        <v>678</v>
      </c>
      <c r="E9459" t="s">
        <v>19</v>
      </c>
      <c r="F9459" t="s">
        <v>29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  <c r="O9459">
        <v>0</v>
      </c>
      <c r="P9459">
        <v>2</v>
      </c>
      <c r="Q9459" t="s">
        <v>26</v>
      </c>
      <c r="R9459">
        <v>433</v>
      </c>
    </row>
    <row r="9460" spans="1:18" x14ac:dyDescent="0.35">
      <c r="A9460">
        <v>9459</v>
      </c>
      <c r="B9460">
        <v>15665064</v>
      </c>
      <c r="C9460" t="s">
        <v>2100</v>
      </c>
      <c r="D9460">
        <v>523</v>
      </c>
      <c r="E9460" t="s">
        <v>19</v>
      </c>
      <c r="F9460" t="s">
        <v>29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  <c r="O9460">
        <v>0</v>
      </c>
      <c r="P9460">
        <v>1</v>
      </c>
      <c r="Q9460" t="s">
        <v>31</v>
      </c>
      <c r="R9460">
        <v>486</v>
      </c>
    </row>
    <row r="9461" spans="1:18" x14ac:dyDescent="0.35">
      <c r="A9461">
        <v>9460</v>
      </c>
      <c r="B9461">
        <v>15640580</v>
      </c>
      <c r="C9461" t="s">
        <v>2285</v>
      </c>
      <c r="D9461">
        <v>650</v>
      </c>
      <c r="E9461" t="s">
        <v>19</v>
      </c>
      <c r="F9461" t="s">
        <v>20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  <c r="O9461">
        <v>0</v>
      </c>
      <c r="P9461">
        <v>4</v>
      </c>
      <c r="Q9461" t="s">
        <v>21</v>
      </c>
      <c r="R9461">
        <v>600</v>
      </c>
    </row>
    <row r="9462" spans="1:18" x14ac:dyDescent="0.35">
      <c r="A9462">
        <v>9461</v>
      </c>
      <c r="B9462">
        <v>15581089</v>
      </c>
      <c r="C9462" t="s">
        <v>369</v>
      </c>
      <c r="D9462">
        <v>744</v>
      </c>
      <c r="E9462" t="s">
        <v>23</v>
      </c>
      <c r="F9462" t="s">
        <v>29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  <c r="O9462">
        <v>0</v>
      </c>
      <c r="P9462">
        <v>5</v>
      </c>
      <c r="Q9462" t="s">
        <v>31</v>
      </c>
      <c r="R9462">
        <v>784</v>
      </c>
    </row>
    <row r="9463" spans="1:18" x14ac:dyDescent="0.35">
      <c r="A9463">
        <v>9462</v>
      </c>
      <c r="B9463">
        <v>15728605</v>
      </c>
      <c r="C9463" t="s">
        <v>126</v>
      </c>
      <c r="D9463">
        <v>697</v>
      </c>
      <c r="E9463" t="s">
        <v>19</v>
      </c>
      <c r="F9463" t="s">
        <v>29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  <c r="O9463">
        <v>0</v>
      </c>
      <c r="P9463">
        <v>4</v>
      </c>
      <c r="Q9463" t="s">
        <v>26</v>
      </c>
      <c r="R9463">
        <v>360</v>
      </c>
    </row>
    <row r="9464" spans="1:18" x14ac:dyDescent="0.35">
      <c r="A9464">
        <v>9463</v>
      </c>
      <c r="B9464">
        <v>15737385</v>
      </c>
      <c r="C9464" t="s">
        <v>1087</v>
      </c>
      <c r="D9464">
        <v>800</v>
      </c>
      <c r="E9464" t="s">
        <v>23</v>
      </c>
      <c r="F9464" t="s">
        <v>20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  <c r="O9464">
        <v>0</v>
      </c>
      <c r="P9464">
        <v>2</v>
      </c>
      <c r="Q9464" t="s">
        <v>31</v>
      </c>
      <c r="R9464">
        <v>471</v>
      </c>
    </row>
    <row r="9465" spans="1:18" x14ac:dyDescent="0.35">
      <c r="A9465">
        <v>9464</v>
      </c>
      <c r="B9465">
        <v>15714789</v>
      </c>
      <c r="C9465" t="s">
        <v>652</v>
      </c>
      <c r="D9465">
        <v>664</v>
      </c>
      <c r="E9465" t="s">
        <v>19</v>
      </c>
      <c r="F9465" t="s">
        <v>29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  <c r="O9465">
        <v>0</v>
      </c>
      <c r="P9465">
        <v>2</v>
      </c>
      <c r="Q9465" t="s">
        <v>26</v>
      </c>
      <c r="R9465">
        <v>607</v>
      </c>
    </row>
    <row r="9466" spans="1:18" x14ac:dyDescent="0.35">
      <c r="A9466">
        <v>9465</v>
      </c>
      <c r="B9466">
        <v>15786035</v>
      </c>
      <c r="C9466" t="s">
        <v>2883</v>
      </c>
      <c r="D9466">
        <v>740</v>
      </c>
      <c r="E9466" t="s">
        <v>19</v>
      </c>
      <c r="F9466" t="s">
        <v>29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  <c r="O9466">
        <v>0</v>
      </c>
      <c r="P9466">
        <v>3</v>
      </c>
      <c r="Q9466" t="s">
        <v>21</v>
      </c>
      <c r="R9466">
        <v>993</v>
      </c>
    </row>
    <row r="9467" spans="1:18" x14ac:dyDescent="0.35">
      <c r="A9467">
        <v>9466</v>
      </c>
      <c r="B9467">
        <v>15815259</v>
      </c>
      <c r="C9467" t="s">
        <v>1112</v>
      </c>
      <c r="D9467">
        <v>835</v>
      </c>
      <c r="E9467" t="s">
        <v>19</v>
      </c>
      <c r="F9467" t="s">
        <v>20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  <c r="O9467">
        <v>0</v>
      </c>
      <c r="P9467">
        <v>5</v>
      </c>
      <c r="Q9467" t="s">
        <v>40</v>
      </c>
      <c r="R9467">
        <v>625</v>
      </c>
    </row>
    <row r="9468" spans="1:18" x14ac:dyDescent="0.35">
      <c r="A9468">
        <v>9467</v>
      </c>
      <c r="B9468">
        <v>15592716</v>
      </c>
      <c r="C9468" t="s">
        <v>68</v>
      </c>
      <c r="D9468">
        <v>559</v>
      </c>
      <c r="E9468" t="s">
        <v>19</v>
      </c>
      <c r="F9468" t="s">
        <v>29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  <c r="O9468">
        <v>1</v>
      </c>
      <c r="P9468">
        <v>3</v>
      </c>
      <c r="Q9468" t="s">
        <v>21</v>
      </c>
      <c r="R9468">
        <v>899</v>
      </c>
    </row>
    <row r="9469" spans="1:18" x14ac:dyDescent="0.35">
      <c r="A9469">
        <v>9468</v>
      </c>
      <c r="B9469">
        <v>15734850</v>
      </c>
      <c r="C9469" t="s">
        <v>876</v>
      </c>
      <c r="D9469">
        <v>676</v>
      </c>
      <c r="E9469" t="s">
        <v>23</v>
      </c>
      <c r="F9469" t="s">
        <v>29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  <c r="O9469">
        <v>0</v>
      </c>
      <c r="P9469">
        <v>5</v>
      </c>
      <c r="Q9469" t="s">
        <v>26</v>
      </c>
      <c r="R9469">
        <v>868</v>
      </c>
    </row>
    <row r="9470" spans="1:18" x14ac:dyDescent="0.35">
      <c r="A9470">
        <v>9469</v>
      </c>
      <c r="B9470">
        <v>15638047</v>
      </c>
      <c r="C9470" t="s">
        <v>158</v>
      </c>
      <c r="D9470">
        <v>613</v>
      </c>
      <c r="E9470" t="s">
        <v>33</v>
      </c>
      <c r="F9470" t="s">
        <v>20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  <c r="O9470">
        <v>0</v>
      </c>
      <c r="P9470">
        <v>3</v>
      </c>
      <c r="Q9470" t="s">
        <v>31</v>
      </c>
      <c r="R9470">
        <v>647</v>
      </c>
    </row>
    <row r="9471" spans="1:18" x14ac:dyDescent="0.35">
      <c r="A9471">
        <v>9470</v>
      </c>
      <c r="B9471">
        <v>15674573</v>
      </c>
      <c r="C9471" t="s">
        <v>2884</v>
      </c>
      <c r="D9471">
        <v>713</v>
      </c>
      <c r="E9471" t="s">
        <v>19</v>
      </c>
      <c r="F9471" t="s">
        <v>20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  <c r="O9471">
        <v>0</v>
      </c>
      <c r="P9471">
        <v>3</v>
      </c>
      <c r="Q9471" t="s">
        <v>26</v>
      </c>
      <c r="R9471">
        <v>993</v>
      </c>
    </row>
    <row r="9472" spans="1:18" x14ac:dyDescent="0.35">
      <c r="A9472">
        <v>9471</v>
      </c>
      <c r="B9472">
        <v>15694859</v>
      </c>
      <c r="C9472" t="s">
        <v>816</v>
      </c>
      <c r="D9472">
        <v>751</v>
      </c>
      <c r="E9472" t="s">
        <v>33</v>
      </c>
      <c r="F9472" t="s">
        <v>20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  <c r="O9472">
        <v>0</v>
      </c>
      <c r="P9472">
        <v>5</v>
      </c>
      <c r="Q9472" t="s">
        <v>21</v>
      </c>
      <c r="R9472">
        <v>411</v>
      </c>
    </row>
    <row r="9473" spans="1:18" x14ac:dyDescent="0.35">
      <c r="A9473">
        <v>9472</v>
      </c>
      <c r="B9473">
        <v>15776404</v>
      </c>
      <c r="C9473" t="s">
        <v>628</v>
      </c>
      <c r="D9473">
        <v>523</v>
      </c>
      <c r="E9473" t="s">
        <v>19</v>
      </c>
      <c r="F9473" t="s">
        <v>29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  <c r="O9473">
        <v>0</v>
      </c>
      <c r="P9473">
        <v>4</v>
      </c>
      <c r="Q9473" t="s">
        <v>40</v>
      </c>
      <c r="R9473">
        <v>862</v>
      </c>
    </row>
    <row r="9474" spans="1:18" x14ac:dyDescent="0.35">
      <c r="A9474">
        <v>9473</v>
      </c>
      <c r="B9474">
        <v>15579345</v>
      </c>
      <c r="C9474" t="s">
        <v>769</v>
      </c>
      <c r="D9474">
        <v>775</v>
      </c>
      <c r="E9474" t="s">
        <v>33</v>
      </c>
      <c r="F9474" t="s">
        <v>20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  <c r="O9474">
        <v>0</v>
      </c>
      <c r="P9474">
        <v>5</v>
      </c>
      <c r="Q9474" t="s">
        <v>40</v>
      </c>
      <c r="R9474">
        <v>322</v>
      </c>
    </row>
    <row r="9475" spans="1:18" x14ac:dyDescent="0.35">
      <c r="A9475">
        <v>9474</v>
      </c>
      <c r="B9475">
        <v>15690733</v>
      </c>
      <c r="C9475" t="s">
        <v>352</v>
      </c>
      <c r="D9475">
        <v>608</v>
      </c>
      <c r="E9475" t="s">
        <v>23</v>
      </c>
      <c r="F9475" t="s">
        <v>29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  <c r="O9475">
        <v>1</v>
      </c>
      <c r="P9475">
        <v>1</v>
      </c>
      <c r="Q9475" t="s">
        <v>21</v>
      </c>
      <c r="R9475">
        <v>796</v>
      </c>
    </row>
    <row r="9476" spans="1:18" x14ac:dyDescent="0.35">
      <c r="A9476">
        <v>9475</v>
      </c>
      <c r="B9476">
        <v>15631481</v>
      </c>
      <c r="C9476" t="s">
        <v>1109</v>
      </c>
      <c r="D9476">
        <v>673</v>
      </c>
      <c r="E9476" t="s">
        <v>19</v>
      </c>
      <c r="F9476" t="s">
        <v>29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  <c r="O9476">
        <v>0</v>
      </c>
      <c r="P9476">
        <v>3</v>
      </c>
      <c r="Q9476" t="s">
        <v>40</v>
      </c>
      <c r="R9476">
        <v>419</v>
      </c>
    </row>
    <row r="9477" spans="1:18" x14ac:dyDescent="0.35">
      <c r="A9477">
        <v>9476</v>
      </c>
      <c r="B9477">
        <v>15620988</v>
      </c>
      <c r="C9477" t="s">
        <v>862</v>
      </c>
      <c r="D9477">
        <v>616</v>
      </c>
      <c r="E9477" t="s">
        <v>19</v>
      </c>
      <c r="F9477" t="s">
        <v>29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  <c r="O9477">
        <v>0</v>
      </c>
      <c r="P9477">
        <v>2</v>
      </c>
      <c r="Q9477" t="s">
        <v>26</v>
      </c>
      <c r="R9477">
        <v>646</v>
      </c>
    </row>
    <row r="9478" spans="1:18" x14ac:dyDescent="0.35">
      <c r="A9478">
        <v>9477</v>
      </c>
      <c r="B9478">
        <v>15571529</v>
      </c>
      <c r="C9478" t="s">
        <v>437</v>
      </c>
      <c r="D9478">
        <v>650</v>
      </c>
      <c r="E9478" t="s">
        <v>33</v>
      </c>
      <c r="F9478" t="s">
        <v>20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  <c r="O9478">
        <v>0</v>
      </c>
      <c r="P9478">
        <v>4</v>
      </c>
      <c r="Q9478" t="s">
        <v>21</v>
      </c>
      <c r="R9478">
        <v>783</v>
      </c>
    </row>
    <row r="9479" spans="1:18" x14ac:dyDescent="0.35">
      <c r="A9479">
        <v>9478</v>
      </c>
      <c r="B9479">
        <v>15592104</v>
      </c>
      <c r="C9479" t="s">
        <v>1315</v>
      </c>
      <c r="D9479">
        <v>655</v>
      </c>
      <c r="E9479" t="s">
        <v>19</v>
      </c>
      <c r="F9479" t="s">
        <v>20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  <c r="O9479">
        <v>1</v>
      </c>
      <c r="P9479">
        <v>2</v>
      </c>
      <c r="Q9479" t="s">
        <v>21</v>
      </c>
      <c r="R9479">
        <v>945</v>
      </c>
    </row>
    <row r="9480" spans="1:18" x14ac:dyDescent="0.35">
      <c r="A9480">
        <v>9479</v>
      </c>
      <c r="B9480">
        <v>15651900</v>
      </c>
      <c r="C9480" t="s">
        <v>643</v>
      </c>
      <c r="D9480">
        <v>782</v>
      </c>
      <c r="E9480" t="s">
        <v>33</v>
      </c>
      <c r="F9480" t="s">
        <v>20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  <c r="O9480">
        <v>1</v>
      </c>
      <c r="P9480">
        <v>4</v>
      </c>
      <c r="Q9480" t="s">
        <v>21</v>
      </c>
      <c r="R9480">
        <v>389</v>
      </c>
    </row>
    <row r="9481" spans="1:18" x14ac:dyDescent="0.35">
      <c r="A9481">
        <v>9480</v>
      </c>
      <c r="B9481">
        <v>15596212</v>
      </c>
      <c r="C9481" t="s">
        <v>230</v>
      </c>
      <c r="D9481">
        <v>781</v>
      </c>
      <c r="E9481" t="s">
        <v>23</v>
      </c>
      <c r="F9481" t="s">
        <v>29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  <c r="O9481">
        <v>0</v>
      </c>
      <c r="P9481">
        <v>1</v>
      </c>
      <c r="Q9481" t="s">
        <v>40</v>
      </c>
      <c r="R9481">
        <v>423</v>
      </c>
    </row>
    <row r="9482" spans="1:18" x14ac:dyDescent="0.35">
      <c r="A9482">
        <v>9481</v>
      </c>
      <c r="B9482">
        <v>15710687</v>
      </c>
      <c r="C9482" t="s">
        <v>109</v>
      </c>
      <c r="D9482">
        <v>593</v>
      </c>
      <c r="E9482" t="s">
        <v>19</v>
      </c>
      <c r="F9482" t="s">
        <v>20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  <c r="O9482">
        <v>0</v>
      </c>
      <c r="P9482">
        <v>2</v>
      </c>
      <c r="Q9482" t="s">
        <v>21</v>
      </c>
      <c r="R9482">
        <v>270</v>
      </c>
    </row>
    <row r="9483" spans="1:18" x14ac:dyDescent="0.35">
      <c r="A9483">
        <v>9482</v>
      </c>
      <c r="B9483">
        <v>15613787</v>
      </c>
      <c r="C9483" t="s">
        <v>1408</v>
      </c>
      <c r="D9483">
        <v>505</v>
      </c>
      <c r="E9483" t="s">
        <v>23</v>
      </c>
      <c r="F9483" t="s">
        <v>29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  <c r="O9483">
        <v>0</v>
      </c>
      <c r="P9483">
        <v>4</v>
      </c>
      <c r="Q9483" t="s">
        <v>40</v>
      </c>
      <c r="R9483">
        <v>671</v>
      </c>
    </row>
    <row r="9484" spans="1:18" x14ac:dyDescent="0.35">
      <c r="A9484">
        <v>9483</v>
      </c>
      <c r="B9484">
        <v>15599211</v>
      </c>
      <c r="C9484" t="s">
        <v>400</v>
      </c>
      <c r="D9484">
        <v>707</v>
      </c>
      <c r="E9484" t="s">
        <v>19</v>
      </c>
      <c r="F9484" t="s">
        <v>29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  <c r="O9484">
        <v>1</v>
      </c>
      <c r="P9484">
        <v>3</v>
      </c>
      <c r="Q9484" t="s">
        <v>40</v>
      </c>
      <c r="R9484">
        <v>222</v>
      </c>
    </row>
    <row r="9485" spans="1:18" x14ac:dyDescent="0.35">
      <c r="A9485">
        <v>9484</v>
      </c>
      <c r="B9485">
        <v>15675983</v>
      </c>
      <c r="C9485" t="s">
        <v>186</v>
      </c>
      <c r="D9485">
        <v>692</v>
      </c>
      <c r="E9485" t="s">
        <v>19</v>
      </c>
      <c r="F9485" t="s">
        <v>20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  <c r="O9485">
        <v>0</v>
      </c>
      <c r="P9485">
        <v>2</v>
      </c>
      <c r="Q9485" t="s">
        <v>31</v>
      </c>
      <c r="R9485">
        <v>591</v>
      </c>
    </row>
    <row r="9486" spans="1:18" x14ac:dyDescent="0.35">
      <c r="A9486">
        <v>9485</v>
      </c>
      <c r="B9486">
        <v>15622370</v>
      </c>
      <c r="C9486" t="s">
        <v>276</v>
      </c>
      <c r="D9486">
        <v>813</v>
      </c>
      <c r="E9486" t="s">
        <v>33</v>
      </c>
      <c r="F9486" t="s">
        <v>29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  <c r="O9486">
        <v>0</v>
      </c>
      <c r="P9486">
        <v>1</v>
      </c>
      <c r="Q9486" t="s">
        <v>21</v>
      </c>
      <c r="R9486">
        <v>892</v>
      </c>
    </row>
    <row r="9487" spans="1:18" x14ac:dyDescent="0.35">
      <c r="A9487">
        <v>9486</v>
      </c>
      <c r="B9487">
        <v>15656319</v>
      </c>
      <c r="C9487" t="s">
        <v>590</v>
      </c>
      <c r="D9487">
        <v>850</v>
      </c>
      <c r="E9487" t="s">
        <v>23</v>
      </c>
      <c r="F9487" t="s">
        <v>29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  <c r="O9487">
        <v>0</v>
      </c>
      <c r="P9487">
        <v>1</v>
      </c>
      <c r="Q9487" t="s">
        <v>26</v>
      </c>
      <c r="R9487">
        <v>228</v>
      </c>
    </row>
    <row r="9488" spans="1:18" x14ac:dyDescent="0.35">
      <c r="A9488">
        <v>9487</v>
      </c>
      <c r="B9488">
        <v>15605130</v>
      </c>
      <c r="C9488" t="s">
        <v>2885</v>
      </c>
      <c r="D9488">
        <v>753</v>
      </c>
      <c r="E9488" t="s">
        <v>19</v>
      </c>
      <c r="F9488" t="s">
        <v>29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  <c r="O9488">
        <v>0</v>
      </c>
      <c r="P9488">
        <v>3</v>
      </c>
      <c r="Q9488" t="s">
        <v>31</v>
      </c>
      <c r="R9488">
        <v>987</v>
      </c>
    </row>
    <row r="9489" spans="1:18" x14ac:dyDescent="0.35">
      <c r="A9489">
        <v>9488</v>
      </c>
      <c r="B9489">
        <v>15672574</v>
      </c>
      <c r="C9489" t="s">
        <v>1450</v>
      </c>
      <c r="D9489">
        <v>850</v>
      </c>
      <c r="E9489" t="s">
        <v>23</v>
      </c>
      <c r="F9489" t="s">
        <v>20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  <c r="O9489">
        <v>0</v>
      </c>
      <c r="P9489">
        <v>2</v>
      </c>
      <c r="Q9489" t="s">
        <v>31</v>
      </c>
      <c r="R9489">
        <v>979</v>
      </c>
    </row>
    <row r="9490" spans="1:18" x14ac:dyDescent="0.35">
      <c r="A9490">
        <v>9489</v>
      </c>
      <c r="B9490">
        <v>15659355</v>
      </c>
      <c r="C9490" t="s">
        <v>379</v>
      </c>
      <c r="D9490">
        <v>671</v>
      </c>
      <c r="E9490" t="s">
        <v>23</v>
      </c>
      <c r="F9490" t="s">
        <v>29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  <c r="O9490">
        <v>0</v>
      </c>
      <c r="P9490">
        <v>1</v>
      </c>
      <c r="Q9490" t="s">
        <v>40</v>
      </c>
      <c r="R9490">
        <v>748</v>
      </c>
    </row>
    <row r="9491" spans="1:18" x14ac:dyDescent="0.35">
      <c r="A9491">
        <v>9490</v>
      </c>
      <c r="B9491">
        <v>15777907</v>
      </c>
      <c r="C9491" t="s">
        <v>548</v>
      </c>
      <c r="D9491">
        <v>791</v>
      </c>
      <c r="E9491" t="s">
        <v>19</v>
      </c>
      <c r="F9491" t="s">
        <v>20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  <c r="O9491">
        <v>1</v>
      </c>
      <c r="P9491">
        <v>5</v>
      </c>
      <c r="Q9491" t="s">
        <v>31</v>
      </c>
      <c r="R9491">
        <v>653</v>
      </c>
    </row>
    <row r="9492" spans="1:18" x14ac:dyDescent="0.35">
      <c r="A9492">
        <v>9491</v>
      </c>
      <c r="B9492">
        <v>15655171</v>
      </c>
      <c r="C9492" t="s">
        <v>1975</v>
      </c>
      <c r="D9492">
        <v>624</v>
      </c>
      <c r="E9492" t="s">
        <v>19</v>
      </c>
      <c r="F9492" t="s">
        <v>29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  <c r="O9492">
        <v>0</v>
      </c>
      <c r="P9492">
        <v>1</v>
      </c>
      <c r="Q9492" t="s">
        <v>40</v>
      </c>
      <c r="R9492">
        <v>387</v>
      </c>
    </row>
    <row r="9493" spans="1:18" x14ac:dyDescent="0.35">
      <c r="A9493">
        <v>9492</v>
      </c>
      <c r="B9493">
        <v>15619674</v>
      </c>
      <c r="C9493" t="s">
        <v>330</v>
      </c>
      <c r="D9493">
        <v>649</v>
      </c>
      <c r="E9493" t="s">
        <v>19</v>
      </c>
      <c r="F9493" t="s">
        <v>20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  <c r="O9493">
        <v>0</v>
      </c>
      <c r="P9493">
        <v>1</v>
      </c>
      <c r="Q9493" t="s">
        <v>40</v>
      </c>
      <c r="R9493">
        <v>932</v>
      </c>
    </row>
    <row r="9494" spans="1:18" x14ac:dyDescent="0.35">
      <c r="A9494">
        <v>9493</v>
      </c>
      <c r="B9494">
        <v>15775192</v>
      </c>
      <c r="C9494" t="s">
        <v>2886</v>
      </c>
      <c r="D9494">
        <v>732</v>
      </c>
      <c r="E9494" t="s">
        <v>33</v>
      </c>
      <c r="F9494" t="s">
        <v>20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  <c r="O9494">
        <v>1</v>
      </c>
      <c r="P9494">
        <v>3</v>
      </c>
      <c r="Q9494" t="s">
        <v>21</v>
      </c>
      <c r="R9494">
        <v>287</v>
      </c>
    </row>
    <row r="9495" spans="1:18" x14ac:dyDescent="0.35">
      <c r="A9495">
        <v>9494</v>
      </c>
      <c r="B9495">
        <v>15617657</v>
      </c>
      <c r="C9495" t="s">
        <v>314</v>
      </c>
      <c r="D9495">
        <v>664</v>
      </c>
      <c r="E9495" t="s">
        <v>19</v>
      </c>
      <c r="F9495" t="s">
        <v>20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  <c r="O9495">
        <v>0</v>
      </c>
      <c r="P9495">
        <v>2</v>
      </c>
      <c r="Q9495" t="s">
        <v>31</v>
      </c>
      <c r="R9495">
        <v>825</v>
      </c>
    </row>
    <row r="9496" spans="1:18" x14ac:dyDescent="0.35">
      <c r="A9496">
        <v>9495</v>
      </c>
      <c r="B9496">
        <v>15688951</v>
      </c>
      <c r="C9496" t="s">
        <v>2887</v>
      </c>
      <c r="D9496">
        <v>789</v>
      </c>
      <c r="E9496" t="s">
        <v>33</v>
      </c>
      <c r="F9496" t="s">
        <v>29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  <c r="O9496">
        <v>1</v>
      </c>
      <c r="P9496">
        <v>5</v>
      </c>
      <c r="Q9496" t="s">
        <v>40</v>
      </c>
      <c r="R9496">
        <v>570</v>
      </c>
    </row>
    <row r="9497" spans="1:18" x14ac:dyDescent="0.35">
      <c r="A9497">
        <v>9496</v>
      </c>
      <c r="B9497">
        <v>15763460</v>
      </c>
      <c r="C9497" t="s">
        <v>262</v>
      </c>
      <c r="D9497">
        <v>680</v>
      </c>
      <c r="E9497" t="s">
        <v>19</v>
      </c>
      <c r="F9497" t="s">
        <v>29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  <c r="O9497">
        <v>0</v>
      </c>
      <c r="P9497">
        <v>3</v>
      </c>
      <c r="Q9497" t="s">
        <v>40</v>
      </c>
      <c r="R9497">
        <v>291</v>
      </c>
    </row>
    <row r="9498" spans="1:18" x14ac:dyDescent="0.35">
      <c r="A9498">
        <v>9497</v>
      </c>
      <c r="B9498">
        <v>15756992</v>
      </c>
      <c r="C9498" t="s">
        <v>1142</v>
      </c>
      <c r="D9498">
        <v>701</v>
      </c>
      <c r="E9498" t="s">
        <v>19</v>
      </c>
      <c r="F9498" t="s">
        <v>29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  <c r="O9498">
        <v>0</v>
      </c>
      <c r="P9498">
        <v>3</v>
      </c>
      <c r="Q9498" t="s">
        <v>26</v>
      </c>
      <c r="R9498">
        <v>947</v>
      </c>
    </row>
    <row r="9499" spans="1:18" x14ac:dyDescent="0.35">
      <c r="A9499">
        <v>9498</v>
      </c>
      <c r="B9499">
        <v>15617454</v>
      </c>
      <c r="C9499" t="s">
        <v>1039</v>
      </c>
      <c r="D9499">
        <v>684</v>
      </c>
      <c r="E9499" t="s">
        <v>19</v>
      </c>
      <c r="F9499" t="s">
        <v>20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  <c r="O9499">
        <v>0</v>
      </c>
      <c r="P9499">
        <v>2</v>
      </c>
      <c r="Q9499" t="s">
        <v>21</v>
      </c>
      <c r="R9499">
        <v>904</v>
      </c>
    </row>
    <row r="9500" spans="1:18" x14ac:dyDescent="0.35">
      <c r="A9500">
        <v>9499</v>
      </c>
      <c r="B9500">
        <v>15701932</v>
      </c>
      <c r="C9500" t="s">
        <v>227</v>
      </c>
      <c r="D9500">
        <v>586</v>
      </c>
      <c r="E9500" t="s">
        <v>19</v>
      </c>
      <c r="F9500" t="s">
        <v>20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  <c r="O9500">
        <v>0</v>
      </c>
      <c r="P9500">
        <v>3</v>
      </c>
      <c r="Q9500" t="s">
        <v>31</v>
      </c>
      <c r="R9500">
        <v>396</v>
      </c>
    </row>
    <row r="9501" spans="1:18" x14ac:dyDescent="0.35">
      <c r="A9501">
        <v>9500</v>
      </c>
      <c r="B9501">
        <v>15700813</v>
      </c>
      <c r="C9501" t="s">
        <v>886</v>
      </c>
      <c r="D9501">
        <v>522</v>
      </c>
      <c r="E9501" t="s">
        <v>33</v>
      </c>
      <c r="F9501" t="s">
        <v>20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  <c r="O9501">
        <v>0</v>
      </c>
      <c r="P9501">
        <v>3</v>
      </c>
      <c r="Q9501" t="s">
        <v>31</v>
      </c>
      <c r="R9501">
        <v>913</v>
      </c>
    </row>
    <row r="9502" spans="1:18" x14ac:dyDescent="0.35">
      <c r="A9502">
        <v>9501</v>
      </c>
      <c r="B9502">
        <v>15645600</v>
      </c>
      <c r="C9502" t="s">
        <v>1151</v>
      </c>
      <c r="D9502">
        <v>739</v>
      </c>
      <c r="E9502" t="s">
        <v>23</v>
      </c>
      <c r="F9502" t="s">
        <v>20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  <c r="O9502">
        <v>0</v>
      </c>
      <c r="P9502">
        <v>2</v>
      </c>
      <c r="Q9502" t="s">
        <v>26</v>
      </c>
      <c r="R9502">
        <v>474</v>
      </c>
    </row>
    <row r="9503" spans="1:18" x14ac:dyDescent="0.35">
      <c r="A9503">
        <v>9502</v>
      </c>
      <c r="B9503">
        <v>15634146</v>
      </c>
      <c r="C9503" t="s">
        <v>645</v>
      </c>
      <c r="D9503">
        <v>835</v>
      </c>
      <c r="E9503" t="s">
        <v>33</v>
      </c>
      <c r="F9503" t="s">
        <v>29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  <c r="O9503">
        <v>0</v>
      </c>
      <c r="P9503">
        <v>3</v>
      </c>
      <c r="Q9503" t="s">
        <v>26</v>
      </c>
      <c r="R9503">
        <v>650</v>
      </c>
    </row>
    <row r="9504" spans="1:18" x14ac:dyDescent="0.35">
      <c r="A9504">
        <v>9503</v>
      </c>
      <c r="B9504">
        <v>15686743</v>
      </c>
      <c r="C9504" t="s">
        <v>2888</v>
      </c>
      <c r="D9504">
        <v>790</v>
      </c>
      <c r="E9504" t="s">
        <v>23</v>
      </c>
      <c r="F9504" t="s">
        <v>29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  <c r="O9504">
        <v>0</v>
      </c>
      <c r="P9504">
        <v>3</v>
      </c>
      <c r="Q9504" t="s">
        <v>31</v>
      </c>
      <c r="R9504">
        <v>312</v>
      </c>
    </row>
    <row r="9505" spans="1:18" x14ac:dyDescent="0.35">
      <c r="A9505">
        <v>9504</v>
      </c>
      <c r="B9505">
        <v>15698792</v>
      </c>
      <c r="C9505" t="s">
        <v>2889</v>
      </c>
      <c r="D9505">
        <v>671</v>
      </c>
      <c r="E9505" t="s">
        <v>19</v>
      </c>
      <c r="F9505" t="s">
        <v>20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  <c r="O9505">
        <v>0</v>
      </c>
      <c r="P9505">
        <v>2</v>
      </c>
      <c r="Q9505" t="s">
        <v>21</v>
      </c>
      <c r="R9505">
        <v>475</v>
      </c>
    </row>
    <row r="9506" spans="1:18" x14ac:dyDescent="0.35">
      <c r="A9506">
        <v>9505</v>
      </c>
      <c r="B9506">
        <v>15591724</v>
      </c>
      <c r="C9506" t="s">
        <v>932</v>
      </c>
      <c r="D9506">
        <v>560</v>
      </c>
      <c r="E9506" t="s">
        <v>19</v>
      </c>
      <c r="F9506" t="s">
        <v>20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  <c r="O9506">
        <v>0</v>
      </c>
      <c r="P9506">
        <v>5</v>
      </c>
      <c r="Q9506" t="s">
        <v>21</v>
      </c>
      <c r="R9506">
        <v>768</v>
      </c>
    </row>
    <row r="9507" spans="1:18" x14ac:dyDescent="0.35">
      <c r="A9507">
        <v>9506</v>
      </c>
      <c r="B9507">
        <v>15571281</v>
      </c>
      <c r="C9507" t="s">
        <v>491</v>
      </c>
      <c r="D9507">
        <v>651</v>
      </c>
      <c r="E9507" t="s">
        <v>19</v>
      </c>
      <c r="F9507" t="s">
        <v>29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  <c r="O9507">
        <v>0</v>
      </c>
      <c r="P9507">
        <v>3</v>
      </c>
      <c r="Q9507" t="s">
        <v>31</v>
      </c>
      <c r="R9507">
        <v>251</v>
      </c>
    </row>
    <row r="9508" spans="1:18" x14ac:dyDescent="0.35">
      <c r="A9508">
        <v>9507</v>
      </c>
      <c r="B9508">
        <v>15661380</v>
      </c>
      <c r="C9508" t="s">
        <v>587</v>
      </c>
      <c r="D9508">
        <v>682</v>
      </c>
      <c r="E9508" t="s">
        <v>19</v>
      </c>
      <c r="F9508" t="s">
        <v>29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  <c r="O9508">
        <v>0</v>
      </c>
      <c r="P9508">
        <v>2</v>
      </c>
      <c r="Q9508" t="s">
        <v>40</v>
      </c>
      <c r="R9508">
        <v>547</v>
      </c>
    </row>
    <row r="9509" spans="1:18" x14ac:dyDescent="0.35">
      <c r="A9509">
        <v>9508</v>
      </c>
      <c r="B9509">
        <v>15728885</v>
      </c>
      <c r="C9509" t="s">
        <v>2890</v>
      </c>
      <c r="D9509">
        <v>808</v>
      </c>
      <c r="E9509" t="s">
        <v>19</v>
      </c>
      <c r="F9509" t="s">
        <v>29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  <c r="O9509">
        <v>0</v>
      </c>
      <c r="P9509">
        <v>3</v>
      </c>
      <c r="Q9509" t="s">
        <v>26</v>
      </c>
      <c r="R9509">
        <v>398</v>
      </c>
    </row>
    <row r="9510" spans="1:18" x14ac:dyDescent="0.35">
      <c r="A9510">
        <v>9509</v>
      </c>
      <c r="B9510">
        <v>15618950</v>
      </c>
      <c r="C9510" t="s">
        <v>1235</v>
      </c>
      <c r="D9510">
        <v>644</v>
      </c>
      <c r="E9510" t="s">
        <v>23</v>
      </c>
      <c r="F9510" t="s">
        <v>29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  <c r="O9510">
        <v>0</v>
      </c>
      <c r="P9510">
        <v>1</v>
      </c>
      <c r="Q9510" t="s">
        <v>26</v>
      </c>
      <c r="R9510">
        <v>384</v>
      </c>
    </row>
    <row r="9511" spans="1:18" x14ac:dyDescent="0.35">
      <c r="A9511">
        <v>9510</v>
      </c>
      <c r="B9511">
        <v>15609804</v>
      </c>
      <c r="C9511" t="s">
        <v>1597</v>
      </c>
      <c r="D9511">
        <v>688</v>
      </c>
      <c r="E9511" t="s">
        <v>19</v>
      </c>
      <c r="F9511" t="s">
        <v>29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  <c r="O9511">
        <v>0</v>
      </c>
      <c r="P9511">
        <v>5</v>
      </c>
      <c r="Q9511" t="s">
        <v>40</v>
      </c>
      <c r="R9511">
        <v>352</v>
      </c>
    </row>
    <row r="9512" spans="1:18" x14ac:dyDescent="0.35">
      <c r="A9512">
        <v>9511</v>
      </c>
      <c r="B9512">
        <v>15735849</v>
      </c>
      <c r="C9512" t="s">
        <v>2045</v>
      </c>
      <c r="D9512">
        <v>617</v>
      </c>
      <c r="E9512" t="s">
        <v>19</v>
      </c>
      <c r="F9512" t="s">
        <v>20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  <c r="O9512">
        <v>0</v>
      </c>
      <c r="P9512">
        <v>5</v>
      </c>
      <c r="Q9512" t="s">
        <v>26</v>
      </c>
      <c r="R9512">
        <v>319</v>
      </c>
    </row>
    <row r="9513" spans="1:18" x14ac:dyDescent="0.35">
      <c r="A9513">
        <v>9512</v>
      </c>
      <c r="B9513">
        <v>15652948</v>
      </c>
      <c r="C9513" t="s">
        <v>51</v>
      </c>
      <c r="D9513">
        <v>738</v>
      </c>
      <c r="E9513" t="s">
        <v>19</v>
      </c>
      <c r="F9513" t="s">
        <v>29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  <c r="O9513">
        <v>0</v>
      </c>
      <c r="P9513">
        <v>1</v>
      </c>
      <c r="Q9513" t="s">
        <v>26</v>
      </c>
      <c r="R9513">
        <v>992</v>
      </c>
    </row>
    <row r="9514" spans="1:18" x14ac:dyDescent="0.35">
      <c r="A9514">
        <v>9513</v>
      </c>
      <c r="B9514">
        <v>15618155</v>
      </c>
      <c r="C9514" t="s">
        <v>625</v>
      </c>
      <c r="D9514">
        <v>663</v>
      </c>
      <c r="E9514" t="s">
        <v>19</v>
      </c>
      <c r="F9514" t="s">
        <v>29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  <c r="O9514">
        <v>0</v>
      </c>
      <c r="P9514">
        <v>2</v>
      </c>
      <c r="Q9514" t="s">
        <v>26</v>
      </c>
      <c r="R9514">
        <v>290</v>
      </c>
    </row>
    <row r="9515" spans="1:18" x14ac:dyDescent="0.35">
      <c r="A9515">
        <v>9514</v>
      </c>
      <c r="B9515">
        <v>15566378</v>
      </c>
      <c r="C9515" t="s">
        <v>2891</v>
      </c>
      <c r="D9515">
        <v>515</v>
      </c>
      <c r="E9515" t="s">
        <v>19</v>
      </c>
      <c r="F9515" t="s">
        <v>29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  <c r="O9515">
        <v>1</v>
      </c>
      <c r="P9515">
        <v>3</v>
      </c>
      <c r="Q9515" t="s">
        <v>31</v>
      </c>
      <c r="R9515">
        <v>269</v>
      </c>
    </row>
    <row r="9516" spans="1:18" x14ac:dyDescent="0.35">
      <c r="A9516">
        <v>9515</v>
      </c>
      <c r="B9516">
        <v>15565879</v>
      </c>
      <c r="C9516" t="s">
        <v>1015</v>
      </c>
      <c r="D9516">
        <v>845</v>
      </c>
      <c r="E9516" t="s">
        <v>19</v>
      </c>
      <c r="F9516" t="s">
        <v>20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  <c r="O9516">
        <v>0</v>
      </c>
      <c r="P9516">
        <v>5</v>
      </c>
      <c r="Q9516" t="s">
        <v>31</v>
      </c>
      <c r="R9516">
        <v>243</v>
      </c>
    </row>
    <row r="9517" spans="1:18" x14ac:dyDescent="0.35">
      <c r="A9517">
        <v>9516</v>
      </c>
      <c r="B9517">
        <v>15792922</v>
      </c>
      <c r="C9517" t="s">
        <v>1056</v>
      </c>
      <c r="D9517">
        <v>639</v>
      </c>
      <c r="E9517" t="s">
        <v>23</v>
      </c>
      <c r="F9517" t="s">
        <v>29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  <c r="O9517">
        <v>0</v>
      </c>
      <c r="P9517">
        <v>4</v>
      </c>
      <c r="Q9517" t="s">
        <v>40</v>
      </c>
      <c r="R9517">
        <v>345</v>
      </c>
    </row>
    <row r="9518" spans="1:18" x14ac:dyDescent="0.35">
      <c r="A9518">
        <v>9517</v>
      </c>
      <c r="B9518">
        <v>15770567</v>
      </c>
      <c r="C9518" t="s">
        <v>2496</v>
      </c>
      <c r="D9518">
        <v>557</v>
      </c>
      <c r="E9518" t="s">
        <v>19</v>
      </c>
      <c r="F9518" t="s">
        <v>20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  <c r="O9518">
        <v>0</v>
      </c>
      <c r="P9518">
        <v>4</v>
      </c>
      <c r="Q9518" t="s">
        <v>21</v>
      </c>
      <c r="R9518">
        <v>723</v>
      </c>
    </row>
    <row r="9519" spans="1:18" x14ac:dyDescent="0.35">
      <c r="A9519">
        <v>9518</v>
      </c>
      <c r="B9519">
        <v>15738042</v>
      </c>
      <c r="C9519" t="s">
        <v>1058</v>
      </c>
      <c r="D9519">
        <v>543</v>
      </c>
      <c r="E9519" t="s">
        <v>33</v>
      </c>
      <c r="F9519" t="s">
        <v>29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  <c r="O9519">
        <v>0</v>
      </c>
      <c r="P9519">
        <v>1</v>
      </c>
      <c r="Q9519" t="s">
        <v>26</v>
      </c>
      <c r="R9519">
        <v>623</v>
      </c>
    </row>
    <row r="9520" spans="1:18" x14ac:dyDescent="0.35">
      <c r="A9520">
        <v>9519</v>
      </c>
      <c r="B9520">
        <v>15714920</v>
      </c>
      <c r="C9520" t="s">
        <v>304</v>
      </c>
      <c r="D9520">
        <v>585</v>
      </c>
      <c r="E9520" t="s">
        <v>33</v>
      </c>
      <c r="F9520" t="s">
        <v>29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  <c r="O9520">
        <v>0</v>
      </c>
      <c r="P9520">
        <v>1</v>
      </c>
      <c r="Q9520" t="s">
        <v>40</v>
      </c>
      <c r="R9520">
        <v>473</v>
      </c>
    </row>
    <row r="9521" spans="1:18" x14ac:dyDescent="0.35">
      <c r="A9521">
        <v>9520</v>
      </c>
      <c r="B9521">
        <v>15782121</v>
      </c>
      <c r="C9521" t="s">
        <v>108</v>
      </c>
      <c r="D9521">
        <v>610</v>
      </c>
      <c r="E9521" t="s">
        <v>19</v>
      </c>
      <c r="F9521" t="s">
        <v>20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  <c r="O9521">
        <v>0</v>
      </c>
      <c r="P9521">
        <v>3</v>
      </c>
      <c r="Q9521" t="s">
        <v>31</v>
      </c>
      <c r="R9521">
        <v>756</v>
      </c>
    </row>
    <row r="9522" spans="1:18" x14ac:dyDescent="0.35">
      <c r="A9522">
        <v>9521</v>
      </c>
      <c r="B9522">
        <v>15673180</v>
      </c>
      <c r="C9522" t="s">
        <v>1167</v>
      </c>
      <c r="D9522">
        <v>727</v>
      </c>
      <c r="E9522" t="s">
        <v>33</v>
      </c>
      <c r="F9522" t="s">
        <v>20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  <c r="O9522">
        <v>0</v>
      </c>
      <c r="P9522">
        <v>1</v>
      </c>
      <c r="Q9522" t="s">
        <v>21</v>
      </c>
      <c r="R9522">
        <v>523</v>
      </c>
    </row>
    <row r="9523" spans="1:18" x14ac:dyDescent="0.35">
      <c r="A9523">
        <v>9522</v>
      </c>
      <c r="B9523">
        <v>15660636</v>
      </c>
      <c r="C9523" t="s">
        <v>374</v>
      </c>
      <c r="D9523">
        <v>540</v>
      </c>
      <c r="E9523" t="s">
        <v>23</v>
      </c>
      <c r="F9523" t="s">
        <v>20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  <c r="O9523">
        <v>0</v>
      </c>
      <c r="P9523">
        <v>5</v>
      </c>
      <c r="Q9523" t="s">
        <v>26</v>
      </c>
      <c r="R9523">
        <v>501</v>
      </c>
    </row>
    <row r="9524" spans="1:18" x14ac:dyDescent="0.35">
      <c r="A9524">
        <v>9523</v>
      </c>
      <c r="B9524">
        <v>15664504</v>
      </c>
      <c r="C9524" t="s">
        <v>2892</v>
      </c>
      <c r="D9524">
        <v>418</v>
      </c>
      <c r="E9524" t="s">
        <v>19</v>
      </c>
      <c r="F9524" t="s">
        <v>29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  <c r="O9524">
        <v>0</v>
      </c>
      <c r="P9524">
        <v>3</v>
      </c>
      <c r="Q9524" t="s">
        <v>21</v>
      </c>
      <c r="R9524">
        <v>530</v>
      </c>
    </row>
    <row r="9525" spans="1:18" x14ac:dyDescent="0.35">
      <c r="A9525">
        <v>9524</v>
      </c>
      <c r="B9525">
        <v>15790322</v>
      </c>
      <c r="C9525" t="s">
        <v>582</v>
      </c>
      <c r="D9525">
        <v>660</v>
      </c>
      <c r="E9525" t="s">
        <v>19</v>
      </c>
      <c r="F9525" t="s">
        <v>20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  <c r="O9525">
        <v>0</v>
      </c>
      <c r="P9525">
        <v>4</v>
      </c>
      <c r="Q9525" t="s">
        <v>40</v>
      </c>
      <c r="R9525">
        <v>458</v>
      </c>
    </row>
    <row r="9526" spans="1:18" x14ac:dyDescent="0.35">
      <c r="A9526">
        <v>9525</v>
      </c>
      <c r="B9526">
        <v>15739847</v>
      </c>
      <c r="C9526" t="s">
        <v>2893</v>
      </c>
      <c r="D9526">
        <v>850</v>
      </c>
      <c r="E9526" t="s">
        <v>33</v>
      </c>
      <c r="F9526" t="s">
        <v>29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  <c r="O9526">
        <v>0</v>
      </c>
      <c r="P9526">
        <v>2</v>
      </c>
      <c r="Q9526" t="s">
        <v>26</v>
      </c>
      <c r="R9526">
        <v>364</v>
      </c>
    </row>
    <row r="9527" spans="1:18" x14ac:dyDescent="0.35">
      <c r="A9527">
        <v>9526</v>
      </c>
      <c r="B9527">
        <v>15699415</v>
      </c>
      <c r="C9527" t="s">
        <v>434</v>
      </c>
      <c r="D9527">
        <v>618</v>
      </c>
      <c r="E9527" t="s">
        <v>19</v>
      </c>
      <c r="F9527" t="s">
        <v>20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  <c r="O9527">
        <v>1</v>
      </c>
      <c r="P9527">
        <v>2</v>
      </c>
      <c r="Q9527" t="s">
        <v>40</v>
      </c>
      <c r="R9527">
        <v>955</v>
      </c>
    </row>
    <row r="9528" spans="1:18" x14ac:dyDescent="0.35">
      <c r="A9528">
        <v>9527</v>
      </c>
      <c r="B9528">
        <v>15665521</v>
      </c>
      <c r="C9528" t="s">
        <v>1110</v>
      </c>
      <c r="D9528">
        <v>642</v>
      </c>
      <c r="E9528" t="s">
        <v>33</v>
      </c>
      <c r="F9528" t="s">
        <v>29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  <c r="O9528">
        <v>0</v>
      </c>
      <c r="P9528">
        <v>5</v>
      </c>
      <c r="Q9528" t="s">
        <v>26</v>
      </c>
      <c r="R9528">
        <v>642</v>
      </c>
    </row>
    <row r="9529" spans="1:18" x14ac:dyDescent="0.35">
      <c r="A9529">
        <v>9528</v>
      </c>
      <c r="B9529">
        <v>15682868</v>
      </c>
      <c r="C9529" t="s">
        <v>1667</v>
      </c>
      <c r="D9529">
        <v>850</v>
      </c>
      <c r="E9529" t="s">
        <v>19</v>
      </c>
      <c r="F9529" t="s">
        <v>20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  <c r="O9529">
        <v>1</v>
      </c>
      <c r="P9529">
        <v>3</v>
      </c>
      <c r="Q9529" t="s">
        <v>40</v>
      </c>
      <c r="R9529">
        <v>873</v>
      </c>
    </row>
    <row r="9530" spans="1:18" x14ac:dyDescent="0.35">
      <c r="A9530">
        <v>9529</v>
      </c>
      <c r="B9530">
        <v>15584462</v>
      </c>
      <c r="C9530" t="s">
        <v>548</v>
      </c>
      <c r="D9530">
        <v>739</v>
      </c>
      <c r="E9530" t="s">
        <v>19</v>
      </c>
      <c r="F9530" t="s">
        <v>29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  <c r="O9530">
        <v>0</v>
      </c>
      <c r="P9530">
        <v>3</v>
      </c>
      <c r="Q9530" t="s">
        <v>40</v>
      </c>
      <c r="R9530">
        <v>788</v>
      </c>
    </row>
    <row r="9531" spans="1:18" x14ac:dyDescent="0.35">
      <c r="A9531">
        <v>9530</v>
      </c>
      <c r="B9531">
        <v>15661708</v>
      </c>
      <c r="C9531" t="s">
        <v>699</v>
      </c>
      <c r="D9531">
        <v>508</v>
      </c>
      <c r="E9531" t="s">
        <v>19</v>
      </c>
      <c r="F9531" t="s">
        <v>20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  <c r="O9531">
        <v>0</v>
      </c>
      <c r="P9531">
        <v>3</v>
      </c>
      <c r="Q9531" t="s">
        <v>40</v>
      </c>
      <c r="R9531">
        <v>821</v>
      </c>
    </row>
    <row r="9532" spans="1:18" x14ac:dyDescent="0.35">
      <c r="A9532">
        <v>9531</v>
      </c>
      <c r="B9532">
        <v>15584452</v>
      </c>
      <c r="C9532" t="s">
        <v>2894</v>
      </c>
      <c r="D9532">
        <v>667</v>
      </c>
      <c r="E9532" t="s">
        <v>19</v>
      </c>
      <c r="F9532" t="s">
        <v>29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  <c r="O9532">
        <v>0</v>
      </c>
      <c r="P9532">
        <v>2</v>
      </c>
      <c r="Q9532" t="s">
        <v>40</v>
      </c>
      <c r="R9532">
        <v>298</v>
      </c>
    </row>
    <row r="9533" spans="1:18" x14ac:dyDescent="0.35">
      <c r="A9533">
        <v>9532</v>
      </c>
      <c r="B9533">
        <v>15717010</v>
      </c>
      <c r="C9533" t="s">
        <v>1595</v>
      </c>
      <c r="D9533">
        <v>741</v>
      </c>
      <c r="E9533" t="s">
        <v>19</v>
      </c>
      <c r="F9533" t="s">
        <v>20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  <c r="O9533">
        <v>0</v>
      </c>
      <c r="P9533">
        <v>1</v>
      </c>
      <c r="Q9533" t="s">
        <v>40</v>
      </c>
      <c r="R9533">
        <v>563</v>
      </c>
    </row>
    <row r="9534" spans="1:18" x14ac:dyDescent="0.35">
      <c r="A9534">
        <v>9533</v>
      </c>
      <c r="B9534">
        <v>15643828</v>
      </c>
      <c r="C9534" t="s">
        <v>488</v>
      </c>
      <c r="D9534">
        <v>592</v>
      </c>
      <c r="E9534" t="s">
        <v>19</v>
      </c>
      <c r="F9534" t="s">
        <v>29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  <c r="O9534">
        <v>0</v>
      </c>
      <c r="P9534">
        <v>5</v>
      </c>
      <c r="Q9534" t="s">
        <v>26</v>
      </c>
      <c r="R9534">
        <v>624</v>
      </c>
    </row>
    <row r="9535" spans="1:18" x14ac:dyDescent="0.35">
      <c r="A9535">
        <v>9534</v>
      </c>
      <c r="B9535">
        <v>15733361</v>
      </c>
      <c r="C9535" t="s">
        <v>473</v>
      </c>
      <c r="D9535">
        <v>651</v>
      </c>
      <c r="E9535" t="s">
        <v>33</v>
      </c>
      <c r="F9535" t="s">
        <v>20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  <c r="O9535">
        <v>1</v>
      </c>
      <c r="P9535">
        <v>2</v>
      </c>
      <c r="Q9535" t="s">
        <v>40</v>
      </c>
      <c r="R9535">
        <v>773</v>
      </c>
    </row>
    <row r="9536" spans="1:18" x14ac:dyDescent="0.35">
      <c r="A9536">
        <v>9535</v>
      </c>
      <c r="B9536">
        <v>15795488</v>
      </c>
      <c r="C9536" t="s">
        <v>582</v>
      </c>
      <c r="D9536">
        <v>773</v>
      </c>
      <c r="E9536" t="s">
        <v>23</v>
      </c>
      <c r="F9536" t="s">
        <v>29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  <c r="O9536">
        <v>0</v>
      </c>
      <c r="P9536">
        <v>5</v>
      </c>
      <c r="Q9536" t="s">
        <v>40</v>
      </c>
      <c r="R9536">
        <v>607</v>
      </c>
    </row>
    <row r="9537" spans="1:18" x14ac:dyDescent="0.35">
      <c r="A9537">
        <v>9536</v>
      </c>
      <c r="B9537">
        <v>15581551</v>
      </c>
      <c r="C9537" t="s">
        <v>1309</v>
      </c>
      <c r="D9537">
        <v>850</v>
      </c>
      <c r="E9537" t="s">
        <v>23</v>
      </c>
      <c r="F9537" t="s">
        <v>29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  <c r="O9537">
        <v>0</v>
      </c>
      <c r="P9537">
        <v>4</v>
      </c>
      <c r="Q9537" t="s">
        <v>21</v>
      </c>
      <c r="R9537">
        <v>751</v>
      </c>
    </row>
    <row r="9538" spans="1:18" x14ac:dyDescent="0.35">
      <c r="A9538">
        <v>9537</v>
      </c>
      <c r="B9538">
        <v>15632051</v>
      </c>
      <c r="C9538" t="s">
        <v>535</v>
      </c>
      <c r="D9538">
        <v>550</v>
      </c>
      <c r="E9538" t="s">
        <v>33</v>
      </c>
      <c r="F9538" t="s">
        <v>20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  <c r="O9538">
        <v>1</v>
      </c>
      <c r="P9538">
        <v>4</v>
      </c>
      <c r="Q9538" t="s">
        <v>40</v>
      </c>
      <c r="R9538">
        <v>337</v>
      </c>
    </row>
    <row r="9539" spans="1:18" x14ac:dyDescent="0.35">
      <c r="A9539">
        <v>9538</v>
      </c>
      <c r="B9539">
        <v>15780409</v>
      </c>
      <c r="C9539" t="s">
        <v>2141</v>
      </c>
      <c r="D9539">
        <v>783</v>
      </c>
      <c r="E9539" t="s">
        <v>19</v>
      </c>
      <c r="F9539" t="s">
        <v>29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  <c r="O9539">
        <v>0</v>
      </c>
      <c r="P9539">
        <v>1</v>
      </c>
      <c r="Q9539" t="s">
        <v>26</v>
      </c>
      <c r="R9539">
        <v>382</v>
      </c>
    </row>
    <row r="9540" spans="1:18" x14ac:dyDescent="0.35">
      <c r="A9540">
        <v>9539</v>
      </c>
      <c r="B9540">
        <v>15572767</v>
      </c>
      <c r="C9540" t="s">
        <v>2895</v>
      </c>
      <c r="D9540">
        <v>777</v>
      </c>
      <c r="E9540" t="s">
        <v>19</v>
      </c>
      <c r="F9540" t="s">
        <v>29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  <c r="O9540">
        <v>0</v>
      </c>
      <c r="P9540">
        <v>2</v>
      </c>
      <c r="Q9540" t="s">
        <v>21</v>
      </c>
      <c r="R9540">
        <v>695</v>
      </c>
    </row>
    <row r="9541" spans="1:18" x14ac:dyDescent="0.35">
      <c r="A9541">
        <v>9540</v>
      </c>
      <c r="B9541">
        <v>15590337</v>
      </c>
      <c r="C9541" t="s">
        <v>600</v>
      </c>
      <c r="D9541">
        <v>659</v>
      </c>
      <c r="E9541" t="s">
        <v>19</v>
      </c>
      <c r="F9541" t="s">
        <v>29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  <c r="O9541">
        <v>1</v>
      </c>
      <c r="P9541">
        <v>1</v>
      </c>
      <c r="Q9541" t="s">
        <v>21</v>
      </c>
      <c r="R9541">
        <v>783</v>
      </c>
    </row>
    <row r="9542" spans="1:18" x14ac:dyDescent="0.35">
      <c r="A9542">
        <v>9541</v>
      </c>
      <c r="B9542">
        <v>15634551</v>
      </c>
      <c r="C9542" t="s">
        <v>628</v>
      </c>
      <c r="D9542">
        <v>727</v>
      </c>
      <c r="E9542" t="s">
        <v>33</v>
      </c>
      <c r="F9542" t="s">
        <v>29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  <c r="O9542">
        <v>1</v>
      </c>
      <c r="P9542">
        <v>3</v>
      </c>
      <c r="Q9542" t="s">
        <v>21</v>
      </c>
      <c r="R9542">
        <v>343</v>
      </c>
    </row>
    <row r="9543" spans="1:18" x14ac:dyDescent="0.35">
      <c r="A9543">
        <v>9542</v>
      </c>
      <c r="B9543">
        <v>15669290</v>
      </c>
      <c r="C9543" t="s">
        <v>1040</v>
      </c>
      <c r="D9543">
        <v>603</v>
      </c>
      <c r="E9543" t="s">
        <v>19</v>
      </c>
      <c r="F9543" t="s">
        <v>29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  <c r="O9543">
        <v>0</v>
      </c>
      <c r="P9543">
        <v>1</v>
      </c>
      <c r="Q9543" t="s">
        <v>26</v>
      </c>
      <c r="R9543">
        <v>583</v>
      </c>
    </row>
    <row r="9544" spans="1:18" x14ac:dyDescent="0.35">
      <c r="A9544">
        <v>9543</v>
      </c>
      <c r="B9544">
        <v>15621140</v>
      </c>
      <c r="C9544" t="s">
        <v>1413</v>
      </c>
      <c r="D9544">
        <v>644</v>
      </c>
      <c r="E9544" t="s">
        <v>23</v>
      </c>
      <c r="F9544" t="s">
        <v>29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  <c r="O9544">
        <v>0</v>
      </c>
      <c r="P9544">
        <v>2</v>
      </c>
      <c r="Q9544" t="s">
        <v>21</v>
      </c>
      <c r="R9544">
        <v>577</v>
      </c>
    </row>
    <row r="9545" spans="1:18" x14ac:dyDescent="0.35">
      <c r="A9545">
        <v>9544</v>
      </c>
      <c r="B9545">
        <v>15613518</v>
      </c>
      <c r="C9545" t="s">
        <v>518</v>
      </c>
      <c r="D9545">
        <v>647</v>
      </c>
      <c r="E9545" t="s">
        <v>19</v>
      </c>
      <c r="F9545" t="s">
        <v>20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  <c r="O9545">
        <v>0</v>
      </c>
      <c r="P9545">
        <v>3</v>
      </c>
      <c r="Q9545" t="s">
        <v>40</v>
      </c>
      <c r="R9545">
        <v>525</v>
      </c>
    </row>
    <row r="9546" spans="1:18" x14ac:dyDescent="0.35">
      <c r="A9546">
        <v>9545</v>
      </c>
      <c r="B9546">
        <v>15728043</v>
      </c>
      <c r="C9546" t="s">
        <v>447</v>
      </c>
      <c r="D9546">
        <v>648</v>
      </c>
      <c r="E9546" t="s">
        <v>33</v>
      </c>
      <c r="F9546" t="s">
        <v>20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  <c r="O9546">
        <v>0</v>
      </c>
      <c r="P9546">
        <v>4</v>
      </c>
      <c r="Q9546" t="s">
        <v>40</v>
      </c>
      <c r="R9546">
        <v>470</v>
      </c>
    </row>
    <row r="9547" spans="1:18" x14ac:dyDescent="0.35">
      <c r="A9547">
        <v>9546</v>
      </c>
      <c r="B9547">
        <v>15570073</v>
      </c>
      <c r="C9547" t="s">
        <v>2896</v>
      </c>
      <c r="D9547">
        <v>721</v>
      </c>
      <c r="E9547" t="s">
        <v>23</v>
      </c>
      <c r="F9547" t="s">
        <v>29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  <c r="O9547">
        <v>0</v>
      </c>
      <c r="P9547">
        <v>4</v>
      </c>
      <c r="Q9547" t="s">
        <v>40</v>
      </c>
      <c r="R9547">
        <v>226</v>
      </c>
    </row>
    <row r="9548" spans="1:18" x14ac:dyDescent="0.35">
      <c r="A9548">
        <v>9547</v>
      </c>
      <c r="B9548">
        <v>15777033</v>
      </c>
      <c r="C9548" t="s">
        <v>1783</v>
      </c>
      <c r="D9548">
        <v>524</v>
      </c>
      <c r="E9548" t="s">
        <v>19</v>
      </c>
      <c r="F9548" t="s">
        <v>29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  <c r="O9548">
        <v>0</v>
      </c>
      <c r="P9548">
        <v>3</v>
      </c>
      <c r="Q9548" t="s">
        <v>40</v>
      </c>
      <c r="R9548">
        <v>717</v>
      </c>
    </row>
    <row r="9549" spans="1:18" x14ac:dyDescent="0.35">
      <c r="A9549">
        <v>9548</v>
      </c>
      <c r="B9549">
        <v>15682454</v>
      </c>
      <c r="C9549" t="s">
        <v>1080</v>
      </c>
      <c r="D9549">
        <v>626</v>
      </c>
      <c r="E9549" t="s">
        <v>19</v>
      </c>
      <c r="F9549" t="s">
        <v>20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  <c r="O9549">
        <v>0</v>
      </c>
      <c r="P9549">
        <v>1</v>
      </c>
      <c r="Q9549" t="s">
        <v>31</v>
      </c>
      <c r="R9549">
        <v>604</v>
      </c>
    </row>
    <row r="9550" spans="1:18" x14ac:dyDescent="0.35">
      <c r="A9550">
        <v>9549</v>
      </c>
      <c r="B9550">
        <v>15758513</v>
      </c>
      <c r="C9550" t="s">
        <v>47</v>
      </c>
      <c r="D9550">
        <v>569</v>
      </c>
      <c r="E9550" t="s">
        <v>19</v>
      </c>
      <c r="F9550" t="s">
        <v>29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  <c r="O9550">
        <v>0</v>
      </c>
      <c r="P9550">
        <v>1</v>
      </c>
      <c r="Q9550" t="s">
        <v>40</v>
      </c>
      <c r="R9550">
        <v>367</v>
      </c>
    </row>
    <row r="9551" spans="1:18" x14ac:dyDescent="0.35">
      <c r="A9551">
        <v>9550</v>
      </c>
      <c r="B9551">
        <v>15772604</v>
      </c>
      <c r="C9551" t="s">
        <v>213</v>
      </c>
      <c r="D9551">
        <v>578</v>
      </c>
      <c r="E9551" t="s">
        <v>23</v>
      </c>
      <c r="F9551" t="s">
        <v>29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  <c r="O9551">
        <v>0</v>
      </c>
      <c r="P9551">
        <v>5</v>
      </c>
      <c r="Q9551" t="s">
        <v>40</v>
      </c>
      <c r="R9551">
        <v>940</v>
      </c>
    </row>
    <row r="9552" spans="1:18" x14ac:dyDescent="0.35">
      <c r="A9552">
        <v>9551</v>
      </c>
      <c r="B9552">
        <v>15721715</v>
      </c>
      <c r="C9552" t="s">
        <v>2897</v>
      </c>
      <c r="D9552">
        <v>769</v>
      </c>
      <c r="E9552" t="s">
        <v>19</v>
      </c>
      <c r="F9552" t="s">
        <v>20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  <c r="O9552">
        <v>0</v>
      </c>
      <c r="P9552">
        <v>4</v>
      </c>
      <c r="Q9552" t="s">
        <v>40</v>
      </c>
      <c r="R9552">
        <v>887</v>
      </c>
    </row>
    <row r="9553" spans="1:18" x14ac:dyDescent="0.35">
      <c r="A9553">
        <v>9552</v>
      </c>
      <c r="B9553">
        <v>15688563</v>
      </c>
      <c r="C9553" t="s">
        <v>226</v>
      </c>
      <c r="D9553">
        <v>694</v>
      </c>
      <c r="E9553" t="s">
        <v>33</v>
      </c>
      <c r="F9553" t="s">
        <v>29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  <c r="O9553">
        <v>0</v>
      </c>
      <c r="P9553">
        <v>4</v>
      </c>
      <c r="Q9553" t="s">
        <v>40</v>
      </c>
      <c r="R9553">
        <v>753</v>
      </c>
    </row>
    <row r="9554" spans="1:18" x14ac:dyDescent="0.35">
      <c r="A9554">
        <v>9553</v>
      </c>
      <c r="B9554">
        <v>15772009</v>
      </c>
      <c r="C9554" t="s">
        <v>41</v>
      </c>
      <c r="D9554">
        <v>664</v>
      </c>
      <c r="E9554" t="s">
        <v>19</v>
      </c>
      <c r="F9554" t="s">
        <v>20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  <c r="O9554">
        <v>0</v>
      </c>
      <c r="P9554">
        <v>5</v>
      </c>
      <c r="Q9554" t="s">
        <v>40</v>
      </c>
      <c r="R9554">
        <v>550</v>
      </c>
    </row>
    <row r="9555" spans="1:18" x14ac:dyDescent="0.35">
      <c r="A9555">
        <v>9554</v>
      </c>
      <c r="B9555">
        <v>15809585</v>
      </c>
      <c r="C9555" t="s">
        <v>35</v>
      </c>
      <c r="D9555">
        <v>646</v>
      </c>
      <c r="E9555" t="s">
        <v>19</v>
      </c>
      <c r="F9555" t="s">
        <v>29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  <c r="O9555">
        <v>0</v>
      </c>
      <c r="P9555">
        <v>3</v>
      </c>
      <c r="Q9555" t="s">
        <v>31</v>
      </c>
      <c r="R9555">
        <v>462</v>
      </c>
    </row>
    <row r="9556" spans="1:18" x14ac:dyDescent="0.35">
      <c r="A9556">
        <v>9555</v>
      </c>
      <c r="B9556">
        <v>15593778</v>
      </c>
      <c r="C9556" t="s">
        <v>528</v>
      </c>
      <c r="D9556">
        <v>779</v>
      </c>
      <c r="E9556" t="s">
        <v>19</v>
      </c>
      <c r="F9556" t="s">
        <v>20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  <c r="O9556">
        <v>1</v>
      </c>
      <c r="P9556">
        <v>3</v>
      </c>
      <c r="Q9556" t="s">
        <v>21</v>
      </c>
      <c r="R9556">
        <v>922</v>
      </c>
    </row>
    <row r="9557" spans="1:18" x14ac:dyDescent="0.35">
      <c r="A9557">
        <v>9556</v>
      </c>
      <c r="B9557">
        <v>15655360</v>
      </c>
      <c r="C9557" t="s">
        <v>1557</v>
      </c>
      <c r="D9557">
        <v>782</v>
      </c>
      <c r="E9557" t="s">
        <v>33</v>
      </c>
      <c r="F9557" t="s">
        <v>20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  <c r="O9557">
        <v>1</v>
      </c>
      <c r="P9557">
        <v>4</v>
      </c>
      <c r="Q9557" t="s">
        <v>26</v>
      </c>
      <c r="R9557">
        <v>705</v>
      </c>
    </row>
    <row r="9558" spans="1:18" x14ac:dyDescent="0.35">
      <c r="A9558">
        <v>9557</v>
      </c>
      <c r="B9558">
        <v>15780909</v>
      </c>
      <c r="C9558" t="s">
        <v>2898</v>
      </c>
      <c r="D9558">
        <v>769</v>
      </c>
      <c r="E9558" t="s">
        <v>33</v>
      </c>
      <c r="F9558" t="s">
        <v>29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  <c r="O9558">
        <v>1</v>
      </c>
      <c r="P9558">
        <v>2</v>
      </c>
      <c r="Q9558" t="s">
        <v>31</v>
      </c>
      <c r="R9558">
        <v>804</v>
      </c>
    </row>
    <row r="9559" spans="1:18" x14ac:dyDescent="0.35">
      <c r="A9559">
        <v>9558</v>
      </c>
      <c r="B9559">
        <v>15757310</v>
      </c>
      <c r="C9559" t="s">
        <v>1189</v>
      </c>
      <c r="D9559">
        <v>655</v>
      </c>
      <c r="E9559" t="s">
        <v>33</v>
      </c>
      <c r="F9559" t="s">
        <v>29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  <c r="O9559">
        <v>0</v>
      </c>
      <c r="P9559">
        <v>5</v>
      </c>
      <c r="Q9559" t="s">
        <v>40</v>
      </c>
      <c r="R9559">
        <v>241</v>
      </c>
    </row>
    <row r="9560" spans="1:18" x14ac:dyDescent="0.35">
      <c r="A9560">
        <v>9559</v>
      </c>
      <c r="B9560">
        <v>15801411</v>
      </c>
      <c r="C9560" t="s">
        <v>1089</v>
      </c>
      <c r="D9560">
        <v>623</v>
      </c>
      <c r="E9560" t="s">
        <v>23</v>
      </c>
      <c r="F9560" t="s">
        <v>29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  <c r="O9560">
        <v>1</v>
      </c>
      <c r="P9560">
        <v>3</v>
      </c>
      <c r="Q9560" t="s">
        <v>21</v>
      </c>
      <c r="R9560">
        <v>598</v>
      </c>
    </row>
    <row r="9561" spans="1:18" x14ac:dyDescent="0.35">
      <c r="A9561">
        <v>9560</v>
      </c>
      <c r="B9561">
        <v>15761706</v>
      </c>
      <c r="C9561" t="s">
        <v>735</v>
      </c>
      <c r="D9561">
        <v>705</v>
      </c>
      <c r="E9561" t="s">
        <v>23</v>
      </c>
      <c r="F9561" t="s">
        <v>20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  <c r="O9561">
        <v>0</v>
      </c>
      <c r="P9561">
        <v>2</v>
      </c>
      <c r="Q9561" t="s">
        <v>26</v>
      </c>
      <c r="R9561">
        <v>219</v>
      </c>
    </row>
    <row r="9562" spans="1:18" x14ac:dyDescent="0.35">
      <c r="A9562">
        <v>9561</v>
      </c>
      <c r="B9562">
        <v>15658409</v>
      </c>
      <c r="C9562" t="s">
        <v>551</v>
      </c>
      <c r="D9562">
        <v>686</v>
      </c>
      <c r="E9562" t="s">
        <v>19</v>
      </c>
      <c r="F9562" t="s">
        <v>29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  <c r="O9562">
        <v>1</v>
      </c>
      <c r="P9562">
        <v>5</v>
      </c>
      <c r="Q9562" t="s">
        <v>21</v>
      </c>
      <c r="R9562">
        <v>339</v>
      </c>
    </row>
    <row r="9563" spans="1:18" x14ac:dyDescent="0.35">
      <c r="A9563">
        <v>9562</v>
      </c>
      <c r="B9563">
        <v>15810010</v>
      </c>
      <c r="C9563" t="s">
        <v>2899</v>
      </c>
      <c r="D9563">
        <v>678</v>
      </c>
      <c r="E9563" t="s">
        <v>33</v>
      </c>
      <c r="F9563" t="s">
        <v>29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  <c r="O9563">
        <v>0</v>
      </c>
      <c r="P9563">
        <v>3</v>
      </c>
      <c r="Q9563" t="s">
        <v>26</v>
      </c>
      <c r="R9563">
        <v>761</v>
      </c>
    </row>
    <row r="9564" spans="1:18" x14ac:dyDescent="0.35">
      <c r="A9564">
        <v>9563</v>
      </c>
      <c r="B9564">
        <v>15627027</v>
      </c>
      <c r="C9564" t="s">
        <v>228</v>
      </c>
      <c r="D9564">
        <v>738</v>
      </c>
      <c r="E9564" t="s">
        <v>19</v>
      </c>
      <c r="F9564" t="s">
        <v>29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  <c r="O9564">
        <v>0</v>
      </c>
      <c r="P9564">
        <v>3</v>
      </c>
      <c r="Q9564" t="s">
        <v>31</v>
      </c>
      <c r="R9564">
        <v>514</v>
      </c>
    </row>
    <row r="9565" spans="1:18" x14ac:dyDescent="0.35">
      <c r="A9565">
        <v>9564</v>
      </c>
      <c r="B9565">
        <v>15624374</v>
      </c>
      <c r="C9565" t="s">
        <v>52</v>
      </c>
      <c r="D9565">
        <v>703</v>
      </c>
      <c r="E9565" t="s">
        <v>19</v>
      </c>
      <c r="F9565" t="s">
        <v>29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  <c r="O9565">
        <v>0</v>
      </c>
      <c r="P9565">
        <v>1</v>
      </c>
      <c r="Q9565" t="s">
        <v>31</v>
      </c>
      <c r="R9565">
        <v>462</v>
      </c>
    </row>
    <row r="9566" spans="1:18" x14ac:dyDescent="0.35">
      <c r="A9566">
        <v>9565</v>
      </c>
      <c r="B9566">
        <v>15720083</v>
      </c>
      <c r="C9566" t="s">
        <v>1115</v>
      </c>
      <c r="D9566">
        <v>554</v>
      </c>
      <c r="E9566" t="s">
        <v>23</v>
      </c>
      <c r="F9566" t="s">
        <v>29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  <c r="O9566">
        <v>0</v>
      </c>
      <c r="P9566">
        <v>2</v>
      </c>
      <c r="Q9566" t="s">
        <v>26</v>
      </c>
      <c r="R9566">
        <v>593</v>
      </c>
    </row>
    <row r="9567" spans="1:18" x14ac:dyDescent="0.35">
      <c r="A9567">
        <v>9566</v>
      </c>
      <c r="B9567">
        <v>15752294</v>
      </c>
      <c r="C9567" t="s">
        <v>1395</v>
      </c>
      <c r="D9567">
        <v>582</v>
      </c>
      <c r="E9567" t="s">
        <v>19</v>
      </c>
      <c r="F9567" t="s">
        <v>20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  <c r="O9567">
        <v>1</v>
      </c>
      <c r="P9567">
        <v>2</v>
      </c>
      <c r="Q9567" t="s">
        <v>31</v>
      </c>
      <c r="R9567">
        <v>876</v>
      </c>
    </row>
    <row r="9568" spans="1:18" x14ac:dyDescent="0.35">
      <c r="A9568">
        <v>9567</v>
      </c>
      <c r="B9568">
        <v>15743193</v>
      </c>
      <c r="C9568" t="s">
        <v>2900</v>
      </c>
      <c r="D9568">
        <v>644</v>
      </c>
      <c r="E9568" t="s">
        <v>19</v>
      </c>
      <c r="F9568" t="s">
        <v>29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  <c r="O9568">
        <v>1</v>
      </c>
      <c r="P9568">
        <v>5</v>
      </c>
      <c r="Q9568" t="s">
        <v>40</v>
      </c>
      <c r="R9568">
        <v>949</v>
      </c>
    </row>
    <row r="9569" spans="1:18" x14ac:dyDescent="0.35">
      <c r="A9569">
        <v>9568</v>
      </c>
      <c r="B9569">
        <v>15696733</v>
      </c>
      <c r="C9569" t="s">
        <v>379</v>
      </c>
      <c r="D9569">
        <v>724</v>
      </c>
      <c r="E9569" t="s">
        <v>19</v>
      </c>
      <c r="F9569" t="s">
        <v>29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  <c r="O9569">
        <v>0</v>
      </c>
      <c r="P9569">
        <v>5</v>
      </c>
      <c r="Q9569" t="s">
        <v>26</v>
      </c>
      <c r="R9569">
        <v>881</v>
      </c>
    </row>
    <row r="9570" spans="1:18" x14ac:dyDescent="0.35">
      <c r="A9570">
        <v>9569</v>
      </c>
      <c r="B9570">
        <v>15677522</v>
      </c>
      <c r="C9570" t="s">
        <v>268</v>
      </c>
      <c r="D9570">
        <v>593</v>
      </c>
      <c r="E9570" t="s">
        <v>19</v>
      </c>
      <c r="F9570" t="s">
        <v>29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  <c r="O9570">
        <v>0</v>
      </c>
      <c r="P9570">
        <v>4</v>
      </c>
      <c r="Q9570" t="s">
        <v>21</v>
      </c>
      <c r="R9570">
        <v>357</v>
      </c>
    </row>
    <row r="9571" spans="1:18" x14ac:dyDescent="0.35">
      <c r="A9571">
        <v>9570</v>
      </c>
      <c r="B9571">
        <v>15643523</v>
      </c>
      <c r="C9571" t="s">
        <v>337</v>
      </c>
      <c r="D9571">
        <v>710</v>
      </c>
      <c r="E9571" t="s">
        <v>23</v>
      </c>
      <c r="F9571" t="s">
        <v>20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  <c r="O9571">
        <v>0</v>
      </c>
      <c r="P9571">
        <v>5</v>
      </c>
      <c r="Q9571" t="s">
        <v>40</v>
      </c>
      <c r="R9571">
        <v>420</v>
      </c>
    </row>
    <row r="9572" spans="1:18" x14ac:dyDescent="0.35">
      <c r="A9572">
        <v>9571</v>
      </c>
      <c r="B9572">
        <v>15624936</v>
      </c>
      <c r="C9572" t="s">
        <v>51</v>
      </c>
      <c r="D9572">
        <v>631</v>
      </c>
      <c r="E9572" t="s">
        <v>19</v>
      </c>
      <c r="F9572" t="s">
        <v>29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  <c r="O9572">
        <v>0</v>
      </c>
      <c r="P9572">
        <v>2</v>
      </c>
      <c r="Q9572" t="s">
        <v>31</v>
      </c>
      <c r="R9572">
        <v>460</v>
      </c>
    </row>
    <row r="9573" spans="1:18" x14ac:dyDescent="0.35">
      <c r="A9573">
        <v>9572</v>
      </c>
      <c r="B9573">
        <v>15716085</v>
      </c>
      <c r="C9573" t="s">
        <v>1664</v>
      </c>
      <c r="D9573">
        <v>739</v>
      </c>
      <c r="E9573" t="s">
        <v>23</v>
      </c>
      <c r="F9573" t="s">
        <v>20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  <c r="O9573">
        <v>1</v>
      </c>
      <c r="P9573">
        <v>1</v>
      </c>
      <c r="Q9573" t="s">
        <v>40</v>
      </c>
      <c r="R9573">
        <v>618</v>
      </c>
    </row>
    <row r="9574" spans="1:18" x14ac:dyDescent="0.35">
      <c r="A9574">
        <v>9573</v>
      </c>
      <c r="B9574">
        <v>15641688</v>
      </c>
      <c r="C9574" t="s">
        <v>397</v>
      </c>
      <c r="D9574">
        <v>644</v>
      </c>
      <c r="E9574" t="s">
        <v>23</v>
      </c>
      <c r="F9574" t="s">
        <v>29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  <c r="O9574">
        <v>1</v>
      </c>
      <c r="P9574">
        <v>1</v>
      </c>
      <c r="Q9574" t="s">
        <v>26</v>
      </c>
      <c r="R9574">
        <v>620</v>
      </c>
    </row>
    <row r="9575" spans="1:18" x14ac:dyDescent="0.35">
      <c r="A9575">
        <v>9574</v>
      </c>
      <c r="B9575">
        <v>15796834</v>
      </c>
      <c r="C9575" t="s">
        <v>1514</v>
      </c>
      <c r="D9575">
        <v>652</v>
      </c>
      <c r="E9575" t="s">
        <v>33</v>
      </c>
      <c r="F9575" t="s">
        <v>29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  <c r="O9575">
        <v>0</v>
      </c>
      <c r="P9575">
        <v>1</v>
      </c>
      <c r="Q9575" t="s">
        <v>40</v>
      </c>
      <c r="R9575">
        <v>926</v>
      </c>
    </row>
    <row r="9576" spans="1:18" x14ac:dyDescent="0.35">
      <c r="A9576">
        <v>9575</v>
      </c>
      <c r="B9576">
        <v>15720123</v>
      </c>
      <c r="C9576" t="s">
        <v>513</v>
      </c>
      <c r="D9576">
        <v>554</v>
      </c>
      <c r="E9576" t="s">
        <v>23</v>
      </c>
      <c r="F9576" t="s">
        <v>29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  <c r="O9576">
        <v>0</v>
      </c>
      <c r="P9576">
        <v>1</v>
      </c>
      <c r="Q9576" t="s">
        <v>26</v>
      </c>
      <c r="R9576">
        <v>612</v>
      </c>
    </row>
    <row r="9577" spans="1:18" x14ac:dyDescent="0.35">
      <c r="A9577">
        <v>9576</v>
      </c>
      <c r="B9577">
        <v>15604732</v>
      </c>
      <c r="C9577" t="s">
        <v>610</v>
      </c>
      <c r="D9577">
        <v>483</v>
      </c>
      <c r="E9577" t="s">
        <v>19</v>
      </c>
      <c r="F9577" t="s">
        <v>20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  <c r="O9577">
        <v>0</v>
      </c>
      <c r="P9577">
        <v>3</v>
      </c>
      <c r="Q9577" t="s">
        <v>40</v>
      </c>
      <c r="R9577">
        <v>970</v>
      </c>
    </row>
    <row r="9578" spans="1:18" x14ac:dyDescent="0.35">
      <c r="A9578">
        <v>9577</v>
      </c>
      <c r="B9578">
        <v>15723484</v>
      </c>
      <c r="C9578" t="s">
        <v>1324</v>
      </c>
      <c r="D9578">
        <v>669</v>
      </c>
      <c r="E9578" t="s">
        <v>33</v>
      </c>
      <c r="F9578" t="s">
        <v>20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  <c r="O9578">
        <v>0</v>
      </c>
      <c r="P9578">
        <v>2</v>
      </c>
      <c r="Q9578" t="s">
        <v>31</v>
      </c>
      <c r="R9578">
        <v>964</v>
      </c>
    </row>
    <row r="9579" spans="1:18" x14ac:dyDescent="0.35">
      <c r="A9579">
        <v>9578</v>
      </c>
      <c r="B9579">
        <v>15807120</v>
      </c>
      <c r="C9579" t="s">
        <v>714</v>
      </c>
      <c r="D9579">
        <v>841</v>
      </c>
      <c r="E9579" t="s">
        <v>33</v>
      </c>
      <c r="F9579" t="s">
        <v>20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  <c r="O9579">
        <v>1</v>
      </c>
      <c r="P9579">
        <v>4</v>
      </c>
      <c r="Q9579" t="s">
        <v>40</v>
      </c>
      <c r="R9579">
        <v>778</v>
      </c>
    </row>
    <row r="9580" spans="1:18" x14ac:dyDescent="0.35">
      <c r="A9580">
        <v>9579</v>
      </c>
      <c r="B9580">
        <v>15810891</v>
      </c>
      <c r="C9580" t="s">
        <v>64</v>
      </c>
      <c r="D9580">
        <v>662</v>
      </c>
      <c r="E9580" t="s">
        <v>19</v>
      </c>
      <c r="F9580" t="s">
        <v>29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  <c r="O9580">
        <v>0</v>
      </c>
      <c r="P9580">
        <v>1</v>
      </c>
      <c r="Q9580" t="s">
        <v>26</v>
      </c>
      <c r="R9580">
        <v>792</v>
      </c>
    </row>
    <row r="9581" spans="1:18" x14ac:dyDescent="0.35">
      <c r="A9581">
        <v>9580</v>
      </c>
      <c r="B9581">
        <v>15640407</v>
      </c>
      <c r="C9581" t="s">
        <v>888</v>
      </c>
      <c r="D9581">
        <v>821</v>
      </c>
      <c r="E9581" t="s">
        <v>33</v>
      </c>
      <c r="F9581" t="s">
        <v>29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  <c r="O9581">
        <v>0</v>
      </c>
      <c r="P9581">
        <v>5</v>
      </c>
      <c r="Q9581" t="s">
        <v>40</v>
      </c>
      <c r="R9581">
        <v>945</v>
      </c>
    </row>
    <row r="9582" spans="1:18" x14ac:dyDescent="0.35">
      <c r="A9582">
        <v>9581</v>
      </c>
      <c r="B9582">
        <v>15778838</v>
      </c>
      <c r="C9582" t="s">
        <v>1703</v>
      </c>
      <c r="D9582">
        <v>783</v>
      </c>
      <c r="E9582" t="s">
        <v>19</v>
      </c>
      <c r="F9582" t="s">
        <v>29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  <c r="O9582">
        <v>0</v>
      </c>
      <c r="P9582">
        <v>2</v>
      </c>
      <c r="Q9582" t="s">
        <v>26</v>
      </c>
      <c r="R9582">
        <v>343</v>
      </c>
    </row>
    <row r="9583" spans="1:18" x14ac:dyDescent="0.35">
      <c r="A9583">
        <v>9582</v>
      </c>
      <c r="B9583">
        <v>15709256</v>
      </c>
      <c r="C9583" t="s">
        <v>825</v>
      </c>
      <c r="D9583">
        <v>850</v>
      </c>
      <c r="E9583" t="s">
        <v>19</v>
      </c>
      <c r="F9583" t="s">
        <v>20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  <c r="O9583">
        <v>0</v>
      </c>
      <c r="P9583">
        <v>4</v>
      </c>
      <c r="Q9583" t="s">
        <v>26</v>
      </c>
      <c r="R9583">
        <v>891</v>
      </c>
    </row>
    <row r="9584" spans="1:18" x14ac:dyDescent="0.35">
      <c r="A9584">
        <v>9583</v>
      </c>
      <c r="B9584">
        <v>15742285</v>
      </c>
      <c r="C9584" t="s">
        <v>2901</v>
      </c>
      <c r="D9584">
        <v>559</v>
      </c>
      <c r="E9584" t="s">
        <v>19</v>
      </c>
      <c r="F9584" t="s">
        <v>29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  <c r="O9584">
        <v>0</v>
      </c>
      <c r="P9584">
        <v>5</v>
      </c>
      <c r="Q9584" t="s">
        <v>40</v>
      </c>
      <c r="R9584">
        <v>931</v>
      </c>
    </row>
    <row r="9585" spans="1:18" x14ac:dyDescent="0.35">
      <c r="A9585">
        <v>9584</v>
      </c>
      <c r="B9585">
        <v>15729019</v>
      </c>
      <c r="C9585" t="s">
        <v>1358</v>
      </c>
      <c r="D9585">
        <v>602</v>
      </c>
      <c r="E9585" t="s">
        <v>23</v>
      </c>
      <c r="F9585" t="s">
        <v>29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  <c r="O9585">
        <v>0</v>
      </c>
      <c r="P9585">
        <v>4</v>
      </c>
      <c r="Q9585" t="s">
        <v>26</v>
      </c>
      <c r="R9585">
        <v>240</v>
      </c>
    </row>
    <row r="9586" spans="1:18" x14ac:dyDescent="0.35">
      <c r="A9586">
        <v>9585</v>
      </c>
      <c r="B9586">
        <v>15608588</v>
      </c>
      <c r="C9586" t="s">
        <v>2902</v>
      </c>
      <c r="D9586">
        <v>563</v>
      </c>
      <c r="E9586" t="s">
        <v>33</v>
      </c>
      <c r="F9586" t="s">
        <v>29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  <c r="O9586">
        <v>1</v>
      </c>
      <c r="P9586">
        <v>5</v>
      </c>
      <c r="Q9586" t="s">
        <v>21</v>
      </c>
      <c r="R9586">
        <v>271</v>
      </c>
    </row>
    <row r="9587" spans="1:18" x14ac:dyDescent="0.35">
      <c r="A9587">
        <v>9586</v>
      </c>
      <c r="B9587">
        <v>15610557</v>
      </c>
      <c r="C9587" t="s">
        <v>2070</v>
      </c>
      <c r="D9587">
        <v>695</v>
      </c>
      <c r="E9587" t="s">
        <v>23</v>
      </c>
      <c r="F9587" t="s">
        <v>20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  <c r="O9587">
        <v>0</v>
      </c>
      <c r="P9587">
        <v>5</v>
      </c>
      <c r="Q9587" t="s">
        <v>40</v>
      </c>
      <c r="R9587">
        <v>408</v>
      </c>
    </row>
    <row r="9588" spans="1:18" x14ac:dyDescent="0.35">
      <c r="A9588">
        <v>9587</v>
      </c>
      <c r="B9588">
        <v>15786418</v>
      </c>
      <c r="C9588" t="s">
        <v>300</v>
      </c>
      <c r="D9588">
        <v>546</v>
      </c>
      <c r="E9588" t="s">
        <v>19</v>
      </c>
      <c r="F9588" t="s">
        <v>20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  <c r="O9588">
        <v>0</v>
      </c>
      <c r="P9588">
        <v>4</v>
      </c>
      <c r="Q9588" t="s">
        <v>26</v>
      </c>
      <c r="R9588">
        <v>524</v>
      </c>
    </row>
    <row r="9589" spans="1:18" x14ac:dyDescent="0.35">
      <c r="A9589">
        <v>9588</v>
      </c>
      <c r="B9589">
        <v>15653050</v>
      </c>
      <c r="C9589" t="s">
        <v>2903</v>
      </c>
      <c r="D9589">
        <v>719</v>
      </c>
      <c r="E9589" t="s">
        <v>33</v>
      </c>
      <c r="F9589" t="s">
        <v>20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  <c r="O9589">
        <v>0</v>
      </c>
      <c r="P9589">
        <v>4</v>
      </c>
      <c r="Q9589" t="s">
        <v>21</v>
      </c>
      <c r="R9589">
        <v>517</v>
      </c>
    </row>
    <row r="9590" spans="1:18" x14ac:dyDescent="0.35">
      <c r="A9590">
        <v>9589</v>
      </c>
      <c r="B9590">
        <v>15744914</v>
      </c>
      <c r="C9590" t="s">
        <v>708</v>
      </c>
      <c r="D9590">
        <v>539</v>
      </c>
      <c r="E9590" t="s">
        <v>33</v>
      </c>
      <c r="F9590" t="s">
        <v>29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  <c r="O9590">
        <v>0</v>
      </c>
      <c r="P9590">
        <v>5</v>
      </c>
      <c r="Q9590" t="s">
        <v>40</v>
      </c>
      <c r="R9590">
        <v>912</v>
      </c>
    </row>
    <row r="9591" spans="1:18" x14ac:dyDescent="0.35">
      <c r="A9591">
        <v>9590</v>
      </c>
      <c r="B9591">
        <v>15669611</v>
      </c>
      <c r="C9591" t="s">
        <v>2904</v>
      </c>
      <c r="D9591">
        <v>632</v>
      </c>
      <c r="E9591" t="s">
        <v>19</v>
      </c>
      <c r="F9591" t="s">
        <v>29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  <c r="O9591">
        <v>0</v>
      </c>
      <c r="P9591">
        <v>5</v>
      </c>
      <c r="Q9591" t="s">
        <v>40</v>
      </c>
      <c r="R9591">
        <v>742</v>
      </c>
    </row>
    <row r="9592" spans="1:18" x14ac:dyDescent="0.35">
      <c r="A9592">
        <v>9591</v>
      </c>
      <c r="B9592">
        <v>15594786</v>
      </c>
      <c r="C9592" t="s">
        <v>314</v>
      </c>
      <c r="D9592">
        <v>772</v>
      </c>
      <c r="E9592" t="s">
        <v>33</v>
      </c>
      <c r="F9592" t="s">
        <v>29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  <c r="O9592">
        <v>0</v>
      </c>
      <c r="P9592">
        <v>1</v>
      </c>
      <c r="Q9592" t="s">
        <v>26</v>
      </c>
      <c r="R9592">
        <v>887</v>
      </c>
    </row>
    <row r="9593" spans="1:18" x14ac:dyDescent="0.35">
      <c r="A9593">
        <v>9592</v>
      </c>
      <c r="B9593">
        <v>15649211</v>
      </c>
      <c r="C9593" t="s">
        <v>2905</v>
      </c>
      <c r="D9593">
        <v>708</v>
      </c>
      <c r="E9593" t="s">
        <v>23</v>
      </c>
      <c r="F9593" t="s">
        <v>29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  <c r="O9593">
        <v>0</v>
      </c>
      <c r="P9593">
        <v>3</v>
      </c>
      <c r="Q9593" t="s">
        <v>21</v>
      </c>
      <c r="R9593">
        <v>699</v>
      </c>
    </row>
    <row r="9594" spans="1:18" x14ac:dyDescent="0.35">
      <c r="A9594">
        <v>9593</v>
      </c>
      <c r="B9594">
        <v>15766066</v>
      </c>
      <c r="C9594" t="s">
        <v>634</v>
      </c>
      <c r="D9594">
        <v>668</v>
      </c>
      <c r="E9594" t="s">
        <v>33</v>
      </c>
      <c r="F9594" t="s">
        <v>20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  <c r="O9594">
        <v>0</v>
      </c>
      <c r="P9594">
        <v>1</v>
      </c>
      <c r="Q9594" t="s">
        <v>21</v>
      </c>
      <c r="R9594">
        <v>529</v>
      </c>
    </row>
    <row r="9595" spans="1:18" x14ac:dyDescent="0.35">
      <c r="A9595">
        <v>9594</v>
      </c>
      <c r="B9595">
        <v>15772216</v>
      </c>
      <c r="C9595" t="s">
        <v>1159</v>
      </c>
      <c r="D9595">
        <v>738</v>
      </c>
      <c r="E9595" t="s">
        <v>19</v>
      </c>
      <c r="F9595" t="s">
        <v>20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  <c r="O9595">
        <v>0</v>
      </c>
      <c r="P9595">
        <v>4</v>
      </c>
      <c r="Q9595" t="s">
        <v>21</v>
      </c>
      <c r="R9595">
        <v>707</v>
      </c>
    </row>
    <row r="9596" spans="1:18" x14ac:dyDescent="0.35">
      <c r="A9596">
        <v>9595</v>
      </c>
      <c r="B9596">
        <v>15619898</v>
      </c>
      <c r="C9596" t="s">
        <v>2007</v>
      </c>
      <c r="D9596">
        <v>785</v>
      </c>
      <c r="E9596" t="s">
        <v>19</v>
      </c>
      <c r="F9596" t="s">
        <v>29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  <c r="O9596">
        <v>0</v>
      </c>
      <c r="P9596">
        <v>2</v>
      </c>
      <c r="Q9596" t="s">
        <v>21</v>
      </c>
      <c r="R9596">
        <v>263</v>
      </c>
    </row>
    <row r="9597" spans="1:18" x14ac:dyDescent="0.35">
      <c r="A9597">
        <v>9596</v>
      </c>
      <c r="B9597">
        <v>15724543</v>
      </c>
      <c r="C9597" t="s">
        <v>551</v>
      </c>
      <c r="D9597">
        <v>597</v>
      </c>
      <c r="E9597" t="s">
        <v>19</v>
      </c>
      <c r="F9597" t="s">
        <v>29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  <c r="O9597">
        <v>0</v>
      </c>
      <c r="P9597">
        <v>1</v>
      </c>
      <c r="Q9597" t="s">
        <v>26</v>
      </c>
      <c r="R9597">
        <v>567</v>
      </c>
    </row>
    <row r="9598" spans="1:18" x14ac:dyDescent="0.35">
      <c r="A9598">
        <v>9597</v>
      </c>
      <c r="B9598">
        <v>15755084</v>
      </c>
      <c r="C9598" t="s">
        <v>1853</v>
      </c>
      <c r="D9598">
        <v>531</v>
      </c>
      <c r="E9598" t="s">
        <v>19</v>
      </c>
      <c r="F9598" t="s">
        <v>29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  <c r="O9598">
        <v>0</v>
      </c>
      <c r="P9598">
        <v>1</v>
      </c>
      <c r="Q9598" t="s">
        <v>40</v>
      </c>
      <c r="R9598">
        <v>515</v>
      </c>
    </row>
    <row r="9599" spans="1:18" x14ac:dyDescent="0.35">
      <c r="A9599">
        <v>9598</v>
      </c>
      <c r="B9599">
        <v>15730441</v>
      </c>
      <c r="C9599" t="s">
        <v>1455</v>
      </c>
      <c r="D9599">
        <v>509</v>
      </c>
      <c r="E9599" t="s">
        <v>19</v>
      </c>
      <c r="F9599" t="s">
        <v>29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  <c r="O9599">
        <v>0</v>
      </c>
      <c r="P9599">
        <v>5</v>
      </c>
      <c r="Q9599" t="s">
        <v>40</v>
      </c>
      <c r="R9599">
        <v>425</v>
      </c>
    </row>
    <row r="9600" spans="1:18" x14ac:dyDescent="0.35">
      <c r="A9600">
        <v>9599</v>
      </c>
      <c r="B9600">
        <v>15666767</v>
      </c>
      <c r="C9600" t="s">
        <v>1520</v>
      </c>
      <c r="D9600">
        <v>508</v>
      </c>
      <c r="E9600" t="s">
        <v>19</v>
      </c>
      <c r="F9600" t="s">
        <v>29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  <c r="O9600">
        <v>0</v>
      </c>
      <c r="P9600">
        <v>2</v>
      </c>
      <c r="Q9600" t="s">
        <v>31</v>
      </c>
      <c r="R9600">
        <v>408</v>
      </c>
    </row>
    <row r="9601" spans="1:18" x14ac:dyDescent="0.35">
      <c r="A9601">
        <v>9600</v>
      </c>
      <c r="B9601">
        <v>15690456</v>
      </c>
      <c r="C9601" t="s">
        <v>1004</v>
      </c>
      <c r="D9601">
        <v>749</v>
      </c>
      <c r="E9601" t="s">
        <v>33</v>
      </c>
      <c r="F9601" t="s">
        <v>20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  <c r="O9601">
        <v>0</v>
      </c>
      <c r="P9601">
        <v>5</v>
      </c>
      <c r="Q9601" t="s">
        <v>26</v>
      </c>
      <c r="R9601">
        <v>628</v>
      </c>
    </row>
    <row r="9602" spans="1:18" x14ac:dyDescent="0.35">
      <c r="A9602">
        <v>9601</v>
      </c>
      <c r="B9602">
        <v>15570533</v>
      </c>
      <c r="C9602" t="s">
        <v>896</v>
      </c>
      <c r="D9602">
        <v>621</v>
      </c>
      <c r="E9602" t="s">
        <v>33</v>
      </c>
      <c r="F9602" t="s">
        <v>20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  <c r="O9602">
        <v>1</v>
      </c>
      <c r="P9602">
        <v>4</v>
      </c>
      <c r="Q9602" t="s">
        <v>31</v>
      </c>
      <c r="R9602">
        <v>412</v>
      </c>
    </row>
    <row r="9603" spans="1:18" x14ac:dyDescent="0.35">
      <c r="A9603">
        <v>9602</v>
      </c>
      <c r="B9603">
        <v>15797692</v>
      </c>
      <c r="C9603" t="s">
        <v>785</v>
      </c>
      <c r="D9603">
        <v>659</v>
      </c>
      <c r="E9603" t="s">
        <v>19</v>
      </c>
      <c r="F9603" t="s">
        <v>20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  <c r="O9603">
        <v>0</v>
      </c>
      <c r="P9603">
        <v>5</v>
      </c>
      <c r="Q9603" t="s">
        <v>26</v>
      </c>
      <c r="R9603">
        <v>458</v>
      </c>
    </row>
    <row r="9604" spans="1:18" x14ac:dyDescent="0.35">
      <c r="A9604">
        <v>9603</v>
      </c>
      <c r="B9604">
        <v>15603135</v>
      </c>
      <c r="C9604" t="s">
        <v>25</v>
      </c>
      <c r="D9604">
        <v>634</v>
      </c>
      <c r="E9604" t="s">
        <v>33</v>
      </c>
      <c r="F9604" t="s">
        <v>20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  <c r="O9604">
        <v>1</v>
      </c>
      <c r="P9604">
        <v>3</v>
      </c>
      <c r="Q9604" t="s">
        <v>31</v>
      </c>
      <c r="R9604">
        <v>698</v>
      </c>
    </row>
    <row r="9605" spans="1:18" x14ac:dyDescent="0.35">
      <c r="A9605">
        <v>9604</v>
      </c>
      <c r="B9605">
        <v>15698927</v>
      </c>
      <c r="C9605" t="s">
        <v>117</v>
      </c>
      <c r="D9605">
        <v>675</v>
      </c>
      <c r="E9605" t="s">
        <v>19</v>
      </c>
      <c r="F9605" t="s">
        <v>29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  <c r="O9605">
        <v>0</v>
      </c>
      <c r="P9605">
        <v>5</v>
      </c>
      <c r="Q9605" t="s">
        <v>26</v>
      </c>
      <c r="R9605">
        <v>316</v>
      </c>
    </row>
    <row r="9606" spans="1:18" x14ac:dyDescent="0.35">
      <c r="A9606">
        <v>9605</v>
      </c>
      <c r="B9606">
        <v>15687363</v>
      </c>
      <c r="C9606" t="s">
        <v>532</v>
      </c>
      <c r="D9606">
        <v>770</v>
      </c>
      <c r="E9606" t="s">
        <v>19</v>
      </c>
      <c r="F9606" t="s">
        <v>29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  <c r="O9606">
        <v>0</v>
      </c>
      <c r="P9606">
        <v>4</v>
      </c>
      <c r="Q9606" t="s">
        <v>21</v>
      </c>
      <c r="R9606">
        <v>948</v>
      </c>
    </row>
    <row r="9607" spans="1:18" x14ac:dyDescent="0.35">
      <c r="A9607">
        <v>9606</v>
      </c>
      <c r="B9607">
        <v>15733444</v>
      </c>
      <c r="C9607" t="s">
        <v>1208</v>
      </c>
      <c r="D9607">
        <v>736</v>
      </c>
      <c r="E9607" t="s">
        <v>19</v>
      </c>
      <c r="F9607" t="s">
        <v>20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  <c r="O9607">
        <v>0</v>
      </c>
      <c r="P9607">
        <v>2</v>
      </c>
      <c r="Q9607" t="s">
        <v>40</v>
      </c>
      <c r="R9607">
        <v>790</v>
      </c>
    </row>
    <row r="9608" spans="1:18" x14ac:dyDescent="0.35">
      <c r="A9608">
        <v>9607</v>
      </c>
      <c r="B9608">
        <v>15678057</v>
      </c>
      <c r="C9608" t="s">
        <v>508</v>
      </c>
      <c r="D9608">
        <v>524</v>
      </c>
      <c r="E9608" t="s">
        <v>19</v>
      </c>
      <c r="F9608" t="s">
        <v>29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  <c r="O9608">
        <v>0</v>
      </c>
      <c r="P9608">
        <v>5</v>
      </c>
      <c r="Q9608" t="s">
        <v>26</v>
      </c>
      <c r="R9608">
        <v>843</v>
      </c>
    </row>
    <row r="9609" spans="1:18" x14ac:dyDescent="0.35">
      <c r="A9609">
        <v>9608</v>
      </c>
      <c r="B9609">
        <v>15806918</v>
      </c>
      <c r="C9609" t="s">
        <v>2583</v>
      </c>
      <c r="D9609">
        <v>674</v>
      </c>
      <c r="E9609" t="s">
        <v>19</v>
      </c>
      <c r="F9609" t="s">
        <v>29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  <c r="O9609">
        <v>0</v>
      </c>
      <c r="P9609">
        <v>3</v>
      </c>
      <c r="Q9609" t="s">
        <v>26</v>
      </c>
      <c r="R9609">
        <v>377</v>
      </c>
    </row>
    <row r="9610" spans="1:18" x14ac:dyDescent="0.35">
      <c r="A9610">
        <v>9609</v>
      </c>
      <c r="B9610">
        <v>15638247</v>
      </c>
      <c r="C9610" t="s">
        <v>2906</v>
      </c>
      <c r="D9610">
        <v>700</v>
      </c>
      <c r="E9610" t="s">
        <v>23</v>
      </c>
      <c r="F9610" t="s">
        <v>29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  <c r="O9610">
        <v>0</v>
      </c>
      <c r="P9610">
        <v>4</v>
      </c>
      <c r="Q9610" t="s">
        <v>21</v>
      </c>
      <c r="R9610">
        <v>533</v>
      </c>
    </row>
    <row r="9611" spans="1:18" x14ac:dyDescent="0.35">
      <c r="A9611">
        <v>9610</v>
      </c>
      <c r="B9611">
        <v>15674833</v>
      </c>
      <c r="C9611" t="s">
        <v>294</v>
      </c>
      <c r="D9611">
        <v>741</v>
      </c>
      <c r="E9611" t="s">
        <v>19</v>
      </c>
      <c r="F9611" t="s">
        <v>20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  <c r="O9611">
        <v>0</v>
      </c>
      <c r="P9611">
        <v>1</v>
      </c>
      <c r="Q9611" t="s">
        <v>31</v>
      </c>
      <c r="R9611">
        <v>500</v>
      </c>
    </row>
    <row r="9612" spans="1:18" x14ac:dyDescent="0.35">
      <c r="A9612">
        <v>9611</v>
      </c>
      <c r="B9612">
        <v>15812534</v>
      </c>
      <c r="C9612" t="s">
        <v>1541</v>
      </c>
      <c r="D9612">
        <v>455</v>
      </c>
      <c r="E9612" t="s">
        <v>19</v>
      </c>
      <c r="F9612" t="s">
        <v>29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  <c r="O9612">
        <v>0</v>
      </c>
      <c r="P9612">
        <v>2</v>
      </c>
      <c r="Q9612" t="s">
        <v>40</v>
      </c>
      <c r="R9612">
        <v>407</v>
      </c>
    </row>
    <row r="9613" spans="1:18" x14ac:dyDescent="0.35">
      <c r="A9613">
        <v>9612</v>
      </c>
      <c r="B9613">
        <v>15586522</v>
      </c>
      <c r="C9613" t="s">
        <v>87</v>
      </c>
      <c r="D9613">
        <v>608</v>
      </c>
      <c r="E9613" t="s">
        <v>23</v>
      </c>
      <c r="F9613" t="s">
        <v>29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  <c r="O9613">
        <v>0</v>
      </c>
      <c r="P9613">
        <v>5</v>
      </c>
      <c r="Q9613" t="s">
        <v>31</v>
      </c>
      <c r="R9613">
        <v>642</v>
      </c>
    </row>
    <row r="9614" spans="1:18" x14ac:dyDescent="0.35">
      <c r="A9614">
        <v>9613</v>
      </c>
      <c r="B9614">
        <v>15794297</v>
      </c>
      <c r="C9614" t="s">
        <v>498</v>
      </c>
      <c r="D9614">
        <v>776</v>
      </c>
      <c r="E9614" t="s">
        <v>19</v>
      </c>
      <c r="F9614" t="s">
        <v>29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  <c r="O9614">
        <v>0</v>
      </c>
      <c r="P9614">
        <v>3</v>
      </c>
      <c r="Q9614" t="s">
        <v>21</v>
      </c>
      <c r="R9614">
        <v>329</v>
      </c>
    </row>
    <row r="9615" spans="1:18" x14ac:dyDescent="0.35">
      <c r="A9615">
        <v>9614</v>
      </c>
      <c r="B9615">
        <v>15737025</v>
      </c>
      <c r="C9615" t="s">
        <v>1234</v>
      </c>
      <c r="D9615">
        <v>635</v>
      </c>
      <c r="E9615" t="s">
        <v>19</v>
      </c>
      <c r="F9615" t="s">
        <v>29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  <c r="O9615">
        <v>1</v>
      </c>
      <c r="P9615">
        <v>5</v>
      </c>
      <c r="Q9615" t="s">
        <v>21</v>
      </c>
      <c r="R9615">
        <v>897</v>
      </c>
    </row>
    <row r="9616" spans="1:18" x14ac:dyDescent="0.35">
      <c r="A9616">
        <v>9615</v>
      </c>
      <c r="B9616">
        <v>15615931</v>
      </c>
      <c r="C9616" t="s">
        <v>955</v>
      </c>
      <c r="D9616">
        <v>746</v>
      </c>
      <c r="E9616" t="s">
        <v>19</v>
      </c>
      <c r="F9616" t="s">
        <v>20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  <c r="O9616">
        <v>0</v>
      </c>
      <c r="P9616">
        <v>5</v>
      </c>
      <c r="Q9616" t="s">
        <v>40</v>
      </c>
      <c r="R9616">
        <v>219</v>
      </c>
    </row>
    <row r="9617" spans="1:18" x14ac:dyDescent="0.35">
      <c r="A9617">
        <v>9616</v>
      </c>
      <c r="B9617">
        <v>15664860</v>
      </c>
      <c r="C9617" t="s">
        <v>1503</v>
      </c>
      <c r="D9617">
        <v>692</v>
      </c>
      <c r="E9617" t="s">
        <v>23</v>
      </c>
      <c r="F9617" t="s">
        <v>20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  <c r="O9617">
        <v>1</v>
      </c>
      <c r="P9617">
        <v>3</v>
      </c>
      <c r="Q9617" t="s">
        <v>31</v>
      </c>
      <c r="R9617">
        <v>525</v>
      </c>
    </row>
    <row r="9618" spans="1:18" x14ac:dyDescent="0.35">
      <c r="A9618">
        <v>9617</v>
      </c>
      <c r="B9618">
        <v>15664539</v>
      </c>
      <c r="C9618" t="s">
        <v>481</v>
      </c>
      <c r="D9618">
        <v>683</v>
      </c>
      <c r="E9618" t="s">
        <v>23</v>
      </c>
      <c r="F9618" t="s">
        <v>29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  <c r="O9618">
        <v>0</v>
      </c>
      <c r="P9618">
        <v>3</v>
      </c>
      <c r="Q9618" t="s">
        <v>26</v>
      </c>
      <c r="R9618">
        <v>306</v>
      </c>
    </row>
    <row r="9619" spans="1:18" x14ac:dyDescent="0.35">
      <c r="A9619">
        <v>9618</v>
      </c>
      <c r="B9619">
        <v>15583692</v>
      </c>
      <c r="C9619" t="s">
        <v>506</v>
      </c>
      <c r="D9619">
        <v>591</v>
      </c>
      <c r="E9619" t="s">
        <v>33</v>
      </c>
      <c r="F9619" t="s">
        <v>20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  <c r="O9619">
        <v>0</v>
      </c>
      <c r="P9619">
        <v>5</v>
      </c>
      <c r="Q9619" t="s">
        <v>21</v>
      </c>
      <c r="R9619">
        <v>986</v>
      </c>
    </row>
    <row r="9620" spans="1:18" x14ac:dyDescent="0.35">
      <c r="A9620">
        <v>9619</v>
      </c>
      <c r="B9620">
        <v>15693131</v>
      </c>
      <c r="C9620" t="s">
        <v>461</v>
      </c>
      <c r="D9620">
        <v>581</v>
      </c>
      <c r="E9620" t="s">
        <v>19</v>
      </c>
      <c r="F9620" t="s">
        <v>20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  <c r="O9620">
        <v>0</v>
      </c>
      <c r="P9620">
        <v>5</v>
      </c>
      <c r="Q9620" t="s">
        <v>40</v>
      </c>
      <c r="R9620">
        <v>463</v>
      </c>
    </row>
    <row r="9621" spans="1:18" x14ac:dyDescent="0.35">
      <c r="A9621">
        <v>9620</v>
      </c>
      <c r="B9621">
        <v>15779973</v>
      </c>
      <c r="C9621" t="s">
        <v>1271</v>
      </c>
      <c r="D9621">
        <v>684</v>
      </c>
      <c r="E9621" t="s">
        <v>33</v>
      </c>
      <c r="F9621" t="s">
        <v>29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  <c r="O9621">
        <v>0</v>
      </c>
      <c r="P9621">
        <v>1</v>
      </c>
      <c r="Q9621" t="s">
        <v>31</v>
      </c>
      <c r="R9621">
        <v>606</v>
      </c>
    </row>
    <row r="9622" spans="1:18" x14ac:dyDescent="0.35">
      <c r="A9622">
        <v>9621</v>
      </c>
      <c r="B9622">
        <v>15620557</v>
      </c>
      <c r="C9622" t="s">
        <v>661</v>
      </c>
      <c r="D9622">
        <v>561</v>
      </c>
      <c r="E9622" t="s">
        <v>23</v>
      </c>
      <c r="F9622" t="s">
        <v>29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  <c r="O9622">
        <v>0</v>
      </c>
      <c r="P9622">
        <v>1</v>
      </c>
      <c r="Q9622" t="s">
        <v>31</v>
      </c>
      <c r="R9622">
        <v>433</v>
      </c>
    </row>
    <row r="9623" spans="1:18" x14ac:dyDescent="0.35">
      <c r="A9623">
        <v>9622</v>
      </c>
      <c r="B9623">
        <v>15639549</v>
      </c>
      <c r="C9623" t="s">
        <v>605</v>
      </c>
      <c r="D9623">
        <v>718</v>
      </c>
      <c r="E9623" t="s">
        <v>33</v>
      </c>
      <c r="F9623" t="s">
        <v>20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  <c r="O9623">
        <v>0</v>
      </c>
      <c r="P9623">
        <v>2</v>
      </c>
      <c r="Q9623" t="s">
        <v>21</v>
      </c>
      <c r="R9623">
        <v>811</v>
      </c>
    </row>
    <row r="9624" spans="1:18" x14ac:dyDescent="0.35">
      <c r="A9624">
        <v>9623</v>
      </c>
      <c r="B9624">
        <v>15618750</v>
      </c>
      <c r="C9624" t="s">
        <v>1208</v>
      </c>
      <c r="D9624">
        <v>590</v>
      </c>
      <c r="E9624" t="s">
        <v>19</v>
      </c>
      <c r="F9624" t="s">
        <v>29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  <c r="O9624">
        <v>0</v>
      </c>
      <c r="P9624">
        <v>3</v>
      </c>
      <c r="Q9624" t="s">
        <v>26</v>
      </c>
      <c r="R9624">
        <v>820</v>
      </c>
    </row>
    <row r="9625" spans="1:18" x14ac:dyDescent="0.35">
      <c r="A9625">
        <v>9624</v>
      </c>
      <c r="B9625">
        <v>15796790</v>
      </c>
      <c r="C9625" t="s">
        <v>1155</v>
      </c>
      <c r="D9625">
        <v>573</v>
      </c>
      <c r="E9625" t="s">
        <v>19</v>
      </c>
      <c r="F9625" t="s">
        <v>20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  <c r="O9625">
        <v>0</v>
      </c>
      <c r="P9625">
        <v>4</v>
      </c>
      <c r="Q9625" t="s">
        <v>21</v>
      </c>
      <c r="R9625">
        <v>842</v>
      </c>
    </row>
    <row r="9626" spans="1:18" x14ac:dyDescent="0.35">
      <c r="A9626">
        <v>9625</v>
      </c>
      <c r="B9626">
        <v>15668309</v>
      </c>
      <c r="C9626" t="s">
        <v>1031</v>
      </c>
      <c r="D9626">
        <v>350</v>
      </c>
      <c r="E9626" t="s">
        <v>19</v>
      </c>
      <c r="F9626" t="s">
        <v>20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  <c r="O9626">
        <v>1</v>
      </c>
      <c r="P9626">
        <v>2</v>
      </c>
      <c r="Q9626" t="s">
        <v>21</v>
      </c>
      <c r="R9626">
        <v>670</v>
      </c>
    </row>
    <row r="9627" spans="1:18" x14ac:dyDescent="0.35">
      <c r="A9627">
        <v>9626</v>
      </c>
      <c r="B9627">
        <v>15732437</v>
      </c>
      <c r="C9627" t="s">
        <v>114</v>
      </c>
      <c r="D9627">
        <v>504</v>
      </c>
      <c r="E9627" t="s">
        <v>33</v>
      </c>
      <c r="F9627" t="s">
        <v>20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  <c r="O9627">
        <v>1</v>
      </c>
      <c r="P9627">
        <v>3</v>
      </c>
      <c r="Q9627" t="s">
        <v>26</v>
      </c>
      <c r="R9627">
        <v>646</v>
      </c>
    </row>
    <row r="9628" spans="1:18" x14ac:dyDescent="0.35">
      <c r="A9628">
        <v>9627</v>
      </c>
      <c r="B9628">
        <v>15665158</v>
      </c>
      <c r="C9628" t="s">
        <v>401</v>
      </c>
      <c r="D9628">
        <v>813</v>
      </c>
      <c r="E9628" t="s">
        <v>23</v>
      </c>
      <c r="F9628" t="s">
        <v>29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  <c r="O9628">
        <v>0</v>
      </c>
      <c r="P9628">
        <v>2</v>
      </c>
      <c r="Q9628" t="s">
        <v>40</v>
      </c>
      <c r="R9628">
        <v>799</v>
      </c>
    </row>
    <row r="9629" spans="1:18" x14ac:dyDescent="0.35">
      <c r="A9629">
        <v>9628</v>
      </c>
      <c r="B9629">
        <v>15689322</v>
      </c>
      <c r="C9629" t="s">
        <v>881</v>
      </c>
      <c r="D9629">
        <v>641</v>
      </c>
      <c r="E9629" t="s">
        <v>23</v>
      </c>
      <c r="F9629" t="s">
        <v>29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  <c r="O9629">
        <v>0</v>
      </c>
      <c r="P9629">
        <v>4</v>
      </c>
      <c r="Q9629" t="s">
        <v>21</v>
      </c>
      <c r="R9629">
        <v>667</v>
      </c>
    </row>
    <row r="9630" spans="1:18" x14ac:dyDescent="0.35">
      <c r="A9630">
        <v>9629</v>
      </c>
      <c r="B9630">
        <v>15596624</v>
      </c>
      <c r="C9630" t="s">
        <v>2907</v>
      </c>
      <c r="D9630">
        <v>662</v>
      </c>
      <c r="E9630" t="s">
        <v>19</v>
      </c>
      <c r="F9630" t="s">
        <v>20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  <c r="O9630">
        <v>0</v>
      </c>
      <c r="P9630">
        <v>1</v>
      </c>
      <c r="Q9630" t="s">
        <v>31</v>
      </c>
      <c r="R9630">
        <v>910</v>
      </c>
    </row>
    <row r="9631" spans="1:18" x14ac:dyDescent="0.35">
      <c r="A9631">
        <v>9630</v>
      </c>
      <c r="B9631">
        <v>15601977</v>
      </c>
      <c r="C9631" t="s">
        <v>2908</v>
      </c>
      <c r="D9631">
        <v>497</v>
      </c>
      <c r="E9631" t="s">
        <v>23</v>
      </c>
      <c r="F9631" t="s">
        <v>29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  <c r="O9631">
        <v>0</v>
      </c>
      <c r="P9631">
        <v>3</v>
      </c>
      <c r="Q9631" t="s">
        <v>21</v>
      </c>
      <c r="R9631">
        <v>595</v>
      </c>
    </row>
    <row r="9632" spans="1:18" x14ac:dyDescent="0.35">
      <c r="A9632">
        <v>9631</v>
      </c>
      <c r="B9632">
        <v>15801462</v>
      </c>
      <c r="C9632" t="s">
        <v>1349</v>
      </c>
      <c r="D9632">
        <v>716</v>
      </c>
      <c r="E9632" t="s">
        <v>19</v>
      </c>
      <c r="F9632" t="s">
        <v>29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  <c r="O9632">
        <v>0</v>
      </c>
      <c r="P9632">
        <v>1</v>
      </c>
      <c r="Q9632" t="s">
        <v>21</v>
      </c>
      <c r="R9632">
        <v>393</v>
      </c>
    </row>
    <row r="9633" spans="1:18" x14ac:dyDescent="0.35">
      <c r="A9633">
        <v>9632</v>
      </c>
      <c r="B9633">
        <v>15566139</v>
      </c>
      <c r="C9633" t="s">
        <v>625</v>
      </c>
      <c r="D9633">
        <v>526</v>
      </c>
      <c r="E9633" t="s">
        <v>19</v>
      </c>
      <c r="F9633" t="s">
        <v>20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  <c r="O9633">
        <v>0</v>
      </c>
      <c r="P9633">
        <v>4</v>
      </c>
      <c r="Q9633" t="s">
        <v>26</v>
      </c>
      <c r="R9633">
        <v>870</v>
      </c>
    </row>
    <row r="9634" spans="1:18" x14ac:dyDescent="0.35">
      <c r="A9634">
        <v>9633</v>
      </c>
      <c r="B9634">
        <v>15791006</v>
      </c>
      <c r="C9634" t="s">
        <v>474</v>
      </c>
      <c r="D9634">
        <v>760</v>
      </c>
      <c r="E9634" t="s">
        <v>33</v>
      </c>
      <c r="F9634" t="s">
        <v>20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  <c r="O9634">
        <v>0</v>
      </c>
      <c r="P9634">
        <v>5</v>
      </c>
      <c r="Q9634" t="s">
        <v>31</v>
      </c>
      <c r="R9634">
        <v>785</v>
      </c>
    </row>
    <row r="9635" spans="1:18" x14ac:dyDescent="0.35">
      <c r="A9635">
        <v>9634</v>
      </c>
      <c r="B9635">
        <v>15668057</v>
      </c>
      <c r="C9635" t="s">
        <v>972</v>
      </c>
      <c r="D9635">
        <v>669</v>
      </c>
      <c r="E9635" t="s">
        <v>19</v>
      </c>
      <c r="F9635" t="s">
        <v>20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  <c r="O9635">
        <v>0</v>
      </c>
      <c r="P9635">
        <v>4</v>
      </c>
      <c r="Q9635" t="s">
        <v>26</v>
      </c>
      <c r="R9635">
        <v>655</v>
      </c>
    </row>
    <row r="9636" spans="1:18" x14ac:dyDescent="0.35">
      <c r="A9636">
        <v>9635</v>
      </c>
      <c r="B9636">
        <v>15580805</v>
      </c>
      <c r="C9636" t="s">
        <v>1044</v>
      </c>
      <c r="D9636">
        <v>655</v>
      </c>
      <c r="E9636" t="s">
        <v>19</v>
      </c>
      <c r="F9636" t="s">
        <v>29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  <c r="O9636">
        <v>0</v>
      </c>
      <c r="P9636">
        <v>4</v>
      </c>
      <c r="Q9636" t="s">
        <v>31</v>
      </c>
      <c r="R9636">
        <v>925</v>
      </c>
    </row>
    <row r="9637" spans="1:18" x14ac:dyDescent="0.35">
      <c r="A9637">
        <v>9636</v>
      </c>
      <c r="B9637">
        <v>15658768</v>
      </c>
      <c r="C9637" t="s">
        <v>238</v>
      </c>
      <c r="D9637">
        <v>547</v>
      </c>
      <c r="E9637" t="s">
        <v>19</v>
      </c>
      <c r="F9637" t="s">
        <v>20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  <c r="O9637">
        <v>1</v>
      </c>
      <c r="P9637">
        <v>5</v>
      </c>
      <c r="Q9637" t="s">
        <v>21</v>
      </c>
      <c r="R9637">
        <v>618</v>
      </c>
    </row>
    <row r="9638" spans="1:18" x14ac:dyDescent="0.35">
      <c r="A9638">
        <v>9637</v>
      </c>
      <c r="B9638">
        <v>15613048</v>
      </c>
      <c r="C9638" t="s">
        <v>549</v>
      </c>
      <c r="D9638">
        <v>648</v>
      </c>
      <c r="E9638" t="s">
        <v>33</v>
      </c>
      <c r="F9638" t="s">
        <v>20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  <c r="O9638">
        <v>1</v>
      </c>
      <c r="P9638">
        <v>2</v>
      </c>
      <c r="Q9638" t="s">
        <v>26</v>
      </c>
      <c r="R9638">
        <v>579</v>
      </c>
    </row>
    <row r="9639" spans="1:18" x14ac:dyDescent="0.35">
      <c r="A9639">
        <v>9638</v>
      </c>
      <c r="B9639">
        <v>15803654</v>
      </c>
      <c r="C9639" t="s">
        <v>179</v>
      </c>
      <c r="D9639">
        <v>790</v>
      </c>
      <c r="E9639" t="s">
        <v>19</v>
      </c>
      <c r="F9639" t="s">
        <v>20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  <c r="O9639">
        <v>0</v>
      </c>
      <c r="P9639">
        <v>1</v>
      </c>
      <c r="Q9639" t="s">
        <v>21</v>
      </c>
      <c r="R9639">
        <v>790</v>
      </c>
    </row>
    <row r="9640" spans="1:18" x14ac:dyDescent="0.35">
      <c r="A9640">
        <v>9639</v>
      </c>
      <c r="B9640">
        <v>15662337</v>
      </c>
      <c r="C9640" t="s">
        <v>468</v>
      </c>
      <c r="D9640">
        <v>744</v>
      </c>
      <c r="E9640" t="s">
        <v>33</v>
      </c>
      <c r="F9640" t="s">
        <v>20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  <c r="O9640">
        <v>1</v>
      </c>
      <c r="P9640">
        <v>2</v>
      </c>
      <c r="Q9640" t="s">
        <v>26</v>
      </c>
      <c r="R9640">
        <v>271</v>
      </c>
    </row>
    <row r="9641" spans="1:18" x14ac:dyDescent="0.35">
      <c r="A9641">
        <v>9640</v>
      </c>
      <c r="B9641">
        <v>15650924</v>
      </c>
      <c r="C9641" t="s">
        <v>2629</v>
      </c>
      <c r="D9641">
        <v>761</v>
      </c>
      <c r="E9641" t="s">
        <v>23</v>
      </c>
      <c r="F9641" t="s">
        <v>20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  <c r="O9641">
        <v>0</v>
      </c>
      <c r="P9641">
        <v>2</v>
      </c>
      <c r="Q9641" t="s">
        <v>31</v>
      </c>
      <c r="R9641">
        <v>311</v>
      </c>
    </row>
    <row r="9642" spans="1:18" x14ac:dyDescent="0.35">
      <c r="A9642">
        <v>9641</v>
      </c>
      <c r="B9642">
        <v>15647203</v>
      </c>
      <c r="C9642" t="s">
        <v>2909</v>
      </c>
      <c r="D9642">
        <v>750</v>
      </c>
      <c r="E9642" t="s">
        <v>19</v>
      </c>
      <c r="F9642" t="s">
        <v>20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  <c r="O9642">
        <v>0</v>
      </c>
      <c r="P9642">
        <v>1</v>
      </c>
      <c r="Q9642" t="s">
        <v>21</v>
      </c>
      <c r="R9642">
        <v>879</v>
      </c>
    </row>
    <row r="9643" spans="1:18" x14ac:dyDescent="0.35">
      <c r="A9643">
        <v>9642</v>
      </c>
      <c r="B9643">
        <v>15682778</v>
      </c>
      <c r="C9643" t="s">
        <v>936</v>
      </c>
      <c r="D9643">
        <v>680</v>
      </c>
      <c r="E9643" t="s">
        <v>19</v>
      </c>
      <c r="F9643" t="s">
        <v>29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  <c r="O9643">
        <v>0</v>
      </c>
      <c r="P9643">
        <v>4</v>
      </c>
      <c r="Q9643" t="s">
        <v>40</v>
      </c>
      <c r="R9643">
        <v>221</v>
      </c>
    </row>
    <row r="9644" spans="1:18" x14ac:dyDescent="0.35">
      <c r="A9644">
        <v>9643</v>
      </c>
      <c r="B9644">
        <v>15579820</v>
      </c>
      <c r="C9644" t="s">
        <v>309</v>
      </c>
      <c r="D9644">
        <v>704</v>
      </c>
      <c r="E9644" t="s">
        <v>23</v>
      </c>
      <c r="F9644" t="s">
        <v>29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  <c r="O9644">
        <v>0</v>
      </c>
      <c r="P9644">
        <v>4</v>
      </c>
      <c r="Q9644" t="s">
        <v>26</v>
      </c>
      <c r="R9644">
        <v>546</v>
      </c>
    </row>
    <row r="9645" spans="1:18" x14ac:dyDescent="0.35">
      <c r="A9645">
        <v>9644</v>
      </c>
      <c r="B9645">
        <v>15709354</v>
      </c>
      <c r="C9645" t="s">
        <v>2910</v>
      </c>
      <c r="D9645">
        <v>521</v>
      </c>
      <c r="E9645" t="s">
        <v>19</v>
      </c>
      <c r="F9645" t="s">
        <v>20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  <c r="O9645">
        <v>0</v>
      </c>
      <c r="P9645">
        <v>4</v>
      </c>
      <c r="Q9645" t="s">
        <v>26</v>
      </c>
      <c r="R9645">
        <v>243</v>
      </c>
    </row>
    <row r="9646" spans="1:18" x14ac:dyDescent="0.35">
      <c r="A9646">
        <v>9645</v>
      </c>
      <c r="B9646">
        <v>15728480</v>
      </c>
      <c r="C9646" t="s">
        <v>2133</v>
      </c>
      <c r="D9646">
        <v>452</v>
      </c>
      <c r="E9646" t="s">
        <v>19</v>
      </c>
      <c r="F9646" t="s">
        <v>20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  <c r="O9646">
        <v>0</v>
      </c>
      <c r="P9646">
        <v>1</v>
      </c>
      <c r="Q9646" t="s">
        <v>40</v>
      </c>
      <c r="R9646">
        <v>514</v>
      </c>
    </row>
    <row r="9647" spans="1:18" x14ac:dyDescent="0.35">
      <c r="A9647">
        <v>9646</v>
      </c>
      <c r="B9647">
        <v>15641091</v>
      </c>
      <c r="C9647" t="s">
        <v>614</v>
      </c>
      <c r="D9647">
        <v>695</v>
      </c>
      <c r="E9647" t="s">
        <v>19</v>
      </c>
      <c r="F9647" t="s">
        <v>20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  <c r="O9647">
        <v>0</v>
      </c>
      <c r="P9647">
        <v>4</v>
      </c>
      <c r="Q9647" t="s">
        <v>26</v>
      </c>
      <c r="R9647">
        <v>324</v>
      </c>
    </row>
    <row r="9648" spans="1:18" x14ac:dyDescent="0.35">
      <c r="A9648">
        <v>9647</v>
      </c>
      <c r="B9648">
        <v>15603111</v>
      </c>
      <c r="C9648" t="s">
        <v>426</v>
      </c>
      <c r="D9648">
        <v>850</v>
      </c>
      <c r="E9648" t="s">
        <v>23</v>
      </c>
      <c r="F9648" t="s">
        <v>29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  <c r="O9648">
        <v>1</v>
      </c>
      <c r="P9648">
        <v>2</v>
      </c>
      <c r="Q9648" t="s">
        <v>31</v>
      </c>
      <c r="R9648">
        <v>786</v>
      </c>
    </row>
    <row r="9649" spans="1:18" x14ac:dyDescent="0.35">
      <c r="A9649">
        <v>9648</v>
      </c>
      <c r="B9649">
        <v>15679693</v>
      </c>
      <c r="C9649" t="s">
        <v>587</v>
      </c>
      <c r="D9649">
        <v>625</v>
      </c>
      <c r="E9649" t="s">
        <v>19</v>
      </c>
      <c r="F9649" t="s">
        <v>29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  <c r="O9649">
        <v>0</v>
      </c>
      <c r="P9649">
        <v>3</v>
      </c>
      <c r="Q9649" t="s">
        <v>31</v>
      </c>
      <c r="R9649">
        <v>855</v>
      </c>
    </row>
    <row r="9650" spans="1:18" x14ac:dyDescent="0.35">
      <c r="A9650">
        <v>9649</v>
      </c>
      <c r="B9650">
        <v>15797190</v>
      </c>
      <c r="C9650" t="s">
        <v>1585</v>
      </c>
      <c r="D9650">
        <v>608</v>
      </c>
      <c r="E9650" t="s">
        <v>33</v>
      </c>
      <c r="F9650" t="s">
        <v>20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  <c r="O9650">
        <v>0</v>
      </c>
      <c r="P9650">
        <v>5</v>
      </c>
      <c r="Q9650" t="s">
        <v>31</v>
      </c>
      <c r="R9650">
        <v>822</v>
      </c>
    </row>
    <row r="9651" spans="1:18" x14ac:dyDescent="0.35">
      <c r="A9651">
        <v>9650</v>
      </c>
      <c r="B9651">
        <v>15788025</v>
      </c>
      <c r="C9651" t="s">
        <v>1348</v>
      </c>
      <c r="D9651">
        <v>715</v>
      </c>
      <c r="E9651" t="s">
        <v>19</v>
      </c>
      <c r="F9651" t="s">
        <v>20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  <c r="O9651">
        <v>0</v>
      </c>
      <c r="P9651">
        <v>2</v>
      </c>
      <c r="Q9651" t="s">
        <v>21</v>
      </c>
      <c r="R9651">
        <v>493</v>
      </c>
    </row>
    <row r="9652" spans="1:18" x14ac:dyDescent="0.35">
      <c r="A9652">
        <v>9651</v>
      </c>
      <c r="B9652">
        <v>15646168</v>
      </c>
      <c r="C9652" t="s">
        <v>1039</v>
      </c>
      <c r="D9652">
        <v>834</v>
      </c>
      <c r="E9652" t="s">
        <v>23</v>
      </c>
      <c r="F9652" t="s">
        <v>29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  <c r="O9652">
        <v>0</v>
      </c>
      <c r="P9652">
        <v>1</v>
      </c>
      <c r="Q9652" t="s">
        <v>40</v>
      </c>
      <c r="R9652">
        <v>746</v>
      </c>
    </row>
    <row r="9653" spans="1:18" x14ac:dyDescent="0.35">
      <c r="A9653">
        <v>9652</v>
      </c>
      <c r="B9653">
        <v>15580493</v>
      </c>
      <c r="C9653" t="s">
        <v>39</v>
      </c>
      <c r="D9653">
        <v>469</v>
      </c>
      <c r="E9653" t="s">
        <v>19</v>
      </c>
      <c r="F9653" t="s">
        <v>29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  <c r="O9653">
        <v>0</v>
      </c>
      <c r="P9653">
        <v>1</v>
      </c>
      <c r="Q9653" t="s">
        <v>40</v>
      </c>
      <c r="R9653">
        <v>933</v>
      </c>
    </row>
    <row r="9654" spans="1:18" x14ac:dyDescent="0.35">
      <c r="A9654">
        <v>9653</v>
      </c>
      <c r="B9654">
        <v>15726720</v>
      </c>
      <c r="C9654" t="s">
        <v>1405</v>
      </c>
      <c r="D9654">
        <v>480</v>
      </c>
      <c r="E9654" t="s">
        <v>19</v>
      </c>
      <c r="F9654" t="s">
        <v>20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  <c r="O9654">
        <v>1</v>
      </c>
      <c r="P9654">
        <v>1</v>
      </c>
      <c r="Q9654" t="s">
        <v>26</v>
      </c>
      <c r="R9654">
        <v>751</v>
      </c>
    </row>
    <row r="9655" spans="1:18" x14ac:dyDescent="0.35">
      <c r="A9655">
        <v>9654</v>
      </c>
      <c r="B9655">
        <v>15735799</v>
      </c>
      <c r="C9655" t="s">
        <v>2911</v>
      </c>
      <c r="D9655">
        <v>527</v>
      </c>
      <c r="E9655" t="s">
        <v>33</v>
      </c>
      <c r="F9655" t="s">
        <v>29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  <c r="O9655">
        <v>0</v>
      </c>
      <c r="P9655">
        <v>4</v>
      </c>
      <c r="Q9655" t="s">
        <v>40</v>
      </c>
      <c r="R9655">
        <v>379</v>
      </c>
    </row>
    <row r="9656" spans="1:18" x14ac:dyDescent="0.35">
      <c r="A9656">
        <v>9655</v>
      </c>
      <c r="B9656">
        <v>15773098</v>
      </c>
      <c r="C9656" t="s">
        <v>742</v>
      </c>
      <c r="D9656">
        <v>834</v>
      </c>
      <c r="E9656" t="s">
        <v>23</v>
      </c>
      <c r="F9656" t="s">
        <v>29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  <c r="O9656">
        <v>0</v>
      </c>
      <c r="P9656">
        <v>5</v>
      </c>
      <c r="Q9656" t="s">
        <v>26</v>
      </c>
      <c r="R9656">
        <v>709</v>
      </c>
    </row>
    <row r="9657" spans="1:18" x14ac:dyDescent="0.35">
      <c r="A9657">
        <v>9656</v>
      </c>
      <c r="B9657">
        <v>15668971</v>
      </c>
      <c r="C9657" t="s">
        <v>1984</v>
      </c>
      <c r="D9657">
        <v>583</v>
      </c>
      <c r="E9657" t="s">
        <v>19</v>
      </c>
      <c r="F9657" t="s">
        <v>20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  <c r="O9657">
        <v>0</v>
      </c>
      <c r="P9657">
        <v>3</v>
      </c>
      <c r="Q9657" t="s">
        <v>26</v>
      </c>
      <c r="R9657">
        <v>574</v>
      </c>
    </row>
    <row r="9658" spans="1:18" x14ac:dyDescent="0.35">
      <c r="A9658">
        <v>9657</v>
      </c>
      <c r="B9658">
        <v>15603221</v>
      </c>
      <c r="C9658" t="s">
        <v>805</v>
      </c>
      <c r="D9658">
        <v>696</v>
      </c>
      <c r="E9658" t="s">
        <v>33</v>
      </c>
      <c r="F9658" t="s">
        <v>29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  <c r="O9658">
        <v>0</v>
      </c>
      <c r="P9658">
        <v>5</v>
      </c>
      <c r="Q9658" t="s">
        <v>40</v>
      </c>
      <c r="R9658">
        <v>491</v>
      </c>
    </row>
    <row r="9659" spans="1:18" x14ac:dyDescent="0.35">
      <c r="A9659">
        <v>9658</v>
      </c>
      <c r="B9659">
        <v>15740043</v>
      </c>
      <c r="C9659" t="s">
        <v>53</v>
      </c>
      <c r="D9659">
        <v>606</v>
      </c>
      <c r="E9659" t="s">
        <v>19</v>
      </c>
      <c r="F9659" t="s">
        <v>29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  <c r="O9659">
        <v>0</v>
      </c>
      <c r="P9659">
        <v>4</v>
      </c>
      <c r="Q9659" t="s">
        <v>40</v>
      </c>
      <c r="R9659">
        <v>391</v>
      </c>
    </row>
    <row r="9660" spans="1:18" x14ac:dyDescent="0.35">
      <c r="A9660">
        <v>9659</v>
      </c>
      <c r="B9660">
        <v>15712264</v>
      </c>
      <c r="C9660" t="s">
        <v>2912</v>
      </c>
      <c r="D9660">
        <v>713</v>
      </c>
      <c r="E9660" t="s">
        <v>19</v>
      </c>
      <c r="F9660" t="s">
        <v>20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  <c r="O9660">
        <v>0</v>
      </c>
      <c r="P9660">
        <v>5</v>
      </c>
      <c r="Q9660" t="s">
        <v>40</v>
      </c>
      <c r="R9660">
        <v>238</v>
      </c>
    </row>
    <row r="9661" spans="1:18" x14ac:dyDescent="0.35">
      <c r="A9661">
        <v>9660</v>
      </c>
      <c r="B9661">
        <v>15751926</v>
      </c>
      <c r="C9661" t="s">
        <v>867</v>
      </c>
      <c r="D9661">
        <v>821</v>
      </c>
      <c r="E9661" t="s">
        <v>33</v>
      </c>
      <c r="F9661" t="s">
        <v>29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  <c r="O9661">
        <v>0</v>
      </c>
      <c r="P9661">
        <v>2</v>
      </c>
      <c r="Q9661" t="s">
        <v>31</v>
      </c>
      <c r="R9661">
        <v>716</v>
      </c>
    </row>
    <row r="9662" spans="1:18" x14ac:dyDescent="0.35">
      <c r="A9662">
        <v>9661</v>
      </c>
      <c r="B9662">
        <v>15589401</v>
      </c>
      <c r="C9662" t="s">
        <v>282</v>
      </c>
      <c r="D9662">
        <v>550</v>
      </c>
      <c r="E9662" t="s">
        <v>19</v>
      </c>
      <c r="F9662" t="s">
        <v>20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  <c r="O9662">
        <v>0</v>
      </c>
      <c r="P9662">
        <v>3</v>
      </c>
      <c r="Q9662" t="s">
        <v>26</v>
      </c>
      <c r="R9662">
        <v>484</v>
      </c>
    </row>
    <row r="9663" spans="1:18" x14ac:dyDescent="0.35">
      <c r="A9663">
        <v>9662</v>
      </c>
      <c r="B9663">
        <v>15742019</v>
      </c>
      <c r="C9663" t="s">
        <v>2913</v>
      </c>
      <c r="D9663">
        <v>675</v>
      </c>
      <c r="E9663" t="s">
        <v>19</v>
      </c>
      <c r="F9663" t="s">
        <v>20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  <c r="O9663">
        <v>0</v>
      </c>
      <c r="P9663">
        <v>4</v>
      </c>
      <c r="Q9663" t="s">
        <v>21</v>
      </c>
      <c r="R9663">
        <v>367</v>
      </c>
    </row>
    <row r="9664" spans="1:18" x14ac:dyDescent="0.35">
      <c r="A9664">
        <v>9663</v>
      </c>
      <c r="B9664">
        <v>15660611</v>
      </c>
      <c r="C9664" t="s">
        <v>1033</v>
      </c>
      <c r="D9664">
        <v>748</v>
      </c>
      <c r="E9664" t="s">
        <v>23</v>
      </c>
      <c r="F9664" t="s">
        <v>29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  <c r="O9664">
        <v>0</v>
      </c>
      <c r="P9664">
        <v>2</v>
      </c>
      <c r="Q9664" t="s">
        <v>40</v>
      </c>
      <c r="R9664">
        <v>511</v>
      </c>
    </row>
    <row r="9665" spans="1:18" x14ac:dyDescent="0.35">
      <c r="A9665">
        <v>9664</v>
      </c>
      <c r="B9665">
        <v>15607634</v>
      </c>
      <c r="C9665" t="s">
        <v>2914</v>
      </c>
      <c r="D9665">
        <v>606</v>
      </c>
      <c r="E9665" t="s">
        <v>33</v>
      </c>
      <c r="F9665" t="s">
        <v>29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  <c r="O9665">
        <v>0</v>
      </c>
      <c r="P9665">
        <v>4</v>
      </c>
      <c r="Q9665" t="s">
        <v>40</v>
      </c>
      <c r="R9665">
        <v>408</v>
      </c>
    </row>
    <row r="9666" spans="1:18" x14ac:dyDescent="0.35">
      <c r="A9666">
        <v>9665</v>
      </c>
      <c r="B9666">
        <v>15595036</v>
      </c>
      <c r="C9666" t="s">
        <v>841</v>
      </c>
      <c r="D9666">
        <v>726</v>
      </c>
      <c r="E9666" t="s">
        <v>33</v>
      </c>
      <c r="F9666" t="s">
        <v>29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  <c r="O9666">
        <v>0</v>
      </c>
      <c r="P9666">
        <v>5</v>
      </c>
      <c r="Q9666" t="s">
        <v>21</v>
      </c>
      <c r="R9666">
        <v>361</v>
      </c>
    </row>
    <row r="9667" spans="1:18" x14ac:dyDescent="0.35">
      <c r="A9667">
        <v>9666</v>
      </c>
      <c r="B9667">
        <v>15745794</v>
      </c>
      <c r="C9667" t="s">
        <v>152</v>
      </c>
      <c r="D9667">
        <v>547</v>
      </c>
      <c r="E9667" t="s">
        <v>19</v>
      </c>
      <c r="F9667" t="s">
        <v>29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  <c r="O9667">
        <v>0</v>
      </c>
      <c r="P9667">
        <v>5</v>
      </c>
      <c r="Q9667" t="s">
        <v>40</v>
      </c>
      <c r="R9667">
        <v>458</v>
      </c>
    </row>
    <row r="9668" spans="1:18" x14ac:dyDescent="0.35">
      <c r="A9668">
        <v>9667</v>
      </c>
      <c r="B9668">
        <v>15781689</v>
      </c>
      <c r="C9668" t="s">
        <v>2915</v>
      </c>
      <c r="D9668">
        <v>758</v>
      </c>
      <c r="E9668" t="s">
        <v>23</v>
      </c>
      <c r="F9668" t="s">
        <v>29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  <c r="O9668">
        <v>0</v>
      </c>
      <c r="P9668">
        <v>5</v>
      </c>
      <c r="Q9668" t="s">
        <v>31</v>
      </c>
      <c r="R9668">
        <v>921</v>
      </c>
    </row>
    <row r="9669" spans="1:18" x14ac:dyDescent="0.35">
      <c r="A9669">
        <v>9668</v>
      </c>
      <c r="B9669">
        <v>15696054</v>
      </c>
      <c r="C9669" t="s">
        <v>2916</v>
      </c>
      <c r="D9669">
        <v>596</v>
      </c>
      <c r="E9669" t="s">
        <v>19</v>
      </c>
      <c r="F9669" t="s">
        <v>29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  <c r="O9669">
        <v>0</v>
      </c>
      <c r="P9669">
        <v>3</v>
      </c>
      <c r="Q9669" t="s">
        <v>21</v>
      </c>
      <c r="R9669">
        <v>862</v>
      </c>
    </row>
    <row r="9670" spans="1:18" x14ac:dyDescent="0.35">
      <c r="A9670">
        <v>9669</v>
      </c>
      <c r="B9670">
        <v>15752467</v>
      </c>
      <c r="C9670" t="s">
        <v>295</v>
      </c>
      <c r="D9670">
        <v>720</v>
      </c>
      <c r="E9670" t="s">
        <v>23</v>
      </c>
      <c r="F9670" t="s">
        <v>29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  <c r="O9670">
        <v>0</v>
      </c>
      <c r="P9670">
        <v>4</v>
      </c>
      <c r="Q9670" t="s">
        <v>21</v>
      </c>
      <c r="R9670">
        <v>368</v>
      </c>
    </row>
    <row r="9671" spans="1:18" x14ac:dyDescent="0.35">
      <c r="A9671">
        <v>9670</v>
      </c>
      <c r="B9671">
        <v>15597739</v>
      </c>
      <c r="C9671" t="s">
        <v>1056</v>
      </c>
      <c r="D9671">
        <v>674</v>
      </c>
      <c r="E9671" t="s">
        <v>19</v>
      </c>
      <c r="F9671" t="s">
        <v>29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  <c r="O9671">
        <v>0</v>
      </c>
      <c r="P9671">
        <v>1</v>
      </c>
      <c r="Q9671" t="s">
        <v>26</v>
      </c>
      <c r="R9671">
        <v>716</v>
      </c>
    </row>
    <row r="9672" spans="1:18" x14ac:dyDescent="0.35">
      <c r="A9672">
        <v>9671</v>
      </c>
      <c r="B9672">
        <v>15651336</v>
      </c>
      <c r="C9672" t="s">
        <v>1665</v>
      </c>
      <c r="D9672">
        <v>756</v>
      </c>
      <c r="E9672" t="s">
        <v>19</v>
      </c>
      <c r="F9672" t="s">
        <v>20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  <c r="O9672">
        <v>0</v>
      </c>
      <c r="P9672">
        <v>5</v>
      </c>
      <c r="Q9672" t="s">
        <v>40</v>
      </c>
      <c r="R9672">
        <v>809</v>
      </c>
    </row>
    <row r="9673" spans="1:18" x14ac:dyDescent="0.35">
      <c r="A9673">
        <v>9672</v>
      </c>
      <c r="B9673">
        <v>15636061</v>
      </c>
      <c r="C9673" t="s">
        <v>1107</v>
      </c>
      <c r="D9673">
        <v>649</v>
      </c>
      <c r="E9673" t="s">
        <v>33</v>
      </c>
      <c r="F9673" t="s">
        <v>29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  <c r="O9673">
        <v>0</v>
      </c>
      <c r="P9673">
        <v>2</v>
      </c>
      <c r="Q9673" t="s">
        <v>40</v>
      </c>
      <c r="R9673">
        <v>446</v>
      </c>
    </row>
    <row r="9674" spans="1:18" x14ac:dyDescent="0.35">
      <c r="A9674">
        <v>9673</v>
      </c>
      <c r="B9674">
        <v>15723013</v>
      </c>
      <c r="C9674" t="s">
        <v>349</v>
      </c>
      <c r="D9674">
        <v>613</v>
      </c>
      <c r="E9674" t="s">
        <v>33</v>
      </c>
      <c r="F9674" t="s">
        <v>29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  <c r="O9674">
        <v>0</v>
      </c>
      <c r="P9674">
        <v>5</v>
      </c>
      <c r="Q9674" t="s">
        <v>26</v>
      </c>
      <c r="R9674">
        <v>234</v>
      </c>
    </row>
    <row r="9675" spans="1:18" x14ac:dyDescent="0.35">
      <c r="A9675">
        <v>9674</v>
      </c>
      <c r="B9675">
        <v>15784148</v>
      </c>
      <c r="C9675" t="s">
        <v>582</v>
      </c>
      <c r="D9675">
        <v>643</v>
      </c>
      <c r="E9675" t="s">
        <v>19</v>
      </c>
      <c r="F9675" t="s">
        <v>29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  <c r="O9675">
        <v>0</v>
      </c>
      <c r="P9675">
        <v>5</v>
      </c>
      <c r="Q9675" t="s">
        <v>40</v>
      </c>
      <c r="R9675">
        <v>652</v>
      </c>
    </row>
    <row r="9676" spans="1:18" x14ac:dyDescent="0.35">
      <c r="A9676">
        <v>9675</v>
      </c>
      <c r="B9676">
        <v>15578098</v>
      </c>
      <c r="C9676" t="s">
        <v>803</v>
      </c>
      <c r="D9676">
        <v>600</v>
      </c>
      <c r="E9676" t="s">
        <v>19</v>
      </c>
      <c r="F9676" t="s">
        <v>29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  <c r="O9676">
        <v>0</v>
      </c>
      <c r="P9676">
        <v>2</v>
      </c>
      <c r="Q9676" t="s">
        <v>26</v>
      </c>
      <c r="R9676">
        <v>930</v>
      </c>
    </row>
    <row r="9677" spans="1:18" x14ac:dyDescent="0.35">
      <c r="A9677">
        <v>9676</v>
      </c>
      <c r="B9677">
        <v>15638621</v>
      </c>
      <c r="C9677" t="s">
        <v>340</v>
      </c>
      <c r="D9677">
        <v>735</v>
      </c>
      <c r="E9677" t="s">
        <v>23</v>
      </c>
      <c r="F9677" t="s">
        <v>29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  <c r="O9677">
        <v>0</v>
      </c>
      <c r="P9677">
        <v>3</v>
      </c>
      <c r="Q9677" t="s">
        <v>26</v>
      </c>
      <c r="R9677">
        <v>351</v>
      </c>
    </row>
    <row r="9678" spans="1:18" x14ac:dyDescent="0.35">
      <c r="A9678">
        <v>9677</v>
      </c>
      <c r="B9678">
        <v>15720924</v>
      </c>
      <c r="C9678" t="s">
        <v>2701</v>
      </c>
      <c r="D9678">
        <v>585</v>
      </c>
      <c r="E9678" t="s">
        <v>19</v>
      </c>
      <c r="F9678" t="s">
        <v>20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  <c r="O9678">
        <v>0</v>
      </c>
      <c r="P9678">
        <v>3</v>
      </c>
      <c r="Q9678" t="s">
        <v>26</v>
      </c>
      <c r="R9678">
        <v>503</v>
      </c>
    </row>
    <row r="9679" spans="1:18" x14ac:dyDescent="0.35">
      <c r="A9679">
        <v>9678</v>
      </c>
      <c r="B9679">
        <v>15566531</v>
      </c>
      <c r="C9679" t="s">
        <v>2133</v>
      </c>
      <c r="D9679">
        <v>724</v>
      </c>
      <c r="E9679" t="s">
        <v>33</v>
      </c>
      <c r="F9679" t="s">
        <v>29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  <c r="O9679">
        <v>1</v>
      </c>
      <c r="P9679">
        <v>3</v>
      </c>
      <c r="Q9679" t="s">
        <v>31</v>
      </c>
      <c r="R9679">
        <v>756</v>
      </c>
    </row>
    <row r="9680" spans="1:18" x14ac:dyDescent="0.35">
      <c r="A9680">
        <v>9679</v>
      </c>
      <c r="B9680">
        <v>15718064</v>
      </c>
      <c r="C9680" t="s">
        <v>158</v>
      </c>
      <c r="D9680">
        <v>635</v>
      </c>
      <c r="E9680" t="s">
        <v>23</v>
      </c>
      <c r="F9680" t="s">
        <v>29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  <c r="O9680">
        <v>0</v>
      </c>
      <c r="P9680">
        <v>1</v>
      </c>
      <c r="Q9680" t="s">
        <v>26</v>
      </c>
      <c r="R9680">
        <v>624</v>
      </c>
    </row>
    <row r="9681" spans="1:18" x14ac:dyDescent="0.35">
      <c r="A9681">
        <v>9680</v>
      </c>
      <c r="B9681">
        <v>15605067</v>
      </c>
      <c r="C9681" t="s">
        <v>393</v>
      </c>
      <c r="D9681">
        <v>472</v>
      </c>
      <c r="E9681" t="s">
        <v>19</v>
      </c>
      <c r="F9681" t="s">
        <v>29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  <c r="O9681">
        <v>0</v>
      </c>
      <c r="P9681">
        <v>5</v>
      </c>
      <c r="Q9681" t="s">
        <v>40</v>
      </c>
      <c r="R9681">
        <v>745</v>
      </c>
    </row>
    <row r="9682" spans="1:18" x14ac:dyDescent="0.35">
      <c r="A9682">
        <v>9681</v>
      </c>
      <c r="B9682">
        <v>15655335</v>
      </c>
      <c r="C9682" t="s">
        <v>2623</v>
      </c>
      <c r="D9682">
        <v>590</v>
      </c>
      <c r="E9682" t="s">
        <v>19</v>
      </c>
      <c r="F9682" t="s">
        <v>29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  <c r="O9682">
        <v>0</v>
      </c>
      <c r="P9682">
        <v>1</v>
      </c>
      <c r="Q9682" t="s">
        <v>31</v>
      </c>
      <c r="R9682">
        <v>614</v>
      </c>
    </row>
    <row r="9683" spans="1:18" x14ac:dyDescent="0.35">
      <c r="A9683">
        <v>9682</v>
      </c>
      <c r="B9683">
        <v>15607301</v>
      </c>
      <c r="C9683" t="s">
        <v>1057</v>
      </c>
      <c r="D9683">
        <v>651</v>
      </c>
      <c r="E9683" t="s">
        <v>23</v>
      </c>
      <c r="F9683" t="s">
        <v>20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  <c r="O9683">
        <v>0</v>
      </c>
      <c r="P9683">
        <v>3</v>
      </c>
      <c r="Q9683" t="s">
        <v>40</v>
      </c>
      <c r="R9683">
        <v>746</v>
      </c>
    </row>
    <row r="9684" spans="1:18" x14ac:dyDescent="0.35">
      <c r="A9684">
        <v>9683</v>
      </c>
      <c r="B9684">
        <v>15694628</v>
      </c>
      <c r="C9684" t="s">
        <v>587</v>
      </c>
      <c r="D9684">
        <v>686</v>
      </c>
      <c r="E9684" t="s">
        <v>33</v>
      </c>
      <c r="F9684" t="s">
        <v>20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  <c r="O9684">
        <v>0</v>
      </c>
      <c r="P9684">
        <v>1</v>
      </c>
      <c r="Q9684" t="s">
        <v>26</v>
      </c>
      <c r="R9684">
        <v>323</v>
      </c>
    </row>
    <row r="9685" spans="1:18" x14ac:dyDescent="0.35">
      <c r="A9685">
        <v>9684</v>
      </c>
      <c r="B9685">
        <v>15607112</v>
      </c>
      <c r="C9685" t="s">
        <v>724</v>
      </c>
      <c r="D9685">
        <v>606</v>
      </c>
      <c r="E9685" t="s">
        <v>19</v>
      </c>
      <c r="F9685" t="s">
        <v>29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  <c r="O9685">
        <v>0</v>
      </c>
      <c r="P9685">
        <v>3</v>
      </c>
      <c r="Q9685" t="s">
        <v>40</v>
      </c>
      <c r="R9685">
        <v>511</v>
      </c>
    </row>
    <row r="9686" spans="1:18" x14ac:dyDescent="0.35">
      <c r="A9686">
        <v>9685</v>
      </c>
      <c r="B9686">
        <v>15635775</v>
      </c>
      <c r="C9686" t="s">
        <v>1525</v>
      </c>
      <c r="D9686">
        <v>781</v>
      </c>
      <c r="E9686" t="s">
        <v>19</v>
      </c>
      <c r="F9686" t="s">
        <v>29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  <c r="O9686">
        <v>0</v>
      </c>
      <c r="P9686">
        <v>4</v>
      </c>
      <c r="Q9686" t="s">
        <v>21</v>
      </c>
      <c r="R9686">
        <v>953</v>
      </c>
    </row>
    <row r="9687" spans="1:18" x14ac:dyDescent="0.35">
      <c r="A9687">
        <v>9686</v>
      </c>
      <c r="B9687">
        <v>15644280</v>
      </c>
      <c r="C9687" t="s">
        <v>2103</v>
      </c>
      <c r="D9687">
        <v>593</v>
      </c>
      <c r="E9687" t="s">
        <v>19</v>
      </c>
      <c r="F9687" t="s">
        <v>29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  <c r="O9687">
        <v>0</v>
      </c>
      <c r="P9687">
        <v>5</v>
      </c>
      <c r="Q9687" t="s">
        <v>40</v>
      </c>
      <c r="R9687">
        <v>475</v>
      </c>
    </row>
    <row r="9688" spans="1:18" x14ac:dyDescent="0.35">
      <c r="A9688">
        <v>9687</v>
      </c>
      <c r="B9688">
        <v>15708362</v>
      </c>
      <c r="C9688" t="s">
        <v>63</v>
      </c>
      <c r="D9688">
        <v>793</v>
      </c>
      <c r="E9688" t="s">
        <v>19</v>
      </c>
      <c r="F9688" t="s">
        <v>29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  <c r="O9688">
        <v>0</v>
      </c>
      <c r="P9688">
        <v>3</v>
      </c>
      <c r="Q9688" t="s">
        <v>21</v>
      </c>
      <c r="R9688">
        <v>650</v>
      </c>
    </row>
    <row r="9689" spans="1:18" x14ac:dyDescent="0.35">
      <c r="A9689">
        <v>9688</v>
      </c>
      <c r="B9689">
        <v>15771997</v>
      </c>
      <c r="C9689" t="s">
        <v>930</v>
      </c>
      <c r="D9689">
        <v>791</v>
      </c>
      <c r="E9689" t="s">
        <v>19</v>
      </c>
      <c r="F9689" t="s">
        <v>20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  <c r="O9689">
        <v>0</v>
      </c>
      <c r="P9689">
        <v>2</v>
      </c>
      <c r="Q9689" t="s">
        <v>26</v>
      </c>
      <c r="R9689">
        <v>303</v>
      </c>
    </row>
    <row r="9690" spans="1:18" x14ac:dyDescent="0.35">
      <c r="A9690">
        <v>9689</v>
      </c>
      <c r="B9690">
        <v>15730579</v>
      </c>
      <c r="C9690" t="s">
        <v>1246</v>
      </c>
      <c r="D9690">
        <v>850</v>
      </c>
      <c r="E9690" t="s">
        <v>19</v>
      </c>
      <c r="F9690" t="s">
        <v>29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  <c r="O9690">
        <v>0</v>
      </c>
      <c r="P9690">
        <v>4</v>
      </c>
      <c r="Q9690" t="s">
        <v>40</v>
      </c>
      <c r="R9690">
        <v>618</v>
      </c>
    </row>
    <row r="9691" spans="1:18" x14ac:dyDescent="0.35">
      <c r="A9691">
        <v>9690</v>
      </c>
      <c r="B9691">
        <v>15728005</v>
      </c>
      <c r="C9691" t="s">
        <v>2917</v>
      </c>
      <c r="D9691">
        <v>698</v>
      </c>
      <c r="E9691" t="s">
        <v>19</v>
      </c>
      <c r="F9691" t="s">
        <v>20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  <c r="O9691">
        <v>0</v>
      </c>
      <c r="P9691">
        <v>5</v>
      </c>
      <c r="Q9691" t="s">
        <v>26</v>
      </c>
      <c r="R9691">
        <v>567</v>
      </c>
    </row>
    <row r="9692" spans="1:18" x14ac:dyDescent="0.35">
      <c r="A9692">
        <v>9691</v>
      </c>
      <c r="B9692">
        <v>15791674</v>
      </c>
      <c r="C9692" t="s">
        <v>349</v>
      </c>
      <c r="D9692">
        <v>846</v>
      </c>
      <c r="E9692" t="s">
        <v>19</v>
      </c>
      <c r="F9692" t="s">
        <v>20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  <c r="O9692">
        <v>1</v>
      </c>
      <c r="P9692">
        <v>5</v>
      </c>
      <c r="Q9692" t="s">
        <v>31</v>
      </c>
      <c r="R9692">
        <v>451</v>
      </c>
    </row>
    <row r="9693" spans="1:18" x14ac:dyDescent="0.35">
      <c r="A9693">
        <v>9692</v>
      </c>
      <c r="B9693">
        <v>15754599</v>
      </c>
      <c r="C9693" t="s">
        <v>283</v>
      </c>
      <c r="D9693">
        <v>765</v>
      </c>
      <c r="E9693" t="s">
        <v>19</v>
      </c>
      <c r="F9693" t="s">
        <v>29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  <c r="O9693">
        <v>0</v>
      </c>
      <c r="P9693">
        <v>5</v>
      </c>
      <c r="Q9693" t="s">
        <v>26</v>
      </c>
      <c r="R9693">
        <v>798</v>
      </c>
    </row>
    <row r="9694" spans="1:18" x14ac:dyDescent="0.35">
      <c r="A9694">
        <v>9693</v>
      </c>
      <c r="B9694">
        <v>15693690</v>
      </c>
      <c r="C9694" t="s">
        <v>1959</v>
      </c>
      <c r="D9694">
        <v>574</v>
      </c>
      <c r="E9694" t="s">
        <v>23</v>
      </c>
      <c r="F9694" t="s">
        <v>29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  <c r="O9694">
        <v>0</v>
      </c>
      <c r="P9694">
        <v>3</v>
      </c>
      <c r="Q9694" t="s">
        <v>26</v>
      </c>
      <c r="R9694">
        <v>625</v>
      </c>
    </row>
    <row r="9695" spans="1:18" x14ac:dyDescent="0.35">
      <c r="A9695">
        <v>9694</v>
      </c>
      <c r="B9695">
        <v>15728963</v>
      </c>
      <c r="C9695" t="s">
        <v>179</v>
      </c>
      <c r="D9695">
        <v>617</v>
      </c>
      <c r="E9695" t="s">
        <v>33</v>
      </c>
      <c r="F9695" t="s">
        <v>20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  <c r="O9695">
        <v>1</v>
      </c>
      <c r="P9695">
        <v>3</v>
      </c>
      <c r="Q9695" t="s">
        <v>40</v>
      </c>
      <c r="R9695">
        <v>539</v>
      </c>
    </row>
    <row r="9696" spans="1:18" x14ac:dyDescent="0.35">
      <c r="A9696">
        <v>9695</v>
      </c>
      <c r="B9696">
        <v>15659710</v>
      </c>
      <c r="C9696" t="s">
        <v>2918</v>
      </c>
      <c r="D9696">
        <v>581</v>
      </c>
      <c r="E9696" t="s">
        <v>19</v>
      </c>
      <c r="F9696" t="s">
        <v>29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  <c r="O9696">
        <v>0</v>
      </c>
      <c r="P9696">
        <v>4</v>
      </c>
      <c r="Q9696" t="s">
        <v>40</v>
      </c>
      <c r="R9696">
        <v>243</v>
      </c>
    </row>
    <row r="9697" spans="1:18" x14ac:dyDescent="0.35">
      <c r="A9697">
        <v>9696</v>
      </c>
      <c r="B9697">
        <v>15658675</v>
      </c>
      <c r="C9697" t="s">
        <v>491</v>
      </c>
      <c r="D9697">
        <v>710</v>
      </c>
      <c r="E9697" t="s">
        <v>33</v>
      </c>
      <c r="F9697" t="s">
        <v>29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  <c r="O9697">
        <v>0</v>
      </c>
      <c r="P9697">
        <v>5</v>
      </c>
      <c r="Q9697" t="s">
        <v>40</v>
      </c>
      <c r="R9697">
        <v>677</v>
      </c>
    </row>
    <row r="9698" spans="1:18" x14ac:dyDescent="0.35">
      <c r="A9698">
        <v>9697</v>
      </c>
      <c r="B9698">
        <v>15638788</v>
      </c>
      <c r="C9698" t="s">
        <v>2919</v>
      </c>
      <c r="D9698">
        <v>550</v>
      </c>
      <c r="E9698" t="s">
        <v>19</v>
      </c>
      <c r="F9698" t="s">
        <v>29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  <c r="O9698">
        <v>0</v>
      </c>
      <c r="P9698">
        <v>1</v>
      </c>
      <c r="Q9698" t="s">
        <v>26</v>
      </c>
      <c r="R9698">
        <v>890</v>
      </c>
    </row>
    <row r="9699" spans="1:18" x14ac:dyDescent="0.35">
      <c r="A9699">
        <v>9698</v>
      </c>
      <c r="B9699">
        <v>15609735</v>
      </c>
      <c r="C9699" t="s">
        <v>194</v>
      </c>
      <c r="D9699">
        <v>533</v>
      </c>
      <c r="E9699" t="s">
        <v>33</v>
      </c>
      <c r="F9699" t="s">
        <v>29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  <c r="O9699">
        <v>1</v>
      </c>
      <c r="P9699">
        <v>1</v>
      </c>
      <c r="Q9699" t="s">
        <v>40</v>
      </c>
      <c r="R9699">
        <v>658</v>
      </c>
    </row>
    <row r="9700" spans="1:18" x14ac:dyDescent="0.35">
      <c r="A9700">
        <v>9699</v>
      </c>
      <c r="B9700">
        <v>15771477</v>
      </c>
      <c r="C9700" t="s">
        <v>120</v>
      </c>
      <c r="D9700">
        <v>779</v>
      </c>
      <c r="E9700" t="s">
        <v>19</v>
      </c>
      <c r="F9700" t="s">
        <v>29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  <c r="O9700">
        <v>0</v>
      </c>
      <c r="P9700">
        <v>4</v>
      </c>
      <c r="Q9700" t="s">
        <v>40</v>
      </c>
      <c r="R9700">
        <v>905</v>
      </c>
    </row>
    <row r="9701" spans="1:18" x14ac:dyDescent="0.35">
      <c r="A9701">
        <v>9700</v>
      </c>
      <c r="B9701">
        <v>15570145</v>
      </c>
      <c r="C9701" t="s">
        <v>1395</v>
      </c>
      <c r="D9701">
        <v>763</v>
      </c>
      <c r="E9701" t="s">
        <v>19</v>
      </c>
      <c r="F9701" t="s">
        <v>20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  <c r="O9701">
        <v>0</v>
      </c>
      <c r="P9701">
        <v>4</v>
      </c>
      <c r="Q9701" t="s">
        <v>21</v>
      </c>
      <c r="R9701">
        <v>530</v>
      </c>
    </row>
    <row r="9702" spans="1:18" x14ac:dyDescent="0.35">
      <c r="A9702">
        <v>9701</v>
      </c>
      <c r="B9702">
        <v>15797149</v>
      </c>
      <c r="C9702" t="s">
        <v>667</v>
      </c>
      <c r="D9702">
        <v>563</v>
      </c>
      <c r="E9702" t="s">
        <v>23</v>
      </c>
      <c r="F9702" t="s">
        <v>20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  <c r="O9702">
        <v>0</v>
      </c>
      <c r="P9702">
        <v>1</v>
      </c>
      <c r="Q9702" t="s">
        <v>26</v>
      </c>
      <c r="R9702">
        <v>735</v>
      </c>
    </row>
    <row r="9703" spans="1:18" x14ac:dyDescent="0.35">
      <c r="A9703">
        <v>9702</v>
      </c>
      <c r="B9703">
        <v>15636912</v>
      </c>
      <c r="C9703" t="s">
        <v>2920</v>
      </c>
      <c r="D9703">
        <v>678</v>
      </c>
      <c r="E9703" t="s">
        <v>23</v>
      </c>
      <c r="F9703" t="s">
        <v>29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  <c r="O9703">
        <v>0</v>
      </c>
      <c r="P9703">
        <v>1</v>
      </c>
      <c r="Q9703" t="s">
        <v>31</v>
      </c>
      <c r="R9703">
        <v>709</v>
      </c>
    </row>
    <row r="9704" spans="1:18" x14ac:dyDescent="0.35">
      <c r="A9704">
        <v>9703</v>
      </c>
      <c r="B9704">
        <v>15687828</v>
      </c>
      <c r="C9704" t="s">
        <v>2188</v>
      </c>
      <c r="D9704">
        <v>644</v>
      </c>
      <c r="E9704" t="s">
        <v>23</v>
      </c>
      <c r="F9704" t="s">
        <v>20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  <c r="O9704">
        <v>0</v>
      </c>
      <c r="P9704">
        <v>2</v>
      </c>
      <c r="Q9704" t="s">
        <v>31</v>
      </c>
      <c r="R9704">
        <v>274</v>
      </c>
    </row>
    <row r="9705" spans="1:18" x14ac:dyDescent="0.35">
      <c r="A9705">
        <v>9704</v>
      </c>
      <c r="B9705">
        <v>15667424</v>
      </c>
      <c r="C9705" t="s">
        <v>452</v>
      </c>
      <c r="D9705">
        <v>682</v>
      </c>
      <c r="E9705" t="s">
        <v>33</v>
      </c>
      <c r="F9705" t="s">
        <v>20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  <c r="O9705">
        <v>0</v>
      </c>
      <c r="P9705">
        <v>2</v>
      </c>
      <c r="Q9705" t="s">
        <v>26</v>
      </c>
      <c r="R9705">
        <v>571</v>
      </c>
    </row>
    <row r="9706" spans="1:18" x14ac:dyDescent="0.35">
      <c r="A9706">
        <v>9705</v>
      </c>
      <c r="B9706">
        <v>15759872</v>
      </c>
      <c r="C9706" t="s">
        <v>320</v>
      </c>
      <c r="D9706">
        <v>625</v>
      </c>
      <c r="E9706" t="s">
        <v>19</v>
      </c>
      <c r="F9706" t="s">
        <v>29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  <c r="O9706">
        <v>0</v>
      </c>
      <c r="P9706">
        <v>2</v>
      </c>
      <c r="Q9706" t="s">
        <v>40</v>
      </c>
      <c r="R9706">
        <v>599</v>
      </c>
    </row>
    <row r="9707" spans="1:18" x14ac:dyDescent="0.35">
      <c r="A9707">
        <v>9706</v>
      </c>
      <c r="B9707">
        <v>15572374</v>
      </c>
      <c r="C9707" t="s">
        <v>2921</v>
      </c>
      <c r="D9707">
        <v>733</v>
      </c>
      <c r="E9707" t="s">
        <v>23</v>
      </c>
      <c r="F9707" t="s">
        <v>29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  <c r="O9707">
        <v>0</v>
      </c>
      <c r="P9707">
        <v>2</v>
      </c>
      <c r="Q9707" t="s">
        <v>31</v>
      </c>
      <c r="R9707">
        <v>932</v>
      </c>
    </row>
    <row r="9708" spans="1:18" x14ac:dyDescent="0.35">
      <c r="A9708">
        <v>9707</v>
      </c>
      <c r="B9708">
        <v>15754926</v>
      </c>
      <c r="C9708" t="s">
        <v>889</v>
      </c>
      <c r="D9708">
        <v>512</v>
      </c>
      <c r="E9708" t="s">
        <v>19</v>
      </c>
      <c r="F9708" t="s">
        <v>20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  <c r="O9708">
        <v>0</v>
      </c>
      <c r="P9708">
        <v>2</v>
      </c>
      <c r="Q9708" t="s">
        <v>26</v>
      </c>
      <c r="R9708">
        <v>471</v>
      </c>
    </row>
    <row r="9709" spans="1:18" x14ac:dyDescent="0.35">
      <c r="A9709">
        <v>9708</v>
      </c>
      <c r="B9709">
        <v>15687431</v>
      </c>
      <c r="C9709" t="s">
        <v>2922</v>
      </c>
      <c r="D9709">
        <v>642</v>
      </c>
      <c r="E9709" t="s">
        <v>19</v>
      </c>
      <c r="F9709" t="s">
        <v>20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  <c r="O9709">
        <v>0</v>
      </c>
      <c r="P9709">
        <v>2</v>
      </c>
      <c r="Q9709" t="s">
        <v>26</v>
      </c>
      <c r="R9709">
        <v>915</v>
      </c>
    </row>
    <row r="9710" spans="1:18" x14ac:dyDescent="0.35">
      <c r="A9710">
        <v>9709</v>
      </c>
      <c r="B9710">
        <v>15604515</v>
      </c>
      <c r="C9710" t="s">
        <v>2666</v>
      </c>
      <c r="D9710">
        <v>737</v>
      </c>
      <c r="E9710" t="s">
        <v>33</v>
      </c>
      <c r="F9710" t="s">
        <v>20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  <c r="O9710">
        <v>0</v>
      </c>
      <c r="P9710">
        <v>2</v>
      </c>
      <c r="Q9710" t="s">
        <v>40</v>
      </c>
      <c r="R9710">
        <v>258</v>
      </c>
    </row>
    <row r="9711" spans="1:18" x14ac:dyDescent="0.35">
      <c r="A9711">
        <v>9710</v>
      </c>
      <c r="B9711">
        <v>15682839</v>
      </c>
      <c r="C9711" t="s">
        <v>1169</v>
      </c>
      <c r="D9711">
        <v>575</v>
      </c>
      <c r="E9711" t="s">
        <v>19</v>
      </c>
      <c r="F9711" t="s">
        <v>20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  <c r="O9711">
        <v>0</v>
      </c>
      <c r="P9711">
        <v>5</v>
      </c>
      <c r="Q9711" t="s">
        <v>26</v>
      </c>
      <c r="R9711">
        <v>606</v>
      </c>
    </row>
    <row r="9712" spans="1:18" x14ac:dyDescent="0.35">
      <c r="A9712">
        <v>9711</v>
      </c>
      <c r="B9712">
        <v>15624677</v>
      </c>
      <c r="C9712" t="s">
        <v>2923</v>
      </c>
      <c r="D9712">
        <v>543</v>
      </c>
      <c r="E9712" t="s">
        <v>33</v>
      </c>
      <c r="F9712" t="s">
        <v>20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  <c r="O9712">
        <v>0</v>
      </c>
      <c r="P9712">
        <v>3</v>
      </c>
      <c r="Q9712" t="s">
        <v>21</v>
      </c>
      <c r="R9712">
        <v>684</v>
      </c>
    </row>
    <row r="9713" spans="1:18" x14ac:dyDescent="0.35">
      <c r="A9713">
        <v>9712</v>
      </c>
      <c r="B9713">
        <v>15646366</v>
      </c>
      <c r="C9713" t="s">
        <v>78</v>
      </c>
      <c r="D9713">
        <v>521</v>
      </c>
      <c r="E9713" t="s">
        <v>33</v>
      </c>
      <c r="F9713" t="s">
        <v>29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  <c r="O9713">
        <v>0</v>
      </c>
      <c r="P9713">
        <v>4</v>
      </c>
      <c r="Q9713" t="s">
        <v>26</v>
      </c>
      <c r="R9713">
        <v>486</v>
      </c>
    </row>
    <row r="9714" spans="1:18" x14ac:dyDescent="0.35">
      <c r="A9714">
        <v>9713</v>
      </c>
      <c r="B9714">
        <v>15701768</v>
      </c>
      <c r="C9714" t="s">
        <v>372</v>
      </c>
      <c r="D9714">
        <v>637</v>
      </c>
      <c r="E9714" t="s">
        <v>19</v>
      </c>
      <c r="F9714" t="s">
        <v>29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  <c r="O9714">
        <v>0</v>
      </c>
      <c r="P9714">
        <v>5</v>
      </c>
      <c r="Q9714" t="s">
        <v>31</v>
      </c>
      <c r="R9714">
        <v>704</v>
      </c>
    </row>
    <row r="9715" spans="1:18" x14ac:dyDescent="0.35">
      <c r="A9715">
        <v>9714</v>
      </c>
      <c r="B9715">
        <v>15623566</v>
      </c>
      <c r="C9715" t="s">
        <v>2924</v>
      </c>
      <c r="D9715">
        <v>714</v>
      </c>
      <c r="E9715" t="s">
        <v>19</v>
      </c>
      <c r="F9715" t="s">
        <v>29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  <c r="O9715">
        <v>0</v>
      </c>
      <c r="P9715">
        <v>4</v>
      </c>
      <c r="Q9715" t="s">
        <v>40</v>
      </c>
      <c r="R9715">
        <v>860</v>
      </c>
    </row>
    <row r="9716" spans="1:18" x14ac:dyDescent="0.35">
      <c r="A9716">
        <v>9715</v>
      </c>
      <c r="B9716">
        <v>15681274</v>
      </c>
      <c r="C9716" t="s">
        <v>202</v>
      </c>
      <c r="D9716">
        <v>726</v>
      </c>
      <c r="E9716" t="s">
        <v>23</v>
      </c>
      <c r="F9716" t="s">
        <v>20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  <c r="O9716">
        <v>0</v>
      </c>
      <c r="P9716">
        <v>1</v>
      </c>
      <c r="Q9716" t="s">
        <v>40</v>
      </c>
      <c r="R9716">
        <v>747</v>
      </c>
    </row>
    <row r="9717" spans="1:18" x14ac:dyDescent="0.35">
      <c r="A9717">
        <v>9716</v>
      </c>
      <c r="B9717">
        <v>15762573</v>
      </c>
      <c r="C9717" t="s">
        <v>698</v>
      </c>
      <c r="D9717">
        <v>680</v>
      </c>
      <c r="E9717" t="s">
        <v>23</v>
      </c>
      <c r="F9717" t="s">
        <v>20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  <c r="O9717">
        <v>0</v>
      </c>
      <c r="P9717">
        <v>5</v>
      </c>
      <c r="Q9717" t="s">
        <v>40</v>
      </c>
      <c r="R9717">
        <v>912</v>
      </c>
    </row>
    <row r="9718" spans="1:18" x14ac:dyDescent="0.35">
      <c r="A9718">
        <v>9717</v>
      </c>
      <c r="B9718">
        <v>15706458</v>
      </c>
      <c r="C9718" t="s">
        <v>756</v>
      </c>
      <c r="D9718">
        <v>812</v>
      </c>
      <c r="E9718" t="s">
        <v>33</v>
      </c>
      <c r="F9718" t="s">
        <v>29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  <c r="O9718">
        <v>1</v>
      </c>
      <c r="P9718">
        <v>1</v>
      </c>
      <c r="Q9718" t="s">
        <v>31</v>
      </c>
      <c r="R9718">
        <v>380</v>
      </c>
    </row>
    <row r="9719" spans="1:18" x14ac:dyDescent="0.35">
      <c r="A9719">
        <v>9718</v>
      </c>
      <c r="B9719">
        <v>15654222</v>
      </c>
      <c r="C9719" t="s">
        <v>2925</v>
      </c>
      <c r="D9719">
        <v>757</v>
      </c>
      <c r="E9719" t="s">
        <v>23</v>
      </c>
      <c r="F9719" t="s">
        <v>29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  <c r="O9719">
        <v>0</v>
      </c>
      <c r="P9719">
        <v>5</v>
      </c>
      <c r="Q9719" t="s">
        <v>40</v>
      </c>
      <c r="R9719">
        <v>614</v>
      </c>
    </row>
    <row r="9720" spans="1:18" x14ac:dyDescent="0.35">
      <c r="A9720">
        <v>9719</v>
      </c>
      <c r="B9720">
        <v>15704053</v>
      </c>
      <c r="C9720" t="s">
        <v>133</v>
      </c>
      <c r="D9720">
        <v>710</v>
      </c>
      <c r="E9720" t="s">
        <v>23</v>
      </c>
      <c r="F9720" t="s">
        <v>29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  <c r="O9720">
        <v>1</v>
      </c>
      <c r="P9720">
        <v>2</v>
      </c>
      <c r="Q9720" t="s">
        <v>40</v>
      </c>
      <c r="R9720">
        <v>517</v>
      </c>
    </row>
    <row r="9721" spans="1:18" x14ac:dyDescent="0.35">
      <c r="A9721">
        <v>9720</v>
      </c>
      <c r="B9721">
        <v>15724321</v>
      </c>
      <c r="C9721" t="s">
        <v>684</v>
      </c>
      <c r="D9721">
        <v>516</v>
      </c>
      <c r="E9721" t="s">
        <v>33</v>
      </c>
      <c r="F9721" t="s">
        <v>20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  <c r="O9721">
        <v>1</v>
      </c>
      <c r="P9721">
        <v>1</v>
      </c>
      <c r="Q9721" t="s">
        <v>31</v>
      </c>
      <c r="R9721">
        <v>630</v>
      </c>
    </row>
    <row r="9722" spans="1:18" x14ac:dyDescent="0.35">
      <c r="A9722">
        <v>9721</v>
      </c>
      <c r="B9722">
        <v>15621815</v>
      </c>
      <c r="C9722" t="s">
        <v>1069</v>
      </c>
      <c r="D9722">
        <v>803</v>
      </c>
      <c r="E9722" t="s">
        <v>19</v>
      </c>
      <c r="F9722" t="s">
        <v>20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  <c r="O9722">
        <v>0</v>
      </c>
      <c r="P9722">
        <v>3</v>
      </c>
      <c r="Q9722" t="s">
        <v>31</v>
      </c>
      <c r="R9722">
        <v>880</v>
      </c>
    </row>
    <row r="9723" spans="1:18" x14ac:dyDescent="0.35">
      <c r="A9723">
        <v>9722</v>
      </c>
      <c r="B9723">
        <v>15724876</v>
      </c>
      <c r="C9723" t="s">
        <v>688</v>
      </c>
      <c r="D9723">
        <v>560</v>
      </c>
      <c r="E9723" t="s">
        <v>19</v>
      </c>
      <c r="F9723" t="s">
        <v>20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  <c r="O9723">
        <v>0</v>
      </c>
      <c r="P9723">
        <v>4</v>
      </c>
      <c r="Q9723" t="s">
        <v>31</v>
      </c>
      <c r="R9723">
        <v>289</v>
      </c>
    </row>
    <row r="9724" spans="1:18" x14ac:dyDescent="0.35">
      <c r="A9724">
        <v>9723</v>
      </c>
      <c r="B9724">
        <v>15696588</v>
      </c>
      <c r="C9724" t="s">
        <v>315</v>
      </c>
      <c r="D9724">
        <v>679</v>
      </c>
      <c r="E9724" t="s">
        <v>19</v>
      </c>
      <c r="F9724" t="s">
        <v>20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  <c r="O9724">
        <v>0</v>
      </c>
      <c r="P9724">
        <v>5</v>
      </c>
      <c r="Q9724" t="s">
        <v>31</v>
      </c>
      <c r="R9724">
        <v>773</v>
      </c>
    </row>
    <row r="9725" spans="1:18" x14ac:dyDescent="0.35">
      <c r="A9725">
        <v>9724</v>
      </c>
      <c r="B9725">
        <v>15612832</v>
      </c>
      <c r="C9725" t="s">
        <v>803</v>
      </c>
      <c r="D9725">
        <v>526</v>
      </c>
      <c r="E9725" t="s">
        <v>19</v>
      </c>
      <c r="F9725" t="s">
        <v>29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  <c r="O9725">
        <v>0</v>
      </c>
      <c r="P9725">
        <v>3</v>
      </c>
      <c r="Q9725" t="s">
        <v>40</v>
      </c>
      <c r="R9725">
        <v>672</v>
      </c>
    </row>
    <row r="9726" spans="1:18" x14ac:dyDescent="0.35">
      <c r="A9726">
        <v>9725</v>
      </c>
      <c r="B9726">
        <v>15804295</v>
      </c>
      <c r="C9726" t="s">
        <v>185</v>
      </c>
      <c r="D9726">
        <v>485</v>
      </c>
      <c r="E9726" t="s">
        <v>19</v>
      </c>
      <c r="F9726" t="s">
        <v>29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  <c r="O9726">
        <v>0</v>
      </c>
      <c r="P9726">
        <v>5</v>
      </c>
      <c r="Q9726" t="s">
        <v>40</v>
      </c>
      <c r="R9726">
        <v>849</v>
      </c>
    </row>
    <row r="9727" spans="1:18" x14ac:dyDescent="0.35">
      <c r="A9727">
        <v>9726</v>
      </c>
      <c r="B9727">
        <v>15712536</v>
      </c>
      <c r="C9727" t="s">
        <v>512</v>
      </c>
      <c r="D9727">
        <v>625</v>
      </c>
      <c r="E9727" t="s">
        <v>19</v>
      </c>
      <c r="F9727" t="s">
        <v>20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  <c r="O9727">
        <v>1</v>
      </c>
      <c r="P9727">
        <v>2</v>
      </c>
      <c r="Q9727" t="s">
        <v>40</v>
      </c>
      <c r="R9727">
        <v>841</v>
      </c>
    </row>
    <row r="9728" spans="1:18" x14ac:dyDescent="0.35">
      <c r="A9728">
        <v>9727</v>
      </c>
      <c r="B9728">
        <v>15662494</v>
      </c>
      <c r="C9728" t="s">
        <v>1058</v>
      </c>
      <c r="D9728">
        <v>773</v>
      </c>
      <c r="E9728" t="s">
        <v>23</v>
      </c>
      <c r="F9728" t="s">
        <v>29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  <c r="O9728">
        <v>0</v>
      </c>
      <c r="P9728">
        <v>2</v>
      </c>
      <c r="Q9728" t="s">
        <v>31</v>
      </c>
      <c r="R9728">
        <v>936</v>
      </c>
    </row>
    <row r="9729" spans="1:18" x14ac:dyDescent="0.35">
      <c r="A9729">
        <v>9728</v>
      </c>
      <c r="B9729">
        <v>15807728</v>
      </c>
      <c r="C9729" t="s">
        <v>911</v>
      </c>
      <c r="D9729">
        <v>530</v>
      </c>
      <c r="E9729" t="s">
        <v>19</v>
      </c>
      <c r="F9729" t="s">
        <v>20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  <c r="O9729">
        <v>1</v>
      </c>
      <c r="P9729">
        <v>2</v>
      </c>
      <c r="Q9729" t="s">
        <v>40</v>
      </c>
      <c r="R9729">
        <v>695</v>
      </c>
    </row>
    <row r="9730" spans="1:18" x14ac:dyDescent="0.35">
      <c r="A9730">
        <v>9729</v>
      </c>
      <c r="B9730">
        <v>15764916</v>
      </c>
      <c r="C9730" t="s">
        <v>114</v>
      </c>
      <c r="D9730">
        <v>616</v>
      </c>
      <c r="E9730" t="s">
        <v>33</v>
      </c>
      <c r="F9730" t="s">
        <v>20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  <c r="O9730">
        <v>1</v>
      </c>
      <c r="P9730">
        <v>1</v>
      </c>
      <c r="Q9730" t="s">
        <v>26</v>
      </c>
      <c r="R9730">
        <v>564</v>
      </c>
    </row>
    <row r="9731" spans="1:18" x14ac:dyDescent="0.35">
      <c r="A9731">
        <v>9730</v>
      </c>
      <c r="B9731">
        <v>15615330</v>
      </c>
      <c r="C9731" t="s">
        <v>1202</v>
      </c>
      <c r="D9731">
        <v>651</v>
      </c>
      <c r="E9731" t="s">
        <v>19</v>
      </c>
      <c r="F9731" t="s">
        <v>29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  <c r="O9731">
        <v>0</v>
      </c>
      <c r="P9731">
        <v>5</v>
      </c>
      <c r="Q9731" t="s">
        <v>31</v>
      </c>
      <c r="R9731">
        <v>431</v>
      </c>
    </row>
    <row r="9732" spans="1:18" x14ac:dyDescent="0.35">
      <c r="A9732">
        <v>9731</v>
      </c>
      <c r="B9732">
        <v>15638487</v>
      </c>
      <c r="C9732" t="s">
        <v>699</v>
      </c>
      <c r="D9732">
        <v>586</v>
      </c>
      <c r="E9732" t="s">
        <v>33</v>
      </c>
      <c r="F9732" t="s">
        <v>29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  <c r="O9732">
        <v>0</v>
      </c>
      <c r="P9732">
        <v>2</v>
      </c>
      <c r="Q9732" t="s">
        <v>21</v>
      </c>
      <c r="R9732">
        <v>840</v>
      </c>
    </row>
    <row r="9733" spans="1:18" x14ac:dyDescent="0.35">
      <c r="A9733">
        <v>9732</v>
      </c>
      <c r="B9733">
        <v>15627859</v>
      </c>
      <c r="C9733" t="s">
        <v>1522</v>
      </c>
      <c r="D9733">
        <v>607</v>
      </c>
      <c r="E9733" t="s">
        <v>33</v>
      </c>
      <c r="F9733" t="s">
        <v>29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  <c r="O9733">
        <v>0</v>
      </c>
      <c r="P9733">
        <v>5</v>
      </c>
      <c r="Q9733" t="s">
        <v>21</v>
      </c>
      <c r="R9733">
        <v>800</v>
      </c>
    </row>
    <row r="9734" spans="1:18" x14ac:dyDescent="0.35">
      <c r="A9734">
        <v>9733</v>
      </c>
      <c r="B9734">
        <v>15622192</v>
      </c>
      <c r="C9734" t="s">
        <v>53</v>
      </c>
      <c r="D9734">
        <v>724</v>
      </c>
      <c r="E9734" t="s">
        <v>23</v>
      </c>
      <c r="F9734" t="s">
        <v>29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  <c r="O9734">
        <v>0</v>
      </c>
      <c r="P9734">
        <v>2</v>
      </c>
      <c r="Q9734" t="s">
        <v>21</v>
      </c>
      <c r="R9734">
        <v>918</v>
      </c>
    </row>
    <row r="9735" spans="1:18" x14ac:dyDescent="0.35">
      <c r="A9735">
        <v>9734</v>
      </c>
      <c r="B9735">
        <v>15789413</v>
      </c>
      <c r="C9735" t="s">
        <v>2215</v>
      </c>
      <c r="D9735">
        <v>733</v>
      </c>
      <c r="E9735" t="s">
        <v>19</v>
      </c>
      <c r="F9735" t="s">
        <v>29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  <c r="O9735">
        <v>0</v>
      </c>
      <c r="P9735">
        <v>3</v>
      </c>
      <c r="Q9735" t="s">
        <v>26</v>
      </c>
      <c r="R9735">
        <v>842</v>
      </c>
    </row>
    <row r="9736" spans="1:18" x14ac:dyDescent="0.35">
      <c r="A9736">
        <v>9735</v>
      </c>
      <c r="B9736">
        <v>15583221</v>
      </c>
      <c r="C9736" t="s">
        <v>1502</v>
      </c>
      <c r="D9736">
        <v>667</v>
      </c>
      <c r="E9736" t="s">
        <v>33</v>
      </c>
      <c r="F9736" t="s">
        <v>29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  <c r="O9736">
        <v>0</v>
      </c>
      <c r="P9736">
        <v>2</v>
      </c>
      <c r="Q9736" t="s">
        <v>26</v>
      </c>
      <c r="R9736">
        <v>681</v>
      </c>
    </row>
    <row r="9737" spans="1:18" x14ac:dyDescent="0.35">
      <c r="A9737">
        <v>9736</v>
      </c>
      <c r="B9737">
        <v>15768495</v>
      </c>
      <c r="C9737" t="s">
        <v>1964</v>
      </c>
      <c r="D9737">
        <v>700</v>
      </c>
      <c r="E9737" t="s">
        <v>19</v>
      </c>
      <c r="F9737" t="s">
        <v>20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  <c r="O9737">
        <v>1</v>
      </c>
      <c r="P9737">
        <v>2</v>
      </c>
      <c r="Q9737" t="s">
        <v>31</v>
      </c>
      <c r="R9737">
        <v>635</v>
      </c>
    </row>
    <row r="9738" spans="1:18" x14ac:dyDescent="0.35">
      <c r="A9738">
        <v>9737</v>
      </c>
      <c r="B9738">
        <v>15644103</v>
      </c>
      <c r="C9738" t="s">
        <v>2926</v>
      </c>
      <c r="D9738">
        <v>659</v>
      </c>
      <c r="E9738" t="s">
        <v>23</v>
      </c>
      <c r="F9738" t="s">
        <v>29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  <c r="O9738">
        <v>0</v>
      </c>
      <c r="P9738">
        <v>5</v>
      </c>
      <c r="Q9738" t="s">
        <v>26</v>
      </c>
      <c r="R9738">
        <v>364</v>
      </c>
    </row>
    <row r="9739" spans="1:18" x14ac:dyDescent="0.35">
      <c r="A9739">
        <v>9738</v>
      </c>
      <c r="B9739">
        <v>15741197</v>
      </c>
      <c r="C9739" t="s">
        <v>2927</v>
      </c>
      <c r="D9739">
        <v>710</v>
      </c>
      <c r="E9739" t="s">
        <v>23</v>
      </c>
      <c r="F9739" t="s">
        <v>29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  <c r="O9739">
        <v>0</v>
      </c>
      <c r="P9739">
        <v>4</v>
      </c>
      <c r="Q9739" t="s">
        <v>21</v>
      </c>
      <c r="R9739">
        <v>565</v>
      </c>
    </row>
    <row r="9740" spans="1:18" x14ac:dyDescent="0.35">
      <c r="A9740">
        <v>9739</v>
      </c>
      <c r="B9740">
        <v>15664547</v>
      </c>
      <c r="C9740" t="s">
        <v>359</v>
      </c>
      <c r="D9740">
        <v>760</v>
      </c>
      <c r="E9740" t="s">
        <v>19</v>
      </c>
      <c r="F9740" t="s">
        <v>29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  <c r="O9740">
        <v>1</v>
      </c>
      <c r="P9740">
        <v>3</v>
      </c>
      <c r="Q9740" t="s">
        <v>21</v>
      </c>
      <c r="R9740">
        <v>546</v>
      </c>
    </row>
    <row r="9741" spans="1:18" x14ac:dyDescent="0.35">
      <c r="A9741">
        <v>9740</v>
      </c>
      <c r="B9741">
        <v>15797293</v>
      </c>
      <c r="C9741" t="s">
        <v>442</v>
      </c>
      <c r="D9741">
        <v>677</v>
      </c>
      <c r="E9741" t="s">
        <v>19</v>
      </c>
      <c r="F9741" t="s">
        <v>20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  <c r="O9741">
        <v>0</v>
      </c>
      <c r="P9741">
        <v>1</v>
      </c>
      <c r="Q9741" t="s">
        <v>31</v>
      </c>
      <c r="R9741">
        <v>935</v>
      </c>
    </row>
    <row r="9742" spans="1:18" x14ac:dyDescent="0.35">
      <c r="A9742">
        <v>9741</v>
      </c>
      <c r="B9742">
        <v>15572021</v>
      </c>
      <c r="C9742" t="s">
        <v>491</v>
      </c>
      <c r="D9742">
        <v>798</v>
      </c>
      <c r="E9742" t="s">
        <v>33</v>
      </c>
      <c r="F9742" t="s">
        <v>20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  <c r="O9742">
        <v>0</v>
      </c>
      <c r="P9742">
        <v>3</v>
      </c>
      <c r="Q9742" t="s">
        <v>31</v>
      </c>
      <c r="R9742">
        <v>965</v>
      </c>
    </row>
    <row r="9743" spans="1:18" x14ac:dyDescent="0.35">
      <c r="A9743">
        <v>9742</v>
      </c>
      <c r="B9743">
        <v>15637461</v>
      </c>
      <c r="C9743" t="s">
        <v>471</v>
      </c>
      <c r="D9743">
        <v>758</v>
      </c>
      <c r="E9743" t="s">
        <v>19</v>
      </c>
      <c r="F9743" t="s">
        <v>29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  <c r="O9743">
        <v>0</v>
      </c>
      <c r="P9743">
        <v>3</v>
      </c>
      <c r="Q9743" t="s">
        <v>21</v>
      </c>
      <c r="R9743">
        <v>560</v>
      </c>
    </row>
    <row r="9744" spans="1:18" x14ac:dyDescent="0.35">
      <c r="A9744">
        <v>9743</v>
      </c>
      <c r="B9744">
        <v>15620577</v>
      </c>
      <c r="C9744" t="s">
        <v>186</v>
      </c>
      <c r="D9744">
        <v>715</v>
      </c>
      <c r="E9744" t="s">
        <v>19</v>
      </c>
      <c r="F9744" t="s">
        <v>29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  <c r="O9744">
        <v>0</v>
      </c>
      <c r="P9744">
        <v>4</v>
      </c>
      <c r="Q9744" t="s">
        <v>40</v>
      </c>
      <c r="R9744">
        <v>320</v>
      </c>
    </row>
    <row r="9745" spans="1:18" x14ac:dyDescent="0.35">
      <c r="A9745">
        <v>9744</v>
      </c>
      <c r="B9745">
        <v>15609643</v>
      </c>
      <c r="C9745" t="s">
        <v>2751</v>
      </c>
      <c r="D9745">
        <v>752</v>
      </c>
      <c r="E9745" t="s">
        <v>33</v>
      </c>
      <c r="F9745" t="s">
        <v>29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  <c r="O9745">
        <v>0</v>
      </c>
      <c r="P9745">
        <v>5</v>
      </c>
      <c r="Q9745" t="s">
        <v>21</v>
      </c>
      <c r="R9745">
        <v>722</v>
      </c>
    </row>
    <row r="9746" spans="1:18" x14ac:dyDescent="0.35">
      <c r="A9746">
        <v>9745</v>
      </c>
      <c r="B9746">
        <v>15785358</v>
      </c>
      <c r="C9746" t="s">
        <v>2928</v>
      </c>
      <c r="D9746">
        <v>586</v>
      </c>
      <c r="E9746" t="s">
        <v>33</v>
      </c>
      <c r="F9746" t="s">
        <v>29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  <c r="O9746">
        <v>1</v>
      </c>
      <c r="P9746">
        <v>4</v>
      </c>
      <c r="Q9746" t="s">
        <v>40</v>
      </c>
      <c r="R9746">
        <v>827</v>
      </c>
    </row>
    <row r="9747" spans="1:18" x14ac:dyDescent="0.35">
      <c r="A9747">
        <v>9746</v>
      </c>
      <c r="B9747">
        <v>15603883</v>
      </c>
      <c r="C9747" t="s">
        <v>742</v>
      </c>
      <c r="D9747">
        <v>818</v>
      </c>
      <c r="E9747" t="s">
        <v>19</v>
      </c>
      <c r="F9747" t="s">
        <v>29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  <c r="O9747">
        <v>0</v>
      </c>
      <c r="P9747">
        <v>2</v>
      </c>
      <c r="Q9747" t="s">
        <v>26</v>
      </c>
      <c r="R9747">
        <v>266</v>
      </c>
    </row>
    <row r="9748" spans="1:18" x14ac:dyDescent="0.35">
      <c r="A9748">
        <v>9747</v>
      </c>
      <c r="B9748">
        <v>15782550</v>
      </c>
      <c r="C9748" t="s">
        <v>157</v>
      </c>
      <c r="D9748">
        <v>490</v>
      </c>
      <c r="E9748" t="s">
        <v>33</v>
      </c>
      <c r="F9748" t="s">
        <v>20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  <c r="O9748">
        <v>0</v>
      </c>
      <c r="P9748">
        <v>5</v>
      </c>
      <c r="Q9748" t="s">
        <v>31</v>
      </c>
      <c r="R9748">
        <v>312</v>
      </c>
    </row>
    <row r="9749" spans="1:18" x14ac:dyDescent="0.35">
      <c r="A9749">
        <v>9748</v>
      </c>
      <c r="B9749">
        <v>15775761</v>
      </c>
      <c r="C9749" t="s">
        <v>1959</v>
      </c>
      <c r="D9749">
        <v>610</v>
      </c>
      <c r="E9749" t="s">
        <v>33</v>
      </c>
      <c r="F9749" t="s">
        <v>20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  <c r="O9749">
        <v>1</v>
      </c>
      <c r="P9749">
        <v>1</v>
      </c>
      <c r="Q9749" t="s">
        <v>21</v>
      </c>
      <c r="R9749">
        <v>613</v>
      </c>
    </row>
    <row r="9750" spans="1:18" x14ac:dyDescent="0.35">
      <c r="A9750">
        <v>9749</v>
      </c>
      <c r="B9750">
        <v>15680201</v>
      </c>
      <c r="C9750" t="s">
        <v>543</v>
      </c>
      <c r="D9750">
        <v>627</v>
      </c>
      <c r="E9750" t="s">
        <v>33</v>
      </c>
      <c r="F9750" t="s">
        <v>29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  <c r="O9750">
        <v>1</v>
      </c>
      <c r="P9750">
        <v>1</v>
      </c>
      <c r="Q9750" t="s">
        <v>40</v>
      </c>
      <c r="R9750">
        <v>901</v>
      </c>
    </row>
    <row r="9751" spans="1:18" x14ac:dyDescent="0.35">
      <c r="A9751">
        <v>9750</v>
      </c>
      <c r="B9751">
        <v>15767594</v>
      </c>
      <c r="C9751" t="s">
        <v>622</v>
      </c>
      <c r="D9751">
        <v>533</v>
      </c>
      <c r="E9751" t="s">
        <v>19</v>
      </c>
      <c r="F9751" t="s">
        <v>20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  <c r="O9751">
        <v>0</v>
      </c>
      <c r="P9751">
        <v>3</v>
      </c>
      <c r="Q9751" t="s">
        <v>40</v>
      </c>
      <c r="R9751">
        <v>558</v>
      </c>
    </row>
    <row r="9752" spans="1:18" x14ac:dyDescent="0.35">
      <c r="A9752">
        <v>9751</v>
      </c>
      <c r="B9752">
        <v>15591985</v>
      </c>
      <c r="C9752" t="s">
        <v>861</v>
      </c>
      <c r="D9752">
        <v>708</v>
      </c>
      <c r="E9752" t="s">
        <v>19</v>
      </c>
      <c r="F9752" t="s">
        <v>20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  <c r="O9752">
        <v>1</v>
      </c>
      <c r="P9752">
        <v>2</v>
      </c>
      <c r="Q9752" t="s">
        <v>40</v>
      </c>
      <c r="R9752">
        <v>1000</v>
      </c>
    </row>
    <row r="9753" spans="1:18" x14ac:dyDescent="0.35">
      <c r="A9753">
        <v>9752</v>
      </c>
      <c r="B9753">
        <v>15789339</v>
      </c>
      <c r="C9753" t="s">
        <v>51</v>
      </c>
      <c r="D9753">
        <v>681</v>
      </c>
      <c r="E9753" t="s">
        <v>19</v>
      </c>
      <c r="F9753" t="s">
        <v>29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  <c r="O9753">
        <v>0</v>
      </c>
      <c r="P9753">
        <v>2</v>
      </c>
      <c r="Q9753" t="s">
        <v>21</v>
      </c>
      <c r="R9753">
        <v>401</v>
      </c>
    </row>
    <row r="9754" spans="1:18" x14ac:dyDescent="0.35">
      <c r="A9754">
        <v>9753</v>
      </c>
      <c r="B9754">
        <v>15781530</v>
      </c>
      <c r="C9754" t="s">
        <v>322</v>
      </c>
      <c r="D9754">
        <v>690</v>
      </c>
      <c r="E9754" t="s">
        <v>19</v>
      </c>
      <c r="F9754" t="s">
        <v>29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  <c r="O9754">
        <v>0</v>
      </c>
      <c r="P9754">
        <v>2</v>
      </c>
      <c r="Q9754" t="s">
        <v>21</v>
      </c>
      <c r="R9754">
        <v>545</v>
      </c>
    </row>
    <row r="9755" spans="1:18" x14ac:dyDescent="0.35">
      <c r="A9755">
        <v>9754</v>
      </c>
      <c r="B9755">
        <v>15705174</v>
      </c>
      <c r="C9755" t="s">
        <v>1725</v>
      </c>
      <c r="D9755">
        <v>656</v>
      </c>
      <c r="E9755" t="s">
        <v>33</v>
      </c>
      <c r="F9755" t="s">
        <v>29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  <c r="O9755">
        <v>0</v>
      </c>
      <c r="P9755">
        <v>2</v>
      </c>
      <c r="Q9755" t="s">
        <v>21</v>
      </c>
      <c r="R9755">
        <v>430</v>
      </c>
    </row>
    <row r="9756" spans="1:18" x14ac:dyDescent="0.35">
      <c r="A9756">
        <v>9755</v>
      </c>
      <c r="B9756">
        <v>15572114</v>
      </c>
      <c r="C9756" t="s">
        <v>228</v>
      </c>
      <c r="D9756">
        <v>673</v>
      </c>
      <c r="E9756" t="s">
        <v>23</v>
      </c>
      <c r="F9756" t="s">
        <v>29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  <c r="O9756">
        <v>0</v>
      </c>
      <c r="P9756">
        <v>3</v>
      </c>
      <c r="Q9756" t="s">
        <v>21</v>
      </c>
      <c r="R9756">
        <v>313</v>
      </c>
    </row>
    <row r="9757" spans="1:18" x14ac:dyDescent="0.35">
      <c r="A9757">
        <v>9756</v>
      </c>
      <c r="B9757">
        <v>15804009</v>
      </c>
      <c r="C9757" t="s">
        <v>912</v>
      </c>
      <c r="D9757">
        <v>806</v>
      </c>
      <c r="E9757" t="s">
        <v>33</v>
      </c>
      <c r="F9757" t="s">
        <v>29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  <c r="O9757">
        <v>0</v>
      </c>
      <c r="P9757">
        <v>3</v>
      </c>
      <c r="Q9757" t="s">
        <v>40</v>
      </c>
      <c r="R9757">
        <v>498</v>
      </c>
    </row>
    <row r="9758" spans="1:18" x14ac:dyDescent="0.35">
      <c r="A9758">
        <v>9757</v>
      </c>
      <c r="B9758">
        <v>15662698</v>
      </c>
      <c r="C9758" t="s">
        <v>138</v>
      </c>
      <c r="D9758">
        <v>648</v>
      </c>
      <c r="E9758" t="s">
        <v>23</v>
      </c>
      <c r="F9758" t="s">
        <v>20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  <c r="O9758">
        <v>1</v>
      </c>
      <c r="P9758">
        <v>5</v>
      </c>
      <c r="Q9758" t="s">
        <v>40</v>
      </c>
      <c r="R9758">
        <v>890</v>
      </c>
    </row>
    <row r="9759" spans="1:18" x14ac:dyDescent="0.35">
      <c r="A9759">
        <v>9758</v>
      </c>
      <c r="B9759">
        <v>15696047</v>
      </c>
      <c r="C9759" t="s">
        <v>1887</v>
      </c>
      <c r="D9759">
        <v>501</v>
      </c>
      <c r="E9759" t="s">
        <v>19</v>
      </c>
      <c r="F9759" t="s">
        <v>29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  <c r="O9759">
        <v>0</v>
      </c>
      <c r="P9759">
        <v>1</v>
      </c>
      <c r="Q9759" t="s">
        <v>31</v>
      </c>
      <c r="R9759">
        <v>310</v>
      </c>
    </row>
    <row r="9760" spans="1:18" x14ac:dyDescent="0.35">
      <c r="A9760">
        <v>9759</v>
      </c>
      <c r="B9760">
        <v>15701160</v>
      </c>
      <c r="C9760" t="s">
        <v>622</v>
      </c>
      <c r="D9760">
        <v>556</v>
      </c>
      <c r="E9760" t="s">
        <v>33</v>
      </c>
      <c r="F9760" t="s">
        <v>20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  <c r="O9760">
        <v>0</v>
      </c>
      <c r="P9760">
        <v>3</v>
      </c>
      <c r="Q9760" t="s">
        <v>40</v>
      </c>
      <c r="R9760">
        <v>285</v>
      </c>
    </row>
    <row r="9761" spans="1:18" x14ac:dyDescent="0.35">
      <c r="A9761">
        <v>9760</v>
      </c>
      <c r="B9761">
        <v>15790093</v>
      </c>
      <c r="C9761" t="s">
        <v>2929</v>
      </c>
      <c r="D9761">
        <v>627</v>
      </c>
      <c r="E9761" t="s">
        <v>19</v>
      </c>
      <c r="F9761" t="s">
        <v>20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  <c r="O9761">
        <v>0</v>
      </c>
      <c r="P9761">
        <v>3</v>
      </c>
      <c r="Q9761" t="s">
        <v>21</v>
      </c>
      <c r="R9761">
        <v>402</v>
      </c>
    </row>
    <row r="9762" spans="1:18" x14ac:dyDescent="0.35">
      <c r="A9762">
        <v>9761</v>
      </c>
      <c r="B9762">
        <v>15632143</v>
      </c>
      <c r="C9762" t="s">
        <v>315</v>
      </c>
      <c r="D9762">
        <v>652</v>
      </c>
      <c r="E9762" t="s">
        <v>19</v>
      </c>
      <c r="F9762" t="s">
        <v>29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  <c r="O9762">
        <v>0</v>
      </c>
      <c r="P9762">
        <v>1</v>
      </c>
      <c r="Q9762" t="s">
        <v>40</v>
      </c>
      <c r="R9762">
        <v>718</v>
      </c>
    </row>
    <row r="9763" spans="1:18" x14ac:dyDescent="0.35">
      <c r="A9763">
        <v>9762</v>
      </c>
      <c r="B9763">
        <v>15736778</v>
      </c>
      <c r="C9763" t="s">
        <v>1687</v>
      </c>
      <c r="D9763">
        <v>807</v>
      </c>
      <c r="E9763" t="s">
        <v>33</v>
      </c>
      <c r="F9763" t="s">
        <v>20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  <c r="O9763">
        <v>0</v>
      </c>
      <c r="P9763">
        <v>1</v>
      </c>
      <c r="Q9763" t="s">
        <v>40</v>
      </c>
      <c r="R9763">
        <v>375</v>
      </c>
    </row>
    <row r="9764" spans="1:18" x14ac:dyDescent="0.35">
      <c r="A9764">
        <v>9763</v>
      </c>
      <c r="B9764">
        <v>15734917</v>
      </c>
      <c r="C9764" t="s">
        <v>1221</v>
      </c>
      <c r="D9764">
        <v>708</v>
      </c>
      <c r="E9764" t="s">
        <v>33</v>
      </c>
      <c r="F9764" t="s">
        <v>29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  <c r="O9764">
        <v>0</v>
      </c>
      <c r="P9764">
        <v>5</v>
      </c>
      <c r="Q9764" t="s">
        <v>26</v>
      </c>
      <c r="R9764">
        <v>959</v>
      </c>
    </row>
    <row r="9765" spans="1:18" x14ac:dyDescent="0.35">
      <c r="A9765">
        <v>9764</v>
      </c>
      <c r="B9765">
        <v>15643903</v>
      </c>
      <c r="C9765" t="s">
        <v>262</v>
      </c>
      <c r="D9765">
        <v>619</v>
      </c>
      <c r="E9765" t="s">
        <v>19</v>
      </c>
      <c r="F9765" t="s">
        <v>29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  <c r="O9765">
        <v>0</v>
      </c>
      <c r="P9765">
        <v>2</v>
      </c>
      <c r="Q9765" t="s">
        <v>31</v>
      </c>
      <c r="R9765">
        <v>431</v>
      </c>
    </row>
    <row r="9766" spans="1:18" x14ac:dyDescent="0.35">
      <c r="A9766">
        <v>9765</v>
      </c>
      <c r="B9766">
        <v>15569526</v>
      </c>
      <c r="C9766" t="s">
        <v>2930</v>
      </c>
      <c r="D9766">
        <v>601</v>
      </c>
      <c r="E9766" t="s">
        <v>19</v>
      </c>
      <c r="F9766" t="s">
        <v>29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  <c r="O9766">
        <v>0</v>
      </c>
      <c r="P9766">
        <v>2</v>
      </c>
      <c r="Q9766" t="s">
        <v>21</v>
      </c>
      <c r="R9766">
        <v>726</v>
      </c>
    </row>
    <row r="9767" spans="1:18" x14ac:dyDescent="0.35">
      <c r="A9767">
        <v>9766</v>
      </c>
      <c r="B9767">
        <v>15777067</v>
      </c>
      <c r="C9767" t="s">
        <v>865</v>
      </c>
      <c r="D9767">
        <v>445</v>
      </c>
      <c r="E9767" t="s">
        <v>19</v>
      </c>
      <c r="F9767" t="s">
        <v>29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  <c r="O9767">
        <v>0</v>
      </c>
      <c r="P9767">
        <v>3</v>
      </c>
      <c r="Q9767" t="s">
        <v>21</v>
      </c>
      <c r="R9767">
        <v>650</v>
      </c>
    </row>
    <row r="9768" spans="1:18" x14ac:dyDescent="0.35">
      <c r="A9768">
        <v>9767</v>
      </c>
      <c r="B9768">
        <v>15795511</v>
      </c>
      <c r="C9768" t="s">
        <v>1224</v>
      </c>
      <c r="D9768">
        <v>800</v>
      </c>
      <c r="E9768" t="s">
        <v>33</v>
      </c>
      <c r="F9768" t="s">
        <v>29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  <c r="O9768">
        <v>0</v>
      </c>
      <c r="P9768">
        <v>1</v>
      </c>
      <c r="Q9768" t="s">
        <v>26</v>
      </c>
      <c r="R9768">
        <v>912</v>
      </c>
    </row>
    <row r="9769" spans="1:18" x14ac:dyDescent="0.35">
      <c r="A9769">
        <v>9768</v>
      </c>
      <c r="B9769">
        <v>15610419</v>
      </c>
      <c r="C9769" t="s">
        <v>1682</v>
      </c>
      <c r="D9769">
        <v>554</v>
      </c>
      <c r="E9769" t="s">
        <v>19</v>
      </c>
      <c r="F9769" t="s">
        <v>29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  <c r="O9769">
        <v>0</v>
      </c>
      <c r="P9769">
        <v>5</v>
      </c>
      <c r="Q9769" t="s">
        <v>40</v>
      </c>
      <c r="R9769">
        <v>574</v>
      </c>
    </row>
    <row r="9770" spans="1:18" x14ac:dyDescent="0.35">
      <c r="A9770">
        <v>9769</v>
      </c>
      <c r="B9770">
        <v>15644994</v>
      </c>
      <c r="C9770" t="s">
        <v>138</v>
      </c>
      <c r="D9770">
        <v>714</v>
      </c>
      <c r="E9770" t="s">
        <v>33</v>
      </c>
      <c r="F9770" t="s">
        <v>29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  <c r="O9770">
        <v>1</v>
      </c>
      <c r="P9770">
        <v>2</v>
      </c>
      <c r="Q9770" t="s">
        <v>40</v>
      </c>
      <c r="R9770">
        <v>809</v>
      </c>
    </row>
    <row r="9771" spans="1:18" x14ac:dyDescent="0.35">
      <c r="A9771">
        <v>9770</v>
      </c>
      <c r="B9771">
        <v>15703707</v>
      </c>
      <c r="C9771" t="s">
        <v>430</v>
      </c>
      <c r="D9771">
        <v>656</v>
      </c>
      <c r="E9771" t="s">
        <v>19</v>
      </c>
      <c r="F9771" t="s">
        <v>29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  <c r="O9771">
        <v>0</v>
      </c>
      <c r="P9771">
        <v>1</v>
      </c>
      <c r="Q9771" t="s">
        <v>21</v>
      </c>
      <c r="R9771">
        <v>614</v>
      </c>
    </row>
    <row r="9772" spans="1:18" x14ac:dyDescent="0.35">
      <c r="A9772">
        <v>9771</v>
      </c>
      <c r="B9772">
        <v>15659327</v>
      </c>
      <c r="C9772" t="s">
        <v>2931</v>
      </c>
      <c r="D9772">
        <v>520</v>
      </c>
      <c r="E9772" t="s">
        <v>19</v>
      </c>
      <c r="F9772" t="s">
        <v>29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  <c r="O9772">
        <v>1</v>
      </c>
      <c r="P9772">
        <v>4</v>
      </c>
      <c r="Q9772" t="s">
        <v>40</v>
      </c>
      <c r="R9772">
        <v>502</v>
      </c>
    </row>
    <row r="9773" spans="1:18" x14ac:dyDescent="0.35">
      <c r="A9773">
        <v>9772</v>
      </c>
      <c r="B9773">
        <v>15771323</v>
      </c>
      <c r="C9773" t="s">
        <v>964</v>
      </c>
      <c r="D9773">
        <v>480</v>
      </c>
      <c r="E9773" t="s">
        <v>23</v>
      </c>
      <c r="F9773" t="s">
        <v>29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  <c r="O9773">
        <v>0</v>
      </c>
      <c r="P9773">
        <v>1</v>
      </c>
      <c r="Q9773" t="s">
        <v>31</v>
      </c>
      <c r="R9773">
        <v>462</v>
      </c>
    </row>
    <row r="9774" spans="1:18" x14ac:dyDescent="0.35">
      <c r="A9774">
        <v>9773</v>
      </c>
      <c r="B9774">
        <v>15750549</v>
      </c>
      <c r="C9774" t="s">
        <v>792</v>
      </c>
      <c r="D9774">
        <v>660</v>
      </c>
      <c r="E9774" t="s">
        <v>33</v>
      </c>
      <c r="F9774" t="s">
        <v>29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  <c r="O9774">
        <v>0</v>
      </c>
      <c r="P9774">
        <v>2</v>
      </c>
      <c r="Q9774" t="s">
        <v>31</v>
      </c>
      <c r="R9774">
        <v>761</v>
      </c>
    </row>
    <row r="9775" spans="1:18" x14ac:dyDescent="0.35">
      <c r="A9775">
        <v>9774</v>
      </c>
      <c r="B9775">
        <v>15698462</v>
      </c>
      <c r="C9775" t="s">
        <v>300</v>
      </c>
      <c r="D9775">
        <v>532</v>
      </c>
      <c r="E9775" t="s">
        <v>19</v>
      </c>
      <c r="F9775" t="s">
        <v>29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  <c r="O9775">
        <v>0</v>
      </c>
      <c r="P9775">
        <v>2</v>
      </c>
      <c r="Q9775" t="s">
        <v>26</v>
      </c>
      <c r="R9775">
        <v>726</v>
      </c>
    </row>
    <row r="9776" spans="1:18" x14ac:dyDescent="0.35">
      <c r="A9776">
        <v>9775</v>
      </c>
      <c r="B9776">
        <v>15739692</v>
      </c>
      <c r="C9776" t="s">
        <v>1846</v>
      </c>
      <c r="D9776">
        <v>679</v>
      </c>
      <c r="E9776" t="s">
        <v>19</v>
      </c>
      <c r="F9776" t="s">
        <v>29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  <c r="O9776">
        <v>0</v>
      </c>
      <c r="P9776">
        <v>1</v>
      </c>
      <c r="Q9776" t="s">
        <v>31</v>
      </c>
      <c r="R9776">
        <v>726</v>
      </c>
    </row>
    <row r="9777" spans="1:18" x14ac:dyDescent="0.35">
      <c r="A9777">
        <v>9776</v>
      </c>
      <c r="B9777">
        <v>15744041</v>
      </c>
      <c r="C9777" t="s">
        <v>1197</v>
      </c>
      <c r="D9777">
        <v>780</v>
      </c>
      <c r="E9777" t="s">
        <v>19</v>
      </c>
      <c r="F9777" t="s">
        <v>20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  <c r="O9777">
        <v>0</v>
      </c>
      <c r="P9777">
        <v>2</v>
      </c>
      <c r="Q9777" t="s">
        <v>31</v>
      </c>
      <c r="R9777">
        <v>403</v>
      </c>
    </row>
    <row r="9778" spans="1:18" x14ac:dyDescent="0.35">
      <c r="A9778">
        <v>9777</v>
      </c>
      <c r="B9778">
        <v>15700714</v>
      </c>
      <c r="C9778" t="s">
        <v>2305</v>
      </c>
      <c r="D9778">
        <v>747</v>
      </c>
      <c r="E9778" t="s">
        <v>19</v>
      </c>
      <c r="F9778" t="s">
        <v>29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  <c r="O9778">
        <v>0</v>
      </c>
      <c r="P9778">
        <v>1</v>
      </c>
      <c r="Q9778" t="s">
        <v>21</v>
      </c>
      <c r="R9778">
        <v>338</v>
      </c>
    </row>
    <row r="9779" spans="1:18" x14ac:dyDescent="0.35">
      <c r="A9779">
        <v>9778</v>
      </c>
      <c r="B9779">
        <v>15777743</v>
      </c>
      <c r="C9779" t="s">
        <v>236</v>
      </c>
      <c r="D9779">
        <v>705</v>
      </c>
      <c r="E9779" t="s">
        <v>19</v>
      </c>
      <c r="F9779" t="s">
        <v>20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  <c r="O9779">
        <v>0</v>
      </c>
      <c r="P9779">
        <v>2</v>
      </c>
      <c r="Q9779" t="s">
        <v>26</v>
      </c>
      <c r="R9779">
        <v>453</v>
      </c>
    </row>
    <row r="9780" spans="1:18" x14ac:dyDescent="0.35">
      <c r="A9780">
        <v>9779</v>
      </c>
      <c r="B9780">
        <v>15623143</v>
      </c>
      <c r="C9780" t="s">
        <v>315</v>
      </c>
      <c r="D9780">
        <v>732</v>
      </c>
      <c r="E9780" t="s">
        <v>19</v>
      </c>
      <c r="F9780" t="s">
        <v>20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  <c r="O9780">
        <v>0</v>
      </c>
      <c r="P9780">
        <v>4</v>
      </c>
      <c r="Q9780" t="s">
        <v>26</v>
      </c>
      <c r="R9780">
        <v>292</v>
      </c>
    </row>
    <row r="9781" spans="1:18" x14ac:dyDescent="0.35">
      <c r="A9781">
        <v>9780</v>
      </c>
      <c r="B9781">
        <v>15712568</v>
      </c>
      <c r="C9781" t="s">
        <v>352</v>
      </c>
      <c r="D9781">
        <v>515</v>
      </c>
      <c r="E9781" t="s">
        <v>23</v>
      </c>
      <c r="F9781" t="s">
        <v>29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  <c r="O9781">
        <v>0</v>
      </c>
      <c r="P9781">
        <v>5</v>
      </c>
      <c r="Q9781" t="s">
        <v>26</v>
      </c>
      <c r="R9781">
        <v>870</v>
      </c>
    </row>
    <row r="9782" spans="1:18" x14ac:dyDescent="0.35">
      <c r="A9782">
        <v>9781</v>
      </c>
      <c r="B9782">
        <v>15617432</v>
      </c>
      <c r="C9782" t="s">
        <v>1589</v>
      </c>
      <c r="D9782">
        <v>816</v>
      </c>
      <c r="E9782" t="s">
        <v>33</v>
      </c>
      <c r="F9782" t="s">
        <v>20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  <c r="O9782">
        <v>0</v>
      </c>
      <c r="P9782">
        <v>1</v>
      </c>
      <c r="Q9782" t="s">
        <v>21</v>
      </c>
      <c r="R9782">
        <v>592</v>
      </c>
    </row>
    <row r="9783" spans="1:18" x14ac:dyDescent="0.35">
      <c r="A9783">
        <v>9782</v>
      </c>
      <c r="B9783">
        <v>15650424</v>
      </c>
      <c r="C9783" t="s">
        <v>930</v>
      </c>
      <c r="D9783">
        <v>641</v>
      </c>
      <c r="E9783" t="s">
        <v>19</v>
      </c>
      <c r="F9783" t="s">
        <v>20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  <c r="O9783">
        <v>1</v>
      </c>
      <c r="P9783">
        <v>3</v>
      </c>
      <c r="Q9783" t="s">
        <v>21</v>
      </c>
      <c r="R9783">
        <v>611</v>
      </c>
    </row>
    <row r="9784" spans="1:18" x14ac:dyDescent="0.35">
      <c r="A9784">
        <v>9783</v>
      </c>
      <c r="B9784">
        <v>15728829</v>
      </c>
      <c r="C9784" t="s">
        <v>2932</v>
      </c>
      <c r="D9784">
        <v>509</v>
      </c>
      <c r="E9784" t="s">
        <v>19</v>
      </c>
      <c r="F9784" t="s">
        <v>29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  <c r="O9784">
        <v>0</v>
      </c>
      <c r="P9784">
        <v>5</v>
      </c>
      <c r="Q9784" t="s">
        <v>21</v>
      </c>
      <c r="R9784">
        <v>434</v>
      </c>
    </row>
    <row r="9785" spans="1:18" x14ac:dyDescent="0.35">
      <c r="A9785">
        <v>9784</v>
      </c>
      <c r="B9785">
        <v>15680430</v>
      </c>
      <c r="C9785" t="s">
        <v>2419</v>
      </c>
      <c r="D9785">
        <v>601</v>
      </c>
      <c r="E9785" t="s">
        <v>33</v>
      </c>
      <c r="F9785" t="s">
        <v>20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  <c r="O9785">
        <v>0</v>
      </c>
      <c r="P9785">
        <v>4</v>
      </c>
      <c r="Q9785" t="s">
        <v>26</v>
      </c>
      <c r="R9785">
        <v>390</v>
      </c>
    </row>
    <row r="9786" spans="1:18" x14ac:dyDescent="0.35">
      <c r="A9786">
        <v>9785</v>
      </c>
      <c r="B9786">
        <v>15687626</v>
      </c>
      <c r="C9786" t="s">
        <v>666</v>
      </c>
      <c r="D9786">
        <v>527</v>
      </c>
      <c r="E9786" t="s">
        <v>19</v>
      </c>
      <c r="F9786" t="s">
        <v>29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  <c r="O9786">
        <v>1</v>
      </c>
      <c r="P9786">
        <v>2</v>
      </c>
      <c r="Q9786" t="s">
        <v>31</v>
      </c>
      <c r="R9786">
        <v>567</v>
      </c>
    </row>
    <row r="9787" spans="1:18" x14ac:dyDescent="0.35">
      <c r="A9787">
        <v>9786</v>
      </c>
      <c r="B9787">
        <v>15609187</v>
      </c>
      <c r="C9787" t="s">
        <v>657</v>
      </c>
      <c r="D9787">
        <v>455</v>
      </c>
      <c r="E9787" t="s">
        <v>19</v>
      </c>
      <c r="F9787" t="s">
        <v>20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  <c r="O9787">
        <v>0</v>
      </c>
      <c r="P9787">
        <v>3</v>
      </c>
      <c r="Q9787" t="s">
        <v>31</v>
      </c>
      <c r="R9787">
        <v>967</v>
      </c>
    </row>
    <row r="9788" spans="1:18" x14ac:dyDescent="0.35">
      <c r="A9788">
        <v>9787</v>
      </c>
      <c r="B9788">
        <v>15609521</v>
      </c>
      <c r="C9788" t="s">
        <v>2475</v>
      </c>
      <c r="D9788">
        <v>803</v>
      </c>
      <c r="E9788" t="s">
        <v>33</v>
      </c>
      <c r="F9788" t="s">
        <v>29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  <c r="O9788">
        <v>0</v>
      </c>
      <c r="P9788">
        <v>2</v>
      </c>
      <c r="Q9788" t="s">
        <v>26</v>
      </c>
      <c r="R9788">
        <v>325</v>
      </c>
    </row>
    <row r="9789" spans="1:18" x14ac:dyDescent="0.35">
      <c r="A9789">
        <v>9788</v>
      </c>
      <c r="B9789">
        <v>15752626</v>
      </c>
      <c r="C9789" t="s">
        <v>402</v>
      </c>
      <c r="D9789">
        <v>553</v>
      </c>
      <c r="E9789" t="s">
        <v>19</v>
      </c>
      <c r="F9789" t="s">
        <v>29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  <c r="O9789">
        <v>0</v>
      </c>
      <c r="P9789">
        <v>4</v>
      </c>
      <c r="Q9789" t="s">
        <v>31</v>
      </c>
      <c r="R9789">
        <v>353</v>
      </c>
    </row>
    <row r="9790" spans="1:18" x14ac:dyDescent="0.35">
      <c r="A9790">
        <v>9789</v>
      </c>
      <c r="B9790">
        <v>15571756</v>
      </c>
      <c r="C9790" t="s">
        <v>2933</v>
      </c>
      <c r="D9790">
        <v>724</v>
      </c>
      <c r="E9790" t="s">
        <v>19</v>
      </c>
      <c r="F9790" t="s">
        <v>20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  <c r="O9790">
        <v>0</v>
      </c>
      <c r="P9790">
        <v>4</v>
      </c>
      <c r="Q9790" t="s">
        <v>21</v>
      </c>
      <c r="R9790">
        <v>697</v>
      </c>
    </row>
    <row r="9791" spans="1:18" x14ac:dyDescent="0.35">
      <c r="A9791">
        <v>9790</v>
      </c>
      <c r="B9791">
        <v>15814040</v>
      </c>
      <c r="C9791" t="s">
        <v>2934</v>
      </c>
      <c r="D9791">
        <v>610</v>
      </c>
      <c r="E9791" t="s">
        <v>19</v>
      </c>
      <c r="F9791" t="s">
        <v>20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  <c r="O9791">
        <v>0</v>
      </c>
      <c r="P9791">
        <v>3</v>
      </c>
      <c r="Q9791" t="s">
        <v>21</v>
      </c>
      <c r="R9791">
        <v>571</v>
      </c>
    </row>
    <row r="9792" spans="1:18" x14ac:dyDescent="0.35">
      <c r="A9792">
        <v>9791</v>
      </c>
      <c r="B9792">
        <v>15658211</v>
      </c>
      <c r="C9792" t="s">
        <v>259</v>
      </c>
      <c r="D9792">
        <v>559</v>
      </c>
      <c r="E9792" t="s">
        <v>23</v>
      </c>
      <c r="F9792" t="s">
        <v>20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  <c r="O9792">
        <v>0</v>
      </c>
      <c r="P9792">
        <v>1</v>
      </c>
      <c r="Q9792" t="s">
        <v>40</v>
      </c>
      <c r="R9792">
        <v>453</v>
      </c>
    </row>
    <row r="9793" spans="1:18" x14ac:dyDescent="0.35">
      <c r="A9793">
        <v>9792</v>
      </c>
      <c r="B9793">
        <v>15742091</v>
      </c>
      <c r="C9793" t="s">
        <v>80</v>
      </c>
      <c r="D9793">
        <v>825</v>
      </c>
      <c r="E9793" t="s">
        <v>33</v>
      </c>
      <c r="F9793" t="s">
        <v>20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  <c r="O9793">
        <v>1</v>
      </c>
      <c r="P9793">
        <v>3</v>
      </c>
      <c r="Q9793" t="s">
        <v>40</v>
      </c>
      <c r="R9793">
        <v>883</v>
      </c>
    </row>
    <row r="9794" spans="1:18" x14ac:dyDescent="0.35">
      <c r="A9794">
        <v>9793</v>
      </c>
      <c r="B9794">
        <v>15787168</v>
      </c>
      <c r="C9794" t="s">
        <v>1103</v>
      </c>
      <c r="D9794">
        <v>819</v>
      </c>
      <c r="E9794" t="s">
        <v>23</v>
      </c>
      <c r="F9794" t="s">
        <v>20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  <c r="O9794">
        <v>0</v>
      </c>
      <c r="P9794">
        <v>4</v>
      </c>
      <c r="Q9794" t="s">
        <v>40</v>
      </c>
      <c r="R9794">
        <v>230</v>
      </c>
    </row>
    <row r="9795" spans="1:18" x14ac:dyDescent="0.35">
      <c r="A9795">
        <v>9794</v>
      </c>
      <c r="B9795">
        <v>15772363</v>
      </c>
      <c r="C9795" t="s">
        <v>414</v>
      </c>
      <c r="D9795">
        <v>772</v>
      </c>
      <c r="E9795" t="s">
        <v>33</v>
      </c>
      <c r="F9795" t="s">
        <v>20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  <c r="O9795">
        <v>0</v>
      </c>
      <c r="P9795">
        <v>4</v>
      </c>
      <c r="Q9795" t="s">
        <v>26</v>
      </c>
      <c r="R9795">
        <v>612</v>
      </c>
    </row>
    <row r="9796" spans="1:18" x14ac:dyDescent="0.35">
      <c r="A9796">
        <v>9795</v>
      </c>
      <c r="B9796">
        <v>15659364</v>
      </c>
      <c r="C9796" t="s">
        <v>817</v>
      </c>
      <c r="D9796">
        <v>685</v>
      </c>
      <c r="E9796" t="s">
        <v>23</v>
      </c>
      <c r="F9796" t="s">
        <v>29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  <c r="O9796">
        <v>0</v>
      </c>
      <c r="P9796">
        <v>3</v>
      </c>
      <c r="Q9796" t="s">
        <v>26</v>
      </c>
      <c r="R9796">
        <v>492</v>
      </c>
    </row>
    <row r="9797" spans="1:18" x14ac:dyDescent="0.35">
      <c r="A9797">
        <v>9796</v>
      </c>
      <c r="B9797">
        <v>15738980</v>
      </c>
      <c r="C9797" t="s">
        <v>1197</v>
      </c>
      <c r="D9797">
        <v>506</v>
      </c>
      <c r="E9797" t="s">
        <v>19</v>
      </c>
      <c r="F9797" t="s">
        <v>29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  <c r="O9797">
        <v>0</v>
      </c>
      <c r="P9797">
        <v>2</v>
      </c>
      <c r="Q9797" t="s">
        <v>40</v>
      </c>
      <c r="R9797">
        <v>622</v>
      </c>
    </row>
    <row r="9798" spans="1:18" x14ac:dyDescent="0.35">
      <c r="A9798">
        <v>9797</v>
      </c>
      <c r="B9798">
        <v>15794236</v>
      </c>
      <c r="C9798" t="s">
        <v>136</v>
      </c>
      <c r="D9798">
        <v>642</v>
      </c>
      <c r="E9798" t="s">
        <v>33</v>
      </c>
      <c r="F9798" t="s">
        <v>29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  <c r="O9798">
        <v>0</v>
      </c>
      <c r="P9798">
        <v>1</v>
      </c>
      <c r="Q9798" t="s">
        <v>26</v>
      </c>
      <c r="R9798">
        <v>729</v>
      </c>
    </row>
    <row r="9799" spans="1:18" x14ac:dyDescent="0.35">
      <c r="A9799">
        <v>9798</v>
      </c>
      <c r="B9799">
        <v>15721383</v>
      </c>
      <c r="C9799" t="s">
        <v>2100</v>
      </c>
      <c r="D9799">
        <v>627</v>
      </c>
      <c r="E9799" t="s">
        <v>23</v>
      </c>
      <c r="F9799" t="s">
        <v>29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  <c r="O9799">
        <v>0</v>
      </c>
      <c r="P9799">
        <v>5</v>
      </c>
      <c r="Q9799" t="s">
        <v>26</v>
      </c>
      <c r="R9799">
        <v>545</v>
      </c>
    </row>
    <row r="9800" spans="1:18" x14ac:dyDescent="0.35">
      <c r="A9800">
        <v>9799</v>
      </c>
      <c r="B9800">
        <v>15652981</v>
      </c>
      <c r="C9800" t="s">
        <v>184</v>
      </c>
      <c r="D9800">
        <v>600</v>
      </c>
      <c r="E9800" t="s">
        <v>33</v>
      </c>
      <c r="F9800" t="s">
        <v>29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  <c r="O9800">
        <v>0</v>
      </c>
      <c r="P9800">
        <v>1</v>
      </c>
      <c r="Q9800" t="s">
        <v>21</v>
      </c>
      <c r="R9800">
        <v>910</v>
      </c>
    </row>
    <row r="9801" spans="1:18" x14ac:dyDescent="0.35">
      <c r="A9801">
        <v>9800</v>
      </c>
      <c r="B9801">
        <v>15722731</v>
      </c>
      <c r="C9801" t="s">
        <v>396</v>
      </c>
      <c r="D9801">
        <v>653</v>
      </c>
      <c r="E9801" t="s">
        <v>19</v>
      </c>
      <c r="F9801" t="s">
        <v>29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  <c r="O9801">
        <v>1</v>
      </c>
      <c r="P9801">
        <v>2</v>
      </c>
      <c r="Q9801" t="s">
        <v>40</v>
      </c>
      <c r="R9801">
        <v>975</v>
      </c>
    </row>
    <row r="9802" spans="1:18" x14ac:dyDescent="0.35">
      <c r="A9802">
        <v>9801</v>
      </c>
      <c r="B9802">
        <v>15640507</v>
      </c>
      <c r="C9802" t="s">
        <v>156</v>
      </c>
      <c r="D9802">
        <v>762</v>
      </c>
      <c r="E9802" t="s">
        <v>23</v>
      </c>
      <c r="F9802" t="s">
        <v>20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  <c r="O9802">
        <v>1</v>
      </c>
      <c r="P9802">
        <v>5</v>
      </c>
      <c r="Q9802" t="s">
        <v>21</v>
      </c>
      <c r="R9802">
        <v>253</v>
      </c>
    </row>
    <row r="9803" spans="1:18" x14ac:dyDescent="0.35">
      <c r="A9803">
        <v>9802</v>
      </c>
      <c r="B9803">
        <v>15578878</v>
      </c>
      <c r="C9803" t="s">
        <v>856</v>
      </c>
      <c r="D9803">
        <v>569</v>
      </c>
      <c r="E9803" t="s">
        <v>23</v>
      </c>
      <c r="F9803" t="s">
        <v>20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  <c r="O9803">
        <v>0</v>
      </c>
      <c r="P9803">
        <v>4</v>
      </c>
      <c r="Q9803" t="s">
        <v>31</v>
      </c>
      <c r="R9803">
        <v>705</v>
      </c>
    </row>
    <row r="9804" spans="1:18" x14ac:dyDescent="0.35">
      <c r="A9804">
        <v>9803</v>
      </c>
      <c r="B9804">
        <v>15744295</v>
      </c>
      <c r="C9804" t="s">
        <v>46</v>
      </c>
      <c r="D9804">
        <v>756</v>
      </c>
      <c r="E9804" t="s">
        <v>19</v>
      </c>
      <c r="F9804" t="s">
        <v>29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  <c r="O9804">
        <v>0</v>
      </c>
      <c r="P9804">
        <v>4</v>
      </c>
      <c r="Q9804" t="s">
        <v>40</v>
      </c>
      <c r="R9804">
        <v>585</v>
      </c>
    </row>
    <row r="9805" spans="1:18" x14ac:dyDescent="0.35">
      <c r="A9805">
        <v>9804</v>
      </c>
      <c r="B9805">
        <v>15776558</v>
      </c>
      <c r="C9805" t="s">
        <v>599</v>
      </c>
      <c r="D9805">
        <v>673</v>
      </c>
      <c r="E9805" t="s">
        <v>19</v>
      </c>
      <c r="F9805" t="s">
        <v>29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  <c r="O9805">
        <v>0</v>
      </c>
      <c r="P9805">
        <v>3</v>
      </c>
      <c r="Q9805" t="s">
        <v>26</v>
      </c>
      <c r="R9805">
        <v>878</v>
      </c>
    </row>
    <row r="9806" spans="1:18" x14ac:dyDescent="0.35">
      <c r="A9806">
        <v>9805</v>
      </c>
      <c r="B9806">
        <v>15596136</v>
      </c>
      <c r="C9806" t="s">
        <v>1589</v>
      </c>
      <c r="D9806">
        <v>637</v>
      </c>
      <c r="E9806" t="s">
        <v>19</v>
      </c>
      <c r="F9806" t="s">
        <v>20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  <c r="O9806">
        <v>0</v>
      </c>
      <c r="P9806">
        <v>1</v>
      </c>
      <c r="Q9806" t="s">
        <v>40</v>
      </c>
      <c r="R9806">
        <v>454</v>
      </c>
    </row>
    <row r="9807" spans="1:18" x14ac:dyDescent="0.35">
      <c r="A9807">
        <v>9806</v>
      </c>
      <c r="B9807">
        <v>15704597</v>
      </c>
      <c r="C9807" t="s">
        <v>2935</v>
      </c>
      <c r="D9807">
        <v>644</v>
      </c>
      <c r="E9807" t="s">
        <v>19</v>
      </c>
      <c r="F9807" t="s">
        <v>29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  <c r="O9807">
        <v>0</v>
      </c>
      <c r="P9807">
        <v>1</v>
      </c>
      <c r="Q9807" t="s">
        <v>21</v>
      </c>
      <c r="R9807">
        <v>881</v>
      </c>
    </row>
    <row r="9808" spans="1:18" x14ac:dyDescent="0.35">
      <c r="A9808">
        <v>9807</v>
      </c>
      <c r="B9808">
        <v>15648272</v>
      </c>
      <c r="C9808" t="s">
        <v>834</v>
      </c>
      <c r="D9808">
        <v>658</v>
      </c>
      <c r="E9808" t="s">
        <v>23</v>
      </c>
      <c r="F9808" t="s">
        <v>29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  <c r="O9808">
        <v>0</v>
      </c>
      <c r="P9808">
        <v>1</v>
      </c>
      <c r="Q9808" t="s">
        <v>31</v>
      </c>
      <c r="R9808">
        <v>285</v>
      </c>
    </row>
    <row r="9809" spans="1:18" x14ac:dyDescent="0.35">
      <c r="A9809">
        <v>9808</v>
      </c>
      <c r="B9809">
        <v>15594915</v>
      </c>
      <c r="C9809" t="s">
        <v>2936</v>
      </c>
      <c r="D9809">
        <v>649</v>
      </c>
      <c r="E9809" t="s">
        <v>19</v>
      </c>
      <c r="F9809" t="s">
        <v>20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  <c r="O9809">
        <v>0</v>
      </c>
      <c r="P9809">
        <v>3</v>
      </c>
      <c r="Q9809" t="s">
        <v>21</v>
      </c>
      <c r="R9809">
        <v>674</v>
      </c>
    </row>
    <row r="9810" spans="1:18" x14ac:dyDescent="0.35">
      <c r="A9810">
        <v>9809</v>
      </c>
      <c r="B9810">
        <v>15581115</v>
      </c>
      <c r="C9810" t="s">
        <v>1932</v>
      </c>
      <c r="D9810">
        <v>603</v>
      </c>
      <c r="E9810" t="s">
        <v>19</v>
      </c>
      <c r="F9810" t="s">
        <v>20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  <c r="O9810">
        <v>0</v>
      </c>
      <c r="P9810">
        <v>4</v>
      </c>
      <c r="Q9810" t="s">
        <v>21</v>
      </c>
      <c r="R9810">
        <v>452</v>
      </c>
    </row>
    <row r="9811" spans="1:18" x14ac:dyDescent="0.35">
      <c r="A9811">
        <v>9810</v>
      </c>
      <c r="B9811">
        <v>15763907</v>
      </c>
      <c r="C9811" t="s">
        <v>461</v>
      </c>
      <c r="D9811">
        <v>820</v>
      </c>
      <c r="E9811" t="s">
        <v>19</v>
      </c>
      <c r="F9811" t="s">
        <v>20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  <c r="O9811">
        <v>1</v>
      </c>
      <c r="P9811">
        <v>4</v>
      </c>
      <c r="Q9811" t="s">
        <v>26</v>
      </c>
      <c r="R9811">
        <v>943</v>
      </c>
    </row>
    <row r="9812" spans="1:18" x14ac:dyDescent="0.35">
      <c r="A9812">
        <v>9811</v>
      </c>
      <c r="B9812">
        <v>15705994</v>
      </c>
      <c r="C9812" t="s">
        <v>447</v>
      </c>
      <c r="D9812">
        <v>712</v>
      </c>
      <c r="E9812" t="s">
        <v>23</v>
      </c>
      <c r="F9812" t="s">
        <v>29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  <c r="O9812">
        <v>0</v>
      </c>
      <c r="P9812">
        <v>3</v>
      </c>
      <c r="Q9812" t="s">
        <v>26</v>
      </c>
      <c r="R9812">
        <v>410</v>
      </c>
    </row>
    <row r="9813" spans="1:18" x14ac:dyDescent="0.35">
      <c r="A9813">
        <v>9812</v>
      </c>
      <c r="B9813">
        <v>15772421</v>
      </c>
      <c r="C9813" t="s">
        <v>902</v>
      </c>
      <c r="D9813">
        <v>645</v>
      </c>
      <c r="E9813" t="s">
        <v>33</v>
      </c>
      <c r="F9813" t="s">
        <v>20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  <c r="O9813">
        <v>0</v>
      </c>
      <c r="P9813">
        <v>4</v>
      </c>
      <c r="Q9813" t="s">
        <v>40</v>
      </c>
      <c r="R9813">
        <v>847</v>
      </c>
    </row>
    <row r="9814" spans="1:18" x14ac:dyDescent="0.35">
      <c r="A9814">
        <v>9813</v>
      </c>
      <c r="B9814">
        <v>15711572</v>
      </c>
      <c r="C9814" t="s">
        <v>2937</v>
      </c>
      <c r="D9814">
        <v>705</v>
      </c>
      <c r="E9814" t="s">
        <v>33</v>
      </c>
      <c r="F9814" t="s">
        <v>20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  <c r="O9814">
        <v>0</v>
      </c>
      <c r="P9814">
        <v>3</v>
      </c>
      <c r="Q9814" t="s">
        <v>21</v>
      </c>
      <c r="R9814">
        <v>468</v>
      </c>
    </row>
    <row r="9815" spans="1:18" x14ac:dyDescent="0.35">
      <c r="A9815">
        <v>9814</v>
      </c>
      <c r="B9815">
        <v>15691170</v>
      </c>
      <c r="C9815" t="s">
        <v>1651</v>
      </c>
      <c r="D9815">
        <v>590</v>
      </c>
      <c r="E9815" t="s">
        <v>23</v>
      </c>
      <c r="F9815" t="s">
        <v>20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  <c r="O9815">
        <v>0</v>
      </c>
      <c r="P9815">
        <v>5</v>
      </c>
      <c r="Q9815" t="s">
        <v>26</v>
      </c>
      <c r="R9815">
        <v>931</v>
      </c>
    </row>
    <row r="9816" spans="1:18" x14ac:dyDescent="0.35">
      <c r="A9816">
        <v>9815</v>
      </c>
      <c r="B9816">
        <v>15600106</v>
      </c>
      <c r="C9816" t="s">
        <v>179</v>
      </c>
      <c r="D9816">
        <v>631</v>
      </c>
      <c r="E9816" t="s">
        <v>19</v>
      </c>
      <c r="F9816" t="s">
        <v>29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  <c r="O9816">
        <v>0</v>
      </c>
      <c r="P9816">
        <v>3</v>
      </c>
      <c r="Q9816" t="s">
        <v>31</v>
      </c>
      <c r="R9816">
        <v>555</v>
      </c>
    </row>
    <row r="9817" spans="1:18" x14ac:dyDescent="0.35">
      <c r="A9817">
        <v>9816</v>
      </c>
      <c r="B9817">
        <v>15745431</v>
      </c>
      <c r="C9817" t="s">
        <v>2122</v>
      </c>
      <c r="D9817">
        <v>604</v>
      </c>
      <c r="E9817" t="s">
        <v>19</v>
      </c>
      <c r="F9817" t="s">
        <v>29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  <c r="O9817">
        <v>0</v>
      </c>
      <c r="P9817">
        <v>4</v>
      </c>
      <c r="Q9817" t="s">
        <v>31</v>
      </c>
      <c r="R9817">
        <v>757</v>
      </c>
    </row>
    <row r="9818" spans="1:18" x14ac:dyDescent="0.35">
      <c r="A9818">
        <v>9817</v>
      </c>
      <c r="B9818">
        <v>15649508</v>
      </c>
      <c r="C9818" t="s">
        <v>39</v>
      </c>
      <c r="D9818">
        <v>643</v>
      </c>
      <c r="E9818" t="s">
        <v>23</v>
      </c>
      <c r="F9818" t="s">
        <v>29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  <c r="O9818">
        <v>0</v>
      </c>
      <c r="P9818">
        <v>1</v>
      </c>
      <c r="Q9818" t="s">
        <v>31</v>
      </c>
      <c r="R9818">
        <v>976</v>
      </c>
    </row>
    <row r="9819" spans="1:18" x14ac:dyDescent="0.35">
      <c r="A9819">
        <v>9818</v>
      </c>
      <c r="B9819">
        <v>15812611</v>
      </c>
      <c r="C9819" t="s">
        <v>2938</v>
      </c>
      <c r="D9819">
        <v>690</v>
      </c>
      <c r="E9819" t="s">
        <v>23</v>
      </c>
      <c r="F9819" t="s">
        <v>20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  <c r="O9819">
        <v>0</v>
      </c>
      <c r="P9819">
        <v>3</v>
      </c>
      <c r="Q9819" t="s">
        <v>31</v>
      </c>
      <c r="R9819">
        <v>954</v>
      </c>
    </row>
    <row r="9820" spans="1:18" x14ac:dyDescent="0.35">
      <c r="A9820">
        <v>9819</v>
      </c>
      <c r="B9820">
        <v>15619699</v>
      </c>
      <c r="C9820" t="s">
        <v>733</v>
      </c>
      <c r="D9820">
        <v>558</v>
      </c>
      <c r="E9820" t="s">
        <v>19</v>
      </c>
      <c r="F9820" t="s">
        <v>29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  <c r="O9820">
        <v>0</v>
      </c>
      <c r="P9820">
        <v>5</v>
      </c>
      <c r="Q9820" t="s">
        <v>40</v>
      </c>
      <c r="R9820">
        <v>239</v>
      </c>
    </row>
    <row r="9821" spans="1:18" x14ac:dyDescent="0.35">
      <c r="A9821">
        <v>9820</v>
      </c>
      <c r="B9821">
        <v>15813946</v>
      </c>
      <c r="C9821" t="s">
        <v>2006</v>
      </c>
      <c r="D9821">
        <v>637</v>
      </c>
      <c r="E9821" t="s">
        <v>33</v>
      </c>
      <c r="F9821" t="s">
        <v>29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  <c r="O9821">
        <v>1</v>
      </c>
      <c r="P9821">
        <v>3</v>
      </c>
      <c r="Q9821" t="s">
        <v>26</v>
      </c>
      <c r="R9821">
        <v>302</v>
      </c>
    </row>
    <row r="9822" spans="1:18" x14ac:dyDescent="0.35">
      <c r="A9822">
        <v>9821</v>
      </c>
      <c r="B9822">
        <v>15762762</v>
      </c>
      <c r="C9822" t="s">
        <v>1042</v>
      </c>
      <c r="D9822">
        <v>648</v>
      </c>
      <c r="E9822" t="s">
        <v>33</v>
      </c>
      <c r="F9822" t="s">
        <v>20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  <c r="O9822">
        <v>0</v>
      </c>
      <c r="P9822">
        <v>4</v>
      </c>
      <c r="Q9822" t="s">
        <v>31</v>
      </c>
      <c r="R9822">
        <v>609</v>
      </c>
    </row>
    <row r="9823" spans="1:18" x14ac:dyDescent="0.35">
      <c r="A9823">
        <v>9822</v>
      </c>
      <c r="B9823">
        <v>15629793</v>
      </c>
      <c r="C9823" t="s">
        <v>1231</v>
      </c>
      <c r="D9823">
        <v>652</v>
      </c>
      <c r="E9823" t="s">
        <v>23</v>
      </c>
      <c r="F9823" t="s">
        <v>29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  <c r="O9823">
        <v>0</v>
      </c>
      <c r="P9823">
        <v>5</v>
      </c>
      <c r="Q9823" t="s">
        <v>40</v>
      </c>
      <c r="R9823">
        <v>749</v>
      </c>
    </row>
    <row r="9824" spans="1:18" x14ac:dyDescent="0.35">
      <c r="A9824">
        <v>9823</v>
      </c>
      <c r="B9824">
        <v>15781298</v>
      </c>
      <c r="C9824" t="s">
        <v>258</v>
      </c>
      <c r="D9824">
        <v>808</v>
      </c>
      <c r="E9824" t="s">
        <v>33</v>
      </c>
      <c r="F9824" t="s">
        <v>29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  <c r="O9824">
        <v>0</v>
      </c>
      <c r="P9824">
        <v>5</v>
      </c>
      <c r="Q9824" t="s">
        <v>31</v>
      </c>
      <c r="R9824">
        <v>471</v>
      </c>
    </row>
    <row r="9825" spans="1:18" x14ac:dyDescent="0.35">
      <c r="A9825">
        <v>9824</v>
      </c>
      <c r="B9825">
        <v>15622658</v>
      </c>
      <c r="C9825" t="s">
        <v>903</v>
      </c>
      <c r="D9825">
        <v>551</v>
      </c>
      <c r="E9825" t="s">
        <v>19</v>
      </c>
      <c r="F9825" t="s">
        <v>20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  <c r="O9825">
        <v>0</v>
      </c>
      <c r="P9825">
        <v>5</v>
      </c>
      <c r="Q9825" t="s">
        <v>21</v>
      </c>
      <c r="R9825">
        <v>839</v>
      </c>
    </row>
    <row r="9826" spans="1:18" x14ac:dyDescent="0.35">
      <c r="A9826">
        <v>9825</v>
      </c>
      <c r="B9826">
        <v>15658980</v>
      </c>
      <c r="C9826" t="s">
        <v>1002</v>
      </c>
      <c r="D9826">
        <v>711</v>
      </c>
      <c r="E9826" t="s">
        <v>33</v>
      </c>
      <c r="F9826" t="s">
        <v>29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  <c r="O9826">
        <v>0</v>
      </c>
      <c r="P9826">
        <v>2</v>
      </c>
      <c r="Q9826" t="s">
        <v>26</v>
      </c>
      <c r="R9826">
        <v>274</v>
      </c>
    </row>
    <row r="9827" spans="1:18" x14ac:dyDescent="0.35">
      <c r="A9827">
        <v>9826</v>
      </c>
      <c r="B9827">
        <v>15701936</v>
      </c>
      <c r="C9827" t="s">
        <v>537</v>
      </c>
      <c r="D9827">
        <v>467</v>
      </c>
      <c r="E9827" t="s">
        <v>33</v>
      </c>
      <c r="F9827" t="s">
        <v>29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  <c r="O9827">
        <v>1</v>
      </c>
      <c r="P9827">
        <v>4</v>
      </c>
      <c r="Q9827" t="s">
        <v>40</v>
      </c>
      <c r="R9827">
        <v>469</v>
      </c>
    </row>
    <row r="9828" spans="1:18" x14ac:dyDescent="0.35">
      <c r="A9828">
        <v>9827</v>
      </c>
      <c r="B9828">
        <v>15686917</v>
      </c>
      <c r="C9828" t="s">
        <v>1056</v>
      </c>
      <c r="D9828">
        <v>789</v>
      </c>
      <c r="E9828" t="s">
        <v>23</v>
      </c>
      <c r="F9828" t="s">
        <v>20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  <c r="O9828">
        <v>0</v>
      </c>
      <c r="P9828">
        <v>2</v>
      </c>
      <c r="Q9828" t="s">
        <v>31</v>
      </c>
      <c r="R9828">
        <v>787</v>
      </c>
    </row>
    <row r="9829" spans="1:18" x14ac:dyDescent="0.35">
      <c r="A9829">
        <v>9828</v>
      </c>
      <c r="B9829">
        <v>15807312</v>
      </c>
      <c r="C9829" t="s">
        <v>197</v>
      </c>
      <c r="D9829">
        <v>602</v>
      </c>
      <c r="E9829" t="s">
        <v>23</v>
      </c>
      <c r="F9829" t="s">
        <v>29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  <c r="O9829">
        <v>0</v>
      </c>
      <c r="P9829">
        <v>1</v>
      </c>
      <c r="Q9829" t="s">
        <v>26</v>
      </c>
      <c r="R9829">
        <v>713</v>
      </c>
    </row>
    <row r="9830" spans="1:18" x14ac:dyDescent="0.35">
      <c r="A9830">
        <v>9829</v>
      </c>
      <c r="B9830">
        <v>15574523</v>
      </c>
      <c r="C9830" t="s">
        <v>368</v>
      </c>
      <c r="D9830">
        <v>576</v>
      </c>
      <c r="E9830" t="s">
        <v>19</v>
      </c>
      <c r="F9830" t="s">
        <v>29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  <c r="O9830">
        <v>0</v>
      </c>
      <c r="P9830">
        <v>5</v>
      </c>
      <c r="Q9830" t="s">
        <v>31</v>
      </c>
      <c r="R9830">
        <v>366</v>
      </c>
    </row>
    <row r="9831" spans="1:18" x14ac:dyDescent="0.35">
      <c r="A9831">
        <v>9830</v>
      </c>
      <c r="B9831">
        <v>15724200</v>
      </c>
      <c r="C9831" t="s">
        <v>368</v>
      </c>
      <c r="D9831">
        <v>584</v>
      </c>
      <c r="E9831" t="s">
        <v>19</v>
      </c>
      <c r="F9831" t="s">
        <v>29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  <c r="O9831">
        <v>0</v>
      </c>
      <c r="P9831">
        <v>2</v>
      </c>
      <c r="Q9831" t="s">
        <v>21</v>
      </c>
      <c r="R9831">
        <v>665</v>
      </c>
    </row>
    <row r="9832" spans="1:18" x14ac:dyDescent="0.35">
      <c r="A9832">
        <v>9831</v>
      </c>
      <c r="B9832">
        <v>15738224</v>
      </c>
      <c r="C9832" t="s">
        <v>495</v>
      </c>
      <c r="D9832">
        <v>593</v>
      </c>
      <c r="E9832" t="s">
        <v>19</v>
      </c>
      <c r="F9832" t="s">
        <v>29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  <c r="O9832">
        <v>0</v>
      </c>
      <c r="P9832">
        <v>5</v>
      </c>
      <c r="Q9832" t="s">
        <v>40</v>
      </c>
      <c r="R9832">
        <v>501</v>
      </c>
    </row>
    <row r="9833" spans="1:18" x14ac:dyDescent="0.35">
      <c r="A9833">
        <v>9832</v>
      </c>
      <c r="B9833">
        <v>15593283</v>
      </c>
      <c r="C9833" t="s">
        <v>2182</v>
      </c>
      <c r="D9833">
        <v>705</v>
      </c>
      <c r="E9833" t="s">
        <v>33</v>
      </c>
      <c r="F9833" t="s">
        <v>20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  <c r="O9833">
        <v>1</v>
      </c>
      <c r="P9833">
        <v>4</v>
      </c>
      <c r="Q9833" t="s">
        <v>31</v>
      </c>
      <c r="R9833">
        <v>240</v>
      </c>
    </row>
    <row r="9834" spans="1:18" x14ac:dyDescent="0.35">
      <c r="A9834">
        <v>9833</v>
      </c>
      <c r="B9834">
        <v>15814690</v>
      </c>
      <c r="C9834" t="s">
        <v>2855</v>
      </c>
      <c r="D9834">
        <v>595</v>
      </c>
      <c r="E9834" t="s">
        <v>33</v>
      </c>
      <c r="F9834" t="s">
        <v>20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  <c r="O9834">
        <v>1</v>
      </c>
      <c r="P9834">
        <v>3</v>
      </c>
      <c r="Q9834" t="s">
        <v>26</v>
      </c>
      <c r="R9834">
        <v>808</v>
      </c>
    </row>
    <row r="9835" spans="1:18" x14ac:dyDescent="0.35">
      <c r="A9835">
        <v>9834</v>
      </c>
      <c r="B9835">
        <v>15807245</v>
      </c>
      <c r="C9835" t="s">
        <v>498</v>
      </c>
      <c r="D9835">
        <v>699</v>
      </c>
      <c r="E9835" t="s">
        <v>33</v>
      </c>
      <c r="F9835" t="s">
        <v>20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  <c r="O9835">
        <v>0</v>
      </c>
      <c r="P9835">
        <v>2</v>
      </c>
      <c r="Q9835" t="s">
        <v>31</v>
      </c>
      <c r="R9835">
        <v>706</v>
      </c>
    </row>
    <row r="9836" spans="1:18" x14ac:dyDescent="0.35">
      <c r="A9836">
        <v>9835</v>
      </c>
      <c r="B9836">
        <v>15799358</v>
      </c>
      <c r="C9836" t="s">
        <v>1013</v>
      </c>
      <c r="D9836">
        <v>516</v>
      </c>
      <c r="E9836" t="s">
        <v>19</v>
      </c>
      <c r="F9836" t="s">
        <v>20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  <c r="O9836">
        <v>1</v>
      </c>
      <c r="P9836">
        <v>2</v>
      </c>
      <c r="Q9836" t="s">
        <v>26</v>
      </c>
      <c r="R9836">
        <v>937</v>
      </c>
    </row>
    <row r="9837" spans="1:18" x14ac:dyDescent="0.35">
      <c r="A9837">
        <v>9836</v>
      </c>
      <c r="B9837">
        <v>15616172</v>
      </c>
      <c r="C9837" t="s">
        <v>908</v>
      </c>
      <c r="D9837">
        <v>838</v>
      </c>
      <c r="E9837" t="s">
        <v>19</v>
      </c>
      <c r="F9837" t="s">
        <v>29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  <c r="O9837">
        <v>0</v>
      </c>
      <c r="P9837">
        <v>1</v>
      </c>
      <c r="Q9837" t="s">
        <v>26</v>
      </c>
      <c r="R9837">
        <v>783</v>
      </c>
    </row>
    <row r="9838" spans="1:18" x14ac:dyDescent="0.35">
      <c r="A9838">
        <v>9837</v>
      </c>
      <c r="B9838">
        <v>15777958</v>
      </c>
      <c r="C9838" t="s">
        <v>235</v>
      </c>
      <c r="D9838">
        <v>587</v>
      </c>
      <c r="E9838" t="s">
        <v>19</v>
      </c>
      <c r="F9838" t="s">
        <v>29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  <c r="O9838">
        <v>0</v>
      </c>
      <c r="P9838">
        <v>5</v>
      </c>
      <c r="Q9838" t="s">
        <v>26</v>
      </c>
      <c r="R9838">
        <v>317</v>
      </c>
    </row>
    <row r="9839" spans="1:18" x14ac:dyDescent="0.35">
      <c r="A9839">
        <v>9838</v>
      </c>
      <c r="B9839">
        <v>15809124</v>
      </c>
      <c r="C9839" t="s">
        <v>85</v>
      </c>
      <c r="D9839">
        <v>750</v>
      </c>
      <c r="E9839" t="s">
        <v>19</v>
      </c>
      <c r="F9839" t="s">
        <v>29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  <c r="O9839">
        <v>0</v>
      </c>
      <c r="P9839">
        <v>2</v>
      </c>
      <c r="Q9839" t="s">
        <v>31</v>
      </c>
      <c r="R9839">
        <v>377</v>
      </c>
    </row>
    <row r="9840" spans="1:18" x14ac:dyDescent="0.35">
      <c r="A9840">
        <v>9839</v>
      </c>
      <c r="B9840">
        <v>15616367</v>
      </c>
      <c r="C9840" t="s">
        <v>341</v>
      </c>
      <c r="D9840">
        <v>581</v>
      </c>
      <c r="E9840" t="s">
        <v>33</v>
      </c>
      <c r="F9840" t="s">
        <v>29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  <c r="O9840">
        <v>1</v>
      </c>
      <c r="P9840">
        <v>3</v>
      </c>
      <c r="Q9840" t="s">
        <v>31</v>
      </c>
      <c r="R9840">
        <v>875</v>
      </c>
    </row>
    <row r="9841" spans="1:18" x14ac:dyDescent="0.35">
      <c r="A9841">
        <v>9840</v>
      </c>
      <c r="B9841">
        <v>15687385</v>
      </c>
      <c r="C9841" t="s">
        <v>2939</v>
      </c>
      <c r="D9841">
        <v>484</v>
      </c>
      <c r="E9841" t="s">
        <v>19</v>
      </c>
      <c r="F9841" t="s">
        <v>29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  <c r="O9841">
        <v>0</v>
      </c>
      <c r="P9841">
        <v>5</v>
      </c>
      <c r="Q9841" t="s">
        <v>31</v>
      </c>
      <c r="R9841">
        <v>634</v>
      </c>
    </row>
    <row r="9842" spans="1:18" x14ac:dyDescent="0.35">
      <c r="A9842">
        <v>9841</v>
      </c>
      <c r="B9842">
        <v>15607877</v>
      </c>
      <c r="C9842" t="s">
        <v>52</v>
      </c>
      <c r="D9842">
        <v>576</v>
      </c>
      <c r="E9842" t="s">
        <v>23</v>
      </c>
      <c r="F9842" t="s">
        <v>29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  <c r="O9842">
        <v>0</v>
      </c>
      <c r="P9842">
        <v>4</v>
      </c>
      <c r="Q9842" t="s">
        <v>40</v>
      </c>
      <c r="R9842">
        <v>341</v>
      </c>
    </row>
    <row r="9843" spans="1:18" x14ac:dyDescent="0.35">
      <c r="A9843">
        <v>9842</v>
      </c>
      <c r="B9843">
        <v>15736327</v>
      </c>
      <c r="C9843" t="s">
        <v>396</v>
      </c>
      <c r="D9843">
        <v>567</v>
      </c>
      <c r="E9843" t="s">
        <v>33</v>
      </c>
      <c r="F9843" t="s">
        <v>20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  <c r="O9843">
        <v>0</v>
      </c>
      <c r="P9843">
        <v>3</v>
      </c>
      <c r="Q9843" t="s">
        <v>40</v>
      </c>
      <c r="R9843">
        <v>281</v>
      </c>
    </row>
    <row r="9844" spans="1:18" x14ac:dyDescent="0.35">
      <c r="A9844">
        <v>9843</v>
      </c>
      <c r="B9844">
        <v>15746704</v>
      </c>
      <c r="C9844" t="s">
        <v>744</v>
      </c>
      <c r="D9844">
        <v>638</v>
      </c>
      <c r="E9844" t="s">
        <v>23</v>
      </c>
      <c r="F9844" t="s">
        <v>29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  <c r="O9844">
        <v>0</v>
      </c>
      <c r="P9844">
        <v>5</v>
      </c>
      <c r="Q9844" t="s">
        <v>26</v>
      </c>
      <c r="R9844">
        <v>946</v>
      </c>
    </row>
    <row r="9845" spans="1:18" x14ac:dyDescent="0.35">
      <c r="A9845">
        <v>9844</v>
      </c>
      <c r="B9845">
        <v>15778304</v>
      </c>
      <c r="C9845" t="s">
        <v>1040</v>
      </c>
      <c r="D9845">
        <v>646</v>
      </c>
      <c r="E9845" t="s">
        <v>33</v>
      </c>
      <c r="F9845" t="s">
        <v>29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  <c r="O9845">
        <v>0</v>
      </c>
      <c r="P9845">
        <v>5</v>
      </c>
      <c r="Q9845" t="s">
        <v>26</v>
      </c>
      <c r="R9845">
        <v>887</v>
      </c>
    </row>
    <row r="9846" spans="1:18" x14ac:dyDescent="0.35">
      <c r="A9846">
        <v>9845</v>
      </c>
      <c r="B9846">
        <v>15588456</v>
      </c>
      <c r="C9846" t="s">
        <v>322</v>
      </c>
      <c r="D9846">
        <v>658</v>
      </c>
      <c r="E9846" t="s">
        <v>19</v>
      </c>
      <c r="F9846" t="s">
        <v>20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  <c r="O9846">
        <v>0</v>
      </c>
      <c r="P9846">
        <v>2</v>
      </c>
      <c r="Q9846" t="s">
        <v>40</v>
      </c>
      <c r="R9846">
        <v>227</v>
      </c>
    </row>
    <row r="9847" spans="1:18" x14ac:dyDescent="0.35">
      <c r="A9847">
        <v>9846</v>
      </c>
      <c r="B9847">
        <v>15664035</v>
      </c>
      <c r="C9847" t="s">
        <v>131</v>
      </c>
      <c r="D9847">
        <v>590</v>
      </c>
      <c r="E9847" t="s">
        <v>23</v>
      </c>
      <c r="F9847" t="s">
        <v>20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  <c r="O9847">
        <v>0</v>
      </c>
      <c r="P9847">
        <v>3</v>
      </c>
      <c r="Q9847" t="s">
        <v>31</v>
      </c>
      <c r="R9847">
        <v>575</v>
      </c>
    </row>
    <row r="9848" spans="1:18" x14ac:dyDescent="0.35">
      <c r="A9848">
        <v>9847</v>
      </c>
      <c r="B9848">
        <v>15596405</v>
      </c>
      <c r="C9848" t="s">
        <v>447</v>
      </c>
      <c r="D9848">
        <v>546</v>
      </c>
      <c r="E9848" t="s">
        <v>23</v>
      </c>
      <c r="F9848" t="s">
        <v>29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  <c r="O9848">
        <v>0</v>
      </c>
      <c r="P9848">
        <v>5</v>
      </c>
      <c r="Q9848" t="s">
        <v>31</v>
      </c>
      <c r="R9848">
        <v>917</v>
      </c>
    </row>
    <row r="9849" spans="1:18" x14ac:dyDescent="0.35">
      <c r="A9849">
        <v>9848</v>
      </c>
      <c r="B9849">
        <v>15815097</v>
      </c>
      <c r="C9849" t="s">
        <v>2940</v>
      </c>
      <c r="D9849">
        <v>603</v>
      </c>
      <c r="E9849" t="s">
        <v>19</v>
      </c>
      <c r="F9849" t="s">
        <v>20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  <c r="O9849">
        <v>0</v>
      </c>
      <c r="P9849">
        <v>3</v>
      </c>
      <c r="Q9849" t="s">
        <v>21</v>
      </c>
      <c r="R9849">
        <v>896</v>
      </c>
    </row>
    <row r="9850" spans="1:18" x14ac:dyDescent="0.35">
      <c r="A9850">
        <v>9849</v>
      </c>
      <c r="B9850">
        <v>15762708</v>
      </c>
      <c r="C9850" t="s">
        <v>213</v>
      </c>
      <c r="D9850">
        <v>619</v>
      </c>
      <c r="E9850" t="s">
        <v>23</v>
      </c>
      <c r="F9850" t="s">
        <v>20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  <c r="O9850">
        <v>0</v>
      </c>
      <c r="P9850">
        <v>2</v>
      </c>
      <c r="Q9850" t="s">
        <v>31</v>
      </c>
      <c r="R9850">
        <v>412</v>
      </c>
    </row>
    <row r="9851" spans="1:18" x14ac:dyDescent="0.35">
      <c r="A9851">
        <v>9850</v>
      </c>
      <c r="B9851">
        <v>15776211</v>
      </c>
      <c r="C9851" t="s">
        <v>280</v>
      </c>
      <c r="D9851">
        <v>678</v>
      </c>
      <c r="E9851" t="s">
        <v>19</v>
      </c>
      <c r="F9851" t="s">
        <v>20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  <c r="O9851">
        <v>0</v>
      </c>
      <c r="P9851">
        <v>2</v>
      </c>
      <c r="Q9851" t="s">
        <v>26</v>
      </c>
      <c r="R9851">
        <v>516</v>
      </c>
    </row>
    <row r="9852" spans="1:18" x14ac:dyDescent="0.35">
      <c r="A9852">
        <v>9851</v>
      </c>
      <c r="B9852">
        <v>15626012</v>
      </c>
      <c r="C9852" t="s">
        <v>1151</v>
      </c>
      <c r="D9852">
        <v>459</v>
      </c>
      <c r="E9852" t="s">
        <v>19</v>
      </c>
      <c r="F9852" t="s">
        <v>29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  <c r="O9852">
        <v>0</v>
      </c>
      <c r="P9852">
        <v>1</v>
      </c>
      <c r="Q9852" t="s">
        <v>21</v>
      </c>
      <c r="R9852">
        <v>872</v>
      </c>
    </row>
    <row r="9853" spans="1:18" x14ac:dyDescent="0.35">
      <c r="A9853">
        <v>9852</v>
      </c>
      <c r="B9853">
        <v>15792077</v>
      </c>
      <c r="C9853" t="s">
        <v>1571</v>
      </c>
      <c r="D9853">
        <v>671</v>
      </c>
      <c r="E9853" t="s">
        <v>33</v>
      </c>
      <c r="F9853" t="s">
        <v>29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  <c r="O9853">
        <v>0</v>
      </c>
      <c r="P9853">
        <v>4</v>
      </c>
      <c r="Q9853" t="s">
        <v>21</v>
      </c>
      <c r="R9853">
        <v>555</v>
      </c>
    </row>
    <row r="9854" spans="1:18" x14ac:dyDescent="0.35">
      <c r="A9854">
        <v>9853</v>
      </c>
      <c r="B9854">
        <v>15718765</v>
      </c>
      <c r="C9854" t="s">
        <v>52</v>
      </c>
      <c r="D9854">
        <v>501</v>
      </c>
      <c r="E9854" t="s">
        <v>23</v>
      </c>
      <c r="F9854" t="s">
        <v>29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  <c r="O9854">
        <v>1</v>
      </c>
      <c r="P9854">
        <v>2</v>
      </c>
      <c r="Q9854" t="s">
        <v>21</v>
      </c>
      <c r="R9854">
        <v>723</v>
      </c>
    </row>
    <row r="9855" spans="1:18" x14ac:dyDescent="0.35">
      <c r="A9855">
        <v>9854</v>
      </c>
      <c r="B9855">
        <v>15576615</v>
      </c>
      <c r="C9855" t="s">
        <v>1050</v>
      </c>
      <c r="D9855">
        <v>719</v>
      </c>
      <c r="E9855" t="s">
        <v>23</v>
      </c>
      <c r="F9855" t="s">
        <v>29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  <c r="O9855">
        <v>0</v>
      </c>
      <c r="P9855">
        <v>5</v>
      </c>
      <c r="Q9855" t="s">
        <v>40</v>
      </c>
      <c r="R9855">
        <v>306</v>
      </c>
    </row>
    <row r="9856" spans="1:18" x14ac:dyDescent="0.35">
      <c r="A9856">
        <v>9855</v>
      </c>
      <c r="B9856">
        <v>15752650</v>
      </c>
      <c r="C9856" t="s">
        <v>2941</v>
      </c>
      <c r="D9856">
        <v>681</v>
      </c>
      <c r="E9856" t="s">
        <v>23</v>
      </c>
      <c r="F9856" t="s">
        <v>20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  <c r="O9856">
        <v>0</v>
      </c>
      <c r="P9856">
        <v>4</v>
      </c>
      <c r="Q9856" t="s">
        <v>26</v>
      </c>
      <c r="R9856">
        <v>271</v>
      </c>
    </row>
    <row r="9857" spans="1:18" x14ac:dyDescent="0.35">
      <c r="A9857">
        <v>9856</v>
      </c>
      <c r="B9857">
        <v>15797502</v>
      </c>
      <c r="C9857" t="s">
        <v>1449</v>
      </c>
      <c r="D9857">
        <v>706</v>
      </c>
      <c r="E9857" t="s">
        <v>23</v>
      </c>
      <c r="F9857" t="s">
        <v>29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  <c r="O9857">
        <v>0</v>
      </c>
      <c r="P9857">
        <v>3</v>
      </c>
      <c r="Q9857" t="s">
        <v>26</v>
      </c>
      <c r="R9857">
        <v>563</v>
      </c>
    </row>
    <row r="9858" spans="1:18" x14ac:dyDescent="0.35">
      <c r="A9858">
        <v>9857</v>
      </c>
      <c r="B9858">
        <v>15687329</v>
      </c>
      <c r="C9858" t="s">
        <v>1749</v>
      </c>
      <c r="D9858">
        <v>763</v>
      </c>
      <c r="E9858" t="s">
        <v>33</v>
      </c>
      <c r="F9858" t="s">
        <v>20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  <c r="O9858">
        <v>1</v>
      </c>
      <c r="P9858">
        <v>4</v>
      </c>
      <c r="Q9858" t="s">
        <v>26</v>
      </c>
      <c r="R9858">
        <v>751</v>
      </c>
    </row>
    <row r="9859" spans="1:18" x14ac:dyDescent="0.35">
      <c r="A9859">
        <v>9858</v>
      </c>
      <c r="B9859">
        <v>15779423</v>
      </c>
      <c r="C9859" t="s">
        <v>972</v>
      </c>
      <c r="D9859">
        <v>716</v>
      </c>
      <c r="E9859" t="s">
        <v>19</v>
      </c>
      <c r="F9859" t="s">
        <v>29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  <c r="O9859">
        <v>0</v>
      </c>
      <c r="P9859">
        <v>3</v>
      </c>
      <c r="Q9859" t="s">
        <v>26</v>
      </c>
      <c r="R9859">
        <v>421</v>
      </c>
    </row>
    <row r="9860" spans="1:18" x14ac:dyDescent="0.35">
      <c r="A9860">
        <v>9859</v>
      </c>
      <c r="B9860">
        <v>15619514</v>
      </c>
      <c r="C9860" t="s">
        <v>1728</v>
      </c>
      <c r="D9860">
        <v>507</v>
      </c>
      <c r="E9860" t="s">
        <v>33</v>
      </c>
      <c r="F9860" t="s">
        <v>29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  <c r="O9860">
        <v>1</v>
      </c>
      <c r="P9860">
        <v>5</v>
      </c>
      <c r="Q9860" t="s">
        <v>40</v>
      </c>
      <c r="R9860">
        <v>787</v>
      </c>
    </row>
    <row r="9861" spans="1:18" x14ac:dyDescent="0.35">
      <c r="A9861">
        <v>9860</v>
      </c>
      <c r="B9861">
        <v>15615430</v>
      </c>
      <c r="C9861" t="s">
        <v>1687</v>
      </c>
      <c r="D9861">
        <v>678</v>
      </c>
      <c r="E9861" t="s">
        <v>33</v>
      </c>
      <c r="F9861" t="s">
        <v>29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  <c r="O9861">
        <v>1</v>
      </c>
      <c r="P9861">
        <v>5</v>
      </c>
      <c r="Q9861" t="s">
        <v>31</v>
      </c>
      <c r="R9861">
        <v>482</v>
      </c>
    </row>
    <row r="9862" spans="1:18" x14ac:dyDescent="0.35">
      <c r="A9862">
        <v>9861</v>
      </c>
      <c r="B9862">
        <v>15716431</v>
      </c>
      <c r="C9862" t="s">
        <v>423</v>
      </c>
      <c r="D9862">
        <v>775</v>
      </c>
      <c r="E9862" t="s">
        <v>19</v>
      </c>
      <c r="F9862" t="s">
        <v>20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  <c r="O9862">
        <v>0</v>
      </c>
      <c r="P9862">
        <v>5</v>
      </c>
      <c r="Q9862" t="s">
        <v>31</v>
      </c>
      <c r="R9862">
        <v>361</v>
      </c>
    </row>
    <row r="9863" spans="1:18" x14ac:dyDescent="0.35">
      <c r="A9863">
        <v>9862</v>
      </c>
      <c r="B9863">
        <v>15798341</v>
      </c>
      <c r="C9863" t="s">
        <v>1947</v>
      </c>
      <c r="D9863">
        <v>544</v>
      </c>
      <c r="E9863" t="s">
        <v>19</v>
      </c>
      <c r="F9863" t="s">
        <v>29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  <c r="O9863">
        <v>0</v>
      </c>
      <c r="P9863">
        <v>3</v>
      </c>
      <c r="Q9863" t="s">
        <v>26</v>
      </c>
      <c r="R9863">
        <v>661</v>
      </c>
    </row>
    <row r="9864" spans="1:18" x14ac:dyDescent="0.35">
      <c r="A9864">
        <v>9863</v>
      </c>
      <c r="B9864">
        <v>15651958</v>
      </c>
      <c r="C9864" t="s">
        <v>1129</v>
      </c>
      <c r="D9864">
        <v>756</v>
      </c>
      <c r="E9864" t="s">
        <v>19</v>
      </c>
      <c r="F9864" t="s">
        <v>29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  <c r="O9864">
        <v>0</v>
      </c>
      <c r="P9864">
        <v>3</v>
      </c>
      <c r="Q9864" t="s">
        <v>21</v>
      </c>
      <c r="R9864">
        <v>281</v>
      </c>
    </row>
    <row r="9865" spans="1:18" x14ac:dyDescent="0.35">
      <c r="A9865">
        <v>9864</v>
      </c>
      <c r="B9865">
        <v>15726179</v>
      </c>
      <c r="C9865" t="s">
        <v>836</v>
      </c>
      <c r="D9865">
        <v>757</v>
      </c>
      <c r="E9865" t="s">
        <v>33</v>
      </c>
      <c r="F9865" t="s">
        <v>20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  <c r="O9865">
        <v>1</v>
      </c>
      <c r="P9865">
        <v>1</v>
      </c>
      <c r="Q9865" t="s">
        <v>26</v>
      </c>
      <c r="R9865">
        <v>468</v>
      </c>
    </row>
    <row r="9866" spans="1:18" x14ac:dyDescent="0.35">
      <c r="A9866">
        <v>9865</v>
      </c>
      <c r="B9866">
        <v>15652999</v>
      </c>
      <c r="C9866" t="s">
        <v>174</v>
      </c>
      <c r="D9866">
        <v>742</v>
      </c>
      <c r="E9866" t="s">
        <v>33</v>
      </c>
      <c r="F9866" t="s">
        <v>29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  <c r="O9866">
        <v>0</v>
      </c>
      <c r="P9866">
        <v>4</v>
      </c>
      <c r="Q9866" t="s">
        <v>31</v>
      </c>
      <c r="R9866">
        <v>954</v>
      </c>
    </row>
    <row r="9867" spans="1:18" x14ac:dyDescent="0.35">
      <c r="A9867">
        <v>9866</v>
      </c>
      <c r="B9867">
        <v>15691950</v>
      </c>
      <c r="C9867" t="s">
        <v>1545</v>
      </c>
      <c r="D9867">
        <v>591</v>
      </c>
      <c r="E9867" t="s">
        <v>19</v>
      </c>
      <c r="F9867" t="s">
        <v>29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  <c r="O9867">
        <v>0</v>
      </c>
      <c r="P9867">
        <v>2</v>
      </c>
      <c r="Q9867" t="s">
        <v>26</v>
      </c>
      <c r="R9867">
        <v>560</v>
      </c>
    </row>
    <row r="9868" spans="1:18" x14ac:dyDescent="0.35">
      <c r="A9868">
        <v>9867</v>
      </c>
      <c r="B9868">
        <v>15632446</v>
      </c>
      <c r="C9868" t="s">
        <v>1558</v>
      </c>
      <c r="D9868">
        <v>667</v>
      </c>
      <c r="E9868" t="s">
        <v>19</v>
      </c>
      <c r="F9868" t="s">
        <v>29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  <c r="O9868">
        <v>0</v>
      </c>
      <c r="P9868">
        <v>3</v>
      </c>
      <c r="Q9868" t="s">
        <v>31</v>
      </c>
      <c r="R9868">
        <v>392</v>
      </c>
    </row>
    <row r="9869" spans="1:18" x14ac:dyDescent="0.35">
      <c r="A9869">
        <v>9868</v>
      </c>
      <c r="B9869">
        <v>15620936</v>
      </c>
      <c r="C9869" t="s">
        <v>1703</v>
      </c>
      <c r="D9869">
        <v>787</v>
      </c>
      <c r="E9869" t="s">
        <v>19</v>
      </c>
      <c r="F9869" t="s">
        <v>29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  <c r="O9869">
        <v>0</v>
      </c>
      <c r="P9869">
        <v>2</v>
      </c>
      <c r="Q9869" t="s">
        <v>40</v>
      </c>
      <c r="R9869">
        <v>643</v>
      </c>
    </row>
    <row r="9870" spans="1:18" x14ac:dyDescent="0.35">
      <c r="A9870">
        <v>9869</v>
      </c>
      <c r="B9870">
        <v>15587640</v>
      </c>
      <c r="C9870" t="s">
        <v>135</v>
      </c>
      <c r="D9870">
        <v>718</v>
      </c>
      <c r="E9870" t="s">
        <v>19</v>
      </c>
      <c r="F9870" t="s">
        <v>20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  <c r="O9870">
        <v>0</v>
      </c>
      <c r="P9870">
        <v>3</v>
      </c>
      <c r="Q9870" t="s">
        <v>21</v>
      </c>
      <c r="R9870">
        <v>491</v>
      </c>
    </row>
    <row r="9871" spans="1:18" x14ac:dyDescent="0.35">
      <c r="A9871">
        <v>9870</v>
      </c>
      <c r="B9871">
        <v>15782231</v>
      </c>
      <c r="C9871" t="s">
        <v>809</v>
      </c>
      <c r="D9871">
        <v>521</v>
      </c>
      <c r="E9871" t="s">
        <v>19</v>
      </c>
      <c r="F9871" t="s">
        <v>29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  <c r="O9871">
        <v>0</v>
      </c>
      <c r="P9871">
        <v>4</v>
      </c>
      <c r="Q9871" t="s">
        <v>31</v>
      </c>
      <c r="R9871">
        <v>572</v>
      </c>
    </row>
    <row r="9872" spans="1:18" x14ac:dyDescent="0.35">
      <c r="A9872">
        <v>9871</v>
      </c>
      <c r="B9872">
        <v>15580462</v>
      </c>
      <c r="C9872" t="s">
        <v>2942</v>
      </c>
      <c r="D9872">
        <v>607</v>
      </c>
      <c r="E9872" t="s">
        <v>23</v>
      </c>
      <c r="F9872" t="s">
        <v>29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  <c r="O9872">
        <v>0</v>
      </c>
      <c r="P9872">
        <v>3</v>
      </c>
      <c r="Q9872" t="s">
        <v>26</v>
      </c>
      <c r="R9872">
        <v>538</v>
      </c>
    </row>
    <row r="9873" spans="1:18" x14ac:dyDescent="0.35">
      <c r="A9873">
        <v>9872</v>
      </c>
      <c r="B9873">
        <v>15736371</v>
      </c>
      <c r="C9873" t="s">
        <v>144</v>
      </c>
      <c r="D9873">
        <v>633</v>
      </c>
      <c r="E9873" t="s">
        <v>19</v>
      </c>
      <c r="F9873" t="s">
        <v>20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  <c r="O9873">
        <v>0</v>
      </c>
      <c r="P9873">
        <v>4</v>
      </c>
      <c r="Q9873" t="s">
        <v>26</v>
      </c>
      <c r="R9873">
        <v>570</v>
      </c>
    </row>
    <row r="9874" spans="1:18" x14ac:dyDescent="0.35">
      <c r="A9874">
        <v>9873</v>
      </c>
      <c r="B9874">
        <v>15648032</v>
      </c>
      <c r="C9874" t="s">
        <v>53</v>
      </c>
      <c r="D9874">
        <v>588</v>
      </c>
      <c r="E9874" t="s">
        <v>23</v>
      </c>
      <c r="F9874" t="s">
        <v>29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  <c r="O9874">
        <v>0</v>
      </c>
      <c r="P9874">
        <v>2</v>
      </c>
      <c r="Q9874" t="s">
        <v>21</v>
      </c>
      <c r="R9874">
        <v>889</v>
      </c>
    </row>
    <row r="9875" spans="1:18" x14ac:dyDescent="0.35">
      <c r="A9875">
        <v>9874</v>
      </c>
      <c r="B9875">
        <v>15610454</v>
      </c>
      <c r="C9875" t="s">
        <v>233</v>
      </c>
      <c r="D9875">
        <v>724</v>
      </c>
      <c r="E9875" t="s">
        <v>33</v>
      </c>
      <c r="F9875" t="s">
        <v>20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  <c r="O9875">
        <v>0</v>
      </c>
      <c r="P9875">
        <v>2</v>
      </c>
      <c r="Q9875" t="s">
        <v>26</v>
      </c>
      <c r="R9875">
        <v>306</v>
      </c>
    </row>
    <row r="9876" spans="1:18" x14ac:dyDescent="0.35">
      <c r="A9876">
        <v>9875</v>
      </c>
      <c r="B9876">
        <v>15671358</v>
      </c>
      <c r="C9876" t="s">
        <v>2021</v>
      </c>
      <c r="D9876">
        <v>720</v>
      </c>
      <c r="E9876" t="s">
        <v>19</v>
      </c>
      <c r="F9876" t="s">
        <v>29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  <c r="O9876">
        <v>0</v>
      </c>
      <c r="P9876">
        <v>1</v>
      </c>
      <c r="Q9876" t="s">
        <v>40</v>
      </c>
      <c r="R9876">
        <v>311</v>
      </c>
    </row>
    <row r="9877" spans="1:18" x14ac:dyDescent="0.35">
      <c r="A9877">
        <v>9876</v>
      </c>
      <c r="B9877">
        <v>15747130</v>
      </c>
      <c r="C9877" t="s">
        <v>83</v>
      </c>
      <c r="D9877">
        <v>521</v>
      </c>
      <c r="E9877" t="s">
        <v>19</v>
      </c>
      <c r="F9877" t="s">
        <v>29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  <c r="O9877">
        <v>0</v>
      </c>
      <c r="P9877">
        <v>4</v>
      </c>
      <c r="Q9877" t="s">
        <v>40</v>
      </c>
      <c r="R9877">
        <v>912</v>
      </c>
    </row>
    <row r="9878" spans="1:18" x14ac:dyDescent="0.35">
      <c r="A9878">
        <v>9877</v>
      </c>
      <c r="B9878">
        <v>15578374</v>
      </c>
      <c r="C9878" t="s">
        <v>1998</v>
      </c>
      <c r="D9878">
        <v>620</v>
      </c>
      <c r="E9878" t="s">
        <v>23</v>
      </c>
      <c r="F9878" t="s">
        <v>29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  <c r="O9878">
        <v>0</v>
      </c>
      <c r="P9878">
        <v>3</v>
      </c>
      <c r="Q9878" t="s">
        <v>21</v>
      </c>
      <c r="R9878">
        <v>579</v>
      </c>
    </row>
    <row r="9879" spans="1:18" x14ac:dyDescent="0.35">
      <c r="A9879">
        <v>9878</v>
      </c>
      <c r="B9879">
        <v>15572182</v>
      </c>
      <c r="C9879" t="s">
        <v>1026</v>
      </c>
      <c r="D9879">
        <v>505</v>
      </c>
      <c r="E9879" t="s">
        <v>33</v>
      </c>
      <c r="F9879" t="s">
        <v>20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  <c r="O9879">
        <v>1</v>
      </c>
      <c r="P9879">
        <v>5</v>
      </c>
      <c r="Q9879" t="s">
        <v>26</v>
      </c>
      <c r="R9879">
        <v>683</v>
      </c>
    </row>
    <row r="9880" spans="1:18" x14ac:dyDescent="0.35">
      <c r="A9880">
        <v>9879</v>
      </c>
      <c r="B9880">
        <v>15770041</v>
      </c>
      <c r="C9880" t="s">
        <v>396</v>
      </c>
      <c r="D9880">
        <v>728</v>
      </c>
      <c r="E9880" t="s">
        <v>23</v>
      </c>
      <c r="F9880" t="s">
        <v>20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  <c r="O9880">
        <v>0</v>
      </c>
      <c r="P9880">
        <v>4</v>
      </c>
      <c r="Q9880" t="s">
        <v>40</v>
      </c>
      <c r="R9880">
        <v>576</v>
      </c>
    </row>
    <row r="9881" spans="1:18" x14ac:dyDescent="0.35">
      <c r="A9881">
        <v>9880</v>
      </c>
      <c r="B9881">
        <v>15669414</v>
      </c>
      <c r="C9881" t="s">
        <v>96</v>
      </c>
      <c r="D9881">
        <v>486</v>
      </c>
      <c r="E9881" t="s">
        <v>33</v>
      </c>
      <c r="F9881" t="s">
        <v>29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  <c r="O9881">
        <v>1</v>
      </c>
      <c r="P9881">
        <v>2</v>
      </c>
      <c r="Q9881" t="s">
        <v>40</v>
      </c>
      <c r="R9881">
        <v>299</v>
      </c>
    </row>
    <row r="9882" spans="1:18" x14ac:dyDescent="0.35">
      <c r="A9882">
        <v>9881</v>
      </c>
      <c r="B9882">
        <v>15777054</v>
      </c>
      <c r="C9882" t="s">
        <v>136</v>
      </c>
      <c r="D9882">
        <v>584</v>
      </c>
      <c r="E9882" t="s">
        <v>33</v>
      </c>
      <c r="F9882" t="s">
        <v>29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  <c r="O9882">
        <v>0</v>
      </c>
      <c r="P9882">
        <v>3</v>
      </c>
      <c r="Q9882" t="s">
        <v>40</v>
      </c>
      <c r="R9882">
        <v>534</v>
      </c>
    </row>
    <row r="9883" spans="1:18" x14ac:dyDescent="0.35">
      <c r="A9883">
        <v>9882</v>
      </c>
      <c r="B9883">
        <v>15621021</v>
      </c>
      <c r="C9883" t="s">
        <v>2943</v>
      </c>
      <c r="D9883">
        <v>687</v>
      </c>
      <c r="E9883" t="s">
        <v>23</v>
      </c>
      <c r="F9883" t="s">
        <v>20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  <c r="O9883">
        <v>0</v>
      </c>
      <c r="P9883">
        <v>3</v>
      </c>
      <c r="Q9883" t="s">
        <v>21</v>
      </c>
      <c r="R9883">
        <v>289</v>
      </c>
    </row>
    <row r="9884" spans="1:18" x14ac:dyDescent="0.35">
      <c r="A9884">
        <v>9883</v>
      </c>
      <c r="B9884">
        <v>15785490</v>
      </c>
      <c r="C9884" t="s">
        <v>976</v>
      </c>
      <c r="D9884">
        <v>771</v>
      </c>
      <c r="E9884" t="s">
        <v>19</v>
      </c>
      <c r="F9884" t="s">
        <v>29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  <c r="O9884">
        <v>1</v>
      </c>
      <c r="P9884">
        <v>3</v>
      </c>
      <c r="Q9884" t="s">
        <v>21</v>
      </c>
      <c r="R9884">
        <v>743</v>
      </c>
    </row>
    <row r="9885" spans="1:18" x14ac:dyDescent="0.35">
      <c r="A9885">
        <v>9884</v>
      </c>
      <c r="B9885">
        <v>15577695</v>
      </c>
      <c r="C9885" t="s">
        <v>1960</v>
      </c>
      <c r="D9885">
        <v>678</v>
      </c>
      <c r="E9885" t="s">
        <v>19</v>
      </c>
      <c r="F9885" t="s">
        <v>29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  <c r="O9885">
        <v>0</v>
      </c>
      <c r="P9885">
        <v>1</v>
      </c>
      <c r="Q9885" t="s">
        <v>31</v>
      </c>
      <c r="R9885">
        <v>243</v>
      </c>
    </row>
    <row r="9886" spans="1:18" x14ac:dyDescent="0.35">
      <c r="A9886">
        <v>9885</v>
      </c>
      <c r="B9886">
        <v>15686974</v>
      </c>
      <c r="C9886" t="s">
        <v>2389</v>
      </c>
      <c r="D9886">
        <v>751</v>
      </c>
      <c r="E9886" t="s">
        <v>19</v>
      </c>
      <c r="F9886" t="s">
        <v>20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  <c r="O9886">
        <v>1</v>
      </c>
      <c r="P9886">
        <v>3</v>
      </c>
      <c r="Q9886" t="s">
        <v>21</v>
      </c>
      <c r="R9886">
        <v>591</v>
      </c>
    </row>
    <row r="9887" spans="1:18" x14ac:dyDescent="0.35">
      <c r="A9887">
        <v>9886</v>
      </c>
      <c r="B9887">
        <v>15574584</v>
      </c>
      <c r="C9887" t="s">
        <v>1112</v>
      </c>
      <c r="D9887">
        <v>670</v>
      </c>
      <c r="E9887" t="s">
        <v>19</v>
      </c>
      <c r="F9887" t="s">
        <v>29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  <c r="O9887">
        <v>0</v>
      </c>
      <c r="P9887">
        <v>4</v>
      </c>
      <c r="Q9887" t="s">
        <v>31</v>
      </c>
      <c r="R9887">
        <v>386</v>
      </c>
    </row>
    <row r="9888" spans="1:18" x14ac:dyDescent="0.35">
      <c r="A9888">
        <v>9887</v>
      </c>
      <c r="B9888">
        <v>15719541</v>
      </c>
      <c r="C9888" t="s">
        <v>2944</v>
      </c>
      <c r="D9888">
        <v>675</v>
      </c>
      <c r="E9888" t="s">
        <v>23</v>
      </c>
      <c r="F9888" t="s">
        <v>29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  <c r="O9888">
        <v>0</v>
      </c>
      <c r="P9888">
        <v>3</v>
      </c>
      <c r="Q9888" t="s">
        <v>31</v>
      </c>
      <c r="R9888">
        <v>661</v>
      </c>
    </row>
    <row r="9889" spans="1:18" x14ac:dyDescent="0.35">
      <c r="A9889">
        <v>9888</v>
      </c>
      <c r="B9889">
        <v>15646310</v>
      </c>
      <c r="C9889" t="s">
        <v>551</v>
      </c>
      <c r="D9889">
        <v>684</v>
      </c>
      <c r="E9889" t="s">
        <v>23</v>
      </c>
      <c r="F9889" t="s">
        <v>29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  <c r="O9889">
        <v>0</v>
      </c>
      <c r="P9889">
        <v>4</v>
      </c>
      <c r="Q9889" t="s">
        <v>26</v>
      </c>
      <c r="R9889">
        <v>559</v>
      </c>
    </row>
    <row r="9890" spans="1:18" x14ac:dyDescent="0.35">
      <c r="A9890">
        <v>9889</v>
      </c>
      <c r="B9890">
        <v>15697606</v>
      </c>
      <c r="C9890" t="s">
        <v>2945</v>
      </c>
      <c r="D9890">
        <v>637</v>
      </c>
      <c r="E9890" t="s">
        <v>19</v>
      </c>
      <c r="F9890" t="s">
        <v>20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  <c r="O9890">
        <v>0</v>
      </c>
      <c r="P9890">
        <v>4</v>
      </c>
      <c r="Q9890" t="s">
        <v>40</v>
      </c>
      <c r="R9890">
        <v>402</v>
      </c>
    </row>
    <row r="9891" spans="1:18" x14ac:dyDescent="0.35">
      <c r="A9891">
        <v>9890</v>
      </c>
      <c r="B9891">
        <v>15711489</v>
      </c>
      <c r="C9891" t="s">
        <v>57</v>
      </c>
      <c r="D9891">
        <v>760</v>
      </c>
      <c r="E9891" t="s">
        <v>23</v>
      </c>
      <c r="F9891" t="s">
        <v>20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  <c r="O9891">
        <v>0</v>
      </c>
      <c r="P9891">
        <v>4</v>
      </c>
      <c r="Q9891" t="s">
        <v>26</v>
      </c>
      <c r="R9891">
        <v>625</v>
      </c>
    </row>
    <row r="9892" spans="1:18" x14ac:dyDescent="0.35">
      <c r="A9892">
        <v>9891</v>
      </c>
      <c r="B9892">
        <v>15670427</v>
      </c>
      <c r="C9892" t="s">
        <v>2316</v>
      </c>
      <c r="D9892">
        <v>662</v>
      </c>
      <c r="E9892" t="s">
        <v>23</v>
      </c>
      <c r="F9892" t="s">
        <v>29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  <c r="O9892">
        <v>0</v>
      </c>
      <c r="P9892">
        <v>2</v>
      </c>
      <c r="Q9892" t="s">
        <v>26</v>
      </c>
      <c r="R9892">
        <v>828</v>
      </c>
    </row>
    <row r="9893" spans="1:18" x14ac:dyDescent="0.35">
      <c r="A9893">
        <v>9892</v>
      </c>
      <c r="B9893">
        <v>15731755</v>
      </c>
      <c r="C9893" t="s">
        <v>2946</v>
      </c>
      <c r="D9893">
        <v>680</v>
      </c>
      <c r="E9893" t="s">
        <v>19</v>
      </c>
      <c r="F9893" t="s">
        <v>29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  <c r="O9893">
        <v>0</v>
      </c>
      <c r="P9893">
        <v>2</v>
      </c>
      <c r="Q9893" t="s">
        <v>40</v>
      </c>
      <c r="R9893">
        <v>933</v>
      </c>
    </row>
    <row r="9894" spans="1:18" x14ac:dyDescent="0.35">
      <c r="A9894">
        <v>9893</v>
      </c>
      <c r="B9894">
        <v>15796370</v>
      </c>
      <c r="C9894" t="s">
        <v>2663</v>
      </c>
      <c r="D9894">
        <v>604</v>
      </c>
      <c r="E9894" t="s">
        <v>23</v>
      </c>
      <c r="F9894" t="s">
        <v>29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  <c r="O9894">
        <v>0</v>
      </c>
      <c r="P9894">
        <v>4</v>
      </c>
      <c r="Q9894" t="s">
        <v>26</v>
      </c>
      <c r="R9894">
        <v>742</v>
      </c>
    </row>
    <row r="9895" spans="1:18" x14ac:dyDescent="0.35">
      <c r="A9895">
        <v>9894</v>
      </c>
      <c r="B9895">
        <v>15598331</v>
      </c>
      <c r="C9895" t="s">
        <v>170</v>
      </c>
      <c r="D9895">
        <v>764</v>
      </c>
      <c r="E9895" t="s">
        <v>19</v>
      </c>
      <c r="F9895" t="s">
        <v>20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  <c r="O9895">
        <v>0</v>
      </c>
      <c r="P9895">
        <v>3</v>
      </c>
      <c r="Q9895" t="s">
        <v>31</v>
      </c>
      <c r="R9895">
        <v>261</v>
      </c>
    </row>
    <row r="9896" spans="1:18" x14ac:dyDescent="0.35">
      <c r="A9896">
        <v>9895</v>
      </c>
      <c r="B9896">
        <v>15704795</v>
      </c>
      <c r="C9896" t="s">
        <v>2947</v>
      </c>
      <c r="D9896">
        <v>521</v>
      </c>
      <c r="E9896" t="s">
        <v>19</v>
      </c>
      <c r="F9896" t="s">
        <v>20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  <c r="O9896">
        <v>0</v>
      </c>
      <c r="P9896">
        <v>4</v>
      </c>
      <c r="Q9896" t="s">
        <v>21</v>
      </c>
      <c r="R9896">
        <v>366</v>
      </c>
    </row>
    <row r="9897" spans="1:18" x14ac:dyDescent="0.35">
      <c r="A9897">
        <v>9896</v>
      </c>
      <c r="B9897">
        <v>15796764</v>
      </c>
      <c r="C9897" t="s">
        <v>997</v>
      </c>
      <c r="D9897">
        <v>684</v>
      </c>
      <c r="E9897" t="s">
        <v>33</v>
      </c>
      <c r="F9897" t="s">
        <v>20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  <c r="O9897">
        <v>1</v>
      </c>
      <c r="P9897">
        <v>3</v>
      </c>
      <c r="Q9897" t="s">
        <v>21</v>
      </c>
      <c r="R9897">
        <v>708</v>
      </c>
    </row>
    <row r="9898" spans="1:18" x14ac:dyDescent="0.35">
      <c r="A9898">
        <v>9897</v>
      </c>
      <c r="B9898">
        <v>15589420</v>
      </c>
      <c r="C9898" t="s">
        <v>884</v>
      </c>
      <c r="D9898">
        <v>795</v>
      </c>
      <c r="E9898" t="s">
        <v>19</v>
      </c>
      <c r="F9898" t="s">
        <v>20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  <c r="O9898">
        <v>0</v>
      </c>
      <c r="P9898">
        <v>4</v>
      </c>
      <c r="Q9898" t="s">
        <v>26</v>
      </c>
      <c r="R9898">
        <v>461</v>
      </c>
    </row>
    <row r="9899" spans="1:18" x14ac:dyDescent="0.35">
      <c r="A9899">
        <v>9898</v>
      </c>
      <c r="B9899">
        <v>15810563</v>
      </c>
      <c r="C9899" t="s">
        <v>192</v>
      </c>
      <c r="D9899">
        <v>678</v>
      </c>
      <c r="E9899" t="s">
        <v>23</v>
      </c>
      <c r="F9899" t="s">
        <v>20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  <c r="O9899">
        <v>0</v>
      </c>
      <c r="P9899">
        <v>1</v>
      </c>
      <c r="Q9899" t="s">
        <v>31</v>
      </c>
      <c r="R9899">
        <v>617</v>
      </c>
    </row>
    <row r="9900" spans="1:18" x14ac:dyDescent="0.35">
      <c r="A9900">
        <v>9899</v>
      </c>
      <c r="B9900">
        <v>15746569</v>
      </c>
      <c r="C9900" t="s">
        <v>1846</v>
      </c>
      <c r="D9900">
        <v>589</v>
      </c>
      <c r="E9900" t="s">
        <v>19</v>
      </c>
      <c r="F9900" t="s">
        <v>29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  <c r="O9900">
        <v>1</v>
      </c>
      <c r="P9900">
        <v>5</v>
      </c>
      <c r="Q9900" t="s">
        <v>21</v>
      </c>
      <c r="R9900">
        <v>443</v>
      </c>
    </row>
    <row r="9901" spans="1:18" x14ac:dyDescent="0.35">
      <c r="A9901">
        <v>9900</v>
      </c>
      <c r="B9901">
        <v>15811594</v>
      </c>
      <c r="C9901" t="s">
        <v>313</v>
      </c>
      <c r="D9901">
        <v>660</v>
      </c>
      <c r="E9901" t="s">
        <v>23</v>
      </c>
      <c r="F9901" t="s">
        <v>20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  <c r="O9901">
        <v>0</v>
      </c>
      <c r="P9901">
        <v>2</v>
      </c>
      <c r="Q9901" t="s">
        <v>31</v>
      </c>
      <c r="R9901">
        <v>231</v>
      </c>
    </row>
    <row r="9902" spans="1:18" x14ac:dyDescent="0.35">
      <c r="A9902">
        <v>9901</v>
      </c>
      <c r="B9902">
        <v>15645896</v>
      </c>
      <c r="C9902" t="s">
        <v>140</v>
      </c>
      <c r="D9902">
        <v>646</v>
      </c>
      <c r="E9902" t="s">
        <v>33</v>
      </c>
      <c r="F9902" t="s">
        <v>29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  <c r="O9902">
        <v>0</v>
      </c>
      <c r="P9902">
        <v>1</v>
      </c>
      <c r="Q9902" t="s">
        <v>26</v>
      </c>
      <c r="R9902">
        <v>321</v>
      </c>
    </row>
    <row r="9903" spans="1:18" x14ac:dyDescent="0.35">
      <c r="A9903">
        <v>9902</v>
      </c>
      <c r="B9903">
        <v>15802909</v>
      </c>
      <c r="C9903" t="s">
        <v>103</v>
      </c>
      <c r="D9903">
        <v>706</v>
      </c>
      <c r="E9903" t="s">
        <v>33</v>
      </c>
      <c r="F9903" t="s">
        <v>20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  <c r="O9903">
        <v>0</v>
      </c>
      <c r="P9903">
        <v>4</v>
      </c>
      <c r="Q9903" t="s">
        <v>31</v>
      </c>
      <c r="R9903">
        <v>560</v>
      </c>
    </row>
    <row r="9904" spans="1:18" x14ac:dyDescent="0.35">
      <c r="A9904">
        <v>9903</v>
      </c>
      <c r="B9904">
        <v>15797665</v>
      </c>
      <c r="C9904" t="s">
        <v>879</v>
      </c>
      <c r="D9904">
        <v>730</v>
      </c>
      <c r="E9904" t="s">
        <v>19</v>
      </c>
      <c r="F9904" t="s">
        <v>20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  <c r="O9904">
        <v>0</v>
      </c>
      <c r="P9904">
        <v>1</v>
      </c>
      <c r="Q9904" t="s">
        <v>31</v>
      </c>
      <c r="R9904">
        <v>833</v>
      </c>
    </row>
    <row r="9905" spans="1:18" x14ac:dyDescent="0.35">
      <c r="A9905">
        <v>9904</v>
      </c>
      <c r="B9905">
        <v>15778959</v>
      </c>
      <c r="C9905" t="s">
        <v>423</v>
      </c>
      <c r="D9905">
        <v>606</v>
      </c>
      <c r="E9905" t="s">
        <v>19</v>
      </c>
      <c r="F9905" t="s">
        <v>20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  <c r="O9905">
        <v>0</v>
      </c>
      <c r="P9905">
        <v>2</v>
      </c>
      <c r="Q9905" t="s">
        <v>31</v>
      </c>
      <c r="R9905">
        <v>813</v>
      </c>
    </row>
    <row r="9906" spans="1:18" x14ac:dyDescent="0.35">
      <c r="A9906">
        <v>9905</v>
      </c>
      <c r="B9906">
        <v>15722532</v>
      </c>
      <c r="C9906" t="s">
        <v>352</v>
      </c>
      <c r="D9906">
        <v>690</v>
      </c>
      <c r="E9906" t="s">
        <v>23</v>
      </c>
      <c r="F9906" t="s">
        <v>20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  <c r="O9906">
        <v>0</v>
      </c>
      <c r="P9906">
        <v>2</v>
      </c>
      <c r="Q9906" t="s">
        <v>40</v>
      </c>
      <c r="R9906">
        <v>443</v>
      </c>
    </row>
    <row r="9907" spans="1:18" x14ac:dyDescent="0.35">
      <c r="A9907">
        <v>9906</v>
      </c>
      <c r="B9907">
        <v>15784124</v>
      </c>
      <c r="C9907" t="s">
        <v>2783</v>
      </c>
      <c r="D9907">
        <v>645</v>
      </c>
      <c r="E9907" t="s">
        <v>33</v>
      </c>
      <c r="F9907" t="s">
        <v>29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  <c r="O9907">
        <v>1</v>
      </c>
      <c r="P9907">
        <v>2</v>
      </c>
      <c r="Q9907" t="s">
        <v>40</v>
      </c>
      <c r="R9907">
        <v>751</v>
      </c>
    </row>
    <row r="9908" spans="1:18" x14ac:dyDescent="0.35">
      <c r="A9908">
        <v>9907</v>
      </c>
      <c r="B9908">
        <v>15776518</v>
      </c>
      <c r="C9908" t="s">
        <v>2048</v>
      </c>
      <c r="D9908">
        <v>579</v>
      </c>
      <c r="E9908" t="s">
        <v>19</v>
      </c>
      <c r="F9908" t="s">
        <v>20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  <c r="O9908">
        <v>0</v>
      </c>
      <c r="P9908">
        <v>1</v>
      </c>
      <c r="Q9908" t="s">
        <v>21</v>
      </c>
      <c r="R9908">
        <v>539</v>
      </c>
    </row>
    <row r="9909" spans="1:18" x14ac:dyDescent="0.35">
      <c r="A9909">
        <v>9908</v>
      </c>
      <c r="B9909">
        <v>15611247</v>
      </c>
      <c r="C9909" t="s">
        <v>379</v>
      </c>
      <c r="D9909">
        <v>481</v>
      </c>
      <c r="E9909" t="s">
        <v>19</v>
      </c>
      <c r="F9909" t="s">
        <v>20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  <c r="O9909">
        <v>0</v>
      </c>
      <c r="P9909">
        <v>4</v>
      </c>
      <c r="Q9909" t="s">
        <v>40</v>
      </c>
      <c r="R9909">
        <v>318</v>
      </c>
    </row>
    <row r="9910" spans="1:18" x14ac:dyDescent="0.35">
      <c r="A9910">
        <v>9909</v>
      </c>
      <c r="B9910">
        <v>15721469</v>
      </c>
      <c r="C9910" t="s">
        <v>2948</v>
      </c>
      <c r="D9910">
        <v>492</v>
      </c>
      <c r="E9910" t="s">
        <v>33</v>
      </c>
      <c r="F9910" t="s">
        <v>29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  <c r="O9910">
        <v>0</v>
      </c>
      <c r="P9910">
        <v>1</v>
      </c>
      <c r="Q9910" t="s">
        <v>26</v>
      </c>
      <c r="R9910">
        <v>594</v>
      </c>
    </row>
    <row r="9911" spans="1:18" x14ac:dyDescent="0.35">
      <c r="A9911">
        <v>9910</v>
      </c>
      <c r="B9911">
        <v>15773338</v>
      </c>
      <c r="C9911" t="s">
        <v>84</v>
      </c>
      <c r="D9911">
        <v>739</v>
      </c>
      <c r="E9911" t="s">
        <v>19</v>
      </c>
      <c r="F9911" t="s">
        <v>29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  <c r="O9911">
        <v>0</v>
      </c>
      <c r="P9911">
        <v>5</v>
      </c>
      <c r="Q9911" t="s">
        <v>31</v>
      </c>
      <c r="R9911">
        <v>277</v>
      </c>
    </row>
    <row r="9912" spans="1:18" x14ac:dyDescent="0.35">
      <c r="A9912">
        <v>9911</v>
      </c>
      <c r="B9912">
        <v>15784042</v>
      </c>
      <c r="C9912" t="s">
        <v>320</v>
      </c>
      <c r="D9912">
        <v>624</v>
      </c>
      <c r="E9912" t="s">
        <v>19</v>
      </c>
      <c r="F9912" t="s">
        <v>29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  <c r="O9912">
        <v>1</v>
      </c>
      <c r="P9912">
        <v>4</v>
      </c>
      <c r="Q9912" t="s">
        <v>21</v>
      </c>
      <c r="R9912">
        <v>503</v>
      </c>
    </row>
    <row r="9913" spans="1:18" x14ac:dyDescent="0.35">
      <c r="A9913">
        <v>9912</v>
      </c>
      <c r="B9913">
        <v>15776229</v>
      </c>
      <c r="C9913" t="s">
        <v>2949</v>
      </c>
      <c r="D9913">
        <v>682</v>
      </c>
      <c r="E9913" t="s">
        <v>19</v>
      </c>
      <c r="F9913" t="s">
        <v>29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  <c r="O9913">
        <v>0</v>
      </c>
      <c r="P9913">
        <v>1</v>
      </c>
      <c r="Q9913" t="s">
        <v>40</v>
      </c>
      <c r="R9913">
        <v>588</v>
      </c>
    </row>
    <row r="9914" spans="1:18" x14ac:dyDescent="0.35">
      <c r="A9914">
        <v>9913</v>
      </c>
      <c r="B9914">
        <v>15655903</v>
      </c>
      <c r="C9914" t="s">
        <v>2803</v>
      </c>
      <c r="D9914">
        <v>701</v>
      </c>
      <c r="E9914" t="s">
        <v>23</v>
      </c>
      <c r="F9914" t="s">
        <v>20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  <c r="O9914">
        <v>0</v>
      </c>
      <c r="P9914">
        <v>3</v>
      </c>
      <c r="Q9914" t="s">
        <v>40</v>
      </c>
      <c r="R9914">
        <v>563</v>
      </c>
    </row>
    <row r="9915" spans="1:18" x14ac:dyDescent="0.35">
      <c r="A9915">
        <v>9914</v>
      </c>
      <c r="B9915">
        <v>15590177</v>
      </c>
      <c r="C9915" t="s">
        <v>1725</v>
      </c>
      <c r="D9915">
        <v>718</v>
      </c>
      <c r="E9915" t="s">
        <v>19</v>
      </c>
      <c r="F9915" t="s">
        <v>20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  <c r="O9915">
        <v>0</v>
      </c>
      <c r="P9915">
        <v>3</v>
      </c>
      <c r="Q9915" t="s">
        <v>26</v>
      </c>
      <c r="R9915">
        <v>445</v>
      </c>
    </row>
    <row r="9916" spans="1:18" x14ac:dyDescent="0.35">
      <c r="A9916">
        <v>9915</v>
      </c>
      <c r="B9916">
        <v>15568876</v>
      </c>
      <c r="C9916" t="s">
        <v>258</v>
      </c>
      <c r="D9916">
        <v>496</v>
      </c>
      <c r="E9916" t="s">
        <v>19</v>
      </c>
      <c r="F9916" t="s">
        <v>20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  <c r="O9916">
        <v>0</v>
      </c>
      <c r="P9916">
        <v>2</v>
      </c>
      <c r="Q9916" t="s">
        <v>31</v>
      </c>
      <c r="R9916">
        <v>310</v>
      </c>
    </row>
    <row r="9917" spans="1:18" x14ac:dyDescent="0.35">
      <c r="A9917">
        <v>9916</v>
      </c>
      <c r="B9917">
        <v>15813140</v>
      </c>
      <c r="C9917" t="s">
        <v>164</v>
      </c>
      <c r="D9917">
        <v>543</v>
      </c>
      <c r="E9917" t="s">
        <v>23</v>
      </c>
      <c r="F9917" t="s">
        <v>29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  <c r="O9917">
        <v>0</v>
      </c>
      <c r="P9917">
        <v>5</v>
      </c>
      <c r="Q9917" t="s">
        <v>31</v>
      </c>
      <c r="R9917">
        <v>370</v>
      </c>
    </row>
    <row r="9918" spans="1:18" x14ac:dyDescent="0.35">
      <c r="A9918">
        <v>9917</v>
      </c>
      <c r="B9918">
        <v>15770516</v>
      </c>
      <c r="C9918" t="s">
        <v>1822</v>
      </c>
      <c r="D9918">
        <v>616</v>
      </c>
      <c r="E9918" t="s">
        <v>23</v>
      </c>
      <c r="F9918" t="s">
        <v>20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  <c r="O9918">
        <v>0</v>
      </c>
      <c r="P9918">
        <v>1</v>
      </c>
      <c r="Q9918" t="s">
        <v>26</v>
      </c>
      <c r="R9918">
        <v>364</v>
      </c>
    </row>
    <row r="9919" spans="1:18" x14ac:dyDescent="0.35">
      <c r="A9919">
        <v>9918</v>
      </c>
      <c r="B9919">
        <v>15755731</v>
      </c>
      <c r="C9919" t="s">
        <v>613</v>
      </c>
      <c r="D9919">
        <v>635</v>
      </c>
      <c r="E9919" t="s">
        <v>33</v>
      </c>
      <c r="F9919" t="s">
        <v>29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  <c r="O9919">
        <v>1</v>
      </c>
      <c r="P9919">
        <v>3</v>
      </c>
      <c r="Q9919" t="s">
        <v>31</v>
      </c>
      <c r="R9919">
        <v>882</v>
      </c>
    </row>
    <row r="9920" spans="1:18" x14ac:dyDescent="0.35">
      <c r="A9920">
        <v>9919</v>
      </c>
      <c r="B9920">
        <v>15574480</v>
      </c>
      <c r="C9920" t="s">
        <v>908</v>
      </c>
      <c r="D9920">
        <v>652</v>
      </c>
      <c r="E9920" t="s">
        <v>23</v>
      </c>
      <c r="F9920" t="s">
        <v>29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  <c r="O9920">
        <v>0</v>
      </c>
      <c r="P9920">
        <v>1</v>
      </c>
      <c r="Q9920" t="s">
        <v>26</v>
      </c>
      <c r="R9920">
        <v>921</v>
      </c>
    </row>
    <row r="9921" spans="1:18" x14ac:dyDescent="0.35">
      <c r="A9921">
        <v>9920</v>
      </c>
      <c r="B9921">
        <v>15798084</v>
      </c>
      <c r="C9921" t="s">
        <v>862</v>
      </c>
      <c r="D9921">
        <v>688</v>
      </c>
      <c r="E9921" t="s">
        <v>19</v>
      </c>
      <c r="F9921" t="s">
        <v>29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  <c r="O9921">
        <v>0</v>
      </c>
      <c r="P9921">
        <v>4</v>
      </c>
      <c r="Q9921" t="s">
        <v>40</v>
      </c>
      <c r="R9921">
        <v>827</v>
      </c>
    </row>
    <row r="9922" spans="1:18" x14ac:dyDescent="0.35">
      <c r="A9922">
        <v>9921</v>
      </c>
      <c r="B9922">
        <v>15673020</v>
      </c>
      <c r="C9922" t="s">
        <v>243</v>
      </c>
      <c r="D9922">
        <v>678</v>
      </c>
      <c r="E9922" t="s">
        <v>19</v>
      </c>
      <c r="F9922" t="s">
        <v>20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  <c r="O9922">
        <v>1</v>
      </c>
      <c r="P9922">
        <v>2</v>
      </c>
      <c r="Q9922" t="s">
        <v>31</v>
      </c>
      <c r="R9922">
        <v>810</v>
      </c>
    </row>
    <row r="9923" spans="1:18" x14ac:dyDescent="0.35">
      <c r="A9923">
        <v>9922</v>
      </c>
      <c r="B9923">
        <v>15643575</v>
      </c>
      <c r="C9923" t="s">
        <v>1830</v>
      </c>
      <c r="D9923">
        <v>757</v>
      </c>
      <c r="E9923" t="s">
        <v>33</v>
      </c>
      <c r="F9923" t="s">
        <v>29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  <c r="O9923">
        <v>0</v>
      </c>
      <c r="P9923">
        <v>2</v>
      </c>
      <c r="Q9923" t="s">
        <v>31</v>
      </c>
      <c r="R9923">
        <v>788</v>
      </c>
    </row>
    <row r="9924" spans="1:18" x14ac:dyDescent="0.35">
      <c r="A9924">
        <v>9923</v>
      </c>
      <c r="B9924">
        <v>15596811</v>
      </c>
      <c r="C9924" t="s">
        <v>27</v>
      </c>
      <c r="D9924">
        <v>667</v>
      </c>
      <c r="E9924" t="s">
        <v>19</v>
      </c>
      <c r="F9924" t="s">
        <v>29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  <c r="O9924">
        <v>0</v>
      </c>
      <c r="P9924">
        <v>1</v>
      </c>
      <c r="Q9924" t="s">
        <v>26</v>
      </c>
      <c r="R9924">
        <v>747</v>
      </c>
    </row>
    <row r="9925" spans="1:18" x14ac:dyDescent="0.35">
      <c r="A9925">
        <v>9924</v>
      </c>
      <c r="B9925">
        <v>15786789</v>
      </c>
      <c r="C9925" t="s">
        <v>661</v>
      </c>
      <c r="D9925">
        <v>725</v>
      </c>
      <c r="E9925" t="s">
        <v>19</v>
      </c>
      <c r="F9925" t="s">
        <v>20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  <c r="O9925">
        <v>0</v>
      </c>
      <c r="P9925">
        <v>4</v>
      </c>
      <c r="Q9925" t="s">
        <v>31</v>
      </c>
      <c r="R9925">
        <v>826</v>
      </c>
    </row>
    <row r="9926" spans="1:18" x14ac:dyDescent="0.35">
      <c r="A9926">
        <v>9925</v>
      </c>
      <c r="B9926">
        <v>15578865</v>
      </c>
      <c r="C9926" t="s">
        <v>755</v>
      </c>
      <c r="D9926">
        <v>632</v>
      </c>
      <c r="E9926" t="s">
        <v>33</v>
      </c>
      <c r="F9926" t="s">
        <v>20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  <c r="O9926">
        <v>1</v>
      </c>
      <c r="P9926">
        <v>5</v>
      </c>
      <c r="Q9926" t="s">
        <v>31</v>
      </c>
      <c r="R9926">
        <v>344</v>
      </c>
    </row>
    <row r="9927" spans="1:18" x14ac:dyDescent="0.35">
      <c r="A9927">
        <v>9926</v>
      </c>
      <c r="B9927">
        <v>15605672</v>
      </c>
      <c r="C9927" t="s">
        <v>316</v>
      </c>
      <c r="D9927">
        <v>694</v>
      </c>
      <c r="E9927" t="s">
        <v>19</v>
      </c>
      <c r="F9927" t="s">
        <v>20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  <c r="O9927">
        <v>0</v>
      </c>
      <c r="P9927">
        <v>1</v>
      </c>
      <c r="Q9927" t="s">
        <v>21</v>
      </c>
      <c r="R9927">
        <v>270</v>
      </c>
    </row>
    <row r="9928" spans="1:18" x14ac:dyDescent="0.35">
      <c r="A9928">
        <v>9927</v>
      </c>
      <c r="B9928">
        <v>15603674</v>
      </c>
      <c r="C9928" t="s">
        <v>369</v>
      </c>
      <c r="D9928">
        <v>803</v>
      </c>
      <c r="E9928" t="s">
        <v>19</v>
      </c>
      <c r="F9928" t="s">
        <v>29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  <c r="O9928">
        <v>0</v>
      </c>
      <c r="P9928">
        <v>3</v>
      </c>
      <c r="Q9928" t="s">
        <v>31</v>
      </c>
      <c r="R9928">
        <v>986</v>
      </c>
    </row>
    <row r="9929" spans="1:18" x14ac:dyDescent="0.35">
      <c r="A9929">
        <v>9928</v>
      </c>
      <c r="B9929">
        <v>15759915</v>
      </c>
      <c r="C9929" t="s">
        <v>1752</v>
      </c>
      <c r="D9929">
        <v>814</v>
      </c>
      <c r="E9929" t="s">
        <v>19</v>
      </c>
      <c r="F9929" t="s">
        <v>20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  <c r="O9929">
        <v>0</v>
      </c>
      <c r="P9929">
        <v>3</v>
      </c>
      <c r="Q9929" t="s">
        <v>31</v>
      </c>
      <c r="R9929">
        <v>870</v>
      </c>
    </row>
    <row r="9930" spans="1:18" x14ac:dyDescent="0.35">
      <c r="A9930">
        <v>9929</v>
      </c>
      <c r="B9930">
        <v>15686219</v>
      </c>
      <c r="C9930" t="s">
        <v>682</v>
      </c>
      <c r="D9930">
        <v>611</v>
      </c>
      <c r="E9930" t="s">
        <v>19</v>
      </c>
      <c r="F9930" t="s">
        <v>29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  <c r="O9930">
        <v>0</v>
      </c>
      <c r="P9930">
        <v>5</v>
      </c>
      <c r="Q9930" t="s">
        <v>26</v>
      </c>
      <c r="R9930">
        <v>824</v>
      </c>
    </row>
    <row r="9931" spans="1:18" x14ac:dyDescent="0.35">
      <c r="A9931">
        <v>9930</v>
      </c>
      <c r="B9931">
        <v>15696388</v>
      </c>
      <c r="C9931" t="s">
        <v>765</v>
      </c>
      <c r="D9931">
        <v>755</v>
      </c>
      <c r="E9931" t="s">
        <v>33</v>
      </c>
      <c r="F9931" t="s">
        <v>29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  <c r="O9931">
        <v>0</v>
      </c>
      <c r="P9931">
        <v>5</v>
      </c>
      <c r="Q9931" t="s">
        <v>40</v>
      </c>
      <c r="R9931">
        <v>764</v>
      </c>
    </row>
    <row r="9932" spans="1:18" x14ac:dyDescent="0.35">
      <c r="A9932">
        <v>9931</v>
      </c>
      <c r="B9932">
        <v>15713604</v>
      </c>
      <c r="C9932" t="s">
        <v>268</v>
      </c>
      <c r="D9932">
        <v>425</v>
      </c>
      <c r="E9932" t="s">
        <v>33</v>
      </c>
      <c r="F9932" t="s">
        <v>29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  <c r="O9932">
        <v>0</v>
      </c>
      <c r="P9932">
        <v>2</v>
      </c>
      <c r="Q9932" t="s">
        <v>31</v>
      </c>
      <c r="R9932">
        <v>419</v>
      </c>
    </row>
    <row r="9933" spans="1:18" x14ac:dyDescent="0.35">
      <c r="A9933">
        <v>9932</v>
      </c>
      <c r="B9933">
        <v>15647800</v>
      </c>
      <c r="C9933" t="s">
        <v>361</v>
      </c>
      <c r="D9933">
        <v>850</v>
      </c>
      <c r="E9933" t="s">
        <v>19</v>
      </c>
      <c r="F9933" t="s">
        <v>20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  <c r="O9933">
        <v>0</v>
      </c>
      <c r="P9933">
        <v>1</v>
      </c>
      <c r="Q9933" t="s">
        <v>21</v>
      </c>
      <c r="R9933">
        <v>901</v>
      </c>
    </row>
    <row r="9934" spans="1:18" x14ac:dyDescent="0.35">
      <c r="A9934">
        <v>9933</v>
      </c>
      <c r="B9934">
        <v>15813451</v>
      </c>
      <c r="C9934" t="s">
        <v>2121</v>
      </c>
      <c r="D9934">
        <v>677</v>
      </c>
      <c r="E9934" t="s">
        <v>23</v>
      </c>
      <c r="F9934" t="s">
        <v>29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  <c r="O9934">
        <v>0</v>
      </c>
      <c r="P9934">
        <v>4</v>
      </c>
      <c r="Q9934" t="s">
        <v>26</v>
      </c>
      <c r="R9934">
        <v>904</v>
      </c>
    </row>
    <row r="9935" spans="1:18" x14ac:dyDescent="0.35">
      <c r="A9935">
        <v>9934</v>
      </c>
      <c r="B9935">
        <v>15765375</v>
      </c>
      <c r="C9935" t="s">
        <v>1116</v>
      </c>
      <c r="D9935">
        <v>797</v>
      </c>
      <c r="E9935" t="s">
        <v>19</v>
      </c>
      <c r="F9935" t="s">
        <v>20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  <c r="O9935">
        <v>0</v>
      </c>
      <c r="P9935">
        <v>5</v>
      </c>
      <c r="Q9935" t="s">
        <v>31</v>
      </c>
      <c r="R9935">
        <v>968</v>
      </c>
    </row>
    <row r="9936" spans="1:18" x14ac:dyDescent="0.35">
      <c r="A9936">
        <v>9935</v>
      </c>
      <c r="B9936">
        <v>15774586</v>
      </c>
      <c r="C9936" t="s">
        <v>342</v>
      </c>
      <c r="D9936">
        <v>692</v>
      </c>
      <c r="E9936" t="s">
        <v>33</v>
      </c>
      <c r="F9936" t="s">
        <v>20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  <c r="O9936">
        <v>1</v>
      </c>
      <c r="P9936">
        <v>5</v>
      </c>
      <c r="Q9936" t="s">
        <v>21</v>
      </c>
      <c r="R9936">
        <v>443</v>
      </c>
    </row>
    <row r="9937" spans="1:18" x14ac:dyDescent="0.35">
      <c r="A9937">
        <v>9936</v>
      </c>
      <c r="B9937">
        <v>15603454</v>
      </c>
      <c r="C9937" t="s">
        <v>772</v>
      </c>
      <c r="D9937">
        <v>735</v>
      </c>
      <c r="E9937" t="s">
        <v>33</v>
      </c>
      <c r="F9937" t="s">
        <v>29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  <c r="O9937">
        <v>0</v>
      </c>
      <c r="P9937">
        <v>2</v>
      </c>
      <c r="Q9937" t="s">
        <v>40</v>
      </c>
      <c r="R9937">
        <v>574</v>
      </c>
    </row>
    <row r="9938" spans="1:18" x14ac:dyDescent="0.35">
      <c r="A9938">
        <v>9937</v>
      </c>
      <c r="B9938">
        <v>15653037</v>
      </c>
      <c r="C9938" t="s">
        <v>2950</v>
      </c>
      <c r="D9938">
        <v>609</v>
      </c>
      <c r="E9938" t="s">
        <v>19</v>
      </c>
      <c r="F9938" t="s">
        <v>29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  <c r="O9938">
        <v>0</v>
      </c>
      <c r="P9938">
        <v>4</v>
      </c>
      <c r="Q9938" t="s">
        <v>40</v>
      </c>
      <c r="R9938">
        <v>590</v>
      </c>
    </row>
    <row r="9939" spans="1:18" x14ac:dyDescent="0.35">
      <c r="A9939">
        <v>9938</v>
      </c>
      <c r="B9939">
        <v>15782475</v>
      </c>
      <c r="C9939" t="s">
        <v>2951</v>
      </c>
      <c r="D9939">
        <v>700</v>
      </c>
      <c r="E9939" t="s">
        <v>19</v>
      </c>
      <c r="F9939" t="s">
        <v>20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  <c r="O9939">
        <v>0</v>
      </c>
      <c r="P9939">
        <v>4</v>
      </c>
      <c r="Q9939" t="s">
        <v>31</v>
      </c>
      <c r="R9939">
        <v>528</v>
      </c>
    </row>
    <row r="9940" spans="1:18" x14ac:dyDescent="0.35">
      <c r="A9940">
        <v>9939</v>
      </c>
      <c r="B9940">
        <v>15593496</v>
      </c>
      <c r="C9940" t="s">
        <v>1244</v>
      </c>
      <c r="D9940">
        <v>526</v>
      </c>
      <c r="E9940" t="s">
        <v>23</v>
      </c>
      <c r="F9940" t="s">
        <v>20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  <c r="O9940">
        <v>0</v>
      </c>
      <c r="P9940">
        <v>1</v>
      </c>
      <c r="Q9940" t="s">
        <v>21</v>
      </c>
      <c r="R9940">
        <v>485</v>
      </c>
    </row>
    <row r="9941" spans="1:18" x14ac:dyDescent="0.35">
      <c r="A9941">
        <v>9940</v>
      </c>
      <c r="B9941">
        <v>15808971</v>
      </c>
      <c r="C9941" t="s">
        <v>2952</v>
      </c>
      <c r="D9941">
        <v>693</v>
      </c>
      <c r="E9941" t="s">
        <v>23</v>
      </c>
      <c r="F9941" t="s">
        <v>20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  <c r="O9941">
        <v>0</v>
      </c>
      <c r="P9941">
        <v>4</v>
      </c>
      <c r="Q9941" t="s">
        <v>31</v>
      </c>
      <c r="R9941">
        <v>401</v>
      </c>
    </row>
    <row r="9942" spans="1:18" x14ac:dyDescent="0.35">
      <c r="A9942">
        <v>9941</v>
      </c>
      <c r="B9942">
        <v>15791972</v>
      </c>
      <c r="C9942" t="s">
        <v>643</v>
      </c>
      <c r="D9942">
        <v>748</v>
      </c>
      <c r="E9942" t="s">
        <v>19</v>
      </c>
      <c r="F9942" t="s">
        <v>20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  <c r="O9942">
        <v>0</v>
      </c>
      <c r="P9942">
        <v>4</v>
      </c>
      <c r="Q9942" t="s">
        <v>26</v>
      </c>
      <c r="R9942">
        <v>725</v>
      </c>
    </row>
    <row r="9943" spans="1:18" x14ac:dyDescent="0.35">
      <c r="A9943">
        <v>9942</v>
      </c>
      <c r="B9943">
        <v>15676869</v>
      </c>
      <c r="C9943" t="s">
        <v>85</v>
      </c>
      <c r="D9943">
        <v>657</v>
      </c>
      <c r="E9943" t="s">
        <v>23</v>
      </c>
      <c r="F9943" t="s">
        <v>29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  <c r="O9943">
        <v>0</v>
      </c>
      <c r="P9943">
        <v>4</v>
      </c>
      <c r="Q9943" t="s">
        <v>21</v>
      </c>
      <c r="R9943">
        <v>932</v>
      </c>
    </row>
    <row r="9944" spans="1:18" x14ac:dyDescent="0.35">
      <c r="A9944">
        <v>9943</v>
      </c>
      <c r="B9944">
        <v>15683007</v>
      </c>
      <c r="C9944" t="s">
        <v>2953</v>
      </c>
      <c r="D9944">
        <v>739</v>
      </c>
      <c r="E9944" t="s">
        <v>33</v>
      </c>
      <c r="F9944" t="s">
        <v>20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  <c r="O9944">
        <v>0</v>
      </c>
      <c r="P9944">
        <v>5</v>
      </c>
      <c r="Q9944" t="s">
        <v>21</v>
      </c>
      <c r="R9944">
        <v>796</v>
      </c>
    </row>
    <row r="9945" spans="1:18" x14ac:dyDescent="0.35">
      <c r="A9945">
        <v>9944</v>
      </c>
      <c r="B9945">
        <v>15659495</v>
      </c>
      <c r="C9945" t="s">
        <v>125</v>
      </c>
      <c r="D9945">
        <v>784</v>
      </c>
      <c r="E9945" t="s">
        <v>23</v>
      </c>
      <c r="F9945" t="s">
        <v>29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  <c r="O9945">
        <v>0</v>
      </c>
      <c r="P9945">
        <v>5</v>
      </c>
      <c r="Q9945" t="s">
        <v>26</v>
      </c>
      <c r="R9945">
        <v>257</v>
      </c>
    </row>
    <row r="9946" spans="1:18" x14ac:dyDescent="0.35">
      <c r="A9946">
        <v>9945</v>
      </c>
      <c r="B9946">
        <v>15703923</v>
      </c>
      <c r="C9946" t="s">
        <v>66</v>
      </c>
      <c r="D9946">
        <v>744</v>
      </c>
      <c r="E9946" t="s">
        <v>33</v>
      </c>
      <c r="F9946" t="s">
        <v>29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  <c r="O9946">
        <v>0</v>
      </c>
      <c r="P9946">
        <v>3</v>
      </c>
      <c r="Q9946" t="s">
        <v>40</v>
      </c>
      <c r="R9946">
        <v>915</v>
      </c>
    </row>
    <row r="9947" spans="1:18" x14ac:dyDescent="0.35">
      <c r="A9947">
        <v>9946</v>
      </c>
      <c r="B9947">
        <v>15674000</v>
      </c>
      <c r="C9947" t="s">
        <v>236</v>
      </c>
      <c r="D9947">
        <v>645</v>
      </c>
      <c r="E9947" t="s">
        <v>19</v>
      </c>
      <c r="F9947" t="s">
        <v>29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  <c r="O9947">
        <v>0</v>
      </c>
      <c r="P9947">
        <v>4</v>
      </c>
      <c r="Q9947" t="s">
        <v>40</v>
      </c>
      <c r="R9947">
        <v>990</v>
      </c>
    </row>
    <row r="9948" spans="1:18" x14ac:dyDescent="0.35">
      <c r="A9948">
        <v>9947</v>
      </c>
      <c r="B9948">
        <v>15618171</v>
      </c>
      <c r="C9948" t="s">
        <v>721</v>
      </c>
      <c r="D9948">
        <v>669</v>
      </c>
      <c r="E9948" t="s">
        <v>19</v>
      </c>
      <c r="F9948" t="s">
        <v>20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  <c r="O9948">
        <v>0</v>
      </c>
      <c r="P9948">
        <v>2</v>
      </c>
      <c r="Q9948" t="s">
        <v>40</v>
      </c>
      <c r="R9948">
        <v>689</v>
      </c>
    </row>
    <row r="9949" spans="1:18" x14ac:dyDescent="0.35">
      <c r="A9949">
        <v>9948</v>
      </c>
      <c r="B9949">
        <v>15732202</v>
      </c>
      <c r="C9949" t="s">
        <v>786</v>
      </c>
      <c r="D9949">
        <v>615</v>
      </c>
      <c r="E9949" t="s">
        <v>19</v>
      </c>
      <c r="F9949" t="s">
        <v>29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  <c r="O9949">
        <v>1</v>
      </c>
      <c r="P9949">
        <v>3</v>
      </c>
      <c r="Q9949" t="s">
        <v>21</v>
      </c>
      <c r="R9949">
        <v>805</v>
      </c>
    </row>
    <row r="9950" spans="1:18" x14ac:dyDescent="0.35">
      <c r="A9950">
        <v>9949</v>
      </c>
      <c r="B9950">
        <v>15735078</v>
      </c>
      <c r="C9950" t="s">
        <v>2571</v>
      </c>
      <c r="D9950">
        <v>724</v>
      </c>
      <c r="E9950" t="s">
        <v>33</v>
      </c>
      <c r="F9950" t="s">
        <v>20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  <c r="O9950">
        <v>0</v>
      </c>
      <c r="P9950">
        <v>2</v>
      </c>
      <c r="Q9950" t="s">
        <v>21</v>
      </c>
      <c r="R9950">
        <v>371</v>
      </c>
    </row>
    <row r="9951" spans="1:18" x14ac:dyDescent="0.35">
      <c r="A9951">
        <v>9950</v>
      </c>
      <c r="B9951">
        <v>15798615</v>
      </c>
      <c r="C9951" t="s">
        <v>682</v>
      </c>
      <c r="D9951">
        <v>850</v>
      </c>
      <c r="E9951" t="s">
        <v>19</v>
      </c>
      <c r="F9951" t="s">
        <v>20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  <c r="O9951">
        <v>0</v>
      </c>
      <c r="P9951">
        <v>1</v>
      </c>
      <c r="Q9951" t="s">
        <v>31</v>
      </c>
      <c r="R9951">
        <v>827</v>
      </c>
    </row>
    <row r="9952" spans="1:18" x14ac:dyDescent="0.35">
      <c r="A9952">
        <v>9951</v>
      </c>
      <c r="B9952">
        <v>15638494</v>
      </c>
      <c r="C9952" t="s">
        <v>2954</v>
      </c>
      <c r="D9952">
        <v>625</v>
      </c>
      <c r="E9952" t="s">
        <v>33</v>
      </c>
      <c r="F9952" t="s">
        <v>20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  <c r="O9952">
        <v>0</v>
      </c>
      <c r="P9952">
        <v>5</v>
      </c>
      <c r="Q9952" t="s">
        <v>26</v>
      </c>
      <c r="R9952">
        <v>615</v>
      </c>
    </row>
    <row r="9953" spans="1:18" x14ac:dyDescent="0.35">
      <c r="A9953">
        <v>9952</v>
      </c>
      <c r="B9953">
        <v>15763874</v>
      </c>
      <c r="C9953" t="s">
        <v>192</v>
      </c>
      <c r="D9953">
        <v>635</v>
      </c>
      <c r="E9953" t="s">
        <v>23</v>
      </c>
      <c r="F9953" t="s">
        <v>29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  <c r="O9953">
        <v>0</v>
      </c>
      <c r="P9953">
        <v>1</v>
      </c>
      <c r="Q9953" t="s">
        <v>26</v>
      </c>
      <c r="R9953">
        <v>635</v>
      </c>
    </row>
    <row r="9954" spans="1:18" x14ac:dyDescent="0.35">
      <c r="A9954">
        <v>9953</v>
      </c>
      <c r="B9954">
        <v>15696355</v>
      </c>
      <c r="C9954" t="s">
        <v>2955</v>
      </c>
      <c r="D9954">
        <v>724</v>
      </c>
      <c r="E9954" t="s">
        <v>33</v>
      </c>
      <c r="F9954" t="s">
        <v>29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  <c r="O9954">
        <v>0</v>
      </c>
      <c r="P9954">
        <v>4</v>
      </c>
      <c r="Q9954" t="s">
        <v>31</v>
      </c>
      <c r="R9954">
        <v>880</v>
      </c>
    </row>
    <row r="9955" spans="1:18" x14ac:dyDescent="0.35">
      <c r="A9955">
        <v>9954</v>
      </c>
      <c r="B9955">
        <v>15655952</v>
      </c>
      <c r="C9955" t="s">
        <v>515</v>
      </c>
      <c r="D9955">
        <v>550</v>
      </c>
      <c r="E9955" t="s">
        <v>19</v>
      </c>
      <c r="F9955" t="s">
        <v>29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  <c r="O9955">
        <v>0</v>
      </c>
      <c r="P9955">
        <v>3</v>
      </c>
      <c r="Q9955" t="s">
        <v>26</v>
      </c>
      <c r="R9955">
        <v>794</v>
      </c>
    </row>
    <row r="9956" spans="1:18" x14ac:dyDescent="0.35">
      <c r="A9956">
        <v>9955</v>
      </c>
      <c r="B9956">
        <v>15739850</v>
      </c>
      <c r="C9956" t="s">
        <v>867</v>
      </c>
      <c r="D9956">
        <v>645</v>
      </c>
      <c r="E9956" t="s">
        <v>19</v>
      </c>
      <c r="F9956" t="s">
        <v>29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  <c r="O9956">
        <v>0</v>
      </c>
      <c r="P9956">
        <v>3</v>
      </c>
      <c r="Q9956" t="s">
        <v>40</v>
      </c>
      <c r="R9956">
        <v>810</v>
      </c>
    </row>
    <row r="9957" spans="1:18" x14ac:dyDescent="0.35">
      <c r="A9957">
        <v>9956</v>
      </c>
      <c r="B9957">
        <v>15611338</v>
      </c>
      <c r="C9957" t="s">
        <v>2956</v>
      </c>
      <c r="D9957">
        <v>714</v>
      </c>
      <c r="E9957" t="s">
        <v>23</v>
      </c>
      <c r="F9957" t="s">
        <v>29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  <c r="O9957">
        <v>0</v>
      </c>
      <c r="P9957">
        <v>4</v>
      </c>
      <c r="Q9957" t="s">
        <v>21</v>
      </c>
      <c r="R9957">
        <v>354</v>
      </c>
    </row>
    <row r="9958" spans="1:18" x14ac:dyDescent="0.35">
      <c r="A9958">
        <v>9957</v>
      </c>
      <c r="B9958">
        <v>15707861</v>
      </c>
      <c r="C9958" t="s">
        <v>572</v>
      </c>
      <c r="D9958">
        <v>520</v>
      </c>
      <c r="E9958" t="s">
        <v>19</v>
      </c>
      <c r="F9958" t="s">
        <v>20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  <c r="O9958">
        <v>1</v>
      </c>
      <c r="P9958">
        <v>1</v>
      </c>
      <c r="Q9958" t="s">
        <v>26</v>
      </c>
      <c r="R9958">
        <v>669</v>
      </c>
    </row>
    <row r="9959" spans="1:18" x14ac:dyDescent="0.35">
      <c r="A9959">
        <v>9958</v>
      </c>
      <c r="B9959">
        <v>15672237</v>
      </c>
      <c r="C9959" t="s">
        <v>1249</v>
      </c>
      <c r="D9959">
        <v>633</v>
      </c>
      <c r="E9959" t="s">
        <v>19</v>
      </c>
      <c r="F9959" t="s">
        <v>29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  <c r="O9959">
        <v>0</v>
      </c>
      <c r="P9959">
        <v>4</v>
      </c>
      <c r="Q9959" t="s">
        <v>31</v>
      </c>
      <c r="R9959">
        <v>230</v>
      </c>
    </row>
    <row r="9960" spans="1:18" x14ac:dyDescent="0.35">
      <c r="A9960">
        <v>9959</v>
      </c>
      <c r="B9960">
        <v>15657771</v>
      </c>
      <c r="C9960" t="s">
        <v>625</v>
      </c>
      <c r="D9960">
        <v>537</v>
      </c>
      <c r="E9960" t="s">
        <v>19</v>
      </c>
      <c r="F9960" t="s">
        <v>29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  <c r="O9960">
        <v>0</v>
      </c>
      <c r="P9960">
        <v>2</v>
      </c>
      <c r="Q9960" t="s">
        <v>40</v>
      </c>
      <c r="R9960">
        <v>336</v>
      </c>
    </row>
    <row r="9961" spans="1:18" x14ac:dyDescent="0.35">
      <c r="A9961">
        <v>9960</v>
      </c>
      <c r="B9961">
        <v>15677783</v>
      </c>
      <c r="C9961" t="s">
        <v>121</v>
      </c>
      <c r="D9961">
        <v>764</v>
      </c>
      <c r="E9961" t="s">
        <v>23</v>
      </c>
      <c r="F9961" t="s">
        <v>29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  <c r="O9961">
        <v>0</v>
      </c>
      <c r="P9961">
        <v>1</v>
      </c>
      <c r="Q9961" t="s">
        <v>26</v>
      </c>
      <c r="R9961">
        <v>771</v>
      </c>
    </row>
    <row r="9962" spans="1:18" x14ac:dyDescent="0.35">
      <c r="A9962">
        <v>9961</v>
      </c>
      <c r="B9962">
        <v>15681026</v>
      </c>
      <c r="C9962" t="s">
        <v>56</v>
      </c>
      <c r="D9962">
        <v>795</v>
      </c>
      <c r="E9962" t="s">
        <v>33</v>
      </c>
      <c r="F9962" t="s">
        <v>20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  <c r="O9962">
        <v>1</v>
      </c>
      <c r="P9962">
        <v>1</v>
      </c>
      <c r="Q9962" t="s">
        <v>31</v>
      </c>
      <c r="R9962">
        <v>381</v>
      </c>
    </row>
    <row r="9963" spans="1:18" x14ac:dyDescent="0.35">
      <c r="A9963">
        <v>9962</v>
      </c>
      <c r="B9963">
        <v>15566543</v>
      </c>
      <c r="C9963" t="s">
        <v>2957</v>
      </c>
      <c r="D9963">
        <v>573</v>
      </c>
      <c r="E9963" t="s">
        <v>23</v>
      </c>
      <c r="F9963" t="s">
        <v>29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  <c r="O9963">
        <v>0</v>
      </c>
      <c r="P9963">
        <v>2</v>
      </c>
      <c r="Q9963" t="s">
        <v>40</v>
      </c>
      <c r="R9963">
        <v>760</v>
      </c>
    </row>
    <row r="9964" spans="1:18" x14ac:dyDescent="0.35">
      <c r="A9964">
        <v>9963</v>
      </c>
      <c r="B9964">
        <v>15594612</v>
      </c>
      <c r="C9964" t="s">
        <v>2358</v>
      </c>
      <c r="D9964">
        <v>702</v>
      </c>
      <c r="E9964" t="s">
        <v>23</v>
      </c>
      <c r="F9964" t="s">
        <v>29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  <c r="O9964">
        <v>1</v>
      </c>
      <c r="P9964">
        <v>4</v>
      </c>
      <c r="Q9964" t="s">
        <v>21</v>
      </c>
      <c r="R9964">
        <v>977</v>
      </c>
    </row>
    <row r="9965" spans="1:18" x14ac:dyDescent="0.35">
      <c r="A9965">
        <v>9964</v>
      </c>
      <c r="B9965">
        <v>15814664</v>
      </c>
      <c r="C9965" t="s">
        <v>41</v>
      </c>
      <c r="D9965">
        <v>740</v>
      </c>
      <c r="E9965" t="s">
        <v>33</v>
      </c>
      <c r="F9965" t="s">
        <v>29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  <c r="O9965">
        <v>0</v>
      </c>
      <c r="P9965">
        <v>1</v>
      </c>
      <c r="Q9965" t="s">
        <v>26</v>
      </c>
      <c r="R9965">
        <v>464</v>
      </c>
    </row>
    <row r="9966" spans="1:18" x14ac:dyDescent="0.35">
      <c r="A9966">
        <v>9965</v>
      </c>
      <c r="B9966">
        <v>15642785</v>
      </c>
      <c r="C9966" t="s">
        <v>535</v>
      </c>
      <c r="D9966">
        <v>479</v>
      </c>
      <c r="E9966" t="s">
        <v>19</v>
      </c>
      <c r="F9966" t="s">
        <v>29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  <c r="O9966">
        <v>0</v>
      </c>
      <c r="P9966">
        <v>4</v>
      </c>
      <c r="Q9966" t="s">
        <v>40</v>
      </c>
      <c r="R9966">
        <v>513</v>
      </c>
    </row>
    <row r="9967" spans="1:18" x14ac:dyDescent="0.35">
      <c r="A9967">
        <v>9966</v>
      </c>
      <c r="B9967">
        <v>15690164</v>
      </c>
      <c r="C9967" t="s">
        <v>294</v>
      </c>
      <c r="D9967">
        <v>627</v>
      </c>
      <c r="E9967" t="s">
        <v>33</v>
      </c>
      <c r="F9967" t="s">
        <v>20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  <c r="O9967">
        <v>0</v>
      </c>
      <c r="P9967">
        <v>4</v>
      </c>
      <c r="Q9967" t="s">
        <v>21</v>
      </c>
      <c r="R9967">
        <v>611</v>
      </c>
    </row>
    <row r="9968" spans="1:18" x14ac:dyDescent="0.35">
      <c r="A9968">
        <v>9967</v>
      </c>
      <c r="B9968">
        <v>15590213</v>
      </c>
      <c r="C9968" t="s">
        <v>413</v>
      </c>
      <c r="D9968">
        <v>479</v>
      </c>
      <c r="E9968" t="s">
        <v>23</v>
      </c>
      <c r="F9968" t="s">
        <v>29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  <c r="O9968">
        <v>0</v>
      </c>
      <c r="P9968">
        <v>5</v>
      </c>
      <c r="Q9968" t="s">
        <v>31</v>
      </c>
      <c r="R9968">
        <v>555</v>
      </c>
    </row>
    <row r="9969" spans="1:18" x14ac:dyDescent="0.35">
      <c r="A9969">
        <v>9968</v>
      </c>
      <c r="B9969">
        <v>15603794</v>
      </c>
      <c r="C9969" t="s">
        <v>570</v>
      </c>
      <c r="D9969">
        <v>623</v>
      </c>
      <c r="E9969" t="s">
        <v>19</v>
      </c>
      <c r="F9969" t="s">
        <v>29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  <c r="O9969">
        <v>0</v>
      </c>
      <c r="P9969">
        <v>4</v>
      </c>
      <c r="Q9969" t="s">
        <v>40</v>
      </c>
      <c r="R9969">
        <v>346</v>
      </c>
    </row>
    <row r="9970" spans="1:18" x14ac:dyDescent="0.35">
      <c r="A9970">
        <v>9969</v>
      </c>
      <c r="B9970">
        <v>15733491</v>
      </c>
      <c r="C9970" t="s">
        <v>688</v>
      </c>
      <c r="D9970">
        <v>512</v>
      </c>
      <c r="E9970" t="s">
        <v>33</v>
      </c>
      <c r="F9970" t="s">
        <v>20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  <c r="O9970">
        <v>0</v>
      </c>
      <c r="P9970">
        <v>4</v>
      </c>
      <c r="Q9970" t="s">
        <v>21</v>
      </c>
      <c r="R9970">
        <v>447</v>
      </c>
    </row>
    <row r="9971" spans="1:18" x14ac:dyDescent="0.35">
      <c r="A9971">
        <v>9970</v>
      </c>
      <c r="B9971">
        <v>15806360</v>
      </c>
      <c r="C9971" t="s">
        <v>645</v>
      </c>
      <c r="D9971">
        <v>609</v>
      </c>
      <c r="E9971" t="s">
        <v>19</v>
      </c>
      <c r="F9971" t="s">
        <v>29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  <c r="O9971">
        <v>0</v>
      </c>
      <c r="P9971">
        <v>4</v>
      </c>
      <c r="Q9971" t="s">
        <v>26</v>
      </c>
      <c r="R9971">
        <v>887</v>
      </c>
    </row>
    <row r="9972" spans="1:18" x14ac:dyDescent="0.35">
      <c r="A9972">
        <v>9971</v>
      </c>
      <c r="B9972">
        <v>15587133</v>
      </c>
      <c r="C9972" t="s">
        <v>817</v>
      </c>
      <c r="D9972">
        <v>518</v>
      </c>
      <c r="E9972" t="s">
        <v>19</v>
      </c>
      <c r="F9972" t="s">
        <v>29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  <c r="O9972">
        <v>0</v>
      </c>
      <c r="P9972">
        <v>3</v>
      </c>
      <c r="Q9972" t="s">
        <v>31</v>
      </c>
      <c r="R9972">
        <v>535</v>
      </c>
    </row>
    <row r="9973" spans="1:18" x14ac:dyDescent="0.35">
      <c r="A9973">
        <v>9972</v>
      </c>
      <c r="B9973">
        <v>15721377</v>
      </c>
      <c r="C9973" t="s">
        <v>175</v>
      </c>
      <c r="D9973">
        <v>833</v>
      </c>
      <c r="E9973" t="s">
        <v>19</v>
      </c>
      <c r="F9973" t="s">
        <v>20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  <c r="O9973">
        <v>0</v>
      </c>
      <c r="P9973">
        <v>3</v>
      </c>
      <c r="Q9973" t="s">
        <v>31</v>
      </c>
      <c r="R9973">
        <v>908</v>
      </c>
    </row>
    <row r="9974" spans="1:18" x14ac:dyDescent="0.35">
      <c r="A9974">
        <v>9973</v>
      </c>
      <c r="B9974">
        <v>15747927</v>
      </c>
      <c r="C9974" t="s">
        <v>742</v>
      </c>
      <c r="D9974">
        <v>758</v>
      </c>
      <c r="E9974" t="s">
        <v>19</v>
      </c>
      <c r="F9974" t="s">
        <v>29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  <c r="O9974">
        <v>0</v>
      </c>
      <c r="P9974">
        <v>5</v>
      </c>
      <c r="Q9974" t="s">
        <v>31</v>
      </c>
      <c r="R9974">
        <v>757</v>
      </c>
    </row>
    <row r="9975" spans="1:18" x14ac:dyDescent="0.35">
      <c r="A9975">
        <v>9974</v>
      </c>
      <c r="B9975">
        <v>15806455</v>
      </c>
      <c r="C9975" t="s">
        <v>224</v>
      </c>
      <c r="D9975">
        <v>611</v>
      </c>
      <c r="E9975" t="s">
        <v>19</v>
      </c>
      <c r="F9975" t="s">
        <v>29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  <c r="O9975">
        <v>0</v>
      </c>
      <c r="P9975">
        <v>2</v>
      </c>
      <c r="Q9975" t="s">
        <v>21</v>
      </c>
      <c r="R9975">
        <v>231</v>
      </c>
    </row>
    <row r="9976" spans="1:18" x14ac:dyDescent="0.35">
      <c r="A9976">
        <v>9975</v>
      </c>
      <c r="B9976">
        <v>15695474</v>
      </c>
      <c r="C9976" t="s">
        <v>2160</v>
      </c>
      <c r="D9976">
        <v>583</v>
      </c>
      <c r="E9976" t="s">
        <v>19</v>
      </c>
      <c r="F9976" t="s">
        <v>29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  <c r="O9976">
        <v>0</v>
      </c>
      <c r="P9976">
        <v>1</v>
      </c>
      <c r="Q9976" t="s">
        <v>31</v>
      </c>
      <c r="R9976">
        <v>313</v>
      </c>
    </row>
    <row r="9977" spans="1:18" x14ac:dyDescent="0.35">
      <c r="A9977">
        <v>9976</v>
      </c>
      <c r="B9977">
        <v>15666295</v>
      </c>
      <c r="C9977" t="s">
        <v>243</v>
      </c>
      <c r="D9977">
        <v>610</v>
      </c>
      <c r="E9977" t="s">
        <v>33</v>
      </c>
      <c r="F9977" t="s">
        <v>29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  <c r="O9977">
        <v>1</v>
      </c>
      <c r="P9977">
        <v>4</v>
      </c>
      <c r="Q9977" t="s">
        <v>31</v>
      </c>
      <c r="R9977">
        <v>264</v>
      </c>
    </row>
    <row r="9978" spans="1:18" x14ac:dyDescent="0.35">
      <c r="A9978">
        <v>9977</v>
      </c>
      <c r="B9978">
        <v>15656062</v>
      </c>
      <c r="C9978" t="s">
        <v>57</v>
      </c>
      <c r="D9978">
        <v>637</v>
      </c>
      <c r="E9978" t="s">
        <v>19</v>
      </c>
      <c r="F9978" t="s">
        <v>20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  <c r="O9978">
        <v>0</v>
      </c>
      <c r="P9978">
        <v>1</v>
      </c>
      <c r="Q9978" t="s">
        <v>31</v>
      </c>
      <c r="R9978">
        <v>449</v>
      </c>
    </row>
    <row r="9979" spans="1:18" x14ac:dyDescent="0.35">
      <c r="A9979">
        <v>9978</v>
      </c>
      <c r="B9979">
        <v>15579969</v>
      </c>
      <c r="C9979" t="s">
        <v>859</v>
      </c>
      <c r="D9979">
        <v>683</v>
      </c>
      <c r="E9979" t="s">
        <v>19</v>
      </c>
      <c r="F9979" t="s">
        <v>20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  <c r="O9979">
        <v>1</v>
      </c>
      <c r="P9979">
        <v>3</v>
      </c>
      <c r="Q9979" t="s">
        <v>31</v>
      </c>
      <c r="R9979">
        <v>862</v>
      </c>
    </row>
    <row r="9980" spans="1:18" x14ac:dyDescent="0.35">
      <c r="A9980">
        <v>9979</v>
      </c>
      <c r="B9980">
        <v>15703563</v>
      </c>
      <c r="C9980" t="s">
        <v>641</v>
      </c>
      <c r="D9980">
        <v>774</v>
      </c>
      <c r="E9980" t="s">
        <v>19</v>
      </c>
      <c r="F9980" t="s">
        <v>29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1</v>
      </c>
      <c r="O9980">
        <v>0</v>
      </c>
      <c r="P9980">
        <v>1</v>
      </c>
      <c r="Q9980" t="s">
        <v>26</v>
      </c>
      <c r="R9980">
        <v>354</v>
      </c>
    </row>
    <row r="9981" spans="1:18" x14ac:dyDescent="0.35">
      <c r="A9981">
        <v>9980</v>
      </c>
      <c r="B9981">
        <v>15692664</v>
      </c>
      <c r="C9981" t="s">
        <v>979</v>
      </c>
      <c r="D9981">
        <v>677</v>
      </c>
      <c r="E9981" t="s">
        <v>19</v>
      </c>
      <c r="F9981" t="s">
        <v>20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  <c r="O9981">
        <v>0</v>
      </c>
      <c r="P9981">
        <v>4</v>
      </c>
      <c r="Q9981" t="s">
        <v>26</v>
      </c>
      <c r="R9981">
        <v>355</v>
      </c>
    </row>
    <row r="9982" spans="1:18" x14ac:dyDescent="0.35">
      <c r="A9982">
        <v>9981</v>
      </c>
      <c r="B9982">
        <v>15719276</v>
      </c>
      <c r="C9982" t="s">
        <v>200</v>
      </c>
      <c r="D9982">
        <v>741</v>
      </c>
      <c r="E9982" t="s">
        <v>23</v>
      </c>
      <c r="F9982" t="s">
        <v>29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  <c r="O9982">
        <v>0</v>
      </c>
      <c r="P9982">
        <v>2</v>
      </c>
      <c r="Q9982" t="s">
        <v>31</v>
      </c>
      <c r="R9982">
        <v>295</v>
      </c>
    </row>
    <row r="9983" spans="1:18" x14ac:dyDescent="0.35">
      <c r="A9983">
        <v>9982</v>
      </c>
      <c r="B9983">
        <v>15672754</v>
      </c>
      <c r="C9983" t="s">
        <v>2958</v>
      </c>
      <c r="D9983">
        <v>498</v>
      </c>
      <c r="E9983" t="s">
        <v>33</v>
      </c>
      <c r="F9983" t="s">
        <v>29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  <c r="O9983">
        <v>1</v>
      </c>
      <c r="P9983">
        <v>3</v>
      </c>
      <c r="Q9983" t="s">
        <v>26</v>
      </c>
      <c r="R9983">
        <v>790</v>
      </c>
    </row>
    <row r="9984" spans="1:18" x14ac:dyDescent="0.35">
      <c r="A9984">
        <v>9983</v>
      </c>
      <c r="B9984">
        <v>15768163</v>
      </c>
      <c r="C9984" t="s">
        <v>914</v>
      </c>
      <c r="D9984">
        <v>655</v>
      </c>
      <c r="E9984" t="s">
        <v>33</v>
      </c>
      <c r="F9984" t="s">
        <v>20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  <c r="O9984">
        <v>1</v>
      </c>
      <c r="P9984">
        <v>4</v>
      </c>
      <c r="Q9984" t="s">
        <v>26</v>
      </c>
      <c r="R9984">
        <v>591</v>
      </c>
    </row>
    <row r="9985" spans="1:18" x14ac:dyDescent="0.35">
      <c r="A9985">
        <v>9984</v>
      </c>
      <c r="B9985">
        <v>15656710</v>
      </c>
      <c r="C9985" t="s">
        <v>152</v>
      </c>
      <c r="D9985">
        <v>613</v>
      </c>
      <c r="E9985" t="s">
        <v>19</v>
      </c>
      <c r="F9985" t="s">
        <v>29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  <c r="O9985">
        <v>0</v>
      </c>
      <c r="P9985">
        <v>5</v>
      </c>
      <c r="Q9985" t="s">
        <v>40</v>
      </c>
      <c r="R9985">
        <v>828</v>
      </c>
    </row>
    <row r="9986" spans="1:18" x14ac:dyDescent="0.35">
      <c r="A9986">
        <v>9985</v>
      </c>
      <c r="B9986">
        <v>15696175</v>
      </c>
      <c r="C9986" t="s">
        <v>647</v>
      </c>
      <c r="D9986">
        <v>602</v>
      </c>
      <c r="E9986" t="s">
        <v>33</v>
      </c>
      <c r="F9986" t="s">
        <v>29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  <c r="O9986">
        <v>1</v>
      </c>
      <c r="P9986">
        <v>3</v>
      </c>
      <c r="Q9986" t="s">
        <v>26</v>
      </c>
      <c r="R9986">
        <v>764</v>
      </c>
    </row>
    <row r="9987" spans="1:18" x14ac:dyDescent="0.35">
      <c r="A9987">
        <v>9986</v>
      </c>
      <c r="B9987">
        <v>15586914</v>
      </c>
      <c r="C9987" t="s">
        <v>746</v>
      </c>
      <c r="D9987">
        <v>659</v>
      </c>
      <c r="E9987" t="s">
        <v>19</v>
      </c>
      <c r="F9987" t="s">
        <v>29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  <c r="O9987">
        <v>1</v>
      </c>
      <c r="P9987">
        <v>5</v>
      </c>
      <c r="Q9987" t="s">
        <v>40</v>
      </c>
      <c r="R9987">
        <v>875</v>
      </c>
    </row>
    <row r="9988" spans="1:18" x14ac:dyDescent="0.35">
      <c r="A9988">
        <v>9987</v>
      </c>
      <c r="B9988">
        <v>15581736</v>
      </c>
      <c r="C9988" t="s">
        <v>30</v>
      </c>
      <c r="D9988">
        <v>673</v>
      </c>
      <c r="E9988" t="s">
        <v>33</v>
      </c>
      <c r="F9988" t="s">
        <v>29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  <c r="O9988">
        <v>0</v>
      </c>
      <c r="P9988">
        <v>5</v>
      </c>
      <c r="Q9988" t="s">
        <v>40</v>
      </c>
      <c r="R9988">
        <v>772</v>
      </c>
    </row>
    <row r="9989" spans="1:18" x14ac:dyDescent="0.35">
      <c r="A9989">
        <v>9988</v>
      </c>
      <c r="B9989">
        <v>15588839</v>
      </c>
      <c r="C9989" t="s">
        <v>859</v>
      </c>
      <c r="D9989">
        <v>606</v>
      </c>
      <c r="E9989" t="s">
        <v>23</v>
      </c>
      <c r="F9989" t="s">
        <v>29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  <c r="O9989">
        <v>0</v>
      </c>
      <c r="P9989">
        <v>3</v>
      </c>
      <c r="Q9989" t="s">
        <v>31</v>
      </c>
      <c r="R9989">
        <v>567</v>
      </c>
    </row>
    <row r="9990" spans="1:18" x14ac:dyDescent="0.35">
      <c r="A9990">
        <v>9989</v>
      </c>
      <c r="B9990">
        <v>15589329</v>
      </c>
      <c r="C9990" t="s">
        <v>90</v>
      </c>
      <c r="D9990">
        <v>775</v>
      </c>
      <c r="E9990" t="s">
        <v>19</v>
      </c>
      <c r="F9990" t="s">
        <v>29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  <c r="O9990">
        <v>0</v>
      </c>
      <c r="P9990">
        <v>3</v>
      </c>
      <c r="Q9990" t="s">
        <v>21</v>
      </c>
      <c r="R9990">
        <v>415</v>
      </c>
    </row>
    <row r="9991" spans="1:18" x14ac:dyDescent="0.35">
      <c r="A9991">
        <v>9990</v>
      </c>
      <c r="B9991">
        <v>15605622</v>
      </c>
      <c r="C9991" t="s">
        <v>532</v>
      </c>
      <c r="D9991">
        <v>841</v>
      </c>
      <c r="E9991" t="s">
        <v>23</v>
      </c>
      <c r="F9991" t="s">
        <v>29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  <c r="O9991">
        <v>0</v>
      </c>
      <c r="P9991">
        <v>5</v>
      </c>
      <c r="Q9991" t="s">
        <v>26</v>
      </c>
      <c r="R9991">
        <v>393</v>
      </c>
    </row>
    <row r="9992" spans="1:18" x14ac:dyDescent="0.35">
      <c r="A9992">
        <v>9991</v>
      </c>
      <c r="B9992">
        <v>15798964</v>
      </c>
      <c r="C9992" t="s">
        <v>1842</v>
      </c>
      <c r="D9992">
        <v>714</v>
      </c>
      <c r="E9992" t="s">
        <v>33</v>
      </c>
      <c r="F9992" t="s">
        <v>29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  <c r="O9992">
        <v>0</v>
      </c>
      <c r="P9992">
        <v>3</v>
      </c>
      <c r="Q9992" t="s">
        <v>26</v>
      </c>
      <c r="R9992">
        <v>791</v>
      </c>
    </row>
    <row r="9993" spans="1:18" x14ac:dyDescent="0.35">
      <c r="A9993">
        <v>9992</v>
      </c>
      <c r="B9993">
        <v>15769959</v>
      </c>
      <c r="C9993" t="s">
        <v>2419</v>
      </c>
      <c r="D9993">
        <v>597</v>
      </c>
      <c r="E9993" t="s">
        <v>19</v>
      </c>
      <c r="F9993" t="s">
        <v>20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  <c r="O9993">
        <v>1</v>
      </c>
      <c r="P9993">
        <v>3</v>
      </c>
      <c r="Q9993" t="s">
        <v>26</v>
      </c>
      <c r="R9993">
        <v>369</v>
      </c>
    </row>
    <row r="9994" spans="1:18" x14ac:dyDescent="0.35">
      <c r="A9994">
        <v>9993</v>
      </c>
      <c r="B9994">
        <v>15657105</v>
      </c>
      <c r="C9994" t="s">
        <v>974</v>
      </c>
      <c r="D9994">
        <v>726</v>
      </c>
      <c r="E9994" t="s">
        <v>23</v>
      </c>
      <c r="F9994" t="s">
        <v>29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  <c r="O9994">
        <v>0</v>
      </c>
      <c r="P9994">
        <v>5</v>
      </c>
      <c r="Q9994" t="s">
        <v>31</v>
      </c>
      <c r="R9994">
        <v>560</v>
      </c>
    </row>
    <row r="9995" spans="1:18" x14ac:dyDescent="0.35">
      <c r="A9995">
        <v>9994</v>
      </c>
      <c r="B9995">
        <v>15569266</v>
      </c>
      <c r="C9995" t="s">
        <v>531</v>
      </c>
      <c r="D9995">
        <v>644</v>
      </c>
      <c r="E9995" t="s">
        <v>19</v>
      </c>
      <c r="F9995" t="s">
        <v>29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  <c r="O9995">
        <v>0</v>
      </c>
      <c r="P9995">
        <v>5</v>
      </c>
      <c r="Q9995" t="s">
        <v>21</v>
      </c>
      <c r="R9995">
        <v>715</v>
      </c>
    </row>
    <row r="9996" spans="1:18" x14ac:dyDescent="0.35">
      <c r="A9996">
        <v>9995</v>
      </c>
      <c r="B9996">
        <v>15719294</v>
      </c>
      <c r="C9996" t="s">
        <v>186</v>
      </c>
      <c r="D9996">
        <v>800</v>
      </c>
      <c r="E9996" t="s">
        <v>19</v>
      </c>
      <c r="F9996" t="s">
        <v>20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  <c r="O9996">
        <v>0</v>
      </c>
      <c r="P9996">
        <v>4</v>
      </c>
      <c r="Q9996" t="s">
        <v>40</v>
      </c>
      <c r="R9996">
        <v>311</v>
      </c>
    </row>
    <row r="9997" spans="1:18" x14ac:dyDescent="0.35">
      <c r="A9997">
        <v>9996</v>
      </c>
      <c r="B9997">
        <v>15606229</v>
      </c>
      <c r="C9997" t="s">
        <v>2566</v>
      </c>
      <c r="D9997">
        <v>771</v>
      </c>
      <c r="E9997" t="s">
        <v>19</v>
      </c>
      <c r="F9997" t="s">
        <v>29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  <c r="O9997">
        <v>0</v>
      </c>
      <c r="P9997">
        <v>1</v>
      </c>
      <c r="Q9997" t="s">
        <v>21</v>
      </c>
      <c r="R9997">
        <v>300</v>
      </c>
    </row>
    <row r="9998" spans="1:18" x14ac:dyDescent="0.35">
      <c r="A9998">
        <v>9997</v>
      </c>
      <c r="B9998">
        <v>15569892</v>
      </c>
      <c r="C9998" t="s">
        <v>633</v>
      </c>
      <c r="D9998">
        <v>516</v>
      </c>
      <c r="E9998" t="s">
        <v>19</v>
      </c>
      <c r="F9998" t="s">
        <v>29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  <c r="O9998">
        <v>0</v>
      </c>
      <c r="P9998">
        <v>5</v>
      </c>
      <c r="Q9998" t="s">
        <v>40</v>
      </c>
      <c r="R9998">
        <v>771</v>
      </c>
    </row>
    <row r="9999" spans="1:18" x14ac:dyDescent="0.35">
      <c r="A9999">
        <v>9998</v>
      </c>
      <c r="B9999">
        <v>15584532</v>
      </c>
      <c r="C9999" t="s">
        <v>932</v>
      </c>
      <c r="D9999">
        <v>709</v>
      </c>
      <c r="E9999" t="s">
        <v>19</v>
      </c>
      <c r="F9999" t="s">
        <v>20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  <c r="O9999">
        <v>1</v>
      </c>
      <c r="P9999">
        <v>3</v>
      </c>
      <c r="Q9999" t="s">
        <v>31</v>
      </c>
      <c r="R9999">
        <v>564</v>
      </c>
    </row>
    <row r="10000" spans="1:18" x14ac:dyDescent="0.35">
      <c r="A10000">
        <v>9999</v>
      </c>
      <c r="B10000">
        <v>15682355</v>
      </c>
      <c r="C10000" t="s">
        <v>1810</v>
      </c>
      <c r="D10000">
        <v>772</v>
      </c>
      <c r="E10000" t="s">
        <v>33</v>
      </c>
      <c r="F10000" t="s">
        <v>29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  <c r="O10000">
        <v>1</v>
      </c>
      <c r="P10000">
        <v>2</v>
      </c>
      <c r="Q10000" t="s">
        <v>26</v>
      </c>
      <c r="R10000">
        <v>339</v>
      </c>
    </row>
    <row r="10001" spans="1:18" x14ac:dyDescent="0.35">
      <c r="A10001">
        <v>10000</v>
      </c>
      <c r="B10001">
        <v>15628319</v>
      </c>
      <c r="C10001" t="s">
        <v>587</v>
      </c>
      <c r="D10001">
        <v>792</v>
      </c>
      <c r="E10001" t="s">
        <v>19</v>
      </c>
      <c r="F10001" t="s">
        <v>20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  <c r="O10001">
        <v>0</v>
      </c>
      <c r="P10001">
        <v>3</v>
      </c>
      <c r="Q10001" t="s">
        <v>21</v>
      </c>
      <c r="R10001">
        <v>911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C7921-B3E6-4198-A4BD-FCE5ECE1F58F}">
  <dimension ref="A1:R29"/>
  <sheetViews>
    <sheetView workbookViewId="0">
      <selection activeCell="H3" sqref="H3"/>
    </sheetView>
  </sheetViews>
  <sheetFormatPr defaultRowHeight="14.5" x14ac:dyDescent="0.35"/>
  <cols>
    <col min="1" max="1" width="12.453125" bestFit="1" customWidth="1"/>
    <col min="2" max="2" width="20.54296875" bestFit="1" customWidth="1"/>
    <col min="6" max="6" width="8.7265625" style="2"/>
    <col min="7" max="7" width="8.7265625" style="42"/>
    <col min="8" max="8" width="12.90625" bestFit="1" customWidth="1"/>
    <col min="9" max="9" width="9.90625" bestFit="1" customWidth="1"/>
    <col min="10" max="11" width="10.1796875" bestFit="1" customWidth="1"/>
    <col min="13" max="13" width="8.7265625" style="2"/>
    <col min="14" max="14" width="8.7265625" style="40"/>
  </cols>
  <sheetData>
    <row r="1" spans="1:18" x14ac:dyDescent="0.35">
      <c r="A1" s="15" t="s">
        <v>4</v>
      </c>
      <c r="B1" s="15" t="s">
        <v>2960</v>
      </c>
      <c r="C1" s="15" t="s">
        <v>2959</v>
      </c>
      <c r="H1" s="37" t="s">
        <v>3002</v>
      </c>
      <c r="I1" s="37" t="s">
        <v>2961</v>
      </c>
      <c r="J1" s="37" t="s">
        <v>2959</v>
      </c>
      <c r="K1" s="37" t="s">
        <v>2960</v>
      </c>
      <c r="O1" s="37" t="s">
        <v>3012</v>
      </c>
      <c r="P1" s="37" t="s">
        <v>2994</v>
      </c>
      <c r="Q1" s="37" t="s">
        <v>13</v>
      </c>
      <c r="R1" s="37" t="s">
        <v>2960</v>
      </c>
    </row>
    <row r="2" spans="1:18" x14ac:dyDescent="0.35">
      <c r="A2" s="2" t="s">
        <v>19</v>
      </c>
      <c r="B2" s="18">
        <f>COUNTIFS(Customers[Geography],A2,Customers[Exited],1)/COUNTIFS(Customers[Geography],A2)</f>
        <v>0.16174710809732748</v>
      </c>
      <c r="C2" s="17">
        <f>COUNTIFS(Customers[Geography],A2,Customers[Exited],1)</f>
        <v>811</v>
      </c>
      <c r="H2" s="5" t="s">
        <v>2973</v>
      </c>
      <c r="I2" s="38">
        <f>COUNTIFS(Customers[IsActiveMember],0)</f>
        <v>4849</v>
      </c>
      <c r="J2" s="38">
        <f>COUNTIFS(Customers[IsActiveMember],0,Customers[Exited],1)</f>
        <v>1303</v>
      </c>
      <c r="K2" s="39">
        <f>J2/I2</f>
        <v>0.26871519901010515</v>
      </c>
      <c r="O2" s="5" t="s">
        <v>3013</v>
      </c>
      <c r="P2" s="38">
        <f>COUNTIFS(Customers[Complain],0,Customers[Exited],0)</f>
        <v>7952</v>
      </c>
      <c r="Q2" s="38">
        <f>COUNTIFS(Customers[Complain],0,Customers[Exited],1)</f>
        <v>4</v>
      </c>
      <c r="R2" s="39">
        <f>IFERROR(Q2/(P2+Q2),0)</f>
        <v>5.0276520864756154E-4</v>
      </c>
    </row>
    <row r="3" spans="1:18" x14ac:dyDescent="0.35">
      <c r="A3" s="2" t="s">
        <v>33</v>
      </c>
      <c r="B3" s="18">
        <f>COUNTIFS(Customers[Geography],A3,Customers[Exited],1)/COUNTIFS(Customers[Geography],A3)</f>
        <v>0.32443204463929853</v>
      </c>
      <c r="C3" s="17">
        <f>COUNTIFS(Customers[Geography],A3,Customers[Exited],1)</f>
        <v>814</v>
      </c>
      <c r="H3" s="5" t="s">
        <v>2974</v>
      </c>
      <c r="I3" s="38">
        <f>COUNTIFS(Customers[IsActiveMember],1)</f>
        <v>5151</v>
      </c>
      <c r="J3" s="38">
        <f>COUNTIFS(Customers[IsActiveMember],1,Customers[Exited],1)</f>
        <v>735</v>
      </c>
      <c r="K3" s="39">
        <f>J3/I3</f>
        <v>0.14269073966220153</v>
      </c>
      <c r="O3" s="5" t="s">
        <v>3012</v>
      </c>
      <c r="P3" s="38">
        <f>COUNTIFS(Customers[Complain],1,Customers[Exited],0)</f>
        <v>10</v>
      </c>
      <c r="Q3" s="38">
        <f>COUNTIFS(Customers[Complain],1,Customers[Exited],1)</f>
        <v>2034</v>
      </c>
      <c r="R3" s="39">
        <f>IFERROR(Q3/(P3+Q3),0)</f>
        <v>0.99510763209393349</v>
      </c>
    </row>
    <row r="4" spans="1:18" x14ac:dyDescent="0.35">
      <c r="A4" s="2" t="s">
        <v>23</v>
      </c>
      <c r="B4" s="18">
        <f>COUNTIFS(Customers[Geography],A4,Customers[Exited],1)/COUNTIFS(Customers[Geography],A4)</f>
        <v>0.16673395236172789</v>
      </c>
      <c r="C4" s="17">
        <f>COUNTIFS(Customers[Geography],A4,Customers[Exited],1)</f>
        <v>413</v>
      </c>
    </row>
    <row r="5" spans="1:18" x14ac:dyDescent="0.35">
      <c r="H5" s="41" t="s">
        <v>3003</v>
      </c>
      <c r="I5" s="37" t="s">
        <v>2961</v>
      </c>
      <c r="J5" s="37" t="s">
        <v>2959</v>
      </c>
      <c r="K5" s="37" t="s">
        <v>2960</v>
      </c>
      <c r="O5" s="37" t="s">
        <v>3014</v>
      </c>
      <c r="P5" s="37" t="s">
        <v>2961</v>
      </c>
      <c r="Q5" s="37" t="s">
        <v>2959</v>
      </c>
      <c r="R5" s="37" t="s">
        <v>2960</v>
      </c>
    </row>
    <row r="6" spans="1:18" x14ac:dyDescent="0.35">
      <c r="A6" s="15" t="s">
        <v>2995</v>
      </c>
      <c r="B6" s="15" t="s">
        <v>2961</v>
      </c>
      <c r="C6" s="15" t="s">
        <v>2959</v>
      </c>
      <c r="D6" s="15" t="s">
        <v>2960</v>
      </c>
      <c r="H6" s="5">
        <v>1</v>
      </c>
      <c r="I6" s="38">
        <f>COUNTIFS(Customers[NumOfProducts],H6)</f>
        <v>5084</v>
      </c>
      <c r="J6" s="38">
        <f>COUNTIFS(Customers[NumOfProducts],H6,Customers[Exited],1)</f>
        <v>1409</v>
      </c>
      <c r="K6" s="39">
        <f>IFERROR(J6/I6,0)</f>
        <v>0.27714398111723054</v>
      </c>
      <c r="O6" s="5">
        <v>1</v>
      </c>
      <c r="P6" s="38">
        <f>COUNTIFS(Customers[Satisfaction Score],O6)</f>
        <v>1932</v>
      </c>
      <c r="Q6" s="38">
        <f>COUNTIFS(Customers[Satisfaction Score],O6,Customers[Exited],1)</f>
        <v>387</v>
      </c>
      <c r="R6" s="39">
        <f>IFERROR(Q6/P6,0)</f>
        <v>0.20031055900621117</v>
      </c>
    </row>
    <row r="7" spans="1:18" x14ac:dyDescent="0.35">
      <c r="A7" s="23" t="s">
        <v>2996</v>
      </c>
      <c r="B7" s="24">
        <f>COUNTIFS(Customers[Age],"&gt;=18",Customers[Age],"&lt;=25")</f>
        <v>611</v>
      </c>
      <c r="C7" s="24">
        <f>COUNTIFS(Customers[Age],"&gt;=18",Customers[Age],"&lt;=25",Customers[Exited],1)</f>
        <v>46</v>
      </c>
      <c r="D7" s="25">
        <f>IFERROR(C7/B7,0)</f>
        <v>7.5286415711947621E-2</v>
      </c>
      <c r="H7" s="5">
        <v>2</v>
      </c>
      <c r="I7" s="38">
        <f>COUNTIFS(Customers[NumOfProducts],H7)</f>
        <v>4590</v>
      </c>
      <c r="J7" s="38">
        <f>COUNTIFS(Customers[NumOfProducts],H7,Customers[Exited],1)</f>
        <v>349</v>
      </c>
      <c r="K7" s="39">
        <f>IFERROR(J7/I7,0)</f>
        <v>7.6034858387799567E-2</v>
      </c>
      <c r="O7" s="5">
        <v>2</v>
      </c>
      <c r="P7" s="38">
        <f>COUNTIFS(Customers[Satisfaction Score],O7)</f>
        <v>2014</v>
      </c>
      <c r="Q7" s="38">
        <f>COUNTIFS(Customers[Satisfaction Score],O7,Customers[Exited],1)</f>
        <v>439</v>
      </c>
      <c r="R7" s="39">
        <f>IFERROR(Q7/P7,0)</f>
        <v>0.217974180734856</v>
      </c>
    </row>
    <row r="8" spans="1:18" x14ac:dyDescent="0.35">
      <c r="A8" s="23" t="s">
        <v>2997</v>
      </c>
      <c r="B8" s="24">
        <f>COUNTIFS(Customers[Age],"&gt;=26",Customers[Age],"&lt;=35")</f>
        <v>3542</v>
      </c>
      <c r="C8" s="24">
        <f>COUNTIFS(Customers[Age],"&gt;=26",Customers[Age],"&lt;=35",Customers[Exited],1)</f>
        <v>301</v>
      </c>
      <c r="D8" s="25">
        <f>IFERROR(C8/B8,0)</f>
        <v>8.4980237154150193E-2</v>
      </c>
      <c r="H8" s="5">
        <v>3</v>
      </c>
      <c r="I8" s="38">
        <f>COUNTIFS(Customers[NumOfProducts],H8)</f>
        <v>266</v>
      </c>
      <c r="J8" s="38">
        <f>COUNTIFS(Customers[NumOfProducts],H8,Customers[Exited],1)</f>
        <v>220</v>
      </c>
      <c r="K8" s="39">
        <f>IFERROR(J8/I8,0)</f>
        <v>0.82706766917293228</v>
      </c>
      <c r="O8" s="5">
        <v>3</v>
      </c>
      <c r="P8" s="38">
        <f>COUNTIFS(Customers[Satisfaction Score],O8)</f>
        <v>2042</v>
      </c>
      <c r="Q8" s="38">
        <f>COUNTIFS(Customers[Satisfaction Score],O8,Customers[Exited],1)</f>
        <v>401</v>
      </c>
      <c r="R8" s="39">
        <f>IFERROR(Q8/P8,0)</f>
        <v>0.19637610186092067</v>
      </c>
    </row>
    <row r="9" spans="1:18" x14ac:dyDescent="0.35">
      <c r="A9" s="23" t="s">
        <v>2998</v>
      </c>
      <c r="B9" s="24">
        <f>COUNTIFS(Customers[Age],"&gt;=36",Customers[Age],"&lt;=45")</f>
        <v>3736</v>
      </c>
      <c r="C9" s="24">
        <f>COUNTIFS(Customers[Age],"&gt;=36",Customers[Age],"&lt;=45",Customers[Exited],1)</f>
        <v>734</v>
      </c>
      <c r="D9" s="25">
        <f>IFERROR(C9/B9,0)</f>
        <v>0.19646680942184155</v>
      </c>
      <c r="H9" s="5">
        <v>4</v>
      </c>
      <c r="I9" s="38">
        <f>COUNTIFS(Customers[NumOfProducts],H9)</f>
        <v>60</v>
      </c>
      <c r="J9" s="38">
        <f>COUNTIFS(Customers[NumOfProducts],H9,Customers[Exited],1)</f>
        <v>60</v>
      </c>
      <c r="K9" s="39">
        <f>IFERROR(J9/I9,0)</f>
        <v>1</v>
      </c>
      <c r="O9" s="5">
        <v>4</v>
      </c>
      <c r="P9" s="38">
        <f>COUNTIFS(Customers[Satisfaction Score],O9)</f>
        <v>2008</v>
      </c>
      <c r="Q9" s="38">
        <f>COUNTIFS(Customers[Satisfaction Score],O9,Customers[Exited],1)</f>
        <v>414</v>
      </c>
      <c r="R9" s="39">
        <f>IFERROR(Q9/P9,0)</f>
        <v>0.20617529880478089</v>
      </c>
    </row>
    <row r="10" spans="1:18" x14ac:dyDescent="0.35">
      <c r="A10" s="23" t="s">
        <v>2999</v>
      </c>
      <c r="B10" s="24">
        <f>COUNTIFS(Customers[Age],"&gt;=46",Customers[Age],"&lt;=60")</f>
        <v>1647</v>
      </c>
      <c r="C10" s="24">
        <f>COUNTIFS(Customers[Age],"&gt;=46",Customers[Age],"&lt;=60",Customers[Exited],1)</f>
        <v>842</v>
      </c>
      <c r="D10" s="25">
        <f>IFERROR(C10/B10,0)</f>
        <v>0.5112325440194293</v>
      </c>
      <c r="O10" s="5">
        <v>5</v>
      </c>
      <c r="P10" s="38">
        <f>COUNTIFS(Customers[Satisfaction Score],O10)</f>
        <v>2004</v>
      </c>
      <c r="Q10" s="38">
        <f>COUNTIFS(Customers[Satisfaction Score],O10,Customers[Exited],1)</f>
        <v>397</v>
      </c>
      <c r="R10" s="39">
        <f>IFERROR(Q10/P10,0)</f>
        <v>0.19810379241516965</v>
      </c>
    </row>
    <row r="11" spans="1:18" x14ac:dyDescent="0.35">
      <c r="A11" s="23" t="s">
        <v>2967</v>
      </c>
      <c r="B11" s="24">
        <f>COUNTIFS(Customers[Age],"&gt;60")</f>
        <v>464</v>
      </c>
      <c r="C11" s="24">
        <f>COUNTIFS(Customers[Age],"&gt;60",Customers[Exited],1)</f>
        <v>115</v>
      </c>
      <c r="D11" s="25">
        <f>IFERROR(C11/B11,0)</f>
        <v>0.24784482758620691</v>
      </c>
      <c r="H11" s="37" t="s">
        <v>3004</v>
      </c>
      <c r="I11" s="37" t="s">
        <v>2961</v>
      </c>
      <c r="J11" s="37" t="s">
        <v>2959</v>
      </c>
      <c r="K11" s="37" t="s">
        <v>2960</v>
      </c>
    </row>
    <row r="12" spans="1:18" x14ac:dyDescent="0.35">
      <c r="H12" s="5" t="s">
        <v>3005</v>
      </c>
      <c r="I12" s="38">
        <f>COUNTIFS(Customers[CreditScore],"&lt;500")</f>
        <v>632</v>
      </c>
      <c r="J12" s="38">
        <f>COUNTIFS(Customers[CreditScore],"&lt;500",Customers[Exited],1)</f>
        <v>150</v>
      </c>
      <c r="K12" s="39">
        <f>IFERROR(J12/I12,0)</f>
        <v>0.23734177215189872</v>
      </c>
      <c r="O12" s="37" t="s">
        <v>16</v>
      </c>
      <c r="P12" s="37" t="s">
        <v>2961</v>
      </c>
      <c r="Q12" s="37" t="s">
        <v>2959</v>
      </c>
      <c r="R12" s="37" t="s">
        <v>2960</v>
      </c>
    </row>
    <row r="13" spans="1:18" x14ac:dyDescent="0.35">
      <c r="A13" s="15" t="s">
        <v>5</v>
      </c>
      <c r="B13" s="15" t="s">
        <v>2994</v>
      </c>
      <c r="C13" s="15" t="s">
        <v>13</v>
      </c>
      <c r="H13" s="5" t="s">
        <v>3006</v>
      </c>
      <c r="I13" s="38">
        <f>COUNTIFS(Customers[CreditScore],"&gt;=500",Customers[CreditScore],"&lt;600")</f>
        <v>2402</v>
      </c>
      <c r="J13" s="38">
        <f>COUNTIFS(Customers[CreditScore],"&gt;=500",Customers[CreditScore],"&lt;600",Customers[Exited],1)</f>
        <v>510</v>
      </c>
      <c r="K13" s="39">
        <f>IFERROR(J13/I13,0)</f>
        <v>0.21232306411323898</v>
      </c>
      <c r="O13" s="5" t="s">
        <v>31</v>
      </c>
      <c r="P13" s="38">
        <f>COUNTIFS(Customers[Card Type],O13)</f>
        <v>2496</v>
      </c>
      <c r="Q13" s="38">
        <f>COUNTIFS(Customers[Card Type],O13,Customers[Exited],1)</f>
        <v>502</v>
      </c>
      <c r="R13" s="39">
        <f>IFERROR(Q13/P13,0)</f>
        <v>0.20112179487179488</v>
      </c>
    </row>
    <row r="14" spans="1:18" x14ac:dyDescent="0.35">
      <c r="A14" s="2" t="s">
        <v>20</v>
      </c>
      <c r="B14" s="17">
        <f>COUNTIFS(Customers[Gender],A14,Customers[Exited],0)</f>
        <v>3404</v>
      </c>
      <c r="C14" s="17">
        <f>COUNTIFS(Customers[Gender],A14,Customers[Exited],1)</f>
        <v>1139</v>
      </c>
      <c r="H14" s="5" t="s">
        <v>3007</v>
      </c>
      <c r="I14" s="38">
        <f>COUNTIFS(Customers[CreditScore],"&gt;=600",Customers[CreditScore],"&lt;700")</f>
        <v>3818</v>
      </c>
      <c r="J14" s="38">
        <f>COUNTIFS(Customers[CreditScore],"&gt;=600",Customers[CreditScore],"&lt;700",Customers[Exited],1)</f>
        <v>753</v>
      </c>
      <c r="K14" s="39">
        <f>IFERROR(J14/I14,0)</f>
        <v>0.19722367731796753</v>
      </c>
      <c r="O14" s="5" t="s">
        <v>26</v>
      </c>
      <c r="P14" s="38">
        <f>COUNTIFS(Customers[Card Type],O14)</f>
        <v>2502</v>
      </c>
      <c r="Q14" s="38">
        <f>COUNTIFS(Customers[Card Type],O14,Customers[Exited],1)</f>
        <v>482</v>
      </c>
      <c r="R14" s="39">
        <f>IFERROR(Q14/P14,0)</f>
        <v>0.19264588329336529</v>
      </c>
    </row>
    <row r="15" spans="1:18" x14ac:dyDescent="0.35">
      <c r="A15" s="2" t="s">
        <v>29</v>
      </c>
      <c r="B15" s="17">
        <f>COUNTIFS(Customers[Gender],A15,Customers[Exited],0)</f>
        <v>4558</v>
      </c>
      <c r="C15" s="17">
        <f>COUNTIFS(Customers[Gender],A15,Customers[Exited],1)</f>
        <v>899</v>
      </c>
      <c r="H15" s="5" t="s">
        <v>3008</v>
      </c>
      <c r="I15" s="38">
        <f>COUNTIFS(Customers[CreditScore],"&gt;=700",Customers[CreditScore],"&lt;800")</f>
        <v>2493</v>
      </c>
      <c r="J15" s="38">
        <f>COUNTIFS(Customers[CreditScore],"&gt;=700",Customers[CreditScore],"&lt;800",Customers[Exited],1)</f>
        <v>497</v>
      </c>
      <c r="K15" s="39">
        <f>IFERROR(J15/I15,0)</f>
        <v>0.19935820296831128</v>
      </c>
      <c r="O15" s="5" t="s">
        <v>40</v>
      </c>
      <c r="P15" s="38">
        <f>COUNTIFS(Customers[Card Type],O15)</f>
        <v>2495</v>
      </c>
      <c r="Q15" s="38">
        <f>COUNTIFS(Customers[Card Type],O15,Customers[Exited],1)</f>
        <v>508</v>
      </c>
      <c r="R15" s="39">
        <f>IFERROR(Q15/P15,0)</f>
        <v>0.20360721442885771</v>
      </c>
    </row>
    <row r="16" spans="1:18" x14ac:dyDescent="0.35">
      <c r="H16" s="5" t="s">
        <v>3009</v>
      </c>
      <c r="I16" s="38">
        <f>COUNTIFS(Customers[CreditScore],"&gt;=800")</f>
        <v>655</v>
      </c>
      <c r="J16" s="38">
        <f>COUNTIFS(Customers[CreditScore],"&gt;=800",Customers[Exited],1)</f>
        <v>128</v>
      </c>
      <c r="K16" s="39">
        <f>IFERROR(J16/I16,0)</f>
        <v>0.19541984732824427</v>
      </c>
      <c r="O16" s="5" t="s">
        <v>21</v>
      </c>
      <c r="P16" s="38">
        <f>COUNTIFS(Customers[Card Type],O16)</f>
        <v>2507</v>
      </c>
      <c r="Q16" s="38">
        <f>COUNTIFS(Customers[Card Type],O16,Customers[Exited],1)</f>
        <v>546</v>
      </c>
      <c r="R16" s="39">
        <f>IFERROR(Q16/P16,0)</f>
        <v>0.21779018747506981</v>
      </c>
    </row>
    <row r="18" spans="1:10" x14ac:dyDescent="0.35">
      <c r="A18" s="15" t="s">
        <v>2972</v>
      </c>
      <c r="B18" s="15" t="s">
        <v>2961</v>
      </c>
      <c r="H18" s="37" t="s">
        <v>3010</v>
      </c>
      <c r="I18" s="37" t="s">
        <v>2961</v>
      </c>
      <c r="J18" s="37" t="s">
        <v>2960</v>
      </c>
    </row>
    <row r="19" spans="1:10" x14ac:dyDescent="0.35">
      <c r="A19" s="2"/>
      <c r="B19" s="2"/>
      <c r="H19" s="5">
        <v>0</v>
      </c>
      <c r="I19" s="38">
        <f>COUNTIFS(Customers[Tenure],H19)</f>
        <v>413</v>
      </c>
      <c r="J19" s="39">
        <f>IFERROR(COUNTIFS(Customers[Tenure],H19,Customers[Exited],1)/I19,0)</f>
        <v>0.23002421307506055</v>
      </c>
    </row>
    <row r="20" spans="1:10" x14ac:dyDescent="0.35">
      <c r="A20" s="2" t="s">
        <v>2994</v>
      </c>
      <c r="B20" s="17">
        <f>COUNTIFS(Customers[Exited],0)</f>
        <v>7962</v>
      </c>
      <c r="H20" s="5">
        <v>1</v>
      </c>
      <c r="I20" s="38">
        <f>COUNTIFS(Customers[Tenure],H20)</f>
        <v>1035</v>
      </c>
      <c r="J20" s="39">
        <f>IFERROR(COUNTIFS(Customers[Tenure],H20,Customers[Exited],1)/I20,0)</f>
        <v>0.22415458937198068</v>
      </c>
    </row>
    <row r="21" spans="1:10" x14ac:dyDescent="0.35">
      <c r="A21" s="2" t="s">
        <v>13</v>
      </c>
      <c r="B21" s="17">
        <f>COUNTIFS(Customers[Exited],1)</f>
        <v>2038</v>
      </c>
      <c r="H21" s="5">
        <v>2</v>
      </c>
      <c r="I21" s="38">
        <f>COUNTIFS(Customers[Tenure],H21)</f>
        <v>1048</v>
      </c>
      <c r="J21" s="39">
        <f>IFERROR(COUNTIFS(Customers[Tenure],H21,Customers[Exited],1)/I21,0)</f>
        <v>0.19179389312977099</v>
      </c>
    </row>
    <row r="22" spans="1:10" x14ac:dyDescent="0.35">
      <c r="H22" s="5">
        <v>3</v>
      </c>
      <c r="I22" s="38">
        <f>COUNTIFS(Customers[Tenure],H22)</f>
        <v>1009</v>
      </c>
      <c r="J22" s="39">
        <f>IFERROR(COUNTIFS(Customers[Tenure],H22,Customers[Exited],1)/I22,0)</f>
        <v>0.21110009910802774</v>
      </c>
    </row>
    <row r="23" spans="1:10" x14ac:dyDescent="0.35">
      <c r="H23" s="5">
        <v>4</v>
      </c>
      <c r="I23" s="38">
        <f>COUNTIFS(Customers[Tenure],H23)</f>
        <v>989</v>
      </c>
      <c r="J23" s="39">
        <f>IFERROR(COUNTIFS(Customers[Tenure],H23,Customers[Exited],1)/I23,0)</f>
        <v>0.20525783619817997</v>
      </c>
    </row>
    <row r="24" spans="1:10" x14ac:dyDescent="0.35">
      <c r="H24" s="5">
        <v>5</v>
      </c>
      <c r="I24" s="38">
        <f>COUNTIFS(Customers[Tenure],H24)</f>
        <v>1012</v>
      </c>
      <c r="J24" s="39">
        <f>IFERROR(COUNTIFS(Customers[Tenure],H24,Customers[Exited],1)/I24,0)</f>
        <v>0.20652173913043478</v>
      </c>
    </row>
    <row r="25" spans="1:10" x14ac:dyDescent="0.35">
      <c r="H25" s="5">
        <v>6</v>
      </c>
      <c r="I25" s="38">
        <f>COUNTIFS(Customers[Tenure],H25)</f>
        <v>967</v>
      </c>
      <c r="J25" s="39">
        <f>IFERROR(COUNTIFS(Customers[Tenure],H25,Customers[Exited],1)/I25,0)</f>
        <v>0.20268872802481902</v>
      </c>
    </row>
    <row r="26" spans="1:10" x14ac:dyDescent="0.35">
      <c r="H26" s="5">
        <v>7</v>
      </c>
      <c r="I26" s="38">
        <f>COUNTIFS(Customers[Tenure],H26)</f>
        <v>1028</v>
      </c>
      <c r="J26" s="39">
        <f>IFERROR(COUNTIFS(Customers[Tenure],H26,Customers[Exited],1)/I26,0)</f>
        <v>0.17217898832684825</v>
      </c>
    </row>
    <row r="27" spans="1:10" x14ac:dyDescent="0.35">
      <c r="H27" s="5">
        <v>8</v>
      </c>
      <c r="I27" s="38">
        <f>COUNTIFS(Customers[Tenure],H27)</f>
        <v>1025</v>
      </c>
      <c r="J27" s="39">
        <f>IFERROR(COUNTIFS(Customers[Tenure],H27,Customers[Exited],1)/I27,0)</f>
        <v>0.19219512195121952</v>
      </c>
    </row>
    <row r="28" spans="1:10" x14ac:dyDescent="0.35">
      <c r="H28" s="5">
        <v>9</v>
      </c>
      <c r="I28" s="38">
        <f>COUNTIFS(Customers[Tenure],H28)</f>
        <v>984</v>
      </c>
      <c r="J28" s="39">
        <f>IFERROR(COUNTIFS(Customers[Tenure],H28,Customers[Exited],1)/I28,0)</f>
        <v>0.21747967479674796</v>
      </c>
    </row>
    <row r="29" spans="1:10" x14ac:dyDescent="0.35">
      <c r="H29" s="5">
        <v>10</v>
      </c>
      <c r="I29" s="38">
        <f>COUNTIFS(Customers[Tenure],H29)</f>
        <v>490</v>
      </c>
      <c r="J29" s="39">
        <f>IFERROR(COUNTIFS(Customers[Tenure],H29,Customers[Exited],1)/I29,0)</f>
        <v>0.20612244897959184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3A35-D253-4682-9F37-36A8B7C17828}">
  <sheetPr codeName="Sheet3"/>
  <dimension ref="A1:T29"/>
  <sheetViews>
    <sheetView zoomScale="80" zoomScaleNormal="80" workbookViewId="0">
      <selection activeCell="B17" sqref="B17"/>
    </sheetView>
  </sheetViews>
  <sheetFormatPr defaultRowHeight="14.5" x14ac:dyDescent="0.35"/>
  <cols>
    <col min="1" max="2" width="20" style="2" customWidth="1"/>
    <col min="3" max="3" width="16.36328125" style="2" customWidth="1"/>
    <col min="4" max="4" width="15" style="2" bestFit="1" customWidth="1"/>
    <col min="5" max="6" width="18.1796875" style="2" customWidth="1"/>
    <col min="7" max="7" width="5.453125" style="2" customWidth="1"/>
    <col min="8" max="10" width="16.36328125" style="2" customWidth="1"/>
    <col min="11" max="11" width="22.90625" style="2" customWidth="1"/>
    <col min="12" max="13" width="22.90625" style="2" hidden="1" customWidth="1"/>
    <col min="14" max="19" width="22.90625" style="2" customWidth="1"/>
    <col min="20" max="20" width="3.81640625" style="2" customWidth="1"/>
    <col min="21" max="16384" width="8.7265625" style="2"/>
  </cols>
  <sheetData>
    <row r="1" spans="1:20" ht="36" customHeight="1" x14ac:dyDescent="0.6">
      <c r="A1" s="19" t="s">
        <v>3000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</row>
    <row r="2" spans="1:20" ht="19" customHeight="1" thickBot="1" x14ac:dyDescent="0.75">
      <c r="A2" s="20"/>
      <c r="B2" s="20"/>
      <c r="C2" s="20"/>
      <c r="D2" s="20"/>
      <c r="E2" s="20"/>
      <c r="F2" s="20"/>
      <c r="G2" s="20"/>
      <c r="H2" s="20"/>
      <c r="I2" s="20"/>
      <c r="J2" s="20"/>
      <c r="L2" s="3"/>
      <c r="M2" s="3"/>
      <c r="N2" s="3"/>
      <c r="O2" s="3"/>
    </row>
    <row r="3" spans="1:20" x14ac:dyDescent="0.35">
      <c r="A3" s="29" t="s">
        <v>2986</v>
      </c>
      <c r="H3" s="4"/>
    </row>
    <row r="4" spans="1:20" ht="22" customHeight="1" thickBot="1" x14ac:dyDescent="0.65">
      <c r="A4" s="33">
        <f>COUNTA(Customers[CustomerId])</f>
        <v>10000</v>
      </c>
    </row>
    <row r="5" spans="1:20" ht="15.5" customHeight="1" thickBot="1" x14ac:dyDescent="0.65">
      <c r="A5" s="21"/>
    </row>
    <row r="6" spans="1:20" ht="22" customHeight="1" x14ac:dyDescent="0.35">
      <c r="A6" s="29" t="s">
        <v>2990</v>
      </c>
      <c r="N6" s="9"/>
      <c r="O6" s="9"/>
      <c r="P6" s="9"/>
      <c r="Q6" s="10"/>
      <c r="R6" s="9"/>
      <c r="S6" s="10"/>
    </row>
    <row r="7" spans="1:20" ht="23" customHeight="1" thickBot="1" x14ac:dyDescent="0.85">
      <c r="A7" s="36">
        <f>AVERAGE(Customers[Balance])</f>
        <v>76485.889287999613</v>
      </c>
      <c r="N7" s="13"/>
      <c r="O7" s="13"/>
      <c r="P7" s="14"/>
      <c r="Q7" s="10"/>
      <c r="R7" s="11"/>
      <c r="S7" s="10"/>
    </row>
    <row r="8" spans="1:20" ht="17.5" customHeight="1" thickBot="1" x14ac:dyDescent="0.85">
      <c r="A8" s="22"/>
      <c r="K8" s="17"/>
      <c r="N8" s="7"/>
      <c r="O8" s="7"/>
      <c r="P8" s="8"/>
      <c r="R8" s="6"/>
    </row>
    <row r="9" spans="1:20" x14ac:dyDescent="0.35">
      <c r="A9" s="29" t="s">
        <v>2987</v>
      </c>
      <c r="B9" s="34" t="s">
        <v>2988</v>
      </c>
      <c r="N9" s="12"/>
      <c r="O9" s="12"/>
      <c r="P9" s="12"/>
      <c r="Q9" s="12"/>
      <c r="R9" s="12"/>
      <c r="S9" s="12"/>
    </row>
    <row r="10" spans="1:20" ht="26.5" thickBot="1" x14ac:dyDescent="0.65">
      <c r="A10" s="33">
        <f>SUM(Customers[Exited])</f>
        <v>2038</v>
      </c>
      <c r="B10" s="35">
        <f>A10/A4</f>
        <v>0.20380000000000001</v>
      </c>
    </row>
    <row r="11" spans="1:20" ht="13.5" customHeight="1" thickBot="1" x14ac:dyDescent="0.65">
      <c r="A11" s="21"/>
      <c r="H11" s="26"/>
    </row>
    <row r="12" spans="1:20" x14ac:dyDescent="0.35">
      <c r="A12" s="29" t="s">
        <v>2991</v>
      </c>
      <c r="B12" s="29" t="s">
        <v>2993</v>
      </c>
    </row>
    <row r="13" spans="1:20" ht="28" customHeight="1" thickBot="1" x14ac:dyDescent="0.6">
      <c r="A13" s="31">
        <f>AVERAGE(Customers[CreditScore])</f>
        <v>650.52880000000005</v>
      </c>
      <c r="B13" s="32">
        <f>AVERAGE(Customers[Age])</f>
        <v>38.921799999999998</v>
      </c>
    </row>
    <row r="14" spans="1:20" ht="15" thickBot="1" x14ac:dyDescent="0.4">
      <c r="A14" s="16"/>
    </row>
    <row r="15" spans="1:20" x14ac:dyDescent="0.35">
      <c r="A15" s="27" t="s">
        <v>2989</v>
      </c>
      <c r="B15" s="29" t="s">
        <v>2992</v>
      </c>
    </row>
    <row r="16" spans="1:20" ht="26.5" thickBot="1" x14ac:dyDescent="0.65">
      <c r="A16" s="28">
        <f>SUM(Customers[IsActiveMember])</f>
        <v>5151</v>
      </c>
      <c r="B16" s="30">
        <f>AVERAGE(Customers[Satisfaction Score])</f>
        <v>3.0137999999999998</v>
      </c>
    </row>
    <row r="21" spans="12:13" x14ac:dyDescent="0.35">
      <c r="L21" s="15" t="s">
        <v>2995</v>
      </c>
      <c r="M21" s="15" t="s">
        <v>2960</v>
      </c>
    </row>
    <row r="22" spans="12:13" ht="28" customHeight="1" x14ac:dyDescent="0.35">
      <c r="L22" s="2" t="str">
        <f>'Helper '!A7</f>
        <v>18-25</v>
      </c>
      <c r="M22" s="18">
        <f>'Helper '!D7</f>
        <v>7.5286415711947621E-2</v>
      </c>
    </row>
    <row r="23" spans="12:13" ht="28" customHeight="1" x14ac:dyDescent="0.35">
      <c r="L23" s="2" t="str">
        <f>'Helper '!A8</f>
        <v>26-35</v>
      </c>
      <c r="M23" s="18">
        <f>'Helper '!D8</f>
        <v>8.4980237154150193E-2</v>
      </c>
    </row>
    <row r="24" spans="12:13" ht="28" customHeight="1" x14ac:dyDescent="0.35">
      <c r="L24" s="2" t="str">
        <f>'Helper '!A9</f>
        <v>36-45</v>
      </c>
      <c r="M24" s="18">
        <f>'Helper '!D9</f>
        <v>0.19646680942184155</v>
      </c>
    </row>
    <row r="25" spans="12:13" ht="28" customHeight="1" x14ac:dyDescent="0.35">
      <c r="L25" s="2" t="str">
        <f>'Helper '!A10</f>
        <v xml:space="preserve"> </v>
      </c>
      <c r="M25" s="18">
        <f>'Helper '!D10</f>
        <v>0.5112325440194293</v>
      </c>
    </row>
    <row r="26" spans="12:13" ht="28" customHeight="1" x14ac:dyDescent="0.35">
      <c r="L26" s="2" t="str">
        <f>'Helper '!A11</f>
        <v>60+</v>
      </c>
      <c r="M26" s="18">
        <f>'Helper '!D11</f>
        <v>0.24784482758620691</v>
      </c>
    </row>
    <row r="27" spans="12:13" ht="28" customHeight="1" x14ac:dyDescent="0.35"/>
    <row r="29" spans="12:13" ht="12" customHeight="1" x14ac:dyDescent="0.35"/>
  </sheetData>
  <mergeCells count="11">
    <mergeCell ref="A2:J2"/>
    <mergeCell ref="A1:T1"/>
    <mergeCell ref="R6:S6"/>
    <mergeCell ref="R7:S7"/>
    <mergeCell ref="R9:S9"/>
    <mergeCell ref="N6:O6"/>
    <mergeCell ref="N7:O7"/>
    <mergeCell ref="N9:O9"/>
    <mergeCell ref="P6:Q6"/>
    <mergeCell ref="P7:Q7"/>
    <mergeCell ref="P9:Q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0F8C-11E8-4C7C-9F40-0CE38E16F221}">
  <dimension ref="A1:AL10001"/>
  <sheetViews>
    <sheetView tabSelected="1" zoomScale="90" zoomScaleNormal="90" workbookViewId="0">
      <selection activeCell="AD9" sqref="AD9"/>
    </sheetView>
  </sheetViews>
  <sheetFormatPr defaultRowHeight="14.5" x14ac:dyDescent="0.35"/>
  <cols>
    <col min="1" max="1" width="12.90625" style="2" bestFit="1" customWidth="1"/>
    <col min="2" max="2" width="9.90625" style="2" bestFit="1" customWidth="1"/>
    <col min="3" max="3" width="8.08984375" style="2" bestFit="1" customWidth="1"/>
    <col min="4" max="4" width="10.1796875" style="2" bestFit="1" customWidth="1"/>
    <col min="5" max="5" width="8.7265625" style="2"/>
    <col min="6" max="6" width="12.6328125" style="2" bestFit="1" customWidth="1"/>
    <col min="7" max="7" width="9.90625" style="2" bestFit="1" customWidth="1"/>
    <col min="8" max="8" width="8.08984375" style="2" bestFit="1" customWidth="1"/>
    <col min="9" max="19" width="8.7265625" style="2"/>
    <col min="20" max="23" width="0" style="2" hidden="1" customWidth="1"/>
    <col min="24" max="16384" width="8.7265625" style="2"/>
  </cols>
  <sheetData>
    <row r="1" spans="1:38" ht="36" customHeight="1" x14ac:dyDescent="0.6">
      <c r="A1" s="43" t="s">
        <v>3001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" t="e">
        <f>IF(Customer_churn_Table!N2=0,Customer_churn_Table!I2,NA())</f>
        <v>#N/A</v>
      </c>
      <c r="U2" s="2" t="e">
        <f>IF(Customer_churn_Table!N2=0,Customer_churn_Table!M2,NA())</f>
        <v>#N/A</v>
      </c>
      <c r="V2" s="2">
        <f>IF(Customer_churn_Table!N2=1,Customer_churn_Table!I2,NA())</f>
        <v>0</v>
      </c>
      <c r="W2" s="2">
        <f>IF(Customer_churn_Table!N2=1,Customer_churn_Table!M2,NA())</f>
        <v>101348.88</v>
      </c>
    </row>
    <row r="3" spans="1:38" x14ac:dyDescent="0.35">
      <c r="T3" s="2">
        <f>IF(Customer_churn_Table!N3=0,Customer_churn_Table!I3,NA())</f>
        <v>83807.86</v>
      </c>
      <c r="U3" s="2">
        <f>IF(Customer_churn_Table!N3=0,Customer_churn_Table!M3,NA())</f>
        <v>112542.58</v>
      </c>
      <c r="V3" s="2" t="e">
        <f>IF(Customer_churn_Table!N3=1,Customer_churn_Table!I3,NA())</f>
        <v>#N/A</v>
      </c>
      <c r="W3" s="2" t="e">
        <f>IF(Customer_churn_Table!N3=1,Customer_churn_Table!M3,NA())</f>
        <v>#N/A</v>
      </c>
    </row>
    <row r="4" spans="1:38" x14ac:dyDescent="0.35">
      <c r="T4" s="2" t="e">
        <f>IF(Customer_churn_Table!N4=0,Customer_churn_Table!I4,NA())</f>
        <v>#N/A</v>
      </c>
      <c r="U4" s="2" t="e">
        <f>IF(Customer_churn_Table!N4=0,Customer_churn_Table!M4,NA())</f>
        <v>#N/A</v>
      </c>
      <c r="V4" s="2">
        <f>IF(Customer_churn_Table!N4=1,Customer_churn_Table!I4,NA())</f>
        <v>159660.79999999999</v>
      </c>
      <c r="W4" s="2">
        <f>IF(Customer_churn_Table!N4=1,Customer_churn_Table!M4,NA())</f>
        <v>113931.57</v>
      </c>
    </row>
    <row r="5" spans="1:38" x14ac:dyDescent="0.35">
      <c r="T5" s="2">
        <f>IF(Customer_churn_Table!N5=0,Customer_churn_Table!I5,NA())</f>
        <v>0</v>
      </c>
      <c r="U5" s="2">
        <f>IF(Customer_churn_Table!N5=0,Customer_churn_Table!M5,NA())</f>
        <v>93826.63</v>
      </c>
      <c r="V5" s="2" t="e">
        <f>IF(Customer_churn_Table!N5=1,Customer_churn_Table!I5,NA())</f>
        <v>#N/A</v>
      </c>
      <c r="W5" s="2" t="e">
        <f>IF(Customer_churn_Table!N5=1,Customer_churn_Table!M5,NA())</f>
        <v>#N/A</v>
      </c>
    </row>
    <row r="6" spans="1:38" x14ac:dyDescent="0.35">
      <c r="T6" s="2">
        <f>IF(Customer_churn_Table!N6=0,Customer_churn_Table!I6,NA())</f>
        <v>125510.82</v>
      </c>
      <c r="U6" s="2">
        <f>IF(Customer_churn_Table!N6=0,Customer_churn_Table!M6,NA())</f>
        <v>79084.100000000006</v>
      </c>
      <c r="V6" s="2" t="e">
        <f>IF(Customer_churn_Table!N6=1,Customer_churn_Table!I6,NA())</f>
        <v>#N/A</v>
      </c>
      <c r="W6" s="2" t="e">
        <f>IF(Customer_churn_Table!N6=1,Customer_churn_Table!M6,NA())</f>
        <v>#N/A</v>
      </c>
    </row>
    <row r="7" spans="1:38" x14ac:dyDescent="0.35">
      <c r="T7" s="2" t="e">
        <f>IF(Customer_churn_Table!N7=0,Customer_churn_Table!I7,NA())</f>
        <v>#N/A</v>
      </c>
      <c r="U7" s="2" t="e">
        <f>IF(Customer_churn_Table!N7=0,Customer_churn_Table!M7,NA())</f>
        <v>#N/A</v>
      </c>
      <c r="V7" s="2">
        <f>IF(Customer_churn_Table!N7=1,Customer_churn_Table!I7,NA())</f>
        <v>113755.78</v>
      </c>
      <c r="W7" s="2">
        <f>IF(Customer_churn_Table!N7=1,Customer_churn_Table!M7,NA())</f>
        <v>149756.71</v>
      </c>
    </row>
    <row r="8" spans="1:38" x14ac:dyDescent="0.35">
      <c r="T8" s="2">
        <f>IF(Customer_churn_Table!N8=0,Customer_churn_Table!I8,NA())</f>
        <v>0</v>
      </c>
      <c r="U8" s="2">
        <f>IF(Customer_churn_Table!N8=0,Customer_churn_Table!M8,NA())</f>
        <v>10062.799999999999</v>
      </c>
      <c r="V8" s="2" t="e">
        <f>IF(Customer_churn_Table!N8=1,Customer_churn_Table!I8,NA())</f>
        <v>#N/A</v>
      </c>
      <c r="W8" s="2" t="e">
        <f>IF(Customer_churn_Table!N8=1,Customer_churn_Table!M8,NA())</f>
        <v>#N/A</v>
      </c>
    </row>
    <row r="9" spans="1:38" x14ac:dyDescent="0.35">
      <c r="T9" s="2" t="e">
        <f>IF(Customer_churn_Table!N9=0,Customer_churn_Table!I9,NA())</f>
        <v>#N/A</v>
      </c>
      <c r="U9" s="2" t="e">
        <f>IF(Customer_churn_Table!N9=0,Customer_churn_Table!M9,NA())</f>
        <v>#N/A</v>
      </c>
      <c r="V9" s="2">
        <f>IF(Customer_churn_Table!N9=1,Customer_churn_Table!I9,NA())</f>
        <v>115046.74</v>
      </c>
      <c r="W9" s="2">
        <f>IF(Customer_churn_Table!N9=1,Customer_churn_Table!M9,NA())</f>
        <v>119346.88</v>
      </c>
    </row>
    <row r="10" spans="1:38" x14ac:dyDescent="0.35">
      <c r="T10" s="2">
        <f>IF(Customer_churn_Table!N10=0,Customer_churn_Table!I10,NA())</f>
        <v>142051.07</v>
      </c>
      <c r="U10" s="2">
        <f>IF(Customer_churn_Table!N10=0,Customer_churn_Table!M10,NA())</f>
        <v>74940.5</v>
      </c>
      <c r="V10" s="2" t="e">
        <f>IF(Customer_churn_Table!N10=1,Customer_churn_Table!I10,NA())</f>
        <v>#N/A</v>
      </c>
      <c r="W10" s="2" t="e">
        <f>IF(Customer_churn_Table!N10=1,Customer_churn_Table!M10,NA())</f>
        <v>#N/A</v>
      </c>
    </row>
    <row r="11" spans="1:38" x14ac:dyDescent="0.35">
      <c r="T11" s="2">
        <f>IF(Customer_churn_Table!N11=0,Customer_churn_Table!I11,NA())</f>
        <v>134603.88</v>
      </c>
      <c r="U11" s="2">
        <f>IF(Customer_churn_Table!N11=0,Customer_churn_Table!M11,NA())</f>
        <v>71725.73</v>
      </c>
      <c r="V11" s="2" t="e">
        <f>IF(Customer_churn_Table!N11=1,Customer_churn_Table!I11,NA())</f>
        <v>#N/A</v>
      </c>
      <c r="W11" s="2" t="e">
        <f>IF(Customer_churn_Table!N11=1,Customer_churn_Table!M11,NA())</f>
        <v>#N/A</v>
      </c>
    </row>
    <row r="12" spans="1:38" x14ac:dyDescent="0.35">
      <c r="T12" s="2">
        <f>IF(Customer_churn_Table!N12=0,Customer_churn_Table!I12,NA())</f>
        <v>102016.72</v>
      </c>
      <c r="U12" s="2">
        <f>IF(Customer_churn_Table!N12=0,Customer_churn_Table!M12,NA())</f>
        <v>80181.119999999995</v>
      </c>
      <c r="V12" s="2" t="e">
        <f>IF(Customer_churn_Table!N12=1,Customer_churn_Table!I12,NA())</f>
        <v>#N/A</v>
      </c>
      <c r="W12" s="2" t="e">
        <f>IF(Customer_churn_Table!N12=1,Customer_churn_Table!M12,NA())</f>
        <v>#N/A</v>
      </c>
    </row>
    <row r="13" spans="1:38" x14ac:dyDescent="0.35">
      <c r="T13" s="2">
        <f>IF(Customer_churn_Table!N13=0,Customer_churn_Table!I13,NA())</f>
        <v>0</v>
      </c>
      <c r="U13" s="2">
        <f>IF(Customer_churn_Table!N13=0,Customer_churn_Table!M13,NA())</f>
        <v>76390.009999999995</v>
      </c>
      <c r="V13" s="2" t="e">
        <f>IF(Customer_churn_Table!N13=1,Customer_churn_Table!I13,NA())</f>
        <v>#N/A</v>
      </c>
      <c r="W13" s="2" t="e">
        <f>IF(Customer_churn_Table!N13=1,Customer_churn_Table!M13,NA())</f>
        <v>#N/A</v>
      </c>
    </row>
    <row r="14" spans="1:38" x14ac:dyDescent="0.35">
      <c r="T14" s="2">
        <f>IF(Customer_churn_Table!N14=0,Customer_churn_Table!I14,NA())</f>
        <v>0</v>
      </c>
      <c r="U14" s="2">
        <f>IF(Customer_churn_Table!N14=0,Customer_churn_Table!M14,NA())</f>
        <v>26260.98</v>
      </c>
      <c r="V14" s="2" t="e">
        <f>IF(Customer_churn_Table!N14=1,Customer_churn_Table!I14,NA())</f>
        <v>#N/A</v>
      </c>
      <c r="W14" s="2" t="e">
        <f>IF(Customer_churn_Table!N14=1,Customer_churn_Table!M14,NA())</f>
        <v>#N/A</v>
      </c>
    </row>
    <row r="15" spans="1:38" x14ac:dyDescent="0.35">
      <c r="T15" s="2">
        <f>IF(Customer_churn_Table!N15=0,Customer_churn_Table!I15,NA())</f>
        <v>0</v>
      </c>
      <c r="U15" s="2">
        <f>IF(Customer_churn_Table!N15=0,Customer_churn_Table!M15,NA())</f>
        <v>190857.79</v>
      </c>
      <c r="V15" s="2" t="e">
        <f>IF(Customer_churn_Table!N15=1,Customer_churn_Table!I15,NA())</f>
        <v>#N/A</v>
      </c>
      <c r="W15" s="2" t="e">
        <f>IF(Customer_churn_Table!N15=1,Customer_churn_Table!M15,NA())</f>
        <v>#N/A</v>
      </c>
    </row>
    <row r="16" spans="1:38" x14ac:dyDescent="0.35">
      <c r="T16" s="2">
        <f>IF(Customer_churn_Table!N16=0,Customer_churn_Table!I16,NA())</f>
        <v>0</v>
      </c>
      <c r="U16" s="2">
        <f>IF(Customer_churn_Table!N16=0,Customer_churn_Table!M16,NA())</f>
        <v>65951.649999999994</v>
      </c>
      <c r="V16" s="2" t="e">
        <f>IF(Customer_churn_Table!N16=1,Customer_churn_Table!I16,NA())</f>
        <v>#N/A</v>
      </c>
      <c r="W16" s="2" t="e">
        <f>IF(Customer_churn_Table!N16=1,Customer_churn_Table!M16,NA())</f>
        <v>#N/A</v>
      </c>
    </row>
    <row r="17" spans="20:23" x14ac:dyDescent="0.35">
      <c r="T17" s="2">
        <f>IF(Customer_churn_Table!N17=0,Customer_churn_Table!I17,NA())</f>
        <v>143129.41</v>
      </c>
      <c r="U17" s="2">
        <f>IF(Customer_churn_Table!N17=0,Customer_churn_Table!M17,NA())</f>
        <v>64327.26</v>
      </c>
      <c r="V17" s="2" t="e">
        <f>IF(Customer_churn_Table!N17=1,Customer_churn_Table!I17,NA())</f>
        <v>#N/A</v>
      </c>
      <c r="W17" s="2" t="e">
        <f>IF(Customer_churn_Table!N17=1,Customer_churn_Table!M17,NA())</f>
        <v>#N/A</v>
      </c>
    </row>
    <row r="18" spans="20:23" x14ac:dyDescent="0.35">
      <c r="T18" s="2" t="e">
        <f>IF(Customer_churn_Table!N18=0,Customer_churn_Table!I18,NA())</f>
        <v>#N/A</v>
      </c>
      <c r="U18" s="2" t="e">
        <f>IF(Customer_churn_Table!N18=0,Customer_churn_Table!M18,NA())</f>
        <v>#N/A</v>
      </c>
      <c r="V18" s="2">
        <f>IF(Customer_churn_Table!N18=1,Customer_churn_Table!I18,NA())</f>
        <v>132602.88</v>
      </c>
      <c r="W18" s="2">
        <f>IF(Customer_churn_Table!N18=1,Customer_churn_Table!M18,NA())</f>
        <v>5097.67</v>
      </c>
    </row>
    <row r="19" spans="20:23" x14ac:dyDescent="0.35">
      <c r="T19" s="2">
        <f>IF(Customer_churn_Table!N19=0,Customer_churn_Table!I19,NA())</f>
        <v>0</v>
      </c>
      <c r="U19" s="2">
        <f>IF(Customer_churn_Table!N19=0,Customer_churn_Table!M19,NA())</f>
        <v>14406.41</v>
      </c>
      <c r="V19" s="2" t="e">
        <f>IF(Customer_churn_Table!N19=1,Customer_churn_Table!I19,NA())</f>
        <v>#N/A</v>
      </c>
      <c r="W19" s="2" t="e">
        <f>IF(Customer_churn_Table!N19=1,Customer_churn_Table!M19,NA())</f>
        <v>#N/A</v>
      </c>
    </row>
    <row r="20" spans="20:23" x14ac:dyDescent="0.35">
      <c r="T20" s="2">
        <f>IF(Customer_churn_Table!N20=0,Customer_churn_Table!I20,NA())</f>
        <v>0</v>
      </c>
      <c r="U20" s="2">
        <f>IF(Customer_churn_Table!N20=0,Customer_churn_Table!M20,NA())</f>
        <v>158684.81</v>
      </c>
      <c r="V20" s="2" t="e">
        <f>IF(Customer_churn_Table!N20=1,Customer_churn_Table!I20,NA())</f>
        <v>#N/A</v>
      </c>
      <c r="W20" s="2" t="e">
        <f>IF(Customer_churn_Table!N20=1,Customer_churn_Table!M20,NA())</f>
        <v>#N/A</v>
      </c>
    </row>
    <row r="21" spans="20:23" x14ac:dyDescent="0.35">
      <c r="T21" s="2">
        <f>IF(Customer_churn_Table!N21=0,Customer_churn_Table!I21,NA())</f>
        <v>0</v>
      </c>
      <c r="U21" s="2">
        <f>IF(Customer_churn_Table!N21=0,Customer_churn_Table!M21,NA())</f>
        <v>54724.03</v>
      </c>
      <c r="V21" s="2" t="e">
        <f>IF(Customer_churn_Table!N21=1,Customer_churn_Table!I21,NA())</f>
        <v>#N/A</v>
      </c>
      <c r="W21" s="2" t="e">
        <f>IF(Customer_churn_Table!N21=1,Customer_churn_Table!M21,NA())</f>
        <v>#N/A</v>
      </c>
    </row>
    <row r="22" spans="20:23" x14ac:dyDescent="0.35">
      <c r="T22" s="2">
        <f>IF(Customer_churn_Table!N22=0,Customer_churn_Table!I22,NA())</f>
        <v>0</v>
      </c>
      <c r="U22" s="2">
        <f>IF(Customer_churn_Table!N22=0,Customer_churn_Table!M22,NA())</f>
        <v>170886.17</v>
      </c>
      <c r="V22" s="2" t="e">
        <f>IF(Customer_churn_Table!N22=1,Customer_churn_Table!I22,NA())</f>
        <v>#N/A</v>
      </c>
      <c r="W22" s="2" t="e">
        <f>IF(Customer_churn_Table!N22=1,Customer_churn_Table!M22,NA())</f>
        <v>#N/A</v>
      </c>
    </row>
    <row r="23" spans="20:23" x14ac:dyDescent="0.35">
      <c r="T23" s="2">
        <f>IF(Customer_churn_Table!N23=0,Customer_churn_Table!I23,NA())</f>
        <v>0</v>
      </c>
      <c r="U23" s="2">
        <f>IF(Customer_churn_Table!N23=0,Customer_churn_Table!M23,NA())</f>
        <v>138555.46</v>
      </c>
      <c r="V23" s="2" t="e">
        <f>IF(Customer_churn_Table!N23=1,Customer_churn_Table!I23,NA())</f>
        <v>#N/A</v>
      </c>
      <c r="W23" s="2" t="e">
        <f>IF(Customer_churn_Table!N23=1,Customer_churn_Table!M23,NA())</f>
        <v>#N/A</v>
      </c>
    </row>
    <row r="24" spans="20:23" x14ac:dyDescent="0.35">
      <c r="T24" s="2" t="e">
        <f>IF(Customer_churn_Table!N24=0,Customer_churn_Table!I24,NA())</f>
        <v>#N/A</v>
      </c>
      <c r="U24" s="2" t="e">
        <f>IF(Customer_churn_Table!N24=0,Customer_churn_Table!M24,NA())</f>
        <v>#N/A</v>
      </c>
      <c r="V24" s="2">
        <f>IF(Customer_churn_Table!N24=1,Customer_churn_Table!I24,NA())</f>
        <v>0</v>
      </c>
      <c r="W24" s="2">
        <f>IF(Customer_churn_Table!N24=1,Customer_churn_Table!M24,NA())</f>
        <v>118913.53</v>
      </c>
    </row>
    <row r="25" spans="20:23" x14ac:dyDescent="0.35">
      <c r="T25" s="2">
        <f>IF(Customer_churn_Table!N25=0,Customer_churn_Table!I25,NA())</f>
        <v>0</v>
      </c>
      <c r="U25" s="2">
        <f>IF(Customer_churn_Table!N25=0,Customer_churn_Table!M25,NA())</f>
        <v>8487.75</v>
      </c>
      <c r="V25" s="2" t="e">
        <f>IF(Customer_churn_Table!N25=1,Customer_churn_Table!I25,NA())</f>
        <v>#N/A</v>
      </c>
      <c r="W25" s="2" t="e">
        <f>IF(Customer_churn_Table!N25=1,Customer_churn_Table!M25,NA())</f>
        <v>#N/A</v>
      </c>
    </row>
    <row r="26" spans="20:23" x14ac:dyDescent="0.35">
      <c r="T26" s="2">
        <f>IF(Customer_churn_Table!N26=0,Customer_churn_Table!I26,NA())</f>
        <v>0</v>
      </c>
      <c r="U26" s="2">
        <f>IF(Customer_churn_Table!N26=0,Customer_churn_Table!M26,NA())</f>
        <v>187616.16</v>
      </c>
      <c r="V26" s="2" t="e">
        <f>IF(Customer_churn_Table!N26=1,Customer_churn_Table!I26,NA())</f>
        <v>#N/A</v>
      </c>
      <c r="W26" s="2" t="e">
        <f>IF(Customer_churn_Table!N26=1,Customer_churn_Table!M26,NA())</f>
        <v>#N/A</v>
      </c>
    </row>
    <row r="27" spans="20:23" x14ac:dyDescent="0.35">
      <c r="T27" s="2">
        <f>IF(Customer_churn_Table!N27=0,Customer_churn_Table!I27,NA())</f>
        <v>0</v>
      </c>
      <c r="U27" s="2">
        <f>IF(Customer_churn_Table!N27=0,Customer_churn_Table!M27,NA())</f>
        <v>124508.29</v>
      </c>
      <c r="V27" s="2" t="e">
        <f>IF(Customer_churn_Table!N27=1,Customer_churn_Table!I27,NA())</f>
        <v>#N/A</v>
      </c>
      <c r="W27" s="2" t="e">
        <f>IF(Customer_churn_Table!N27=1,Customer_churn_Table!M27,NA())</f>
        <v>#N/A</v>
      </c>
    </row>
    <row r="28" spans="20:23" x14ac:dyDescent="0.35">
      <c r="T28" s="2">
        <f>IF(Customer_churn_Table!N28=0,Customer_churn_Table!I28,NA())</f>
        <v>136815.64000000001</v>
      </c>
      <c r="U28" s="2">
        <f>IF(Customer_churn_Table!N28=0,Customer_churn_Table!M28,NA())</f>
        <v>170041.95</v>
      </c>
      <c r="V28" s="2" t="e">
        <f>IF(Customer_churn_Table!N28=1,Customer_churn_Table!I28,NA())</f>
        <v>#N/A</v>
      </c>
      <c r="W28" s="2" t="e">
        <f>IF(Customer_churn_Table!N28=1,Customer_churn_Table!M28,NA())</f>
        <v>#N/A</v>
      </c>
    </row>
    <row r="29" spans="20:23" x14ac:dyDescent="0.35">
      <c r="T29" s="2">
        <f>IF(Customer_churn_Table!N29=0,Customer_churn_Table!I29,NA())</f>
        <v>0</v>
      </c>
      <c r="U29" s="2">
        <f>IF(Customer_churn_Table!N29=0,Customer_churn_Table!M29,NA())</f>
        <v>38433.35</v>
      </c>
      <c r="V29" s="2" t="e">
        <f>IF(Customer_churn_Table!N29=1,Customer_churn_Table!I29,NA())</f>
        <v>#N/A</v>
      </c>
      <c r="W29" s="2" t="e">
        <f>IF(Customer_churn_Table!N29=1,Customer_churn_Table!M29,NA())</f>
        <v>#N/A</v>
      </c>
    </row>
    <row r="30" spans="20:23" x14ac:dyDescent="0.35">
      <c r="T30" s="2">
        <f>IF(Customer_churn_Table!N30=0,Customer_churn_Table!I30,NA())</f>
        <v>141349.43</v>
      </c>
      <c r="U30" s="2">
        <f>IF(Customer_churn_Table!N30=0,Customer_churn_Table!M30,NA())</f>
        <v>100187.43</v>
      </c>
      <c r="V30" s="2" t="e">
        <f>IF(Customer_churn_Table!N30=1,Customer_churn_Table!I30,NA())</f>
        <v>#N/A</v>
      </c>
      <c r="W30" s="2" t="e">
        <f>IF(Customer_churn_Table!N30=1,Customer_churn_Table!M30,NA())</f>
        <v>#N/A</v>
      </c>
    </row>
    <row r="31" spans="20:23" x14ac:dyDescent="0.35">
      <c r="T31" s="2">
        <f>IF(Customer_churn_Table!N31=0,Customer_churn_Table!I31,NA())</f>
        <v>59697.17</v>
      </c>
      <c r="U31" s="2">
        <f>IF(Customer_churn_Table!N31=0,Customer_churn_Table!M31,NA())</f>
        <v>53483.21</v>
      </c>
      <c r="V31" s="2" t="e">
        <f>IF(Customer_churn_Table!N31=1,Customer_churn_Table!I31,NA())</f>
        <v>#N/A</v>
      </c>
      <c r="W31" s="2" t="e">
        <f>IF(Customer_churn_Table!N31=1,Customer_churn_Table!M31,NA())</f>
        <v>#N/A</v>
      </c>
    </row>
    <row r="32" spans="20:23" x14ac:dyDescent="0.35">
      <c r="T32" s="2" t="e">
        <f>IF(Customer_churn_Table!N32=0,Customer_churn_Table!I32,NA())</f>
        <v>#N/A</v>
      </c>
      <c r="U32" s="2" t="e">
        <f>IF(Customer_churn_Table!N32=0,Customer_churn_Table!M32,NA())</f>
        <v>#N/A</v>
      </c>
      <c r="V32" s="2">
        <f>IF(Customer_churn_Table!N32=1,Customer_churn_Table!I32,NA())</f>
        <v>0</v>
      </c>
      <c r="W32" s="2">
        <f>IF(Customer_churn_Table!N32=1,Customer_churn_Table!M32,NA())</f>
        <v>140469.38</v>
      </c>
    </row>
    <row r="33" spans="20:23" x14ac:dyDescent="0.35">
      <c r="T33" s="2">
        <f>IF(Customer_churn_Table!N33=0,Customer_churn_Table!I33,NA())</f>
        <v>85311.7</v>
      </c>
      <c r="U33" s="2">
        <f>IF(Customer_churn_Table!N33=0,Customer_churn_Table!M33,NA())</f>
        <v>156731.91</v>
      </c>
      <c r="V33" s="2" t="e">
        <f>IF(Customer_churn_Table!N33=1,Customer_churn_Table!I33,NA())</f>
        <v>#N/A</v>
      </c>
      <c r="W33" s="2" t="e">
        <f>IF(Customer_churn_Table!N33=1,Customer_churn_Table!M33,NA())</f>
        <v>#N/A</v>
      </c>
    </row>
    <row r="34" spans="20:23" x14ac:dyDescent="0.35">
      <c r="T34" s="2">
        <f>IF(Customer_churn_Table!N34=0,Customer_churn_Table!I34,NA())</f>
        <v>110112.54</v>
      </c>
      <c r="U34" s="2">
        <f>IF(Customer_churn_Table!N34=0,Customer_churn_Table!M34,NA())</f>
        <v>81898.81</v>
      </c>
      <c r="V34" s="2" t="e">
        <f>IF(Customer_churn_Table!N34=1,Customer_churn_Table!I34,NA())</f>
        <v>#N/A</v>
      </c>
      <c r="W34" s="2" t="e">
        <f>IF(Customer_churn_Table!N34=1,Customer_churn_Table!M34,NA())</f>
        <v>#N/A</v>
      </c>
    </row>
    <row r="35" spans="20:23" x14ac:dyDescent="0.35">
      <c r="T35" s="2">
        <f>IF(Customer_churn_Table!N35=0,Customer_churn_Table!I35,NA())</f>
        <v>0</v>
      </c>
      <c r="U35" s="2">
        <f>IF(Customer_churn_Table!N35=0,Customer_churn_Table!M35,NA())</f>
        <v>34410.550000000003</v>
      </c>
      <c r="V35" s="2" t="e">
        <f>IF(Customer_churn_Table!N35=1,Customer_churn_Table!I35,NA())</f>
        <v>#N/A</v>
      </c>
      <c r="W35" s="2" t="e">
        <f>IF(Customer_churn_Table!N35=1,Customer_churn_Table!M35,NA())</f>
        <v>#N/A</v>
      </c>
    </row>
    <row r="36" spans="20:23" x14ac:dyDescent="0.35">
      <c r="T36" s="2">
        <f>IF(Customer_churn_Table!N36=0,Customer_churn_Table!I36,NA())</f>
        <v>0</v>
      </c>
      <c r="U36" s="2">
        <f>IF(Customer_churn_Table!N36=0,Customer_churn_Table!M36,NA())</f>
        <v>142033.07</v>
      </c>
      <c r="V36" s="2" t="e">
        <f>IF(Customer_churn_Table!N36=1,Customer_churn_Table!I36,NA())</f>
        <v>#N/A</v>
      </c>
      <c r="W36" s="2" t="e">
        <f>IF(Customer_churn_Table!N36=1,Customer_churn_Table!M36,NA())</f>
        <v>#N/A</v>
      </c>
    </row>
    <row r="37" spans="20:23" x14ac:dyDescent="0.35">
      <c r="T37" s="2" t="e">
        <f>IF(Customer_churn_Table!N37=0,Customer_churn_Table!I37,NA())</f>
        <v>#N/A</v>
      </c>
      <c r="U37" s="2" t="e">
        <f>IF(Customer_churn_Table!N37=0,Customer_churn_Table!M37,NA())</f>
        <v>#N/A</v>
      </c>
      <c r="V37" s="2">
        <f>IF(Customer_churn_Table!N37=1,Customer_churn_Table!I37,NA())</f>
        <v>134264.04</v>
      </c>
      <c r="W37" s="2">
        <f>IF(Customer_churn_Table!N37=1,Customer_churn_Table!M37,NA())</f>
        <v>27822.99</v>
      </c>
    </row>
    <row r="38" spans="20:23" x14ac:dyDescent="0.35">
      <c r="T38" s="2">
        <f>IF(Customer_churn_Table!N38=0,Customer_churn_Table!I38,NA())</f>
        <v>145260.23000000001</v>
      </c>
      <c r="U38" s="2">
        <f>IF(Customer_churn_Table!N38=0,Customer_churn_Table!M38,NA())</f>
        <v>114066.77</v>
      </c>
      <c r="V38" s="2" t="e">
        <f>IF(Customer_churn_Table!N38=1,Customer_churn_Table!I38,NA())</f>
        <v>#N/A</v>
      </c>
      <c r="W38" s="2" t="e">
        <f>IF(Customer_churn_Table!N38=1,Customer_churn_Table!M38,NA())</f>
        <v>#N/A</v>
      </c>
    </row>
    <row r="39" spans="20:23" x14ac:dyDescent="0.35">
      <c r="T39" s="2">
        <f>IF(Customer_churn_Table!N39=0,Customer_churn_Table!I39,NA())</f>
        <v>76548.600000000006</v>
      </c>
      <c r="U39" s="2">
        <f>IF(Customer_churn_Table!N39=0,Customer_churn_Table!M39,NA())</f>
        <v>98453.45</v>
      </c>
      <c r="V39" s="2" t="e">
        <f>IF(Customer_churn_Table!N39=1,Customer_churn_Table!I39,NA())</f>
        <v>#N/A</v>
      </c>
      <c r="W39" s="2" t="e">
        <f>IF(Customer_churn_Table!N39=1,Customer_churn_Table!M39,NA())</f>
        <v>#N/A</v>
      </c>
    </row>
    <row r="40" spans="20:23" x14ac:dyDescent="0.35">
      <c r="T40" s="2">
        <f>IF(Customer_churn_Table!N40=0,Customer_churn_Table!I40,NA())</f>
        <v>0</v>
      </c>
      <c r="U40" s="2">
        <f>IF(Customer_churn_Table!N40=0,Customer_churn_Table!M40,NA())</f>
        <v>40812.9</v>
      </c>
      <c r="V40" s="2" t="e">
        <f>IF(Customer_churn_Table!N40=1,Customer_churn_Table!I40,NA())</f>
        <v>#N/A</v>
      </c>
      <c r="W40" s="2" t="e">
        <f>IF(Customer_churn_Table!N40=1,Customer_churn_Table!M40,NA())</f>
        <v>#N/A</v>
      </c>
    </row>
    <row r="41" spans="20:23" x14ac:dyDescent="0.35">
      <c r="T41" s="2">
        <f>IF(Customer_churn_Table!N41=0,Customer_churn_Table!I41,NA())</f>
        <v>70349.48</v>
      </c>
      <c r="U41" s="2">
        <f>IF(Customer_churn_Table!N41=0,Customer_churn_Table!M41,NA())</f>
        <v>178074.04</v>
      </c>
      <c r="V41" s="2" t="e">
        <f>IF(Customer_churn_Table!N41=1,Customer_churn_Table!I41,NA())</f>
        <v>#N/A</v>
      </c>
      <c r="W41" s="2" t="e">
        <f>IF(Customer_churn_Table!N41=1,Customer_churn_Table!M41,NA())</f>
        <v>#N/A</v>
      </c>
    </row>
    <row r="42" spans="20:23" x14ac:dyDescent="0.35">
      <c r="T42" s="2">
        <f>IF(Customer_churn_Table!N42=0,Customer_churn_Table!I42,NA())</f>
        <v>0</v>
      </c>
      <c r="U42" s="2">
        <f>IF(Customer_churn_Table!N42=0,Customer_churn_Table!M42,NA())</f>
        <v>70154.22</v>
      </c>
      <c r="V42" s="2" t="e">
        <f>IF(Customer_churn_Table!N42=1,Customer_churn_Table!I42,NA())</f>
        <v>#N/A</v>
      </c>
      <c r="W42" s="2" t="e">
        <f>IF(Customer_churn_Table!N42=1,Customer_churn_Table!M42,NA())</f>
        <v>#N/A</v>
      </c>
    </row>
    <row r="43" spans="20:23" x14ac:dyDescent="0.35">
      <c r="T43" s="2" t="e">
        <f>IF(Customer_churn_Table!N43=0,Customer_churn_Table!I43,NA())</f>
        <v>#N/A</v>
      </c>
      <c r="U43" s="2" t="e">
        <f>IF(Customer_churn_Table!N43=0,Customer_churn_Table!M43,NA())</f>
        <v>#N/A</v>
      </c>
      <c r="V43" s="2">
        <f>IF(Customer_churn_Table!N43=1,Customer_churn_Table!I43,NA())</f>
        <v>122522.32</v>
      </c>
      <c r="W43" s="2">
        <f>IF(Customer_churn_Table!N43=1,Customer_churn_Table!M43,NA())</f>
        <v>181297.65</v>
      </c>
    </row>
    <row r="44" spans="20:23" x14ac:dyDescent="0.35">
      <c r="T44" s="2">
        <f>IF(Customer_churn_Table!N44=0,Customer_churn_Table!I44,NA())</f>
        <v>117419.35</v>
      </c>
      <c r="U44" s="2">
        <f>IF(Customer_churn_Table!N44=0,Customer_churn_Table!M44,NA())</f>
        <v>94153.83</v>
      </c>
      <c r="V44" s="2" t="e">
        <f>IF(Customer_churn_Table!N44=1,Customer_churn_Table!I44,NA())</f>
        <v>#N/A</v>
      </c>
      <c r="W44" s="2" t="e">
        <f>IF(Customer_churn_Table!N44=1,Customer_churn_Table!M44,NA())</f>
        <v>#N/A</v>
      </c>
    </row>
    <row r="45" spans="20:23" x14ac:dyDescent="0.35">
      <c r="T45" s="2" t="e">
        <f>IF(Customer_churn_Table!N45=0,Customer_churn_Table!I45,NA())</f>
        <v>#N/A</v>
      </c>
      <c r="U45" s="2" t="e">
        <f>IF(Customer_churn_Table!N45=0,Customer_churn_Table!M45,NA())</f>
        <v>#N/A</v>
      </c>
      <c r="V45" s="2">
        <f>IF(Customer_churn_Table!N45=1,Customer_churn_Table!I45,NA())</f>
        <v>131394.56</v>
      </c>
      <c r="W45" s="2">
        <f>IF(Customer_churn_Table!N45=1,Customer_churn_Table!M45,NA())</f>
        <v>194365.76</v>
      </c>
    </row>
    <row r="46" spans="20:23" x14ac:dyDescent="0.35">
      <c r="T46" s="2">
        <f>IF(Customer_churn_Table!N46=0,Customer_churn_Table!I46,NA())</f>
        <v>155931.10999999999</v>
      </c>
      <c r="U46" s="2">
        <f>IF(Customer_churn_Table!N46=0,Customer_churn_Table!M46,NA())</f>
        <v>158338.39000000001</v>
      </c>
      <c r="V46" s="2" t="e">
        <f>IF(Customer_churn_Table!N46=1,Customer_churn_Table!I46,NA())</f>
        <v>#N/A</v>
      </c>
      <c r="W46" s="2" t="e">
        <f>IF(Customer_churn_Table!N46=1,Customer_churn_Table!M46,NA())</f>
        <v>#N/A</v>
      </c>
    </row>
    <row r="47" spans="20:23" x14ac:dyDescent="0.35">
      <c r="T47" s="2">
        <f>IF(Customer_churn_Table!N47=0,Customer_churn_Table!I47,NA())</f>
        <v>109421.13</v>
      </c>
      <c r="U47" s="2">
        <f>IF(Customer_churn_Table!N47=0,Customer_churn_Table!M47,NA())</f>
        <v>126517.46</v>
      </c>
      <c r="V47" s="2" t="e">
        <f>IF(Customer_churn_Table!N47=1,Customer_churn_Table!I47,NA())</f>
        <v>#N/A</v>
      </c>
      <c r="W47" s="2" t="e">
        <f>IF(Customer_churn_Table!N47=1,Customer_churn_Table!M47,NA())</f>
        <v>#N/A</v>
      </c>
    </row>
    <row r="48" spans="20:23" x14ac:dyDescent="0.35">
      <c r="T48" s="2" t="e">
        <f>IF(Customer_churn_Table!N48=0,Customer_churn_Table!I48,NA())</f>
        <v>#N/A</v>
      </c>
      <c r="U48" s="2" t="e">
        <f>IF(Customer_churn_Table!N48=0,Customer_churn_Table!M48,NA())</f>
        <v>#N/A</v>
      </c>
      <c r="V48" s="2">
        <f>IF(Customer_churn_Table!N48=1,Customer_churn_Table!I48,NA())</f>
        <v>112045.67</v>
      </c>
      <c r="W48" s="2">
        <f>IF(Customer_churn_Table!N48=1,Customer_churn_Table!M48,NA())</f>
        <v>119708.21</v>
      </c>
    </row>
    <row r="49" spans="20:23" x14ac:dyDescent="0.35">
      <c r="T49" s="2" t="e">
        <f>IF(Customer_churn_Table!N49=0,Customer_churn_Table!I49,NA())</f>
        <v>#N/A</v>
      </c>
      <c r="U49" s="2" t="e">
        <f>IF(Customer_churn_Table!N49=0,Customer_churn_Table!M49,NA())</f>
        <v>#N/A</v>
      </c>
      <c r="V49" s="2">
        <f>IF(Customer_churn_Table!N49=1,Customer_churn_Table!I49,NA())</f>
        <v>137843.79999999999</v>
      </c>
      <c r="W49" s="2">
        <f>IF(Customer_churn_Table!N49=1,Customer_churn_Table!M49,NA())</f>
        <v>117622.8</v>
      </c>
    </row>
    <row r="50" spans="20:23" x14ac:dyDescent="0.35">
      <c r="T50" s="2">
        <f>IF(Customer_churn_Table!N50=0,Customer_churn_Table!I50,NA())</f>
        <v>103391.38</v>
      </c>
      <c r="U50" s="2">
        <f>IF(Customer_churn_Table!N50=0,Customer_churn_Table!M50,NA())</f>
        <v>90878.13</v>
      </c>
      <c r="V50" s="2" t="e">
        <f>IF(Customer_churn_Table!N50=1,Customer_churn_Table!I50,NA())</f>
        <v>#N/A</v>
      </c>
      <c r="W50" s="2" t="e">
        <f>IF(Customer_churn_Table!N50=1,Customer_churn_Table!M50,NA())</f>
        <v>#N/A</v>
      </c>
    </row>
    <row r="51" spans="20:23" x14ac:dyDescent="0.35">
      <c r="T51" s="2">
        <f>IF(Customer_churn_Table!N51=0,Customer_churn_Table!I51,NA())</f>
        <v>103769.22</v>
      </c>
      <c r="U51" s="2">
        <f>IF(Customer_churn_Table!N51=0,Customer_churn_Table!M51,NA())</f>
        <v>194099.12</v>
      </c>
      <c r="V51" s="2" t="e">
        <f>IF(Customer_churn_Table!N51=1,Customer_churn_Table!I51,NA())</f>
        <v>#N/A</v>
      </c>
      <c r="W51" s="2" t="e">
        <f>IF(Customer_churn_Table!N51=1,Customer_churn_Table!M51,NA())</f>
        <v>#N/A</v>
      </c>
    </row>
    <row r="52" spans="20:23" x14ac:dyDescent="0.35">
      <c r="T52" s="2">
        <f>IF(Customer_churn_Table!N52=0,Customer_churn_Table!I52,NA())</f>
        <v>116363.37</v>
      </c>
      <c r="U52" s="2">
        <f>IF(Customer_churn_Table!N52=0,Customer_churn_Table!M52,NA())</f>
        <v>198059.16</v>
      </c>
      <c r="V52" s="2" t="e">
        <f>IF(Customer_churn_Table!N52=1,Customer_churn_Table!I52,NA())</f>
        <v>#N/A</v>
      </c>
      <c r="W52" s="2" t="e">
        <f>IF(Customer_churn_Table!N52=1,Customer_churn_Table!M52,NA())</f>
        <v>#N/A</v>
      </c>
    </row>
    <row r="53" spans="20:23" x14ac:dyDescent="0.35">
      <c r="T53" s="2">
        <f>IF(Customer_churn_Table!N53=0,Customer_churn_Table!I53,NA())</f>
        <v>146050.97</v>
      </c>
      <c r="U53" s="2">
        <f>IF(Customer_churn_Table!N53=0,Customer_churn_Table!M53,NA())</f>
        <v>86424.57</v>
      </c>
      <c r="V53" s="2" t="e">
        <f>IF(Customer_churn_Table!N53=1,Customer_churn_Table!I53,NA())</f>
        <v>#N/A</v>
      </c>
      <c r="W53" s="2" t="e">
        <f>IF(Customer_churn_Table!N53=1,Customer_churn_Table!M53,NA())</f>
        <v>#N/A</v>
      </c>
    </row>
    <row r="54" spans="20:23" x14ac:dyDescent="0.35">
      <c r="T54" s="2">
        <f>IF(Customer_churn_Table!N54=0,Customer_churn_Table!I54,NA())</f>
        <v>0</v>
      </c>
      <c r="U54" s="2">
        <f>IF(Customer_churn_Table!N54=0,Customer_churn_Table!M54,NA())</f>
        <v>116978.19</v>
      </c>
      <c r="V54" s="2" t="e">
        <f>IF(Customer_churn_Table!N54=1,Customer_churn_Table!I54,NA())</f>
        <v>#N/A</v>
      </c>
      <c r="W54" s="2" t="e">
        <f>IF(Customer_churn_Table!N54=1,Customer_churn_Table!M54,NA())</f>
        <v>#N/A</v>
      </c>
    </row>
    <row r="55" spans="20:23" x14ac:dyDescent="0.35">
      <c r="T55" s="2" t="e">
        <f>IF(Customer_churn_Table!N55=0,Customer_churn_Table!I55,NA())</f>
        <v>#N/A</v>
      </c>
      <c r="U55" s="2" t="e">
        <f>IF(Customer_churn_Table!N55=0,Customer_churn_Table!M55,NA())</f>
        <v>#N/A</v>
      </c>
      <c r="V55" s="2">
        <f>IF(Customer_churn_Table!N55=1,Customer_churn_Table!I55,NA())</f>
        <v>125561.97</v>
      </c>
      <c r="W55" s="2">
        <f>IF(Customer_churn_Table!N55=1,Customer_churn_Table!M55,NA())</f>
        <v>164040.94</v>
      </c>
    </row>
    <row r="56" spans="20:23" x14ac:dyDescent="0.35">
      <c r="T56" s="2" t="e">
        <f>IF(Customer_churn_Table!N56=0,Customer_churn_Table!I56,NA())</f>
        <v>#N/A</v>
      </c>
      <c r="U56" s="2" t="e">
        <f>IF(Customer_churn_Table!N56=0,Customer_churn_Table!M56,NA())</f>
        <v>#N/A</v>
      </c>
      <c r="V56" s="2">
        <f>IF(Customer_churn_Table!N56=1,Customer_churn_Table!I56,NA())</f>
        <v>98495.72</v>
      </c>
      <c r="W56" s="2">
        <f>IF(Customer_churn_Table!N56=1,Customer_churn_Table!M56,NA())</f>
        <v>40014.76</v>
      </c>
    </row>
    <row r="57" spans="20:23" x14ac:dyDescent="0.35">
      <c r="T57" s="2">
        <f>IF(Customer_churn_Table!N57=0,Customer_churn_Table!I57,NA())</f>
        <v>125211.92</v>
      </c>
      <c r="U57" s="2">
        <f>IF(Customer_churn_Table!N57=0,Customer_churn_Table!M57,NA())</f>
        <v>113410.49</v>
      </c>
      <c r="V57" s="2" t="e">
        <f>IF(Customer_churn_Table!N57=1,Customer_churn_Table!I57,NA())</f>
        <v>#N/A</v>
      </c>
      <c r="W57" s="2" t="e">
        <f>IF(Customer_churn_Table!N57=1,Customer_churn_Table!M57,NA())</f>
        <v>#N/A</v>
      </c>
    </row>
    <row r="58" spans="20:23" x14ac:dyDescent="0.35">
      <c r="T58" s="2">
        <f>IF(Customer_churn_Table!N58=0,Customer_churn_Table!I58,NA())</f>
        <v>127864.4</v>
      </c>
      <c r="U58" s="2">
        <f>IF(Customer_churn_Table!N58=0,Customer_churn_Table!M58,NA())</f>
        <v>87107.57</v>
      </c>
      <c r="V58" s="2" t="e">
        <f>IF(Customer_churn_Table!N58=1,Customer_churn_Table!I58,NA())</f>
        <v>#N/A</v>
      </c>
      <c r="W58" s="2" t="e">
        <f>IF(Customer_churn_Table!N58=1,Customer_churn_Table!M58,NA())</f>
        <v>#N/A</v>
      </c>
    </row>
    <row r="59" spans="20:23" x14ac:dyDescent="0.35">
      <c r="T59" s="2">
        <f>IF(Customer_churn_Table!N59=0,Customer_churn_Table!I59,NA())</f>
        <v>75888.2</v>
      </c>
      <c r="U59" s="2">
        <f>IF(Customer_churn_Table!N59=0,Customer_churn_Table!M59,NA())</f>
        <v>45613.75</v>
      </c>
      <c r="V59" s="2" t="e">
        <f>IF(Customer_churn_Table!N59=1,Customer_churn_Table!I59,NA())</f>
        <v>#N/A</v>
      </c>
      <c r="W59" s="2" t="e">
        <f>IF(Customer_churn_Table!N59=1,Customer_churn_Table!M59,NA())</f>
        <v>#N/A</v>
      </c>
    </row>
    <row r="60" spans="20:23" x14ac:dyDescent="0.35">
      <c r="T60" s="2" t="e">
        <f>IF(Customer_churn_Table!N60=0,Customer_churn_Table!I60,NA())</f>
        <v>#N/A</v>
      </c>
      <c r="U60" s="2" t="e">
        <f>IF(Customer_churn_Table!N60=0,Customer_churn_Table!M60,NA())</f>
        <v>#N/A</v>
      </c>
      <c r="V60" s="2">
        <f>IF(Customer_churn_Table!N60=1,Customer_churn_Table!I60,NA())</f>
        <v>0</v>
      </c>
      <c r="W60" s="2">
        <f>IF(Customer_churn_Table!N60=1,Customer_churn_Table!M60,NA())</f>
        <v>1643.11</v>
      </c>
    </row>
    <row r="61" spans="20:23" x14ac:dyDescent="0.35">
      <c r="T61" s="2">
        <f>IF(Customer_churn_Table!N61=0,Customer_churn_Table!I61,NA())</f>
        <v>40685.919999999998</v>
      </c>
      <c r="U61" s="2">
        <f>IF(Customer_churn_Table!N61=0,Customer_churn_Table!M61,NA())</f>
        <v>46775.28</v>
      </c>
      <c r="V61" s="2" t="e">
        <f>IF(Customer_churn_Table!N61=1,Customer_churn_Table!I61,NA())</f>
        <v>#N/A</v>
      </c>
      <c r="W61" s="2" t="e">
        <f>IF(Customer_churn_Table!N61=1,Customer_churn_Table!M61,NA())</f>
        <v>#N/A</v>
      </c>
    </row>
    <row r="62" spans="20:23" x14ac:dyDescent="0.35">
      <c r="T62" s="2">
        <f>IF(Customer_churn_Table!N62=0,Customer_churn_Table!I62,NA())</f>
        <v>136857</v>
      </c>
      <c r="U62" s="2">
        <f>IF(Customer_churn_Table!N62=0,Customer_churn_Table!M62,NA())</f>
        <v>84509.57</v>
      </c>
      <c r="V62" s="2" t="e">
        <f>IF(Customer_churn_Table!N62=1,Customer_churn_Table!I62,NA())</f>
        <v>#N/A</v>
      </c>
      <c r="W62" s="2" t="e">
        <f>IF(Customer_churn_Table!N62=1,Customer_churn_Table!M62,NA())</f>
        <v>#N/A</v>
      </c>
    </row>
    <row r="63" spans="20:23" x14ac:dyDescent="0.35">
      <c r="T63" s="2">
        <f>IF(Customer_churn_Table!N63=0,Customer_churn_Table!I63,NA())</f>
        <v>152328.88</v>
      </c>
      <c r="U63" s="2">
        <f>IF(Customer_churn_Table!N63=0,Customer_churn_Table!M63,NA())</f>
        <v>126494.82</v>
      </c>
      <c r="V63" s="2" t="e">
        <f>IF(Customer_churn_Table!N63=1,Customer_churn_Table!I63,NA())</f>
        <v>#N/A</v>
      </c>
      <c r="W63" s="2" t="e">
        <f>IF(Customer_churn_Table!N63=1,Customer_churn_Table!M63,NA())</f>
        <v>#N/A</v>
      </c>
    </row>
    <row r="64" spans="20:23" x14ac:dyDescent="0.35">
      <c r="T64" s="2">
        <f>IF(Customer_churn_Table!N64=0,Customer_churn_Table!I64,NA())</f>
        <v>56084.69</v>
      </c>
      <c r="U64" s="2">
        <f>IF(Customer_churn_Table!N64=0,Customer_churn_Table!M64,NA())</f>
        <v>178798.13</v>
      </c>
      <c r="V64" s="2" t="e">
        <f>IF(Customer_churn_Table!N64=1,Customer_churn_Table!I64,NA())</f>
        <v>#N/A</v>
      </c>
      <c r="W64" s="2" t="e">
        <f>IF(Customer_churn_Table!N64=1,Customer_churn_Table!M64,NA())</f>
        <v>#N/A</v>
      </c>
    </row>
    <row r="65" spans="20:23" x14ac:dyDescent="0.35">
      <c r="T65" s="2">
        <f>IF(Customer_churn_Table!N65=0,Customer_churn_Table!I65,NA())</f>
        <v>78707.16</v>
      </c>
      <c r="U65" s="2">
        <f>IF(Customer_churn_Table!N65=0,Customer_churn_Table!M65,NA())</f>
        <v>99398.36</v>
      </c>
      <c r="V65" s="2" t="e">
        <f>IF(Customer_churn_Table!N65=1,Customer_churn_Table!I65,NA())</f>
        <v>#N/A</v>
      </c>
      <c r="W65" s="2" t="e">
        <f>IF(Customer_churn_Table!N65=1,Customer_churn_Table!M65,NA())</f>
        <v>#N/A</v>
      </c>
    </row>
    <row r="66" spans="20:23" x14ac:dyDescent="0.35">
      <c r="T66" s="2">
        <f>IF(Customer_churn_Table!N66=0,Customer_churn_Table!I66,NA())</f>
        <v>109166.37</v>
      </c>
      <c r="U66" s="2">
        <f>IF(Customer_churn_Table!N66=0,Customer_churn_Table!M66,NA())</f>
        <v>92840.67</v>
      </c>
      <c r="V66" s="2" t="e">
        <f>IF(Customer_churn_Table!N66=1,Customer_churn_Table!I66,NA())</f>
        <v>#N/A</v>
      </c>
      <c r="W66" s="2" t="e">
        <f>IF(Customer_churn_Table!N66=1,Customer_churn_Table!M66,NA())</f>
        <v>#N/A</v>
      </c>
    </row>
    <row r="67" spans="20:23" x14ac:dyDescent="0.35">
      <c r="T67" s="2">
        <f>IF(Customer_churn_Table!N67=0,Customer_churn_Table!I67,NA())</f>
        <v>169831.46</v>
      </c>
      <c r="U67" s="2">
        <f>IF(Customer_churn_Table!N67=0,Customer_churn_Table!M67,NA())</f>
        <v>27758.36</v>
      </c>
      <c r="V67" s="2" t="e">
        <f>IF(Customer_churn_Table!N67=1,Customer_churn_Table!I67,NA())</f>
        <v>#N/A</v>
      </c>
      <c r="W67" s="2" t="e">
        <f>IF(Customer_churn_Table!N67=1,Customer_churn_Table!M67,NA())</f>
        <v>#N/A</v>
      </c>
    </row>
    <row r="68" spans="20:23" x14ac:dyDescent="0.35">
      <c r="T68" s="2">
        <f>IF(Customer_churn_Table!N68=0,Customer_churn_Table!I68,NA())</f>
        <v>101633.04</v>
      </c>
      <c r="U68" s="2">
        <f>IF(Customer_churn_Table!N68=0,Customer_churn_Table!M68,NA())</f>
        <v>110431.51</v>
      </c>
      <c r="V68" s="2" t="e">
        <f>IF(Customer_churn_Table!N68=1,Customer_churn_Table!I68,NA())</f>
        <v>#N/A</v>
      </c>
      <c r="W68" s="2" t="e">
        <f>IF(Customer_churn_Table!N68=1,Customer_churn_Table!M68,NA())</f>
        <v>#N/A</v>
      </c>
    </row>
    <row r="69" spans="20:23" x14ac:dyDescent="0.35">
      <c r="T69" s="2">
        <f>IF(Customer_churn_Table!N69=0,Customer_churn_Table!I69,NA())</f>
        <v>123180.01</v>
      </c>
      <c r="U69" s="2">
        <f>IF(Customer_churn_Table!N69=0,Customer_churn_Table!M69,NA())</f>
        <v>196673.28</v>
      </c>
      <c r="V69" s="2" t="e">
        <f>IF(Customer_churn_Table!N69=1,Customer_churn_Table!I69,NA())</f>
        <v>#N/A</v>
      </c>
      <c r="W69" s="2" t="e">
        <f>IF(Customer_churn_Table!N69=1,Customer_churn_Table!M69,NA())</f>
        <v>#N/A</v>
      </c>
    </row>
    <row r="70" spans="20:23" x14ac:dyDescent="0.35">
      <c r="T70" s="2">
        <f>IF(Customer_churn_Table!N70=0,Customer_churn_Table!I70,NA())</f>
        <v>150725.53</v>
      </c>
      <c r="U70" s="2">
        <f>IF(Customer_churn_Table!N70=0,Customer_churn_Table!M70,NA())</f>
        <v>113656.85</v>
      </c>
      <c r="V70" s="2" t="e">
        <f>IF(Customer_churn_Table!N70=1,Customer_churn_Table!I70,NA())</f>
        <v>#N/A</v>
      </c>
      <c r="W70" s="2" t="e">
        <f>IF(Customer_churn_Table!N70=1,Customer_churn_Table!M70,NA())</f>
        <v>#N/A</v>
      </c>
    </row>
    <row r="71" spans="20:23" x14ac:dyDescent="0.35">
      <c r="T71" s="2">
        <f>IF(Customer_churn_Table!N71=0,Customer_churn_Table!I71,NA())</f>
        <v>98373.26</v>
      </c>
      <c r="U71" s="2">
        <f>IF(Customer_churn_Table!N71=0,Customer_churn_Table!M71,NA())</f>
        <v>18203</v>
      </c>
      <c r="V71" s="2" t="e">
        <f>IF(Customer_churn_Table!N71=1,Customer_churn_Table!I71,NA())</f>
        <v>#N/A</v>
      </c>
      <c r="W71" s="2" t="e">
        <f>IF(Customer_churn_Table!N71=1,Customer_churn_Table!M71,NA())</f>
        <v>#N/A</v>
      </c>
    </row>
    <row r="72" spans="20:23" x14ac:dyDescent="0.35">
      <c r="T72" s="2" t="e">
        <f>IF(Customer_churn_Table!N72=0,Customer_churn_Table!I72,NA())</f>
        <v>#N/A</v>
      </c>
      <c r="U72" s="2" t="e">
        <f>IF(Customer_churn_Table!N72=0,Customer_churn_Table!M72,NA())</f>
        <v>#N/A</v>
      </c>
      <c r="V72" s="2">
        <f>IF(Customer_churn_Table!N72=1,Customer_churn_Table!I72,NA())</f>
        <v>133745.44</v>
      </c>
      <c r="W72" s="2">
        <f>IF(Customer_churn_Table!N72=1,Customer_churn_Table!M72,NA())</f>
        <v>28373.86</v>
      </c>
    </row>
    <row r="73" spans="20:23" x14ac:dyDescent="0.35">
      <c r="T73" s="2">
        <f>IF(Customer_churn_Table!N73=0,Customer_churn_Table!I73,NA())</f>
        <v>0</v>
      </c>
      <c r="U73" s="2">
        <f>IF(Customer_churn_Table!N73=0,Customer_churn_Table!M73,NA())</f>
        <v>33953.870000000003</v>
      </c>
      <c r="V73" s="2" t="e">
        <f>IF(Customer_churn_Table!N73=1,Customer_churn_Table!I73,NA())</f>
        <v>#N/A</v>
      </c>
      <c r="W73" s="2" t="e">
        <f>IF(Customer_churn_Table!N73=1,Customer_churn_Table!M73,NA())</f>
        <v>#N/A</v>
      </c>
    </row>
    <row r="74" spans="20:23" x14ac:dyDescent="0.35">
      <c r="T74" s="2">
        <f>IF(Customer_churn_Table!N74=0,Customer_churn_Table!I74,NA())</f>
        <v>163607.18</v>
      </c>
      <c r="U74" s="2">
        <f>IF(Customer_churn_Table!N74=0,Customer_churn_Table!M74,NA())</f>
        <v>44203.55</v>
      </c>
      <c r="V74" s="2" t="e">
        <f>IF(Customer_churn_Table!N74=1,Customer_churn_Table!I74,NA())</f>
        <v>#N/A</v>
      </c>
      <c r="W74" s="2" t="e">
        <f>IF(Customer_churn_Table!N74=1,Customer_churn_Table!M74,NA())</f>
        <v>#N/A</v>
      </c>
    </row>
    <row r="75" spans="20:23" x14ac:dyDescent="0.35">
      <c r="T75" s="2">
        <f>IF(Customer_churn_Table!N75=0,Customer_churn_Table!I75,NA())</f>
        <v>157780.84</v>
      </c>
      <c r="U75" s="2">
        <f>IF(Customer_churn_Table!N75=0,Customer_churn_Table!M75,NA())</f>
        <v>58426.81</v>
      </c>
      <c r="V75" s="2" t="e">
        <f>IF(Customer_churn_Table!N75=1,Customer_churn_Table!I75,NA())</f>
        <v>#N/A</v>
      </c>
      <c r="W75" s="2" t="e">
        <f>IF(Customer_churn_Table!N75=1,Customer_churn_Table!M75,NA())</f>
        <v>#N/A</v>
      </c>
    </row>
    <row r="76" spans="20:23" x14ac:dyDescent="0.35">
      <c r="T76" s="2">
        <f>IF(Customer_churn_Table!N76=0,Customer_churn_Table!I76,NA())</f>
        <v>0</v>
      </c>
      <c r="U76" s="2">
        <f>IF(Customer_churn_Table!N76=0,Customer_churn_Table!M76,NA())</f>
        <v>145562.4</v>
      </c>
      <c r="V76" s="2" t="e">
        <f>IF(Customer_churn_Table!N76=1,Customer_churn_Table!I76,NA())</f>
        <v>#N/A</v>
      </c>
      <c r="W76" s="2" t="e">
        <f>IF(Customer_churn_Table!N76=1,Customer_churn_Table!M76,NA())</f>
        <v>#N/A</v>
      </c>
    </row>
    <row r="77" spans="20:23" x14ac:dyDescent="0.35">
      <c r="T77" s="2">
        <f>IF(Customer_churn_Table!N77=0,Customer_churn_Table!I77,NA())</f>
        <v>178718.19</v>
      </c>
      <c r="U77" s="2">
        <f>IF(Customer_churn_Table!N77=0,Customer_churn_Table!M77,NA())</f>
        <v>22388</v>
      </c>
      <c r="V77" s="2" t="e">
        <f>IF(Customer_churn_Table!N77=1,Customer_churn_Table!I77,NA())</f>
        <v>#N/A</v>
      </c>
      <c r="W77" s="2" t="e">
        <f>IF(Customer_churn_Table!N77=1,Customer_churn_Table!M77,NA())</f>
        <v>#N/A</v>
      </c>
    </row>
    <row r="78" spans="20:23" x14ac:dyDescent="0.35">
      <c r="T78" s="2">
        <f>IF(Customer_churn_Table!N78=0,Customer_churn_Table!I78,NA())</f>
        <v>0</v>
      </c>
      <c r="U78" s="2">
        <f>IF(Customer_churn_Table!N78=0,Customer_churn_Table!M78,NA())</f>
        <v>139161.64000000001</v>
      </c>
      <c r="V78" s="2" t="e">
        <f>IF(Customer_churn_Table!N78=1,Customer_churn_Table!I78,NA())</f>
        <v>#N/A</v>
      </c>
      <c r="W78" s="2" t="e">
        <f>IF(Customer_churn_Table!N78=1,Customer_churn_Table!M78,NA())</f>
        <v>#N/A</v>
      </c>
    </row>
    <row r="79" spans="20:23" x14ac:dyDescent="0.35">
      <c r="T79" s="2">
        <f>IF(Customer_churn_Table!N79=0,Customer_churn_Table!I79,NA())</f>
        <v>0</v>
      </c>
      <c r="U79" s="2">
        <f>IF(Customer_churn_Table!N79=0,Customer_churn_Table!M79,NA())</f>
        <v>148210.64000000001</v>
      </c>
      <c r="V79" s="2" t="e">
        <f>IF(Customer_churn_Table!N79=1,Customer_churn_Table!I79,NA())</f>
        <v>#N/A</v>
      </c>
      <c r="W79" s="2" t="e">
        <f>IF(Customer_churn_Table!N79=1,Customer_churn_Table!M79,NA())</f>
        <v>#N/A</v>
      </c>
    </row>
    <row r="80" spans="20:23" x14ac:dyDescent="0.35">
      <c r="T80" s="2">
        <f>IF(Customer_churn_Table!N80=0,Customer_churn_Table!I80,NA())</f>
        <v>77253.22</v>
      </c>
      <c r="U80" s="2">
        <f>IF(Customer_churn_Table!N80=0,Customer_churn_Table!M80,NA())</f>
        <v>194239.63</v>
      </c>
      <c r="V80" s="2" t="e">
        <f>IF(Customer_churn_Table!N80=1,Customer_churn_Table!I80,NA())</f>
        <v>#N/A</v>
      </c>
      <c r="W80" s="2" t="e">
        <f>IF(Customer_churn_Table!N80=1,Customer_churn_Table!M80,NA())</f>
        <v>#N/A</v>
      </c>
    </row>
    <row r="81" spans="20:23" x14ac:dyDescent="0.35">
      <c r="T81" s="2">
        <f>IF(Customer_churn_Table!N81=0,Customer_churn_Table!I81,NA())</f>
        <v>122189.66</v>
      </c>
      <c r="U81" s="2">
        <f>IF(Customer_churn_Table!N81=0,Customer_churn_Table!M81,NA())</f>
        <v>98301.61</v>
      </c>
      <c r="V81" s="2" t="e">
        <f>IF(Customer_churn_Table!N81=1,Customer_churn_Table!I81,NA())</f>
        <v>#N/A</v>
      </c>
      <c r="W81" s="2" t="e">
        <f>IF(Customer_churn_Table!N81=1,Customer_churn_Table!M81,NA())</f>
        <v>#N/A</v>
      </c>
    </row>
    <row r="82" spans="20:23" x14ac:dyDescent="0.35">
      <c r="T82" s="2">
        <f>IF(Customer_churn_Table!N82=0,Customer_churn_Table!I82,NA())</f>
        <v>96645.54</v>
      </c>
      <c r="U82" s="2">
        <f>IF(Customer_churn_Table!N82=0,Customer_churn_Table!M82,NA())</f>
        <v>171413.66</v>
      </c>
      <c r="V82" s="2" t="e">
        <f>IF(Customer_churn_Table!N82=1,Customer_churn_Table!I82,NA())</f>
        <v>#N/A</v>
      </c>
      <c r="W82" s="2" t="e">
        <f>IF(Customer_churn_Table!N82=1,Customer_churn_Table!M82,NA())</f>
        <v>#N/A</v>
      </c>
    </row>
    <row r="83" spans="20:23" x14ac:dyDescent="0.35">
      <c r="T83" s="2" t="e">
        <f>IF(Customer_churn_Table!N83=0,Customer_churn_Table!I83,NA())</f>
        <v>#N/A</v>
      </c>
      <c r="U83" s="2" t="e">
        <f>IF(Customer_churn_Table!N83=0,Customer_churn_Table!M83,NA())</f>
        <v>#N/A</v>
      </c>
      <c r="V83" s="2">
        <f>IF(Customer_churn_Table!N83=1,Customer_churn_Table!I83,NA())</f>
        <v>0</v>
      </c>
      <c r="W83" s="2">
        <f>IF(Customer_churn_Table!N83=1,Customer_churn_Table!M83,NA())</f>
        <v>136458.19</v>
      </c>
    </row>
    <row r="84" spans="20:23" x14ac:dyDescent="0.35">
      <c r="T84" s="2">
        <f>IF(Customer_churn_Table!N84=0,Customer_churn_Table!I84,NA())</f>
        <v>0</v>
      </c>
      <c r="U84" s="2">
        <f>IF(Customer_churn_Table!N84=0,Customer_churn_Table!M84,NA())</f>
        <v>26019.59</v>
      </c>
      <c r="V84" s="2" t="e">
        <f>IF(Customer_churn_Table!N84=1,Customer_churn_Table!I84,NA())</f>
        <v>#N/A</v>
      </c>
      <c r="W84" s="2" t="e">
        <f>IF(Customer_churn_Table!N84=1,Customer_churn_Table!M84,NA())</f>
        <v>#N/A</v>
      </c>
    </row>
    <row r="85" spans="20:23" x14ac:dyDescent="0.35">
      <c r="T85" s="2">
        <f>IF(Customer_churn_Table!N85=0,Customer_churn_Table!I85,NA())</f>
        <v>90307.62</v>
      </c>
      <c r="U85" s="2">
        <f>IF(Customer_churn_Table!N85=0,Customer_churn_Table!M85,NA())</f>
        <v>159235.29</v>
      </c>
      <c r="V85" s="2" t="e">
        <f>IF(Customer_churn_Table!N85=1,Customer_churn_Table!I85,NA())</f>
        <v>#N/A</v>
      </c>
      <c r="W85" s="2" t="e">
        <f>IF(Customer_churn_Table!N85=1,Customer_churn_Table!M85,NA())</f>
        <v>#N/A</v>
      </c>
    </row>
    <row r="86" spans="20:23" x14ac:dyDescent="0.35">
      <c r="T86" s="2">
        <f>IF(Customer_churn_Table!N86=0,Customer_churn_Table!I86,NA())</f>
        <v>0</v>
      </c>
      <c r="U86" s="2">
        <f>IF(Customer_churn_Table!N86=0,Customer_churn_Table!M86,NA())</f>
        <v>1907.66</v>
      </c>
      <c r="V86" s="2" t="e">
        <f>IF(Customer_churn_Table!N86=1,Customer_churn_Table!I86,NA())</f>
        <v>#N/A</v>
      </c>
      <c r="W86" s="2" t="e">
        <f>IF(Customer_churn_Table!N86=1,Customer_churn_Table!M86,NA())</f>
        <v>#N/A</v>
      </c>
    </row>
    <row r="87" spans="20:23" x14ac:dyDescent="0.35">
      <c r="T87" s="2">
        <f>IF(Customer_churn_Table!N87=0,Customer_churn_Table!I87,NA())</f>
        <v>0</v>
      </c>
      <c r="U87" s="2">
        <f>IF(Customer_churn_Table!N87=0,Customer_churn_Table!M87,NA())</f>
        <v>114675.75</v>
      </c>
      <c r="V87" s="2" t="e">
        <f>IF(Customer_churn_Table!N87=1,Customer_churn_Table!I87,NA())</f>
        <v>#N/A</v>
      </c>
      <c r="W87" s="2" t="e">
        <f>IF(Customer_churn_Table!N87=1,Customer_churn_Table!M87,NA())</f>
        <v>#N/A</v>
      </c>
    </row>
    <row r="88" spans="20:23" x14ac:dyDescent="0.35">
      <c r="T88" s="2" t="e">
        <f>IF(Customer_churn_Table!N88=0,Customer_churn_Table!I88,NA())</f>
        <v>#N/A</v>
      </c>
      <c r="U88" s="2" t="e">
        <f>IF(Customer_churn_Table!N88=0,Customer_churn_Table!M88,NA())</f>
        <v>#N/A</v>
      </c>
      <c r="V88" s="2">
        <f>IF(Customer_churn_Table!N88=1,Customer_churn_Table!I88,NA())</f>
        <v>121681.82</v>
      </c>
      <c r="W88" s="2">
        <f>IF(Customer_churn_Table!N88=1,Customer_churn_Table!M88,NA())</f>
        <v>128643.35</v>
      </c>
    </row>
    <row r="89" spans="20:23" x14ac:dyDescent="0.35">
      <c r="T89" s="2">
        <f>IF(Customer_churn_Table!N89=0,Customer_churn_Table!I89,NA())</f>
        <v>0</v>
      </c>
      <c r="U89" s="2">
        <f>IF(Customer_churn_Table!N89=0,Customer_churn_Table!M89,NA())</f>
        <v>151869.35</v>
      </c>
      <c r="V89" s="2" t="e">
        <f>IF(Customer_churn_Table!N89=1,Customer_churn_Table!I89,NA())</f>
        <v>#N/A</v>
      </c>
      <c r="W89" s="2" t="e">
        <f>IF(Customer_churn_Table!N89=1,Customer_churn_Table!M89,NA())</f>
        <v>#N/A</v>
      </c>
    </row>
    <row r="90" spans="20:23" x14ac:dyDescent="0.35">
      <c r="T90" s="2" t="e">
        <f>IF(Customer_churn_Table!N90=0,Customer_churn_Table!I90,NA())</f>
        <v>#N/A</v>
      </c>
      <c r="U90" s="2" t="e">
        <f>IF(Customer_churn_Table!N90=0,Customer_churn_Table!M90,NA())</f>
        <v>#N/A</v>
      </c>
      <c r="V90" s="2">
        <f>IF(Customer_churn_Table!N90=1,Customer_churn_Table!I90,NA())</f>
        <v>0</v>
      </c>
      <c r="W90" s="2">
        <f>IF(Customer_churn_Table!N90=1,Customer_churn_Table!M90,NA())</f>
        <v>93251.42</v>
      </c>
    </row>
    <row r="91" spans="20:23" x14ac:dyDescent="0.35">
      <c r="T91" s="2">
        <f>IF(Customer_churn_Table!N91=0,Customer_churn_Table!I91,NA())</f>
        <v>81623.67</v>
      </c>
      <c r="U91" s="2">
        <f>IF(Customer_churn_Table!N91=0,Customer_churn_Table!M91,NA())</f>
        <v>156791.35999999999</v>
      </c>
      <c r="V91" s="2" t="e">
        <f>IF(Customer_churn_Table!N91=1,Customer_churn_Table!I91,NA())</f>
        <v>#N/A</v>
      </c>
      <c r="W91" s="2" t="e">
        <f>IF(Customer_churn_Table!N91=1,Customer_churn_Table!M91,NA())</f>
        <v>#N/A</v>
      </c>
    </row>
    <row r="92" spans="20:23" x14ac:dyDescent="0.35">
      <c r="T92" s="2" t="e">
        <f>IF(Customer_churn_Table!N92=0,Customer_churn_Table!I92,NA())</f>
        <v>#N/A</v>
      </c>
      <c r="U92" s="2" t="e">
        <f>IF(Customer_churn_Table!N92=0,Customer_churn_Table!M92,NA())</f>
        <v>#N/A</v>
      </c>
      <c r="V92" s="2">
        <f>IF(Customer_churn_Table!N92=1,Customer_churn_Table!I92,NA())</f>
        <v>0</v>
      </c>
      <c r="W92" s="2">
        <f>IF(Customer_churn_Table!N92=1,Customer_churn_Table!M92,NA())</f>
        <v>174205.22</v>
      </c>
    </row>
    <row r="93" spans="20:23" x14ac:dyDescent="0.35">
      <c r="T93" s="2">
        <f>IF(Customer_churn_Table!N93=0,Customer_churn_Table!I93,NA())</f>
        <v>118626.55</v>
      </c>
      <c r="U93" s="2">
        <f>IF(Customer_churn_Table!N93=0,Customer_churn_Table!M93,NA())</f>
        <v>147132.46</v>
      </c>
      <c r="V93" s="2" t="e">
        <f>IF(Customer_churn_Table!N93=1,Customer_churn_Table!I93,NA())</f>
        <v>#N/A</v>
      </c>
      <c r="W93" s="2" t="e">
        <f>IF(Customer_churn_Table!N93=1,Customer_churn_Table!M93,NA())</f>
        <v>#N/A</v>
      </c>
    </row>
    <row r="94" spans="20:23" x14ac:dyDescent="0.35">
      <c r="T94" s="2">
        <f>IF(Customer_churn_Table!N94=0,Customer_churn_Table!I94,NA())</f>
        <v>0</v>
      </c>
      <c r="U94" s="2">
        <f>IF(Customer_churn_Table!N94=0,Customer_churn_Table!M94,NA())</f>
        <v>109614.57</v>
      </c>
      <c r="V94" s="2" t="e">
        <f>IF(Customer_churn_Table!N94=1,Customer_churn_Table!I94,NA())</f>
        <v>#N/A</v>
      </c>
      <c r="W94" s="2" t="e">
        <f>IF(Customer_churn_Table!N94=1,Customer_churn_Table!M94,NA())</f>
        <v>#N/A</v>
      </c>
    </row>
    <row r="95" spans="20:23" x14ac:dyDescent="0.35">
      <c r="T95" s="2">
        <f>IF(Customer_churn_Table!N95=0,Customer_churn_Table!I95,NA())</f>
        <v>0</v>
      </c>
      <c r="U95" s="2">
        <f>IF(Customer_churn_Table!N95=0,Customer_churn_Table!M95,NA())</f>
        <v>172290.61</v>
      </c>
      <c r="V95" s="2" t="e">
        <f>IF(Customer_churn_Table!N95=1,Customer_churn_Table!I95,NA())</f>
        <v>#N/A</v>
      </c>
      <c r="W95" s="2" t="e">
        <f>IF(Customer_churn_Table!N95=1,Customer_churn_Table!M95,NA())</f>
        <v>#N/A</v>
      </c>
    </row>
    <row r="96" spans="20:23" x14ac:dyDescent="0.35">
      <c r="T96" s="2">
        <f>IF(Customer_churn_Table!N96=0,Customer_churn_Table!I96,NA())</f>
        <v>0</v>
      </c>
      <c r="U96" s="2">
        <f>IF(Customer_churn_Table!N96=0,Customer_churn_Table!M96,NA())</f>
        <v>85982.47</v>
      </c>
      <c r="V96" s="2" t="e">
        <f>IF(Customer_churn_Table!N96=1,Customer_churn_Table!I96,NA())</f>
        <v>#N/A</v>
      </c>
      <c r="W96" s="2" t="e">
        <f>IF(Customer_churn_Table!N96=1,Customer_churn_Table!M96,NA())</f>
        <v>#N/A</v>
      </c>
    </row>
    <row r="97" spans="20:23" x14ac:dyDescent="0.35">
      <c r="T97" s="2">
        <f>IF(Customer_churn_Table!N97=0,Customer_churn_Table!I97,NA())</f>
        <v>176273.95</v>
      </c>
      <c r="U97" s="2">
        <f>IF(Customer_churn_Table!N97=0,Customer_churn_Table!M97,NA())</f>
        <v>121277.78</v>
      </c>
      <c r="V97" s="2" t="e">
        <f>IF(Customer_churn_Table!N97=1,Customer_churn_Table!I97,NA())</f>
        <v>#N/A</v>
      </c>
      <c r="W97" s="2" t="e">
        <f>IF(Customer_churn_Table!N97=1,Customer_churn_Table!M97,NA())</f>
        <v>#N/A</v>
      </c>
    </row>
    <row r="98" spans="20:23" x14ac:dyDescent="0.35">
      <c r="T98" s="2">
        <f>IF(Customer_churn_Table!N98=0,Customer_churn_Table!I98,NA())</f>
        <v>102827.44</v>
      </c>
      <c r="U98" s="2">
        <f>IF(Customer_churn_Table!N98=0,Customer_churn_Table!M98,NA())</f>
        <v>64595.25</v>
      </c>
      <c r="V98" s="2" t="e">
        <f>IF(Customer_churn_Table!N98=1,Customer_churn_Table!I98,NA())</f>
        <v>#N/A</v>
      </c>
      <c r="W98" s="2" t="e">
        <f>IF(Customer_churn_Table!N98=1,Customer_churn_Table!M98,NA())</f>
        <v>#N/A</v>
      </c>
    </row>
    <row r="99" spans="20:23" x14ac:dyDescent="0.35">
      <c r="T99" s="2">
        <f>IF(Customer_churn_Table!N99=0,Customer_churn_Table!I99,NA())</f>
        <v>97086.399999999994</v>
      </c>
      <c r="U99" s="2">
        <f>IF(Customer_churn_Table!N99=0,Customer_churn_Table!M99,NA())</f>
        <v>197276.13</v>
      </c>
      <c r="V99" s="2" t="e">
        <f>IF(Customer_churn_Table!N99=1,Customer_churn_Table!I99,NA())</f>
        <v>#N/A</v>
      </c>
      <c r="W99" s="2" t="e">
        <f>IF(Customer_churn_Table!N99=1,Customer_churn_Table!M99,NA())</f>
        <v>#N/A</v>
      </c>
    </row>
    <row r="100" spans="20:23" x14ac:dyDescent="0.35">
      <c r="T100" s="2">
        <f>IF(Customer_churn_Table!N100=0,Customer_churn_Table!I100,NA())</f>
        <v>0</v>
      </c>
      <c r="U100" s="2">
        <f>IF(Customer_churn_Table!N100=0,Customer_churn_Table!M100,NA())</f>
        <v>99645.04</v>
      </c>
      <c r="V100" s="2" t="e">
        <f>IF(Customer_churn_Table!N100=1,Customer_churn_Table!I100,NA())</f>
        <v>#N/A</v>
      </c>
      <c r="W100" s="2" t="e">
        <f>IF(Customer_churn_Table!N100=1,Customer_churn_Table!M100,NA())</f>
        <v>#N/A</v>
      </c>
    </row>
    <row r="101" spans="20:23" x14ac:dyDescent="0.35">
      <c r="T101" s="2">
        <f>IF(Customer_churn_Table!N101=0,Customer_churn_Table!I101,NA())</f>
        <v>0</v>
      </c>
      <c r="U101" s="2">
        <f>IF(Customer_churn_Table!N101=0,Customer_churn_Table!M101,NA())</f>
        <v>6534.18</v>
      </c>
      <c r="V101" s="2" t="e">
        <f>IF(Customer_churn_Table!N101=1,Customer_churn_Table!I101,NA())</f>
        <v>#N/A</v>
      </c>
      <c r="W101" s="2" t="e">
        <f>IF(Customer_churn_Table!N101=1,Customer_churn_Table!M101,NA())</f>
        <v>#N/A</v>
      </c>
    </row>
    <row r="102" spans="20:23" x14ac:dyDescent="0.35">
      <c r="T102" s="2">
        <f>IF(Customer_churn_Table!N102=0,Customer_churn_Table!I102,NA())</f>
        <v>0</v>
      </c>
      <c r="U102" s="2">
        <f>IF(Customer_churn_Table!N102=0,Customer_churn_Table!M102,NA())</f>
        <v>161848.03</v>
      </c>
      <c r="V102" s="2" t="e">
        <f>IF(Customer_churn_Table!N102=1,Customer_churn_Table!I102,NA())</f>
        <v>#N/A</v>
      </c>
      <c r="W102" s="2" t="e">
        <f>IF(Customer_churn_Table!N102=1,Customer_churn_Table!M102,NA())</f>
        <v>#N/A</v>
      </c>
    </row>
    <row r="103" spans="20:23" x14ac:dyDescent="0.35">
      <c r="T103" s="2">
        <f>IF(Customer_churn_Table!N103=0,Customer_churn_Table!I103,NA())</f>
        <v>0</v>
      </c>
      <c r="U103" s="2">
        <f>IF(Customer_churn_Table!N103=0,Customer_churn_Table!M103,NA())</f>
        <v>167162.43</v>
      </c>
      <c r="V103" s="2" t="e">
        <f>IF(Customer_churn_Table!N103=1,Customer_churn_Table!I103,NA())</f>
        <v>#N/A</v>
      </c>
      <c r="W103" s="2" t="e">
        <f>IF(Customer_churn_Table!N103=1,Customer_churn_Table!M103,NA())</f>
        <v>#N/A</v>
      </c>
    </row>
    <row r="104" spans="20:23" x14ac:dyDescent="0.35">
      <c r="T104" s="2">
        <f>IF(Customer_churn_Table!N104=0,Customer_churn_Table!I104,NA())</f>
        <v>82674.149999999994</v>
      </c>
      <c r="U104" s="2">
        <f>IF(Customer_churn_Table!N104=0,Customer_churn_Table!M104,NA())</f>
        <v>41970.720000000001</v>
      </c>
      <c r="V104" s="2" t="e">
        <f>IF(Customer_churn_Table!N104=1,Customer_churn_Table!I104,NA())</f>
        <v>#N/A</v>
      </c>
      <c r="W104" s="2" t="e">
        <f>IF(Customer_churn_Table!N104=1,Customer_churn_Table!M104,NA())</f>
        <v>#N/A</v>
      </c>
    </row>
    <row r="105" spans="20:23" x14ac:dyDescent="0.35">
      <c r="T105" s="2">
        <f>IF(Customer_churn_Table!N105=0,Customer_churn_Table!I105,NA())</f>
        <v>0</v>
      </c>
      <c r="U105" s="2">
        <f>IF(Customer_churn_Table!N105=0,Customer_churn_Table!M105,NA())</f>
        <v>60536.56</v>
      </c>
      <c r="V105" s="2" t="e">
        <f>IF(Customer_churn_Table!N105=1,Customer_churn_Table!I105,NA())</f>
        <v>#N/A</v>
      </c>
      <c r="W105" s="2" t="e">
        <f>IF(Customer_churn_Table!N105=1,Customer_churn_Table!M105,NA())</f>
        <v>#N/A</v>
      </c>
    </row>
    <row r="106" spans="20:23" x14ac:dyDescent="0.35">
      <c r="T106" s="2" t="e">
        <f>IF(Customer_churn_Table!N106=0,Customer_churn_Table!I106,NA())</f>
        <v>#N/A</v>
      </c>
      <c r="U106" s="2" t="e">
        <f>IF(Customer_churn_Table!N106=0,Customer_churn_Table!M106,NA())</f>
        <v>#N/A</v>
      </c>
      <c r="V106" s="2">
        <f>IF(Customer_churn_Table!N106=1,Customer_churn_Table!I106,NA())</f>
        <v>0</v>
      </c>
      <c r="W106" s="2">
        <f>IF(Customer_churn_Table!N106=1,Customer_churn_Table!M106,NA())</f>
        <v>177655.67999999999</v>
      </c>
    </row>
    <row r="107" spans="20:23" x14ac:dyDescent="0.35">
      <c r="T107" s="2" t="e">
        <f>IF(Customer_churn_Table!N107=0,Customer_churn_Table!I107,NA())</f>
        <v>#N/A</v>
      </c>
      <c r="U107" s="2" t="e">
        <f>IF(Customer_churn_Table!N107=0,Customer_churn_Table!M107,NA())</f>
        <v>#N/A</v>
      </c>
      <c r="V107" s="2">
        <f>IF(Customer_churn_Table!N107=1,Customer_churn_Table!I107,NA())</f>
        <v>107073.27</v>
      </c>
      <c r="W107" s="2">
        <f>IF(Customer_churn_Table!N107=1,Customer_churn_Table!M107,NA())</f>
        <v>30984.59</v>
      </c>
    </row>
    <row r="108" spans="20:23" x14ac:dyDescent="0.35">
      <c r="T108" s="2">
        <f>IF(Customer_churn_Table!N108=0,Customer_churn_Table!I108,NA())</f>
        <v>88938.62</v>
      </c>
      <c r="U108" s="2">
        <f>IF(Customer_churn_Table!N108=0,Customer_churn_Table!M108,NA())</f>
        <v>10054.530000000001</v>
      </c>
      <c r="V108" s="2" t="e">
        <f>IF(Customer_churn_Table!N108=1,Customer_churn_Table!I108,NA())</f>
        <v>#N/A</v>
      </c>
      <c r="W108" s="2" t="e">
        <f>IF(Customer_churn_Table!N108=1,Customer_churn_Table!M108,NA())</f>
        <v>#N/A</v>
      </c>
    </row>
    <row r="109" spans="20:23" x14ac:dyDescent="0.35">
      <c r="T109" s="2">
        <f>IF(Customer_churn_Table!N109=0,Customer_churn_Table!I109,NA())</f>
        <v>99806.85</v>
      </c>
      <c r="U109" s="2">
        <f>IF(Customer_churn_Table!N109=0,Customer_churn_Table!M109,NA())</f>
        <v>36976.519999999997</v>
      </c>
      <c r="V109" s="2" t="e">
        <f>IF(Customer_churn_Table!N109=1,Customer_churn_Table!I109,NA())</f>
        <v>#N/A</v>
      </c>
      <c r="W109" s="2" t="e">
        <f>IF(Customer_churn_Table!N109=1,Customer_churn_Table!M109,NA())</f>
        <v>#N/A</v>
      </c>
    </row>
    <row r="110" spans="20:23" x14ac:dyDescent="0.35">
      <c r="T110" s="2">
        <f>IF(Customer_churn_Table!N110=0,Customer_churn_Table!I110,NA())</f>
        <v>150092.79999999999</v>
      </c>
      <c r="U110" s="2">
        <f>IF(Customer_churn_Table!N110=0,Customer_churn_Table!M110,NA())</f>
        <v>71862.789999999994</v>
      </c>
      <c r="V110" s="2" t="e">
        <f>IF(Customer_churn_Table!N110=1,Customer_churn_Table!I110,NA())</f>
        <v>#N/A</v>
      </c>
      <c r="W110" s="2" t="e">
        <f>IF(Customer_churn_Table!N110=1,Customer_churn_Table!M110,NA())</f>
        <v>#N/A</v>
      </c>
    </row>
    <row r="111" spans="20:23" x14ac:dyDescent="0.35">
      <c r="T111" s="2" t="e">
        <f>IF(Customer_churn_Table!N111=0,Customer_churn_Table!I111,NA())</f>
        <v>#N/A</v>
      </c>
      <c r="U111" s="2" t="e">
        <f>IF(Customer_churn_Table!N111=0,Customer_churn_Table!M111,NA())</f>
        <v>#N/A</v>
      </c>
      <c r="V111" s="2">
        <f>IF(Customer_churn_Table!N111=1,Customer_churn_Table!I111,NA())</f>
        <v>92833.89</v>
      </c>
      <c r="W111" s="2">
        <f>IF(Customer_churn_Table!N111=1,Customer_churn_Table!M111,NA())</f>
        <v>99449.86</v>
      </c>
    </row>
    <row r="112" spans="20:23" x14ac:dyDescent="0.35">
      <c r="T112" s="2">
        <f>IF(Customer_churn_Table!N112=0,Customer_churn_Table!I112,NA())</f>
        <v>90536.81</v>
      </c>
      <c r="U112" s="2">
        <f>IF(Customer_churn_Table!N112=0,Customer_churn_Table!M112,NA())</f>
        <v>63082.879999999997</v>
      </c>
      <c r="V112" s="2" t="e">
        <f>IF(Customer_churn_Table!N112=1,Customer_churn_Table!I112,NA())</f>
        <v>#N/A</v>
      </c>
      <c r="W112" s="2" t="e">
        <f>IF(Customer_churn_Table!N112=1,Customer_churn_Table!M112,NA())</f>
        <v>#N/A</v>
      </c>
    </row>
    <row r="113" spans="20:23" x14ac:dyDescent="0.35">
      <c r="T113" s="2">
        <f>IF(Customer_churn_Table!N113=0,Customer_churn_Table!I113,NA())</f>
        <v>108055.1</v>
      </c>
      <c r="U113" s="2">
        <f>IF(Customer_churn_Table!N113=0,Customer_churn_Table!M113,NA())</f>
        <v>27231.26</v>
      </c>
      <c r="V113" s="2" t="e">
        <f>IF(Customer_churn_Table!N113=1,Customer_churn_Table!I113,NA())</f>
        <v>#N/A</v>
      </c>
      <c r="W113" s="2" t="e">
        <f>IF(Customer_churn_Table!N113=1,Customer_churn_Table!M113,NA())</f>
        <v>#N/A</v>
      </c>
    </row>
    <row r="114" spans="20:23" x14ac:dyDescent="0.35">
      <c r="T114" s="2">
        <f>IF(Customer_churn_Table!N114=0,Customer_churn_Table!I114,NA())</f>
        <v>100238.35</v>
      </c>
      <c r="U114" s="2">
        <f>IF(Customer_churn_Table!N114=0,Customer_churn_Table!M114,NA())</f>
        <v>86797.41</v>
      </c>
      <c r="V114" s="2" t="e">
        <f>IF(Customer_churn_Table!N114=1,Customer_churn_Table!I114,NA())</f>
        <v>#N/A</v>
      </c>
      <c r="W114" s="2" t="e">
        <f>IF(Customer_churn_Table!N114=1,Customer_churn_Table!M114,NA())</f>
        <v>#N/A</v>
      </c>
    </row>
    <row r="115" spans="20:23" x14ac:dyDescent="0.35">
      <c r="T115" s="2">
        <f>IF(Customer_churn_Table!N115=0,Customer_churn_Table!I115,NA())</f>
        <v>106190.55</v>
      </c>
      <c r="U115" s="2">
        <f>IF(Customer_churn_Table!N115=0,Customer_churn_Table!M115,NA())</f>
        <v>22994.32</v>
      </c>
      <c r="V115" s="2" t="e">
        <f>IF(Customer_churn_Table!N115=1,Customer_churn_Table!I115,NA())</f>
        <v>#N/A</v>
      </c>
      <c r="W115" s="2" t="e">
        <f>IF(Customer_churn_Table!N115=1,Customer_churn_Table!M115,NA())</f>
        <v>#N/A</v>
      </c>
    </row>
    <row r="116" spans="20:23" x14ac:dyDescent="0.35">
      <c r="T116" s="2" t="e">
        <f>IF(Customer_churn_Table!N116=0,Customer_churn_Table!I116,NA())</f>
        <v>#N/A</v>
      </c>
      <c r="U116" s="2" t="e">
        <f>IF(Customer_churn_Table!N116=0,Customer_churn_Table!M116,NA())</f>
        <v>#N/A</v>
      </c>
      <c r="V116" s="2">
        <f>IF(Customer_churn_Table!N116=1,Customer_churn_Table!I116,NA())</f>
        <v>154475.54</v>
      </c>
      <c r="W116" s="2">
        <f>IF(Customer_churn_Table!N116=1,Customer_churn_Table!M116,NA())</f>
        <v>101300.94</v>
      </c>
    </row>
    <row r="117" spans="20:23" x14ac:dyDescent="0.35">
      <c r="T117" s="2">
        <f>IF(Customer_churn_Table!N117=0,Customer_churn_Table!I117,NA())</f>
        <v>132351.29</v>
      </c>
      <c r="U117" s="2">
        <f>IF(Customer_churn_Table!N117=0,Customer_churn_Table!M117,NA())</f>
        <v>74169.13</v>
      </c>
      <c r="V117" s="2" t="e">
        <f>IF(Customer_churn_Table!N117=1,Customer_churn_Table!I117,NA())</f>
        <v>#N/A</v>
      </c>
      <c r="W117" s="2" t="e">
        <f>IF(Customer_churn_Table!N117=1,Customer_churn_Table!M117,NA())</f>
        <v>#N/A</v>
      </c>
    </row>
    <row r="118" spans="20:23" x14ac:dyDescent="0.35">
      <c r="T118" s="2">
        <f>IF(Customer_churn_Table!N118=0,Customer_churn_Table!I118,NA())</f>
        <v>167864.4</v>
      </c>
      <c r="U118" s="2">
        <f>IF(Customer_churn_Table!N118=0,Customer_churn_Table!M118,NA())</f>
        <v>115638.29</v>
      </c>
      <c r="V118" s="2" t="e">
        <f>IF(Customer_churn_Table!N118=1,Customer_churn_Table!I118,NA())</f>
        <v>#N/A</v>
      </c>
      <c r="W118" s="2" t="e">
        <f>IF(Customer_churn_Table!N118=1,Customer_churn_Table!M118,NA())</f>
        <v>#N/A</v>
      </c>
    </row>
    <row r="119" spans="20:23" x14ac:dyDescent="0.35">
      <c r="T119" s="2">
        <f>IF(Customer_churn_Table!N119=0,Customer_churn_Table!I119,NA())</f>
        <v>0</v>
      </c>
      <c r="U119" s="2">
        <f>IF(Customer_churn_Table!N119=0,Customer_churn_Table!M119,NA())</f>
        <v>31766.3</v>
      </c>
      <c r="V119" s="2" t="e">
        <f>IF(Customer_churn_Table!N119=1,Customer_churn_Table!I119,NA())</f>
        <v>#N/A</v>
      </c>
      <c r="W119" s="2" t="e">
        <f>IF(Customer_churn_Table!N119=1,Customer_churn_Table!M119,NA())</f>
        <v>#N/A</v>
      </c>
    </row>
    <row r="120" spans="20:23" x14ac:dyDescent="0.35">
      <c r="T120" s="2" t="e">
        <f>IF(Customer_churn_Table!N120=0,Customer_churn_Table!I120,NA())</f>
        <v>#N/A</v>
      </c>
      <c r="U120" s="2" t="e">
        <f>IF(Customer_churn_Table!N120=0,Customer_churn_Table!M120,NA())</f>
        <v>#N/A</v>
      </c>
      <c r="V120" s="2">
        <f>IF(Customer_churn_Table!N120=1,Customer_churn_Table!I120,NA())</f>
        <v>107818.63</v>
      </c>
      <c r="W120" s="2">
        <f>IF(Customer_churn_Table!N120=1,Customer_churn_Table!M120,NA())</f>
        <v>199725.39</v>
      </c>
    </row>
    <row r="121" spans="20:23" x14ac:dyDescent="0.35">
      <c r="T121" s="2">
        <f>IF(Customer_churn_Table!N121=0,Customer_churn_Table!I121,NA())</f>
        <v>185173.81</v>
      </c>
      <c r="U121" s="2">
        <f>IF(Customer_churn_Table!N121=0,Customer_churn_Table!M121,NA())</f>
        <v>120834.48</v>
      </c>
      <c r="V121" s="2" t="e">
        <f>IF(Customer_churn_Table!N121=1,Customer_churn_Table!I121,NA())</f>
        <v>#N/A</v>
      </c>
      <c r="W121" s="2" t="e">
        <f>IF(Customer_churn_Table!N121=1,Customer_churn_Table!M121,NA())</f>
        <v>#N/A</v>
      </c>
    </row>
    <row r="122" spans="20:23" x14ac:dyDescent="0.35">
      <c r="T122" s="2">
        <f>IF(Customer_churn_Table!N122=0,Customer_churn_Table!I122,NA())</f>
        <v>129433.34</v>
      </c>
      <c r="U122" s="2">
        <f>IF(Customer_churn_Table!N122=0,Customer_churn_Table!M122,NA())</f>
        <v>38131.769999999997</v>
      </c>
      <c r="V122" s="2" t="e">
        <f>IF(Customer_churn_Table!N122=1,Customer_churn_Table!I122,NA())</f>
        <v>#N/A</v>
      </c>
      <c r="W122" s="2" t="e">
        <f>IF(Customer_churn_Table!N122=1,Customer_churn_Table!M122,NA())</f>
        <v>#N/A</v>
      </c>
    </row>
    <row r="123" spans="20:23" x14ac:dyDescent="0.35">
      <c r="T123" s="2">
        <f>IF(Customer_churn_Table!N123=0,Customer_churn_Table!I123,NA())</f>
        <v>120193.42</v>
      </c>
      <c r="U123" s="2">
        <f>IF(Customer_churn_Table!N123=0,Customer_churn_Table!M123,NA())</f>
        <v>100130.95</v>
      </c>
      <c r="V123" s="2" t="e">
        <f>IF(Customer_churn_Table!N123=1,Customer_churn_Table!I123,NA())</f>
        <v>#N/A</v>
      </c>
      <c r="W123" s="2" t="e">
        <f>IF(Customer_churn_Table!N123=1,Customer_churn_Table!M123,NA())</f>
        <v>#N/A</v>
      </c>
    </row>
    <row r="124" spans="20:23" x14ac:dyDescent="0.35">
      <c r="T124" s="2">
        <f>IF(Customer_churn_Table!N124=0,Customer_churn_Table!I124,NA())</f>
        <v>0</v>
      </c>
      <c r="U124" s="2">
        <f>IF(Customer_churn_Table!N124=0,Customer_churn_Table!M124,NA())</f>
        <v>141069.88</v>
      </c>
      <c r="V124" s="2" t="e">
        <f>IF(Customer_churn_Table!N124=1,Customer_churn_Table!I124,NA())</f>
        <v>#N/A</v>
      </c>
      <c r="W124" s="2" t="e">
        <f>IF(Customer_churn_Table!N124=1,Customer_churn_Table!M124,NA())</f>
        <v>#N/A</v>
      </c>
    </row>
    <row r="125" spans="20:23" x14ac:dyDescent="0.35">
      <c r="T125" s="2">
        <f>IF(Customer_churn_Table!N125=0,Customer_churn_Table!I125,NA())</f>
        <v>126384.42</v>
      </c>
      <c r="U125" s="2">
        <f>IF(Customer_churn_Table!N125=0,Customer_churn_Table!M125,NA())</f>
        <v>198129.36</v>
      </c>
      <c r="V125" s="2" t="e">
        <f>IF(Customer_churn_Table!N125=1,Customer_churn_Table!I125,NA())</f>
        <v>#N/A</v>
      </c>
      <c r="W125" s="2" t="e">
        <f>IF(Customer_churn_Table!N125=1,Customer_churn_Table!M125,NA())</f>
        <v>#N/A</v>
      </c>
    </row>
    <row r="126" spans="20:23" x14ac:dyDescent="0.35">
      <c r="T126" s="2">
        <f>IF(Customer_churn_Table!N126=0,Customer_churn_Table!I126,NA())</f>
        <v>0</v>
      </c>
      <c r="U126" s="2">
        <f>IF(Customer_churn_Table!N126=0,Customer_churn_Table!M126,NA())</f>
        <v>183646.41</v>
      </c>
      <c r="V126" s="2" t="e">
        <f>IF(Customer_churn_Table!N126=1,Customer_churn_Table!I126,NA())</f>
        <v>#N/A</v>
      </c>
      <c r="W126" s="2" t="e">
        <f>IF(Customer_churn_Table!N126=1,Customer_churn_Table!M126,NA())</f>
        <v>#N/A</v>
      </c>
    </row>
    <row r="127" spans="20:23" x14ac:dyDescent="0.35">
      <c r="T127" s="2" t="e">
        <f>IF(Customer_churn_Table!N127=0,Customer_churn_Table!I127,NA())</f>
        <v>#N/A</v>
      </c>
      <c r="U127" s="2" t="e">
        <f>IF(Customer_churn_Table!N127=0,Customer_churn_Table!M127,NA())</f>
        <v>#N/A</v>
      </c>
      <c r="V127" s="2">
        <f>IF(Customer_churn_Table!N127=1,Customer_churn_Table!I127,NA())</f>
        <v>152603.45000000001</v>
      </c>
      <c r="W127" s="2">
        <f>IF(Customer_churn_Table!N127=1,Customer_churn_Table!M127,NA())</f>
        <v>110265.24</v>
      </c>
    </row>
    <row r="128" spans="20:23" x14ac:dyDescent="0.35">
      <c r="T128" s="2" t="e">
        <f>IF(Customer_churn_Table!N128=0,Customer_churn_Table!I128,NA())</f>
        <v>#N/A</v>
      </c>
      <c r="U128" s="2" t="e">
        <f>IF(Customer_churn_Table!N128=0,Customer_churn_Table!M128,NA())</f>
        <v>#N/A</v>
      </c>
      <c r="V128" s="2">
        <f>IF(Customer_churn_Table!N128=1,Customer_churn_Table!I128,NA())</f>
        <v>0</v>
      </c>
      <c r="W128" s="2">
        <f>IF(Customer_churn_Table!N128=1,Customer_churn_Table!M128,NA())</f>
        <v>8636.0499999999993</v>
      </c>
    </row>
    <row r="129" spans="20:23" x14ac:dyDescent="0.35">
      <c r="T129" s="2" t="e">
        <f>IF(Customer_churn_Table!N129=0,Customer_churn_Table!I129,NA())</f>
        <v>#N/A</v>
      </c>
      <c r="U129" s="2" t="e">
        <f>IF(Customer_churn_Table!N129=0,Customer_churn_Table!M129,NA())</f>
        <v>#N/A</v>
      </c>
      <c r="V129" s="2">
        <f>IF(Customer_churn_Table!N129=1,Customer_churn_Table!I129,NA())</f>
        <v>148507.24</v>
      </c>
      <c r="W129" s="2">
        <f>IF(Customer_churn_Table!N129=1,Customer_churn_Table!M129,NA())</f>
        <v>46824.08</v>
      </c>
    </row>
    <row r="130" spans="20:23" x14ac:dyDescent="0.35">
      <c r="T130" s="2">
        <f>IF(Customer_churn_Table!N130=0,Customer_churn_Table!I130,NA())</f>
        <v>0</v>
      </c>
      <c r="U130" s="2">
        <f>IF(Customer_churn_Table!N130=0,Customer_churn_Table!M130,NA())</f>
        <v>171378.77</v>
      </c>
      <c r="V130" s="2" t="e">
        <f>IF(Customer_churn_Table!N130=1,Customer_churn_Table!I130,NA())</f>
        <v>#N/A</v>
      </c>
      <c r="W130" s="2" t="e">
        <f>IF(Customer_churn_Table!N130=1,Customer_churn_Table!M130,NA())</f>
        <v>#N/A</v>
      </c>
    </row>
    <row r="131" spans="20:23" x14ac:dyDescent="0.35">
      <c r="T131" s="2">
        <f>IF(Customer_churn_Table!N131=0,Customer_churn_Table!I131,NA())</f>
        <v>101827.07</v>
      </c>
      <c r="U131" s="2">
        <f>IF(Customer_churn_Table!N131=0,Customer_churn_Table!M131,NA())</f>
        <v>167256.35</v>
      </c>
      <c r="V131" s="2" t="e">
        <f>IF(Customer_churn_Table!N131=1,Customer_churn_Table!I131,NA())</f>
        <v>#N/A</v>
      </c>
      <c r="W131" s="2" t="e">
        <f>IF(Customer_churn_Table!N131=1,Customer_churn_Table!M131,NA())</f>
        <v>#N/A</v>
      </c>
    </row>
    <row r="132" spans="20:23" x14ac:dyDescent="0.35">
      <c r="T132" s="2">
        <f>IF(Customer_churn_Table!N132=0,Customer_churn_Table!I132,NA())</f>
        <v>0</v>
      </c>
      <c r="U132" s="2">
        <f>IF(Customer_churn_Table!N132=0,Customer_churn_Table!M132,NA())</f>
        <v>124226.16</v>
      </c>
      <c r="V132" s="2" t="e">
        <f>IF(Customer_churn_Table!N132=1,Customer_churn_Table!I132,NA())</f>
        <v>#N/A</v>
      </c>
      <c r="W132" s="2" t="e">
        <f>IF(Customer_churn_Table!N132=1,Customer_churn_Table!M132,NA())</f>
        <v>#N/A</v>
      </c>
    </row>
    <row r="133" spans="20:23" x14ac:dyDescent="0.35">
      <c r="T133" s="2">
        <f>IF(Customer_churn_Table!N133=0,Customer_churn_Table!I133,NA())</f>
        <v>130862.43</v>
      </c>
      <c r="U133" s="2">
        <f>IF(Customer_churn_Table!N133=0,Customer_churn_Table!M133,NA())</f>
        <v>114935.21</v>
      </c>
      <c r="V133" s="2" t="e">
        <f>IF(Customer_churn_Table!N133=1,Customer_churn_Table!I133,NA())</f>
        <v>#N/A</v>
      </c>
      <c r="W133" s="2" t="e">
        <f>IF(Customer_churn_Table!N133=1,Customer_churn_Table!M133,NA())</f>
        <v>#N/A</v>
      </c>
    </row>
    <row r="134" spans="20:23" x14ac:dyDescent="0.35">
      <c r="T134" s="2">
        <f>IF(Customer_churn_Table!N134=0,Customer_churn_Table!I134,NA())</f>
        <v>122570.87</v>
      </c>
      <c r="U134" s="2">
        <f>IF(Customer_churn_Table!N134=0,Customer_churn_Table!M134,NA())</f>
        <v>35608.879999999997</v>
      </c>
      <c r="V134" s="2" t="e">
        <f>IF(Customer_churn_Table!N134=1,Customer_churn_Table!I134,NA())</f>
        <v>#N/A</v>
      </c>
      <c r="W134" s="2" t="e">
        <f>IF(Customer_churn_Table!N134=1,Customer_churn_Table!M134,NA())</f>
        <v>#N/A</v>
      </c>
    </row>
    <row r="135" spans="20:23" x14ac:dyDescent="0.35">
      <c r="T135" s="2">
        <f>IF(Customer_churn_Table!N135=0,Customer_churn_Table!I135,NA())</f>
        <v>0</v>
      </c>
      <c r="U135" s="2">
        <f>IF(Customer_churn_Table!N135=0,Customer_churn_Table!M135,NA())</f>
        <v>16459.37</v>
      </c>
      <c r="V135" s="2" t="e">
        <f>IF(Customer_churn_Table!N135=1,Customer_churn_Table!I135,NA())</f>
        <v>#N/A</v>
      </c>
      <c r="W135" s="2" t="e">
        <f>IF(Customer_churn_Table!N135=1,Customer_churn_Table!M135,NA())</f>
        <v>#N/A</v>
      </c>
    </row>
    <row r="136" spans="20:23" x14ac:dyDescent="0.35">
      <c r="T136" s="2">
        <f>IF(Customer_churn_Table!N136=0,Customer_churn_Table!I136,NA())</f>
        <v>124828.46</v>
      </c>
      <c r="U136" s="2">
        <f>IF(Customer_churn_Table!N136=0,Customer_churn_Table!M136,NA())</f>
        <v>124411.08</v>
      </c>
      <c r="V136" s="2" t="e">
        <f>IF(Customer_churn_Table!N136=1,Customer_churn_Table!I136,NA())</f>
        <v>#N/A</v>
      </c>
      <c r="W136" s="2" t="e">
        <f>IF(Customer_churn_Table!N136=1,Customer_churn_Table!M136,NA())</f>
        <v>#N/A</v>
      </c>
    </row>
    <row r="137" spans="20:23" x14ac:dyDescent="0.35">
      <c r="T137" s="2">
        <f>IF(Customer_churn_Table!N137=0,Customer_churn_Table!I137,NA())</f>
        <v>144895.04999999999</v>
      </c>
      <c r="U137" s="2">
        <f>IF(Customer_churn_Table!N137=0,Customer_churn_Table!M137,NA())</f>
        <v>34941.230000000003</v>
      </c>
      <c r="V137" s="2" t="e">
        <f>IF(Customer_churn_Table!N137=1,Customer_churn_Table!I137,NA())</f>
        <v>#N/A</v>
      </c>
      <c r="W137" s="2" t="e">
        <f>IF(Customer_churn_Table!N137=1,Customer_churn_Table!M137,NA())</f>
        <v>#N/A</v>
      </c>
    </row>
    <row r="138" spans="20:23" x14ac:dyDescent="0.35">
      <c r="T138" s="2">
        <f>IF(Customer_churn_Table!N138=0,Customer_churn_Table!I138,NA())</f>
        <v>63663.93</v>
      </c>
      <c r="U138" s="2">
        <f>IF(Customer_churn_Table!N138=0,Customer_churn_Table!M138,NA())</f>
        <v>167784.28</v>
      </c>
      <c r="V138" s="2" t="e">
        <f>IF(Customer_churn_Table!N138=1,Customer_churn_Table!I138,NA())</f>
        <v>#N/A</v>
      </c>
      <c r="W138" s="2" t="e">
        <f>IF(Customer_churn_Table!N138=1,Customer_churn_Table!M138,NA())</f>
        <v>#N/A</v>
      </c>
    </row>
    <row r="139" spans="20:23" x14ac:dyDescent="0.35">
      <c r="T139" s="2">
        <f>IF(Customer_churn_Table!N139=0,Customer_churn_Table!I139,NA())</f>
        <v>133463.1</v>
      </c>
      <c r="U139" s="2">
        <f>IF(Customer_churn_Table!N139=0,Customer_churn_Table!M139,NA())</f>
        <v>93165.34</v>
      </c>
      <c r="V139" s="2" t="e">
        <f>IF(Customer_churn_Table!N139=1,Customer_churn_Table!I139,NA())</f>
        <v>#N/A</v>
      </c>
      <c r="W139" s="2" t="e">
        <f>IF(Customer_churn_Table!N139=1,Customer_churn_Table!M139,NA())</f>
        <v>#N/A</v>
      </c>
    </row>
    <row r="140" spans="20:23" x14ac:dyDescent="0.35">
      <c r="T140" s="2" t="e">
        <f>IF(Customer_churn_Table!N140=0,Customer_churn_Table!I140,NA())</f>
        <v>#N/A</v>
      </c>
      <c r="U140" s="2" t="e">
        <f>IF(Customer_churn_Table!N140=0,Customer_churn_Table!M140,NA())</f>
        <v>#N/A</v>
      </c>
      <c r="V140" s="2">
        <f>IF(Customer_churn_Table!N140=1,Customer_churn_Table!I140,NA())</f>
        <v>213146.2</v>
      </c>
      <c r="W140" s="2">
        <f>IF(Customer_churn_Table!N140=1,Customer_churn_Table!M140,NA())</f>
        <v>75161.25</v>
      </c>
    </row>
    <row r="141" spans="20:23" x14ac:dyDescent="0.35">
      <c r="T141" s="2" t="e">
        <f>IF(Customer_churn_Table!N141=0,Customer_churn_Table!I141,NA())</f>
        <v>#N/A</v>
      </c>
      <c r="U141" s="2" t="e">
        <f>IF(Customer_churn_Table!N141=0,Customer_churn_Table!M141,NA())</f>
        <v>#N/A</v>
      </c>
      <c r="V141" s="2">
        <f>IF(Customer_churn_Table!N141=1,Customer_churn_Table!I141,NA())</f>
        <v>129490.36</v>
      </c>
      <c r="W141" s="2">
        <f>IF(Customer_churn_Table!N141=1,Customer_churn_Table!M141,NA())</f>
        <v>8590.83</v>
      </c>
    </row>
    <row r="142" spans="20:23" x14ac:dyDescent="0.35">
      <c r="T142" s="2">
        <f>IF(Customer_churn_Table!N142=0,Customer_churn_Table!I142,NA())</f>
        <v>137452.09</v>
      </c>
      <c r="U142" s="2">
        <f>IF(Customer_churn_Table!N142=0,Customer_churn_Table!M142,NA())</f>
        <v>189543.9</v>
      </c>
      <c r="V142" s="2" t="e">
        <f>IF(Customer_churn_Table!N142=1,Customer_churn_Table!I142,NA())</f>
        <v>#N/A</v>
      </c>
      <c r="W142" s="2" t="e">
        <f>IF(Customer_churn_Table!N142=1,Customer_churn_Table!M142,NA())</f>
        <v>#N/A</v>
      </c>
    </row>
    <row r="143" spans="20:23" x14ac:dyDescent="0.35">
      <c r="T143" s="2">
        <f>IF(Customer_churn_Table!N143=0,Customer_churn_Table!I143,NA())</f>
        <v>0</v>
      </c>
      <c r="U143" s="2">
        <f>IF(Customer_churn_Table!N143=0,Customer_churn_Table!M143,NA())</f>
        <v>180427.24</v>
      </c>
      <c r="V143" s="2" t="e">
        <f>IF(Customer_churn_Table!N143=1,Customer_churn_Table!I143,NA())</f>
        <v>#N/A</v>
      </c>
      <c r="W143" s="2" t="e">
        <f>IF(Customer_churn_Table!N143=1,Customer_churn_Table!M143,NA())</f>
        <v>#N/A</v>
      </c>
    </row>
    <row r="144" spans="20:23" x14ac:dyDescent="0.35">
      <c r="T144" s="2">
        <f>IF(Customer_churn_Table!N144=0,Customer_churn_Table!I144,NA())</f>
        <v>125851.93</v>
      </c>
      <c r="U144" s="2">
        <f>IF(Customer_churn_Table!N144=0,Customer_churn_Table!M144,NA())</f>
        <v>193318.33</v>
      </c>
      <c r="V144" s="2" t="e">
        <f>IF(Customer_churn_Table!N144=1,Customer_churn_Table!I144,NA())</f>
        <v>#N/A</v>
      </c>
      <c r="W144" s="2" t="e">
        <f>IF(Customer_churn_Table!N144=1,Customer_churn_Table!M144,NA())</f>
        <v>#N/A</v>
      </c>
    </row>
    <row r="145" spans="20:23" x14ac:dyDescent="0.35">
      <c r="T145" s="2" t="e">
        <f>IF(Customer_churn_Table!N145=0,Customer_churn_Table!I145,NA())</f>
        <v>#N/A</v>
      </c>
      <c r="U145" s="2" t="e">
        <f>IF(Customer_churn_Table!N145=0,Customer_churn_Table!M145,NA())</f>
        <v>#N/A</v>
      </c>
      <c r="V145" s="2">
        <f>IF(Customer_churn_Table!N145=1,Customer_churn_Table!I145,NA())</f>
        <v>0</v>
      </c>
      <c r="W145" s="2">
        <f>IF(Customer_churn_Table!N145=1,Customer_churn_Table!M145,NA())</f>
        <v>159123.82</v>
      </c>
    </row>
    <row r="146" spans="20:23" x14ac:dyDescent="0.35">
      <c r="T146" s="2" t="e">
        <f>IF(Customer_churn_Table!N146=0,Customer_churn_Table!I146,NA())</f>
        <v>#N/A</v>
      </c>
      <c r="U146" s="2" t="e">
        <f>IF(Customer_churn_Table!N146=0,Customer_churn_Table!M146,NA())</f>
        <v>#N/A</v>
      </c>
      <c r="V146" s="2">
        <f>IF(Customer_churn_Table!N146=1,Customer_churn_Table!I146,NA())</f>
        <v>40915.550000000003</v>
      </c>
      <c r="W146" s="2">
        <f>IF(Customer_churn_Table!N146=1,Customer_churn_Table!M146,NA())</f>
        <v>126213.84</v>
      </c>
    </row>
    <row r="147" spans="20:23" x14ac:dyDescent="0.35">
      <c r="T147" s="2">
        <f>IF(Customer_churn_Table!N147=0,Customer_churn_Table!I147,NA())</f>
        <v>113157.22</v>
      </c>
      <c r="U147" s="2">
        <f>IF(Customer_churn_Table!N147=0,Customer_churn_Table!M147,NA())</f>
        <v>54141.5</v>
      </c>
      <c r="V147" s="2" t="e">
        <f>IF(Customer_churn_Table!N147=1,Customer_churn_Table!I147,NA())</f>
        <v>#N/A</v>
      </c>
      <c r="W147" s="2" t="e">
        <f>IF(Customer_churn_Table!N147=1,Customer_churn_Table!M147,NA())</f>
        <v>#N/A</v>
      </c>
    </row>
    <row r="148" spans="20:23" x14ac:dyDescent="0.35">
      <c r="T148" s="2">
        <f>IF(Customer_churn_Table!N148=0,Customer_churn_Table!I148,NA())</f>
        <v>138296.94</v>
      </c>
      <c r="U148" s="2">
        <f>IF(Customer_churn_Table!N148=0,Customer_churn_Table!M148,NA())</f>
        <v>141075.51</v>
      </c>
      <c r="V148" s="2" t="e">
        <f>IF(Customer_churn_Table!N148=1,Customer_churn_Table!I148,NA())</f>
        <v>#N/A</v>
      </c>
      <c r="W148" s="2" t="e">
        <f>IF(Customer_churn_Table!N148=1,Customer_churn_Table!M148,NA())</f>
        <v>#N/A</v>
      </c>
    </row>
    <row r="149" spans="20:23" x14ac:dyDescent="0.35">
      <c r="T149" s="2">
        <f>IF(Customer_churn_Table!N149=0,Customer_churn_Table!I149,NA())</f>
        <v>106967.18</v>
      </c>
      <c r="U149" s="2">
        <f>IF(Customer_churn_Table!N149=0,Customer_churn_Table!M149,NA())</f>
        <v>24495.03</v>
      </c>
      <c r="V149" s="2" t="e">
        <f>IF(Customer_churn_Table!N149=1,Customer_churn_Table!I149,NA())</f>
        <v>#N/A</v>
      </c>
      <c r="W149" s="2" t="e">
        <f>IF(Customer_churn_Table!N149=1,Customer_churn_Table!M149,NA())</f>
        <v>#N/A</v>
      </c>
    </row>
    <row r="150" spans="20:23" x14ac:dyDescent="0.35">
      <c r="T150" s="2">
        <f>IF(Customer_churn_Table!N150=0,Customer_churn_Table!I150,NA())</f>
        <v>120681.63</v>
      </c>
      <c r="U150" s="2">
        <f>IF(Customer_churn_Table!N150=0,Customer_churn_Table!M150,NA())</f>
        <v>74836.34</v>
      </c>
      <c r="V150" s="2" t="e">
        <f>IF(Customer_churn_Table!N150=1,Customer_churn_Table!I150,NA())</f>
        <v>#N/A</v>
      </c>
      <c r="W150" s="2" t="e">
        <f>IF(Customer_churn_Table!N150=1,Customer_churn_Table!M150,NA())</f>
        <v>#N/A</v>
      </c>
    </row>
    <row r="151" spans="20:23" x14ac:dyDescent="0.35">
      <c r="T151" s="2">
        <f>IF(Customer_churn_Table!N151=0,Customer_churn_Table!I151,NA())</f>
        <v>0</v>
      </c>
      <c r="U151" s="2">
        <f>IF(Customer_churn_Table!N151=0,Customer_churn_Table!M151,NA())</f>
        <v>878.87</v>
      </c>
      <c r="V151" s="2" t="e">
        <f>IF(Customer_churn_Table!N151=1,Customer_churn_Table!I151,NA())</f>
        <v>#N/A</v>
      </c>
      <c r="W151" s="2" t="e">
        <f>IF(Customer_churn_Table!N151=1,Customer_churn_Table!M151,NA())</f>
        <v>#N/A</v>
      </c>
    </row>
    <row r="152" spans="20:23" x14ac:dyDescent="0.35">
      <c r="T152" s="2">
        <f>IF(Customer_churn_Table!N152=0,Customer_churn_Table!I152,NA())</f>
        <v>0</v>
      </c>
      <c r="U152" s="2">
        <f>IF(Customer_churn_Table!N152=0,Customer_churn_Table!M152,NA())</f>
        <v>89520.75</v>
      </c>
      <c r="V152" s="2" t="e">
        <f>IF(Customer_churn_Table!N152=1,Customer_churn_Table!I152,NA())</f>
        <v>#N/A</v>
      </c>
      <c r="W152" s="2" t="e">
        <f>IF(Customer_churn_Table!N152=1,Customer_churn_Table!M152,NA())</f>
        <v>#N/A</v>
      </c>
    </row>
    <row r="153" spans="20:23" x14ac:dyDescent="0.35">
      <c r="T153" s="2" t="e">
        <f>IF(Customer_churn_Table!N153=0,Customer_churn_Table!I153,NA())</f>
        <v>#N/A</v>
      </c>
      <c r="U153" s="2" t="e">
        <f>IF(Customer_churn_Table!N153=0,Customer_churn_Table!M153,NA())</f>
        <v>#N/A</v>
      </c>
      <c r="V153" s="2">
        <f>IF(Customer_churn_Table!N153=1,Customer_churn_Table!I153,NA())</f>
        <v>0</v>
      </c>
      <c r="W153" s="2">
        <f>IF(Customer_churn_Table!N153=1,Customer_churn_Table!M153,NA())</f>
        <v>149892.79</v>
      </c>
    </row>
    <row r="154" spans="20:23" x14ac:dyDescent="0.35">
      <c r="T154" s="2">
        <f>IF(Customer_churn_Table!N154=0,Customer_churn_Table!I154,NA())</f>
        <v>0</v>
      </c>
      <c r="U154" s="2">
        <f>IF(Customer_churn_Table!N154=0,Customer_churn_Table!M154,NA())</f>
        <v>180800.42</v>
      </c>
      <c r="V154" s="2" t="e">
        <f>IF(Customer_churn_Table!N154=1,Customer_churn_Table!I154,NA())</f>
        <v>#N/A</v>
      </c>
      <c r="W154" s="2" t="e">
        <f>IF(Customer_churn_Table!N154=1,Customer_churn_Table!M154,NA())</f>
        <v>#N/A</v>
      </c>
    </row>
    <row r="155" spans="20:23" x14ac:dyDescent="0.35">
      <c r="T155" s="2">
        <f>IF(Customer_churn_Table!N155=0,Customer_churn_Table!I155,NA())</f>
        <v>127609.59</v>
      </c>
      <c r="U155" s="2">
        <f>IF(Customer_churn_Table!N155=0,Customer_churn_Table!M155,NA())</f>
        <v>98646.22</v>
      </c>
      <c r="V155" s="2" t="e">
        <f>IF(Customer_churn_Table!N155=1,Customer_churn_Table!I155,NA())</f>
        <v>#N/A</v>
      </c>
      <c r="W155" s="2" t="e">
        <f>IF(Customer_churn_Table!N155=1,Customer_churn_Table!M155,NA())</f>
        <v>#N/A</v>
      </c>
    </row>
    <row r="156" spans="20:23" x14ac:dyDescent="0.35">
      <c r="T156" s="2">
        <f>IF(Customer_churn_Table!N156=0,Customer_churn_Table!I156,NA())</f>
        <v>0</v>
      </c>
      <c r="U156" s="2">
        <f>IF(Customer_churn_Table!N156=0,Customer_churn_Table!M156,NA())</f>
        <v>109041.53</v>
      </c>
      <c r="V156" s="2" t="e">
        <f>IF(Customer_churn_Table!N156=1,Customer_churn_Table!I156,NA())</f>
        <v>#N/A</v>
      </c>
      <c r="W156" s="2" t="e">
        <f>IF(Customer_churn_Table!N156=1,Customer_churn_Table!M156,NA())</f>
        <v>#N/A</v>
      </c>
    </row>
    <row r="157" spans="20:23" x14ac:dyDescent="0.35">
      <c r="T157" s="2" t="e">
        <f>IF(Customer_churn_Table!N157=0,Customer_churn_Table!I157,NA())</f>
        <v>#N/A</v>
      </c>
      <c r="U157" s="2" t="e">
        <f>IF(Customer_churn_Table!N157=0,Customer_churn_Table!M157,NA())</f>
        <v>#N/A</v>
      </c>
      <c r="V157" s="2">
        <f>IF(Customer_churn_Table!N157=1,Customer_churn_Table!I157,NA())</f>
        <v>0</v>
      </c>
      <c r="W157" s="2">
        <f>IF(Customer_churn_Table!N157=1,Customer_churn_Table!M157,NA())</f>
        <v>17941.16</v>
      </c>
    </row>
    <row r="158" spans="20:23" x14ac:dyDescent="0.35">
      <c r="T158" s="2">
        <f>IF(Customer_churn_Table!N158=0,Customer_churn_Table!I158,NA())</f>
        <v>0</v>
      </c>
      <c r="U158" s="2">
        <f>IF(Customer_churn_Table!N158=0,Customer_churn_Table!M158,NA())</f>
        <v>82996.47</v>
      </c>
      <c r="V158" s="2" t="e">
        <f>IF(Customer_churn_Table!N158=1,Customer_churn_Table!I158,NA())</f>
        <v>#N/A</v>
      </c>
      <c r="W158" s="2" t="e">
        <f>IF(Customer_churn_Table!N158=1,Customer_churn_Table!M158,NA())</f>
        <v>#N/A</v>
      </c>
    </row>
    <row r="159" spans="20:23" x14ac:dyDescent="0.35">
      <c r="T159" s="2">
        <f>IF(Customer_churn_Table!N159=0,Customer_churn_Table!I159,NA())</f>
        <v>0</v>
      </c>
      <c r="U159" s="2">
        <f>IF(Customer_churn_Table!N159=0,Customer_churn_Table!M159,NA())</f>
        <v>92067.35</v>
      </c>
      <c r="V159" s="2" t="e">
        <f>IF(Customer_churn_Table!N159=1,Customer_churn_Table!I159,NA())</f>
        <v>#N/A</v>
      </c>
      <c r="W159" s="2" t="e">
        <f>IF(Customer_churn_Table!N159=1,Customer_churn_Table!M159,NA())</f>
        <v>#N/A</v>
      </c>
    </row>
    <row r="160" spans="20:23" x14ac:dyDescent="0.35">
      <c r="T160" s="2">
        <f>IF(Customer_churn_Table!N160=0,Customer_churn_Table!I160,NA())</f>
        <v>97259.25</v>
      </c>
      <c r="U160" s="2">
        <f>IF(Customer_churn_Table!N160=0,Customer_churn_Table!M160,NA())</f>
        <v>104719.66</v>
      </c>
      <c r="V160" s="2" t="e">
        <f>IF(Customer_churn_Table!N160=1,Customer_churn_Table!I160,NA())</f>
        <v>#N/A</v>
      </c>
      <c r="W160" s="2" t="e">
        <f>IF(Customer_churn_Table!N160=1,Customer_churn_Table!M160,NA())</f>
        <v>#N/A</v>
      </c>
    </row>
    <row r="161" spans="20:23" x14ac:dyDescent="0.35">
      <c r="T161" s="2">
        <f>IF(Customer_churn_Table!N161=0,Customer_churn_Table!I161,NA())</f>
        <v>123246.7</v>
      </c>
      <c r="U161" s="2">
        <f>IF(Customer_churn_Table!N161=0,Customer_churn_Table!M161,NA())</f>
        <v>112687.57</v>
      </c>
      <c r="V161" s="2" t="e">
        <f>IF(Customer_churn_Table!N161=1,Customer_churn_Table!I161,NA())</f>
        <v>#N/A</v>
      </c>
      <c r="W161" s="2" t="e">
        <f>IF(Customer_churn_Table!N161=1,Customer_churn_Table!M161,NA())</f>
        <v>#N/A</v>
      </c>
    </row>
    <row r="162" spans="20:23" x14ac:dyDescent="0.35">
      <c r="T162" s="2">
        <f>IF(Customer_churn_Table!N162=0,Customer_churn_Table!I162,NA())</f>
        <v>101060.25</v>
      </c>
      <c r="U162" s="2">
        <f>IF(Customer_churn_Table!N162=0,Customer_churn_Table!M162,NA())</f>
        <v>84699.56</v>
      </c>
      <c r="V162" s="2" t="e">
        <f>IF(Customer_churn_Table!N162=1,Customer_churn_Table!I162,NA())</f>
        <v>#N/A</v>
      </c>
      <c r="W162" s="2" t="e">
        <f>IF(Customer_churn_Table!N162=1,Customer_churn_Table!M162,NA())</f>
        <v>#N/A</v>
      </c>
    </row>
    <row r="163" spans="20:23" x14ac:dyDescent="0.35">
      <c r="T163" s="2">
        <f>IF(Customer_churn_Table!N163=0,Customer_churn_Table!I163,NA())</f>
        <v>0</v>
      </c>
      <c r="U163" s="2">
        <f>IF(Customer_churn_Table!N163=0,Customer_churn_Table!M163,NA())</f>
        <v>83473.820000000007</v>
      </c>
      <c r="V163" s="2" t="e">
        <f>IF(Customer_churn_Table!N163=1,Customer_churn_Table!I163,NA())</f>
        <v>#N/A</v>
      </c>
      <c r="W163" s="2" t="e">
        <f>IF(Customer_churn_Table!N163=1,Customer_churn_Table!M163,NA())</f>
        <v>#N/A</v>
      </c>
    </row>
    <row r="164" spans="20:23" x14ac:dyDescent="0.35">
      <c r="T164" s="2">
        <f>IF(Customer_churn_Table!N164=0,Customer_churn_Table!I164,NA())</f>
        <v>108007.36</v>
      </c>
      <c r="U164" s="2">
        <f>IF(Customer_churn_Table!N164=0,Customer_churn_Table!M164,NA())</f>
        <v>47125.11</v>
      </c>
      <c r="V164" s="2" t="e">
        <f>IF(Customer_churn_Table!N164=1,Customer_churn_Table!I164,NA())</f>
        <v>#N/A</v>
      </c>
      <c r="W164" s="2" t="e">
        <f>IF(Customer_churn_Table!N164=1,Customer_churn_Table!M164,NA())</f>
        <v>#N/A</v>
      </c>
    </row>
    <row r="165" spans="20:23" x14ac:dyDescent="0.35">
      <c r="T165" s="2">
        <f>IF(Customer_churn_Table!N165=0,Customer_churn_Table!I165,NA())</f>
        <v>0</v>
      </c>
      <c r="U165" s="2">
        <f>IF(Customer_churn_Table!N165=0,Customer_churn_Table!M165,NA())</f>
        <v>106977.8</v>
      </c>
      <c r="V165" s="2" t="e">
        <f>IF(Customer_churn_Table!N165=1,Customer_churn_Table!I165,NA())</f>
        <v>#N/A</v>
      </c>
      <c r="W165" s="2" t="e">
        <f>IF(Customer_churn_Table!N165=1,Customer_churn_Table!M165,NA())</f>
        <v>#N/A</v>
      </c>
    </row>
    <row r="166" spans="20:23" x14ac:dyDescent="0.35">
      <c r="T166" s="2" t="e">
        <f>IF(Customer_churn_Table!N166=0,Customer_churn_Table!I166,NA())</f>
        <v>#N/A</v>
      </c>
      <c r="U166" s="2" t="e">
        <f>IF(Customer_churn_Table!N166=0,Customer_churn_Table!M166,NA())</f>
        <v>#N/A</v>
      </c>
      <c r="V166" s="2">
        <f>IF(Customer_churn_Table!N166=1,Customer_churn_Table!I166,NA())</f>
        <v>133702.89000000001</v>
      </c>
      <c r="W166" s="2">
        <f>IF(Customer_churn_Table!N166=1,Customer_churn_Table!M166,NA())</f>
        <v>55582.54</v>
      </c>
    </row>
    <row r="167" spans="20:23" x14ac:dyDescent="0.35">
      <c r="T167" s="2">
        <f>IF(Customer_churn_Table!N167=0,Customer_churn_Table!I167,NA())</f>
        <v>125189.75</v>
      </c>
      <c r="U167" s="2">
        <f>IF(Customer_churn_Table!N167=0,Customer_churn_Table!M167,NA())</f>
        <v>139874.43</v>
      </c>
      <c r="V167" s="2" t="e">
        <f>IF(Customer_churn_Table!N167=1,Customer_churn_Table!I167,NA())</f>
        <v>#N/A</v>
      </c>
      <c r="W167" s="2" t="e">
        <f>IF(Customer_churn_Table!N167=1,Customer_churn_Table!M167,NA())</f>
        <v>#N/A</v>
      </c>
    </row>
    <row r="168" spans="20:23" x14ac:dyDescent="0.35">
      <c r="T168" s="2" t="e">
        <f>IF(Customer_churn_Table!N168=0,Customer_churn_Table!I168,NA())</f>
        <v>#N/A</v>
      </c>
      <c r="U168" s="2" t="e">
        <f>IF(Customer_churn_Table!N168=0,Customer_churn_Table!M168,NA())</f>
        <v>#N/A</v>
      </c>
      <c r="V168" s="2">
        <f>IF(Customer_churn_Table!N168=1,Customer_churn_Table!I168,NA())</f>
        <v>113034.22</v>
      </c>
      <c r="W168" s="2">
        <f>IF(Customer_churn_Table!N168=1,Customer_churn_Table!M168,NA())</f>
        <v>162503.48000000001</v>
      </c>
    </row>
    <row r="169" spans="20:23" x14ac:dyDescent="0.35">
      <c r="T169" s="2">
        <f>IF(Customer_churn_Table!N169=0,Customer_churn_Table!I169,NA())</f>
        <v>109013.23</v>
      </c>
      <c r="U169" s="2">
        <f>IF(Customer_churn_Table!N169=0,Customer_churn_Table!M169,NA())</f>
        <v>196499.96</v>
      </c>
      <c r="V169" s="2" t="e">
        <f>IF(Customer_churn_Table!N169=1,Customer_churn_Table!I169,NA())</f>
        <v>#N/A</v>
      </c>
      <c r="W169" s="2" t="e">
        <f>IF(Customer_churn_Table!N169=1,Customer_churn_Table!M169,NA())</f>
        <v>#N/A</v>
      </c>
    </row>
    <row r="170" spans="20:23" x14ac:dyDescent="0.35">
      <c r="T170" s="2" t="e">
        <f>IF(Customer_churn_Table!N170=0,Customer_churn_Table!I170,NA())</f>
        <v>#N/A</v>
      </c>
      <c r="U170" s="2" t="e">
        <f>IF(Customer_churn_Table!N170=0,Customer_churn_Table!M170,NA())</f>
        <v>#N/A</v>
      </c>
      <c r="V170" s="2">
        <f>IF(Customer_churn_Table!N170=1,Customer_churn_Table!I170,NA())</f>
        <v>0</v>
      </c>
      <c r="W170" s="2">
        <f>IF(Customer_churn_Table!N170=1,Customer_churn_Table!M170,NA())</f>
        <v>40721.24</v>
      </c>
    </row>
    <row r="171" spans="20:23" x14ac:dyDescent="0.35">
      <c r="T171" s="2">
        <f>IF(Customer_churn_Table!N171=0,Customer_churn_Table!I171,NA())</f>
        <v>57929.81</v>
      </c>
      <c r="U171" s="2">
        <f>IF(Customer_churn_Table!N171=0,Customer_churn_Table!M171,NA())</f>
        <v>53134.3</v>
      </c>
      <c r="V171" s="2" t="e">
        <f>IF(Customer_churn_Table!N171=1,Customer_churn_Table!I171,NA())</f>
        <v>#N/A</v>
      </c>
      <c r="W171" s="2" t="e">
        <f>IF(Customer_churn_Table!N171=1,Customer_churn_Table!M171,NA())</f>
        <v>#N/A</v>
      </c>
    </row>
    <row r="172" spans="20:23" x14ac:dyDescent="0.35">
      <c r="T172" s="2">
        <f>IF(Customer_churn_Table!N172=0,Customer_churn_Table!I172,NA())</f>
        <v>130114.39</v>
      </c>
      <c r="U172" s="2">
        <f>IF(Customer_churn_Table!N172=0,Customer_churn_Table!M172,NA())</f>
        <v>164017.89000000001</v>
      </c>
      <c r="V172" s="2" t="e">
        <f>IF(Customer_churn_Table!N172=1,Customer_churn_Table!I172,NA())</f>
        <v>#N/A</v>
      </c>
      <c r="W172" s="2" t="e">
        <f>IF(Customer_churn_Table!N172=1,Customer_churn_Table!M172,NA())</f>
        <v>#N/A</v>
      </c>
    </row>
    <row r="173" spans="20:23" x14ac:dyDescent="0.35">
      <c r="T173" s="2">
        <f>IF(Customer_churn_Table!N173=0,Customer_churn_Table!I173,NA())</f>
        <v>95826.49</v>
      </c>
      <c r="U173" s="2">
        <f>IF(Customer_churn_Table!N173=0,Customer_churn_Table!M173,NA())</f>
        <v>155996.96</v>
      </c>
      <c r="V173" s="2" t="e">
        <f>IF(Customer_churn_Table!N173=1,Customer_churn_Table!I173,NA())</f>
        <v>#N/A</v>
      </c>
      <c r="W173" s="2" t="e">
        <f>IF(Customer_churn_Table!N173=1,Customer_churn_Table!M173,NA())</f>
        <v>#N/A</v>
      </c>
    </row>
    <row r="174" spans="20:23" x14ac:dyDescent="0.35">
      <c r="T174" s="2" t="e">
        <f>IF(Customer_churn_Table!N174=0,Customer_churn_Table!I174,NA())</f>
        <v>#N/A</v>
      </c>
      <c r="U174" s="2" t="e">
        <f>IF(Customer_churn_Table!N174=0,Customer_churn_Table!M174,NA())</f>
        <v>#N/A</v>
      </c>
      <c r="V174" s="2">
        <f>IF(Customer_churn_Table!N174=1,Customer_churn_Table!I174,NA())</f>
        <v>129608.57</v>
      </c>
      <c r="W174" s="2">
        <f>IF(Customer_churn_Table!N174=1,Customer_churn_Table!M174,NA())</f>
        <v>5472.7</v>
      </c>
    </row>
    <row r="175" spans="20:23" x14ac:dyDescent="0.35">
      <c r="T175" s="2">
        <f>IF(Customer_churn_Table!N175=0,Customer_churn_Table!I175,NA())</f>
        <v>169462.09</v>
      </c>
      <c r="U175" s="2">
        <f>IF(Customer_churn_Table!N175=0,Customer_churn_Table!M175,NA())</f>
        <v>112187.11</v>
      </c>
      <c r="V175" s="2" t="e">
        <f>IF(Customer_churn_Table!N175=1,Customer_churn_Table!I175,NA())</f>
        <v>#N/A</v>
      </c>
      <c r="W175" s="2" t="e">
        <f>IF(Customer_churn_Table!N175=1,Customer_churn_Table!M175,NA())</f>
        <v>#N/A</v>
      </c>
    </row>
    <row r="176" spans="20:23" x14ac:dyDescent="0.35">
      <c r="T176" s="2">
        <f>IF(Customer_churn_Table!N176=0,Customer_churn_Table!I176,NA())</f>
        <v>0</v>
      </c>
      <c r="U176" s="2">
        <f>IF(Customer_churn_Table!N176=0,Customer_churn_Table!M176,NA())</f>
        <v>146457.82999999999</v>
      </c>
      <c r="V176" s="2" t="e">
        <f>IF(Customer_churn_Table!N176=1,Customer_churn_Table!I176,NA())</f>
        <v>#N/A</v>
      </c>
      <c r="W176" s="2" t="e">
        <f>IF(Customer_churn_Table!N176=1,Customer_churn_Table!M176,NA())</f>
        <v>#N/A</v>
      </c>
    </row>
    <row r="177" spans="20:23" x14ac:dyDescent="0.35">
      <c r="T177" s="2">
        <f>IF(Customer_churn_Table!N177=0,Customer_churn_Table!I177,NA())</f>
        <v>133868.21</v>
      </c>
      <c r="U177" s="2">
        <f>IF(Customer_churn_Table!N177=0,Customer_churn_Table!M177,NA())</f>
        <v>27286.1</v>
      </c>
      <c r="V177" s="2" t="e">
        <f>IF(Customer_churn_Table!N177=1,Customer_churn_Table!I177,NA())</f>
        <v>#N/A</v>
      </c>
      <c r="W177" s="2" t="e">
        <f>IF(Customer_churn_Table!N177=1,Customer_churn_Table!M177,NA())</f>
        <v>#N/A</v>
      </c>
    </row>
    <row r="178" spans="20:23" x14ac:dyDescent="0.35">
      <c r="T178" s="2">
        <f>IF(Customer_churn_Table!N178=0,Customer_churn_Table!I178,NA())</f>
        <v>0</v>
      </c>
      <c r="U178" s="2">
        <f>IF(Customer_churn_Table!N178=0,Customer_churn_Table!M178,NA())</f>
        <v>130553.47</v>
      </c>
      <c r="V178" s="2" t="e">
        <f>IF(Customer_churn_Table!N178=1,Customer_churn_Table!I178,NA())</f>
        <v>#N/A</v>
      </c>
      <c r="W178" s="2" t="e">
        <f>IF(Customer_churn_Table!N178=1,Customer_churn_Table!M178,NA())</f>
        <v>#N/A</v>
      </c>
    </row>
    <row r="179" spans="20:23" x14ac:dyDescent="0.35">
      <c r="T179" s="2">
        <f>IF(Customer_churn_Table!N179=0,Customer_churn_Table!I179,NA())</f>
        <v>190479.48</v>
      </c>
      <c r="U179" s="2">
        <f>IF(Customer_churn_Table!N179=0,Customer_churn_Table!M179,NA())</f>
        <v>179351.89</v>
      </c>
      <c r="V179" s="2" t="e">
        <f>IF(Customer_churn_Table!N179=1,Customer_churn_Table!I179,NA())</f>
        <v>#N/A</v>
      </c>
      <c r="W179" s="2" t="e">
        <f>IF(Customer_churn_Table!N179=1,Customer_churn_Table!M179,NA())</f>
        <v>#N/A</v>
      </c>
    </row>
    <row r="180" spans="20:23" x14ac:dyDescent="0.35">
      <c r="T180" s="2">
        <f>IF(Customer_churn_Table!N180=0,Customer_churn_Table!I180,NA())</f>
        <v>101993.12</v>
      </c>
      <c r="U180" s="2">
        <f>IF(Customer_churn_Table!N180=0,Customer_churn_Table!M180,NA())</f>
        <v>94774.12</v>
      </c>
      <c r="V180" s="2" t="e">
        <f>IF(Customer_churn_Table!N180=1,Customer_churn_Table!I180,NA())</f>
        <v>#N/A</v>
      </c>
      <c r="W180" s="2" t="e">
        <f>IF(Customer_churn_Table!N180=1,Customer_churn_Table!M180,NA())</f>
        <v>#N/A</v>
      </c>
    </row>
    <row r="181" spans="20:23" x14ac:dyDescent="0.35">
      <c r="T181" s="2" t="e">
        <f>IF(Customer_churn_Table!N181=0,Customer_churn_Table!I181,NA())</f>
        <v>#N/A</v>
      </c>
      <c r="U181" s="2" t="e">
        <f>IF(Customer_churn_Table!N181=0,Customer_churn_Table!M181,NA())</f>
        <v>#N/A</v>
      </c>
      <c r="V181" s="2">
        <f>IF(Customer_churn_Table!N181=1,Customer_churn_Table!I181,NA())</f>
        <v>161608.81</v>
      </c>
      <c r="W181" s="2">
        <f>IF(Customer_churn_Table!N181=1,Customer_churn_Table!M181,NA())</f>
        <v>8080.85</v>
      </c>
    </row>
    <row r="182" spans="20:23" x14ac:dyDescent="0.35">
      <c r="T182" s="2">
        <f>IF(Customer_churn_Table!N182=0,Customer_churn_Table!I182,NA())</f>
        <v>122311.21</v>
      </c>
      <c r="U182" s="2">
        <f>IF(Customer_churn_Table!N182=0,Customer_churn_Table!M182,NA())</f>
        <v>19482.5</v>
      </c>
      <c r="V182" s="2" t="e">
        <f>IF(Customer_churn_Table!N182=1,Customer_churn_Table!I182,NA())</f>
        <v>#N/A</v>
      </c>
      <c r="W182" s="2" t="e">
        <f>IF(Customer_churn_Table!N182=1,Customer_churn_Table!M182,NA())</f>
        <v>#N/A</v>
      </c>
    </row>
    <row r="183" spans="20:23" x14ac:dyDescent="0.35">
      <c r="T183" s="2">
        <f>IF(Customer_churn_Table!N183=0,Customer_churn_Table!I183,NA())</f>
        <v>0</v>
      </c>
      <c r="U183" s="2">
        <f>IF(Customer_churn_Table!N183=0,Customer_churn_Table!M183,NA())</f>
        <v>48071.61</v>
      </c>
      <c r="V183" s="2" t="e">
        <f>IF(Customer_churn_Table!N183=1,Customer_churn_Table!I183,NA())</f>
        <v>#N/A</v>
      </c>
      <c r="W183" s="2" t="e">
        <f>IF(Customer_churn_Table!N183=1,Customer_churn_Table!M183,NA())</f>
        <v>#N/A</v>
      </c>
    </row>
    <row r="184" spans="20:23" x14ac:dyDescent="0.35">
      <c r="T184" s="2">
        <f>IF(Customer_churn_Table!N184=0,Customer_churn_Table!I184,NA())</f>
        <v>162150.42000000001</v>
      </c>
      <c r="U184" s="2">
        <f>IF(Customer_churn_Table!N184=0,Customer_churn_Table!M184,NA())</f>
        <v>174531.27</v>
      </c>
      <c r="V184" s="2" t="e">
        <f>IF(Customer_churn_Table!N184=1,Customer_churn_Table!I184,NA())</f>
        <v>#N/A</v>
      </c>
      <c r="W184" s="2" t="e">
        <f>IF(Customer_churn_Table!N184=1,Customer_churn_Table!M184,NA())</f>
        <v>#N/A</v>
      </c>
    </row>
    <row r="185" spans="20:23" x14ac:dyDescent="0.35">
      <c r="T185" s="2">
        <f>IF(Customer_churn_Table!N185=0,Customer_churn_Table!I185,NA())</f>
        <v>0</v>
      </c>
      <c r="U185" s="2">
        <f>IF(Customer_churn_Table!N185=0,Customer_churn_Table!M185,NA())</f>
        <v>55470.78</v>
      </c>
      <c r="V185" s="2" t="e">
        <f>IF(Customer_churn_Table!N185=1,Customer_churn_Table!I185,NA())</f>
        <v>#N/A</v>
      </c>
      <c r="W185" s="2" t="e">
        <f>IF(Customer_churn_Table!N185=1,Customer_churn_Table!M185,NA())</f>
        <v>#N/A</v>
      </c>
    </row>
    <row r="186" spans="20:23" x14ac:dyDescent="0.35">
      <c r="T186" s="2" t="e">
        <f>IF(Customer_churn_Table!N186=0,Customer_churn_Table!I186,NA())</f>
        <v>#N/A</v>
      </c>
      <c r="U186" s="2" t="e">
        <f>IF(Customer_churn_Table!N186=0,Customer_churn_Table!M186,NA())</f>
        <v>#N/A</v>
      </c>
      <c r="V186" s="2">
        <f>IF(Customer_churn_Table!N186=1,Customer_churn_Table!I186,NA())</f>
        <v>0</v>
      </c>
      <c r="W186" s="2">
        <f>IF(Customer_churn_Table!N186=1,Customer_churn_Table!M186,NA())</f>
        <v>8546.8700000000008</v>
      </c>
    </row>
    <row r="187" spans="20:23" x14ac:dyDescent="0.35">
      <c r="T187" s="2">
        <f>IF(Customer_churn_Table!N187=0,Customer_churn_Table!I187,NA())</f>
        <v>0</v>
      </c>
      <c r="U187" s="2">
        <f>IF(Customer_churn_Table!N187=0,Customer_churn_Table!M187,NA())</f>
        <v>95857.18</v>
      </c>
      <c r="V187" s="2" t="e">
        <f>IF(Customer_churn_Table!N187=1,Customer_churn_Table!I187,NA())</f>
        <v>#N/A</v>
      </c>
      <c r="W187" s="2" t="e">
        <f>IF(Customer_churn_Table!N187=1,Customer_churn_Table!M187,NA())</f>
        <v>#N/A</v>
      </c>
    </row>
    <row r="188" spans="20:23" x14ac:dyDescent="0.35">
      <c r="T188" s="2">
        <f>IF(Customer_churn_Table!N188=0,Customer_churn_Table!I188,NA())</f>
        <v>99010.67</v>
      </c>
      <c r="U188" s="2">
        <f>IF(Customer_churn_Table!N188=0,Customer_churn_Table!M188,NA())</f>
        <v>194945.8</v>
      </c>
      <c r="V188" s="2" t="e">
        <f>IF(Customer_churn_Table!N188=1,Customer_churn_Table!I188,NA())</f>
        <v>#N/A</v>
      </c>
      <c r="W188" s="2" t="e">
        <f>IF(Customer_churn_Table!N188=1,Customer_churn_Table!M188,NA())</f>
        <v>#N/A</v>
      </c>
    </row>
    <row r="189" spans="20:23" x14ac:dyDescent="0.35">
      <c r="T189" s="2">
        <f>IF(Customer_churn_Table!N189=0,Customer_churn_Table!I189,NA())</f>
        <v>0</v>
      </c>
      <c r="U189" s="2">
        <f>IF(Customer_churn_Table!N189=0,Customer_churn_Table!M189,NA())</f>
        <v>131521.72</v>
      </c>
      <c r="V189" s="2" t="e">
        <f>IF(Customer_churn_Table!N189=1,Customer_churn_Table!I189,NA())</f>
        <v>#N/A</v>
      </c>
      <c r="W189" s="2" t="e">
        <f>IF(Customer_churn_Table!N189=1,Customer_churn_Table!M189,NA())</f>
        <v>#N/A</v>
      </c>
    </row>
    <row r="190" spans="20:23" x14ac:dyDescent="0.35">
      <c r="T190" s="2">
        <f>IF(Customer_churn_Table!N190=0,Customer_churn_Table!I190,NA())</f>
        <v>0</v>
      </c>
      <c r="U190" s="2">
        <f>IF(Customer_churn_Table!N190=0,Customer_churn_Table!M190,NA())</f>
        <v>196108.51</v>
      </c>
      <c r="V190" s="2" t="e">
        <f>IF(Customer_churn_Table!N190=1,Customer_churn_Table!I190,NA())</f>
        <v>#N/A</v>
      </c>
      <c r="W190" s="2" t="e">
        <f>IF(Customer_churn_Table!N190=1,Customer_churn_Table!M190,NA())</f>
        <v>#N/A</v>
      </c>
    </row>
    <row r="191" spans="20:23" x14ac:dyDescent="0.35">
      <c r="T191" s="2">
        <f>IF(Customer_churn_Table!N191=0,Customer_churn_Table!I191,NA())</f>
        <v>111388.18</v>
      </c>
      <c r="U191" s="2">
        <f>IF(Customer_churn_Table!N191=0,Customer_churn_Table!M191,NA())</f>
        <v>148564.76</v>
      </c>
      <c r="V191" s="2" t="e">
        <f>IF(Customer_churn_Table!N191=1,Customer_churn_Table!I191,NA())</f>
        <v>#N/A</v>
      </c>
      <c r="W191" s="2" t="e">
        <f>IF(Customer_churn_Table!N191=1,Customer_churn_Table!M191,NA())</f>
        <v>#N/A</v>
      </c>
    </row>
    <row r="192" spans="20:23" x14ac:dyDescent="0.35">
      <c r="T192" s="2" t="e">
        <f>IF(Customer_churn_Table!N192=0,Customer_churn_Table!I192,NA())</f>
        <v>#N/A</v>
      </c>
      <c r="U192" s="2" t="e">
        <f>IF(Customer_churn_Table!N192=0,Customer_churn_Table!M192,NA())</f>
        <v>#N/A</v>
      </c>
      <c r="V192" s="2">
        <f>IF(Customer_churn_Table!N192=1,Customer_churn_Table!I192,NA())</f>
        <v>56214.85</v>
      </c>
      <c r="W192" s="2">
        <f>IF(Customer_churn_Table!N192=1,Customer_churn_Table!M192,NA())</f>
        <v>92982.61</v>
      </c>
    </row>
    <row r="193" spans="20:23" x14ac:dyDescent="0.35">
      <c r="T193" s="2">
        <f>IF(Customer_churn_Table!N193=0,Customer_churn_Table!I193,NA())</f>
        <v>84327.77</v>
      </c>
      <c r="U193" s="2">
        <f>IF(Customer_churn_Table!N193=0,Customer_churn_Table!M193,NA())</f>
        <v>17675.36</v>
      </c>
      <c r="V193" s="2" t="e">
        <f>IF(Customer_churn_Table!N193=1,Customer_churn_Table!I193,NA())</f>
        <v>#N/A</v>
      </c>
      <c r="W193" s="2" t="e">
        <f>IF(Customer_churn_Table!N193=1,Customer_churn_Table!M193,NA())</f>
        <v>#N/A</v>
      </c>
    </row>
    <row r="194" spans="20:23" x14ac:dyDescent="0.35">
      <c r="T194" s="2">
        <f>IF(Customer_churn_Table!N194=0,Customer_churn_Table!I194,NA())</f>
        <v>0</v>
      </c>
      <c r="U194" s="2">
        <f>IF(Customer_churn_Table!N194=0,Customer_churn_Table!M194,NA())</f>
        <v>114996.43</v>
      </c>
      <c r="V194" s="2" t="e">
        <f>IF(Customer_churn_Table!N194=1,Customer_churn_Table!I194,NA())</f>
        <v>#N/A</v>
      </c>
      <c r="W194" s="2" t="e">
        <f>IF(Customer_churn_Table!N194=1,Customer_churn_Table!M194,NA())</f>
        <v>#N/A</v>
      </c>
    </row>
    <row r="195" spans="20:23" x14ac:dyDescent="0.35">
      <c r="T195" s="2">
        <f>IF(Customer_churn_Table!N195=0,Customer_churn_Table!I195,NA())</f>
        <v>93012.89</v>
      </c>
      <c r="U195" s="2">
        <f>IF(Customer_churn_Table!N195=0,Customer_churn_Table!M195,NA())</f>
        <v>86957.42</v>
      </c>
      <c r="V195" s="2" t="e">
        <f>IF(Customer_churn_Table!N195=1,Customer_churn_Table!I195,NA())</f>
        <v>#N/A</v>
      </c>
      <c r="W195" s="2" t="e">
        <f>IF(Customer_churn_Table!N195=1,Customer_churn_Table!M195,NA())</f>
        <v>#N/A</v>
      </c>
    </row>
    <row r="196" spans="20:23" x14ac:dyDescent="0.35">
      <c r="T196" s="2">
        <f>IF(Customer_churn_Table!N196=0,Customer_churn_Table!I196,NA())</f>
        <v>61710.44</v>
      </c>
      <c r="U196" s="2">
        <f>IF(Customer_churn_Table!N196=0,Customer_churn_Table!M196,NA())</f>
        <v>128077.8</v>
      </c>
      <c r="V196" s="2" t="e">
        <f>IF(Customer_churn_Table!N196=1,Customer_churn_Table!I196,NA())</f>
        <v>#N/A</v>
      </c>
      <c r="W196" s="2" t="e">
        <f>IF(Customer_churn_Table!N196=1,Customer_churn_Table!M196,NA())</f>
        <v>#N/A</v>
      </c>
    </row>
    <row r="197" spans="20:23" x14ac:dyDescent="0.35">
      <c r="T197" s="2">
        <f>IF(Customer_churn_Table!N197=0,Customer_churn_Table!I197,NA())</f>
        <v>174790.15</v>
      </c>
      <c r="U197" s="2">
        <f>IF(Customer_churn_Table!N197=0,Customer_churn_Table!M197,NA())</f>
        <v>600.36</v>
      </c>
      <c r="V197" s="2" t="e">
        <f>IF(Customer_churn_Table!N197=1,Customer_churn_Table!I197,NA())</f>
        <v>#N/A</v>
      </c>
      <c r="W197" s="2" t="e">
        <f>IF(Customer_churn_Table!N197=1,Customer_churn_Table!M197,NA())</f>
        <v>#N/A</v>
      </c>
    </row>
    <row r="198" spans="20:23" x14ac:dyDescent="0.35">
      <c r="T198" s="2">
        <f>IF(Customer_churn_Table!N198=0,Customer_churn_Table!I198,NA())</f>
        <v>0</v>
      </c>
      <c r="U198" s="2">
        <f>IF(Customer_churn_Table!N198=0,Customer_churn_Table!M198,NA())</f>
        <v>43001.46</v>
      </c>
      <c r="V198" s="2" t="e">
        <f>IF(Customer_churn_Table!N198=1,Customer_churn_Table!I198,NA())</f>
        <v>#N/A</v>
      </c>
      <c r="W198" s="2" t="e">
        <f>IF(Customer_churn_Table!N198=1,Customer_churn_Table!M198,NA())</f>
        <v>#N/A</v>
      </c>
    </row>
    <row r="199" spans="20:23" x14ac:dyDescent="0.35">
      <c r="T199" s="2">
        <f>IF(Customer_churn_Table!N199=0,Customer_churn_Table!I199,NA())</f>
        <v>107720.64</v>
      </c>
      <c r="U199" s="2">
        <f>IF(Customer_churn_Table!N199=0,Customer_churn_Table!M199,NA())</f>
        <v>158591.12</v>
      </c>
      <c r="V199" s="2" t="e">
        <f>IF(Customer_churn_Table!N199=1,Customer_churn_Table!I199,NA())</f>
        <v>#N/A</v>
      </c>
      <c r="W199" s="2" t="e">
        <f>IF(Customer_churn_Table!N199=1,Customer_churn_Table!M199,NA())</f>
        <v>#N/A</v>
      </c>
    </row>
    <row r="200" spans="20:23" x14ac:dyDescent="0.35">
      <c r="T200" s="2">
        <f>IF(Customer_churn_Table!N200=0,Customer_churn_Table!I200,NA())</f>
        <v>0</v>
      </c>
      <c r="U200" s="2">
        <f>IF(Customer_churn_Table!N200=0,Customer_churn_Table!M200,NA())</f>
        <v>47847.19</v>
      </c>
      <c r="V200" s="2" t="e">
        <f>IF(Customer_churn_Table!N200=1,Customer_churn_Table!I200,NA())</f>
        <v>#N/A</v>
      </c>
      <c r="W200" s="2" t="e">
        <f>IF(Customer_churn_Table!N200=1,Customer_churn_Table!M200,NA())</f>
        <v>#N/A</v>
      </c>
    </row>
    <row r="201" spans="20:23" x14ac:dyDescent="0.35">
      <c r="T201" s="2">
        <f>IF(Customer_churn_Table!N201=0,Customer_churn_Table!I201,NA())</f>
        <v>96423.84</v>
      </c>
      <c r="U201" s="2">
        <f>IF(Customer_churn_Table!N201=0,Customer_churn_Table!M201,NA())</f>
        <v>10488.44</v>
      </c>
      <c r="V201" s="2" t="e">
        <f>IF(Customer_churn_Table!N201=1,Customer_churn_Table!I201,NA())</f>
        <v>#N/A</v>
      </c>
      <c r="W201" s="2" t="e">
        <f>IF(Customer_churn_Table!N201=1,Customer_churn_Table!M201,NA())</f>
        <v>#N/A</v>
      </c>
    </row>
    <row r="202" spans="20:23" x14ac:dyDescent="0.35">
      <c r="T202" s="2">
        <f>IF(Customer_churn_Table!N202=0,Customer_churn_Table!I202,NA())</f>
        <v>141040.01</v>
      </c>
      <c r="U202" s="2">
        <f>IF(Customer_churn_Table!N202=0,Customer_churn_Table!M202,NA())</f>
        <v>5978.2</v>
      </c>
      <c r="V202" s="2" t="e">
        <f>IF(Customer_churn_Table!N202=1,Customer_churn_Table!I202,NA())</f>
        <v>#N/A</v>
      </c>
      <c r="W202" s="2" t="e">
        <f>IF(Customer_churn_Table!N202=1,Customer_churn_Table!M202,NA())</f>
        <v>#N/A</v>
      </c>
    </row>
    <row r="203" spans="20:23" x14ac:dyDescent="0.35">
      <c r="T203" s="2">
        <f>IF(Customer_churn_Table!N203=0,Customer_churn_Table!I203,NA())</f>
        <v>105420.18</v>
      </c>
      <c r="U203" s="2">
        <f>IF(Customer_churn_Table!N203=0,Customer_churn_Table!M203,NA())</f>
        <v>121409.06</v>
      </c>
      <c r="V203" s="2" t="e">
        <f>IF(Customer_churn_Table!N203=1,Customer_churn_Table!I203,NA())</f>
        <v>#N/A</v>
      </c>
      <c r="W203" s="2" t="e">
        <f>IF(Customer_churn_Table!N203=1,Customer_churn_Table!M203,NA())</f>
        <v>#N/A</v>
      </c>
    </row>
    <row r="204" spans="20:23" x14ac:dyDescent="0.35">
      <c r="T204" s="2" t="e">
        <f>IF(Customer_churn_Table!N204=0,Customer_churn_Table!I204,NA())</f>
        <v>#N/A</v>
      </c>
      <c r="U204" s="2" t="e">
        <f>IF(Customer_churn_Table!N204=0,Customer_churn_Table!M204,NA())</f>
        <v>#N/A</v>
      </c>
      <c r="V204" s="2">
        <f>IF(Customer_churn_Table!N204=1,Customer_churn_Table!I204,NA())</f>
        <v>0</v>
      </c>
      <c r="W204" s="2">
        <f>IF(Customer_churn_Table!N204=1,Customer_churn_Table!M204,NA())</f>
        <v>146145.93</v>
      </c>
    </row>
    <row r="205" spans="20:23" x14ac:dyDescent="0.35">
      <c r="T205" s="2" t="e">
        <f>IF(Customer_churn_Table!N205=0,Customer_churn_Table!I205,NA())</f>
        <v>#N/A</v>
      </c>
      <c r="U205" s="2" t="e">
        <f>IF(Customer_churn_Table!N205=0,Customer_churn_Table!M205,NA())</f>
        <v>#N/A</v>
      </c>
      <c r="V205" s="2">
        <f>IF(Customer_churn_Table!N205=1,Customer_churn_Table!I205,NA())</f>
        <v>129022.06</v>
      </c>
      <c r="W205" s="2">
        <f>IF(Customer_churn_Table!N205=1,Customer_churn_Table!M205,NA())</f>
        <v>14374.86</v>
      </c>
    </row>
    <row r="206" spans="20:23" x14ac:dyDescent="0.35">
      <c r="T206" s="2">
        <f>IF(Customer_churn_Table!N206=0,Customer_churn_Table!I206,NA())</f>
        <v>176666.62</v>
      </c>
      <c r="U206" s="2">
        <f>IF(Customer_churn_Table!N206=0,Customer_churn_Table!M206,NA())</f>
        <v>94670.77</v>
      </c>
      <c r="V206" s="2" t="e">
        <f>IF(Customer_churn_Table!N206=1,Customer_churn_Table!I206,NA())</f>
        <v>#N/A</v>
      </c>
      <c r="W206" s="2" t="e">
        <f>IF(Customer_churn_Table!N206=1,Customer_churn_Table!M206,NA())</f>
        <v>#N/A</v>
      </c>
    </row>
    <row r="207" spans="20:23" x14ac:dyDescent="0.35">
      <c r="T207" s="2">
        <f>IF(Customer_churn_Table!N207=0,Customer_churn_Table!I207,NA())</f>
        <v>0</v>
      </c>
      <c r="U207" s="2">
        <f>IF(Customer_churn_Table!N207=0,Customer_churn_Table!M207,NA())</f>
        <v>179670.31</v>
      </c>
      <c r="V207" s="2" t="e">
        <f>IF(Customer_churn_Table!N207=1,Customer_churn_Table!I207,NA())</f>
        <v>#N/A</v>
      </c>
      <c r="W207" s="2" t="e">
        <f>IF(Customer_churn_Table!N207=1,Customer_churn_Table!M207,NA())</f>
        <v>#N/A</v>
      </c>
    </row>
    <row r="208" spans="20:23" x14ac:dyDescent="0.35">
      <c r="T208" s="2" t="e">
        <f>IF(Customer_churn_Table!N208=0,Customer_churn_Table!I208,NA())</f>
        <v>#N/A</v>
      </c>
      <c r="U208" s="2" t="e">
        <f>IF(Customer_churn_Table!N208=0,Customer_churn_Table!M208,NA())</f>
        <v>#N/A</v>
      </c>
      <c r="V208" s="2">
        <f>IF(Customer_churn_Table!N208=1,Customer_churn_Table!I208,NA())</f>
        <v>89763.839999999997</v>
      </c>
      <c r="W208" s="2">
        <f>IF(Customer_churn_Table!N208=1,Customer_churn_Table!M208,NA())</f>
        <v>199304.74</v>
      </c>
    </row>
    <row r="209" spans="20:23" x14ac:dyDescent="0.35">
      <c r="T209" s="2">
        <f>IF(Customer_churn_Table!N209=0,Customer_churn_Table!I209,NA())</f>
        <v>134954.53</v>
      </c>
      <c r="U209" s="2">
        <f>IF(Customer_churn_Table!N209=0,Customer_churn_Table!M209,NA())</f>
        <v>151954.39000000001</v>
      </c>
      <c r="V209" s="2" t="e">
        <f>IF(Customer_churn_Table!N209=1,Customer_churn_Table!I209,NA())</f>
        <v>#N/A</v>
      </c>
      <c r="W209" s="2" t="e">
        <f>IF(Customer_churn_Table!N209=1,Customer_churn_Table!M209,NA())</f>
        <v>#N/A</v>
      </c>
    </row>
    <row r="210" spans="20:23" x14ac:dyDescent="0.35">
      <c r="T210" s="2" t="e">
        <f>IF(Customer_churn_Table!N210=0,Customer_churn_Table!I210,NA())</f>
        <v>#N/A</v>
      </c>
      <c r="U210" s="2" t="e">
        <f>IF(Customer_churn_Table!N210=0,Customer_churn_Table!M210,NA())</f>
        <v>#N/A</v>
      </c>
      <c r="V210" s="2">
        <f>IF(Customer_churn_Table!N210=1,Customer_churn_Table!I210,NA())</f>
        <v>0</v>
      </c>
      <c r="W210" s="2">
        <f>IF(Customer_churn_Table!N210=1,Customer_churn_Table!M210,NA())</f>
        <v>142513.5</v>
      </c>
    </row>
    <row r="211" spans="20:23" x14ac:dyDescent="0.35">
      <c r="T211" s="2">
        <f>IF(Customer_churn_Table!N211=0,Customer_churn_Table!I211,NA())</f>
        <v>106376.85</v>
      </c>
      <c r="U211" s="2">
        <f>IF(Customer_churn_Table!N211=0,Customer_churn_Table!M211,NA())</f>
        <v>158264.62</v>
      </c>
      <c r="V211" s="2" t="e">
        <f>IF(Customer_churn_Table!N211=1,Customer_churn_Table!I211,NA())</f>
        <v>#N/A</v>
      </c>
      <c r="W211" s="2" t="e">
        <f>IF(Customer_churn_Table!N211=1,Customer_churn_Table!M211,NA())</f>
        <v>#N/A</v>
      </c>
    </row>
    <row r="212" spans="20:23" x14ac:dyDescent="0.35">
      <c r="T212" s="2">
        <f>IF(Customer_churn_Table!N212=0,Customer_churn_Table!I212,NA())</f>
        <v>161814.64000000001</v>
      </c>
      <c r="U212" s="2">
        <f>IF(Customer_churn_Table!N212=0,Customer_churn_Table!M212,NA())</f>
        <v>169381.9</v>
      </c>
      <c r="V212" s="2" t="e">
        <f>IF(Customer_churn_Table!N212=1,Customer_churn_Table!I212,NA())</f>
        <v>#N/A</v>
      </c>
      <c r="W212" s="2" t="e">
        <f>IF(Customer_churn_Table!N212=1,Customer_churn_Table!M212,NA())</f>
        <v>#N/A</v>
      </c>
    </row>
    <row r="213" spans="20:23" x14ac:dyDescent="0.35">
      <c r="T213" s="2">
        <f>IF(Customer_churn_Table!N213=0,Customer_churn_Table!I213,NA())</f>
        <v>0</v>
      </c>
      <c r="U213" s="2">
        <f>IF(Customer_churn_Table!N213=0,Customer_churn_Table!M213,NA())</f>
        <v>169915.02</v>
      </c>
      <c r="V213" s="2" t="e">
        <f>IF(Customer_churn_Table!N213=1,Customer_churn_Table!I213,NA())</f>
        <v>#N/A</v>
      </c>
      <c r="W213" s="2" t="e">
        <f>IF(Customer_churn_Table!N213=1,Customer_churn_Table!M213,NA())</f>
        <v>#N/A</v>
      </c>
    </row>
    <row r="214" spans="20:23" x14ac:dyDescent="0.35">
      <c r="T214" s="2">
        <f>IF(Customer_churn_Table!N214=0,Customer_churn_Table!I214,NA())</f>
        <v>0</v>
      </c>
      <c r="U214" s="2">
        <f>IF(Customer_churn_Table!N214=0,Customer_churn_Table!M214,NA())</f>
        <v>88852.47</v>
      </c>
      <c r="V214" s="2" t="e">
        <f>IF(Customer_churn_Table!N214=1,Customer_churn_Table!I214,NA())</f>
        <v>#N/A</v>
      </c>
      <c r="W214" s="2" t="e">
        <f>IF(Customer_churn_Table!N214=1,Customer_churn_Table!M214,NA())</f>
        <v>#N/A</v>
      </c>
    </row>
    <row r="215" spans="20:23" x14ac:dyDescent="0.35">
      <c r="T215" s="2">
        <f>IF(Customer_churn_Table!N215=0,Customer_churn_Table!I215,NA())</f>
        <v>63095.01</v>
      </c>
      <c r="U215" s="2">
        <f>IF(Customer_churn_Table!N215=0,Customer_churn_Table!M215,NA())</f>
        <v>40645.81</v>
      </c>
      <c r="V215" s="2" t="e">
        <f>IF(Customer_churn_Table!N215=1,Customer_churn_Table!I215,NA())</f>
        <v>#N/A</v>
      </c>
      <c r="W215" s="2" t="e">
        <f>IF(Customer_churn_Table!N215=1,Customer_churn_Table!M215,NA())</f>
        <v>#N/A</v>
      </c>
    </row>
    <row r="216" spans="20:23" x14ac:dyDescent="0.35">
      <c r="T216" s="2">
        <f>IF(Customer_churn_Table!N216=0,Customer_churn_Table!I216,NA())</f>
        <v>118287.01</v>
      </c>
      <c r="U216" s="2">
        <f>IF(Customer_churn_Table!N216=0,Customer_churn_Table!M216,NA())</f>
        <v>60427.3</v>
      </c>
      <c r="V216" s="2" t="e">
        <f>IF(Customer_churn_Table!N216=1,Customer_churn_Table!I216,NA())</f>
        <v>#N/A</v>
      </c>
      <c r="W216" s="2" t="e">
        <f>IF(Customer_churn_Table!N216=1,Customer_churn_Table!M216,NA())</f>
        <v>#N/A</v>
      </c>
    </row>
    <row r="217" spans="20:23" x14ac:dyDescent="0.35">
      <c r="T217" s="2" t="e">
        <f>IF(Customer_churn_Table!N217=0,Customer_churn_Table!I217,NA())</f>
        <v>#N/A</v>
      </c>
      <c r="U217" s="2" t="e">
        <f>IF(Customer_churn_Table!N217=0,Customer_churn_Table!M217,NA())</f>
        <v>#N/A</v>
      </c>
      <c r="V217" s="2">
        <f>IF(Customer_churn_Table!N217=1,Customer_churn_Table!I217,NA())</f>
        <v>106854.21</v>
      </c>
      <c r="W217" s="2">
        <f>IF(Customer_churn_Table!N217=1,Customer_churn_Table!M217,NA())</f>
        <v>157959.01999999999</v>
      </c>
    </row>
    <row r="218" spans="20:23" x14ac:dyDescent="0.35">
      <c r="T218" s="2">
        <f>IF(Customer_churn_Table!N218=0,Customer_churn_Table!I218,NA())</f>
        <v>49512.55</v>
      </c>
      <c r="U218" s="2">
        <f>IF(Customer_churn_Table!N218=0,Customer_churn_Table!M218,NA())</f>
        <v>133007.34</v>
      </c>
      <c r="V218" s="2" t="e">
        <f>IF(Customer_churn_Table!N218=1,Customer_churn_Table!I218,NA())</f>
        <v>#N/A</v>
      </c>
      <c r="W218" s="2" t="e">
        <f>IF(Customer_churn_Table!N218=1,Customer_churn_Table!M218,NA())</f>
        <v>#N/A</v>
      </c>
    </row>
    <row r="219" spans="20:23" x14ac:dyDescent="0.35">
      <c r="T219" s="2">
        <f>IF(Customer_churn_Table!N219=0,Customer_churn_Table!I219,NA())</f>
        <v>0</v>
      </c>
      <c r="U219" s="2">
        <f>IF(Customer_churn_Table!N219=0,Customer_churn_Table!M219,NA())</f>
        <v>176576.62</v>
      </c>
      <c r="V219" s="2" t="e">
        <f>IF(Customer_churn_Table!N219=1,Customer_churn_Table!I219,NA())</f>
        <v>#N/A</v>
      </c>
      <c r="W219" s="2" t="e">
        <f>IF(Customer_churn_Table!N219=1,Customer_churn_Table!M219,NA())</f>
        <v>#N/A</v>
      </c>
    </row>
    <row r="220" spans="20:23" x14ac:dyDescent="0.35">
      <c r="T220" s="2" t="e">
        <f>IF(Customer_churn_Table!N220=0,Customer_churn_Table!I220,NA())</f>
        <v>#N/A</v>
      </c>
      <c r="U220" s="2" t="e">
        <f>IF(Customer_churn_Table!N220=0,Customer_churn_Table!M220,NA())</f>
        <v>#N/A</v>
      </c>
      <c r="V220" s="2">
        <f>IF(Customer_churn_Table!N220=1,Customer_churn_Table!I220,NA())</f>
        <v>105799.32</v>
      </c>
      <c r="W220" s="2">
        <f>IF(Customer_churn_Table!N220=1,Customer_churn_Table!M220,NA())</f>
        <v>34888.04</v>
      </c>
    </row>
    <row r="221" spans="20:23" x14ac:dyDescent="0.35">
      <c r="T221" s="2" t="e">
        <f>IF(Customer_churn_Table!N221=0,Customer_churn_Table!I221,NA())</f>
        <v>#N/A</v>
      </c>
      <c r="U221" s="2" t="e">
        <f>IF(Customer_churn_Table!N221=0,Customer_churn_Table!M221,NA())</f>
        <v>#N/A</v>
      </c>
      <c r="V221" s="2">
        <f>IF(Customer_churn_Table!N221=1,Customer_churn_Table!I221,NA())</f>
        <v>0</v>
      </c>
      <c r="W221" s="2">
        <f>IF(Customer_churn_Table!N221=1,Customer_churn_Table!M221,NA())</f>
        <v>28737.71</v>
      </c>
    </row>
    <row r="222" spans="20:23" x14ac:dyDescent="0.35">
      <c r="T222" s="2">
        <f>IF(Customer_churn_Table!N222=0,Customer_churn_Table!I222,NA())</f>
        <v>114722.05</v>
      </c>
      <c r="U222" s="2">
        <f>IF(Customer_churn_Table!N222=0,Customer_churn_Table!M222,NA())</f>
        <v>98178.57</v>
      </c>
      <c r="V222" s="2" t="e">
        <f>IF(Customer_churn_Table!N222=1,Customer_churn_Table!I222,NA())</f>
        <v>#N/A</v>
      </c>
      <c r="W222" s="2" t="e">
        <f>IF(Customer_churn_Table!N222=1,Customer_churn_Table!M222,NA())</f>
        <v>#N/A</v>
      </c>
    </row>
    <row r="223" spans="20:23" x14ac:dyDescent="0.35">
      <c r="T223" s="2">
        <f>IF(Customer_churn_Table!N223=0,Customer_churn_Table!I223,NA())</f>
        <v>0</v>
      </c>
      <c r="U223" s="2">
        <f>IF(Customer_churn_Table!N223=0,Customer_churn_Table!M223,NA())</f>
        <v>125010.24000000001</v>
      </c>
      <c r="V223" s="2" t="e">
        <f>IF(Customer_churn_Table!N223=1,Customer_churn_Table!I223,NA())</f>
        <v>#N/A</v>
      </c>
      <c r="W223" s="2" t="e">
        <f>IF(Customer_churn_Table!N223=1,Customer_churn_Table!M223,NA())</f>
        <v>#N/A</v>
      </c>
    </row>
    <row r="224" spans="20:23" x14ac:dyDescent="0.35">
      <c r="T224" s="2">
        <f>IF(Customer_churn_Table!N224=0,Customer_churn_Table!I224,NA())</f>
        <v>0</v>
      </c>
      <c r="U224" s="2">
        <f>IF(Customer_churn_Table!N224=0,Customer_churn_Table!M224,NA())</f>
        <v>167984.61</v>
      </c>
      <c r="V224" s="2" t="e">
        <f>IF(Customer_churn_Table!N224=1,Customer_churn_Table!I224,NA())</f>
        <v>#N/A</v>
      </c>
      <c r="W224" s="2" t="e">
        <f>IF(Customer_churn_Table!N224=1,Customer_churn_Table!M224,NA())</f>
        <v>#N/A</v>
      </c>
    </row>
    <row r="225" spans="20:23" x14ac:dyDescent="0.35">
      <c r="T225" s="2" t="e">
        <f>IF(Customer_churn_Table!N225=0,Customer_churn_Table!I225,NA())</f>
        <v>#N/A</v>
      </c>
      <c r="U225" s="2" t="e">
        <f>IF(Customer_churn_Table!N225=0,Customer_churn_Table!M225,NA())</f>
        <v>#N/A</v>
      </c>
      <c r="V225" s="2">
        <f>IF(Customer_churn_Table!N225=1,Customer_churn_Table!I225,NA())</f>
        <v>0</v>
      </c>
      <c r="W225" s="2">
        <f>IF(Customer_churn_Table!N225=1,Customer_churn_Table!M225,NA())</f>
        <v>4861.72</v>
      </c>
    </row>
    <row r="226" spans="20:23" x14ac:dyDescent="0.35">
      <c r="T226" s="2" t="e">
        <f>IF(Customer_churn_Table!N226=0,Customer_churn_Table!I226,NA())</f>
        <v>#N/A</v>
      </c>
      <c r="U226" s="2" t="e">
        <f>IF(Customer_churn_Table!N226=0,Customer_churn_Table!M226,NA())</f>
        <v>#N/A</v>
      </c>
      <c r="V226" s="2">
        <f>IF(Customer_churn_Table!N226=1,Customer_churn_Table!I226,NA())</f>
        <v>99564.22</v>
      </c>
      <c r="W226" s="2">
        <f>IF(Customer_churn_Table!N226=1,Customer_churn_Table!M226,NA())</f>
        <v>108872.45</v>
      </c>
    </row>
    <row r="227" spans="20:23" x14ac:dyDescent="0.35">
      <c r="T227" s="2">
        <f>IF(Customer_churn_Table!N227=0,Customer_churn_Table!I227,NA())</f>
        <v>170557.91</v>
      </c>
      <c r="U227" s="2">
        <f>IF(Customer_churn_Table!N227=0,Customer_churn_Table!M227,NA())</f>
        <v>198252.88</v>
      </c>
      <c r="V227" s="2" t="e">
        <f>IF(Customer_churn_Table!N227=1,Customer_churn_Table!I227,NA())</f>
        <v>#N/A</v>
      </c>
      <c r="W227" s="2" t="e">
        <f>IF(Customer_churn_Table!N227=1,Customer_churn_Table!M227,NA())</f>
        <v>#N/A</v>
      </c>
    </row>
    <row r="228" spans="20:23" x14ac:dyDescent="0.35">
      <c r="T228" s="2">
        <f>IF(Customer_churn_Table!N228=0,Customer_churn_Table!I228,NA())</f>
        <v>0</v>
      </c>
      <c r="U228" s="2">
        <f>IF(Customer_churn_Table!N228=0,Customer_churn_Table!M228,NA())</f>
        <v>26960.31</v>
      </c>
      <c r="V228" s="2" t="e">
        <f>IF(Customer_churn_Table!N228=1,Customer_churn_Table!I228,NA())</f>
        <v>#N/A</v>
      </c>
      <c r="W228" s="2" t="e">
        <f>IF(Customer_churn_Table!N228=1,Customer_churn_Table!M228,NA())</f>
        <v>#N/A</v>
      </c>
    </row>
    <row r="229" spans="20:23" x14ac:dyDescent="0.35">
      <c r="T229" s="2" t="e">
        <f>IF(Customer_churn_Table!N229=0,Customer_churn_Table!I229,NA())</f>
        <v>#N/A</v>
      </c>
      <c r="U229" s="2" t="e">
        <f>IF(Customer_churn_Table!N229=0,Customer_churn_Table!M229,NA())</f>
        <v>#N/A</v>
      </c>
      <c r="V229" s="2">
        <f>IF(Customer_churn_Table!N229=1,Customer_churn_Table!I229,NA())</f>
        <v>74596.149999999994</v>
      </c>
      <c r="W229" s="2">
        <f>IF(Customer_churn_Table!N229=1,Customer_churn_Table!M229,NA())</f>
        <v>85746.52</v>
      </c>
    </row>
    <row r="230" spans="20:23" x14ac:dyDescent="0.35">
      <c r="T230" s="2" t="e">
        <f>IF(Customer_churn_Table!N230=0,Customer_churn_Table!I230,NA())</f>
        <v>#N/A</v>
      </c>
      <c r="U230" s="2" t="e">
        <f>IF(Customer_churn_Table!N230=0,Customer_churn_Table!M230,NA())</f>
        <v>#N/A</v>
      </c>
      <c r="V230" s="2">
        <f>IF(Customer_churn_Table!N230=1,Customer_churn_Table!I230,NA())</f>
        <v>96888.39</v>
      </c>
      <c r="W230" s="2">
        <f>IF(Customer_churn_Table!N230=1,Customer_churn_Table!M230,NA())</f>
        <v>77206.25</v>
      </c>
    </row>
    <row r="231" spans="20:23" x14ac:dyDescent="0.35">
      <c r="T231" s="2">
        <f>IF(Customer_churn_Table!N231=0,Customer_churn_Table!I231,NA())</f>
        <v>130830.22</v>
      </c>
      <c r="U231" s="2">
        <f>IF(Customer_churn_Table!N231=0,Customer_churn_Table!M231,NA())</f>
        <v>61048.53</v>
      </c>
      <c r="V231" s="2" t="e">
        <f>IF(Customer_churn_Table!N231=1,Customer_churn_Table!I231,NA())</f>
        <v>#N/A</v>
      </c>
      <c r="W231" s="2" t="e">
        <f>IF(Customer_churn_Table!N231=1,Customer_churn_Table!M231,NA())</f>
        <v>#N/A</v>
      </c>
    </row>
    <row r="232" spans="20:23" x14ac:dyDescent="0.35">
      <c r="T232" s="2">
        <f>IF(Customer_churn_Table!N232=0,Customer_churn_Table!I232,NA())</f>
        <v>0</v>
      </c>
      <c r="U232" s="2">
        <f>IF(Customer_churn_Table!N232=0,Customer_churn_Table!M232,NA())</f>
        <v>111981.19</v>
      </c>
      <c r="V232" s="2" t="e">
        <f>IF(Customer_churn_Table!N232=1,Customer_churn_Table!I232,NA())</f>
        <v>#N/A</v>
      </c>
      <c r="W232" s="2" t="e">
        <f>IF(Customer_churn_Table!N232=1,Customer_churn_Table!M232,NA())</f>
        <v>#N/A</v>
      </c>
    </row>
    <row r="233" spans="20:23" x14ac:dyDescent="0.35">
      <c r="T233" s="2">
        <f>IF(Customer_churn_Table!N233=0,Customer_churn_Table!I233,NA())</f>
        <v>0</v>
      </c>
      <c r="U233" s="2">
        <f>IF(Customer_churn_Table!N233=0,Customer_churn_Table!M233,NA())</f>
        <v>62232.6</v>
      </c>
      <c r="V233" s="2" t="e">
        <f>IF(Customer_churn_Table!N233=1,Customer_churn_Table!I233,NA())</f>
        <v>#N/A</v>
      </c>
      <c r="W233" s="2" t="e">
        <f>IF(Customer_churn_Table!N233=1,Customer_churn_Table!M233,NA())</f>
        <v>#N/A</v>
      </c>
    </row>
    <row r="234" spans="20:23" x14ac:dyDescent="0.35">
      <c r="T234" s="2">
        <f>IF(Customer_churn_Table!N234=0,Customer_churn_Table!I234,NA())</f>
        <v>0</v>
      </c>
      <c r="U234" s="2">
        <f>IF(Customer_churn_Table!N234=0,Customer_churn_Table!M234,NA())</f>
        <v>156105.03</v>
      </c>
      <c r="V234" s="2" t="e">
        <f>IF(Customer_churn_Table!N234=1,Customer_churn_Table!I234,NA())</f>
        <v>#N/A</v>
      </c>
      <c r="W234" s="2" t="e">
        <f>IF(Customer_churn_Table!N234=1,Customer_churn_Table!M234,NA())</f>
        <v>#N/A</v>
      </c>
    </row>
    <row r="235" spans="20:23" x14ac:dyDescent="0.35">
      <c r="T235" s="2">
        <f>IF(Customer_churn_Table!N235=0,Customer_churn_Table!I235,NA())</f>
        <v>119714.25</v>
      </c>
      <c r="U235" s="2">
        <f>IF(Customer_churn_Table!N235=0,Customer_churn_Table!M235,NA())</f>
        <v>150135.38</v>
      </c>
      <c r="V235" s="2" t="e">
        <f>IF(Customer_churn_Table!N235=1,Customer_churn_Table!I235,NA())</f>
        <v>#N/A</v>
      </c>
      <c r="W235" s="2" t="e">
        <f>IF(Customer_churn_Table!N235=1,Customer_churn_Table!M235,NA())</f>
        <v>#N/A</v>
      </c>
    </row>
    <row r="236" spans="20:23" x14ac:dyDescent="0.35">
      <c r="T236" s="2">
        <f>IF(Customer_churn_Table!N236=0,Customer_churn_Table!I236,NA())</f>
        <v>113978.97</v>
      </c>
      <c r="U236" s="2">
        <f>IF(Customer_churn_Table!N236=0,Customer_churn_Table!M236,NA())</f>
        <v>93146.11</v>
      </c>
      <c r="V236" s="2" t="e">
        <f>IF(Customer_churn_Table!N236=1,Customer_churn_Table!I236,NA())</f>
        <v>#N/A</v>
      </c>
      <c r="W236" s="2" t="e">
        <f>IF(Customer_churn_Table!N236=1,Customer_churn_Table!M236,NA())</f>
        <v>#N/A</v>
      </c>
    </row>
    <row r="237" spans="20:23" x14ac:dyDescent="0.35">
      <c r="T237" s="2" t="e">
        <f>IF(Customer_churn_Table!N237=0,Customer_churn_Table!I237,NA())</f>
        <v>#N/A</v>
      </c>
      <c r="U237" s="2" t="e">
        <f>IF(Customer_churn_Table!N237=0,Customer_churn_Table!M237,NA())</f>
        <v>#N/A</v>
      </c>
      <c r="V237" s="2">
        <f>IF(Customer_churn_Table!N237=1,Customer_churn_Table!I237,NA())</f>
        <v>100160.75</v>
      </c>
      <c r="W237" s="2">
        <f>IF(Customer_churn_Table!N237=1,Customer_churn_Table!M237,NA())</f>
        <v>33462.94</v>
      </c>
    </row>
    <row r="238" spans="20:23" x14ac:dyDescent="0.35">
      <c r="T238" s="2">
        <f>IF(Customer_churn_Table!N238=0,Customer_churn_Table!I238,NA())</f>
        <v>0</v>
      </c>
      <c r="U238" s="2">
        <f>IF(Customer_churn_Table!N238=0,Customer_churn_Table!M238,NA())</f>
        <v>144375</v>
      </c>
      <c r="V238" s="2" t="e">
        <f>IF(Customer_churn_Table!N238=1,Customer_churn_Table!I238,NA())</f>
        <v>#N/A</v>
      </c>
      <c r="W238" s="2" t="e">
        <f>IF(Customer_churn_Table!N238=1,Customer_churn_Table!M238,NA())</f>
        <v>#N/A</v>
      </c>
    </row>
    <row r="239" spans="20:23" x14ac:dyDescent="0.35">
      <c r="T239" s="2" t="e">
        <f>IF(Customer_churn_Table!N239=0,Customer_churn_Table!I239,NA())</f>
        <v>#N/A</v>
      </c>
      <c r="U239" s="2" t="e">
        <f>IF(Customer_churn_Table!N239=0,Customer_churn_Table!M239,NA())</f>
        <v>#N/A</v>
      </c>
      <c r="V239" s="2">
        <f>IF(Customer_churn_Table!N239=1,Customer_churn_Table!I239,NA())</f>
        <v>116220.5</v>
      </c>
      <c r="W239" s="2">
        <f>IF(Customer_churn_Table!N239=1,Customer_churn_Table!M239,NA())</f>
        <v>55803.96</v>
      </c>
    </row>
    <row r="240" spans="20:23" x14ac:dyDescent="0.35">
      <c r="T240" s="2" t="e">
        <f>IF(Customer_churn_Table!N240=0,Customer_churn_Table!I240,NA())</f>
        <v>#N/A</v>
      </c>
      <c r="U240" s="2" t="e">
        <f>IF(Customer_churn_Table!N240=0,Customer_churn_Table!M240,NA())</f>
        <v>#N/A</v>
      </c>
      <c r="V240" s="2">
        <f>IF(Customer_churn_Table!N240=1,Customer_churn_Table!I240,NA())</f>
        <v>0</v>
      </c>
      <c r="W240" s="2">
        <f>IF(Customer_churn_Table!N240=1,Customer_churn_Table!M240,NA())</f>
        <v>89048.46</v>
      </c>
    </row>
    <row r="241" spans="20:23" x14ac:dyDescent="0.35">
      <c r="T241" s="2">
        <f>IF(Customer_churn_Table!N241=0,Customer_churn_Table!I241,NA())</f>
        <v>81173.83</v>
      </c>
      <c r="U241" s="2">
        <f>IF(Customer_churn_Table!N241=0,Customer_churn_Table!M241,NA())</f>
        <v>162812.16</v>
      </c>
      <c r="V241" s="2" t="e">
        <f>IF(Customer_churn_Table!N241=1,Customer_churn_Table!I241,NA())</f>
        <v>#N/A</v>
      </c>
      <c r="W241" s="2" t="e">
        <f>IF(Customer_churn_Table!N241=1,Customer_churn_Table!M241,NA())</f>
        <v>#N/A</v>
      </c>
    </row>
    <row r="242" spans="20:23" x14ac:dyDescent="0.35">
      <c r="T242" s="2">
        <f>IF(Customer_churn_Table!N242=0,Customer_churn_Table!I242,NA())</f>
        <v>0</v>
      </c>
      <c r="U242" s="2">
        <f>IF(Customer_churn_Table!N242=0,Customer_churn_Table!M242,NA())</f>
        <v>136259.65</v>
      </c>
      <c r="V242" s="2" t="e">
        <f>IF(Customer_churn_Table!N242=1,Customer_churn_Table!I242,NA())</f>
        <v>#N/A</v>
      </c>
      <c r="W242" s="2" t="e">
        <f>IF(Customer_churn_Table!N242=1,Customer_churn_Table!M242,NA())</f>
        <v>#N/A</v>
      </c>
    </row>
    <row r="243" spans="20:23" x14ac:dyDescent="0.35">
      <c r="T243" s="2">
        <f>IF(Customer_churn_Table!N243=0,Customer_churn_Table!I243,NA())</f>
        <v>116803.8</v>
      </c>
      <c r="U243" s="2">
        <f>IF(Customer_churn_Table!N243=0,Customer_churn_Table!M243,NA())</f>
        <v>124052.97</v>
      </c>
      <c r="V243" s="2" t="e">
        <f>IF(Customer_churn_Table!N243=1,Customer_churn_Table!I243,NA())</f>
        <v>#N/A</v>
      </c>
      <c r="W243" s="2" t="e">
        <f>IF(Customer_churn_Table!N243=1,Customer_churn_Table!M243,NA())</f>
        <v>#N/A</v>
      </c>
    </row>
    <row r="244" spans="20:23" x14ac:dyDescent="0.35">
      <c r="T244" s="2">
        <f>IF(Customer_churn_Table!N244=0,Customer_churn_Table!I244,NA())</f>
        <v>105961.68</v>
      </c>
      <c r="U244" s="2">
        <f>IF(Customer_churn_Table!N244=0,Customer_churn_Table!M244,NA())</f>
        <v>74158.8</v>
      </c>
      <c r="V244" s="2" t="e">
        <f>IF(Customer_churn_Table!N244=1,Customer_churn_Table!I244,NA())</f>
        <v>#N/A</v>
      </c>
      <c r="W244" s="2" t="e">
        <f>IF(Customer_churn_Table!N244=1,Customer_churn_Table!M244,NA())</f>
        <v>#N/A</v>
      </c>
    </row>
    <row r="245" spans="20:23" x14ac:dyDescent="0.35">
      <c r="T245" s="2" t="e">
        <f>IF(Customer_churn_Table!N245=0,Customer_churn_Table!I245,NA())</f>
        <v>#N/A</v>
      </c>
      <c r="U245" s="2" t="e">
        <f>IF(Customer_churn_Table!N245=0,Customer_churn_Table!M245,NA())</f>
        <v>#N/A</v>
      </c>
      <c r="V245" s="2">
        <f>IF(Customer_churn_Table!N245=1,Customer_churn_Table!I245,NA())</f>
        <v>117411.6</v>
      </c>
      <c r="W245" s="2">
        <f>IF(Customer_churn_Table!N245=1,Customer_churn_Table!M245,NA())</f>
        <v>45071.09</v>
      </c>
    </row>
    <row r="246" spans="20:23" x14ac:dyDescent="0.35">
      <c r="T246" s="2">
        <f>IF(Customer_churn_Table!N246=0,Customer_churn_Table!I246,NA())</f>
        <v>0</v>
      </c>
      <c r="U246" s="2">
        <f>IF(Customer_churn_Table!N246=0,Customer_churn_Table!M246,NA())</f>
        <v>62030.06</v>
      </c>
      <c r="V246" s="2" t="e">
        <f>IF(Customer_churn_Table!N246=1,Customer_churn_Table!I246,NA())</f>
        <v>#N/A</v>
      </c>
      <c r="W246" s="2" t="e">
        <f>IF(Customer_churn_Table!N246=1,Customer_churn_Table!M246,NA())</f>
        <v>#N/A</v>
      </c>
    </row>
    <row r="247" spans="20:23" x14ac:dyDescent="0.35">
      <c r="T247" s="2" t="e">
        <f>IF(Customer_churn_Table!N247=0,Customer_churn_Table!I247,NA())</f>
        <v>#N/A</v>
      </c>
      <c r="U247" s="2" t="e">
        <f>IF(Customer_churn_Table!N247=0,Customer_churn_Table!M247,NA())</f>
        <v>#N/A</v>
      </c>
      <c r="V247" s="2">
        <f>IF(Customer_churn_Table!N247=1,Customer_churn_Table!I247,NA())</f>
        <v>123497.58</v>
      </c>
      <c r="W247" s="2">
        <f>IF(Customer_churn_Table!N247=1,Customer_churn_Table!M247,NA())</f>
        <v>131953.23000000001</v>
      </c>
    </row>
    <row r="248" spans="20:23" x14ac:dyDescent="0.35">
      <c r="T248" s="2">
        <f>IF(Customer_churn_Table!N248=0,Customer_churn_Table!I248,NA())</f>
        <v>152400.51</v>
      </c>
      <c r="U248" s="2">
        <f>IF(Customer_churn_Table!N248=0,Customer_churn_Table!M248,NA())</f>
        <v>79414</v>
      </c>
      <c r="V248" s="2" t="e">
        <f>IF(Customer_churn_Table!N248=1,Customer_churn_Table!I248,NA())</f>
        <v>#N/A</v>
      </c>
      <c r="W248" s="2" t="e">
        <f>IF(Customer_churn_Table!N248=1,Customer_churn_Table!M248,NA())</f>
        <v>#N/A</v>
      </c>
    </row>
    <row r="249" spans="20:23" x14ac:dyDescent="0.35">
      <c r="T249" s="2">
        <f>IF(Customer_churn_Table!N249=0,Customer_churn_Table!I249,NA())</f>
        <v>0</v>
      </c>
      <c r="U249" s="2">
        <f>IF(Customer_churn_Table!N249=0,Customer_churn_Table!M249,NA())</f>
        <v>199638.56</v>
      </c>
      <c r="V249" s="2" t="e">
        <f>IF(Customer_churn_Table!N249=1,Customer_churn_Table!I249,NA())</f>
        <v>#N/A</v>
      </c>
      <c r="W249" s="2" t="e">
        <f>IF(Customer_churn_Table!N249=1,Customer_churn_Table!M249,NA())</f>
        <v>#N/A</v>
      </c>
    </row>
    <row r="250" spans="20:23" x14ac:dyDescent="0.35">
      <c r="T250" s="2">
        <f>IF(Customer_churn_Table!N250=0,Customer_churn_Table!I250,NA())</f>
        <v>103097.85</v>
      </c>
      <c r="U250" s="2">
        <f>IF(Customer_churn_Table!N250=0,Customer_churn_Table!M250,NA())</f>
        <v>157577.29</v>
      </c>
      <c r="V250" s="2" t="e">
        <f>IF(Customer_churn_Table!N250=1,Customer_churn_Table!I250,NA())</f>
        <v>#N/A</v>
      </c>
      <c r="W250" s="2" t="e">
        <f>IF(Customer_churn_Table!N250=1,Customer_churn_Table!M250,NA())</f>
        <v>#N/A</v>
      </c>
    </row>
    <row r="251" spans="20:23" x14ac:dyDescent="0.35">
      <c r="T251" s="2" t="e">
        <f>IF(Customer_churn_Table!N251=0,Customer_churn_Table!I251,NA())</f>
        <v>#N/A</v>
      </c>
      <c r="U251" s="2" t="e">
        <f>IF(Customer_churn_Table!N251=0,Customer_churn_Table!M251,NA())</f>
        <v>#N/A</v>
      </c>
      <c r="V251" s="2">
        <f>IF(Customer_churn_Table!N251=1,Customer_churn_Table!I251,NA())</f>
        <v>126418.14</v>
      </c>
      <c r="W251" s="2">
        <f>IF(Customer_churn_Table!N251=1,Customer_churn_Table!M251,NA())</f>
        <v>134420.75</v>
      </c>
    </row>
    <row r="252" spans="20:23" x14ac:dyDescent="0.35">
      <c r="T252" s="2">
        <f>IF(Customer_churn_Table!N252=0,Customer_churn_Table!I252,NA())</f>
        <v>77846.899999999994</v>
      </c>
      <c r="U252" s="2">
        <f>IF(Customer_churn_Table!N252=0,Customer_churn_Table!M252,NA())</f>
        <v>99805.99</v>
      </c>
      <c r="V252" s="2" t="e">
        <f>IF(Customer_churn_Table!N252=1,Customer_churn_Table!I252,NA())</f>
        <v>#N/A</v>
      </c>
      <c r="W252" s="2" t="e">
        <f>IF(Customer_churn_Table!N252=1,Customer_churn_Table!M252,NA())</f>
        <v>#N/A</v>
      </c>
    </row>
    <row r="253" spans="20:23" x14ac:dyDescent="0.35">
      <c r="T253" s="2">
        <f>IF(Customer_churn_Table!N253=0,Customer_churn_Table!I253,NA())</f>
        <v>0</v>
      </c>
      <c r="U253" s="2">
        <f>IF(Customer_churn_Table!N253=0,Customer_churn_Table!M253,NA())</f>
        <v>97932.68</v>
      </c>
      <c r="V253" s="2" t="e">
        <f>IF(Customer_churn_Table!N253=1,Customer_churn_Table!I253,NA())</f>
        <v>#N/A</v>
      </c>
      <c r="W253" s="2" t="e">
        <f>IF(Customer_churn_Table!N253=1,Customer_churn_Table!M253,NA())</f>
        <v>#N/A</v>
      </c>
    </row>
    <row r="254" spans="20:23" x14ac:dyDescent="0.35">
      <c r="T254" s="2">
        <f>IF(Customer_churn_Table!N254=0,Customer_churn_Table!I254,NA())</f>
        <v>0</v>
      </c>
      <c r="U254" s="2">
        <f>IF(Customer_churn_Table!N254=0,Customer_churn_Table!M254,NA())</f>
        <v>170968.99</v>
      </c>
      <c r="V254" s="2" t="e">
        <f>IF(Customer_churn_Table!N254=1,Customer_churn_Table!I254,NA())</f>
        <v>#N/A</v>
      </c>
      <c r="W254" s="2" t="e">
        <f>IF(Customer_churn_Table!N254=1,Customer_churn_Table!M254,NA())</f>
        <v>#N/A</v>
      </c>
    </row>
    <row r="255" spans="20:23" x14ac:dyDescent="0.35">
      <c r="T255" s="2">
        <f>IF(Customer_churn_Table!N255=0,Customer_churn_Table!I255,NA())</f>
        <v>79731.91</v>
      </c>
      <c r="U255" s="2">
        <f>IF(Customer_churn_Table!N255=0,Customer_churn_Table!M255,NA())</f>
        <v>57558.95</v>
      </c>
      <c r="V255" s="2" t="e">
        <f>IF(Customer_churn_Table!N255=1,Customer_churn_Table!I255,NA())</f>
        <v>#N/A</v>
      </c>
      <c r="W255" s="2" t="e">
        <f>IF(Customer_churn_Table!N255=1,Customer_churn_Table!M255,NA())</f>
        <v>#N/A</v>
      </c>
    </row>
    <row r="256" spans="20:23" x14ac:dyDescent="0.35">
      <c r="T256" s="2">
        <f>IF(Customer_churn_Table!N256=0,Customer_churn_Table!I256,NA())</f>
        <v>0</v>
      </c>
      <c r="U256" s="2">
        <f>IF(Customer_churn_Table!N256=0,Customer_churn_Table!M256,NA())</f>
        <v>176713.47</v>
      </c>
      <c r="V256" s="2" t="e">
        <f>IF(Customer_churn_Table!N256=1,Customer_churn_Table!I256,NA())</f>
        <v>#N/A</v>
      </c>
      <c r="W256" s="2" t="e">
        <f>IF(Customer_churn_Table!N256=1,Customer_churn_Table!M256,NA())</f>
        <v>#N/A</v>
      </c>
    </row>
    <row r="257" spans="20:23" x14ac:dyDescent="0.35">
      <c r="T257" s="2">
        <f>IF(Customer_churn_Table!N257=0,Customer_churn_Table!I257,NA())</f>
        <v>0</v>
      </c>
      <c r="U257" s="2">
        <f>IF(Customer_churn_Table!N257=0,Customer_churn_Table!M257,NA())</f>
        <v>34283.230000000003</v>
      </c>
      <c r="V257" s="2" t="e">
        <f>IF(Customer_churn_Table!N257=1,Customer_churn_Table!I257,NA())</f>
        <v>#N/A</v>
      </c>
      <c r="W257" s="2" t="e">
        <f>IF(Customer_churn_Table!N257=1,Customer_churn_Table!M257,NA())</f>
        <v>#N/A</v>
      </c>
    </row>
    <row r="258" spans="20:23" x14ac:dyDescent="0.35">
      <c r="T258" s="2">
        <f>IF(Customer_churn_Table!N258=0,Customer_churn_Table!I258,NA())</f>
        <v>0</v>
      </c>
      <c r="U258" s="2">
        <f>IF(Customer_churn_Table!N258=0,Customer_churn_Table!M258,NA())</f>
        <v>198637.34</v>
      </c>
      <c r="V258" s="2" t="e">
        <f>IF(Customer_churn_Table!N258=1,Customer_churn_Table!I258,NA())</f>
        <v>#N/A</v>
      </c>
      <c r="W258" s="2" t="e">
        <f>IF(Customer_churn_Table!N258=1,Customer_churn_Table!M258,NA())</f>
        <v>#N/A</v>
      </c>
    </row>
    <row r="259" spans="20:23" x14ac:dyDescent="0.35">
      <c r="T259" s="2">
        <f>IF(Customer_churn_Table!N259=0,Customer_churn_Table!I259,NA())</f>
        <v>37266.67</v>
      </c>
      <c r="U259" s="2">
        <f>IF(Customer_churn_Table!N259=0,Customer_churn_Table!M259,NA())</f>
        <v>156917.12</v>
      </c>
      <c r="V259" s="2" t="e">
        <f>IF(Customer_churn_Table!N259=1,Customer_churn_Table!I259,NA())</f>
        <v>#N/A</v>
      </c>
      <c r="W259" s="2" t="e">
        <f>IF(Customer_churn_Table!N259=1,Customer_churn_Table!M259,NA())</f>
        <v>#N/A</v>
      </c>
    </row>
    <row r="260" spans="20:23" x14ac:dyDescent="0.35">
      <c r="T260" s="2">
        <f>IF(Customer_churn_Table!N260=0,Customer_churn_Table!I260,NA())</f>
        <v>127992.25</v>
      </c>
      <c r="U260" s="2">
        <f>IF(Customer_churn_Table!N260=0,Customer_churn_Table!M260,NA())</f>
        <v>50457.2</v>
      </c>
      <c r="V260" s="2" t="e">
        <f>IF(Customer_churn_Table!N260=1,Customer_churn_Table!I260,NA())</f>
        <v>#N/A</v>
      </c>
      <c r="W260" s="2" t="e">
        <f>IF(Customer_churn_Table!N260=1,Customer_churn_Table!M260,NA())</f>
        <v>#N/A</v>
      </c>
    </row>
    <row r="261" spans="20:23" x14ac:dyDescent="0.35">
      <c r="T261" s="2">
        <f>IF(Customer_churn_Table!N261=0,Customer_churn_Table!I261,NA())</f>
        <v>54901.01</v>
      </c>
      <c r="U261" s="2">
        <f>IF(Customer_churn_Table!N261=0,Customer_churn_Table!M261,NA())</f>
        <v>140075.54999999999</v>
      </c>
      <c r="V261" s="2" t="e">
        <f>IF(Customer_churn_Table!N261=1,Customer_churn_Table!I261,NA())</f>
        <v>#N/A</v>
      </c>
      <c r="W261" s="2" t="e">
        <f>IF(Customer_churn_Table!N261=1,Customer_churn_Table!M261,NA())</f>
        <v>#N/A</v>
      </c>
    </row>
    <row r="262" spans="20:23" x14ac:dyDescent="0.35">
      <c r="T262" s="2">
        <f>IF(Customer_churn_Table!N262=0,Customer_churn_Table!I262,NA())</f>
        <v>108748.08</v>
      </c>
      <c r="U262" s="2">
        <f>IF(Customer_churn_Table!N262=0,Customer_churn_Table!M262,NA())</f>
        <v>65323.11</v>
      </c>
      <c r="V262" s="2" t="e">
        <f>IF(Customer_churn_Table!N262=1,Customer_churn_Table!I262,NA())</f>
        <v>#N/A</v>
      </c>
      <c r="W262" s="2" t="e">
        <f>IF(Customer_churn_Table!N262=1,Customer_churn_Table!M262,NA())</f>
        <v>#N/A</v>
      </c>
    </row>
    <row r="263" spans="20:23" x14ac:dyDescent="0.35">
      <c r="T263" s="2">
        <f>IF(Customer_churn_Table!N263=0,Customer_churn_Table!I263,NA())</f>
        <v>99906.19</v>
      </c>
      <c r="U263" s="2">
        <f>IF(Customer_churn_Table!N263=0,Customer_churn_Table!M263,NA())</f>
        <v>64323.24</v>
      </c>
      <c r="V263" s="2" t="e">
        <f>IF(Customer_churn_Table!N263=1,Customer_churn_Table!I263,NA())</f>
        <v>#N/A</v>
      </c>
      <c r="W263" s="2" t="e">
        <f>IF(Customer_churn_Table!N263=1,Customer_churn_Table!M263,NA())</f>
        <v>#N/A</v>
      </c>
    </row>
    <row r="264" spans="20:23" x14ac:dyDescent="0.35">
      <c r="T264" s="2">
        <f>IF(Customer_churn_Table!N264=0,Customer_churn_Table!I264,NA())</f>
        <v>184686.41</v>
      </c>
      <c r="U264" s="2">
        <f>IF(Customer_churn_Table!N264=0,Customer_churn_Table!M264,NA())</f>
        <v>14956.44</v>
      </c>
      <c r="V264" s="2" t="e">
        <f>IF(Customer_churn_Table!N264=1,Customer_churn_Table!I264,NA())</f>
        <v>#N/A</v>
      </c>
      <c r="W264" s="2" t="e">
        <f>IF(Customer_churn_Table!N264=1,Customer_churn_Table!M264,NA())</f>
        <v>#N/A</v>
      </c>
    </row>
    <row r="265" spans="20:23" x14ac:dyDescent="0.35">
      <c r="T265" s="2">
        <f>IF(Customer_churn_Table!N265=0,Customer_churn_Table!I265,NA())</f>
        <v>110654.02</v>
      </c>
      <c r="U265" s="2">
        <f>IF(Customer_churn_Table!N265=0,Customer_churn_Table!M265,NA())</f>
        <v>111879.21</v>
      </c>
      <c r="V265" s="2" t="e">
        <f>IF(Customer_churn_Table!N265=1,Customer_churn_Table!I265,NA())</f>
        <v>#N/A</v>
      </c>
      <c r="W265" s="2" t="e">
        <f>IF(Customer_churn_Table!N265=1,Customer_churn_Table!M265,NA())</f>
        <v>#N/A</v>
      </c>
    </row>
    <row r="266" spans="20:23" x14ac:dyDescent="0.35">
      <c r="T266" s="2">
        <f>IF(Customer_churn_Table!N266=0,Customer_churn_Table!I266,NA())</f>
        <v>79019.8</v>
      </c>
      <c r="U266" s="2">
        <f>IF(Customer_churn_Table!N266=0,Customer_churn_Table!M266,NA())</f>
        <v>18606.23</v>
      </c>
      <c r="V266" s="2" t="e">
        <f>IF(Customer_churn_Table!N266=1,Customer_churn_Table!I266,NA())</f>
        <v>#N/A</v>
      </c>
      <c r="W266" s="2" t="e">
        <f>IF(Customer_churn_Table!N266=1,Customer_churn_Table!M266,NA())</f>
        <v>#N/A</v>
      </c>
    </row>
    <row r="267" spans="20:23" x14ac:dyDescent="0.35">
      <c r="T267" s="2">
        <f>IF(Customer_churn_Table!N267=0,Customer_churn_Table!I267,NA())</f>
        <v>99240.51</v>
      </c>
      <c r="U267" s="2">
        <f>IF(Customer_churn_Table!N267=0,Customer_churn_Table!M267,NA())</f>
        <v>123137.01</v>
      </c>
      <c r="V267" s="2" t="e">
        <f>IF(Customer_churn_Table!N267=1,Customer_churn_Table!I267,NA())</f>
        <v>#N/A</v>
      </c>
      <c r="W267" s="2" t="e">
        <f>IF(Customer_churn_Table!N267=1,Customer_churn_Table!M267,NA())</f>
        <v>#N/A</v>
      </c>
    </row>
    <row r="268" spans="20:23" x14ac:dyDescent="0.35">
      <c r="T268" s="2">
        <f>IF(Customer_churn_Table!N268=0,Customer_churn_Table!I268,NA())</f>
        <v>0</v>
      </c>
      <c r="U268" s="2">
        <f>IF(Customer_churn_Table!N268=0,Customer_churn_Table!M268,NA())</f>
        <v>148528.24</v>
      </c>
      <c r="V268" s="2" t="e">
        <f>IF(Customer_churn_Table!N268=1,Customer_churn_Table!I268,NA())</f>
        <v>#N/A</v>
      </c>
      <c r="W268" s="2" t="e">
        <f>IF(Customer_churn_Table!N268=1,Customer_churn_Table!M268,NA())</f>
        <v>#N/A</v>
      </c>
    </row>
    <row r="269" spans="20:23" x14ac:dyDescent="0.35">
      <c r="T269" s="2">
        <f>IF(Customer_churn_Table!N269=0,Customer_churn_Table!I269,NA())</f>
        <v>0</v>
      </c>
      <c r="U269" s="2">
        <f>IF(Customer_churn_Table!N269=0,Customer_churn_Table!M269,NA())</f>
        <v>13898.31</v>
      </c>
      <c r="V269" s="2" t="e">
        <f>IF(Customer_churn_Table!N269=1,Customer_churn_Table!I269,NA())</f>
        <v>#N/A</v>
      </c>
      <c r="W269" s="2" t="e">
        <f>IF(Customer_churn_Table!N269=1,Customer_churn_Table!M269,NA())</f>
        <v>#N/A</v>
      </c>
    </row>
    <row r="270" spans="20:23" x14ac:dyDescent="0.35">
      <c r="T270" s="2" t="e">
        <f>IF(Customer_churn_Table!N270=0,Customer_churn_Table!I270,NA())</f>
        <v>#N/A</v>
      </c>
      <c r="U270" s="2" t="e">
        <f>IF(Customer_churn_Table!N270=0,Customer_churn_Table!M270,NA())</f>
        <v>#N/A</v>
      </c>
      <c r="V270" s="2">
        <f>IF(Customer_churn_Table!N270=1,Customer_churn_Table!I270,NA())</f>
        <v>0</v>
      </c>
      <c r="W270" s="2">
        <f>IF(Customer_churn_Table!N270=1,Customer_churn_Table!M270,NA())</f>
        <v>81259.25</v>
      </c>
    </row>
    <row r="271" spans="20:23" x14ac:dyDescent="0.35">
      <c r="T271" s="2">
        <f>IF(Customer_churn_Table!N271=0,Customer_churn_Table!I271,NA())</f>
        <v>52436.2</v>
      </c>
      <c r="U271" s="2">
        <f>IF(Customer_churn_Table!N271=0,Customer_churn_Table!M271,NA())</f>
        <v>161051.75</v>
      </c>
      <c r="V271" s="2" t="e">
        <f>IF(Customer_churn_Table!N271=1,Customer_churn_Table!I271,NA())</f>
        <v>#N/A</v>
      </c>
      <c r="W271" s="2" t="e">
        <f>IF(Customer_churn_Table!N271=1,Customer_churn_Table!M271,NA())</f>
        <v>#N/A</v>
      </c>
    </row>
    <row r="272" spans="20:23" x14ac:dyDescent="0.35">
      <c r="T272" s="2">
        <f>IF(Customer_churn_Table!N272=0,Customer_churn_Table!I272,NA())</f>
        <v>0</v>
      </c>
      <c r="U272" s="2">
        <f>IF(Customer_churn_Table!N272=0,Customer_churn_Table!M272,NA())</f>
        <v>191599.67</v>
      </c>
      <c r="V272" s="2" t="e">
        <f>IF(Customer_churn_Table!N272=1,Customer_churn_Table!I272,NA())</f>
        <v>#N/A</v>
      </c>
      <c r="W272" s="2" t="e">
        <f>IF(Customer_churn_Table!N272=1,Customer_churn_Table!M272,NA())</f>
        <v>#N/A</v>
      </c>
    </row>
    <row r="273" spans="20:23" x14ac:dyDescent="0.35">
      <c r="T273" s="2" t="e">
        <f>IF(Customer_churn_Table!N273=0,Customer_churn_Table!I273,NA())</f>
        <v>#N/A</v>
      </c>
      <c r="U273" s="2" t="e">
        <f>IF(Customer_churn_Table!N273=0,Customer_churn_Table!M273,NA())</f>
        <v>#N/A</v>
      </c>
      <c r="V273" s="2">
        <f>IF(Customer_churn_Table!N273=1,Customer_churn_Table!I273,NA())</f>
        <v>100337.96</v>
      </c>
      <c r="W273" s="2">
        <f>IF(Customer_churn_Table!N273=1,Customer_churn_Table!M273,NA())</f>
        <v>48559.19</v>
      </c>
    </row>
    <row r="274" spans="20:23" x14ac:dyDescent="0.35">
      <c r="T274" s="2">
        <f>IF(Customer_churn_Table!N274=0,Customer_churn_Table!I274,NA())</f>
        <v>149297.19</v>
      </c>
      <c r="U274" s="2">
        <f>IF(Customer_churn_Table!N274=0,Customer_churn_Table!M274,NA())</f>
        <v>186339.74</v>
      </c>
      <c r="V274" s="2" t="e">
        <f>IF(Customer_churn_Table!N274=1,Customer_churn_Table!I274,NA())</f>
        <v>#N/A</v>
      </c>
      <c r="W274" s="2" t="e">
        <f>IF(Customer_churn_Table!N274=1,Customer_churn_Table!M274,NA())</f>
        <v>#N/A</v>
      </c>
    </row>
    <row r="275" spans="20:23" x14ac:dyDescent="0.35">
      <c r="T275" s="2">
        <f>IF(Customer_churn_Table!N275=0,Customer_churn_Table!I275,NA())</f>
        <v>0</v>
      </c>
      <c r="U275" s="2">
        <f>IF(Customer_churn_Table!N275=0,Customer_churn_Table!M275,NA())</f>
        <v>33159.370000000003</v>
      </c>
      <c r="V275" s="2" t="e">
        <f>IF(Customer_churn_Table!N275=1,Customer_churn_Table!I275,NA())</f>
        <v>#N/A</v>
      </c>
      <c r="W275" s="2" t="e">
        <f>IF(Customer_churn_Table!N275=1,Customer_churn_Table!M275,NA())</f>
        <v>#N/A</v>
      </c>
    </row>
    <row r="276" spans="20:23" x14ac:dyDescent="0.35">
      <c r="T276" s="2">
        <f>IF(Customer_churn_Table!N276=0,Customer_churn_Table!I276,NA())</f>
        <v>145605.44</v>
      </c>
      <c r="U276" s="2">
        <f>IF(Customer_churn_Table!N276=0,Customer_churn_Table!M276,NA())</f>
        <v>93883.53</v>
      </c>
      <c r="V276" s="2" t="e">
        <f>IF(Customer_churn_Table!N276=1,Customer_churn_Table!I276,NA())</f>
        <v>#N/A</v>
      </c>
      <c r="W276" s="2" t="e">
        <f>IF(Customer_churn_Table!N276=1,Customer_churn_Table!M276,NA())</f>
        <v>#N/A</v>
      </c>
    </row>
    <row r="277" spans="20:23" x14ac:dyDescent="0.35">
      <c r="T277" s="2">
        <f>IF(Customer_churn_Table!N277=0,Customer_churn_Table!I277,NA())</f>
        <v>0</v>
      </c>
      <c r="U277" s="2">
        <f>IF(Customer_churn_Table!N277=0,Customer_churn_Table!M277,NA())</f>
        <v>110899.3</v>
      </c>
      <c r="V277" s="2" t="e">
        <f>IF(Customer_churn_Table!N277=1,Customer_churn_Table!I277,NA())</f>
        <v>#N/A</v>
      </c>
      <c r="W277" s="2" t="e">
        <f>IF(Customer_churn_Table!N277=1,Customer_churn_Table!M277,NA())</f>
        <v>#N/A</v>
      </c>
    </row>
    <row r="278" spans="20:23" x14ac:dyDescent="0.35">
      <c r="T278" s="2" t="e">
        <f>IF(Customer_churn_Table!N278=0,Customer_churn_Table!I278,NA())</f>
        <v>#N/A</v>
      </c>
      <c r="U278" s="2" t="e">
        <f>IF(Customer_churn_Table!N278=0,Customer_churn_Table!M278,NA())</f>
        <v>#N/A</v>
      </c>
      <c r="V278" s="2">
        <f>IF(Customer_churn_Table!N278=1,Customer_churn_Table!I278,NA())</f>
        <v>0</v>
      </c>
      <c r="W278" s="2">
        <f>IF(Customer_churn_Table!N278=1,Customer_churn_Table!M278,NA())</f>
        <v>11199.04</v>
      </c>
    </row>
    <row r="279" spans="20:23" x14ac:dyDescent="0.35">
      <c r="T279" s="2">
        <f>IF(Customer_churn_Table!N279=0,Customer_churn_Table!I279,NA())</f>
        <v>0</v>
      </c>
      <c r="U279" s="2">
        <f>IF(Customer_churn_Table!N279=0,Customer_churn_Table!M279,NA())</f>
        <v>189992.97</v>
      </c>
      <c r="V279" s="2" t="e">
        <f>IF(Customer_churn_Table!N279=1,Customer_churn_Table!I279,NA())</f>
        <v>#N/A</v>
      </c>
      <c r="W279" s="2" t="e">
        <f>IF(Customer_churn_Table!N279=1,Customer_churn_Table!M279,NA())</f>
        <v>#N/A</v>
      </c>
    </row>
    <row r="280" spans="20:23" x14ac:dyDescent="0.35">
      <c r="T280" s="2">
        <f>IF(Customer_churn_Table!N280=0,Customer_churn_Table!I280,NA())</f>
        <v>84026.86</v>
      </c>
      <c r="U280" s="2">
        <f>IF(Customer_churn_Table!N280=0,Customer_churn_Table!M280,NA())</f>
        <v>164255.69</v>
      </c>
      <c r="V280" s="2" t="e">
        <f>IF(Customer_churn_Table!N280=1,Customer_churn_Table!I280,NA())</f>
        <v>#N/A</v>
      </c>
      <c r="W280" s="2" t="e">
        <f>IF(Customer_churn_Table!N280=1,Customer_churn_Table!M280,NA())</f>
        <v>#N/A</v>
      </c>
    </row>
    <row r="281" spans="20:23" x14ac:dyDescent="0.35">
      <c r="T281" s="2" t="e">
        <f>IF(Customer_churn_Table!N281=0,Customer_churn_Table!I281,NA())</f>
        <v>#N/A</v>
      </c>
      <c r="U281" s="2" t="e">
        <f>IF(Customer_churn_Table!N281=0,Customer_churn_Table!M281,NA())</f>
        <v>#N/A</v>
      </c>
      <c r="V281" s="2">
        <f>IF(Customer_churn_Table!N281=1,Customer_churn_Table!I281,NA())</f>
        <v>0</v>
      </c>
      <c r="W281" s="2">
        <f>IF(Customer_churn_Table!N281=1,Customer_churn_Table!M281,NA())</f>
        <v>152167.79</v>
      </c>
    </row>
    <row r="282" spans="20:23" x14ac:dyDescent="0.35">
      <c r="T282" s="2">
        <f>IF(Customer_churn_Table!N282=0,Customer_churn_Table!I282,NA())</f>
        <v>0</v>
      </c>
      <c r="U282" s="2">
        <f>IF(Customer_churn_Table!N282=0,Customer_churn_Table!M282,NA())</f>
        <v>33949.67</v>
      </c>
      <c r="V282" s="2" t="e">
        <f>IF(Customer_churn_Table!N282=1,Customer_churn_Table!I282,NA())</f>
        <v>#N/A</v>
      </c>
      <c r="W282" s="2" t="e">
        <f>IF(Customer_churn_Table!N282=1,Customer_churn_Table!M282,NA())</f>
        <v>#N/A</v>
      </c>
    </row>
    <row r="283" spans="20:23" x14ac:dyDescent="0.35">
      <c r="T283" s="2">
        <f>IF(Customer_churn_Table!N283=0,Customer_churn_Table!I283,NA())</f>
        <v>0</v>
      </c>
      <c r="U283" s="2">
        <f>IF(Customer_churn_Table!N283=0,Customer_churn_Table!M283,NA())</f>
        <v>68143.929999999993</v>
      </c>
      <c r="V283" s="2" t="e">
        <f>IF(Customer_churn_Table!N283=1,Customer_churn_Table!I283,NA())</f>
        <v>#N/A</v>
      </c>
      <c r="W283" s="2" t="e">
        <f>IF(Customer_churn_Table!N283=1,Customer_churn_Table!M283,NA())</f>
        <v>#N/A</v>
      </c>
    </row>
    <row r="284" spans="20:23" x14ac:dyDescent="0.35">
      <c r="T284" s="2" t="e">
        <f>IF(Customer_churn_Table!N284=0,Customer_churn_Table!I284,NA())</f>
        <v>#N/A</v>
      </c>
      <c r="U284" s="2" t="e">
        <f>IF(Customer_churn_Table!N284=0,Customer_churn_Table!M284,NA())</f>
        <v>#N/A</v>
      </c>
      <c r="V284" s="2">
        <f>IF(Customer_churn_Table!N284=1,Customer_churn_Table!I284,NA())</f>
        <v>138718.92000000001</v>
      </c>
      <c r="W284" s="2">
        <f>IF(Customer_churn_Table!N284=1,Customer_churn_Table!M284,NA())</f>
        <v>47251.79</v>
      </c>
    </row>
    <row r="285" spans="20:23" x14ac:dyDescent="0.35">
      <c r="T285" s="2">
        <f>IF(Customer_churn_Table!N285=0,Customer_churn_Table!I285,NA())</f>
        <v>118274.71</v>
      </c>
      <c r="U285" s="2">
        <f>IF(Customer_churn_Table!N285=0,Customer_churn_Table!M285,NA())</f>
        <v>25885.72</v>
      </c>
      <c r="V285" s="2" t="e">
        <f>IF(Customer_churn_Table!N285=1,Customer_churn_Table!I285,NA())</f>
        <v>#N/A</v>
      </c>
      <c r="W285" s="2" t="e">
        <f>IF(Customer_churn_Table!N285=1,Customer_churn_Table!M285,NA())</f>
        <v>#N/A</v>
      </c>
    </row>
    <row r="286" spans="20:23" x14ac:dyDescent="0.35">
      <c r="T286" s="2">
        <f>IF(Customer_churn_Table!N286=0,Customer_churn_Table!I286,NA())</f>
        <v>174185.98</v>
      </c>
      <c r="U286" s="2">
        <f>IF(Customer_churn_Table!N286=0,Customer_churn_Table!M286,NA())</f>
        <v>192633.85</v>
      </c>
      <c r="V286" s="2" t="e">
        <f>IF(Customer_churn_Table!N286=1,Customer_churn_Table!I286,NA())</f>
        <v>#N/A</v>
      </c>
      <c r="W286" s="2" t="e">
        <f>IF(Customer_churn_Table!N286=1,Customer_churn_Table!M286,NA())</f>
        <v>#N/A</v>
      </c>
    </row>
    <row r="287" spans="20:23" x14ac:dyDescent="0.35">
      <c r="T287" s="2">
        <f>IF(Customer_churn_Table!N287=0,Customer_churn_Table!I287,NA())</f>
        <v>113208.86</v>
      </c>
      <c r="U287" s="2">
        <f>IF(Customer_churn_Table!N287=0,Customer_churn_Table!M287,NA())</f>
        <v>34577.360000000001</v>
      </c>
      <c r="V287" s="2" t="e">
        <f>IF(Customer_churn_Table!N287=1,Customer_churn_Table!I287,NA())</f>
        <v>#N/A</v>
      </c>
      <c r="W287" s="2" t="e">
        <f>IF(Customer_churn_Table!N287=1,Customer_churn_Table!M287,NA())</f>
        <v>#N/A</v>
      </c>
    </row>
    <row r="288" spans="20:23" x14ac:dyDescent="0.35">
      <c r="T288" s="2">
        <f>IF(Customer_churn_Table!N288=0,Customer_churn_Table!I288,NA())</f>
        <v>103907.28</v>
      </c>
      <c r="U288" s="2">
        <f>IF(Customer_churn_Table!N288=0,Customer_churn_Table!M288,NA())</f>
        <v>161229.84</v>
      </c>
      <c r="V288" s="2" t="e">
        <f>IF(Customer_churn_Table!N288=1,Customer_churn_Table!I288,NA())</f>
        <v>#N/A</v>
      </c>
      <c r="W288" s="2" t="e">
        <f>IF(Customer_churn_Table!N288=1,Customer_churn_Table!M288,NA())</f>
        <v>#N/A</v>
      </c>
    </row>
    <row r="289" spans="20:23" x14ac:dyDescent="0.35">
      <c r="T289" s="2">
        <f>IF(Customer_churn_Table!N289=0,Customer_churn_Table!I289,NA())</f>
        <v>119023.28</v>
      </c>
      <c r="U289" s="2">
        <f>IF(Customer_churn_Table!N289=0,Customer_churn_Table!M289,NA())</f>
        <v>100816.29</v>
      </c>
      <c r="V289" s="2" t="e">
        <f>IF(Customer_churn_Table!N289=1,Customer_churn_Table!I289,NA())</f>
        <v>#N/A</v>
      </c>
      <c r="W289" s="2" t="e">
        <f>IF(Customer_churn_Table!N289=1,Customer_churn_Table!M289,NA())</f>
        <v>#N/A</v>
      </c>
    </row>
    <row r="290" spans="20:23" x14ac:dyDescent="0.35">
      <c r="T290" s="2">
        <f>IF(Customer_churn_Table!N290=0,Customer_churn_Table!I290,NA())</f>
        <v>166297.89000000001</v>
      </c>
      <c r="U290" s="2">
        <f>IF(Customer_churn_Table!N290=0,Customer_churn_Table!M290,NA())</f>
        <v>181694.44</v>
      </c>
      <c r="V290" s="2" t="e">
        <f>IF(Customer_churn_Table!N290=1,Customer_churn_Table!I290,NA())</f>
        <v>#N/A</v>
      </c>
      <c r="W290" s="2" t="e">
        <f>IF(Customer_churn_Table!N290=1,Customer_churn_Table!M290,NA())</f>
        <v>#N/A</v>
      </c>
    </row>
    <row r="291" spans="20:23" x14ac:dyDescent="0.35">
      <c r="T291" s="2">
        <f>IF(Customer_churn_Table!N291=0,Customer_churn_Table!I291,NA())</f>
        <v>0</v>
      </c>
      <c r="U291" s="2">
        <f>IF(Customer_churn_Table!N291=0,Customer_churn_Table!M291,NA())</f>
        <v>79078.91</v>
      </c>
      <c r="V291" s="2" t="e">
        <f>IF(Customer_churn_Table!N291=1,Customer_churn_Table!I291,NA())</f>
        <v>#N/A</v>
      </c>
      <c r="W291" s="2" t="e">
        <f>IF(Customer_churn_Table!N291=1,Customer_churn_Table!M291,NA())</f>
        <v>#N/A</v>
      </c>
    </row>
    <row r="292" spans="20:23" x14ac:dyDescent="0.35">
      <c r="T292" s="2">
        <f>IF(Customer_churn_Table!N292=0,Customer_churn_Table!I292,NA())</f>
        <v>63227</v>
      </c>
      <c r="U292" s="2">
        <f>IF(Customer_churn_Table!N292=0,Customer_churn_Table!M292,NA())</f>
        <v>137316.32</v>
      </c>
      <c r="V292" s="2" t="e">
        <f>IF(Customer_churn_Table!N292=1,Customer_churn_Table!I292,NA())</f>
        <v>#N/A</v>
      </c>
      <c r="W292" s="2" t="e">
        <f>IF(Customer_churn_Table!N292=1,Customer_churn_Table!M292,NA())</f>
        <v>#N/A</v>
      </c>
    </row>
    <row r="293" spans="20:23" x14ac:dyDescent="0.35">
      <c r="T293" s="2">
        <f>IF(Customer_churn_Table!N293=0,Customer_churn_Table!I293,NA())</f>
        <v>94521.17</v>
      </c>
      <c r="U293" s="2">
        <f>IF(Customer_churn_Table!N293=0,Customer_churn_Table!M293,NA())</f>
        <v>194926.86</v>
      </c>
      <c r="V293" s="2" t="e">
        <f>IF(Customer_churn_Table!N293=1,Customer_churn_Table!I293,NA())</f>
        <v>#N/A</v>
      </c>
      <c r="W293" s="2" t="e">
        <f>IF(Customer_churn_Table!N293=1,Customer_churn_Table!M293,NA())</f>
        <v>#N/A</v>
      </c>
    </row>
    <row r="294" spans="20:23" x14ac:dyDescent="0.35">
      <c r="T294" s="2">
        <f>IF(Customer_churn_Table!N294=0,Customer_churn_Table!I294,NA())</f>
        <v>0</v>
      </c>
      <c r="U294" s="2">
        <f>IF(Customer_churn_Table!N294=0,Customer_churn_Table!M294,NA())</f>
        <v>51285.49</v>
      </c>
      <c r="V294" s="2" t="e">
        <f>IF(Customer_churn_Table!N294=1,Customer_churn_Table!I294,NA())</f>
        <v>#N/A</v>
      </c>
      <c r="W294" s="2" t="e">
        <f>IF(Customer_churn_Table!N294=1,Customer_churn_Table!M294,NA())</f>
        <v>#N/A</v>
      </c>
    </row>
    <row r="295" spans="20:23" x14ac:dyDescent="0.35">
      <c r="T295" s="2" t="e">
        <f>IF(Customer_churn_Table!N295=0,Customer_churn_Table!I295,NA())</f>
        <v>#N/A</v>
      </c>
      <c r="U295" s="2" t="e">
        <f>IF(Customer_churn_Table!N295=0,Customer_churn_Table!M295,NA())</f>
        <v>#N/A</v>
      </c>
      <c r="V295" s="2">
        <f>IF(Customer_churn_Table!N295=1,Customer_churn_Table!I295,NA())</f>
        <v>112822.26</v>
      </c>
      <c r="W295" s="2">
        <f>IF(Customer_churn_Table!N295=1,Customer_churn_Table!M295,NA())</f>
        <v>150401.53</v>
      </c>
    </row>
    <row r="296" spans="20:23" x14ac:dyDescent="0.35">
      <c r="T296" s="2">
        <f>IF(Customer_churn_Table!N296=0,Customer_churn_Table!I296,NA())</f>
        <v>0</v>
      </c>
      <c r="U296" s="2">
        <f>IF(Customer_churn_Table!N296=0,Customer_churn_Table!M296,NA())</f>
        <v>112491.96</v>
      </c>
      <c r="V296" s="2" t="e">
        <f>IF(Customer_churn_Table!N296=1,Customer_churn_Table!I296,NA())</f>
        <v>#N/A</v>
      </c>
      <c r="W296" s="2" t="e">
        <f>IF(Customer_churn_Table!N296=1,Customer_churn_Table!M296,NA())</f>
        <v>#N/A</v>
      </c>
    </row>
    <row r="297" spans="20:23" x14ac:dyDescent="0.35">
      <c r="T297" s="2">
        <f>IF(Customer_churn_Table!N297=0,Customer_churn_Table!I297,NA())</f>
        <v>135903.32999999999</v>
      </c>
      <c r="U297" s="2">
        <f>IF(Customer_churn_Table!N297=0,Customer_churn_Table!M297,NA())</f>
        <v>73656.38</v>
      </c>
      <c r="V297" s="2" t="e">
        <f>IF(Customer_churn_Table!N297=1,Customer_churn_Table!I297,NA())</f>
        <v>#N/A</v>
      </c>
      <c r="W297" s="2" t="e">
        <f>IF(Customer_churn_Table!N297=1,Customer_churn_Table!M297,NA())</f>
        <v>#N/A</v>
      </c>
    </row>
    <row r="298" spans="20:23" x14ac:dyDescent="0.35">
      <c r="T298" s="2">
        <f>IF(Customer_churn_Table!N298=0,Customer_churn_Table!I298,NA())</f>
        <v>125169.26</v>
      </c>
      <c r="U298" s="2">
        <f>IF(Customer_churn_Table!N298=0,Customer_churn_Table!M298,NA())</f>
        <v>106636.89</v>
      </c>
      <c r="V298" s="2" t="e">
        <f>IF(Customer_churn_Table!N298=1,Customer_churn_Table!I298,NA())</f>
        <v>#N/A</v>
      </c>
      <c r="W298" s="2" t="e">
        <f>IF(Customer_churn_Table!N298=1,Customer_churn_Table!M298,NA())</f>
        <v>#N/A</v>
      </c>
    </row>
    <row r="299" spans="20:23" x14ac:dyDescent="0.35">
      <c r="T299" s="2" t="e">
        <f>IF(Customer_churn_Table!N299=0,Customer_churn_Table!I299,NA())</f>
        <v>#N/A</v>
      </c>
      <c r="U299" s="2" t="e">
        <f>IF(Customer_churn_Table!N299=0,Customer_churn_Table!M299,NA())</f>
        <v>#N/A</v>
      </c>
      <c r="V299" s="2">
        <f>IF(Customer_churn_Table!N299=1,Customer_churn_Table!I299,NA())</f>
        <v>0</v>
      </c>
      <c r="W299" s="2">
        <f>IF(Customer_churn_Table!N299=1,Customer_churn_Table!M299,NA())</f>
        <v>155853.51999999999</v>
      </c>
    </row>
    <row r="300" spans="20:23" x14ac:dyDescent="0.35">
      <c r="T300" s="2">
        <f>IF(Customer_churn_Table!N300=0,Customer_churn_Table!I300,NA())</f>
        <v>149117.31</v>
      </c>
      <c r="U300" s="2">
        <f>IF(Customer_churn_Table!N300=0,Customer_churn_Table!M300,NA())</f>
        <v>162599.51</v>
      </c>
      <c r="V300" s="2" t="e">
        <f>IF(Customer_churn_Table!N300=1,Customer_churn_Table!I300,NA())</f>
        <v>#N/A</v>
      </c>
      <c r="W300" s="2" t="e">
        <f>IF(Customer_churn_Table!N300=1,Customer_churn_Table!M300,NA())</f>
        <v>#N/A</v>
      </c>
    </row>
    <row r="301" spans="20:23" x14ac:dyDescent="0.35">
      <c r="T301" s="2">
        <f>IF(Customer_churn_Table!N301=0,Customer_churn_Table!I301,NA())</f>
        <v>0</v>
      </c>
      <c r="U301" s="2">
        <f>IF(Customer_churn_Table!N301=0,Customer_churn_Table!M301,NA())</f>
        <v>103737.82</v>
      </c>
      <c r="V301" s="2" t="e">
        <f>IF(Customer_churn_Table!N301=1,Customer_churn_Table!I301,NA())</f>
        <v>#N/A</v>
      </c>
      <c r="W301" s="2" t="e">
        <f>IF(Customer_churn_Table!N301=1,Customer_churn_Table!M301,NA())</f>
        <v>#N/A</v>
      </c>
    </row>
    <row r="302" spans="20:23" x14ac:dyDescent="0.35">
      <c r="T302" s="2">
        <f>IF(Customer_churn_Table!N302=0,Customer_churn_Table!I302,NA())</f>
        <v>0</v>
      </c>
      <c r="U302" s="2">
        <f>IF(Customer_churn_Table!N302=0,Customer_churn_Table!M302,NA())</f>
        <v>160990.26999999999</v>
      </c>
      <c r="V302" s="2" t="e">
        <f>IF(Customer_churn_Table!N302=1,Customer_churn_Table!I302,NA())</f>
        <v>#N/A</v>
      </c>
      <c r="W302" s="2" t="e">
        <f>IF(Customer_churn_Table!N302=1,Customer_churn_Table!M302,NA())</f>
        <v>#N/A</v>
      </c>
    </row>
    <row r="303" spans="20:23" x14ac:dyDescent="0.35">
      <c r="T303" s="2">
        <f>IF(Customer_churn_Table!N303=0,Customer_churn_Table!I303,NA())</f>
        <v>132311.71</v>
      </c>
      <c r="U303" s="2">
        <f>IF(Customer_churn_Table!N303=0,Customer_churn_Table!M303,NA())</f>
        <v>15462.84</v>
      </c>
      <c r="V303" s="2" t="e">
        <f>IF(Customer_churn_Table!N303=1,Customer_churn_Table!I303,NA())</f>
        <v>#N/A</v>
      </c>
      <c r="W303" s="2" t="e">
        <f>IF(Customer_churn_Table!N303=1,Customer_churn_Table!M303,NA())</f>
        <v>#N/A</v>
      </c>
    </row>
    <row r="304" spans="20:23" x14ac:dyDescent="0.35">
      <c r="T304" s="2">
        <f>IF(Customer_churn_Table!N304=0,Customer_churn_Table!I304,NA())</f>
        <v>0</v>
      </c>
      <c r="U304" s="2">
        <f>IF(Customer_churn_Table!N304=0,Customer_churn_Table!M304,NA())</f>
        <v>10334.049999999999</v>
      </c>
      <c r="V304" s="2" t="e">
        <f>IF(Customer_churn_Table!N304=1,Customer_churn_Table!I304,NA())</f>
        <v>#N/A</v>
      </c>
      <c r="W304" s="2" t="e">
        <f>IF(Customer_churn_Table!N304=1,Customer_churn_Table!M304,NA())</f>
        <v>#N/A</v>
      </c>
    </row>
    <row r="305" spans="20:23" x14ac:dyDescent="0.35">
      <c r="T305" s="2">
        <f>IF(Customer_churn_Table!N305=0,Customer_churn_Table!I305,NA())</f>
        <v>0</v>
      </c>
      <c r="U305" s="2">
        <f>IF(Customer_churn_Table!N305=0,Customer_churn_Table!M305,NA())</f>
        <v>190686.16</v>
      </c>
      <c r="V305" s="2" t="e">
        <f>IF(Customer_churn_Table!N305=1,Customer_churn_Table!I305,NA())</f>
        <v>#N/A</v>
      </c>
      <c r="W305" s="2" t="e">
        <f>IF(Customer_churn_Table!N305=1,Customer_churn_Table!M305,NA())</f>
        <v>#N/A</v>
      </c>
    </row>
    <row r="306" spans="20:23" x14ac:dyDescent="0.35">
      <c r="T306" s="2">
        <f>IF(Customer_churn_Table!N306=0,Customer_churn_Table!I306,NA())</f>
        <v>118082.89</v>
      </c>
      <c r="U306" s="2">
        <f>IF(Customer_churn_Table!N306=0,Customer_churn_Table!M306,NA())</f>
        <v>94440.45</v>
      </c>
      <c r="V306" s="2" t="e">
        <f>IF(Customer_churn_Table!N306=1,Customer_churn_Table!I306,NA())</f>
        <v>#N/A</v>
      </c>
      <c r="W306" s="2" t="e">
        <f>IF(Customer_churn_Table!N306=1,Customer_churn_Table!M306,NA())</f>
        <v>#N/A</v>
      </c>
    </row>
    <row r="307" spans="20:23" x14ac:dyDescent="0.35">
      <c r="T307" s="2">
        <f>IF(Customer_churn_Table!N307=0,Customer_churn_Table!I307,NA())</f>
        <v>119266.69</v>
      </c>
      <c r="U307" s="2">
        <f>IF(Customer_churn_Table!N307=0,Customer_churn_Table!M307,NA())</f>
        <v>28257.63</v>
      </c>
      <c r="V307" s="2" t="e">
        <f>IF(Customer_churn_Table!N307=1,Customer_churn_Table!I307,NA())</f>
        <v>#N/A</v>
      </c>
      <c r="W307" s="2" t="e">
        <f>IF(Customer_churn_Table!N307=1,Customer_churn_Table!M307,NA())</f>
        <v>#N/A</v>
      </c>
    </row>
    <row r="308" spans="20:23" x14ac:dyDescent="0.35">
      <c r="T308" s="2" t="e">
        <f>IF(Customer_churn_Table!N308=0,Customer_churn_Table!I308,NA())</f>
        <v>#N/A</v>
      </c>
      <c r="U308" s="2" t="e">
        <f>IF(Customer_churn_Table!N308=0,Customer_churn_Table!M308,NA())</f>
        <v>#N/A</v>
      </c>
      <c r="V308" s="2">
        <f>IF(Customer_churn_Table!N308=1,Customer_churn_Table!I308,NA())</f>
        <v>0</v>
      </c>
      <c r="W308" s="2">
        <f>IF(Customer_churn_Table!N308=1,Customer_churn_Table!M308,NA())</f>
        <v>170034.95</v>
      </c>
    </row>
    <row r="309" spans="20:23" x14ac:dyDescent="0.35">
      <c r="T309" s="2">
        <f>IF(Customer_churn_Table!N309=0,Customer_churn_Table!I309,NA())</f>
        <v>156847.29</v>
      </c>
      <c r="U309" s="2">
        <f>IF(Customer_churn_Table!N309=0,Customer_churn_Table!M309,NA())</f>
        <v>31824.29</v>
      </c>
      <c r="V309" s="2" t="e">
        <f>IF(Customer_churn_Table!N309=1,Customer_churn_Table!I309,NA())</f>
        <v>#N/A</v>
      </c>
      <c r="W309" s="2" t="e">
        <f>IF(Customer_churn_Table!N309=1,Customer_churn_Table!M309,NA())</f>
        <v>#N/A</v>
      </c>
    </row>
    <row r="310" spans="20:23" x14ac:dyDescent="0.35">
      <c r="T310" s="2" t="e">
        <f>IF(Customer_churn_Table!N310=0,Customer_churn_Table!I310,NA())</f>
        <v>#N/A</v>
      </c>
      <c r="U310" s="2" t="e">
        <f>IF(Customer_churn_Table!N310=0,Customer_churn_Table!M310,NA())</f>
        <v>#N/A</v>
      </c>
      <c r="V310" s="2">
        <f>IF(Customer_churn_Table!N310=1,Customer_churn_Table!I310,NA())</f>
        <v>137104.47</v>
      </c>
      <c r="W310" s="2">
        <f>IF(Customer_churn_Table!N310=1,Customer_churn_Table!M310,NA())</f>
        <v>127166.49</v>
      </c>
    </row>
    <row r="311" spans="20:23" x14ac:dyDescent="0.35">
      <c r="T311" s="2">
        <f>IF(Customer_churn_Table!N311=0,Customer_churn_Table!I311,NA())</f>
        <v>78398.69</v>
      </c>
      <c r="U311" s="2">
        <f>IF(Customer_churn_Table!N311=0,Customer_churn_Table!M311,NA())</f>
        <v>44937.01</v>
      </c>
      <c r="V311" s="2" t="e">
        <f>IF(Customer_churn_Table!N311=1,Customer_churn_Table!I311,NA())</f>
        <v>#N/A</v>
      </c>
      <c r="W311" s="2" t="e">
        <f>IF(Customer_churn_Table!N311=1,Customer_churn_Table!M311,NA())</f>
        <v>#N/A</v>
      </c>
    </row>
    <row r="312" spans="20:23" x14ac:dyDescent="0.35">
      <c r="T312" s="2">
        <f>IF(Customer_churn_Table!N312=0,Customer_churn_Table!I312,NA())</f>
        <v>0</v>
      </c>
      <c r="U312" s="2">
        <f>IF(Customer_churn_Table!N312=0,Customer_churn_Table!M312,NA())</f>
        <v>188603.07</v>
      </c>
      <c r="V312" s="2" t="e">
        <f>IF(Customer_churn_Table!N312=1,Customer_churn_Table!I312,NA())</f>
        <v>#N/A</v>
      </c>
      <c r="W312" s="2" t="e">
        <f>IF(Customer_churn_Table!N312=1,Customer_churn_Table!M312,NA())</f>
        <v>#N/A</v>
      </c>
    </row>
    <row r="313" spans="20:23" x14ac:dyDescent="0.35">
      <c r="T313" s="2">
        <f>IF(Customer_churn_Table!N313=0,Customer_churn_Table!I313,NA())</f>
        <v>63669.42</v>
      </c>
      <c r="U313" s="2">
        <f>IF(Customer_churn_Table!N313=0,Customer_churn_Table!M313,NA())</f>
        <v>145111.37</v>
      </c>
      <c r="V313" s="2" t="e">
        <f>IF(Customer_churn_Table!N313=1,Customer_churn_Table!I313,NA())</f>
        <v>#N/A</v>
      </c>
      <c r="W313" s="2" t="e">
        <f>IF(Customer_churn_Table!N313=1,Customer_churn_Table!M313,NA())</f>
        <v>#N/A</v>
      </c>
    </row>
    <row r="314" spans="20:23" x14ac:dyDescent="0.35">
      <c r="T314" s="2">
        <f>IF(Customer_churn_Table!N314=0,Customer_churn_Table!I314,NA())</f>
        <v>0</v>
      </c>
      <c r="U314" s="2">
        <f>IF(Customer_churn_Table!N314=0,Customer_churn_Table!M314,NA())</f>
        <v>171463.83</v>
      </c>
      <c r="V314" s="2" t="e">
        <f>IF(Customer_churn_Table!N314=1,Customer_churn_Table!I314,NA())</f>
        <v>#N/A</v>
      </c>
      <c r="W314" s="2" t="e">
        <f>IF(Customer_churn_Table!N314=1,Customer_churn_Table!M314,NA())</f>
        <v>#N/A</v>
      </c>
    </row>
    <row r="315" spans="20:23" x14ac:dyDescent="0.35">
      <c r="T315" s="2">
        <f>IF(Customer_churn_Table!N315=0,Customer_churn_Table!I315,NA())</f>
        <v>135296.32999999999</v>
      </c>
      <c r="U315" s="2">
        <f>IF(Customer_churn_Table!N315=0,Customer_churn_Table!M315,NA())</f>
        <v>182822.5</v>
      </c>
      <c r="V315" s="2" t="e">
        <f>IF(Customer_churn_Table!N315=1,Customer_churn_Table!I315,NA())</f>
        <v>#N/A</v>
      </c>
      <c r="W315" s="2" t="e">
        <f>IF(Customer_churn_Table!N315=1,Customer_churn_Table!M315,NA())</f>
        <v>#N/A</v>
      </c>
    </row>
    <row r="316" spans="20:23" x14ac:dyDescent="0.35">
      <c r="T316" s="2">
        <f>IF(Customer_churn_Table!N316=0,Customer_churn_Table!I316,NA())</f>
        <v>153804.44</v>
      </c>
      <c r="U316" s="2">
        <f>IF(Customer_churn_Table!N316=0,Customer_churn_Table!M316,NA())</f>
        <v>87213.33</v>
      </c>
      <c r="V316" s="2" t="e">
        <f>IF(Customer_churn_Table!N316=1,Customer_churn_Table!I316,NA())</f>
        <v>#N/A</v>
      </c>
      <c r="W316" s="2" t="e">
        <f>IF(Customer_churn_Table!N316=1,Customer_churn_Table!M316,NA())</f>
        <v>#N/A</v>
      </c>
    </row>
    <row r="317" spans="20:23" x14ac:dyDescent="0.35">
      <c r="T317" s="2">
        <f>IF(Customer_churn_Table!N317=0,Customer_churn_Table!I317,NA())</f>
        <v>0</v>
      </c>
      <c r="U317" s="2">
        <f>IF(Customer_churn_Table!N317=0,Customer_churn_Table!M317,NA())</f>
        <v>57175.32</v>
      </c>
      <c r="V317" s="2" t="e">
        <f>IF(Customer_churn_Table!N317=1,Customer_churn_Table!I317,NA())</f>
        <v>#N/A</v>
      </c>
      <c r="W317" s="2" t="e">
        <f>IF(Customer_churn_Table!N317=1,Customer_churn_Table!M317,NA())</f>
        <v>#N/A</v>
      </c>
    </row>
    <row r="318" spans="20:23" x14ac:dyDescent="0.35">
      <c r="T318" s="2" t="e">
        <f>IF(Customer_churn_Table!N318=0,Customer_churn_Table!I318,NA())</f>
        <v>#N/A</v>
      </c>
      <c r="U318" s="2" t="e">
        <f>IF(Customer_churn_Table!N318=0,Customer_churn_Table!M318,NA())</f>
        <v>#N/A</v>
      </c>
      <c r="V318" s="2">
        <f>IF(Customer_churn_Table!N318=1,Customer_churn_Table!I318,NA())</f>
        <v>147069.78</v>
      </c>
      <c r="W318" s="2">
        <f>IF(Customer_churn_Table!N318=1,Customer_churn_Table!M318,NA())</f>
        <v>120540.83</v>
      </c>
    </row>
    <row r="319" spans="20:23" x14ac:dyDescent="0.35">
      <c r="T319" s="2">
        <f>IF(Customer_churn_Table!N319=0,Customer_churn_Table!I319,NA())</f>
        <v>0</v>
      </c>
      <c r="U319" s="2">
        <f>IF(Customer_churn_Table!N319=0,Customer_churn_Table!M319,NA())</f>
        <v>28714.34</v>
      </c>
      <c r="V319" s="2" t="e">
        <f>IF(Customer_churn_Table!N319=1,Customer_churn_Table!I319,NA())</f>
        <v>#N/A</v>
      </c>
      <c r="W319" s="2" t="e">
        <f>IF(Customer_churn_Table!N319=1,Customer_churn_Table!M319,NA())</f>
        <v>#N/A</v>
      </c>
    </row>
    <row r="320" spans="20:23" x14ac:dyDescent="0.35">
      <c r="T320" s="2">
        <f>IF(Customer_churn_Table!N320=0,Customer_churn_Table!I320,NA())</f>
        <v>0</v>
      </c>
      <c r="U320" s="2">
        <f>IF(Customer_churn_Table!N320=0,Customer_churn_Table!M320,NA())</f>
        <v>85426.28</v>
      </c>
      <c r="V320" s="2" t="e">
        <f>IF(Customer_churn_Table!N320=1,Customer_churn_Table!I320,NA())</f>
        <v>#N/A</v>
      </c>
      <c r="W320" s="2" t="e">
        <f>IF(Customer_churn_Table!N320=1,Customer_churn_Table!M320,NA())</f>
        <v>#N/A</v>
      </c>
    </row>
    <row r="321" spans="20:23" x14ac:dyDescent="0.35">
      <c r="T321" s="2">
        <f>IF(Customer_churn_Table!N321=0,Customer_churn_Table!I321,NA())</f>
        <v>95741.75</v>
      </c>
      <c r="U321" s="2">
        <f>IF(Customer_churn_Table!N321=0,Customer_churn_Table!M321,NA())</f>
        <v>46170.75</v>
      </c>
      <c r="V321" s="2" t="e">
        <f>IF(Customer_churn_Table!N321=1,Customer_churn_Table!I321,NA())</f>
        <v>#N/A</v>
      </c>
      <c r="W321" s="2" t="e">
        <f>IF(Customer_churn_Table!N321=1,Customer_churn_Table!M321,NA())</f>
        <v>#N/A</v>
      </c>
    </row>
    <row r="322" spans="20:23" x14ac:dyDescent="0.35">
      <c r="T322" s="2">
        <f>IF(Customer_churn_Table!N322=0,Customer_churn_Table!I322,NA())</f>
        <v>145965.32999999999</v>
      </c>
      <c r="U322" s="2">
        <f>IF(Customer_churn_Table!N322=0,Customer_churn_Table!M322,NA())</f>
        <v>64448.36</v>
      </c>
      <c r="V322" s="2" t="e">
        <f>IF(Customer_churn_Table!N322=1,Customer_churn_Table!I322,NA())</f>
        <v>#N/A</v>
      </c>
      <c r="W322" s="2" t="e">
        <f>IF(Customer_churn_Table!N322=1,Customer_churn_Table!M322,NA())</f>
        <v>#N/A</v>
      </c>
    </row>
    <row r="323" spans="20:23" x14ac:dyDescent="0.35">
      <c r="T323" s="2">
        <f>IF(Customer_churn_Table!N323=0,Customer_churn_Table!I323,NA())</f>
        <v>141441.75</v>
      </c>
      <c r="U323" s="2">
        <f>IF(Customer_churn_Table!N323=0,Customer_churn_Table!M323,NA())</f>
        <v>16278.97</v>
      </c>
      <c r="V323" s="2" t="e">
        <f>IF(Customer_churn_Table!N323=1,Customer_churn_Table!I323,NA())</f>
        <v>#N/A</v>
      </c>
      <c r="W323" s="2" t="e">
        <f>IF(Customer_churn_Table!N323=1,Customer_churn_Table!M323,NA())</f>
        <v>#N/A</v>
      </c>
    </row>
    <row r="324" spans="20:23" x14ac:dyDescent="0.35">
      <c r="T324" s="2" t="e">
        <f>IF(Customer_churn_Table!N324=0,Customer_churn_Table!I324,NA())</f>
        <v>#N/A</v>
      </c>
      <c r="U324" s="2" t="e">
        <f>IF(Customer_churn_Table!N324=0,Customer_churn_Table!M324,NA())</f>
        <v>#N/A</v>
      </c>
      <c r="V324" s="2">
        <f>IF(Customer_churn_Table!N324=1,Customer_churn_Table!I324,NA())</f>
        <v>139290.41</v>
      </c>
      <c r="W324" s="2">
        <f>IF(Customer_churn_Table!N324=1,Customer_churn_Table!M324,NA())</f>
        <v>182855.42</v>
      </c>
    </row>
    <row r="325" spans="20:23" x14ac:dyDescent="0.35">
      <c r="T325" s="2">
        <f>IF(Customer_churn_Table!N325=0,Customer_churn_Table!I325,NA())</f>
        <v>0</v>
      </c>
      <c r="U325" s="2">
        <f>IF(Customer_churn_Table!N325=0,Customer_churn_Table!M325,NA())</f>
        <v>50404.72</v>
      </c>
      <c r="V325" s="2" t="e">
        <f>IF(Customer_churn_Table!N325=1,Customer_churn_Table!I325,NA())</f>
        <v>#N/A</v>
      </c>
      <c r="W325" s="2" t="e">
        <f>IF(Customer_churn_Table!N325=1,Customer_churn_Table!M325,NA())</f>
        <v>#N/A</v>
      </c>
    </row>
    <row r="326" spans="20:23" x14ac:dyDescent="0.35">
      <c r="T326" s="2">
        <f>IF(Customer_churn_Table!N326=0,Customer_churn_Table!I326,NA())</f>
        <v>0</v>
      </c>
      <c r="U326" s="2">
        <f>IF(Customer_churn_Table!N326=0,Customer_churn_Table!M326,NA())</f>
        <v>107640.25</v>
      </c>
      <c r="V326" s="2" t="e">
        <f>IF(Customer_churn_Table!N326=1,Customer_churn_Table!I326,NA())</f>
        <v>#N/A</v>
      </c>
      <c r="W326" s="2" t="e">
        <f>IF(Customer_churn_Table!N326=1,Customer_churn_Table!M326,NA())</f>
        <v>#N/A</v>
      </c>
    </row>
    <row r="327" spans="20:23" x14ac:dyDescent="0.35">
      <c r="T327" s="2">
        <f>IF(Customer_churn_Table!N327=0,Customer_churn_Table!I327,NA())</f>
        <v>144428.87</v>
      </c>
      <c r="U327" s="2">
        <f>IF(Customer_churn_Table!N327=0,Customer_churn_Table!M327,NA())</f>
        <v>134132.65</v>
      </c>
      <c r="V327" s="2" t="e">
        <f>IF(Customer_churn_Table!N327=1,Customer_churn_Table!I327,NA())</f>
        <v>#N/A</v>
      </c>
      <c r="W327" s="2" t="e">
        <f>IF(Customer_churn_Table!N327=1,Customer_churn_Table!M327,NA())</f>
        <v>#N/A</v>
      </c>
    </row>
    <row r="328" spans="20:23" x14ac:dyDescent="0.35">
      <c r="T328" s="2">
        <f>IF(Customer_churn_Table!N328=0,Customer_churn_Table!I328,NA())</f>
        <v>0</v>
      </c>
      <c r="U328" s="2">
        <f>IF(Customer_churn_Table!N328=0,Customer_churn_Table!M328,NA())</f>
        <v>103480.69</v>
      </c>
      <c r="V328" s="2" t="e">
        <f>IF(Customer_churn_Table!N328=1,Customer_churn_Table!I328,NA())</f>
        <v>#N/A</v>
      </c>
      <c r="W328" s="2" t="e">
        <f>IF(Customer_churn_Table!N328=1,Customer_churn_Table!M328,NA())</f>
        <v>#N/A</v>
      </c>
    </row>
    <row r="329" spans="20:23" x14ac:dyDescent="0.35">
      <c r="T329" s="2" t="e">
        <f>IF(Customer_churn_Table!N329=0,Customer_churn_Table!I329,NA())</f>
        <v>#N/A</v>
      </c>
      <c r="U329" s="2" t="e">
        <f>IF(Customer_churn_Table!N329=0,Customer_churn_Table!M329,NA())</f>
        <v>#N/A</v>
      </c>
      <c r="V329" s="2">
        <f>IF(Customer_churn_Table!N329=1,Customer_churn_Table!I329,NA())</f>
        <v>95441.27</v>
      </c>
      <c r="W329" s="2">
        <f>IF(Customer_churn_Table!N329=1,Customer_churn_Table!M329,NA())</f>
        <v>108761.05</v>
      </c>
    </row>
    <row r="330" spans="20:23" x14ac:dyDescent="0.35">
      <c r="T330" s="2">
        <f>IF(Customer_churn_Table!N330=0,Customer_churn_Table!I330,NA())</f>
        <v>144848.74</v>
      </c>
      <c r="U330" s="2">
        <f>IF(Customer_churn_Table!N330=0,Customer_churn_Table!M330,NA())</f>
        <v>179012.3</v>
      </c>
      <c r="V330" s="2" t="e">
        <f>IF(Customer_churn_Table!N330=1,Customer_churn_Table!I330,NA())</f>
        <v>#N/A</v>
      </c>
      <c r="W330" s="2" t="e">
        <f>IF(Customer_churn_Table!N330=1,Customer_churn_Table!M330,NA())</f>
        <v>#N/A</v>
      </c>
    </row>
    <row r="331" spans="20:23" x14ac:dyDescent="0.35">
      <c r="T331" s="2">
        <f>IF(Customer_churn_Table!N331=0,Customer_churn_Table!I331,NA())</f>
        <v>116244.14</v>
      </c>
      <c r="U331" s="2">
        <f>IF(Customer_churn_Table!N331=0,Customer_churn_Table!M331,NA())</f>
        <v>95145.14</v>
      </c>
      <c r="V331" s="2" t="e">
        <f>IF(Customer_churn_Table!N331=1,Customer_churn_Table!I331,NA())</f>
        <v>#N/A</v>
      </c>
      <c r="W331" s="2" t="e">
        <f>IF(Customer_churn_Table!N331=1,Customer_churn_Table!M331,NA())</f>
        <v>#N/A</v>
      </c>
    </row>
    <row r="332" spans="20:23" x14ac:dyDescent="0.35">
      <c r="T332" s="2">
        <f>IF(Customer_churn_Table!N332=0,Customer_churn_Table!I332,NA())</f>
        <v>0</v>
      </c>
      <c r="U332" s="2">
        <f>IF(Customer_churn_Table!N332=0,Customer_churn_Table!M332,NA())</f>
        <v>72143.44</v>
      </c>
      <c r="V332" s="2" t="e">
        <f>IF(Customer_churn_Table!N332=1,Customer_churn_Table!I332,NA())</f>
        <v>#N/A</v>
      </c>
      <c r="W332" s="2" t="e">
        <f>IF(Customer_churn_Table!N332=1,Customer_churn_Table!M332,NA())</f>
        <v>#N/A</v>
      </c>
    </row>
    <row r="333" spans="20:23" x14ac:dyDescent="0.35">
      <c r="T333" s="2">
        <f>IF(Customer_churn_Table!N333=0,Customer_churn_Table!I333,NA())</f>
        <v>146502.07</v>
      </c>
      <c r="U333" s="2">
        <f>IF(Customer_churn_Table!N333=0,Customer_churn_Table!M333,NA())</f>
        <v>19162.89</v>
      </c>
      <c r="V333" s="2" t="e">
        <f>IF(Customer_churn_Table!N333=1,Customer_churn_Table!I333,NA())</f>
        <v>#N/A</v>
      </c>
      <c r="W333" s="2" t="e">
        <f>IF(Customer_churn_Table!N333=1,Customer_churn_Table!M333,NA())</f>
        <v>#N/A</v>
      </c>
    </row>
    <row r="334" spans="20:23" x14ac:dyDescent="0.35">
      <c r="T334" s="2">
        <f>IF(Customer_churn_Table!N334=0,Customer_churn_Table!I334,NA())</f>
        <v>117028.6</v>
      </c>
      <c r="U334" s="2">
        <f>IF(Customer_churn_Table!N334=0,Customer_churn_Table!M334,NA())</f>
        <v>144680.18</v>
      </c>
      <c r="V334" s="2" t="e">
        <f>IF(Customer_churn_Table!N334=1,Customer_churn_Table!I334,NA())</f>
        <v>#N/A</v>
      </c>
      <c r="W334" s="2" t="e">
        <f>IF(Customer_churn_Table!N334=1,Customer_churn_Table!M334,NA())</f>
        <v>#N/A</v>
      </c>
    </row>
    <row r="335" spans="20:23" x14ac:dyDescent="0.35">
      <c r="T335" s="2" t="e">
        <f>IF(Customer_churn_Table!N335=0,Customer_churn_Table!I335,NA())</f>
        <v>#N/A</v>
      </c>
      <c r="U335" s="2" t="e">
        <f>IF(Customer_churn_Table!N335=0,Customer_churn_Table!M335,NA())</f>
        <v>#N/A</v>
      </c>
      <c r="V335" s="2">
        <f>IF(Customer_churn_Table!N335=1,Customer_churn_Table!I335,NA())</f>
        <v>112013.81</v>
      </c>
      <c r="W335" s="2">
        <f>IF(Customer_churn_Table!N335=1,Customer_churn_Table!M335,NA())</f>
        <v>177772.03</v>
      </c>
    </row>
    <row r="336" spans="20:23" x14ac:dyDescent="0.35">
      <c r="T336" s="2">
        <f>IF(Customer_churn_Table!N336=0,Customer_churn_Table!I336,NA())</f>
        <v>108269.37</v>
      </c>
      <c r="U336" s="2">
        <f>IF(Customer_churn_Table!N336=0,Customer_churn_Table!M336,NA())</f>
        <v>5597.94</v>
      </c>
      <c r="V336" s="2" t="e">
        <f>IF(Customer_churn_Table!N336=1,Customer_churn_Table!I336,NA())</f>
        <v>#N/A</v>
      </c>
      <c r="W336" s="2" t="e">
        <f>IF(Customer_churn_Table!N336=1,Customer_churn_Table!M336,NA())</f>
        <v>#N/A</v>
      </c>
    </row>
    <row r="337" spans="20:23" x14ac:dyDescent="0.35">
      <c r="T337" s="2" t="e">
        <f>IF(Customer_churn_Table!N337=0,Customer_churn_Table!I337,NA())</f>
        <v>#N/A</v>
      </c>
      <c r="U337" s="2" t="e">
        <f>IF(Customer_churn_Table!N337=0,Customer_churn_Table!M337,NA())</f>
        <v>#N/A</v>
      </c>
      <c r="V337" s="2">
        <f>IF(Customer_churn_Table!N337=1,Customer_churn_Table!I337,NA())</f>
        <v>182123.79</v>
      </c>
      <c r="W337" s="2">
        <f>IF(Customer_churn_Table!N337=1,Customer_churn_Table!M337,NA())</f>
        <v>116828.51</v>
      </c>
    </row>
    <row r="338" spans="20:23" x14ac:dyDescent="0.35">
      <c r="T338" s="2">
        <f>IF(Customer_churn_Table!N338=0,Customer_churn_Table!I338,NA())</f>
        <v>150923.74</v>
      </c>
      <c r="U338" s="2">
        <f>IF(Customer_churn_Table!N338=0,Customer_churn_Table!M338,NA())</f>
        <v>174652.51</v>
      </c>
      <c r="V338" s="2" t="e">
        <f>IF(Customer_churn_Table!N338=1,Customer_churn_Table!I338,NA())</f>
        <v>#N/A</v>
      </c>
      <c r="W338" s="2" t="e">
        <f>IF(Customer_churn_Table!N338=1,Customer_churn_Table!M338,NA())</f>
        <v>#N/A</v>
      </c>
    </row>
    <row r="339" spans="20:23" x14ac:dyDescent="0.35">
      <c r="T339" s="2">
        <f>IF(Customer_churn_Table!N339=0,Customer_churn_Table!I339,NA())</f>
        <v>0</v>
      </c>
      <c r="U339" s="2">
        <f>IF(Customer_churn_Table!N339=0,Customer_churn_Table!M339,NA())</f>
        <v>2010.98</v>
      </c>
      <c r="V339" s="2" t="e">
        <f>IF(Customer_churn_Table!N339=1,Customer_churn_Table!I339,NA())</f>
        <v>#N/A</v>
      </c>
      <c r="W339" s="2" t="e">
        <f>IF(Customer_churn_Table!N339=1,Customer_churn_Table!M339,NA())</f>
        <v>#N/A</v>
      </c>
    </row>
    <row r="340" spans="20:23" x14ac:dyDescent="0.35">
      <c r="T340" s="2" t="e">
        <f>IF(Customer_churn_Table!N340=0,Customer_churn_Table!I340,NA())</f>
        <v>#N/A</v>
      </c>
      <c r="U340" s="2" t="e">
        <f>IF(Customer_churn_Table!N340=0,Customer_churn_Table!M340,NA())</f>
        <v>#N/A</v>
      </c>
      <c r="V340" s="2">
        <f>IF(Customer_churn_Table!N340=1,Customer_churn_Table!I340,NA())</f>
        <v>165272.13</v>
      </c>
      <c r="W340" s="2">
        <f>IF(Customer_churn_Table!N340=1,Customer_churn_Table!M340,NA())</f>
        <v>14109.85</v>
      </c>
    </row>
    <row r="341" spans="20:23" x14ac:dyDescent="0.35">
      <c r="T341" s="2" t="e">
        <f>IF(Customer_churn_Table!N341=0,Customer_churn_Table!I341,NA())</f>
        <v>#N/A</v>
      </c>
      <c r="U341" s="2" t="e">
        <f>IF(Customer_churn_Table!N341=0,Customer_churn_Table!M341,NA())</f>
        <v>#N/A</v>
      </c>
      <c r="V341" s="2">
        <f>IF(Customer_churn_Table!N341=1,Customer_churn_Table!I341,NA())</f>
        <v>115301.31</v>
      </c>
      <c r="W341" s="2">
        <f>IF(Customer_churn_Table!N341=1,Customer_churn_Table!M341,NA())</f>
        <v>43527.4</v>
      </c>
    </row>
    <row r="342" spans="20:23" x14ac:dyDescent="0.35">
      <c r="T342" s="2" t="e">
        <f>IF(Customer_churn_Table!N342=0,Customer_churn_Table!I342,NA())</f>
        <v>#N/A</v>
      </c>
      <c r="U342" s="2" t="e">
        <f>IF(Customer_churn_Table!N342=0,Customer_churn_Table!M342,NA())</f>
        <v>#N/A</v>
      </c>
      <c r="V342" s="2">
        <f>IF(Customer_churn_Table!N342=1,Customer_churn_Table!I342,NA())</f>
        <v>129502.49</v>
      </c>
      <c r="W342" s="2">
        <f>IF(Customer_churn_Table!N342=1,Customer_churn_Table!M342,NA())</f>
        <v>86099.23</v>
      </c>
    </row>
    <row r="343" spans="20:23" x14ac:dyDescent="0.35">
      <c r="T343" s="2">
        <f>IF(Customer_churn_Table!N343=0,Customer_churn_Table!I343,NA())</f>
        <v>118342.26</v>
      </c>
      <c r="U343" s="2">
        <f>IF(Customer_churn_Table!N343=0,Customer_churn_Table!M343,NA())</f>
        <v>161574.19</v>
      </c>
      <c r="V343" s="2" t="e">
        <f>IF(Customer_churn_Table!N343=1,Customer_churn_Table!I343,NA())</f>
        <v>#N/A</v>
      </c>
      <c r="W343" s="2" t="e">
        <f>IF(Customer_churn_Table!N343=1,Customer_churn_Table!M343,NA())</f>
        <v>#N/A</v>
      </c>
    </row>
    <row r="344" spans="20:23" x14ac:dyDescent="0.35">
      <c r="T344" s="2">
        <f>IF(Customer_churn_Table!N344=0,Customer_churn_Table!I344,NA())</f>
        <v>0</v>
      </c>
      <c r="U344" s="2">
        <f>IF(Customer_churn_Table!N344=0,Customer_churn_Table!M344,NA())</f>
        <v>38970.14</v>
      </c>
      <c r="V344" s="2" t="e">
        <f>IF(Customer_churn_Table!N344=1,Customer_churn_Table!I344,NA())</f>
        <v>#N/A</v>
      </c>
      <c r="W344" s="2" t="e">
        <f>IF(Customer_churn_Table!N344=1,Customer_churn_Table!M344,NA())</f>
        <v>#N/A</v>
      </c>
    </row>
    <row r="345" spans="20:23" x14ac:dyDescent="0.35">
      <c r="T345" s="2">
        <f>IF(Customer_churn_Table!N345=0,Customer_churn_Table!I345,NA())</f>
        <v>0</v>
      </c>
      <c r="U345" s="2">
        <f>IF(Customer_churn_Table!N345=0,Customer_churn_Table!M345,NA())</f>
        <v>127587.22</v>
      </c>
      <c r="V345" s="2" t="e">
        <f>IF(Customer_churn_Table!N345=1,Customer_churn_Table!I345,NA())</f>
        <v>#N/A</v>
      </c>
      <c r="W345" s="2" t="e">
        <f>IF(Customer_churn_Table!N345=1,Customer_churn_Table!M345,NA())</f>
        <v>#N/A</v>
      </c>
    </row>
    <row r="346" spans="20:23" x14ac:dyDescent="0.35">
      <c r="T346" s="2">
        <f>IF(Customer_churn_Table!N346=0,Customer_churn_Table!I346,NA())</f>
        <v>0</v>
      </c>
      <c r="U346" s="2">
        <f>IF(Customer_churn_Table!N346=0,Customer_churn_Table!M346,NA())</f>
        <v>30380.12</v>
      </c>
      <c r="V346" s="2" t="e">
        <f>IF(Customer_churn_Table!N346=1,Customer_churn_Table!I346,NA())</f>
        <v>#N/A</v>
      </c>
      <c r="W346" s="2" t="e">
        <f>IF(Customer_churn_Table!N346=1,Customer_churn_Table!M346,NA())</f>
        <v>#N/A</v>
      </c>
    </row>
    <row r="347" spans="20:23" x14ac:dyDescent="0.35">
      <c r="T347" s="2">
        <f>IF(Customer_churn_Table!N347=0,Customer_churn_Table!I347,NA())</f>
        <v>0</v>
      </c>
      <c r="U347" s="2">
        <f>IF(Customer_churn_Table!N347=0,Customer_churn_Table!M347,NA())</f>
        <v>90908.95</v>
      </c>
      <c r="V347" s="2" t="e">
        <f>IF(Customer_churn_Table!N347=1,Customer_churn_Table!I347,NA())</f>
        <v>#N/A</v>
      </c>
      <c r="W347" s="2" t="e">
        <f>IF(Customer_churn_Table!N347=1,Customer_churn_Table!M347,NA())</f>
        <v>#N/A</v>
      </c>
    </row>
    <row r="348" spans="20:23" x14ac:dyDescent="0.35">
      <c r="T348" s="2">
        <f>IF(Customer_churn_Table!N348=0,Customer_churn_Table!I348,NA())</f>
        <v>106937.05</v>
      </c>
      <c r="U348" s="2">
        <f>IF(Customer_churn_Table!N348=0,Customer_churn_Table!M348,NA())</f>
        <v>138275.01</v>
      </c>
      <c r="V348" s="2" t="e">
        <f>IF(Customer_churn_Table!N348=1,Customer_churn_Table!I348,NA())</f>
        <v>#N/A</v>
      </c>
      <c r="W348" s="2" t="e">
        <f>IF(Customer_churn_Table!N348=1,Customer_churn_Table!M348,NA())</f>
        <v>#N/A</v>
      </c>
    </row>
    <row r="349" spans="20:23" x14ac:dyDescent="0.35">
      <c r="T349" s="2">
        <f>IF(Customer_churn_Table!N349=0,Customer_churn_Table!I349,NA())</f>
        <v>170331.37</v>
      </c>
      <c r="U349" s="2">
        <f>IF(Customer_churn_Table!N349=0,Customer_churn_Table!M349,NA())</f>
        <v>32171.79</v>
      </c>
      <c r="V349" s="2" t="e">
        <f>IF(Customer_churn_Table!N349=1,Customer_churn_Table!I349,NA())</f>
        <v>#N/A</v>
      </c>
      <c r="W349" s="2" t="e">
        <f>IF(Customer_churn_Table!N349=1,Customer_churn_Table!M349,NA())</f>
        <v>#N/A</v>
      </c>
    </row>
    <row r="350" spans="20:23" x14ac:dyDescent="0.35">
      <c r="T350" s="2">
        <f>IF(Customer_churn_Table!N350=0,Customer_churn_Table!I350,NA())</f>
        <v>114510.85</v>
      </c>
      <c r="U350" s="2">
        <f>IF(Customer_churn_Table!N350=0,Customer_churn_Table!M350,NA())</f>
        <v>126143.23</v>
      </c>
      <c r="V350" s="2" t="e">
        <f>IF(Customer_churn_Table!N350=1,Customer_churn_Table!I350,NA())</f>
        <v>#N/A</v>
      </c>
      <c r="W350" s="2" t="e">
        <f>IF(Customer_churn_Table!N350=1,Customer_churn_Table!M350,NA())</f>
        <v>#N/A</v>
      </c>
    </row>
    <row r="351" spans="20:23" x14ac:dyDescent="0.35">
      <c r="T351" s="2">
        <f>IF(Customer_churn_Table!N351=0,Customer_churn_Table!I351,NA())</f>
        <v>0</v>
      </c>
      <c r="U351" s="2">
        <f>IF(Customer_churn_Table!N351=0,Customer_churn_Table!M351,NA())</f>
        <v>129892.93</v>
      </c>
      <c r="V351" s="2" t="e">
        <f>IF(Customer_churn_Table!N351=1,Customer_churn_Table!I351,NA())</f>
        <v>#N/A</v>
      </c>
      <c r="W351" s="2" t="e">
        <f>IF(Customer_churn_Table!N351=1,Customer_churn_Table!M351,NA())</f>
        <v>#N/A</v>
      </c>
    </row>
    <row r="352" spans="20:23" x14ac:dyDescent="0.35">
      <c r="T352" s="2">
        <f>IF(Customer_churn_Table!N352=0,Customer_churn_Table!I352,NA())</f>
        <v>107594.11</v>
      </c>
      <c r="U352" s="2">
        <f>IF(Customer_churn_Table!N352=0,Customer_churn_Table!M352,NA())</f>
        <v>102416.84</v>
      </c>
      <c r="V352" s="2" t="e">
        <f>IF(Customer_churn_Table!N352=1,Customer_churn_Table!I352,NA())</f>
        <v>#N/A</v>
      </c>
      <c r="W352" s="2" t="e">
        <f>IF(Customer_churn_Table!N352=1,Customer_churn_Table!M352,NA())</f>
        <v>#N/A</v>
      </c>
    </row>
    <row r="353" spans="20:23" x14ac:dyDescent="0.35">
      <c r="T353" s="2">
        <f>IF(Customer_churn_Table!N353=0,Customer_churn_Table!I353,NA())</f>
        <v>81273.13</v>
      </c>
      <c r="U353" s="2">
        <f>IF(Customer_churn_Table!N353=0,Customer_churn_Table!M353,NA())</f>
        <v>18719.669999999998</v>
      </c>
      <c r="V353" s="2" t="e">
        <f>IF(Customer_churn_Table!N353=1,Customer_churn_Table!I353,NA())</f>
        <v>#N/A</v>
      </c>
      <c r="W353" s="2" t="e">
        <f>IF(Customer_churn_Table!N353=1,Customer_churn_Table!M353,NA())</f>
        <v>#N/A</v>
      </c>
    </row>
    <row r="354" spans="20:23" x14ac:dyDescent="0.35">
      <c r="T354" s="2">
        <f>IF(Customer_churn_Table!N354=0,Customer_churn_Table!I354,NA())</f>
        <v>169399.6</v>
      </c>
      <c r="U354" s="2">
        <f>IF(Customer_churn_Table!N354=0,Customer_churn_Table!M354,NA())</f>
        <v>61936.22</v>
      </c>
      <c r="V354" s="2" t="e">
        <f>IF(Customer_churn_Table!N354=1,Customer_churn_Table!I354,NA())</f>
        <v>#N/A</v>
      </c>
      <c r="W354" s="2" t="e">
        <f>IF(Customer_churn_Table!N354=1,Customer_churn_Table!M354,NA())</f>
        <v>#N/A</v>
      </c>
    </row>
    <row r="355" spans="20:23" x14ac:dyDescent="0.35">
      <c r="T355" s="2">
        <f>IF(Customer_churn_Table!N355=0,Customer_churn_Table!I355,NA())</f>
        <v>0</v>
      </c>
      <c r="U355" s="2">
        <f>IF(Customer_churn_Table!N355=0,Customer_churn_Table!M355,NA())</f>
        <v>78358.94</v>
      </c>
      <c r="V355" s="2" t="e">
        <f>IF(Customer_churn_Table!N355=1,Customer_churn_Table!I355,NA())</f>
        <v>#N/A</v>
      </c>
      <c r="W355" s="2" t="e">
        <f>IF(Customer_churn_Table!N355=1,Customer_churn_Table!M355,NA())</f>
        <v>#N/A</v>
      </c>
    </row>
    <row r="356" spans="20:23" x14ac:dyDescent="0.35">
      <c r="T356" s="2">
        <f>IF(Customer_churn_Table!N356=0,Customer_churn_Table!I356,NA())</f>
        <v>187841.99</v>
      </c>
      <c r="U356" s="2">
        <f>IF(Customer_churn_Table!N356=0,Customer_churn_Table!M356,NA())</f>
        <v>147224.26999999999</v>
      </c>
      <c r="V356" s="2" t="e">
        <f>IF(Customer_churn_Table!N356=1,Customer_churn_Table!I356,NA())</f>
        <v>#N/A</v>
      </c>
      <c r="W356" s="2" t="e">
        <f>IF(Customer_churn_Table!N356=1,Customer_churn_Table!M356,NA())</f>
        <v>#N/A</v>
      </c>
    </row>
    <row r="357" spans="20:23" x14ac:dyDescent="0.35">
      <c r="T357" s="2">
        <f>IF(Customer_churn_Table!N357=0,Customer_churn_Table!I357,NA())</f>
        <v>0</v>
      </c>
      <c r="U357" s="2">
        <f>IF(Customer_churn_Table!N357=0,Customer_churn_Table!M357,NA())</f>
        <v>160979.66</v>
      </c>
      <c r="V357" s="2" t="e">
        <f>IF(Customer_churn_Table!N357=1,Customer_churn_Table!I357,NA())</f>
        <v>#N/A</v>
      </c>
      <c r="W357" s="2" t="e">
        <f>IF(Customer_churn_Table!N357=1,Customer_churn_Table!M357,NA())</f>
        <v>#N/A</v>
      </c>
    </row>
    <row r="358" spans="20:23" x14ac:dyDescent="0.35">
      <c r="T358" s="2">
        <f>IF(Customer_churn_Table!N358=0,Customer_churn_Table!I358,NA())</f>
        <v>126776.3</v>
      </c>
      <c r="U358" s="2">
        <f>IF(Customer_churn_Table!N358=0,Customer_churn_Table!M358,NA())</f>
        <v>132298.49</v>
      </c>
      <c r="V358" s="2" t="e">
        <f>IF(Customer_churn_Table!N358=1,Customer_churn_Table!I358,NA())</f>
        <v>#N/A</v>
      </c>
      <c r="W358" s="2" t="e">
        <f>IF(Customer_churn_Table!N358=1,Customer_churn_Table!M358,NA())</f>
        <v>#N/A</v>
      </c>
    </row>
    <row r="359" spans="20:23" x14ac:dyDescent="0.35">
      <c r="T359" s="2" t="e">
        <f>IF(Customer_churn_Table!N359=0,Customer_churn_Table!I359,NA())</f>
        <v>#N/A</v>
      </c>
      <c r="U359" s="2" t="e">
        <f>IF(Customer_churn_Table!N359=0,Customer_churn_Table!M359,NA())</f>
        <v>#N/A</v>
      </c>
      <c r="V359" s="2">
        <f>IF(Customer_churn_Table!N359=1,Customer_churn_Table!I359,NA())</f>
        <v>126436.29</v>
      </c>
      <c r="W359" s="2">
        <f>IF(Customer_churn_Table!N359=1,Customer_churn_Table!M359,NA())</f>
        <v>174248.52</v>
      </c>
    </row>
    <row r="360" spans="20:23" x14ac:dyDescent="0.35">
      <c r="T360" s="2">
        <f>IF(Customer_churn_Table!N360=0,Customer_churn_Table!I360,NA())</f>
        <v>101960.74</v>
      </c>
      <c r="U360" s="2">
        <f>IF(Customer_churn_Table!N360=0,Customer_churn_Table!M360,NA())</f>
        <v>123547.28</v>
      </c>
      <c r="V360" s="2" t="e">
        <f>IF(Customer_churn_Table!N360=1,Customer_churn_Table!I360,NA())</f>
        <v>#N/A</v>
      </c>
      <c r="W360" s="2" t="e">
        <f>IF(Customer_churn_Table!N360=1,Customer_churn_Table!M360,NA())</f>
        <v>#N/A</v>
      </c>
    </row>
    <row r="361" spans="20:23" x14ac:dyDescent="0.35">
      <c r="T361" s="2">
        <f>IF(Customer_churn_Table!N361=0,Customer_churn_Table!I361,NA())</f>
        <v>0</v>
      </c>
      <c r="U361" s="2">
        <f>IF(Customer_churn_Table!N361=0,Customer_churn_Table!M361,NA())</f>
        <v>32790.019999999997</v>
      </c>
      <c r="V361" s="2" t="e">
        <f>IF(Customer_churn_Table!N361=1,Customer_churn_Table!I361,NA())</f>
        <v>#N/A</v>
      </c>
      <c r="W361" s="2" t="e">
        <f>IF(Customer_churn_Table!N361=1,Customer_churn_Table!M361,NA())</f>
        <v>#N/A</v>
      </c>
    </row>
    <row r="362" spans="20:23" x14ac:dyDescent="0.35">
      <c r="T362" s="2">
        <f>IF(Customer_churn_Table!N362=0,Customer_churn_Table!I362,NA())</f>
        <v>0</v>
      </c>
      <c r="U362" s="2">
        <f>IF(Customer_churn_Table!N362=0,Customer_churn_Table!M362,NA())</f>
        <v>181543.67</v>
      </c>
      <c r="V362" s="2" t="e">
        <f>IF(Customer_churn_Table!N362=1,Customer_churn_Table!I362,NA())</f>
        <v>#N/A</v>
      </c>
      <c r="W362" s="2" t="e">
        <f>IF(Customer_churn_Table!N362=1,Customer_churn_Table!M362,NA())</f>
        <v>#N/A</v>
      </c>
    </row>
    <row r="363" spans="20:23" x14ac:dyDescent="0.35">
      <c r="T363" s="2" t="e">
        <f>IF(Customer_churn_Table!N363=0,Customer_churn_Table!I363,NA())</f>
        <v>#N/A</v>
      </c>
      <c r="U363" s="2" t="e">
        <f>IF(Customer_churn_Table!N363=0,Customer_churn_Table!M363,NA())</f>
        <v>#N/A</v>
      </c>
      <c r="V363" s="2">
        <f>IF(Customer_churn_Table!N363=1,Customer_churn_Table!I363,NA())</f>
        <v>150842.93</v>
      </c>
      <c r="W363" s="2">
        <f>IF(Customer_churn_Table!N363=1,Customer_churn_Table!M363,NA())</f>
        <v>2319.96</v>
      </c>
    </row>
    <row r="364" spans="20:23" x14ac:dyDescent="0.35">
      <c r="T364" s="2">
        <f>IF(Customer_churn_Table!N364=0,Customer_churn_Table!I364,NA())</f>
        <v>102535.57</v>
      </c>
      <c r="U364" s="2">
        <f>IF(Customer_churn_Table!N364=0,Customer_churn_Table!M364,NA())</f>
        <v>189543.19</v>
      </c>
      <c r="V364" s="2" t="e">
        <f>IF(Customer_churn_Table!N364=1,Customer_churn_Table!I364,NA())</f>
        <v>#N/A</v>
      </c>
      <c r="W364" s="2" t="e">
        <f>IF(Customer_churn_Table!N364=1,Customer_churn_Table!M364,NA())</f>
        <v>#N/A</v>
      </c>
    </row>
    <row r="365" spans="20:23" x14ac:dyDescent="0.35">
      <c r="T365" s="2">
        <f>IF(Customer_churn_Table!N365=0,Customer_churn_Table!I365,NA())</f>
        <v>99027.61</v>
      </c>
      <c r="U365" s="2">
        <f>IF(Customer_churn_Table!N365=0,Customer_churn_Table!M365,NA())</f>
        <v>10940.4</v>
      </c>
      <c r="V365" s="2" t="e">
        <f>IF(Customer_churn_Table!N365=1,Customer_churn_Table!I365,NA())</f>
        <v>#N/A</v>
      </c>
      <c r="W365" s="2" t="e">
        <f>IF(Customer_churn_Table!N365=1,Customer_churn_Table!M365,NA())</f>
        <v>#N/A</v>
      </c>
    </row>
    <row r="366" spans="20:23" x14ac:dyDescent="0.35">
      <c r="T366" s="2">
        <f>IF(Customer_churn_Table!N366=0,Customer_churn_Table!I366,NA())</f>
        <v>0</v>
      </c>
      <c r="U366" s="2">
        <f>IF(Customer_churn_Table!N366=0,Customer_churn_Table!M366,NA())</f>
        <v>199493.38</v>
      </c>
      <c r="V366" s="2" t="e">
        <f>IF(Customer_churn_Table!N366=1,Customer_churn_Table!I366,NA())</f>
        <v>#N/A</v>
      </c>
      <c r="W366" s="2" t="e">
        <f>IF(Customer_churn_Table!N366=1,Customer_churn_Table!M366,NA())</f>
        <v>#N/A</v>
      </c>
    </row>
    <row r="367" spans="20:23" x14ac:dyDescent="0.35">
      <c r="T367" s="2">
        <f>IF(Customer_churn_Table!N367=0,Customer_churn_Table!I367,NA())</f>
        <v>0</v>
      </c>
      <c r="U367" s="2">
        <f>IF(Customer_churn_Table!N367=0,Customer_churn_Table!M367,NA())</f>
        <v>188193.25</v>
      </c>
      <c r="V367" s="2" t="e">
        <f>IF(Customer_churn_Table!N367=1,Customer_churn_Table!I367,NA())</f>
        <v>#N/A</v>
      </c>
      <c r="W367" s="2" t="e">
        <f>IF(Customer_churn_Table!N367=1,Customer_churn_Table!M367,NA())</f>
        <v>#N/A</v>
      </c>
    </row>
    <row r="368" spans="20:23" x14ac:dyDescent="0.35">
      <c r="T368" s="2">
        <f>IF(Customer_churn_Table!N368=0,Customer_churn_Table!I368,NA())</f>
        <v>87271.41</v>
      </c>
      <c r="U368" s="2">
        <f>IF(Customer_churn_Table!N368=0,Customer_churn_Table!M368,NA())</f>
        <v>172572.64</v>
      </c>
      <c r="V368" s="2" t="e">
        <f>IF(Customer_churn_Table!N368=1,Customer_churn_Table!I368,NA())</f>
        <v>#N/A</v>
      </c>
      <c r="W368" s="2" t="e">
        <f>IF(Customer_churn_Table!N368=1,Customer_churn_Table!M368,NA())</f>
        <v>#N/A</v>
      </c>
    </row>
    <row r="369" spans="20:23" x14ac:dyDescent="0.35">
      <c r="T369" s="2">
        <f>IF(Customer_churn_Table!N369=0,Customer_churn_Table!I369,NA())</f>
        <v>102742.91</v>
      </c>
      <c r="U369" s="2">
        <f>IF(Customer_churn_Table!N369=0,Customer_churn_Table!M369,NA())</f>
        <v>189339.6</v>
      </c>
      <c r="V369" s="2" t="e">
        <f>IF(Customer_churn_Table!N369=1,Customer_churn_Table!I369,NA())</f>
        <v>#N/A</v>
      </c>
      <c r="W369" s="2" t="e">
        <f>IF(Customer_churn_Table!N369=1,Customer_churn_Table!M369,NA())</f>
        <v>#N/A</v>
      </c>
    </row>
    <row r="370" spans="20:23" x14ac:dyDescent="0.35">
      <c r="T370" s="2">
        <f>IF(Customer_churn_Table!N370=0,Customer_churn_Table!I370,NA())</f>
        <v>40105.51</v>
      </c>
      <c r="U370" s="2">
        <f>IF(Customer_churn_Table!N370=0,Customer_churn_Table!M370,NA())</f>
        <v>53512.160000000003</v>
      </c>
      <c r="V370" s="2" t="e">
        <f>IF(Customer_churn_Table!N370=1,Customer_churn_Table!I370,NA())</f>
        <v>#N/A</v>
      </c>
      <c r="W370" s="2" t="e">
        <f>IF(Customer_churn_Table!N370=1,Customer_churn_Table!M370,NA())</f>
        <v>#N/A</v>
      </c>
    </row>
    <row r="371" spans="20:23" x14ac:dyDescent="0.35">
      <c r="T371" s="2">
        <f>IF(Customer_churn_Table!N371=0,Customer_churn_Table!I371,NA())</f>
        <v>152265.43</v>
      </c>
      <c r="U371" s="2">
        <f>IF(Customer_churn_Table!N371=0,Customer_churn_Table!M371,NA())</f>
        <v>34004.44</v>
      </c>
      <c r="V371" s="2" t="e">
        <f>IF(Customer_churn_Table!N371=1,Customer_churn_Table!I371,NA())</f>
        <v>#N/A</v>
      </c>
      <c r="W371" s="2" t="e">
        <f>IF(Customer_churn_Table!N371=1,Customer_churn_Table!M371,NA())</f>
        <v>#N/A</v>
      </c>
    </row>
    <row r="372" spans="20:23" x14ac:dyDescent="0.35">
      <c r="T372" s="2">
        <f>IF(Customer_churn_Table!N372=0,Customer_churn_Table!I372,NA())</f>
        <v>141947.67000000001</v>
      </c>
      <c r="U372" s="2">
        <f>IF(Customer_churn_Table!N372=0,Customer_churn_Table!M372,NA())</f>
        <v>10598.29</v>
      </c>
      <c r="V372" s="2" t="e">
        <f>IF(Customer_churn_Table!N372=1,Customer_churn_Table!I372,NA())</f>
        <v>#N/A</v>
      </c>
      <c r="W372" s="2" t="e">
        <f>IF(Customer_churn_Table!N372=1,Customer_churn_Table!M372,NA())</f>
        <v>#N/A</v>
      </c>
    </row>
    <row r="373" spans="20:23" x14ac:dyDescent="0.35">
      <c r="T373" s="2">
        <f>IF(Customer_churn_Table!N373=0,Customer_churn_Table!I373,NA())</f>
        <v>106307.91</v>
      </c>
      <c r="U373" s="2">
        <f>IF(Customer_churn_Table!N373=0,Customer_churn_Table!M373,NA())</f>
        <v>113428.77</v>
      </c>
      <c r="V373" s="2" t="e">
        <f>IF(Customer_churn_Table!N373=1,Customer_churn_Table!I373,NA())</f>
        <v>#N/A</v>
      </c>
      <c r="W373" s="2" t="e">
        <f>IF(Customer_churn_Table!N373=1,Customer_churn_Table!M373,NA())</f>
        <v>#N/A</v>
      </c>
    </row>
    <row r="374" spans="20:23" x14ac:dyDescent="0.35">
      <c r="T374" s="2">
        <f>IF(Customer_churn_Table!N374=0,Customer_churn_Table!I374,NA())</f>
        <v>107884.81</v>
      </c>
      <c r="U374" s="2">
        <f>IF(Customer_churn_Table!N374=0,Customer_churn_Table!M374,NA())</f>
        <v>183487.98</v>
      </c>
      <c r="V374" s="2" t="e">
        <f>IF(Customer_churn_Table!N374=1,Customer_churn_Table!I374,NA())</f>
        <v>#N/A</v>
      </c>
      <c r="W374" s="2" t="e">
        <f>IF(Customer_churn_Table!N374=1,Customer_churn_Table!M374,NA())</f>
        <v>#N/A</v>
      </c>
    </row>
    <row r="375" spans="20:23" x14ac:dyDescent="0.35">
      <c r="T375" s="2">
        <f>IF(Customer_churn_Table!N375=0,Customer_churn_Table!I375,NA())</f>
        <v>125013.72</v>
      </c>
      <c r="U375" s="2">
        <f>IF(Customer_churn_Table!N375=0,Customer_churn_Table!M375,NA())</f>
        <v>187658.09</v>
      </c>
      <c r="V375" s="2" t="e">
        <f>IF(Customer_churn_Table!N375=1,Customer_churn_Table!I375,NA())</f>
        <v>#N/A</v>
      </c>
      <c r="W375" s="2" t="e">
        <f>IF(Customer_churn_Table!N375=1,Customer_churn_Table!M375,NA())</f>
        <v>#N/A</v>
      </c>
    </row>
    <row r="376" spans="20:23" x14ac:dyDescent="0.35">
      <c r="T376" s="2">
        <f>IF(Customer_churn_Table!N376=0,Customer_churn_Table!I376,NA())</f>
        <v>58469.37</v>
      </c>
      <c r="U376" s="2">
        <f>IF(Customer_churn_Table!N376=0,Customer_churn_Table!M376,NA())</f>
        <v>172459.39</v>
      </c>
      <c r="V376" s="2" t="e">
        <f>IF(Customer_churn_Table!N376=1,Customer_churn_Table!I376,NA())</f>
        <v>#N/A</v>
      </c>
      <c r="W376" s="2" t="e">
        <f>IF(Customer_churn_Table!N376=1,Customer_churn_Table!M376,NA())</f>
        <v>#N/A</v>
      </c>
    </row>
    <row r="377" spans="20:23" x14ac:dyDescent="0.35">
      <c r="T377" s="2">
        <f>IF(Customer_churn_Table!N377=0,Customer_churn_Table!I377,NA())</f>
        <v>0</v>
      </c>
      <c r="U377" s="2">
        <f>IF(Customer_churn_Table!N377=0,Customer_churn_Table!M377,NA())</f>
        <v>21016</v>
      </c>
      <c r="V377" s="2" t="e">
        <f>IF(Customer_churn_Table!N377=1,Customer_churn_Table!I377,NA())</f>
        <v>#N/A</v>
      </c>
      <c r="W377" s="2" t="e">
        <f>IF(Customer_churn_Table!N377=1,Customer_churn_Table!M377,NA())</f>
        <v>#N/A</v>
      </c>
    </row>
    <row r="378" spans="20:23" x14ac:dyDescent="0.35">
      <c r="T378" s="2" t="e">
        <f>IF(Customer_churn_Table!N378=0,Customer_churn_Table!I378,NA())</f>
        <v>#N/A</v>
      </c>
      <c r="U378" s="2" t="e">
        <f>IF(Customer_churn_Table!N378=0,Customer_churn_Table!M378,NA())</f>
        <v>#N/A</v>
      </c>
      <c r="V378" s="2">
        <f>IF(Customer_churn_Table!N378=1,Customer_churn_Table!I378,NA())</f>
        <v>117231.63</v>
      </c>
      <c r="W378" s="2">
        <f>IF(Customer_churn_Table!N378=1,Customer_churn_Table!M378,NA())</f>
        <v>122381.02</v>
      </c>
    </row>
    <row r="379" spans="20:23" x14ac:dyDescent="0.35">
      <c r="T379" s="2">
        <f>IF(Customer_churn_Table!N379=0,Customer_churn_Table!I379,NA())</f>
        <v>152390.26</v>
      </c>
      <c r="U379" s="2">
        <f>IF(Customer_churn_Table!N379=0,Customer_churn_Table!M379,NA())</f>
        <v>128123.66</v>
      </c>
      <c r="V379" s="2" t="e">
        <f>IF(Customer_churn_Table!N379=1,Customer_churn_Table!I379,NA())</f>
        <v>#N/A</v>
      </c>
      <c r="W379" s="2" t="e">
        <f>IF(Customer_churn_Table!N379=1,Customer_churn_Table!M379,NA())</f>
        <v>#N/A</v>
      </c>
    </row>
    <row r="380" spans="20:23" x14ac:dyDescent="0.35">
      <c r="T380" s="2">
        <f>IF(Customer_churn_Table!N380=0,Customer_churn_Table!I380,NA())</f>
        <v>34013.629999999997</v>
      </c>
      <c r="U380" s="2">
        <f>IF(Customer_churn_Table!N380=0,Customer_churn_Table!M380,NA())</f>
        <v>19570.63</v>
      </c>
      <c r="V380" s="2" t="e">
        <f>IF(Customer_churn_Table!N380=1,Customer_churn_Table!I380,NA())</f>
        <v>#N/A</v>
      </c>
      <c r="W380" s="2" t="e">
        <f>IF(Customer_churn_Table!N380=1,Customer_churn_Table!M380,NA())</f>
        <v>#N/A</v>
      </c>
    </row>
    <row r="381" spans="20:23" x14ac:dyDescent="0.35">
      <c r="T381" s="2" t="e">
        <f>IF(Customer_churn_Table!N381=0,Customer_churn_Table!I381,NA())</f>
        <v>#N/A</v>
      </c>
      <c r="U381" s="2" t="e">
        <f>IF(Customer_churn_Table!N381=0,Customer_churn_Table!M381,NA())</f>
        <v>#N/A</v>
      </c>
      <c r="V381" s="2">
        <f>IF(Customer_churn_Table!N381=1,Customer_churn_Table!I381,NA())</f>
        <v>0</v>
      </c>
      <c r="W381" s="2">
        <f>IF(Customer_churn_Table!N381=1,Customer_churn_Table!M381,NA())</f>
        <v>188150.6</v>
      </c>
    </row>
    <row r="382" spans="20:23" x14ac:dyDescent="0.35">
      <c r="T382" s="2">
        <f>IF(Customer_churn_Table!N382=0,Customer_churn_Table!I382,NA())</f>
        <v>0</v>
      </c>
      <c r="U382" s="2">
        <f>IF(Customer_churn_Table!N382=0,Customer_churn_Table!M382,NA())</f>
        <v>111020.24</v>
      </c>
      <c r="V382" s="2" t="e">
        <f>IF(Customer_churn_Table!N382=1,Customer_churn_Table!I382,NA())</f>
        <v>#N/A</v>
      </c>
      <c r="W382" s="2" t="e">
        <f>IF(Customer_churn_Table!N382=1,Customer_churn_Table!M382,NA())</f>
        <v>#N/A</v>
      </c>
    </row>
    <row r="383" spans="20:23" x14ac:dyDescent="0.35">
      <c r="T383" s="2">
        <f>IF(Customer_churn_Table!N383=0,Customer_churn_Table!I383,NA())</f>
        <v>101583.11</v>
      </c>
      <c r="U383" s="2">
        <f>IF(Customer_churn_Table!N383=0,Customer_churn_Table!M383,NA())</f>
        <v>123775.15</v>
      </c>
      <c r="V383" s="2" t="e">
        <f>IF(Customer_churn_Table!N383=1,Customer_churn_Table!I383,NA())</f>
        <v>#N/A</v>
      </c>
      <c r="W383" s="2" t="e">
        <f>IF(Customer_churn_Table!N383=1,Customer_churn_Table!M383,NA())</f>
        <v>#N/A</v>
      </c>
    </row>
    <row r="384" spans="20:23" x14ac:dyDescent="0.35">
      <c r="T384" s="2">
        <f>IF(Customer_churn_Table!N384=0,Customer_churn_Table!I384,NA())</f>
        <v>77168.87</v>
      </c>
      <c r="U384" s="2">
        <f>IF(Customer_churn_Table!N384=0,Customer_churn_Table!M384,NA())</f>
        <v>146700.22</v>
      </c>
      <c r="V384" s="2" t="e">
        <f>IF(Customer_churn_Table!N384=1,Customer_churn_Table!I384,NA())</f>
        <v>#N/A</v>
      </c>
      <c r="W384" s="2" t="e">
        <f>IF(Customer_churn_Table!N384=1,Customer_churn_Table!M384,NA())</f>
        <v>#N/A</v>
      </c>
    </row>
    <row r="385" spans="20:23" x14ac:dyDescent="0.35">
      <c r="T385" s="2">
        <f>IF(Customer_churn_Table!N385=0,Customer_churn_Table!I385,NA())</f>
        <v>124695.72</v>
      </c>
      <c r="U385" s="2">
        <f>IF(Customer_churn_Table!N385=0,Customer_churn_Table!M385,NA())</f>
        <v>145251.35</v>
      </c>
      <c r="V385" s="2" t="e">
        <f>IF(Customer_churn_Table!N385=1,Customer_churn_Table!I385,NA())</f>
        <v>#N/A</v>
      </c>
      <c r="W385" s="2" t="e">
        <f>IF(Customer_churn_Table!N385=1,Customer_churn_Table!M385,NA())</f>
        <v>#N/A</v>
      </c>
    </row>
    <row r="386" spans="20:23" x14ac:dyDescent="0.35">
      <c r="T386" s="2">
        <f>IF(Customer_churn_Table!N386=0,Customer_churn_Table!I386,NA())</f>
        <v>105934.96</v>
      </c>
      <c r="U386" s="2">
        <f>IF(Customer_churn_Table!N386=0,Customer_churn_Table!M386,NA())</f>
        <v>82463.69</v>
      </c>
      <c r="V386" s="2" t="e">
        <f>IF(Customer_churn_Table!N386=1,Customer_churn_Table!I386,NA())</f>
        <v>#N/A</v>
      </c>
      <c r="W386" s="2" t="e">
        <f>IF(Customer_churn_Table!N386=1,Customer_churn_Table!M386,NA())</f>
        <v>#N/A</v>
      </c>
    </row>
    <row r="387" spans="20:23" x14ac:dyDescent="0.35">
      <c r="T387" s="2">
        <f>IF(Customer_churn_Table!N387=0,Customer_churn_Table!I387,NA())</f>
        <v>0</v>
      </c>
      <c r="U387" s="2">
        <f>IF(Customer_churn_Table!N387=0,Customer_churn_Table!M387,NA())</f>
        <v>15928.49</v>
      </c>
      <c r="V387" s="2" t="e">
        <f>IF(Customer_churn_Table!N387=1,Customer_churn_Table!I387,NA())</f>
        <v>#N/A</v>
      </c>
      <c r="W387" s="2" t="e">
        <f>IF(Customer_churn_Table!N387=1,Customer_churn_Table!M387,NA())</f>
        <v>#N/A</v>
      </c>
    </row>
    <row r="388" spans="20:23" x14ac:dyDescent="0.35">
      <c r="T388" s="2">
        <f>IF(Customer_churn_Table!N388=0,Customer_churn_Table!I388,NA())</f>
        <v>0</v>
      </c>
      <c r="U388" s="2">
        <f>IF(Customer_churn_Table!N388=0,Customer_churn_Table!M388,NA())</f>
        <v>45886.33</v>
      </c>
      <c r="V388" s="2" t="e">
        <f>IF(Customer_churn_Table!N388=1,Customer_churn_Table!I388,NA())</f>
        <v>#N/A</v>
      </c>
      <c r="W388" s="2" t="e">
        <f>IF(Customer_churn_Table!N388=1,Customer_churn_Table!M388,NA())</f>
        <v>#N/A</v>
      </c>
    </row>
    <row r="389" spans="20:23" x14ac:dyDescent="0.35">
      <c r="T389" s="2">
        <f>IF(Customer_churn_Table!N389=0,Customer_churn_Table!I389,NA())</f>
        <v>0</v>
      </c>
      <c r="U389" s="2">
        <f>IF(Customer_churn_Table!N389=0,Customer_churn_Table!M389,NA())</f>
        <v>186489.95</v>
      </c>
      <c r="V389" s="2" t="e">
        <f>IF(Customer_churn_Table!N389=1,Customer_churn_Table!I389,NA())</f>
        <v>#N/A</v>
      </c>
      <c r="W389" s="2" t="e">
        <f>IF(Customer_churn_Table!N389=1,Customer_churn_Table!M389,NA())</f>
        <v>#N/A</v>
      </c>
    </row>
    <row r="390" spans="20:23" x14ac:dyDescent="0.35">
      <c r="T390" s="2">
        <f>IF(Customer_churn_Table!N390=0,Customer_churn_Table!I390,NA())</f>
        <v>0</v>
      </c>
      <c r="U390" s="2">
        <f>IF(Customer_churn_Table!N390=0,Customer_churn_Table!M390,NA())</f>
        <v>162922.65</v>
      </c>
      <c r="V390" s="2" t="e">
        <f>IF(Customer_churn_Table!N390=1,Customer_churn_Table!I390,NA())</f>
        <v>#N/A</v>
      </c>
      <c r="W390" s="2" t="e">
        <f>IF(Customer_churn_Table!N390=1,Customer_churn_Table!M390,NA())</f>
        <v>#N/A</v>
      </c>
    </row>
    <row r="391" spans="20:23" x14ac:dyDescent="0.35">
      <c r="T391" s="2">
        <f>IF(Customer_churn_Table!N391=0,Customer_churn_Table!I391,NA())</f>
        <v>161525.96</v>
      </c>
      <c r="U391" s="2">
        <f>IF(Customer_churn_Table!N391=0,Customer_churn_Table!M391,NA())</f>
        <v>9262.77</v>
      </c>
      <c r="V391" s="2" t="e">
        <f>IF(Customer_churn_Table!N391=1,Customer_churn_Table!I391,NA())</f>
        <v>#N/A</v>
      </c>
      <c r="W391" s="2" t="e">
        <f>IF(Customer_churn_Table!N391=1,Customer_churn_Table!M391,NA())</f>
        <v>#N/A</v>
      </c>
    </row>
    <row r="392" spans="20:23" x14ac:dyDescent="0.35">
      <c r="T392" s="2">
        <f>IF(Customer_churn_Table!N392=0,Customer_churn_Table!I392,NA())</f>
        <v>147199.07</v>
      </c>
      <c r="U392" s="2">
        <f>IF(Customer_churn_Table!N392=0,Customer_churn_Table!M392,NA())</f>
        <v>84932.4</v>
      </c>
      <c r="V392" s="2" t="e">
        <f>IF(Customer_churn_Table!N392=1,Customer_churn_Table!I392,NA())</f>
        <v>#N/A</v>
      </c>
      <c r="W392" s="2" t="e">
        <f>IF(Customer_churn_Table!N392=1,Customer_churn_Table!M392,NA())</f>
        <v>#N/A</v>
      </c>
    </row>
    <row r="393" spans="20:23" x14ac:dyDescent="0.35">
      <c r="T393" s="2">
        <f>IF(Customer_churn_Table!N393=0,Customer_churn_Table!I393,NA())</f>
        <v>183102.29</v>
      </c>
      <c r="U393" s="2">
        <f>IF(Customer_churn_Table!N393=0,Customer_churn_Table!M393,NA())</f>
        <v>71557.119999999995</v>
      </c>
      <c r="V393" s="2" t="e">
        <f>IF(Customer_churn_Table!N393=1,Customer_churn_Table!I393,NA())</f>
        <v>#N/A</v>
      </c>
      <c r="W393" s="2" t="e">
        <f>IF(Customer_churn_Table!N393=1,Customer_churn_Table!M393,NA())</f>
        <v>#N/A</v>
      </c>
    </row>
    <row r="394" spans="20:23" x14ac:dyDescent="0.35">
      <c r="T394" s="2" t="e">
        <f>IF(Customer_churn_Table!N394=0,Customer_churn_Table!I394,NA())</f>
        <v>#N/A</v>
      </c>
      <c r="U394" s="2" t="e">
        <f>IF(Customer_churn_Table!N394=0,Customer_churn_Table!M394,NA())</f>
        <v>#N/A</v>
      </c>
      <c r="V394" s="2">
        <f>IF(Customer_churn_Table!N394=1,Customer_churn_Table!I394,NA())</f>
        <v>127209</v>
      </c>
      <c r="W394" s="2">
        <f>IF(Customer_churn_Table!N394=1,Customer_churn_Table!M394,NA())</f>
        <v>77405.95</v>
      </c>
    </row>
    <row r="395" spans="20:23" x14ac:dyDescent="0.35">
      <c r="T395" s="2" t="e">
        <f>IF(Customer_churn_Table!N395=0,Customer_churn_Table!I395,NA())</f>
        <v>#N/A</v>
      </c>
      <c r="U395" s="2" t="e">
        <f>IF(Customer_churn_Table!N395=0,Customer_churn_Table!M395,NA())</f>
        <v>#N/A</v>
      </c>
      <c r="V395" s="2">
        <f>IF(Customer_churn_Table!N395=1,Customer_churn_Table!I395,NA())</f>
        <v>0</v>
      </c>
      <c r="W395" s="2">
        <f>IF(Customer_churn_Table!N395=1,Customer_churn_Table!M395,NA())</f>
        <v>417.41</v>
      </c>
    </row>
    <row r="396" spans="20:23" x14ac:dyDescent="0.35">
      <c r="T396" s="2">
        <f>IF(Customer_churn_Table!N396=0,Customer_churn_Table!I396,NA())</f>
        <v>97378.54</v>
      </c>
      <c r="U396" s="2">
        <f>IF(Customer_churn_Table!N396=0,Customer_churn_Table!M396,NA())</f>
        <v>71405.17</v>
      </c>
      <c r="V396" s="2" t="e">
        <f>IF(Customer_churn_Table!N396=1,Customer_churn_Table!I396,NA())</f>
        <v>#N/A</v>
      </c>
      <c r="W396" s="2" t="e">
        <f>IF(Customer_churn_Table!N396=1,Customer_churn_Table!M396,NA())</f>
        <v>#N/A</v>
      </c>
    </row>
    <row r="397" spans="20:23" x14ac:dyDescent="0.35">
      <c r="T397" s="2">
        <f>IF(Customer_churn_Table!N397=0,Customer_churn_Table!I397,NA())</f>
        <v>136925.09</v>
      </c>
      <c r="U397" s="2">
        <f>IF(Customer_churn_Table!N397=0,Customer_churn_Table!M397,NA())</f>
        <v>153400.24</v>
      </c>
      <c r="V397" s="2" t="e">
        <f>IF(Customer_churn_Table!N397=1,Customer_churn_Table!I397,NA())</f>
        <v>#N/A</v>
      </c>
      <c r="W397" s="2" t="e">
        <f>IF(Customer_churn_Table!N397=1,Customer_churn_Table!M397,NA())</f>
        <v>#N/A</v>
      </c>
    </row>
    <row r="398" spans="20:23" x14ac:dyDescent="0.35">
      <c r="T398" s="2">
        <f>IF(Customer_churn_Table!N398=0,Customer_churn_Table!I398,NA())</f>
        <v>54503.55</v>
      </c>
      <c r="U398" s="2">
        <f>IF(Customer_churn_Table!N398=0,Customer_churn_Table!M398,NA())</f>
        <v>371.05</v>
      </c>
      <c r="V398" s="2" t="e">
        <f>IF(Customer_churn_Table!N398=1,Customer_churn_Table!I398,NA())</f>
        <v>#N/A</v>
      </c>
      <c r="W398" s="2" t="e">
        <f>IF(Customer_churn_Table!N398=1,Customer_churn_Table!M398,NA())</f>
        <v>#N/A</v>
      </c>
    </row>
    <row r="399" spans="20:23" x14ac:dyDescent="0.35">
      <c r="T399" s="2">
        <f>IF(Customer_churn_Table!N399=0,Customer_churn_Table!I399,NA())</f>
        <v>155726.85</v>
      </c>
      <c r="U399" s="2">
        <f>IF(Customer_churn_Table!N399=0,Customer_churn_Table!M399,NA())</f>
        <v>67789.990000000005</v>
      </c>
      <c r="V399" s="2" t="e">
        <f>IF(Customer_churn_Table!N399=1,Customer_churn_Table!I399,NA())</f>
        <v>#N/A</v>
      </c>
      <c r="W399" s="2" t="e">
        <f>IF(Customer_churn_Table!N399=1,Customer_churn_Table!M399,NA())</f>
        <v>#N/A</v>
      </c>
    </row>
    <row r="400" spans="20:23" x14ac:dyDescent="0.35">
      <c r="T400" s="2">
        <f>IF(Customer_churn_Table!N400=0,Customer_churn_Table!I400,NA())</f>
        <v>0</v>
      </c>
      <c r="U400" s="2">
        <f>IF(Customer_churn_Table!N400=0,Customer_churn_Table!M400,NA())</f>
        <v>145894.9</v>
      </c>
      <c r="V400" s="2" t="e">
        <f>IF(Customer_churn_Table!N400=1,Customer_churn_Table!I400,NA())</f>
        <v>#N/A</v>
      </c>
      <c r="W400" s="2" t="e">
        <f>IF(Customer_churn_Table!N400=1,Customer_churn_Table!M400,NA())</f>
        <v>#N/A</v>
      </c>
    </row>
    <row r="401" spans="20:23" x14ac:dyDescent="0.35">
      <c r="T401" s="2" t="e">
        <f>IF(Customer_churn_Table!N401=0,Customer_churn_Table!I401,NA())</f>
        <v>#N/A</v>
      </c>
      <c r="U401" s="2" t="e">
        <f>IF(Customer_churn_Table!N401=0,Customer_churn_Table!M401,NA())</f>
        <v>#N/A</v>
      </c>
      <c r="V401" s="2">
        <f>IF(Customer_churn_Table!N401=1,Customer_churn_Table!I401,NA())</f>
        <v>135842.41</v>
      </c>
      <c r="W401" s="2">
        <f>IF(Customer_churn_Table!N401=1,Customer_churn_Table!M401,NA())</f>
        <v>183840.51</v>
      </c>
    </row>
    <row r="402" spans="20:23" x14ac:dyDescent="0.35">
      <c r="T402" s="2">
        <f>IF(Customer_churn_Table!N402=0,Customer_churn_Table!I402,NA())</f>
        <v>63349.75</v>
      </c>
      <c r="U402" s="2">
        <f>IF(Customer_churn_Table!N402=0,Customer_churn_Table!M402,NA())</f>
        <v>108887.44</v>
      </c>
      <c r="V402" s="2" t="e">
        <f>IF(Customer_churn_Table!N402=1,Customer_churn_Table!I402,NA())</f>
        <v>#N/A</v>
      </c>
      <c r="W402" s="2" t="e">
        <f>IF(Customer_churn_Table!N402=1,Customer_churn_Table!M402,NA())</f>
        <v>#N/A</v>
      </c>
    </row>
    <row r="403" spans="20:23" x14ac:dyDescent="0.35">
      <c r="T403" s="2">
        <f>IF(Customer_churn_Table!N403=0,Customer_churn_Table!I403,NA())</f>
        <v>129499.42</v>
      </c>
      <c r="U403" s="2">
        <f>IF(Customer_churn_Table!N403=0,Customer_churn_Table!M403,NA())</f>
        <v>154071.26999999999</v>
      </c>
      <c r="V403" s="2" t="e">
        <f>IF(Customer_churn_Table!N403=1,Customer_churn_Table!I403,NA())</f>
        <v>#N/A</v>
      </c>
      <c r="W403" s="2" t="e">
        <f>IF(Customer_churn_Table!N403=1,Customer_churn_Table!M403,NA())</f>
        <v>#N/A</v>
      </c>
    </row>
    <row r="404" spans="20:23" x14ac:dyDescent="0.35">
      <c r="T404" s="2">
        <f>IF(Customer_churn_Table!N404=0,Customer_churn_Table!I404,NA())</f>
        <v>0</v>
      </c>
      <c r="U404" s="2">
        <f>IF(Customer_churn_Table!N404=0,Customer_churn_Table!M404,NA())</f>
        <v>179291.85</v>
      </c>
      <c r="V404" s="2" t="e">
        <f>IF(Customer_churn_Table!N404=1,Customer_churn_Table!I404,NA())</f>
        <v>#N/A</v>
      </c>
      <c r="W404" s="2" t="e">
        <f>IF(Customer_churn_Table!N404=1,Customer_churn_Table!M404,NA())</f>
        <v>#N/A</v>
      </c>
    </row>
    <row r="405" spans="20:23" x14ac:dyDescent="0.35">
      <c r="T405" s="2">
        <f>IF(Customer_churn_Table!N405=0,Customer_churn_Table!I405,NA())</f>
        <v>70438.009999999995</v>
      </c>
      <c r="U405" s="2">
        <f>IF(Customer_churn_Table!N405=0,Customer_churn_Table!M405,NA())</f>
        <v>56937.43</v>
      </c>
      <c r="V405" s="2" t="e">
        <f>IF(Customer_churn_Table!N405=1,Customer_churn_Table!I405,NA())</f>
        <v>#N/A</v>
      </c>
      <c r="W405" s="2" t="e">
        <f>IF(Customer_churn_Table!N405=1,Customer_churn_Table!M405,NA())</f>
        <v>#N/A</v>
      </c>
    </row>
    <row r="406" spans="20:23" x14ac:dyDescent="0.35">
      <c r="T406" s="2">
        <f>IF(Customer_churn_Table!N406=0,Customer_churn_Table!I406,NA())</f>
        <v>0</v>
      </c>
      <c r="U406" s="2">
        <f>IF(Customer_churn_Table!N406=0,Customer_churn_Table!M406,NA())</f>
        <v>112239.03</v>
      </c>
      <c r="V406" s="2" t="e">
        <f>IF(Customer_churn_Table!N406=1,Customer_churn_Table!I406,NA())</f>
        <v>#N/A</v>
      </c>
      <c r="W406" s="2" t="e">
        <f>IF(Customer_churn_Table!N406=1,Customer_churn_Table!M406,NA())</f>
        <v>#N/A</v>
      </c>
    </row>
    <row r="407" spans="20:23" x14ac:dyDescent="0.35">
      <c r="T407" s="2">
        <f>IF(Customer_churn_Table!N407=0,Customer_churn_Table!I407,NA())</f>
        <v>0</v>
      </c>
      <c r="U407" s="2">
        <f>IF(Customer_churn_Table!N407=0,Customer_churn_Table!M407,NA())</f>
        <v>45909.87</v>
      </c>
      <c r="V407" s="2" t="e">
        <f>IF(Customer_churn_Table!N407=1,Customer_churn_Table!I407,NA())</f>
        <v>#N/A</v>
      </c>
      <c r="W407" s="2" t="e">
        <f>IF(Customer_churn_Table!N407=1,Customer_churn_Table!M407,NA())</f>
        <v>#N/A</v>
      </c>
    </row>
    <row r="408" spans="20:23" x14ac:dyDescent="0.35">
      <c r="T408" s="2" t="e">
        <f>IF(Customer_churn_Table!N408=0,Customer_churn_Table!I408,NA())</f>
        <v>#N/A</v>
      </c>
      <c r="U408" s="2" t="e">
        <f>IF(Customer_churn_Table!N408=0,Customer_churn_Table!M408,NA())</f>
        <v>#N/A</v>
      </c>
      <c r="V408" s="2">
        <f>IF(Customer_churn_Table!N408=1,Customer_churn_Table!I408,NA())</f>
        <v>141434.04</v>
      </c>
      <c r="W408" s="2">
        <f>IF(Customer_churn_Table!N408=1,Customer_churn_Table!M408,NA())</f>
        <v>173779.25</v>
      </c>
    </row>
    <row r="409" spans="20:23" x14ac:dyDescent="0.35">
      <c r="T409" s="2">
        <f>IF(Customer_churn_Table!N409=0,Customer_churn_Table!I409,NA())</f>
        <v>0</v>
      </c>
      <c r="U409" s="2">
        <f>IF(Customer_churn_Table!N409=0,Customer_churn_Table!M409,NA())</f>
        <v>125696.26</v>
      </c>
      <c r="V409" s="2" t="e">
        <f>IF(Customer_churn_Table!N409=1,Customer_churn_Table!I409,NA())</f>
        <v>#N/A</v>
      </c>
      <c r="W409" s="2" t="e">
        <f>IF(Customer_churn_Table!N409=1,Customer_churn_Table!M409,NA())</f>
        <v>#N/A</v>
      </c>
    </row>
    <row r="410" spans="20:23" x14ac:dyDescent="0.35">
      <c r="T410" s="2">
        <f>IF(Customer_churn_Table!N410=0,Customer_churn_Table!I410,NA())</f>
        <v>152958.29</v>
      </c>
      <c r="U410" s="2">
        <f>IF(Customer_churn_Table!N410=0,Customer_churn_Table!M410,NA())</f>
        <v>159585.60999999999</v>
      </c>
      <c r="V410" s="2" t="e">
        <f>IF(Customer_churn_Table!N410=1,Customer_churn_Table!I410,NA())</f>
        <v>#N/A</v>
      </c>
      <c r="W410" s="2" t="e">
        <f>IF(Customer_churn_Table!N410=1,Customer_churn_Table!M410,NA())</f>
        <v>#N/A</v>
      </c>
    </row>
    <row r="411" spans="20:23" x14ac:dyDescent="0.35">
      <c r="T411" s="2">
        <f>IF(Customer_churn_Table!N411=0,Customer_churn_Table!I411,NA())</f>
        <v>138306.34</v>
      </c>
      <c r="U411" s="2">
        <f>IF(Customer_churn_Table!N411=0,Customer_churn_Table!M411,NA())</f>
        <v>106761.47</v>
      </c>
      <c r="V411" s="2" t="e">
        <f>IF(Customer_churn_Table!N411=1,Customer_churn_Table!I411,NA())</f>
        <v>#N/A</v>
      </c>
      <c r="W411" s="2" t="e">
        <f>IF(Customer_churn_Table!N411=1,Customer_churn_Table!M411,NA())</f>
        <v>#N/A</v>
      </c>
    </row>
    <row r="412" spans="20:23" x14ac:dyDescent="0.35">
      <c r="T412" s="2">
        <f>IF(Customer_churn_Table!N412=0,Customer_churn_Table!I412,NA())</f>
        <v>0</v>
      </c>
      <c r="U412" s="2">
        <f>IF(Customer_churn_Table!N412=0,Customer_churn_Table!M412,NA())</f>
        <v>129590.18</v>
      </c>
      <c r="V412" s="2" t="e">
        <f>IF(Customer_churn_Table!N412=1,Customer_churn_Table!I412,NA())</f>
        <v>#N/A</v>
      </c>
      <c r="W412" s="2" t="e">
        <f>IF(Customer_churn_Table!N412=1,Customer_churn_Table!M412,NA())</f>
        <v>#N/A</v>
      </c>
    </row>
    <row r="413" spans="20:23" x14ac:dyDescent="0.35">
      <c r="T413" s="2">
        <f>IF(Customer_churn_Table!N413=0,Customer_churn_Table!I413,NA())</f>
        <v>0</v>
      </c>
      <c r="U413" s="2">
        <f>IF(Customer_churn_Table!N413=0,Customer_churn_Table!M413,NA())</f>
        <v>80006.649999999994</v>
      </c>
      <c r="V413" s="2" t="e">
        <f>IF(Customer_churn_Table!N413=1,Customer_churn_Table!I413,NA())</f>
        <v>#N/A</v>
      </c>
      <c r="W413" s="2" t="e">
        <f>IF(Customer_churn_Table!N413=1,Customer_churn_Table!M413,NA())</f>
        <v>#N/A</v>
      </c>
    </row>
    <row r="414" spans="20:23" x14ac:dyDescent="0.35">
      <c r="T414" s="2">
        <f>IF(Customer_churn_Table!N414=0,Customer_churn_Table!I414,NA())</f>
        <v>124328.84</v>
      </c>
      <c r="U414" s="2">
        <f>IF(Customer_churn_Table!N414=0,Customer_churn_Table!M414,NA())</f>
        <v>140451.51999999999</v>
      </c>
      <c r="V414" s="2" t="e">
        <f>IF(Customer_churn_Table!N414=1,Customer_churn_Table!I414,NA())</f>
        <v>#N/A</v>
      </c>
      <c r="W414" s="2" t="e">
        <f>IF(Customer_churn_Table!N414=1,Customer_churn_Table!M414,NA())</f>
        <v>#N/A</v>
      </c>
    </row>
    <row r="415" spans="20:23" x14ac:dyDescent="0.35">
      <c r="T415" s="2" t="e">
        <f>IF(Customer_churn_Table!N415=0,Customer_churn_Table!I415,NA())</f>
        <v>#N/A</v>
      </c>
      <c r="U415" s="2" t="e">
        <f>IF(Customer_churn_Table!N415=0,Customer_churn_Table!M415,NA())</f>
        <v>#N/A</v>
      </c>
      <c r="V415" s="2">
        <f>IF(Customer_churn_Table!N415=1,Customer_churn_Table!I415,NA())</f>
        <v>181461.48</v>
      </c>
      <c r="W415" s="2">
        <f>IF(Customer_churn_Table!N415=1,Customer_churn_Table!M415,NA())</f>
        <v>187929.43</v>
      </c>
    </row>
    <row r="416" spans="20:23" x14ac:dyDescent="0.35">
      <c r="T416" s="2">
        <f>IF(Customer_churn_Table!N416=0,Customer_churn_Table!I416,NA())</f>
        <v>0</v>
      </c>
      <c r="U416" s="2">
        <f>IF(Customer_churn_Table!N416=0,Customer_churn_Table!M416,NA())</f>
        <v>167155.35999999999</v>
      </c>
      <c r="V416" s="2" t="e">
        <f>IF(Customer_churn_Table!N416=1,Customer_churn_Table!I416,NA())</f>
        <v>#N/A</v>
      </c>
      <c r="W416" s="2" t="e">
        <f>IF(Customer_churn_Table!N416=1,Customer_churn_Table!M416,NA())</f>
        <v>#N/A</v>
      </c>
    </row>
    <row r="417" spans="20:23" x14ac:dyDescent="0.35">
      <c r="T417" s="2">
        <f>IF(Customer_churn_Table!N417=0,Customer_churn_Table!I417,NA())</f>
        <v>0</v>
      </c>
      <c r="U417" s="2">
        <f>IF(Customer_churn_Table!N417=0,Customer_churn_Table!M417,NA())</f>
        <v>191420.71</v>
      </c>
      <c r="V417" s="2" t="e">
        <f>IF(Customer_churn_Table!N417=1,Customer_churn_Table!I417,NA())</f>
        <v>#N/A</v>
      </c>
      <c r="W417" s="2" t="e">
        <f>IF(Customer_churn_Table!N417=1,Customer_churn_Table!M417,NA())</f>
        <v>#N/A</v>
      </c>
    </row>
    <row r="418" spans="20:23" x14ac:dyDescent="0.35">
      <c r="T418" s="2" t="e">
        <f>IF(Customer_churn_Table!N418=0,Customer_churn_Table!I418,NA())</f>
        <v>#N/A</v>
      </c>
      <c r="U418" s="2" t="e">
        <f>IF(Customer_churn_Table!N418=0,Customer_churn_Table!M418,NA())</f>
        <v>#N/A</v>
      </c>
      <c r="V418" s="2">
        <f>IF(Customer_churn_Table!N418=1,Customer_churn_Table!I418,NA())</f>
        <v>110368.03</v>
      </c>
      <c r="W418" s="2">
        <f>IF(Customer_churn_Table!N418=1,Customer_churn_Table!M418,NA())</f>
        <v>11384.45</v>
      </c>
    </row>
    <row r="419" spans="20:23" x14ac:dyDescent="0.35">
      <c r="T419" s="2">
        <f>IF(Customer_churn_Table!N419=0,Customer_churn_Table!I419,NA())</f>
        <v>89588.35</v>
      </c>
      <c r="U419" s="2">
        <f>IF(Customer_churn_Table!N419=0,Customer_churn_Table!M419,NA())</f>
        <v>94898.1</v>
      </c>
      <c r="V419" s="2" t="e">
        <f>IF(Customer_churn_Table!N419=1,Customer_churn_Table!I419,NA())</f>
        <v>#N/A</v>
      </c>
      <c r="W419" s="2" t="e">
        <f>IF(Customer_churn_Table!N419=1,Customer_churn_Table!M419,NA())</f>
        <v>#N/A</v>
      </c>
    </row>
    <row r="420" spans="20:23" x14ac:dyDescent="0.35">
      <c r="T420" s="2">
        <f>IF(Customer_churn_Table!N420=0,Customer_churn_Table!I420,NA())</f>
        <v>0</v>
      </c>
      <c r="U420" s="2">
        <f>IF(Customer_churn_Table!N420=0,Customer_churn_Table!M420,NA())</f>
        <v>106781.59</v>
      </c>
      <c r="V420" s="2" t="e">
        <f>IF(Customer_churn_Table!N420=1,Customer_churn_Table!I420,NA())</f>
        <v>#N/A</v>
      </c>
      <c r="W420" s="2" t="e">
        <f>IF(Customer_churn_Table!N420=1,Customer_churn_Table!M420,NA())</f>
        <v>#N/A</v>
      </c>
    </row>
    <row r="421" spans="20:23" x14ac:dyDescent="0.35">
      <c r="T421" s="2">
        <f>IF(Customer_churn_Table!N421=0,Customer_churn_Table!I421,NA())</f>
        <v>0</v>
      </c>
      <c r="U421" s="2">
        <f>IF(Customer_churn_Table!N421=0,Customer_churn_Table!M421,NA())</f>
        <v>159508.51999999999</v>
      </c>
      <c r="V421" s="2" t="e">
        <f>IF(Customer_churn_Table!N421=1,Customer_churn_Table!I421,NA())</f>
        <v>#N/A</v>
      </c>
      <c r="W421" s="2" t="e">
        <f>IF(Customer_churn_Table!N421=1,Customer_churn_Table!M421,NA())</f>
        <v>#N/A</v>
      </c>
    </row>
    <row r="422" spans="20:23" x14ac:dyDescent="0.35">
      <c r="T422" s="2" t="e">
        <f>IF(Customer_churn_Table!N422=0,Customer_churn_Table!I422,NA())</f>
        <v>#N/A</v>
      </c>
      <c r="U422" s="2" t="e">
        <f>IF(Customer_churn_Table!N422=0,Customer_churn_Table!M422,NA())</f>
        <v>#N/A</v>
      </c>
      <c r="V422" s="2">
        <f>IF(Customer_churn_Table!N422=1,Customer_churn_Table!I422,NA())</f>
        <v>115924.89</v>
      </c>
      <c r="W422" s="2">
        <f>IF(Customer_churn_Table!N422=1,Customer_churn_Table!M422,NA())</f>
        <v>93524.19</v>
      </c>
    </row>
    <row r="423" spans="20:23" x14ac:dyDescent="0.35">
      <c r="T423" s="2">
        <f>IF(Customer_churn_Table!N423=0,Customer_churn_Table!I423,NA())</f>
        <v>0</v>
      </c>
      <c r="U423" s="2">
        <f>IF(Customer_churn_Table!N423=0,Customer_churn_Table!M423,NA())</f>
        <v>87168.46</v>
      </c>
      <c r="V423" s="2" t="e">
        <f>IF(Customer_churn_Table!N423=1,Customer_churn_Table!I423,NA())</f>
        <v>#N/A</v>
      </c>
      <c r="W423" s="2" t="e">
        <f>IF(Customer_churn_Table!N423=1,Customer_churn_Table!M423,NA())</f>
        <v>#N/A</v>
      </c>
    </row>
    <row r="424" spans="20:23" x14ac:dyDescent="0.35">
      <c r="T424" s="2" t="e">
        <f>IF(Customer_churn_Table!N424=0,Customer_churn_Table!I424,NA())</f>
        <v>#N/A</v>
      </c>
      <c r="U424" s="2" t="e">
        <f>IF(Customer_churn_Table!N424=0,Customer_churn_Table!M424,NA())</f>
        <v>#N/A</v>
      </c>
      <c r="V424" s="2">
        <f>IF(Customer_churn_Table!N424=1,Customer_churn_Table!I424,NA())</f>
        <v>111756.5</v>
      </c>
      <c r="W424" s="2">
        <f>IF(Customer_churn_Table!N424=1,Customer_churn_Table!M424,NA())</f>
        <v>8128.32</v>
      </c>
    </row>
    <row r="425" spans="20:23" x14ac:dyDescent="0.35">
      <c r="T425" s="2">
        <f>IF(Customer_churn_Table!N425=0,Customer_churn_Table!I425,NA())</f>
        <v>0</v>
      </c>
      <c r="U425" s="2">
        <f>IF(Customer_churn_Table!N425=0,Customer_churn_Table!M425,NA())</f>
        <v>125518.32</v>
      </c>
      <c r="V425" s="2" t="e">
        <f>IF(Customer_churn_Table!N425=1,Customer_churn_Table!I425,NA())</f>
        <v>#N/A</v>
      </c>
      <c r="W425" s="2" t="e">
        <f>IF(Customer_churn_Table!N425=1,Customer_churn_Table!M425,NA())</f>
        <v>#N/A</v>
      </c>
    </row>
    <row r="426" spans="20:23" x14ac:dyDescent="0.35">
      <c r="T426" s="2">
        <f>IF(Customer_churn_Table!N426=0,Customer_churn_Table!I426,NA())</f>
        <v>0</v>
      </c>
      <c r="U426" s="2">
        <f>IF(Customer_churn_Table!N426=0,Customer_churn_Table!M426,NA())</f>
        <v>48963.59</v>
      </c>
      <c r="V426" s="2" t="e">
        <f>IF(Customer_churn_Table!N426=1,Customer_churn_Table!I426,NA())</f>
        <v>#N/A</v>
      </c>
      <c r="W426" s="2" t="e">
        <f>IF(Customer_churn_Table!N426=1,Customer_churn_Table!M426,NA())</f>
        <v>#N/A</v>
      </c>
    </row>
    <row r="427" spans="20:23" x14ac:dyDescent="0.35">
      <c r="T427" s="2">
        <f>IF(Customer_churn_Table!N427=0,Customer_churn_Table!I427,NA())</f>
        <v>162923.85</v>
      </c>
      <c r="U427" s="2">
        <f>IF(Customer_churn_Table!N427=0,Customer_churn_Table!M427,NA())</f>
        <v>98368.24</v>
      </c>
      <c r="V427" s="2" t="e">
        <f>IF(Customer_churn_Table!N427=1,Customer_churn_Table!I427,NA())</f>
        <v>#N/A</v>
      </c>
      <c r="W427" s="2" t="e">
        <f>IF(Customer_churn_Table!N427=1,Customer_churn_Table!M427,NA())</f>
        <v>#N/A</v>
      </c>
    </row>
    <row r="428" spans="20:23" x14ac:dyDescent="0.35">
      <c r="T428" s="2">
        <f>IF(Customer_churn_Table!N428=0,Customer_churn_Table!I428,NA())</f>
        <v>124576.65</v>
      </c>
      <c r="U428" s="2">
        <f>IF(Customer_churn_Table!N428=0,Customer_churn_Table!M428,NA())</f>
        <v>148584.60999999999</v>
      </c>
      <c r="V428" s="2" t="e">
        <f>IF(Customer_churn_Table!N428=1,Customer_churn_Table!I428,NA())</f>
        <v>#N/A</v>
      </c>
      <c r="W428" s="2" t="e">
        <f>IF(Customer_churn_Table!N428=1,Customer_churn_Table!M428,NA())</f>
        <v>#N/A</v>
      </c>
    </row>
    <row r="429" spans="20:23" x14ac:dyDescent="0.35">
      <c r="T429" s="2">
        <f>IF(Customer_churn_Table!N429=0,Customer_churn_Table!I429,NA())</f>
        <v>80793.58</v>
      </c>
      <c r="U429" s="2">
        <f>IF(Customer_churn_Table!N429=0,Customer_churn_Table!M429,NA())</f>
        <v>27474.81</v>
      </c>
      <c r="V429" s="2" t="e">
        <f>IF(Customer_churn_Table!N429=1,Customer_churn_Table!I429,NA())</f>
        <v>#N/A</v>
      </c>
      <c r="W429" s="2" t="e">
        <f>IF(Customer_churn_Table!N429=1,Customer_churn_Table!M429,NA())</f>
        <v>#N/A</v>
      </c>
    </row>
    <row r="430" spans="20:23" x14ac:dyDescent="0.35">
      <c r="T430" s="2">
        <f>IF(Customer_churn_Table!N430=0,Customer_churn_Table!I430,NA())</f>
        <v>71340.09</v>
      </c>
      <c r="U430" s="2">
        <f>IF(Customer_churn_Table!N430=0,Customer_churn_Table!M430,NA())</f>
        <v>76192.210000000006</v>
      </c>
      <c r="V430" s="2" t="e">
        <f>IF(Customer_churn_Table!N430=1,Customer_churn_Table!I430,NA())</f>
        <v>#N/A</v>
      </c>
      <c r="W430" s="2" t="e">
        <f>IF(Customer_churn_Table!N430=1,Customer_churn_Table!M430,NA())</f>
        <v>#N/A</v>
      </c>
    </row>
    <row r="431" spans="20:23" x14ac:dyDescent="0.35">
      <c r="T431" s="2" t="e">
        <f>IF(Customer_churn_Table!N431=0,Customer_churn_Table!I431,NA())</f>
        <v>#N/A</v>
      </c>
      <c r="U431" s="2" t="e">
        <f>IF(Customer_churn_Table!N431=0,Customer_churn_Table!M431,NA())</f>
        <v>#N/A</v>
      </c>
      <c r="V431" s="2">
        <f>IF(Customer_churn_Table!N431=1,Customer_churn_Table!I431,NA())</f>
        <v>99282.63</v>
      </c>
      <c r="W431" s="2">
        <f>IF(Customer_churn_Table!N431=1,Customer_churn_Table!M431,NA())</f>
        <v>134600.94</v>
      </c>
    </row>
    <row r="432" spans="20:23" x14ac:dyDescent="0.35">
      <c r="T432" s="2" t="e">
        <f>IF(Customer_churn_Table!N432=0,Customer_churn_Table!I432,NA())</f>
        <v>#N/A</v>
      </c>
      <c r="U432" s="2" t="e">
        <f>IF(Customer_churn_Table!N432=0,Customer_churn_Table!M432,NA())</f>
        <v>#N/A</v>
      </c>
      <c r="V432" s="2">
        <f>IF(Customer_churn_Table!N432=1,Customer_churn_Table!I432,NA())</f>
        <v>137946.39000000001</v>
      </c>
      <c r="W432" s="2">
        <f>IF(Customer_churn_Table!N432=1,Customer_churn_Table!M432,NA())</f>
        <v>72467.990000000005</v>
      </c>
    </row>
    <row r="433" spans="20:23" x14ac:dyDescent="0.35">
      <c r="T433" s="2">
        <f>IF(Customer_churn_Table!N433=0,Customer_churn_Table!I433,NA())</f>
        <v>127892.57</v>
      </c>
      <c r="U433" s="2">
        <f>IF(Customer_churn_Table!N433=0,Customer_churn_Table!M433,NA())</f>
        <v>199645.45</v>
      </c>
      <c r="V433" s="2" t="e">
        <f>IF(Customer_churn_Table!N433=1,Customer_churn_Table!I433,NA())</f>
        <v>#N/A</v>
      </c>
      <c r="W433" s="2" t="e">
        <f>IF(Customer_churn_Table!N433=1,Customer_churn_Table!M433,NA())</f>
        <v>#N/A</v>
      </c>
    </row>
    <row r="434" spans="20:23" x14ac:dyDescent="0.35">
      <c r="T434" s="2">
        <f>IF(Customer_churn_Table!N434=0,Customer_churn_Table!I434,NA())</f>
        <v>101084.36</v>
      </c>
      <c r="U434" s="2">
        <f>IF(Customer_churn_Table!N434=0,Customer_churn_Table!M434,NA())</f>
        <v>42749.85</v>
      </c>
      <c r="V434" s="2" t="e">
        <f>IF(Customer_churn_Table!N434=1,Customer_churn_Table!I434,NA())</f>
        <v>#N/A</v>
      </c>
      <c r="W434" s="2" t="e">
        <f>IF(Customer_churn_Table!N434=1,Customer_churn_Table!M434,NA())</f>
        <v>#N/A</v>
      </c>
    </row>
    <row r="435" spans="20:23" x14ac:dyDescent="0.35">
      <c r="T435" s="2" t="e">
        <f>IF(Customer_churn_Table!N435=0,Customer_churn_Table!I435,NA())</f>
        <v>#N/A</v>
      </c>
      <c r="U435" s="2" t="e">
        <f>IF(Customer_churn_Table!N435=0,Customer_churn_Table!M435,NA())</f>
        <v>#N/A</v>
      </c>
      <c r="V435" s="2">
        <f>IF(Customer_churn_Table!N435=1,Customer_churn_Table!I435,NA())</f>
        <v>114754.08</v>
      </c>
      <c r="W435" s="2">
        <f>IF(Customer_churn_Table!N435=1,Customer_churn_Table!M435,NA())</f>
        <v>136050.44</v>
      </c>
    </row>
    <row r="436" spans="20:23" x14ac:dyDescent="0.35">
      <c r="T436" s="2">
        <f>IF(Customer_churn_Table!N436=0,Customer_churn_Table!I436,NA())</f>
        <v>0</v>
      </c>
      <c r="U436" s="2">
        <f>IF(Customer_churn_Table!N436=0,Customer_churn_Table!M436,NA())</f>
        <v>73564.44</v>
      </c>
      <c r="V436" s="2" t="e">
        <f>IF(Customer_churn_Table!N436=1,Customer_churn_Table!I436,NA())</f>
        <v>#N/A</v>
      </c>
      <c r="W436" s="2" t="e">
        <f>IF(Customer_churn_Table!N436=1,Customer_churn_Table!M436,NA())</f>
        <v>#N/A</v>
      </c>
    </row>
    <row r="437" spans="20:23" x14ac:dyDescent="0.35">
      <c r="T437" s="2">
        <f>IF(Customer_churn_Table!N437=0,Customer_churn_Table!I437,NA())</f>
        <v>99286.98</v>
      </c>
      <c r="U437" s="2">
        <f>IF(Customer_churn_Table!N437=0,Customer_churn_Table!M437,NA())</f>
        <v>85578.63</v>
      </c>
      <c r="V437" s="2" t="e">
        <f>IF(Customer_churn_Table!N437=1,Customer_churn_Table!I437,NA())</f>
        <v>#N/A</v>
      </c>
      <c r="W437" s="2" t="e">
        <f>IF(Customer_churn_Table!N437=1,Customer_churn_Table!M437,NA())</f>
        <v>#N/A</v>
      </c>
    </row>
    <row r="438" spans="20:23" x14ac:dyDescent="0.35">
      <c r="T438" s="2">
        <f>IF(Customer_churn_Table!N438=0,Customer_churn_Table!I438,NA())</f>
        <v>79871.02</v>
      </c>
      <c r="U438" s="2">
        <f>IF(Customer_churn_Table!N438=0,Customer_churn_Table!M438,NA())</f>
        <v>129826.89</v>
      </c>
      <c r="V438" s="2" t="e">
        <f>IF(Customer_churn_Table!N438=1,Customer_churn_Table!I438,NA())</f>
        <v>#N/A</v>
      </c>
      <c r="W438" s="2" t="e">
        <f>IF(Customer_churn_Table!N438=1,Customer_churn_Table!M438,NA())</f>
        <v>#N/A</v>
      </c>
    </row>
    <row r="439" spans="20:23" x14ac:dyDescent="0.35">
      <c r="T439" s="2">
        <f>IF(Customer_churn_Table!N439=0,Customer_churn_Table!I439,NA())</f>
        <v>104088.59</v>
      </c>
      <c r="U439" s="2">
        <f>IF(Customer_churn_Table!N439=0,Customer_churn_Table!M439,NA())</f>
        <v>119666</v>
      </c>
      <c r="V439" s="2" t="e">
        <f>IF(Customer_churn_Table!N439=1,Customer_churn_Table!I439,NA())</f>
        <v>#N/A</v>
      </c>
      <c r="W439" s="2" t="e">
        <f>IF(Customer_churn_Table!N439=1,Customer_churn_Table!M439,NA())</f>
        <v>#N/A</v>
      </c>
    </row>
    <row r="440" spans="20:23" x14ac:dyDescent="0.35">
      <c r="T440" s="2">
        <f>IF(Customer_churn_Table!N440=0,Customer_churn_Table!I440,NA())</f>
        <v>168190.33</v>
      </c>
      <c r="U440" s="2">
        <f>IF(Customer_churn_Table!N440=0,Customer_churn_Table!M440,NA())</f>
        <v>68052.08</v>
      </c>
      <c r="V440" s="2" t="e">
        <f>IF(Customer_churn_Table!N440=1,Customer_churn_Table!I440,NA())</f>
        <v>#N/A</v>
      </c>
      <c r="W440" s="2" t="e">
        <f>IF(Customer_churn_Table!N440=1,Customer_churn_Table!M440,NA())</f>
        <v>#N/A</v>
      </c>
    </row>
    <row r="441" spans="20:23" x14ac:dyDescent="0.35">
      <c r="T441" s="2">
        <f>IF(Customer_churn_Table!N441=0,Customer_churn_Table!I441,NA())</f>
        <v>85679.25</v>
      </c>
      <c r="U441" s="2">
        <f>IF(Customer_churn_Table!N441=0,Customer_churn_Table!M441,NA())</f>
        <v>164104.74</v>
      </c>
      <c r="V441" s="2" t="e">
        <f>IF(Customer_churn_Table!N441=1,Customer_churn_Table!I441,NA())</f>
        <v>#N/A</v>
      </c>
      <c r="W441" s="2" t="e">
        <f>IF(Customer_churn_Table!N441=1,Customer_churn_Table!M441,NA())</f>
        <v>#N/A</v>
      </c>
    </row>
    <row r="442" spans="20:23" x14ac:dyDescent="0.35">
      <c r="T442" s="2">
        <f>IF(Customer_churn_Table!N442=0,Customer_churn_Table!I442,NA())</f>
        <v>0</v>
      </c>
      <c r="U442" s="2">
        <f>IF(Customer_churn_Table!N442=0,Customer_churn_Table!M442,NA())</f>
        <v>80190.36</v>
      </c>
      <c r="V442" s="2" t="e">
        <f>IF(Customer_churn_Table!N442=1,Customer_churn_Table!I442,NA())</f>
        <v>#N/A</v>
      </c>
      <c r="W442" s="2" t="e">
        <f>IF(Customer_churn_Table!N442=1,Customer_churn_Table!M442,NA())</f>
        <v>#N/A</v>
      </c>
    </row>
    <row r="443" spans="20:23" x14ac:dyDescent="0.35">
      <c r="T443" s="2">
        <f>IF(Customer_churn_Table!N443=0,Customer_churn_Table!I443,NA())</f>
        <v>0</v>
      </c>
      <c r="U443" s="2">
        <f>IF(Customer_churn_Table!N443=0,Customer_churn_Table!M443,NA())</f>
        <v>84126.75</v>
      </c>
      <c r="V443" s="2" t="e">
        <f>IF(Customer_churn_Table!N443=1,Customer_churn_Table!I443,NA())</f>
        <v>#N/A</v>
      </c>
      <c r="W443" s="2" t="e">
        <f>IF(Customer_churn_Table!N443=1,Customer_churn_Table!M443,NA())</f>
        <v>#N/A</v>
      </c>
    </row>
    <row r="444" spans="20:23" x14ac:dyDescent="0.35">
      <c r="T444" s="2">
        <f>IF(Customer_churn_Table!N444=0,Customer_churn_Table!I444,NA())</f>
        <v>121551.58</v>
      </c>
      <c r="U444" s="2">
        <f>IF(Customer_churn_Table!N444=0,Customer_churn_Table!M444,NA())</f>
        <v>70179</v>
      </c>
      <c r="V444" s="2" t="e">
        <f>IF(Customer_churn_Table!N444=1,Customer_churn_Table!I444,NA())</f>
        <v>#N/A</v>
      </c>
      <c r="W444" s="2" t="e">
        <f>IF(Customer_churn_Table!N444=1,Customer_churn_Table!M444,NA())</f>
        <v>#N/A</v>
      </c>
    </row>
    <row r="445" spans="20:23" x14ac:dyDescent="0.35">
      <c r="T445" s="2">
        <f>IF(Customer_churn_Table!N445=0,Customer_churn_Table!I445,NA())</f>
        <v>122220.19</v>
      </c>
      <c r="U445" s="2">
        <f>IF(Customer_churn_Table!N445=0,Customer_churn_Table!M445,NA())</f>
        <v>118024.1</v>
      </c>
      <c r="V445" s="2" t="e">
        <f>IF(Customer_churn_Table!N445=1,Customer_churn_Table!I445,NA())</f>
        <v>#N/A</v>
      </c>
      <c r="W445" s="2" t="e">
        <f>IF(Customer_churn_Table!N445=1,Customer_churn_Table!M445,NA())</f>
        <v>#N/A</v>
      </c>
    </row>
    <row r="446" spans="20:23" x14ac:dyDescent="0.35">
      <c r="T446" s="2" t="e">
        <f>IF(Customer_churn_Table!N446=0,Customer_churn_Table!I446,NA())</f>
        <v>#N/A</v>
      </c>
      <c r="U446" s="2" t="e">
        <f>IF(Customer_churn_Table!N446=0,Customer_churn_Table!M446,NA())</f>
        <v>#N/A</v>
      </c>
      <c r="V446" s="2">
        <f>IF(Customer_churn_Table!N446=1,Customer_churn_Table!I446,NA())</f>
        <v>116528.15</v>
      </c>
      <c r="W446" s="2">
        <f>IF(Customer_churn_Table!N446=1,Customer_churn_Table!M446,NA())</f>
        <v>145704.19</v>
      </c>
    </row>
    <row r="447" spans="20:23" x14ac:dyDescent="0.35">
      <c r="T447" s="2">
        <f>IF(Customer_churn_Table!N447=0,Customer_churn_Table!I447,NA())</f>
        <v>77780.289999999994</v>
      </c>
      <c r="U447" s="2">
        <f>IF(Customer_churn_Table!N447=0,Customer_churn_Table!M447,NA())</f>
        <v>183049.41</v>
      </c>
      <c r="V447" s="2" t="e">
        <f>IF(Customer_churn_Table!N447=1,Customer_churn_Table!I447,NA())</f>
        <v>#N/A</v>
      </c>
      <c r="W447" s="2" t="e">
        <f>IF(Customer_churn_Table!N447=1,Customer_churn_Table!M447,NA())</f>
        <v>#N/A</v>
      </c>
    </row>
    <row r="448" spans="20:23" x14ac:dyDescent="0.35">
      <c r="T448" s="2">
        <f>IF(Customer_churn_Table!N448=0,Customer_churn_Table!I448,NA())</f>
        <v>0</v>
      </c>
      <c r="U448" s="2">
        <f>IF(Customer_churn_Table!N448=0,Customer_churn_Table!M448,NA())</f>
        <v>120906.83</v>
      </c>
      <c r="V448" s="2" t="e">
        <f>IF(Customer_churn_Table!N448=1,Customer_churn_Table!I448,NA())</f>
        <v>#N/A</v>
      </c>
      <c r="W448" s="2" t="e">
        <f>IF(Customer_churn_Table!N448=1,Customer_churn_Table!M448,NA())</f>
        <v>#N/A</v>
      </c>
    </row>
    <row r="449" spans="20:23" x14ac:dyDescent="0.35">
      <c r="T449" s="2">
        <f>IF(Customer_churn_Table!N449=0,Customer_churn_Table!I449,NA())</f>
        <v>125832.2</v>
      </c>
      <c r="U449" s="2">
        <f>IF(Customer_churn_Table!N449=0,Customer_churn_Table!M449,NA())</f>
        <v>100433.83</v>
      </c>
      <c r="V449" s="2" t="e">
        <f>IF(Customer_churn_Table!N449=1,Customer_churn_Table!I449,NA())</f>
        <v>#N/A</v>
      </c>
      <c r="W449" s="2" t="e">
        <f>IF(Customer_churn_Table!N449=1,Customer_churn_Table!M449,NA())</f>
        <v>#N/A</v>
      </c>
    </row>
    <row r="450" spans="20:23" x14ac:dyDescent="0.35">
      <c r="T450" s="2" t="e">
        <f>IF(Customer_churn_Table!N450=0,Customer_churn_Table!I450,NA())</f>
        <v>#N/A</v>
      </c>
      <c r="U450" s="2" t="e">
        <f>IF(Customer_churn_Table!N450=0,Customer_churn_Table!M450,NA())</f>
        <v>#N/A</v>
      </c>
      <c r="V450" s="2">
        <f>IF(Customer_churn_Table!N450=1,Customer_churn_Table!I450,NA())</f>
        <v>68065.8</v>
      </c>
      <c r="W450" s="2">
        <f>IF(Customer_churn_Table!N450=1,Customer_churn_Table!M450,NA())</f>
        <v>138777</v>
      </c>
    </row>
    <row r="451" spans="20:23" x14ac:dyDescent="0.35">
      <c r="T451" s="2">
        <f>IF(Customer_churn_Table!N451=0,Customer_churn_Table!I451,NA())</f>
        <v>127299.34</v>
      </c>
      <c r="U451" s="2">
        <f>IF(Customer_churn_Table!N451=0,Customer_churn_Table!M451,NA())</f>
        <v>124694.99</v>
      </c>
      <c r="V451" s="2" t="e">
        <f>IF(Customer_churn_Table!N451=1,Customer_churn_Table!I451,NA())</f>
        <v>#N/A</v>
      </c>
      <c r="W451" s="2" t="e">
        <f>IF(Customer_churn_Table!N451=1,Customer_churn_Table!M451,NA())</f>
        <v>#N/A</v>
      </c>
    </row>
    <row r="452" spans="20:23" x14ac:dyDescent="0.35">
      <c r="T452" s="2">
        <f>IF(Customer_churn_Table!N452=0,Customer_churn_Table!I452,NA())</f>
        <v>174937.64</v>
      </c>
      <c r="U452" s="2">
        <f>IF(Customer_churn_Table!N452=0,Customer_churn_Table!M452,NA())</f>
        <v>40084.32</v>
      </c>
      <c r="V452" s="2" t="e">
        <f>IF(Customer_churn_Table!N452=1,Customer_churn_Table!I452,NA())</f>
        <v>#N/A</v>
      </c>
      <c r="W452" s="2" t="e">
        <f>IF(Customer_churn_Table!N452=1,Customer_churn_Table!M452,NA())</f>
        <v>#N/A</v>
      </c>
    </row>
    <row r="453" spans="20:23" x14ac:dyDescent="0.35">
      <c r="T453" s="2">
        <f>IF(Customer_churn_Table!N453=0,Customer_churn_Table!I453,NA())</f>
        <v>0</v>
      </c>
      <c r="U453" s="2">
        <f>IF(Customer_churn_Table!N453=0,Customer_churn_Table!M453,NA())</f>
        <v>119232.33</v>
      </c>
      <c r="V453" s="2" t="e">
        <f>IF(Customer_churn_Table!N453=1,Customer_churn_Table!I453,NA())</f>
        <v>#N/A</v>
      </c>
      <c r="W453" s="2" t="e">
        <f>IF(Customer_churn_Table!N453=1,Customer_churn_Table!M453,NA())</f>
        <v>#N/A</v>
      </c>
    </row>
    <row r="454" spans="20:23" x14ac:dyDescent="0.35">
      <c r="T454" s="2">
        <f>IF(Customer_churn_Table!N454=0,Customer_churn_Table!I454,NA())</f>
        <v>110071.1</v>
      </c>
      <c r="U454" s="2">
        <f>IF(Customer_churn_Table!N454=0,Customer_churn_Table!M454,NA())</f>
        <v>43921.36</v>
      </c>
      <c r="V454" s="2" t="e">
        <f>IF(Customer_churn_Table!N454=1,Customer_churn_Table!I454,NA())</f>
        <v>#N/A</v>
      </c>
      <c r="W454" s="2" t="e">
        <f>IF(Customer_churn_Table!N454=1,Customer_churn_Table!M454,NA())</f>
        <v>#N/A</v>
      </c>
    </row>
    <row r="455" spans="20:23" x14ac:dyDescent="0.35">
      <c r="T455" s="2">
        <f>IF(Customer_churn_Table!N455=0,Customer_churn_Table!I455,NA())</f>
        <v>139432.37</v>
      </c>
      <c r="U455" s="2">
        <f>IF(Customer_churn_Table!N455=0,Customer_churn_Table!M455,NA())</f>
        <v>62222.81</v>
      </c>
      <c r="V455" s="2" t="e">
        <f>IF(Customer_churn_Table!N455=1,Customer_churn_Table!I455,NA())</f>
        <v>#N/A</v>
      </c>
      <c r="W455" s="2" t="e">
        <f>IF(Customer_churn_Table!N455=1,Customer_churn_Table!M455,NA())</f>
        <v>#N/A</v>
      </c>
    </row>
    <row r="456" spans="20:23" x14ac:dyDescent="0.35">
      <c r="T456" s="2">
        <f>IF(Customer_churn_Table!N456=0,Customer_churn_Table!I456,NA())</f>
        <v>127357.75999999999</v>
      </c>
      <c r="U456" s="2">
        <f>IF(Customer_churn_Table!N456=0,Customer_churn_Table!M456,NA())</f>
        <v>56577</v>
      </c>
      <c r="V456" s="2" t="e">
        <f>IF(Customer_churn_Table!N456=1,Customer_churn_Table!I456,NA())</f>
        <v>#N/A</v>
      </c>
      <c r="W456" s="2" t="e">
        <f>IF(Customer_churn_Table!N456=1,Customer_churn_Table!M456,NA())</f>
        <v>#N/A</v>
      </c>
    </row>
    <row r="457" spans="20:23" x14ac:dyDescent="0.35">
      <c r="T457" s="2">
        <f>IF(Customer_churn_Table!N457=0,Customer_churn_Table!I457,NA())</f>
        <v>0</v>
      </c>
      <c r="U457" s="2">
        <f>IF(Customer_churn_Table!N457=0,Customer_churn_Table!M457,NA())</f>
        <v>164253.35</v>
      </c>
      <c r="V457" s="2" t="e">
        <f>IF(Customer_churn_Table!N457=1,Customer_churn_Table!I457,NA())</f>
        <v>#N/A</v>
      </c>
      <c r="W457" s="2" t="e">
        <f>IF(Customer_churn_Table!N457=1,Customer_churn_Table!M457,NA())</f>
        <v>#N/A</v>
      </c>
    </row>
    <row r="458" spans="20:23" x14ac:dyDescent="0.35">
      <c r="T458" s="2">
        <f>IF(Customer_churn_Table!N458=0,Customer_churn_Table!I458,NA())</f>
        <v>0</v>
      </c>
      <c r="U458" s="2">
        <f>IF(Customer_churn_Table!N458=0,Customer_churn_Table!M458,NA())</f>
        <v>7666.73</v>
      </c>
      <c r="V458" s="2" t="e">
        <f>IF(Customer_churn_Table!N458=1,Customer_churn_Table!I458,NA())</f>
        <v>#N/A</v>
      </c>
      <c r="W458" s="2" t="e">
        <f>IF(Customer_churn_Table!N458=1,Customer_churn_Table!M458,NA())</f>
        <v>#N/A</v>
      </c>
    </row>
    <row r="459" spans="20:23" x14ac:dyDescent="0.35">
      <c r="T459" s="2">
        <f>IF(Customer_churn_Table!N459=0,Customer_churn_Table!I459,NA())</f>
        <v>0</v>
      </c>
      <c r="U459" s="2">
        <f>IF(Customer_churn_Table!N459=0,Customer_churn_Table!M459,NA())</f>
        <v>68487.509999999995</v>
      </c>
      <c r="V459" s="2" t="e">
        <f>IF(Customer_churn_Table!N459=1,Customer_churn_Table!I459,NA())</f>
        <v>#N/A</v>
      </c>
      <c r="W459" s="2" t="e">
        <f>IF(Customer_churn_Table!N459=1,Customer_churn_Table!M459,NA())</f>
        <v>#N/A</v>
      </c>
    </row>
    <row r="460" spans="20:23" x14ac:dyDescent="0.35">
      <c r="T460" s="2" t="e">
        <f>IF(Customer_churn_Table!N460=0,Customer_churn_Table!I460,NA())</f>
        <v>#N/A</v>
      </c>
      <c r="U460" s="2" t="e">
        <f>IF(Customer_churn_Table!N460=0,Customer_churn_Table!M460,NA())</f>
        <v>#N/A</v>
      </c>
      <c r="V460" s="2">
        <f>IF(Customer_churn_Table!N460=1,Customer_churn_Table!I460,NA())</f>
        <v>95556.31</v>
      </c>
      <c r="W460" s="2">
        <f>IF(Customer_churn_Table!N460=1,Customer_churn_Table!M460,NA())</f>
        <v>199273.98</v>
      </c>
    </row>
    <row r="461" spans="20:23" x14ac:dyDescent="0.35">
      <c r="T461" s="2">
        <f>IF(Customer_churn_Table!N461=0,Customer_churn_Table!I461,NA())</f>
        <v>0</v>
      </c>
      <c r="U461" s="2">
        <f>IF(Customer_churn_Table!N461=0,Customer_churn_Table!M461,NA())</f>
        <v>186062.36</v>
      </c>
      <c r="V461" s="2" t="e">
        <f>IF(Customer_churn_Table!N461=1,Customer_churn_Table!I461,NA())</f>
        <v>#N/A</v>
      </c>
      <c r="W461" s="2" t="e">
        <f>IF(Customer_churn_Table!N461=1,Customer_churn_Table!M461,NA())</f>
        <v>#N/A</v>
      </c>
    </row>
    <row r="462" spans="20:23" x14ac:dyDescent="0.35">
      <c r="T462" s="2">
        <f>IF(Customer_churn_Table!N462=0,Customer_churn_Table!I462,NA())</f>
        <v>111681.98</v>
      </c>
      <c r="U462" s="2">
        <f>IF(Customer_churn_Table!N462=0,Customer_churn_Table!M462,NA())</f>
        <v>195711.16</v>
      </c>
      <c r="V462" s="2" t="e">
        <f>IF(Customer_churn_Table!N462=1,Customer_churn_Table!I462,NA())</f>
        <v>#N/A</v>
      </c>
      <c r="W462" s="2" t="e">
        <f>IF(Customer_churn_Table!N462=1,Customer_churn_Table!M462,NA())</f>
        <v>#N/A</v>
      </c>
    </row>
    <row r="463" spans="20:23" x14ac:dyDescent="0.35">
      <c r="T463" s="2">
        <f>IF(Customer_churn_Table!N463=0,Customer_churn_Table!I463,NA())</f>
        <v>0</v>
      </c>
      <c r="U463" s="2">
        <f>IF(Customer_churn_Table!N463=0,Customer_churn_Table!M463,NA())</f>
        <v>36692.17</v>
      </c>
      <c r="V463" s="2" t="e">
        <f>IF(Customer_churn_Table!N463=1,Customer_churn_Table!I463,NA())</f>
        <v>#N/A</v>
      </c>
      <c r="W463" s="2" t="e">
        <f>IF(Customer_churn_Table!N463=1,Customer_churn_Table!M463,NA())</f>
        <v>#N/A</v>
      </c>
    </row>
    <row r="464" spans="20:23" x14ac:dyDescent="0.35">
      <c r="T464" s="2">
        <f>IF(Customer_churn_Table!N464=0,Customer_churn_Table!I464,NA())</f>
        <v>108738.71</v>
      </c>
      <c r="U464" s="2">
        <f>IF(Customer_churn_Table!N464=0,Customer_churn_Table!M464,NA())</f>
        <v>106920.57</v>
      </c>
      <c r="V464" s="2" t="e">
        <f>IF(Customer_churn_Table!N464=1,Customer_churn_Table!I464,NA())</f>
        <v>#N/A</v>
      </c>
      <c r="W464" s="2" t="e">
        <f>IF(Customer_churn_Table!N464=1,Customer_churn_Table!M464,NA())</f>
        <v>#N/A</v>
      </c>
    </row>
    <row r="465" spans="20:23" x14ac:dyDescent="0.35">
      <c r="T465" s="2" t="e">
        <f>IF(Customer_churn_Table!N465=0,Customer_churn_Table!I465,NA())</f>
        <v>#N/A</v>
      </c>
      <c r="U465" s="2" t="e">
        <f>IF(Customer_churn_Table!N465=0,Customer_churn_Table!M465,NA())</f>
        <v>#N/A</v>
      </c>
      <c r="V465" s="2">
        <f>IF(Customer_churn_Table!N465=1,Customer_churn_Table!I465,NA())</f>
        <v>133950.37</v>
      </c>
      <c r="W465" s="2">
        <f>IF(Customer_churn_Table!N465=1,Customer_churn_Table!M465,NA())</f>
        <v>48725.68</v>
      </c>
    </row>
    <row r="466" spans="20:23" x14ac:dyDescent="0.35">
      <c r="T466" s="2">
        <f>IF(Customer_churn_Table!N466=0,Customer_churn_Table!I466,NA())</f>
        <v>0</v>
      </c>
      <c r="U466" s="2">
        <f>IF(Customer_churn_Table!N466=0,Customer_churn_Table!M466,NA())</f>
        <v>167036.94</v>
      </c>
      <c r="V466" s="2" t="e">
        <f>IF(Customer_churn_Table!N466=1,Customer_churn_Table!I466,NA())</f>
        <v>#N/A</v>
      </c>
      <c r="W466" s="2" t="e">
        <f>IF(Customer_churn_Table!N466=1,Customer_churn_Table!M466,NA())</f>
        <v>#N/A</v>
      </c>
    </row>
    <row r="467" spans="20:23" x14ac:dyDescent="0.35">
      <c r="T467" s="2">
        <f>IF(Customer_churn_Table!N467=0,Customer_churn_Table!I467,NA())</f>
        <v>89968.69</v>
      </c>
      <c r="U467" s="2">
        <f>IF(Customer_churn_Table!N467=0,Customer_churn_Table!M467,NA())</f>
        <v>68777.259999999995</v>
      </c>
      <c r="V467" s="2" t="e">
        <f>IF(Customer_churn_Table!N467=1,Customer_churn_Table!I467,NA())</f>
        <v>#N/A</v>
      </c>
      <c r="W467" s="2" t="e">
        <f>IF(Customer_churn_Table!N467=1,Customer_churn_Table!M467,NA())</f>
        <v>#N/A</v>
      </c>
    </row>
    <row r="468" spans="20:23" x14ac:dyDescent="0.35">
      <c r="T468" s="2">
        <f>IF(Customer_churn_Table!N468=0,Customer_churn_Table!I468,NA())</f>
        <v>0</v>
      </c>
      <c r="U468" s="2">
        <f>IF(Customer_churn_Table!N468=0,Customer_churn_Table!M468,NA())</f>
        <v>18924.919999999998</v>
      </c>
      <c r="V468" s="2" t="e">
        <f>IF(Customer_churn_Table!N468=1,Customer_churn_Table!I468,NA())</f>
        <v>#N/A</v>
      </c>
      <c r="W468" s="2" t="e">
        <f>IF(Customer_churn_Table!N468=1,Customer_churn_Table!M468,NA())</f>
        <v>#N/A</v>
      </c>
    </row>
    <row r="469" spans="20:23" x14ac:dyDescent="0.35">
      <c r="T469" s="2" t="e">
        <f>IF(Customer_churn_Table!N469=0,Customer_churn_Table!I469,NA())</f>
        <v>#N/A</v>
      </c>
      <c r="U469" s="2" t="e">
        <f>IF(Customer_churn_Table!N469=0,Customer_churn_Table!M469,NA())</f>
        <v>#N/A</v>
      </c>
      <c r="V469" s="2">
        <f>IF(Customer_churn_Table!N469=1,Customer_churn_Table!I469,NA())</f>
        <v>130878.75</v>
      </c>
      <c r="W469" s="2">
        <f>IF(Customer_churn_Table!N469=1,Customer_churn_Table!M469,NA())</f>
        <v>71905.77</v>
      </c>
    </row>
    <row r="470" spans="20:23" x14ac:dyDescent="0.35">
      <c r="T470" s="2">
        <f>IF(Customer_churn_Table!N470=0,Customer_churn_Table!I470,NA())</f>
        <v>0</v>
      </c>
      <c r="U470" s="2">
        <f>IF(Customer_churn_Table!N470=0,Customer_churn_Table!M470,NA())</f>
        <v>64833.279999999999</v>
      </c>
      <c r="V470" s="2" t="e">
        <f>IF(Customer_churn_Table!N470=1,Customer_churn_Table!I470,NA())</f>
        <v>#N/A</v>
      </c>
      <c r="W470" s="2" t="e">
        <f>IF(Customer_churn_Table!N470=1,Customer_churn_Table!M470,NA())</f>
        <v>#N/A</v>
      </c>
    </row>
    <row r="471" spans="20:23" x14ac:dyDescent="0.35">
      <c r="T471" s="2">
        <f>IF(Customer_churn_Table!N471=0,Customer_churn_Table!I471,NA())</f>
        <v>0</v>
      </c>
      <c r="U471" s="2">
        <f>IF(Customer_churn_Table!N471=0,Customer_churn_Table!M471,NA())</f>
        <v>184843.77</v>
      </c>
      <c r="V471" s="2" t="e">
        <f>IF(Customer_churn_Table!N471=1,Customer_churn_Table!I471,NA())</f>
        <v>#N/A</v>
      </c>
      <c r="W471" s="2" t="e">
        <f>IF(Customer_churn_Table!N471=1,Customer_churn_Table!M471,NA())</f>
        <v>#N/A</v>
      </c>
    </row>
    <row r="472" spans="20:23" x14ac:dyDescent="0.35">
      <c r="T472" s="2">
        <f>IF(Customer_churn_Table!N472=0,Customer_churn_Table!I472,NA())</f>
        <v>134169.62</v>
      </c>
      <c r="U472" s="2">
        <f>IF(Customer_churn_Table!N472=0,Customer_churn_Table!M472,NA())</f>
        <v>176730.02</v>
      </c>
      <c r="V472" s="2" t="e">
        <f>IF(Customer_churn_Table!N472=1,Customer_churn_Table!I472,NA())</f>
        <v>#N/A</v>
      </c>
      <c r="W472" s="2" t="e">
        <f>IF(Customer_churn_Table!N472=1,Customer_churn_Table!M472,NA())</f>
        <v>#N/A</v>
      </c>
    </row>
    <row r="473" spans="20:23" x14ac:dyDescent="0.35">
      <c r="T473" s="2" t="e">
        <f>IF(Customer_churn_Table!N473=0,Customer_churn_Table!I473,NA())</f>
        <v>#N/A</v>
      </c>
      <c r="U473" s="2" t="e">
        <f>IF(Customer_churn_Table!N473=0,Customer_churn_Table!M473,NA())</f>
        <v>#N/A</v>
      </c>
      <c r="V473" s="2">
        <f>IF(Customer_churn_Table!N473=1,Customer_churn_Table!I473,NA())</f>
        <v>149762.07999999999</v>
      </c>
      <c r="W473" s="2">
        <f>IF(Customer_churn_Table!N473=1,Customer_churn_Table!M473,NA())</f>
        <v>20629.400000000001</v>
      </c>
    </row>
    <row r="474" spans="20:23" x14ac:dyDescent="0.35">
      <c r="T474" s="2">
        <f>IF(Customer_churn_Table!N474=0,Customer_churn_Table!I474,NA())</f>
        <v>93844.69</v>
      </c>
      <c r="U474" s="2">
        <f>IF(Customer_churn_Table!N474=0,Customer_churn_Table!M474,NA())</f>
        <v>28415.360000000001</v>
      </c>
      <c r="V474" s="2" t="e">
        <f>IF(Customer_churn_Table!N474=1,Customer_churn_Table!I474,NA())</f>
        <v>#N/A</v>
      </c>
      <c r="W474" s="2" t="e">
        <f>IF(Customer_churn_Table!N474=1,Customer_churn_Table!M474,NA())</f>
        <v>#N/A</v>
      </c>
    </row>
    <row r="475" spans="20:23" x14ac:dyDescent="0.35">
      <c r="T475" s="2">
        <f>IF(Customer_churn_Table!N475=0,Customer_churn_Table!I475,NA())</f>
        <v>0</v>
      </c>
      <c r="U475" s="2">
        <f>IF(Customer_churn_Table!N475=0,Customer_churn_Table!M475,NA())</f>
        <v>77231.27</v>
      </c>
      <c r="V475" s="2" t="e">
        <f>IF(Customer_churn_Table!N475=1,Customer_churn_Table!I475,NA())</f>
        <v>#N/A</v>
      </c>
      <c r="W475" s="2" t="e">
        <f>IF(Customer_churn_Table!N475=1,Customer_churn_Table!M475,NA())</f>
        <v>#N/A</v>
      </c>
    </row>
    <row r="476" spans="20:23" x14ac:dyDescent="0.35">
      <c r="T476" s="2">
        <f>IF(Customer_churn_Table!N476=0,Customer_churn_Table!I476,NA())</f>
        <v>0</v>
      </c>
      <c r="U476" s="2">
        <f>IF(Customer_churn_Table!N476=0,Customer_churn_Table!M476,NA())</f>
        <v>102750.7</v>
      </c>
      <c r="V476" s="2" t="e">
        <f>IF(Customer_churn_Table!N476=1,Customer_churn_Table!I476,NA())</f>
        <v>#N/A</v>
      </c>
      <c r="W476" s="2" t="e">
        <f>IF(Customer_churn_Table!N476=1,Customer_churn_Table!M476,NA())</f>
        <v>#N/A</v>
      </c>
    </row>
    <row r="477" spans="20:23" x14ac:dyDescent="0.35">
      <c r="T477" s="2" t="e">
        <f>IF(Customer_churn_Table!N477=0,Customer_churn_Table!I477,NA())</f>
        <v>#N/A</v>
      </c>
      <c r="U477" s="2" t="e">
        <f>IF(Customer_churn_Table!N477=0,Customer_churn_Table!M477,NA())</f>
        <v>#N/A</v>
      </c>
      <c r="V477" s="2">
        <f>IF(Customer_churn_Table!N477=1,Customer_churn_Table!I477,NA())</f>
        <v>141078.37</v>
      </c>
      <c r="W477" s="2">
        <f>IF(Customer_churn_Table!N477=1,Customer_churn_Table!M477,NA())</f>
        <v>34580.800000000003</v>
      </c>
    </row>
    <row r="478" spans="20:23" x14ac:dyDescent="0.35">
      <c r="T478" s="2">
        <f>IF(Customer_churn_Table!N478=0,Customer_churn_Table!I478,NA())</f>
        <v>117992.59</v>
      </c>
      <c r="U478" s="2">
        <f>IF(Customer_churn_Table!N478=0,Customer_churn_Table!M478,NA())</f>
        <v>183598.77</v>
      </c>
      <c r="V478" s="2" t="e">
        <f>IF(Customer_churn_Table!N478=1,Customer_churn_Table!I478,NA())</f>
        <v>#N/A</v>
      </c>
      <c r="W478" s="2" t="e">
        <f>IF(Customer_churn_Table!N478=1,Customer_churn_Table!M478,NA())</f>
        <v>#N/A</v>
      </c>
    </row>
    <row r="479" spans="20:23" x14ac:dyDescent="0.35">
      <c r="T479" s="2">
        <f>IF(Customer_churn_Table!N479=0,Customer_churn_Table!I479,NA())</f>
        <v>100812.33</v>
      </c>
      <c r="U479" s="2">
        <f>IF(Customer_churn_Table!N479=0,Customer_churn_Table!M479,NA())</f>
        <v>147358.26999999999</v>
      </c>
      <c r="V479" s="2" t="e">
        <f>IF(Customer_churn_Table!N479=1,Customer_churn_Table!I479,NA())</f>
        <v>#N/A</v>
      </c>
      <c r="W479" s="2" t="e">
        <f>IF(Customer_churn_Table!N479=1,Customer_churn_Table!M479,NA())</f>
        <v>#N/A</v>
      </c>
    </row>
    <row r="480" spans="20:23" x14ac:dyDescent="0.35">
      <c r="T480" s="2">
        <f>IF(Customer_churn_Table!N480=0,Customer_churn_Table!I480,NA())</f>
        <v>0</v>
      </c>
      <c r="U480" s="2">
        <f>IF(Customer_churn_Table!N480=0,Customer_churn_Table!M480,NA())</f>
        <v>108469.2</v>
      </c>
      <c r="V480" s="2" t="e">
        <f>IF(Customer_churn_Table!N480=1,Customer_churn_Table!I480,NA())</f>
        <v>#N/A</v>
      </c>
      <c r="W480" s="2" t="e">
        <f>IF(Customer_churn_Table!N480=1,Customer_churn_Table!M480,NA())</f>
        <v>#N/A</v>
      </c>
    </row>
    <row r="481" spans="20:23" x14ac:dyDescent="0.35">
      <c r="T481" s="2">
        <f>IF(Customer_churn_Table!N481=0,Customer_churn_Table!I481,NA())</f>
        <v>80262.600000000006</v>
      </c>
      <c r="U481" s="2">
        <f>IF(Customer_churn_Table!N481=0,Customer_churn_Table!M481,NA())</f>
        <v>20612.82</v>
      </c>
      <c r="V481" s="2" t="e">
        <f>IF(Customer_churn_Table!N481=1,Customer_churn_Table!I481,NA())</f>
        <v>#N/A</v>
      </c>
      <c r="W481" s="2" t="e">
        <f>IF(Customer_churn_Table!N481=1,Customer_churn_Table!M481,NA())</f>
        <v>#N/A</v>
      </c>
    </row>
    <row r="482" spans="20:23" x14ac:dyDescent="0.35">
      <c r="T482" s="2">
        <f>IF(Customer_churn_Table!N482=0,Customer_churn_Table!I482,NA())</f>
        <v>156478.62</v>
      </c>
      <c r="U482" s="2">
        <f>IF(Customer_churn_Table!N482=0,Customer_churn_Table!M482,NA())</f>
        <v>181196.76</v>
      </c>
      <c r="V482" s="2" t="e">
        <f>IF(Customer_churn_Table!N482=1,Customer_churn_Table!I482,NA())</f>
        <v>#N/A</v>
      </c>
      <c r="W482" s="2" t="e">
        <f>IF(Customer_churn_Table!N482=1,Customer_churn_Table!M482,NA())</f>
        <v>#N/A</v>
      </c>
    </row>
    <row r="483" spans="20:23" x14ac:dyDescent="0.35">
      <c r="T483" s="2">
        <f>IF(Customer_churn_Table!N483=0,Customer_churn_Table!I483,NA())</f>
        <v>0</v>
      </c>
      <c r="U483" s="2">
        <f>IF(Customer_churn_Table!N483=0,Customer_churn_Table!M483,NA())</f>
        <v>160249.1</v>
      </c>
      <c r="V483" s="2" t="e">
        <f>IF(Customer_churn_Table!N483=1,Customer_churn_Table!I483,NA())</f>
        <v>#N/A</v>
      </c>
      <c r="W483" s="2" t="e">
        <f>IF(Customer_churn_Table!N483=1,Customer_churn_Table!M483,NA())</f>
        <v>#N/A</v>
      </c>
    </row>
    <row r="484" spans="20:23" x14ac:dyDescent="0.35">
      <c r="T484" s="2">
        <f>IF(Customer_churn_Table!N484=0,Customer_churn_Table!I484,NA())</f>
        <v>0</v>
      </c>
      <c r="U484" s="2">
        <f>IF(Customer_churn_Table!N484=0,Customer_churn_Table!M484,NA())</f>
        <v>110783.28</v>
      </c>
      <c r="V484" s="2" t="e">
        <f>IF(Customer_churn_Table!N484=1,Customer_churn_Table!I484,NA())</f>
        <v>#N/A</v>
      </c>
      <c r="W484" s="2" t="e">
        <f>IF(Customer_churn_Table!N484=1,Customer_churn_Table!M484,NA())</f>
        <v>#N/A</v>
      </c>
    </row>
    <row r="485" spans="20:23" x14ac:dyDescent="0.35">
      <c r="T485" s="2">
        <f>IF(Customer_churn_Table!N485=0,Customer_churn_Table!I485,NA())</f>
        <v>115217.99</v>
      </c>
      <c r="U485" s="2">
        <f>IF(Customer_churn_Table!N485=0,Customer_churn_Table!M485,NA())</f>
        <v>144995.32999999999</v>
      </c>
      <c r="V485" s="2" t="e">
        <f>IF(Customer_churn_Table!N485=1,Customer_churn_Table!I485,NA())</f>
        <v>#N/A</v>
      </c>
      <c r="W485" s="2" t="e">
        <f>IF(Customer_churn_Table!N485=1,Customer_churn_Table!M485,NA())</f>
        <v>#N/A</v>
      </c>
    </row>
    <row r="486" spans="20:23" x14ac:dyDescent="0.35">
      <c r="T486" s="2" t="e">
        <f>IF(Customer_churn_Table!N486=0,Customer_churn_Table!I486,NA())</f>
        <v>#N/A</v>
      </c>
      <c r="U486" s="2" t="e">
        <f>IF(Customer_churn_Table!N486=0,Customer_churn_Table!M486,NA())</f>
        <v>#N/A</v>
      </c>
      <c r="V486" s="2">
        <f>IF(Customer_churn_Table!N486=1,Customer_churn_Table!I486,NA())</f>
        <v>0</v>
      </c>
      <c r="W486" s="2">
        <f>IF(Customer_churn_Table!N486=1,Customer_churn_Table!M486,NA())</f>
        <v>150227.85</v>
      </c>
    </row>
    <row r="487" spans="20:23" x14ac:dyDescent="0.35">
      <c r="T487" s="2">
        <f>IF(Customer_churn_Table!N487=0,Customer_churn_Table!I487,NA())</f>
        <v>155470.54999999999</v>
      </c>
      <c r="U487" s="2">
        <f>IF(Customer_churn_Table!N487=0,Customer_churn_Table!M487,NA())</f>
        <v>53718.28</v>
      </c>
      <c r="V487" s="2" t="e">
        <f>IF(Customer_churn_Table!N487=1,Customer_churn_Table!I487,NA())</f>
        <v>#N/A</v>
      </c>
      <c r="W487" s="2" t="e">
        <f>IF(Customer_churn_Table!N487=1,Customer_churn_Table!M487,NA())</f>
        <v>#N/A</v>
      </c>
    </row>
    <row r="488" spans="20:23" x14ac:dyDescent="0.35">
      <c r="T488" s="2">
        <f>IF(Customer_churn_Table!N488=0,Customer_churn_Table!I488,NA())</f>
        <v>0</v>
      </c>
      <c r="U488" s="2">
        <f>IF(Customer_churn_Table!N488=0,Customer_churn_Table!M488,NA())</f>
        <v>75248.3</v>
      </c>
      <c r="V488" s="2" t="e">
        <f>IF(Customer_churn_Table!N488=1,Customer_churn_Table!I488,NA())</f>
        <v>#N/A</v>
      </c>
      <c r="W488" s="2" t="e">
        <f>IF(Customer_churn_Table!N488=1,Customer_churn_Table!M488,NA())</f>
        <v>#N/A</v>
      </c>
    </row>
    <row r="489" spans="20:23" x14ac:dyDescent="0.35">
      <c r="T489" s="2" t="e">
        <f>IF(Customer_churn_Table!N489=0,Customer_churn_Table!I489,NA())</f>
        <v>#N/A</v>
      </c>
      <c r="U489" s="2" t="e">
        <f>IF(Customer_churn_Table!N489=0,Customer_churn_Table!M489,NA())</f>
        <v>#N/A</v>
      </c>
      <c r="V489" s="2">
        <f>IF(Customer_churn_Table!N489=1,Customer_churn_Table!I489,NA())</f>
        <v>135096.76999999999</v>
      </c>
      <c r="W489" s="2">
        <f>IF(Customer_churn_Table!N489=1,Customer_churn_Table!M489,NA())</f>
        <v>14353.43</v>
      </c>
    </row>
    <row r="490" spans="20:23" x14ac:dyDescent="0.35">
      <c r="T490" s="2">
        <f>IF(Customer_churn_Table!N490=0,Customer_churn_Table!I490,NA())</f>
        <v>0</v>
      </c>
      <c r="U490" s="2">
        <f>IF(Customer_churn_Table!N490=0,Customer_churn_Table!M490,NA())</f>
        <v>130486.57</v>
      </c>
      <c r="V490" s="2" t="e">
        <f>IF(Customer_churn_Table!N490=1,Customer_churn_Table!I490,NA())</f>
        <v>#N/A</v>
      </c>
      <c r="W490" s="2" t="e">
        <f>IF(Customer_churn_Table!N490=1,Customer_churn_Table!M490,NA())</f>
        <v>#N/A</v>
      </c>
    </row>
    <row r="491" spans="20:23" x14ac:dyDescent="0.35">
      <c r="T491" s="2">
        <f>IF(Customer_churn_Table!N491=0,Customer_churn_Table!I491,NA())</f>
        <v>180075.22</v>
      </c>
      <c r="U491" s="2">
        <f>IF(Customer_churn_Table!N491=0,Customer_churn_Table!M491,NA())</f>
        <v>100127.71</v>
      </c>
      <c r="V491" s="2" t="e">
        <f>IF(Customer_churn_Table!N491=1,Customer_churn_Table!I491,NA())</f>
        <v>#N/A</v>
      </c>
      <c r="W491" s="2" t="e">
        <f>IF(Customer_churn_Table!N491=1,Customer_churn_Table!M491,NA())</f>
        <v>#N/A</v>
      </c>
    </row>
    <row r="492" spans="20:23" x14ac:dyDescent="0.35">
      <c r="T492" s="2">
        <f>IF(Customer_churn_Table!N492=0,Customer_churn_Table!I492,NA())</f>
        <v>97541.24</v>
      </c>
      <c r="U492" s="2">
        <f>IF(Customer_churn_Table!N492=0,Customer_churn_Table!M492,NA())</f>
        <v>196356.17</v>
      </c>
      <c r="V492" s="2" t="e">
        <f>IF(Customer_churn_Table!N492=1,Customer_churn_Table!I492,NA())</f>
        <v>#N/A</v>
      </c>
      <c r="W492" s="2" t="e">
        <f>IF(Customer_churn_Table!N492=1,Customer_churn_Table!M492,NA())</f>
        <v>#N/A</v>
      </c>
    </row>
    <row r="493" spans="20:23" x14ac:dyDescent="0.35">
      <c r="T493" s="2">
        <f>IF(Customer_churn_Table!N493=0,Customer_churn_Table!I493,NA())</f>
        <v>156067.04999999999</v>
      </c>
      <c r="U493" s="2">
        <f>IF(Customer_churn_Table!N493=0,Customer_churn_Table!M493,NA())</f>
        <v>9983.8799999999992</v>
      </c>
      <c r="V493" s="2" t="e">
        <f>IF(Customer_churn_Table!N493=1,Customer_churn_Table!I493,NA())</f>
        <v>#N/A</v>
      </c>
      <c r="W493" s="2" t="e">
        <f>IF(Customer_churn_Table!N493=1,Customer_churn_Table!M493,NA())</f>
        <v>#N/A</v>
      </c>
    </row>
    <row r="494" spans="20:23" x14ac:dyDescent="0.35">
      <c r="T494" s="2">
        <f>IF(Customer_churn_Table!N494=0,Customer_churn_Table!I494,NA())</f>
        <v>81550.94</v>
      </c>
      <c r="U494" s="2">
        <f>IF(Customer_churn_Table!N494=0,Customer_churn_Table!M494,NA())</f>
        <v>118974.77</v>
      </c>
      <c r="V494" s="2" t="e">
        <f>IF(Customer_churn_Table!N494=1,Customer_churn_Table!I494,NA())</f>
        <v>#N/A</v>
      </c>
      <c r="W494" s="2" t="e">
        <f>IF(Customer_churn_Table!N494=1,Customer_churn_Table!M494,NA())</f>
        <v>#N/A</v>
      </c>
    </row>
    <row r="495" spans="20:23" x14ac:dyDescent="0.35">
      <c r="T495" s="2" t="e">
        <f>IF(Customer_churn_Table!N495=0,Customer_churn_Table!I495,NA())</f>
        <v>#N/A</v>
      </c>
      <c r="U495" s="2" t="e">
        <f>IF(Customer_churn_Table!N495=0,Customer_churn_Table!M495,NA())</f>
        <v>#N/A</v>
      </c>
      <c r="V495" s="2">
        <f>IF(Customer_churn_Table!N495=1,Customer_churn_Table!I495,NA())</f>
        <v>0</v>
      </c>
      <c r="W495" s="2">
        <f>IF(Customer_churn_Table!N495=1,Customer_churn_Table!M495,NA())</f>
        <v>194998.34</v>
      </c>
    </row>
    <row r="496" spans="20:23" x14ac:dyDescent="0.35">
      <c r="T496" s="2" t="e">
        <f>IF(Customer_churn_Table!N496=0,Customer_churn_Table!I496,NA())</f>
        <v>#N/A</v>
      </c>
      <c r="U496" s="2" t="e">
        <f>IF(Customer_churn_Table!N496=0,Customer_churn_Table!M496,NA())</f>
        <v>#N/A</v>
      </c>
      <c r="V496" s="2">
        <f>IF(Customer_churn_Table!N496=1,Customer_churn_Table!I496,NA())</f>
        <v>170061.92</v>
      </c>
      <c r="W496" s="2">
        <f>IF(Customer_churn_Table!N496=1,Customer_churn_Table!M496,NA())</f>
        <v>134901.34</v>
      </c>
    </row>
    <row r="497" spans="20:23" x14ac:dyDescent="0.35">
      <c r="T497" s="2">
        <f>IF(Customer_churn_Table!N497=0,Customer_churn_Table!I497,NA())</f>
        <v>92310.54</v>
      </c>
      <c r="U497" s="2">
        <f>IF(Customer_churn_Table!N497=0,Customer_churn_Table!M497,NA())</f>
        <v>72924.56</v>
      </c>
      <c r="V497" s="2" t="e">
        <f>IF(Customer_churn_Table!N497=1,Customer_churn_Table!I497,NA())</f>
        <v>#N/A</v>
      </c>
      <c r="W497" s="2" t="e">
        <f>IF(Customer_churn_Table!N497=1,Customer_churn_Table!M497,NA())</f>
        <v>#N/A</v>
      </c>
    </row>
    <row r="498" spans="20:23" x14ac:dyDescent="0.35">
      <c r="T498" s="2">
        <f>IF(Customer_churn_Table!N498=0,Customer_churn_Table!I498,NA())</f>
        <v>169089.38</v>
      </c>
      <c r="U498" s="2">
        <f>IF(Customer_churn_Table!N498=0,Customer_churn_Table!M498,NA())</f>
        <v>101057.95</v>
      </c>
      <c r="V498" s="2" t="e">
        <f>IF(Customer_churn_Table!N498=1,Customer_churn_Table!I498,NA())</f>
        <v>#N/A</v>
      </c>
      <c r="W498" s="2" t="e">
        <f>IF(Customer_churn_Table!N498=1,Customer_churn_Table!M498,NA())</f>
        <v>#N/A</v>
      </c>
    </row>
    <row r="499" spans="20:23" x14ac:dyDescent="0.35">
      <c r="T499" s="2">
        <f>IF(Customer_churn_Table!N499=0,Customer_churn_Table!I499,NA())</f>
        <v>80613.929999999993</v>
      </c>
      <c r="U499" s="2">
        <f>IF(Customer_churn_Table!N499=0,Customer_churn_Table!M499,NA())</f>
        <v>142838.64000000001</v>
      </c>
      <c r="V499" s="2" t="e">
        <f>IF(Customer_churn_Table!N499=1,Customer_churn_Table!I499,NA())</f>
        <v>#N/A</v>
      </c>
      <c r="W499" s="2" t="e">
        <f>IF(Customer_churn_Table!N499=1,Customer_churn_Table!M499,NA())</f>
        <v>#N/A</v>
      </c>
    </row>
    <row r="500" spans="20:23" x14ac:dyDescent="0.35">
      <c r="T500" s="2">
        <f>IF(Customer_churn_Table!N500=0,Customer_churn_Table!I500,NA())</f>
        <v>121581.56</v>
      </c>
      <c r="U500" s="2">
        <f>IF(Customer_churn_Table!N500=0,Customer_churn_Table!M500,NA())</f>
        <v>127059.04</v>
      </c>
      <c r="V500" s="2" t="e">
        <f>IF(Customer_churn_Table!N500=1,Customer_churn_Table!I500,NA())</f>
        <v>#N/A</v>
      </c>
      <c r="W500" s="2" t="e">
        <f>IF(Customer_churn_Table!N500=1,Customer_churn_Table!M500,NA())</f>
        <v>#N/A</v>
      </c>
    </row>
    <row r="501" spans="20:23" x14ac:dyDescent="0.35">
      <c r="T501" s="2" t="e">
        <f>IF(Customer_churn_Table!N501=0,Customer_churn_Table!I501,NA())</f>
        <v>#N/A</v>
      </c>
      <c r="U501" s="2" t="e">
        <f>IF(Customer_churn_Table!N501=0,Customer_churn_Table!M501,NA())</f>
        <v>#N/A</v>
      </c>
      <c r="V501" s="2">
        <f>IF(Customer_churn_Table!N501=1,Customer_churn_Table!I501,NA())</f>
        <v>0</v>
      </c>
      <c r="W501" s="2">
        <f>IF(Customer_churn_Table!N501=1,Customer_churn_Table!M501,NA())</f>
        <v>116503.92</v>
      </c>
    </row>
    <row r="502" spans="20:23" x14ac:dyDescent="0.35">
      <c r="T502" s="2">
        <f>IF(Customer_churn_Table!N502=0,Customer_churn_Table!I502,NA())</f>
        <v>0</v>
      </c>
      <c r="U502" s="2">
        <f>IF(Customer_churn_Table!N502=0,Customer_churn_Table!M502,NA())</f>
        <v>54405.79</v>
      </c>
      <c r="V502" s="2" t="e">
        <f>IF(Customer_churn_Table!N502=1,Customer_churn_Table!I502,NA())</f>
        <v>#N/A</v>
      </c>
      <c r="W502" s="2" t="e">
        <f>IF(Customer_churn_Table!N502=1,Customer_churn_Table!M502,NA())</f>
        <v>#N/A</v>
      </c>
    </row>
    <row r="503" spans="20:23" x14ac:dyDescent="0.35">
      <c r="T503" s="2">
        <f>IF(Customer_churn_Table!N503=0,Customer_churn_Table!I503,NA())</f>
        <v>0</v>
      </c>
      <c r="U503" s="2">
        <f>IF(Customer_churn_Table!N503=0,Customer_churn_Table!M503,NA())</f>
        <v>88721.84</v>
      </c>
      <c r="V503" s="2" t="e">
        <f>IF(Customer_churn_Table!N503=1,Customer_churn_Table!I503,NA())</f>
        <v>#N/A</v>
      </c>
      <c r="W503" s="2" t="e">
        <f>IF(Customer_churn_Table!N503=1,Customer_churn_Table!M503,NA())</f>
        <v>#N/A</v>
      </c>
    </row>
    <row r="504" spans="20:23" x14ac:dyDescent="0.35">
      <c r="T504" s="2" t="e">
        <f>IF(Customer_churn_Table!N504=0,Customer_churn_Table!I504,NA())</f>
        <v>#N/A</v>
      </c>
      <c r="U504" s="2" t="e">
        <f>IF(Customer_churn_Table!N504=0,Customer_churn_Table!M504,NA())</f>
        <v>#N/A</v>
      </c>
      <c r="V504" s="2">
        <f>IF(Customer_churn_Table!N504=1,Customer_churn_Table!I504,NA())</f>
        <v>85891.55</v>
      </c>
      <c r="W504" s="2">
        <f>IF(Customer_churn_Table!N504=1,Customer_churn_Table!M504,NA())</f>
        <v>74135.48</v>
      </c>
    </row>
    <row r="505" spans="20:23" x14ac:dyDescent="0.35">
      <c r="T505" s="2">
        <f>IF(Customer_churn_Table!N505=0,Customer_churn_Table!I505,NA())</f>
        <v>77637.350000000006</v>
      </c>
      <c r="U505" s="2">
        <f>IF(Customer_churn_Table!N505=0,Customer_churn_Table!M505,NA())</f>
        <v>111346.22</v>
      </c>
      <c r="V505" s="2" t="e">
        <f>IF(Customer_churn_Table!N505=1,Customer_churn_Table!I505,NA())</f>
        <v>#N/A</v>
      </c>
      <c r="W505" s="2" t="e">
        <f>IF(Customer_churn_Table!N505=1,Customer_churn_Table!M505,NA())</f>
        <v>#N/A</v>
      </c>
    </row>
    <row r="506" spans="20:23" x14ac:dyDescent="0.35">
      <c r="T506" s="2">
        <f>IF(Customer_churn_Table!N506=0,Customer_churn_Table!I506,NA())</f>
        <v>0</v>
      </c>
      <c r="U506" s="2">
        <f>IF(Customer_churn_Table!N506=0,Customer_churn_Table!M506,NA())</f>
        <v>194902.16</v>
      </c>
      <c r="V506" s="2" t="e">
        <f>IF(Customer_churn_Table!N506=1,Customer_churn_Table!I506,NA())</f>
        <v>#N/A</v>
      </c>
      <c r="W506" s="2" t="e">
        <f>IF(Customer_churn_Table!N506=1,Customer_churn_Table!M506,NA())</f>
        <v>#N/A</v>
      </c>
    </row>
    <row r="507" spans="20:23" x14ac:dyDescent="0.35">
      <c r="T507" s="2">
        <f>IF(Customer_churn_Table!N507=0,Customer_churn_Table!I507,NA())</f>
        <v>0</v>
      </c>
      <c r="U507" s="2">
        <f>IF(Customer_churn_Table!N507=0,Customer_churn_Table!M507,NA())</f>
        <v>31474.27</v>
      </c>
      <c r="V507" s="2" t="e">
        <f>IF(Customer_churn_Table!N507=1,Customer_churn_Table!I507,NA())</f>
        <v>#N/A</v>
      </c>
      <c r="W507" s="2" t="e">
        <f>IF(Customer_churn_Table!N507=1,Customer_churn_Table!M507,NA())</f>
        <v>#N/A</v>
      </c>
    </row>
    <row r="508" spans="20:23" x14ac:dyDescent="0.35">
      <c r="T508" s="2">
        <f>IF(Customer_churn_Table!N508=0,Customer_churn_Table!I508,NA())</f>
        <v>116927.89</v>
      </c>
      <c r="U508" s="2">
        <f>IF(Customer_churn_Table!N508=0,Customer_churn_Table!M508,NA())</f>
        <v>21198.39</v>
      </c>
      <c r="V508" s="2" t="e">
        <f>IF(Customer_churn_Table!N508=1,Customer_churn_Table!I508,NA())</f>
        <v>#N/A</v>
      </c>
      <c r="W508" s="2" t="e">
        <f>IF(Customer_churn_Table!N508=1,Customer_churn_Table!M508,NA())</f>
        <v>#N/A</v>
      </c>
    </row>
    <row r="509" spans="20:23" x14ac:dyDescent="0.35">
      <c r="T509" s="2">
        <f>IF(Customer_churn_Table!N509=0,Customer_churn_Table!I509,NA())</f>
        <v>137326.65</v>
      </c>
      <c r="U509" s="2">
        <f>IF(Customer_churn_Table!N509=0,Customer_churn_Table!M509,NA())</f>
        <v>186976.6</v>
      </c>
      <c r="V509" s="2" t="e">
        <f>IF(Customer_churn_Table!N509=1,Customer_churn_Table!I509,NA())</f>
        <v>#N/A</v>
      </c>
      <c r="W509" s="2" t="e">
        <f>IF(Customer_churn_Table!N509=1,Customer_churn_Table!M509,NA())</f>
        <v>#N/A</v>
      </c>
    </row>
    <row r="510" spans="20:23" x14ac:dyDescent="0.35">
      <c r="T510" s="2">
        <f>IF(Customer_churn_Table!N510=0,Customer_churn_Table!I510,NA())</f>
        <v>0</v>
      </c>
      <c r="U510" s="2">
        <f>IF(Customer_churn_Table!N510=0,Customer_churn_Table!M510,NA())</f>
        <v>117202.19</v>
      </c>
      <c r="V510" s="2" t="e">
        <f>IF(Customer_churn_Table!N510=1,Customer_churn_Table!I510,NA())</f>
        <v>#N/A</v>
      </c>
      <c r="W510" s="2" t="e">
        <f>IF(Customer_churn_Table!N510=1,Customer_churn_Table!M510,NA())</f>
        <v>#N/A</v>
      </c>
    </row>
    <row r="511" spans="20:23" x14ac:dyDescent="0.35">
      <c r="T511" s="2">
        <f>IF(Customer_churn_Table!N511=0,Customer_churn_Table!I511,NA())</f>
        <v>0</v>
      </c>
      <c r="U511" s="2">
        <f>IF(Customer_churn_Table!N511=0,Customer_churn_Table!M511,NA())</f>
        <v>143739.29</v>
      </c>
      <c r="V511" s="2" t="e">
        <f>IF(Customer_churn_Table!N511=1,Customer_churn_Table!I511,NA())</f>
        <v>#N/A</v>
      </c>
      <c r="W511" s="2" t="e">
        <f>IF(Customer_churn_Table!N511=1,Customer_churn_Table!M511,NA())</f>
        <v>#N/A</v>
      </c>
    </row>
    <row r="512" spans="20:23" x14ac:dyDescent="0.35">
      <c r="T512" s="2">
        <f>IF(Customer_churn_Table!N512=0,Customer_churn_Table!I512,NA())</f>
        <v>67238.98</v>
      </c>
      <c r="U512" s="2">
        <f>IF(Customer_churn_Table!N512=0,Customer_churn_Table!M512,NA())</f>
        <v>161811.23000000001</v>
      </c>
      <c r="V512" s="2" t="e">
        <f>IF(Customer_churn_Table!N512=1,Customer_churn_Table!I512,NA())</f>
        <v>#N/A</v>
      </c>
      <c r="W512" s="2" t="e">
        <f>IF(Customer_churn_Table!N512=1,Customer_churn_Table!M512,NA())</f>
        <v>#N/A</v>
      </c>
    </row>
    <row r="513" spans="20:23" x14ac:dyDescent="0.35">
      <c r="T513" s="2">
        <f>IF(Customer_churn_Table!N513=0,Customer_churn_Table!I513,NA())</f>
        <v>86569.76</v>
      </c>
      <c r="U513" s="2">
        <f>IF(Customer_churn_Table!N513=0,Customer_churn_Table!M513,NA())</f>
        <v>98090.91</v>
      </c>
      <c r="V513" s="2" t="e">
        <f>IF(Customer_churn_Table!N513=1,Customer_churn_Table!I513,NA())</f>
        <v>#N/A</v>
      </c>
      <c r="W513" s="2" t="e">
        <f>IF(Customer_churn_Table!N513=1,Customer_churn_Table!M513,NA())</f>
        <v>#N/A</v>
      </c>
    </row>
    <row r="514" spans="20:23" x14ac:dyDescent="0.35">
      <c r="T514" s="2">
        <f>IF(Customer_churn_Table!N514=0,Customer_churn_Table!I514,NA())</f>
        <v>0</v>
      </c>
      <c r="U514" s="2">
        <f>IF(Customer_churn_Table!N514=0,Customer_churn_Table!M514,NA())</f>
        <v>71095.41</v>
      </c>
      <c r="V514" s="2" t="e">
        <f>IF(Customer_churn_Table!N514=1,Customer_churn_Table!I514,NA())</f>
        <v>#N/A</v>
      </c>
      <c r="W514" s="2" t="e">
        <f>IF(Customer_churn_Table!N514=1,Customer_churn_Table!M514,NA())</f>
        <v>#N/A</v>
      </c>
    </row>
    <row r="515" spans="20:23" x14ac:dyDescent="0.35">
      <c r="T515" s="2">
        <f>IF(Customer_churn_Table!N515=0,Customer_churn_Table!I515,NA())</f>
        <v>133598.39999999999</v>
      </c>
      <c r="U515" s="2">
        <f>IF(Customer_churn_Table!N515=0,Customer_churn_Table!M515,NA())</f>
        <v>13107.24</v>
      </c>
      <c r="V515" s="2" t="e">
        <f>IF(Customer_churn_Table!N515=1,Customer_churn_Table!I515,NA())</f>
        <v>#N/A</v>
      </c>
      <c r="W515" s="2" t="e">
        <f>IF(Customer_churn_Table!N515=1,Customer_churn_Table!M515,NA())</f>
        <v>#N/A</v>
      </c>
    </row>
    <row r="516" spans="20:23" x14ac:dyDescent="0.35">
      <c r="T516" s="2" t="e">
        <f>IF(Customer_churn_Table!N516=0,Customer_churn_Table!I516,NA())</f>
        <v>#N/A</v>
      </c>
      <c r="U516" s="2" t="e">
        <f>IF(Customer_churn_Table!N516=0,Customer_churn_Table!M516,NA())</f>
        <v>#N/A</v>
      </c>
      <c r="V516" s="2">
        <f>IF(Customer_churn_Table!N516=1,Customer_churn_Table!I516,NA())</f>
        <v>136188.78</v>
      </c>
      <c r="W516" s="2">
        <f>IF(Customer_churn_Table!N516=1,Customer_churn_Table!M516,NA())</f>
        <v>67110.59</v>
      </c>
    </row>
    <row r="517" spans="20:23" x14ac:dyDescent="0.35">
      <c r="T517" s="2">
        <f>IF(Customer_churn_Table!N517=0,Customer_churn_Table!I517,NA())</f>
        <v>0</v>
      </c>
      <c r="U517" s="2">
        <f>IF(Customer_churn_Table!N517=0,Customer_churn_Table!M517,NA())</f>
        <v>88225.02</v>
      </c>
      <c r="V517" s="2" t="e">
        <f>IF(Customer_churn_Table!N517=1,Customer_churn_Table!I517,NA())</f>
        <v>#N/A</v>
      </c>
      <c r="W517" s="2" t="e">
        <f>IF(Customer_churn_Table!N517=1,Customer_churn_Table!M517,NA())</f>
        <v>#N/A</v>
      </c>
    </row>
    <row r="518" spans="20:23" x14ac:dyDescent="0.35">
      <c r="T518" s="2" t="e">
        <f>IF(Customer_churn_Table!N518=0,Customer_churn_Table!I518,NA())</f>
        <v>#N/A</v>
      </c>
      <c r="U518" s="2" t="e">
        <f>IF(Customer_churn_Table!N518=0,Customer_churn_Table!M518,NA())</f>
        <v>#N/A</v>
      </c>
      <c r="V518" s="2">
        <f>IF(Customer_churn_Table!N518=1,Customer_churn_Table!I518,NA())</f>
        <v>0</v>
      </c>
      <c r="W518" s="2">
        <f>IF(Customer_churn_Table!N518=1,Customer_churn_Table!M518,NA())</f>
        <v>62256.87</v>
      </c>
    </row>
    <row r="519" spans="20:23" x14ac:dyDescent="0.35">
      <c r="T519" s="2">
        <f>IF(Customer_churn_Table!N519=0,Customer_churn_Table!I519,NA())</f>
        <v>120092.52</v>
      </c>
      <c r="U519" s="2">
        <f>IF(Customer_churn_Table!N519=0,Customer_churn_Table!M519,NA())</f>
        <v>135925.72</v>
      </c>
      <c r="V519" s="2" t="e">
        <f>IF(Customer_churn_Table!N519=1,Customer_churn_Table!I519,NA())</f>
        <v>#N/A</v>
      </c>
      <c r="W519" s="2" t="e">
        <f>IF(Customer_churn_Table!N519=1,Customer_churn_Table!M519,NA())</f>
        <v>#N/A</v>
      </c>
    </row>
    <row r="520" spans="20:23" x14ac:dyDescent="0.35">
      <c r="T520" s="2" t="e">
        <f>IF(Customer_churn_Table!N520=0,Customer_churn_Table!I520,NA())</f>
        <v>#N/A</v>
      </c>
      <c r="U520" s="2" t="e">
        <f>IF(Customer_churn_Table!N520=0,Customer_churn_Table!M520,NA())</f>
        <v>#N/A</v>
      </c>
      <c r="V520" s="2">
        <f>IF(Customer_churn_Table!N520=1,Customer_churn_Table!I520,NA())</f>
        <v>101238.24</v>
      </c>
      <c r="W520" s="2">
        <f>IF(Customer_churn_Table!N520=1,Customer_churn_Table!M520,NA())</f>
        <v>177815.87</v>
      </c>
    </row>
    <row r="521" spans="20:23" x14ac:dyDescent="0.35">
      <c r="T521" s="2">
        <f>IF(Customer_churn_Table!N521=0,Customer_churn_Table!I521,NA())</f>
        <v>89685.92</v>
      </c>
      <c r="U521" s="2">
        <f>IF(Customer_churn_Table!N521=0,Customer_churn_Table!M521,NA())</f>
        <v>126471.13</v>
      </c>
      <c r="V521" s="2" t="e">
        <f>IF(Customer_churn_Table!N521=1,Customer_churn_Table!I521,NA())</f>
        <v>#N/A</v>
      </c>
      <c r="W521" s="2" t="e">
        <f>IF(Customer_churn_Table!N521=1,Customer_churn_Table!M521,NA())</f>
        <v>#N/A</v>
      </c>
    </row>
    <row r="522" spans="20:23" x14ac:dyDescent="0.35">
      <c r="T522" s="2" t="e">
        <f>IF(Customer_churn_Table!N522=0,Customer_churn_Table!I522,NA())</f>
        <v>#N/A</v>
      </c>
      <c r="U522" s="2" t="e">
        <f>IF(Customer_churn_Table!N522=0,Customer_churn_Table!M522,NA())</f>
        <v>#N/A</v>
      </c>
      <c r="V522" s="2">
        <f>IF(Customer_churn_Table!N522=1,Customer_churn_Table!I522,NA())</f>
        <v>211774.31</v>
      </c>
      <c r="W522" s="2">
        <f>IF(Customer_churn_Table!N522=1,Customer_churn_Table!M522,NA())</f>
        <v>188574.12</v>
      </c>
    </row>
    <row r="523" spans="20:23" x14ac:dyDescent="0.35">
      <c r="T523" s="2">
        <f>IF(Customer_churn_Table!N523=0,Customer_churn_Table!I523,NA())</f>
        <v>131317.48000000001</v>
      </c>
      <c r="U523" s="2">
        <f>IF(Customer_churn_Table!N523=0,Customer_churn_Table!M523,NA())</f>
        <v>119175.45</v>
      </c>
      <c r="V523" s="2" t="e">
        <f>IF(Customer_churn_Table!N523=1,Customer_churn_Table!I523,NA())</f>
        <v>#N/A</v>
      </c>
      <c r="W523" s="2" t="e">
        <f>IF(Customer_churn_Table!N523=1,Customer_churn_Table!M523,NA())</f>
        <v>#N/A</v>
      </c>
    </row>
    <row r="524" spans="20:23" x14ac:dyDescent="0.35">
      <c r="T524" s="2">
        <f>IF(Customer_churn_Table!N524=0,Customer_churn_Table!I524,NA())</f>
        <v>93722.73</v>
      </c>
      <c r="U524" s="2">
        <f>IF(Customer_churn_Table!N524=0,Customer_churn_Table!M524,NA())</f>
        <v>139093.73000000001</v>
      </c>
      <c r="V524" s="2" t="e">
        <f>IF(Customer_churn_Table!N524=1,Customer_churn_Table!I524,NA())</f>
        <v>#N/A</v>
      </c>
      <c r="W524" s="2" t="e">
        <f>IF(Customer_churn_Table!N524=1,Customer_churn_Table!M524,NA())</f>
        <v>#N/A</v>
      </c>
    </row>
    <row r="525" spans="20:23" x14ac:dyDescent="0.35">
      <c r="T525" s="2">
        <f>IF(Customer_churn_Table!N525=0,Customer_churn_Table!I525,NA())</f>
        <v>101160.99</v>
      </c>
      <c r="U525" s="2">
        <f>IF(Customer_churn_Table!N525=0,Customer_churn_Table!M525,NA())</f>
        <v>115916.55</v>
      </c>
      <c r="V525" s="2" t="e">
        <f>IF(Customer_churn_Table!N525=1,Customer_churn_Table!I525,NA())</f>
        <v>#N/A</v>
      </c>
      <c r="W525" s="2" t="e">
        <f>IF(Customer_churn_Table!N525=1,Customer_churn_Table!M525,NA())</f>
        <v>#N/A</v>
      </c>
    </row>
    <row r="526" spans="20:23" x14ac:dyDescent="0.35">
      <c r="T526" s="2">
        <f>IF(Customer_churn_Table!N526=0,Customer_churn_Table!I526,NA())</f>
        <v>120320.54</v>
      </c>
      <c r="U526" s="2">
        <f>IF(Customer_churn_Table!N526=0,Customer_churn_Table!M526,NA())</f>
        <v>96463.25</v>
      </c>
      <c r="V526" s="2" t="e">
        <f>IF(Customer_churn_Table!N526=1,Customer_churn_Table!I526,NA())</f>
        <v>#N/A</v>
      </c>
      <c r="W526" s="2" t="e">
        <f>IF(Customer_churn_Table!N526=1,Customer_churn_Table!M526,NA())</f>
        <v>#N/A</v>
      </c>
    </row>
    <row r="527" spans="20:23" x14ac:dyDescent="0.35">
      <c r="T527" s="2">
        <f>IF(Customer_churn_Table!N527=0,Customer_churn_Table!I527,NA())</f>
        <v>0</v>
      </c>
      <c r="U527" s="2">
        <f>IF(Customer_churn_Table!N527=0,Customer_churn_Table!M527,NA())</f>
        <v>112349.51</v>
      </c>
      <c r="V527" s="2" t="e">
        <f>IF(Customer_churn_Table!N527=1,Customer_churn_Table!I527,NA())</f>
        <v>#N/A</v>
      </c>
      <c r="W527" s="2" t="e">
        <f>IF(Customer_churn_Table!N527=1,Customer_churn_Table!M527,NA())</f>
        <v>#N/A</v>
      </c>
    </row>
    <row r="528" spans="20:23" x14ac:dyDescent="0.35">
      <c r="T528" s="2">
        <f>IF(Customer_churn_Table!N528=0,Customer_churn_Table!I528,NA())</f>
        <v>0</v>
      </c>
      <c r="U528" s="2">
        <f>IF(Customer_churn_Table!N528=0,Customer_churn_Table!M528,NA())</f>
        <v>165303.79</v>
      </c>
      <c r="V528" s="2" t="e">
        <f>IF(Customer_churn_Table!N528=1,Customer_churn_Table!I528,NA())</f>
        <v>#N/A</v>
      </c>
      <c r="W528" s="2" t="e">
        <f>IF(Customer_churn_Table!N528=1,Customer_churn_Table!M528,NA())</f>
        <v>#N/A</v>
      </c>
    </row>
    <row r="529" spans="20:23" x14ac:dyDescent="0.35">
      <c r="T529" s="2">
        <f>IF(Customer_churn_Table!N529=0,Customer_churn_Table!I529,NA())</f>
        <v>0</v>
      </c>
      <c r="U529" s="2">
        <f>IF(Customer_churn_Table!N529=0,Customer_churn_Table!M529,NA())</f>
        <v>166031.07999999999</v>
      </c>
      <c r="V529" s="2" t="e">
        <f>IF(Customer_churn_Table!N529=1,Customer_churn_Table!I529,NA())</f>
        <v>#N/A</v>
      </c>
      <c r="W529" s="2" t="e">
        <f>IF(Customer_churn_Table!N529=1,Customer_churn_Table!M529,NA())</f>
        <v>#N/A</v>
      </c>
    </row>
    <row r="530" spans="20:23" x14ac:dyDescent="0.35">
      <c r="T530" s="2" t="e">
        <f>IF(Customer_churn_Table!N530=0,Customer_churn_Table!I530,NA())</f>
        <v>#N/A</v>
      </c>
      <c r="U530" s="2" t="e">
        <f>IF(Customer_churn_Table!N530=0,Customer_churn_Table!M530,NA())</f>
        <v>#N/A</v>
      </c>
      <c r="V530" s="2">
        <f>IF(Customer_churn_Table!N530=1,Customer_churn_Table!I530,NA())</f>
        <v>152827.99</v>
      </c>
      <c r="W530" s="2">
        <f>IF(Customer_churn_Table!N530=1,Customer_churn_Table!M530,NA())</f>
        <v>38411.79</v>
      </c>
    </row>
    <row r="531" spans="20:23" x14ac:dyDescent="0.35">
      <c r="T531" s="2">
        <f>IF(Customer_churn_Table!N531=0,Customer_churn_Table!I531,NA())</f>
        <v>64097.75</v>
      </c>
      <c r="U531" s="2">
        <f>IF(Customer_churn_Table!N531=0,Customer_churn_Table!M531,NA())</f>
        <v>77783.350000000006</v>
      </c>
      <c r="V531" s="2" t="e">
        <f>IF(Customer_churn_Table!N531=1,Customer_churn_Table!I531,NA())</f>
        <v>#N/A</v>
      </c>
      <c r="W531" s="2" t="e">
        <f>IF(Customer_churn_Table!N531=1,Customer_churn_Table!M531,NA())</f>
        <v>#N/A</v>
      </c>
    </row>
    <row r="532" spans="20:23" x14ac:dyDescent="0.35">
      <c r="T532" s="2">
        <f>IF(Customer_churn_Table!N532=0,Customer_churn_Table!I532,NA())</f>
        <v>119035.35</v>
      </c>
      <c r="U532" s="2">
        <f>IF(Customer_churn_Table!N532=0,Customer_churn_Table!M532,NA())</f>
        <v>29871.79</v>
      </c>
      <c r="V532" s="2" t="e">
        <f>IF(Customer_churn_Table!N532=1,Customer_churn_Table!I532,NA())</f>
        <v>#N/A</v>
      </c>
      <c r="W532" s="2" t="e">
        <f>IF(Customer_churn_Table!N532=1,Customer_churn_Table!M532,NA())</f>
        <v>#N/A</v>
      </c>
    </row>
    <row r="533" spans="20:23" x14ac:dyDescent="0.35">
      <c r="T533" s="2">
        <f>IF(Customer_churn_Table!N533=0,Customer_churn_Table!I533,NA())</f>
        <v>135219.57</v>
      </c>
      <c r="U533" s="2">
        <f>IF(Customer_churn_Table!N533=0,Customer_churn_Table!M533,NA())</f>
        <v>59747.63</v>
      </c>
      <c r="V533" s="2" t="e">
        <f>IF(Customer_churn_Table!N533=1,Customer_churn_Table!I533,NA())</f>
        <v>#N/A</v>
      </c>
      <c r="W533" s="2" t="e">
        <f>IF(Customer_churn_Table!N533=1,Customer_churn_Table!M533,NA())</f>
        <v>#N/A</v>
      </c>
    </row>
    <row r="534" spans="20:23" x14ac:dyDescent="0.35">
      <c r="T534" s="2">
        <f>IF(Customer_churn_Table!N534=0,Customer_churn_Table!I534,NA())</f>
        <v>93694.42</v>
      </c>
      <c r="U534" s="2">
        <f>IF(Customer_churn_Table!N534=0,Customer_churn_Table!M534,NA())</f>
        <v>79919.13</v>
      </c>
      <c r="V534" s="2" t="e">
        <f>IF(Customer_churn_Table!N534=1,Customer_churn_Table!I534,NA())</f>
        <v>#N/A</v>
      </c>
      <c r="W534" s="2" t="e">
        <f>IF(Customer_churn_Table!N534=1,Customer_churn_Table!M534,NA())</f>
        <v>#N/A</v>
      </c>
    </row>
    <row r="535" spans="20:23" x14ac:dyDescent="0.35">
      <c r="T535" s="2">
        <f>IF(Customer_churn_Table!N535=0,Customer_churn_Table!I535,NA())</f>
        <v>59408.63</v>
      </c>
      <c r="U535" s="2">
        <f>IF(Customer_churn_Table!N535=0,Customer_churn_Table!M535,NA())</f>
        <v>76773.53</v>
      </c>
      <c r="V535" s="2" t="e">
        <f>IF(Customer_churn_Table!N535=1,Customer_churn_Table!I535,NA())</f>
        <v>#N/A</v>
      </c>
      <c r="W535" s="2" t="e">
        <f>IF(Customer_churn_Table!N535=1,Customer_churn_Table!M535,NA())</f>
        <v>#N/A</v>
      </c>
    </row>
    <row r="536" spans="20:23" x14ac:dyDescent="0.35">
      <c r="T536" s="2">
        <f>IF(Customer_churn_Table!N536=0,Customer_churn_Table!I536,NA())</f>
        <v>114354.95</v>
      </c>
      <c r="U536" s="2">
        <f>IF(Customer_churn_Table!N536=0,Customer_churn_Table!M536,NA())</f>
        <v>54018.93</v>
      </c>
      <c r="V536" s="2" t="e">
        <f>IF(Customer_churn_Table!N536=1,Customer_churn_Table!I536,NA())</f>
        <v>#N/A</v>
      </c>
      <c r="W536" s="2" t="e">
        <f>IF(Customer_churn_Table!N536=1,Customer_churn_Table!M536,NA())</f>
        <v>#N/A</v>
      </c>
    </row>
    <row r="537" spans="20:23" x14ac:dyDescent="0.35">
      <c r="T537" s="2" t="e">
        <f>IF(Customer_churn_Table!N537=0,Customer_churn_Table!I537,NA())</f>
        <v>#N/A</v>
      </c>
      <c r="U537" s="2" t="e">
        <f>IF(Customer_churn_Table!N537=0,Customer_churn_Table!M537,NA())</f>
        <v>#N/A</v>
      </c>
      <c r="V537" s="2">
        <f>IF(Customer_churn_Table!N537=1,Customer_churn_Table!I537,NA())</f>
        <v>0</v>
      </c>
      <c r="W537" s="2">
        <f>IF(Customer_churn_Table!N537=1,Customer_churn_Table!M537,NA())</f>
        <v>70649.64</v>
      </c>
    </row>
    <row r="538" spans="20:23" x14ac:dyDescent="0.35">
      <c r="T538" s="2">
        <f>IF(Customer_churn_Table!N538=0,Customer_churn_Table!I538,NA())</f>
        <v>128173.9</v>
      </c>
      <c r="U538" s="2">
        <f>IF(Customer_churn_Table!N538=0,Customer_churn_Table!M538,NA())</f>
        <v>59093.39</v>
      </c>
      <c r="V538" s="2" t="e">
        <f>IF(Customer_churn_Table!N538=1,Customer_churn_Table!I538,NA())</f>
        <v>#N/A</v>
      </c>
      <c r="W538" s="2" t="e">
        <f>IF(Customer_churn_Table!N538=1,Customer_churn_Table!M538,NA())</f>
        <v>#N/A</v>
      </c>
    </row>
    <row r="539" spans="20:23" x14ac:dyDescent="0.35">
      <c r="T539" s="2">
        <f>IF(Customer_churn_Table!N539=0,Customer_churn_Table!I539,NA())</f>
        <v>0</v>
      </c>
      <c r="U539" s="2">
        <f>IF(Customer_churn_Table!N539=0,Customer_churn_Table!M539,NA())</f>
        <v>127569.8</v>
      </c>
      <c r="V539" s="2" t="e">
        <f>IF(Customer_churn_Table!N539=1,Customer_churn_Table!I539,NA())</f>
        <v>#N/A</v>
      </c>
      <c r="W539" s="2" t="e">
        <f>IF(Customer_churn_Table!N539=1,Customer_churn_Table!M539,NA())</f>
        <v>#N/A</v>
      </c>
    </row>
    <row r="540" spans="20:23" x14ac:dyDescent="0.35">
      <c r="T540" s="2" t="e">
        <f>IF(Customer_churn_Table!N540=0,Customer_churn_Table!I540,NA())</f>
        <v>#N/A</v>
      </c>
      <c r="U540" s="2" t="e">
        <f>IF(Customer_churn_Table!N540=0,Customer_churn_Table!M540,NA())</f>
        <v>#N/A</v>
      </c>
      <c r="V540" s="2">
        <f>IF(Customer_churn_Table!N540=1,Customer_churn_Table!I540,NA())</f>
        <v>114931.35</v>
      </c>
      <c r="W540" s="2">
        <f>IF(Customer_churn_Table!N540=1,Customer_churn_Table!M540,NA())</f>
        <v>18260.98</v>
      </c>
    </row>
    <row r="541" spans="20:23" x14ac:dyDescent="0.35">
      <c r="T541" s="2" t="e">
        <f>IF(Customer_churn_Table!N541=0,Customer_churn_Table!I541,NA())</f>
        <v>#N/A</v>
      </c>
      <c r="U541" s="2" t="e">
        <f>IF(Customer_churn_Table!N541=0,Customer_churn_Table!M541,NA())</f>
        <v>#N/A</v>
      </c>
      <c r="V541" s="2">
        <f>IF(Customer_churn_Table!N541=1,Customer_churn_Table!I541,NA())</f>
        <v>111071.36</v>
      </c>
      <c r="W541" s="2">
        <f>IF(Customer_churn_Table!N541=1,Customer_churn_Table!M541,NA())</f>
        <v>73275.960000000006</v>
      </c>
    </row>
    <row r="542" spans="20:23" x14ac:dyDescent="0.35">
      <c r="T542" s="2">
        <f>IF(Customer_churn_Table!N542=0,Customer_churn_Table!I542,NA())</f>
        <v>151226.18</v>
      </c>
      <c r="U542" s="2">
        <f>IF(Customer_churn_Table!N542=0,Customer_churn_Table!M542,NA())</f>
        <v>136129.49</v>
      </c>
      <c r="V542" s="2" t="e">
        <f>IF(Customer_churn_Table!N542=1,Customer_churn_Table!I542,NA())</f>
        <v>#N/A</v>
      </c>
      <c r="W542" s="2" t="e">
        <f>IF(Customer_churn_Table!N542=1,Customer_churn_Table!M542,NA())</f>
        <v>#N/A</v>
      </c>
    </row>
    <row r="543" spans="20:23" x14ac:dyDescent="0.35">
      <c r="T543" s="2">
        <f>IF(Customer_churn_Table!N543=0,Customer_churn_Table!I543,NA())</f>
        <v>0</v>
      </c>
      <c r="U543" s="2">
        <f>IF(Customer_churn_Table!N543=0,Customer_churn_Table!M543,NA())</f>
        <v>153237.59</v>
      </c>
      <c r="V543" s="2" t="e">
        <f>IF(Customer_churn_Table!N543=1,Customer_churn_Table!I543,NA())</f>
        <v>#N/A</v>
      </c>
      <c r="W543" s="2" t="e">
        <f>IF(Customer_churn_Table!N543=1,Customer_churn_Table!M543,NA())</f>
        <v>#N/A</v>
      </c>
    </row>
    <row r="544" spans="20:23" x14ac:dyDescent="0.35">
      <c r="T544" s="2">
        <f>IF(Customer_churn_Table!N544=0,Customer_churn_Table!I544,NA())</f>
        <v>64740.12</v>
      </c>
      <c r="U544" s="2">
        <f>IF(Customer_churn_Table!N544=0,Customer_churn_Table!M544,NA())</f>
        <v>106841.12</v>
      </c>
      <c r="V544" s="2" t="e">
        <f>IF(Customer_churn_Table!N544=1,Customer_churn_Table!I544,NA())</f>
        <v>#N/A</v>
      </c>
      <c r="W544" s="2" t="e">
        <f>IF(Customer_churn_Table!N544=1,Customer_churn_Table!M544,NA())</f>
        <v>#N/A</v>
      </c>
    </row>
    <row r="545" spans="20:23" x14ac:dyDescent="0.35">
      <c r="T545" s="2" t="e">
        <f>IF(Customer_churn_Table!N545=0,Customer_churn_Table!I545,NA())</f>
        <v>#N/A</v>
      </c>
      <c r="U545" s="2" t="e">
        <f>IF(Customer_churn_Table!N545=0,Customer_churn_Table!M545,NA())</f>
        <v>#N/A</v>
      </c>
      <c r="V545" s="2">
        <f>IF(Customer_churn_Table!N545=1,Customer_churn_Table!I545,NA())</f>
        <v>169312.13</v>
      </c>
      <c r="W545" s="2">
        <f>IF(Customer_churn_Table!N545=1,Customer_churn_Table!M545,NA())</f>
        <v>109078.35</v>
      </c>
    </row>
    <row r="546" spans="20:23" x14ac:dyDescent="0.35">
      <c r="T546" s="2" t="e">
        <f>IF(Customer_churn_Table!N546=0,Customer_churn_Table!I546,NA())</f>
        <v>#N/A</v>
      </c>
      <c r="U546" s="2" t="e">
        <f>IF(Customer_churn_Table!N546=0,Customer_churn_Table!M546,NA())</f>
        <v>#N/A</v>
      </c>
      <c r="V546" s="2">
        <f>IF(Customer_churn_Table!N546=1,Customer_churn_Table!I546,NA())</f>
        <v>0</v>
      </c>
      <c r="W546" s="2">
        <f>IF(Customer_churn_Table!N546=1,Customer_churn_Table!M546,NA())</f>
        <v>87822.14</v>
      </c>
    </row>
    <row r="547" spans="20:23" x14ac:dyDescent="0.35">
      <c r="T547" s="2">
        <f>IF(Customer_churn_Table!N547=0,Customer_churn_Table!I547,NA())</f>
        <v>112652.08</v>
      </c>
      <c r="U547" s="2">
        <f>IF(Customer_churn_Table!N547=0,Customer_churn_Table!M547,NA())</f>
        <v>126644.98</v>
      </c>
      <c r="V547" s="2" t="e">
        <f>IF(Customer_churn_Table!N547=1,Customer_churn_Table!I547,NA())</f>
        <v>#N/A</v>
      </c>
      <c r="W547" s="2" t="e">
        <f>IF(Customer_churn_Table!N547=1,Customer_churn_Table!M547,NA())</f>
        <v>#N/A</v>
      </c>
    </row>
    <row r="548" spans="20:23" x14ac:dyDescent="0.35">
      <c r="T548" s="2">
        <f>IF(Customer_churn_Table!N548=0,Customer_churn_Table!I548,NA())</f>
        <v>0</v>
      </c>
      <c r="U548" s="2">
        <f>IF(Customer_churn_Table!N548=0,Customer_churn_Table!M548,NA())</f>
        <v>47414.15</v>
      </c>
      <c r="V548" s="2" t="e">
        <f>IF(Customer_churn_Table!N548=1,Customer_churn_Table!I548,NA())</f>
        <v>#N/A</v>
      </c>
      <c r="W548" s="2" t="e">
        <f>IF(Customer_churn_Table!N548=1,Customer_churn_Table!M548,NA())</f>
        <v>#N/A</v>
      </c>
    </row>
    <row r="549" spans="20:23" x14ac:dyDescent="0.35">
      <c r="T549" s="2">
        <f>IF(Customer_churn_Table!N549=0,Customer_churn_Table!I549,NA())</f>
        <v>143964.35999999999</v>
      </c>
      <c r="U549" s="2">
        <f>IF(Customer_churn_Table!N549=0,Customer_churn_Table!M549,NA())</f>
        <v>41879.99</v>
      </c>
      <c r="V549" s="2" t="e">
        <f>IF(Customer_churn_Table!N549=1,Customer_churn_Table!I549,NA())</f>
        <v>#N/A</v>
      </c>
      <c r="W549" s="2" t="e">
        <f>IF(Customer_churn_Table!N549=1,Customer_churn_Table!M549,NA())</f>
        <v>#N/A</v>
      </c>
    </row>
    <row r="550" spans="20:23" x14ac:dyDescent="0.35">
      <c r="T550" s="2">
        <f>IF(Customer_churn_Table!N550=0,Customer_churn_Table!I550,NA())</f>
        <v>122451.46</v>
      </c>
      <c r="U550" s="2">
        <f>IF(Customer_churn_Table!N550=0,Customer_churn_Table!M550,NA())</f>
        <v>75808.100000000006</v>
      </c>
      <c r="V550" s="2" t="e">
        <f>IF(Customer_churn_Table!N550=1,Customer_churn_Table!I550,NA())</f>
        <v>#N/A</v>
      </c>
      <c r="W550" s="2" t="e">
        <f>IF(Customer_churn_Table!N550=1,Customer_churn_Table!M550,NA())</f>
        <v>#N/A</v>
      </c>
    </row>
    <row r="551" spans="20:23" x14ac:dyDescent="0.35">
      <c r="T551" s="2">
        <f>IF(Customer_churn_Table!N551=0,Customer_churn_Table!I551,NA())</f>
        <v>0</v>
      </c>
      <c r="U551" s="2">
        <f>IF(Customer_churn_Table!N551=0,Customer_churn_Table!M551,NA())</f>
        <v>47911.03</v>
      </c>
      <c r="V551" s="2" t="e">
        <f>IF(Customer_churn_Table!N551=1,Customer_churn_Table!I551,NA())</f>
        <v>#N/A</v>
      </c>
      <c r="W551" s="2" t="e">
        <f>IF(Customer_churn_Table!N551=1,Customer_churn_Table!M551,NA())</f>
        <v>#N/A</v>
      </c>
    </row>
    <row r="552" spans="20:23" x14ac:dyDescent="0.35">
      <c r="T552" s="2">
        <f>IF(Customer_churn_Table!N552=0,Customer_churn_Table!I552,NA())</f>
        <v>65253.07</v>
      </c>
      <c r="U552" s="2">
        <f>IF(Customer_churn_Table!N552=0,Customer_churn_Table!M552,NA())</f>
        <v>28737.78</v>
      </c>
      <c r="V552" s="2" t="e">
        <f>IF(Customer_churn_Table!N552=1,Customer_churn_Table!I552,NA())</f>
        <v>#N/A</v>
      </c>
      <c r="W552" s="2" t="e">
        <f>IF(Customer_churn_Table!N552=1,Customer_churn_Table!M552,NA())</f>
        <v>#N/A</v>
      </c>
    </row>
    <row r="553" spans="20:23" x14ac:dyDescent="0.35">
      <c r="T553" s="2" t="e">
        <f>IF(Customer_churn_Table!N553=0,Customer_churn_Table!I553,NA())</f>
        <v>#N/A</v>
      </c>
      <c r="U553" s="2" t="e">
        <f>IF(Customer_churn_Table!N553=0,Customer_churn_Table!M553,NA())</f>
        <v>#N/A</v>
      </c>
      <c r="V553" s="2">
        <f>IF(Customer_churn_Table!N553=1,Customer_churn_Table!I553,NA())</f>
        <v>106901.94</v>
      </c>
      <c r="W553" s="2">
        <f>IF(Customer_churn_Table!N553=1,Customer_churn_Table!M553,NA())</f>
        <v>2079.1999999999998</v>
      </c>
    </row>
    <row r="554" spans="20:23" x14ac:dyDescent="0.35">
      <c r="T554" s="2">
        <f>IF(Customer_churn_Table!N554=0,Customer_churn_Table!I554,NA())</f>
        <v>128509.63</v>
      </c>
      <c r="U554" s="2">
        <f>IF(Customer_churn_Table!N554=0,Customer_churn_Table!M554,NA())</f>
        <v>121562.33</v>
      </c>
      <c r="V554" s="2" t="e">
        <f>IF(Customer_churn_Table!N554=1,Customer_churn_Table!I554,NA())</f>
        <v>#N/A</v>
      </c>
      <c r="W554" s="2" t="e">
        <f>IF(Customer_churn_Table!N554=1,Customer_churn_Table!M554,NA())</f>
        <v>#N/A</v>
      </c>
    </row>
    <row r="555" spans="20:23" x14ac:dyDescent="0.35">
      <c r="T555" s="2">
        <f>IF(Customer_churn_Table!N555=0,Customer_churn_Table!I555,NA())</f>
        <v>0</v>
      </c>
      <c r="U555" s="2">
        <f>IF(Customer_churn_Table!N555=0,Customer_churn_Table!M555,NA())</f>
        <v>55003.79</v>
      </c>
      <c r="V555" s="2" t="e">
        <f>IF(Customer_churn_Table!N555=1,Customer_churn_Table!I555,NA())</f>
        <v>#N/A</v>
      </c>
      <c r="W555" s="2" t="e">
        <f>IF(Customer_churn_Table!N555=1,Customer_churn_Table!M555,NA())</f>
        <v>#N/A</v>
      </c>
    </row>
    <row r="556" spans="20:23" x14ac:dyDescent="0.35">
      <c r="T556" s="2">
        <f>IF(Customer_churn_Table!N556=0,Customer_churn_Table!I556,NA())</f>
        <v>129834.67</v>
      </c>
      <c r="U556" s="2">
        <f>IF(Customer_churn_Table!N556=0,Customer_churn_Table!M556,NA())</f>
        <v>193131.42</v>
      </c>
      <c r="V556" s="2" t="e">
        <f>IF(Customer_churn_Table!N556=1,Customer_churn_Table!I556,NA())</f>
        <v>#N/A</v>
      </c>
      <c r="W556" s="2" t="e">
        <f>IF(Customer_churn_Table!N556=1,Customer_churn_Table!M556,NA())</f>
        <v>#N/A</v>
      </c>
    </row>
    <row r="557" spans="20:23" x14ac:dyDescent="0.35">
      <c r="T557" s="2" t="e">
        <f>IF(Customer_churn_Table!N557=0,Customer_churn_Table!I557,NA())</f>
        <v>#N/A</v>
      </c>
      <c r="U557" s="2" t="e">
        <f>IF(Customer_churn_Table!N557=0,Customer_churn_Table!M557,NA())</f>
        <v>#N/A</v>
      </c>
      <c r="V557" s="2">
        <f>IF(Customer_churn_Table!N557=1,Customer_churn_Table!I557,NA())</f>
        <v>154962.99</v>
      </c>
      <c r="W557" s="2">
        <f>IF(Customer_churn_Table!N557=1,Customer_churn_Table!M557,NA())</f>
        <v>191932.27</v>
      </c>
    </row>
    <row r="558" spans="20:23" x14ac:dyDescent="0.35">
      <c r="T558" s="2">
        <f>IF(Customer_churn_Table!N558=0,Customer_churn_Table!I558,NA())</f>
        <v>138241.9</v>
      </c>
      <c r="U558" s="2">
        <f>IF(Customer_churn_Table!N558=0,Customer_churn_Table!M558,NA())</f>
        <v>159418.1</v>
      </c>
      <c r="V558" s="2" t="e">
        <f>IF(Customer_churn_Table!N558=1,Customer_churn_Table!I558,NA())</f>
        <v>#N/A</v>
      </c>
      <c r="W558" s="2" t="e">
        <f>IF(Customer_churn_Table!N558=1,Customer_churn_Table!M558,NA())</f>
        <v>#N/A</v>
      </c>
    </row>
    <row r="559" spans="20:23" x14ac:dyDescent="0.35">
      <c r="T559" s="2" t="e">
        <f>IF(Customer_churn_Table!N559=0,Customer_churn_Table!I559,NA())</f>
        <v>#N/A</v>
      </c>
      <c r="U559" s="2" t="e">
        <f>IF(Customer_churn_Table!N559=0,Customer_churn_Table!M559,NA())</f>
        <v>#N/A</v>
      </c>
      <c r="V559" s="2">
        <f>IF(Customer_churn_Table!N559=1,Customer_churn_Table!I559,NA())</f>
        <v>91536.93</v>
      </c>
      <c r="W559" s="2">
        <f>IF(Customer_churn_Table!N559=1,Customer_churn_Table!M559,NA())</f>
        <v>191468.78</v>
      </c>
    </row>
    <row r="560" spans="20:23" x14ac:dyDescent="0.35">
      <c r="T560" s="2">
        <f>IF(Customer_churn_Table!N560=0,Customer_churn_Table!I560,NA())</f>
        <v>0</v>
      </c>
      <c r="U560" s="2">
        <f>IF(Customer_churn_Table!N560=0,Customer_churn_Table!M560,NA())</f>
        <v>38913.68</v>
      </c>
      <c r="V560" s="2" t="e">
        <f>IF(Customer_churn_Table!N560=1,Customer_churn_Table!I560,NA())</f>
        <v>#N/A</v>
      </c>
      <c r="W560" s="2" t="e">
        <f>IF(Customer_churn_Table!N560=1,Customer_churn_Table!M560,NA())</f>
        <v>#N/A</v>
      </c>
    </row>
    <row r="561" spans="20:23" x14ac:dyDescent="0.35">
      <c r="T561" s="2">
        <f>IF(Customer_churn_Table!N561=0,Customer_churn_Table!I561,NA())</f>
        <v>0</v>
      </c>
      <c r="U561" s="2">
        <f>IF(Customer_churn_Table!N561=0,Customer_churn_Table!M561,NA())</f>
        <v>705.18</v>
      </c>
      <c r="V561" s="2" t="e">
        <f>IF(Customer_churn_Table!N561=1,Customer_churn_Table!I561,NA())</f>
        <v>#N/A</v>
      </c>
      <c r="W561" s="2" t="e">
        <f>IF(Customer_churn_Table!N561=1,Customer_churn_Table!M561,NA())</f>
        <v>#N/A</v>
      </c>
    </row>
    <row r="562" spans="20:23" x14ac:dyDescent="0.35">
      <c r="T562" s="2">
        <f>IF(Customer_churn_Table!N562=0,Customer_churn_Table!I562,NA())</f>
        <v>105204.01</v>
      </c>
      <c r="U562" s="2">
        <f>IF(Customer_churn_Table!N562=0,Customer_churn_Table!M562,NA())</f>
        <v>138490.03</v>
      </c>
      <c r="V562" s="2" t="e">
        <f>IF(Customer_churn_Table!N562=1,Customer_churn_Table!I562,NA())</f>
        <v>#N/A</v>
      </c>
      <c r="W562" s="2" t="e">
        <f>IF(Customer_churn_Table!N562=1,Customer_churn_Table!M562,NA())</f>
        <v>#N/A</v>
      </c>
    </row>
    <row r="563" spans="20:23" x14ac:dyDescent="0.35">
      <c r="T563" s="2">
        <f>IF(Customer_churn_Table!N563=0,Customer_churn_Table!I563,NA())</f>
        <v>152968.73000000001</v>
      </c>
      <c r="U563" s="2">
        <f>IF(Customer_churn_Table!N563=0,Customer_churn_Table!M563,NA())</f>
        <v>82970.69</v>
      </c>
      <c r="V563" s="2" t="e">
        <f>IF(Customer_churn_Table!N563=1,Customer_churn_Table!I563,NA())</f>
        <v>#N/A</v>
      </c>
      <c r="W563" s="2" t="e">
        <f>IF(Customer_churn_Table!N563=1,Customer_churn_Table!M563,NA())</f>
        <v>#N/A</v>
      </c>
    </row>
    <row r="564" spans="20:23" x14ac:dyDescent="0.35">
      <c r="T564" s="2">
        <f>IF(Customer_churn_Table!N564=0,Customer_churn_Table!I564,NA())</f>
        <v>158261.68</v>
      </c>
      <c r="U564" s="2">
        <f>IF(Customer_churn_Table!N564=0,Customer_churn_Table!M564,NA())</f>
        <v>76744.72</v>
      </c>
      <c r="V564" s="2" t="e">
        <f>IF(Customer_churn_Table!N564=1,Customer_churn_Table!I564,NA())</f>
        <v>#N/A</v>
      </c>
      <c r="W564" s="2" t="e">
        <f>IF(Customer_churn_Table!N564=1,Customer_churn_Table!M564,NA())</f>
        <v>#N/A</v>
      </c>
    </row>
    <row r="565" spans="20:23" x14ac:dyDescent="0.35">
      <c r="T565" s="2" t="e">
        <f>IF(Customer_churn_Table!N565=0,Customer_churn_Table!I565,NA())</f>
        <v>#N/A</v>
      </c>
      <c r="U565" s="2" t="e">
        <f>IF(Customer_churn_Table!N565=0,Customer_churn_Table!M565,NA())</f>
        <v>#N/A</v>
      </c>
      <c r="V565" s="2">
        <f>IF(Customer_churn_Table!N565=1,Customer_churn_Table!I565,NA())</f>
        <v>0</v>
      </c>
      <c r="W565" s="2">
        <f>IF(Customer_churn_Table!N565=1,Customer_churn_Table!M565,NA())</f>
        <v>71244.59</v>
      </c>
    </row>
    <row r="566" spans="20:23" x14ac:dyDescent="0.35">
      <c r="T566" s="2">
        <f>IF(Customer_churn_Table!N566=0,Customer_churn_Table!I566,NA())</f>
        <v>121021.05</v>
      </c>
      <c r="U566" s="2">
        <f>IF(Customer_churn_Table!N566=0,Customer_churn_Table!M566,NA())</f>
        <v>12182.15</v>
      </c>
      <c r="V566" s="2" t="e">
        <f>IF(Customer_churn_Table!N566=1,Customer_churn_Table!I566,NA())</f>
        <v>#N/A</v>
      </c>
      <c r="W566" s="2" t="e">
        <f>IF(Customer_churn_Table!N566=1,Customer_churn_Table!M566,NA())</f>
        <v>#N/A</v>
      </c>
    </row>
    <row r="567" spans="20:23" x14ac:dyDescent="0.35">
      <c r="T567" s="2">
        <f>IF(Customer_churn_Table!N567=0,Customer_churn_Table!I567,NA())</f>
        <v>0</v>
      </c>
      <c r="U567" s="2">
        <f>IF(Customer_churn_Table!N567=0,Customer_churn_Table!M567,NA())</f>
        <v>141210.5</v>
      </c>
      <c r="V567" s="2" t="e">
        <f>IF(Customer_churn_Table!N567=1,Customer_churn_Table!I567,NA())</f>
        <v>#N/A</v>
      </c>
      <c r="W567" s="2" t="e">
        <f>IF(Customer_churn_Table!N567=1,Customer_churn_Table!M567,NA())</f>
        <v>#N/A</v>
      </c>
    </row>
    <row r="568" spans="20:23" x14ac:dyDescent="0.35">
      <c r="T568" s="2" t="e">
        <f>IF(Customer_churn_Table!N568=0,Customer_churn_Table!I568,NA())</f>
        <v>#N/A</v>
      </c>
      <c r="U568" s="2" t="e">
        <f>IF(Customer_churn_Table!N568=0,Customer_churn_Table!M568,NA())</f>
        <v>#N/A</v>
      </c>
      <c r="V568" s="2">
        <f>IF(Customer_churn_Table!N568=1,Customer_churn_Table!I568,NA())</f>
        <v>0</v>
      </c>
      <c r="W568" s="2">
        <f>IF(Customer_churn_Table!N568=1,Customer_churn_Table!M568,NA())</f>
        <v>191763.07</v>
      </c>
    </row>
    <row r="569" spans="20:23" x14ac:dyDescent="0.35">
      <c r="T569" s="2">
        <f>IF(Customer_churn_Table!N569=0,Customer_churn_Table!I569,NA())</f>
        <v>137715.66</v>
      </c>
      <c r="U569" s="2">
        <f>IF(Customer_churn_Table!N569=0,Customer_churn_Table!M569,NA())</f>
        <v>37938.74</v>
      </c>
      <c r="V569" s="2" t="e">
        <f>IF(Customer_churn_Table!N569=1,Customer_churn_Table!I569,NA())</f>
        <v>#N/A</v>
      </c>
      <c r="W569" s="2" t="e">
        <f>IF(Customer_churn_Table!N569=1,Customer_churn_Table!M569,NA())</f>
        <v>#N/A</v>
      </c>
    </row>
    <row r="570" spans="20:23" x14ac:dyDescent="0.35">
      <c r="T570" s="2">
        <f>IF(Customer_churn_Table!N570=0,Customer_churn_Table!I570,NA())</f>
        <v>121192.22</v>
      </c>
      <c r="U570" s="2">
        <f>IF(Customer_churn_Table!N570=0,Customer_churn_Table!M570,NA())</f>
        <v>74890.58</v>
      </c>
      <c r="V570" s="2" t="e">
        <f>IF(Customer_churn_Table!N570=1,Customer_churn_Table!I570,NA())</f>
        <v>#N/A</v>
      </c>
      <c r="W570" s="2" t="e">
        <f>IF(Customer_churn_Table!N570=1,Customer_churn_Table!M570,NA())</f>
        <v>#N/A</v>
      </c>
    </row>
    <row r="571" spans="20:23" x14ac:dyDescent="0.35">
      <c r="T571" s="2">
        <f>IF(Customer_churn_Table!N571=0,Customer_churn_Table!I571,NA())</f>
        <v>0</v>
      </c>
      <c r="U571" s="2">
        <f>IF(Customer_churn_Table!N571=0,Customer_churn_Table!M571,NA())</f>
        <v>166698.18</v>
      </c>
      <c r="V571" s="2" t="e">
        <f>IF(Customer_churn_Table!N571=1,Customer_churn_Table!I571,NA())</f>
        <v>#N/A</v>
      </c>
      <c r="W571" s="2" t="e">
        <f>IF(Customer_churn_Table!N571=1,Customer_churn_Table!M571,NA())</f>
        <v>#N/A</v>
      </c>
    </row>
    <row r="572" spans="20:23" x14ac:dyDescent="0.35">
      <c r="T572" s="2">
        <f>IF(Customer_churn_Table!N572=0,Customer_churn_Table!I572,NA())</f>
        <v>100486.18</v>
      </c>
      <c r="U572" s="2">
        <f>IF(Customer_churn_Table!N572=0,Customer_churn_Table!M572,NA())</f>
        <v>62678.53</v>
      </c>
      <c r="V572" s="2" t="e">
        <f>IF(Customer_churn_Table!N572=1,Customer_churn_Table!I572,NA())</f>
        <v>#N/A</v>
      </c>
      <c r="W572" s="2" t="e">
        <f>IF(Customer_churn_Table!N572=1,Customer_churn_Table!M572,NA())</f>
        <v>#N/A</v>
      </c>
    </row>
    <row r="573" spans="20:23" x14ac:dyDescent="0.35">
      <c r="T573" s="2" t="e">
        <f>IF(Customer_churn_Table!N573=0,Customer_churn_Table!I573,NA())</f>
        <v>#N/A</v>
      </c>
      <c r="U573" s="2" t="e">
        <f>IF(Customer_churn_Table!N573=0,Customer_churn_Table!M573,NA())</f>
        <v>#N/A</v>
      </c>
      <c r="V573" s="2">
        <f>IF(Customer_churn_Table!N573=1,Customer_churn_Table!I573,NA())</f>
        <v>0</v>
      </c>
      <c r="W573" s="2">
        <f>IF(Customer_churn_Table!N573=1,Customer_churn_Table!M573,NA())</f>
        <v>67740.08</v>
      </c>
    </row>
    <row r="574" spans="20:23" x14ac:dyDescent="0.35">
      <c r="T574" s="2">
        <f>IF(Customer_churn_Table!N574=0,Customer_churn_Table!I574,NA())</f>
        <v>92566.53</v>
      </c>
      <c r="U574" s="2">
        <f>IF(Customer_churn_Table!N574=0,Customer_churn_Table!M574,NA())</f>
        <v>161519.76999999999</v>
      </c>
      <c r="V574" s="2" t="e">
        <f>IF(Customer_churn_Table!N574=1,Customer_churn_Table!I574,NA())</f>
        <v>#N/A</v>
      </c>
      <c r="W574" s="2" t="e">
        <f>IF(Customer_churn_Table!N574=1,Customer_churn_Table!M574,NA())</f>
        <v>#N/A</v>
      </c>
    </row>
    <row r="575" spans="20:23" x14ac:dyDescent="0.35">
      <c r="T575" s="2" t="e">
        <f>IF(Customer_churn_Table!N575=0,Customer_churn_Table!I575,NA())</f>
        <v>#N/A</v>
      </c>
      <c r="U575" s="2" t="e">
        <f>IF(Customer_churn_Table!N575=0,Customer_churn_Table!M575,NA())</f>
        <v>#N/A</v>
      </c>
      <c r="V575" s="2">
        <f>IF(Customer_churn_Table!N575=1,Customer_churn_Table!I575,NA())</f>
        <v>0</v>
      </c>
      <c r="W575" s="2">
        <f>IF(Customer_churn_Table!N575=1,Customer_churn_Table!M575,NA())</f>
        <v>159835.78</v>
      </c>
    </row>
    <row r="576" spans="20:23" x14ac:dyDescent="0.35">
      <c r="T576" s="2">
        <f>IF(Customer_churn_Table!N576=0,Customer_churn_Table!I576,NA())</f>
        <v>110929.96</v>
      </c>
      <c r="U576" s="2">
        <f>IF(Customer_churn_Table!N576=0,Customer_churn_Table!M576,NA())</f>
        <v>30876.84</v>
      </c>
      <c r="V576" s="2" t="e">
        <f>IF(Customer_churn_Table!N576=1,Customer_churn_Table!I576,NA())</f>
        <v>#N/A</v>
      </c>
      <c r="W576" s="2" t="e">
        <f>IF(Customer_churn_Table!N576=1,Customer_churn_Table!M576,NA())</f>
        <v>#N/A</v>
      </c>
    </row>
    <row r="577" spans="20:23" x14ac:dyDescent="0.35">
      <c r="T577" s="2">
        <f>IF(Customer_churn_Table!N577=0,Customer_churn_Table!I577,NA())</f>
        <v>0</v>
      </c>
      <c r="U577" s="2">
        <f>IF(Customer_churn_Table!N577=0,Customer_churn_Table!M577,NA())</f>
        <v>14858.1</v>
      </c>
      <c r="V577" s="2" t="e">
        <f>IF(Customer_churn_Table!N577=1,Customer_churn_Table!I577,NA())</f>
        <v>#N/A</v>
      </c>
      <c r="W577" s="2" t="e">
        <f>IF(Customer_churn_Table!N577=1,Customer_churn_Table!M577,NA())</f>
        <v>#N/A</v>
      </c>
    </row>
    <row r="578" spans="20:23" x14ac:dyDescent="0.35">
      <c r="T578" s="2">
        <f>IF(Customer_churn_Table!N578=0,Customer_churn_Table!I578,NA())</f>
        <v>138901.60999999999</v>
      </c>
      <c r="U578" s="2">
        <f>IF(Customer_churn_Table!N578=0,Customer_churn_Table!M578,NA())</f>
        <v>75685.97</v>
      </c>
      <c r="V578" s="2" t="e">
        <f>IF(Customer_churn_Table!N578=1,Customer_churn_Table!I578,NA())</f>
        <v>#N/A</v>
      </c>
      <c r="W578" s="2" t="e">
        <f>IF(Customer_churn_Table!N578=1,Customer_churn_Table!M578,NA())</f>
        <v>#N/A</v>
      </c>
    </row>
    <row r="579" spans="20:23" x14ac:dyDescent="0.35">
      <c r="T579" s="2">
        <f>IF(Customer_churn_Table!N579=0,Customer_churn_Table!I579,NA())</f>
        <v>123217.66</v>
      </c>
      <c r="U579" s="2">
        <f>IF(Customer_churn_Table!N579=0,Customer_churn_Table!M579,NA())</f>
        <v>144183.1</v>
      </c>
      <c r="V579" s="2" t="e">
        <f>IF(Customer_churn_Table!N579=1,Customer_churn_Table!I579,NA())</f>
        <v>#N/A</v>
      </c>
      <c r="W579" s="2" t="e">
        <f>IF(Customer_churn_Table!N579=1,Customer_churn_Table!M579,NA())</f>
        <v>#N/A</v>
      </c>
    </row>
    <row r="580" spans="20:23" x14ac:dyDescent="0.35">
      <c r="T580" s="2">
        <f>IF(Customer_churn_Table!N580=0,Customer_churn_Table!I580,NA())</f>
        <v>0</v>
      </c>
      <c r="U580" s="2">
        <f>IF(Customer_churn_Table!N580=0,Customer_churn_Table!M580,NA())</f>
        <v>65170.66</v>
      </c>
      <c r="V580" s="2" t="e">
        <f>IF(Customer_churn_Table!N580=1,Customer_churn_Table!I580,NA())</f>
        <v>#N/A</v>
      </c>
      <c r="W580" s="2" t="e">
        <f>IF(Customer_churn_Table!N580=1,Customer_churn_Table!M580,NA())</f>
        <v>#N/A</v>
      </c>
    </row>
    <row r="581" spans="20:23" x14ac:dyDescent="0.35">
      <c r="T581" s="2">
        <f>IF(Customer_churn_Table!N581=0,Customer_churn_Table!I581,NA())</f>
        <v>0</v>
      </c>
      <c r="U581" s="2">
        <f>IF(Customer_churn_Table!N581=0,Customer_churn_Table!M581,NA())</f>
        <v>82526.92</v>
      </c>
      <c r="V581" s="2" t="e">
        <f>IF(Customer_churn_Table!N581=1,Customer_churn_Table!I581,NA())</f>
        <v>#N/A</v>
      </c>
      <c r="W581" s="2" t="e">
        <f>IF(Customer_churn_Table!N581=1,Customer_churn_Table!M581,NA())</f>
        <v>#N/A</v>
      </c>
    </row>
    <row r="582" spans="20:23" x14ac:dyDescent="0.35">
      <c r="T582" s="2">
        <f>IF(Customer_churn_Table!N582=0,Customer_churn_Table!I582,NA())</f>
        <v>0</v>
      </c>
      <c r="U582" s="2">
        <f>IF(Customer_churn_Table!N582=0,Customer_churn_Table!M582,NA())</f>
        <v>169161.46</v>
      </c>
      <c r="V582" s="2" t="e">
        <f>IF(Customer_churn_Table!N582=1,Customer_churn_Table!I582,NA())</f>
        <v>#N/A</v>
      </c>
      <c r="W582" s="2" t="e">
        <f>IF(Customer_churn_Table!N582=1,Customer_churn_Table!M582,NA())</f>
        <v>#N/A</v>
      </c>
    </row>
    <row r="583" spans="20:23" x14ac:dyDescent="0.35">
      <c r="T583" s="2" t="e">
        <f>IF(Customer_churn_Table!N583=0,Customer_churn_Table!I583,NA())</f>
        <v>#N/A</v>
      </c>
      <c r="U583" s="2" t="e">
        <f>IF(Customer_churn_Table!N583=0,Customer_churn_Table!M583,NA())</f>
        <v>#N/A</v>
      </c>
      <c r="V583" s="2">
        <f>IF(Customer_churn_Table!N583=1,Customer_churn_Table!I583,NA())</f>
        <v>108431.87</v>
      </c>
      <c r="W583" s="2">
        <f>IF(Customer_churn_Table!N583=1,Customer_churn_Table!M583,NA())</f>
        <v>109291.39</v>
      </c>
    </row>
    <row r="584" spans="20:23" x14ac:dyDescent="0.35">
      <c r="T584" s="2">
        <f>IF(Customer_churn_Table!N584=0,Customer_churn_Table!I584,NA())</f>
        <v>0</v>
      </c>
      <c r="U584" s="2">
        <f>IF(Customer_churn_Table!N584=0,Customer_churn_Table!M584,NA())</f>
        <v>6057.81</v>
      </c>
      <c r="V584" s="2" t="e">
        <f>IF(Customer_churn_Table!N584=1,Customer_churn_Table!I584,NA())</f>
        <v>#N/A</v>
      </c>
      <c r="W584" s="2" t="e">
        <f>IF(Customer_churn_Table!N584=1,Customer_churn_Table!M584,NA())</f>
        <v>#N/A</v>
      </c>
    </row>
    <row r="585" spans="20:23" x14ac:dyDescent="0.35">
      <c r="T585" s="2">
        <f>IF(Customer_churn_Table!N585=0,Customer_churn_Table!I585,NA())</f>
        <v>72392.41</v>
      </c>
      <c r="U585" s="2">
        <f>IF(Customer_churn_Table!N585=0,Customer_churn_Table!M585,NA())</f>
        <v>77077.14</v>
      </c>
      <c r="V585" s="2" t="e">
        <f>IF(Customer_churn_Table!N585=1,Customer_churn_Table!I585,NA())</f>
        <v>#N/A</v>
      </c>
      <c r="W585" s="2" t="e">
        <f>IF(Customer_churn_Table!N585=1,Customer_churn_Table!M585,NA())</f>
        <v>#N/A</v>
      </c>
    </row>
    <row r="586" spans="20:23" x14ac:dyDescent="0.35">
      <c r="T586" s="2" t="e">
        <f>IF(Customer_churn_Table!N586=0,Customer_churn_Table!I586,NA())</f>
        <v>#N/A</v>
      </c>
      <c r="U586" s="2" t="e">
        <f>IF(Customer_churn_Table!N586=0,Customer_churn_Table!M586,NA())</f>
        <v>#N/A</v>
      </c>
      <c r="V586" s="2">
        <f>IF(Customer_churn_Table!N586=1,Customer_churn_Table!I586,NA())</f>
        <v>119741.77</v>
      </c>
      <c r="W586" s="2">
        <f>IF(Customer_churn_Table!N586=1,Customer_churn_Table!M586,NA())</f>
        <v>54954.51</v>
      </c>
    </row>
    <row r="587" spans="20:23" x14ac:dyDescent="0.35">
      <c r="T587" s="2" t="e">
        <f>IF(Customer_churn_Table!N587=0,Customer_churn_Table!I587,NA())</f>
        <v>#N/A</v>
      </c>
      <c r="U587" s="2" t="e">
        <f>IF(Customer_churn_Table!N587=0,Customer_churn_Table!M587,NA())</f>
        <v>#N/A</v>
      </c>
      <c r="V587" s="2">
        <f>IF(Customer_churn_Table!N587=1,Customer_churn_Table!I587,NA())</f>
        <v>100946.71</v>
      </c>
      <c r="W587" s="2">
        <f>IF(Customer_churn_Table!N587=1,Customer_churn_Table!M587,NA())</f>
        <v>179614.8</v>
      </c>
    </row>
    <row r="588" spans="20:23" x14ac:dyDescent="0.35">
      <c r="T588" s="2" t="e">
        <f>IF(Customer_churn_Table!N588=0,Customer_churn_Table!I588,NA())</f>
        <v>#N/A</v>
      </c>
      <c r="U588" s="2" t="e">
        <f>IF(Customer_churn_Table!N588=0,Customer_churn_Table!M588,NA())</f>
        <v>#N/A</v>
      </c>
      <c r="V588" s="2">
        <f>IF(Customer_churn_Table!N588=1,Customer_churn_Table!I588,NA())</f>
        <v>170491.84</v>
      </c>
      <c r="W588" s="2">
        <f>IF(Customer_churn_Table!N588=1,Customer_churn_Table!M588,NA())</f>
        <v>35588.07</v>
      </c>
    </row>
    <row r="589" spans="20:23" x14ac:dyDescent="0.35">
      <c r="T589" s="2">
        <f>IF(Customer_churn_Table!N589=0,Customer_churn_Table!I589,NA())</f>
        <v>0</v>
      </c>
      <c r="U589" s="2">
        <f>IF(Customer_churn_Table!N589=0,Customer_churn_Table!M589,NA())</f>
        <v>117356.14</v>
      </c>
      <c r="V589" s="2" t="e">
        <f>IF(Customer_churn_Table!N589=1,Customer_churn_Table!I589,NA())</f>
        <v>#N/A</v>
      </c>
      <c r="W589" s="2" t="e">
        <f>IF(Customer_churn_Table!N589=1,Customer_churn_Table!M589,NA())</f>
        <v>#N/A</v>
      </c>
    </row>
    <row r="590" spans="20:23" x14ac:dyDescent="0.35">
      <c r="T590" s="2">
        <f>IF(Customer_churn_Table!N590=0,Customer_churn_Table!I590,NA())</f>
        <v>0</v>
      </c>
      <c r="U590" s="2">
        <f>IF(Customer_churn_Table!N590=0,Customer_churn_Table!M590,NA())</f>
        <v>160696.72</v>
      </c>
      <c r="V590" s="2" t="e">
        <f>IF(Customer_churn_Table!N590=1,Customer_churn_Table!I590,NA())</f>
        <v>#N/A</v>
      </c>
      <c r="W590" s="2" t="e">
        <f>IF(Customer_churn_Table!N590=1,Customer_churn_Table!M590,NA())</f>
        <v>#N/A</v>
      </c>
    </row>
    <row r="591" spans="20:23" x14ac:dyDescent="0.35">
      <c r="T591" s="2" t="e">
        <f>IF(Customer_churn_Table!N591=0,Customer_churn_Table!I591,NA())</f>
        <v>#N/A</v>
      </c>
      <c r="U591" s="2" t="e">
        <f>IF(Customer_churn_Table!N591=0,Customer_churn_Table!M591,NA())</f>
        <v>#N/A</v>
      </c>
      <c r="V591" s="2">
        <f>IF(Customer_churn_Table!N591=1,Customer_churn_Table!I591,NA())</f>
        <v>157296.01999999999</v>
      </c>
      <c r="W591" s="2">
        <f>IF(Customer_churn_Table!N591=1,Customer_churn_Table!M591,NA())</f>
        <v>147278.43</v>
      </c>
    </row>
    <row r="592" spans="20:23" x14ac:dyDescent="0.35">
      <c r="T592" s="2" t="e">
        <f>IF(Customer_churn_Table!N592=0,Customer_churn_Table!I592,NA())</f>
        <v>#N/A</v>
      </c>
      <c r="U592" s="2" t="e">
        <f>IF(Customer_churn_Table!N592=0,Customer_churn_Table!M592,NA())</f>
        <v>#N/A</v>
      </c>
      <c r="V592" s="2">
        <f>IF(Customer_churn_Table!N592=1,Customer_churn_Table!I592,NA())</f>
        <v>144606.22</v>
      </c>
      <c r="W592" s="2">
        <f>IF(Customer_churn_Table!N592=1,Customer_churn_Table!M592,NA())</f>
        <v>56594.36</v>
      </c>
    </row>
    <row r="593" spans="20:23" x14ac:dyDescent="0.35">
      <c r="T593" s="2">
        <f>IF(Customer_churn_Table!N593=0,Customer_churn_Table!I593,NA())</f>
        <v>134811.29999999999</v>
      </c>
      <c r="U593" s="2">
        <f>IF(Customer_churn_Table!N593=0,Customer_churn_Table!M593,NA())</f>
        <v>1299.75</v>
      </c>
      <c r="V593" s="2" t="e">
        <f>IF(Customer_churn_Table!N593=1,Customer_churn_Table!I593,NA())</f>
        <v>#N/A</v>
      </c>
      <c r="W593" s="2" t="e">
        <f>IF(Customer_churn_Table!N593=1,Customer_churn_Table!M593,NA())</f>
        <v>#N/A</v>
      </c>
    </row>
    <row r="594" spans="20:23" x14ac:dyDescent="0.35">
      <c r="T594" s="2">
        <f>IF(Customer_churn_Table!N594=0,Customer_churn_Table!I594,NA())</f>
        <v>115897.12</v>
      </c>
      <c r="U594" s="2">
        <f>IF(Customer_churn_Table!N594=0,Customer_churn_Table!M594,NA())</f>
        <v>25095.03</v>
      </c>
      <c r="V594" s="2" t="e">
        <f>IF(Customer_churn_Table!N594=1,Customer_churn_Table!I594,NA())</f>
        <v>#N/A</v>
      </c>
      <c r="W594" s="2" t="e">
        <f>IF(Customer_churn_Table!N594=1,Customer_churn_Table!M594,NA())</f>
        <v>#N/A</v>
      </c>
    </row>
    <row r="595" spans="20:23" x14ac:dyDescent="0.35">
      <c r="T595" s="2">
        <f>IF(Customer_churn_Table!N595=0,Customer_churn_Table!I595,NA())</f>
        <v>82034</v>
      </c>
      <c r="U595" s="2">
        <f>IF(Customer_churn_Table!N595=0,Customer_churn_Table!M595,NA())</f>
        <v>146326.45000000001</v>
      </c>
      <c r="V595" s="2" t="e">
        <f>IF(Customer_churn_Table!N595=1,Customer_churn_Table!I595,NA())</f>
        <v>#N/A</v>
      </c>
      <c r="W595" s="2" t="e">
        <f>IF(Customer_churn_Table!N595=1,Customer_churn_Table!M595,NA())</f>
        <v>#N/A</v>
      </c>
    </row>
    <row r="596" spans="20:23" x14ac:dyDescent="0.35">
      <c r="T596" s="2">
        <f>IF(Customer_churn_Table!N596=0,Customer_churn_Table!I596,NA())</f>
        <v>174318.13</v>
      </c>
      <c r="U596" s="2">
        <f>IF(Customer_churn_Table!N596=0,Customer_churn_Table!M596,NA())</f>
        <v>38296.21</v>
      </c>
      <c r="V596" s="2" t="e">
        <f>IF(Customer_churn_Table!N596=1,Customer_churn_Table!I596,NA())</f>
        <v>#N/A</v>
      </c>
      <c r="W596" s="2" t="e">
        <f>IF(Customer_churn_Table!N596=1,Customer_churn_Table!M596,NA())</f>
        <v>#N/A</v>
      </c>
    </row>
    <row r="597" spans="20:23" x14ac:dyDescent="0.35">
      <c r="T597" s="2">
        <f>IF(Customer_churn_Table!N597=0,Customer_churn_Table!I597,NA())</f>
        <v>114206.84</v>
      </c>
      <c r="U597" s="2">
        <f>IF(Customer_churn_Table!N597=0,Customer_churn_Table!M597,NA())</f>
        <v>164061.6</v>
      </c>
      <c r="V597" s="2" t="e">
        <f>IF(Customer_churn_Table!N597=1,Customer_churn_Table!I597,NA())</f>
        <v>#N/A</v>
      </c>
      <c r="W597" s="2" t="e">
        <f>IF(Customer_churn_Table!N597=1,Customer_churn_Table!M597,NA())</f>
        <v>#N/A</v>
      </c>
    </row>
    <row r="598" spans="20:23" x14ac:dyDescent="0.35">
      <c r="T598" s="2">
        <f>IF(Customer_churn_Table!N598=0,Customer_churn_Table!I598,NA())</f>
        <v>0</v>
      </c>
      <c r="U598" s="2">
        <f>IF(Customer_churn_Table!N598=0,Customer_churn_Table!M598,NA())</f>
        <v>107811.28</v>
      </c>
      <c r="V598" s="2" t="e">
        <f>IF(Customer_churn_Table!N598=1,Customer_churn_Table!I598,NA())</f>
        <v>#N/A</v>
      </c>
      <c r="W598" s="2" t="e">
        <f>IF(Customer_churn_Table!N598=1,Customer_churn_Table!M598,NA())</f>
        <v>#N/A</v>
      </c>
    </row>
    <row r="599" spans="20:23" x14ac:dyDescent="0.35">
      <c r="T599" s="2">
        <f>IF(Customer_churn_Table!N599=0,Customer_churn_Table!I599,NA())</f>
        <v>111574.41</v>
      </c>
      <c r="U599" s="2">
        <f>IF(Customer_churn_Table!N599=0,Customer_churn_Table!M599,NA())</f>
        <v>30838.51</v>
      </c>
      <c r="V599" s="2" t="e">
        <f>IF(Customer_churn_Table!N599=1,Customer_churn_Table!I599,NA())</f>
        <v>#N/A</v>
      </c>
      <c r="W599" s="2" t="e">
        <f>IF(Customer_churn_Table!N599=1,Customer_churn_Table!M599,NA())</f>
        <v>#N/A</v>
      </c>
    </row>
    <row r="600" spans="20:23" x14ac:dyDescent="0.35">
      <c r="T600" s="2" t="e">
        <f>IF(Customer_churn_Table!N600=0,Customer_churn_Table!I600,NA())</f>
        <v>#N/A</v>
      </c>
      <c r="U600" s="2" t="e">
        <f>IF(Customer_churn_Table!N600=0,Customer_churn_Table!M600,NA())</f>
        <v>#N/A</v>
      </c>
      <c r="V600" s="2">
        <f>IF(Customer_churn_Table!N600=1,Customer_churn_Table!I600,NA())</f>
        <v>162448.69</v>
      </c>
      <c r="W600" s="2">
        <f>IF(Customer_churn_Table!N600=1,Customer_churn_Table!M600,NA())</f>
        <v>9221.7800000000007</v>
      </c>
    </row>
    <row r="601" spans="20:23" x14ac:dyDescent="0.35">
      <c r="T601" s="2">
        <f>IF(Customer_churn_Table!N601=0,Customer_churn_Table!I601,NA())</f>
        <v>148249.54</v>
      </c>
      <c r="U601" s="2">
        <f>IF(Customer_churn_Table!N601=0,Customer_churn_Table!M601,NA())</f>
        <v>33738.269999999997</v>
      </c>
      <c r="V601" s="2" t="e">
        <f>IF(Customer_churn_Table!N601=1,Customer_churn_Table!I601,NA())</f>
        <v>#N/A</v>
      </c>
      <c r="W601" s="2" t="e">
        <f>IF(Customer_churn_Table!N601=1,Customer_churn_Table!M601,NA())</f>
        <v>#N/A</v>
      </c>
    </row>
    <row r="602" spans="20:23" x14ac:dyDescent="0.35">
      <c r="T602" s="2" t="e">
        <f>IF(Customer_churn_Table!N602=0,Customer_churn_Table!I602,NA())</f>
        <v>#N/A</v>
      </c>
      <c r="U602" s="2" t="e">
        <f>IF(Customer_churn_Table!N602=0,Customer_churn_Table!M602,NA())</f>
        <v>#N/A</v>
      </c>
      <c r="V602" s="2">
        <f>IF(Customer_churn_Table!N602=1,Customer_churn_Table!I602,NA())</f>
        <v>0</v>
      </c>
      <c r="W602" s="2">
        <f>IF(Customer_churn_Table!N602=1,Customer_churn_Table!M602,NA())</f>
        <v>110916.15</v>
      </c>
    </row>
    <row r="603" spans="20:23" x14ac:dyDescent="0.35">
      <c r="T603" s="2">
        <f>IF(Customer_churn_Table!N603=0,Customer_churn_Table!I603,NA())</f>
        <v>123709.46</v>
      </c>
      <c r="U603" s="2">
        <f>IF(Customer_churn_Table!N603=0,Customer_churn_Table!M603,NA())</f>
        <v>169654.57</v>
      </c>
      <c r="V603" s="2" t="e">
        <f>IF(Customer_churn_Table!N603=1,Customer_churn_Table!I603,NA())</f>
        <v>#N/A</v>
      </c>
      <c r="W603" s="2" t="e">
        <f>IF(Customer_churn_Table!N603=1,Customer_churn_Table!M603,NA())</f>
        <v>#N/A</v>
      </c>
    </row>
    <row r="604" spans="20:23" x14ac:dyDescent="0.35">
      <c r="T604" s="2">
        <f>IF(Customer_churn_Table!N604=0,Customer_churn_Table!I604,NA())</f>
        <v>0</v>
      </c>
      <c r="U604" s="2">
        <f>IF(Customer_churn_Table!N604=0,Customer_churn_Table!M604,NA())</f>
        <v>69829.399999999994</v>
      </c>
      <c r="V604" s="2" t="e">
        <f>IF(Customer_churn_Table!N604=1,Customer_churn_Table!I604,NA())</f>
        <v>#N/A</v>
      </c>
      <c r="W604" s="2" t="e">
        <f>IF(Customer_churn_Table!N604=1,Customer_churn_Table!M604,NA())</f>
        <v>#N/A</v>
      </c>
    </row>
    <row r="605" spans="20:23" x14ac:dyDescent="0.35">
      <c r="T605" s="2" t="e">
        <f>IF(Customer_churn_Table!N605=0,Customer_churn_Table!I605,NA())</f>
        <v>#N/A</v>
      </c>
      <c r="U605" s="2" t="e">
        <f>IF(Customer_churn_Table!N605=0,Customer_churn_Table!M605,NA())</f>
        <v>#N/A</v>
      </c>
      <c r="V605" s="2">
        <f>IF(Customer_churn_Table!N605=1,Customer_churn_Table!I605,NA())</f>
        <v>0</v>
      </c>
      <c r="W605" s="2">
        <f>IF(Customer_churn_Table!N605=1,Customer_churn_Table!M605,NA())</f>
        <v>54926.51</v>
      </c>
    </row>
    <row r="606" spans="20:23" x14ac:dyDescent="0.35">
      <c r="T606" s="2">
        <f>IF(Customer_churn_Table!N606=0,Customer_churn_Table!I606,NA())</f>
        <v>150525.79999999999</v>
      </c>
      <c r="U606" s="2">
        <f>IF(Customer_churn_Table!N606=0,Customer_churn_Table!M606,NA())</f>
        <v>94728.49</v>
      </c>
      <c r="V606" s="2" t="e">
        <f>IF(Customer_churn_Table!N606=1,Customer_churn_Table!I606,NA())</f>
        <v>#N/A</v>
      </c>
      <c r="W606" s="2" t="e">
        <f>IF(Customer_churn_Table!N606=1,Customer_churn_Table!M606,NA())</f>
        <v>#N/A</v>
      </c>
    </row>
    <row r="607" spans="20:23" x14ac:dyDescent="0.35">
      <c r="T607" s="2">
        <f>IF(Customer_churn_Table!N607=0,Customer_churn_Table!I607,NA())</f>
        <v>0</v>
      </c>
      <c r="U607" s="2">
        <f>IF(Customer_churn_Table!N607=0,Customer_churn_Table!M607,NA())</f>
        <v>80393.27</v>
      </c>
      <c r="V607" s="2" t="e">
        <f>IF(Customer_churn_Table!N607=1,Customer_churn_Table!I607,NA())</f>
        <v>#N/A</v>
      </c>
      <c r="W607" s="2" t="e">
        <f>IF(Customer_churn_Table!N607=1,Customer_churn_Table!M607,NA())</f>
        <v>#N/A</v>
      </c>
    </row>
    <row r="608" spans="20:23" x14ac:dyDescent="0.35">
      <c r="T608" s="2">
        <f>IF(Customer_churn_Table!N608=0,Customer_churn_Table!I608,NA())</f>
        <v>0</v>
      </c>
      <c r="U608" s="2">
        <f>IF(Customer_churn_Table!N608=0,Customer_churn_Table!M608,NA())</f>
        <v>111307.98</v>
      </c>
      <c r="V608" s="2" t="e">
        <f>IF(Customer_churn_Table!N608=1,Customer_churn_Table!I608,NA())</f>
        <v>#N/A</v>
      </c>
      <c r="W608" s="2" t="e">
        <f>IF(Customer_churn_Table!N608=1,Customer_churn_Table!M608,NA())</f>
        <v>#N/A</v>
      </c>
    </row>
    <row r="609" spans="20:23" x14ac:dyDescent="0.35">
      <c r="T609" s="2">
        <f>IF(Customer_churn_Table!N609=0,Customer_churn_Table!I609,NA())</f>
        <v>0</v>
      </c>
      <c r="U609" s="2">
        <f>IF(Customer_churn_Table!N609=0,Customer_churn_Table!M609,NA())</f>
        <v>19834.32</v>
      </c>
      <c r="V609" s="2" t="e">
        <f>IF(Customer_churn_Table!N609=1,Customer_churn_Table!I609,NA())</f>
        <v>#N/A</v>
      </c>
      <c r="W609" s="2" t="e">
        <f>IF(Customer_churn_Table!N609=1,Customer_churn_Table!M609,NA())</f>
        <v>#N/A</v>
      </c>
    </row>
    <row r="610" spans="20:23" x14ac:dyDescent="0.35">
      <c r="T610" s="2">
        <f>IF(Customer_churn_Table!N610=0,Customer_churn_Table!I610,NA())</f>
        <v>0</v>
      </c>
      <c r="U610" s="2">
        <f>IF(Customer_churn_Table!N610=0,Customer_churn_Table!M610,NA())</f>
        <v>78397.240000000005</v>
      </c>
      <c r="V610" s="2" t="e">
        <f>IF(Customer_churn_Table!N610=1,Customer_churn_Table!I610,NA())</f>
        <v>#N/A</v>
      </c>
      <c r="W610" s="2" t="e">
        <f>IF(Customer_churn_Table!N610=1,Customer_churn_Table!M610,NA())</f>
        <v>#N/A</v>
      </c>
    </row>
    <row r="611" spans="20:23" x14ac:dyDescent="0.35">
      <c r="T611" s="2">
        <f>IF(Customer_churn_Table!N611=0,Customer_churn_Table!I611,NA())</f>
        <v>111018.98</v>
      </c>
      <c r="U611" s="2">
        <f>IF(Customer_churn_Table!N611=0,Customer_churn_Table!M611,NA())</f>
        <v>86410.28</v>
      </c>
      <c r="V611" s="2" t="e">
        <f>IF(Customer_churn_Table!N611=1,Customer_churn_Table!I611,NA())</f>
        <v>#N/A</v>
      </c>
      <c r="W611" s="2" t="e">
        <f>IF(Customer_churn_Table!N611=1,Customer_churn_Table!M611,NA())</f>
        <v>#N/A</v>
      </c>
    </row>
    <row r="612" spans="20:23" x14ac:dyDescent="0.35">
      <c r="T612" s="2">
        <f>IF(Customer_churn_Table!N612=0,Customer_churn_Table!I612,NA())</f>
        <v>129755.99</v>
      </c>
      <c r="U612" s="2">
        <f>IF(Customer_churn_Table!N612=0,Customer_churn_Table!M612,NA())</f>
        <v>172749.65</v>
      </c>
      <c r="V612" s="2" t="e">
        <f>IF(Customer_churn_Table!N612=1,Customer_churn_Table!I612,NA())</f>
        <v>#N/A</v>
      </c>
      <c r="W612" s="2" t="e">
        <f>IF(Customer_churn_Table!N612=1,Customer_churn_Table!M612,NA())</f>
        <v>#N/A</v>
      </c>
    </row>
    <row r="613" spans="20:23" x14ac:dyDescent="0.35">
      <c r="T613" s="2">
        <f>IF(Customer_churn_Table!N613=0,Customer_churn_Table!I613,NA())</f>
        <v>0</v>
      </c>
      <c r="U613" s="2">
        <f>IF(Customer_churn_Table!N613=0,Customer_churn_Table!M613,NA())</f>
        <v>1002.39</v>
      </c>
      <c r="V613" s="2" t="e">
        <f>IF(Customer_churn_Table!N613=1,Customer_churn_Table!I613,NA())</f>
        <v>#N/A</v>
      </c>
      <c r="W613" s="2" t="e">
        <f>IF(Customer_churn_Table!N613=1,Customer_churn_Table!M613,NA())</f>
        <v>#N/A</v>
      </c>
    </row>
    <row r="614" spans="20:23" x14ac:dyDescent="0.35">
      <c r="T614" s="2">
        <f>IF(Customer_churn_Table!N614=0,Customer_churn_Table!I614,NA())</f>
        <v>129555.7</v>
      </c>
      <c r="U614" s="2">
        <f>IF(Customer_churn_Table!N614=0,Customer_churn_Table!M614,NA())</f>
        <v>13601.79</v>
      </c>
      <c r="V614" s="2" t="e">
        <f>IF(Customer_churn_Table!N614=1,Customer_churn_Table!I614,NA())</f>
        <v>#N/A</v>
      </c>
      <c r="W614" s="2" t="e">
        <f>IF(Customer_churn_Table!N614=1,Customer_churn_Table!M614,NA())</f>
        <v>#N/A</v>
      </c>
    </row>
    <row r="615" spans="20:23" x14ac:dyDescent="0.35">
      <c r="T615" s="2">
        <f>IF(Customer_churn_Table!N615=0,Customer_churn_Table!I615,NA())</f>
        <v>87202.38</v>
      </c>
      <c r="U615" s="2">
        <f>IF(Customer_churn_Table!N615=0,Customer_churn_Table!M615,NA())</f>
        <v>77866.91</v>
      </c>
      <c r="V615" s="2" t="e">
        <f>IF(Customer_churn_Table!N615=1,Customer_churn_Table!I615,NA())</f>
        <v>#N/A</v>
      </c>
      <c r="W615" s="2" t="e">
        <f>IF(Customer_churn_Table!N615=1,Customer_churn_Table!M615,NA())</f>
        <v>#N/A</v>
      </c>
    </row>
    <row r="616" spans="20:23" x14ac:dyDescent="0.35">
      <c r="T616" s="2">
        <f>IF(Customer_churn_Table!N616=0,Customer_churn_Table!I616,NA())</f>
        <v>146133.39000000001</v>
      </c>
      <c r="U616" s="2">
        <f>IF(Customer_churn_Table!N616=0,Customer_churn_Table!M616,NA())</f>
        <v>175296.76</v>
      </c>
      <c r="V616" s="2" t="e">
        <f>IF(Customer_churn_Table!N616=1,Customer_churn_Table!I616,NA())</f>
        <v>#N/A</v>
      </c>
      <c r="W616" s="2" t="e">
        <f>IF(Customer_churn_Table!N616=1,Customer_churn_Table!M616,NA())</f>
        <v>#N/A</v>
      </c>
    </row>
    <row r="617" spans="20:23" x14ac:dyDescent="0.35">
      <c r="T617" s="2" t="e">
        <f>IF(Customer_churn_Table!N617=0,Customer_churn_Table!I617,NA())</f>
        <v>#N/A</v>
      </c>
      <c r="U617" s="2" t="e">
        <f>IF(Customer_churn_Table!N617=0,Customer_churn_Table!M617,NA())</f>
        <v>#N/A</v>
      </c>
      <c r="V617" s="2">
        <f>IF(Customer_churn_Table!N617=1,Customer_churn_Table!I617,NA())</f>
        <v>0</v>
      </c>
      <c r="W617" s="2">
        <f>IF(Customer_churn_Table!N617=1,Customer_churn_Table!M617,NA())</f>
        <v>121751.03999999999</v>
      </c>
    </row>
    <row r="618" spans="20:23" x14ac:dyDescent="0.35">
      <c r="T618" s="2">
        <f>IF(Customer_churn_Table!N618=0,Customer_churn_Table!I618,NA())</f>
        <v>170184.99</v>
      </c>
      <c r="U618" s="2">
        <f>IF(Customer_churn_Table!N618=0,Customer_churn_Table!M618,NA())</f>
        <v>89593.26</v>
      </c>
      <c r="V618" s="2" t="e">
        <f>IF(Customer_churn_Table!N618=1,Customer_churn_Table!I618,NA())</f>
        <v>#N/A</v>
      </c>
      <c r="W618" s="2" t="e">
        <f>IF(Customer_churn_Table!N618=1,Customer_churn_Table!M618,NA())</f>
        <v>#N/A</v>
      </c>
    </row>
    <row r="619" spans="20:23" x14ac:dyDescent="0.35">
      <c r="T619" s="2" t="e">
        <f>IF(Customer_churn_Table!N619=0,Customer_churn_Table!I619,NA())</f>
        <v>#N/A</v>
      </c>
      <c r="U619" s="2" t="e">
        <f>IF(Customer_churn_Table!N619=0,Customer_churn_Table!M619,NA())</f>
        <v>#N/A</v>
      </c>
      <c r="V619" s="2">
        <f>IF(Customer_churn_Table!N619=1,Customer_churn_Table!I619,NA())</f>
        <v>140745.32999999999</v>
      </c>
      <c r="W619" s="2">
        <f>IF(Customer_churn_Table!N619=1,Customer_churn_Table!M619,NA())</f>
        <v>193437.89</v>
      </c>
    </row>
    <row r="620" spans="20:23" x14ac:dyDescent="0.35">
      <c r="T620" s="2">
        <f>IF(Customer_churn_Table!N620=0,Customer_churn_Table!I620,NA())</f>
        <v>139070.51</v>
      </c>
      <c r="U620" s="2">
        <f>IF(Customer_churn_Table!N620=0,Customer_churn_Table!M620,NA())</f>
        <v>86945</v>
      </c>
      <c r="V620" s="2" t="e">
        <f>IF(Customer_churn_Table!N620=1,Customer_churn_Table!I620,NA())</f>
        <v>#N/A</v>
      </c>
      <c r="W620" s="2" t="e">
        <f>IF(Customer_churn_Table!N620=1,Customer_churn_Table!M620,NA())</f>
        <v>#N/A</v>
      </c>
    </row>
    <row r="621" spans="20:23" x14ac:dyDescent="0.35">
      <c r="T621" s="2">
        <f>IF(Customer_churn_Table!N621=0,Customer_churn_Table!I621,NA())</f>
        <v>0</v>
      </c>
      <c r="U621" s="2">
        <f>IF(Customer_churn_Table!N621=0,Customer_churn_Table!M621,NA())</f>
        <v>183318.79</v>
      </c>
      <c r="V621" s="2" t="e">
        <f>IF(Customer_churn_Table!N621=1,Customer_churn_Table!I621,NA())</f>
        <v>#N/A</v>
      </c>
      <c r="W621" s="2" t="e">
        <f>IF(Customer_churn_Table!N621=1,Customer_churn_Table!M621,NA())</f>
        <v>#N/A</v>
      </c>
    </row>
    <row r="622" spans="20:23" x14ac:dyDescent="0.35">
      <c r="T622" s="2">
        <f>IF(Customer_churn_Table!N622=0,Customer_churn_Table!I622,NA())</f>
        <v>114193.24</v>
      </c>
      <c r="U622" s="2">
        <f>IF(Customer_churn_Table!N622=0,Customer_churn_Table!M622,NA())</f>
        <v>71154.100000000006</v>
      </c>
      <c r="V622" s="2" t="e">
        <f>IF(Customer_churn_Table!N622=1,Customer_churn_Table!I622,NA())</f>
        <v>#N/A</v>
      </c>
      <c r="W622" s="2" t="e">
        <f>IF(Customer_churn_Table!N622=1,Customer_churn_Table!M622,NA())</f>
        <v>#N/A</v>
      </c>
    </row>
    <row r="623" spans="20:23" x14ac:dyDescent="0.35">
      <c r="T623" s="2">
        <f>IF(Customer_churn_Table!N623=0,Customer_churn_Table!I623,NA())</f>
        <v>167878.5</v>
      </c>
      <c r="U623" s="2">
        <f>IF(Customer_churn_Table!N623=0,Customer_churn_Table!M623,NA())</f>
        <v>151887.16</v>
      </c>
      <c r="V623" s="2" t="e">
        <f>IF(Customer_churn_Table!N623=1,Customer_churn_Table!I623,NA())</f>
        <v>#N/A</v>
      </c>
      <c r="W623" s="2" t="e">
        <f>IF(Customer_churn_Table!N623=1,Customer_churn_Table!M623,NA())</f>
        <v>#N/A</v>
      </c>
    </row>
    <row r="624" spans="20:23" x14ac:dyDescent="0.35">
      <c r="T624" s="2">
        <f>IF(Customer_churn_Table!N624=0,Customer_churn_Table!I624,NA())</f>
        <v>141616.54999999999</v>
      </c>
      <c r="U624" s="2">
        <f>IF(Customer_churn_Table!N624=0,Customer_churn_Table!M624,NA())</f>
        <v>75888.649999999994</v>
      </c>
      <c r="V624" s="2" t="e">
        <f>IF(Customer_churn_Table!N624=1,Customer_churn_Table!I624,NA())</f>
        <v>#N/A</v>
      </c>
      <c r="W624" s="2" t="e">
        <f>IF(Customer_churn_Table!N624=1,Customer_churn_Table!M624,NA())</f>
        <v>#N/A</v>
      </c>
    </row>
    <row r="625" spans="20:23" x14ac:dyDescent="0.35">
      <c r="T625" s="2">
        <f>IF(Customer_churn_Table!N625=0,Customer_churn_Table!I625,NA())</f>
        <v>145747.67000000001</v>
      </c>
      <c r="U625" s="2">
        <f>IF(Customer_churn_Table!N625=0,Customer_churn_Table!M625,NA())</f>
        <v>89566.74</v>
      </c>
      <c r="V625" s="2" t="e">
        <f>IF(Customer_churn_Table!N625=1,Customer_churn_Table!I625,NA())</f>
        <v>#N/A</v>
      </c>
      <c r="W625" s="2" t="e">
        <f>IF(Customer_churn_Table!N625=1,Customer_churn_Table!M625,NA())</f>
        <v>#N/A</v>
      </c>
    </row>
    <row r="626" spans="20:23" x14ac:dyDescent="0.35">
      <c r="T626" s="2">
        <f>IF(Customer_churn_Table!N626=0,Customer_churn_Table!I626,NA())</f>
        <v>129120.64</v>
      </c>
      <c r="U626" s="2">
        <f>IF(Customer_churn_Table!N626=0,Customer_churn_Table!M626,NA())</f>
        <v>26475.79</v>
      </c>
      <c r="V626" s="2" t="e">
        <f>IF(Customer_churn_Table!N626=1,Customer_churn_Table!I626,NA())</f>
        <v>#N/A</v>
      </c>
      <c r="W626" s="2" t="e">
        <f>IF(Customer_churn_Table!N626=1,Customer_churn_Table!M626,NA())</f>
        <v>#N/A</v>
      </c>
    </row>
    <row r="627" spans="20:23" x14ac:dyDescent="0.35">
      <c r="T627" s="2">
        <f>IF(Customer_churn_Table!N627=0,Customer_churn_Table!I627,NA())</f>
        <v>110349.82</v>
      </c>
      <c r="U627" s="2">
        <f>IF(Customer_churn_Table!N627=0,Customer_churn_Table!M627,NA())</f>
        <v>126355.8</v>
      </c>
      <c r="V627" s="2" t="e">
        <f>IF(Customer_churn_Table!N627=1,Customer_churn_Table!I627,NA())</f>
        <v>#N/A</v>
      </c>
      <c r="W627" s="2" t="e">
        <f>IF(Customer_churn_Table!N627=1,Customer_churn_Table!M627,NA())</f>
        <v>#N/A</v>
      </c>
    </row>
    <row r="628" spans="20:23" x14ac:dyDescent="0.35">
      <c r="T628" s="2">
        <f>IF(Customer_churn_Table!N628=0,Customer_churn_Table!I628,NA())</f>
        <v>141325.56</v>
      </c>
      <c r="U628" s="2">
        <f>IF(Customer_churn_Table!N628=0,Customer_churn_Table!M628,NA())</f>
        <v>93839.3</v>
      </c>
      <c r="V628" s="2" t="e">
        <f>IF(Customer_churn_Table!N628=1,Customer_churn_Table!I628,NA())</f>
        <v>#N/A</v>
      </c>
      <c r="W628" s="2" t="e">
        <f>IF(Customer_churn_Table!N628=1,Customer_churn_Table!M628,NA())</f>
        <v>#N/A</v>
      </c>
    </row>
    <row r="629" spans="20:23" x14ac:dyDescent="0.35">
      <c r="T629" s="2">
        <f>IF(Customer_churn_Table!N629=0,Customer_churn_Table!I629,NA())</f>
        <v>78653.84</v>
      </c>
      <c r="U629" s="2">
        <f>IF(Customer_churn_Table!N629=0,Customer_churn_Table!M629,NA())</f>
        <v>7698.6</v>
      </c>
      <c r="V629" s="2" t="e">
        <f>IF(Customer_churn_Table!N629=1,Customer_churn_Table!I629,NA())</f>
        <v>#N/A</v>
      </c>
      <c r="W629" s="2" t="e">
        <f>IF(Customer_churn_Table!N629=1,Customer_churn_Table!M629,NA())</f>
        <v>#N/A</v>
      </c>
    </row>
    <row r="630" spans="20:23" x14ac:dyDescent="0.35">
      <c r="T630" s="2">
        <f>IF(Customer_churn_Table!N630=0,Customer_churn_Table!I630,NA())</f>
        <v>0</v>
      </c>
      <c r="U630" s="2">
        <f>IF(Customer_churn_Table!N630=0,Customer_churn_Table!M630,NA())</f>
        <v>145593.85</v>
      </c>
      <c r="V630" s="2" t="e">
        <f>IF(Customer_churn_Table!N630=1,Customer_churn_Table!I630,NA())</f>
        <v>#N/A</v>
      </c>
      <c r="W630" s="2" t="e">
        <f>IF(Customer_churn_Table!N630=1,Customer_churn_Table!M630,NA())</f>
        <v>#N/A</v>
      </c>
    </row>
    <row r="631" spans="20:23" x14ac:dyDescent="0.35">
      <c r="T631" s="2">
        <f>IF(Customer_churn_Table!N631=0,Customer_churn_Table!I631,NA())</f>
        <v>142253.65</v>
      </c>
      <c r="U631" s="2">
        <f>IF(Customer_churn_Table!N631=0,Customer_churn_Table!M631,NA())</f>
        <v>45042.559999999998</v>
      </c>
      <c r="V631" s="2" t="e">
        <f>IF(Customer_churn_Table!N631=1,Customer_churn_Table!I631,NA())</f>
        <v>#N/A</v>
      </c>
      <c r="W631" s="2" t="e">
        <f>IF(Customer_churn_Table!N631=1,Customer_churn_Table!M631,NA())</f>
        <v>#N/A</v>
      </c>
    </row>
    <row r="632" spans="20:23" x14ac:dyDescent="0.35">
      <c r="T632" s="2" t="e">
        <f>IF(Customer_churn_Table!N632=0,Customer_churn_Table!I632,NA())</f>
        <v>#N/A</v>
      </c>
      <c r="U632" s="2" t="e">
        <f>IF(Customer_churn_Table!N632=0,Customer_churn_Table!M632,NA())</f>
        <v>#N/A</v>
      </c>
      <c r="V632" s="2">
        <f>IF(Customer_churn_Table!N632=1,Customer_churn_Table!I632,NA())</f>
        <v>0</v>
      </c>
      <c r="W632" s="2">
        <f>IF(Customer_churn_Table!N632=1,Customer_churn_Table!M632,NA())</f>
        <v>61108.56</v>
      </c>
    </row>
    <row r="633" spans="20:23" x14ac:dyDescent="0.35">
      <c r="T633" s="2" t="e">
        <f>IF(Customer_churn_Table!N633=0,Customer_churn_Table!I633,NA())</f>
        <v>#N/A</v>
      </c>
      <c r="U633" s="2" t="e">
        <f>IF(Customer_churn_Table!N633=0,Customer_churn_Table!M633,NA())</f>
        <v>#N/A</v>
      </c>
      <c r="V633" s="2">
        <f>IF(Customer_churn_Table!N633=1,Customer_churn_Table!I633,NA())</f>
        <v>115988.86</v>
      </c>
      <c r="W633" s="2">
        <f>IF(Customer_churn_Table!N633=1,Customer_churn_Table!M633,NA())</f>
        <v>57553.98</v>
      </c>
    </row>
    <row r="634" spans="20:23" x14ac:dyDescent="0.35">
      <c r="T634" s="2">
        <f>IF(Customer_churn_Table!N634=0,Customer_churn_Table!I634,NA())</f>
        <v>75592.429999999993</v>
      </c>
      <c r="U634" s="2">
        <f>IF(Customer_churn_Table!N634=0,Customer_churn_Table!M634,NA())</f>
        <v>62674.42</v>
      </c>
      <c r="V634" s="2" t="e">
        <f>IF(Customer_churn_Table!N634=1,Customer_churn_Table!I634,NA())</f>
        <v>#N/A</v>
      </c>
      <c r="W634" s="2" t="e">
        <f>IF(Customer_churn_Table!N634=1,Customer_churn_Table!M634,NA())</f>
        <v>#N/A</v>
      </c>
    </row>
    <row r="635" spans="20:23" x14ac:dyDescent="0.35">
      <c r="T635" s="2">
        <f>IF(Customer_churn_Table!N635=0,Customer_churn_Table!I635,NA())</f>
        <v>164113.04</v>
      </c>
      <c r="U635" s="2">
        <f>IF(Customer_churn_Table!N635=0,Customer_churn_Table!M635,NA())</f>
        <v>12120.79</v>
      </c>
      <c r="V635" s="2" t="e">
        <f>IF(Customer_churn_Table!N635=1,Customer_churn_Table!I635,NA())</f>
        <v>#N/A</v>
      </c>
      <c r="W635" s="2" t="e">
        <f>IF(Customer_churn_Table!N635=1,Customer_churn_Table!M635,NA())</f>
        <v>#N/A</v>
      </c>
    </row>
    <row r="636" spans="20:23" x14ac:dyDescent="0.35">
      <c r="T636" s="2" t="e">
        <f>IF(Customer_churn_Table!N636=0,Customer_churn_Table!I636,NA())</f>
        <v>#N/A</v>
      </c>
      <c r="U636" s="2" t="e">
        <f>IF(Customer_churn_Table!N636=0,Customer_churn_Table!M636,NA())</f>
        <v>#N/A</v>
      </c>
      <c r="V636" s="2">
        <f>IF(Customer_churn_Table!N636=1,Customer_churn_Table!I636,NA())</f>
        <v>67996.23</v>
      </c>
      <c r="W636" s="2">
        <f>IF(Customer_churn_Table!N636=1,Customer_churn_Table!M636,NA())</f>
        <v>50129.87</v>
      </c>
    </row>
    <row r="637" spans="20:23" x14ac:dyDescent="0.35">
      <c r="T637" s="2">
        <f>IF(Customer_churn_Table!N637=0,Customer_churn_Table!I637,NA())</f>
        <v>0</v>
      </c>
      <c r="U637" s="2">
        <f>IF(Customer_churn_Table!N637=0,Customer_churn_Table!M637,NA())</f>
        <v>55022.43</v>
      </c>
      <c r="V637" s="2" t="e">
        <f>IF(Customer_churn_Table!N637=1,Customer_churn_Table!I637,NA())</f>
        <v>#N/A</v>
      </c>
      <c r="W637" s="2" t="e">
        <f>IF(Customer_churn_Table!N637=1,Customer_churn_Table!M637,NA())</f>
        <v>#N/A</v>
      </c>
    </row>
    <row r="638" spans="20:23" x14ac:dyDescent="0.35">
      <c r="T638" s="2">
        <f>IF(Customer_churn_Table!N638=0,Customer_churn_Table!I638,NA())</f>
        <v>0</v>
      </c>
      <c r="U638" s="2">
        <f>IF(Customer_churn_Table!N638=0,Customer_churn_Table!M638,NA())</f>
        <v>117834.91</v>
      </c>
      <c r="V638" s="2" t="e">
        <f>IF(Customer_churn_Table!N638=1,Customer_churn_Table!I638,NA())</f>
        <v>#N/A</v>
      </c>
      <c r="W638" s="2" t="e">
        <f>IF(Customer_churn_Table!N638=1,Customer_churn_Table!M638,NA())</f>
        <v>#N/A</v>
      </c>
    </row>
    <row r="639" spans="20:23" x14ac:dyDescent="0.35">
      <c r="T639" s="2">
        <f>IF(Customer_churn_Table!N639=0,Customer_churn_Table!I639,NA())</f>
        <v>138778.15</v>
      </c>
      <c r="U639" s="2">
        <f>IF(Customer_churn_Table!N639=0,Customer_churn_Table!M639,NA())</f>
        <v>168840.23</v>
      </c>
      <c r="V639" s="2" t="e">
        <f>IF(Customer_churn_Table!N639=1,Customer_churn_Table!I639,NA())</f>
        <v>#N/A</v>
      </c>
      <c r="W639" s="2" t="e">
        <f>IF(Customer_churn_Table!N639=1,Customer_churn_Table!M639,NA())</f>
        <v>#N/A</v>
      </c>
    </row>
    <row r="640" spans="20:23" x14ac:dyDescent="0.35">
      <c r="T640" s="2">
        <f>IF(Customer_churn_Table!N640=0,Customer_churn_Table!I640,NA())</f>
        <v>147832.15</v>
      </c>
      <c r="U640" s="2">
        <f>IF(Customer_churn_Table!N640=0,Customer_churn_Table!M640,NA())</f>
        <v>24234.11</v>
      </c>
      <c r="V640" s="2" t="e">
        <f>IF(Customer_churn_Table!N640=1,Customer_churn_Table!I640,NA())</f>
        <v>#N/A</v>
      </c>
      <c r="W640" s="2" t="e">
        <f>IF(Customer_churn_Table!N640=1,Customer_churn_Table!M640,NA())</f>
        <v>#N/A</v>
      </c>
    </row>
    <row r="641" spans="20:23" x14ac:dyDescent="0.35">
      <c r="T641" s="2">
        <f>IF(Customer_churn_Table!N641=0,Customer_churn_Table!I641,NA())</f>
        <v>135438.39999999999</v>
      </c>
      <c r="U641" s="2">
        <f>IF(Customer_churn_Table!N641=0,Customer_churn_Table!M641,NA())</f>
        <v>190627.01</v>
      </c>
      <c r="V641" s="2" t="e">
        <f>IF(Customer_churn_Table!N641=1,Customer_churn_Table!I641,NA())</f>
        <v>#N/A</v>
      </c>
      <c r="W641" s="2" t="e">
        <f>IF(Customer_churn_Table!N641=1,Customer_churn_Table!M641,NA())</f>
        <v>#N/A</v>
      </c>
    </row>
    <row r="642" spans="20:23" x14ac:dyDescent="0.35">
      <c r="T642" s="2" t="e">
        <f>IF(Customer_churn_Table!N642=0,Customer_churn_Table!I642,NA())</f>
        <v>#N/A</v>
      </c>
      <c r="U642" s="2" t="e">
        <f>IF(Customer_churn_Table!N642=0,Customer_churn_Table!M642,NA())</f>
        <v>#N/A</v>
      </c>
      <c r="V642" s="2">
        <f>IF(Customer_churn_Table!N642=1,Customer_churn_Table!I642,NA())</f>
        <v>116060.08</v>
      </c>
      <c r="W642" s="2">
        <f>IF(Customer_churn_Table!N642=1,Customer_churn_Table!M642,NA())</f>
        <v>156618.38</v>
      </c>
    </row>
    <row r="643" spans="20:23" x14ac:dyDescent="0.35">
      <c r="T643" s="2">
        <f>IF(Customer_churn_Table!N643=0,Customer_churn_Table!I643,NA())</f>
        <v>112564.62</v>
      </c>
      <c r="U643" s="2">
        <f>IF(Customer_churn_Table!N643=0,Customer_churn_Table!M643,NA())</f>
        <v>42334.38</v>
      </c>
      <c r="V643" s="2" t="e">
        <f>IF(Customer_churn_Table!N643=1,Customer_churn_Table!I643,NA())</f>
        <v>#N/A</v>
      </c>
      <c r="W643" s="2" t="e">
        <f>IF(Customer_churn_Table!N643=1,Customer_churn_Table!M643,NA())</f>
        <v>#N/A</v>
      </c>
    </row>
    <row r="644" spans="20:23" x14ac:dyDescent="0.35">
      <c r="T644" s="2">
        <f>IF(Customer_churn_Table!N644=0,Customer_churn_Table!I644,NA())</f>
        <v>125406.58</v>
      </c>
      <c r="U644" s="2">
        <f>IF(Customer_churn_Table!N644=0,Customer_churn_Table!M644,NA())</f>
        <v>110784.42</v>
      </c>
      <c r="V644" s="2" t="e">
        <f>IF(Customer_churn_Table!N644=1,Customer_churn_Table!I644,NA())</f>
        <v>#N/A</v>
      </c>
      <c r="W644" s="2" t="e">
        <f>IF(Customer_churn_Table!N644=1,Customer_churn_Table!M644,NA())</f>
        <v>#N/A</v>
      </c>
    </row>
    <row r="645" spans="20:23" x14ac:dyDescent="0.35">
      <c r="T645" s="2" t="e">
        <f>IF(Customer_churn_Table!N645=0,Customer_churn_Table!I645,NA())</f>
        <v>#N/A</v>
      </c>
      <c r="U645" s="2" t="e">
        <f>IF(Customer_churn_Table!N645=0,Customer_churn_Table!M645,NA())</f>
        <v>#N/A</v>
      </c>
      <c r="V645" s="2">
        <f>IF(Customer_churn_Table!N645=1,Customer_churn_Table!I645,NA())</f>
        <v>135134.99</v>
      </c>
      <c r="W645" s="2">
        <f>IF(Customer_churn_Table!N645=1,Customer_churn_Table!M645,NA())</f>
        <v>173683</v>
      </c>
    </row>
    <row r="646" spans="20:23" x14ac:dyDescent="0.35">
      <c r="T646" s="2" t="e">
        <f>IF(Customer_churn_Table!N646=0,Customer_churn_Table!I646,NA())</f>
        <v>#N/A</v>
      </c>
      <c r="U646" s="2" t="e">
        <f>IF(Customer_churn_Table!N646=0,Customer_churn_Table!M646,NA())</f>
        <v>#N/A</v>
      </c>
      <c r="V646" s="2">
        <f>IF(Customer_churn_Table!N646=1,Customer_churn_Table!I646,NA())</f>
        <v>133102.92000000001</v>
      </c>
      <c r="W646" s="2">
        <f>IF(Customer_churn_Table!N646=1,Customer_churn_Table!M646,NA())</f>
        <v>27046.46</v>
      </c>
    </row>
    <row r="647" spans="20:23" x14ac:dyDescent="0.35">
      <c r="T647" s="2" t="e">
        <f>IF(Customer_churn_Table!N647=0,Customer_churn_Table!I647,NA())</f>
        <v>#N/A</v>
      </c>
      <c r="U647" s="2" t="e">
        <f>IF(Customer_churn_Table!N647=0,Customer_churn_Table!M647,NA())</f>
        <v>#N/A</v>
      </c>
      <c r="V647" s="2">
        <f>IF(Customer_churn_Table!N647=1,Customer_churn_Table!I647,NA())</f>
        <v>42157.08</v>
      </c>
      <c r="W647" s="2">
        <f>IF(Customer_churn_Table!N647=1,Customer_churn_Table!M647,NA())</f>
        <v>20598.59</v>
      </c>
    </row>
    <row r="648" spans="20:23" x14ac:dyDescent="0.35">
      <c r="T648" s="2">
        <f>IF(Customer_churn_Table!N648=0,Customer_churn_Table!I648,NA())</f>
        <v>0</v>
      </c>
      <c r="U648" s="2">
        <f>IF(Customer_churn_Table!N648=0,Customer_churn_Table!M648,NA())</f>
        <v>104991.28</v>
      </c>
      <c r="V648" s="2" t="e">
        <f>IF(Customer_churn_Table!N648=1,Customer_churn_Table!I648,NA())</f>
        <v>#N/A</v>
      </c>
      <c r="W648" s="2" t="e">
        <f>IF(Customer_churn_Table!N648=1,Customer_churn_Table!M648,NA())</f>
        <v>#N/A</v>
      </c>
    </row>
    <row r="649" spans="20:23" x14ac:dyDescent="0.35">
      <c r="T649" s="2">
        <f>IF(Customer_churn_Table!N649=0,Customer_churn_Table!I649,NA())</f>
        <v>82259.289999999994</v>
      </c>
      <c r="U649" s="2">
        <f>IF(Customer_churn_Table!N649=0,Customer_churn_Table!M649,NA())</f>
        <v>8996.9699999999993</v>
      </c>
      <c r="V649" s="2" t="e">
        <f>IF(Customer_churn_Table!N649=1,Customer_churn_Table!I649,NA())</f>
        <v>#N/A</v>
      </c>
      <c r="W649" s="2" t="e">
        <f>IF(Customer_churn_Table!N649=1,Customer_churn_Table!M649,NA())</f>
        <v>#N/A</v>
      </c>
    </row>
    <row r="650" spans="20:23" x14ac:dyDescent="0.35">
      <c r="T650" s="2">
        <f>IF(Customer_churn_Table!N650=0,Customer_churn_Table!I650,NA())</f>
        <v>0</v>
      </c>
      <c r="U650" s="2">
        <f>IF(Customer_churn_Table!N650=0,Customer_churn_Table!M650,NA())</f>
        <v>64420.5</v>
      </c>
      <c r="V650" s="2" t="e">
        <f>IF(Customer_churn_Table!N650=1,Customer_churn_Table!I650,NA())</f>
        <v>#N/A</v>
      </c>
      <c r="W650" s="2" t="e">
        <f>IF(Customer_churn_Table!N650=1,Customer_churn_Table!M650,NA())</f>
        <v>#N/A</v>
      </c>
    </row>
    <row r="651" spans="20:23" x14ac:dyDescent="0.35">
      <c r="T651" s="2">
        <f>IF(Customer_churn_Table!N651=0,Customer_churn_Table!I651,NA())</f>
        <v>0</v>
      </c>
      <c r="U651" s="2">
        <f>IF(Customer_churn_Table!N651=0,Customer_churn_Table!M651,NA())</f>
        <v>145700.22</v>
      </c>
      <c r="V651" s="2" t="e">
        <f>IF(Customer_churn_Table!N651=1,Customer_churn_Table!I651,NA())</f>
        <v>#N/A</v>
      </c>
      <c r="W651" s="2" t="e">
        <f>IF(Customer_churn_Table!N651=1,Customer_churn_Table!M651,NA())</f>
        <v>#N/A</v>
      </c>
    </row>
    <row r="652" spans="20:23" x14ac:dyDescent="0.35">
      <c r="T652" s="2">
        <f>IF(Customer_churn_Table!N652=0,Customer_churn_Table!I652,NA())</f>
        <v>0</v>
      </c>
      <c r="U652" s="2">
        <f>IF(Customer_churn_Table!N652=0,Customer_churn_Table!M652,NA())</f>
        <v>196335.48</v>
      </c>
      <c r="V652" s="2" t="e">
        <f>IF(Customer_churn_Table!N652=1,Customer_churn_Table!I652,NA())</f>
        <v>#N/A</v>
      </c>
      <c r="W652" s="2" t="e">
        <f>IF(Customer_churn_Table!N652=1,Customer_churn_Table!M652,NA())</f>
        <v>#N/A</v>
      </c>
    </row>
    <row r="653" spans="20:23" x14ac:dyDescent="0.35">
      <c r="T653" s="2">
        <f>IF(Customer_churn_Table!N653=0,Customer_churn_Table!I653,NA())</f>
        <v>0</v>
      </c>
      <c r="U653" s="2">
        <f>IF(Customer_churn_Table!N653=0,Customer_churn_Table!M653,NA())</f>
        <v>14781.12</v>
      </c>
      <c r="V653" s="2" t="e">
        <f>IF(Customer_churn_Table!N653=1,Customer_churn_Table!I653,NA())</f>
        <v>#N/A</v>
      </c>
      <c r="W653" s="2" t="e">
        <f>IF(Customer_churn_Table!N653=1,Customer_churn_Table!M653,NA())</f>
        <v>#N/A</v>
      </c>
    </row>
    <row r="654" spans="20:23" x14ac:dyDescent="0.35">
      <c r="T654" s="2">
        <f>IF(Customer_churn_Table!N654=0,Customer_churn_Table!I654,NA())</f>
        <v>150461.07</v>
      </c>
      <c r="U654" s="2">
        <f>IF(Customer_churn_Table!N654=0,Customer_churn_Table!M654,NA())</f>
        <v>108139.23</v>
      </c>
      <c r="V654" s="2" t="e">
        <f>IF(Customer_churn_Table!N654=1,Customer_churn_Table!I654,NA())</f>
        <v>#N/A</v>
      </c>
      <c r="W654" s="2" t="e">
        <f>IF(Customer_churn_Table!N654=1,Customer_churn_Table!M654,NA())</f>
        <v>#N/A</v>
      </c>
    </row>
    <row r="655" spans="20:23" x14ac:dyDescent="0.35">
      <c r="T655" s="2" t="e">
        <f>IF(Customer_churn_Table!N655=0,Customer_churn_Table!I655,NA())</f>
        <v>#N/A</v>
      </c>
      <c r="U655" s="2" t="e">
        <f>IF(Customer_churn_Table!N655=0,Customer_churn_Table!M655,NA())</f>
        <v>#N/A</v>
      </c>
      <c r="V655" s="2">
        <f>IF(Customer_churn_Table!N655=1,Customer_churn_Table!I655,NA())</f>
        <v>133994.51999999999</v>
      </c>
      <c r="W655" s="2">
        <f>IF(Customer_churn_Table!N655=1,Customer_churn_Table!M655,NA())</f>
        <v>19287.060000000001</v>
      </c>
    </row>
    <row r="656" spans="20:23" x14ac:dyDescent="0.35">
      <c r="T656" s="2">
        <f>IF(Customer_churn_Table!N656=0,Customer_churn_Table!I656,NA())</f>
        <v>164870.81</v>
      </c>
      <c r="U656" s="2">
        <f>IF(Customer_churn_Table!N656=0,Customer_churn_Table!M656,NA())</f>
        <v>9567.39</v>
      </c>
      <c r="V656" s="2" t="e">
        <f>IF(Customer_churn_Table!N656=1,Customer_churn_Table!I656,NA())</f>
        <v>#N/A</v>
      </c>
      <c r="W656" s="2" t="e">
        <f>IF(Customer_churn_Table!N656=1,Customer_churn_Table!M656,NA())</f>
        <v>#N/A</v>
      </c>
    </row>
    <row r="657" spans="20:23" x14ac:dyDescent="0.35">
      <c r="T657" s="2">
        <f>IF(Customer_churn_Table!N657=0,Customer_churn_Table!I657,NA())</f>
        <v>121702.73</v>
      </c>
      <c r="U657" s="2">
        <f>IF(Customer_churn_Table!N657=0,Customer_churn_Table!M657,NA())</f>
        <v>132210.49</v>
      </c>
      <c r="V657" s="2" t="e">
        <f>IF(Customer_churn_Table!N657=1,Customer_churn_Table!I657,NA())</f>
        <v>#N/A</v>
      </c>
      <c r="W657" s="2" t="e">
        <f>IF(Customer_churn_Table!N657=1,Customer_churn_Table!M657,NA())</f>
        <v>#N/A</v>
      </c>
    </row>
    <row r="658" spans="20:23" x14ac:dyDescent="0.35">
      <c r="T658" s="2">
        <f>IF(Customer_churn_Table!N658=0,Customer_churn_Table!I658,NA())</f>
        <v>193858.2</v>
      </c>
      <c r="U658" s="2">
        <f>IF(Customer_churn_Table!N658=0,Customer_churn_Table!M658,NA())</f>
        <v>21600.11</v>
      </c>
      <c r="V658" s="2" t="e">
        <f>IF(Customer_churn_Table!N658=1,Customer_churn_Table!I658,NA())</f>
        <v>#N/A</v>
      </c>
      <c r="W658" s="2" t="e">
        <f>IF(Customer_churn_Table!N658=1,Customer_churn_Table!M658,NA())</f>
        <v>#N/A</v>
      </c>
    </row>
    <row r="659" spans="20:23" x14ac:dyDescent="0.35">
      <c r="T659" s="2">
        <f>IF(Customer_churn_Table!N659=0,Customer_churn_Table!I659,NA())</f>
        <v>131039.97</v>
      </c>
      <c r="U659" s="2">
        <f>IF(Customer_churn_Table!N659=0,Customer_churn_Table!M659,NA())</f>
        <v>199661.5</v>
      </c>
      <c r="V659" s="2" t="e">
        <f>IF(Customer_churn_Table!N659=1,Customer_churn_Table!I659,NA())</f>
        <v>#N/A</v>
      </c>
      <c r="W659" s="2" t="e">
        <f>IF(Customer_churn_Table!N659=1,Customer_churn_Table!M659,NA())</f>
        <v>#N/A</v>
      </c>
    </row>
    <row r="660" spans="20:23" x14ac:dyDescent="0.35">
      <c r="T660" s="2">
        <f>IF(Customer_churn_Table!N660=0,Customer_churn_Table!I660,NA())</f>
        <v>113829.45</v>
      </c>
      <c r="U660" s="2">
        <f>IF(Customer_churn_Table!N660=0,Customer_churn_Table!M660,NA())</f>
        <v>124341.49</v>
      </c>
      <c r="V660" s="2" t="e">
        <f>IF(Customer_churn_Table!N660=1,Customer_churn_Table!I660,NA())</f>
        <v>#N/A</v>
      </c>
      <c r="W660" s="2" t="e">
        <f>IF(Customer_churn_Table!N660=1,Customer_churn_Table!M660,NA())</f>
        <v>#N/A</v>
      </c>
    </row>
    <row r="661" spans="20:23" x14ac:dyDescent="0.35">
      <c r="T661" s="2">
        <f>IF(Customer_churn_Table!N661=0,Customer_churn_Table!I661,NA())</f>
        <v>0</v>
      </c>
      <c r="U661" s="2">
        <f>IF(Customer_churn_Table!N661=0,Customer_churn_Table!M661,NA())</f>
        <v>15766.1</v>
      </c>
      <c r="V661" s="2" t="e">
        <f>IF(Customer_churn_Table!N661=1,Customer_churn_Table!I661,NA())</f>
        <v>#N/A</v>
      </c>
      <c r="W661" s="2" t="e">
        <f>IF(Customer_churn_Table!N661=1,Customer_churn_Table!M661,NA())</f>
        <v>#N/A</v>
      </c>
    </row>
    <row r="662" spans="20:23" x14ac:dyDescent="0.35">
      <c r="T662" s="2">
        <f>IF(Customer_churn_Table!N662=0,Customer_churn_Table!I662,NA())</f>
        <v>81877.38</v>
      </c>
      <c r="U662" s="2">
        <f>IF(Customer_churn_Table!N662=0,Customer_churn_Table!M662,NA())</f>
        <v>33642.21</v>
      </c>
      <c r="V662" s="2" t="e">
        <f>IF(Customer_churn_Table!N662=1,Customer_churn_Table!I662,NA())</f>
        <v>#N/A</v>
      </c>
      <c r="W662" s="2" t="e">
        <f>IF(Customer_churn_Table!N662=1,Customer_churn_Table!M662,NA())</f>
        <v>#N/A</v>
      </c>
    </row>
    <row r="663" spans="20:23" x14ac:dyDescent="0.35">
      <c r="T663" s="2">
        <f>IF(Customer_churn_Table!N663=0,Customer_churn_Table!I663,NA())</f>
        <v>116326.07</v>
      </c>
      <c r="U663" s="2">
        <f>IF(Customer_churn_Table!N663=0,Customer_churn_Table!M663,NA())</f>
        <v>117704.65</v>
      </c>
      <c r="V663" s="2" t="e">
        <f>IF(Customer_churn_Table!N663=1,Customer_churn_Table!I663,NA())</f>
        <v>#N/A</v>
      </c>
      <c r="W663" s="2" t="e">
        <f>IF(Customer_churn_Table!N663=1,Customer_churn_Table!M663,NA())</f>
        <v>#N/A</v>
      </c>
    </row>
    <row r="664" spans="20:23" x14ac:dyDescent="0.35">
      <c r="T664" s="2">
        <f>IF(Customer_churn_Table!N664=0,Customer_churn_Table!I664,NA())</f>
        <v>0</v>
      </c>
      <c r="U664" s="2">
        <f>IF(Customer_churn_Table!N664=0,Customer_churn_Table!M664,NA())</f>
        <v>58803.28</v>
      </c>
      <c r="V664" s="2" t="e">
        <f>IF(Customer_churn_Table!N664=1,Customer_churn_Table!I664,NA())</f>
        <v>#N/A</v>
      </c>
      <c r="W664" s="2" t="e">
        <f>IF(Customer_churn_Table!N664=1,Customer_churn_Table!M664,NA())</f>
        <v>#N/A</v>
      </c>
    </row>
    <row r="665" spans="20:23" x14ac:dyDescent="0.35">
      <c r="T665" s="2">
        <f>IF(Customer_churn_Table!N665=0,Customer_churn_Table!I665,NA())</f>
        <v>0</v>
      </c>
      <c r="U665" s="2">
        <f>IF(Customer_churn_Table!N665=0,Customer_churn_Table!M665,NA())</f>
        <v>137537.22</v>
      </c>
      <c r="V665" s="2" t="e">
        <f>IF(Customer_churn_Table!N665=1,Customer_churn_Table!I665,NA())</f>
        <v>#N/A</v>
      </c>
      <c r="W665" s="2" t="e">
        <f>IF(Customer_churn_Table!N665=1,Customer_churn_Table!M665,NA())</f>
        <v>#N/A</v>
      </c>
    </row>
    <row r="666" spans="20:23" x14ac:dyDescent="0.35">
      <c r="T666" s="2">
        <f>IF(Customer_churn_Table!N666=0,Customer_churn_Table!I666,NA())</f>
        <v>0</v>
      </c>
      <c r="U666" s="2">
        <f>IF(Customer_churn_Table!N666=0,Customer_churn_Table!M666,NA())</f>
        <v>131300.68</v>
      </c>
      <c r="V666" s="2" t="e">
        <f>IF(Customer_churn_Table!N666=1,Customer_churn_Table!I666,NA())</f>
        <v>#N/A</v>
      </c>
      <c r="W666" s="2" t="e">
        <f>IF(Customer_churn_Table!N666=1,Customer_churn_Table!M666,NA())</f>
        <v>#N/A</v>
      </c>
    </row>
    <row r="667" spans="20:23" x14ac:dyDescent="0.35">
      <c r="T667" s="2">
        <f>IF(Customer_churn_Table!N667=0,Customer_churn_Table!I667,NA())</f>
        <v>0</v>
      </c>
      <c r="U667" s="2">
        <f>IF(Customer_churn_Table!N667=0,Customer_churn_Table!M667,NA())</f>
        <v>84174.81</v>
      </c>
      <c r="V667" s="2" t="e">
        <f>IF(Customer_churn_Table!N667=1,Customer_churn_Table!I667,NA())</f>
        <v>#N/A</v>
      </c>
      <c r="W667" s="2" t="e">
        <f>IF(Customer_churn_Table!N667=1,Customer_churn_Table!M667,NA())</f>
        <v>#N/A</v>
      </c>
    </row>
    <row r="668" spans="20:23" x14ac:dyDescent="0.35">
      <c r="T668" s="2">
        <f>IF(Customer_churn_Table!N668=0,Customer_churn_Table!I668,NA())</f>
        <v>127070.73</v>
      </c>
      <c r="U668" s="2">
        <f>IF(Customer_churn_Table!N668=0,Customer_churn_Table!M668,NA())</f>
        <v>160941.78</v>
      </c>
      <c r="V668" s="2" t="e">
        <f>IF(Customer_churn_Table!N668=1,Customer_churn_Table!I668,NA())</f>
        <v>#N/A</v>
      </c>
      <c r="W668" s="2" t="e">
        <f>IF(Customer_churn_Table!N668=1,Customer_churn_Table!M668,NA())</f>
        <v>#N/A</v>
      </c>
    </row>
    <row r="669" spans="20:23" x14ac:dyDescent="0.35">
      <c r="T669" s="2">
        <f>IF(Customer_churn_Table!N669=0,Customer_churn_Table!I669,NA())</f>
        <v>0</v>
      </c>
      <c r="U669" s="2">
        <f>IF(Customer_churn_Table!N669=0,Customer_churn_Table!M669,NA())</f>
        <v>143954.99</v>
      </c>
      <c r="V669" s="2" t="e">
        <f>IF(Customer_churn_Table!N669=1,Customer_churn_Table!I669,NA())</f>
        <v>#N/A</v>
      </c>
      <c r="W669" s="2" t="e">
        <f>IF(Customer_churn_Table!N669=1,Customer_churn_Table!M669,NA())</f>
        <v>#N/A</v>
      </c>
    </row>
    <row r="670" spans="20:23" x14ac:dyDescent="0.35">
      <c r="T670" s="2">
        <f>IF(Customer_churn_Table!N670=0,Customer_churn_Table!I670,NA())</f>
        <v>122549.64</v>
      </c>
      <c r="U670" s="2">
        <f>IF(Customer_churn_Table!N670=0,Customer_churn_Table!M670,NA())</f>
        <v>56297.85</v>
      </c>
      <c r="V670" s="2" t="e">
        <f>IF(Customer_churn_Table!N670=1,Customer_churn_Table!I670,NA())</f>
        <v>#N/A</v>
      </c>
      <c r="W670" s="2" t="e">
        <f>IF(Customer_churn_Table!N670=1,Customer_churn_Table!M670,NA())</f>
        <v>#N/A</v>
      </c>
    </row>
    <row r="671" spans="20:23" x14ac:dyDescent="0.35">
      <c r="T671" s="2">
        <f>IF(Customer_churn_Table!N671=0,Customer_churn_Table!I671,NA())</f>
        <v>176099.13</v>
      </c>
      <c r="U671" s="2">
        <f>IF(Customer_churn_Table!N671=0,Customer_churn_Table!M671,NA())</f>
        <v>8404.73</v>
      </c>
      <c r="V671" s="2" t="e">
        <f>IF(Customer_churn_Table!N671=1,Customer_churn_Table!I671,NA())</f>
        <v>#N/A</v>
      </c>
      <c r="W671" s="2" t="e">
        <f>IF(Customer_churn_Table!N671=1,Customer_churn_Table!M671,NA())</f>
        <v>#N/A</v>
      </c>
    </row>
    <row r="672" spans="20:23" x14ac:dyDescent="0.35">
      <c r="T672" s="2">
        <f>IF(Customer_churn_Table!N672=0,Customer_churn_Table!I672,NA())</f>
        <v>122388.38</v>
      </c>
      <c r="U672" s="2">
        <f>IF(Customer_churn_Table!N672=0,Customer_churn_Table!M672,NA())</f>
        <v>30020.09</v>
      </c>
      <c r="V672" s="2" t="e">
        <f>IF(Customer_churn_Table!N672=1,Customer_churn_Table!I672,NA())</f>
        <v>#N/A</v>
      </c>
      <c r="W672" s="2" t="e">
        <f>IF(Customer_churn_Table!N672=1,Customer_churn_Table!M672,NA())</f>
        <v>#N/A</v>
      </c>
    </row>
    <row r="673" spans="20:23" x14ac:dyDescent="0.35">
      <c r="T673" s="2">
        <f>IF(Customer_churn_Table!N673=0,Customer_churn_Table!I673,NA())</f>
        <v>0</v>
      </c>
      <c r="U673" s="2">
        <f>IF(Customer_churn_Table!N673=0,Customer_churn_Table!M673,NA())</f>
        <v>58137.42</v>
      </c>
      <c r="V673" s="2" t="e">
        <f>IF(Customer_churn_Table!N673=1,Customer_churn_Table!I673,NA())</f>
        <v>#N/A</v>
      </c>
      <c r="W673" s="2" t="e">
        <f>IF(Customer_churn_Table!N673=1,Customer_churn_Table!M673,NA())</f>
        <v>#N/A</v>
      </c>
    </row>
    <row r="674" spans="20:23" x14ac:dyDescent="0.35">
      <c r="T674" s="2">
        <f>IF(Customer_churn_Table!N674=0,Customer_churn_Table!I674,NA())</f>
        <v>0</v>
      </c>
      <c r="U674" s="2">
        <f>IF(Customer_churn_Table!N674=0,Customer_churn_Table!M674,NA())</f>
        <v>47472.68</v>
      </c>
      <c r="V674" s="2" t="e">
        <f>IF(Customer_churn_Table!N674=1,Customer_churn_Table!I674,NA())</f>
        <v>#N/A</v>
      </c>
      <c r="W674" s="2" t="e">
        <f>IF(Customer_churn_Table!N674=1,Customer_churn_Table!M674,NA())</f>
        <v>#N/A</v>
      </c>
    </row>
    <row r="675" spans="20:23" x14ac:dyDescent="0.35">
      <c r="T675" s="2">
        <f>IF(Customer_churn_Table!N675=0,Customer_churn_Table!I675,NA())</f>
        <v>118879.35</v>
      </c>
      <c r="U675" s="2">
        <f>IF(Customer_churn_Table!N675=0,Customer_churn_Table!M675,NA())</f>
        <v>19131.71</v>
      </c>
      <c r="V675" s="2" t="e">
        <f>IF(Customer_churn_Table!N675=1,Customer_churn_Table!I675,NA())</f>
        <v>#N/A</v>
      </c>
      <c r="W675" s="2" t="e">
        <f>IF(Customer_churn_Table!N675=1,Customer_churn_Table!M675,NA())</f>
        <v>#N/A</v>
      </c>
    </row>
    <row r="676" spans="20:23" x14ac:dyDescent="0.35">
      <c r="T676" s="2">
        <f>IF(Customer_churn_Table!N676=0,Customer_churn_Table!I676,NA())</f>
        <v>0</v>
      </c>
      <c r="U676" s="2">
        <f>IF(Customer_churn_Table!N676=0,Customer_churn_Table!M676,NA())</f>
        <v>187288.5</v>
      </c>
      <c r="V676" s="2" t="e">
        <f>IF(Customer_churn_Table!N676=1,Customer_churn_Table!I676,NA())</f>
        <v>#N/A</v>
      </c>
      <c r="W676" s="2" t="e">
        <f>IF(Customer_churn_Table!N676=1,Customer_churn_Table!M676,NA())</f>
        <v>#N/A</v>
      </c>
    </row>
    <row r="677" spans="20:23" x14ac:dyDescent="0.35">
      <c r="T677" s="2">
        <f>IF(Customer_churn_Table!N677=0,Customer_churn_Table!I677,NA())</f>
        <v>0</v>
      </c>
      <c r="U677" s="2">
        <f>IF(Customer_churn_Table!N677=0,Customer_churn_Table!M677,NA())</f>
        <v>17603.810000000001</v>
      </c>
      <c r="V677" s="2" t="e">
        <f>IF(Customer_churn_Table!N677=1,Customer_churn_Table!I677,NA())</f>
        <v>#N/A</v>
      </c>
      <c r="W677" s="2" t="e">
        <f>IF(Customer_churn_Table!N677=1,Customer_churn_Table!M677,NA())</f>
        <v>#N/A</v>
      </c>
    </row>
    <row r="678" spans="20:23" x14ac:dyDescent="0.35">
      <c r="T678" s="2">
        <f>IF(Customer_churn_Table!N678=0,Customer_churn_Table!I678,NA())</f>
        <v>88736.44</v>
      </c>
      <c r="U678" s="2">
        <f>IF(Customer_churn_Table!N678=0,Customer_churn_Table!M678,NA())</f>
        <v>67020.03</v>
      </c>
      <c r="V678" s="2" t="e">
        <f>IF(Customer_churn_Table!N678=1,Customer_churn_Table!I678,NA())</f>
        <v>#N/A</v>
      </c>
      <c r="W678" s="2" t="e">
        <f>IF(Customer_churn_Table!N678=1,Customer_churn_Table!M678,NA())</f>
        <v>#N/A</v>
      </c>
    </row>
    <row r="679" spans="20:23" x14ac:dyDescent="0.35">
      <c r="T679" s="2" t="e">
        <f>IF(Customer_churn_Table!N679=0,Customer_churn_Table!I679,NA())</f>
        <v>#N/A</v>
      </c>
      <c r="U679" s="2" t="e">
        <f>IF(Customer_churn_Table!N679=0,Customer_churn_Table!M679,NA())</f>
        <v>#N/A</v>
      </c>
      <c r="V679" s="2">
        <f>IF(Customer_churn_Table!N679=1,Customer_churn_Table!I679,NA())</f>
        <v>102703.62</v>
      </c>
      <c r="W679" s="2">
        <f>IF(Customer_churn_Table!N679=1,Customer_churn_Table!M679,NA())</f>
        <v>147802.94</v>
      </c>
    </row>
    <row r="680" spans="20:23" x14ac:dyDescent="0.35">
      <c r="T680" s="2">
        <f>IF(Customer_churn_Table!N680=0,Customer_churn_Table!I680,NA())</f>
        <v>0</v>
      </c>
      <c r="U680" s="2">
        <f>IF(Customer_churn_Table!N680=0,Customer_churn_Table!M680,NA())</f>
        <v>41610.620000000003</v>
      </c>
      <c r="V680" s="2" t="e">
        <f>IF(Customer_churn_Table!N680=1,Customer_churn_Table!I680,NA())</f>
        <v>#N/A</v>
      </c>
      <c r="W680" s="2" t="e">
        <f>IF(Customer_churn_Table!N680=1,Customer_churn_Table!M680,NA())</f>
        <v>#N/A</v>
      </c>
    </row>
    <row r="681" spans="20:23" x14ac:dyDescent="0.35">
      <c r="T681" s="2">
        <f>IF(Customer_churn_Table!N681=0,Customer_churn_Table!I681,NA())</f>
        <v>0</v>
      </c>
      <c r="U681" s="2">
        <f>IF(Customer_churn_Table!N681=0,Customer_churn_Table!M681,NA())</f>
        <v>44255.65</v>
      </c>
      <c r="V681" s="2" t="e">
        <f>IF(Customer_churn_Table!N681=1,Customer_churn_Table!I681,NA())</f>
        <v>#N/A</v>
      </c>
      <c r="W681" s="2" t="e">
        <f>IF(Customer_churn_Table!N681=1,Customer_churn_Table!M681,NA())</f>
        <v>#N/A</v>
      </c>
    </row>
    <row r="682" spans="20:23" x14ac:dyDescent="0.35">
      <c r="T682" s="2">
        <f>IF(Customer_churn_Table!N682=0,Customer_churn_Table!I682,NA())</f>
        <v>97318.25</v>
      </c>
      <c r="U682" s="2">
        <f>IF(Customer_churn_Table!N682=0,Customer_churn_Table!M682,NA())</f>
        <v>78416.14</v>
      </c>
      <c r="V682" s="2" t="e">
        <f>IF(Customer_churn_Table!N682=1,Customer_churn_Table!I682,NA())</f>
        <v>#N/A</v>
      </c>
      <c r="W682" s="2" t="e">
        <f>IF(Customer_churn_Table!N682=1,Customer_churn_Table!M682,NA())</f>
        <v>#N/A</v>
      </c>
    </row>
    <row r="683" spans="20:23" x14ac:dyDescent="0.35">
      <c r="T683" s="2">
        <f>IF(Customer_churn_Table!N683=0,Customer_churn_Table!I683,NA())</f>
        <v>128468.69</v>
      </c>
      <c r="U683" s="2">
        <f>IF(Customer_churn_Table!N683=0,Customer_churn_Table!M683,NA())</f>
        <v>137254.54999999999</v>
      </c>
      <c r="V683" s="2" t="e">
        <f>IF(Customer_churn_Table!N683=1,Customer_churn_Table!I683,NA())</f>
        <v>#N/A</v>
      </c>
      <c r="W683" s="2" t="e">
        <f>IF(Customer_churn_Table!N683=1,Customer_churn_Table!M683,NA())</f>
        <v>#N/A</v>
      </c>
    </row>
    <row r="684" spans="20:23" x14ac:dyDescent="0.35">
      <c r="T684" s="2">
        <f>IF(Customer_churn_Table!N684=0,Customer_churn_Table!I684,NA())</f>
        <v>133432.59</v>
      </c>
      <c r="U684" s="2">
        <f>IF(Customer_churn_Table!N684=0,Customer_churn_Table!M684,NA())</f>
        <v>151303.48000000001</v>
      </c>
      <c r="V684" s="2" t="e">
        <f>IF(Customer_churn_Table!N684=1,Customer_churn_Table!I684,NA())</f>
        <v>#N/A</v>
      </c>
      <c r="W684" s="2" t="e">
        <f>IF(Customer_churn_Table!N684=1,Customer_churn_Table!M684,NA())</f>
        <v>#N/A</v>
      </c>
    </row>
    <row r="685" spans="20:23" x14ac:dyDescent="0.35">
      <c r="T685" s="2">
        <f>IF(Customer_churn_Table!N685=0,Customer_churn_Table!I685,NA())</f>
        <v>141782.57</v>
      </c>
      <c r="U685" s="2">
        <f>IF(Customer_churn_Table!N685=0,Customer_churn_Table!M685,NA())</f>
        <v>86333.63</v>
      </c>
      <c r="V685" s="2" t="e">
        <f>IF(Customer_churn_Table!N685=1,Customer_churn_Table!I685,NA())</f>
        <v>#N/A</v>
      </c>
      <c r="W685" s="2" t="e">
        <f>IF(Customer_churn_Table!N685=1,Customer_churn_Table!M685,NA())</f>
        <v>#N/A</v>
      </c>
    </row>
    <row r="686" spans="20:23" x14ac:dyDescent="0.35">
      <c r="T686" s="2">
        <f>IF(Customer_churn_Table!N686=0,Customer_churn_Table!I686,NA())</f>
        <v>135125.28</v>
      </c>
      <c r="U686" s="2">
        <f>IF(Customer_churn_Table!N686=0,Customer_churn_Table!M686,NA())</f>
        <v>89801.9</v>
      </c>
      <c r="V686" s="2" t="e">
        <f>IF(Customer_churn_Table!N686=1,Customer_churn_Table!I686,NA())</f>
        <v>#N/A</v>
      </c>
      <c r="W686" s="2" t="e">
        <f>IF(Customer_churn_Table!N686=1,Customer_churn_Table!M686,NA())</f>
        <v>#N/A</v>
      </c>
    </row>
    <row r="687" spans="20:23" x14ac:dyDescent="0.35">
      <c r="T687" s="2" t="e">
        <f>IF(Customer_churn_Table!N687=0,Customer_churn_Table!I687,NA())</f>
        <v>#N/A</v>
      </c>
      <c r="U687" s="2" t="e">
        <f>IF(Customer_churn_Table!N687=0,Customer_churn_Table!M687,NA())</f>
        <v>#N/A</v>
      </c>
      <c r="V687" s="2">
        <f>IF(Customer_churn_Table!N687=1,Customer_churn_Table!I687,NA())</f>
        <v>178820.91</v>
      </c>
      <c r="W687" s="2">
        <f>IF(Customer_churn_Table!N687=1,Customer_churn_Table!M687,NA())</f>
        <v>29358.57</v>
      </c>
    </row>
    <row r="688" spans="20:23" x14ac:dyDescent="0.35">
      <c r="T688" s="2">
        <f>IF(Customer_churn_Table!N688=0,Customer_churn_Table!I688,NA())</f>
        <v>112212.14</v>
      </c>
      <c r="U688" s="2">
        <f>IF(Customer_churn_Table!N688=0,Customer_churn_Table!M688,NA())</f>
        <v>181600.72</v>
      </c>
      <c r="V688" s="2" t="e">
        <f>IF(Customer_churn_Table!N688=1,Customer_churn_Table!I688,NA())</f>
        <v>#N/A</v>
      </c>
      <c r="W688" s="2" t="e">
        <f>IF(Customer_churn_Table!N688=1,Customer_churn_Table!M688,NA())</f>
        <v>#N/A</v>
      </c>
    </row>
    <row r="689" spans="20:23" x14ac:dyDescent="0.35">
      <c r="T689" s="2" t="e">
        <f>IF(Customer_churn_Table!N689=0,Customer_churn_Table!I689,NA())</f>
        <v>#N/A</v>
      </c>
      <c r="U689" s="2" t="e">
        <f>IF(Customer_churn_Table!N689=0,Customer_churn_Table!M689,NA())</f>
        <v>#N/A</v>
      </c>
      <c r="V689" s="2">
        <f>IF(Customer_churn_Table!N689=1,Customer_churn_Table!I689,NA())</f>
        <v>126674.81</v>
      </c>
      <c r="W689" s="2">
        <f>IF(Customer_churn_Table!N689=1,Customer_churn_Table!M689,NA())</f>
        <v>124118.71</v>
      </c>
    </row>
    <row r="690" spans="20:23" x14ac:dyDescent="0.35">
      <c r="T690" s="2" t="e">
        <f>IF(Customer_churn_Table!N690=0,Customer_churn_Table!I690,NA())</f>
        <v>#N/A</v>
      </c>
      <c r="U690" s="2" t="e">
        <f>IF(Customer_churn_Table!N690=0,Customer_churn_Table!M690,NA())</f>
        <v>#N/A</v>
      </c>
      <c r="V690" s="2">
        <f>IF(Customer_churn_Table!N690=1,Customer_churn_Table!I690,NA())</f>
        <v>136294.97</v>
      </c>
      <c r="W690" s="2">
        <f>IF(Customer_churn_Table!N690=1,Customer_churn_Table!M690,NA())</f>
        <v>38867.46</v>
      </c>
    </row>
    <row r="691" spans="20:23" x14ac:dyDescent="0.35">
      <c r="T691" s="2">
        <f>IF(Customer_churn_Table!N691=0,Customer_churn_Table!I691,NA())</f>
        <v>66392.639999999999</v>
      </c>
      <c r="U691" s="2">
        <f>IF(Customer_churn_Table!N691=0,Customer_churn_Table!M691,NA())</f>
        <v>31106.67</v>
      </c>
      <c r="V691" s="2" t="e">
        <f>IF(Customer_churn_Table!N691=1,Customer_churn_Table!I691,NA())</f>
        <v>#N/A</v>
      </c>
      <c r="W691" s="2" t="e">
        <f>IF(Customer_churn_Table!N691=1,Customer_churn_Table!M691,NA())</f>
        <v>#N/A</v>
      </c>
    </row>
    <row r="692" spans="20:23" x14ac:dyDescent="0.35">
      <c r="T692" s="2">
        <f>IF(Customer_churn_Table!N692=0,Customer_churn_Table!I692,NA())</f>
        <v>122552.34</v>
      </c>
      <c r="U692" s="2">
        <f>IF(Customer_churn_Table!N692=0,Customer_churn_Table!M692,NA())</f>
        <v>67611.360000000001</v>
      </c>
      <c r="V692" s="2" t="e">
        <f>IF(Customer_churn_Table!N692=1,Customer_churn_Table!I692,NA())</f>
        <v>#N/A</v>
      </c>
      <c r="W692" s="2" t="e">
        <f>IF(Customer_churn_Table!N692=1,Customer_churn_Table!M692,NA())</f>
        <v>#N/A</v>
      </c>
    </row>
    <row r="693" spans="20:23" x14ac:dyDescent="0.35">
      <c r="T693" s="2">
        <f>IF(Customer_churn_Table!N693=0,Customer_churn_Table!I693,NA())</f>
        <v>76408.850000000006</v>
      </c>
      <c r="U693" s="2">
        <f>IF(Customer_churn_Table!N693=0,Customer_churn_Table!M693,NA())</f>
        <v>77837.63</v>
      </c>
      <c r="V693" s="2" t="e">
        <f>IF(Customer_churn_Table!N693=1,Customer_churn_Table!I693,NA())</f>
        <v>#N/A</v>
      </c>
      <c r="W693" s="2" t="e">
        <f>IF(Customer_churn_Table!N693=1,Customer_churn_Table!M693,NA())</f>
        <v>#N/A</v>
      </c>
    </row>
    <row r="694" spans="20:23" x14ac:dyDescent="0.35">
      <c r="T694" s="2">
        <f>IF(Customer_churn_Table!N694=0,Customer_churn_Table!I694,NA())</f>
        <v>145071.24</v>
      </c>
      <c r="U694" s="2">
        <f>IF(Customer_churn_Table!N694=0,Customer_churn_Table!M694,NA())</f>
        <v>6078.46</v>
      </c>
      <c r="V694" s="2" t="e">
        <f>IF(Customer_churn_Table!N694=1,Customer_churn_Table!I694,NA())</f>
        <v>#N/A</v>
      </c>
      <c r="W694" s="2" t="e">
        <f>IF(Customer_churn_Table!N694=1,Customer_churn_Table!M694,NA())</f>
        <v>#N/A</v>
      </c>
    </row>
    <row r="695" spans="20:23" x14ac:dyDescent="0.35">
      <c r="T695" s="2">
        <f>IF(Customer_churn_Table!N695=0,Customer_churn_Table!I695,NA())</f>
        <v>0</v>
      </c>
      <c r="U695" s="2">
        <f>IF(Customer_churn_Table!N695=0,Customer_churn_Table!M695,NA())</f>
        <v>177896.92</v>
      </c>
      <c r="V695" s="2" t="e">
        <f>IF(Customer_churn_Table!N695=1,Customer_churn_Table!I695,NA())</f>
        <v>#N/A</v>
      </c>
      <c r="W695" s="2" t="e">
        <f>IF(Customer_churn_Table!N695=1,Customer_churn_Table!M695,NA())</f>
        <v>#N/A</v>
      </c>
    </row>
    <row r="696" spans="20:23" x14ac:dyDescent="0.35">
      <c r="T696" s="2">
        <f>IF(Customer_churn_Table!N696=0,Customer_churn_Table!I696,NA())</f>
        <v>109730.22</v>
      </c>
      <c r="U696" s="2">
        <f>IF(Customer_churn_Table!N696=0,Customer_churn_Table!M696,NA())</f>
        <v>123882.73</v>
      </c>
      <c r="V696" s="2" t="e">
        <f>IF(Customer_churn_Table!N696=1,Customer_churn_Table!I696,NA())</f>
        <v>#N/A</v>
      </c>
      <c r="W696" s="2" t="e">
        <f>IF(Customer_churn_Table!N696=1,Customer_churn_Table!M696,NA())</f>
        <v>#N/A</v>
      </c>
    </row>
    <row r="697" spans="20:23" x14ac:dyDescent="0.35">
      <c r="T697" s="2">
        <f>IF(Customer_churn_Table!N697=0,Customer_churn_Table!I697,NA())</f>
        <v>0</v>
      </c>
      <c r="U697" s="2">
        <f>IF(Customer_churn_Table!N697=0,Customer_churn_Table!M697,NA())</f>
        <v>15304.08</v>
      </c>
      <c r="V697" s="2" t="e">
        <f>IF(Customer_churn_Table!N697=1,Customer_churn_Table!I697,NA())</f>
        <v>#N/A</v>
      </c>
      <c r="W697" s="2" t="e">
        <f>IF(Customer_churn_Table!N697=1,Customer_churn_Table!M697,NA())</f>
        <v>#N/A</v>
      </c>
    </row>
    <row r="698" spans="20:23" x14ac:dyDescent="0.35">
      <c r="T698" s="2" t="e">
        <f>IF(Customer_churn_Table!N698=0,Customer_churn_Table!I698,NA())</f>
        <v>#N/A</v>
      </c>
      <c r="U698" s="2" t="e">
        <f>IF(Customer_churn_Table!N698=0,Customer_churn_Table!M698,NA())</f>
        <v>#N/A</v>
      </c>
      <c r="V698" s="2">
        <f>IF(Customer_churn_Table!N698=1,Customer_churn_Table!I698,NA())</f>
        <v>64119.38</v>
      </c>
      <c r="W698" s="2">
        <f>IF(Customer_churn_Table!N698=1,Customer_churn_Table!M698,NA())</f>
        <v>76569.64</v>
      </c>
    </row>
    <row r="699" spans="20:23" x14ac:dyDescent="0.35">
      <c r="T699" s="2" t="e">
        <f>IF(Customer_churn_Table!N699=0,Customer_churn_Table!I699,NA())</f>
        <v>#N/A</v>
      </c>
      <c r="U699" s="2" t="e">
        <f>IF(Customer_churn_Table!N699=0,Customer_churn_Table!M699,NA())</f>
        <v>#N/A</v>
      </c>
      <c r="V699" s="2">
        <f>IF(Customer_churn_Table!N699=1,Customer_churn_Table!I699,NA())</f>
        <v>106138.33</v>
      </c>
      <c r="W699" s="2">
        <f>IF(Customer_churn_Table!N699=1,Customer_churn_Table!M699,NA())</f>
        <v>120657.32</v>
      </c>
    </row>
    <row r="700" spans="20:23" x14ac:dyDescent="0.35">
      <c r="T700" s="2">
        <f>IF(Customer_churn_Table!N700=0,Customer_churn_Table!I700,NA())</f>
        <v>0</v>
      </c>
      <c r="U700" s="2">
        <f>IF(Customer_churn_Table!N700=0,Customer_churn_Table!M700,NA())</f>
        <v>16436.560000000001</v>
      </c>
      <c r="V700" s="2" t="e">
        <f>IF(Customer_churn_Table!N700=1,Customer_churn_Table!I700,NA())</f>
        <v>#N/A</v>
      </c>
      <c r="W700" s="2" t="e">
        <f>IF(Customer_churn_Table!N700=1,Customer_churn_Table!M700,NA())</f>
        <v>#N/A</v>
      </c>
    </row>
    <row r="701" spans="20:23" x14ac:dyDescent="0.35">
      <c r="T701" s="2">
        <f>IF(Customer_churn_Table!N701=0,Customer_churn_Table!I701,NA())</f>
        <v>181656.51</v>
      </c>
      <c r="U701" s="2">
        <f>IF(Customer_churn_Table!N701=0,Customer_churn_Table!M701,NA())</f>
        <v>107667.91</v>
      </c>
      <c r="V701" s="2" t="e">
        <f>IF(Customer_churn_Table!N701=1,Customer_churn_Table!I701,NA())</f>
        <v>#N/A</v>
      </c>
      <c r="W701" s="2" t="e">
        <f>IF(Customer_churn_Table!N701=1,Customer_churn_Table!M701,NA())</f>
        <v>#N/A</v>
      </c>
    </row>
    <row r="702" spans="20:23" x14ac:dyDescent="0.35">
      <c r="T702" s="2">
        <f>IF(Customer_churn_Table!N702=0,Customer_churn_Table!I702,NA())</f>
        <v>0</v>
      </c>
      <c r="U702" s="2">
        <f>IF(Customer_churn_Table!N702=0,Customer_churn_Table!M702,NA())</f>
        <v>95611.47</v>
      </c>
      <c r="V702" s="2" t="e">
        <f>IF(Customer_churn_Table!N702=1,Customer_churn_Table!I702,NA())</f>
        <v>#N/A</v>
      </c>
      <c r="W702" s="2" t="e">
        <f>IF(Customer_churn_Table!N702=1,Customer_churn_Table!M702,NA())</f>
        <v>#N/A</v>
      </c>
    </row>
    <row r="703" spans="20:23" x14ac:dyDescent="0.35">
      <c r="T703" s="2">
        <f>IF(Customer_churn_Table!N703=0,Customer_churn_Table!I703,NA())</f>
        <v>95128.86</v>
      </c>
      <c r="U703" s="2">
        <f>IF(Customer_churn_Table!N703=0,Customer_churn_Table!M703,NA())</f>
        <v>19799.259999999998</v>
      </c>
      <c r="V703" s="2" t="e">
        <f>IF(Customer_churn_Table!N703=1,Customer_churn_Table!I703,NA())</f>
        <v>#N/A</v>
      </c>
      <c r="W703" s="2" t="e">
        <f>IF(Customer_churn_Table!N703=1,Customer_churn_Table!M703,NA())</f>
        <v>#N/A</v>
      </c>
    </row>
    <row r="704" spans="20:23" x14ac:dyDescent="0.35">
      <c r="T704" s="2">
        <f>IF(Customer_churn_Table!N704=0,Customer_churn_Table!I704,NA())</f>
        <v>126615.94</v>
      </c>
      <c r="U704" s="2">
        <f>IF(Customer_churn_Table!N704=0,Customer_churn_Table!M704,NA())</f>
        <v>123214.74</v>
      </c>
      <c r="V704" s="2" t="e">
        <f>IF(Customer_churn_Table!N704=1,Customer_churn_Table!I704,NA())</f>
        <v>#N/A</v>
      </c>
      <c r="W704" s="2" t="e">
        <f>IF(Customer_churn_Table!N704=1,Customer_churn_Table!M704,NA())</f>
        <v>#N/A</v>
      </c>
    </row>
    <row r="705" spans="20:23" x14ac:dyDescent="0.35">
      <c r="T705" s="2">
        <f>IF(Customer_churn_Table!N705=0,Customer_churn_Table!I705,NA())</f>
        <v>0</v>
      </c>
      <c r="U705" s="2">
        <f>IF(Customer_churn_Table!N705=0,Customer_churn_Table!M705,NA())</f>
        <v>71709.119999999995</v>
      </c>
      <c r="V705" s="2" t="e">
        <f>IF(Customer_churn_Table!N705=1,Customer_churn_Table!I705,NA())</f>
        <v>#N/A</v>
      </c>
      <c r="W705" s="2" t="e">
        <f>IF(Customer_churn_Table!N705=1,Customer_churn_Table!M705,NA())</f>
        <v>#N/A</v>
      </c>
    </row>
    <row r="706" spans="20:23" x14ac:dyDescent="0.35">
      <c r="T706" s="2">
        <f>IF(Customer_churn_Table!N706=0,Customer_churn_Table!I706,NA())</f>
        <v>76190.48</v>
      </c>
      <c r="U706" s="2">
        <f>IF(Customer_churn_Table!N706=0,Customer_churn_Table!M706,NA())</f>
        <v>149066.14000000001</v>
      </c>
      <c r="V706" s="2" t="e">
        <f>IF(Customer_churn_Table!N706=1,Customer_churn_Table!I706,NA())</f>
        <v>#N/A</v>
      </c>
      <c r="W706" s="2" t="e">
        <f>IF(Customer_churn_Table!N706=1,Customer_churn_Table!M706,NA())</f>
        <v>#N/A</v>
      </c>
    </row>
    <row r="707" spans="20:23" x14ac:dyDescent="0.35">
      <c r="T707" s="2" t="e">
        <f>IF(Customer_churn_Table!N707=0,Customer_churn_Table!I707,NA())</f>
        <v>#N/A</v>
      </c>
      <c r="U707" s="2" t="e">
        <f>IF(Customer_churn_Table!N707=0,Customer_churn_Table!M707,NA())</f>
        <v>#N/A</v>
      </c>
      <c r="V707" s="2">
        <f>IF(Customer_churn_Table!N707=1,Customer_churn_Table!I707,NA())</f>
        <v>168286.81</v>
      </c>
      <c r="W707" s="2">
        <f>IF(Customer_churn_Table!N707=1,Customer_churn_Table!M707,NA())</f>
        <v>20451.990000000002</v>
      </c>
    </row>
    <row r="708" spans="20:23" x14ac:dyDescent="0.35">
      <c r="T708" s="2">
        <f>IF(Customer_churn_Table!N708=0,Customer_churn_Table!I708,NA())</f>
        <v>88109.81</v>
      </c>
      <c r="U708" s="2">
        <f>IF(Customer_churn_Table!N708=0,Customer_churn_Table!M708,NA())</f>
        <v>32825.5</v>
      </c>
      <c r="V708" s="2" t="e">
        <f>IF(Customer_churn_Table!N708=1,Customer_churn_Table!I708,NA())</f>
        <v>#N/A</v>
      </c>
      <c r="W708" s="2" t="e">
        <f>IF(Customer_churn_Table!N708=1,Customer_churn_Table!M708,NA())</f>
        <v>#N/A</v>
      </c>
    </row>
    <row r="709" spans="20:23" x14ac:dyDescent="0.35">
      <c r="T709" s="2">
        <f>IF(Customer_churn_Table!N709=0,Customer_churn_Table!I709,NA())</f>
        <v>0</v>
      </c>
      <c r="U709" s="2">
        <f>IF(Customer_churn_Table!N709=0,Customer_churn_Table!M709,NA())</f>
        <v>6232.31</v>
      </c>
      <c r="V709" s="2" t="e">
        <f>IF(Customer_churn_Table!N709=1,Customer_churn_Table!I709,NA())</f>
        <v>#N/A</v>
      </c>
      <c r="W709" s="2" t="e">
        <f>IF(Customer_churn_Table!N709=1,Customer_churn_Table!M709,NA())</f>
        <v>#N/A</v>
      </c>
    </row>
    <row r="710" spans="20:23" x14ac:dyDescent="0.35">
      <c r="T710" s="2">
        <f>IF(Customer_churn_Table!N710=0,Customer_churn_Table!I710,NA())</f>
        <v>0</v>
      </c>
      <c r="U710" s="2">
        <f>IF(Customer_churn_Table!N710=0,Customer_churn_Table!M710,NA())</f>
        <v>10357.030000000001</v>
      </c>
      <c r="V710" s="2" t="e">
        <f>IF(Customer_churn_Table!N710=1,Customer_churn_Table!I710,NA())</f>
        <v>#N/A</v>
      </c>
      <c r="W710" s="2" t="e">
        <f>IF(Customer_churn_Table!N710=1,Customer_churn_Table!M710,NA())</f>
        <v>#N/A</v>
      </c>
    </row>
    <row r="711" spans="20:23" x14ac:dyDescent="0.35">
      <c r="T711" s="2">
        <f>IF(Customer_churn_Table!N711=0,Customer_churn_Table!I711,NA())</f>
        <v>123971.51</v>
      </c>
      <c r="U711" s="2">
        <f>IF(Customer_churn_Table!N711=0,Customer_churn_Table!M711,NA())</f>
        <v>147794.63</v>
      </c>
      <c r="V711" s="2" t="e">
        <f>IF(Customer_churn_Table!N711=1,Customer_churn_Table!I711,NA())</f>
        <v>#N/A</v>
      </c>
      <c r="W711" s="2" t="e">
        <f>IF(Customer_churn_Table!N711=1,Customer_churn_Table!M711,NA())</f>
        <v>#N/A</v>
      </c>
    </row>
    <row r="712" spans="20:23" x14ac:dyDescent="0.35">
      <c r="T712" s="2">
        <f>IF(Customer_churn_Table!N712=0,Customer_churn_Table!I712,NA())</f>
        <v>148116.48000000001</v>
      </c>
      <c r="U712" s="2">
        <f>IF(Customer_churn_Table!N712=0,Customer_churn_Table!M712,NA())</f>
        <v>116973.48</v>
      </c>
      <c r="V712" s="2" t="e">
        <f>IF(Customer_churn_Table!N712=1,Customer_churn_Table!I712,NA())</f>
        <v>#N/A</v>
      </c>
      <c r="W712" s="2" t="e">
        <f>IF(Customer_churn_Table!N712=1,Customer_churn_Table!M712,NA())</f>
        <v>#N/A</v>
      </c>
    </row>
    <row r="713" spans="20:23" x14ac:dyDescent="0.35">
      <c r="T713" s="2">
        <f>IF(Customer_churn_Table!N713=0,Customer_churn_Table!I713,NA())</f>
        <v>116269.01</v>
      </c>
      <c r="U713" s="2">
        <f>IF(Customer_churn_Table!N713=0,Customer_churn_Table!M713,NA())</f>
        <v>129964.94</v>
      </c>
      <c r="V713" s="2" t="e">
        <f>IF(Customer_churn_Table!N713=1,Customer_churn_Table!I713,NA())</f>
        <v>#N/A</v>
      </c>
      <c r="W713" s="2" t="e">
        <f>IF(Customer_churn_Table!N713=1,Customer_churn_Table!M713,NA())</f>
        <v>#N/A</v>
      </c>
    </row>
    <row r="714" spans="20:23" x14ac:dyDescent="0.35">
      <c r="T714" s="2">
        <f>IF(Customer_churn_Table!N714=0,Customer_churn_Table!I714,NA())</f>
        <v>120599.21</v>
      </c>
      <c r="U714" s="2">
        <f>IF(Customer_churn_Table!N714=0,Customer_churn_Table!M714,NA())</f>
        <v>92816.86</v>
      </c>
      <c r="V714" s="2" t="e">
        <f>IF(Customer_churn_Table!N714=1,Customer_churn_Table!I714,NA())</f>
        <v>#N/A</v>
      </c>
      <c r="W714" s="2" t="e">
        <f>IF(Customer_churn_Table!N714=1,Customer_churn_Table!M714,NA())</f>
        <v>#N/A</v>
      </c>
    </row>
    <row r="715" spans="20:23" x14ac:dyDescent="0.35">
      <c r="T715" s="2">
        <f>IF(Customer_churn_Table!N715=0,Customer_churn_Table!I715,NA())</f>
        <v>144260.5</v>
      </c>
      <c r="U715" s="2">
        <f>IF(Customer_churn_Table!N715=0,Customer_churn_Table!M715,NA())</f>
        <v>172114.67</v>
      </c>
      <c r="V715" s="2" t="e">
        <f>IF(Customer_churn_Table!N715=1,Customer_churn_Table!I715,NA())</f>
        <v>#N/A</v>
      </c>
      <c r="W715" s="2" t="e">
        <f>IF(Customer_churn_Table!N715=1,Customer_churn_Table!M715,NA())</f>
        <v>#N/A</v>
      </c>
    </row>
    <row r="716" spans="20:23" x14ac:dyDescent="0.35">
      <c r="T716" s="2" t="e">
        <f>IF(Customer_churn_Table!N716=0,Customer_churn_Table!I716,NA())</f>
        <v>#N/A</v>
      </c>
      <c r="U716" s="2" t="e">
        <f>IF(Customer_churn_Table!N716=0,Customer_churn_Table!M716,NA())</f>
        <v>#N/A</v>
      </c>
      <c r="V716" s="2">
        <f>IF(Customer_churn_Table!N716=1,Customer_churn_Table!I716,NA())</f>
        <v>86605.5</v>
      </c>
      <c r="W716" s="2">
        <f>IF(Customer_churn_Table!N716=1,Customer_churn_Table!M716,NA())</f>
        <v>16649.310000000001</v>
      </c>
    </row>
    <row r="717" spans="20:23" x14ac:dyDescent="0.35">
      <c r="T717" s="2">
        <f>IF(Customer_churn_Table!N717=0,Customer_churn_Table!I717,NA())</f>
        <v>0</v>
      </c>
      <c r="U717" s="2">
        <f>IF(Customer_churn_Table!N717=0,Customer_churn_Table!M717,NA())</f>
        <v>144517.19</v>
      </c>
      <c r="V717" s="2" t="e">
        <f>IF(Customer_churn_Table!N717=1,Customer_churn_Table!I717,NA())</f>
        <v>#N/A</v>
      </c>
      <c r="W717" s="2" t="e">
        <f>IF(Customer_churn_Table!N717=1,Customer_churn_Table!M717,NA())</f>
        <v>#N/A</v>
      </c>
    </row>
    <row r="718" spans="20:23" x14ac:dyDescent="0.35">
      <c r="T718" s="2">
        <f>IF(Customer_churn_Table!N718=0,Customer_churn_Table!I718,NA())</f>
        <v>58629.97</v>
      </c>
      <c r="U718" s="2">
        <f>IF(Customer_churn_Table!N718=0,Customer_churn_Table!M718,NA())</f>
        <v>182038.6</v>
      </c>
      <c r="V718" s="2" t="e">
        <f>IF(Customer_churn_Table!N718=1,Customer_churn_Table!I718,NA())</f>
        <v>#N/A</v>
      </c>
      <c r="W718" s="2" t="e">
        <f>IF(Customer_churn_Table!N718=1,Customer_churn_Table!M718,NA())</f>
        <v>#N/A</v>
      </c>
    </row>
    <row r="719" spans="20:23" x14ac:dyDescent="0.35">
      <c r="T719" s="2">
        <f>IF(Customer_churn_Table!N719=0,Customer_churn_Table!I719,NA())</f>
        <v>0</v>
      </c>
      <c r="U719" s="2">
        <f>IF(Customer_churn_Table!N719=0,Customer_churn_Table!M719,NA())</f>
        <v>24210.560000000001</v>
      </c>
      <c r="V719" s="2" t="e">
        <f>IF(Customer_churn_Table!N719=1,Customer_churn_Table!I719,NA())</f>
        <v>#N/A</v>
      </c>
      <c r="W719" s="2" t="e">
        <f>IF(Customer_churn_Table!N719=1,Customer_churn_Table!M719,NA())</f>
        <v>#N/A</v>
      </c>
    </row>
    <row r="720" spans="20:23" x14ac:dyDescent="0.35">
      <c r="T720" s="2">
        <f>IF(Customer_churn_Table!N720=0,Customer_churn_Table!I720,NA())</f>
        <v>0</v>
      </c>
      <c r="U720" s="2">
        <f>IF(Customer_churn_Table!N720=0,Customer_churn_Table!M720,NA())</f>
        <v>172175.9</v>
      </c>
      <c r="V720" s="2" t="e">
        <f>IF(Customer_churn_Table!N720=1,Customer_churn_Table!I720,NA())</f>
        <v>#N/A</v>
      </c>
      <c r="W720" s="2" t="e">
        <f>IF(Customer_churn_Table!N720=1,Customer_churn_Table!M720,NA())</f>
        <v>#N/A</v>
      </c>
    </row>
    <row r="721" spans="20:23" x14ac:dyDescent="0.35">
      <c r="T721" s="2">
        <f>IF(Customer_churn_Table!N721=0,Customer_churn_Table!I721,NA())</f>
        <v>0</v>
      </c>
      <c r="U721" s="2">
        <f>IF(Customer_churn_Table!N721=0,Customer_churn_Table!M721,NA())</f>
        <v>47578.45</v>
      </c>
      <c r="V721" s="2" t="e">
        <f>IF(Customer_churn_Table!N721=1,Customer_churn_Table!I721,NA())</f>
        <v>#N/A</v>
      </c>
      <c r="W721" s="2" t="e">
        <f>IF(Customer_churn_Table!N721=1,Customer_churn_Table!M721,NA())</f>
        <v>#N/A</v>
      </c>
    </row>
    <row r="722" spans="20:23" x14ac:dyDescent="0.35">
      <c r="T722" s="2" t="e">
        <f>IF(Customer_churn_Table!N722=0,Customer_churn_Table!I722,NA())</f>
        <v>#N/A</v>
      </c>
      <c r="U722" s="2" t="e">
        <f>IF(Customer_churn_Table!N722=0,Customer_churn_Table!M722,NA())</f>
        <v>#N/A</v>
      </c>
      <c r="V722" s="2">
        <f>IF(Customer_churn_Table!N722=1,Customer_churn_Table!I722,NA())</f>
        <v>209767.31</v>
      </c>
      <c r="W722" s="2">
        <f>IF(Customer_churn_Table!N722=1,Customer_churn_Table!M722,NA())</f>
        <v>150694.42000000001</v>
      </c>
    </row>
    <row r="723" spans="20:23" x14ac:dyDescent="0.35">
      <c r="T723" s="2" t="e">
        <f>IF(Customer_churn_Table!N723=0,Customer_churn_Table!I723,NA())</f>
        <v>#N/A</v>
      </c>
      <c r="U723" s="2" t="e">
        <f>IF(Customer_churn_Table!N723=0,Customer_churn_Table!M723,NA())</f>
        <v>#N/A</v>
      </c>
      <c r="V723" s="2">
        <f>IF(Customer_churn_Table!N723=1,Customer_churn_Table!I723,NA())</f>
        <v>129634.25</v>
      </c>
      <c r="W723" s="2">
        <f>IF(Customer_churn_Table!N723=1,Customer_churn_Table!M723,NA())</f>
        <v>177683.02</v>
      </c>
    </row>
    <row r="724" spans="20:23" x14ac:dyDescent="0.35">
      <c r="T724" s="2">
        <f>IF(Customer_churn_Table!N724=0,Customer_churn_Table!I724,NA())</f>
        <v>0</v>
      </c>
      <c r="U724" s="2">
        <f>IF(Customer_churn_Table!N724=0,Customer_churn_Table!M724,NA())</f>
        <v>66088.83</v>
      </c>
      <c r="V724" s="2" t="e">
        <f>IF(Customer_churn_Table!N724=1,Customer_churn_Table!I724,NA())</f>
        <v>#N/A</v>
      </c>
      <c r="W724" s="2" t="e">
        <f>IF(Customer_churn_Table!N724=1,Customer_churn_Table!M724,NA())</f>
        <v>#N/A</v>
      </c>
    </row>
    <row r="725" spans="20:23" x14ac:dyDescent="0.35">
      <c r="T725" s="2">
        <f>IF(Customer_churn_Table!N725=0,Customer_churn_Table!I725,NA())</f>
        <v>169824.46</v>
      </c>
      <c r="U725" s="2">
        <f>IF(Customer_churn_Table!N725=0,Customer_churn_Table!M725,NA())</f>
        <v>169291.7</v>
      </c>
      <c r="V725" s="2" t="e">
        <f>IF(Customer_churn_Table!N725=1,Customer_churn_Table!I725,NA())</f>
        <v>#N/A</v>
      </c>
      <c r="W725" s="2" t="e">
        <f>IF(Customer_churn_Table!N725=1,Customer_churn_Table!M725,NA())</f>
        <v>#N/A</v>
      </c>
    </row>
    <row r="726" spans="20:23" x14ac:dyDescent="0.35">
      <c r="T726" s="2">
        <f>IF(Customer_churn_Table!N726=0,Customer_churn_Table!I726,NA())</f>
        <v>97530.25</v>
      </c>
      <c r="U726" s="2">
        <f>IF(Customer_churn_Table!N726=0,Customer_churn_Table!M726,NA())</f>
        <v>117140.41</v>
      </c>
      <c r="V726" s="2" t="e">
        <f>IF(Customer_churn_Table!N726=1,Customer_churn_Table!I726,NA())</f>
        <v>#N/A</v>
      </c>
      <c r="W726" s="2" t="e">
        <f>IF(Customer_churn_Table!N726=1,Customer_churn_Table!M726,NA())</f>
        <v>#N/A</v>
      </c>
    </row>
    <row r="727" spans="20:23" x14ac:dyDescent="0.35">
      <c r="T727" s="2">
        <f>IF(Customer_churn_Table!N727=0,Customer_churn_Table!I727,NA())</f>
        <v>145988.65</v>
      </c>
      <c r="U727" s="2">
        <f>IF(Customer_churn_Table!N727=0,Customer_churn_Table!M727,NA())</f>
        <v>79510.37</v>
      </c>
      <c r="V727" s="2" t="e">
        <f>IF(Customer_churn_Table!N727=1,Customer_churn_Table!I727,NA())</f>
        <v>#N/A</v>
      </c>
      <c r="W727" s="2" t="e">
        <f>IF(Customer_churn_Table!N727=1,Customer_churn_Table!M727,NA())</f>
        <v>#N/A</v>
      </c>
    </row>
    <row r="728" spans="20:23" x14ac:dyDescent="0.35">
      <c r="T728" s="2">
        <f>IF(Customer_churn_Table!N728=0,Customer_churn_Table!I728,NA())</f>
        <v>0</v>
      </c>
      <c r="U728" s="2">
        <f>IF(Customer_churn_Table!N728=0,Customer_churn_Table!M728,NA())</f>
        <v>77108.66</v>
      </c>
      <c r="V728" s="2" t="e">
        <f>IF(Customer_churn_Table!N728=1,Customer_churn_Table!I728,NA())</f>
        <v>#N/A</v>
      </c>
      <c r="W728" s="2" t="e">
        <f>IF(Customer_churn_Table!N728=1,Customer_churn_Table!M728,NA())</f>
        <v>#N/A</v>
      </c>
    </row>
    <row r="729" spans="20:23" x14ac:dyDescent="0.35">
      <c r="T729" s="2">
        <f>IF(Customer_churn_Table!N729=0,Customer_churn_Table!I729,NA())</f>
        <v>0</v>
      </c>
      <c r="U729" s="2">
        <f>IF(Customer_churn_Table!N729=0,Customer_churn_Table!M729,NA())</f>
        <v>9679.2800000000007</v>
      </c>
      <c r="V729" s="2" t="e">
        <f>IF(Customer_churn_Table!N729=1,Customer_churn_Table!I729,NA())</f>
        <v>#N/A</v>
      </c>
      <c r="W729" s="2" t="e">
        <f>IF(Customer_churn_Table!N729=1,Customer_churn_Table!M729,NA())</f>
        <v>#N/A</v>
      </c>
    </row>
    <row r="730" spans="20:23" x14ac:dyDescent="0.35">
      <c r="T730" s="2">
        <f>IF(Customer_churn_Table!N730=0,Customer_churn_Table!I730,NA())</f>
        <v>137494.28</v>
      </c>
      <c r="U730" s="2">
        <f>IF(Customer_churn_Table!N730=0,Customer_churn_Table!M730,NA())</f>
        <v>81753.919999999998</v>
      </c>
      <c r="V730" s="2" t="e">
        <f>IF(Customer_churn_Table!N730=1,Customer_churn_Table!I730,NA())</f>
        <v>#N/A</v>
      </c>
      <c r="W730" s="2" t="e">
        <f>IF(Customer_churn_Table!N730=1,Customer_churn_Table!M730,NA())</f>
        <v>#N/A</v>
      </c>
    </row>
    <row r="731" spans="20:23" x14ac:dyDescent="0.35">
      <c r="T731" s="2" t="e">
        <f>IF(Customer_churn_Table!N731=0,Customer_churn_Table!I731,NA())</f>
        <v>#N/A</v>
      </c>
      <c r="U731" s="2" t="e">
        <f>IF(Customer_churn_Table!N731=0,Customer_churn_Table!M731,NA())</f>
        <v>#N/A</v>
      </c>
      <c r="V731" s="2">
        <f>IF(Customer_churn_Table!N731=1,Customer_churn_Table!I731,NA())</f>
        <v>0</v>
      </c>
      <c r="W731" s="2">
        <f>IF(Customer_churn_Table!N731=1,Customer_churn_Table!M731,NA())</f>
        <v>131372.38</v>
      </c>
    </row>
    <row r="732" spans="20:23" x14ac:dyDescent="0.35">
      <c r="T732" s="2">
        <f>IF(Customer_churn_Table!N732=0,Customer_churn_Table!I732,NA())</f>
        <v>147360</v>
      </c>
      <c r="U732" s="2">
        <f>IF(Customer_churn_Table!N732=0,Customer_churn_Table!M732,NA())</f>
        <v>25310.82</v>
      </c>
      <c r="V732" s="2" t="e">
        <f>IF(Customer_churn_Table!N732=1,Customer_churn_Table!I732,NA())</f>
        <v>#N/A</v>
      </c>
      <c r="W732" s="2" t="e">
        <f>IF(Customer_churn_Table!N732=1,Customer_churn_Table!M732,NA())</f>
        <v>#N/A</v>
      </c>
    </row>
    <row r="733" spans="20:23" x14ac:dyDescent="0.35">
      <c r="T733" s="2">
        <f>IF(Customer_churn_Table!N733=0,Customer_churn_Table!I733,NA())</f>
        <v>0</v>
      </c>
      <c r="U733" s="2">
        <f>IF(Customer_churn_Table!N733=0,Customer_churn_Table!M733,NA())</f>
        <v>187925.75</v>
      </c>
      <c r="V733" s="2" t="e">
        <f>IF(Customer_churn_Table!N733=1,Customer_churn_Table!I733,NA())</f>
        <v>#N/A</v>
      </c>
      <c r="W733" s="2" t="e">
        <f>IF(Customer_churn_Table!N733=1,Customer_churn_Table!M733,NA())</f>
        <v>#N/A</v>
      </c>
    </row>
    <row r="734" spans="20:23" x14ac:dyDescent="0.35">
      <c r="T734" s="2">
        <f>IF(Customer_churn_Table!N734=0,Customer_churn_Table!I734,NA())</f>
        <v>125167.02</v>
      </c>
      <c r="U734" s="2">
        <f>IF(Customer_churn_Table!N734=0,Customer_churn_Table!M734,NA())</f>
        <v>98820.39</v>
      </c>
      <c r="V734" s="2" t="e">
        <f>IF(Customer_churn_Table!N734=1,Customer_churn_Table!I734,NA())</f>
        <v>#N/A</v>
      </c>
      <c r="W734" s="2" t="e">
        <f>IF(Customer_churn_Table!N734=1,Customer_churn_Table!M734,NA())</f>
        <v>#N/A</v>
      </c>
    </row>
    <row r="735" spans="20:23" x14ac:dyDescent="0.35">
      <c r="T735" s="2" t="e">
        <f>IF(Customer_churn_Table!N735=0,Customer_churn_Table!I735,NA())</f>
        <v>#N/A</v>
      </c>
      <c r="U735" s="2" t="e">
        <f>IF(Customer_churn_Table!N735=0,Customer_churn_Table!M735,NA())</f>
        <v>#N/A</v>
      </c>
      <c r="V735" s="2">
        <f>IF(Customer_churn_Table!N735=1,Customer_churn_Table!I735,NA())</f>
        <v>121152.05</v>
      </c>
      <c r="W735" s="2">
        <f>IF(Customer_churn_Table!N735=1,Customer_churn_Table!M735,NA())</f>
        <v>64166.7</v>
      </c>
    </row>
    <row r="736" spans="20:23" x14ac:dyDescent="0.35">
      <c r="T736" s="2" t="e">
        <f>IF(Customer_churn_Table!N736=0,Customer_churn_Table!I736,NA())</f>
        <v>#N/A</v>
      </c>
      <c r="U736" s="2" t="e">
        <f>IF(Customer_churn_Table!N736=0,Customer_churn_Table!M736,NA())</f>
        <v>#N/A</v>
      </c>
      <c r="V736" s="2">
        <f>IF(Customer_churn_Table!N736=1,Customer_churn_Table!I736,NA())</f>
        <v>128981.07</v>
      </c>
      <c r="W736" s="2">
        <f>IF(Customer_churn_Table!N736=1,Customer_churn_Table!M736,NA())</f>
        <v>176924.21</v>
      </c>
    </row>
    <row r="737" spans="20:23" x14ac:dyDescent="0.35">
      <c r="T737" s="2">
        <f>IF(Customer_churn_Table!N737=0,Customer_churn_Table!I737,NA())</f>
        <v>0</v>
      </c>
      <c r="U737" s="2">
        <f>IF(Customer_churn_Table!N737=0,Customer_churn_Table!M737,NA())</f>
        <v>90055.08</v>
      </c>
      <c r="V737" s="2" t="e">
        <f>IF(Customer_churn_Table!N737=1,Customer_churn_Table!I737,NA())</f>
        <v>#N/A</v>
      </c>
      <c r="W737" s="2" t="e">
        <f>IF(Customer_churn_Table!N737=1,Customer_churn_Table!M737,NA())</f>
        <v>#N/A</v>
      </c>
    </row>
    <row r="738" spans="20:23" x14ac:dyDescent="0.35">
      <c r="T738" s="2">
        <f>IF(Customer_churn_Table!N738=0,Customer_churn_Table!I738,NA())</f>
        <v>151858.98000000001</v>
      </c>
      <c r="U738" s="2">
        <f>IF(Customer_churn_Table!N738=0,Customer_churn_Table!M738,NA())</f>
        <v>72814.31</v>
      </c>
      <c r="V738" s="2" t="e">
        <f>IF(Customer_churn_Table!N738=1,Customer_churn_Table!I738,NA())</f>
        <v>#N/A</v>
      </c>
      <c r="W738" s="2" t="e">
        <f>IF(Customer_churn_Table!N738=1,Customer_churn_Table!M738,NA())</f>
        <v>#N/A</v>
      </c>
    </row>
    <row r="739" spans="20:23" x14ac:dyDescent="0.35">
      <c r="T739" s="2">
        <f>IF(Customer_churn_Table!N739=0,Customer_churn_Table!I739,NA())</f>
        <v>114628.4</v>
      </c>
      <c r="U739" s="2">
        <f>IF(Customer_churn_Table!N739=0,Customer_churn_Table!M739,NA())</f>
        <v>168290.06</v>
      </c>
      <c r="V739" s="2" t="e">
        <f>IF(Customer_churn_Table!N739=1,Customer_churn_Table!I739,NA())</f>
        <v>#N/A</v>
      </c>
      <c r="W739" s="2" t="e">
        <f>IF(Customer_churn_Table!N739=1,Customer_churn_Table!M739,NA())</f>
        <v>#N/A</v>
      </c>
    </row>
    <row r="740" spans="20:23" x14ac:dyDescent="0.35">
      <c r="T740" s="2">
        <f>IF(Customer_churn_Table!N740=0,Customer_churn_Table!I740,NA())</f>
        <v>0</v>
      </c>
      <c r="U740" s="2">
        <f>IF(Customer_churn_Table!N740=0,Customer_churn_Table!M740,NA())</f>
        <v>161767.38</v>
      </c>
      <c r="V740" s="2" t="e">
        <f>IF(Customer_churn_Table!N740=1,Customer_churn_Table!I740,NA())</f>
        <v>#N/A</v>
      </c>
      <c r="W740" s="2" t="e">
        <f>IF(Customer_churn_Table!N740=1,Customer_churn_Table!M740,NA())</f>
        <v>#N/A</v>
      </c>
    </row>
    <row r="741" spans="20:23" x14ac:dyDescent="0.35">
      <c r="T741" s="2">
        <f>IF(Customer_churn_Table!N741=0,Customer_churn_Table!I741,NA())</f>
        <v>95059.02</v>
      </c>
      <c r="U741" s="2">
        <f>IF(Customer_churn_Table!N741=0,Customer_churn_Table!M741,NA())</f>
        <v>44420.18</v>
      </c>
      <c r="V741" s="2" t="e">
        <f>IF(Customer_churn_Table!N741=1,Customer_churn_Table!I741,NA())</f>
        <v>#N/A</v>
      </c>
      <c r="W741" s="2" t="e">
        <f>IF(Customer_churn_Table!N741=1,Customer_churn_Table!M741,NA())</f>
        <v>#N/A</v>
      </c>
    </row>
    <row r="742" spans="20:23" x14ac:dyDescent="0.35">
      <c r="T742" s="2">
        <f>IF(Customer_churn_Table!N742=0,Customer_churn_Table!I742,NA())</f>
        <v>128736.39</v>
      </c>
      <c r="U742" s="2">
        <f>IF(Customer_churn_Table!N742=0,Customer_churn_Table!M742,NA())</f>
        <v>37147.61</v>
      </c>
      <c r="V742" s="2" t="e">
        <f>IF(Customer_churn_Table!N742=1,Customer_churn_Table!I742,NA())</f>
        <v>#N/A</v>
      </c>
      <c r="W742" s="2" t="e">
        <f>IF(Customer_churn_Table!N742=1,Customer_churn_Table!M742,NA())</f>
        <v>#N/A</v>
      </c>
    </row>
    <row r="743" spans="20:23" x14ac:dyDescent="0.35">
      <c r="T743" s="2">
        <f>IF(Customer_churn_Table!N743=0,Customer_churn_Table!I743,NA())</f>
        <v>156325.38</v>
      </c>
      <c r="U743" s="2">
        <f>IF(Customer_churn_Table!N743=0,Customer_churn_Table!M743,NA())</f>
        <v>125381.02</v>
      </c>
      <c r="V743" s="2" t="e">
        <f>IF(Customer_churn_Table!N743=1,Customer_churn_Table!I743,NA())</f>
        <v>#N/A</v>
      </c>
      <c r="W743" s="2" t="e">
        <f>IF(Customer_churn_Table!N743=1,Customer_churn_Table!M743,NA())</f>
        <v>#N/A</v>
      </c>
    </row>
    <row r="744" spans="20:23" x14ac:dyDescent="0.35">
      <c r="T744" s="2">
        <f>IF(Customer_churn_Table!N744=0,Customer_churn_Table!I744,NA())</f>
        <v>105405.97</v>
      </c>
      <c r="U744" s="2">
        <f>IF(Customer_churn_Table!N744=0,Customer_churn_Table!M744,NA())</f>
        <v>149853.89000000001</v>
      </c>
      <c r="V744" s="2" t="e">
        <f>IF(Customer_churn_Table!N744=1,Customer_churn_Table!I744,NA())</f>
        <v>#N/A</v>
      </c>
      <c r="W744" s="2" t="e">
        <f>IF(Customer_churn_Table!N744=1,Customer_churn_Table!M744,NA())</f>
        <v>#N/A</v>
      </c>
    </row>
    <row r="745" spans="20:23" x14ac:dyDescent="0.35">
      <c r="T745" s="2" t="e">
        <f>IF(Customer_churn_Table!N745=0,Customer_churn_Table!I745,NA())</f>
        <v>#N/A</v>
      </c>
      <c r="U745" s="2" t="e">
        <f>IF(Customer_churn_Table!N745=0,Customer_churn_Table!M745,NA())</f>
        <v>#N/A</v>
      </c>
      <c r="V745" s="2">
        <f>IF(Customer_churn_Table!N745=1,Customer_churn_Table!I745,NA())</f>
        <v>88915.37</v>
      </c>
      <c r="W745" s="2">
        <f>IF(Customer_churn_Table!N745=1,Customer_churn_Table!M745,NA())</f>
        <v>161435.01999999999</v>
      </c>
    </row>
    <row r="746" spans="20:23" x14ac:dyDescent="0.35">
      <c r="T746" s="2">
        <f>IF(Customer_churn_Table!N746=0,Customer_churn_Table!I746,NA())</f>
        <v>0</v>
      </c>
      <c r="U746" s="2">
        <f>IF(Customer_churn_Table!N746=0,Customer_churn_Table!M746,NA())</f>
        <v>102925.75999999999</v>
      </c>
      <c r="V746" s="2" t="e">
        <f>IF(Customer_churn_Table!N746=1,Customer_churn_Table!I746,NA())</f>
        <v>#N/A</v>
      </c>
      <c r="W746" s="2" t="e">
        <f>IF(Customer_churn_Table!N746=1,Customer_churn_Table!M746,NA())</f>
        <v>#N/A</v>
      </c>
    </row>
    <row r="747" spans="20:23" x14ac:dyDescent="0.35">
      <c r="T747" s="2">
        <f>IF(Customer_churn_Table!N747=0,Customer_churn_Table!I747,NA())</f>
        <v>0</v>
      </c>
      <c r="U747" s="2">
        <f>IF(Customer_churn_Table!N747=0,Customer_churn_Table!M747,NA())</f>
        <v>70899.27</v>
      </c>
      <c r="V747" s="2" t="e">
        <f>IF(Customer_churn_Table!N747=1,Customer_churn_Table!I747,NA())</f>
        <v>#N/A</v>
      </c>
      <c r="W747" s="2" t="e">
        <f>IF(Customer_churn_Table!N747=1,Customer_churn_Table!M747,NA())</f>
        <v>#N/A</v>
      </c>
    </row>
    <row r="748" spans="20:23" x14ac:dyDescent="0.35">
      <c r="T748" s="2">
        <f>IF(Customer_churn_Table!N748=0,Customer_churn_Table!I748,NA())</f>
        <v>160980.03</v>
      </c>
      <c r="U748" s="2">
        <f>IF(Customer_churn_Table!N748=0,Customer_churn_Table!M748,NA())</f>
        <v>145936.28</v>
      </c>
      <c r="V748" s="2" t="e">
        <f>IF(Customer_churn_Table!N748=1,Customer_churn_Table!I748,NA())</f>
        <v>#N/A</v>
      </c>
      <c r="W748" s="2" t="e">
        <f>IF(Customer_churn_Table!N748=1,Customer_churn_Table!M748,NA())</f>
        <v>#N/A</v>
      </c>
    </row>
    <row r="749" spans="20:23" x14ac:dyDescent="0.35">
      <c r="T749" s="2">
        <f>IF(Customer_churn_Table!N749=0,Customer_churn_Table!I749,NA())</f>
        <v>177619.71</v>
      </c>
      <c r="U749" s="2">
        <f>IF(Customer_churn_Table!N749=0,Customer_churn_Table!M749,NA())</f>
        <v>54227.06</v>
      </c>
      <c r="V749" s="2" t="e">
        <f>IF(Customer_churn_Table!N749=1,Customer_churn_Table!I749,NA())</f>
        <v>#N/A</v>
      </c>
      <c r="W749" s="2" t="e">
        <f>IF(Customer_churn_Table!N749=1,Customer_churn_Table!M749,NA())</f>
        <v>#N/A</v>
      </c>
    </row>
    <row r="750" spans="20:23" x14ac:dyDescent="0.35">
      <c r="T750" s="2">
        <f>IF(Customer_churn_Table!N750=0,Customer_churn_Table!I750,NA())</f>
        <v>62276.99</v>
      </c>
      <c r="U750" s="2">
        <f>IF(Customer_churn_Table!N750=0,Customer_churn_Table!M750,NA())</f>
        <v>59280.79</v>
      </c>
      <c r="V750" s="2" t="e">
        <f>IF(Customer_churn_Table!N750=1,Customer_churn_Table!I750,NA())</f>
        <v>#N/A</v>
      </c>
      <c r="W750" s="2" t="e">
        <f>IF(Customer_churn_Table!N750=1,Customer_churn_Table!M750,NA())</f>
        <v>#N/A</v>
      </c>
    </row>
    <row r="751" spans="20:23" x14ac:dyDescent="0.35">
      <c r="T751" s="2">
        <f>IF(Customer_churn_Table!N751=0,Customer_churn_Table!I751,NA())</f>
        <v>127559.97</v>
      </c>
      <c r="U751" s="2">
        <f>IF(Customer_churn_Table!N751=0,Customer_churn_Table!M751,NA())</f>
        <v>126952.5</v>
      </c>
      <c r="V751" s="2" t="e">
        <f>IF(Customer_churn_Table!N751=1,Customer_churn_Table!I751,NA())</f>
        <v>#N/A</v>
      </c>
      <c r="W751" s="2" t="e">
        <f>IF(Customer_churn_Table!N751=1,Customer_churn_Table!M751,NA())</f>
        <v>#N/A</v>
      </c>
    </row>
    <row r="752" spans="20:23" x14ac:dyDescent="0.35">
      <c r="T752" s="2">
        <f>IF(Customer_churn_Table!N752=0,Customer_churn_Table!I752,NA())</f>
        <v>0</v>
      </c>
      <c r="U752" s="2">
        <f>IF(Customer_churn_Table!N752=0,Customer_churn_Table!M752,NA())</f>
        <v>130567.02</v>
      </c>
      <c r="V752" s="2" t="e">
        <f>IF(Customer_churn_Table!N752=1,Customer_churn_Table!I752,NA())</f>
        <v>#N/A</v>
      </c>
      <c r="W752" s="2" t="e">
        <f>IF(Customer_churn_Table!N752=1,Customer_churn_Table!M752,NA())</f>
        <v>#N/A</v>
      </c>
    </row>
    <row r="753" spans="20:23" x14ac:dyDescent="0.35">
      <c r="T753" s="2">
        <f>IF(Customer_churn_Table!N753=0,Customer_churn_Table!I753,NA())</f>
        <v>95523.16</v>
      </c>
      <c r="U753" s="2">
        <f>IF(Customer_churn_Table!N753=0,Customer_churn_Table!M753,NA())</f>
        <v>73294.48</v>
      </c>
      <c r="V753" s="2" t="e">
        <f>IF(Customer_churn_Table!N753=1,Customer_churn_Table!I753,NA())</f>
        <v>#N/A</v>
      </c>
      <c r="W753" s="2" t="e">
        <f>IF(Customer_churn_Table!N753=1,Customer_churn_Table!M753,NA())</f>
        <v>#N/A</v>
      </c>
    </row>
    <row r="754" spans="20:23" x14ac:dyDescent="0.35">
      <c r="T754" s="2">
        <f>IF(Customer_churn_Table!N754=0,Customer_churn_Table!I754,NA())</f>
        <v>107749.03</v>
      </c>
      <c r="U754" s="2">
        <f>IF(Customer_churn_Table!N754=0,Customer_churn_Table!M754,NA())</f>
        <v>3937.37</v>
      </c>
      <c r="V754" s="2" t="e">
        <f>IF(Customer_churn_Table!N754=1,Customer_churn_Table!I754,NA())</f>
        <v>#N/A</v>
      </c>
      <c r="W754" s="2" t="e">
        <f>IF(Customer_churn_Table!N754=1,Customer_churn_Table!M754,NA())</f>
        <v>#N/A</v>
      </c>
    </row>
    <row r="755" spans="20:23" x14ac:dyDescent="0.35">
      <c r="T755" s="2">
        <f>IF(Customer_churn_Table!N755=0,Customer_churn_Table!I755,NA())</f>
        <v>110777.26</v>
      </c>
      <c r="U755" s="2">
        <f>IF(Customer_churn_Table!N755=0,Customer_churn_Table!M755,NA())</f>
        <v>2383.59</v>
      </c>
      <c r="V755" s="2" t="e">
        <f>IF(Customer_churn_Table!N755=1,Customer_churn_Table!I755,NA())</f>
        <v>#N/A</v>
      </c>
      <c r="W755" s="2" t="e">
        <f>IF(Customer_churn_Table!N755=1,Customer_churn_Table!M755,NA())</f>
        <v>#N/A</v>
      </c>
    </row>
    <row r="756" spans="20:23" x14ac:dyDescent="0.35">
      <c r="T756" s="2">
        <f>IF(Customer_churn_Table!N756=0,Customer_churn_Table!I756,NA())</f>
        <v>166733.92000000001</v>
      </c>
      <c r="U756" s="2">
        <f>IF(Customer_churn_Table!N756=0,Customer_churn_Table!M756,NA())</f>
        <v>14279.44</v>
      </c>
      <c r="V756" s="2" t="e">
        <f>IF(Customer_churn_Table!N756=1,Customer_churn_Table!I756,NA())</f>
        <v>#N/A</v>
      </c>
      <c r="W756" s="2" t="e">
        <f>IF(Customer_churn_Table!N756=1,Customer_churn_Table!M756,NA())</f>
        <v>#N/A</v>
      </c>
    </row>
    <row r="757" spans="20:23" x14ac:dyDescent="0.35">
      <c r="T757" s="2">
        <f>IF(Customer_churn_Table!N757=0,Customer_churn_Table!I757,NA())</f>
        <v>157120.85999999999</v>
      </c>
      <c r="U757" s="2">
        <f>IF(Customer_churn_Table!N757=0,Customer_churn_Table!M757,NA())</f>
        <v>141300.53</v>
      </c>
      <c r="V757" s="2" t="e">
        <f>IF(Customer_churn_Table!N757=1,Customer_churn_Table!I757,NA())</f>
        <v>#N/A</v>
      </c>
      <c r="W757" s="2" t="e">
        <f>IF(Customer_churn_Table!N757=1,Customer_churn_Table!M757,NA())</f>
        <v>#N/A</v>
      </c>
    </row>
    <row r="758" spans="20:23" x14ac:dyDescent="0.35">
      <c r="T758" s="2">
        <f>IF(Customer_churn_Table!N758=0,Customer_churn_Table!I758,NA())</f>
        <v>127160.78</v>
      </c>
      <c r="U758" s="2">
        <f>IF(Customer_churn_Table!N758=0,Customer_churn_Table!M758,NA())</f>
        <v>78140.75</v>
      </c>
      <c r="V758" s="2" t="e">
        <f>IF(Customer_churn_Table!N758=1,Customer_churn_Table!I758,NA())</f>
        <v>#N/A</v>
      </c>
      <c r="W758" s="2" t="e">
        <f>IF(Customer_churn_Table!N758=1,Customer_churn_Table!M758,NA())</f>
        <v>#N/A</v>
      </c>
    </row>
    <row r="759" spans="20:23" x14ac:dyDescent="0.35">
      <c r="T759" s="2">
        <f>IF(Customer_churn_Table!N759=0,Customer_churn_Table!I759,NA())</f>
        <v>0</v>
      </c>
      <c r="U759" s="2">
        <f>IF(Customer_churn_Table!N759=0,Customer_churn_Table!M759,NA())</f>
        <v>117431.1</v>
      </c>
      <c r="V759" s="2" t="e">
        <f>IF(Customer_churn_Table!N759=1,Customer_churn_Table!I759,NA())</f>
        <v>#N/A</v>
      </c>
      <c r="W759" s="2" t="e">
        <f>IF(Customer_churn_Table!N759=1,Customer_churn_Table!M759,NA())</f>
        <v>#N/A</v>
      </c>
    </row>
    <row r="760" spans="20:23" x14ac:dyDescent="0.35">
      <c r="T760" s="2">
        <f>IF(Customer_churn_Table!N760=0,Customer_churn_Table!I760,NA())</f>
        <v>156091.97</v>
      </c>
      <c r="U760" s="2">
        <f>IF(Customer_churn_Table!N760=0,Customer_churn_Table!M760,NA())</f>
        <v>72008.61</v>
      </c>
      <c r="V760" s="2" t="e">
        <f>IF(Customer_churn_Table!N760=1,Customer_churn_Table!I760,NA())</f>
        <v>#N/A</v>
      </c>
      <c r="W760" s="2" t="e">
        <f>IF(Customer_churn_Table!N760=1,Customer_churn_Table!M760,NA())</f>
        <v>#N/A</v>
      </c>
    </row>
    <row r="761" spans="20:23" x14ac:dyDescent="0.35">
      <c r="T761" s="2">
        <f>IF(Customer_churn_Table!N761=0,Customer_churn_Table!I761,NA())</f>
        <v>98668.18</v>
      </c>
      <c r="U761" s="2">
        <f>IF(Customer_churn_Table!N761=0,Customer_churn_Table!M761,NA())</f>
        <v>60887.58</v>
      </c>
      <c r="V761" s="2" t="e">
        <f>IF(Customer_churn_Table!N761=1,Customer_churn_Table!I761,NA())</f>
        <v>#N/A</v>
      </c>
      <c r="W761" s="2" t="e">
        <f>IF(Customer_churn_Table!N761=1,Customer_churn_Table!M761,NA())</f>
        <v>#N/A</v>
      </c>
    </row>
    <row r="762" spans="20:23" x14ac:dyDescent="0.35">
      <c r="T762" s="2">
        <f>IF(Customer_churn_Table!N762=0,Customer_churn_Table!I762,NA())</f>
        <v>134022.06</v>
      </c>
      <c r="U762" s="2">
        <f>IF(Customer_churn_Table!N762=0,Customer_churn_Table!M762,NA())</f>
        <v>194764.83</v>
      </c>
      <c r="V762" s="2" t="e">
        <f>IF(Customer_churn_Table!N762=1,Customer_churn_Table!I762,NA())</f>
        <v>#N/A</v>
      </c>
      <c r="W762" s="2" t="e">
        <f>IF(Customer_churn_Table!N762=1,Customer_churn_Table!M762,NA())</f>
        <v>#N/A</v>
      </c>
    </row>
    <row r="763" spans="20:23" x14ac:dyDescent="0.35">
      <c r="T763" s="2" t="e">
        <f>IF(Customer_churn_Table!N763=0,Customer_churn_Table!I763,NA())</f>
        <v>#N/A</v>
      </c>
      <c r="U763" s="2" t="e">
        <f>IF(Customer_churn_Table!N763=0,Customer_churn_Table!M763,NA())</f>
        <v>#N/A</v>
      </c>
      <c r="V763" s="2">
        <f>IF(Customer_churn_Table!N763=1,Customer_churn_Table!I763,NA())</f>
        <v>124151.09</v>
      </c>
      <c r="W763" s="2">
        <f>IF(Customer_churn_Table!N763=1,Customer_churn_Table!M763,NA())</f>
        <v>88705.14</v>
      </c>
    </row>
    <row r="764" spans="20:23" x14ac:dyDescent="0.35">
      <c r="T764" s="2" t="e">
        <f>IF(Customer_churn_Table!N764=0,Customer_churn_Table!I764,NA())</f>
        <v>#N/A</v>
      </c>
      <c r="U764" s="2" t="e">
        <f>IF(Customer_churn_Table!N764=0,Customer_churn_Table!M764,NA())</f>
        <v>#N/A</v>
      </c>
      <c r="V764" s="2">
        <f>IF(Customer_churn_Table!N764=1,Customer_churn_Table!I764,NA())</f>
        <v>77253.5</v>
      </c>
      <c r="W764" s="2">
        <f>IF(Customer_churn_Table!N764=1,Customer_churn_Table!M764,NA())</f>
        <v>35817.97</v>
      </c>
    </row>
    <row r="765" spans="20:23" x14ac:dyDescent="0.35">
      <c r="T765" s="2">
        <f>IF(Customer_churn_Table!N765=0,Customer_churn_Table!I765,NA())</f>
        <v>114292.48</v>
      </c>
      <c r="U765" s="2">
        <f>IF(Customer_churn_Table!N765=0,Customer_churn_Table!M765,NA())</f>
        <v>31520.400000000001</v>
      </c>
      <c r="V765" s="2" t="e">
        <f>IF(Customer_churn_Table!N765=1,Customer_churn_Table!I765,NA())</f>
        <v>#N/A</v>
      </c>
      <c r="W765" s="2" t="e">
        <f>IF(Customer_churn_Table!N765=1,Customer_churn_Table!M765,NA())</f>
        <v>#N/A</v>
      </c>
    </row>
    <row r="766" spans="20:23" x14ac:dyDescent="0.35">
      <c r="T766" s="2" t="e">
        <f>IF(Customer_churn_Table!N766=0,Customer_churn_Table!I766,NA())</f>
        <v>#N/A</v>
      </c>
      <c r="U766" s="2" t="e">
        <f>IF(Customer_churn_Table!N766=0,Customer_churn_Table!M766,NA())</f>
        <v>#N/A</v>
      </c>
      <c r="V766" s="2">
        <f>IF(Customer_churn_Table!N766=1,Customer_churn_Table!I766,NA())</f>
        <v>140080.32000000001</v>
      </c>
      <c r="W766" s="2">
        <f>IF(Customer_churn_Table!N766=1,Customer_churn_Table!M766,NA())</f>
        <v>157908.19</v>
      </c>
    </row>
    <row r="767" spans="20:23" x14ac:dyDescent="0.35">
      <c r="T767" s="2">
        <f>IF(Customer_churn_Table!N767=0,Customer_churn_Table!I767,NA())</f>
        <v>135277.96</v>
      </c>
      <c r="U767" s="2">
        <f>IF(Customer_churn_Table!N767=0,Customer_churn_Table!M767,NA())</f>
        <v>142200.15</v>
      </c>
      <c r="V767" s="2" t="e">
        <f>IF(Customer_churn_Table!N767=1,Customer_churn_Table!I767,NA())</f>
        <v>#N/A</v>
      </c>
      <c r="W767" s="2" t="e">
        <f>IF(Customer_churn_Table!N767=1,Customer_churn_Table!M767,NA())</f>
        <v>#N/A</v>
      </c>
    </row>
    <row r="768" spans="20:23" x14ac:dyDescent="0.35">
      <c r="T768" s="2">
        <f>IF(Customer_churn_Table!N768=0,Customer_churn_Table!I768,NA())</f>
        <v>0</v>
      </c>
      <c r="U768" s="2">
        <f>IF(Customer_churn_Table!N768=0,Customer_churn_Table!M768,NA())</f>
        <v>182055.36</v>
      </c>
      <c r="V768" s="2" t="e">
        <f>IF(Customer_churn_Table!N768=1,Customer_churn_Table!I768,NA())</f>
        <v>#N/A</v>
      </c>
      <c r="W768" s="2" t="e">
        <f>IF(Customer_churn_Table!N768=1,Customer_churn_Table!M768,NA())</f>
        <v>#N/A</v>
      </c>
    </row>
    <row r="769" spans="20:23" x14ac:dyDescent="0.35">
      <c r="T769" s="2" t="e">
        <f>IF(Customer_churn_Table!N769=0,Customer_churn_Table!I769,NA())</f>
        <v>#N/A</v>
      </c>
      <c r="U769" s="2" t="e">
        <f>IF(Customer_churn_Table!N769=0,Customer_churn_Table!M769,NA())</f>
        <v>#N/A</v>
      </c>
      <c r="V769" s="2">
        <f>IF(Customer_churn_Table!N769=1,Customer_churn_Table!I769,NA())</f>
        <v>115920.62</v>
      </c>
      <c r="W769" s="2">
        <f>IF(Customer_churn_Table!N769=1,Customer_churn_Table!M769,NA())</f>
        <v>157552.07999999999</v>
      </c>
    </row>
    <row r="770" spans="20:23" x14ac:dyDescent="0.35">
      <c r="T770" s="2">
        <f>IF(Customer_churn_Table!N770=0,Customer_churn_Table!I770,NA())</f>
        <v>119782.72</v>
      </c>
      <c r="U770" s="2">
        <f>IF(Customer_churn_Table!N770=0,Customer_churn_Table!M770,NA())</f>
        <v>120284.67</v>
      </c>
      <c r="V770" s="2" t="e">
        <f>IF(Customer_churn_Table!N770=1,Customer_churn_Table!I770,NA())</f>
        <v>#N/A</v>
      </c>
      <c r="W770" s="2" t="e">
        <f>IF(Customer_churn_Table!N770=1,Customer_churn_Table!M770,NA())</f>
        <v>#N/A</v>
      </c>
    </row>
    <row r="771" spans="20:23" x14ac:dyDescent="0.35">
      <c r="T771" s="2" t="e">
        <f>IF(Customer_churn_Table!N771=0,Customer_churn_Table!I771,NA())</f>
        <v>#N/A</v>
      </c>
      <c r="U771" s="2" t="e">
        <f>IF(Customer_churn_Table!N771=0,Customer_churn_Table!M771,NA())</f>
        <v>#N/A</v>
      </c>
      <c r="V771" s="2">
        <f>IF(Customer_churn_Table!N771=1,Customer_churn_Table!I771,NA())</f>
        <v>114715.71</v>
      </c>
      <c r="W771" s="2">
        <f>IF(Customer_churn_Table!N771=1,Customer_churn_Table!M771,NA())</f>
        <v>24506.95</v>
      </c>
    </row>
    <row r="772" spans="20:23" x14ac:dyDescent="0.35">
      <c r="T772" s="2" t="e">
        <f>IF(Customer_churn_Table!N772=0,Customer_churn_Table!I772,NA())</f>
        <v>#N/A</v>
      </c>
      <c r="U772" s="2" t="e">
        <f>IF(Customer_churn_Table!N772=0,Customer_churn_Table!M772,NA())</f>
        <v>#N/A</v>
      </c>
      <c r="V772" s="2">
        <f>IF(Customer_churn_Table!N772=1,Customer_churn_Table!I772,NA())</f>
        <v>129748.54</v>
      </c>
      <c r="W772" s="2">
        <f>IF(Customer_churn_Table!N772=1,Customer_churn_Table!M772,NA())</f>
        <v>47271.61</v>
      </c>
    </row>
    <row r="773" spans="20:23" x14ac:dyDescent="0.35">
      <c r="T773" s="2">
        <f>IF(Customer_churn_Table!N773=0,Customer_churn_Table!I773,NA())</f>
        <v>129722.57</v>
      </c>
      <c r="U773" s="2">
        <f>IF(Customer_churn_Table!N773=0,Customer_churn_Table!M773,NA())</f>
        <v>41176.6</v>
      </c>
      <c r="V773" s="2" t="e">
        <f>IF(Customer_churn_Table!N773=1,Customer_churn_Table!I773,NA())</f>
        <v>#N/A</v>
      </c>
      <c r="W773" s="2" t="e">
        <f>IF(Customer_churn_Table!N773=1,Customer_churn_Table!M773,NA())</f>
        <v>#N/A</v>
      </c>
    </row>
    <row r="774" spans="20:23" x14ac:dyDescent="0.35">
      <c r="T774" s="2">
        <f>IF(Customer_churn_Table!N774=0,Customer_churn_Table!I774,NA())</f>
        <v>0</v>
      </c>
      <c r="U774" s="2">
        <f>IF(Customer_churn_Table!N774=0,Customer_churn_Table!M774,NA())</f>
        <v>9468.64</v>
      </c>
      <c r="V774" s="2" t="e">
        <f>IF(Customer_churn_Table!N774=1,Customer_churn_Table!I774,NA())</f>
        <v>#N/A</v>
      </c>
      <c r="W774" s="2" t="e">
        <f>IF(Customer_churn_Table!N774=1,Customer_churn_Table!M774,NA())</f>
        <v>#N/A</v>
      </c>
    </row>
    <row r="775" spans="20:23" x14ac:dyDescent="0.35">
      <c r="T775" s="2">
        <f>IF(Customer_churn_Table!N775=0,Customer_churn_Table!I775,NA())</f>
        <v>139180.20000000001</v>
      </c>
      <c r="U775" s="2">
        <f>IF(Customer_churn_Table!N775=0,Customer_churn_Table!M775,NA())</f>
        <v>123880.19</v>
      </c>
      <c r="V775" s="2" t="e">
        <f>IF(Customer_churn_Table!N775=1,Customer_churn_Table!I775,NA())</f>
        <v>#N/A</v>
      </c>
      <c r="W775" s="2" t="e">
        <f>IF(Customer_churn_Table!N775=1,Customer_churn_Table!M775,NA())</f>
        <v>#N/A</v>
      </c>
    </row>
    <row r="776" spans="20:23" x14ac:dyDescent="0.35">
      <c r="T776" s="2" t="e">
        <f>IF(Customer_churn_Table!N776=0,Customer_churn_Table!I776,NA())</f>
        <v>#N/A</v>
      </c>
      <c r="U776" s="2" t="e">
        <f>IF(Customer_churn_Table!N776=0,Customer_churn_Table!M776,NA())</f>
        <v>#N/A</v>
      </c>
      <c r="V776" s="2">
        <f>IF(Customer_churn_Table!N776=1,Customer_churn_Table!I776,NA())</f>
        <v>113599.74</v>
      </c>
      <c r="W776" s="2">
        <f>IF(Customer_churn_Table!N776=1,Customer_churn_Table!M776,NA())</f>
        <v>158887.09</v>
      </c>
    </row>
    <row r="777" spans="20:23" x14ac:dyDescent="0.35">
      <c r="T777" s="2">
        <f>IF(Customer_churn_Table!N777=0,Customer_churn_Table!I777,NA())</f>
        <v>134944</v>
      </c>
      <c r="U777" s="2">
        <f>IF(Customer_churn_Table!N777=0,Customer_churn_Table!M777,NA())</f>
        <v>117036.38</v>
      </c>
      <c r="V777" s="2" t="e">
        <f>IF(Customer_churn_Table!N777=1,Customer_churn_Table!I777,NA())</f>
        <v>#N/A</v>
      </c>
      <c r="W777" s="2" t="e">
        <f>IF(Customer_churn_Table!N777=1,Customer_churn_Table!M777,NA())</f>
        <v>#N/A</v>
      </c>
    </row>
    <row r="778" spans="20:23" x14ac:dyDescent="0.35">
      <c r="T778" s="2" t="e">
        <f>IF(Customer_churn_Table!N778=0,Customer_churn_Table!I778,NA())</f>
        <v>#N/A</v>
      </c>
      <c r="U778" s="2" t="e">
        <f>IF(Customer_churn_Table!N778=0,Customer_churn_Table!M778,NA())</f>
        <v>#N/A</v>
      </c>
      <c r="V778" s="2">
        <f>IF(Customer_churn_Table!N778=1,Customer_churn_Table!I778,NA())</f>
        <v>116922.25</v>
      </c>
      <c r="W778" s="2">
        <f>IF(Customer_churn_Table!N778=1,Customer_churn_Table!M778,NA())</f>
        <v>120415.61</v>
      </c>
    </row>
    <row r="779" spans="20:23" x14ac:dyDescent="0.35">
      <c r="T779" s="2" t="e">
        <f>IF(Customer_churn_Table!N779=0,Customer_churn_Table!I779,NA())</f>
        <v>#N/A</v>
      </c>
      <c r="U779" s="2" t="e">
        <f>IF(Customer_churn_Table!N779=0,Customer_churn_Table!M779,NA())</f>
        <v>#N/A</v>
      </c>
      <c r="V779" s="2">
        <f>IF(Customer_churn_Table!N779=1,Customer_churn_Table!I779,NA())</f>
        <v>118945.09</v>
      </c>
      <c r="W779" s="2">
        <f>IF(Customer_churn_Table!N779=1,Customer_churn_Table!M779,NA())</f>
        <v>16064.25</v>
      </c>
    </row>
    <row r="780" spans="20:23" x14ac:dyDescent="0.35">
      <c r="T780" s="2">
        <f>IF(Customer_churn_Table!N780=0,Customer_churn_Table!I780,NA())</f>
        <v>0</v>
      </c>
      <c r="U780" s="2">
        <f>IF(Customer_churn_Table!N780=0,Customer_churn_Table!M780,NA())</f>
        <v>52615.62</v>
      </c>
      <c r="V780" s="2" t="e">
        <f>IF(Customer_churn_Table!N780=1,Customer_churn_Table!I780,NA())</f>
        <v>#N/A</v>
      </c>
      <c r="W780" s="2" t="e">
        <f>IF(Customer_churn_Table!N780=1,Customer_churn_Table!M780,NA())</f>
        <v>#N/A</v>
      </c>
    </row>
    <row r="781" spans="20:23" x14ac:dyDescent="0.35">
      <c r="T781" s="2">
        <f>IF(Customer_churn_Table!N781=0,Customer_churn_Table!I781,NA())</f>
        <v>119182.73</v>
      </c>
      <c r="U781" s="2">
        <f>IF(Customer_churn_Table!N781=0,Customer_churn_Table!M781,NA())</f>
        <v>121210.09</v>
      </c>
      <c r="V781" s="2" t="e">
        <f>IF(Customer_churn_Table!N781=1,Customer_churn_Table!I781,NA())</f>
        <v>#N/A</v>
      </c>
      <c r="W781" s="2" t="e">
        <f>IF(Customer_churn_Table!N781=1,Customer_churn_Table!M781,NA())</f>
        <v>#N/A</v>
      </c>
    </row>
    <row r="782" spans="20:23" x14ac:dyDescent="0.35">
      <c r="T782" s="2">
        <f>IF(Customer_churn_Table!N782=0,Customer_churn_Table!I782,NA())</f>
        <v>0</v>
      </c>
      <c r="U782" s="2">
        <f>IF(Customer_churn_Table!N782=0,Customer_churn_Table!M782,NA())</f>
        <v>192247.35</v>
      </c>
      <c r="V782" s="2" t="e">
        <f>IF(Customer_churn_Table!N782=1,Customer_churn_Table!I782,NA())</f>
        <v>#N/A</v>
      </c>
      <c r="W782" s="2" t="e">
        <f>IF(Customer_churn_Table!N782=1,Customer_churn_Table!M782,NA())</f>
        <v>#N/A</v>
      </c>
    </row>
    <row r="783" spans="20:23" x14ac:dyDescent="0.35">
      <c r="T783" s="2">
        <f>IF(Customer_churn_Table!N783=0,Customer_churn_Table!I783,NA())</f>
        <v>71264.02</v>
      </c>
      <c r="U783" s="2">
        <f>IF(Customer_churn_Table!N783=0,Customer_churn_Table!M783,NA())</f>
        <v>68759.570000000007</v>
      </c>
      <c r="V783" s="2" t="e">
        <f>IF(Customer_churn_Table!N783=1,Customer_churn_Table!I783,NA())</f>
        <v>#N/A</v>
      </c>
      <c r="W783" s="2" t="e">
        <f>IF(Customer_churn_Table!N783=1,Customer_churn_Table!M783,NA())</f>
        <v>#N/A</v>
      </c>
    </row>
    <row r="784" spans="20:23" x14ac:dyDescent="0.35">
      <c r="T784" s="2">
        <f>IF(Customer_churn_Table!N784=0,Customer_churn_Table!I784,NA())</f>
        <v>0</v>
      </c>
      <c r="U784" s="2">
        <f>IF(Customer_churn_Table!N784=0,Customer_churn_Table!M784,NA())</f>
        <v>75937.47</v>
      </c>
      <c r="V784" s="2" t="e">
        <f>IF(Customer_churn_Table!N784=1,Customer_churn_Table!I784,NA())</f>
        <v>#N/A</v>
      </c>
      <c r="W784" s="2" t="e">
        <f>IF(Customer_churn_Table!N784=1,Customer_churn_Table!M784,NA())</f>
        <v>#N/A</v>
      </c>
    </row>
    <row r="785" spans="20:23" x14ac:dyDescent="0.35">
      <c r="T785" s="2">
        <f>IF(Customer_churn_Table!N785=0,Customer_churn_Table!I785,NA())</f>
        <v>0</v>
      </c>
      <c r="U785" s="2">
        <f>IF(Customer_churn_Table!N785=0,Customer_churn_Table!M785,NA())</f>
        <v>84569.13</v>
      </c>
      <c r="V785" s="2" t="e">
        <f>IF(Customer_churn_Table!N785=1,Customer_churn_Table!I785,NA())</f>
        <v>#N/A</v>
      </c>
      <c r="W785" s="2" t="e">
        <f>IF(Customer_churn_Table!N785=1,Customer_churn_Table!M785,NA())</f>
        <v>#N/A</v>
      </c>
    </row>
    <row r="786" spans="20:23" x14ac:dyDescent="0.35">
      <c r="T786" s="2" t="e">
        <f>IF(Customer_churn_Table!N786=0,Customer_churn_Table!I786,NA())</f>
        <v>#N/A</v>
      </c>
      <c r="U786" s="2" t="e">
        <f>IF(Customer_churn_Table!N786=0,Customer_churn_Table!M786,NA())</f>
        <v>#N/A</v>
      </c>
      <c r="V786" s="2">
        <f>IF(Customer_churn_Table!N786=1,Customer_churn_Table!I786,NA())</f>
        <v>116313.57</v>
      </c>
      <c r="W786" s="2">
        <f>IF(Customer_churn_Table!N786=1,Customer_churn_Table!M786,NA())</f>
        <v>190696.35</v>
      </c>
    </row>
    <row r="787" spans="20:23" x14ac:dyDescent="0.35">
      <c r="T787" s="2">
        <f>IF(Customer_churn_Table!N787=0,Customer_churn_Table!I787,NA())</f>
        <v>92140.15</v>
      </c>
      <c r="U787" s="2">
        <f>IF(Customer_churn_Table!N787=0,Customer_churn_Table!M787,NA())</f>
        <v>67468.67</v>
      </c>
      <c r="V787" s="2" t="e">
        <f>IF(Customer_churn_Table!N787=1,Customer_churn_Table!I787,NA())</f>
        <v>#N/A</v>
      </c>
      <c r="W787" s="2" t="e">
        <f>IF(Customer_churn_Table!N787=1,Customer_churn_Table!M787,NA())</f>
        <v>#N/A</v>
      </c>
    </row>
    <row r="788" spans="20:23" x14ac:dyDescent="0.35">
      <c r="T788" s="2">
        <f>IF(Customer_churn_Table!N788=0,Customer_churn_Table!I788,NA())</f>
        <v>0</v>
      </c>
      <c r="U788" s="2">
        <f>IF(Customer_churn_Table!N788=0,Customer_churn_Table!M788,NA())</f>
        <v>104435.94</v>
      </c>
      <c r="V788" s="2" t="e">
        <f>IF(Customer_churn_Table!N788=1,Customer_churn_Table!I788,NA())</f>
        <v>#N/A</v>
      </c>
      <c r="W788" s="2" t="e">
        <f>IF(Customer_churn_Table!N788=1,Customer_churn_Table!M788,NA())</f>
        <v>#N/A</v>
      </c>
    </row>
    <row r="789" spans="20:23" x14ac:dyDescent="0.35">
      <c r="T789" s="2">
        <f>IF(Customer_churn_Table!N789=0,Customer_churn_Table!I789,NA())</f>
        <v>177640.09</v>
      </c>
      <c r="U789" s="2">
        <f>IF(Customer_churn_Table!N789=0,Customer_churn_Table!M789,NA())</f>
        <v>47166.55</v>
      </c>
      <c r="V789" s="2" t="e">
        <f>IF(Customer_churn_Table!N789=1,Customer_churn_Table!I789,NA())</f>
        <v>#N/A</v>
      </c>
      <c r="W789" s="2" t="e">
        <f>IF(Customer_churn_Table!N789=1,Customer_churn_Table!M789,NA())</f>
        <v>#N/A</v>
      </c>
    </row>
    <row r="790" spans="20:23" x14ac:dyDescent="0.35">
      <c r="T790" s="2">
        <f>IF(Customer_churn_Table!N790=0,Customer_churn_Table!I790,NA())</f>
        <v>0</v>
      </c>
      <c r="U790" s="2">
        <f>IF(Customer_churn_Table!N790=0,Customer_churn_Table!M790,NA())</f>
        <v>119899.52</v>
      </c>
      <c r="V790" s="2" t="e">
        <f>IF(Customer_churn_Table!N790=1,Customer_churn_Table!I790,NA())</f>
        <v>#N/A</v>
      </c>
      <c r="W790" s="2" t="e">
        <f>IF(Customer_churn_Table!N790=1,Customer_churn_Table!M790,NA())</f>
        <v>#N/A</v>
      </c>
    </row>
    <row r="791" spans="20:23" x14ac:dyDescent="0.35">
      <c r="T791" s="2">
        <f>IF(Customer_churn_Table!N791=0,Customer_churn_Table!I791,NA())</f>
        <v>167997.6</v>
      </c>
      <c r="U791" s="2">
        <f>IF(Customer_churn_Table!N791=0,Customer_churn_Table!M791,NA())</f>
        <v>173498.45</v>
      </c>
      <c r="V791" s="2" t="e">
        <f>IF(Customer_churn_Table!N791=1,Customer_churn_Table!I791,NA())</f>
        <v>#N/A</v>
      </c>
      <c r="W791" s="2" t="e">
        <f>IF(Customer_churn_Table!N791=1,Customer_churn_Table!M791,NA())</f>
        <v>#N/A</v>
      </c>
    </row>
    <row r="792" spans="20:23" x14ac:dyDescent="0.35">
      <c r="T792" s="2">
        <f>IF(Customer_churn_Table!N792=0,Customer_churn_Table!I792,NA())</f>
        <v>82275.350000000006</v>
      </c>
      <c r="U792" s="2">
        <f>IF(Customer_churn_Table!N792=0,Customer_churn_Table!M792,NA())</f>
        <v>93249.26</v>
      </c>
      <c r="V792" s="2" t="e">
        <f>IF(Customer_churn_Table!N792=1,Customer_churn_Table!I792,NA())</f>
        <v>#N/A</v>
      </c>
      <c r="W792" s="2" t="e">
        <f>IF(Customer_churn_Table!N792=1,Customer_churn_Table!M792,NA())</f>
        <v>#N/A</v>
      </c>
    </row>
    <row r="793" spans="20:23" x14ac:dyDescent="0.35">
      <c r="T793" s="2">
        <f>IF(Customer_churn_Table!N793=0,Customer_churn_Table!I793,NA())</f>
        <v>0</v>
      </c>
      <c r="U793" s="2">
        <f>IF(Customer_churn_Table!N793=0,Customer_churn_Table!M793,NA())</f>
        <v>142917.54</v>
      </c>
      <c r="V793" s="2" t="e">
        <f>IF(Customer_churn_Table!N793=1,Customer_churn_Table!I793,NA())</f>
        <v>#N/A</v>
      </c>
      <c r="W793" s="2" t="e">
        <f>IF(Customer_churn_Table!N793=1,Customer_churn_Table!M793,NA())</f>
        <v>#N/A</v>
      </c>
    </row>
    <row r="794" spans="20:23" x14ac:dyDescent="0.35">
      <c r="T794" s="2">
        <f>IF(Customer_churn_Table!N794=0,Customer_churn_Table!I794,NA())</f>
        <v>111962.99</v>
      </c>
      <c r="U794" s="2">
        <f>IF(Customer_churn_Table!N794=0,Customer_churn_Table!M794,NA())</f>
        <v>111755.8</v>
      </c>
      <c r="V794" s="2" t="e">
        <f>IF(Customer_churn_Table!N794=1,Customer_churn_Table!I794,NA())</f>
        <v>#N/A</v>
      </c>
      <c r="W794" s="2" t="e">
        <f>IF(Customer_churn_Table!N794=1,Customer_churn_Table!M794,NA())</f>
        <v>#N/A</v>
      </c>
    </row>
    <row r="795" spans="20:23" x14ac:dyDescent="0.35">
      <c r="T795" s="2">
        <f>IF(Customer_churn_Table!N795=0,Customer_churn_Table!I795,NA())</f>
        <v>131736.88</v>
      </c>
      <c r="U795" s="2">
        <f>IF(Customer_churn_Table!N795=0,Customer_churn_Table!M795,NA())</f>
        <v>108543.21</v>
      </c>
      <c r="V795" s="2" t="e">
        <f>IF(Customer_churn_Table!N795=1,Customer_churn_Table!I795,NA())</f>
        <v>#N/A</v>
      </c>
      <c r="W795" s="2" t="e">
        <f>IF(Customer_churn_Table!N795=1,Customer_churn_Table!M795,NA())</f>
        <v>#N/A</v>
      </c>
    </row>
    <row r="796" spans="20:23" x14ac:dyDescent="0.35">
      <c r="T796" s="2">
        <f>IF(Customer_churn_Table!N796=0,Customer_churn_Table!I796,NA())</f>
        <v>0</v>
      </c>
      <c r="U796" s="2">
        <f>IF(Customer_churn_Table!N796=0,Customer_churn_Table!M796,NA())</f>
        <v>180345.44</v>
      </c>
      <c r="V796" s="2" t="e">
        <f>IF(Customer_churn_Table!N796=1,Customer_churn_Table!I796,NA())</f>
        <v>#N/A</v>
      </c>
      <c r="W796" s="2" t="e">
        <f>IF(Customer_churn_Table!N796=1,Customer_churn_Table!M796,NA())</f>
        <v>#N/A</v>
      </c>
    </row>
    <row r="797" spans="20:23" x14ac:dyDescent="0.35">
      <c r="T797" s="2">
        <f>IF(Customer_churn_Table!N797=0,Customer_churn_Table!I797,NA())</f>
        <v>108239.11</v>
      </c>
      <c r="U797" s="2">
        <f>IF(Customer_churn_Table!N797=0,Customer_churn_Table!M797,NA())</f>
        <v>99444.02</v>
      </c>
      <c r="V797" s="2" t="e">
        <f>IF(Customer_churn_Table!N797=1,Customer_churn_Table!I797,NA())</f>
        <v>#N/A</v>
      </c>
      <c r="W797" s="2" t="e">
        <f>IF(Customer_churn_Table!N797=1,Customer_churn_Table!M797,NA())</f>
        <v>#N/A</v>
      </c>
    </row>
    <row r="798" spans="20:23" x14ac:dyDescent="0.35">
      <c r="T798" s="2">
        <f>IF(Customer_churn_Table!N798=0,Customer_churn_Table!I798,NA())</f>
        <v>98444.19</v>
      </c>
      <c r="U798" s="2">
        <f>IF(Customer_churn_Table!N798=0,Customer_churn_Table!M798,NA())</f>
        <v>109563.28</v>
      </c>
      <c r="V798" s="2" t="e">
        <f>IF(Customer_churn_Table!N798=1,Customer_churn_Table!I798,NA())</f>
        <v>#N/A</v>
      </c>
      <c r="W798" s="2" t="e">
        <f>IF(Customer_churn_Table!N798=1,Customer_churn_Table!M798,NA())</f>
        <v>#N/A</v>
      </c>
    </row>
    <row r="799" spans="20:23" x14ac:dyDescent="0.35">
      <c r="T799" s="2">
        <f>IF(Customer_churn_Table!N799=0,Customer_churn_Table!I799,NA())</f>
        <v>114540.38</v>
      </c>
      <c r="U799" s="2">
        <f>IF(Customer_churn_Table!N799=0,Customer_churn_Table!M799,NA())</f>
        <v>92568.07</v>
      </c>
      <c r="V799" s="2" t="e">
        <f>IF(Customer_churn_Table!N799=1,Customer_churn_Table!I799,NA())</f>
        <v>#N/A</v>
      </c>
      <c r="W799" s="2" t="e">
        <f>IF(Customer_churn_Table!N799=1,Customer_churn_Table!M799,NA())</f>
        <v>#N/A</v>
      </c>
    </row>
    <row r="800" spans="20:23" x14ac:dyDescent="0.35">
      <c r="T800" s="2">
        <f>IF(Customer_churn_Table!N800=0,Customer_churn_Table!I800,NA())</f>
        <v>187530.66</v>
      </c>
      <c r="U800" s="2">
        <f>IF(Customer_churn_Table!N800=0,Customer_churn_Table!M800,NA())</f>
        <v>37976.36</v>
      </c>
      <c r="V800" s="2" t="e">
        <f>IF(Customer_churn_Table!N800=1,Customer_churn_Table!I800,NA())</f>
        <v>#N/A</v>
      </c>
      <c r="W800" s="2" t="e">
        <f>IF(Customer_churn_Table!N800=1,Customer_churn_Table!M800,NA())</f>
        <v>#N/A</v>
      </c>
    </row>
    <row r="801" spans="20:23" x14ac:dyDescent="0.35">
      <c r="T801" s="2">
        <f>IF(Customer_churn_Table!N801=0,Customer_churn_Table!I801,NA())</f>
        <v>133636.16</v>
      </c>
      <c r="U801" s="2">
        <f>IF(Customer_churn_Table!N801=0,Customer_churn_Table!M801,NA())</f>
        <v>103315.74</v>
      </c>
      <c r="V801" s="2" t="e">
        <f>IF(Customer_churn_Table!N801=1,Customer_churn_Table!I801,NA())</f>
        <v>#N/A</v>
      </c>
      <c r="W801" s="2" t="e">
        <f>IF(Customer_churn_Table!N801=1,Customer_churn_Table!M801,NA())</f>
        <v>#N/A</v>
      </c>
    </row>
    <row r="802" spans="20:23" x14ac:dyDescent="0.35">
      <c r="T802" s="2">
        <f>IF(Customer_churn_Table!N802=0,Customer_churn_Table!I802,NA())</f>
        <v>0</v>
      </c>
      <c r="U802" s="2">
        <f>IF(Customer_churn_Table!N802=0,Customer_churn_Table!M802,NA())</f>
        <v>173952.5</v>
      </c>
      <c r="V802" s="2" t="e">
        <f>IF(Customer_churn_Table!N802=1,Customer_churn_Table!I802,NA())</f>
        <v>#N/A</v>
      </c>
      <c r="W802" s="2" t="e">
        <f>IF(Customer_churn_Table!N802=1,Customer_churn_Table!M802,NA())</f>
        <v>#N/A</v>
      </c>
    </row>
    <row r="803" spans="20:23" x14ac:dyDescent="0.35">
      <c r="T803" s="2">
        <f>IF(Customer_churn_Table!N803=0,Customer_churn_Table!I803,NA())</f>
        <v>84745.03</v>
      </c>
      <c r="U803" s="2">
        <f>IF(Customer_churn_Table!N803=0,Customer_churn_Table!M803,NA())</f>
        <v>34673.980000000003</v>
      </c>
      <c r="V803" s="2" t="e">
        <f>IF(Customer_churn_Table!N803=1,Customer_churn_Table!I803,NA())</f>
        <v>#N/A</v>
      </c>
      <c r="W803" s="2" t="e">
        <f>IF(Customer_churn_Table!N803=1,Customer_churn_Table!M803,NA())</f>
        <v>#N/A</v>
      </c>
    </row>
    <row r="804" spans="20:23" x14ac:dyDescent="0.35">
      <c r="T804" s="2">
        <f>IF(Customer_churn_Table!N804=0,Customer_churn_Table!I804,NA())</f>
        <v>120599.38</v>
      </c>
      <c r="U804" s="2">
        <f>IF(Customer_churn_Table!N804=0,Customer_churn_Table!M804,NA())</f>
        <v>46163.44</v>
      </c>
      <c r="V804" s="2" t="e">
        <f>IF(Customer_churn_Table!N804=1,Customer_churn_Table!I804,NA())</f>
        <v>#N/A</v>
      </c>
      <c r="W804" s="2" t="e">
        <f>IF(Customer_churn_Table!N804=1,Customer_churn_Table!M804,NA())</f>
        <v>#N/A</v>
      </c>
    </row>
    <row r="805" spans="20:23" x14ac:dyDescent="0.35">
      <c r="T805" s="2">
        <f>IF(Customer_churn_Table!N805=0,Customer_churn_Table!I805,NA())</f>
        <v>0</v>
      </c>
      <c r="U805" s="2">
        <f>IF(Customer_churn_Table!N805=0,Customer_churn_Table!M805,NA())</f>
        <v>140676.98000000001</v>
      </c>
      <c r="V805" s="2" t="e">
        <f>IF(Customer_churn_Table!N805=1,Customer_churn_Table!I805,NA())</f>
        <v>#N/A</v>
      </c>
      <c r="W805" s="2" t="e">
        <f>IF(Customer_churn_Table!N805=1,Customer_churn_Table!M805,NA())</f>
        <v>#N/A</v>
      </c>
    </row>
    <row r="806" spans="20:23" x14ac:dyDescent="0.35">
      <c r="T806" s="2">
        <f>IF(Customer_churn_Table!N806=0,Customer_churn_Table!I806,NA())</f>
        <v>127771.35</v>
      </c>
      <c r="U806" s="2">
        <f>IF(Customer_churn_Table!N806=0,Customer_churn_Table!M806,NA())</f>
        <v>151738.54</v>
      </c>
      <c r="V806" s="2" t="e">
        <f>IF(Customer_churn_Table!N806=1,Customer_churn_Table!I806,NA())</f>
        <v>#N/A</v>
      </c>
      <c r="W806" s="2" t="e">
        <f>IF(Customer_churn_Table!N806=1,Customer_churn_Table!M806,NA())</f>
        <v>#N/A</v>
      </c>
    </row>
    <row r="807" spans="20:23" x14ac:dyDescent="0.35">
      <c r="T807" s="2" t="e">
        <f>IF(Customer_churn_Table!N807=0,Customer_churn_Table!I807,NA())</f>
        <v>#N/A</v>
      </c>
      <c r="U807" s="2" t="e">
        <f>IF(Customer_churn_Table!N807=0,Customer_churn_Table!M807,NA())</f>
        <v>#N/A</v>
      </c>
      <c r="V807" s="2">
        <f>IF(Customer_churn_Table!N807=1,Customer_churn_Table!I807,NA())</f>
        <v>0</v>
      </c>
      <c r="W807" s="2">
        <f>IF(Customer_churn_Table!N807=1,Customer_churn_Table!M807,NA())</f>
        <v>14679.81</v>
      </c>
    </row>
    <row r="808" spans="20:23" x14ac:dyDescent="0.35">
      <c r="T808" s="2">
        <f>IF(Customer_churn_Table!N808=0,Customer_churn_Table!I808,NA())</f>
        <v>0</v>
      </c>
      <c r="U808" s="2">
        <f>IF(Customer_churn_Table!N808=0,Customer_churn_Table!M808,NA())</f>
        <v>175544.02</v>
      </c>
      <c r="V808" s="2" t="e">
        <f>IF(Customer_churn_Table!N808=1,Customer_churn_Table!I808,NA())</f>
        <v>#N/A</v>
      </c>
      <c r="W808" s="2" t="e">
        <f>IF(Customer_churn_Table!N808=1,Customer_churn_Table!M808,NA())</f>
        <v>#N/A</v>
      </c>
    </row>
    <row r="809" spans="20:23" x14ac:dyDescent="0.35">
      <c r="T809" s="2">
        <f>IF(Customer_churn_Table!N809=0,Customer_churn_Table!I809,NA())</f>
        <v>0</v>
      </c>
      <c r="U809" s="2">
        <f>IF(Customer_churn_Table!N809=0,Customer_churn_Table!M809,NA())</f>
        <v>181964.6</v>
      </c>
      <c r="V809" s="2" t="e">
        <f>IF(Customer_churn_Table!N809=1,Customer_churn_Table!I809,NA())</f>
        <v>#N/A</v>
      </c>
      <c r="W809" s="2" t="e">
        <f>IF(Customer_churn_Table!N809=1,Customer_churn_Table!M809,NA())</f>
        <v>#N/A</v>
      </c>
    </row>
    <row r="810" spans="20:23" x14ac:dyDescent="0.35">
      <c r="T810" s="2">
        <f>IF(Customer_churn_Table!N810=0,Customer_churn_Table!I810,NA())</f>
        <v>167772.96</v>
      </c>
      <c r="U810" s="2">
        <f>IF(Customer_churn_Table!N810=0,Customer_churn_Table!M810,NA())</f>
        <v>136886.85999999999</v>
      </c>
      <c r="V810" s="2" t="e">
        <f>IF(Customer_churn_Table!N810=1,Customer_churn_Table!I810,NA())</f>
        <v>#N/A</v>
      </c>
      <c r="W810" s="2" t="e">
        <f>IF(Customer_churn_Table!N810=1,Customer_churn_Table!M810,NA())</f>
        <v>#N/A</v>
      </c>
    </row>
    <row r="811" spans="20:23" x14ac:dyDescent="0.35">
      <c r="T811" s="2">
        <f>IF(Customer_churn_Table!N811=0,Customer_churn_Table!I811,NA())</f>
        <v>95845.6</v>
      </c>
      <c r="U811" s="2">
        <f>IF(Customer_churn_Table!N811=0,Customer_churn_Table!M811,NA())</f>
        <v>122218.23</v>
      </c>
      <c r="V811" s="2" t="e">
        <f>IF(Customer_churn_Table!N811=1,Customer_churn_Table!I811,NA())</f>
        <v>#N/A</v>
      </c>
      <c r="W811" s="2" t="e">
        <f>IF(Customer_churn_Table!N811=1,Customer_churn_Table!M811,NA())</f>
        <v>#N/A</v>
      </c>
    </row>
    <row r="812" spans="20:23" x14ac:dyDescent="0.35">
      <c r="T812" s="2">
        <f>IF(Customer_churn_Table!N812=0,Customer_churn_Table!I812,NA())</f>
        <v>0</v>
      </c>
      <c r="U812" s="2">
        <f>IF(Customer_churn_Table!N812=0,Customer_churn_Table!M812,NA())</f>
        <v>180439.75</v>
      </c>
      <c r="V812" s="2" t="e">
        <f>IF(Customer_churn_Table!N812=1,Customer_churn_Table!I812,NA())</f>
        <v>#N/A</v>
      </c>
      <c r="W812" s="2" t="e">
        <f>IF(Customer_churn_Table!N812=1,Customer_churn_Table!M812,NA())</f>
        <v>#N/A</v>
      </c>
    </row>
    <row r="813" spans="20:23" x14ac:dyDescent="0.35">
      <c r="T813" s="2">
        <f>IF(Customer_churn_Table!N813=0,Customer_churn_Table!I813,NA())</f>
        <v>134714.70000000001</v>
      </c>
      <c r="U813" s="2">
        <f>IF(Customer_churn_Table!N813=0,Customer_churn_Table!M813,NA())</f>
        <v>190419.81</v>
      </c>
      <c r="V813" s="2" t="e">
        <f>IF(Customer_churn_Table!N813=1,Customer_churn_Table!I813,NA())</f>
        <v>#N/A</v>
      </c>
      <c r="W813" s="2" t="e">
        <f>IF(Customer_churn_Table!N813=1,Customer_churn_Table!M813,NA())</f>
        <v>#N/A</v>
      </c>
    </row>
    <row r="814" spans="20:23" x14ac:dyDescent="0.35">
      <c r="T814" s="2">
        <f>IF(Customer_churn_Table!N814=0,Customer_churn_Table!I814,NA())</f>
        <v>0</v>
      </c>
      <c r="U814" s="2">
        <f>IF(Customer_churn_Table!N814=0,Customer_churn_Table!M814,NA())</f>
        <v>58685.59</v>
      </c>
      <c r="V814" s="2" t="e">
        <f>IF(Customer_churn_Table!N814=1,Customer_churn_Table!I814,NA())</f>
        <v>#N/A</v>
      </c>
      <c r="W814" s="2" t="e">
        <f>IF(Customer_churn_Table!N814=1,Customer_churn_Table!M814,NA())</f>
        <v>#N/A</v>
      </c>
    </row>
    <row r="815" spans="20:23" x14ac:dyDescent="0.35">
      <c r="T815" s="2" t="e">
        <f>IF(Customer_churn_Table!N815=0,Customer_churn_Table!I815,NA())</f>
        <v>#N/A</v>
      </c>
      <c r="U815" s="2" t="e">
        <f>IF(Customer_churn_Table!N815=0,Customer_churn_Table!M815,NA())</f>
        <v>#N/A</v>
      </c>
      <c r="V815" s="2">
        <f>IF(Customer_churn_Table!N815=1,Customer_churn_Table!I815,NA())</f>
        <v>122384.22</v>
      </c>
      <c r="W815" s="2">
        <f>IF(Customer_churn_Table!N815=1,Customer_churn_Table!M815,NA())</f>
        <v>89017.38</v>
      </c>
    </row>
    <row r="816" spans="20:23" x14ac:dyDescent="0.35">
      <c r="T816" s="2">
        <f>IF(Customer_churn_Table!N816=0,Customer_churn_Table!I816,NA())</f>
        <v>0</v>
      </c>
      <c r="U816" s="2">
        <f>IF(Customer_churn_Table!N816=0,Customer_churn_Table!M816,NA())</f>
        <v>50051.42</v>
      </c>
      <c r="V816" s="2" t="e">
        <f>IF(Customer_churn_Table!N816=1,Customer_churn_Table!I816,NA())</f>
        <v>#N/A</v>
      </c>
      <c r="W816" s="2" t="e">
        <f>IF(Customer_churn_Table!N816=1,Customer_churn_Table!M816,NA())</f>
        <v>#N/A</v>
      </c>
    </row>
    <row r="817" spans="20:23" x14ac:dyDescent="0.35">
      <c r="T817" s="2">
        <f>IF(Customer_churn_Table!N817=0,Customer_churn_Table!I817,NA())</f>
        <v>157993.15</v>
      </c>
      <c r="U817" s="2">
        <f>IF(Customer_churn_Table!N817=0,Customer_churn_Table!M817,NA())</f>
        <v>146041.45000000001</v>
      </c>
      <c r="V817" s="2" t="e">
        <f>IF(Customer_churn_Table!N817=1,Customer_churn_Table!I817,NA())</f>
        <v>#N/A</v>
      </c>
      <c r="W817" s="2" t="e">
        <f>IF(Customer_churn_Table!N817=1,Customer_churn_Table!M817,NA())</f>
        <v>#N/A</v>
      </c>
    </row>
    <row r="818" spans="20:23" x14ac:dyDescent="0.35">
      <c r="T818" s="2">
        <f>IF(Customer_churn_Table!N818=0,Customer_churn_Table!I818,NA())</f>
        <v>0</v>
      </c>
      <c r="U818" s="2">
        <f>IF(Customer_churn_Table!N818=0,Customer_churn_Table!M818,NA())</f>
        <v>191166.09</v>
      </c>
      <c r="V818" s="2" t="e">
        <f>IF(Customer_churn_Table!N818=1,Customer_churn_Table!I818,NA())</f>
        <v>#N/A</v>
      </c>
      <c r="W818" s="2" t="e">
        <f>IF(Customer_churn_Table!N818=1,Customer_churn_Table!M818,NA())</f>
        <v>#N/A</v>
      </c>
    </row>
    <row r="819" spans="20:23" x14ac:dyDescent="0.35">
      <c r="T819" s="2" t="e">
        <f>IF(Customer_churn_Table!N819=0,Customer_churn_Table!I819,NA())</f>
        <v>#N/A</v>
      </c>
      <c r="U819" s="2" t="e">
        <f>IF(Customer_churn_Table!N819=0,Customer_churn_Table!M819,NA())</f>
        <v>#N/A</v>
      </c>
      <c r="V819" s="2">
        <f>IF(Customer_churn_Table!N819=1,Customer_churn_Table!I819,NA())</f>
        <v>123331.36</v>
      </c>
      <c r="W819" s="2">
        <f>IF(Customer_churn_Table!N819=1,Customer_churn_Table!M819,NA())</f>
        <v>103516.08</v>
      </c>
    </row>
    <row r="820" spans="20:23" x14ac:dyDescent="0.35">
      <c r="T820" s="2">
        <f>IF(Customer_churn_Table!N820=0,Customer_churn_Table!I820,NA())</f>
        <v>75263.16</v>
      </c>
      <c r="U820" s="2">
        <f>IF(Customer_churn_Table!N820=0,Customer_churn_Table!M820,NA())</f>
        <v>164825.04</v>
      </c>
      <c r="V820" s="2" t="e">
        <f>IF(Customer_churn_Table!N820=1,Customer_churn_Table!I820,NA())</f>
        <v>#N/A</v>
      </c>
      <c r="W820" s="2" t="e">
        <f>IF(Customer_churn_Table!N820=1,Customer_churn_Table!M820,NA())</f>
        <v>#N/A</v>
      </c>
    </row>
    <row r="821" spans="20:23" x14ac:dyDescent="0.35">
      <c r="T821" s="2">
        <f>IF(Customer_churn_Table!N821=0,Customer_churn_Table!I821,NA())</f>
        <v>137824.03</v>
      </c>
      <c r="U821" s="2">
        <f>IF(Customer_churn_Table!N821=0,Customer_churn_Table!M821,NA())</f>
        <v>172557.77</v>
      </c>
      <c r="V821" s="2" t="e">
        <f>IF(Customer_churn_Table!N821=1,Customer_churn_Table!I821,NA())</f>
        <v>#N/A</v>
      </c>
      <c r="W821" s="2" t="e">
        <f>IF(Customer_churn_Table!N821=1,Customer_churn_Table!M821,NA())</f>
        <v>#N/A</v>
      </c>
    </row>
    <row r="822" spans="20:23" x14ac:dyDescent="0.35">
      <c r="T822" s="2">
        <f>IF(Customer_churn_Table!N822=0,Customer_churn_Table!I822,NA())</f>
        <v>132578.92000000001</v>
      </c>
      <c r="U822" s="2">
        <f>IF(Customer_churn_Table!N822=0,Customer_churn_Table!M822,NA())</f>
        <v>84320.94</v>
      </c>
      <c r="V822" s="2" t="e">
        <f>IF(Customer_churn_Table!N822=1,Customer_churn_Table!I822,NA())</f>
        <v>#N/A</v>
      </c>
      <c r="W822" s="2" t="e">
        <f>IF(Customer_churn_Table!N822=1,Customer_churn_Table!M822,NA())</f>
        <v>#N/A</v>
      </c>
    </row>
    <row r="823" spans="20:23" x14ac:dyDescent="0.35">
      <c r="T823" s="2">
        <f>IF(Customer_churn_Table!N823=0,Customer_churn_Table!I823,NA())</f>
        <v>156021.31</v>
      </c>
      <c r="U823" s="2">
        <f>IF(Customer_churn_Table!N823=0,Customer_churn_Table!M823,NA())</f>
        <v>122662.98</v>
      </c>
      <c r="V823" s="2" t="e">
        <f>IF(Customer_churn_Table!N823=1,Customer_churn_Table!I823,NA())</f>
        <v>#N/A</v>
      </c>
      <c r="W823" s="2" t="e">
        <f>IF(Customer_churn_Table!N823=1,Customer_churn_Table!M823,NA())</f>
        <v>#N/A</v>
      </c>
    </row>
    <row r="824" spans="20:23" x14ac:dyDescent="0.35">
      <c r="T824" s="2">
        <f>IF(Customer_churn_Table!N824=0,Customer_churn_Table!I824,NA())</f>
        <v>0</v>
      </c>
      <c r="U824" s="2">
        <f>IF(Customer_churn_Table!N824=0,Customer_churn_Table!M824,NA())</f>
        <v>72085.100000000006</v>
      </c>
      <c r="V824" s="2" t="e">
        <f>IF(Customer_churn_Table!N824=1,Customer_churn_Table!I824,NA())</f>
        <v>#N/A</v>
      </c>
      <c r="W824" s="2" t="e">
        <f>IF(Customer_churn_Table!N824=1,Customer_churn_Table!M824,NA())</f>
        <v>#N/A</v>
      </c>
    </row>
    <row r="825" spans="20:23" x14ac:dyDescent="0.35">
      <c r="T825" s="2" t="e">
        <f>IF(Customer_churn_Table!N825=0,Customer_churn_Table!I825,NA())</f>
        <v>#N/A</v>
      </c>
      <c r="U825" s="2" t="e">
        <f>IF(Customer_churn_Table!N825=0,Customer_churn_Table!M825,NA())</f>
        <v>#N/A</v>
      </c>
      <c r="V825" s="2">
        <f>IF(Customer_churn_Table!N825=1,Customer_churn_Table!I825,NA())</f>
        <v>137453.43</v>
      </c>
      <c r="W825" s="2">
        <f>IF(Customer_churn_Table!N825=1,Customer_churn_Table!M825,NA())</f>
        <v>110932.24</v>
      </c>
    </row>
    <row r="826" spans="20:23" x14ac:dyDescent="0.35">
      <c r="T826" s="2">
        <f>IF(Customer_churn_Table!N826=0,Customer_churn_Table!I826,NA())</f>
        <v>0</v>
      </c>
      <c r="U826" s="2">
        <f>IF(Customer_churn_Table!N826=0,Customer_churn_Table!M826,NA())</f>
        <v>143635.35999999999</v>
      </c>
      <c r="V826" s="2" t="e">
        <f>IF(Customer_churn_Table!N826=1,Customer_churn_Table!I826,NA())</f>
        <v>#N/A</v>
      </c>
      <c r="W826" s="2" t="e">
        <f>IF(Customer_churn_Table!N826=1,Customer_churn_Table!M826,NA())</f>
        <v>#N/A</v>
      </c>
    </row>
    <row r="827" spans="20:23" x14ac:dyDescent="0.35">
      <c r="T827" s="2">
        <f>IF(Customer_churn_Table!N827=0,Customer_churn_Table!I827,NA())</f>
        <v>164284.72</v>
      </c>
      <c r="U827" s="2">
        <f>IF(Customer_churn_Table!N827=0,Customer_churn_Table!M827,NA())</f>
        <v>3710.34</v>
      </c>
      <c r="V827" s="2" t="e">
        <f>IF(Customer_churn_Table!N827=1,Customer_churn_Table!I827,NA())</f>
        <v>#N/A</v>
      </c>
      <c r="W827" s="2" t="e">
        <f>IF(Customer_churn_Table!N827=1,Customer_churn_Table!M827,NA())</f>
        <v>#N/A</v>
      </c>
    </row>
    <row r="828" spans="20:23" x14ac:dyDescent="0.35">
      <c r="T828" s="2">
        <f>IF(Customer_churn_Table!N828=0,Customer_churn_Table!I828,NA())</f>
        <v>0</v>
      </c>
      <c r="U828" s="2">
        <f>IF(Customer_churn_Table!N828=0,Customer_churn_Table!M828,NA())</f>
        <v>179843.33</v>
      </c>
      <c r="V828" s="2" t="e">
        <f>IF(Customer_churn_Table!N828=1,Customer_churn_Table!I828,NA())</f>
        <v>#N/A</v>
      </c>
      <c r="W828" s="2" t="e">
        <f>IF(Customer_churn_Table!N828=1,Customer_churn_Table!M828,NA())</f>
        <v>#N/A</v>
      </c>
    </row>
    <row r="829" spans="20:23" x14ac:dyDescent="0.35">
      <c r="T829" s="2">
        <f>IF(Customer_churn_Table!N829=0,Customer_churn_Table!I829,NA())</f>
        <v>0</v>
      </c>
      <c r="U829" s="2">
        <f>IF(Customer_churn_Table!N829=0,Customer_churn_Table!M829,NA())</f>
        <v>10643.38</v>
      </c>
      <c r="V829" s="2" t="e">
        <f>IF(Customer_churn_Table!N829=1,Customer_churn_Table!I829,NA())</f>
        <v>#N/A</v>
      </c>
      <c r="W829" s="2" t="e">
        <f>IF(Customer_churn_Table!N829=1,Customer_churn_Table!M829,NA())</f>
        <v>#N/A</v>
      </c>
    </row>
    <row r="830" spans="20:23" x14ac:dyDescent="0.35">
      <c r="T830" s="2">
        <f>IF(Customer_churn_Table!N830=0,Customer_churn_Table!I830,NA())</f>
        <v>112373.49</v>
      </c>
      <c r="U830" s="2">
        <f>IF(Customer_churn_Table!N830=0,Customer_churn_Table!M830,NA())</f>
        <v>131167.98000000001</v>
      </c>
      <c r="V830" s="2" t="e">
        <f>IF(Customer_churn_Table!N830=1,Customer_churn_Table!I830,NA())</f>
        <v>#N/A</v>
      </c>
      <c r="W830" s="2" t="e">
        <f>IF(Customer_churn_Table!N830=1,Customer_churn_Table!M830,NA())</f>
        <v>#N/A</v>
      </c>
    </row>
    <row r="831" spans="20:23" x14ac:dyDescent="0.35">
      <c r="T831" s="2">
        <f>IF(Customer_churn_Table!N831=0,Customer_churn_Table!I831,NA())</f>
        <v>0</v>
      </c>
      <c r="U831" s="2">
        <f>IF(Customer_churn_Table!N831=0,Customer_churn_Table!M831,NA())</f>
        <v>10553.31</v>
      </c>
      <c r="V831" s="2" t="e">
        <f>IF(Customer_churn_Table!N831=1,Customer_churn_Table!I831,NA())</f>
        <v>#N/A</v>
      </c>
      <c r="W831" s="2" t="e">
        <f>IF(Customer_churn_Table!N831=1,Customer_churn_Table!M831,NA())</f>
        <v>#N/A</v>
      </c>
    </row>
    <row r="832" spans="20:23" x14ac:dyDescent="0.35">
      <c r="T832" s="2">
        <f>IF(Customer_churn_Table!N832=0,Customer_churn_Table!I832,NA())</f>
        <v>0</v>
      </c>
      <c r="U832" s="2">
        <f>IF(Customer_churn_Table!N832=0,Customer_churn_Table!M832,NA())</f>
        <v>130928.22</v>
      </c>
      <c r="V832" s="2" t="e">
        <f>IF(Customer_churn_Table!N832=1,Customer_churn_Table!I832,NA())</f>
        <v>#N/A</v>
      </c>
      <c r="W832" s="2" t="e">
        <f>IF(Customer_churn_Table!N832=1,Customer_churn_Table!M832,NA())</f>
        <v>#N/A</v>
      </c>
    </row>
    <row r="833" spans="20:23" x14ac:dyDescent="0.35">
      <c r="T833" s="2">
        <f>IF(Customer_churn_Table!N833=0,Customer_churn_Table!I833,NA())</f>
        <v>0</v>
      </c>
      <c r="U833" s="2">
        <f>IF(Customer_churn_Table!N833=0,Customer_churn_Table!M833,NA())</f>
        <v>157003.99</v>
      </c>
      <c r="V833" s="2" t="e">
        <f>IF(Customer_churn_Table!N833=1,Customer_churn_Table!I833,NA())</f>
        <v>#N/A</v>
      </c>
      <c r="W833" s="2" t="e">
        <f>IF(Customer_churn_Table!N833=1,Customer_churn_Table!M833,NA())</f>
        <v>#N/A</v>
      </c>
    </row>
    <row r="834" spans="20:23" x14ac:dyDescent="0.35">
      <c r="T834" s="2">
        <f>IF(Customer_churn_Table!N834=0,Customer_churn_Table!I834,NA())</f>
        <v>154333.82</v>
      </c>
      <c r="U834" s="2">
        <f>IF(Customer_churn_Table!N834=0,Customer_churn_Table!M834,NA())</f>
        <v>138527.56</v>
      </c>
      <c r="V834" s="2" t="e">
        <f>IF(Customer_churn_Table!N834=1,Customer_churn_Table!I834,NA())</f>
        <v>#N/A</v>
      </c>
      <c r="W834" s="2" t="e">
        <f>IF(Customer_churn_Table!N834=1,Customer_churn_Table!M834,NA())</f>
        <v>#N/A</v>
      </c>
    </row>
    <row r="835" spans="20:23" x14ac:dyDescent="0.35">
      <c r="T835" s="2">
        <f>IF(Customer_churn_Table!N835=0,Customer_churn_Table!I835,NA())</f>
        <v>111432.77</v>
      </c>
      <c r="U835" s="2">
        <f>IF(Customer_churn_Table!N835=0,Customer_churn_Table!M835,NA())</f>
        <v>167032.49</v>
      </c>
      <c r="V835" s="2" t="e">
        <f>IF(Customer_churn_Table!N835=1,Customer_churn_Table!I835,NA())</f>
        <v>#N/A</v>
      </c>
      <c r="W835" s="2" t="e">
        <f>IF(Customer_churn_Table!N835=1,Customer_churn_Table!M835,NA())</f>
        <v>#N/A</v>
      </c>
    </row>
    <row r="836" spans="20:23" x14ac:dyDescent="0.35">
      <c r="T836" s="2">
        <f>IF(Customer_churn_Table!N836=0,Customer_churn_Table!I836,NA())</f>
        <v>0</v>
      </c>
      <c r="U836" s="2">
        <f>IF(Customer_churn_Table!N836=0,Customer_churn_Table!M836,NA())</f>
        <v>41642.29</v>
      </c>
      <c r="V836" s="2" t="e">
        <f>IF(Customer_churn_Table!N836=1,Customer_churn_Table!I836,NA())</f>
        <v>#N/A</v>
      </c>
      <c r="W836" s="2" t="e">
        <f>IF(Customer_churn_Table!N836=1,Customer_churn_Table!M836,NA())</f>
        <v>#N/A</v>
      </c>
    </row>
    <row r="837" spans="20:23" x14ac:dyDescent="0.35">
      <c r="T837" s="2">
        <f>IF(Customer_churn_Table!N837=0,Customer_churn_Table!I837,NA())</f>
        <v>137390.10999999999</v>
      </c>
      <c r="U837" s="2">
        <f>IF(Customer_churn_Table!N837=0,Customer_churn_Table!M837,NA())</f>
        <v>9677</v>
      </c>
      <c r="V837" s="2" t="e">
        <f>IF(Customer_churn_Table!N837=1,Customer_churn_Table!I837,NA())</f>
        <v>#N/A</v>
      </c>
      <c r="W837" s="2" t="e">
        <f>IF(Customer_churn_Table!N837=1,Customer_churn_Table!M837,NA())</f>
        <v>#N/A</v>
      </c>
    </row>
    <row r="838" spans="20:23" x14ac:dyDescent="0.35">
      <c r="T838" s="2">
        <f>IF(Customer_churn_Table!N838=0,Customer_churn_Table!I838,NA())</f>
        <v>0</v>
      </c>
      <c r="U838" s="2">
        <f>IF(Customer_churn_Table!N838=0,Customer_churn_Table!M838,NA())</f>
        <v>147012.22</v>
      </c>
      <c r="V838" s="2" t="e">
        <f>IF(Customer_churn_Table!N838=1,Customer_churn_Table!I838,NA())</f>
        <v>#N/A</v>
      </c>
      <c r="W838" s="2" t="e">
        <f>IF(Customer_churn_Table!N838=1,Customer_churn_Table!M838,NA())</f>
        <v>#N/A</v>
      </c>
    </row>
    <row r="839" spans="20:23" x14ac:dyDescent="0.35">
      <c r="T839" s="2">
        <f>IF(Customer_churn_Table!N839=0,Customer_churn_Table!I839,NA())</f>
        <v>111642.08</v>
      </c>
      <c r="U839" s="2">
        <f>IF(Customer_churn_Table!N839=0,Customer_churn_Table!M839,NA())</f>
        <v>80553.87</v>
      </c>
      <c r="V839" s="2" t="e">
        <f>IF(Customer_churn_Table!N839=1,Customer_churn_Table!I839,NA())</f>
        <v>#N/A</v>
      </c>
      <c r="W839" s="2" t="e">
        <f>IF(Customer_churn_Table!N839=1,Customer_churn_Table!M839,NA())</f>
        <v>#N/A</v>
      </c>
    </row>
    <row r="840" spans="20:23" x14ac:dyDescent="0.35">
      <c r="T840" s="2" t="e">
        <f>IF(Customer_churn_Table!N840=0,Customer_churn_Table!I840,NA())</f>
        <v>#N/A</v>
      </c>
      <c r="U840" s="2" t="e">
        <f>IF(Customer_churn_Table!N840=0,Customer_churn_Table!M840,NA())</f>
        <v>#N/A</v>
      </c>
      <c r="V840" s="2">
        <f>IF(Customer_churn_Table!N840=1,Customer_churn_Table!I840,NA())</f>
        <v>0</v>
      </c>
      <c r="W840" s="2">
        <f>IF(Customer_churn_Table!N840=1,Customer_churn_Table!M840,NA())</f>
        <v>30730.95</v>
      </c>
    </row>
    <row r="841" spans="20:23" x14ac:dyDescent="0.35">
      <c r="T841" s="2">
        <f>IF(Customer_churn_Table!N841=0,Customer_churn_Table!I841,NA())</f>
        <v>83543.37</v>
      </c>
      <c r="U841" s="2">
        <f>IF(Customer_churn_Table!N841=0,Customer_churn_Table!M841,NA())</f>
        <v>140134.43</v>
      </c>
      <c r="V841" s="2" t="e">
        <f>IF(Customer_churn_Table!N841=1,Customer_churn_Table!I841,NA())</f>
        <v>#N/A</v>
      </c>
      <c r="W841" s="2" t="e">
        <f>IF(Customer_churn_Table!N841=1,Customer_churn_Table!M841,NA())</f>
        <v>#N/A</v>
      </c>
    </row>
    <row r="842" spans="20:23" x14ac:dyDescent="0.35">
      <c r="T842" s="2" t="e">
        <f>IF(Customer_churn_Table!N842=0,Customer_churn_Table!I842,NA())</f>
        <v>#N/A</v>
      </c>
      <c r="U842" s="2" t="e">
        <f>IF(Customer_churn_Table!N842=0,Customer_churn_Table!M842,NA())</f>
        <v>#N/A</v>
      </c>
      <c r="V842" s="2">
        <f>IF(Customer_churn_Table!N842=1,Customer_churn_Table!I842,NA())</f>
        <v>145338.76</v>
      </c>
      <c r="W842" s="2">
        <f>IF(Customer_churn_Table!N842=1,Customer_churn_Table!M842,NA())</f>
        <v>91936.1</v>
      </c>
    </row>
    <row r="843" spans="20:23" x14ac:dyDescent="0.35">
      <c r="T843" s="2">
        <f>IF(Customer_churn_Table!N843=0,Customer_churn_Table!I843,NA())</f>
        <v>186796.37</v>
      </c>
      <c r="U843" s="2">
        <f>IF(Customer_churn_Table!N843=0,Customer_churn_Table!M843,NA())</f>
        <v>178252.63</v>
      </c>
      <c r="V843" s="2" t="e">
        <f>IF(Customer_churn_Table!N843=1,Customer_churn_Table!I843,NA())</f>
        <v>#N/A</v>
      </c>
      <c r="W843" s="2" t="e">
        <f>IF(Customer_churn_Table!N843=1,Customer_churn_Table!M843,NA())</f>
        <v>#N/A</v>
      </c>
    </row>
    <row r="844" spans="20:23" x14ac:dyDescent="0.35">
      <c r="T844" s="2">
        <f>IF(Customer_churn_Table!N844=0,Customer_churn_Table!I844,NA())</f>
        <v>58641.43</v>
      </c>
      <c r="U844" s="2">
        <f>IF(Customer_churn_Table!N844=0,Customer_churn_Table!M844,NA())</f>
        <v>198674.08</v>
      </c>
      <c r="V844" s="2" t="e">
        <f>IF(Customer_churn_Table!N844=1,Customer_churn_Table!I844,NA())</f>
        <v>#N/A</v>
      </c>
      <c r="W844" s="2" t="e">
        <f>IF(Customer_churn_Table!N844=1,Customer_churn_Table!M844,NA())</f>
        <v>#N/A</v>
      </c>
    </row>
    <row r="845" spans="20:23" x14ac:dyDescent="0.35">
      <c r="T845" s="2" t="e">
        <f>IF(Customer_churn_Table!N845=0,Customer_churn_Table!I845,NA())</f>
        <v>#N/A</v>
      </c>
      <c r="U845" s="2" t="e">
        <f>IF(Customer_churn_Table!N845=0,Customer_churn_Table!M845,NA())</f>
        <v>#N/A</v>
      </c>
      <c r="V845" s="2">
        <f>IF(Customer_churn_Table!N845=1,Customer_churn_Table!I845,NA())</f>
        <v>0</v>
      </c>
      <c r="W845" s="2">
        <f>IF(Customer_churn_Table!N845=1,Customer_churn_Table!M845,NA())</f>
        <v>28266.9</v>
      </c>
    </row>
    <row r="846" spans="20:23" x14ac:dyDescent="0.35">
      <c r="T846" s="2">
        <f>IF(Customer_churn_Table!N846=0,Customer_churn_Table!I846,NA())</f>
        <v>137148.68</v>
      </c>
      <c r="U846" s="2">
        <f>IF(Customer_churn_Table!N846=0,Customer_churn_Table!M846,NA())</f>
        <v>92381.01</v>
      </c>
      <c r="V846" s="2" t="e">
        <f>IF(Customer_churn_Table!N846=1,Customer_churn_Table!I846,NA())</f>
        <v>#N/A</v>
      </c>
      <c r="W846" s="2" t="e">
        <f>IF(Customer_churn_Table!N846=1,Customer_churn_Table!M846,NA())</f>
        <v>#N/A</v>
      </c>
    </row>
    <row r="847" spans="20:23" x14ac:dyDescent="0.35">
      <c r="T847" s="2">
        <f>IF(Customer_churn_Table!N847=0,Customer_churn_Table!I847,NA())</f>
        <v>80001.23</v>
      </c>
      <c r="U847" s="2">
        <f>IF(Customer_churn_Table!N847=0,Customer_churn_Table!M847,NA())</f>
        <v>135180.10999999999</v>
      </c>
      <c r="V847" s="2" t="e">
        <f>IF(Customer_churn_Table!N847=1,Customer_churn_Table!I847,NA())</f>
        <v>#N/A</v>
      </c>
      <c r="W847" s="2" t="e">
        <f>IF(Customer_churn_Table!N847=1,Customer_churn_Table!M847,NA())</f>
        <v>#N/A</v>
      </c>
    </row>
    <row r="848" spans="20:23" x14ac:dyDescent="0.35">
      <c r="T848" s="2">
        <f>IF(Customer_churn_Table!N848=0,Customer_churn_Table!I848,NA())</f>
        <v>86402.52</v>
      </c>
      <c r="U848" s="2">
        <f>IF(Customer_churn_Table!N848=0,Customer_churn_Table!M848,NA())</f>
        <v>27330.59</v>
      </c>
      <c r="V848" s="2" t="e">
        <f>IF(Customer_churn_Table!N848=1,Customer_churn_Table!I848,NA())</f>
        <v>#N/A</v>
      </c>
      <c r="W848" s="2" t="e">
        <f>IF(Customer_churn_Table!N848=1,Customer_churn_Table!M848,NA())</f>
        <v>#N/A</v>
      </c>
    </row>
    <row r="849" spans="20:23" x14ac:dyDescent="0.35">
      <c r="T849" s="2">
        <f>IF(Customer_churn_Table!N849=0,Customer_churn_Table!I849,NA())</f>
        <v>0</v>
      </c>
      <c r="U849" s="2">
        <f>IF(Customer_churn_Table!N849=0,Customer_churn_Table!M849,NA())</f>
        <v>125305.34</v>
      </c>
      <c r="V849" s="2" t="e">
        <f>IF(Customer_churn_Table!N849=1,Customer_churn_Table!I849,NA())</f>
        <v>#N/A</v>
      </c>
      <c r="W849" s="2" t="e">
        <f>IF(Customer_churn_Table!N849=1,Customer_churn_Table!M849,NA())</f>
        <v>#N/A</v>
      </c>
    </row>
    <row r="850" spans="20:23" x14ac:dyDescent="0.35">
      <c r="T850" s="2">
        <f>IF(Customer_churn_Table!N850=0,Customer_churn_Table!I850,NA())</f>
        <v>122874.74</v>
      </c>
      <c r="U850" s="2">
        <f>IF(Customer_churn_Table!N850=0,Customer_churn_Table!M850,NA())</f>
        <v>149648.45000000001</v>
      </c>
      <c r="V850" s="2" t="e">
        <f>IF(Customer_churn_Table!N850=1,Customer_churn_Table!I850,NA())</f>
        <v>#N/A</v>
      </c>
      <c r="W850" s="2" t="e">
        <f>IF(Customer_churn_Table!N850=1,Customer_churn_Table!M850,NA())</f>
        <v>#N/A</v>
      </c>
    </row>
    <row r="851" spans="20:23" x14ac:dyDescent="0.35">
      <c r="T851" s="2">
        <f>IF(Customer_churn_Table!N851=0,Customer_churn_Table!I851,NA())</f>
        <v>97544.29</v>
      </c>
      <c r="U851" s="2">
        <f>IF(Customer_churn_Table!N851=0,Customer_churn_Table!M851,NA())</f>
        <v>59887.15</v>
      </c>
      <c r="V851" s="2" t="e">
        <f>IF(Customer_churn_Table!N851=1,Customer_churn_Table!I851,NA())</f>
        <v>#N/A</v>
      </c>
      <c r="W851" s="2" t="e">
        <f>IF(Customer_churn_Table!N851=1,Customer_churn_Table!M851,NA())</f>
        <v>#N/A</v>
      </c>
    </row>
    <row r="852" spans="20:23" x14ac:dyDescent="0.35">
      <c r="T852" s="2">
        <f>IF(Customer_churn_Table!N852=0,Customer_churn_Table!I852,NA())</f>
        <v>170826.55</v>
      </c>
      <c r="U852" s="2">
        <f>IF(Customer_churn_Table!N852=0,Customer_churn_Table!M852,NA())</f>
        <v>45041.32</v>
      </c>
      <c r="V852" s="2" t="e">
        <f>IF(Customer_churn_Table!N852=1,Customer_churn_Table!I852,NA())</f>
        <v>#N/A</v>
      </c>
      <c r="W852" s="2" t="e">
        <f>IF(Customer_churn_Table!N852=1,Customer_churn_Table!M852,NA())</f>
        <v>#N/A</v>
      </c>
    </row>
    <row r="853" spans="20:23" x14ac:dyDescent="0.35">
      <c r="T853" s="2" t="e">
        <f>IF(Customer_churn_Table!N853=0,Customer_churn_Table!I853,NA())</f>
        <v>#N/A</v>
      </c>
      <c r="U853" s="2" t="e">
        <f>IF(Customer_churn_Table!N853=0,Customer_churn_Table!M853,NA())</f>
        <v>#N/A</v>
      </c>
      <c r="V853" s="2">
        <f>IF(Customer_churn_Table!N853=1,Customer_churn_Table!I853,NA())</f>
        <v>97133.92</v>
      </c>
      <c r="W853" s="2">
        <f>IF(Customer_churn_Table!N853=1,Customer_churn_Table!M853,NA())</f>
        <v>113316.77</v>
      </c>
    </row>
    <row r="854" spans="20:23" x14ac:dyDescent="0.35">
      <c r="T854" s="2">
        <f>IF(Customer_churn_Table!N854=0,Customer_churn_Table!I854,NA())</f>
        <v>153895.65</v>
      </c>
      <c r="U854" s="2">
        <f>IF(Customer_churn_Table!N854=0,Customer_churn_Table!M854,NA())</f>
        <v>39087.42</v>
      </c>
      <c r="V854" s="2" t="e">
        <f>IF(Customer_churn_Table!N854=1,Customer_churn_Table!I854,NA())</f>
        <v>#N/A</v>
      </c>
      <c r="W854" s="2" t="e">
        <f>IF(Customer_churn_Table!N854=1,Customer_churn_Table!M854,NA())</f>
        <v>#N/A</v>
      </c>
    </row>
    <row r="855" spans="20:23" x14ac:dyDescent="0.35">
      <c r="T855" s="2">
        <f>IF(Customer_churn_Table!N855=0,Customer_churn_Table!I855,NA())</f>
        <v>0</v>
      </c>
      <c r="U855" s="2">
        <f>IF(Customer_churn_Table!N855=0,Customer_churn_Table!M855,NA())</f>
        <v>7330.59</v>
      </c>
      <c r="V855" s="2" t="e">
        <f>IF(Customer_churn_Table!N855=1,Customer_churn_Table!I855,NA())</f>
        <v>#N/A</v>
      </c>
      <c r="W855" s="2" t="e">
        <f>IF(Customer_churn_Table!N855=1,Customer_churn_Table!M855,NA())</f>
        <v>#N/A</v>
      </c>
    </row>
    <row r="856" spans="20:23" x14ac:dyDescent="0.35">
      <c r="T856" s="2">
        <f>IF(Customer_churn_Table!N856=0,Customer_churn_Table!I856,NA())</f>
        <v>0</v>
      </c>
      <c r="U856" s="2">
        <f>IF(Customer_churn_Table!N856=0,Customer_churn_Table!M856,NA())</f>
        <v>95463.29</v>
      </c>
      <c r="V856" s="2" t="e">
        <f>IF(Customer_churn_Table!N856=1,Customer_churn_Table!I856,NA())</f>
        <v>#N/A</v>
      </c>
      <c r="W856" s="2" t="e">
        <f>IF(Customer_churn_Table!N856=1,Customer_churn_Table!M856,NA())</f>
        <v>#N/A</v>
      </c>
    </row>
    <row r="857" spans="20:23" x14ac:dyDescent="0.35">
      <c r="T857" s="2">
        <f>IF(Customer_churn_Table!N857=0,Customer_churn_Table!I857,NA())</f>
        <v>0</v>
      </c>
      <c r="U857" s="2">
        <f>IF(Customer_churn_Table!N857=0,Customer_churn_Table!M857,NA())</f>
        <v>167848.02</v>
      </c>
      <c r="V857" s="2" t="e">
        <f>IF(Customer_churn_Table!N857=1,Customer_churn_Table!I857,NA())</f>
        <v>#N/A</v>
      </c>
      <c r="W857" s="2" t="e">
        <f>IF(Customer_churn_Table!N857=1,Customer_churn_Table!M857,NA())</f>
        <v>#N/A</v>
      </c>
    </row>
    <row r="858" spans="20:23" x14ac:dyDescent="0.35">
      <c r="T858" s="2" t="e">
        <f>IF(Customer_churn_Table!N858=0,Customer_churn_Table!I858,NA())</f>
        <v>#N/A</v>
      </c>
      <c r="U858" s="2" t="e">
        <f>IF(Customer_churn_Table!N858=0,Customer_churn_Table!M858,NA())</f>
        <v>#N/A</v>
      </c>
      <c r="V858" s="2">
        <f>IF(Customer_churn_Table!N858=1,Customer_churn_Table!I858,NA())</f>
        <v>134956.01999999999</v>
      </c>
      <c r="W858" s="2">
        <f>IF(Customer_churn_Table!N858=1,Customer_churn_Table!M858,NA())</f>
        <v>93953.84</v>
      </c>
    </row>
    <row r="859" spans="20:23" x14ac:dyDescent="0.35">
      <c r="T859" s="2">
        <f>IF(Customer_churn_Table!N859=0,Customer_churn_Table!I859,NA())</f>
        <v>143637.57999999999</v>
      </c>
      <c r="U859" s="2">
        <f>IF(Customer_churn_Table!N859=0,Customer_churn_Table!M859,NA())</f>
        <v>174227.66</v>
      </c>
      <c r="V859" s="2" t="e">
        <f>IF(Customer_churn_Table!N859=1,Customer_churn_Table!I859,NA())</f>
        <v>#N/A</v>
      </c>
      <c r="W859" s="2" t="e">
        <f>IF(Customer_churn_Table!N859=1,Customer_churn_Table!M859,NA())</f>
        <v>#N/A</v>
      </c>
    </row>
    <row r="860" spans="20:23" x14ac:dyDescent="0.35">
      <c r="T860" s="2">
        <f>IF(Customer_churn_Table!N860=0,Customer_churn_Table!I860,NA())</f>
        <v>147506.25</v>
      </c>
      <c r="U860" s="2">
        <f>IF(Customer_churn_Table!N860=0,Customer_churn_Table!M860,NA())</f>
        <v>135399.21</v>
      </c>
      <c r="V860" s="2" t="e">
        <f>IF(Customer_churn_Table!N860=1,Customer_churn_Table!I860,NA())</f>
        <v>#N/A</v>
      </c>
      <c r="W860" s="2" t="e">
        <f>IF(Customer_churn_Table!N860=1,Customer_churn_Table!M860,NA())</f>
        <v>#N/A</v>
      </c>
    </row>
    <row r="861" spans="20:23" x14ac:dyDescent="0.35">
      <c r="T861" s="2" t="e">
        <f>IF(Customer_churn_Table!N861=0,Customer_churn_Table!I861,NA())</f>
        <v>#N/A</v>
      </c>
      <c r="U861" s="2" t="e">
        <f>IF(Customer_churn_Table!N861=0,Customer_churn_Table!M861,NA())</f>
        <v>#N/A</v>
      </c>
      <c r="V861" s="2">
        <f>IF(Customer_churn_Table!N861=1,Customer_churn_Table!I861,NA())</f>
        <v>0</v>
      </c>
      <c r="W861" s="2">
        <f>IF(Customer_churn_Table!N861=1,Customer_churn_Table!M861,NA())</f>
        <v>195635.3</v>
      </c>
    </row>
    <row r="862" spans="20:23" x14ac:dyDescent="0.35">
      <c r="T862" s="2" t="e">
        <f>IF(Customer_churn_Table!N862=0,Customer_churn_Table!I862,NA())</f>
        <v>#N/A</v>
      </c>
      <c r="U862" s="2" t="e">
        <f>IF(Customer_churn_Table!N862=0,Customer_churn_Table!M862,NA())</f>
        <v>#N/A</v>
      </c>
      <c r="V862" s="2">
        <f>IF(Customer_churn_Table!N862=1,Customer_churn_Table!I862,NA())</f>
        <v>190227.46</v>
      </c>
      <c r="W862" s="2">
        <f>IF(Customer_churn_Table!N862=1,Customer_churn_Table!M862,NA())</f>
        <v>97508.04</v>
      </c>
    </row>
    <row r="863" spans="20:23" x14ac:dyDescent="0.35">
      <c r="T863" s="2" t="e">
        <f>IF(Customer_churn_Table!N863=0,Customer_churn_Table!I863,NA())</f>
        <v>#N/A</v>
      </c>
      <c r="U863" s="2" t="e">
        <f>IF(Customer_churn_Table!N863=0,Customer_churn_Table!M863,NA())</f>
        <v>#N/A</v>
      </c>
      <c r="V863" s="2">
        <f>IF(Customer_churn_Table!N863=1,Customer_churn_Table!I863,NA())</f>
        <v>172448.77</v>
      </c>
      <c r="W863" s="2">
        <f>IF(Customer_churn_Table!N863=1,Customer_churn_Table!M863,NA())</f>
        <v>188083.77</v>
      </c>
    </row>
    <row r="864" spans="20:23" x14ac:dyDescent="0.35">
      <c r="T864" s="2">
        <f>IF(Customer_churn_Table!N864=0,Customer_churn_Table!I864,NA())</f>
        <v>113980.21</v>
      </c>
      <c r="U864" s="2">
        <f>IF(Customer_churn_Table!N864=0,Customer_churn_Table!M864,NA())</f>
        <v>116704.25</v>
      </c>
      <c r="V864" s="2" t="e">
        <f>IF(Customer_churn_Table!N864=1,Customer_churn_Table!I864,NA())</f>
        <v>#N/A</v>
      </c>
      <c r="W864" s="2" t="e">
        <f>IF(Customer_churn_Table!N864=1,Customer_churn_Table!M864,NA())</f>
        <v>#N/A</v>
      </c>
    </row>
    <row r="865" spans="20:23" x14ac:dyDescent="0.35">
      <c r="T865" s="2">
        <f>IF(Customer_churn_Table!N865=0,Customer_churn_Table!I865,NA())</f>
        <v>0</v>
      </c>
      <c r="U865" s="2">
        <f>IF(Customer_churn_Table!N865=0,Customer_churn_Table!M865,NA())</f>
        <v>97614.87</v>
      </c>
      <c r="V865" s="2" t="e">
        <f>IF(Customer_churn_Table!N865=1,Customer_churn_Table!I865,NA())</f>
        <v>#N/A</v>
      </c>
      <c r="W865" s="2" t="e">
        <f>IF(Customer_churn_Table!N865=1,Customer_churn_Table!M865,NA())</f>
        <v>#N/A</v>
      </c>
    </row>
    <row r="866" spans="20:23" x14ac:dyDescent="0.35">
      <c r="T866" s="2">
        <f>IF(Customer_churn_Table!N866=0,Customer_churn_Table!I866,NA())</f>
        <v>0</v>
      </c>
      <c r="U866" s="2">
        <f>IF(Customer_churn_Table!N866=0,Customer_churn_Table!M866,NA())</f>
        <v>186884.04</v>
      </c>
      <c r="V866" s="2" t="e">
        <f>IF(Customer_churn_Table!N866=1,Customer_churn_Table!I866,NA())</f>
        <v>#N/A</v>
      </c>
      <c r="W866" s="2" t="e">
        <f>IF(Customer_churn_Table!N866=1,Customer_churn_Table!M866,NA())</f>
        <v>#N/A</v>
      </c>
    </row>
    <row r="867" spans="20:23" x14ac:dyDescent="0.35">
      <c r="T867" s="2">
        <f>IF(Customer_churn_Table!N867=0,Customer_churn_Table!I867,NA())</f>
        <v>76968.12</v>
      </c>
      <c r="U867" s="2">
        <f>IF(Customer_churn_Table!N867=0,Customer_churn_Table!M867,NA())</f>
        <v>131501.72</v>
      </c>
      <c r="V867" s="2" t="e">
        <f>IF(Customer_churn_Table!N867=1,Customer_churn_Table!I867,NA())</f>
        <v>#N/A</v>
      </c>
      <c r="W867" s="2" t="e">
        <f>IF(Customer_churn_Table!N867=1,Customer_churn_Table!M867,NA())</f>
        <v>#N/A</v>
      </c>
    </row>
    <row r="868" spans="20:23" x14ac:dyDescent="0.35">
      <c r="T868" s="2">
        <f>IF(Customer_churn_Table!N868=0,Customer_churn_Table!I868,NA())</f>
        <v>88293.13</v>
      </c>
      <c r="U868" s="2">
        <f>IF(Customer_churn_Table!N868=0,Customer_churn_Table!M868,NA())</f>
        <v>24302.95</v>
      </c>
      <c r="V868" s="2" t="e">
        <f>IF(Customer_churn_Table!N868=1,Customer_churn_Table!I868,NA())</f>
        <v>#N/A</v>
      </c>
      <c r="W868" s="2" t="e">
        <f>IF(Customer_churn_Table!N868=1,Customer_churn_Table!M868,NA())</f>
        <v>#N/A</v>
      </c>
    </row>
    <row r="869" spans="20:23" x14ac:dyDescent="0.35">
      <c r="T869" s="2" t="e">
        <f>IF(Customer_churn_Table!N869=0,Customer_churn_Table!I869,NA())</f>
        <v>#N/A</v>
      </c>
      <c r="U869" s="2" t="e">
        <f>IF(Customer_churn_Table!N869=0,Customer_churn_Table!M869,NA())</f>
        <v>#N/A</v>
      </c>
      <c r="V869" s="2">
        <f>IF(Customer_churn_Table!N869=1,Customer_churn_Table!I869,NA())</f>
        <v>170833.46</v>
      </c>
      <c r="W869" s="2">
        <f>IF(Customer_churn_Table!N869=1,Customer_churn_Table!M869,NA())</f>
        <v>110510.28</v>
      </c>
    </row>
    <row r="870" spans="20:23" x14ac:dyDescent="0.35">
      <c r="T870" s="2" t="e">
        <f>IF(Customer_churn_Table!N870=0,Customer_churn_Table!I870,NA())</f>
        <v>#N/A</v>
      </c>
      <c r="U870" s="2" t="e">
        <f>IF(Customer_churn_Table!N870=0,Customer_churn_Table!M870,NA())</f>
        <v>#N/A</v>
      </c>
      <c r="V870" s="2">
        <f>IF(Customer_churn_Table!N870=1,Customer_churn_Table!I870,NA())</f>
        <v>108122.39</v>
      </c>
      <c r="W870" s="2">
        <f>IF(Customer_churn_Table!N870=1,Customer_churn_Table!M870,NA())</f>
        <v>108488.33</v>
      </c>
    </row>
    <row r="871" spans="20:23" x14ac:dyDescent="0.35">
      <c r="T871" s="2">
        <f>IF(Customer_churn_Table!N871=0,Customer_churn_Table!I871,NA())</f>
        <v>0</v>
      </c>
      <c r="U871" s="2">
        <f>IF(Customer_churn_Table!N871=0,Customer_churn_Table!M871,NA())</f>
        <v>197015.2</v>
      </c>
      <c r="V871" s="2" t="e">
        <f>IF(Customer_churn_Table!N871=1,Customer_churn_Table!I871,NA())</f>
        <v>#N/A</v>
      </c>
      <c r="W871" s="2" t="e">
        <f>IF(Customer_churn_Table!N871=1,Customer_churn_Table!M871,NA())</f>
        <v>#N/A</v>
      </c>
    </row>
    <row r="872" spans="20:23" x14ac:dyDescent="0.35">
      <c r="T872" s="2">
        <f>IF(Customer_churn_Table!N872=0,Customer_churn_Table!I872,NA())</f>
        <v>0</v>
      </c>
      <c r="U872" s="2">
        <f>IF(Customer_churn_Table!N872=0,Customer_churn_Table!M872,NA())</f>
        <v>27689.77</v>
      </c>
      <c r="V872" s="2" t="e">
        <f>IF(Customer_churn_Table!N872=1,Customer_churn_Table!I872,NA())</f>
        <v>#N/A</v>
      </c>
      <c r="W872" s="2" t="e">
        <f>IF(Customer_churn_Table!N872=1,Customer_churn_Table!M872,NA())</f>
        <v>#N/A</v>
      </c>
    </row>
    <row r="873" spans="20:23" x14ac:dyDescent="0.35">
      <c r="T873" s="2" t="e">
        <f>IF(Customer_churn_Table!N873=0,Customer_churn_Table!I873,NA())</f>
        <v>#N/A</v>
      </c>
      <c r="U873" s="2" t="e">
        <f>IF(Customer_churn_Table!N873=0,Customer_churn_Table!M873,NA())</f>
        <v>#N/A</v>
      </c>
      <c r="V873" s="2">
        <f>IF(Customer_churn_Table!N873=1,Customer_churn_Table!I873,NA())</f>
        <v>129818.39</v>
      </c>
      <c r="W873" s="2">
        <f>IF(Customer_churn_Table!N873=1,Customer_churn_Table!M873,NA())</f>
        <v>9217.5499999999993</v>
      </c>
    </row>
    <row r="874" spans="20:23" x14ac:dyDescent="0.35">
      <c r="T874" s="2">
        <f>IF(Customer_churn_Table!N874=0,Customer_churn_Table!I874,NA())</f>
        <v>163943.89000000001</v>
      </c>
      <c r="U874" s="2">
        <f>IF(Customer_churn_Table!N874=0,Customer_churn_Table!M874,NA())</f>
        <v>15068.18</v>
      </c>
      <c r="V874" s="2" t="e">
        <f>IF(Customer_churn_Table!N874=1,Customer_churn_Table!I874,NA())</f>
        <v>#N/A</v>
      </c>
      <c r="W874" s="2" t="e">
        <f>IF(Customer_churn_Table!N874=1,Customer_churn_Table!M874,NA())</f>
        <v>#N/A</v>
      </c>
    </row>
    <row r="875" spans="20:23" x14ac:dyDescent="0.35">
      <c r="T875" s="2">
        <f>IF(Customer_churn_Table!N875=0,Customer_churn_Table!I875,NA())</f>
        <v>0</v>
      </c>
      <c r="U875" s="2">
        <f>IF(Customer_churn_Table!N875=0,Customer_churn_Table!M875,NA())</f>
        <v>7797.01</v>
      </c>
      <c r="V875" s="2" t="e">
        <f>IF(Customer_churn_Table!N875=1,Customer_churn_Table!I875,NA())</f>
        <v>#N/A</v>
      </c>
      <c r="W875" s="2" t="e">
        <f>IF(Customer_churn_Table!N875=1,Customer_churn_Table!M875,NA())</f>
        <v>#N/A</v>
      </c>
    </row>
    <row r="876" spans="20:23" x14ac:dyDescent="0.35">
      <c r="T876" s="2">
        <f>IF(Customer_churn_Table!N876=0,Customer_churn_Table!I876,NA())</f>
        <v>101430.3</v>
      </c>
      <c r="U876" s="2">
        <f>IF(Customer_churn_Table!N876=0,Customer_churn_Table!M876,NA())</f>
        <v>4400.32</v>
      </c>
      <c r="V876" s="2" t="e">
        <f>IF(Customer_churn_Table!N876=1,Customer_churn_Table!I876,NA())</f>
        <v>#N/A</v>
      </c>
      <c r="W876" s="2" t="e">
        <f>IF(Customer_churn_Table!N876=1,Customer_churn_Table!M876,NA())</f>
        <v>#N/A</v>
      </c>
    </row>
    <row r="877" spans="20:23" x14ac:dyDescent="0.35">
      <c r="T877" s="2">
        <f>IF(Customer_churn_Table!N877=0,Customer_churn_Table!I877,NA())</f>
        <v>117301.66</v>
      </c>
      <c r="U877" s="2">
        <f>IF(Customer_churn_Table!N877=0,Customer_churn_Table!M877,NA())</f>
        <v>182025.95</v>
      </c>
      <c r="V877" s="2" t="e">
        <f>IF(Customer_churn_Table!N877=1,Customer_churn_Table!I877,NA())</f>
        <v>#N/A</v>
      </c>
      <c r="W877" s="2" t="e">
        <f>IF(Customer_churn_Table!N877=1,Customer_churn_Table!M877,NA())</f>
        <v>#N/A</v>
      </c>
    </row>
    <row r="878" spans="20:23" x14ac:dyDescent="0.35">
      <c r="T878" s="2">
        <f>IF(Customer_churn_Table!N878=0,Customer_churn_Table!I878,NA())</f>
        <v>173340.83</v>
      </c>
      <c r="U878" s="2">
        <f>IF(Customer_churn_Table!N878=0,Customer_churn_Table!M878,NA())</f>
        <v>122763.95</v>
      </c>
      <c r="V878" s="2" t="e">
        <f>IF(Customer_churn_Table!N878=1,Customer_churn_Table!I878,NA())</f>
        <v>#N/A</v>
      </c>
      <c r="W878" s="2" t="e">
        <f>IF(Customer_churn_Table!N878=1,Customer_churn_Table!M878,NA())</f>
        <v>#N/A</v>
      </c>
    </row>
    <row r="879" spans="20:23" x14ac:dyDescent="0.35">
      <c r="T879" s="2">
        <f>IF(Customer_churn_Table!N879=0,Customer_churn_Table!I879,NA())</f>
        <v>0</v>
      </c>
      <c r="U879" s="2">
        <f>IF(Customer_churn_Table!N879=0,Customer_churn_Table!M879,NA())</f>
        <v>38152.01</v>
      </c>
      <c r="V879" s="2" t="e">
        <f>IF(Customer_churn_Table!N879=1,Customer_churn_Table!I879,NA())</f>
        <v>#N/A</v>
      </c>
      <c r="W879" s="2" t="e">
        <f>IF(Customer_churn_Table!N879=1,Customer_churn_Table!M879,NA())</f>
        <v>#N/A</v>
      </c>
    </row>
    <row r="880" spans="20:23" x14ac:dyDescent="0.35">
      <c r="T880" s="2">
        <f>IF(Customer_churn_Table!N880=0,Customer_churn_Table!I880,NA())</f>
        <v>134348.57</v>
      </c>
      <c r="U880" s="2">
        <f>IF(Customer_churn_Table!N880=0,Customer_churn_Table!M880,NA())</f>
        <v>63163.99</v>
      </c>
      <c r="V880" s="2" t="e">
        <f>IF(Customer_churn_Table!N880=1,Customer_churn_Table!I880,NA())</f>
        <v>#N/A</v>
      </c>
      <c r="W880" s="2" t="e">
        <f>IF(Customer_churn_Table!N880=1,Customer_churn_Table!M880,NA())</f>
        <v>#N/A</v>
      </c>
    </row>
    <row r="881" spans="20:23" x14ac:dyDescent="0.35">
      <c r="T881" s="2">
        <f>IF(Customer_churn_Table!N881=0,Customer_churn_Table!I881,NA())</f>
        <v>105525.65</v>
      </c>
      <c r="U881" s="2">
        <f>IF(Customer_churn_Table!N881=0,Customer_churn_Table!M881,NA())</f>
        <v>73418.289999999994</v>
      </c>
      <c r="V881" s="2" t="e">
        <f>IF(Customer_churn_Table!N881=1,Customer_churn_Table!I881,NA())</f>
        <v>#N/A</v>
      </c>
      <c r="W881" s="2" t="e">
        <f>IF(Customer_churn_Table!N881=1,Customer_churn_Table!M881,NA())</f>
        <v>#N/A</v>
      </c>
    </row>
    <row r="882" spans="20:23" x14ac:dyDescent="0.35">
      <c r="T882" s="2" t="e">
        <f>IF(Customer_churn_Table!N882=0,Customer_churn_Table!I882,NA())</f>
        <v>#N/A</v>
      </c>
      <c r="U882" s="2" t="e">
        <f>IF(Customer_churn_Table!N882=0,Customer_churn_Table!M882,NA())</f>
        <v>#N/A</v>
      </c>
      <c r="V882" s="2">
        <f>IF(Customer_churn_Table!N882=1,Customer_churn_Table!I882,NA())</f>
        <v>0</v>
      </c>
      <c r="W882" s="2">
        <f>IF(Customer_churn_Table!N882=1,Customer_churn_Table!M882,NA())</f>
        <v>17978.68</v>
      </c>
    </row>
    <row r="883" spans="20:23" x14ac:dyDescent="0.35">
      <c r="T883" s="2" t="e">
        <f>IF(Customer_churn_Table!N883=0,Customer_churn_Table!I883,NA())</f>
        <v>#N/A</v>
      </c>
      <c r="U883" s="2" t="e">
        <f>IF(Customer_churn_Table!N883=0,Customer_churn_Table!M883,NA())</f>
        <v>#N/A</v>
      </c>
      <c r="V883" s="2">
        <f>IF(Customer_churn_Table!N883=1,Customer_churn_Table!I883,NA())</f>
        <v>0</v>
      </c>
      <c r="W883" s="2">
        <f>IF(Customer_churn_Table!N883=1,Customer_churn_Table!M883,NA())</f>
        <v>115136.51</v>
      </c>
    </row>
    <row r="884" spans="20:23" x14ac:dyDescent="0.35">
      <c r="T884" s="2">
        <f>IF(Customer_churn_Table!N884=0,Customer_churn_Table!I884,NA())</f>
        <v>106192.1</v>
      </c>
      <c r="U884" s="2">
        <f>IF(Customer_churn_Table!N884=0,Customer_churn_Table!M884,NA())</f>
        <v>149575.59</v>
      </c>
      <c r="V884" s="2" t="e">
        <f>IF(Customer_churn_Table!N884=1,Customer_churn_Table!I884,NA())</f>
        <v>#N/A</v>
      </c>
      <c r="W884" s="2" t="e">
        <f>IF(Customer_churn_Table!N884=1,Customer_churn_Table!M884,NA())</f>
        <v>#N/A</v>
      </c>
    </row>
    <row r="885" spans="20:23" x14ac:dyDescent="0.35">
      <c r="T885" s="2" t="e">
        <f>IF(Customer_churn_Table!N885=0,Customer_churn_Table!I885,NA())</f>
        <v>#N/A</v>
      </c>
      <c r="U885" s="2" t="e">
        <f>IF(Customer_churn_Table!N885=0,Customer_churn_Table!M885,NA())</f>
        <v>#N/A</v>
      </c>
      <c r="V885" s="2">
        <f>IF(Customer_churn_Table!N885=1,Customer_churn_Table!I885,NA())</f>
        <v>45144.43</v>
      </c>
      <c r="W885" s="2">
        <f>IF(Customer_churn_Table!N885=1,Customer_churn_Table!M885,NA())</f>
        <v>60917.24</v>
      </c>
    </row>
    <row r="886" spans="20:23" x14ac:dyDescent="0.35">
      <c r="T886" s="2">
        <f>IF(Customer_churn_Table!N886=0,Customer_churn_Table!I886,NA())</f>
        <v>92113.61</v>
      </c>
      <c r="U886" s="2">
        <f>IF(Customer_churn_Table!N886=0,Customer_churn_Table!M886,NA())</f>
        <v>142548.32999999999</v>
      </c>
      <c r="V886" s="2" t="e">
        <f>IF(Customer_churn_Table!N886=1,Customer_churn_Table!I886,NA())</f>
        <v>#N/A</v>
      </c>
      <c r="W886" s="2" t="e">
        <f>IF(Customer_churn_Table!N886=1,Customer_churn_Table!M886,NA())</f>
        <v>#N/A</v>
      </c>
    </row>
    <row r="887" spans="20:23" x14ac:dyDescent="0.35">
      <c r="T887" s="2">
        <f>IF(Customer_churn_Table!N887=0,Customer_churn_Table!I887,NA())</f>
        <v>0</v>
      </c>
      <c r="U887" s="2">
        <f>IF(Customer_churn_Table!N887=0,Customer_churn_Table!M887,NA())</f>
        <v>157878.67000000001</v>
      </c>
      <c r="V887" s="2" t="e">
        <f>IF(Customer_churn_Table!N887=1,Customer_churn_Table!I887,NA())</f>
        <v>#N/A</v>
      </c>
      <c r="W887" s="2" t="e">
        <f>IF(Customer_churn_Table!N887=1,Customer_churn_Table!M887,NA())</f>
        <v>#N/A</v>
      </c>
    </row>
    <row r="888" spans="20:23" x14ac:dyDescent="0.35">
      <c r="T888" s="2">
        <f>IF(Customer_churn_Table!N888=0,Customer_churn_Table!I888,NA())</f>
        <v>128366.44</v>
      </c>
      <c r="U888" s="2">
        <f>IF(Customer_churn_Table!N888=0,Customer_churn_Table!M888,NA())</f>
        <v>12796.43</v>
      </c>
      <c r="V888" s="2" t="e">
        <f>IF(Customer_churn_Table!N888=1,Customer_churn_Table!I888,NA())</f>
        <v>#N/A</v>
      </c>
      <c r="W888" s="2" t="e">
        <f>IF(Customer_churn_Table!N888=1,Customer_churn_Table!M888,NA())</f>
        <v>#N/A</v>
      </c>
    </row>
    <row r="889" spans="20:23" x14ac:dyDescent="0.35">
      <c r="T889" s="2">
        <f>IF(Customer_churn_Table!N889=0,Customer_churn_Table!I889,NA())</f>
        <v>0</v>
      </c>
      <c r="U889" s="2">
        <f>IF(Customer_churn_Table!N889=0,Customer_churn_Table!M889,NA())</f>
        <v>18657.77</v>
      </c>
      <c r="V889" s="2" t="e">
        <f>IF(Customer_churn_Table!N889=1,Customer_churn_Table!I889,NA())</f>
        <v>#N/A</v>
      </c>
      <c r="W889" s="2" t="e">
        <f>IF(Customer_churn_Table!N889=1,Customer_churn_Table!M889,NA())</f>
        <v>#N/A</v>
      </c>
    </row>
    <row r="890" spans="20:23" x14ac:dyDescent="0.35">
      <c r="T890" s="2">
        <f>IF(Customer_churn_Table!N890=0,Customer_churn_Table!I890,NA())</f>
        <v>106545.53</v>
      </c>
      <c r="U890" s="2">
        <f>IF(Customer_churn_Table!N890=0,Customer_churn_Table!M890,NA())</f>
        <v>134589.57999999999</v>
      </c>
      <c r="V890" s="2" t="e">
        <f>IF(Customer_churn_Table!N890=1,Customer_churn_Table!I890,NA())</f>
        <v>#N/A</v>
      </c>
      <c r="W890" s="2" t="e">
        <f>IF(Customer_churn_Table!N890=1,Customer_churn_Table!M890,NA())</f>
        <v>#N/A</v>
      </c>
    </row>
    <row r="891" spans="20:23" x14ac:dyDescent="0.35">
      <c r="T891" s="2">
        <f>IF(Customer_churn_Table!N891=0,Customer_churn_Table!I891,NA())</f>
        <v>145618.37</v>
      </c>
      <c r="U891" s="2">
        <f>IF(Customer_churn_Table!N891=0,Customer_churn_Table!M891,NA())</f>
        <v>10350.74</v>
      </c>
      <c r="V891" s="2" t="e">
        <f>IF(Customer_churn_Table!N891=1,Customer_churn_Table!I891,NA())</f>
        <v>#N/A</v>
      </c>
      <c r="W891" s="2" t="e">
        <f>IF(Customer_churn_Table!N891=1,Customer_churn_Table!M891,NA())</f>
        <v>#N/A</v>
      </c>
    </row>
    <row r="892" spans="20:23" x14ac:dyDescent="0.35">
      <c r="T892" s="2">
        <f>IF(Customer_churn_Table!N892=0,Customer_churn_Table!I892,NA())</f>
        <v>141541.25</v>
      </c>
      <c r="U892" s="2">
        <f>IF(Customer_churn_Table!N892=0,Customer_churn_Table!M892,NA())</f>
        <v>66013.27</v>
      </c>
      <c r="V892" s="2" t="e">
        <f>IF(Customer_churn_Table!N892=1,Customer_churn_Table!I892,NA())</f>
        <v>#N/A</v>
      </c>
      <c r="W892" s="2" t="e">
        <f>IF(Customer_churn_Table!N892=1,Customer_churn_Table!M892,NA())</f>
        <v>#N/A</v>
      </c>
    </row>
    <row r="893" spans="20:23" x14ac:dyDescent="0.35">
      <c r="T893" s="2">
        <f>IF(Customer_churn_Table!N893=0,Customer_churn_Table!I893,NA())</f>
        <v>57017.06</v>
      </c>
      <c r="U893" s="2">
        <f>IF(Customer_churn_Table!N893=0,Customer_churn_Table!M893,NA())</f>
        <v>5907.11</v>
      </c>
      <c r="V893" s="2" t="e">
        <f>IF(Customer_churn_Table!N893=1,Customer_churn_Table!I893,NA())</f>
        <v>#N/A</v>
      </c>
      <c r="W893" s="2" t="e">
        <f>IF(Customer_churn_Table!N893=1,Customer_churn_Table!M893,NA())</f>
        <v>#N/A</v>
      </c>
    </row>
    <row r="894" spans="20:23" x14ac:dyDescent="0.35">
      <c r="T894" s="2">
        <f>IF(Customer_churn_Table!N894=0,Customer_churn_Table!I894,NA())</f>
        <v>0</v>
      </c>
      <c r="U894" s="2">
        <f>IF(Customer_churn_Table!N894=0,Customer_churn_Table!M894,NA())</f>
        <v>74077.91</v>
      </c>
      <c r="V894" s="2" t="e">
        <f>IF(Customer_churn_Table!N894=1,Customer_churn_Table!I894,NA())</f>
        <v>#N/A</v>
      </c>
      <c r="W894" s="2" t="e">
        <f>IF(Customer_churn_Table!N894=1,Customer_churn_Table!M894,NA())</f>
        <v>#N/A</v>
      </c>
    </row>
    <row r="895" spans="20:23" x14ac:dyDescent="0.35">
      <c r="T895" s="2" t="e">
        <f>IF(Customer_churn_Table!N895=0,Customer_churn_Table!I895,NA())</f>
        <v>#N/A</v>
      </c>
      <c r="U895" s="2" t="e">
        <f>IF(Customer_churn_Table!N895=0,Customer_churn_Table!M895,NA())</f>
        <v>#N/A</v>
      </c>
      <c r="V895" s="2">
        <f>IF(Customer_churn_Table!N895=1,Customer_churn_Table!I895,NA())</f>
        <v>0</v>
      </c>
      <c r="W895" s="2">
        <f>IF(Customer_churn_Table!N895=1,Customer_churn_Table!M895,NA())</f>
        <v>77294.559999999998</v>
      </c>
    </row>
    <row r="896" spans="20:23" x14ac:dyDescent="0.35">
      <c r="T896" s="2" t="e">
        <f>IF(Customer_churn_Table!N896=0,Customer_churn_Table!I896,NA())</f>
        <v>#N/A</v>
      </c>
      <c r="U896" s="2" t="e">
        <f>IF(Customer_churn_Table!N896=0,Customer_churn_Table!M896,NA())</f>
        <v>#N/A</v>
      </c>
      <c r="V896" s="2">
        <f>IF(Customer_churn_Table!N896=1,Customer_churn_Table!I896,NA())</f>
        <v>125884.95</v>
      </c>
      <c r="W896" s="2">
        <f>IF(Customer_churn_Table!N896=1,Customer_churn_Table!M896,NA())</f>
        <v>54359.02</v>
      </c>
    </row>
    <row r="897" spans="20:23" x14ac:dyDescent="0.35">
      <c r="T897" s="2">
        <f>IF(Customer_churn_Table!N897=0,Customer_churn_Table!I897,NA())</f>
        <v>61825.5</v>
      </c>
      <c r="U897" s="2">
        <f>IF(Customer_churn_Table!N897=0,Customer_churn_Table!M897,NA())</f>
        <v>156124.93</v>
      </c>
      <c r="V897" s="2" t="e">
        <f>IF(Customer_churn_Table!N897=1,Customer_churn_Table!I897,NA())</f>
        <v>#N/A</v>
      </c>
      <c r="W897" s="2" t="e">
        <f>IF(Customer_churn_Table!N897=1,Customer_churn_Table!M897,NA())</f>
        <v>#N/A</v>
      </c>
    </row>
    <row r="898" spans="20:23" x14ac:dyDescent="0.35">
      <c r="T898" s="2">
        <f>IF(Customer_churn_Table!N898=0,Customer_churn_Table!I898,NA())</f>
        <v>0</v>
      </c>
      <c r="U898" s="2">
        <f>IF(Customer_churn_Table!N898=0,Customer_churn_Table!M898,NA())</f>
        <v>94820.85</v>
      </c>
      <c r="V898" s="2" t="e">
        <f>IF(Customer_churn_Table!N898=1,Customer_churn_Table!I898,NA())</f>
        <v>#N/A</v>
      </c>
      <c r="W898" s="2" t="e">
        <f>IF(Customer_churn_Table!N898=1,Customer_churn_Table!M898,NA())</f>
        <v>#N/A</v>
      </c>
    </row>
    <row r="899" spans="20:23" x14ac:dyDescent="0.35">
      <c r="T899" s="2">
        <f>IF(Customer_churn_Table!N899=0,Customer_churn_Table!I899,NA())</f>
        <v>0</v>
      </c>
      <c r="U899" s="2">
        <f>IF(Customer_churn_Table!N899=0,Customer_churn_Table!M899,NA())</f>
        <v>155155.25</v>
      </c>
      <c r="V899" s="2" t="e">
        <f>IF(Customer_churn_Table!N899=1,Customer_churn_Table!I899,NA())</f>
        <v>#N/A</v>
      </c>
      <c r="W899" s="2" t="e">
        <f>IF(Customer_churn_Table!N899=1,Customer_churn_Table!M899,NA())</f>
        <v>#N/A</v>
      </c>
    </row>
    <row r="900" spans="20:23" x14ac:dyDescent="0.35">
      <c r="T900" s="2" t="e">
        <f>IF(Customer_churn_Table!N900=0,Customer_churn_Table!I900,NA())</f>
        <v>#N/A</v>
      </c>
      <c r="U900" s="2" t="e">
        <f>IF(Customer_churn_Table!N900=0,Customer_churn_Table!M900,NA())</f>
        <v>#N/A</v>
      </c>
      <c r="V900" s="2">
        <f>IF(Customer_churn_Table!N900=1,Customer_churn_Table!I900,NA())</f>
        <v>102967.41</v>
      </c>
      <c r="W900" s="2">
        <f>IF(Customer_churn_Table!N900=1,Customer_churn_Table!M900,NA())</f>
        <v>128702.1</v>
      </c>
    </row>
    <row r="901" spans="20:23" x14ac:dyDescent="0.35">
      <c r="T901" s="2">
        <f>IF(Customer_churn_Table!N901=0,Customer_churn_Table!I901,NA())</f>
        <v>171770.55</v>
      </c>
      <c r="U901" s="2">
        <f>IF(Customer_churn_Table!N901=0,Customer_churn_Table!M901,NA())</f>
        <v>22745.5</v>
      </c>
      <c r="V901" s="2" t="e">
        <f>IF(Customer_churn_Table!N901=1,Customer_churn_Table!I901,NA())</f>
        <v>#N/A</v>
      </c>
      <c r="W901" s="2" t="e">
        <f>IF(Customer_churn_Table!N901=1,Customer_churn_Table!M901,NA())</f>
        <v>#N/A</v>
      </c>
    </row>
    <row r="902" spans="20:23" x14ac:dyDescent="0.35">
      <c r="T902" s="2" t="e">
        <f>IF(Customer_churn_Table!N902=0,Customer_churn_Table!I902,NA())</f>
        <v>#N/A</v>
      </c>
      <c r="U902" s="2" t="e">
        <f>IF(Customer_churn_Table!N902=0,Customer_churn_Table!M902,NA())</f>
        <v>#N/A</v>
      </c>
      <c r="V902" s="2">
        <f>IF(Customer_churn_Table!N902=1,Customer_churn_Table!I902,NA())</f>
        <v>93051.64</v>
      </c>
      <c r="W902" s="2">
        <f>IF(Customer_churn_Table!N902=1,Customer_churn_Table!M902,NA())</f>
        <v>71865.31</v>
      </c>
    </row>
    <row r="903" spans="20:23" x14ac:dyDescent="0.35">
      <c r="T903" s="2">
        <f>IF(Customer_churn_Table!N903=0,Customer_churn_Table!I903,NA())</f>
        <v>161064.64000000001</v>
      </c>
      <c r="U903" s="2">
        <f>IF(Customer_churn_Table!N903=0,Customer_churn_Table!M903,NA())</f>
        <v>84294.82</v>
      </c>
      <c r="V903" s="2" t="e">
        <f>IF(Customer_churn_Table!N903=1,Customer_churn_Table!I903,NA())</f>
        <v>#N/A</v>
      </c>
      <c r="W903" s="2" t="e">
        <f>IF(Customer_churn_Table!N903=1,Customer_churn_Table!M903,NA())</f>
        <v>#N/A</v>
      </c>
    </row>
    <row r="904" spans="20:23" x14ac:dyDescent="0.35">
      <c r="T904" s="2">
        <f>IF(Customer_churn_Table!N904=0,Customer_churn_Table!I904,NA())</f>
        <v>90612.34</v>
      </c>
      <c r="U904" s="2">
        <f>IF(Customer_churn_Table!N904=0,Customer_churn_Table!M904,NA())</f>
        <v>149139.13</v>
      </c>
      <c r="V904" s="2" t="e">
        <f>IF(Customer_churn_Table!N904=1,Customer_churn_Table!I904,NA())</f>
        <v>#N/A</v>
      </c>
      <c r="W904" s="2" t="e">
        <f>IF(Customer_churn_Table!N904=1,Customer_churn_Table!M904,NA())</f>
        <v>#N/A</v>
      </c>
    </row>
    <row r="905" spans="20:23" x14ac:dyDescent="0.35">
      <c r="T905" s="2">
        <f>IF(Customer_churn_Table!N905=0,Customer_churn_Table!I905,NA())</f>
        <v>145105.64000000001</v>
      </c>
      <c r="U905" s="2">
        <f>IF(Customer_churn_Table!N905=0,Customer_churn_Table!M905,NA())</f>
        <v>185489.11</v>
      </c>
      <c r="V905" s="2" t="e">
        <f>IF(Customer_churn_Table!N905=1,Customer_churn_Table!I905,NA())</f>
        <v>#N/A</v>
      </c>
      <c r="W905" s="2" t="e">
        <f>IF(Customer_churn_Table!N905=1,Customer_churn_Table!M905,NA())</f>
        <v>#N/A</v>
      </c>
    </row>
    <row r="906" spans="20:23" x14ac:dyDescent="0.35">
      <c r="T906" s="2" t="e">
        <f>IF(Customer_churn_Table!N906=0,Customer_churn_Table!I906,NA())</f>
        <v>#N/A</v>
      </c>
      <c r="U906" s="2" t="e">
        <f>IF(Customer_churn_Table!N906=0,Customer_churn_Table!M906,NA())</f>
        <v>#N/A</v>
      </c>
      <c r="V906" s="2">
        <f>IF(Customer_churn_Table!N906=1,Customer_churn_Table!I906,NA())</f>
        <v>0</v>
      </c>
      <c r="W906" s="2">
        <f>IF(Customer_churn_Table!N906=1,Customer_churn_Table!M906,NA())</f>
        <v>176407.15</v>
      </c>
    </row>
    <row r="907" spans="20:23" x14ac:dyDescent="0.35">
      <c r="T907" s="2" t="e">
        <f>IF(Customer_churn_Table!N907=0,Customer_churn_Table!I907,NA())</f>
        <v>#N/A</v>
      </c>
      <c r="U907" s="2" t="e">
        <f>IF(Customer_churn_Table!N907=0,Customer_churn_Table!M907,NA())</f>
        <v>#N/A</v>
      </c>
      <c r="V907" s="2">
        <f>IF(Customer_churn_Table!N907=1,Customer_churn_Table!I907,NA())</f>
        <v>0</v>
      </c>
      <c r="W907" s="2">
        <f>IF(Customer_churn_Table!N907=1,Customer_churn_Table!M907,NA())</f>
        <v>92027.69</v>
      </c>
    </row>
    <row r="908" spans="20:23" x14ac:dyDescent="0.35">
      <c r="T908" s="2">
        <f>IF(Customer_churn_Table!N908=0,Customer_churn_Table!I908,NA())</f>
        <v>174912.72</v>
      </c>
      <c r="U908" s="2">
        <f>IF(Customer_churn_Table!N908=0,Customer_churn_Table!M908,NA())</f>
        <v>43932.54</v>
      </c>
      <c r="V908" s="2" t="e">
        <f>IF(Customer_churn_Table!N908=1,Customer_churn_Table!I908,NA())</f>
        <v>#N/A</v>
      </c>
      <c r="W908" s="2" t="e">
        <f>IF(Customer_churn_Table!N908=1,Customer_churn_Table!M908,NA())</f>
        <v>#N/A</v>
      </c>
    </row>
    <row r="909" spans="20:23" x14ac:dyDescent="0.35">
      <c r="T909" s="2" t="e">
        <f>IF(Customer_churn_Table!N909=0,Customer_churn_Table!I909,NA())</f>
        <v>#N/A</v>
      </c>
      <c r="U909" s="2" t="e">
        <f>IF(Customer_churn_Table!N909=0,Customer_churn_Table!M909,NA())</f>
        <v>#N/A</v>
      </c>
      <c r="V909" s="2">
        <f>IF(Customer_churn_Table!N909=1,Customer_churn_Table!I909,NA())</f>
        <v>104947.72</v>
      </c>
      <c r="W909" s="2">
        <f>IF(Customer_churn_Table!N909=1,Customer_churn_Table!M909,NA())</f>
        <v>115789.25</v>
      </c>
    </row>
    <row r="910" spans="20:23" x14ac:dyDescent="0.35">
      <c r="T910" s="2">
        <f>IF(Customer_churn_Table!N910=0,Customer_churn_Table!I910,NA())</f>
        <v>135213.71</v>
      </c>
      <c r="U910" s="2">
        <f>IF(Customer_churn_Table!N910=0,Customer_churn_Table!M910,NA())</f>
        <v>125777.28</v>
      </c>
      <c r="V910" s="2" t="e">
        <f>IF(Customer_churn_Table!N910=1,Customer_churn_Table!I910,NA())</f>
        <v>#N/A</v>
      </c>
      <c r="W910" s="2" t="e">
        <f>IF(Customer_churn_Table!N910=1,Customer_churn_Table!M910,NA())</f>
        <v>#N/A</v>
      </c>
    </row>
    <row r="911" spans="20:23" x14ac:dyDescent="0.35">
      <c r="T911" s="2">
        <f>IF(Customer_churn_Table!N911=0,Customer_churn_Table!I911,NA())</f>
        <v>0</v>
      </c>
      <c r="U911" s="2">
        <f>IF(Customer_churn_Table!N911=0,Customer_churn_Table!M911,NA())</f>
        <v>18461.900000000001</v>
      </c>
      <c r="V911" s="2" t="e">
        <f>IF(Customer_churn_Table!N911=1,Customer_churn_Table!I911,NA())</f>
        <v>#N/A</v>
      </c>
      <c r="W911" s="2" t="e">
        <f>IF(Customer_churn_Table!N911=1,Customer_churn_Table!M911,NA())</f>
        <v>#N/A</v>
      </c>
    </row>
    <row r="912" spans="20:23" x14ac:dyDescent="0.35">
      <c r="T912" s="2">
        <f>IF(Customer_churn_Table!N912=0,Customer_churn_Table!I912,NA())</f>
        <v>116229.85</v>
      </c>
      <c r="U912" s="2">
        <f>IF(Customer_churn_Table!N912=0,Customer_churn_Table!M912,NA())</f>
        <v>79633.38</v>
      </c>
      <c r="V912" s="2" t="e">
        <f>IF(Customer_churn_Table!N912=1,Customer_churn_Table!I912,NA())</f>
        <v>#N/A</v>
      </c>
      <c r="W912" s="2" t="e">
        <f>IF(Customer_churn_Table!N912=1,Customer_churn_Table!M912,NA())</f>
        <v>#N/A</v>
      </c>
    </row>
    <row r="913" spans="20:23" x14ac:dyDescent="0.35">
      <c r="T913" s="2">
        <f>IF(Customer_churn_Table!N913=0,Customer_churn_Table!I913,NA())</f>
        <v>111201.41</v>
      </c>
      <c r="U913" s="2">
        <f>IF(Customer_churn_Table!N913=0,Customer_churn_Table!M913,NA())</f>
        <v>121542.29</v>
      </c>
      <c r="V913" s="2" t="e">
        <f>IF(Customer_churn_Table!N913=1,Customer_churn_Table!I913,NA())</f>
        <v>#N/A</v>
      </c>
      <c r="W913" s="2" t="e">
        <f>IF(Customer_churn_Table!N913=1,Customer_churn_Table!M913,NA())</f>
        <v>#N/A</v>
      </c>
    </row>
    <row r="914" spans="20:23" x14ac:dyDescent="0.35">
      <c r="T914" s="2">
        <f>IF(Customer_churn_Table!N914=0,Customer_churn_Table!I914,NA())</f>
        <v>0</v>
      </c>
      <c r="U914" s="2">
        <f>IF(Customer_churn_Table!N914=0,Customer_churn_Table!M914,NA())</f>
        <v>94739.199999999997</v>
      </c>
      <c r="V914" s="2" t="e">
        <f>IF(Customer_churn_Table!N914=1,Customer_churn_Table!I914,NA())</f>
        <v>#N/A</v>
      </c>
      <c r="W914" s="2" t="e">
        <f>IF(Customer_churn_Table!N914=1,Customer_churn_Table!M914,NA())</f>
        <v>#N/A</v>
      </c>
    </row>
    <row r="915" spans="20:23" x14ac:dyDescent="0.35">
      <c r="T915" s="2">
        <f>IF(Customer_churn_Table!N915=0,Customer_churn_Table!I915,NA())</f>
        <v>131899</v>
      </c>
      <c r="U915" s="2">
        <f>IF(Customer_churn_Table!N915=0,Customer_churn_Table!M915,NA())</f>
        <v>93302.29</v>
      </c>
      <c r="V915" s="2" t="e">
        <f>IF(Customer_churn_Table!N915=1,Customer_churn_Table!I915,NA())</f>
        <v>#N/A</v>
      </c>
      <c r="W915" s="2" t="e">
        <f>IF(Customer_churn_Table!N915=1,Customer_churn_Table!M915,NA())</f>
        <v>#N/A</v>
      </c>
    </row>
    <row r="916" spans="20:23" x14ac:dyDescent="0.35">
      <c r="T916" s="2">
        <f>IF(Customer_churn_Table!N916=0,Customer_churn_Table!I916,NA())</f>
        <v>124525.52</v>
      </c>
      <c r="U916" s="2">
        <f>IF(Customer_churn_Table!N916=0,Customer_churn_Table!M916,NA())</f>
        <v>193793.78</v>
      </c>
      <c r="V916" s="2" t="e">
        <f>IF(Customer_churn_Table!N916=1,Customer_churn_Table!I916,NA())</f>
        <v>#N/A</v>
      </c>
      <c r="W916" s="2" t="e">
        <f>IF(Customer_churn_Table!N916=1,Customer_churn_Table!M916,NA())</f>
        <v>#N/A</v>
      </c>
    </row>
    <row r="917" spans="20:23" x14ac:dyDescent="0.35">
      <c r="T917" s="2">
        <f>IF(Customer_churn_Table!N917=0,Customer_churn_Table!I917,NA())</f>
        <v>0</v>
      </c>
      <c r="U917" s="2">
        <f>IF(Customer_churn_Table!N917=0,Customer_churn_Table!M917,NA())</f>
        <v>74835.649999999994</v>
      </c>
      <c r="V917" s="2" t="e">
        <f>IF(Customer_churn_Table!N917=1,Customer_churn_Table!I917,NA())</f>
        <v>#N/A</v>
      </c>
      <c r="W917" s="2" t="e">
        <f>IF(Customer_churn_Table!N917=1,Customer_churn_Table!M917,NA())</f>
        <v>#N/A</v>
      </c>
    </row>
    <row r="918" spans="20:23" x14ac:dyDescent="0.35">
      <c r="T918" s="2" t="e">
        <f>IF(Customer_churn_Table!N918=0,Customer_churn_Table!I918,NA())</f>
        <v>#N/A</v>
      </c>
      <c r="U918" s="2" t="e">
        <f>IF(Customer_churn_Table!N918=0,Customer_churn_Table!M918,NA())</f>
        <v>#N/A</v>
      </c>
      <c r="V918" s="2">
        <f>IF(Customer_churn_Table!N918=1,Customer_churn_Table!I918,NA())</f>
        <v>0</v>
      </c>
      <c r="W918" s="2">
        <f>IF(Customer_churn_Table!N918=1,Customer_churn_Table!M918,NA())</f>
        <v>56999.9</v>
      </c>
    </row>
    <row r="919" spans="20:23" x14ac:dyDescent="0.35">
      <c r="T919" s="2">
        <f>IF(Customer_churn_Table!N919=0,Customer_churn_Table!I919,NA())</f>
        <v>47134.75</v>
      </c>
      <c r="U919" s="2">
        <f>IF(Customer_churn_Table!N919=0,Customer_churn_Table!M919,NA())</f>
        <v>57236.44</v>
      </c>
      <c r="V919" s="2" t="e">
        <f>IF(Customer_churn_Table!N919=1,Customer_churn_Table!I919,NA())</f>
        <v>#N/A</v>
      </c>
      <c r="W919" s="2" t="e">
        <f>IF(Customer_churn_Table!N919=1,Customer_churn_Table!M919,NA())</f>
        <v>#N/A</v>
      </c>
    </row>
    <row r="920" spans="20:23" x14ac:dyDescent="0.35">
      <c r="T920" s="2">
        <f>IF(Customer_churn_Table!N920=0,Customer_churn_Table!I920,NA())</f>
        <v>0</v>
      </c>
      <c r="U920" s="2">
        <f>IF(Customer_churn_Table!N920=0,Customer_churn_Table!M920,NA())</f>
        <v>81483.64</v>
      </c>
      <c r="V920" s="2" t="e">
        <f>IF(Customer_churn_Table!N920=1,Customer_churn_Table!I920,NA())</f>
        <v>#N/A</v>
      </c>
      <c r="W920" s="2" t="e">
        <f>IF(Customer_churn_Table!N920=1,Customer_churn_Table!M920,NA())</f>
        <v>#N/A</v>
      </c>
    </row>
    <row r="921" spans="20:23" x14ac:dyDescent="0.35">
      <c r="T921" s="2">
        <f>IF(Customer_churn_Table!N921=0,Customer_churn_Table!I921,NA())</f>
        <v>0</v>
      </c>
      <c r="U921" s="2">
        <f>IF(Customer_churn_Table!N921=0,Customer_churn_Table!M921,NA())</f>
        <v>26752.560000000001</v>
      </c>
      <c r="V921" s="2" t="e">
        <f>IF(Customer_churn_Table!N921=1,Customer_churn_Table!I921,NA())</f>
        <v>#N/A</v>
      </c>
      <c r="W921" s="2" t="e">
        <f>IF(Customer_churn_Table!N921=1,Customer_churn_Table!M921,NA())</f>
        <v>#N/A</v>
      </c>
    </row>
    <row r="922" spans="20:23" x14ac:dyDescent="0.35">
      <c r="T922" s="2">
        <f>IF(Customer_churn_Table!N922=0,Customer_churn_Table!I922,NA())</f>
        <v>0</v>
      </c>
      <c r="U922" s="2">
        <f>IF(Customer_churn_Table!N922=0,Customer_churn_Table!M922,NA())</f>
        <v>9200.5400000000009</v>
      </c>
      <c r="V922" s="2" t="e">
        <f>IF(Customer_churn_Table!N922=1,Customer_churn_Table!I922,NA())</f>
        <v>#N/A</v>
      </c>
      <c r="W922" s="2" t="e">
        <f>IF(Customer_churn_Table!N922=1,Customer_churn_Table!M922,NA())</f>
        <v>#N/A</v>
      </c>
    </row>
    <row r="923" spans="20:23" x14ac:dyDescent="0.35">
      <c r="T923" s="2" t="e">
        <f>IF(Customer_churn_Table!N923=0,Customer_churn_Table!I923,NA())</f>
        <v>#N/A</v>
      </c>
      <c r="U923" s="2" t="e">
        <f>IF(Customer_churn_Table!N923=0,Customer_churn_Table!M923,NA())</f>
        <v>#N/A</v>
      </c>
      <c r="V923" s="2">
        <f>IF(Customer_churn_Table!N923=1,Customer_churn_Table!I923,NA())</f>
        <v>0</v>
      </c>
      <c r="W923" s="2">
        <f>IF(Customer_churn_Table!N923=1,Customer_churn_Table!M923,NA())</f>
        <v>22447.85</v>
      </c>
    </row>
    <row r="924" spans="20:23" x14ac:dyDescent="0.35">
      <c r="T924" s="2" t="e">
        <f>IF(Customer_churn_Table!N924=0,Customer_churn_Table!I924,NA())</f>
        <v>#N/A</v>
      </c>
      <c r="U924" s="2" t="e">
        <f>IF(Customer_churn_Table!N924=0,Customer_churn_Table!M924,NA())</f>
        <v>#N/A</v>
      </c>
      <c r="V924" s="2">
        <f>IF(Customer_churn_Table!N924=1,Customer_churn_Table!I924,NA())</f>
        <v>0</v>
      </c>
      <c r="W924" s="2">
        <f>IF(Customer_churn_Table!N924=1,Customer_churn_Table!M924,NA())</f>
        <v>189122.89</v>
      </c>
    </row>
    <row r="925" spans="20:23" x14ac:dyDescent="0.35">
      <c r="T925" s="2">
        <f>IF(Customer_churn_Table!N925=0,Customer_churn_Table!I925,NA())</f>
        <v>138657.07999999999</v>
      </c>
      <c r="U925" s="2">
        <f>IF(Customer_churn_Table!N925=0,Customer_churn_Table!M925,NA())</f>
        <v>16161.82</v>
      </c>
      <c r="V925" s="2" t="e">
        <f>IF(Customer_churn_Table!N925=1,Customer_churn_Table!I925,NA())</f>
        <v>#N/A</v>
      </c>
      <c r="W925" s="2" t="e">
        <f>IF(Customer_churn_Table!N925=1,Customer_churn_Table!M925,NA())</f>
        <v>#N/A</v>
      </c>
    </row>
    <row r="926" spans="20:23" x14ac:dyDescent="0.35">
      <c r="T926" s="2">
        <f>IF(Customer_churn_Table!N926=0,Customer_churn_Table!I926,NA())</f>
        <v>70302.48</v>
      </c>
      <c r="U926" s="2">
        <f>IF(Customer_churn_Table!N926=0,Customer_churn_Table!M926,NA())</f>
        <v>68600.36</v>
      </c>
      <c r="V926" s="2" t="e">
        <f>IF(Customer_churn_Table!N926=1,Customer_churn_Table!I926,NA())</f>
        <v>#N/A</v>
      </c>
      <c r="W926" s="2" t="e">
        <f>IF(Customer_churn_Table!N926=1,Customer_churn_Table!M926,NA())</f>
        <v>#N/A</v>
      </c>
    </row>
    <row r="927" spans="20:23" x14ac:dyDescent="0.35">
      <c r="T927" s="2">
        <f>IF(Customer_churn_Table!N927=0,Customer_churn_Table!I927,NA())</f>
        <v>101609.01</v>
      </c>
      <c r="U927" s="2">
        <f>IF(Customer_churn_Table!N927=0,Customer_churn_Table!M927,NA())</f>
        <v>447.73</v>
      </c>
      <c r="V927" s="2" t="e">
        <f>IF(Customer_churn_Table!N927=1,Customer_churn_Table!I927,NA())</f>
        <v>#N/A</v>
      </c>
      <c r="W927" s="2" t="e">
        <f>IF(Customer_churn_Table!N927=1,Customer_churn_Table!M927,NA())</f>
        <v>#N/A</v>
      </c>
    </row>
    <row r="928" spans="20:23" x14ac:dyDescent="0.35">
      <c r="T928" s="2">
        <f>IF(Customer_churn_Table!N928=0,Customer_churn_Table!I928,NA())</f>
        <v>0</v>
      </c>
      <c r="U928" s="2">
        <f>IF(Customer_churn_Table!N928=0,Customer_churn_Table!M928,NA())</f>
        <v>15650.73</v>
      </c>
      <c r="V928" s="2" t="e">
        <f>IF(Customer_churn_Table!N928=1,Customer_churn_Table!I928,NA())</f>
        <v>#N/A</v>
      </c>
      <c r="W928" s="2" t="e">
        <f>IF(Customer_churn_Table!N928=1,Customer_churn_Table!M928,NA())</f>
        <v>#N/A</v>
      </c>
    </row>
    <row r="929" spans="20:23" x14ac:dyDescent="0.35">
      <c r="T929" s="2">
        <f>IF(Customer_churn_Table!N929=0,Customer_churn_Table!I929,NA())</f>
        <v>130170.82</v>
      </c>
      <c r="U929" s="2">
        <f>IF(Customer_churn_Table!N929=0,Customer_churn_Table!M929,NA())</f>
        <v>149599.62</v>
      </c>
      <c r="V929" s="2" t="e">
        <f>IF(Customer_churn_Table!N929=1,Customer_churn_Table!I929,NA())</f>
        <v>#N/A</v>
      </c>
      <c r="W929" s="2" t="e">
        <f>IF(Customer_churn_Table!N929=1,Customer_churn_Table!M929,NA())</f>
        <v>#N/A</v>
      </c>
    </row>
    <row r="930" spans="20:23" x14ac:dyDescent="0.35">
      <c r="T930" s="2">
        <f>IF(Customer_churn_Table!N930=0,Customer_churn_Table!I930,NA())</f>
        <v>133802.29</v>
      </c>
      <c r="U930" s="2">
        <f>IF(Customer_churn_Table!N930=0,Customer_churn_Table!M930,NA())</f>
        <v>90304.01</v>
      </c>
      <c r="V930" s="2" t="e">
        <f>IF(Customer_churn_Table!N930=1,Customer_churn_Table!I930,NA())</f>
        <v>#N/A</v>
      </c>
      <c r="W930" s="2" t="e">
        <f>IF(Customer_churn_Table!N930=1,Customer_churn_Table!M930,NA())</f>
        <v>#N/A</v>
      </c>
    </row>
    <row r="931" spans="20:23" x14ac:dyDescent="0.35">
      <c r="T931" s="2">
        <f>IF(Customer_churn_Table!N931=0,Customer_churn_Table!I931,NA())</f>
        <v>106234.02</v>
      </c>
      <c r="U931" s="2">
        <f>IF(Customer_churn_Table!N931=0,Customer_churn_Table!M931,NA())</f>
        <v>115676.38</v>
      </c>
      <c r="V931" s="2" t="e">
        <f>IF(Customer_churn_Table!N931=1,Customer_churn_Table!I931,NA())</f>
        <v>#N/A</v>
      </c>
      <c r="W931" s="2" t="e">
        <f>IF(Customer_churn_Table!N931=1,Customer_churn_Table!M931,NA())</f>
        <v>#N/A</v>
      </c>
    </row>
    <row r="932" spans="20:23" x14ac:dyDescent="0.35">
      <c r="T932" s="2">
        <f>IF(Customer_churn_Table!N932=0,Customer_churn_Table!I932,NA())</f>
        <v>132628.98000000001</v>
      </c>
      <c r="U932" s="2">
        <f>IF(Customer_churn_Table!N932=0,Customer_churn_Table!M932,NA())</f>
        <v>38812.67</v>
      </c>
      <c r="V932" s="2" t="e">
        <f>IF(Customer_churn_Table!N932=1,Customer_churn_Table!I932,NA())</f>
        <v>#N/A</v>
      </c>
      <c r="W932" s="2" t="e">
        <f>IF(Customer_churn_Table!N932=1,Customer_churn_Table!M932,NA())</f>
        <v>#N/A</v>
      </c>
    </row>
    <row r="933" spans="20:23" x14ac:dyDescent="0.35">
      <c r="T933" s="2">
        <f>IF(Customer_churn_Table!N933=0,Customer_churn_Table!I933,NA())</f>
        <v>103522.75</v>
      </c>
      <c r="U933" s="2">
        <f>IF(Customer_churn_Table!N933=0,Customer_churn_Table!M933,NA())</f>
        <v>34338.21</v>
      </c>
      <c r="V933" s="2" t="e">
        <f>IF(Customer_churn_Table!N933=1,Customer_churn_Table!I933,NA())</f>
        <v>#N/A</v>
      </c>
      <c r="W933" s="2" t="e">
        <f>IF(Customer_churn_Table!N933=1,Customer_churn_Table!M933,NA())</f>
        <v>#N/A</v>
      </c>
    </row>
    <row r="934" spans="20:23" x14ac:dyDescent="0.35">
      <c r="T934" s="2">
        <f>IF(Customer_churn_Table!N934=0,Customer_churn_Table!I934,NA())</f>
        <v>192390.52</v>
      </c>
      <c r="U934" s="2">
        <f>IF(Customer_churn_Table!N934=0,Customer_churn_Table!M934,NA())</f>
        <v>823.36</v>
      </c>
      <c r="V934" s="2" t="e">
        <f>IF(Customer_churn_Table!N934=1,Customer_churn_Table!I934,NA())</f>
        <v>#N/A</v>
      </c>
      <c r="W934" s="2" t="e">
        <f>IF(Customer_churn_Table!N934=1,Customer_churn_Table!M934,NA())</f>
        <v>#N/A</v>
      </c>
    </row>
    <row r="935" spans="20:23" x14ac:dyDescent="0.35">
      <c r="T935" s="2" t="e">
        <f>IF(Customer_churn_Table!N935=0,Customer_churn_Table!I935,NA())</f>
        <v>#N/A</v>
      </c>
      <c r="U935" s="2" t="e">
        <f>IF(Customer_churn_Table!N935=0,Customer_churn_Table!M935,NA())</f>
        <v>#N/A</v>
      </c>
      <c r="V935" s="2">
        <f>IF(Customer_churn_Table!N935=1,Customer_churn_Table!I935,NA())</f>
        <v>0</v>
      </c>
      <c r="W935" s="2">
        <f>IF(Customer_churn_Table!N935=1,Customer_churn_Table!M935,NA())</f>
        <v>135482.26</v>
      </c>
    </row>
    <row r="936" spans="20:23" x14ac:dyDescent="0.35">
      <c r="T936" s="2">
        <f>IF(Customer_churn_Table!N936=0,Customer_churn_Table!I936,NA())</f>
        <v>0</v>
      </c>
      <c r="U936" s="2">
        <f>IF(Customer_churn_Table!N936=0,Customer_churn_Table!M936,NA())</f>
        <v>10656.89</v>
      </c>
      <c r="V936" s="2" t="e">
        <f>IF(Customer_churn_Table!N936=1,Customer_churn_Table!I936,NA())</f>
        <v>#N/A</v>
      </c>
      <c r="W936" s="2" t="e">
        <f>IF(Customer_churn_Table!N936=1,Customer_churn_Table!M936,NA())</f>
        <v>#N/A</v>
      </c>
    </row>
    <row r="937" spans="20:23" x14ac:dyDescent="0.35">
      <c r="T937" s="2">
        <f>IF(Customer_churn_Table!N937=0,Customer_churn_Table!I937,NA())</f>
        <v>0</v>
      </c>
      <c r="U937" s="2">
        <f>IF(Customer_churn_Table!N937=0,Customer_churn_Table!M937,NA())</f>
        <v>116467.35</v>
      </c>
      <c r="V937" s="2" t="e">
        <f>IF(Customer_churn_Table!N937=1,Customer_churn_Table!I937,NA())</f>
        <v>#N/A</v>
      </c>
      <c r="W937" s="2" t="e">
        <f>IF(Customer_churn_Table!N937=1,Customer_churn_Table!M937,NA())</f>
        <v>#N/A</v>
      </c>
    </row>
    <row r="938" spans="20:23" x14ac:dyDescent="0.35">
      <c r="T938" s="2" t="e">
        <f>IF(Customer_churn_Table!N938=0,Customer_churn_Table!I938,NA())</f>
        <v>#N/A</v>
      </c>
      <c r="U938" s="2" t="e">
        <f>IF(Customer_churn_Table!N938=0,Customer_churn_Table!M938,NA())</f>
        <v>#N/A</v>
      </c>
      <c r="V938" s="2">
        <f>IF(Customer_churn_Table!N938=1,Customer_churn_Table!I938,NA())</f>
        <v>109922.61</v>
      </c>
      <c r="W938" s="2">
        <f>IF(Customer_churn_Table!N938=1,Customer_churn_Table!M938,NA())</f>
        <v>96823.32</v>
      </c>
    </row>
    <row r="939" spans="20:23" x14ac:dyDescent="0.35">
      <c r="T939" s="2">
        <f>IF(Customer_churn_Table!N939=0,Customer_churn_Table!I939,NA())</f>
        <v>128605.32</v>
      </c>
      <c r="U939" s="2">
        <f>IF(Customer_churn_Table!N939=0,Customer_churn_Table!M939,NA())</f>
        <v>171096.2</v>
      </c>
      <c r="V939" s="2" t="e">
        <f>IF(Customer_churn_Table!N939=1,Customer_churn_Table!I939,NA())</f>
        <v>#N/A</v>
      </c>
      <c r="W939" s="2" t="e">
        <f>IF(Customer_churn_Table!N939=1,Customer_churn_Table!M939,NA())</f>
        <v>#N/A</v>
      </c>
    </row>
    <row r="940" spans="20:23" x14ac:dyDescent="0.35">
      <c r="T940" s="2">
        <f>IF(Customer_churn_Table!N940=0,Customer_churn_Table!I940,NA())</f>
        <v>0</v>
      </c>
      <c r="U940" s="2">
        <f>IF(Customer_churn_Table!N940=0,Customer_churn_Table!M940,NA())</f>
        <v>79881.39</v>
      </c>
      <c r="V940" s="2" t="e">
        <f>IF(Customer_churn_Table!N940=1,Customer_churn_Table!I940,NA())</f>
        <v>#N/A</v>
      </c>
      <c r="W940" s="2" t="e">
        <f>IF(Customer_churn_Table!N940=1,Customer_churn_Table!M940,NA())</f>
        <v>#N/A</v>
      </c>
    </row>
    <row r="941" spans="20:23" x14ac:dyDescent="0.35">
      <c r="T941" s="2">
        <f>IF(Customer_churn_Table!N941=0,Customer_churn_Table!I941,NA())</f>
        <v>68598.559999999998</v>
      </c>
      <c r="U941" s="2">
        <f>IF(Customer_churn_Table!N941=0,Customer_churn_Table!M941,NA())</f>
        <v>157862.82</v>
      </c>
      <c r="V941" s="2" t="e">
        <f>IF(Customer_churn_Table!N941=1,Customer_churn_Table!I941,NA())</f>
        <v>#N/A</v>
      </c>
      <c r="W941" s="2" t="e">
        <f>IF(Customer_churn_Table!N941=1,Customer_churn_Table!M941,NA())</f>
        <v>#N/A</v>
      </c>
    </row>
    <row r="942" spans="20:23" x14ac:dyDescent="0.35">
      <c r="T942" s="2">
        <f>IF(Customer_churn_Table!N942=0,Customer_churn_Table!I942,NA())</f>
        <v>106518.52</v>
      </c>
      <c r="U942" s="2">
        <f>IF(Customer_churn_Table!N942=0,Customer_churn_Table!M942,NA())</f>
        <v>127951.81</v>
      </c>
      <c r="V942" s="2" t="e">
        <f>IF(Customer_churn_Table!N942=1,Customer_churn_Table!I942,NA())</f>
        <v>#N/A</v>
      </c>
      <c r="W942" s="2" t="e">
        <f>IF(Customer_churn_Table!N942=1,Customer_churn_Table!M942,NA())</f>
        <v>#N/A</v>
      </c>
    </row>
    <row r="943" spans="20:23" x14ac:dyDescent="0.35">
      <c r="T943" s="2">
        <f>IF(Customer_churn_Table!N943=0,Customer_churn_Table!I943,NA())</f>
        <v>0</v>
      </c>
      <c r="U943" s="2">
        <f>IF(Customer_churn_Table!N943=0,Customer_churn_Table!M943,NA())</f>
        <v>191074.11</v>
      </c>
      <c r="V943" s="2" t="e">
        <f>IF(Customer_churn_Table!N943=1,Customer_churn_Table!I943,NA())</f>
        <v>#N/A</v>
      </c>
      <c r="W943" s="2" t="e">
        <f>IF(Customer_churn_Table!N943=1,Customer_churn_Table!M943,NA())</f>
        <v>#N/A</v>
      </c>
    </row>
    <row r="944" spans="20:23" x14ac:dyDescent="0.35">
      <c r="T944" s="2" t="e">
        <f>IF(Customer_churn_Table!N944=0,Customer_churn_Table!I944,NA())</f>
        <v>#N/A</v>
      </c>
      <c r="U944" s="2" t="e">
        <f>IF(Customer_churn_Table!N944=0,Customer_churn_Table!M944,NA())</f>
        <v>#N/A</v>
      </c>
      <c r="V944" s="2">
        <f>IF(Customer_churn_Table!N944=1,Customer_churn_Table!I944,NA())</f>
        <v>0</v>
      </c>
      <c r="W944" s="2">
        <f>IF(Customer_churn_Table!N944=1,Customer_churn_Table!M944,NA())</f>
        <v>157333.69</v>
      </c>
    </row>
    <row r="945" spans="20:23" x14ac:dyDescent="0.35">
      <c r="T945" s="2">
        <f>IF(Customer_churn_Table!N945=0,Customer_churn_Table!I945,NA())</f>
        <v>121326.42</v>
      </c>
      <c r="U945" s="2">
        <f>IF(Customer_churn_Table!N945=0,Customer_churn_Table!M945,NA())</f>
        <v>133457.51999999999</v>
      </c>
      <c r="V945" s="2" t="e">
        <f>IF(Customer_churn_Table!N945=1,Customer_churn_Table!I945,NA())</f>
        <v>#N/A</v>
      </c>
      <c r="W945" s="2" t="e">
        <f>IF(Customer_churn_Table!N945=1,Customer_churn_Table!M945,NA())</f>
        <v>#N/A</v>
      </c>
    </row>
    <row r="946" spans="20:23" x14ac:dyDescent="0.35">
      <c r="T946" s="2">
        <f>IF(Customer_churn_Table!N946=0,Customer_churn_Table!I946,NA())</f>
        <v>67226.37</v>
      </c>
      <c r="U946" s="2">
        <f>IF(Customer_churn_Table!N946=0,Customer_churn_Table!M946,NA())</f>
        <v>130789.6</v>
      </c>
      <c r="V946" s="2" t="e">
        <f>IF(Customer_churn_Table!N946=1,Customer_churn_Table!I946,NA())</f>
        <v>#N/A</v>
      </c>
      <c r="W946" s="2" t="e">
        <f>IF(Customer_churn_Table!N946=1,Customer_churn_Table!M946,NA())</f>
        <v>#N/A</v>
      </c>
    </row>
    <row r="947" spans="20:23" x14ac:dyDescent="0.35">
      <c r="T947" s="2">
        <f>IF(Customer_churn_Table!N947=0,Customer_churn_Table!I947,NA())</f>
        <v>82931.850000000006</v>
      </c>
      <c r="U947" s="2">
        <f>IF(Customer_churn_Table!N947=0,Customer_churn_Table!M947,NA())</f>
        <v>128373.88</v>
      </c>
      <c r="V947" s="2" t="e">
        <f>IF(Customer_churn_Table!N947=1,Customer_churn_Table!I947,NA())</f>
        <v>#N/A</v>
      </c>
      <c r="W947" s="2" t="e">
        <f>IF(Customer_churn_Table!N947=1,Customer_churn_Table!M947,NA())</f>
        <v>#N/A</v>
      </c>
    </row>
    <row r="948" spans="20:23" x14ac:dyDescent="0.35">
      <c r="T948" s="2" t="e">
        <f>IF(Customer_churn_Table!N948=0,Customer_churn_Table!I948,NA())</f>
        <v>#N/A</v>
      </c>
      <c r="U948" s="2" t="e">
        <f>IF(Customer_churn_Table!N948=0,Customer_churn_Table!M948,NA())</f>
        <v>#N/A</v>
      </c>
      <c r="V948" s="2">
        <f>IF(Customer_churn_Table!N948=1,Customer_churn_Table!I948,NA())</f>
        <v>0</v>
      </c>
      <c r="W948" s="2">
        <f>IF(Customer_churn_Table!N948=1,Customer_churn_Table!M948,NA())</f>
        <v>194273.2</v>
      </c>
    </row>
    <row r="949" spans="20:23" x14ac:dyDescent="0.35">
      <c r="T949" s="2" t="e">
        <f>IF(Customer_churn_Table!N949=0,Customer_churn_Table!I949,NA())</f>
        <v>#N/A</v>
      </c>
      <c r="U949" s="2" t="e">
        <f>IF(Customer_churn_Table!N949=0,Customer_churn_Table!M949,NA())</f>
        <v>#N/A</v>
      </c>
      <c r="V949" s="2">
        <f>IF(Customer_churn_Table!N949=1,Customer_churn_Table!I949,NA())</f>
        <v>118590.41</v>
      </c>
      <c r="W949" s="2">
        <f>IF(Customer_churn_Table!N949=1,Customer_churn_Table!M949,NA())</f>
        <v>5684.17</v>
      </c>
    </row>
    <row r="950" spans="20:23" x14ac:dyDescent="0.35">
      <c r="T950" s="2">
        <f>IF(Customer_churn_Table!N950=0,Customer_churn_Table!I950,NA())</f>
        <v>145981.87</v>
      </c>
      <c r="U950" s="2">
        <f>IF(Customer_churn_Table!N950=0,Customer_churn_Table!M950,NA())</f>
        <v>131043.2</v>
      </c>
      <c r="V950" s="2" t="e">
        <f>IF(Customer_churn_Table!N950=1,Customer_churn_Table!I950,NA())</f>
        <v>#N/A</v>
      </c>
      <c r="W950" s="2" t="e">
        <f>IF(Customer_churn_Table!N950=1,Customer_churn_Table!M950,NA())</f>
        <v>#N/A</v>
      </c>
    </row>
    <row r="951" spans="20:23" x14ac:dyDescent="0.35">
      <c r="T951" s="2" t="e">
        <f>IF(Customer_churn_Table!N951=0,Customer_churn_Table!I951,NA())</f>
        <v>#N/A</v>
      </c>
      <c r="U951" s="2" t="e">
        <f>IF(Customer_churn_Table!N951=0,Customer_churn_Table!M951,NA())</f>
        <v>#N/A</v>
      </c>
      <c r="V951" s="2">
        <f>IF(Customer_churn_Table!N951=1,Customer_churn_Table!I951,NA())</f>
        <v>73309.38</v>
      </c>
      <c r="W951" s="2">
        <f>IF(Customer_churn_Table!N951=1,Customer_churn_Table!M951,NA())</f>
        <v>21228.34</v>
      </c>
    </row>
    <row r="952" spans="20:23" x14ac:dyDescent="0.35">
      <c r="T952" s="2">
        <f>IF(Customer_churn_Table!N952=0,Customer_churn_Table!I952,NA())</f>
        <v>130796.33</v>
      </c>
      <c r="U952" s="2">
        <f>IF(Customer_churn_Table!N952=0,Customer_churn_Table!M952,NA())</f>
        <v>43250.3</v>
      </c>
      <c r="V952" s="2" t="e">
        <f>IF(Customer_churn_Table!N952=1,Customer_churn_Table!I952,NA())</f>
        <v>#N/A</v>
      </c>
      <c r="W952" s="2" t="e">
        <f>IF(Customer_churn_Table!N952=1,Customer_churn_Table!M952,NA())</f>
        <v>#N/A</v>
      </c>
    </row>
    <row r="953" spans="20:23" x14ac:dyDescent="0.35">
      <c r="T953" s="2">
        <f>IF(Customer_churn_Table!N953=0,Customer_churn_Table!I953,NA())</f>
        <v>151607.56</v>
      </c>
      <c r="U953" s="2">
        <f>IF(Customer_churn_Table!N953=0,Customer_churn_Table!M953,NA())</f>
        <v>4389.3999999999996</v>
      </c>
      <c r="V953" s="2" t="e">
        <f>IF(Customer_churn_Table!N953=1,Customer_churn_Table!I953,NA())</f>
        <v>#N/A</v>
      </c>
      <c r="W953" s="2" t="e">
        <f>IF(Customer_churn_Table!N953=1,Customer_churn_Table!M953,NA())</f>
        <v>#N/A</v>
      </c>
    </row>
    <row r="954" spans="20:23" x14ac:dyDescent="0.35">
      <c r="T954" s="2">
        <f>IF(Customer_churn_Table!N954=0,Customer_churn_Table!I954,NA())</f>
        <v>111577.01</v>
      </c>
      <c r="U954" s="2">
        <f>IF(Customer_churn_Table!N954=0,Customer_churn_Table!M954,NA())</f>
        <v>189271.9</v>
      </c>
      <c r="V954" s="2" t="e">
        <f>IF(Customer_churn_Table!N954=1,Customer_churn_Table!I954,NA())</f>
        <v>#N/A</v>
      </c>
      <c r="W954" s="2" t="e">
        <f>IF(Customer_churn_Table!N954=1,Customer_churn_Table!M954,NA())</f>
        <v>#N/A</v>
      </c>
    </row>
    <row r="955" spans="20:23" x14ac:dyDescent="0.35">
      <c r="T955" s="2">
        <f>IF(Customer_churn_Table!N955=0,Customer_churn_Table!I955,NA())</f>
        <v>107042.74</v>
      </c>
      <c r="U955" s="2">
        <f>IF(Customer_churn_Table!N955=0,Customer_churn_Table!M955,NA())</f>
        <v>102284.2</v>
      </c>
      <c r="V955" s="2" t="e">
        <f>IF(Customer_churn_Table!N955=1,Customer_churn_Table!I955,NA())</f>
        <v>#N/A</v>
      </c>
      <c r="W955" s="2" t="e">
        <f>IF(Customer_churn_Table!N955=1,Customer_churn_Table!M955,NA())</f>
        <v>#N/A</v>
      </c>
    </row>
    <row r="956" spans="20:23" x14ac:dyDescent="0.35">
      <c r="T956" s="2" t="e">
        <f>IF(Customer_churn_Table!N956=0,Customer_churn_Table!I956,NA())</f>
        <v>#N/A</v>
      </c>
      <c r="U956" s="2" t="e">
        <f>IF(Customer_churn_Table!N956=0,Customer_churn_Table!M956,NA())</f>
        <v>#N/A</v>
      </c>
      <c r="V956" s="2">
        <f>IF(Customer_churn_Table!N956=1,Customer_churn_Table!I956,NA())</f>
        <v>156371.60999999999</v>
      </c>
      <c r="W956" s="2">
        <f>IF(Customer_churn_Table!N956=1,Customer_churn_Table!M956,NA())</f>
        <v>156774.94</v>
      </c>
    </row>
    <row r="957" spans="20:23" x14ac:dyDescent="0.35">
      <c r="T957" s="2">
        <f>IF(Customer_churn_Table!N957=0,Customer_churn_Table!I957,NA())</f>
        <v>129605.99</v>
      </c>
      <c r="U957" s="2">
        <f>IF(Customer_churn_Table!N957=0,Customer_churn_Table!M957,NA())</f>
        <v>69865.490000000005</v>
      </c>
      <c r="V957" s="2" t="e">
        <f>IF(Customer_churn_Table!N957=1,Customer_churn_Table!I957,NA())</f>
        <v>#N/A</v>
      </c>
      <c r="W957" s="2" t="e">
        <f>IF(Customer_churn_Table!N957=1,Customer_churn_Table!M957,NA())</f>
        <v>#N/A</v>
      </c>
    </row>
    <row r="958" spans="20:23" x14ac:dyDescent="0.35">
      <c r="T958" s="2">
        <f>IF(Customer_churn_Table!N958=0,Customer_churn_Table!I958,NA())</f>
        <v>0</v>
      </c>
      <c r="U958" s="2">
        <f>IF(Customer_churn_Table!N958=0,Customer_churn_Table!M958,NA())</f>
        <v>85523.24</v>
      </c>
      <c r="V958" s="2" t="e">
        <f>IF(Customer_churn_Table!N958=1,Customer_churn_Table!I958,NA())</f>
        <v>#N/A</v>
      </c>
      <c r="W958" s="2" t="e">
        <f>IF(Customer_churn_Table!N958=1,Customer_churn_Table!M958,NA())</f>
        <v>#N/A</v>
      </c>
    </row>
    <row r="959" spans="20:23" x14ac:dyDescent="0.35">
      <c r="T959" s="2">
        <f>IF(Customer_churn_Table!N959=0,Customer_churn_Table!I959,NA())</f>
        <v>0</v>
      </c>
      <c r="U959" s="2">
        <f>IF(Customer_churn_Table!N959=0,Customer_churn_Table!M959,NA())</f>
        <v>51219.8</v>
      </c>
      <c r="V959" s="2" t="e">
        <f>IF(Customer_churn_Table!N959=1,Customer_churn_Table!I959,NA())</f>
        <v>#N/A</v>
      </c>
      <c r="W959" s="2" t="e">
        <f>IF(Customer_churn_Table!N959=1,Customer_churn_Table!M959,NA())</f>
        <v>#N/A</v>
      </c>
    </row>
    <row r="960" spans="20:23" x14ac:dyDescent="0.35">
      <c r="T960" s="2">
        <f>IF(Customer_churn_Table!N960=0,Customer_churn_Table!I960,NA())</f>
        <v>132576.25</v>
      </c>
      <c r="U960" s="2">
        <f>IF(Customer_churn_Table!N960=0,Customer_churn_Table!M960,NA())</f>
        <v>7222.92</v>
      </c>
      <c r="V960" s="2" t="e">
        <f>IF(Customer_churn_Table!N960=1,Customer_churn_Table!I960,NA())</f>
        <v>#N/A</v>
      </c>
      <c r="W960" s="2" t="e">
        <f>IF(Customer_churn_Table!N960=1,Customer_churn_Table!M960,NA())</f>
        <v>#N/A</v>
      </c>
    </row>
    <row r="961" spans="20:23" x14ac:dyDescent="0.35">
      <c r="T961" s="2">
        <f>IF(Customer_churn_Table!N961=0,Customer_churn_Table!I961,NA())</f>
        <v>129101.3</v>
      </c>
      <c r="U961" s="2">
        <f>IF(Customer_churn_Table!N961=0,Customer_churn_Table!M961,NA())</f>
        <v>23971.33</v>
      </c>
      <c r="V961" s="2" t="e">
        <f>IF(Customer_churn_Table!N961=1,Customer_churn_Table!I961,NA())</f>
        <v>#N/A</v>
      </c>
      <c r="W961" s="2" t="e">
        <f>IF(Customer_churn_Table!N961=1,Customer_churn_Table!M961,NA())</f>
        <v>#N/A</v>
      </c>
    </row>
    <row r="962" spans="20:23" x14ac:dyDescent="0.35">
      <c r="T962" s="2">
        <f>IF(Customer_churn_Table!N962=0,Customer_churn_Table!I962,NA())</f>
        <v>108822.39999999999</v>
      </c>
      <c r="U962" s="2">
        <f>IF(Customer_churn_Table!N962=0,Customer_churn_Table!M962,NA())</f>
        <v>132173.31</v>
      </c>
      <c r="V962" s="2" t="e">
        <f>IF(Customer_churn_Table!N962=1,Customer_churn_Table!I962,NA())</f>
        <v>#N/A</v>
      </c>
      <c r="W962" s="2" t="e">
        <f>IF(Customer_churn_Table!N962=1,Customer_churn_Table!M962,NA())</f>
        <v>#N/A</v>
      </c>
    </row>
    <row r="963" spans="20:23" x14ac:dyDescent="0.35">
      <c r="T963" s="2">
        <f>IF(Customer_churn_Table!N963=0,Customer_churn_Table!I963,NA())</f>
        <v>137948.51</v>
      </c>
      <c r="U963" s="2">
        <f>IF(Customer_churn_Table!N963=0,Customer_churn_Table!M963,NA())</f>
        <v>113639.64</v>
      </c>
      <c r="V963" s="2" t="e">
        <f>IF(Customer_churn_Table!N963=1,Customer_churn_Table!I963,NA())</f>
        <v>#N/A</v>
      </c>
      <c r="W963" s="2" t="e">
        <f>IF(Customer_churn_Table!N963=1,Customer_churn_Table!M963,NA())</f>
        <v>#N/A</v>
      </c>
    </row>
    <row r="964" spans="20:23" x14ac:dyDescent="0.35">
      <c r="T964" s="2">
        <f>IF(Customer_churn_Table!N964=0,Customer_churn_Table!I964,NA())</f>
        <v>100433.8</v>
      </c>
      <c r="U964" s="2">
        <f>IF(Customer_churn_Table!N964=0,Customer_churn_Table!M964,NA())</f>
        <v>39768.589999999997</v>
      </c>
      <c r="V964" s="2" t="e">
        <f>IF(Customer_churn_Table!N964=1,Customer_churn_Table!I964,NA())</f>
        <v>#N/A</v>
      </c>
      <c r="W964" s="2" t="e">
        <f>IF(Customer_churn_Table!N964=1,Customer_churn_Table!M964,NA())</f>
        <v>#N/A</v>
      </c>
    </row>
    <row r="965" spans="20:23" x14ac:dyDescent="0.35">
      <c r="T965" s="2" t="e">
        <f>IF(Customer_churn_Table!N965=0,Customer_churn_Table!I965,NA())</f>
        <v>#N/A</v>
      </c>
      <c r="U965" s="2" t="e">
        <f>IF(Customer_churn_Table!N965=0,Customer_churn_Table!M965,NA())</f>
        <v>#N/A</v>
      </c>
      <c r="V965" s="2">
        <f>IF(Customer_churn_Table!N965=1,Customer_churn_Table!I965,NA())</f>
        <v>96134.11</v>
      </c>
      <c r="W965" s="2">
        <f>IF(Customer_churn_Table!N965=1,Customer_churn_Table!M965,NA())</f>
        <v>108732.96</v>
      </c>
    </row>
    <row r="966" spans="20:23" x14ac:dyDescent="0.35">
      <c r="T966" s="2" t="e">
        <f>IF(Customer_churn_Table!N966=0,Customer_churn_Table!I966,NA())</f>
        <v>#N/A</v>
      </c>
      <c r="U966" s="2" t="e">
        <f>IF(Customer_churn_Table!N966=0,Customer_churn_Table!M966,NA())</f>
        <v>#N/A</v>
      </c>
      <c r="V966" s="2">
        <f>IF(Customer_churn_Table!N966=1,Customer_churn_Table!I966,NA())</f>
        <v>115888.04</v>
      </c>
      <c r="W966" s="2">
        <f>IF(Customer_churn_Table!N966=1,Customer_churn_Table!M966,NA())</f>
        <v>117349.19</v>
      </c>
    </row>
    <row r="967" spans="20:23" x14ac:dyDescent="0.35">
      <c r="T967" s="2">
        <f>IF(Customer_churn_Table!N967=0,Customer_churn_Table!I967,NA())</f>
        <v>124626.07</v>
      </c>
      <c r="U967" s="2">
        <f>IF(Customer_churn_Table!N967=0,Customer_churn_Table!M967,NA())</f>
        <v>78004.5</v>
      </c>
      <c r="V967" s="2" t="e">
        <f>IF(Customer_churn_Table!N967=1,Customer_churn_Table!I967,NA())</f>
        <v>#N/A</v>
      </c>
      <c r="W967" s="2" t="e">
        <f>IF(Customer_churn_Table!N967=1,Customer_churn_Table!M967,NA())</f>
        <v>#N/A</v>
      </c>
    </row>
    <row r="968" spans="20:23" x14ac:dyDescent="0.35">
      <c r="T968" s="2">
        <f>IF(Customer_churn_Table!N968=0,Customer_churn_Table!I968,NA())</f>
        <v>139810.34</v>
      </c>
      <c r="U968" s="2">
        <f>IF(Customer_churn_Table!N968=0,Customer_churn_Table!M968,NA())</f>
        <v>152417.79</v>
      </c>
      <c r="V968" s="2" t="e">
        <f>IF(Customer_churn_Table!N968=1,Customer_churn_Table!I968,NA())</f>
        <v>#N/A</v>
      </c>
      <c r="W968" s="2" t="e">
        <f>IF(Customer_churn_Table!N968=1,Customer_churn_Table!M968,NA())</f>
        <v>#N/A</v>
      </c>
    </row>
    <row r="969" spans="20:23" x14ac:dyDescent="0.35">
      <c r="T969" s="2">
        <f>IF(Customer_churn_Table!N969=0,Customer_churn_Table!I969,NA())</f>
        <v>0</v>
      </c>
      <c r="U969" s="2">
        <f>IF(Customer_churn_Table!N969=0,Customer_churn_Table!M969,NA())</f>
        <v>26057.08</v>
      </c>
      <c r="V969" s="2" t="e">
        <f>IF(Customer_churn_Table!N969=1,Customer_churn_Table!I969,NA())</f>
        <v>#N/A</v>
      </c>
      <c r="W969" s="2" t="e">
        <f>IF(Customer_churn_Table!N969=1,Customer_churn_Table!M969,NA())</f>
        <v>#N/A</v>
      </c>
    </row>
    <row r="970" spans="20:23" x14ac:dyDescent="0.35">
      <c r="T970" s="2">
        <f>IF(Customer_churn_Table!N970=0,Customer_churn_Table!I970,NA())</f>
        <v>84496.71</v>
      </c>
      <c r="U970" s="2">
        <f>IF(Customer_churn_Table!N970=0,Customer_churn_Table!M970,NA())</f>
        <v>79972.09</v>
      </c>
      <c r="V970" s="2" t="e">
        <f>IF(Customer_churn_Table!N970=1,Customer_churn_Table!I970,NA())</f>
        <v>#N/A</v>
      </c>
      <c r="W970" s="2" t="e">
        <f>IF(Customer_churn_Table!N970=1,Customer_churn_Table!M970,NA())</f>
        <v>#N/A</v>
      </c>
    </row>
    <row r="971" spans="20:23" x14ac:dyDescent="0.35">
      <c r="T971" s="2">
        <f>IF(Customer_churn_Table!N971=0,Customer_churn_Table!I971,NA())</f>
        <v>116854.71</v>
      </c>
      <c r="U971" s="2">
        <f>IF(Customer_churn_Table!N971=0,Customer_churn_Table!M971,NA())</f>
        <v>107125.79</v>
      </c>
      <c r="V971" s="2" t="e">
        <f>IF(Customer_churn_Table!N971=1,Customer_churn_Table!I971,NA())</f>
        <v>#N/A</v>
      </c>
      <c r="W971" s="2" t="e">
        <f>IF(Customer_churn_Table!N971=1,Customer_churn_Table!M971,NA())</f>
        <v>#N/A</v>
      </c>
    </row>
    <row r="972" spans="20:23" x14ac:dyDescent="0.35">
      <c r="T972" s="2">
        <f>IF(Customer_churn_Table!N972=0,Customer_churn_Table!I972,NA())</f>
        <v>138333.03</v>
      </c>
      <c r="U972" s="2">
        <f>IF(Customer_churn_Table!N972=0,Customer_churn_Table!M972,NA())</f>
        <v>47679.14</v>
      </c>
      <c r="V972" s="2" t="e">
        <f>IF(Customer_churn_Table!N972=1,Customer_churn_Table!I972,NA())</f>
        <v>#N/A</v>
      </c>
      <c r="W972" s="2" t="e">
        <f>IF(Customer_churn_Table!N972=1,Customer_churn_Table!M972,NA())</f>
        <v>#N/A</v>
      </c>
    </row>
    <row r="973" spans="20:23" x14ac:dyDescent="0.35">
      <c r="T973" s="2">
        <f>IF(Customer_churn_Table!N973=0,Customer_churn_Table!I973,NA())</f>
        <v>0</v>
      </c>
      <c r="U973" s="2">
        <f>IF(Customer_churn_Table!N973=0,Customer_churn_Table!M973,NA())</f>
        <v>134509.47</v>
      </c>
      <c r="V973" s="2" t="e">
        <f>IF(Customer_churn_Table!N973=1,Customer_churn_Table!I973,NA())</f>
        <v>#N/A</v>
      </c>
      <c r="W973" s="2" t="e">
        <f>IF(Customer_churn_Table!N973=1,Customer_churn_Table!M973,NA())</f>
        <v>#N/A</v>
      </c>
    </row>
    <row r="974" spans="20:23" x14ac:dyDescent="0.35">
      <c r="T974" s="2">
        <f>IF(Customer_churn_Table!N974=0,Customer_churn_Table!I974,NA())</f>
        <v>78992.75</v>
      </c>
      <c r="U974" s="2">
        <f>IF(Customer_churn_Table!N974=0,Customer_churn_Table!M974,NA())</f>
        <v>153265.31</v>
      </c>
      <c r="V974" s="2" t="e">
        <f>IF(Customer_churn_Table!N974=1,Customer_churn_Table!I974,NA())</f>
        <v>#N/A</v>
      </c>
      <c r="W974" s="2" t="e">
        <f>IF(Customer_churn_Table!N974=1,Customer_churn_Table!M974,NA())</f>
        <v>#N/A</v>
      </c>
    </row>
    <row r="975" spans="20:23" x14ac:dyDescent="0.35">
      <c r="T975" s="2">
        <f>IF(Customer_churn_Table!N975=0,Customer_churn_Table!I975,NA())</f>
        <v>97257.41</v>
      </c>
      <c r="U975" s="2">
        <f>IF(Customer_churn_Table!N975=0,Customer_churn_Table!M975,NA())</f>
        <v>179883.04</v>
      </c>
      <c r="V975" s="2" t="e">
        <f>IF(Customer_churn_Table!N975=1,Customer_churn_Table!I975,NA())</f>
        <v>#N/A</v>
      </c>
      <c r="W975" s="2" t="e">
        <f>IF(Customer_churn_Table!N975=1,Customer_churn_Table!M975,NA())</f>
        <v>#N/A</v>
      </c>
    </row>
    <row r="976" spans="20:23" x14ac:dyDescent="0.35">
      <c r="T976" s="2">
        <f>IF(Customer_churn_Table!N976=0,Customer_churn_Table!I976,NA())</f>
        <v>122453.37</v>
      </c>
      <c r="U976" s="2">
        <f>IF(Customer_churn_Table!N976=0,Customer_churn_Table!M976,NA())</f>
        <v>138882.98000000001</v>
      </c>
      <c r="V976" s="2" t="e">
        <f>IF(Customer_churn_Table!N976=1,Customer_churn_Table!I976,NA())</f>
        <v>#N/A</v>
      </c>
      <c r="W976" s="2" t="e">
        <f>IF(Customer_churn_Table!N976=1,Customer_churn_Table!M976,NA())</f>
        <v>#N/A</v>
      </c>
    </row>
    <row r="977" spans="20:23" x14ac:dyDescent="0.35">
      <c r="T977" s="2">
        <f>IF(Customer_churn_Table!N977=0,Customer_churn_Table!I977,NA())</f>
        <v>112940.07</v>
      </c>
      <c r="U977" s="2">
        <f>IF(Customer_churn_Table!N977=0,Customer_churn_Table!M977,NA())</f>
        <v>9855.81</v>
      </c>
      <c r="V977" s="2" t="e">
        <f>IF(Customer_churn_Table!N977=1,Customer_churn_Table!I977,NA())</f>
        <v>#N/A</v>
      </c>
      <c r="W977" s="2" t="e">
        <f>IF(Customer_churn_Table!N977=1,Customer_churn_Table!M977,NA())</f>
        <v>#N/A</v>
      </c>
    </row>
    <row r="978" spans="20:23" x14ac:dyDescent="0.35">
      <c r="T978" s="2" t="e">
        <f>IF(Customer_churn_Table!N978=0,Customer_churn_Table!I978,NA())</f>
        <v>#N/A</v>
      </c>
      <c r="U978" s="2" t="e">
        <f>IF(Customer_churn_Table!N978=0,Customer_churn_Table!M978,NA())</f>
        <v>#N/A</v>
      </c>
      <c r="V978" s="2">
        <f>IF(Customer_churn_Table!N978=1,Customer_churn_Table!I978,NA())</f>
        <v>132558.26</v>
      </c>
      <c r="W978" s="2">
        <f>IF(Customer_churn_Table!N978=1,Customer_churn_Table!M978,NA())</f>
        <v>67046.83</v>
      </c>
    </row>
    <row r="979" spans="20:23" x14ac:dyDescent="0.35">
      <c r="T979" s="2">
        <f>IF(Customer_churn_Table!N979=0,Customer_churn_Table!I979,NA())</f>
        <v>0</v>
      </c>
      <c r="U979" s="2">
        <f>IF(Customer_churn_Table!N979=0,Customer_churn_Table!M979,NA())</f>
        <v>56388.63</v>
      </c>
      <c r="V979" s="2" t="e">
        <f>IF(Customer_churn_Table!N979=1,Customer_churn_Table!I979,NA())</f>
        <v>#N/A</v>
      </c>
      <c r="W979" s="2" t="e">
        <f>IF(Customer_churn_Table!N979=1,Customer_churn_Table!M979,NA())</f>
        <v>#N/A</v>
      </c>
    </row>
    <row r="980" spans="20:23" x14ac:dyDescent="0.35">
      <c r="T980" s="2">
        <f>IF(Customer_churn_Table!N980=0,Customer_churn_Table!I980,NA())</f>
        <v>133297.24</v>
      </c>
      <c r="U980" s="2">
        <f>IF(Customer_churn_Table!N980=0,Customer_churn_Table!M980,NA())</f>
        <v>77764.37</v>
      </c>
      <c r="V980" s="2" t="e">
        <f>IF(Customer_churn_Table!N980=1,Customer_churn_Table!I980,NA())</f>
        <v>#N/A</v>
      </c>
      <c r="W980" s="2" t="e">
        <f>IF(Customer_churn_Table!N980=1,Customer_churn_Table!M980,NA())</f>
        <v>#N/A</v>
      </c>
    </row>
    <row r="981" spans="20:23" x14ac:dyDescent="0.35">
      <c r="T981" s="2">
        <f>IF(Customer_churn_Table!N981=0,Customer_churn_Table!I981,NA())</f>
        <v>0</v>
      </c>
      <c r="U981" s="2">
        <f>IF(Customer_churn_Table!N981=0,Customer_churn_Table!M981,NA())</f>
        <v>130590.35</v>
      </c>
      <c r="V981" s="2" t="e">
        <f>IF(Customer_churn_Table!N981=1,Customer_churn_Table!I981,NA())</f>
        <v>#N/A</v>
      </c>
      <c r="W981" s="2" t="e">
        <f>IF(Customer_churn_Table!N981=1,Customer_churn_Table!M981,NA())</f>
        <v>#N/A</v>
      </c>
    </row>
    <row r="982" spans="20:23" x14ac:dyDescent="0.35">
      <c r="T982" s="2">
        <f>IF(Customer_churn_Table!N982=0,Customer_churn_Table!I982,NA())</f>
        <v>197041.8</v>
      </c>
      <c r="U982" s="2">
        <f>IF(Customer_churn_Table!N982=0,Customer_churn_Table!M982,NA())</f>
        <v>151912.49</v>
      </c>
      <c r="V982" s="2" t="e">
        <f>IF(Customer_churn_Table!N982=1,Customer_churn_Table!I982,NA())</f>
        <v>#N/A</v>
      </c>
      <c r="W982" s="2" t="e">
        <f>IF(Customer_churn_Table!N982=1,Customer_churn_Table!M982,NA())</f>
        <v>#N/A</v>
      </c>
    </row>
    <row r="983" spans="20:23" x14ac:dyDescent="0.35">
      <c r="T983" s="2">
        <f>IF(Customer_churn_Table!N983=0,Customer_churn_Table!I983,NA())</f>
        <v>71497.789999999994</v>
      </c>
      <c r="U983" s="2">
        <f>IF(Customer_churn_Table!N983=0,Customer_churn_Table!M983,NA())</f>
        <v>151083.79999999999</v>
      </c>
      <c r="V983" s="2" t="e">
        <f>IF(Customer_churn_Table!N983=1,Customer_churn_Table!I983,NA())</f>
        <v>#N/A</v>
      </c>
      <c r="W983" s="2" t="e">
        <f>IF(Customer_churn_Table!N983=1,Customer_churn_Table!M983,NA())</f>
        <v>#N/A</v>
      </c>
    </row>
    <row r="984" spans="20:23" x14ac:dyDescent="0.35">
      <c r="T984" s="2">
        <f>IF(Customer_churn_Table!N984=0,Customer_churn_Table!I984,NA())</f>
        <v>0</v>
      </c>
      <c r="U984" s="2">
        <f>IF(Customer_churn_Table!N984=0,Customer_churn_Table!M984,NA())</f>
        <v>777.37</v>
      </c>
      <c r="V984" s="2" t="e">
        <f>IF(Customer_churn_Table!N984=1,Customer_churn_Table!I984,NA())</f>
        <v>#N/A</v>
      </c>
      <c r="W984" s="2" t="e">
        <f>IF(Customer_churn_Table!N984=1,Customer_churn_Table!M984,NA())</f>
        <v>#N/A</v>
      </c>
    </row>
    <row r="985" spans="20:23" x14ac:dyDescent="0.35">
      <c r="T985" s="2" t="e">
        <f>IF(Customer_churn_Table!N985=0,Customer_churn_Table!I985,NA())</f>
        <v>#N/A</v>
      </c>
      <c r="U985" s="2" t="e">
        <f>IF(Customer_churn_Table!N985=0,Customer_churn_Table!M985,NA())</f>
        <v>#N/A</v>
      </c>
      <c r="V985" s="2">
        <f>IF(Customer_churn_Table!N985=1,Customer_churn_Table!I985,NA())</f>
        <v>128100.28</v>
      </c>
      <c r="W985" s="2">
        <f>IF(Customer_churn_Table!N985=1,Customer_churn_Table!M985,NA())</f>
        <v>69454.240000000005</v>
      </c>
    </row>
    <row r="986" spans="20:23" x14ac:dyDescent="0.35">
      <c r="T986" s="2">
        <f>IF(Customer_churn_Table!N986=0,Customer_churn_Table!I986,NA())</f>
        <v>124532.78</v>
      </c>
      <c r="U986" s="2">
        <f>IF(Customer_churn_Table!N986=0,Customer_churn_Table!M986,NA())</f>
        <v>11723.57</v>
      </c>
      <c r="V986" s="2" t="e">
        <f>IF(Customer_churn_Table!N986=1,Customer_churn_Table!I986,NA())</f>
        <v>#N/A</v>
      </c>
      <c r="W986" s="2" t="e">
        <f>IF(Customer_churn_Table!N986=1,Customer_churn_Table!M986,NA())</f>
        <v>#N/A</v>
      </c>
    </row>
    <row r="987" spans="20:23" x14ac:dyDescent="0.35">
      <c r="T987" s="2">
        <f>IF(Customer_churn_Table!N987=0,Customer_churn_Table!I987,NA())</f>
        <v>82293.820000000007</v>
      </c>
      <c r="U987" s="2">
        <f>IF(Customer_churn_Table!N987=0,Customer_churn_Table!M987,NA())</f>
        <v>91565.25</v>
      </c>
      <c r="V987" s="2" t="e">
        <f>IF(Customer_churn_Table!N987=1,Customer_churn_Table!I987,NA())</f>
        <v>#N/A</v>
      </c>
      <c r="W987" s="2" t="e">
        <f>IF(Customer_churn_Table!N987=1,Customer_churn_Table!M987,NA())</f>
        <v>#N/A</v>
      </c>
    </row>
    <row r="988" spans="20:23" x14ac:dyDescent="0.35">
      <c r="T988" s="2">
        <f>IF(Customer_churn_Table!N988=0,Customer_churn_Table!I988,NA())</f>
        <v>142120.91</v>
      </c>
      <c r="U988" s="2">
        <f>IF(Customer_churn_Table!N988=0,Customer_churn_Table!M988,NA())</f>
        <v>79616.37</v>
      </c>
      <c r="V988" s="2" t="e">
        <f>IF(Customer_churn_Table!N988=1,Customer_churn_Table!I988,NA())</f>
        <v>#N/A</v>
      </c>
      <c r="W988" s="2" t="e">
        <f>IF(Customer_churn_Table!N988=1,Customer_churn_Table!M988,NA())</f>
        <v>#N/A</v>
      </c>
    </row>
    <row r="989" spans="20:23" x14ac:dyDescent="0.35">
      <c r="T989" s="2" t="e">
        <f>IF(Customer_churn_Table!N989=0,Customer_churn_Table!I989,NA())</f>
        <v>#N/A</v>
      </c>
      <c r="U989" s="2" t="e">
        <f>IF(Customer_churn_Table!N989=0,Customer_churn_Table!M989,NA())</f>
        <v>#N/A</v>
      </c>
      <c r="V989" s="2">
        <f>IF(Customer_churn_Table!N989=1,Customer_churn_Table!I989,NA())</f>
        <v>151839.26</v>
      </c>
      <c r="W989" s="2">
        <f>IF(Customer_churn_Table!N989=1,Customer_churn_Table!M989,NA())</f>
        <v>102299.81</v>
      </c>
    </row>
    <row r="990" spans="20:23" x14ac:dyDescent="0.35">
      <c r="T990" s="2">
        <f>IF(Customer_churn_Table!N990=0,Customer_churn_Table!I990,NA())</f>
        <v>149620.88</v>
      </c>
      <c r="U990" s="2">
        <f>IF(Customer_churn_Table!N990=0,Customer_churn_Table!M990,NA())</f>
        <v>104533.51</v>
      </c>
      <c r="V990" s="2" t="e">
        <f>IF(Customer_churn_Table!N990=1,Customer_churn_Table!I990,NA())</f>
        <v>#N/A</v>
      </c>
      <c r="W990" s="2" t="e">
        <f>IF(Customer_churn_Table!N990=1,Customer_churn_Table!M990,NA())</f>
        <v>#N/A</v>
      </c>
    </row>
    <row r="991" spans="20:23" x14ac:dyDescent="0.35">
      <c r="T991" s="2" t="e">
        <f>IF(Customer_churn_Table!N991=0,Customer_churn_Table!I991,NA())</f>
        <v>#N/A</v>
      </c>
      <c r="U991" s="2" t="e">
        <f>IF(Customer_churn_Table!N991=0,Customer_churn_Table!M991,NA())</f>
        <v>#N/A</v>
      </c>
      <c r="V991" s="2">
        <f>IF(Customer_churn_Table!N991=1,Customer_churn_Table!I991,NA())</f>
        <v>168197.66</v>
      </c>
      <c r="W991" s="2">
        <f>IF(Customer_churn_Table!N991=1,Customer_churn_Table!M991,NA())</f>
        <v>140765.57</v>
      </c>
    </row>
    <row r="992" spans="20:23" x14ac:dyDescent="0.35">
      <c r="T992" s="2">
        <f>IF(Customer_churn_Table!N992=0,Customer_churn_Table!I992,NA())</f>
        <v>93147</v>
      </c>
      <c r="U992" s="2">
        <f>IF(Customer_churn_Table!N992=0,Customer_churn_Table!M992,NA())</f>
        <v>66214.13</v>
      </c>
      <c r="V992" s="2" t="e">
        <f>IF(Customer_churn_Table!N992=1,Customer_churn_Table!I992,NA())</f>
        <v>#N/A</v>
      </c>
      <c r="W992" s="2" t="e">
        <f>IF(Customer_churn_Table!N992=1,Customer_churn_Table!M992,NA())</f>
        <v>#N/A</v>
      </c>
    </row>
    <row r="993" spans="20:23" x14ac:dyDescent="0.35">
      <c r="T993" s="2">
        <f>IF(Customer_churn_Table!N993=0,Customer_churn_Table!I993,NA())</f>
        <v>97440.02</v>
      </c>
      <c r="U993" s="2">
        <f>IF(Customer_churn_Table!N993=0,Customer_churn_Table!M993,NA())</f>
        <v>139816.1</v>
      </c>
      <c r="V993" s="2" t="e">
        <f>IF(Customer_churn_Table!N993=1,Customer_churn_Table!I993,NA())</f>
        <v>#N/A</v>
      </c>
      <c r="W993" s="2" t="e">
        <f>IF(Customer_churn_Table!N993=1,Customer_churn_Table!M993,NA())</f>
        <v>#N/A</v>
      </c>
    </row>
    <row r="994" spans="20:23" x14ac:dyDescent="0.35">
      <c r="T994" s="2">
        <f>IF(Customer_churn_Table!N994=0,Customer_churn_Table!I994,NA())</f>
        <v>65046.080000000002</v>
      </c>
      <c r="U994" s="2">
        <f>IF(Customer_churn_Table!N994=0,Customer_churn_Table!M994,NA())</f>
        <v>140139.28</v>
      </c>
      <c r="V994" s="2" t="e">
        <f>IF(Customer_churn_Table!N994=1,Customer_churn_Table!I994,NA())</f>
        <v>#N/A</v>
      </c>
      <c r="W994" s="2" t="e">
        <f>IF(Customer_churn_Table!N994=1,Customer_churn_Table!M994,NA())</f>
        <v>#N/A</v>
      </c>
    </row>
    <row r="995" spans="20:23" x14ac:dyDescent="0.35">
      <c r="T995" s="2">
        <f>IF(Customer_churn_Table!N995=0,Customer_churn_Table!I995,NA())</f>
        <v>95357.49</v>
      </c>
      <c r="U995" s="2">
        <f>IF(Customer_churn_Table!N995=0,Customer_churn_Table!M995,NA())</f>
        <v>102297.15</v>
      </c>
      <c r="V995" s="2" t="e">
        <f>IF(Customer_churn_Table!N995=1,Customer_churn_Table!I995,NA())</f>
        <v>#N/A</v>
      </c>
      <c r="W995" s="2" t="e">
        <f>IF(Customer_churn_Table!N995=1,Customer_churn_Table!M995,NA())</f>
        <v>#N/A</v>
      </c>
    </row>
    <row r="996" spans="20:23" x14ac:dyDescent="0.35">
      <c r="T996" s="2">
        <f>IF(Customer_churn_Table!N996=0,Customer_churn_Table!I996,NA())</f>
        <v>123105.88</v>
      </c>
      <c r="U996" s="2">
        <f>IF(Customer_churn_Table!N996=0,Customer_churn_Table!M996,NA())</f>
        <v>145765.82999999999</v>
      </c>
      <c r="V996" s="2" t="e">
        <f>IF(Customer_churn_Table!N996=1,Customer_churn_Table!I996,NA())</f>
        <v>#N/A</v>
      </c>
      <c r="W996" s="2" t="e">
        <f>IF(Customer_churn_Table!N996=1,Customer_churn_Table!M996,NA())</f>
        <v>#N/A</v>
      </c>
    </row>
    <row r="997" spans="20:23" x14ac:dyDescent="0.35">
      <c r="T997" s="2">
        <f>IF(Customer_churn_Table!N997=0,Customer_churn_Table!I997,NA())</f>
        <v>0</v>
      </c>
      <c r="U997" s="2">
        <f>IF(Customer_churn_Table!N997=0,Customer_churn_Table!M997,NA())</f>
        <v>83912.24</v>
      </c>
      <c r="V997" s="2" t="e">
        <f>IF(Customer_churn_Table!N997=1,Customer_churn_Table!I997,NA())</f>
        <v>#N/A</v>
      </c>
      <c r="W997" s="2" t="e">
        <f>IF(Customer_churn_Table!N997=1,Customer_churn_Table!M997,NA())</f>
        <v>#N/A</v>
      </c>
    </row>
    <row r="998" spans="20:23" x14ac:dyDescent="0.35">
      <c r="T998" s="2">
        <f>IF(Customer_churn_Table!N998=0,Customer_churn_Table!I998,NA())</f>
        <v>0</v>
      </c>
      <c r="U998" s="2">
        <f>IF(Customer_churn_Table!N998=0,Customer_churn_Table!M998,NA())</f>
        <v>78439.73</v>
      </c>
      <c r="V998" s="2" t="e">
        <f>IF(Customer_churn_Table!N998=1,Customer_churn_Table!I998,NA())</f>
        <v>#N/A</v>
      </c>
      <c r="W998" s="2" t="e">
        <f>IF(Customer_churn_Table!N998=1,Customer_churn_Table!M998,NA())</f>
        <v>#N/A</v>
      </c>
    </row>
    <row r="999" spans="20:23" x14ac:dyDescent="0.35">
      <c r="T999" s="2">
        <f>IF(Customer_churn_Table!N999=0,Customer_churn_Table!I999,NA())</f>
        <v>121286.27</v>
      </c>
      <c r="U999" s="2">
        <f>IF(Customer_churn_Table!N999=0,Customer_churn_Table!M999,NA())</f>
        <v>6776.92</v>
      </c>
      <c r="V999" s="2" t="e">
        <f>IF(Customer_churn_Table!N999=1,Customer_churn_Table!I999,NA())</f>
        <v>#N/A</v>
      </c>
      <c r="W999" s="2" t="e">
        <f>IF(Customer_churn_Table!N999=1,Customer_churn_Table!M999,NA())</f>
        <v>#N/A</v>
      </c>
    </row>
    <row r="1000" spans="20:23" x14ac:dyDescent="0.35">
      <c r="T1000" s="2">
        <f>IF(Customer_churn_Table!N1000=0,Customer_churn_Table!I1000,NA())</f>
        <v>167738.82</v>
      </c>
      <c r="U1000" s="2">
        <f>IF(Customer_churn_Table!N1000=0,Customer_churn_Table!M1000,NA())</f>
        <v>9903.42</v>
      </c>
      <c r="V1000" s="2" t="e">
        <f>IF(Customer_churn_Table!N1000=1,Customer_churn_Table!I1000,NA())</f>
        <v>#N/A</v>
      </c>
      <c r="W1000" s="2" t="e">
        <f>IF(Customer_churn_Table!N1000=1,Customer_churn_Table!M1000,NA())</f>
        <v>#N/A</v>
      </c>
    </row>
    <row r="1001" spans="20:23" x14ac:dyDescent="0.35">
      <c r="T1001" s="2">
        <f>IF(Customer_churn_Table!N1001=0,Customer_churn_Table!I1001,NA())</f>
        <v>104091.29</v>
      </c>
      <c r="U1001" s="2">
        <f>IF(Customer_churn_Table!N1001=0,Customer_churn_Table!M1001,NA())</f>
        <v>91561.91</v>
      </c>
      <c r="V1001" s="2" t="e">
        <f>IF(Customer_churn_Table!N1001=1,Customer_churn_Table!I1001,NA())</f>
        <v>#N/A</v>
      </c>
      <c r="W1001" s="2" t="e">
        <f>IF(Customer_churn_Table!N1001=1,Customer_churn_Table!M1001,NA())</f>
        <v>#N/A</v>
      </c>
    </row>
    <row r="1002" spans="20:23" x14ac:dyDescent="0.35">
      <c r="T1002" s="2">
        <f>IF(Customer_churn_Table!N1002=0,Customer_churn_Table!I1002,NA())</f>
        <v>121980.56</v>
      </c>
      <c r="U1002" s="2">
        <f>IF(Customer_churn_Table!N1002=0,Customer_churn_Table!M1002,NA())</f>
        <v>4027.02</v>
      </c>
      <c r="V1002" s="2" t="e">
        <f>IF(Customer_churn_Table!N1002=1,Customer_churn_Table!I1002,NA())</f>
        <v>#N/A</v>
      </c>
      <c r="W1002" s="2" t="e">
        <f>IF(Customer_churn_Table!N1002=1,Customer_churn_Table!M1002,NA())</f>
        <v>#N/A</v>
      </c>
    </row>
    <row r="1003" spans="20:23" x14ac:dyDescent="0.35">
      <c r="T1003" s="2">
        <f>IF(Customer_churn_Table!N1003=0,Customer_churn_Table!I1003,NA())</f>
        <v>0</v>
      </c>
      <c r="U1003" s="2">
        <f>IF(Customer_churn_Table!N1003=0,Customer_churn_Table!M1003,NA())</f>
        <v>116111.51</v>
      </c>
      <c r="V1003" s="2" t="e">
        <f>IF(Customer_churn_Table!N1003=1,Customer_churn_Table!I1003,NA())</f>
        <v>#N/A</v>
      </c>
      <c r="W1003" s="2" t="e">
        <f>IF(Customer_churn_Table!N1003=1,Customer_churn_Table!M1003,NA())</f>
        <v>#N/A</v>
      </c>
    </row>
    <row r="1004" spans="20:23" x14ac:dyDescent="0.35">
      <c r="T1004" s="2">
        <f>IF(Customer_churn_Table!N1004=0,Customer_churn_Table!I1004,NA())</f>
        <v>50880.98</v>
      </c>
      <c r="U1004" s="2">
        <f>IF(Customer_churn_Table!N1004=0,Customer_churn_Table!M1004,NA())</f>
        <v>184023.54</v>
      </c>
      <c r="V1004" s="2" t="e">
        <f>IF(Customer_churn_Table!N1004=1,Customer_churn_Table!I1004,NA())</f>
        <v>#N/A</v>
      </c>
      <c r="W1004" s="2" t="e">
        <f>IF(Customer_churn_Table!N1004=1,Customer_churn_Table!M1004,NA())</f>
        <v>#N/A</v>
      </c>
    </row>
    <row r="1005" spans="20:23" x14ac:dyDescent="0.35">
      <c r="T1005" s="2" t="e">
        <f>IF(Customer_churn_Table!N1005=0,Customer_churn_Table!I1005,NA())</f>
        <v>#N/A</v>
      </c>
      <c r="U1005" s="2" t="e">
        <f>IF(Customer_churn_Table!N1005=0,Customer_churn_Table!M1005,NA())</f>
        <v>#N/A</v>
      </c>
      <c r="V1005" s="2">
        <f>IF(Customer_churn_Table!N1005=1,Customer_churn_Table!I1005,NA())</f>
        <v>175159.9</v>
      </c>
      <c r="W1005" s="2">
        <f>IF(Customer_churn_Table!N1005=1,Customer_churn_Table!M1005,NA())</f>
        <v>67124.479999999996</v>
      </c>
    </row>
    <row r="1006" spans="20:23" x14ac:dyDescent="0.35">
      <c r="T1006" s="2">
        <f>IF(Customer_churn_Table!N1006=0,Customer_churn_Table!I1006,NA())</f>
        <v>105514.69</v>
      </c>
      <c r="U1006" s="2">
        <f>IF(Customer_churn_Table!N1006=0,Customer_churn_Table!M1006,NA())</f>
        <v>50070.59</v>
      </c>
      <c r="V1006" s="2" t="e">
        <f>IF(Customer_churn_Table!N1006=1,Customer_churn_Table!I1006,NA())</f>
        <v>#N/A</v>
      </c>
      <c r="W1006" s="2" t="e">
        <f>IF(Customer_churn_Table!N1006=1,Customer_churn_Table!M1006,NA())</f>
        <v>#N/A</v>
      </c>
    </row>
    <row r="1007" spans="20:23" x14ac:dyDescent="0.35">
      <c r="T1007" s="2" t="e">
        <f>IF(Customer_churn_Table!N1007=0,Customer_churn_Table!I1007,NA())</f>
        <v>#N/A</v>
      </c>
      <c r="U1007" s="2" t="e">
        <f>IF(Customer_churn_Table!N1007=0,Customer_churn_Table!M1007,NA())</f>
        <v>#N/A</v>
      </c>
      <c r="V1007" s="2">
        <f>IF(Customer_churn_Table!N1007=1,Customer_churn_Table!I1007,NA())</f>
        <v>116497.31</v>
      </c>
      <c r="W1007" s="2">
        <f>IF(Customer_churn_Table!N1007=1,Customer_churn_Table!M1007,NA())</f>
        <v>53793.1</v>
      </c>
    </row>
    <row r="1008" spans="20:23" x14ac:dyDescent="0.35">
      <c r="T1008" s="2">
        <f>IF(Customer_churn_Table!N1008=0,Customer_churn_Table!I1008,NA())</f>
        <v>0</v>
      </c>
      <c r="U1008" s="2">
        <f>IF(Customer_churn_Table!N1008=0,Customer_churn_Table!M1008,NA())</f>
        <v>45261.47</v>
      </c>
      <c r="V1008" s="2" t="e">
        <f>IF(Customer_churn_Table!N1008=1,Customer_churn_Table!I1008,NA())</f>
        <v>#N/A</v>
      </c>
      <c r="W1008" s="2" t="e">
        <f>IF(Customer_churn_Table!N1008=1,Customer_churn_Table!M1008,NA())</f>
        <v>#N/A</v>
      </c>
    </row>
    <row r="1009" spans="20:23" x14ac:dyDescent="0.35">
      <c r="T1009" s="2">
        <f>IF(Customer_churn_Table!N1009=0,Customer_churn_Table!I1009,NA())</f>
        <v>99824.45</v>
      </c>
      <c r="U1009" s="2">
        <f>IF(Customer_churn_Table!N1009=0,Customer_churn_Table!M1009,NA())</f>
        <v>36721.4</v>
      </c>
      <c r="V1009" s="2" t="e">
        <f>IF(Customer_churn_Table!N1009=1,Customer_churn_Table!I1009,NA())</f>
        <v>#N/A</v>
      </c>
      <c r="W1009" s="2" t="e">
        <f>IF(Customer_churn_Table!N1009=1,Customer_churn_Table!M1009,NA())</f>
        <v>#N/A</v>
      </c>
    </row>
    <row r="1010" spans="20:23" x14ac:dyDescent="0.35">
      <c r="T1010" s="2" t="e">
        <f>IF(Customer_churn_Table!N1010=0,Customer_churn_Table!I1010,NA())</f>
        <v>#N/A</v>
      </c>
      <c r="U1010" s="2" t="e">
        <f>IF(Customer_churn_Table!N1010=0,Customer_churn_Table!M1010,NA())</f>
        <v>#N/A</v>
      </c>
      <c r="V1010" s="2">
        <f>IF(Customer_churn_Table!N1010=1,Customer_churn_Table!I1010,NA())</f>
        <v>0</v>
      </c>
      <c r="W1010" s="2">
        <f>IF(Customer_churn_Table!N1010=1,Customer_churn_Table!M1010,NA())</f>
        <v>130009.85</v>
      </c>
    </row>
    <row r="1011" spans="20:23" x14ac:dyDescent="0.35">
      <c r="T1011" s="2">
        <f>IF(Customer_churn_Table!N1011=0,Customer_churn_Table!I1011,NA())</f>
        <v>0</v>
      </c>
      <c r="U1011" s="2">
        <f>IF(Customer_churn_Table!N1011=0,Customer_churn_Table!M1011,NA())</f>
        <v>175380.77</v>
      </c>
      <c r="V1011" s="2" t="e">
        <f>IF(Customer_churn_Table!N1011=1,Customer_churn_Table!I1011,NA())</f>
        <v>#N/A</v>
      </c>
      <c r="W1011" s="2" t="e">
        <f>IF(Customer_churn_Table!N1011=1,Customer_churn_Table!M1011,NA())</f>
        <v>#N/A</v>
      </c>
    </row>
    <row r="1012" spans="20:23" x14ac:dyDescent="0.35">
      <c r="T1012" s="2" t="e">
        <f>IF(Customer_churn_Table!N1012=0,Customer_churn_Table!I1012,NA())</f>
        <v>#N/A</v>
      </c>
      <c r="U1012" s="2" t="e">
        <f>IF(Customer_churn_Table!N1012=0,Customer_churn_Table!M1012,NA())</f>
        <v>#N/A</v>
      </c>
      <c r="V1012" s="2">
        <f>IF(Customer_churn_Table!N1012=1,Customer_churn_Table!I1012,NA())</f>
        <v>0</v>
      </c>
      <c r="W1012" s="2">
        <f>IF(Customer_churn_Table!N1012=1,Customer_churn_Table!M1012,NA())</f>
        <v>127847.25</v>
      </c>
    </row>
    <row r="1013" spans="20:23" x14ac:dyDescent="0.35">
      <c r="T1013" s="2">
        <f>IF(Customer_churn_Table!N1013=0,Customer_churn_Table!I1013,NA())</f>
        <v>122964.88</v>
      </c>
      <c r="U1013" s="2">
        <f>IF(Customer_churn_Table!N1013=0,Customer_churn_Table!M1013,NA())</f>
        <v>138231.70000000001</v>
      </c>
      <c r="V1013" s="2" t="e">
        <f>IF(Customer_churn_Table!N1013=1,Customer_churn_Table!I1013,NA())</f>
        <v>#N/A</v>
      </c>
      <c r="W1013" s="2" t="e">
        <f>IF(Customer_churn_Table!N1013=1,Customer_churn_Table!M1013,NA())</f>
        <v>#N/A</v>
      </c>
    </row>
    <row r="1014" spans="20:23" x14ac:dyDescent="0.35">
      <c r="T1014" s="2">
        <f>IF(Customer_churn_Table!N1014=0,Customer_churn_Table!I1014,NA())</f>
        <v>0</v>
      </c>
      <c r="U1014" s="2">
        <f>IF(Customer_churn_Table!N1014=0,Customer_churn_Table!M1014,NA())</f>
        <v>48673.18</v>
      </c>
      <c r="V1014" s="2" t="e">
        <f>IF(Customer_churn_Table!N1014=1,Customer_churn_Table!I1014,NA())</f>
        <v>#N/A</v>
      </c>
      <c r="W1014" s="2" t="e">
        <f>IF(Customer_churn_Table!N1014=1,Customer_churn_Table!M1014,NA())</f>
        <v>#N/A</v>
      </c>
    </row>
    <row r="1015" spans="20:23" x14ac:dyDescent="0.35">
      <c r="T1015" s="2">
        <f>IF(Customer_churn_Table!N1015=0,Customer_churn_Table!I1015,NA())</f>
        <v>0</v>
      </c>
      <c r="U1015" s="2">
        <f>IF(Customer_churn_Table!N1015=0,Customer_churn_Table!M1015,NA())</f>
        <v>70668.77</v>
      </c>
      <c r="V1015" s="2" t="e">
        <f>IF(Customer_churn_Table!N1015=1,Customer_churn_Table!I1015,NA())</f>
        <v>#N/A</v>
      </c>
      <c r="W1015" s="2" t="e">
        <f>IF(Customer_churn_Table!N1015=1,Customer_churn_Table!M1015,NA())</f>
        <v>#N/A</v>
      </c>
    </row>
    <row r="1016" spans="20:23" x14ac:dyDescent="0.35">
      <c r="T1016" s="2">
        <f>IF(Customer_churn_Table!N1016=0,Customer_churn_Table!I1016,NA())</f>
        <v>0</v>
      </c>
      <c r="U1016" s="2">
        <f>IF(Customer_churn_Table!N1016=0,Customer_churn_Table!M1016,NA())</f>
        <v>199505.53</v>
      </c>
      <c r="V1016" s="2" t="e">
        <f>IF(Customer_churn_Table!N1016=1,Customer_churn_Table!I1016,NA())</f>
        <v>#N/A</v>
      </c>
      <c r="W1016" s="2" t="e">
        <f>IF(Customer_churn_Table!N1016=1,Customer_churn_Table!M1016,NA())</f>
        <v>#N/A</v>
      </c>
    </row>
    <row r="1017" spans="20:23" x14ac:dyDescent="0.35">
      <c r="T1017" s="2" t="e">
        <f>IF(Customer_churn_Table!N1017=0,Customer_churn_Table!I1017,NA())</f>
        <v>#N/A</v>
      </c>
      <c r="U1017" s="2" t="e">
        <f>IF(Customer_churn_Table!N1017=0,Customer_churn_Table!M1017,NA())</f>
        <v>#N/A</v>
      </c>
      <c r="V1017" s="2">
        <f>IF(Customer_churn_Table!N1017=1,Customer_churn_Table!I1017,NA())</f>
        <v>89634.69</v>
      </c>
      <c r="W1017" s="2">
        <f>IF(Customer_churn_Table!N1017=1,Customer_churn_Table!M1017,NA())</f>
        <v>169583.18</v>
      </c>
    </row>
    <row r="1018" spans="20:23" x14ac:dyDescent="0.35">
      <c r="T1018" s="2">
        <f>IF(Customer_churn_Table!N1018=0,Customer_churn_Table!I1018,NA())</f>
        <v>95710.11</v>
      </c>
      <c r="U1018" s="2">
        <f>IF(Customer_churn_Table!N1018=0,Customer_churn_Table!M1018,NA())</f>
        <v>49063.42</v>
      </c>
      <c r="V1018" s="2" t="e">
        <f>IF(Customer_churn_Table!N1018=1,Customer_churn_Table!I1018,NA())</f>
        <v>#N/A</v>
      </c>
      <c r="W1018" s="2" t="e">
        <f>IF(Customer_churn_Table!N1018=1,Customer_churn_Table!M1018,NA())</f>
        <v>#N/A</v>
      </c>
    </row>
    <row r="1019" spans="20:23" x14ac:dyDescent="0.35">
      <c r="T1019" s="2">
        <f>IF(Customer_churn_Table!N1019=0,Customer_churn_Table!I1019,NA())</f>
        <v>139706.31</v>
      </c>
      <c r="U1019" s="2">
        <f>IF(Customer_churn_Table!N1019=0,Customer_churn_Table!M1019,NA())</f>
        <v>63337.19</v>
      </c>
      <c r="V1019" s="2" t="e">
        <f>IF(Customer_churn_Table!N1019=1,Customer_churn_Table!I1019,NA())</f>
        <v>#N/A</v>
      </c>
      <c r="W1019" s="2" t="e">
        <f>IF(Customer_churn_Table!N1019=1,Customer_churn_Table!M1019,NA())</f>
        <v>#N/A</v>
      </c>
    </row>
    <row r="1020" spans="20:23" x14ac:dyDescent="0.35">
      <c r="T1020" s="2" t="e">
        <f>IF(Customer_churn_Table!N1020=0,Customer_churn_Table!I1020,NA())</f>
        <v>#N/A</v>
      </c>
      <c r="U1020" s="2" t="e">
        <f>IF(Customer_churn_Table!N1020=0,Customer_churn_Table!M1020,NA())</f>
        <v>#N/A</v>
      </c>
      <c r="V1020" s="2">
        <f>IF(Customer_churn_Table!N1020=1,Customer_churn_Table!I1020,NA())</f>
        <v>103909.86</v>
      </c>
      <c r="W1020" s="2">
        <f>IF(Customer_churn_Table!N1020=1,Customer_churn_Table!M1020,NA())</f>
        <v>60083.11</v>
      </c>
    </row>
    <row r="1021" spans="20:23" x14ac:dyDescent="0.35">
      <c r="T1021" s="2">
        <f>IF(Customer_churn_Table!N1021=0,Customer_churn_Table!I1021,NA())</f>
        <v>0</v>
      </c>
      <c r="U1021" s="2">
        <f>IF(Customer_churn_Table!N1021=0,Customer_churn_Table!M1021,NA())</f>
        <v>48606.71</v>
      </c>
      <c r="V1021" s="2" t="e">
        <f>IF(Customer_churn_Table!N1021=1,Customer_churn_Table!I1021,NA())</f>
        <v>#N/A</v>
      </c>
      <c r="W1021" s="2" t="e">
        <f>IF(Customer_churn_Table!N1021=1,Customer_churn_Table!M1021,NA())</f>
        <v>#N/A</v>
      </c>
    </row>
    <row r="1022" spans="20:23" x14ac:dyDescent="0.35">
      <c r="T1022" s="2" t="e">
        <f>IF(Customer_churn_Table!N1022=0,Customer_churn_Table!I1022,NA())</f>
        <v>#N/A</v>
      </c>
      <c r="U1022" s="2" t="e">
        <f>IF(Customer_churn_Table!N1022=0,Customer_churn_Table!M1022,NA())</f>
        <v>#N/A</v>
      </c>
      <c r="V1022" s="2">
        <f>IF(Customer_churn_Table!N1022=1,Customer_churn_Table!I1022,NA())</f>
        <v>173434.9</v>
      </c>
      <c r="W1022" s="2">
        <f>IF(Customer_churn_Table!N1022=1,Customer_churn_Table!M1022,NA())</f>
        <v>165580.93</v>
      </c>
    </row>
    <row r="1023" spans="20:23" x14ac:dyDescent="0.35">
      <c r="T1023" s="2">
        <f>IF(Customer_churn_Table!N1023=0,Customer_churn_Table!I1023,NA())</f>
        <v>102238.01</v>
      </c>
      <c r="U1023" s="2">
        <f>IF(Customer_churn_Table!N1023=0,Customer_churn_Table!M1023,NA())</f>
        <v>194010.12</v>
      </c>
      <c r="V1023" s="2" t="e">
        <f>IF(Customer_churn_Table!N1023=1,Customer_churn_Table!I1023,NA())</f>
        <v>#N/A</v>
      </c>
      <c r="W1023" s="2" t="e">
        <f>IF(Customer_churn_Table!N1023=1,Customer_churn_Table!M1023,NA())</f>
        <v>#N/A</v>
      </c>
    </row>
    <row r="1024" spans="20:23" x14ac:dyDescent="0.35">
      <c r="T1024" s="2">
        <f>IF(Customer_churn_Table!N1024=0,Customer_churn_Table!I1024,NA())</f>
        <v>179380.74</v>
      </c>
      <c r="U1024" s="2">
        <f>IF(Customer_churn_Table!N1024=0,Customer_churn_Table!M1024,NA())</f>
        <v>69263.100000000006</v>
      </c>
      <c r="V1024" s="2" t="e">
        <f>IF(Customer_churn_Table!N1024=1,Customer_churn_Table!I1024,NA())</f>
        <v>#N/A</v>
      </c>
      <c r="W1024" s="2" t="e">
        <f>IF(Customer_churn_Table!N1024=1,Customer_churn_Table!M1024,NA())</f>
        <v>#N/A</v>
      </c>
    </row>
    <row r="1025" spans="20:23" x14ac:dyDescent="0.35">
      <c r="T1025" s="2">
        <f>IF(Customer_churn_Table!N1025=0,Customer_churn_Table!I1025,NA())</f>
        <v>0</v>
      </c>
      <c r="U1025" s="2">
        <f>IF(Customer_churn_Table!N1025=0,Customer_churn_Table!M1025,NA())</f>
        <v>88698.83</v>
      </c>
      <c r="V1025" s="2" t="e">
        <f>IF(Customer_churn_Table!N1025=1,Customer_churn_Table!I1025,NA())</f>
        <v>#N/A</v>
      </c>
      <c r="W1025" s="2" t="e">
        <f>IF(Customer_churn_Table!N1025=1,Customer_churn_Table!M1025,NA())</f>
        <v>#N/A</v>
      </c>
    </row>
    <row r="1026" spans="20:23" x14ac:dyDescent="0.35">
      <c r="T1026" s="2">
        <f>IF(Customer_churn_Table!N1026=0,Customer_churn_Table!I1026,NA())</f>
        <v>108691.95</v>
      </c>
      <c r="U1026" s="2">
        <f>IF(Customer_churn_Table!N1026=0,Customer_churn_Table!M1026,NA())</f>
        <v>63030.97</v>
      </c>
      <c r="V1026" s="2" t="e">
        <f>IF(Customer_churn_Table!N1026=1,Customer_churn_Table!I1026,NA())</f>
        <v>#N/A</v>
      </c>
      <c r="W1026" s="2" t="e">
        <f>IF(Customer_churn_Table!N1026=1,Customer_churn_Table!M1026,NA())</f>
        <v>#N/A</v>
      </c>
    </row>
    <row r="1027" spans="20:23" x14ac:dyDescent="0.35">
      <c r="T1027" s="2">
        <f>IF(Customer_churn_Table!N1027=0,Customer_churn_Table!I1027,NA())</f>
        <v>0</v>
      </c>
      <c r="U1027" s="2">
        <f>IF(Customer_churn_Table!N1027=0,Customer_churn_Table!M1027,NA())</f>
        <v>59668.81</v>
      </c>
      <c r="V1027" s="2" t="e">
        <f>IF(Customer_churn_Table!N1027=1,Customer_churn_Table!I1027,NA())</f>
        <v>#N/A</v>
      </c>
      <c r="W1027" s="2" t="e">
        <f>IF(Customer_churn_Table!N1027=1,Customer_churn_Table!M1027,NA())</f>
        <v>#N/A</v>
      </c>
    </row>
    <row r="1028" spans="20:23" x14ac:dyDescent="0.35">
      <c r="T1028" s="2">
        <f>IF(Customer_churn_Table!N1028=0,Customer_churn_Table!I1028,NA())</f>
        <v>0</v>
      </c>
      <c r="U1028" s="2">
        <f>IF(Customer_churn_Table!N1028=0,Customer_churn_Table!M1028,NA())</f>
        <v>184230.23</v>
      </c>
      <c r="V1028" s="2" t="e">
        <f>IF(Customer_churn_Table!N1028=1,Customer_churn_Table!I1028,NA())</f>
        <v>#N/A</v>
      </c>
      <c r="W1028" s="2" t="e">
        <f>IF(Customer_churn_Table!N1028=1,Customer_churn_Table!M1028,NA())</f>
        <v>#N/A</v>
      </c>
    </row>
    <row r="1029" spans="20:23" x14ac:dyDescent="0.35">
      <c r="T1029" s="2">
        <f>IF(Customer_churn_Table!N1029=0,Customer_churn_Table!I1029,NA())</f>
        <v>133377.79999999999</v>
      </c>
      <c r="U1029" s="2">
        <f>IF(Customer_churn_Table!N1029=0,Customer_churn_Table!M1029,NA())</f>
        <v>64050.19</v>
      </c>
      <c r="V1029" s="2" t="e">
        <f>IF(Customer_churn_Table!N1029=1,Customer_churn_Table!I1029,NA())</f>
        <v>#N/A</v>
      </c>
      <c r="W1029" s="2" t="e">
        <f>IF(Customer_churn_Table!N1029=1,Customer_churn_Table!M1029,NA())</f>
        <v>#N/A</v>
      </c>
    </row>
    <row r="1030" spans="20:23" x14ac:dyDescent="0.35">
      <c r="T1030" s="2">
        <f>IF(Customer_churn_Table!N1030=0,Customer_churn_Table!I1030,NA())</f>
        <v>0</v>
      </c>
      <c r="U1030" s="2">
        <f>IF(Customer_churn_Table!N1030=0,Customer_churn_Table!M1030,NA())</f>
        <v>81853.98</v>
      </c>
      <c r="V1030" s="2" t="e">
        <f>IF(Customer_churn_Table!N1030=1,Customer_churn_Table!I1030,NA())</f>
        <v>#N/A</v>
      </c>
      <c r="W1030" s="2" t="e">
        <f>IF(Customer_churn_Table!N1030=1,Customer_churn_Table!M1030,NA())</f>
        <v>#N/A</v>
      </c>
    </row>
    <row r="1031" spans="20:23" x14ac:dyDescent="0.35">
      <c r="T1031" s="2">
        <f>IF(Customer_churn_Table!N1031=0,Customer_churn_Table!I1031,NA())</f>
        <v>0</v>
      </c>
      <c r="U1031" s="2">
        <f>IF(Customer_churn_Table!N1031=0,Customer_churn_Table!M1031,NA())</f>
        <v>154642.91</v>
      </c>
      <c r="V1031" s="2" t="e">
        <f>IF(Customer_churn_Table!N1031=1,Customer_churn_Table!I1031,NA())</f>
        <v>#N/A</v>
      </c>
      <c r="W1031" s="2" t="e">
        <f>IF(Customer_churn_Table!N1031=1,Customer_churn_Table!M1031,NA())</f>
        <v>#N/A</v>
      </c>
    </row>
    <row r="1032" spans="20:23" x14ac:dyDescent="0.35">
      <c r="T1032" s="2">
        <f>IF(Customer_churn_Table!N1032=0,Customer_churn_Table!I1032,NA())</f>
        <v>116537.60000000001</v>
      </c>
      <c r="U1032" s="2">
        <f>IF(Customer_churn_Table!N1032=0,Customer_churn_Table!M1032,NA())</f>
        <v>145679.6</v>
      </c>
      <c r="V1032" s="2" t="e">
        <f>IF(Customer_churn_Table!N1032=1,Customer_churn_Table!I1032,NA())</f>
        <v>#N/A</v>
      </c>
      <c r="W1032" s="2" t="e">
        <f>IF(Customer_churn_Table!N1032=1,Customer_churn_Table!M1032,NA())</f>
        <v>#N/A</v>
      </c>
    </row>
    <row r="1033" spans="20:23" x14ac:dyDescent="0.35">
      <c r="T1033" s="2">
        <f>IF(Customer_churn_Table!N1033=0,Customer_churn_Table!I1033,NA())</f>
        <v>0</v>
      </c>
      <c r="U1033" s="2">
        <f>IF(Customer_churn_Table!N1033=0,Customer_churn_Table!M1033,NA())</f>
        <v>30781.77</v>
      </c>
      <c r="V1033" s="2" t="e">
        <f>IF(Customer_churn_Table!N1033=1,Customer_churn_Table!I1033,NA())</f>
        <v>#N/A</v>
      </c>
      <c r="W1033" s="2" t="e">
        <f>IF(Customer_churn_Table!N1033=1,Customer_churn_Table!M1033,NA())</f>
        <v>#N/A</v>
      </c>
    </row>
    <row r="1034" spans="20:23" x14ac:dyDescent="0.35">
      <c r="T1034" s="2">
        <f>IF(Customer_churn_Table!N1034=0,Customer_churn_Table!I1034,NA())</f>
        <v>0</v>
      </c>
      <c r="U1034" s="2">
        <f>IF(Customer_churn_Table!N1034=0,Customer_churn_Table!M1034,NA())</f>
        <v>81622.52</v>
      </c>
      <c r="V1034" s="2" t="e">
        <f>IF(Customer_churn_Table!N1034=1,Customer_churn_Table!I1034,NA())</f>
        <v>#N/A</v>
      </c>
      <c r="W1034" s="2" t="e">
        <f>IF(Customer_churn_Table!N1034=1,Customer_churn_Table!M1034,NA())</f>
        <v>#N/A</v>
      </c>
    </row>
    <row r="1035" spans="20:23" x14ac:dyDescent="0.35">
      <c r="T1035" s="2">
        <f>IF(Customer_churn_Table!N1035=0,Customer_churn_Table!I1035,NA())</f>
        <v>130131.08</v>
      </c>
      <c r="U1035" s="2">
        <f>IF(Customer_churn_Table!N1035=0,Customer_churn_Table!M1035,NA())</f>
        <v>196474.35</v>
      </c>
      <c r="V1035" s="2" t="e">
        <f>IF(Customer_churn_Table!N1035=1,Customer_churn_Table!I1035,NA())</f>
        <v>#N/A</v>
      </c>
      <c r="W1035" s="2" t="e">
        <f>IF(Customer_churn_Table!N1035=1,Customer_churn_Table!M1035,NA())</f>
        <v>#N/A</v>
      </c>
    </row>
    <row r="1036" spans="20:23" x14ac:dyDescent="0.35">
      <c r="T1036" s="2">
        <f>IF(Customer_churn_Table!N1036=0,Customer_churn_Table!I1036,NA())</f>
        <v>0</v>
      </c>
      <c r="U1036" s="2">
        <f>IF(Customer_churn_Table!N1036=0,Customer_churn_Table!M1036,NA())</f>
        <v>176276.1</v>
      </c>
      <c r="V1036" s="2" t="e">
        <f>IF(Customer_churn_Table!N1036=1,Customer_churn_Table!I1036,NA())</f>
        <v>#N/A</v>
      </c>
      <c r="W1036" s="2" t="e">
        <f>IF(Customer_churn_Table!N1036=1,Customer_churn_Table!M1036,NA())</f>
        <v>#N/A</v>
      </c>
    </row>
    <row r="1037" spans="20:23" x14ac:dyDescent="0.35">
      <c r="T1037" s="2">
        <f>IF(Customer_churn_Table!N1037=0,Customer_churn_Table!I1037,NA())</f>
        <v>0</v>
      </c>
      <c r="U1037" s="2">
        <f>IF(Customer_churn_Table!N1037=0,Customer_churn_Table!M1037,NA())</f>
        <v>35113.08</v>
      </c>
      <c r="V1037" s="2" t="e">
        <f>IF(Customer_churn_Table!N1037=1,Customer_churn_Table!I1037,NA())</f>
        <v>#N/A</v>
      </c>
      <c r="W1037" s="2" t="e">
        <f>IF(Customer_churn_Table!N1037=1,Customer_churn_Table!M1037,NA())</f>
        <v>#N/A</v>
      </c>
    </row>
    <row r="1038" spans="20:23" x14ac:dyDescent="0.35">
      <c r="T1038" s="2">
        <f>IF(Customer_churn_Table!N1038=0,Customer_churn_Table!I1038,NA())</f>
        <v>107316.09</v>
      </c>
      <c r="U1038" s="2">
        <f>IF(Customer_churn_Table!N1038=0,Customer_churn_Table!M1038,NA())</f>
        <v>64299.82</v>
      </c>
      <c r="V1038" s="2" t="e">
        <f>IF(Customer_churn_Table!N1038=1,Customer_churn_Table!I1038,NA())</f>
        <v>#N/A</v>
      </c>
      <c r="W1038" s="2" t="e">
        <f>IF(Customer_churn_Table!N1038=1,Customer_churn_Table!M1038,NA())</f>
        <v>#N/A</v>
      </c>
    </row>
    <row r="1039" spans="20:23" x14ac:dyDescent="0.35">
      <c r="T1039" s="2">
        <f>IF(Customer_churn_Table!N1039=0,Customer_churn_Table!I1039,NA())</f>
        <v>0</v>
      </c>
      <c r="U1039" s="2">
        <f>IF(Customer_churn_Table!N1039=0,Customer_churn_Table!M1039,NA())</f>
        <v>180969.55</v>
      </c>
      <c r="V1039" s="2" t="e">
        <f>IF(Customer_churn_Table!N1039=1,Customer_churn_Table!I1039,NA())</f>
        <v>#N/A</v>
      </c>
      <c r="W1039" s="2" t="e">
        <f>IF(Customer_churn_Table!N1039=1,Customer_churn_Table!M1039,NA())</f>
        <v>#N/A</v>
      </c>
    </row>
    <row r="1040" spans="20:23" x14ac:dyDescent="0.35">
      <c r="T1040" s="2">
        <f>IF(Customer_churn_Table!N1040=0,Customer_churn_Table!I1040,NA())</f>
        <v>83181.289999999994</v>
      </c>
      <c r="U1040" s="2">
        <f>IF(Customer_churn_Table!N1040=0,Customer_churn_Table!M1040,NA())</f>
        <v>138176.78</v>
      </c>
      <c r="V1040" s="2" t="e">
        <f>IF(Customer_churn_Table!N1040=1,Customer_churn_Table!I1040,NA())</f>
        <v>#N/A</v>
      </c>
      <c r="W1040" s="2" t="e">
        <f>IF(Customer_churn_Table!N1040=1,Customer_churn_Table!M1040,NA())</f>
        <v>#N/A</v>
      </c>
    </row>
    <row r="1041" spans="20:23" x14ac:dyDescent="0.35">
      <c r="T1041" s="2">
        <f>IF(Customer_churn_Table!N1041=0,Customer_churn_Table!I1041,NA())</f>
        <v>0</v>
      </c>
      <c r="U1041" s="2">
        <f>IF(Customer_churn_Table!N1041=0,Customer_churn_Table!M1041,NA())</f>
        <v>86733.61</v>
      </c>
      <c r="V1041" s="2" t="e">
        <f>IF(Customer_churn_Table!N1041=1,Customer_churn_Table!I1041,NA())</f>
        <v>#N/A</v>
      </c>
      <c r="W1041" s="2" t="e">
        <f>IF(Customer_churn_Table!N1041=1,Customer_churn_Table!M1041,NA())</f>
        <v>#N/A</v>
      </c>
    </row>
    <row r="1042" spans="20:23" x14ac:dyDescent="0.35">
      <c r="T1042" s="2">
        <f>IF(Customer_churn_Table!N1042=0,Customer_churn_Table!I1042,NA())</f>
        <v>153946.14000000001</v>
      </c>
      <c r="U1042" s="2">
        <f>IF(Customer_churn_Table!N1042=0,Customer_churn_Table!M1042,NA())</f>
        <v>7418.92</v>
      </c>
      <c r="V1042" s="2" t="e">
        <f>IF(Customer_churn_Table!N1042=1,Customer_churn_Table!I1042,NA())</f>
        <v>#N/A</v>
      </c>
      <c r="W1042" s="2" t="e">
        <f>IF(Customer_churn_Table!N1042=1,Customer_churn_Table!M1042,NA())</f>
        <v>#N/A</v>
      </c>
    </row>
    <row r="1043" spans="20:23" x14ac:dyDescent="0.35">
      <c r="T1043" s="2">
        <f>IF(Customer_churn_Table!N1043=0,Customer_churn_Table!I1043,NA())</f>
        <v>0</v>
      </c>
      <c r="U1043" s="2">
        <f>IF(Customer_churn_Table!N1043=0,Customer_churn_Table!M1043,NA())</f>
        <v>166376.54</v>
      </c>
      <c r="V1043" s="2" t="e">
        <f>IF(Customer_churn_Table!N1043=1,Customer_churn_Table!I1043,NA())</f>
        <v>#N/A</v>
      </c>
      <c r="W1043" s="2" t="e">
        <f>IF(Customer_churn_Table!N1043=1,Customer_churn_Table!M1043,NA())</f>
        <v>#N/A</v>
      </c>
    </row>
    <row r="1044" spans="20:23" x14ac:dyDescent="0.35">
      <c r="T1044" s="2" t="e">
        <f>IF(Customer_churn_Table!N1044=0,Customer_churn_Table!I1044,NA())</f>
        <v>#N/A</v>
      </c>
      <c r="U1044" s="2" t="e">
        <f>IF(Customer_churn_Table!N1044=0,Customer_churn_Table!M1044,NA())</f>
        <v>#N/A</v>
      </c>
      <c r="V1044" s="2">
        <f>IF(Customer_churn_Table!N1044=1,Customer_churn_Table!I1044,NA())</f>
        <v>135483.17000000001</v>
      </c>
      <c r="W1044" s="2">
        <f>IF(Customer_churn_Table!N1044=1,Customer_churn_Table!M1044,NA())</f>
        <v>140881.20000000001</v>
      </c>
    </row>
    <row r="1045" spans="20:23" x14ac:dyDescent="0.35">
      <c r="T1045" s="2">
        <f>IF(Customer_churn_Table!N1045=0,Customer_churn_Table!I1045,NA())</f>
        <v>0</v>
      </c>
      <c r="U1045" s="2">
        <f>IF(Customer_churn_Table!N1045=0,Customer_churn_Table!M1045,NA())</f>
        <v>4460.2</v>
      </c>
      <c r="V1045" s="2" t="e">
        <f>IF(Customer_churn_Table!N1045=1,Customer_churn_Table!I1045,NA())</f>
        <v>#N/A</v>
      </c>
      <c r="W1045" s="2" t="e">
        <f>IF(Customer_churn_Table!N1045=1,Customer_churn_Table!M1045,NA())</f>
        <v>#N/A</v>
      </c>
    </row>
    <row r="1046" spans="20:23" x14ac:dyDescent="0.35">
      <c r="T1046" s="2">
        <f>IF(Customer_churn_Table!N1046=0,Customer_churn_Table!I1046,NA())</f>
        <v>119624.54</v>
      </c>
      <c r="U1046" s="2">
        <f>IF(Customer_churn_Table!N1046=0,Customer_churn_Table!M1046,NA())</f>
        <v>110472.12</v>
      </c>
      <c r="V1046" s="2" t="e">
        <f>IF(Customer_churn_Table!N1046=1,Customer_churn_Table!I1046,NA())</f>
        <v>#N/A</v>
      </c>
      <c r="W1046" s="2" t="e">
        <f>IF(Customer_churn_Table!N1046=1,Customer_churn_Table!M1046,NA())</f>
        <v>#N/A</v>
      </c>
    </row>
    <row r="1047" spans="20:23" x14ac:dyDescent="0.35">
      <c r="T1047" s="2">
        <f>IF(Customer_churn_Table!N1047=0,Customer_churn_Table!I1047,NA())</f>
        <v>121132.26</v>
      </c>
      <c r="U1047" s="2">
        <f>IF(Customer_churn_Table!N1047=0,Customer_churn_Table!M1047,NA())</f>
        <v>86460.28</v>
      </c>
      <c r="V1047" s="2" t="e">
        <f>IF(Customer_churn_Table!N1047=1,Customer_churn_Table!I1047,NA())</f>
        <v>#N/A</v>
      </c>
      <c r="W1047" s="2" t="e">
        <f>IF(Customer_churn_Table!N1047=1,Customer_churn_Table!M1047,NA())</f>
        <v>#N/A</v>
      </c>
    </row>
    <row r="1048" spans="20:23" x14ac:dyDescent="0.35">
      <c r="T1048" s="2" t="e">
        <f>IF(Customer_churn_Table!N1048=0,Customer_churn_Table!I1048,NA())</f>
        <v>#N/A</v>
      </c>
      <c r="U1048" s="2" t="e">
        <f>IF(Customer_churn_Table!N1048=0,Customer_churn_Table!M1048,NA())</f>
        <v>#N/A</v>
      </c>
      <c r="V1048" s="2">
        <f>IF(Customer_churn_Table!N1048=1,Customer_churn_Table!I1048,NA())</f>
        <v>0</v>
      </c>
      <c r="W1048" s="2">
        <f>IF(Customer_churn_Table!N1048=1,Customer_churn_Table!M1048,NA())</f>
        <v>16500.66</v>
      </c>
    </row>
    <row r="1049" spans="20:23" x14ac:dyDescent="0.35">
      <c r="T1049" s="2" t="e">
        <f>IF(Customer_churn_Table!N1049=0,Customer_churn_Table!I1049,NA())</f>
        <v>#N/A</v>
      </c>
      <c r="U1049" s="2" t="e">
        <f>IF(Customer_churn_Table!N1049=0,Customer_churn_Table!M1049,NA())</f>
        <v>#N/A</v>
      </c>
      <c r="V1049" s="2">
        <f>IF(Customer_churn_Table!N1049=1,Customer_churn_Table!I1049,NA())</f>
        <v>0</v>
      </c>
      <c r="W1049" s="2">
        <f>IF(Customer_churn_Table!N1049=1,Customer_churn_Table!M1049,NA())</f>
        <v>114020.06</v>
      </c>
    </row>
    <row r="1050" spans="20:23" x14ac:dyDescent="0.35">
      <c r="T1050" s="2">
        <f>IF(Customer_churn_Table!N1050=0,Customer_churn_Table!I1050,NA())</f>
        <v>54817.55</v>
      </c>
      <c r="U1050" s="2">
        <f>IF(Customer_churn_Table!N1050=0,Customer_churn_Table!M1050,NA())</f>
        <v>131660.31</v>
      </c>
      <c r="V1050" s="2" t="e">
        <f>IF(Customer_churn_Table!N1050=1,Customer_churn_Table!I1050,NA())</f>
        <v>#N/A</v>
      </c>
      <c r="W1050" s="2" t="e">
        <f>IF(Customer_churn_Table!N1050=1,Customer_churn_Table!M1050,NA())</f>
        <v>#N/A</v>
      </c>
    </row>
    <row r="1051" spans="20:23" x14ac:dyDescent="0.35">
      <c r="T1051" s="2" t="e">
        <f>IF(Customer_churn_Table!N1051=0,Customer_churn_Table!I1051,NA())</f>
        <v>#N/A</v>
      </c>
      <c r="U1051" s="2" t="e">
        <f>IF(Customer_churn_Table!N1051=0,Customer_churn_Table!M1051,NA())</f>
        <v>#N/A</v>
      </c>
      <c r="V1051" s="2">
        <f>IF(Customer_churn_Table!N1051=1,Customer_churn_Table!I1051,NA())</f>
        <v>107949.45</v>
      </c>
      <c r="W1051" s="2">
        <f>IF(Customer_churn_Table!N1051=1,Customer_churn_Table!M1051,NA())</f>
        <v>52449.62</v>
      </c>
    </row>
    <row r="1052" spans="20:23" x14ac:dyDescent="0.35">
      <c r="T1052" s="2">
        <f>IF(Customer_churn_Table!N1052=0,Customer_churn_Table!I1052,NA())</f>
        <v>0</v>
      </c>
      <c r="U1052" s="2">
        <f>IF(Customer_churn_Table!N1052=0,Customer_churn_Table!M1052,NA())</f>
        <v>161465.31</v>
      </c>
      <c r="V1052" s="2" t="e">
        <f>IF(Customer_churn_Table!N1052=1,Customer_churn_Table!I1052,NA())</f>
        <v>#N/A</v>
      </c>
      <c r="W1052" s="2" t="e">
        <f>IF(Customer_churn_Table!N1052=1,Customer_churn_Table!M1052,NA())</f>
        <v>#N/A</v>
      </c>
    </row>
    <row r="1053" spans="20:23" x14ac:dyDescent="0.35">
      <c r="T1053" s="2">
        <f>IF(Customer_churn_Table!N1053=0,Customer_churn_Table!I1053,NA())</f>
        <v>80816.45</v>
      </c>
      <c r="U1053" s="2">
        <f>IF(Customer_churn_Table!N1053=0,Customer_churn_Table!M1053,NA())</f>
        <v>20018.79</v>
      </c>
      <c r="V1053" s="2" t="e">
        <f>IF(Customer_churn_Table!N1053=1,Customer_churn_Table!I1053,NA())</f>
        <v>#N/A</v>
      </c>
      <c r="W1053" s="2" t="e">
        <f>IF(Customer_churn_Table!N1053=1,Customer_churn_Table!M1053,NA())</f>
        <v>#N/A</v>
      </c>
    </row>
    <row r="1054" spans="20:23" x14ac:dyDescent="0.35">
      <c r="T1054" s="2">
        <f>IF(Customer_churn_Table!N1054=0,Customer_churn_Table!I1054,NA())</f>
        <v>98205.77</v>
      </c>
      <c r="U1054" s="2">
        <f>IF(Customer_churn_Table!N1054=0,Customer_churn_Table!M1054,NA())</f>
        <v>176318.27</v>
      </c>
      <c r="V1054" s="2" t="e">
        <f>IF(Customer_churn_Table!N1054=1,Customer_churn_Table!I1054,NA())</f>
        <v>#N/A</v>
      </c>
      <c r="W1054" s="2" t="e">
        <f>IF(Customer_churn_Table!N1054=1,Customer_churn_Table!M1054,NA())</f>
        <v>#N/A</v>
      </c>
    </row>
    <row r="1055" spans="20:23" x14ac:dyDescent="0.35">
      <c r="T1055" s="2">
        <f>IF(Customer_churn_Table!N1055=0,Customer_churn_Table!I1055,NA())</f>
        <v>94684.27</v>
      </c>
      <c r="U1055" s="2">
        <f>IF(Customer_churn_Table!N1055=0,Customer_churn_Table!M1055,NA())</f>
        <v>50488.91</v>
      </c>
      <c r="V1055" s="2" t="e">
        <f>IF(Customer_churn_Table!N1055=1,Customer_churn_Table!I1055,NA())</f>
        <v>#N/A</v>
      </c>
      <c r="W1055" s="2" t="e">
        <f>IF(Customer_churn_Table!N1055=1,Customer_churn_Table!M1055,NA())</f>
        <v>#N/A</v>
      </c>
    </row>
    <row r="1056" spans="20:23" x14ac:dyDescent="0.35">
      <c r="T1056" s="2">
        <f>IF(Customer_churn_Table!N1056=0,Customer_churn_Table!I1056,NA())</f>
        <v>141604.76</v>
      </c>
      <c r="U1056" s="2">
        <f>IF(Customer_churn_Table!N1056=0,Customer_churn_Table!M1056,NA())</f>
        <v>30379.599999999999</v>
      </c>
      <c r="V1056" s="2" t="e">
        <f>IF(Customer_churn_Table!N1056=1,Customer_churn_Table!I1056,NA())</f>
        <v>#N/A</v>
      </c>
      <c r="W1056" s="2" t="e">
        <f>IF(Customer_churn_Table!N1056=1,Customer_churn_Table!M1056,NA())</f>
        <v>#N/A</v>
      </c>
    </row>
    <row r="1057" spans="20:23" x14ac:dyDescent="0.35">
      <c r="T1057" s="2">
        <f>IF(Customer_churn_Table!N1057=0,Customer_churn_Table!I1057,NA())</f>
        <v>0</v>
      </c>
      <c r="U1057" s="2">
        <f>IF(Customer_churn_Table!N1057=0,Customer_churn_Table!M1057,NA())</f>
        <v>161326.73000000001</v>
      </c>
      <c r="V1057" s="2" t="e">
        <f>IF(Customer_churn_Table!N1057=1,Customer_churn_Table!I1057,NA())</f>
        <v>#N/A</v>
      </c>
      <c r="W1057" s="2" t="e">
        <f>IF(Customer_churn_Table!N1057=1,Customer_churn_Table!M1057,NA())</f>
        <v>#N/A</v>
      </c>
    </row>
    <row r="1058" spans="20:23" x14ac:dyDescent="0.35">
      <c r="T1058" s="2">
        <f>IF(Customer_churn_Table!N1058=0,Customer_churn_Table!I1058,NA())</f>
        <v>0</v>
      </c>
      <c r="U1058" s="2">
        <f>IF(Customer_churn_Table!N1058=0,Customer_churn_Table!M1058,NA())</f>
        <v>45348.08</v>
      </c>
      <c r="V1058" s="2" t="e">
        <f>IF(Customer_churn_Table!N1058=1,Customer_churn_Table!I1058,NA())</f>
        <v>#N/A</v>
      </c>
      <c r="W1058" s="2" t="e">
        <f>IF(Customer_churn_Table!N1058=1,Customer_churn_Table!M1058,NA())</f>
        <v>#N/A</v>
      </c>
    </row>
    <row r="1059" spans="20:23" x14ac:dyDescent="0.35">
      <c r="T1059" s="2" t="e">
        <f>IF(Customer_churn_Table!N1059=0,Customer_churn_Table!I1059,NA())</f>
        <v>#N/A</v>
      </c>
      <c r="U1059" s="2" t="e">
        <f>IF(Customer_churn_Table!N1059=0,Customer_churn_Table!M1059,NA())</f>
        <v>#N/A</v>
      </c>
      <c r="V1059" s="2">
        <f>IF(Customer_churn_Table!N1059=1,Customer_churn_Table!I1059,NA())</f>
        <v>122949.14</v>
      </c>
      <c r="W1059" s="2">
        <f>IF(Customer_churn_Table!N1059=1,Customer_churn_Table!M1059,NA())</f>
        <v>180251.68</v>
      </c>
    </row>
    <row r="1060" spans="20:23" x14ac:dyDescent="0.35">
      <c r="T1060" s="2">
        <f>IF(Customer_churn_Table!N1060=0,Customer_churn_Table!I1060,NA())</f>
        <v>81677.22</v>
      </c>
      <c r="U1060" s="2">
        <f>IF(Customer_churn_Table!N1060=0,Customer_churn_Table!M1060,NA())</f>
        <v>34925.56</v>
      </c>
      <c r="V1060" s="2" t="e">
        <f>IF(Customer_churn_Table!N1060=1,Customer_churn_Table!I1060,NA())</f>
        <v>#N/A</v>
      </c>
      <c r="W1060" s="2" t="e">
        <f>IF(Customer_churn_Table!N1060=1,Customer_churn_Table!M1060,NA())</f>
        <v>#N/A</v>
      </c>
    </row>
    <row r="1061" spans="20:23" x14ac:dyDescent="0.35">
      <c r="T1061" s="2">
        <f>IF(Customer_churn_Table!N1061=0,Customer_churn_Table!I1061,NA())</f>
        <v>80293.98</v>
      </c>
      <c r="U1061" s="2">
        <f>IF(Customer_churn_Table!N1061=0,Customer_churn_Table!M1061,NA())</f>
        <v>126555.74</v>
      </c>
      <c r="V1061" s="2" t="e">
        <f>IF(Customer_churn_Table!N1061=1,Customer_churn_Table!I1061,NA())</f>
        <v>#N/A</v>
      </c>
      <c r="W1061" s="2" t="e">
        <f>IF(Customer_churn_Table!N1061=1,Customer_churn_Table!M1061,NA())</f>
        <v>#N/A</v>
      </c>
    </row>
    <row r="1062" spans="20:23" x14ac:dyDescent="0.35">
      <c r="T1062" s="2">
        <f>IF(Customer_churn_Table!N1062=0,Customer_churn_Table!I1062,NA())</f>
        <v>155413.06</v>
      </c>
      <c r="U1062" s="2">
        <f>IF(Customer_churn_Table!N1062=0,Customer_churn_Table!M1062,NA())</f>
        <v>187921.3</v>
      </c>
      <c r="V1062" s="2" t="e">
        <f>IF(Customer_churn_Table!N1062=1,Customer_churn_Table!I1062,NA())</f>
        <v>#N/A</v>
      </c>
      <c r="W1062" s="2" t="e">
        <f>IF(Customer_churn_Table!N1062=1,Customer_churn_Table!M1062,NA())</f>
        <v>#N/A</v>
      </c>
    </row>
    <row r="1063" spans="20:23" x14ac:dyDescent="0.35">
      <c r="T1063" s="2">
        <f>IF(Customer_churn_Table!N1063=0,Customer_churn_Table!I1063,NA())</f>
        <v>0</v>
      </c>
      <c r="U1063" s="2">
        <f>IF(Customer_churn_Table!N1063=0,Customer_churn_Table!M1063,NA())</f>
        <v>136390.88</v>
      </c>
      <c r="V1063" s="2" t="e">
        <f>IF(Customer_churn_Table!N1063=1,Customer_churn_Table!I1063,NA())</f>
        <v>#N/A</v>
      </c>
      <c r="W1063" s="2" t="e">
        <f>IF(Customer_churn_Table!N1063=1,Customer_churn_Table!M1063,NA())</f>
        <v>#N/A</v>
      </c>
    </row>
    <row r="1064" spans="20:23" x14ac:dyDescent="0.35">
      <c r="T1064" s="2" t="e">
        <f>IF(Customer_churn_Table!N1064=0,Customer_churn_Table!I1064,NA())</f>
        <v>#N/A</v>
      </c>
      <c r="U1064" s="2" t="e">
        <f>IF(Customer_churn_Table!N1064=0,Customer_churn_Table!M1064,NA())</f>
        <v>#N/A</v>
      </c>
      <c r="V1064" s="2">
        <f>IF(Customer_churn_Table!N1064=1,Customer_churn_Table!I1064,NA())</f>
        <v>67111.649999999994</v>
      </c>
      <c r="W1064" s="2">
        <f>IF(Customer_churn_Table!N1064=1,Customer_churn_Table!M1064,NA())</f>
        <v>78566.64</v>
      </c>
    </row>
    <row r="1065" spans="20:23" x14ac:dyDescent="0.35">
      <c r="T1065" s="2">
        <f>IF(Customer_churn_Table!N1065=0,Customer_churn_Table!I1065,NA())</f>
        <v>103818.43</v>
      </c>
      <c r="U1065" s="2">
        <f>IF(Customer_churn_Table!N1065=0,Customer_churn_Table!M1065,NA())</f>
        <v>166038.26999999999</v>
      </c>
      <c r="V1065" s="2" t="e">
        <f>IF(Customer_churn_Table!N1065=1,Customer_churn_Table!I1065,NA())</f>
        <v>#N/A</v>
      </c>
      <c r="W1065" s="2" t="e">
        <f>IF(Customer_churn_Table!N1065=1,Customer_churn_Table!M1065,NA())</f>
        <v>#N/A</v>
      </c>
    </row>
    <row r="1066" spans="20:23" x14ac:dyDescent="0.35">
      <c r="T1066" s="2">
        <f>IF(Customer_churn_Table!N1066=0,Customer_churn_Table!I1066,NA())</f>
        <v>0</v>
      </c>
      <c r="U1066" s="2">
        <f>IF(Customer_churn_Table!N1066=0,Customer_churn_Table!M1066,NA())</f>
        <v>140385.32999999999</v>
      </c>
      <c r="V1066" s="2" t="e">
        <f>IF(Customer_churn_Table!N1066=1,Customer_churn_Table!I1066,NA())</f>
        <v>#N/A</v>
      </c>
      <c r="W1066" s="2" t="e">
        <f>IF(Customer_churn_Table!N1066=1,Customer_churn_Table!M1066,NA())</f>
        <v>#N/A</v>
      </c>
    </row>
    <row r="1067" spans="20:23" x14ac:dyDescent="0.35">
      <c r="T1067" s="2" t="e">
        <f>IF(Customer_churn_Table!N1067=0,Customer_churn_Table!I1067,NA())</f>
        <v>#N/A</v>
      </c>
      <c r="U1067" s="2" t="e">
        <f>IF(Customer_churn_Table!N1067=0,Customer_churn_Table!M1067,NA())</f>
        <v>#N/A</v>
      </c>
      <c r="V1067" s="2">
        <f>IF(Customer_churn_Table!N1067=1,Customer_churn_Table!I1067,NA())</f>
        <v>152169.12</v>
      </c>
      <c r="W1067" s="2">
        <f>IF(Customer_churn_Table!N1067=1,Customer_churn_Table!M1067,NA())</f>
        <v>38629.300000000003</v>
      </c>
    </row>
    <row r="1068" spans="20:23" x14ac:dyDescent="0.35">
      <c r="T1068" s="2" t="e">
        <f>IF(Customer_churn_Table!N1068=0,Customer_churn_Table!I1068,NA())</f>
        <v>#N/A</v>
      </c>
      <c r="U1068" s="2" t="e">
        <f>IF(Customer_churn_Table!N1068=0,Customer_churn_Table!M1068,NA())</f>
        <v>#N/A</v>
      </c>
      <c r="V1068" s="2">
        <f>IF(Customer_churn_Table!N1068=1,Customer_churn_Table!I1068,NA())</f>
        <v>0</v>
      </c>
      <c r="W1068" s="2">
        <f>IF(Customer_churn_Table!N1068=1,Customer_churn_Table!M1068,NA())</f>
        <v>24998.75</v>
      </c>
    </row>
    <row r="1069" spans="20:23" x14ac:dyDescent="0.35">
      <c r="T1069" s="2">
        <f>IF(Customer_churn_Table!N1069=0,Customer_churn_Table!I1069,NA())</f>
        <v>214346.96</v>
      </c>
      <c r="U1069" s="2">
        <f>IF(Customer_churn_Table!N1069=0,Customer_churn_Table!M1069,NA())</f>
        <v>128815.33</v>
      </c>
      <c r="V1069" s="2" t="e">
        <f>IF(Customer_churn_Table!N1069=1,Customer_churn_Table!I1069,NA())</f>
        <v>#N/A</v>
      </c>
      <c r="W1069" s="2" t="e">
        <f>IF(Customer_churn_Table!N1069=1,Customer_churn_Table!M1069,NA())</f>
        <v>#N/A</v>
      </c>
    </row>
    <row r="1070" spans="20:23" x14ac:dyDescent="0.35">
      <c r="T1070" s="2" t="e">
        <f>IF(Customer_churn_Table!N1070=0,Customer_churn_Table!I1070,NA())</f>
        <v>#N/A</v>
      </c>
      <c r="U1070" s="2" t="e">
        <f>IF(Customer_churn_Table!N1070=0,Customer_churn_Table!M1070,NA())</f>
        <v>#N/A</v>
      </c>
      <c r="V1070" s="2">
        <f>IF(Customer_churn_Table!N1070=1,Customer_churn_Table!I1070,NA())</f>
        <v>0</v>
      </c>
      <c r="W1070" s="2">
        <f>IF(Customer_churn_Table!N1070=1,Customer_churn_Table!M1070,NA())</f>
        <v>19376.560000000001</v>
      </c>
    </row>
    <row r="1071" spans="20:23" x14ac:dyDescent="0.35">
      <c r="T1071" s="2" t="e">
        <f>IF(Customer_churn_Table!N1071=0,Customer_churn_Table!I1071,NA())</f>
        <v>#N/A</v>
      </c>
      <c r="U1071" s="2" t="e">
        <f>IF(Customer_churn_Table!N1071=0,Customer_churn_Table!M1071,NA())</f>
        <v>#N/A</v>
      </c>
      <c r="V1071" s="2">
        <f>IF(Customer_churn_Table!N1071=1,Customer_churn_Table!I1071,NA())</f>
        <v>113348.14</v>
      </c>
      <c r="W1071" s="2">
        <f>IF(Customer_churn_Table!N1071=1,Customer_churn_Table!M1071,NA())</f>
        <v>31904.31</v>
      </c>
    </row>
    <row r="1072" spans="20:23" x14ac:dyDescent="0.35">
      <c r="T1072" s="2" t="e">
        <f>IF(Customer_churn_Table!N1072=0,Customer_churn_Table!I1072,NA())</f>
        <v>#N/A</v>
      </c>
      <c r="U1072" s="2" t="e">
        <f>IF(Customer_churn_Table!N1072=0,Customer_churn_Table!M1072,NA())</f>
        <v>#N/A</v>
      </c>
      <c r="V1072" s="2">
        <f>IF(Customer_churn_Table!N1072=1,Customer_churn_Table!I1072,NA())</f>
        <v>170935.94</v>
      </c>
      <c r="W1072" s="2">
        <f>IF(Customer_churn_Table!N1072=1,Customer_churn_Table!M1072,NA())</f>
        <v>173179.79</v>
      </c>
    </row>
    <row r="1073" spans="20:23" x14ac:dyDescent="0.35">
      <c r="T1073" s="2">
        <f>IF(Customer_churn_Table!N1073=0,Customer_churn_Table!I1073,NA())</f>
        <v>103023.26</v>
      </c>
      <c r="U1073" s="2">
        <f>IF(Customer_churn_Table!N1073=0,Customer_churn_Table!M1073,NA())</f>
        <v>22485.64</v>
      </c>
      <c r="V1073" s="2" t="e">
        <f>IF(Customer_churn_Table!N1073=1,Customer_churn_Table!I1073,NA())</f>
        <v>#N/A</v>
      </c>
      <c r="W1073" s="2" t="e">
        <f>IF(Customer_churn_Table!N1073=1,Customer_churn_Table!M1073,NA())</f>
        <v>#N/A</v>
      </c>
    </row>
    <row r="1074" spans="20:23" x14ac:dyDescent="0.35">
      <c r="T1074" s="2">
        <f>IF(Customer_churn_Table!N1074=0,Customer_churn_Table!I1074,NA())</f>
        <v>0</v>
      </c>
      <c r="U1074" s="2">
        <f>IF(Customer_churn_Table!N1074=0,Customer_churn_Table!M1074,NA())</f>
        <v>196668.51</v>
      </c>
      <c r="V1074" s="2" t="e">
        <f>IF(Customer_churn_Table!N1074=1,Customer_churn_Table!I1074,NA())</f>
        <v>#N/A</v>
      </c>
      <c r="W1074" s="2" t="e">
        <f>IF(Customer_churn_Table!N1074=1,Customer_churn_Table!M1074,NA())</f>
        <v>#N/A</v>
      </c>
    </row>
    <row r="1075" spans="20:23" x14ac:dyDescent="0.35">
      <c r="T1075" s="2">
        <f>IF(Customer_churn_Table!N1075=0,Customer_churn_Table!I1075,NA())</f>
        <v>0</v>
      </c>
      <c r="U1075" s="2">
        <f>IF(Customer_churn_Table!N1075=0,Customer_churn_Table!M1075,NA())</f>
        <v>136506.85999999999</v>
      </c>
      <c r="V1075" s="2" t="e">
        <f>IF(Customer_churn_Table!N1075=1,Customer_churn_Table!I1075,NA())</f>
        <v>#N/A</v>
      </c>
      <c r="W1075" s="2" t="e">
        <f>IF(Customer_churn_Table!N1075=1,Customer_churn_Table!M1075,NA())</f>
        <v>#N/A</v>
      </c>
    </row>
    <row r="1076" spans="20:23" x14ac:dyDescent="0.35">
      <c r="T1076" s="2">
        <f>IF(Customer_churn_Table!N1076=0,Customer_churn_Table!I1076,NA())</f>
        <v>111855.03999999999</v>
      </c>
      <c r="U1076" s="2">
        <f>IF(Customer_churn_Table!N1076=0,Customer_churn_Table!M1076,NA())</f>
        <v>36278.89</v>
      </c>
      <c r="V1076" s="2" t="e">
        <f>IF(Customer_churn_Table!N1076=1,Customer_churn_Table!I1076,NA())</f>
        <v>#N/A</v>
      </c>
      <c r="W1076" s="2" t="e">
        <f>IF(Customer_churn_Table!N1076=1,Customer_churn_Table!M1076,NA())</f>
        <v>#N/A</v>
      </c>
    </row>
    <row r="1077" spans="20:23" x14ac:dyDescent="0.35">
      <c r="T1077" s="2">
        <f>IF(Customer_churn_Table!N1077=0,Customer_churn_Table!I1077,NA())</f>
        <v>140348.56</v>
      </c>
      <c r="U1077" s="2">
        <f>IF(Customer_churn_Table!N1077=0,Customer_churn_Table!M1077,NA())</f>
        <v>163254.39000000001</v>
      </c>
      <c r="V1077" s="2" t="e">
        <f>IF(Customer_churn_Table!N1077=1,Customer_churn_Table!I1077,NA())</f>
        <v>#N/A</v>
      </c>
      <c r="W1077" s="2" t="e">
        <f>IF(Customer_churn_Table!N1077=1,Customer_churn_Table!M1077,NA())</f>
        <v>#N/A</v>
      </c>
    </row>
    <row r="1078" spans="20:23" x14ac:dyDescent="0.35">
      <c r="T1078" s="2">
        <f>IF(Customer_churn_Table!N1078=0,Customer_churn_Table!I1078,NA())</f>
        <v>0</v>
      </c>
      <c r="U1078" s="2">
        <f>IF(Customer_churn_Table!N1078=0,Customer_churn_Table!M1078,NA())</f>
        <v>99654.13</v>
      </c>
      <c r="V1078" s="2" t="e">
        <f>IF(Customer_churn_Table!N1078=1,Customer_churn_Table!I1078,NA())</f>
        <v>#N/A</v>
      </c>
      <c r="W1078" s="2" t="e">
        <f>IF(Customer_churn_Table!N1078=1,Customer_churn_Table!M1078,NA())</f>
        <v>#N/A</v>
      </c>
    </row>
    <row r="1079" spans="20:23" x14ac:dyDescent="0.35">
      <c r="T1079" s="2">
        <f>IF(Customer_churn_Table!N1079=0,Customer_churn_Table!I1079,NA())</f>
        <v>145512.84</v>
      </c>
      <c r="U1079" s="2">
        <f>IF(Customer_churn_Table!N1079=0,Customer_churn_Table!M1079,NA())</f>
        <v>20207.02</v>
      </c>
      <c r="V1079" s="2" t="e">
        <f>IF(Customer_churn_Table!N1079=1,Customer_churn_Table!I1079,NA())</f>
        <v>#N/A</v>
      </c>
      <c r="W1079" s="2" t="e">
        <f>IF(Customer_churn_Table!N1079=1,Customer_churn_Table!M1079,NA())</f>
        <v>#N/A</v>
      </c>
    </row>
    <row r="1080" spans="20:23" x14ac:dyDescent="0.35">
      <c r="T1080" s="2">
        <f>IF(Customer_churn_Table!N1080=0,Customer_churn_Table!I1080,NA())</f>
        <v>146720.98000000001</v>
      </c>
      <c r="U1080" s="2">
        <f>IF(Customer_churn_Table!N1080=0,Customer_churn_Table!M1080,NA())</f>
        <v>4195.84</v>
      </c>
      <c r="V1080" s="2" t="e">
        <f>IF(Customer_churn_Table!N1080=1,Customer_churn_Table!I1080,NA())</f>
        <v>#N/A</v>
      </c>
      <c r="W1080" s="2" t="e">
        <f>IF(Customer_churn_Table!N1080=1,Customer_churn_Table!M1080,NA())</f>
        <v>#N/A</v>
      </c>
    </row>
    <row r="1081" spans="20:23" x14ac:dyDescent="0.35">
      <c r="T1081" s="2">
        <f>IF(Customer_churn_Table!N1081=0,Customer_churn_Table!I1081,NA())</f>
        <v>107209.73</v>
      </c>
      <c r="U1081" s="2">
        <f>IF(Customer_churn_Table!N1081=0,Customer_churn_Table!M1081,NA())</f>
        <v>112340.2</v>
      </c>
      <c r="V1081" s="2" t="e">
        <f>IF(Customer_churn_Table!N1081=1,Customer_churn_Table!I1081,NA())</f>
        <v>#N/A</v>
      </c>
      <c r="W1081" s="2" t="e">
        <f>IF(Customer_churn_Table!N1081=1,Customer_churn_Table!M1081,NA())</f>
        <v>#N/A</v>
      </c>
    </row>
    <row r="1082" spans="20:23" x14ac:dyDescent="0.35">
      <c r="T1082" s="2">
        <f>IF(Customer_churn_Table!N1082=0,Customer_churn_Table!I1082,NA())</f>
        <v>130933.74</v>
      </c>
      <c r="U1082" s="2">
        <f>IF(Customer_churn_Table!N1082=0,Customer_churn_Table!M1082,NA())</f>
        <v>2035.94</v>
      </c>
      <c r="V1082" s="2" t="e">
        <f>IF(Customer_churn_Table!N1082=1,Customer_churn_Table!I1082,NA())</f>
        <v>#N/A</v>
      </c>
      <c r="W1082" s="2" t="e">
        <f>IF(Customer_churn_Table!N1082=1,Customer_churn_Table!M1082,NA())</f>
        <v>#N/A</v>
      </c>
    </row>
    <row r="1083" spans="20:23" x14ac:dyDescent="0.35">
      <c r="T1083" s="2">
        <f>IF(Customer_churn_Table!N1083=0,Customer_churn_Table!I1083,NA())</f>
        <v>0</v>
      </c>
      <c r="U1083" s="2">
        <f>IF(Customer_churn_Table!N1083=0,Customer_churn_Table!M1083,NA())</f>
        <v>132295.95000000001</v>
      </c>
      <c r="V1083" s="2" t="e">
        <f>IF(Customer_churn_Table!N1083=1,Customer_churn_Table!I1083,NA())</f>
        <v>#N/A</v>
      </c>
      <c r="W1083" s="2" t="e">
        <f>IF(Customer_churn_Table!N1083=1,Customer_churn_Table!M1083,NA())</f>
        <v>#N/A</v>
      </c>
    </row>
    <row r="1084" spans="20:23" x14ac:dyDescent="0.35">
      <c r="T1084" s="2" t="e">
        <f>IF(Customer_churn_Table!N1084=0,Customer_churn_Table!I1084,NA())</f>
        <v>#N/A</v>
      </c>
      <c r="U1084" s="2" t="e">
        <f>IF(Customer_churn_Table!N1084=0,Customer_churn_Table!M1084,NA())</f>
        <v>#N/A</v>
      </c>
      <c r="V1084" s="2">
        <f>IF(Customer_churn_Table!N1084=1,Customer_churn_Table!I1084,NA())</f>
        <v>89772.3</v>
      </c>
      <c r="W1084" s="2">
        <f>IF(Customer_churn_Table!N1084=1,Customer_churn_Table!M1084,NA())</f>
        <v>177383.67999999999</v>
      </c>
    </row>
    <row r="1085" spans="20:23" x14ac:dyDescent="0.35">
      <c r="T1085" s="2">
        <f>IF(Customer_churn_Table!N1085=0,Customer_churn_Table!I1085,NA())</f>
        <v>0</v>
      </c>
      <c r="U1085" s="2">
        <f>IF(Customer_churn_Table!N1085=0,Customer_churn_Table!M1085,NA())</f>
        <v>90284.47</v>
      </c>
      <c r="V1085" s="2" t="e">
        <f>IF(Customer_churn_Table!N1085=1,Customer_churn_Table!I1085,NA())</f>
        <v>#N/A</v>
      </c>
      <c r="W1085" s="2" t="e">
        <f>IF(Customer_churn_Table!N1085=1,Customer_churn_Table!M1085,NA())</f>
        <v>#N/A</v>
      </c>
    </row>
    <row r="1086" spans="20:23" x14ac:dyDescent="0.35">
      <c r="T1086" s="2">
        <f>IF(Customer_churn_Table!N1086=0,Customer_churn_Table!I1086,NA())</f>
        <v>0</v>
      </c>
      <c r="U1086" s="2">
        <f>IF(Customer_churn_Table!N1086=0,Customer_churn_Table!M1086,NA())</f>
        <v>61349.37</v>
      </c>
      <c r="V1086" s="2" t="e">
        <f>IF(Customer_churn_Table!N1086=1,Customer_churn_Table!I1086,NA())</f>
        <v>#N/A</v>
      </c>
      <c r="W1086" s="2" t="e">
        <f>IF(Customer_churn_Table!N1086=1,Customer_churn_Table!M1086,NA())</f>
        <v>#N/A</v>
      </c>
    </row>
    <row r="1087" spans="20:23" x14ac:dyDescent="0.35">
      <c r="T1087" s="2" t="e">
        <f>IF(Customer_churn_Table!N1087=0,Customer_churn_Table!I1087,NA())</f>
        <v>#N/A</v>
      </c>
      <c r="U1087" s="2" t="e">
        <f>IF(Customer_churn_Table!N1087=0,Customer_churn_Table!M1087,NA())</f>
        <v>#N/A</v>
      </c>
      <c r="V1087" s="2">
        <f>IF(Customer_churn_Table!N1087=1,Customer_churn_Table!I1087,NA())</f>
        <v>0</v>
      </c>
      <c r="W1087" s="2">
        <f>IF(Customer_churn_Table!N1087=1,Customer_churn_Table!M1087,NA())</f>
        <v>196466.83</v>
      </c>
    </row>
    <row r="1088" spans="20:23" x14ac:dyDescent="0.35">
      <c r="T1088" s="2" t="e">
        <f>IF(Customer_churn_Table!N1088=0,Customer_churn_Table!I1088,NA())</f>
        <v>#N/A</v>
      </c>
      <c r="U1088" s="2" t="e">
        <f>IF(Customer_churn_Table!N1088=0,Customer_churn_Table!M1088,NA())</f>
        <v>#N/A</v>
      </c>
      <c r="V1088" s="2">
        <f>IF(Customer_churn_Table!N1088=1,Customer_churn_Table!I1088,NA())</f>
        <v>100749.5</v>
      </c>
      <c r="W1088" s="2">
        <f>IF(Customer_churn_Table!N1088=1,Customer_churn_Table!M1088,NA())</f>
        <v>70758.37</v>
      </c>
    </row>
    <row r="1089" spans="20:23" x14ac:dyDescent="0.35">
      <c r="T1089" s="2">
        <f>IF(Customer_churn_Table!N1089=0,Customer_churn_Table!I1089,NA())</f>
        <v>0</v>
      </c>
      <c r="U1089" s="2">
        <f>IF(Customer_churn_Table!N1089=0,Customer_churn_Table!M1089,NA())</f>
        <v>13892.57</v>
      </c>
      <c r="V1089" s="2" t="e">
        <f>IF(Customer_churn_Table!N1089=1,Customer_churn_Table!I1089,NA())</f>
        <v>#N/A</v>
      </c>
      <c r="W1089" s="2" t="e">
        <f>IF(Customer_churn_Table!N1089=1,Customer_churn_Table!M1089,NA())</f>
        <v>#N/A</v>
      </c>
    </row>
    <row r="1090" spans="20:23" x14ac:dyDescent="0.35">
      <c r="T1090" s="2">
        <f>IF(Customer_churn_Table!N1090=0,Customer_churn_Table!I1090,NA())</f>
        <v>0</v>
      </c>
      <c r="U1090" s="2">
        <f>IF(Customer_churn_Table!N1090=0,Customer_churn_Table!M1090,NA())</f>
        <v>9684.52</v>
      </c>
      <c r="V1090" s="2" t="e">
        <f>IF(Customer_churn_Table!N1090=1,Customer_churn_Table!I1090,NA())</f>
        <v>#N/A</v>
      </c>
      <c r="W1090" s="2" t="e">
        <f>IF(Customer_churn_Table!N1090=1,Customer_churn_Table!M1090,NA())</f>
        <v>#N/A</v>
      </c>
    </row>
    <row r="1091" spans="20:23" x14ac:dyDescent="0.35">
      <c r="T1091" s="2">
        <f>IF(Customer_churn_Table!N1091=0,Customer_churn_Table!I1091,NA())</f>
        <v>123981.31</v>
      </c>
      <c r="U1091" s="2">
        <f>IF(Customer_churn_Table!N1091=0,Customer_churn_Table!M1091,NA())</f>
        <v>40546.15</v>
      </c>
      <c r="V1091" s="2" t="e">
        <f>IF(Customer_churn_Table!N1091=1,Customer_churn_Table!I1091,NA())</f>
        <v>#N/A</v>
      </c>
      <c r="W1091" s="2" t="e">
        <f>IF(Customer_churn_Table!N1091=1,Customer_churn_Table!M1091,NA())</f>
        <v>#N/A</v>
      </c>
    </row>
    <row r="1092" spans="20:23" x14ac:dyDescent="0.35">
      <c r="T1092" s="2">
        <f>IF(Customer_churn_Table!N1092=0,Customer_churn_Table!I1092,NA())</f>
        <v>91622.42</v>
      </c>
      <c r="U1092" s="2">
        <f>IF(Customer_churn_Table!N1092=0,Customer_churn_Table!M1092,NA())</f>
        <v>136603.42000000001</v>
      </c>
      <c r="V1092" s="2" t="e">
        <f>IF(Customer_churn_Table!N1092=1,Customer_churn_Table!I1092,NA())</f>
        <v>#N/A</v>
      </c>
      <c r="W1092" s="2" t="e">
        <f>IF(Customer_churn_Table!N1092=1,Customer_churn_Table!M1092,NA())</f>
        <v>#N/A</v>
      </c>
    </row>
    <row r="1093" spans="20:23" x14ac:dyDescent="0.35">
      <c r="T1093" s="2">
        <f>IF(Customer_churn_Table!N1093=0,Customer_churn_Table!I1093,NA())</f>
        <v>126195.81</v>
      </c>
      <c r="U1093" s="2">
        <f>IF(Customer_churn_Table!N1093=0,Customer_churn_Table!M1093,NA())</f>
        <v>133172.48000000001</v>
      </c>
      <c r="V1093" s="2" t="e">
        <f>IF(Customer_churn_Table!N1093=1,Customer_churn_Table!I1093,NA())</f>
        <v>#N/A</v>
      </c>
      <c r="W1093" s="2" t="e">
        <f>IF(Customer_churn_Table!N1093=1,Customer_churn_Table!M1093,NA())</f>
        <v>#N/A</v>
      </c>
    </row>
    <row r="1094" spans="20:23" x14ac:dyDescent="0.35">
      <c r="T1094" s="2" t="e">
        <f>IF(Customer_churn_Table!N1094=0,Customer_churn_Table!I1094,NA())</f>
        <v>#N/A</v>
      </c>
      <c r="U1094" s="2" t="e">
        <f>IF(Customer_churn_Table!N1094=0,Customer_churn_Table!M1094,NA())</f>
        <v>#N/A</v>
      </c>
      <c r="V1094" s="2">
        <f>IF(Customer_churn_Table!N1094=1,Customer_churn_Table!I1094,NA())</f>
        <v>94267.9</v>
      </c>
      <c r="W1094" s="2">
        <f>IF(Customer_churn_Table!N1094=1,Customer_churn_Table!M1094,NA())</f>
        <v>152821.12</v>
      </c>
    </row>
    <row r="1095" spans="20:23" x14ac:dyDescent="0.35">
      <c r="T1095" s="2">
        <f>IF(Customer_churn_Table!N1095=0,Customer_churn_Table!I1095,NA())</f>
        <v>0</v>
      </c>
      <c r="U1095" s="2">
        <f>IF(Customer_churn_Table!N1095=0,Customer_churn_Table!M1095,NA())</f>
        <v>147715.82999999999</v>
      </c>
      <c r="V1095" s="2" t="e">
        <f>IF(Customer_churn_Table!N1095=1,Customer_churn_Table!I1095,NA())</f>
        <v>#N/A</v>
      </c>
      <c r="W1095" s="2" t="e">
        <f>IF(Customer_churn_Table!N1095=1,Customer_churn_Table!M1095,NA())</f>
        <v>#N/A</v>
      </c>
    </row>
    <row r="1096" spans="20:23" x14ac:dyDescent="0.35">
      <c r="T1096" s="2">
        <f>IF(Customer_churn_Table!N1096=0,Customer_churn_Table!I1096,NA())</f>
        <v>0</v>
      </c>
      <c r="U1096" s="2">
        <f>IF(Customer_churn_Table!N1096=0,Customer_churn_Table!M1096,NA())</f>
        <v>43169.15</v>
      </c>
      <c r="V1096" s="2" t="e">
        <f>IF(Customer_churn_Table!N1096=1,Customer_churn_Table!I1096,NA())</f>
        <v>#N/A</v>
      </c>
      <c r="W1096" s="2" t="e">
        <f>IF(Customer_churn_Table!N1096=1,Customer_churn_Table!M1096,NA())</f>
        <v>#N/A</v>
      </c>
    </row>
    <row r="1097" spans="20:23" x14ac:dyDescent="0.35">
      <c r="T1097" s="2" t="e">
        <f>IF(Customer_churn_Table!N1097=0,Customer_churn_Table!I1097,NA())</f>
        <v>#N/A</v>
      </c>
      <c r="U1097" s="2" t="e">
        <f>IF(Customer_churn_Table!N1097=0,Customer_churn_Table!M1097,NA())</f>
        <v>#N/A</v>
      </c>
      <c r="V1097" s="2">
        <f>IF(Customer_churn_Table!N1097=1,Customer_churn_Table!I1097,NA())</f>
        <v>0</v>
      </c>
      <c r="W1097" s="2">
        <f>IF(Customer_churn_Table!N1097=1,Customer_churn_Table!M1097,NA())</f>
        <v>76755.990000000005</v>
      </c>
    </row>
    <row r="1098" spans="20:23" x14ac:dyDescent="0.35">
      <c r="T1098" s="2" t="e">
        <f>IF(Customer_churn_Table!N1098=0,Customer_churn_Table!I1098,NA())</f>
        <v>#N/A</v>
      </c>
      <c r="U1098" s="2" t="e">
        <f>IF(Customer_churn_Table!N1098=0,Customer_churn_Table!M1098,NA())</f>
        <v>#N/A</v>
      </c>
      <c r="V1098" s="2">
        <f>IF(Customer_churn_Table!N1098=1,Customer_churn_Table!I1098,NA())</f>
        <v>100717.85</v>
      </c>
      <c r="W1098" s="2">
        <f>IF(Customer_churn_Table!N1098=1,Customer_churn_Table!M1098,NA())</f>
        <v>73406.039999999994</v>
      </c>
    </row>
    <row r="1099" spans="20:23" x14ac:dyDescent="0.35">
      <c r="T1099" s="2">
        <f>IF(Customer_churn_Table!N1099=0,Customer_churn_Table!I1099,NA())</f>
        <v>0</v>
      </c>
      <c r="U1099" s="2">
        <f>IF(Customer_churn_Table!N1099=0,Customer_churn_Table!M1099,NA())</f>
        <v>176728.28</v>
      </c>
      <c r="V1099" s="2" t="e">
        <f>IF(Customer_churn_Table!N1099=1,Customer_churn_Table!I1099,NA())</f>
        <v>#N/A</v>
      </c>
      <c r="W1099" s="2" t="e">
        <f>IF(Customer_churn_Table!N1099=1,Customer_churn_Table!M1099,NA())</f>
        <v>#N/A</v>
      </c>
    </row>
    <row r="1100" spans="20:23" x14ac:dyDescent="0.35">
      <c r="T1100" s="2">
        <f>IF(Customer_churn_Table!N1100=0,Customer_churn_Table!I1100,NA())</f>
        <v>141581.71</v>
      </c>
      <c r="U1100" s="2">
        <f>IF(Customer_churn_Table!N1100=0,Customer_churn_Table!M1100,NA())</f>
        <v>98309.27</v>
      </c>
      <c r="V1100" s="2" t="e">
        <f>IF(Customer_churn_Table!N1100=1,Customer_churn_Table!I1100,NA())</f>
        <v>#N/A</v>
      </c>
      <c r="W1100" s="2" t="e">
        <f>IF(Customer_churn_Table!N1100=1,Customer_churn_Table!M1100,NA())</f>
        <v>#N/A</v>
      </c>
    </row>
    <row r="1101" spans="20:23" x14ac:dyDescent="0.35">
      <c r="T1101" s="2">
        <f>IF(Customer_churn_Table!N1101=0,Customer_churn_Table!I1101,NA())</f>
        <v>0</v>
      </c>
      <c r="U1101" s="2">
        <f>IF(Customer_churn_Table!N1101=0,Customer_churn_Table!M1101,NA())</f>
        <v>6203.66</v>
      </c>
      <c r="V1101" s="2" t="e">
        <f>IF(Customer_churn_Table!N1101=1,Customer_churn_Table!I1101,NA())</f>
        <v>#N/A</v>
      </c>
      <c r="W1101" s="2" t="e">
        <f>IF(Customer_churn_Table!N1101=1,Customer_churn_Table!M1101,NA())</f>
        <v>#N/A</v>
      </c>
    </row>
    <row r="1102" spans="20:23" x14ac:dyDescent="0.35">
      <c r="T1102" s="2">
        <f>IF(Customer_churn_Table!N1102=0,Customer_churn_Table!I1102,NA())</f>
        <v>148586.64000000001</v>
      </c>
      <c r="U1102" s="2">
        <f>IF(Customer_churn_Table!N1102=0,Customer_churn_Table!M1102,NA())</f>
        <v>176791.27</v>
      </c>
      <c r="V1102" s="2" t="e">
        <f>IF(Customer_churn_Table!N1102=1,Customer_churn_Table!I1102,NA())</f>
        <v>#N/A</v>
      </c>
      <c r="W1102" s="2" t="e">
        <f>IF(Customer_churn_Table!N1102=1,Customer_churn_Table!M1102,NA())</f>
        <v>#N/A</v>
      </c>
    </row>
    <row r="1103" spans="20:23" x14ac:dyDescent="0.35">
      <c r="T1103" s="2">
        <f>IF(Customer_churn_Table!N1103=0,Customer_churn_Table!I1103,NA())</f>
        <v>0</v>
      </c>
      <c r="U1103" s="2">
        <f>IF(Customer_churn_Table!N1103=0,Customer_churn_Table!M1103,NA())</f>
        <v>50679.48</v>
      </c>
      <c r="V1103" s="2" t="e">
        <f>IF(Customer_churn_Table!N1103=1,Customer_churn_Table!I1103,NA())</f>
        <v>#N/A</v>
      </c>
      <c r="W1103" s="2" t="e">
        <f>IF(Customer_churn_Table!N1103=1,Customer_churn_Table!M1103,NA())</f>
        <v>#N/A</v>
      </c>
    </row>
    <row r="1104" spans="20:23" x14ac:dyDescent="0.35">
      <c r="T1104" s="2">
        <f>IF(Customer_churn_Table!N1104=0,Customer_churn_Table!I1104,NA())</f>
        <v>0</v>
      </c>
      <c r="U1104" s="2">
        <f>IF(Customer_churn_Table!N1104=0,Customer_churn_Table!M1104,NA())</f>
        <v>150580.88</v>
      </c>
      <c r="V1104" s="2" t="e">
        <f>IF(Customer_churn_Table!N1104=1,Customer_churn_Table!I1104,NA())</f>
        <v>#N/A</v>
      </c>
      <c r="W1104" s="2" t="e">
        <f>IF(Customer_churn_Table!N1104=1,Customer_churn_Table!M1104,NA())</f>
        <v>#N/A</v>
      </c>
    </row>
    <row r="1105" spans="20:23" x14ac:dyDescent="0.35">
      <c r="T1105" s="2">
        <f>IF(Customer_churn_Table!N1105=0,Customer_churn_Table!I1105,NA())</f>
        <v>123403.85</v>
      </c>
      <c r="U1105" s="2">
        <f>IF(Customer_churn_Table!N1105=0,Customer_churn_Table!M1105,NA())</f>
        <v>80120.19</v>
      </c>
      <c r="V1105" s="2" t="e">
        <f>IF(Customer_churn_Table!N1105=1,Customer_churn_Table!I1105,NA())</f>
        <v>#N/A</v>
      </c>
      <c r="W1105" s="2" t="e">
        <f>IF(Customer_churn_Table!N1105=1,Customer_churn_Table!M1105,NA())</f>
        <v>#N/A</v>
      </c>
    </row>
    <row r="1106" spans="20:23" x14ac:dyDescent="0.35">
      <c r="T1106" s="2">
        <f>IF(Customer_churn_Table!N1106=0,Customer_churn_Table!I1106,NA())</f>
        <v>0</v>
      </c>
      <c r="U1106" s="2">
        <f>IF(Customer_churn_Table!N1106=0,Customer_churn_Table!M1106,NA())</f>
        <v>151645.96</v>
      </c>
      <c r="V1106" s="2" t="e">
        <f>IF(Customer_churn_Table!N1106=1,Customer_churn_Table!I1106,NA())</f>
        <v>#N/A</v>
      </c>
      <c r="W1106" s="2" t="e">
        <f>IF(Customer_churn_Table!N1106=1,Customer_churn_Table!M1106,NA())</f>
        <v>#N/A</v>
      </c>
    </row>
    <row r="1107" spans="20:23" x14ac:dyDescent="0.35">
      <c r="T1107" s="2">
        <f>IF(Customer_churn_Table!N1107=0,Customer_churn_Table!I1107,NA())</f>
        <v>106511.85</v>
      </c>
      <c r="U1107" s="2">
        <f>IF(Customer_churn_Table!N1107=0,Customer_churn_Table!M1107,NA())</f>
        <v>55072.32</v>
      </c>
      <c r="V1107" s="2" t="e">
        <f>IF(Customer_churn_Table!N1107=1,Customer_churn_Table!I1107,NA())</f>
        <v>#N/A</v>
      </c>
      <c r="W1107" s="2" t="e">
        <f>IF(Customer_churn_Table!N1107=1,Customer_churn_Table!M1107,NA())</f>
        <v>#N/A</v>
      </c>
    </row>
    <row r="1108" spans="20:23" x14ac:dyDescent="0.35">
      <c r="T1108" s="2">
        <f>IF(Customer_churn_Table!N1108=0,Customer_churn_Table!I1108,NA())</f>
        <v>0</v>
      </c>
      <c r="U1108" s="2">
        <f>IF(Customer_churn_Table!N1108=0,Customer_churn_Table!M1108,NA())</f>
        <v>115068.99</v>
      </c>
      <c r="V1108" s="2" t="e">
        <f>IF(Customer_churn_Table!N1108=1,Customer_churn_Table!I1108,NA())</f>
        <v>#N/A</v>
      </c>
      <c r="W1108" s="2" t="e">
        <f>IF(Customer_churn_Table!N1108=1,Customer_churn_Table!M1108,NA())</f>
        <v>#N/A</v>
      </c>
    </row>
    <row r="1109" spans="20:23" x14ac:dyDescent="0.35">
      <c r="T1109" s="2" t="e">
        <f>IF(Customer_churn_Table!N1109=0,Customer_churn_Table!I1109,NA())</f>
        <v>#N/A</v>
      </c>
      <c r="U1109" s="2" t="e">
        <f>IF(Customer_churn_Table!N1109=0,Customer_churn_Table!M1109,NA())</f>
        <v>#N/A</v>
      </c>
      <c r="V1109" s="2">
        <f>IF(Customer_churn_Table!N1109=1,Customer_churn_Table!I1109,NA())</f>
        <v>135549.9</v>
      </c>
      <c r="W1109" s="2">
        <f>IF(Customer_churn_Table!N1109=1,Customer_churn_Table!M1109,NA())</f>
        <v>149471.13</v>
      </c>
    </row>
    <row r="1110" spans="20:23" x14ac:dyDescent="0.35">
      <c r="T1110" s="2">
        <f>IF(Customer_churn_Table!N1110=0,Customer_churn_Table!I1110,NA())</f>
        <v>110555.37</v>
      </c>
      <c r="U1110" s="2">
        <f>IF(Customer_churn_Table!N1110=0,Customer_churn_Table!M1110,NA())</f>
        <v>46522.68</v>
      </c>
      <c r="V1110" s="2" t="e">
        <f>IF(Customer_churn_Table!N1110=1,Customer_churn_Table!I1110,NA())</f>
        <v>#N/A</v>
      </c>
      <c r="W1110" s="2" t="e">
        <f>IF(Customer_churn_Table!N1110=1,Customer_churn_Table!M1110,NA())</f>
        <v>#N/A</v>
      </c>
    </row>
    <row r="1111" spans="20:23" x14ac:dyDescent="0.35">
      <c r="T1111" s="2">
        <f>IF(Customer_churn_Table!N1111=0,Customer_churn_Table!I1111,NA())</f>
        <v>0</v>
      </c>
      <c r="U1111" s="2">
        <f>IF(Customer_churn_Table!N1111=0,Customer_churn_Table!M1111,NA())</f>
        <v>189995.86</v>
      </c>
      <c r="V1111" s="2" t="e">
        <f>IF(Customer_churn_Table!N1111=1,Customer_churn_Table!I1111,NA())</f>
        <v>#N/A</v>
      </c>
      <c r="W1111" s="2" t="e">
        <f>IF(Customer_churn_Table!N1111=1,Customer_churn_Table!M1111,NA())</f>
        <v>#N/A</v>
      </c>
    </row>
    <row r="1112" spans="20:23" x14ac:dyDescent="0.35">
      <c r="T1112" s="2" t="e">
        <f>IF(Customer_churn_Table!N1112=0,Customer_churn_Table!I1112,NA())</f>
        <v>#N/A</v>
      </c>
      <c r="U1112" s="2" t="e">
        <f>IF(Customer_churn_Table!N1112=0,Customer_churn_Table!M1112,NA())</f>
        <v>#N/A</v>
      </c>
      <c r="V1112" s="2">
        <f>IF(Customer_churn_Table!N1112=1,Customer_churn_Table!I1112,NA())</f>
        <v>185891.54</v>
      </c>
      <c r="W1112" s="2">
        <f>IF(Customer_churn_Table!N1112=1,Customer_churn_Table!M1112,NA())</f>
        <v>46369.57</v>
      </c>
    </row>
    <row r="1113" spans="20:23" x14ac:dyDescent="0.35">
      <c r="T1113" s="2" t="e">
        <f>IF(Customer_churn_Table!N1113=0,Customer_churn_Table!I1113,NA())</f>
        <v>#N/A</v>
      </c>
      <c r="U1113" s="2" t="e">
        <f>IF(Customer_churn_Table!N1113=0,Customer_churn_Table!M1113,NA())</f>
        <v>#N/A</v>
      </c>
      <c r="V1113" s="2">
        <f>IF(Customer_churn_Table!N1113=1,Customer_churn_Table!I1113,NA())</f>
        <v>130854.59</v>
      </c>
      <c r="W1113" s="2">
        <f>IF(Customer_churn_Table!N1113=1,Customer_churn_Table!M1113,NA())</f>
        <v>30722.52</v>
      </c>
    </row>
    <row r="1114" spans="20:23" x14ac:dyDescent="0.35">
      <c r="T1114" s="2">
        <f>IF(Customer_churn_Table!N1114=0,Customer_churn_Table!I1114,NA())</f>
        <v>92578.14</v>
      </c>
      <c r="U1114" s="2">
        <f>IF(Customer_churn_Table!N1114=0,Customer_churn_Table!M1114,NA())</f>
        <v>70810.600000000006</v>
      </c>
      <c r="V1114" s="2" t="e">
        <f>IF(Customer_churn_Table!N1114=1,Customer_churn_Table!I1114,NA())</f>
        <v>#N/A</v>
      </c>
      <c r="W1114" s="2" t="e">
        <f>IF(Customer_churn_Table!N1114=1,Customer_churn_Table!M1114,NA())</f>
        <v>#N/A</v>
      </c>
    </row>
    <row r="1115" spans="20:23" x14ac:dyDescent="0.35">
      <c r="T1115" s="2" t="e">
        <f>IF(Customer_churn_Table!N1115=0,Customer_churn_Table!I1115,NA())</f>
        <v>#N/A</v>
      </c>
      <c r="U1115" s="2" t="e">
        <f>IF(Customer_churn_Table!N1115=0,Customer_churn_Table!M1115,NA())</f>
        <v>#N/A</v>
      </c>
      <c r="V1115" s="2">
        <f>IF(Customer_churn_Table!N1115=1,Customer_churn_Table!I1115,NA())</f>
        <v>132312.06</v>
      </c>
      <c r="W1115" s="2">
        <f>IF(Customer_churn_Table!N1115=1,Customer_churn_Table!M1115,NA())</f>
        <v>106663.46</v>
      </c>
    </row>
    <row r="1116" spans="20:23" x14ac:dyDescent="0.35">
      <c r="T1116" s="2" t="e">
        <f>IF(Customer_churn_Table!N1116=0,Customer_churn_Table!I1116,NA())</f>
        <v>#N/A</v>
      </c>
      <c r="U1116" s="2" t="e">
        <f>IF(Customer_churn_Table!N1116=0,Customer_churn_Table!M1116,NA())</f>
        <v>#N/A</v>
      </c>
      <c r="V1116" s="2">
        <f>IF(Customer_churn_Table!N1116=1,Customer_churn_Table!I1116,NA())</f>
        <v>144976.5</v>
      </c>
      <c r="W1116" s="2">
        <f>IF(Customer_churn_Table!N1116=1,Customer_churn_Table!M1116,NA())</f>
        <v>175836.03</v>
      </c>
    </row>
    <row r="1117" spans="20:23" x14ac:dyDescent="0.35">
      <c r="T1117" s="2">
        <f>IF(Customer_churn_Table!N1117=0,Customer_churn_Table!I1117,NA())</f>
        <v>87070.23</v>
      </c>
      <c r="U1117" s="2">
        <f>IF(Customer_churn_Table!N1117=0,Customer_churn_Table!M1117,NA())</f>
        <v>85646.41</v>
      </c>
      <c r="V1117" s="2" t="e">
        <f>IF(Customer_churn_Table!N1117=1,Customer_churn_Table!I1117,NA())</f>
        <v>#N/A</v>
      </c>
      <c r="W1117" s="2" t="e">
        <f>IF(Customer_churn_Table!N1117=1,Customer_churn_Table!M1117,NA())</f>
        <v>#N/A</v>
      </c>
    </row>
    <row r="1118" spans="20:23" x14ac:dyDescent="0.35">
      <c r="T1118" s="2">
        <f>IF(Customer_churn_Table!N1118=0,Customer_churn_Table!I1118,NA())</f>
        <v>0</v>
      </c>
      <c r="U1118" s="2">
        <f>IF(Customer_churn_Table!N1118=0,Customer_churn_Table!M1118,NA())</f>
        <v>101485.72</v>
      </c>
      <c r="V1118" s="2" t="e">
        <f>IF(Customer_churn_Table!N1118=1,Customer_churn_Table!I1118,NA())</f>
        <v>#N/A</v>
      </c>
      <c r="W1118" s="2" t="e">
        <f>IF(Customer_churn_Table!N1118=1,Customer_churn_Table!M1118,NA())</f>
        <v>#N/A</v>
      </c>
    </row>
    <row r="1119" spans="20:23" x14ac:dyDescent="0.35">
      <c r="T1119" s="2" t="e">
        <f>IF(Customer_churn_Table!N1119=0,Customer_churn_Table!I1119,NA())</f>
        <v>#N/A</v>
      </c>
      <c r="U1119" s="2" t="e">
        <f>IF(Customer_churn_Table!N1119=0,Customer_churn_Table!M1119,NA())</f>
        <v>#N/A</v>
      </c>
      <c r="V1119" s="2">
        <f>IF(Customer_churn_Table!N1119=1,Customer_churn_Table!I1119,NA())</f>
        <v>115414.19</v>
      </c>
      <c r="W1119" s="2">
        <f>IF(Customer_churn_Table!N1119=1,Customer_churn_Table!M1119,NA())</f>
        <v>191734.67</v>
      </c>
    </row>
    <row r="1120" spans="20:23" x14ac:dyDescent="0.35">
      <c r="T1120" s="2">
        <f>IF(Customer_churn_Table!N1120=0,Customer_churn_Table!I1120,NA())</f>
        <v>91070.43</v>
      </c>
      <c r="U1120" s="2">
        <f>IF(Customer_churn_Table!N1120=0,Customer_churn_Table!M1120,NA())</f>
        <v>101839.77</v>
      </c>
      <c r="V1120" s="2" t="e">
        <f>IF(Customer_churn_Table!N1120=1,Customer_churn_Table!I1120,NA())</f>
        <v>#N/A</v>
      </c>
      <c r="W1120" s="2" t="e">
        <f>IF(Customer_churn_Table!N1120=1,Customer_churn_Table!M1120,NA())</f>
        <v>#N/A</v>
      </c>
    </row>
    <row r="1121" spans="20:23" x14ac:dyDescent="0.35">
      <c r="T1121" s="2">
        <f>IF(Customer_churn_Table!N1121=0,Customer_churn_Table!I1121,NA())</f>
        <v>117412.19</v>
      </c>
      <c r="U1121" s="2">
        <f>IF(Customer_churn_Table!N1121=0,Customer_churn_Table!M1121,NA())</f>
        <v>4888.91</v>
      </c>
      <c r="V1121" s="2" t="e">
        <f>IF(Customer_churn_Table!N1121=1,Customer_churn_Table!I1121,NA())</f>
        <v>#N/A</v>
      </c>
      <c r="W1121" s="2" t="e">
        <f>IF(Customer_churn_Table!N1121=1,Customer_churn_Table!M1121,NA())</f>
        <v>#N/A</v>
      </c>
    </row>
    <row r="1122" spans="20:23" x14ac:dyDescent="0.35">
      <c r="T1122" s="2">
        <f>IF(Customer_churn_Table!N1122=0,Customer_churn_Table!I1122,NA())</f>
        <v>90018.45</v>
      </c>
      <c r="U1122" s="2">
        <f>IF(Customer_churn_Table!N1122=0,Customer_churn_Table!M1122,NA())</f>
        <v>193132.98</v>
      </c>
      <c r="V1122" s="2" t="e">
        <f>IF(Customer_churn_Table!N1122=1,Customer_churn_Table!I1122,NA())</f>
        <v>#N/A</v>
      </c>
      <c r="W1122" s="2" t="e">
        <f>IF(Customer_churn_Table!N1122=1,Customer_churn_Table!M1122,NA())</f>
        <v>#N/A</v>
      </c>
    </row>
    <row r="1123" spans="20:23" x14ac:dyDescent="0.35">
      <c r="T1123" s="2">
        <f>IF(Customer_churn_Table!N1123=0,Customer_churn_Table!I1123,NA())</f>
        <v>0</v>
      </c>
      <c r="U1123" s="2">
        <f>IF(Customer_churn_Table!N1123=0,Customer_churn_Table!M1123,NA())</f>
        <v>193518.76</v>
      </c>
      <c r="V1123" s="2" t="e">
        <f>IF(Customer_churn_Table!N1123=1,Customer_churn_Table!I1123,NA())</f>
        <v>#N/A</v>
      </c>
      <c r="W1123" s="2" t="e">
        <f>IF(Customer_churn_Table!N1123=1,Customer_churn_Table!M1123,NA())</f>
        <v>#N/A</v>
      </c>
    </row>
    <row r="1124" spans="20:23" x14ac:dyDescent="0.35">
      <c r="T1124" s="2" t="e">
        <f>IF(Customer_churn_Table!N1124=0,Customer_churn_Table!I1124,NA())</f>
        <v>#N/A</v>
      </c>
      <c r="U1124" s="2" t="e">
        <f>IF(Customer_churn_Table!N1124=0,Customer_churn_Table!M1124,NA())</f>
        <v>#N/A</v>
      </c>
      <c r="V1124" s="2">
        <f>IF(Customer_churn_Table!N1124=1,Customer_churn_Table!I1124,NA())</f>
        <v>112414.81</v>
      </c>
      <c r="W1124" s="2">
        <f>IF(Customer_churn_Table!N1124=1,Customer_churn_Table!M1124,NA())</f>
        <v>93982.02</v>
      </c>
    </row>
    <row r="1125" spans="20:23" x14ac:dyDescent="0.35">
      <c r="T1125" s="2" t="e">
        <f>IF(Customer_churn_Table!N1125=0,Customer_churn_Table!I1125,NA())</f>
        <v>#N/A</v>
      </c>
      <c r="U1125" s="2" t="e">
        <f>IF(Customer_churn_Table!N1125=0,Customer_churn_Table!M1125,NA())</f>
        <v>#N/A</v>
      </c>
      <c r="V1125" s="2">
        <f>IF(Customer_churn_Table!N1125=1,Customer_churn_Table!I1125,NA())</f>
        <v>158456.76</v>
      </c>
      <c r="W1125" s="2">
        <f>IF(Customer_churn_Table!N1125=1,Customer_churn_Table!M1125,NA())</f>
        <v>197000.92</v>
      </c>
    </row>
    <row r="1126" spans="20:23" x14ac:dyDescent="0.35">
      <c r="T1126" s="2" t="e">
        <f>IF(Customer_churn_Table!N1126=0,Customer_churn_Table!I1126,NA())</f>
        <v>#N/A</v>
      </c>
      <c r="U1126" s="2" t="e">
        <f>IF(Customer_churn_Table!N1126=0,Customer_churn_Table!M1126,NA())</f>
        <v>#N/A</v>
      </c>
      <c r="V1126" s="2">
        <f>IF(Customer_churn_Table!N1126=1,Customer_churn_Table!I1126,NA())</f>
        <v>0</v>
      </c>
      <c r="W1126" s="2">
        <f>IF(Customer_churn_Table!N1126=1,Customer_churn_Table!M1126,NA())</f>
        <v>106837.06</v>
      </c>
    </row>
    <row r="1127" spans="20:23" x14ac:dyDescent="0.35">
      <c r="T1127" s="2">
        <f>IF(Customer_churn_Table!N1127=0,Customer_churn_Table!I1127,NA())</f>
        <v>149641.53</v>
      </c>
      <c r="U1127" s="2">
        <f>IF(Customer_churn_Table!N1127=0,Customer_churn_Table!M1127,NA())</f>
        <v>115161.28</v>
      </c>
      <c r="V1127" s="2" t="e">
        <f>IF(Customer_churn_Table!N1127=1,Customer_churn_Table!I1127,NA())</f>
        <v>#N/A</v>
      </c>
      <c r="W1127" s="2" t="e">
        <f>IF(Customer_churn_Table!N1127=1,Customer_churn_Table!M1127,NA())</f>
        <v>#N/A</v>
      </c>
    </row>
    <row r="1128" spans="20:23" x14ac:dyDescent="0.35">
      <c r="T1128" s="2">
        <f>IF(Customer_churn_Table!N1128=0,Customer_churn_Table!I1128,NA())</f>
        <v>122528.18</v>
      </c>
      <c r="U1128" s="2">
        <f>IF(Customer_churn_Table!N1128=0,Customer_churn_Table!M1128,NA())</f>
        <v>196260.3</v>
      </c>
      <c r="V1128" s="2" t="e">
        <f>IF(Customer_churn_Table!N1128=1,Customer_churn_Table!I1128,NA())</f>
        <v>#N/A</v>
      </c>
      <c r="W1128" s="2" t="e">
        <f>IF(Customer_churn_Table!N1128=1,Customer_churn_Table!M1128,NA())</f>
        <v>#N/A</v>
      </c>
    </row>
    <row r="1129" spans="20:23" x14ac:dyDescent="0.35">
      <c r="T1129" s="2">
        <f>IF(Customer_churn_Table!N1129=0,Customer_churn_Table!I1129,NA())</f>
        <v>143734.01</v>
      </c>
      <c r="U1129" s="2">
        <f>IF(Customer_churn_Table!N1129=0,Customer_churn_Table!M1129,NA())</f>
        <v>96404.38</v>
      </c>
      <c r="V1129" s="2" t="e">
        <f>IF(Customer_churn_Table!N1129=1,Customer_churn_Table!I1129,NA())</f>
        <v>#N/A</v>
      </c>
      <c r="W1129" s="2" t="e">
        <f>IF(Customer_churn_Table!N1129=1,Customer_churn_Table!M1129,NA())</f>
        <v>#N/A</v>
      </c>
    </row>
    <row r="1130" spans="20:23" x14ac:dyDescent="0.35">
      <c r="T1130" s="2">
        <f>IF(Customer_churn_Table!N1130=0,Customer_churn_Table!I1130,NA())</f>
        <v>155663.31</v>
      </c>
      <c r="U1130" s="2">
        <f>IF(Customer_churn_Table!N1130=0,Customer_churn_Table!M1130,NA())</f>
        <v>97658.66</v>
      </c>
      <c r="V1130" s="2" t="e">
        <f>IF(Customer_churn_Table!N1130=1,Customer_churn_Table!I1130,NA())</f>
        <v>#N/A</v>
      </c>
      <c r="W1130" s="2" t="e">
        <f>IF(Customer_churn_Table!N1130=1,Customer_churn_Table!M1130,NA())</f>
        <v>#N/A</v>
      </c>
    </row>
    <row r="1131" spans="20:23" x14ac:dyDescent="0.35">
      <c r="T1131" s="2" t="e">
        <f>IF(Customer_churn_Table!N1131=0,Customer_churn_Table!I1131,NA())</f>
        <v>#N/A</v>
      </c>
      <c r="U1131" s="2" t="e">
        <f>IF(Customer_churn_Table!N1131=0,Customer_churn_Table!M1131,NA())</f>
        <v>#N/A</v>
      </c>
      <c r="V1131" s="2">
        <f>IF(Customer_churn_Table!N1131=1,Customer_churn_Table!I1131,NA())</f>
        <v>0</v>
      </c>
      <c r="W1131" s="2">
        <f>IF(Customer_churn_Table!N1131=1,Customer_churn_Table!M1131,NA())</f>
        <v>49108.23</v>
      </c>
    </row>
    <row r="1132" spans="20:23" x14ac:dyDescent="0.35">
      <c r="T1132" s="2">
        <f>IF(Customer_churn_Table!N1132=0,Customer_churn_Table!I1132,NA())</f>
        <v>101736.66</v>
      </c>
      <c r="U1132" s="2">
        <f>IF(Customer_churn_Table!N1132=0,Customer_churn_Table!M1132,NA())</f>
        <v>195651.66</v>
      </c>
      <c r="V1132" s="2" t="e">
        <f>IF(Customer_churn_Table!N1132=1,Customer_churn_Table!I1132,NA())</f>
        <v>#N/A</v>
      </c>
      <c r="W1132" s="2" t="e">
        <f>IF(Customer_churn_Table!N1132=1,Customer_churn_Table!M1132,NA())</f>
        <v>#N/A</v>
      </c>
    </row>
    <row r="1133" spans="20:23" x14ac:dyDescent="0.35">
      <c r="T1133" s="2">
        <f>IF(Customer_churn_Table!N1133=0,Customer_churn_Table!I1133,NA())</f>
        <v>125822.21</v>
      </c>
      <c r="U1133" s="2">
        <f>IF(Customer_churn_Table!N1133=0,Customer_churn_Table!M1133,NA())</f>
        <v>111698</v>
      </c>
      <c r="V1133" s="2" t="e">
        <f>IF(Customer_churn_Table!N1133=1,Customer_churn_Table!I1133,NA())</f>
        <v>#N/A</v>
      </c>
      <c r="W1133" s="2" t="e">
        <f>IF(Customer_churn_Table!N1133=1,Customer_churn_Table!M1133,NA())</f>
        <v>#N/A</v>
      </c>
    </row>
    <row r="1134" spans="20:23" x14ac:dyDescent="0.35">
      <c r="T1134" s="2">
        <f>IF(Customer_churn_Table!N1134=0,Customer_churn_Table!I1134,NA())</f>
        <v>0</v>
      </c>
      <c r="U1134" s="2">
        <f>IF(Customer_churn_Table!N1134=0,Customer_churn_Table!M1134,NA())</f>
        <v>171707.93</v>
      </c>
      <c r="V1134" s="2" t="e">
        <f>IF(Customer_churn_Table!N1134=1,Customer_churn_Table!I1134,NA())</f>
        <v>#N/A</v>
      </c>
      <c r="W1134" s="2" t="e">
        <f>IF(Customer_churn_Table!N1134=1,Customer_churn_Table!M1134,NA())</f>
        <v>#N/A</v>
      </c>
    </row>
    <row r="1135" spans="20:23" x14ac:dyDescent="0.35">
      <c r="T1135" s="2">
        <f>IF(Customer_churn_Table!N1135=0,Customer_churn_Table!I1135,NA())</f>
        <v>0</v>
      </c>
      <c r="U1135" s="2">
        <f>IF(Customer_churn_Table!N1135=0,Customer_churn_Table!M1135,NA())</f>
        <v>66721.98</v>
      </c>
      <c r="V1135" s="2" t="e">
        <f>IF(Customer_churn_Table!N1135=1,Customer_churn_Table!I1135,NA())</f>
        <v>#N/A</v>
      </c>
      <c r="W1135" s="2" t="e">
        <f>IF(Customer_churn_Table!N1135=1,Customer_churn_Table!M1135,NA())</f>
        <v>#N/A</v>
      </c>
    </row>
    <row r="1136" spans="20:23" x14ac:dyDescent="0.35">
      <c r="T1136" s="2">
        <f>IF(Customer_churn_Table!N1136=0,Customer_churn_Table!I1136,NA())</f>
        <v>0</v>
      </c>
      <c r="U1136" s="2">
        <f>IF(Customer_churn_Table!N1136=0,Customer_churn_Table!M1136,NA())</f>
        <v>57876.05</v>
      </c>
      <c r="V1136" s="2" t="e">
        <f>IF(Customer_churn_Table!N1136=1,Customer_churn_Table!I1136,NA())</f>
        <v>#N/A</v>
      </c>
      <c r="W1136" s="2" t="e">
        <f>IF(Customer_churn_Table!N1136=1,Customer_churn_Table!M1136,NA())</f>
        <v>#N/A</v>
      </c>
    </row>
    <row r="1137" spans="20:23" x14ac:dyDescent="0.35">
      <c r="T1137" s="2">
        <f>IF(Customer_churn_Table!N1137=0,Customer_churn_Table!I1137,NA())</f>
        <v>157791.07</v>
      </c>
      <c r="U1137" s="2">
        <f>IF(Customer_churn_Table!N1137=0,Customer_churn_Table!M1137,NA())</f>
        <v>177994.81</v>
      </c>
      <c r="V1137" s="2" t="e">
        <f>IF(Customer_churn_Table!N1137=1,Customer_churn_Table!I1137,NA())</f>
        <v>#N/A</v>
      </c>
      <c r="W1137" s="2" t="e">
        <f>IF(Customer_churn_Table!N1137=1,Customer_churn_Table!M1137,NA())</f>
        <v>#N/A</v>
      </c>
    </row>
    <row r="1138" spans="20:23" x14ac:dyDescent="0.35">
      <c r="T1138" s="2">
        <f>IF(Customer_churn_Table!N1138=0,Customer_churn_Table!I1138,NA())</f>
        <v>0</v>
      </c>
      <c r="U1138" s="2">
        <f>IF(Customer_churn_Table!N1138=0,Customer_churn_Table!M1138,NA())</f>
        <v>105125.65</v>
      </c>
      <c r="V1138" s="2" t="e">
        <f>IF(Customer_churn_Table!N1138=1,Customer_churn_Table!I1138,NA())</f>
        <v>#N/A</v>
      </c>
      <c r="W1138" s="2" t="e">
        <f>IF(Customer_churn_Table!N1138=1,Customer_churn_Table!M1138,NA())</f>
        <v>#N/A</v>
      </c>
    </row>
    <row r="1139" spans="20:23" x14ac:dyDescent="0.35">
      <c r="T1139" s="2">
        <f>IF(Customer_churn_Table!N1139=0,Customer_churn_Table!I1139,NA())</f>
        <v>0</v>
      </c>
      <c r="U1139" s="2">
        <f>IF(Customer_churn_Table!N1139=0,Customer_churn_Table!M1139,NA())</f>
        <v>17439.66</v>
      </c>
      <c r="V1139" s="2" t="e">
        <f>IF(Customer_churn_Table!N1139=1,Customer_churn_Table!I1139,NA())</f>
        <v>#N/A</v>
      </c>
      <c r="W1139" s="2" t="e">
        <f>IF(Customer_churn_Table!N1139=1,Customer_churn_Table!M1139,NA())</f>
        <v>#N/A</v>
      </c>
    </row>
    <row r="1140" spans="20:23" x14ac:dyDescent="0.35">
      <c r="T1140" s="2">
        <f>IF(Customer_churn_Table!N1140=0,Customer_churn_Table!I1140,NA())</f>
        <v>181627.14</v>
      </c>
      <c r="U1140" s="2">
        <f>IF(Customer_churn_Table!N1140=0,Customer_churn_Table!M1140,NA())</f>
        <v>172668.39</v>
      </c>
      <c r="V1140" s="2" t="e">
        <f>IF(Customer_churn_Table!N1140=1,Customer_churn_Table!I1140,NA())</f>
        <v>#N/A</v>
      </c>
      <c r="W1140" s="2" t="e">
        <f>IF(Customer_churn_Table!N1140=1,Customer_churn_Table!M1140,NA())</f>
        <v>#N/A</v>
      </c>
    </row>
    <row r="1141" spans="20:23" x14ac:dyDescent="0.35">
      <c r="T1141" s="2">
        <f>IF(Customer_churn_Table!N1141=0,Customer_churn_Table!I1141,NA())</f>
        <v>109679.72</v>
      </c>
      <c r="U1141" s="2">
        <f>IF(Customer_churn_Table!N1141=0,Customer_churn_Table!M1141,NA())</f>
        <v>753.37</v>
      </c>
      <c r="V1141" s="2" t="e">
        <f>IF(Customer_churn_Table!N1141=1,Customer_churn_Table!I1141,NA())</f>
        <v>#N/A</v>
      </c>
      <c r="W1141" s="2" t="e">
        <f>IF(Customer_churn_Table!N1141=1,Customer_churn_Table!M1141,NA())</f>
        <v>#N/A</v>
      </c>
    </row>
    <row r="1142" spans="20:23" x14ac:dyDescent="0.35">
      <c r="T1142" s="2" t="e">
        <f>IF(Customer_churn_Table!N1142=0,Customer_churn_Table!I1142,NA())</f>
        <v>#N/A</v>
      </c>
      <c r="U1142" s="2" t="e">
        <f>IF(Customer_churn_Table!N1142=0,Customer_churn_Table!M1142,NA())</f>
        <v>#N/A</v>
      </c>
      <c r="V1142" s="2">
        <f>IF(Customer_churn_Table!N1142=1,Customer_churn_Table!I1142,NA())</f>
        <v>96652.86</v>
      </c>
      <c r="W1142" s="2">
        <f>IF(Customer_churn_Table!N1142=1,Customer_churn_Table!M1142,NA())</f>
        <v>98686.399999999994</v>
      </c>
    </row>
    <row r="1143" spans="20:23" x14ac:dyDescent="0.35">
      <c r="T1143" s="2">
        <f>IF(Customer_churn_Table!N1143=0,Customer_churn_Table!I1143,NA())</f>
        <v>190008.32000000001</v>
      </c>
      <c r="U1143" s="2">
        <f>IF(Customer_churn_Table!N1143=0,Customer_churn_Table!M1143,NA())</f>
        <v>107047.92</v>
      </c>
      <c r="V1143" s="2" t="e">
        <f>IF(Customer_churn_Table!N1143=1,Customer_churn_Table!I1143,NA())</f>
        <v>#N/A</v>
      </c>
      <c r="W1143" s="2" t="e">
        <f>IF(Customer_churn_Table!N1143=1,Customer_churn_Table!M1143,NA())</f>
        <v>#N/A</v>
      </c>
    </row>
    <row r="1144" spans="20:23" x14ac:dyDescent="0.35">
      <c r="T1144" s="2">
        <f>IF(Customer_churn_Table!N1144=0,Customer_churn_Table!I1144,NA())</f>
        <v>0</v>
      </c>
      <c r="U1144" s="2">
        <f>IF(Customer_churn_Table!N1144=0,Customer_churn_Table!M1144,NA())</f>
        <v>152153.74</v>
      </c>
      <c r="V1144" s="2" t="e">
        <f>IF(Customer_churn_Table!N1144=1,Customer_churn_Table!I1144,NA())</f>
        <v>#N/A</v>
      </c>
      <c r="W1144" s="2" t="e">
        <f>IF(Customer_churn_Table!N1144=1,Customer_churn_Table!M1144,NA())</f>
        <v>#N/A</v>
      </c>
    </row>
    <row r="1145" spans="20:23" x14ac:dyDescent="0.35">
      <c r="T1145" s="2">
        <f>IF(Customer_churn_Table!N1145=0,Customer_churn_Table!I1145,NA())</f>
        <v>0</v>
      </c>
      <c r="U1145" s="2">
        <f>IF(Customer_churn_Table!N1145=0,Customer_churn_Table!M1145,NA())</f>
        <v>34338.04</v>
      </c>
      <c r="V1145" s="2" t="e">
        <f>IF(Customer_churn_Table!N1145=1,Customer_churn_Table!I1145,NA())</f>
        <v>#N/A</v>
      </c>
      <c r="W1145" s="2" t="e">
        <f>IF(Customer_churn_Table!N1145=1,Customer_churn_Table!M1145,NA())</f>
        <v>#N/A</v>
      </c>
    </row>
    <row r="1146" spans="20:23" x14ac:dyDescent="0.35">
      <c r="T1146" s="2" t="e">
        <f>IF(Customer_churn_Table!N1146=0,Customer_churn_Table!I1146,NA())</f>
        <v>#N/A</v>
      </c>
      <c r="U1146" s="2" t="e">
        <f>IF(Customer_churn_Table!N1146=0,Customer_churn_Table!M1146,NA())</f>
        <v>#N/A</v>
      </c>
      <c r="V1146" s="2">
        <f>IF(Customer_churn_Table!N1146=1,Customer_churn_Table!I1146,NA())</f>
        <v>148962.76</v>
      </c>
      <c r="W1146" s="2">
        <f>IF(Customer_churn_Table!N1146=1,Customer_churn_Table!M1146,NA())</f>
        <v>173878.87</v>
      </c>
    </row>
    <row r="1147" spans="20:23" x14ac:dyDescent="0.35">
      <c r="T1147" s="2">
        <f>IF(Customer_churn_Table!N1147=0,Customer_churn_Table!I1147,NA())</f>
        <v>0</v>
      </c>
      <c r="U1147" s="2">
        <f>IF(Customer_churn_Table!N1147=0,Customer_churn_Table!M1147,NA())</f>
        <v>159254.29</v>
      </c>
      <c r="V1147" s="2" t="e">
        <f>IF(Customer_churn_Table!N1147=1,Customer_churn_Table!I1147,NA())</f>
        <v>#N/A</v>
      </c>
      <c r="W1147" s="2" t="e">
        <f>IF(Customer_churn_Table!N1147=1,Customer_churn_Table!M1147,NA())</f>
        <v>#N/A</v>
      </c>
    </row>
    <row r="1148" spans="20:23" x14ac:dyDescent="0.35">
      <c r="T1148" s="2">
        <f>IF(Customer_churn_Table!N1148=0,Customer_churn_Table!I1148,NA())</f>
        <v>131344.51999999999</v>
      </c>
      <c r="U1148" s="2">
        <f>IF(Customer_churn_Table!N1148=0,Customer_churn_Table!M1148,NA())</f>
        <v>54776.639999999999</v>
      </c>
      <c r="V1148" s="2" t="e">
        <f>IF(Customer_churn_Table!N1148=1,Customer_churn_Table!I1148,NA())</f>
        <v>#N/A</v>
      </c>
      <c r="W1148" s="2" t="e">
        <f>IF(Customer_churn_Table!N1148=1,Customer_churn_Table!M1148,NA())</f>
        <v>#N/A</v>
      </c>
    </row>
    <row r="1149" spans="20:23" x14ac:dyDescent="0.35">
      <c r="T1149" s="2">
        <f>IF(Customer_churn_Table!N1149=0,Customer_churn_Table!I1149,NA())</f>
        <v>101713.84</v>
      </c>
      <c r="U1149" s="2">
        <f>IF(Customer_churn_Table!N1149=0,Customer_churn_Table!M1149,NA())</f>
        <v>134594.99</v>
      </c>
      <c r="V1149" s="2" t="e">
        <f>IF(Customer_churn_Table!N1149=1,Customer_churn_Table!I1149,NA())</f>
        <v>#N/A</v>
      </c>
      <c r="W1149" s="2" t="e">
        <f>IF(Customer_churn_Table!N1149=1,Customer_churn_Table!M1149,NA())</f>
        <v>#N/A</v>
      </c>
    </row>
    <row r="1150" spans="20:23" x14ac:dyDescent="0.35">
      <c r="T1150" s="2">
        <f>IF(Customer_churn_Table!N1150=0,Customer_churn_Table!I1150,NA())</f>
        <v>0</v>
      </c>
      <c r="U1150" s="2">
        <f>IF(Customer_churn_Table!N1150=0,Customer_churn_Table!M1150,NA())</f>
        <v>41724.720000000001</v>
      </c>
      <c r="V1150" s="2" t="e">
        <f>IF(Customer_churn_Table!N1150=1,Customer_churn_Table!I1150,NA())</f>
        <v>#N/A</v>
      </c>
      <c r="W1150" s="2" t="e">
        <f>IF(Customer_churn_Table!N1150=1,Customer_churn_Table!M1150,NA())</f>
        <v>#N/A</v>
      </c>
    </row>
    <row r="1151" spans="20:23" x14ac:dyDescent="0.35">
      <c r="T1151" s="2">
        <f>IF(Customer_churn_Table!N1151=0,Customer_churn_Table!I1151,NA())</f>
        <v>0</v>
      </c>
      <c r="U1151" s="2">
        <f>IF(Customer_churn_Table!N1151=0,Customer_churn_Table!M1151,NA())</f>
        <v>110527.71</v>
      </c>
      <c r="V1151" s="2" t="e">
        <f>IF(Customer_churn_Table!N1151=1,Customer_churn_Table!I1151,NA())</f>
        <v>#N/A</v>
      </c>
      <c r="W1151" s="2" t="e">
        <f>IF(Customer_churn_Table!N1151=1,Customer_churn_Table!M1151,NA())</f>
        <v>#N/A</v>
      </c>
    </row>
    <row r="1152" spans="20:23" x14ac:dyDescent="0.35">
      <c r="T1152" s="2">
        <f>IF(Customer_churn_Table!N1152=0,Customer_churn_Table!I1152,NA())</f>
        <v>137963.07</v>
      </c>
      <c r="U1152" s="2">
        <f>IF(Customer_churn_Table!N1152=0,Customer_churn_Table!M1152,NA())</f>
        <v>8996.7900000000009</v>
      </c>
      <c r="V1152" s="2" t="e">
        <f>IF(Customer_churn_Table!N1152=1,Customer_churn_Table!I1152,NA())</f>
        <v>#N/A</v>
      </c>
      <c r="W1152" s="2" t="e">
        <f>IF(Customer_churn_Table!N1152=1,Customer_churn_Table!M1152,NA())</f>
        <v>#N/A</v>
      </c>
    </row>
    <row r="1153" spans="20:23" x14ac:dyDescent="0.35">
      <c r="T1153" s="2">
        <f>IF(Customer_churn_Table!N1153=0,Customer_churn_Table!I1153,NA())</f>
        <v>129938.07</v>
      </c>
      <c r="U1153" s="2">
        <f>IF(Customer_churn_Table!N1153=0,Customer_churn_Table!M1153,NA())</f>
        <v>190200.53</v>
      </c>
      <c r="V1153" s="2" t="e">
        <f>IF(Customer_churn_Table!N1153=1,Customer_churn_Table!I1153,NA())</f>
        <v>#N/A</v>
      </c>
      <c r="W1153" s="2" t="e">
        <f>IF(Customer_churn_Table!N1153=1,Customer_churn_Table!M1153,NA())</f>
        <v>#N/A</v>
      </c>
    </row>
    <row r="1154" spans="20:23" x14ac:dyDescent="0.35">
      <c r="T1154" s="2">
        <f>IF(Customer_churn_Table!N1154=0,Customer_churn_Table!I1154,NA())</f>
        <v>151421.44</v>
      </c>
      <c r="U1154" s="2">
        <f>IF(Customer_churn_Table!N1154=0,Customer_churn_Table!M1154,NA())</f>
        <v>115333.43</v>
      </c>
      <c r="V1154" s="2" t="e">
        <f>IF(Customer_churn_Table!N1154=1,Customer_churn_Table!I1154,NA())</f>
        <v>#N/A</v>
      </c>
      <c r="W1154" s="2" t="e">
        <f>IF(Customer_churn_Table!N1154=1,Customer_churn_Table!M1154,NA())</f>
        <v>#N/A</v>
      </c>
    </row>
    <row r="1155" spans="20:23" x14ac:dyDescent="0.35">
      <c r="T1155" s="2" t="e">
        <f>IF(Customer_churn_Table!N1155=0,Customer_churn_Table!I1155,NA())</f>
        <v>#N/A</v>
      </c>
      <c r="U1155" s="2" t="e">
        <f>IF(Customer_churn_Table!N1155=0,Customer_churn_Table!M1155,NA())</f>
        <v>#N/A</v>
      </c>
      <c r="V1155" s="2">
        <f>IF(Customer_churn_Table!N1155=1,Customer_churn_Table!I1155,NA())</f>
        <v>135643</v>
      </c>
      <c r="W1155" s="2">
        <f>IF(Customer_churn_Table!N1155=1,Customer_churn_Table!M1155,NA())</f>
        <v>143619.51999999999</v>
      </c>
    </row>
    <row r="1156" spans="20:23" x14ac:dyDescent="0.35">
      <c r="T1156" s="2">
        <f>IF(Customer_churn_Table!N1156=0,Customer_churn_Table!I1156,NA())</f>
        <v>122773.5</v>
      </c>
      <c r="U1156" s="2">
        <f>IF(Customer_churn_Table!N1156=0,Customer_churn_Table!M1156,NA())</f>
        <v>58467.08</v>
      </c>
      <c r="V1156" s="2" t="e">
        <f>IF(Customer_churn_Table!N1156=1,Customer_churn_Table!I1156,NA())</f>
        <v>#N/A</v>
      </c>
      <c r="W1156" s="2" t="e">
        <f>IF(Customer_churn_Table!N1156=1,Customer_churn_Table!M1156,NA())</f>
        <v>#N/A</v>
      </c>
    </row>
    <row r="1157" spans="20:23" x14ac:dyDescent="0.35">
      <c r="T1157" s="2">
        <f>IF(Customer_churn_Table!N1157=0,Customer_churn_Table!I1157,NA())</f>
        <v>152303.79999999999</v>
      </c>
      <c r="U1157" s="2">
        <f>IF(Customer_churn_Table!N1157=0,Customer_churn_Table!M1157,NA())</f>
        <v>12128.69</v>
      </c>
      <c r="V1157" s="2" t="e">
        <f>IF(Customer_churn_Table!N1157=1,Customer_churn_Table!I1157,NA())</f>
        <v>#N/A</v>
      </c>
      <c r="W1157" s="2" t="e">
        <f>IF(Customer_churn_Table!N1157=1,Customer_churn_Table!M1157,NA())</f>
        <v>#N/A</v>
      </c>
    </row>
    <row r="1158" spans="20:23" x14ac:dyDescent="0.35">
      <c r="T1158" s="2">
        <f>IF(Customer_churn_Table!N1158=0,Customer_churn_Table!I1158,NA())</f>
        <v>0</v>
      </c>
      <c r="U1158" s="2">
        <f>IF(Customer_churn_Table!N1158=0,Customer_churn_Table!M1158,NA())</f>
        <v>49872.33</v>
      </c>
      <c r="V1158" s="2" t="e">
        <f>IF(Customer_churn_Table!N1158=1,Customer_churn_Table!I1158,NA())</f>
        <v>#N/A</v>
      </c>
      <c r="W1158" s="2" t="e">
        <f>IF(Customer_churn_Table!N1158=1,Customer_churn_Table!M1158,NA())</f>
        <v>#N/A</v>
      </c>
    </row>
    <row r="1159" spans="20:23" x14ac:dyDescent="0.35">
      <c r="T1159" s="2">
        <f>IF(Customer_churn_Table!N1159=0,Customer_churn_Table!I1159,NA())</f>
        <v>79415.67</v>
      </c>
      <c r="U1159" s="2">
        <f>IF(Customer_churn_Table!N1159=0,Customer_churn_Table!M1159,NA())</f>
        <v>139735.54</v>
      </c>
      <c r="V1159" s="2" t="e">
        <f>IF(Customer_churn_Table!N1159=1,Customer_churn_Table!I1159,NA())</f>
        <v>#N/A</v>
      </c>
      <c r="W1159" s="2" t="e">
        <f>IF(Customer_churn_Table!N1159=1,Customer_churn_Table!M1159,NA())</f>
        <v>#N/A</v>
      </c>
    </row>
    <row r="1160" spans="20:23" x14ac:dyDescent="0.35">
      <c r="T1160" s="2" t="e">
        <f>IF(Customer_churn_Table!N1160=0,Customer_churn_Table!I1160,NA())</f>
        <v>#N/A</v>
      </c>
      <c r="U1160" s="2" t="e">
        <f>IF(Customer_churn_Table!N1160=0,Customer_churn_Table!M1160,NA())</f>
        <v>#N/A</v>
      </c>
      <c r="V1160" s="2">
        <f>IF(Customer_churn_Table!N1160=1,Customer_churn_Table!I1160,NA())</f>
        <v>125801.03</v>
      </c>
      <c r="W1160" s="2">
        <f>IF(Customer_churn_Table!N1160=1,Customer_churn_Table!M1160,NA())</f>
        <v>60891.8</v>
      </c>
    </row>
    <row r="1161" spans="20:23" x14ac:dyDescent="0.35">
      <c r="T1161" s="2">
        <f>IF(Customer_churn_Table!N1161=0,Customer_churn_Table!I1161,NA())</f>
        <v>0</v>
      </c>
      <c r="U1161" s="2">
        <f>IF(Customer_churn_Table!N1161=0,Customer_churn_Table!M1161,NA())</f>
        <v>100862.54</v>
      </c>
      <c r="V1161" s="2" t="e">
        <f>IF(Customer_churn_Table!N1161=1,Customer_churn_Table!I1161,NA())</f>
        <v>#N/A</v>
      </c>
      <c r="W1161" s="2" t="e">
        <f>IF(Customer_churn_Table!N1161=1,Customer_churn_Table!M1161,NA())</f>
        <v>#N/A</v>
      </c>
    </row>
    <row r="1162" spans="20:23" x14ac:dyDescent="0.35">
      <c r="T1162" s="2" t="e">
        <f>IF(Customer_churn_Table!N1162=0,Customer_churn_Table!I1162,NA())</f>
        <v>#N/A</v>
      </c>
      <c r="U1162" s="2" t="e">
        <f>IF(Customer_churn_Table!N1162=0,Customer_churn_Table!M1162,NA())</f>
        <v>#N/A</v>
      </c>
      <c r="V1162" s="2">
        <f>IF(Customer_churn_Table!N1162=1,Customer_churn_Table!I1162,NA())</f>
        <v>0</v>
      </c>
      <c r="W1162" s="2">
        <f>IF(Customer_churn_Table!N1162=1,Customer_churn_Table!M1162,NA())</f>
        <v>76640.289999999994</v>
      </c>
    </row>
    <row r="1163" spans="20:23" x14ac:dyDescent="0.35">
      <c r="T1163" s="2" t="e">
        <f>IF(Customer_churn_Table!N1163=0,Customer_churn_Table!I1163,NA())</f>
        <v>#N/A</v>
      </c>
      <c r="U1163" s="2" t="e">
        <f>IF(Customer_churn_Table!N1163=0,Customer_churn_Table!M1163,NA())</f>
        <v>#N/A</v>
      </c>
      <c r="V1163" s="2">
        <f>IF(Customer_churn_Table!N1163=1,Customer_churn_Table!I1163,NA())</f>
        <v>104817.41</v>
      </c>
      <c r="W1163" s="2">
        <f>IF(Customer_churn_Table!N1163=1,Customer_churn_Table!M1163,NA())</f>
        <v>126013.58</v>
      </c>
    </row>
    <row r="1164" spans="20:23" x14ac:dyDescent="0.35">
      <c r="T1164" s="2">
        <f>IF(Customer_churn_Table!N1164=0,Customer_churn_Table!I1164,NA())</f>
        <v>0</v>
      </c>
      <c r="U1164" s="2">
        <f>IF(Customer_churn_Table!N1164=0,Customer_churn_Table!M1164,NA())</f>
        <v>87347.82</v>
      </c>
      <c r="V1164" s="2" t="e">
        <f>IF(Customer_churn_Table!N1164=1,Customer_churn_Table!I1164,NA())</f>
        <v>#N/A</v>
      </c>
      <c r="W1164" s="2" t="e">
        <f>IF(Customer_churn_Table!N1164=1,Customer_churn_Table!M1164,NA())</f>
        <v>#N/A</v>
      </c>
    </row>
    <row r="1165" spans="20:23" x14ac:dyDescent="0.35">
      <c r="T1165" s="2">
        <f>IF(Customer_churn_Table!N1165=0,Customer_churn_Table!I1165,NA())</f>
        <v>67495.039999999994</v>
      </c>
      <c r="U1165" s="2">
        <f>IF(Customer_churn_Table!N1165=0,Customer_churn_Table!M1165,NA())</f>
        <v>77370.37</v>
      </c>
      <c r="V1165" s="2" t="e">
        <f>IF(Customer_churn_Table!N1165=1,Customer_churn_Table!I1165,NA())</f>
        <v>#N/A</v>
      </c>
      <c r="W1165" s="2" t="e">
        <f>IF(Customer_churn_Table!N1165=1,Customer_churn_Table!M1165,NA())</f>
        <v>#N/A</v>
      </c>
    </row>
    <row r="1166" spans="20:23" x14ac:dyDescent="0.35">
      <c r="T1166" s="2">
        <f>IF(Customer_churn_Table!N1166=0,Customer_churn_Table!I1166,NA())</f>
        <v>164850.54</v>
      </c>
      <c r="U1166" s="2">
        <f>IF(Customer_churn_Table!N1166=0,Customer_churn_Table!M1166,NA())</f>
        <v>62722.44</v>
      </c>
      <c r="V1166" s="2" t="e">
        <f>IF(Customer_churn_Table!N1166=1,Customer_churn_Table!I1166,NA())</f>
        <v>#N/A</v>
      </c>
      <c r="W1166" s="2" t="e">
        <f>IF(Customer_churn_Table!N1166=1,Customer_churn_Table!M1166,NA())</f>
        <v>#N/A</v>
      </c>
    </row>
    <row r="1167" spans="20:23" x14ac:dyDescent="0.35">
      <c r="T1167" s="2">
        <f>IF(Customer_churn_Table!N1167=0,Customer_churn_Table!I1167,NA())</f>
        <v>154776.42000000001</v>
      </c>
      <c r="U1167" s="2">
        <f>IF(Customer_churn_Table!N1167=0,Customer_churn_Table!M1167,NA())</f>
        <v>196257.68</v>
      </c>
      <c r="V1167" s="2" t="e">
        <f>IF(Customer_churn_Table!N1167=1,Customer_churn_Table!I1167,NA())</f>
        <v>#N/A</v>
      </c>
      <c r="W1167" s="2" t="e">
        <f>IF(Customer_churn_Table!N1167=1,Customer_churn_Table!M1167,NA())</f>
        <v>#N/A</v>
      </c>
    </row>
    <row r="1168" spans="20:23" x14ac:dyDescent="0.35">
      <c r="T1168" s="2">
        <f>IF(Customer_churn_Table!N1168=0,Customer_churn_Table!I1168,NA())</f>
        <v>143124.63</v>
      </c>
      <c r="U1168" s="2">
        <f>IF(Customer_churn_Table!N1168=0,Customer_churn_Table!M1168,NA())</f>
        <v>81723.8</v>
      </c>
      <c r="V1168" s="2" t="e">
        <f>IF(Customer_churn_Table!N1168=1,Customer_churn_Table!I1168,NA())</f>
        <v>#N/A</v>
      </c>
      <c r="W1168" s="2" t="e">
        <f>IF(Customer_churn_Table!N1168=1,Customer_churn_Table!M1168,NA())</f>
        <v>#N/A</v>
      </c>
    </row>
    <row r="1169" spans="20:23" x14ac:dyDescent="0.35">
      <c r="T1169" s="2">
        <f>IF(Customer_churn_Table!N1169=0,Customer_churn_Table!I1169,NA())</f>
        <v>0</v>
      </c>
      <c r="U1169" s="2">
        <f>IF(Customer_churn_Table!N1169=0,Customer_churn_Table!M1169,NA())</f>
        <v>31299.71</v>
      </c>
      <c r="V1169" s="2" t="e">
        <f>IF(Customer_churn_Table!N1169=1,Customer_churn_Table!I1169,NA())</f>
        <v>#N/A</v>
      </c>
      <c r="W1169" s="2" t="e">
        <f>IF(Customer_churn_Table!N1169=1,Customer_churn_Table!M1169,NA())</f>
        <v>#N/A</v>
      </c>
    </row>
    <row r="1170" spans="20:23" x14ac:dyDescent="0.35">
      <c r="T1170" s="2">
        <f>IF(Customer_churn_Table!N1170=0,Customer_churn_Table!I1170,NA())</f>
        <v>0</v>
      </c>
      <c r="U1170" s="2">
        <f>IF(Customer_churn_Table!N1170=0,Customer_churn_Table!M1170,NA())</f>
        <v>63495.86</v>
      </c>
      <c r="V1170" s="2" t="e">
        <f>IF(Customer_churn_Table!N1170=1,Customer_churn_Table!I1170,NA())</f>
        <v>#N/A</v>
      </c>
      <c r="W1170" s="2" t="e">
        <f>IF(Customer_churn_Table!N1170=1,Customer_churn_Table!M1170,NA())</f>
        <v>#N/A</v>
      </c>
    </row>
    <row r="1171" spans="20:23" x14ac:dyDescent="0.35">
      <c r="T1171" s="2">
        <f>IF(Customer_churn_Table!N1171=0,Customer_churn_Table!I1171,NA())</f>
        <v>102133.38</v>
      </c>
      <c r="U1171" s="2">
        <f>IF(Customer_churn_Table!N1171=0,Customer_churn_Table!M1171,NA())</f>
        <v>166520.95999999999</v>
      </c>
      <c r="V1171" s="2" t="e">
        <f>IF(Customer_churn_Table!N1171=1,Customer_churn_Table!I1171,NA())</f>
        <v>#N/A</v>
      </c>
      <c r="W1171" s="2" t="e">
        <f>IF(Customer_churn_Table!N1171=1,Customer_churn_Table!M1171,NA())</f>
        <v>#N/A</v>
      </c>
    </row>
    <row r="1172" spans="20:23" x14ac:dyDescent="0.35">
      <c r="T1172" s="2">
        <f>IF(Customer_churn_Table!N1172=0,Customer_churn_Table!I1172,NA())</f>
        <v>79932.41</v>
      </c>
      <c r="U1172" s="2">
        <f>IF(Customer_churn_Table!N1172=0,Customer_churn_Table!M1172,NA())</f>
        <v>150242.44</v>
      </c>
      <c r="V1172" s="2" t="e">
        <f>IF(Customer_churn_Table!N1172=1,Customer_churn_Table!I1172,NA())</f>
        <v>#N/A</v>
      </c>
      <c r="W1172" s="2" t="e">
        <f>IF(Customer_churn_Table!N1172=1,Customer_churn_Table!M1172,NA())</f>
        <v>#N/A</v>
      </c>
    </row>
    <row r="1173" spans="20:23" x14ac:dyDescent="0.35">
      <c r="T1173" s="2" t="e">
        <f>IF(Customer_churn_Table!N1173=0,Customer_churn_Table!I1173,NA())</f>
        <v>#N/A</v>
      </c>
      <c r="U1173" s="2" t="e">
        <f>IF(Customer_churn_Table!N1173=0,Customer_churn_Table!M1173,NA())</f>
        <v>#N/A</v>
      </c>
      <c r="V1173" s="2">
        <f>IF(Customer_churn_Table!N1173=1,Customer_churn_Table!I1173,NA())</f>
        <v>120711.73</v>
      </c>
      <c r="W1173" s="2">
        <f>IF(Customer_churn_Table!N1173=1,Customer_churn_Table!M1173,NA())</f>
        <v>27345.18</v>
      </c>
    </row>
    <row r="1174" spans="20:23" x14ac:dyDescent="0.35">
      <c r="T1174" s="2">
        <f>IF(Customer_churn_Table!N1174=0,Customer_churn_Table!I1174,NA())</f>
        <v>122717.53</v>
      </c>
      <c r="U1174" s="2">
        <f>IF(Customer_churn_Table!N1174=0,Customer_churn_Table!M1174,NA())</f>
        <v>87000.39</v>
      </c>
      <c r="V1174" s="2" t="e">
        <f>IF(Customer_churn_Table!N1174=1,Customer_churn_Table!I1174,NA())</f>
        <v>#N/A</v>
      </c>
      <c r="W1174" s="2" t="e">
        <f>IF(Customer_churn_Table!N1174=1,Customer_churn_Table!M1174,NA())</f>
        <v>#N/A</v>
      </c>
    </row>
    <row r="1175" spans="20:23" x14ac:dyDescent="0.35">
      <c r="T1175" s="2">
        <f>IF(Customer_churn_Table!N1175=0,Customer_churn_Table!I1175,NA())</f>
        <v>92363.3</v>
      </c>
      <c r="U1175" s="2">
        <f>IF(Customer_churn_Table!N1175=0,Customer_churn_Table!M1175,NA())</f>
        <v>44912.7</v>
      </c>
      <c r="V1175" s="2" t="e">
        <f>IF(Customer_churn_Table!N1175=1,Customer_churn_Table!I1175,NA())</f>
        <v>#N/A</v>
      </c>
      <c r="W1175" s="2" t="e">
        <f>IF(Customer_churn_Table!N1175=1,Customer_churn_Table!M1175,NA())</f>
        <v>#N/A</v>
      </c>
    </row>
    <row r="1176" spans="20:23" x14ac:dyDescent="0.35">
      <c r="T1176" s="2" t="e">
        <f>IF(Customer_churn_Table!N1176=0,Customer_churn_Table!I1176,NA())</f>
        <v>#N/A</v>
      </c>
      <c r="U1176" s="2" t="e">
        <f>IF(Customer_churn_Table!N1176=0,Customer_churn_Table!M1176,NA())</f>
        <v>#N/A</v>
      </c>
      <c r="V1176" s="2">
        <f>IF(Customer_churn_Table!N1176=1,Customer_churn_Table!I1176,NA())</f>
        <v>203715.15</v>
      </c>
      <c r="W1176" s="2">
        <f>IF(Customer_churn_Table!N1176=1,Customer_churn_Table!M1176,NA())</f>
        <v>179978.68</v>
      </c>
    </row>
    <row r="1177" spans="20:23" x14ac:dyDescent="0.35">
      <c r="T1177" s="2">
        <f>IF(Customer_churn_Table!N1177=0,Customer_churn_Table!I1177,NA())</f>
        <v>0</v>
      </c>
      <c r="U1177" s="2">
        <f>IF(Customer_churn_Table!N1177=0,Customer_churn_Table!M1177,NA())</f>
        <v>145759.70000000001</v>
      </c>
      <c r="V1177" s="2" t="e">
        <f>IF(Customer_churn_Table!N1177=1,Customer_churn_Table!I1177,NA())</f>
        <v>#N/A</v>
      </c>
      <c r="W1177" s="2" t="e">
        <f>IF(Customer_churn_Table!N1177=1,Customer_churn_Table!M1177,NA())</f>
        <v>#N/A</v>
      </c>
    </row>
    <row r="1178" spans="20:23" x14ac:dyDescent="0.35">
      <c r="T1178" s="2">
        <f>IF(Customer_churn_Table!N1178=0,Customer_churn_Table!I1178,NA())</f>
        <v>0</v>
      </c>
      <c r="U1178" s="2">
        <f>IF(Customer_churn_Table!N1178=0,Customer_churn_Table!M1178,NA())</f>
        <v>14121.61</v>
      </c>
      <c r="V1178" s="2" t="e">
        <f>IF(Customer_churn_Table!N1178=1,Customer_churn_Table!I1178,NA())</f>
        <v>#N/A</v>
      </c>
      <c r="W1178" s="2" t="e">
        <f>IF(Customer_churn_Table!N1178=1,Customer_churn_Table!M1178,NA())</f>
        <v>#N/A</v>
      </c>
    </row>
    <row r="1179" spans="20:23" x14ac:dyDescent="0.35">
      <c r="T1179" s="2">
        <f>IF(Customer_churn_Table!N1179=0,Customer_churn_Table!I1179,NA())</f>
        <v>0</v>
      </c>
      <c r="U1179" s="2">
        <f>IF(Customer_churn_Table!N1179=0,Customer_churn_Table!M1179,NA())</f>
        <v>66232.23</v>
      </c>
      <c r="V1179" s="2" t="e">
        <f>IF(Customer_churn_Table!N1179=1,Customer_churn_Table!I1179,NA())</f>
        <v>#N/A</v>
      </c>
      <c r="W1179" s="2" t="e">
        <f>IF(Customer_churn_Table!N1179=1,Customer_churn_Table!M1179,NA())</f>
        <v>#N/A</v>
      </c>
    </row>
    <row r="1180" spans="20:23" x14ac:dyDescent="0.35">
      <c r="T1180" s="2" t="e">
        <f>IF(Customer_churn_Table!N1180=0,Customer_churn_Table!I1180,NA())</f>
        <v>#N/A</v>
      </c>
      <c r="U1180" s="2" t="e">
        <f>IF(Customer_churn_Table!N1180=0,Customer_churn_Table!M1180,NA())</f>
        <v>#N/A</v>
      </c>
      <c r="V1180" s="2">
        <f>IF(Customer_churn_Table!N1180=1,Customer_churn_Table!I1180,NA())</f>
        <v>0</v>
      </c>
      <c r="W1180" s="2">
        <f>IF(Customer_churn_Table!N1180=1,Customer_churn_Table!M1180,NA())</f>
        <v>190296.76</v>
      </c>
    </row>
    <row r="1181" spans="20:23" x14ac:dyDescent="0.35">
      <c r="T1181" s="2">
        <f>IF(Customer_churn_Table!N1181=0,Customer_churn_Table!I1181,NA())</f>
        <v>93460.47</v>
      </c>
      <c r="U1181" s="2">
        <f>IF(Customer_churn_Table!N1181=0,Customer_churn_Table!M1181,NA())</f>
        <v>172782.69</v>
      </c>
      <c r="V1181" s="2" t="e">
        <f>IF(Customer_churn_Table!N1181=1,Customer_churn_Table!I1181,NA())</f>
        <v>#N/A</v>
      </c>
      <c r="W1181" s="2" t="e">
        <f>IF(Customer_churn_Table!N1181=1,Customer_churn_Table!M1181,NA())</f>
        <v>#N/A</v>
      </c>
    </row>
    <row r="1182" spans="20:23" x14ac:dyDescent="0.35">
      <c r="T1182" s="2">
        <f>IF(Customer_churn_Table!N1182=0,Customer_churn_Table!I1182,NA())</f>
        <v>0</v>
      </c>
      <c r="U1182" s="2">
        <f>IF(Customer_churn_Table!N1182=0,Customer_churn_Table!M1182,NA())</f>
        <v>99128.13</v>
      </c>
      <c r="V1182" s="2" t="e">
        <f>IF(Customer_churn_Table!N1182=1,Customer_churn_Table!I1182,NA())</f>
        <v>#N/A</v>
      </c>
      <c r="W1182" s="2" t="e">
        <f>IF(Customer_churn_Table!N1182=1,Customer_churn_Table!M1182,NA())</f>
        <v>#N/A</v>
      </c>
    </row>
    <row r="1183" spans="20:23" x14ac:dyDescent="0.35">
      <c r="T1183" s="2">
        <f>IF(Customer_churn_Table!N1183=0,Customer_churn_Table!I1183,NA())</f>
        <v>40224.699999999997</v>
      </c>
      <c r="U1183" s="2">
        <f>IF(Customer_churn_Table!N1183=0,Customer_churn_Table!M1183,NA())</f>
        <v>178341.33</v>
      </c>
      <c r="V1183" s="2" t="e">
        <f>IF(Customer_churn_Table!N1183=1,Customer_churn_Table!I1183,NA())</f>
        <v>#N/A</v>
      </c>
      <c r="W1183" s="2" t="e">
        <f>IF(Customer_churn_Table!N1183=1,Customer_churn_Table!M1183,NA())</f>
        <v>#N/A</v>
      </c>
    </row>
    <row r="1184" spans="20:23" x14ac:dyDescent="0.35">
      <c r="T1184" s="2" t="e">
        <f>IF(Customer_churn_Table!N1184=0,Customer_churn_Table!I1184,NA())</f>
        <v>#N/A</v>
      </c>
      <c r="U1184" s="2" t="e">
        <f>IF(Customer_churn_Table!N1184=0,Customer_churn_Table!M1184,NA())</f>
        <v>#N/A</v>
      </c>
      <c r="V1184" s="2">
        <f>IF(Customer_churn_Table!N1184=1,Customer_churn_Table!I1184,NA())</f>
        <v>168069.73</v>
      </c>
      <c r="W1184" s="2">
        <f>IF(Customer_churn_Table!N1184=1,Customer_churn_Table!M1184,NA())</f>
        <v>146992.24</v>
      </c>
    </row>
    <row r="1185" spans="20:23" x14ac:dyDescent="0.35">
      <c r="T1185" s="2">
        <f>IF(Customer_churn_Table!N1185=0,Customer_churn_Table!I1185,NA())</f>
        <v>0</v>
      </c>
      <c r="U1185" s="2">
        <f>IF(Customer_churn_Table!N1185=0,Customer_churn_Table!M1185,NA())</f>
        <v>151314.98000000001</v>
      </c>
      <c r="V1185" s="2" t="e">
        <f>IF(Customer_churn_Table!N1185=1,Customer_churn_Table!I1185,NA())</f>
        <v>#N/A</v>
      </c>
      <c r="W1185" s="2" t="e">
        <f>IF(Customer_churn_Table!N1185=1,Customer_churn_Table!M1185,NA())</f>
        <v>#N/A</v>
      </c>
    </row>
    <row r="1186" spans="20:23" x14ac:dyDescent="0.35">
      <c r="T1186" s="2">
        <f>IF(Customer_churn_Table!N1186=0,Customer_churn_Table!I1186,NA())</f>
        <v>130538.77</v>
      </c>
      <c r="U1186" s="2">
        <f>IF(Customer_churn_Table!N1186=0,Customer_churn_Table!M1186,NA())</f>
        <v>92915.839999999997</v>
      </c>
      <c r="V1186" s="2" t="e">
        <f>IF(Customer_churn_Table!N1186=1,Customer_churn_Table!I1186,NA())</f>
        <v>#N/A</v>
      </c>
      <c r="W1186" s="2" t="e">
        <f>IF(Customer_churn_Table!N1186=1,Customer_churn_Table!M1186,NA())</f>
        <v>#N/A</v>
      </c>
    </row>
    <row r="1187" spans="20:23" x14ac:dyDescent="0.35">
      <c r="T1187" s="2">
        <f>IF(Customer_churn_Table!N1187=0,Customer_churn_Table!I1187,NA())</f>
        <v>132623.6</v>
      </c>
      <c r="U1187" s="2">
        <f>IF(Customer_churn_Table!N1187=0,Customer_churn_Table!M1187,NA())</f>
        <v>58974</v>
      </c>
      <c r="V1187" s="2" t="e">
        <f>IF(Customer_churn_Table!N1187=1,Customer_churn_Table!I1187,NA())</f>
        <v>#N/A</v>
      </c>
      <c r="W1187" s="2" t="e">
        <f>IF(Customer_churn_Table!N1187=1,Customer_churn_Table!M1187,NA())</f>
        <v>#N/A</v>
      </c>
    </row>
    <row r="1188" spans="20:23" x14ac:dyDescent="0.35">
      <c r="T1188" s="2">
        <f>IF(Customer_churn_Table!N1188=0,Customer_churn_Table!I1188,NA())</f>
        <v>103465.02</v>
      </c>
      <c r="U1188" s="2">
        <f>IF(Customer_churn_Table!N1188=0,Customer_churn_Table!M1188,NA())</f>
        <v>174627.06</v>
      </c>
      <c r="V1188" s="2" t="e">
        <f>IF(Customer_churn_Table!N1188=1,Customer_churn_Table!I1188,NA())</f>
        <v>#N/A</v>
      </c>
      <c r="W1188" s="2" t="e">
        <f>IF(Customer_churn_Table!N1188=1,Customer_churn_Table!M1188,NA())</f>
        <v>#N/A</v>
      </c>
    </row>
    <row r="1189" spans="20:23" x14ac:dyDescent="0.35">
      <c r="T1189" s="2" t="e">
        <f>IF(Customer_churn_Table!N1189=0,Customer_churn_Table!I1189,NA())</f>
        <v>#N/A</v>
      </c>
      <c r="U1189" s="2" t="e">
        <f>IF(Customer_churn_Table!N1189=0,Customer_churn_Table!M1189,NA())</f>
        <v>#N/A</v>
      </c>
      <c r="V1189" s="2">
        <f>IF(Customer_churn_Table!N1189=1,Customer_churn_Table!I1189,NA())</f>
        <v>126547.8</v>
      </c>
      <c r="W1189" s="2">
        <f>IF(Customer_churn_Table!N1189=1,Customer_churn_Table!M1189,NA())</f>
        <v>79579.94</v>
      </c>
    </row>
    <row r="1190" spans="20:23" x14ac:dyDescent="0.35">
      <c r="T1190" s="2">
        <f>IF(Customer_churn_Table!N1190=0,Customer_churn_Table!I1190,NA())</f>
        <v>128262.72</v>
      </c>
      <c r="U1190" s="2">
        <f>IF(Customer_churn_Table!N1190=0,Customer_churn_Table!M1190,NA())</f>
        <v>50771.16</v>
      </c>
      <c r="V1190" s="2" t="e">
        <f>IF(Customer_churn_Table!N1190=1,Customer_churn_Table!I1190,NA())</f>
        <v>#N/A</v>
      </c>
      <c r="W1190" s="2" t="e">
        <f>IF(Customer_churn_Table!N1190=1,Customer_churn_Table!M1190,NA())</f>
        <v>#N/A</v>
      </c>
    </row>
    <row r="1191" spans="20:23" x14ac:dyDescent="0.35">
      <c r="T1191" s="2" t="e">
        <f>IF(Customer_churn_Table!N1191=0,Customer_churn_Table!I1191,NA())</f>
        <v>#N/A</v>
      </c>
      <c r="U1191" s="2" t="e">
        <f>IF(Customer_churn_Table!N1191=0,Customer_churn_Table!M1191,NA())</f>
        <v>#N/A</v>
      </c>
      <c r="V1191" s="2">
        <f>IF(Customer_churn_Table!N1191=1,Customer_churn_Table!I1191,NA())</f>
        <v>169742.64</v>
      </c>
      <c r="W1191" s="2">
        <f>IF(Customer_churn_Table!N1191=1,Customer_churn_Table!M1191,NA())</f>
        <v>153537.54999999999</v>
      </c>
    </row>
    <row r="1192" spans="20:23" x14ac:dyDescent="0.35">
      <c r="T1192" s="2">
        <f>IF(Customer_churn_Table!N1192=0,Customer_churn_Table!I1192,NA())</f>
        <v>0</v>
      </c>
      <c r="U1192" s="2">
        <f>IF(Customer_churn_Table!N1192=0,Customer_churn_Table!M1192,NA())</f>
        <v>132975.39000000001</v>
      </c>
      <c r="V1192" s="2" t="e">
        <f>IF(Customer_churn_Table!N1192=1,Customer_churn_Table!I1192,NA())</f>
        <v>#N/A</v>
      </c>
      <c r="W1192" s="2" t="e">
        <f>IF(Customer_churn_Table!N1192=1,Customer_churn_Table!M1192,NA())</f>
        <v>#N/A</v>
      </c>
    </row>
    <row r="1193" spans="20:23" x14ac:dyDescent="0.35">
      <c r="T1193" s="2">
        <f>IF(Customer_churn_Table!N1193=0,Customer_churn_Table!I1193,NA())</f>
        <v>150795.81</v>
      </c>
      <c r="U1193" s="2">
        <f>IF(Customer_churn_Table!N1193=0,Customer_churn_Table!M1193,NA())</f>
        <v>85208.93</v>
      </c>
      <c r="V1193" s="2" t="e">
        <f>IF(Customer_churn_Table!N1193=1,Customer_churn_Table!I1193,NA())</f>
        <v>#N/A</v>
      </c>
      <c r="W1193" s="2" t="e">
        <f>IF(Customer_churn_Table!N1193=1,Customer_churn_Table!M1193,NA())</f>
        <v>#N/A</v>
      </c>
    </row>
    <row r="1194" spans="20:23" x14ac:dyDescent="0.35">
      <c r="T1194" s="2" t="e">
        <f>IF(Customer_churn_Table!N1194=0,Customer_churn_Table!I1194,NA())</f>
        <v>#N/A</v>
      </c>
      <c r="U1194" s="2" t="e">
        <f>IF(Customer_churn_Table!N1194=0,Customer_churn_Table!M1194,NA())</f>
        <v>#N/A</v>
      </c>
      <c r="V1194" s="2">
        <f>IF(Customer_churn_Table!N1194=1,Customer_churn_Table!I1194,NA())</f>
        <v>129855.72</v>
      </c>
      <c r="W1194" s="2">
        <f>IF(Customer_churn_Table!N1194=1,Customer_churn_Table!M1194,NA())</f>
        <v>170214.82</v>
      </c>
    </row>
    <row r="1195" spans="20:23" x14ac:dyDescent="0.35">
      <c r="T1195" s="2" t="e">
        <f>IF(Customer_churn_Table!N1195=0,Customer_churn_Table!I1195,NA())</f>
        <v>#N/A</v>
      </c>
      <c r="U1195" s="2" t="e">
        <f>IF(Customer_churn_Table!N1195=0,Customer_churn_Table!M1195,NA())</f>
        <v>#N/A</v>
      </c>
      <c r="V1195" s="2">
        <f>IF(Customer_churn_Table!N1195=1,Customer_churn_Table!I1195,NA())</f>
        <v>146098.43</v>
      </c>
      <c r="W1195" s="2">
        <f>IF(Customer_churn_Table!N1195=1,Customer_churn_Table!M1195,NA())</f>
        <v>100615.14</v>
      </c>
    </row>
    <row r="1196" spans="20:23" x14ac:dyDescent="0.35">
      <c r="T1196" s="2">
        <f>IF(Customer_churn_Table!N1196=0,Customer_churn_Table!I1196,NA())</f>
        <v>0</v>
      </c>
      <c r="U1196" s="2">
        <f>IF(Customer_churn_Table!N1196=0,Customer_churn_Table!M1196,NA())</f>
        <v>186105.99</v>
      </c>
      <c r="V1196" s="2" t="e">
        <f>IF(Customer_churn_Table!N1196=1,Customer_churn_Table!I1196,NA())</f>
        <v>#N/A</v>
      </c>
      <c r="W1196" s="2" t="e">
        <f>IF(Customer_churn_Table!N1196=1,Customer_churn_Table!M1196,NA())</f>
        <v>#N/A</v>
      </c>
    </row>
    <row r="1197" spans="20:23" x14ac:dyDescent="0.35">
      <c r="T1197" s="2">
        <f>IF(Customer_churn_Table!N1197=0,Customer_churn_Table!I1197,NA())</f>
        <v>0</v>
      </c>
      <c r="U1197" s="2">
        <f>IF(Customer_churn_Table!N1197=0,Customer_churn_Table!M1197,NA())</f>
        <v>55119.53</v>
      </c>
      <c r="V1197" s="2" t="e">
        <f>IF(Customer_churn_Table!N1197=1,Customer_churn_Table!I1197,NA())</f>
        <v>#N/A</v>
      </c>
      <c r="W1197" s="2" t="e">
        <f>IF(Customer_churn_Table!N1197=1,Customer_churn_Table!M1197,NA())</f>
        <v>#N/A</v>
      </c>
    </row>
    <row r="1198" spans="20:23" x14ac:dyDescent="0.35">
      <c r="T1198" s="2">
        <f>IF(Customer_churn_Table!N1198=0,Customer_churn_Table!I1198,NA())</f>
        <v>65643.3</v>
      </c>
      <c r="U1198" s="2">
        <f>IF(Customer_churn_Table!N1198=0,Customer_churn_Table!M1198,NA())</f>
        <v>28760.99</v>
      </c>
      <c r="V1198" s="2" t="e">
        <f>IF(Customer_churn_Table!N1198=1,Customer_churn_Table!I1198,NA())</f>
        <v>#N/A</v>
      </c>
      <c r="W1198" s="2" t="e">
        <f>IF(Customer_churn_Table!N1198=1,Customer_churn_Table!M1198,NA())</f>
        <v>#N/A</v>
      </c>
    </row>
    <row r="1199" spans="20:23" x14ac:dyDescent="0.35">
      <c r="T1199" s="2">
        <f>IF(Customer_churn_Table!N1199=0,Customer_churn_Table!I1199,NA())</f>
        <v>0</v>
      </c>
      <c r="U1199" s="2">
        <f>IF(Customer_churn_Table!N1199=0,Customer_churn_Table!M1199,NA())</f>
        <v>171021.44</v>
      </c>
      <c r="V1199" s="2" t="e">
        <f>IF(Customer_churn_Table!N1199=1,Customer_churn_Table!I1199,NA())</f>
        <v>#N/A</v>
      </c>
      <c r="W1199" s="2" t="e">
        <f>IF(Customer_churn_Table!N1199=1,Customer_churn_Table!M1199,NA())</f>
        <v>#N/A</v>
      </c>
    </row>
    <row r="1200" spans="20:23" x14ac:dyDescent="0.35">
      <c r="T1200" s="2">
        <f>IF(Customer_churn_Table!N1200=0,Customer_churn_Table!I1200,NA())</f>
        <v>104584.16</v>
      </c>
      <c r="U1200" s="2">
        <f>IF(Customer_churn_Table!N1200=0,Customer_churn_Table!M1200,NA())</f>
        <v>176678.72</v>
      </c>
      <c r="V1200" s="2" t="e">
        <f>IF(Customer_churn_Table!N1200=1,Customer_churn_Table!I1200,NA())</f>
        <v>#N/A</v>
      </c>
      <c r="W1200" s="2" t="e">
        <f>IF(Customer_churn_Table!N1200=1,Customer_churn_Table!M1200,NA())</f>
        <v>#N/A</v>
      </c>
    </row>
    <row r="1201" spans="20:23" x14ac:dyDescent="0.35">
      <c r="T1201" s="2">
        <f>IF(Customer_churn_Table!N1201=0,Customer_churn_Table!I1201,NA())</f>
        <v>0</v>
      </c>
      <c r="U1201" s="2">
        <f>IF(Customer_churn_Table!N1201=0,Customer_churn_Table!M1201,NA())</f>
        <v>28667.56</v>
      </c>
      <c r="V1201" s="2" t="e">
        <f>IF(Customer_churn_Table!N1201=1,Customer_churn_Table!I1201,NA())</f>
        <v>#N/A</v>
      </c>
      <c r="W1201" s="2" t="e">
        <f>IF(Customer_churn_Table!N1201=1,Customer_churn_Table!M1201,NA())</f>
        <v>#N/A</v>
      </c>
    </row>
    <row r="1202" spans="20:23" x14ac:dyDescent="0.35">
      <c r="T1202" s="2">
        <f>IF(Customer_churn_Table!N1202=0,Customer_churn_Table!I1202,NA())</f>
        <v>99785.279999999999</v>
      </c>
      <c r="U1202" s="2">
        <f>IF(Customer_churn_Table!N1202=0,Customer_churn_Table!M1202,NA())</f>
        <v>197238.03</v>
      </c>
      <c r="V1202" s="2" t="e">
        <f>IF(Customer_churn_Table!N1202=1,Customer_churn_Table!I1202,NA())</f>
        <v>#N/A</v>
      </c>
      <c r="W1202" s="2" t="e">
        <f>IF(Customer_churn_Table!N1202=1,Customer_churn_Table!M1202,NA())</f>
        <v>#N/A</v>
      </c>
    </row>
    <row r="1203" spans="20:23" x14ac:dyDescent="0.35">
      <c r="T1203" s="2" t="e">
        <f>IF(Customer_churn_Table!N1203=0,Customer_churn_Table!I1203,NA())</f>
        <v>#N/A</v>
      </c>
      <c r="U1203" s="2" t="e">
        <f>IF(Customer_churn_Table!N1203=0,Customer_churn_Table!M1203,NA())</f>
        <v>#N/A</v>
      </c>
      <c r="V1203" s="2">
        <f>IF(Customer_churn_Table!N1203=1,Customer_churn_Table!I1203,NA())</f>
        <v>127655.22</v>
      </c>
      <c r="W1203" s="2">
        <f>IF(Customer_churn_Table!N1203=1,Customer_churn_Table!M1203,NA())</f>
        <v>139994.68</v>
      </c>
    </row>
    <row r="1204" spans="20:23" x14ac:dyDescent="0.35">
      <c r="T1204" s="2">
        <f>IF(Customer_churn_Table!N1204=0,Customer_churn_Table!I1204,NA())</f>
        <v>0</v>
      </c>
      <c r="U1204" s="2">
        <f>IF(Customer_churn_Table!N1204=0,Customer_churn_Table!M1204,NA())</f>
        <v>151169.82999999999</v>
      </c>
      <c r="V1204" s="2" t="e">
        <f>IF(Customer_churn_Table!N1204=1,Customer_churn_Table!I1204,NA())</f>
        <v>#N/A</v>
      </c>
      <c r="W1204" s="2" t="e">
        <f>IF(Customer_churn_Table!N1204=1,Customer_churn_Table!M1204,NA())</f>
        <v>#N/A</v>
      </c>
    </row>
    <row r="1205" spans="20:23" x14ac:dyDescent="0.35">
      <c r="T1205" s="2">
        <f>IF(Customer_churn_Table!N1205=0,Customer_churn_Table!I1205,NA())</f>
        <v>101257.16</v>
      </c>
      <c r="U1205" s="2">
        <f>IF(Customer_churn_Table!N1205=0,Customer_churn_Table!M1205,NA())</f>
        <v>118113.64</v>
      </c>
      <c r="V1205" s="2" t="e">
        <f>IF(Customer_churn_Table!N1205=1,Customer_churn_Table!I1205,NA())</f>
        <v>#N/A</v>
      </c>
      <c r="W1205" s="2" t="e">
        <f>IF(Customer_churn_Table!N1205=1,Customer_churn_Table!M1205,NA())</f>
        <v>#N/A</v>
      </c>
    </row>
    <row r="1206" spans="20:23" x14ac:dyDescent="0.35">
      <c r="T1206" s="2">
        <f>IF(Customer_churn_Table!N1206=0,Customer_churn_Table!I1206,NA())</f>
        <v>0</v>
      </c>
      <c r="U1206" s="2">
        <f>IF(Customer_churn_Table!N1206=0,Customer_churn_Table!M1206,NA())</f>
        <v>34453.17</v>
      </c>
      <c r="V1206" s="2" t="e">
        <f>IF(Customer_churn_Table!N1206=1,Customer_churn_Table!I1206,NA())</f>
        <v>#N/A</v>
      </c>
      <c r="W1206" s="2" t="e">
        <f>IF(Customer_churn_Table!N1206=1,Customer_churn_Table!M1206,NA())</f>
        <v>#N/A</v>
      </c>
    </row>
    <row r="1207" spans="20:23" x14ac:dyDescent="0.35">
      <c r="T1207" s="2">
        <f>IF(Customer_churn_Table!N1207=0,Customer_churn_Table!I1207,NA())</f>
        <v>121313.88</v>
      </c>
      <c r="U1207" s="2">
        <f>IF(Customer_churn_Table!N1207=0,Customer_churn_Table!M1207,NA())</f>
        <v>64872.33</v>
      </c>
      <c r="V1207" s="2" t="e">
        <f>IF(Customer_churn_Table!N1207=1,Customer_churn_Table!I1207,NA())</f>
        <v>#N/A</v>
      </c>
      <c r="W1207" s="2" t="e">
        <f>IF(Customer_churn_Table!N1207=1,Customer_churn_Table!M1207,NA())</f>
        <v>#N/A</v>
      </c>
    </row>
    <row r="1208" spans="20:23" x14ac:dyDescent="0.35">
      <c r="T1208" s="2">
        <f>IF(Customer_churn_Table!N1208=0,Customer_churn_Table!I1208,NA())</f>
        <v>0</v>
      </c>
      <c r="U1208" s="2">
        <f>IF(Customer_churn_Table!N1208=0,Customer_churn_Table!M1208,NA())</f>
        <v>10956.82</v>
      </c>
      <c r="V1208" s="2" t="e">
        <f>IF(Customer_churn_Table!N1208=1,Customer_churn_Table!I1208,NA())</f>
        <v>#N/A</v>
      </c>
      <c r="W1208" s="2" t="e">
        <f>IF(Customer_churn_Table!N1208=1,Customer_churn_Table!M1208,NA())</f>
        <v>#N/A</v>
      </c>
    </row>
    <row r="1209" spans="20:23" x14ac:dyDescent="0.35">
      <c r="T1209" s="2">
        <f>IF(Customer_churn_Table!N1209=0,Customer_churn_Table!I1209,NA())</f>
        <v>81523.38</v>
      </c>
      <c r="U1209" s="2">
        <f>IF(Customer_churn_Table!N1209=0,Customer_churn_Table!M1209,NA())</f>
        <v>36885.85</v>
      </c>
      <c r="V1209" s="2" t="e">
        <f>IF(Customer_churn_Table!N1209=1,Customer_churn_Table!I1209,NA())</f>
        <v>#N/A</v>
      </c>
      <c r="W1209" s="2" t="e">
        <f>IF(Customer_churn_Table!N1209=1,Customer_churn_Table!M1209,NA())</f>
        <v>#N/A</v>
      </c>
    </row>
    <row r="1210" spans="20:23" x14ac:dyDescent="0.35">
      <c r="T1210" s="2">
        <f>IF(Customer_churn_Table!N1210=0,Customer_churn_Table!I1210,NA())</f>
        <v>128252.66</v>
      </c>
      <c r="U1210" s="2">
        <f>IF(Customer_churn_Table!N1210=0,Customer_churn_Table!M1210,NA())</f>
        <v>168053.4</v>
      </c>
      <c r="V1210" s="2" t="e">
        <f>IF(Customer_churn_Table!N1210=1,Customer_churn_Table!I1210,NA())</f>
        <v>#N/A</v>
      </c>
      <c r="W1210" s="2" t="e">
        <f>IF(Customer_churn_Table!N1210=1,Customer_churn_Table!M1210,NA())</f>
        <v>#N/A</v>
      </c>
    </row>
    <row r="1211" spans="20:23" x14ac:dyDescent="0.35">
      <c r="T1211" s="2">
        <f>IF(Customer_churn_Table!N1211=0,Customer_churn_Table!I1211,NA())</f>
        <v>0</v>
      </c>
      <c r="U1211" s="2">
        <f>IF(Customer_churn_Table!N1211=0,Customer_churn_Table!M1211,NA())</f>
        <v>155227</v>
      </c>
      <c r="V1211" s="2" t="e">
        <f>IF(Customer_churn_Table!N1211=1,Customer_churn_Table!I1211,NA())</f>
        <v>#N/A</v>
      </c>
      <c r="W1211" s="2" t="e">
        <f>IF(Customer_churn_Table!N1211=1,Customer_churn_Table!M1211,NA())</f>
        <v>#N/A</v>
      </c>
    </row>
    <row r="1212" spans="20:23" x14ac:dyDescent="0.35">
      <c r="T1212" s="2" t="e">
        <f>IF(Customer_churn_Table!N1212=0,Customer_churn_Table!I1212,NA())</f>
        <v>#N/A</v>
      </c>
      <c r="U1212" s="2" t="e">
        <f>IF(Customer_churn_Table!N1212=0,Customer_churn_Table!M1212,NA())</f>
        <v>#N/A</v>
      </c>
      <c r="V1212" s="2">
        <f>IF(Customer_churn_Table!N1212=1,Customer_churn_Table!I1212,NA())</f>
        <v>0</v>
      </c>
      <c r="W1212" s="2">
        <f>IF(Customer_churn_Table!N1212=1,Customer_churn_Table!M1212,NA())</f>
        <v>38409.79</v>
      </c>
    </row>
    <row r="1213" spans="20:23" x14ac:dyDescent="0.35">
      <c r="T1213" s="2">
        <f>IF(Customer_churn_Table!N1213=0,Customer_churn_Table!I1213,NA())</f>
        <v>0</v>
      </c>
      <c r="U1213" s="2">
        <f>IF(Customer_churn_Table!N1213=0,Customer_churn_Table!M1213,NA())</f>
        <v>75279.39</v>
      </c>
      <c r="V1213" s="2" t="e">
        <f>IF(Customer_churn_Table!N1213=1,Customer_churn_Table!I1213,NA())</f>
        <v>#N/A</v>
      </c>
      <c r="W1213" s="2" t="e">
        <f>IF(Customer_churn_Table!N1213=1,Customer_churn_Table!M1213,NA())</f>
        <v>#N/A</v>
      </c>
    </row>
    <row r="1214" spans="20:23" x14ac:dyDescent="0.35">
      <c r="T1214" s="2" t="e">
        <f>IF(Customer_churn_Table!N1214=0,Customer_churn_Table!I1214,NA())</f>
        <v>#N/A</v>
      </c>
      <c r="U1214" s="2" t="e">
        <f>IF(Customer_churn_Table!N1214=0,Customer_churn_Table!M1214,NA())</f>
        <v>#N/A</v>
      </c>
      <c r="V1214" s="2">
        <f>IF(Customer_churn_Table!N1214=1,Customer_churn_Table!I1214,NA())</f>
        <v>0</v>
      </c>
      <c r="W1214" s="2">
        <f>IF(Customer_churn_Table!N1214=1,Customer_churn_Table!M1214,NA())</f>
        <v>158302.59</v>
      </c>
    </row>
    <row r="1215" spans="20:23" x14ac:dyDescent="0.35">
      <c r="T1215" s="2">
        <f>IF(Customer_churn_Table!N1215=0,Customer_churn_Table!I1215,NA())</f>
        <v>0</v>
      </c>
      <c r="U1215" s="2">
        <f>IF(Customer_churn_Table!N1215=0,Customer_churn_Table!M1215,NA())</f>
        <v>11525.72</v>
      </c>
      <c r="V1215" s="2" t="e">
        <f>IF(Customer_churn_Table!N1215=1,Customer_churn_Table!I1215,NA())</f>
        <v>#N/A</v>
      </c>
      <c r="W1215" s="2" t="e">
        <f>IF(Customer_churn_Table!N1215=1,Customer_churn_Table!M1215,NA())</f>
        <v>#N/A</v>
      </c>
    </row>
    <row r="1216" spans="20:23" x14ac:dyDescent="0.35">
      <c r="T1216" s="2" t="e">
        <f>IF(Customer_churn_Table!N1216=0,Customer_churn_Table!I1216,NA())</f>
        <v>#N/A</v>
      </c>
      <c r="U1216" s="2" t="e">
        <f>IF(Customer_churn_Table!N1216=0,Customer_churn_Table!M1216,NA())</f>
        <v>#N/A</v>
      </c>
      <c r="V1216" s="2">
        <f>IF(Customer_churn_Table!N1216=1,Customer_churn_Table!I1216,NA())</f>
        <v>0</v>
      </c>
      <c r="W1216" s="2">
        <f>IF(Customer_churn_Table!N1216=1,Customer_churn_Table!M1216,NA())</f>
        <v>94993.04</v>
      </c>
    </row>
    <row r="1217" spans="20:23" x14ac:dyDescent="0.35">
      <c r="T1217" s="2" t="e">
        <f>IF(Customer_churn_Table!N1217=0,Customer_churn_Table!I1217,NA())</f>
        <v>#N/A</v>
      </c>
      <c r="U1217" s="2" t="e">
        <f>IF(Customer_churn_Table!N1217=0,Customer_churn_Table!M1217,NA())</f>
        <v>#N/A</v>
      </c>
      <c r="V1217" s="2">
        <f>IF(Customer_churn_Table!N1217=1,Customer_churn_Table!I1217,NA())</f>
        <v>0</v>
      </c>
      <c r="W1217" s="2">
        <f>IF(Customer_churn_Table!N1217=1,Customer_churn_Table!M1217,NA())</f>
        <v>173912.29</v>
      </c>
    </row>
    <row r="1218" spans="20:23" x14ac:dyDescent="0.35">
      <c r="T1218" s="2">
        <f>IF(Customer_churn_Table!N1218=0,Customer_churn_Table!I1218,NA())</f>
        <v>0</v>
      </c>
      <c r="U1218" s="2">
        <f>IF(Customer_churn_Table!N1218=0,Customer_churn_Table!M1218,NA())</f>
        <v>41139.050000000003</v>
      </c>
      <c r="V1218" s="2" t="e">
        <f>IF(Customer_churn_Table!N1218=1,Customer_churn_Table!I1218,NA())</f>
        <v>#N/A</v>
      </c>
      <c r="W1218" s="2" t="e">
        <f>IF(Customer_churn_Table!N1218=1,Customer_churn_Table!M1218,NA())</f>
        <v>#N/A</v>
      </c>
    </row>
    <row r="1219" spans="20:23" x14ac:dyDescent="0.35">
      <c r="T1219" s="2">
        <f>IF(Customer_churn_Table!N1219=0,Customer_churn_Table!I1219,NA())</f>
        <v>145541.56</v>
      </c>
      <c r="U1219" s="2">
        <f>IF(Customer_churn_Table!N1219=0,Customer_churn_Table!M1219,NA())</f>
        <v>58019.95</v>
      </c>
      <c r="V1219" s="2" t="e">
        <f>IF(Customer_churn_Table!N1219=1,Customer_churn_Table!I1219,NA())</f>
        <v>#N/A</v>
      </c>
      <c r="W1219" s="2" t="e">
        <f>IF(Customer_churn_Table!N1219=1,Customer_churn_Table!M1219,NA())</f>
        <v>#N/A</v>
      </c>
    </row>
    <row r="1220" spans="20:23" x14ac:dyDescent="0.35">
      <c r="T1220" s="2" t="e">
        <f>IF(Customer_churn_Table!N1220=0,Customer_churn_Table!I1220,NA())</f>
        <v>#N/A</v>
      </c>
      <c r="U1220" s="2" t="e">
        <f>IF(Customer_churn_Table!N1220=0,Customer_churn_Table!M1220,NA())</f>
        <v>#N/A</v>
      </c>
      <c r="V1220" s="2">
        <f>IF(Customer_churn_Table!N1220=1,Customer_churn_Table!I1220,NA())</f>
        <v>0</v>
      </c>
      <c r="W1220" s="2">
        <f>IF(Customer_churn_Table!N1220=1,Customer_churn_Table!M1220,NA())</f>
        <v>164128.41</v>
      </c>
    </row>
    <row r="1221" spans="20:23" x14ac:dyDescent="0.35">
      <c r="T1221" s="2" t="e">
        <f>IF(Customer_churn_Table!N1221=0,Customer_churn_Table!I1221,NA())</f>
        <v>#N/A</v>
      </c>
      <c r="U1221" s="2" t="e">
        <f>IF(Customer_churn_Table!N1221=0,Customer_churn_Table!M1221,NA())</f>
        <v>#N/A</v>
      </c>
      <c r="V1221" s="2">
        <f>IF(Customer_churn_Table!N1221=1,Customer_churn_Table!I1221,NA())</f>
        <v>124601.58</v>
      </c>
      <c r="W1221" s="2">
        <f>IF(Customer_churn_Table!N1221=1,Customer_churn_Table!M1221,NA())</f>
        <v>46998.13</v>
      </c>
    </row>
    <row r="1222" spans="20:23" x14ac:dyDescent="0.35">
      <c r="T1222" s="2">
        <f>IF(Customer_churn_Table!N1222=0,Customer_churn_Table!I1222,NA())</f>
        <v>115182.84</v>
      </c>
      <c r="U1222" s="2">
        <f>IF(Customer_churn_Table!N1222=0,Customer_churn_Table!M1222,NA())</f>
        <v>177279.41</v>
      </c>
      <c r="V1222" s="2" t="e">
        <f>IF(Customer_churn_Table!N1222=1,Customer_churn_Table!I1222,NA())</f>
        <v>#N/A</v>
      </c>
      <c r="W1222" s="2" t="e">
        <f>IF(Customer_churn_Table!N1222=1,Customer_churn_Table!M1222,NA())</f>
        <v>#N/A</v>
      </c>
    </row>
    <row r="1223" spans="20:23" x14ac:dyDescent="0.35">
      <c r="T1223" s="2">
        <f>IF(Customer_churn_Table!N1223=0,Customer_churn_Table!I1223,NA())</f>
        <v>163789.49</v>
      </c>
      <c r="U1223" s="2">
        <f>IF(Customer_churn_Table!N1223=0,Customer_churn_Table!M1223,NA())</f>
        <v>75832.53</v>
      </c>
      <c r="V1223" s="2" t="e">
        <f>IF(Customer_churn_Table!N1223=1,Customer_churn_Table!I1223,NA())</f>
        <v>#N/A</v>
      </c>
      <c r="W1223" s="2" t="e">
        <f>IF(Customer_churn_Table!N1223=1,Customer_churn_Table!M1223,NA())</f>
        <v>#N/A</v>
      </c>
    </row>
    <row r="1224" spans="20:23" x14ac:dyDescent="0.35">
      <c r="T1224" s="2">
        <f>IF(Customer_churn_Table!N1224=0,Customer_churn_Table!I1224,NA())</f>
        <v>65733.41</v>
      </c>
      <c r="U1224" s="2">
        <f>IF(Customer_churn_Table!N1224=0,Customer_churn_Table!M1224,NA())</f>
        <v>61094.53</v>
      </c>
      <c r="V1224" s="2" t="e">
        <f>IF(Customer_churn_Table!N1224=1,Customer_churn_Table!I1224,NA())</f>
        <v>#N/A</v>
      </c>
      <c r="W1224" s="2" t="e">
        <f>IF(Customer_churn_Table!N1224=1,Customer_churn_Table!M1224,NA())</f>
        <v>#N/A</v>
      </c>
    </row>
    <row r="1225" spans="20:23" x14ac:dyDescent="0.35">
      <c r="T1225" s="2">
        <f>IF(Customer_churn_Table!N1225=0,Customer_churn_Table!I1225,NA())</f>
        <v>0</v>
      </c>
      <c r="U1225" s="2">
        <f>IF(Customer_churn_Table!N1225=0,Customer_churn_Table!M1225,NA())</f>
        <v>30117.439999999999</v>
      </c>
      <c r="V1225" s="2" t="e">
        <f>IF(Customer_churn_Table!N1225=1,Customer_churn_Table!I1225,NA())</f>
        <v>#N/A</v>
      </c>
      <c r="W1225" s="2" t="e">
        <f>IF(Customer_churn_Table!N1225=1,Customer_churn_Table!M1225,NA())</f>
        <v>#N/A</v>
      </c>
    </row>
    <row r="1226" spans="20:23" x14ac:dyDescent="0.35">
      <c r="T1226" s="2">
        <f>IF(Customer_churn_Table!N1226=0,Customer_churn_Table!I1226,NA())</f>
        <v>128486.11</v>
      </c>
      <c r="U1226" s="2">
        <f>IF(Customer_churn_Table!N1226=0,Customer_churn_Table!M1226,NA())</f>
        <v>179227.12</v>
      </c>
      <c r="V1226" s="2" t="e">
        <f>IF(Customer_churn_Table!N1226=1,Customer_churn_Table!I1226,NA())</f>
        <v>#N/A</v>
      </c>
      <c r="W1226" s="2" t="e">
        <f>IF(Customer_churn_Table!N1226=1,Customer_churn_Table!M1226,NA())</f>
        <v>#N/A</v>
      </c>
    </row>
    <row r="1227" spans="20:23" x14ac:dyDescent="0.35">
      <c r="T1227" s="2">
        <f>IF(Customer_churn_Table!N1227=0,Customer_churn_Table!I1227,NA())</f>
        <v>109663.47</v>
      </c>
      <c r="U1227" s="2">
        <f>IF(Customer_churn_Table!N1227=0,Customer_churn_Table!M1227,NA())</f>
        <v>52110.45</v>
      </c>
      <c r="V1227" s="2" t="e">
        <f>IF(Customer_churn_Table!N1227=1,Customer_churn_Table!I1227,NA())</f>
        <v>#N/A</v>
      </c>
      <c r="W1227" s="2" t="e">
        <f>IF(Customer_churn_Table!N1227=1,Customer_churn_Table!M1227,NA())</f>
        <v>#N/A</v>
      </c>
    </row>
    <row r="1228" spans="20:23" x14ac:dyDescent="0.35">
      <c r="T1228" s="2">
        <f>IF(Customer_churn_Table!N1228=0,Customer_churn_Table!I1228,NA())</f>
        <v>88324.31</v>
      </c>
      <c r="U1228" s="2">
        <f>IF(Customer_churn_Table!N1228=0,Customer_churn_Table!M1228,NA())</f>
        <v>75248.75</v>
      </c>
      <c r="V1228" s="2" t="e">
        <f>IF(Customer_churn_Table!N1228=1,Customer_churn_Table!I1228,NA())</f>
        <v>#N/A</v>
      </c>
      <c r="W1228" s="2" t="e">
        <f>IF(Customer_churn_Table!N1228=1,Customer_churn_Table!M1228,NA())</f>
        <v>#N/A</v>
      </c>
    </row>
    <row r="1229" spans="20:23" x14ac:dyDescent="0.35">
      <c r="T1229" s="2">
        <f>IF(Customer_churn_Table!N1229=0,Customer_churn_Table!I1229,NA())</f>
        <v>146445.24</v>
      </c>
      <c r="U1229" s="2">
        <f>IF(Customer_churn_Table!N1229=0,Customer_churn_Table!M1229,NA())</f>
        <v>184317.74</v>
      </c>
      <c r="V1229" s="2" t="e">
        <f>IF(Customer_churn_Table!N1229=1,Customer_churn_Table!I1229,NA())</f>
        <v>#N/A</v>
      </c>
      <c r="W1229" s="2" t="e">
        <f>IF(Customer_churn_Table!N1229=1,Customer_churn_Table!M1229,NA())</f>
        <v>#N/A</v>
      </c>
    </row>
    <row r="1230" spans="20:23" x14ac:dyDescent="0.35">
      <c r="T1230" s="2">
        <f>IF(Customer_churn_Table!N1230=0,Customer_churn_Table!I1230,NA())</f>
        <v>0</v>
      </c>
      <c r="U1230" s="2">
        <f>IF(Customer_churn_Table!N1230=0,Customer_churn_Table!M1230,NA())</f>
        <v>158553.1</v>
      </c>
      <c r="V1230" s="2" t="e">
        <f>IF(Customer_churn_Table!N1230=1,Customer_churn_Table!I1230,NA())</f>
        <v>#N/A</v>
      </c>
      <c r="W1230" s="2" t="e">
        <f>IF(Customer_churn_Table!N1230=1,Customer_churn_Table!M1230,NA())</f>
        <v>#N/A</v>
      </c>
    </row>
    <row r="1231" spans="20:23" x14ac:dyDescent="0.35">
      <c r="T1231" s="2">
        <f>IF(Customer_churn_Table!N1231=0,Customer_churn_Table!I1231,NA())</f>
        <v>0</v>
      </c>
      <c r="U1231" s="2">
        <f>IF(Customer_churn_Table!N1231=0,Customer_churn_Table!M1231,NA())</f>
        <v>95686.42</v>
      </c>
      <c r="V1231" s="2" t="e">
        <f>IF(Customer_churn_Table!N1231=1,Customer_churn_Table!I1231,NA())</f>
        <v>#N/A</v>
      </c>
      <c r="W1231" s="2" t="e">
        <f>IF(Customer_churn_Table!N1231=1,Customer_churn_Table!M1231,NA())</f>
        <v>#N/A</v>
      </c>
    </row>
    <row r="1232" spans="20:23" x14ac:dyDescent="0.35">
      <c r="T1232" s="2">
        <f>IF(Customer_churn_Table!N1232=0,Customer_churn_Table!I1232,NA())</f>
        <v>109949.05</v>
      </c>
      <c r="U1232" s="2">
        <f>IF(Customer_churn_Table!N1232=0,Customer_churn_Table!M1232,NA())</f>
        <v>71682.539999999994</v>
      </c>
      <c r="V1232" s="2" t="e">
        <f>IF(Customer_churn_Table!N1232=1,Customer_churn_Table!I1232,NA())</f>
        <v>#N/A</v>
      </c>
      <c r="W1232" s="2" t="e">
        <f>IF(Customer_churn_Table!N1232=1,Customer_churn_Table!M1232,NA())</f>
        <v>#N/A</v>
      </c>
    </row>
    <row r="1233" spans="20:23" x14ac:dyDescent="0.35">
      <c r="T1233" s="2">
        <f>IF(Customer_churn_Table!N1233=0,Customer_churn_Table!I1233,NA())</f>
        <v>78653.05</v>
      </c>
      <c r="U1233" s="2">
        <f>IF(Customer_churn_Table!N1233=0,Customer_churn_Table!M1233,NA())</f>
        <v>1790.48</v>
      </c>
      <c r="V1233" s="2" t="e">
        <f>IF(Customer_churn_Table!N1233=1,Customer_churn_Table!I1233,NA())</f>
        <v>#N/A</v>
      </c>
      <c r="W1233" s="2" t="e">
        <f>IF(Customer_churn_Table!N1233=1,Customer_churn_Table!M1233,NA())</f>
        <v>#N/A</v>
      </c>
    </row>
    <row r="1234" spans="20:23" x14ac:dyDescent="0.35">
      <c r="T1234" s="2" t="e">
        <f>IF(Customer_churn_Table!N1234=0,Customer_churn_Table!I1234,NA())</f>
        <v>#N/A</v>
      </c>
      <c r="U1234" s="2" t="e">
        <f>IF(Customer_churn_Table!N1234=0,Customer_churn_Table!M1234,NA())</f>
        <v>#N/A</v>
      </c>
      <c r="V1234" s="2">
        <f>IF(Customer_churn_Table!N1234=1,Customer_churn_Table!I1234,NA())</f>
        <v>107850.82</v>
      </c>
      <c r="W1234" s="2">
        <f>IF(Customer_churn_Table!N1234=1,Customer_churn_Table!M1234,NA())</f>
        <v>139431</v>
      </c>
    </row>
    <row r="1235" spans="20:23" x14ac:dyDescent="0.35">
      <c r="T1235" s="2">
        <f>IF(Customer_churn_Table!N1235=0,Customer_churn_Table!I1235,NA())</f>
        <v>83765.350000000006</v>
      </c>
      <c r="U1235" s="2">
        <f>IF(Customer_churn_Table!N1235=0,Customer_churn_Table!M1235,NA())</f>
        <v>118358.54</v>
      </c>
      <c r="V1235" s="2" t="e">
        <f>IF(Customer_churn_Table!N1235=1,Customer_churn_Table!I1235,NA())</f>
        <v>#N/A</v>
      </c>
      <c r="W1235" s="2" t="e">
        <f>IF(Customer_churn_Table!N1235=1,Customer_churn_Table!M1235,NA())</f>
        <v>#N/A</v>
      </c>
    </row>
    <row r="1236" spans="20:23" x14ac:dyDescent="0.35">
      <c r="T1236" s="2">
        <f>IF(Customer_churn_Table!N1236=0,Customer_churn_Table!I1236,NA())</f>
        <v>143773.07</v>
      </c>
      <c r="U1236" s="2">
        <f>IF(Customer_churn_Table!N1236=0,Customer_churn_Table!M1236,NA())</f>
        <v>130827.88</v>
      </c>
      <c r="V1236" s="2" t="e">
        <f>IF(Customer_churn_Table!N1236=1,Customer_churn_Table!I1236,NA())</f>
        <v>#N/A</v>
      </c>
      <c r="W1236" s="2" t="e">
        <f>IF(Customer_churn_Table!N1236=1,Customer_churn_Table!M1236,NA())</f>
        <v>#N/A</v>
      </c>
    </row>
    <row r="1237" spans="20:23" x14ac:dyDescent="0.35">
      <c r="T1237" s="2">
        <f>IF(Customer_churn_Table!N1237=0,Customer_churn_Table!I1237,NA())</f>
        <v>116227.27</v>
      </c>
      <c r="U1237" s="2">
        <f>IF(Customer_churn_Table!N1237=0,Customer_churn_Table!M1237,NA())</f>
        <v>119404.63</v>
      </c>
      <c r="V1237" s="2" t="e">
        <f>IF(Customer_churn_Table!N1237=1,Customer_churn_Table!I1237,NA())</f>
        <v>#N/A</v>
      </c>
      <c r="W1237" s="2" t="e">
        <f>IF(Customer_churn_Table!N1237=1,Customer_churn_Table!M1237,NA())</f>
        <v>#N/A</v>
      </c>
    </row>
    <row r="1238" spans="20:23" x14ac:dyDescent="0.35">
      <c r="T1238" s="2">
        <f>IF(Customer_churn_Table!N1238=0,Customer_churn_Table!I1238,NA())</f>
        <v>103471.52</v>
      </c>
      <c r="U1238" s="2">
        <f>IF(Customer_churn_Table!N1238=0,Customer_churn_Table!M1238,NA())</f>
        <v>162703</v>
      </c>
      <c r="V1238" s="2" t="e">
        <f>IF(Customer_churn_Table!N1238=1,Customer_churn_Table!I1238,NA())</f>
        <v>#N/A</v>
      </c>
      <c r="W1238" s="2" t="e">
        <f>IF(Customer_churn_Table!N1238=1,Customer_churn_Table!M1238,NA())</f>
        <v>#N/A</v>
      </c>
    </row>
    <row r="1239" spans="20:23" x14ac:dyDescent="0.35">
      <c r="T1239" s="2">
        <f>IF(Customer_churn_Table!N1239=0,Customer_churn_Table!I1239,NA())</f>
        <v>0</v>
      </c>
      <c r="U1239" s="2">
        <f>IF(Customer_churn_Table!N1239=0,Customer_churn_Table!M1239,NA())</f>
        <v>172665.21</v>
      </c>
      <c r="V1239" s="2" t="e">
        <f>IF(Customer_churn_Table!N1239=1,Customer_churn_Table!I1239,NA())</f>
        <v>#N/A</v>
      </c>
      <c r="W1239" s="2" t="e">
        <f>IF(Customer_churn_Table!N1239=1,Customer_churn_Table!M1239,NA())</f>
        <v>#N/A</v>
      </c>
    </row>
    <row r="1240" spans="20:23" x14ac:dyDescent="0.35">
      <c r="T1240" s="2">
        <f>IF(Customer_churn_Table!N1240=0,Customer_churn_Table!I1240,NA())</f>
        <v>137492.35</v>
      </c>
      <c r="U1240" s="2">
        <f>IF(Customer_churn_Table!N1240=0,Customer_churn_Table!M1240,NA())</f>
        <v>170142.09</v>
      </c>
      <c r="V1240" s="2" t="e">
        <f>IF(Customer_churn_Table!N1240=1,Customer_churn_Table!I1240,NA())</f>
        <v>#N/A</v>
      </c>
      <c r="W1240" s="2" t="e">
        <f>IF(Customer_churn_Table!N1240=1,Customer_churn_Table!M1240,NA())</f>
        <v>#N/A</v>
      </c>
    </row>
    <row r="1241" spans="20:23" x14ac:dyDescent="0.35">
      <c r="T1241" s="2">
        <f>IF(Customer_churn_Table!N1241=0,Customer_churn_Table!I1241,NA())</f>
        <v>0</v>
      </c>
      <c r="U1241" s="2">
        <f>IF(Customer_churn_Table!N1241=0,Customer_churn_Table!M1241,NA())</f>
        <v>73977.23</v>
      </c>
      <c r="V1241" s="2" t="e">
        <f>IF(Customer_churn_Table!N1241=1,Customer_churn_Table!I1241,NA())</f>
        <v>#N/A</v>
      </c>
      <c r="W1241" s="2" t="e">
        <f>IF(Customer_churn_Table!N1241=1,Customer_churn_Table!M1241,NA())</f>
        <v>#N/A</v>
      </c>
    </row>
    <row r="1242" spans="20:23" x14ac:dyDescent="0.35">
      <c r="T1242" s="2">
        <f>IF(Customer_churn_Table!N1242=0,Customer_churn_Table!I1242,NA())</f>
        <v>129829.59</v>
      </c>
      <c r="U1242" s="2">
        <f>IF(Customer_churn_Table!N1242=0,Customer_churn_Table!M1242,NA())</f>
        <v>60906.12</v>
      </c>
      <c r="V1242" s="2" t="e">
        <f>IF(Customer_churn_Table!N1242=1,Customer_churn_Table!I1242,NA())</f>
        <v>#N/A</v>
      </c>
      <c r="W1242" s="2" t="e">
        <f>IF(Customer_churn_Table!N1242=1,Customer_churn_Table!M1242,NA())</f>
        <v>#N/A</v>
      </c>
    </row>
    <row r="1243" spans="20:23" x14ac:dyDescent="0.35">
      <c r="T1243" s="2">
        <f>IF(Customer_churn_Table!N1243=0,Customer_churn_Table!I1243,NA())</f>
        <v>146329.57</v>
      </c>
      <c r="U1243" s="2">
        <f>IF(Customer_churn_Table!N1243=0,Customer_churn_Table!M1243,NA())</f>
        <v>194867.27</v>
      </c>
      <c r="V1243" s="2" t="e">
        <f>IF(Customer_churn_Table!N1243=1,Customer_churn_Table!I1243,NA())</f>
        <v>#N/A</v>
      </c>
      <c r="W1243" s="2" t="e">
        <f>IF(Customer_churn_Table!N1243=1,Customer_churn_Table!M1243,NA())</f>
        <v>#N/A</v>
      </c>
    </row>
    <row r="1244" spans="20:23" x14ac:dyDescent="0.35">
      <c r="T1244" s="2">
        <f>IF(Customer_churn_Table!N1244=0,Customer_churn_Table!I1244,NA())</f>
        <v>114027.7</v>
      </c>
      <c r="U1244" s="2">
        <f>IF(Customer_churn_Table!N1244=0,Customer_churn_Table!M1244,NA())</f>
        <v>193716.56</v>
      </c>
      <c r="V1244" s="2" t="e">
        <f>IF(Customer_churn_Table!N1244=1,Customer_churn_Table!I1244,NA())</f>
        <v>#N/A</v>
      </c>
      <c r="W1244" s="2" t="e">
        <f>IF(Customer_churn_Table!N1244=1,Customer_churn_Table!M1244,NA())</f>
        <v>#N/A</v>
      </c>
    </row>
    <row r="1245" spans="20:23" x14ac:dyDescent="0.35">
      <c r="T1245" s="2">
        <f>IF(Customer_churn_Table!N1245=0,Customer_churn_Table!I1245,NA())</f>
        <v>146580.69</v>
      </c>
      <c r="U1245" s="2">
        <f>IF(Customer_churn_Table!N1245=0,Customer_churn_Table!M1245,NA())</f>
        <v>14633.35</v>
      </c>
      <c r="V1245" s="2" t="e">
        <f>IF(Customer_churn_Table!N1245=1,Customer_churn_Table!I1245,NA())</f>
        <v>#N/A</v>
      </c>
      <c r="W1245" s="2" t="e">
        <f>IF(Customer_churn_Table!N1245=1,Customer_churn_Table!M1245,NA())</f>
        <v>#N/A</v>
      </c>
    </row>
    <row r="1246" spans="20:23" x14ac:dyDescent="0.35">
      <c r="T1246" s="2">
        <f>IF(Customer_churn_Table!N1246=0,Customer_churn_Table!I1246,NA())</f>
        <v>132122.42000000001</v>
      </c>
      <c r="U1246" s="2">
        <f>IF(Customer_churn_Table!N1246=0,Customer_churn_Table!M1246,NA())</f>
        <v>31730.32</v>
      </c>
      <c r="V1246" s="2" t="e">
        <f>IF(Customer_churn_Table!N1246=1,Customer_churn_Table!I1246,NA())</f>
        <v>#N/A</v>
      </c>
      <c r="W1246" s="2" t="e">
        <f>IF(Customer_churn_Table!N1246=1,Customer_churn_Table!M1246,NA())</f>
        <v>#N/A</v>
      </c>
    </row>
    <row r="1247" spans="20:23" x14ac:dyDescent="0.35">
      <c r="T1247" s="2" t="e">
        <f>IF(Customer_churn_Table!N1247=0,Customer_churn_Table!I1247,NA())</f>
        <v>#N/A</v>
      </c>
      <c r="U1247" s="2" t="e">
        <f>IF(Customer_churn_Table!N1247=0,Customer_churn_Table!M1247,NA())</f>
        <v>#N/A</v>
      </c>
      <c r="V1247" s="2">
        <f>IF(Customer_churn_Table!N1247=1,Customer_churn_Table!I1247,NA())</f>
        <v>81553.929999999993</v>
      </c>
      <c r="W1247" s="2">
        <f>IF(Customer_churn_Table!N1247=1,Customer_churn_Table!M1247,NA())</f>
        <v>20063.63</v>
      </c>
    </row>
    <row r="1248" spans="20:23" x14ac:dyDescent="0.35">
      <c r="T1248" s="2">
        <f>IF(Customer_churn_Table!N1248=0,Customer_churn_Table!I1248,NA())</f>
        <v>0</v>
      </c>
      <c r="U1248" s="2">
        <f>IF(Customer_churn_Table!N1248=0,Customer_churn_Table!M1248,NA())</f>
        <v>99792.82</v>
      </c>
      <c r="V1248" s="2" t="e">
        <f>IF(Customer_churn_Table!N1248=1,Customer_churn_Table!I1248,NA())</f>
        <v>#N/A</v>
      </c>
      <c r="W1248" s="2" t="e">
        <f>IF(Customer_churn_Table!N1248=1,Customer_churn_Table!M1248,NA())</f>
        <v>#N/A</v>
      </c>
    </row>
    <row r="1249" spans="20:23" x14ac:dyDescent="0.35">
      <c r="T1249" s="2">
        <f>IF(Customer_churn_Table!N1249=0,Customer_churn_Table!I1249,NA())</f>
        <v>0</v>
      </c>
      <c r="U1249" s="2">
        <f>IF(Customer_churn_Table!N1249=0,Customer_churn_Table!M1249,NA())</f>
        <v>37654.31</v>
      </c>
      <c r="V1249" s="2" t="e">
        <f>IF(Customer_churn_Table!N1249=1,Customer_churn_Table!I1249,NA())</f>
        <v>#N/A</v>
      </c>
      <c r="W1249" s="2" t="e">
        <f>IF(Customer_churn_Table!N1249=1,Customer_churn_Table!M1249,NA())</f>
        <v>#N/A</v>
      </c>
    </row>
    <row r="1250" spans="20:23" x14ac:dyDescent="0.35">
      <c r="T1250" s="2">
        <f>IF(Customer_churn_Table!N1250=0,Customer_churn_Table!I1250,NA())</f>
        <v>0</v>
      </c>
      <c r="U1250" s="2">
        <f>IF(Customer_churn_Table!N1250=0,Customer_churn_Table!M1250,NA())</f>
        <v>192449.02</v>
      </c>
      <c r="V1250" s="2" t="e">
        <f>IF(Customer_churn_Table!N1250=1,Customer_churn_Table!I1250,NA())</f>
        <v>#N/A</v>
      </c>
      <c r="W1250" s="2" t="e">
        <f>IF(Customer_churn_Table!N1250=1,Customer_churn_Table!M1250,NA())</f>
        <v>#N/A</v>
      </c>
    </row>
    <row r="1251" spans="20:23" x14ac:dyDescent="0.35">
      <c r="T1251" s="2">
        <f>IF(Customer_churn_Table!N1251=0,Customer_churn_Table!I1251,NA())</f>
        <v>0</v>
      </c>
      <c r="U1251" s="2">
        <f>IF(Customer_churn_Table!N1251=0,Customer_churn_Table!M1251,NA())</f>
        <v>181208.47</v>
      </c>
      <c r="V1251" s="2" t="e">
        <f>IF(Customer_churn_Table!N1251=1,Customer_churn_Table!I1251,NA())</f>
        <v>#N/A</v>
      </c>
      <c r="W1251" s="2" t="e">
        <f>IF(Customer_churn_Table!N1251=1,Customer_churn_Table!M1251,NA())</f>
        <v>#N/A</v>
      </c>
    </row>
    <row r="1252" spans="20:23" x14ac:dyDescent="0.35">
      <c r="T1252" s="2">
        <f>IF(Customer_churn_Table!N1252=0,Customer_churn_Table!I1252,NA())</f>
        <v>175214.71</v>
      </c>
      <c r="U1252" s="2">
        <f>IF(Customer_churn_Table!N1252=0,Customer_churn_Table!M1252,NA())</f>
        <v>155165.60999999999</v>
      </c>
      <c r="V1252" s="2" t="e">
        <f>IF(Customer_churn_Table!N1252=1,Customer_churn_Table!I1252,NA())</f>
        <v>#N/A</v>
      </c>
      <c r="W1252" s="2" t="e">
        <f>IF(Customer_churn_Table!N1252=1,Customer_churn_Table!M1252,NA())</f>
        <v>#N/A</v>
      </c>
    </row>
    <row r="1253" spans="20:23" x14ac:dyDescent="0.35">
      <c r="T1253" s="2" t="e">
        <f>IF(Customer_churn_Table!N1253=0,Customer_churn_Table!I1253,NA())</f>
        <v>#N/A</v>
      </c>
      <c r="U1253" s="2" t="e">
        <f>IF(Customer_churn_Table!N1253=0,Customer_churn_Table!M1253,NA())</f>
        <v>#N/A</v>
      </c>
      <c r="V1253" s="2">
        <f>IF(Customer_churn_Table!N1253=1,Customer_churn_Table!I1253,NA())</f>
        <v>125534.51</v>
      </c>
      <c r="W1253" s="2">
        <f>IF(Customer_churn_Table!N1253=1,Customer_churn_Table!M1253,NA())</f>
        <v>121504.18</v>
      </c>
    </row>
    <row r="1254" spans="20:23" x14ac:dyDescent="0.35">
      <c r="T1254" s="2">
        <f>IF(Customer_churn_Table!N1254=0,Customer_churn_Table!I1254,NA())</f>
        <v>97705.99</v>
      </c>
      <c r="U1254" s="2">
        <f>IF(Customer_churn_Table!N1254=0,Customer_churn_Table!M1254,NA())</f>
        <v>61569.07</v>
      </c>
      <c r="V1254" s="2" t="e">
        <f>IF(Customer_churn_Table!N1254=1,Customer_churn_Table!I1254,NA())</f>
        <v>#N/A</v>
      </c>
      <c r="W1254" s="2" t="e">
        <f>IF(Customer_churn_Table!N1254=1,Customer_churn_Table!M1254,NA())</f>
        <v>#N/A</v>
      </c>
    </row>
    <row r="1255" spans="20:23" x14ac:dyDescent="0.35">
      <c r="T1255" s="2">
        <f>IF(Customer_churn_Table!N1255=0,Customer_churn_Table!I1255,NA())</f>
        <v>126817.65</v>
      </c>
      <c r="U1255" s="2">
        <f>IF(Customer_churn_Table!N1255=0,Customer_churn_Table!M1255,NA())</f>
        <v>123269.71</v>
      </c>
      <c r="V1255" s="2" t="e">
        <f>IF(Customer_churn_Table!N1255=1,Customer_churn_Table!I1255,NA())</f>
        <v>#N/A</v>
      </c>
      <c r="W1255" s="2" t="e">
        <f>IF(Customer_churn_Table!N1255=1,Customer_churn_Table!M1255,NA())</f>
        <v>#N/A</v>
      </c>
    </row>
    <row r="1256" spans="20:23" x14ac:dyDescent="0.35">
      <c r="T1256" s="2" t="e">
        <f>IF(Customer_churn_Table!N1256=0,Customer_churn_Table!I1256,NA())</f>
        <v>#N/A</v>
      </c>
      <c r="U1256" s="2" t="e">
        <f>IF(Customer_churn_Table!N1256=0,Customer_churn_Table!M1256,NA())</f>
        <v>#N/A</v>
      </c>
      <c r="V1256" s="2">
        <f>IF(Customer_churn_Table!N1256=1,Customer_churn_Table!I1256,NA())</f>
        <v>46870.43</v>
      </c>
      <c r="W1256" s="2">
        <f>IF(Customer_churn_Table!N1256=1,Customer_churn_Table!M1256,NA())</f>
        <v>31272.14</v>
      </c>
    </row>
    <row r="1257" spans="20:23" x14ac:dyDescent="0.35">
      <c r="T1257" s="2">
        <f>IF(Customer_churn_Table!N1257=0,Customer_churn_Table!I1257,NA())</f>
        <v>0</v>
      </c>
      <c r="U1257" s="2">
        <f>IF(Customer_churn_Table!N1257=0,Customer_churn_Table!M1257,NA())</f>
        <v>62825.03</v>
      </c>
      <c r="V1257" s="2" t="e">
        <f>IF(Customer_churn_Table!N1257=1,Customer_churn_Table!I1257,NA())</f>
        <v>#N/A</v>
      </c>
      <c r="W1257" s="2" t="e">
        <f>IF(Customer_churn_Table!N1257=1,Customer_churn_Table!M1257,NA())</f>
        <v>#N/A</v>
      </c>
    </row>
    <row r="1258" spans="20:23" x14ac:dyDescent="0.35">
      <c r="T1258" s="2">
        <f>IF(Customer_churn_Table!N1258=0,Customer_churn_Table!I1258,NA())</f>
        <v>120094.93</v>
      </c>
      <c r="U1258" s="2">
        <f>IF(Customer_churn_Table!N1258=0,Customer_churn_Table!M1258,NA())</f>
        <v>184056.45</v>
      </c>
      <c r="V1258" s="2" t="e">
        <f>IF(Customer_churn_Table!N1258=1,Customer_churn_Table!I1258,NA())</f>
        <v>#N/A</v>
      </c>
      <c r="W1258" s="2" t="e">
        <f>IF(Customer_churn_Table!N1258=1,Customer_churn_Table!M1258,NA())</f>
        <v>#N/A</v>
      </c>
    </row>
    <row r="1259" spans="20:23" x14ac:dyDescent="0.35">
      <c r="T1259" s="2">
        <f>IF(Customer_churn_Table!N1259=0,Customer_churn_Table!I1259,NA())</f>
        <v>0</v>
      </c>
      <c r="U1259" s="2">
        <f>IF(Customer_churn_Table!N1259=0,Customer_churn_Table!M1259,NA())</f>
        <v>48924.73</v>
      </c>
      <c r="V1259" s="2" t="e">
        <f>IF(Customer_churn_Table!N1259=1,Customer_churn_Table!I1259,NA())</f>
        <v>#N/A</v>
      </c>
      <c r="W1259" s="2" t="e">
        <f>IF(Customer_churn_Table!N1259=1,Customer_churn_Table!M1259,NA())</f>
        <v>#N/A</v>
      </c>
    </row>
    <row r="1260" spans="20:23" x14ac:dyDescent="0.35">
      <c r="T1260" s="2">
        <f>IF(Customer_churn_Table!N1260=0,Customer_churn_Table!I1260,NA())</f>
        <v>0</v>
      </c>
      <c r="U1260" s="2">
        <f>IF(Customer_churn_Table!N1260=0,Customer_churn_Table!M1260,NA())</f>
        <v>191111.02</v>
      </c>
      <c r="V1260" s="2" t="e">
        <f>IF(Customer_churn_Table!N1260=1,Customer_churn_Table!I1260,NA())</f>
        <v>#N/A</v>
      </c>
      <c r="W1260" s="2" t="e">
        <f>IF(Customer_churn_Table!N1260=1,Customer_churn_Table!M1260,NA())</f>
        <v>#N/A</v>
      </c>
    </row>
    <row r="1261" spans="20:23" x14ac:dyDescent="0.35">
      <c r="T1261" s="2">
        <f>IF(Customer_churn_Table!N1261=0,Customer_churn_Table!I1261,NA())</f>
        <v>104356.94</v>
      </c>
      <c r="U1261" s="2">
        <f>IF(Customer_churn_Table!N1261=0,Customer_churn_Table!M1261,NA())</f>
        <v>54184.06</v>
      </c>
      <c r="V1261" s="2" t="e">
        <f>IF(Customer_churn_Table!N1261=1,Customer_churn_Table!I1261,NA())</f>
        <v>#N/A</v>
      </c>
      <c r="W1261" s="2" t="e">
        <f>IF(Customer_churn_Table!N1261=1,Customer_churn_Table!M1261,NA())</f>
        <v>#N/A</v>
      </c>
    </row>
    <row r="1262" spans="20:23" x14ac:dyDescent="0.35">
      <c r="T1262" s="2" t="e">
        <f>IF(Customer_churn_Table!N1262=0,Customer_churn_Table!I1262,NA())</f>
        <v>#N/A</v>
      </c>
      <c r="U1262" s="2" t="e">
        <f>IF(Customer_churn_Table!N1262=0,Customer_churn_Table!M1262,NA())</f>
        <v>#N/A</v>
      </c>
      <c r="V1262" s="2">
        <f>IF(Customer_churn_Table!N1262=1,Customer_churn_Table!I1262,NA())</f>
        <v>147004.34</v>
      </c>
      <c r="W1262" s="2">
        <f>IF(Customer_churn_Table!N1262=1,Customer_churn_Table!M1262,NA())</f>
        <v>64381.33</v>
      </c>
    </row>
    <row r="1263" spans="20:23" x14ac:dyDescent="0.35">
      <c r="T1263" s="2">
        <f>IF(Customer_churn_Table!N1263=0,Customer_churn_Table!I1263,NA())</f>
        <v>73023.17</v>
      </c>
      <c r="U1263" s="2">
        <f>IF(Customer_churn_Table!N1263=0,Customer_churn_Table!M1263,NA())</f>
        <v>78770.86</v>
      </c>
      <c r="V1263" s="2" t="e">
        <f>IF(Customer_churn_Table!N1263=1,Customer_churn_Table!I1263,NA())</f>
        <v>#N/A</v>
      </c>
      <c r="W1263" s="2" t="e">
        <f>IF(Customer_churn_Table!N1263=1,Customer_churn_Table!M1263,NA())</f>
        <v>#N/A</v>
      </c>
    </row>
    <row r="1264" spans="20:23" x14ac:dyDescent="0.35">
      <c r="T1264" s="2">
        <f>IF(Customer_churn_Table!N1264=0,Customer_churn_Table!I1264,NA())</f>
        <v>173432.55</v>
      </c>
      <c r="U1264" s="2">
        <f>IF(Customer_churn_Table!N1264=0,Customer_churn_Table!M1264,NA())</f>
        <v>116766.79</v>
      </c>
      <c r="V1264" s="2" t="e">
        <f>IF(Customer_churn_Table!N1264=1,Customer_churn_Table!I1264,NA())</f>
        <v>#N/A</v>
      </c>
      <c r="W1264" s="2" t="e">
        <f>IF(Customer_churn_Table!N1264=1,Customer_churn_Table!M1264,NA())</f>
        <v>#N/A</v>
      </c>
    </row>
    <row r="1265" spans="20:23" x14ac:dyDescent="0.35">
      <c r="T1265" s="2">
        <f>IF(Customer_churn_Table!N1265=0,Customer_churn_Table!I1265,NA())</f>
        <v>165679.92000000001</v>
      </c>
      <c r="U1265" s="2">
        <f>IF(Customer_churn_Table!N1265=0,Customer_churn_Table!M1265,NA())</f>
        <v>32916.29</v>
      </c>
      <c r="V1265" s="2" t="e">
        <f>IF(Customer_churn_Table!N1265=1,Customer_churn_Table!I1265,NA())</f>
        <v>#N/A</v>
      </c>
      <c r="W1265" s="2" t="e">
        <f>IF(Customer_churn_Table!N1265=1,Customer_churn_Table!M1265,NA())</f>
        <v>#N/A</v>
      </c>
    </row>
    <row r="1266" spans="20:23" x14ac:dyDescent="0.35">
      <c r="T1266" s="2">
        <f>IF(Customer_churn_Table!N1266=0,Customer_churn_Table!I1266,NA())</f>
        <v>104678.62</v>
      </c>
      <c r="U1266" s="2">
        <f>IF(Customer_churn_Table!N1266=0,Customer_churn_Table!M1266,NA())</f>
        <v>50972.6</v>
      </c>
      <c r="V1266" s="2" t="e">
        <f>IF(Customer_churn_Table!N1266=1,Customer_churn_Table!I1266,NA())</f>
        <v>#N/A</v>
      </c>
      <c r="W1266" s="2" t="e">
        <f>IF(Customer_churn_Table!N1266=1,Customer_churn_Table!M1266,NA())</f>
        <v>#N/A</v>
      </c>
    </row>
    <row r="1267" spans="20:23" x14ac:dyDescent="0.35">
      <c r="T1267" s="2" t="e">
        <f>IF(Customer_churn_Table!N1267=0,Customer_churn_Table!I1267,NA())</f>
        <v>#N/A</v>
      </c>
      <c r="U1267" s="2" t="e">
        <f>IF(Customer_churn_Table!N1267=0,Customer_churn_Table!M1267,NA())</f>
        <v>#N/A</v>
      </c>
      <c r="V1267" s="2">
        <f>IF(Customer_churn_Table!N1267=1,Customer_churn_Table!I1267,NA())</f>
        <v>116973.26</v>
      </c>
      <c r="W1267" s="2">
        <f>IF(Customer_churn_Table!N1267=1,Customer_churn_Table!M1267,NA())</f>
        <v>122066.5</v>
      </c>
    </row>
    <row r="1268" spans="20:23" x14ac:dyDescent="0.35">
      <c r="T1268" s="2">
        <f>IF(Customer_churn_Table!N1268=0,Customer_churn_Table!I1268,NA())</f>
        <v>0</v>
      </c>
      <c r="U1268" s="2">
        <f>IF(Customer_churn_Table!N1268=0,Customer_churn_Table!M1268,NA())</f>
        <v>65996.899999999994</v>
      </c>
      <c r="V1268" s="2" t="e">
        <f>IF(Customer_churn_Table!N1268=1,Customer_churn_Table!I1268,NA())</f>
        <v>#N/A</v>
      </c>
      <c r="W1268" s="2" t="e">
        <f>IF(Customer_churn_Table!N1268=1,Customer_churn_Table!M1268,NA())</f>
        <v>#N/A</v>
      </c>
    </row>
    <row r="1269" spans="20:23" x14ac:dyDescent="0.35">
      <c r="T1269" s="2">
        <f>IF(Customer_churn_Table!N1269=0,Customer_churn_Table!I1269,NA())</f>
        <v>126732.85</v>
      </c>
      <c r="U1269" s="2">
        <f>IF(Customer_churn_Table!N1269=0,Customer_churn_Table!M1269,NA())</f>
        <v>79577.38</v>
      </c>
      <c r="V1269" s="2" t="e">
        <f>IF(Customer_churn_Table!N1269=1,Customer_churn_Table!I1269,NA())</f>
        <v>#N/A</v>
      </c>
      <c r="W1269" s="2" t="e">
        <f>IF(Customer_churn_Table!N1269=1,Customer_churn_Table!M1269,NA())</f>
        <v>#N/A</v>
      </c>
    </row>
    <row r="1270" spans="20:23" x14ac:dyDescent="0.35">
      <c r="T1270" s="2">
        <f>IF(Customer_churn_Table!N1270=0,Customer_churn_Table!I1270,NA())</f>
        <v>148481.09</v>
      </c>
      <c r="U1270" s="2">
        <f>IF(Customer_churn_Table!N1270=0,Customer_churn_Table!M1270,NA())</f>
        <v>130529.13</v>
      </c>
      <c r="V1270" s="2" t="e">
        <f>IF(Customer_churn_Table!N1270=1,Customer_churn_Table!I1270,NA())</f>
        <v>#N/A</v>
      </c>
      <c r="W1270" s="2" t="e">
        <f>IF(Customer_churn_Table!N1270=1,Customer_churn_Table!M1270,NA())</f>
        <v>#N/A</v>
      </c>
    </row>
    <row r="1271" spans="20:23" x14ac:dyDescent="0.35">
      <c r="T1271" s="2">
        <f>IF(Customer_churn_Table!N1271=0,Customer_churn_Table!I1271,NA())</f>
        <v>137654.04999999999</v>
      </c>
      <c r="U1271" s="2">
        <f>IF(Customer_churn_Table!N1271=0,Customer_churn_Table!M1271,NA())</f>
        <v>172629.67</v>
      </c>
      <c r="V1271" s="2" t="e">
        <f>IF(Customer_churn_Table!N1271=1,Customer_churn_Table!I1271,NA())</f>
        <v>#N/A</v>
      </c>
      <c r="W1271" s="2" t="e">
        <f>IF(Customer_churn_Table!N1271=1,Customer_churn_Table!M1271,NA())</f>
        <v>#N/A</v>
      </c>
    </row>
    <row r="1272" spans="20:23" x14ac:dyDescent="0.35">
      <c r="T1272" s="2">
        <f>IF(Customer_churn_Table!N1272=0,Customer_churn_Table!I1272,NA())</f>
        <v>115315.04</v>
      </c>
      <c r="U1272" s="2">
        <f>IF(Customer_churn_Table!N1272=0,Customer_churn_Table!M1272,NA())</f>
        <v>15216.53</v>
      </c>
      <c r="V1272" s="2" t="e">
        <f>IF(Customer_churn_Table!N1272=1,Customer_churn_Table!I1272,NA())</f>
        <v>#N/A</v>
      </c>
      <c r="W1272" s="2" t="e">
        <f>IF(Customer_churn_Table!N1272=1,Customer_churn_Table!M1272,NA())</f>
        <v>#N/A</v>
      </c>
    </row>
    <row r="1273" spans="20:23" x14ac:dyDescent="0.35">
      <c r="T1273" s="2">
        <f>IF(Customer_churn_Table!N1273=0,Customer_churn_Table!I1273,NA())</f>
        <v>99095.73</v>
      </c>
      <c r="U1273" s="2">
        <f>IF(Customer_churn_Table!N1273=0,Customer_churn_Table!M1273,NA())</f>
        <v>17512.53</v>
      </c>
      <c r="V1273" s="2" t="e">
        <f>IF(Customer_churn_Table!N1273=1,Customer_churn_Table!I1273,NA())</f>
        <v>#N/A</v>
      </c>
      <c r="W1273" s="2" t="e">
        <f>IF(Customer_churn_Table!N1273=1,Customer_churn_Table!M1273,NA())</f>
        <v>#N/A</v>
      </c>
    </row>
    <row r="1274" spans="20:23" x14ac:dyDescent="0.35">
      <c r="T1274" s="2">
        <f>IF(Customer_churn_Table!N1274=0,Customer_churn_Table!I1274,NA())</f>
        <v>165610.41</v>
      </c>
      <c r="U1274" s="2">
        <f>IF(Customer_churn_Table!N1274=0,Customer_churn_Table!M1274,NA())</f>
        <v>131852.01</v>
      </c>
      <c r="V1274" s="2" t="e">
        <f>IF(Customer_churn_Table!N1274=1,Customer_churn_Table!I1274,NA())</f>
        <v>#N/A</v>
      </c>
      <c r="W1274" s="2" t="e">
        <f>IF(Customer_churn_Table!N1274=1,Customer_churn_Table!M1274,NA())</f>
        <v>#N/A</v>
      </c>
    </row>
    <row r="1275" spans="20:23" x14ac:dyDescent="0.35">
      <c r="T1275" s="2" t="e">
        <f>IF(Customer_churn_Table!N1275=0,Customer_churn_Table!I1275,NA())</f>
        <v>#N/A</v>
      </c>
      <c r="U1275" s="2" t="e">
        <f>IF(Customer_churn_Table!N1275=0,Customer_churn_Table!M1275,NA())</f>
        <v>#N/A</v>
      </c>
      <c r="V1275" s="2">
        <f>IF(Customer_churn_Table!N1275=1,Customer_churn_Table!I1275,NA())</f>
        <v>0</v>
      </c>
      <c r="W1275" s="2">
        <f>IF(Customer_churn_Table!N1275=1,Customer_churn_Table!M1275,NA())</f>
        <v>181945.52</v>
      </c>
    </row>
    <row r="1276" spans="20:23" x14ac:dyDescent="0.35">
      <c r="T1276" s="2">
        <f>IF(Customer_churn_Table!N1276=0,Customer_churn_Table!I1276,NA())</f>
        <v>161628.66</v>
      </c>
      <c r="U1276" s="2">
        <f>IF(Customer_churn_Table!N1276=0,Customer_churn_Table!M1276,NA())</f>
        <v>91482.5</v>
      </c>
      <c r="V1276" s="2" t="e">
        <f>IF(Customer_churn_Table!N1276=1,Customer_churn_Table!I1276,NA())</f>
        <v>#N/A</v>
      </c>
      <c r="W1276" s="2" t="e">
        <f>IF(Customer_churn_Table!N1276=1,Customer_churn_Table!M1276,NA())</f>
        <v>#N/A</v>
      </c>
    </row>
    <row r="1277" spans="20:23" x14ac:dyDescent="0.35">
      <c r="T1277" s="2">
        <f>IF(Customer_churn_Table!N1277=0,Customer_churn_Table!I1277,NA())</f>
        <v>146605.26999999999</v>
      </c>
      <c r="U1277" s="2">
        <f>IF(Customer_churn_Table!N1277=0,Customer_churn_Table!M1277,NA())</f>
        <v>77119.45</v>
      </c>
      <c r="V1277" s="2" t="e">
        <f>IF(Customer_churn_Table!N1277=1,Customer_churn_Table!I1277,NA())</f>
        <v>#N/A</v>
      </c>
      <c r="W1277" s="2" t="e">
        <f>IF(Customer_churn_Table!N1277=1,Customer_churn_Table!M1277,NA())</f>
        <v>#N/A</v>
      </c>
    </row>
    <row r="1278" spans="20:23" x14ac:dyDescent="0.35">
      <c r="T1278" s="2" t="e">
        <f>IF(Customer_churn_Table!N1278=0,Customer_churn_Table!I1278,NA())</f>
        <v>#N/A</v>
      </c>
      <c r="U1278" s="2" t="e">
        <f>IF(Customer_churn_Table!N1278=0,Customer_churn_Table!M1278,NA())</f>
        <v>#N/A</v>
      </c>
      <c r="V1278" s="2">
        <f>IF(Customer_churn_Table!N1278=1,Customer_churn_Table!I1278,NA())</f>
        <v>113488.68</v>
      </c>
      <c r="W1278" s="2">
        <f>IF(Customer_churn_Table!N1278=1,Customer_churn_Table!M1278,NA())</f>
        <v>95611.74</v>
      </c>
    </row>
    <row r="1279" spans="20:23" x14ac:dyDescent="0.35">
      <c r="T1279" s="2">
        <f>IF(Customer_churn_Table!N1279=0,Customer_churn_Table!I1279,NA())</f>
        <v>77002.2</v>
      </c>
      <c r="U1279" s="2">
        <f>IF(Customer_churn_Table!N1279=0,Customer_churn_Table!M1279,NA())</f>
        <v>80428.42</v>
      </c>
      <c r="V1279" s="2" t="e">
        <f>IF(Customer_churn_Table!N1279=1,Customer_churn_Table!I1279,NA())</f>
        <v>#N/A</v>
      </c>
      <c r="W1279" s="2" t="e">
        <f>IF(Customer_churn_Table!N1279=1,Customer_churn_Table!M1279,NA())</f>
        <v>#N/A</v>
      </c>
    </row>
    <row r="1280" spans="20:23" x14ac:dyDescent="0.35">
      <c r="T1280" s="2">
        <f>IF(Customer_churn_Table!N1280=0,Customer_churn_Table!I1280,NA())</f>
        <v>0</v>
      </c>
      <c r="U1280" s="2">
        <f>IF(Customer_churn_Table!N1280=0,Customer_churn_Table!M1280,NA())</f>
        <v>163714.92000000001</v>
      </c>
      <c r="V1280" s="2" t="e">
        <f>IF(Customer_churn_Table!N1280=1,Customer_churn_Table!I1280,NA())</f>
        <v>#N/A</v>
      </c>
      <c r="W1280" s="2" t="e">
        <f>IF(Customer_churn_Table!N1280=1,Customer_churn_Table!M1280,NA())</f>
        <v>#N/A</v>
      </c>
    </row>
    <row r="1281" spans="20:23" x14ac:dyDescent="0.35">
      <c r="T1281" s="2">
        <f>IF(Customer_churn_Table!N1281=0,Customer_churn_Table!I1281,NA())</f>
        <v>0</v>
      </c>
      <c r="U1281" s="2">
        <f>IF(Customer_churn_Table!N1281=0,Customer_churn_Table!M1281,NA())</f>
        <v>27375.15</v>
      </c>
      <c r="V1281" s="2" t="e">
        <f>IF(Customer_churn_Table!N1281=1,Customer_churn_Table!I1281,NA())</f>
        <v>#N/A</v>
      </c>
      <c r="W1281" s="2" t="e">
        <f>IF(Customer_churn_Table!N1281=1,Customer_churn_Table!M1281,NA())</f>
        <v>#N/A</v>
      </c>
    </row>
    <row r="1282" spans="20:23" x14ac:dyDescent="0.35">
      <c r="T1282" s="2">
        <f>IF(Customer_churn_Table!N1282=0,Customer_churn_Table!I1282,NA())</f>
        <v>0</v>
      </c>
      <c r="U1282" s="2">
        <f>IF(Customer_churn_Table!N1282=0,Customer_churn_Table!M1282,NA())</f>
        <v>73873.649999999994</v>
      </c>
      <c r="V1282" s="2" t="e">
        <f>IF(Customer_churn_Table!N1282=1,Customer_churn_Table!I1282,NA())</f>
        <v>#N/A</v>
      </c>
      <c r="W1282" s="2" t="e">
        <f>IF(Customer_churn_Table!N1282=1,Customer_churn_Table!M1282,NA())</f>
        <v>#N/A</v>
      </c>
    </row>
    <row r="1283" spans="20:23" x14ac:dyDescent="0.35">
      <c r="T1283" s="2" t="e">
        <f>IF(Customer_churn_Table!N1283=0,Customer_churn_Table!I1283,NA())</f>
        <v>#N/A</v>
      </c>
      <c r="U1283" s="2" t="e">
        <f>IF(Customer_churn_Table!N1283=0,Customer_churn_Table!M1283,NA())</f>
        <v>#N/A</v>
      </c>
      <c r="V1283" s="2">
        <f>IF(Customer_churn_Table!N1283=1,Customer_churn_Table!I1283,NA())</f>
        <v>182364.53</v>
      </c>
      <c r="W1283" s="2">
        <f>IF(Customer_churn_Table!N1283=1,Customer_churn_Table!M1283,NA())</f>
        <v>139266.48000000001</v>
      </c>
    </row>
    <row r="1284" spans="20:23" x14ac:dyDescent="0.35">
      <c r="T1284" s="2">
        <f>IF(Customer_churn_Table!N1284=0,Customer_churn_Table!I1284,NA())</f>
        <v>0</v>
      </c>
      <c r="U1284" s="2">
        <f>IF(Customer_churn_Table!N1284=0,Customer_churn_Table!M1284,NA())</f>
        <v>131772.51</v>
      </c>
      <c r="V1284" s="2" t="e">
        <f>IF(Customer_churn_Table!N1284=1,Customer_churn_Table!I1284,NA())</f>
        <v>#N/A</v>
      </c>
      <c r="W1284" s="2" t="e">
        <f>IF(Customer_churn_Table!N1284=1,Customer_churn_Table!M1284,NA())</f>
        <v>#N/A</v>
      </c>
    </row>
    <row r="1285" spans="20:23" x14ac:dyDescent="0.35">
      <c r="T1285" s="2">
        <f>IF(Customer_churn_Table!N1285=0,Customer_churn_Table!I1285,NA())</f>
        <v>149364.57999999999</v>
      </c>
      <c r="U1285" s="2">
        <f>IF(Customer_churn_Table!N1285=0,Customer_churn_Table!M1285,NA())</f>
        <v>173454.07</v>
      </c>
      <c r="V1285" s="2" t="e">
        <f>IF(Customer_churn_Table!N1285=1,Customer_churn_Table!I1285,NA())</f>
        <v>#N/A</v>
      </c>
      <c r="W1285" s="2" t="e">
        <f>IF(Customer_churn_Table!N1285=1,Customer_churn_Table!M1285,NA())</f>
        <v>#N/A</v>
      </c>
    </row>
    <row r="1286" spans="20:23" x14ac:dyDescent="0.35">
      <c r="T1286" s="2">
        <f>IF(Customer_churn_Table!N1286=0,Customer_churn_Table!I1286,NA())</f>
        <v>127450.14</v>
      </c>
      <c r="U1286" s="2">
        <f>IF(Customer_churn_Table!N1286=0,Customer_churn_Table!M1286,NA())</f>
        <v>67552.710000000006</v>
      </c>
      <c r="V1286" s="2" t="e">
        <f>IF(Customer_churn_Table!N1286=1,Customer_churn_Table!I1286,NA())</f>
        <v>#N/A</v>
      </c>
      <c r="W1286" s="2" t="e">
        <f>IF(Customer_churn_Table!N1286=1,Customer_churn_Table!M1286,NA())</f>
        <v>#N/A</v>
      </c>
    </row>
    <row r="1287" spans="20:23" x14ac:dyDescent="0.35">
      <c r="T1287" s="2">
        <f>IF(Customer_churn_Table!N1287=0,Customer_churn_Table!I1287,NA())</f>
        <v>162278.32</v>
      </c>
      <c r="U1287" s="2">
        <f>IF(Customer_churn_Table!N1287=0,Customer_churn_Table!M1287,NA())</f>
        <v>34765.33</v>
      </c>
      <c r="V1287" s="2" t="e">
        <f>IF(Customer_churn_Table!N1287=1,Customer_churn_Table!I1287,NA())</f>
        <v>#N/A</v>
      </c>
      <c r="W1287" s="2" t="e">
        <f>IF(Customer_churn_Table!N1287=1,Customer_churn_Table!M1287,NA())</f>
        <v>#N/A</v>
      </c>
    </row>
    <row r="1288" spans="20:23" x14ac:dyDescent="0.35">
      <c r="T1288" s="2">
        <f>IF(Customer_churn_Table!N1288=0,Customer_churn_Table!I1288,NA())</f>
        <v>152212.88</v>
      </c>
      <c r="U1288" s="2">
        <f>IF(Customer_churn_Table!N1288=0,Customer_churn_Table!M1288,NA())</f>
        <v>120219.14</v>
      </c>
      <c r="V1288" s="2" t="e">
        <f>IF(Customer_churn_Table!N1288=1,Customer_churn_Table!I1288,NA())</f>
        <v>#N/A</v>
      </c>
      <c r="W1288" s="2" t="e">
        <f>IF(Customer_churn_Table!N1288=1,Customer_churn_Table!M1288,NA())</f>
        <v>#N/A</v>
      </c>
    </row>
    <row r="1289" spans="20:23" x14ac:dyDescent="0.35">
      <c r="T1289" s="2">
        <f>IF(Customer_churn_Table!N1289=0,Customer_churn_Table!I1289,NA())</f>
        <v>161993.89000000001</v>
      </c>
      <c r="U1289" s="2">
        <f>IF(Customer_churn_Table!N1289=0,Customer_churn_Table!M1289,NA())</f>
        <v>90212.38</v>
      </c>
      <c r="V1289" s="2" t="e">
        <f>IF(Customer_churn_Table!N1289=1,Customer_churn_Table!I1289,NA())</f>
        <v>#N/A</v>
      </c>
      <c r="W1289" s="2" t="e">
        <f>IF(Customer_churn_Table!N1289=1,Customer_churn_Table!M1289,NA())</f>
        <v>#N/A</v>
      </c>
    </row>
    <row r="1290" spans="20:23" x14ac:dyDescent="0.35">
      <c r="T1290" s="2">
        <f>IF(Customer_churn_Table!N1290=0,Customer_churn_Table!I1290,NA())</f>
        <v>131468.44</v>
      </c>
      <c r="U1290" s="2">
        <f>IF(Customer_churn_Table!N1290=0,Customer_churn_Table!M1290,NA())</f>
        <v>164975.82</v>
      </c>
      <c r="V1290" s="2" t="e">
        <f>IF(Customer_churn_Table!N1290=1,Customer_churn_Table!I1290,NA())</f>
        <v>#N/A</v>
      </c>
      <c r="W1290" s="2" t="e">
        <f>IF(Customer_churn_Table!N1290=1,Customer_churn_Table!M1290,NA())</f>
        <v>#N/A</v>
      </c>
    </row>
    <row r="1291" spans="20:23" x14ac:dyDescent="0.35">
      <c r="T1291" s="2" t="e">
        <f>IF(Customer_churn_Table!N1291=0,Customer_churn_Table!I1291,NA())</f>
        <v>#N/A</v>
      </c>
      <c r="U1291" s="2" t="e">
        <f>IF(Customer_churn_Table!N1291=0,Customer_churn_Table!M1291,NA())</f>
        <v>#N/A</v>
      </c>
      <c r="V1291" s="2">
        <f>IF(Customer_churn_Table!N1291=1,Customer_churn_Table!I1291,NA())</f>
        <v>102980.44</v>
      </c>
      <c r="W1291" s="2">
        <f>IF(Customer_churn_Table!N1291=1,Customer_churn_Table!M1291,NA())</f>
        <v>1285.81</v>
      </c>
    </row>
    <row r="1292" spans="20:23" x14ac:dyDescent="0.35">
      <c r="T1292" s="2">
        <f>IF(Customer_churn_Table!N1292=0,Customer_churn_Table!I1292,NA())</f>
        <v>143321.97</v>
      </c>
      <c r="U1292" s="2">
        <f>IF(Customer_churn_Table!N1292=0,Customer_churn_Table!M1292,NA())</f>
        <v>83679.460000000006</v>
      </c>
      <c r="V1292" s="2" t="e">
        <f>IF(Customer_churn_Table!N1292=1,Customer_churn_Table!I1292,NA())</f>
        <v>#N/A</v>
      </c>
      <c r="W1292" s="2" t="e">
        <f>IF(Customer_churn_Table!N1292=1,Customer_churn_Table!M1292,NA())</f>
        <v>#N/A</v>
      </c>
    </row>
    <row r="1293" spans="20:23" x14ac:dyDescent="0.35">
      <c r="T1293" s="2">
        <f>IF(Customer_churn_Table!N1293=0,Customer_churn_Table!I1293,NA())</f>
        <v>130404.92</v>
      </c>
      <c r="U1293" s="2">
        <f>IF(Customer_churn_Table!N1293=0,Customer_churn_Table!M1293,NA())</f>
        <v>34548.74</v>
      </c>
      <c r="V1293" s="2" t="e">
        <f>IF(Customer_churn_Table!N1293=1,Customer_churn_Table!I1293,NA())</f>
        <v>#N/A</v>
      </c>
      <c r="W1293" s="2" t="e">
        <f>IF(Customer_churn_Table!N1293=1,Customer_churn_Table!M1293,NA())</f>
        <v>#N/A</v>
      </c>
    </row>
    <row r="1294" spans="20:23" x14ac:dyDescent="0.35">
      <c r="T1294" s="2">
        <f>IF(Customer_churn_Table!N1294=0,Customer_churn_Table!I1294,NA())</f>
        <v>0</v>
      </c>
      <c r="U1294" s="2">
        <f>IF(Customer_churn_Table!N1294=0,Customer_churn_Table!M1294,NA())</f>
        <v>74275.08</v>
      </c>
      <c r="V1294" s="2" t="e">
        <f>IF(Customer_churn_Table!N1294=1,Customer_churn_Table!I1294,NA())</f>
        <v>#N/A</v>
      </c>
      <c r="W1294" s="2" t="e">
        <f>IF(Customer_churn_Table!N1294=1,Customer_churn_Table!M1294,NA())</f>
        <v>#N/A</v>
      </c>
    </row>
    <row r="1295" spans="20:23" x14ac:dyDescent="0.35">
      <c r="T1295" s="2">
        <f>IF(Customer_churn_Table!N1295=0,Customer_churn_Table!I1295,NA())</f>
        <v>87505.47</v>
      </c>
      <c r="U1295" s="2">
        <f>IF(Customer_churn_Table!N1295=0,Customer_churn_Table!M1295,NA())</f>
        <v>7278.57</v>
      </c>
      <c r="V1295" s="2" t="e">
        <f>IF(Customer_churn_Table!N1295=1,Customer_churn_Table!I1295,NA())</f>
        <v>#N/A</v>
      </c>
      <c r="W1295" s="2" t="e">
        <f>IF(Customer_churn_Table!N1295=1,Customer_churn_Table!M1295,NA())</f>
        <v>#N/A</v>
      </c>
    </row>
    <row r="1296" spans="20:23" x14ac:dyDescent="0.35">
      <c r="T1296" s="2">
        <f>IF(Customer_churn_Table!N1296=0,Customer_churn_Table!I1296,NA())</f>
        <v>133634.01999999999</v>
      </c>
      <c r="U1296" s="2">
        <f>IF(Customer_churn_Table!N1296=0,Customer_churn_Table!M1296,NA())</f>
        <v>162053.92000000001</v>
      </c>
      <c r="V1296" s="2" t="e">
        <f>IF(Customer_churn_Table!N1296=1,Customer_churn_Table!I1296,NA())</f>
        <v>#N/A</v>
      </c>
      <c r="W1296" s="2" t="e">
        <f>IF(Customer_churn_Table!N1296=1,Customer_churn_Table!M1296,NA())</f>
        <v>#N/A</v>
      </c>
    </row>
    <row r="1297" spans="20:23" x14ac:dyDescent="0.35">
      <c r="T1297" s="2">
        <f>IF(Customer_churn_Table!N1297=0,Customer_churn_Table!I1297,NA())</f>
        <v>151233.62</v>
      </c>
      <c r="U1297" s="2">
        <f>IF(Customer_churn_Table!N1297=0,Customer_churn_Table!M1297,NA())</f>
        <v>199336.63</v>
      </c>
      <c r="V1297" s="2" t="e">
        <f>IF(Customer_churn_Table!N1297=1,Customer_churn_Table!I1297,NA())</f>
        <v>#N/A</v>
      </c>
      <c r="W1297" s="2" t="e">
        <f>IF(Customer_churn_Table!N1297=1,Customer_churn_Table!M1297,NA())</f>
        <v>#N/A</v>
      </c>
    </row>
    <row r="1298" spans="20:23" x14ac:dyDescent="0.35">
      <c r="T1298" s="2">
        <f>IF(Customer_churn_Table!N1298=0,Customer_churn_Table!I1298,NA())</f>
        <v>70263.83</v>
      </c>
      <c r="U1298" s="2">
        <f>IF(Customer_churn_Table!N1298=0,Customer_churn_Table!M1298,NA())</f>
        <v>62347.71</v>
      </c>
      <c r="V1298" s="2" t="e">
        <f>IF(Customer_churn_Table!N1298=1,Customer_churn_Table!I1298,NA())</f>
        <v>#N/A</v>
      </c>
      <c r="W1298" s="2" t="e">
        <f>IF(Customer_churn_Table!N1298=1,Customer_churn_Table!M1298,NA())</f>
        <v>#N/A</v>
      </c>
    </row>
    <row r="1299" spans="20:23" x14ac:dyDescent="0.35">
      <c r="T1299" s="2">
        <f>IF(Customer_churn_Table!N1299=0,Customer_churn_Table!I1299,NA())</f>
        <v>0</v>
      </c>
      <c r="U1299" s="2">
        <f>IF(Customer_churn_Table!N1299=0,Customer_churn_Table!M1299,NA())</f>
        <v>91711.66</v>
      </c>
      <c r="V1299" s="2" t="e">
        <f>IF(Customer_churn_Table!N1299=1,Customer_churn_Table!I1299,NA())</f>
        <v>#N/A</v>
      </c>
      <c r="W1299" s="2" t="e">
        <f>IF(Customer_churn_Table!N1299=1,Customer_churn_Table!M1299,NA())</f>
        <v>#N/A</v>
      </c>
    </row>
    <row r="1300" spans="20:23" x14ac:dyDescent="0.35">
      <c r="T1300" s="2">
        <f>IF(Customer_churn_Table!N1300=0,Customer_churn_Table!I1300,NA())</f>
        <v>57657.49</v>
      </c>
      <c r="U1300" s="2">
        <f>IF(Customer_churn_Table!N1300=0,Customer_churn_Table!M1300,NA())</f>
        <v>79240.899999999994</v>
      </c>
      <c r="V1300" s="2" t="e">
        <f>IF(Customer_churn_Table!N1300=1,Customer_churn_Table!I1300,NA())</f>
        <v>#N/A</v>
      </c>
      <c r="W1300" s="2" t="e">
        <f>IF(Customer_churn_Table!N1300=1,Customer_churn_Table!M1300,NA())</f>
        <v>#N/A</v>
      </c>
    </row>
    <row r="1301" spans="20:23" x14ac:dyDescent="0.35">
      <c r="T1301" s="2">
        <f>IF(Customer_churn_Table!N1301=0,Customer_churn_Table!I1301,NA())</f>
        <v>153572.31</v>
      </c>
      <c r="U1301" s="2">
        <f>IF(Customer_churn_Table!N1301=0,Customer_churn_Table!M1301,NA())</f>
        <v>76679.600000000006</v>
      </c>
      <c r="V1301" s="2" t="e">
        <f>IF(Customer_churn_Table!N1301=1,Customer_churn_Table!I1301,NA())</f>
        <v>#N/A</v>
      </c>
      <c r="W1301" s="2" t="e">
        <f>IF(Customer_churn_Table!N1301=1,Customer_churn_Table!M1301,NA())</f>
        <v>#N/A</v>
      </c>
    </row>
    <row r="1302" spans="20:23" x14ac:dyDescent="0.35">
      <c r="T1302" s="2">
        <f>IF(Customer_churn_Table!N1302=0,Customer_churn_Table!I1302,NA())</f>
        <v>134752.07999999999</v>
      </c>
      <c r="U1302" s="2">
        <f>IF(Customer_churn_Table!N1302=0,Customer_churn_Table!M1302,NA())</f>
        <v>162511.54999999999</v>
      </c>
      <c r="V1302" s="2" t="e">
        <f>IF(Customer_churn_Table!N1302=1,Customer_churn_Table!I1302,NA())</f>
        <v>#N/A</v>
      </c>
      <c r="W1302" s="2" t="e">
        <f>IF(Customer_churn_Table!N1302=1,Customer_churn_Table!M1302,NA())</f>
        <v>#N/A</v>
      </c>
    </row>
    <row r="1303" spans="20:23" x14ac:dyDescent="0.35">
      <c r="T1303" s="2">
        <f>IF(Customer_churn_Table!N1303=0,Customer_churn_Table!I1303,NA())</f>
        <v>83132.09</v>
      </c>
      <c r="U1303" s="2">
        <f>IF(Customer_churn_Table!N1303=0,Customer_churn_Table!M1303,NA())</f>
        <v>21360.880000000001</v>
      </c>
      <c r="V1303" s="2" t="e">
        <f>IF(Customer_churn_Table!N1303=1,Customer_churn_Table!I1303,NA())</f>
        <v>#N/A</v>
      </c>
      <c r="W1303" s="2" t="e">
        <f>IF(Customer_churn_Table!N1303=1,Customer_churn_Table!M1303,NA())</f>
        <v>#N/A</v>
      </c>
    </row>
    <row r="1304" spans="20:23" x14ac:dyDescent="0.35">
      <c r="T1304" s="2">
        <f>IF(Customer_churn_Table!N1304=0,Customer_churn_Table!I1304,NA())</f>
        <v>0</v>
      </c>
      <c r="U1304" s="2">
        <f>IF(Customer_churn_Table!N1304=0,Customer_churn_Table!M1304,NA())</f>
        <v>54487.43</v>
      </c>
      <c r="V1304" s="2" t="e">
        <f>IF(Customer_churn_Table!N1304=1,Customer_churn_Table!I1304,NA())</f>
        <v>#N/A</v>
      </c>
      <c r="W1304" s="2" t="e">
        <f>IF(Customer_churn_Table!N1304=1,Customer_churn_Table!M1304,NA())</f>
        <v>#N/A</v>
      </c>
    </row>
    <row r="1305" spans="20:23" x14ac:dyDescent="0.35">
      <c r="T1305" s="2" t="e">
        <f>IF(Customer_churn_Table!N1305=0,Customer_churn_Table!I1305,NA())</f>
        <v>#N/A</v>
      </c>
      <c r="U1305" s="2" t="e">
        <f>IF(Customer_churn_Table!N1305=0,Customer_churn_Table!M1305,NA())</f>
        <v>#N/A</v>
      </c>
      <c r="V1305" s="2">
        <f>IF(Customer_churn_Table!N1305=1,Customer_churn_Table!I1305,NA())</f>
        <v>134096.53</v>
      </c>
      <c r="W1305" s="2">
        <f>IF(Customer_churn_Table!N1305=1,Customer_churn_Table!M1305,NA())</f>
        <v>53931.05</v>
      </c>
    </row>
    <row r="1306" spans="20:23" x14ac:dyDescent="0.35">
      <c r="T1306" s="2">
        <f>IF(Customer_churn_Table!N1306=0,Customer_churn_Table!I1306,NA())</f>
        <v>118100.59</v>
      </c>
      <c r="U1306" s="2">
        <f>IF(Customer_churn_Table!N1306=0,Customer_churn_Table!M1306,NA())</f>
        <v>103165.15</v>
      </c>
      <c r="V1306" s="2" t="e">
        <f>IF(Customer_churn_Table!N1306=1,Customer_churn_Table!I1306,NA())</f>
        <v>#N/A</v>
      </c>
      <c r="W1306" s="2" t="e">
        <f>IF(Customer_churn_Table!N1306=1,Customer_churn_Table!M1306,NA())</f>
        <v>#N/A</v>
      </c>
    </row>
    <row r="1307" spans="20:23" x14ac:dyDescent="0.35">
      <c r="T1307" s="2" t="e">
        <f>IF(Customer_churn_Table!N1307=0,Customer_churn_Table!I1307,NA())</f>
        <v>#N/A</v>
      </c>
      <c r="U1307" s="2" t="e">
        <f>IF(Customer_churn_Table!N1307=0,Customer_churn_Table!M1307,NA())</f>
        <v>#N/A</v>
      </c>
      <c r="V1307" s="2">
        <f>IF(Customer_churn_Table!N1307=1,Customer_churn_Table!I1307,NA())</f>
        <v>76915.399999999994</v>
      </c>
      <c r="W1307" s="2">
        <f>IF(Customer_churn_Table!N1307=1,Customer_churn_Table!M1307,NA())</f>
        <v>146359.81</v>
      </c>
    </row>
    <row r="1308" spans="20:23" x14ac:dyDescent="0.35">
      <c r="T1308" s="2" t="e">
        <f>IF(Customer_churn_Table!N1308=0,Customer_churn_Table!I1308,NA())</f>
        <v>#N/A</v>
      </c>
      <c r="U1308" s="2" t="e">
        <f>IF(Customer_churn_Table!N1308=0,Customer_churn_Table!M1308,NA())</f>
        <v>#N/A</v>
      </c>
      <c r="V1308" s="2">
        <f>IF(Customer_churn_Table!N1308=1,Customer_churn_Table!I1308,NA())</f>
        <v>81576.75</v>
      </c>
      <c r="W1308" s="2">
        <f>IF(Customer_churn_Table!N1308=1,Customer_churn_Table!M1308,NA())</f>
        <v>28370.95</v>
      </c>
    </row>
    <row r="1309" spans="20:23" x14ac:dyDescent="0.35">
      <c r="T1309" s="2">
        <f>IF(Customer_churn_Table!N1309=0,Customer_churn_Table!I1309,NA())</f>
        <v>0</v>
      </c>
      <c r="U1309" s="2">
        <f>IF(Customer_churn_Table!N1309=0,Customer_churn_Table!M1309,NA())</f>
        <v>10023.15</v>
      </c>
      <c r="V1309" s="2" t="e">
        <f>IF(Customer_churn_Table!N1309=1,Customer_churn_Table!I1309,NA())</f>
        <v>#N/A</v>
      </c>
      <c r="W1309" s="2" t="e">
        <f>IF(Customer_churn_Table!N1309=1,Customer_churn_Table!M1309,NA())</f>
        <v>#N/A</v>
      </c>
    </row>
    <row r="1310" spans="20:23" x14ac:dyDescent="0.35">
      <c r="T1310" s="2">
        <f>IF(Customer_churn_Table!N1310=0,Customer_churn_Table!I1310,NA())</f>
        <v>118327.17</v>
      </c>
      <c r="U1310" s="2">
        <f>IF(Customer_churn_Table!N1310=0,Customer_churn_Table!M1310,NA())</f>
        <v>192928.82</v>
      </c>
      <c r="V1310" s="2" t="e">
        <f>IF(Customer_churn_Table!N1310=1,Customer_churn_Table!I1310,NA())</f>
        <v>#N/A</v>
      </c>
      <c r="W1310" s="2" t="e">
        <f>IF(Customer_churn_Table!N1310=1,Customer_churn_Table!M1310,NA())</f>
        <v>#N/A</v>
      </c>
    </row>
    <row r="1311" spans="20:23" x14ac:dyDescent="0.35">
      <c r="T1311" s="2">
        <f>IF(Customer_churn_Table!N1311=0,Customer_churn_Table!I1311,NA())</f>
        <v>124857.69</v>
      </c>
      <c r="U1311" s="2">
        <f>IF(Customer_churn_Table!N1311=0,Customer_churn_Table!M1311,NA())</f>
        <v>50485.7</v>
      </c>
      <c r="V1311" s="2" t="e">
        <f>IF(Customer_churn_Table!N1311=1,Customer_churn_Table!I1311,NA())</f>
        <v>#N/A</v>
      </c>
      <c r="W1311" s="2" t="e">
        <f>IF(Customer_churn_Table!N1311=1,Customer_churn_Table!M1311,NA())</f>
        <v>#N/A</v>
      </c>
    </row>
    <row r="1312" spans="20:23" x14ac:dyDescent="0.35">
      <c r="T1312" s="2">
        <f>IF(Customer_churn_Table!N1312=0,Customer_churn_Table!I1312,NA())</f>
        <v>90971.85</v>
      </c>
      <c r="U1312" s="2">
        <f>IF(Customer_churn_Table!N1312=0,Customer_churn_Table!M1312,NA())</f>
        <v>131662.47</v>
      </c>
      <c r="V1312" s="2" t="e">
        <f>IF(Customer_churn_Table!N1312=1,Customer_churn_Table!I1312,NA())</f>
        <v>#N/A</v>
      </c>
      <c r="W1312" s="2" t="e">
        <f>IF(Customer_churn_Table!N1312=1,Customer_churn_Table!M1312,NA())</f>
        <v>#N/A</v>
      </c>
    </row>
    <row r="1313" spans="20:23" x14ac:dyDescent="0.35">
      <c r="T1313" s="2">
        <f>IF(Customer_churn_Table!N1313=0,Customer_churn_Table!I1313,NA())</f>
        <v>153147.75</v>
      </c>
      <c r="U1313" s="2">
        <f>IF(Customer_churn_Table!N1313=0,Customer_churn_Table!M1313,NA())</f>
        <v>152235.29999999999</v>
      </c>
      <c r="V1313" s="2" t="e">
        <f>IF(Customer_churn_Table!N1313=1,Customer_churn_Table!I1313,NA())</f>
        <v>#N/A</v>
      </c>
      <c r="W1313" s="2" t="e">
        <f>IF(Customer_churn_Table!N1313=1,Customer_churn_Table!M1313,NA())</f>
        <v>#N/A</v>
      </c>
    </row>
    <row r="1314" spans="20:23" x14ac:dyDescent="0.35">
      <c r="T1314" s="2" t="e">
        <f>IF(Customer_churn_Table!N1314=0,Customer_churn_Table!I1314,NA())</f>
        <v>#N/A</v>
      </c>
      <c r="U1314" s="2" t="e">
        <f>IF(Customer_churn_Table!N1314=0,Customer_churn_Table!M1314,NA())</f>
        <v>#N/A</v>
      </c>
      <c r="V1314" s="2">
        <f>IF(Customer_churn_Table!N1314=1,Customer_churn_Table!I1314,NA())</f>
        <v>65942.259999999995</v>
      </c>
      <c r="W1314" s="2">
        <f>IF(Customer_churn_Table!N1314=1,Customer_churn_Table!M1314,NA())</f>
        <v>68093.23</v>
      </c>
    </row>
    <row r="1315" spans="20:23" x14ac:dyDescent="0.35">
      <c r="T1315" s="2">
        <f>IF(Customer_churn_Table!N1315=0,Customer_churn_Table!I1315,NA())</f>
        <v>0</v>
      </c>
      <c r="U1315" s="2">
        <f>IF(Customer_churn_Table!N1315=0,Customer_churn_Table!M1315,NA())</f>
        <v>80061.31</v>
      </c>
      <c r="V1315" s="2" t="e">
        <f>IF(Customer_churn_Table!N1315=1,Customer_churn_Table!I1315,NA())</f>
        <v>#N/A</v>
      </c>
      <c r="W1315" s="2" t="e">
        <f>IF(Customer_churn_Table!N1315=1,Customer_churn_Table!M1315,NA())</f>
        <v>#N/A</v>
      </c>
    </row>
    <row r="1316" spans="20:23" x14ac:dyDescent="0.35">
      <c r="T1316" s="2" t="e">
        <f>IF(Customer_churn_Table!N1316=0,Customer_churn_Table!I1316,NA())</f>
        <v>#N/A</v>
      </c>
      <c r="U1316" s="2" t="e">
        <f>IF(Customer_churn_Table!N1316=0,Customer_churn_Table!M1316,NA())</f>
        <v>#N/A</v>
      </c>
      <c r="V1316" s="2">
        <f>IF(Customer_churn_Table!N1316=1,Customer_churn_Table!I1316,NA())</f>
        <v>0</v>
      </c>
      <c r="W1316" s="2">
        <f>IF(Customer_churn_Table!N1316=1,Customer_churn_Table!M1316,NA())</f>
        <v>149583.67000000001</v>
      </c>
    </row>
    <row r="1317" spans="20:23" x14ac:dyDescent="0.35">
      <c r="T1317" s="2">
        <f>IF(Customer_churn_Table!N1317=0,Customer_churn_Table!I1317,NA())</f>
        <v>100912.19</v>
      </c>
      <c r="U1317" s="2">
        <f>IF(Customer_churn_Table!N1317=0,Customer_churn_Table!M1317,NA())</f>
        <v>7631.27</v>
      </c>
      <c r="V1317" s="2" t="e">
        <f>IF(Customer_churn_Table!N1317=1,Customer_churn_Table!I1317,NA())</f>
        <v>#N/A</v>
      </c>
      <c r="W1317" s="2" t="e">
        <f>IF(Customer_churn_Table!N1317=1,Customer_churn_Table!M1317,NA())</f>
        <v>#N/A</v>
      </c>
    </row>
    <row r="1318" spans="20:23" x14ac:dyDescent="0.35">
      <c r="T1318" s="2">
        <f>IF(Customer_churn_Table!N1318=0,Customer_churn_Table!I1318,NA())</f>
        <v>0</v>
      </c>
      <c r="U1318" s="2">
        <f>IF(Customer_churn_Table!N1318=0,Customer_churn_Table!M1318,NA())</f>
        <v>33082.81</v>
      </c>
      <c r="V1318" s="2" t="e">
        <f>IF(Customer_churn_Table!N1318=1,Customer_churn_Table!I1318,NA())</f>
        <v>#N/A</v>
      </c>
      <c r="W1318" s="2" t="e">
        <f>IF(Customer_churn_Table!N1318=1,Customer_churn_Table!M1318,NA())</f>
        <v>#N/A</v>
      </c>
    </row>
    <row r="1319" spans="20:23" x14ac:dyDescent="0.35">
      <c r="T1319" s="2" t="e">
        <f>IF(Customer_churn_Table!N1319=0,Customer_churn_Table!I1319,NA())</f>
        <v>#N/A</v>
      </c>
      <c r="U1319" s="2" t="e">
        <f>IF(Customer_churn_Table!N1319=0,Customer_churn_Table!M1319,NA())</f>
        <v>#N/A</v>
      </c>
      <c r="V1319" s="2">
        <f>IF(Customer_churn_Table!N1319=1,Customer_churn_Table!I1319,NA())</f>
        <v>0</v>
      </c>
      <c r="W1319" s="2">
        <f>IF(Customer_churn_Table!N1319=1,Customer_churn_Table!M1319,NA())</f>
        <v>121883.87</v>
      </c>
    </row>
    <row r="1320" spans="20:23" x14ac:dyDescent="0.35">
      <c r="T1320" s="2" t="e">
        <f>IF(Customer_churn_Table!N1320=0,Customer_churn_Table!I1320,NA())</f>
        <v>#N/A</v>
      </c>
      <c r="U1320" s="2" t="e">
        <f>IF(Customer_churn_Table!N1320=0,Customer_churn_Table!M1320,NA())</f>
        <v>#N/A</v>
      </c>
      <c r="V1320" s="2">
        <f>IF(Customer_churn_Table!N1320=1,Customer_churn_Table!I1320,NA())</f>
        <v>0</v>
      </c>
      <c r="W1320" s="2">
        <f>IF(Customer_churn_Table!N1320=1,Customer_churn_Table!M1320,NA())</f>
        <v>100722.72</v>
      </c>
    </row>
    <row r="1321" spans="20:23" x14ac:dyDescent="0.35">
      <c r="T1321" s="2">
        <f>IF(Customer_churn_Table!N1321=0,Customer_churn_Table!I1321,NA())</f>
        <v>124439.49</v>
      </c>
      <c r="U1321" s="2">
        <f>IF(Customer_churn_Table!N1321=0,Customer_churn_Table!M1321,NA())</f>
        <v>47093.11</v>
      </c>
      <c r="V1321" s="2" t="e">
        <f>IF(Customer_churn_Table!N1321=1,Customer_churn_Table!I1321,NA())</f>
        <v>#N/A</v>
      </c>
      <c r="W1321" s="2" t="e">
        <f>IF(Customer_churn_Table!N1321=1,Customer_churn_Table!M1321,NA())</f>
        <v>#N/A</v>
      </c>
    </row>
    <row r="1322" spans="20:23" x14ac:dyDescent="0.35">
      <c r="T1322" s="2">
        <f>IF(Customer_churn_Table!N1322=0,Customer_churn_Table!I1322,NA())</f>
        <v>0</v>
      </c>
      <c r="U1322" s="2">
        <f>IF(Customer_churn_Table!N1322=0,Customer_churn_Table!M1322,NA())</f>
        <v>177624.01</v>
      </c>
      <c r="V1322" s="2" t="e">
        <f>IF(Customer_churn_Table!N1322=1,Customer_churn_Table!I1322,NA())</f>
        <v>#N/A</v>
      </c>
      <c r="W1322" s="2" t="e">
        <f>IF(Customer_churn_Table!N1322=1,Customer_churn_Table!M1322,NA())</f>
        <v>#N/A</v>
      </c>
    </row>
    <row r="1323" spans="20:23" x14ac:dyDescent="0.35">
      <c r="T1323" s="2">
        <f>IF(Customer_churn_Table!N1323=0,Customer_churn_Table!I1323,NA())</f>
        <v>0</v>
      </c>
      <c r="U1323" s="2">
        <f>IF(Customer_churn_Table!N1323=0,Customer_churn_Table!M1323,NA())</f>
        <v>106149.48</v>
      </c>
      <c r="V1323" s="2" t="e">
        <f>IF(Customer_churn_Table!N1323=1,Customer_churn_Table!I1323,NA())</f>
        <v>#N/A</v>
      </c>
      <c r="W1323" s="2" t="e">
        <f>IF(Customer_churn_Table!N1323=1,Customer_churn_Table!M1323,NA())</f>
        <v>#N/A</v>
      </c>
    </row>
    <row r="1324" spans="20:23" x14ac:dyDescent="0.35">
      <c r="T1324" s="2">
        <f>IF(Customer_churn_Table!N1324=0,Customer_churn_Table!I1324,NA())</f>
        <v>58781.760000000002</v>
      </c>
      <c r="U1324" s="2">
        <f>IF(Customer_churn_Table!N1324=0,Customer_churn_Table!M1324,NA())</f>
        <v>16874.919999999998</v>
      </c>
      <c r="V1324" s="2" t="e">
        <f>IF(Customer_churn_Table!N1324=1,Customer_churn_Table!I1324,NA())</f>
        <v>#N/A</v>
      </c>
      <c r="W1324" s="2" t="e">
        <f>IF(Customer_churn_Table!N1324=1,Customer_churn_Table!M1324,NA())</f>
        <v>#N/A</v>
      </c>
    </row>
    <row r="1325" spans="20:23" x14ac:dyDescent="0.35">
      <c r="T1325" s="2" t="e">
        <f>IF(Customer_churn_Table!N1325=0,Customer_churn_Table!I1325,NA())</f>
        <v>#N/A</v>
      </c>
      <c r="U1325" s="2" t="e">
        <f>IF(Customer_churn_Table!N1325=0,Customer_churn_Table!M1325,NA())</f>
        <v>#N/A</v>
      </c>
      <c r="V1325" s="2">
        <f>IF(Customer_churn_Table!N1325=1,Customer_churn_Table!I1325,NA())</f>
        <v>159453.64000000001</v>
      </c>
      <c r="W1325" s="2">
        <f>IF(Customer_churn_Table!N1325=1,Customer_churn_Table!M1325,NA())</f>
        <v>54560.79</v>
      </c>
    </row>
    <row r="1326" spans="20:23" x14ac:dyDescent="0.35">
      <c r="T1326" s="2">
        <f>IF(Customer_churn_Table!N1326=0,Customer_churn_Table!I1326,NA())</f>
        <v>142721.51999999999</v>
      </c>
      <c r="U1326" s="2">
        <f>IF(Customer_churn_Table!N1326=0,Customer_churn_Table!M1326,NA())</f>
        <v>153605.75</v>
      </c>
      <c r="V1326" s="2" t="e">
        <f>IF(Customer_churn_Table!N1326=1,Customer_churn_Table!I1326,NA())</f>
        <v>#N/A</v>
      </c>
      <c r="W1326" s="2" t="e">
        <f>IF(Customer_churn_Table!N1326=1,Customer_churn_Table!M1326,NA())</f>
        <v>#N/A</v>
      </c>
    </row>
    <row r="1327" spans="20:23" x14ac:dyDescent="0.35">
      <c r="T1327" s="2">
        <f>IF(Customer_churn_Table!N1327=0,Customer_churn_Table!I1327,NA())</f>
        <v>167795.6</v>
      </c>
      <c r="U1327" s="2">
        <f>IF(Customer_churn_Table!N1327=0,Customer_churn_Table!M1327,NA())</f>
        <v>44390.38</v>
      </c>
      <c r="V1327" s="2" t="e">
        <f>IF(Customer_churn_Table!N1327=1,Customer_churn_Table!I1327,NA())</f>
        <v>#N/A</v>
      </c>
      <c r="W1327" s="2" t="e">
        <f>IF(Customer_churn_Table!N1327=1,Customer_churn_Table!M1327,NA())</f>
        <v>#N/A</v>
      </c>
    </row>
    <row r="1328" spans="20:23" x14ac:dyDescent="0.35">
      <c r="T1328" s="2">
        <f>IF(Customer_churn_Table!N1328=0,Customer_churn_Table!I1328,NA())</f>
        <v>128345.69</v>
      </c>
      <c r="U1328" s="2">
        <f>IF(Customer_churn_Table!N1328=0,Customer_churn_Table!M1328,NA())</f>
        <v>63218.85</v>
      </c>
      <c r="V1328" s="2" t="e">
        <f>IF(Customer_churn_Table!N1328=1,Customer_churn_Table!I1328,NA())</f>
        <v>#N/A</v>
      </c>
      <c r="W1328" s="2" t="e">
        <f>IF(Customer_churn_Table!N1328=1,Customer_churn_Table!M1328,NA())</f>
        <v>#N/A</v>
      </c>
    </row>
    <row r="1329" spans="20:23" x14ac:dyDescent="0.35">
      <c r="T1329" s="2">
        <f>IF(Customer_churn_Table!N1329=0,Customer_churn_Table!I1329,NA())</f>
        <v>165260.98000000001</v>
      </c>
      <c r="U1329" s="2">
        <f>IF(Customer_churn_Table!N1329=0,Customer_churn_Table!M1329,NA())</f>
        <v>41626.78</v>
      </c>
      <c r="V1329" s="2" t="e">
        <f>IF(Customer_churn_Table!N1329=1,Customer_churn_Table!I1329,NA())</f>
        <v>#N/A</v>
      </c>
      <c r="W1329" s="2" t="e">
        <f>IF(Customer_churn_Table!N1329=1,Customer_churn_Table!M1329,NA())</f>
        <v>#N/A</v>
      </c>
    </row>
    <row r="1330" spans="20:23" x14ac:dyDescent="0.35">
      <c r="T1330" s="2" t="e">
        <f>IF(Customer_churn_Table!N1330=0,Customer_churn_Table!I1330,NA())</f>
        <v>#N/A</v>
      </c>
      <c r="U1330" s="2" t="e">
        <f>IF(Customer_churn_Table!N1330=0,Customer_churn_Table!M1330,NA())</f>
        <v>#N/A</v>
      </c>
      <c r="V1330" s="2">
        <f>IF(Customer_churn_Table!N1330=1,Customer_churn_Table!I1330,NA())</f>
        <v>118233.81</v>
      </c>
      <c r="W1330" s="2">
        <f>IF(Customer_churn_Table!N1330=1,Customer_churn_Table!M1330,NA())</f>
        <v>24765.53</v>
      </c>
    </row>
    <row r="1331" spans="20:23" x14ac:dyDescent="0.35">
      <c r="T1331" s="2" t="e">
        <f>IF(Customer_churn_Table!N1331=0,Customer_churn_Table!I1331,NA())</f>
        <v>#N/A</v>
      </c>
      <c r="U1331" s="2" t="e">
        <f>IF(Customer_churn_Table!N1331=0,Customer_churn_Table!M1331,NA())</f>
        <v>#N/A</v>
      </c>
      <c r="V1331" s="2">
        <f>IF(Customer_churn_Table!N1331=1,Customer_churn_Table!I1331,NA())</f>
        <v>0</v>
      </c>
      <c r="W1331" s="2">
        <f>IF(Customer_churn_Table!N1331=1,Customer_churn_Table!M1331,NA())</f>
        <v>28280.799999999999</v>
      </c>
    </row>
    <row r="1332" spans="20:23" x14ac:dyDescent="0.35">
      <c r="T1332" s="2">
        <f>IF(Customer_churn_Table!N1332=0,Customer_churn_Table!I1332,NA())</f>
        <v>0</v>
      </c>
      <c r="U1332" s="2">
        <f>IF(Customer_churn_Table!N1332=0,Customer_churn_Table!M1332,NA())</f>
        <v>89043.19</v>
      </c>
      <c r="V1332" s="2" t="e">
        <f>IF(Customer_churn_Table!N1332=1,Customer_churn_Table!I1332,NA())</f>
        <v>#N/A</v>
      </c>
      <c r="W1332" s="2" t="e">
        <f>IF(Customer_churn_Table!N1332=1,Customer_churn_Table!M1332,NA())</f>
        <v>#N/A</v>
      </c>
    </row>
    <row r="1333" spans="20:23" x14ac:dyDescent="0.35">
      <c r="T1333" s="2">
        <f>IF(Customer_churn_Table!N1333=0,Customer_churn_Table!I1333,NA())</f>
        <v>143452.74</v>
      </c>
      <c r="U1333" s="2">
        <f>IF(Customer_churn_Table!N1333=0,Customer_churn_Table!M1333,NA())</f>
        <v>17294.12</v>
      </c>
      <c r="V1333" s="2" t="e">
        <f>IF(Customer_churn_Table!N1333=1,Customer_churn_Table!I1333,NA())</f>
        <v>#N/A</v>
      </c>
      <c r="W1333" s="2" t="e">
        <f>IF(Customer_churn_Table!N1333=1,Customer_churn_Table!M1333,NA())</f>
        <v>#N/A</v>
      </c>
    </row>
    <row r="1334" spans="20:23" x14ac:dyDescent="0.35">
      <c r="T1334" s="2">
        <f>IF(Customer_churn_Table!N1334=0,Customer_churn_Table!I1334,NA())</f>
        <v>145018.49</v>
      </c>
      <c r="U1334" s="2">
        <f>IF(Customer_churn_Table!N1334=0,Customer_churn_Table!M1334,NA())</f>
        <v>126702.41</v>
      </c>
      <c r="V1334" s="2" t="e">
        <f>IF(Customer_churn_Table!N1334=1,Customer_churn_Table!I1334,NA())</f>
        <v>#N/A</v>
      </c>
      <c r="W1334" s="2" t="e">
        <f>IF(Customer_churn_Table!N1334=1,Customer_churn_Table!M1334,NA())</f>
        <v>#N/A</v>
      </c>
    </row>
    <row r="1335" spans="20:23" x14ac:dyDescent="0.35">
      <c r="T1335" s="2">
        <f>IF(Customer_churn_Table!N1335=0,Customer_churn_Table!I1335,NA())</f>
        <v>82407.509999999995</v>
      </c>
      <c r="U1335" s="2">
        <f>IF(Customer_churn_Table!N1335=0,Customer_churn_Table!M1335,NA())</f>
        <v>13123.41</v>
      </c>
      <c r="V1335" s="2" t="e">
        <f>IF(Customer_churn_Table!N1335=1,Customer_churn_Table!I1335,NA())</f>
        <v>#N/A</v>
      </c>
      <c r="W1335" s="2" t="e">
        <f>IF(Customer_churn_Table!N1335=1,Customer_churn_Table!M1335,NA())</f>
        <v>#N/A</v>
      </c>
    </row>
    <row r="1336" spans="20:23" x14ac:dyDescent="0.35">
      <c r="T1336" s="2">
        <f>IF(Customer_churn_Table!N1336=0,Customer_churn_Table!I1336,NA())</f>
        <v>79460.98</v>
      </c>
      <c r="U1336" s="2">
        <f>IF(Customer_churn_Table!N1336=0,Customer_churn_Table!M1336,NA())</f>
        <v>167973.63</v>
      </c>
      <c r="V1336" s="2" t="e">
        <f>IF(Customer_churn_Table!N1336=1,Customer_churn_Table!I1336,NA())</f>
        <v>#N/A</v>
      </c>
      <c r="W1336" s="2" t="e">
        <f>IF(Customer_churn_Table!N1336=1,Customer_churn_Table!M1336,NA())</f>
        <v>#N/A</v>
      </c>
    </row>
    <row r="1337" spans="20:23" x14ac:dyDescent="0.35">
      <c r="T1337" s="2" t="e">
        <f>IF(Customer_churn_Table!N1337=0,Customer_churn_Table!I1337,NA())</f>
        <v>#N/A</v>
      </c>
      <c r="U1337" s="2" t="e">
        <f>IF(Customer_churn_Table!N1337=0,Customer_churn_Table!M1337,NA())</f>
        <v>#N/A</v>
      </c>
      <c r="V1337" s="2">
        <f>IF(Customer_churn_Table!N1337=1,Customer_churn_Table!I1337,NA())</f>
        <v>0</v>
      </c>
      <c r="W1337" s="2">
        <f>IF(Customer_churn_Table!N1337=1,Customer_churn_Table!M1337,NA())</f>
        <v>125870.79</v>
      </c>
    </row>
    <row r="1338" spans="20:23" x14ac:dyDescent="0.35">
      <c r="T1338" s="2">
        <f>IF(Customer_churn_Table!N1338=0,Customer_churn_Table!I1338,NA())</f>
        <v>126473.99</v>
      </c>
      <c r="U1338" s="2">
        <f>IF(Customer_churn_Table!N1338=0,Customer_churn_Table!M1338,NA())</f>
        <v>91972.49</v>
      </c>
      <c r="V1338" s="2" t="e">
        <f>IF(Customer_churn_Table!N1338=1,Customer_churn_Table!I1338,NA())</f>
        <v>#N/A</v>
      </c>
      <c r="W1338" s="2" t="e">
        <f>IF(Customer_churn_Table!N1338=1,Customer_churn_Table!M1338,NA())</f>
        <v>#N/A</v>
      </c>
    </row>
    <row r="1339" spans="20:23" x14ac:dyDescent="0.35">
      <c r="T1339" s="2">
        <f>IF(Customer_churn_Table!N1339=0,Customer_churn_Table!I1339,NA())</f>
        <v>133537.1</v>
      </c>
      <c r="U1339" s="2">
        <f>IF(Customer_churn_Table!N1339=0,Customer_churn_Table!M1339,NA())</f>
        <v>155593.74</v>
      </c>
      <c r="V1339" s="2" t="e">
        <f>IF(Customer_churn_Table!N1339=1,Customer_churn_Table!I1339,NA())</f>
        <v>#N/A</v>
      </c>
      <c r="W1339" s="2" t="e">
        <f>IF(Customer_churn_Table!N1339=1,Customer_churn_Table!M1339,NA())</f>
        <v>#N/A</v>
      </c>
    </row>
    <row r="1340" spans="20:23" x14ac:dyDescent="0.35">
      <c r="T1340" s="2">
        <f>IF(Customer_churn_Table!N1340=0,Customer_churn_Table!I1340,NA())</f>
        <v>164978.01</v>
      </c>
      <c r="U1340" s="2">
        <f>IF(Customer_churn_Table!N1340=0,Customer_churn_Table!M1340,NA())</f>
        <v>67788.490000000005</v>
      </c>
      <c r="V1340" s="2" t="e">
        <f>IF(Customer_churn_Table!N1340=1,Customer_churn_Table!I1340,NA())</f>
        <v>#N/A</v>
      </c>
      <c r="W1340" s="2" t="e">
        <f>IF(Customer_churn_Table!N1340=1,Customer_churn_Table!M1340,NA())</f>
        <v>#N/A</v>
      </c>
    </row>
    <row r="1341" spans="20:23" x14ac:dyDescent="0.35">
      <c r="T1341" s="2">
        <f>IF(Customer_churn_Table!N1341=0,Customer_churn_Table!I1341,NA())</f>
        <v>128029.72</v>
      </c>
      <c r="U1341" s="2">
        <f>IF(Customer_churn_Table!N1341=0,Customer_churn_Table!M1341,NA())</f>
        <v>62615.35</v>
      </c>
      <c r="V1341" s="2" t="e">
        <f>IF(Customer_churn_Table!N1341=1,Customer_churn_Table!I1341,NA())</f>
        <v>#N/A</v>
      </c>
      <c r="W1341" s="2" t="e">
        <f>IF(Customer_churn_Table!N1341=1,Customer_churn_Table!M1341,NA())</f>
        <v>#N/A</v>
      </c>
    </row>
    <row r="1342" spans="20:23" x14ac:dyDescent="0.35">
      <c r="T1342" s="2" t="e">
        <f>IF(Customer_churn_Table!N1342=0,Customer_churn_Table!I1342,NA())</f>
        <v>#N/A</v>
      </c>
      <c r="U1342" s="2" t="e">
        <f>IF(Customer_churn_Table!N1342=0,Customer_churn_Table!M1342,NA())</f>
        <v>#N/A</v>
      </c>
      <c r="V1342" s="2">
        <f>IF(Customer_churn_Table!N1342=1,Customer_churn_Table!I1342,NA())</f>
        <v>97403.18</v>
      </c>
      <c r="W1342" s="2">
        <f>IF(Customer_churn_Table!N1342=1,Customer_churn_Table!M1342,NA())</f>
        <v>107415.02</v>
      </c>
    </row>
    <row r="1343" spans="20:23" x14ac:dyDescent="0.35">
      <c r="T1343" s="2" t="e">
        <f>IF(Customer_churn_Table!N1343=0,Customer_churn_Table!I1343,NA())</f>
        <v>#N/A</v>
      </c>
      <c r="U1343" s="2" t="e">
        <f>IF(Customer_churn_Table!N1343=0,Customer_churn_Table!M1343,NA())</f>
        <v>#N/A</v>
      </c>
      <c r="V1343" s="2">
        <f>IF(Customer_churn_Table!N1343=1,Customer_churn_Table!I1343,NA())</f>
        <v>176845.41</v>
      </c>
      <c r="W1343" s="2">
        <f>IF(Customer_churn_Table!N1343=1,Customer_churn_Table!M1343,NA())</f>
        <v>166526.26</v>
      </c>
    </row>
    <row r="1344" spans="20:23" x14ac:dyDescent="0.35">
      <c r="T1344" s="2">
        <f>IF(Customer_churn_Table!N1344=0,Customer_churn_Table!I1344,NA())</f>
        <v>0</v>
      </c>
      <c r="U1344" s="2">
        <f>IF(Customer_churn_Table!N1344=0,Customer_churn_Table!M1344,NA())</f>
        <v>120107.1</v>
      </c>
      <c r="V1344" s="2" t="e">
        <f>IF(Customer_churn_Table!N1344=1,Customer_churn_Table!I1344,NA())</f>
        <v>#N/A</v>
      </c>
      <c r="W1344" s="2" t="e">
        <f>IF(Customer_churn_Table!N1344=1,Customer_churn_Table!M1344,NA())</f>
        <v>#N/A</v>
      </c>
    </row>
    <row r="1345" spans="20:23" x14ac:dyDescent="0.35">
      <c r="T1345" s="2">
        <f>IF(Customer_churn_Table!N1345=0,Customer_churn_Table!I1345,NA())</f>
        <v>81589.039999999994</v>
      </c>
      <c r="U1345" s="2">
        <f>IF(Customer_churn_Table!N1345=0,Customer_churn_Table!M1345,NA())</f>
        <v>188227.8</v>
      </c>
      <c r="V1345" s="2" t="e">
        <f>IF(Customer_churn_Table!N1345=1,Customer_churn_Table!I1345,NA())</f>
        <v>#N/A</v>
      </c>
      <c r="W1345" s="2" t="e">
        <f>IF(Customer_churn_Table!N1345=1,Customer_churn_Table!M1345,NA())</f>
        <v>#N/A</v>
      </c>
    </row>
    <row r="1346" spans="20:23" x14ac:dyDescent="0.35">
      <c r="T1346" s="2" t="e">
        <f>IF(Customer_churn_Table!N1346=0,Customer_churn_Table!I1346,NA())</f>
        <v>#N/A</v>
      </c>
      <c r="U1346" s="2" t="e">
        <f>IF(Customer_churn_Table!N1346=0,Customer_churn_Table!M1346,NA())</f>
        <v>#N/A</v>
      </c>
      <c r="V1346" s="2">
        <f>IF(Customer_churn_Table!N1346=1,Customer_churn_Table!I1346,NA())</f>
        <v>119507.58</v>
      </c>
      <c r="W1346" s="2">
        <f>IF(Customer_churn_Table!N1346=1,Customer_churn_Table!M1346,NA())</f>
        <v>91560.63</v>
      </c>
    </row>
    <row r="1347" spans="20:23" x14ac:dyDescent="0.35">
      <c r="T1347" s="2">
        <f>IF(Customer_churn_Table!N1347=0,Customer_churn_Table!I1347,NA())</f>
        <v>0</v>
      </c>
      <c r="U1347" s="2">
        <f>IF(Customer_churn_Table!N1347=0,Customer_churn_Table!M1347,NA())</f>
        <v>166495.20000000001</v>
      </c>
      <c r="V1347" s="2" t="e">
        <f>IF(Customer_churn_Table!N1347=1,Customer_churn_Table!I1347,NA())</f>
        <v>#N/A</v>
      </c>
      <c r="W1347" s="2" t="e">
        <f>IF(Customer_churn_Table!N1347=1,Customer_churn_Table!M1347,NA())</f>
        <v>#N/A</v>
      </c>
    </row>
    <row r="1348" spans="20:23" x14ac:dyDescent="0.35">
      <c r="T1348" s="2">
        <f>IF(Customer_churn_Table!N1348=0,Customer_churn_Table!I1348,NA())</f>
        <v>94443.77</v>
      </c>
      <c r="U1348" s="2">
        <f>IF(Customer_churn_Table!N1348=0,Customer_churn_Table!M1348,NA())</f>
        <v>165614.39999999999</v>
      </c>
      <c r="V1348" s="2" t="e">
        <f>IF(Customer_churn_Table!N1348=1,Customer_churn_Table!I1348,NA())</f>
        <v>#N/A</v>
      </c>
      <c r="W1348" s="2" t="e">
        <f>IF(Customer_churn_Table!N1348=1,Customer_churn_Table!M1348,NA())</f>
        <v>#N/A</v>
      </c>
    </row>
    <row r="1349" spans="20:23" x14ac:dyDescent="0.35">
      <c r="T1349" s="2">
        <f>IF(Customer_churn_Table!N1349=0,Customer_churn_Table!I1349,NA())</f>
        <v>0</v>
      </c>
      <c r="U1349" s="2">
        <f>IF(Customer_churn_Table!N1349=0,Customer_churn_Table!M1349,NA())</f>
        <v>86372.24</v>
      </c>
      <c r="V1349" s="2" t="e">
        <f>IF(Customer_churn_Table!N1349=1,Customer_churn_Table!I1349,NA())</f>
        <v>#N/A</v>
      </c>
      <c r="W1349" s="2" t="e">
        <f>IF(Customer_churn_Table!N1349=1,Customer_churn_Table!M1349,NA())</f>
        <v>#N/A</v>
      </c>
    </row>
    <row r="1350" spans="20:23" x14ac:dyDescent="0.35">
      <c r="T1350" s="2">
        <f>IF(Customer_churn_Table!N1350=0,Customer_churn_Table!I1350,NA())</f>
        <v>92199.84</v>
      </c>
      <c r="U1350" s="2">
        <f>IF(Customer_churn_Table!N1350=0,Customer_churn_Table!M1350,NA())</f>
        <v>2755.53</v>
      </c>
      <c r="V1350" s="2" t="e">
        <f>IF(Customer_churn_Table!N1350=1,Customer_churn_Table!I1350,NA())</f>
        <v>#N/A</v>
      </c>
      <c r="W1350" s="2" t="e">
        <f>IF(Customer_churn_Table!N1350=1,Customer_churn_Table!M1350,NA())</f>
        <v>#N/A</v>
      </c>
    </row>
    <row r="1351" spans="20:23" x14ac:dyDescent="0.35">
      <c r="T1351" s="2">
        <f>IF(Customer_churn_Table!N1351=0,Customer_churn_Table!I1351,NA())</f>
        <v>0</v>
      </c>
      <c r="U1351" s="2">
        <f>IF(Customer_churn_Table!N1351=0,Customer_churn_Table!M1351,NA())</f>
        <v>83594.509999999995</v>
      </c>
      <c r="V1351" s="2" t="e">
        <f>IF(Customer_churn_Table!N1351=1,Customer_churn_Table!I1351,NA())</f>
        <v>#N/A</v>
      </c>
      <c r="W1351" s="2" t="e">
        <f>IF(Customer_churn_Table!N1351=1,Customer_churn_Table!M1351,NA())</f>
        <v>#N/A</v>
      </c>
    </row>
    <row r="1352" spans="20:23" x14ac:dyDescent="0.35">
      <c r="T1352" s="2">
        <f>IF(Customer_churn_Table!N1352=0,Customer_churn_Table!I1352,NA())</f>
        <v>135756.96</v>
      </c>
      <c r="U1352" s="2">
        <f>IF(Customer_churn_Table!N1352=0,Customer_churn_Table!M1352,NA())</f>
        <v>103706.41</v>
      </c>
      <c r="V1352" s="2" t="e">
        <f>IF(Customer_churn_Table!N1352=1,Customer_churn_Table!I1352,NA())</f>
        <v>#N/A</v>
      </c>
      <c r="W1352" s="2" t="e">
        <f>IF(Customer_churn_Table!N1352=1,Customer_churn_Table!M1352,NA())</f>
        <v>#N/A</v>
      </c>
    </row>
    <row r="1353" spans="20:23" x14ac:dyDescent="0.35">
      <c r="T1353" s="2" t="e">
        <f>IF(Customer_churn_Table!N1353=0,Customer_churn_Table!I1353,NA())</f>
        <v>#N/A</v>
      </c>
      <c r="U1353" s="2" t="e">
        <f>IF(Customer_churn_Table!N1353=0,Customer_churn_Table!M1353,NA())</f>
        <v>#N/A</v>
      </c>
      <c r="V1353" s="2">
        <f>IF(Customer_churn_Table!N1353=1,Customer_churn_Table!I1353,NA())</f>
        <v>120633.42</v>
      </c>
      <c r="W1353" s="2">
        <f>IF(Customer_churn_Table!N1353=1,Customer_churn_Table!M1353,NA())</f>
        <v>5924.38</v>
      </c>
    </row>
    <row r="1354" spans="20:23" x14ac:dyDescent="0.35">
      <c r="T1354" s="2" t="e">
        <f>IF(Customer_churn_Table!N1354=0,Customer_churn_Table!I1354,NA())</f>
        <v>#N/A</v>
      </c>
      <c r="U1354" s="2" t="e">
        <f>IF(Customer_churn_Table!N1354=0,Customer_churn_Table!M1354,NA())</f>
        <v>#N/A</v>
      </c>
      <c r="V1354" s="2">
        <f>IF(Customer_churn_Table!N1354=1,Customer_churn_Table!I1354,NA())</f>
        <v>134542.73000000001</v>
      </c>
      <c r="W1354" s="2">
        <f>IF(Customer_churn_Table!N1354=1,Customer_churn_Table!M1354,NA())</f>
        <v>58203.67</v>
      </c>
    </row>
    <row r="1355" spans="20:23" x14ac:dyDescent="0.35">
      <c r="T1355" s="2">
        <f>IF(Customer_churn_Table!N1355=0,Customer_churn_Table!I1355,NA())</f>
        <v>0</v>
      </c>
      <c r="U1355" s="2">
        <f>IF(Customer_churn_Table!N1355=0,Customer_churn_Table!M1355,NA())</f>
        <v>49361.84</v>
      </c>
      <c r="V1355" s="2" t="e">
        <f>IF(Customer_churn_Table!N1355=1,Customer_churn_Table!I1355,NA())</f>
        <v>#N/A</v>
      </c>
      <c r="W1355" s="2" t="e">
        <f>IF(Customer_churn_Table!N1355=1,Customer_churn_Table!M1355,NA())</f>
        <v>#N/A</v>
      </c>
    </row>
    <row r="1356" spans="20:23" x14ac:dyDescent="0.35">
      <c r="T1356" s="2" t="e">
        <f>IF(Customer_churn_Table!N1356=0,Customer_churn_Table!I1356,NA())</f>
        <v>#N/A</v>
      </c>
      <c r="U1356" s="2" t="e">
        <f>IF(Customer_churn_Table!N1356=0,Customer_churn_Table!M1356,NA())</f>
        <v>#N/A</v>
      </c>
      <c r="V1356" s="2">
        <f>IF(Customer_churn_Table!N1356=1,Customer_churn_Table!I1356,NA())</f>
        <v>0</v>
      </c>
      <c r="W1356" s="2">
        <f>IF(Customer_churn_Table!N1356=1,Customer_churn_Table!M1356,NA())</f>
        <v>73585.179999999993</v>
      </c>
    </row>
    <row r="1357" spans="20:23" x14ac:dyDescent="0.35">
      <c r="T1357" s="2">
        <f>IF(Customer_churn_Table!N1357=0,Customer_churn_Table!I1357,NA())</f>
        <v>0</v>
      </c>
      <c r="U1357" s="2">
        <f>IF(Customer_churn_Table!N1357=0,Customer_churn_Table!M1357,NA())</f>
        <v>95135.27</v>
      </c>
      <c r="V1357" s="2" t="e">
        <f>IF(Customer_churn_Table!N1357=1,Customer_churn_Table!I1357,NA())</f>
        <v>#N/A</v>
      </c>
      <c r="W1357" s="2" t="e">
        <f>IF(Customer_churn_Table!N1357=1,Customer_churn_Table!M1357,NA())</f>
        <v>#N/A</v>
      </c>
    </row>
    <row r="1358" spans="20:23" x14ac:dyDescent="0.35">
      <c r="T1358" s="2">
        <f>IF(Customer_churn_Table!N1358=0,Customer_churn_Table!I1358,NA())</f>
        <v>154344.49</v>
      </c>
      <c r="U1358" s="2">
        <f>IF(Customer_churn_Table!N1358=0,Customer_churn_Table!M1358,NA())</f>
        <v>38794.57</v>
      </c>
      <c r="V1358" s="2" t="e">
        <f>IF(Customer_churn_Table!N1358=1,Customer_churn_Table!I1358,NA())</f>
        <v>#N/A</v>
      </c>
      <c r="W1358" s="2" t="e">
        <f>IF(Customer_churn_Table!N1358=1,Customer_churn_Table!M1358,NA())</f>
        <v>#N/A</v>
      </c>
    </row>
    <row r="1359" spans="20:23" x14ac:dyDescent="0.35">
      <c r="T1359" s="2">
        <f>IF(Customer_churn_Table!N1359=0,Customer_churn_Table!I1359,NA())</f>
        <v>0</v>
      </c>
      <c r="U1359" s="2">
        <f>IF(Customer_churn_Table!N1359=0,Customer_churn_Table!M1359,NA())</f>
        <v>198926.36</v>
      </c>
      <c r="V1359" s="2" t="e">
        <f>IF(Customer_churn_Table!N1359=1,Customer_churn_Table!I1359,NA())</f>
        <v>#N/A</v>
      </c>
      <c r="W1359" s="2" t="e">
        <f>IF(Customer_churn_Table!N1359=1,Customer_churn_Table!M1359,NA())</f>
        <v>#N/A</v>
      </c>
    </row>
    <row r="1360" spans="20:23" x14ac:dyDescent="0.35">
      <c r="T1360" s="2">
        <f>IF(Customer_churn_Table!N1360=0,Customer_churn_Table!I1360,NA())</f>
        <v>189026.53</v>
      </c>
      <c r="U1360" s="2">
        <f>IF(Customer_churn_Table!N1360=0,Customer_churn_Table!M1360,NA())</f>
        <v>56099.86</v>
      </c>
      <c r="V1360" s="2" t="e">
        <f>IF(Customer_churn_Table!N1360=1,Customer_churn_Table!I1360,NA())</f>
        <v>#N/A</v>
      </c>
      <c r="W1360" s="2" t="e">
        <f>IF(Customer_churn_Table!N1360=1,Customer_churn_Table!M1360,NA())</f>
        <v>#N/A</v>
      </c>
    </row>
    <row r="1361" spans="20:23" x14ac:dyDescent="0.35">
      <c r="T1361" s="2">
        <f>IF(Customer_churn_Table!N1361=0,Customer_churn_Table!I1361,NA())</f>
        <v>120764.08</v>
      </c>
      <c r="U1361" s="2">
        <f>IF(Customer_churn_Table!N1361=0,Customer_churn_Table!M1361,NA())</f>
        <v>117023.08</v>
      </c>
      <c r="V1361" s="2" t="e">
        <f>IF(Customer_churn_Table!N1361=1,Customer_churn_Table!I1361,NA())</f>
        <v>#N/A</v>
      </c>
      <c r="W1361" s="2" t="e">
        <f>IF(Customer_churn_Table!N1361=1,Customer_churn_Table!M1361,NA())</f>
        <v>#N/A</v>
      </c>
    </row>
    <row r="1362" spans="20:23" x14ac:dyDescent="0.35">
      <c r="T1362" s="2">
        <f>IF(Customer_churn_Table!N1362=0,Customer_churn_Table!I1362,NA())</f>
        <v>97975.82</v>
      </c>
      <c r="U1362" s="2">
        <f>IF(Customer_churn_Table!N1362=0,Customer_churn_Table!M1362,NA())</f>
        <v>62083</v>
      </c>
      <c r="V1362" s="2" t="e">
        <f>IF(Customer_churn_Table!N1362=1,Customer_churn_Table!I1362,NA())</f>
        <v>#N/A</v>
      </c>
      <c r="W1362" s="2" t="e">
        <f>IF(Customer_churn_Table!N1362=1,Customer_churn_Table!M1362,NA())</f>
        <v>#N/A</v>
      </c>
    </row>
    <row r="1363" spans="20:23" x14ac:dyDescent="0.35">
      <c r="T1363" s="2">
        <f>IF(Customer_churn_Table!N1363=0,Customer_churn_Table!I1363,NA())</f>
        <v>0</v>
      </c>
      <c r="U1363" s="2">
        <f>IF(Customer_churn_Table!N1363=0,Customer_churn_Table!M1363,NA())</f>
        <v>141822.79999999999</v>
      </c>
      <c r="V1363" s="2" t="e">
        <f>IF(Customer_churn_Table!N1363=1,Customer_churn_Table!I1363,NA())</f>
        <v>#N/A</v>
      </c>
      <c r="W1363" s="2" t="e">
        <f>IF(Customer_churn_Table!N1363=1,Customer_churn_Table!M1363,NA())</f>
        <v>#N/A</v>
      </c>
    </row>
    <row r="1364" spans="20:23" x14ac:dyDescent="0.35">
      <c r="T1364" s="2">
        <f>IF(Customer_churn_Table!N1364=0,Customer_churn_Table!I1364,NA())</f>
        <v>113270.2</v>
      </c>
      <c r="U1364" s="2">
        <f>IF(Customer_churn_Table!N1364=0,Customer_churn_Table!M1364,NA())</f>
        <v>185387.14</v>
      </c>
      <c r="V1364" s="2" t="e">
        <f>IF(Customer_churn_Table!N1364=1,Customer_churn_Table!I1364,NA())</f>
        <v>#N/A</v>
      </c>
      <c r="W1364" s="2" t="e">
        <f>IF(Customer_churn_Table!N1364=1,Customer_churn_Table!M1364,NA())</f>
        <v>#N/A</v>
      </c>
    </row>
    <row r="1365" spans="20:23" x14ac:dyDescent="0.35">
      <c r="T1365" s="2">
        <f>IF(Customer_churn_Table!N1365=0,Customer_churn_Table!I1365,NA())</f>
        <v>0</v>
      </c>
      <c r="U1365" s="2">
        <f>IF(Customer_churn_Table!N1365=0,Customer_churn_Table!M1365,NA())</f>
        <v>57461.13</v>
      </c>
      <c r="V1365" s="2" t="e">
        <f>IF(Customer_churn_Table!N1365=1,Customer_churn_Table!I1365,NA())</f>
        <v>#N/A</v>
      </c>
      <c r="W1365" s="2" t="e">
        <f>IF(Customer_churn_Table!N1365=1,Customer_churn_Table!M1365,NA())</f>
        <v>#N/A</v>
      </c>
    </row>
    <row r="1366" spans="20:23" x14ac:dyDescent="0.35">
      <c r="T1366" s="2">
        <f>IF(Customer_churn_Table!N1366=0,Customer_churn_Table!I1366,NA())</f>
        <v>124548.99</v>
      </c>
      <c r="U1366" s="2">
        <f>IF(Customer_churn_Table!N1366=0,Customer_churn_Table!M1366,NA())</f>
        <v>120380.12</v>
      </c>
      <c r="V1366" s="2" t="e">
        <f>IF(Customer_churn_Table!N1366=1,Customer_churn_Table!I1366,NA())</f>
        <v>#N/A</v>
      </c>
      <c r="W1366" s="2" t="e">
        <f>IF(Customer_churn_Table!N1366=1,Customer_churn_Table!M1366,NA())</f>
        <v>#N/A</v>
      </c>
    </row>
    <row r="1367" spans="20:23" x14ac:dyDescent="0.35">
      <c r="T1367" s="2" t="e">
        <f>IF(Customer_churn_Table!N1367=0,Customer_churn_Table!I1367,NA())</f>
        <v>#N/A</v>
      </c>
      <c r="U1367" s="2" t="e">
        <f>IF(Customer_churn_Table!N1367=0,Customer_churn_Table!M1367,NA())</f>
        <v>#N/A</v>
      </c>
      <c r="V1367" s="2">
        <f>IF(Customer_churn_Table!N1367=1,Customer_churn_Table!I1367,NA())</f>
        <v>201696.07</v>
      </c>
      <c r="W1367" s="2">
        <f>IF(Customer_churn_Table!N1367=1,Customer_churn_Table!M1367,NA())</f>
        <v>133020.9</v>
      </c>
    </row>
    <row r="1368" spans="20:23" x14ac:dyDescent="0.35">
      <c r="T1368" s="2">
        <f>IF(Customer_churn_Table!N1368=0,Customer_churn_Table!I1368,NA())</f>
        <v>0</v>
      </c>
      <c r="U1368" s="2">
        <f>IF(Customer_churn_Table!N1368=0,Customer_churn_Table!M1368,NA())</f>
        <v>13589.93</v>
      </c>
      <c r="V1368" s="2" t="e">
        <f>IF(Customer_churn_Table!N1368=1,Customer_churn_Table!I1368,NA())</f>
        <v>#N/A</v>
      </c>
      <c r="W1368" s="2" t="e">
        <f>IF(Customer_churn_Table!N1368=1,Customer_churn_Table!M1368,NA())</f>
        <v>#N/A</v>
      </c>
    </row>
    <row r="1369" spans="20:23" x14ac:dyDescent="0.35">
      <c r="T1369" s="2" t="e">
        <f>IF(Customer_churn_Table!N1369=0,Customer_churn_Table!I1369,NA())</f>
        <v>#N/A</v>
      </c>
      <c r="U1369" s="2" t="e">
        <f>IF(Customer_churn_Table!N1369=0,Customer_churn_Table!M1369,NA())</f>
        <v>#N/A</v>
      </c>
      <c r="V1369" s="2">
        <f>IF(Customer_churn_Table!N1369=1,Customer_churn_Table!I1369,NA())</f>
        <v>114203.47</v>
      </c>
      <c r="W1369" s="2">
        <f>IF(Customer_churn_Table!N1369=1,Customer_churn_Table!M1369,NA())</f>
        <v>77830.36</v>
      </c>
    </row>
    <row r="1370" spans="20:23" x14ac:dyDescent="0.35">
      <c r="T1370" s="2">
        <f>IF(Customer_churn_Table!N1370=0,Customer_churn_Table!I1370,NA())</f>
        <v>0</v>
      </c>
      <c r="U1370" s="2">
        <f>IF(Customer_churn_Table!N1370=0,Customer_churn_Table!M1370,NA())</f>
        <v>136610.01999999999</v>
      </c>
      <c r="V1370" s="2" t="e">
        <f>IF(Customer_churn_Table!N1370=1,Customer_churn_Table!I1370,NA())</f>
        <v>#N/A</v>
      </c>
      <c r="W1370" s="2" t="e">
        <f>IF(Customer_churn_Table!N1370=1,Customer_churn_Table!M1370,NA())</f>
        <v>#N/A</v>
      </c>
    </row>
    <row r="1371" spans="20:23" x14ac:dyDescent="0.35">
      <c r="T1371" s="2" t="e">
        <f>IF(Customer_churn_Table!N1371=0,Customer_churn_Table!I1371,NA())</f>
        <v>#N/A</v>
      </c>
      <c r="U1371" s="2" t="e">
        <f>IF(Customer_churn_Table!N1371=0,Customer_churn_Table!M1371,NA())</f>
        <v>#N/A</v>
      </c>
      <c r="V1371" s="2">
        <f>IF(Customer_churn_Table!N1371=1,Customer_churn_Table!I1371,NA())</f>
        <v>125437.64</v>
      </c>
      <c r="W1371" s="2">
        <f>IF(Customer_churn_Table!N1371=1,Customer_churn_Table!M1371,NA())</f>
        <v>17160.939999999999</v>
      </c>
    </row>
    <row r="1372" spans="20:23" x14ac:dyDescent="0.35">
      <c r="T1372" s="2">
        <f>IF(Customer_churn_Table!N1372=0,Customer_churn_Table!I1372,NA())</f>
        <v>0</v>
      </c>
      <c r="U1372" s="2">
        <f>IF(Customer_churn_Table!N1372=0,Customer_churn_Table!M1372,NA())</f>
        <v>176843.53</v>
      </c>
      <c r="V1372" s="2" t="e">
        <f>IF(Customer_churn_Table!N1372=1,Customer_churn_Table!I1372,NA())</f>
        <v>#N/A</v>
      </c>
      <c r="W1372" s="2" t="e">
        <f>IF(Customer_churn_Table!N1372=1,Customer_churn_Table!M1372,NA())</f>
        <v>#N/A</v>
      </c>
    </row>
    <row r="1373" spans="20:23" x14ac:dyDescent="0.35">
      <c r="T1373" s="2">
        <f>IF(Customer_churn_Table!N1373=0,Customer_churn_Table!I1373,NA())</f>
        <v>64897.75</v>
      </c>
      <c r="U1373" s="2">
        <f>IF(Customer_churn_Table!N1373=0,Customer_churn_Table!M1373,NA())</f>
        <v>114996.33</v>
      </c>
      <c r="V1373" s="2" t="e">
        <f>IF(Customer_churn_Table!N1373=1,Customer_churn_Table!I1373,NA())</f>
        <v>#N/A</v>
      </c>
      <c r="W1373" s="2" t="e">
        <f>IF(Customer_churn_Table!N1373=1,Customer_churn_Table!M1373,NA())</f>
        <v>#N/A</v>
      </c>
    </row>
    <row r="1374" spans="20:23" x14ac:dyDescent="0.35">
      <c r="T1374" s="2">
        <f>IF(Customer_churn_Table!N1374=0,Customer_churn_Table!I1374,NA())</f>
        <v>0</v>
      </c>
      <c r="U1374" s="2">
        <f>IF(Customer_churn_Table!N1374=0,Customer_churn_Table!M1374,NA())</f>
        <v>196990.79</v>
      </c>
      <c r="V1374" s="2" t="e">
        <f>IF(Customer_churn_Table!N1374=1,Customer_churn_Table!I1374,NA())</f>
        <v>#N/A</v>
      </c>
      <c r="W1374" s="2" t="e">
        <f>IF(Customer_churn_Table!N1374=1,Customer_churn_Table!M1374,NA())</f>
        <v>#N/A</v>
      </c>
    </row>
    <row r="1375" spans="20:23" x14ac:dyDescent="0.35">
      <c r="T1375" s="2" t="e">
        <f>IF(Customer_churn_Table!N1375=0,Customer_churn_Table!I1375,NA())</f>
        <v>#N/A</v>
      </c>
      <c r="U1375" s="2" t="e">
        <f>IF(Customer_churn_Table!N1375=0,Customer_churn_Table!M1375,NA())</f>
        <v>#N/A</v>
      </c>
      <c r="V1375" s="2">
        <f>IF(Customer_churn_Table!N1375=1,Customer_churn_Table!I1375,NA())</f>
        <v>135555.66</v>
      </c>
      <c r="W1375" s="2">
        <f>IF(Customer_churn_Table!N1375=1,Customer_churn_Table!M1375,NA())</f>
        <v>133146.03</v>
      </c>
    </row>
    <row r="1376" spans="20:23" x14ac:dyDescent="0.35">
      <c r="T1376" s="2">
        <f>IF(Customer_churn_Table!N1376=0,Customer_churn_Table!I1376,NA())</f>
        <v>107764.75</v>
      </c>
      <c r="U1376" s="2">
        <f>IF(Customer_churn_Table!N1376=0,Customer_churn_Table!M1376,NA())</f>
        <v>185667.72</v>
      </c>
      <c r="V1376" s="2" t="e">
        <f>IF(Customer_churn_Table!N1376=1,Customer_churn_Table!I1376,NA())</f>
        <v>#N/A</v>
      </c>
      <c r="W1376" s="2" t="e">
        <f>IF(Customer_churn_Table!N1376=1,Customer_churn_Table!M1376,NA())</f>
        <v>#N/A</v>
      </c>
    </row>
    <row r="1377" spans="20:23" x14ac:dyDescent="0.35">
      <c r="T1377" s="2">
        <f>IF(Customer_churn_Table!N1377=0,Customer_churn_Table!I1377,NA())</f>
        <v>117307.44</v>
      </c>
      <c r="U1377" s="2">
        <f>IF(Customer_churn_Table!N1377=0,Customer_churn_Table!M1377,NA())</f>
        <v>24020.49</v>
      </c>
      <c r="V1377" s="2" t="e">
        <f>IF(Customer_churn_Table!N1377=1,Customer_churn_Table!I1377,NA())</f>
        <v>#N/A</v>
      </c>
      <c r="W1377" s="2" t="e">
        <f>IF(Customer_churn_Table!N1377=1,Customer_churn_Table!M1377,NA())</f>
        <v>#N/A</v>
      </c>
    </row>
    <row r="1378" spans="20:23" x14ac:dyDescent="0.35">
      <c r="T1378" s="2" t="e">
        <f>IF(Customer_churn_Table!N1378=0,Customer_churn_Table!I1378,NA())</f>
        <v>#N/A</v>
      </c>
      <c r="U1378" s="2" t="e">
        <f>IF(Customer_churn_Table!N1378=0,Customer_churn_Table!M1378,NA())</f>
        <v>#N/A</v>
      </c>
      <c r="V1378" s="2">
        <f>IF(Customer_churn_Table!N1378=1,Customer_churn_Table!I1378,NA())</f>
        <v>73700.12</v>
      </c>
      <c r="W1378" s="2">
        <f>IF(Customer_churn_Table!N1378=1,Customer_churn_Table!M1378,NA())</f>
        <v>185750.02</v>
      </c>
    </row>
    <row r="1379" spans="20:23" x14ac:dyDescent="0.35">
      <c r="T1379" s="2">
        <f>IF(Customer_churn_Table!N1379=0,Customer_churn_Table!I1379,NA())</f>
        <v>60603.4</v>
      </c>
      <c r="U1379" s="2">
        <f>IF(Customer_churn_Table!N1379=0,Customer_churn_Table!M1379,NA())</f>
        <v>178045.97</v>
      </c>
      <c r="V1379" s="2" t="e">
        <f>IF(Customer_churn_Table!N1379=1,Customer_churn_Table!I1379,NA())</f>
        <v>#N/A</v>
      </c>
      <c r="W1379" s="2" t="e">
        <f>IF(Customer_churn_Table!N1379=1,Customer_churn_Table!M1379,NA())</f>
        <v>#N/A</v>
      </c>
    </row>
    <row r="1380" spans="20:23" x14ac:dyDescent="0.35">
      <c r="T1380" s="2">
        <f>IF(Customer_churn_Table!N1380=0,Customer_churn_Table!I1380,NA())</f>
        <v>40169.879999999997</v>
      </c>
      <c r="U1380" s="2">
        <f>IF(Customer_churn_Table!N1380=0,Customer_churn_Table!M1380,NA())</f>
        <v>199857.47</v>
      </c>
      <c r="V1380" s="2" t="e">
        <f>IF(Customer_churn_Table!N1380=1,Customer_churn_Table!I1380,NA())</f>
        <v>#N/A</v>
      </c>
      <c r="W1380" s="2" t="e">
        <f>IF(Customer_churn_Table!N1380=1,Customer_churn_Table!M1380,NA())</f>
        <v>#N/A</v>
      </c>
    </row>
    <row r="1381" spans="20:23" x14ac:dyDescent="0.35">
      <c r="T1381" s="2">
        <f>IF(Customer_churn_Table!N1381=0,Customer_churn_Table!I1381,NA())</f>
        <v>92041.87</v>
      </c>
      <c r="U1381" s="2">
        <f>IF(Customer_churn_Table!N1381=0,Customer_churn_Table!M1381,NA())</f>
        <v>43595.9</v>
      </c>
      <c r="V1381" s="2" t="e">
        <f>IF(Customer_churn_Table!N1381=1,Customer_churn_Table!I1381,NA())</f>
        <v>#N/A</v>
      </c>
      <c r="W1381" s="2" t="e">
        <f>IF(Customer_churn_Table!N1381=1,Customer_churn_Table!M1381,NA())</f>
        <v>#N/A</v>
      </c>
    </row>
    <row r="1382" spans="20:23" x14ac:dyDescent="0.35">
      <c r="T1382" s="2">
        <f>IF(Customer_churn_Table!N1382=0,Customer_churn_Table!I1382,NA())</f>
        <v>130483.95</v>
      </c>
      <c r="U1382" s="2">
        <f>IF(Customer_churn_Table!N1382=0,Customer_churn_Table!M1382,NA())</f>
        <v>122810.53</v>
      </c>
      <c r="V1382" s="2" t="e">
        <f>IF(Customer_churn_Table!N1382=1,Customer_churn_Table!I1382,NA())</f>
        <v>#N/A</v>
      </c>
      <c r="W1382" s="2" t="e">
        <f>IF(Customer_churn_Table!N1382=1,Customer_churn_Table!M1382,NA())</f>
        <v>#N/A</v>
      </c>
    </row>
    <row r="1383" spans="20:23" x14ac:dyDescent="0.35">
      <c r="T1383" s="2" t="e">
        <f>IF(Customer_churn_Table!N1383=0,Customer_churn_Table!I1383,NA())</f>
        <v>#N/A</v>
      </c>
      <c r="U1383" s="2" t="e">
        <f>IF(Customer_churn_Table!N1383=0,Customer_churn_Table!M1383,NA())</f>
        <v>#N/A</v>
      </c>
      <c r="V1383" s="2">
        <f>IF(Customer_churn_Table!N1383=1,Customer_churn_Table!I1383,NA())</f>
        <v>0</v>
      </c>
      <c r="W1383" s="2">
        <f>IF(Customer_churn_Table!N1383=1,Customer_churn_Table!M1383,NA())</f>
        <v>3440.47</v>
      </c>
    </row>
    <row r="1384" spans="20:23" x14ac:dyDescent="0.35">
      <c r="T1384" s="2">
        <f>IF(Customer_churn_Table!N1384=0,Customer_churn_Table!I1384,NA())</f>
        <v>0</v>
      </c>
      <c r="U1384" s="2">
        <f>IF(Customer_churn_Table!N1384=0,Customer_churn_Table!M1384,NA())</f>
        <v>35989.410000000003</v>
      </c>
      <c r="V1384" s="2" t="e">
        <f>IF(Customer_churn_Table!N1384=1,Customer_churn_Table!I1384,NA())</f>
        <v>#N/A</v>
      </c>
      <c r="W1384" s="2" t="e">
        <f>IF(Customer_churn_Table!N1384=1,Customer_churn_Table!M1384,NA())</f>
        <v>#N/A</v>
      </c>
    </row>
    <row r="1385" spans="20:23" x14ac:dyDescent="0.35">
      <c r="T1385" s="2">
        <f>IF(Customer_churn_Table!N1385=0,Customer_churn_Table!I1385,NA())</f>
        <v>151097.28</v>
      </c>
      <c r="U1385" s="2">
        <f>IF(Customer_churn_Table!N1385=0,Customer_churn_Table!M1385,NA())</f>
        <v>17163.75</v>
      </c>
      <c r="V1385" s="2" t="e">
        <f>IF(Customer_churn_Table!N1385=1,Customer_churn_Table!I1385,NA())</f>
        <v>#N/A</v>
      </c>
      <c r="W1385" s="2" t="e">
        <f>IF(Customer_churn_Table!N1385=1,Customer_churn_Table!M1385,NA())</f>
        <v>#N/A</v>
      </c>
    </row>
    <row r="1386" spans="20:23" x14ac:dyDescent="0.35">
      <c r="T1386" s="2" t="e">
        <f>IF(Customer_churn_Table!N1386=0,Customer_churn_Table!I1386,NA())</f>
        <v>#N/A</v>
      </c>
      <c r="U1386" s="2" t="e">
        <f>IF(Customer_churn_Table!N1386=0,Customer_churn_Table!M1386,NA())</f>
        <v>#N/A</v>
      </c>
      <c r="V1386" s="2">
        <f>IF(Customer_churn_Table!N1386=1,Customer_churn_Table!I1386,NA())</f>
        <v>67563.31</v>
      </c>
      <c r="W1386" s="2">
        <f>IF(Customer_churn_Table!N1386=1,Customer_churn_Table!M1386,NA())</f>
        <v>44506.09</v>
      </c>
    </row>
    <row r="1387" spans="20:23" x14ac:dyDescent="0.35">
      <c r="T1387" s="2">
        <f>IF(Customer_churn_Table!N1387=0,Customer_churn_Table!I1387,NA())</f>
        <v>112808.18</v>
      </c>
      <c r="U1387" s="2">
        <f>IF(Customer_churn_Table!N1387=0,Customer_churn_Table!M1387,NA())</f>
        <v>17848.3</v>
      </c>
      <c r="V1387" s="2" t="e">
        <f>IF(Customer_churn_Table!N1387=1,Customer_churn_Table!I1387,NA())</f>
        <v>#N/A</v>
      </c>
      <c r="W1387" s="2" t="e">
        <f>IF(Customer_churn_Table!N1387=1,Customer_churn_Table!M1387,NA())</f>
        <v>#N/A</v>
      </c>
    </row>
    <row r="1388" spans="20:23" x14ac:dyDescent="0.35">
      <c r="T1388" s="2">
        <f>IF(Customer_churn_Table!N1388=0,Customer_churn_Table!I1388,NA())</f>
        <v>0</v>
      </c>
      <c r="U1388" s="2">
        <f>IF(Customer_churn_Table!N1388=0,Customer_churn_Table!M1388,NA())</f>
        <v>76209.56</v>
      </c>
      <c r="V1388" s="2" t="e">
        <f>IF(Customer_churn_Table!N1388=1,Customer_churn_Table!I1388,NA())</f>
        <v>#N/A</v>
      </c>
      <c r="W1388" s="2" t="e">
        <f>IF(Customer_churn_Table!N1388=1,Customer_churn_Table!M1388,NA())</f>
        <v>#N/A</v>
      </c>
    </row>
    <row r="1389" spans="20:23" x14ac:dyDescent="0.35">
      <c r="T1389" s="2">
        <f>IF(Customer_churn_Table!N1389=0,Customer_churn_Table!I1389,NA())</f>
        <v>86459.8</v>
      </c>
      <c r="U1389" s="2">
        <f>IF(Customer_churn_Table!N1389=0,Customer_churn_Table!M1389,NA())</f>
        <v>141476.56</v>
      </c>
      <c r="V1389" s="2" t="e">
        <f>IF(Customer_churn_Table!N1389=1,Customer_churn_Table!I1389,NA())</f>
        <v>#N/A</v>
      </c>
      <c r="W1389" s="2" t="e">
        <f>IF(Customer_churn_Table!N1389=1,Customer_churn_Table!M1389,NA())</f>
        <v>#N/A</v>
      </c>
    </row>
    <row r="1390" spans="20:23" x14ac:dyDescent="0.35">
      <c r="T1390" s="2" t="e">
        <f>IF(Customer_churn_Table!N1390=0,Customer_churn_Table!I1390,NA())</f>
        <v>#N/A</v>
      </c>
      <c r="U1390" s="2" t="e">
        <f>IF(Customer_churn_Table!N1390=0,Customer_churn_Table!M1390,NA())</f>
        <v>#N/A</v>
      </c>
      <c r="V1390" s="2">
        <f>IF(Customer_churn_Table!N1390=1,Customer_churn_Table!I1390,NA())</f>
        <v>118633.08</v>
      </c>
      <c r="W1390" s="2">
        <f>IF(Customer_churn_Table!N1390=1,Customer_churn_Table!M1390,NA())</f>
        <v>60032.46</v>
      </c>
    </row>
    <row r="1391" spans="20:23" x14ac:dyDescent="0.35">
      <c r="T1391" s="2" t="e">
        <f>IF(Customer_churn_Table!N1391=0,Customer_churn_Table!I1391,NA())</f>
        <v>#N/A</v>
      </c>
      <c r="U1391" s="2" t="e">
        <f>IF(Customer_churn_Table!N1391=0,Customer_churn_Table!M1391,NA())</f>
        <v>#N/A</v>
      </c>
      <c r="V1391" s="2">
        <f>IF(Customer_churn_Table!N1391=1,Customer_churn_Table!I1391,NA())</f>
        <v>159441.26999999999</v>
      </c>
      <c r="W1391" s="2">
        <f>IF(Customer_churn_Table!N1391=1,Customer_churn_Table!M1391,NA())</f>
        <v>100686.11</v>
      </c>
    </row>
    <row r="1392" spans="20:23" x14ac:dyDescent="0.35">
      <c r="T1392" s="2">
        <f>IF(Customer_churn_Table!N1392=0,Customer_churn_Table!I1392,NA())</f>
        <v>0</v>
      </c>
      <c r="U1392" s="2">
        <f>IF(Customer_churn_Table!N1392=0,Customer_churn_Table!M1392,NA())</f>
        <v>96429.29</v>
      </c>
      <c r="V1392" s="2" t="e">
        <f>IF(Customer_churn_Table!N1392=1,Customer_churn_Table!I1392,NA())</f>
        <v>#N/A</v>
      </c>
      <c r="W1392" s="2" t="e">
        <f>IF(Customer_churn_Table!N1392=1,Customer_churn_Table!M1392,NA())</f>
        <v>#N/A</v>
      </c>
    </row>
    <row r="1393" spans="20:23" x14ac:dyDescent="0.35">
      <c r="T1393" s="2" t="e">
        <f>IF(Customer_churn_Table!N1393=0,Customer_churn_Table!I1393,NA())</f>
        <v>#N/A</v>
      </c>
      <c r="U1393" s="2" t="e">
        <f>IF(Customer_churn_Table!N1393=0,Customer_churn_Table!M1393,NA())</f>
        <v>#N/A</v>
      </c>
      <c r="V1393" s="2">
        <f>IF(Customer_churn_Table!N1393=1,Customer_churn_Table!I1393,NA())</f>
        <v>125212.65</v>
      </c>
      <c r="W1393" s="2">
        <f>IF(Customer_churn_Table!N1393=1,Customer_churn_Table!M1393,NA())</f>
        <v>15795.88</v>
      </c>
    </row>
    <row r="1394" spans="20:23" x14ac:dyDescent="0.35">
      <c r="T1394" s="2">
        <f>IF(Customer_churn_Table!N1394=0,Customer_churn_Table!I1394,NA())</f>
        <v>88656.37</v>
      </c>
      <c r="U1394" s="2">
        <f>IF(Customer_churn_Table!N1394=0,Customer_churn_Table!M1394,NA())</f>
        <v>116547.31</v>
      </c>
      <c r="V1394" s="2" t="e">
        <f>IF(Customer_churn_Table!N1394=1,Customer_churn_Table!I1394,NA())</f>
        <v>#N/A</v>
      </c>
      <c r="W1394" s="2" t="e">
        <f>IF(Customer_churn_Table!N1394=1,Customer_churn_Table!M1394,NA())</f>
        <v>#N/A</v>
      </c>
    </row>
    <row r="1395" spans="20:23" x14ac:dyDescent="0.35">
      <c r="T1395" s="2">
        <f>IF(Customer_churn_Table!N1395=0,Customer_churn_Table!I1395,NA())</f>
        <v>146033.62</v>
      </c>
      <c r="U1395" s="2">
        <f>IF(Customer_churn_Table!N1395=0,Customer_churn_Table!M1395,NA())</f>
        <v>191260.74</v>
      </c>
      <c r="V1395" s="2" t="e">
        <f>IF(Customer_churn_Table!N1395=1,Customer_churn_Table!I1395,NA())</f>
        <v>#N/A</v>
      </c>
      <c r="W1395" s="2" t="e">
        <f>IF(Customer_churn_Table!N1395=1,Customer_churn_Table!M1395,NA())</f>
        <v>#N/A</v>
      </c>
    </row>
    <row r="1396" spans="20:23" x14ac:dyDescent="0.35">
      <c r="T1396" s="2">
        <f>IF(Customer_churn_Table!N1396=0,Customer_churn_Table!I1396,NA())</f>
        <v>120268.13</v>
      </c>
      <c r="U1396" s="2">
        <f>IF(Customer_churn_Table!N1396=0,Customer_churn_Table!M1396,NA())</f>
        <v>173870.39</v>
      </c>
      <c r="V1396" s="2" t="e">
        <f>IF(Customer_churn_Table!N1396=1,Customer_churn_Table!I1396,NA())</f>
        <v>#N/A</v>
      </c>
      <c r="W1396" s="2" t="e">
        <f>IF(Customer_churn_Table!N1396=1,Customer_churn_Table!M1396,NA())</f>
        <v>#N/A</v>
      </c>
    </row>
    <row r="1397" spans="20:23" x14ac:dyDescent="0.35">
      <c r="T1397" s="2">
        <f>IF(Customer_churn_Table!N1397=0,Customer_churn_Table!I1397,NA())</f>
        <v>0</v>
      </c>
      <c r="U1397" s="2">
        <f>IF(Customer_churn_Table!N1397=0,Customer_churn_Table!M1397,NA())</f>
        <v>117273.35</v>
      </c>
      <c r="V1397" s="2" t="e">
        <f>IF(Customer_churn_Table!N1397=1,Customer_churn_Table!I1397,NA())</f>
        <v>#N/A</v>
      </c>
      <c r="W1397" s="2" t="e">
        <f>IF(Customer_churn_Table!N1397=1,Customer_churn_Table!M1397,NA())</f>
        <v>#N/A</v>
      </c>
    </row>
    <row r="1398" spans="20:23" x14ac:dyDescent="0.35">
      <c r="T1398" s="2" t="e">
        <f>IF(Customer_churn_Table!N1398=0,Customer_churn_Table!I1398,NA())</f>
        <v>#N/A</v>
      </c>
      <c r="U1398" s="2" t="e">
        <f>IF(Customer_churn_Table!N1398=0,Customer_churn_Table!M1398,NA())</f>
        <v>#N/A</v>
      </c>
      <c r="V1398" s="2">
        <f>IF(Customer_churn_Table!N1398=1,Customer_churn_Table!I1398,NA())</f>
        <v>0</v>
      </c>
      <c r="W1398" s="2">
        <f>IF(Customer_churn_Table!N1398=1,Customer_churn_Table!M1398,NA())</f>
        <v>92277.47</v>
      </c>
    </row>
    <row r="1399" spans="20:23" x14ac:dyDescent="0.35">
      <c r="T1399" s="2" t="e">
        <f>IF(Customer_churn_Table!N1399=0,Customer_churn_Table!I1399,NA())</f>
        <v>#N/A</v>
      </c>
      <c r="U1399" s="2" t="e">
        <f>IF(Customer_churn_Table!N1399=0,Customer_churn_Table!M1399,NA())</f>
        <v>#N/A</v>
      </c>
      <c r="V1399" s="2">
        <f>IF(Customer_churn_Table!N1399=1,Customer_churn_Table!I1399,NA())</f>
        <v>135070.57999999999</v>
      </c>
      <c r="W1399" s="2">
        <f>IF(Customer_churn_Table!N1399=1,Customer_churn_Table!M1399,NA())</f>
        <v>44244.49</v>
      </c>
    </row>
    <row r="1400" spans="20:23" x14ac:dyDescent="0.35">
      <c r="T1400" s="2" t="e">
        <f>IF(Customer_churn_Table!N1400=0,Customer_churn_Table!I1400,NA())</f>
        <v>#N/A</v>
      </c>
      <c r="U1400" s="2" t="e">
        <f>IF(Customer_churn_Table!N1400=0,Customer_churn_Table!M1400,NA())</f>
        <v>#N/A</v>
      </c>
      <c r="V1400" s="2">
        <f>IF(Customer_churn_Table!N1400=1,Customer_churn_Table!I1400,NA())</f>
        <v>0</v>
      </c>
      <c r="W1400" s="2">
        <f>IF(Customer_churn_Table!N1400=1,Customer_churn_Table!M1400,NA())</f>
        <v>78133.48</v>
      </c>
    </row>
    <row r="1401" spans="20:23" x14ac:dyDescent="0.35">
      <c r="T1401" s="2">
        <f>IF(Customer_churn_Table!N1401=0,Customer_churn_Table!I1401,NA())</f>
        <v>0</v>
      </c>
      <c r="U1401" s="2">
        <f>IF(Customer_churn_Table!N1401=0,Customer_churn_Table!M1401,NA())</f>
        <v>103402.88</v>
      </c>
      <c r="V1401" s="2" t="e">
        <f>IF(Customer_churn_Table!N1401=1,Customer_churn_Table!I1401,NA())</f>
        <v>#N/A</v>
      </c>
      <c r="W1401" s="2" t="e">
        <f>IF(Customer_churn_Table!N1401=1,Customer_churn_Table!M1401,NA())</f>
        <v>#N/A</v>
      </c>
    </row>
    <row r="1402" spans="20:23" x14ac:dyDescent="0.35">
      <c r="T1402" s="2">
        <f>IF(Customer_churn_Table!N1402=0,Customer_churn_Table!I1402,NA())</f>
        <v>122550.05</v>
      </c>
      <c r="U1402" s="2">
        <f>IF(Customer_churn_Table!N1402=0,Customer_churn_Table!M1402,NA())</f>
        <v>137835.82</v>
      </c>
      <c r="V1402" s="2" t="e">
        <f>IF(Customer_churn_Table!N1402=1,Customer_churn_Table!I1402,NA())</f>
        <v>#N/A</v>
      </c>
      <c r="W1402" s="2" t="e">
        <f>IF(Customer_churn_Table!N1402=1,Customer_churn_Table!M1402,NA())</f>
        <v>#N/A</v>
      </c>
    </row>
    <row r="1403" spans="20:23" x14ac:dyDescent="0.35">
      <c r="T1403" s="2">
        <f>IF(Customer_churn_Table!N1403=0,Customer_churn_Table!I1403,NA())</f>
        <v>0</v>
      </c>
      <c r="U1403" s="2">
        <f>IF(Customer_churn_Table!N1403=0,Customer_churn_Table!M1403,NA())</f>
        <v>20670.099999999999</v>
      </c>
      <c r="V1403" s="2" t="e">
        <f>IF(Customer_churn_Table!N1403=1,Customer_churn_Table!I1403,NA())</f>
        <v>#N/A</v>
      </c>
      <c r="W1403" s="2" t="e">
        <f>IF(Customer_churn_Table!N1403=1,Customer_churn_Table!M1403,NA())</f>
        <v>#N/A</v>
      </c>
    </row>
    <row r="1404" spans="20:23" x14ac:dyDescent="0.35">
      <c r="T1404" s="2">
        <f>IF(Customer_churn_Table!N1404=0,Customer_churn_Table!I1404,NA())</f>
        <v>130306.49</v>
      </c>
      <c r="U1404" s="2">
        <f>IF(Customer_churn_Table!N1404=0,Customer_churn_Table!M1404,NA())</f>
        <v>77469.38</v>
      </c>
      <c r="V1404" s="2" t="e">
        <f>IF(Customer_churn_Table!N1404=1,Customer_churn_Table!I1404,NA())</f>
        <v>#N/A</v>
      </c>
      <c r="W1404" s="2" t="e">
        <f>IF(Customer_churn_Table!N1404=1,Customer_churn_Table!M1404,NA())</f>
        <v>#N/A</v>
      </c>
    </row>
    <row r="1405" spans="20:23" x14ac:dyDescent="0.35">
      <c r="T1405" s="2">
        <f>IF(Customer_churn_Table!N1405=0,Customer_churn_Table!I1405,NA())</f>
        <v>0</v>
      </c>
      <c r="U1405" s="2">
        <f>IF(Customer_churn_Table!N1405=0,Customer_churn_Table!M1405,NA())</f>
        <v>57572.38</v>
      </c>
      <c r="V1405" s="2" t="e">
        <f>IF(Customer_churn_Table!N1405=1,Customer_churn_Table!I1405,NA())</f>
        <v>#N/A</v>
      </c>
      <c r="W1405" s="2" t="e">
        <f>IF(Customer_churn_Table!N1405=1,Customer_churn_Table!M1405,NA())</f>
        <v>#N/A</v>
      </c>
    </row>
    <row r="1406" spans="20:23" x14ac:dyDescent="0.35">
      <c r="T1406" s="2" t="e">
        <f>IF(Customer_churn_Table!N1406=0,Customer_churn_Table!I1406,NA())</f>
        <v>#N/A</v>
      </c>
      <c r="U1406" s="2" t="e">
        <f>IF(Customer_churn_Table!N1406=0,Customer_churn_Table!M1406,NA())</f>
        <v>#N/A</v>
      </c>
      <c r="V1406" s="2">
        <f>IF(Customer_churn_Table!N1406=1,Customer_churn_Table!I1406,NA())</f>
        <v>90350.77</v>
      </c>
      <c r="W1406" s="2">
        <f>IF(Customer_churn_Table!N1406=1,Customer_churn_Table!M1406,NA())</f>
        <v>75884.649999999994</v>
      </c>
    </row>
    <row r="1407" spans="20:23" x14ac:dyDescent="0.35">
      <c r="T1407" s="2" t="e">
        <f>IF(Customer_churn_Table!N1407=0,Customer_churn_Table!I1407,NA())</f>
        <v>#N/A</v>
      </c>
      <c r="U1407" s="2" t="e">
        <f>IF(Customer_churn_Table!N1407=0,Customer_churn_Table!M1407,NA())</f>
        <v>#N/A</v>
      </c>
      <c r="V1407" s="2">
        <f>IF(Customer_churn_Table!N1407=1,Customer_churn_Table!I1407,NA())</f>
        <v>128747.69</v>
      </c>
      <c r="W1407" s="2">
        <f>IF(Customer_churn_Table!N1407=1,Customer_churn_Table!M1407,NA())</f>
        <v>146955.71</v>
      </c>
    </row>
    <row r="1408" spans="20:23" x14ac:dyDescent="0.35">
      <c r="T1408" s="2">
        <f>IF(Customer_churn_Table!N1408=0,Customer_churn_Table!I1408,NA())</f>
        <v>126873.52</v>
      </c>
      <c r="U1408" s="2">
        <f>IF(Customer_churn_Table!N1408=0,Customer_churn_Table!M1408,NA())</f>
        <v>67040.12</v>
      </c>
      <c r="V1408" s="2" t="e">
        <f>IF(Customer_churn_Table!N1408=1,Customer_churn_Table!I1408,NA())</f>
        <v>#N/A</v>
      </c>
      <c r="W1408" s="2" t="e">
        <f>IF(Customer_churn_Table!N1408=1,Customer_churn_Table!M1408,NA())</f>
        <v>#N/A</v>
      </c>
    </row>
    <row r="1409" spans="20:23" x14ac:dyDescent="0.35">
      <c r="T1409" s="2">
        <f>IF(Customer_churn_Table!N1409=0,Customer_churn_Table!I1409,NA())</f>
        <v>108424.19</v>
      </c>
      <c r="U1409" s="2">
        <f>IF(Customer_churn_Table!N1409=0,Customer_churn_Table!M1409,NA())</f>
        <v>178418.35</v>
      </c>
      <c r="V1409" s="2" t="e">
        <f>IF(Customer_churn_Table!N1409=1,Customer_churn_Table!I1409,NA())</f>
        <v>#N/A</v>
      </c>
      <c r="W1409" s="2" t="e">
        <f>IF(Customer_churn_Table!N1409=1,Customer_churn_Table!M1409,NA())</f>
        <v>#N/A</v>
      </c>
    </row>
    <row r="1410" spans="20:23" x14ac:dyDescent="0.35">
      <c r="T1410" s="2">
        <f>IF(Customer_churn_Table!N1410=0,Customer_churn_Table!I1410,NA())</f>
        <v>0</v>
      </c>
      <c r="U1410" s="2">
        <f>IF(Customer_churn_Table!N1410=0,Customer_churn_Table!M1410,NA())</f>
        <v>30807.02</v>
      </c>
      <c r="V1410" s="2" t="e">
        <f>IF(Customer_churn_Table!N1410=1,Customer_churn_Table!I1410,NA())</f>
        <v>#N/A</v>
      </c>
      <c r="W1410" s="2" t="e">
        <f>IF(Customer_churn_Table!N1410=1,Customer_churn_Table!M1410,NA())</f>
        <v>#N/A</v>
      </c>
    </row>
    <row r="1411" spans="20:23" x14ac:dyDescent="0.35">
      <c r="T1411" s="2">
        <f>IF(Customer_churn_Table!N1411=0,Customer_churn_Table!I1411,NA())</f>
        <v>84350.07</v>
      </c>
      <c r="U1411" s="2">
        <f>IF(Customer_churn_Table!N1411=0,Customer_churn_Table!M1411,NA())</f>
        <v>143835.76</v>
      </c>
      <c r="V1411" s="2" t="e">
        <f>IF(Customer_churn_Table!N1411=1,Customer_churn_Table!I1411,NA())</f>
        <v>#N/A</v>
      </c>
      <c r="W1411" s="2" t="e">
        <f>IF(Customer_churn_Table!N1411=1,Customer_churn_Table!M1411,NA())</f>
        <v>#N/A</v>
      </c>
    </row>
    <row r="1412" spans="20:23" x14ac:dyDescent="0.35">
      <c r="T1412" s="2" t="e">
        <f>IF(Customer_churn_Table!N1412=0,Customer_churn_Table!I1412,NA())</f>
        <v>#N/A</v>
      </c>
      <c r="U1412" s="2" t="e">
        <f>IF(Customer_churn_Table!N1412=0,Customer_churn_Table!M1412,NA())</f>
        <v>#N/A</v>
      </c>
      <c r="V1412" s="2">
        <f>IF(Customer_churn_Table!N1412=1,Customer_churn_Table!I1412,NA())</f>
        <v>0</v>
      </c>
      <c r="W1412" s="2">
        <f>IF(Customer_churn_Table!N1412=1,Customer_churn_Table!M1412,NA())</f>
        <v>130883.9</v>
      </c>
    </row>
    <row r="1413" spans="20:23" x14ac:dyDescent="0.35">
      <c r="T1413" s="2">
        <f>IF(Customer_churn_Table!N1413=0,Customer_churn_Table!I1413,NA())</f>
        <v>84958.6</v>
      </c>
      <c r="U1413" s="2">
        <f>IF(Customer_churn_Table!N1413=0,Customer_churn_Table!M1413,NA())</f>
        <v>194343.72</v>
      </c>
      <c r="V1413" s="2" t="e">
        <f>IF(Customer_churn_Table!N1413=1,Customer_churn_Table!I1413,NA())</f>
        <v>#N/A</v>
      </c>
      <c r="W1413" s="2" t="e">
        <f>IF(Customer_churn_Table!N1413=1,Customer_churn_Table!M1413,NA())</f>
        <v>#N/A</v>
      </c>
    </row>
    <row r="1414" spans="20:23" x14ac:dyDescent="0.35">
      <c r="T1414" s="2">
        <f>IF(Customer_churn_Table!N1414=0,Customer_churn_Table!I1414,NA())</f>
        <v>99097.36</v>
      </c>
      <c r="U1414" s="2">
        <f>IF(Customer_churn_Table!N1414=0,Customer_churn_Table!M1414,NA())</f>
        <v>9796.69</v>
      </c>
      <c r="V1414" s="2" t="e">
        <f>IF(Customer_churn_Table!N1414=1,Customer_churn_Table!I1414,NA())</f>
        <v>#N/A</v>
      </c>
      <c r="W1414" s="2" t="e">
        <f>IF(Customer_churn_Table!N1414=1,Customer_churn_Table!M1414,NA())</f>
        <v>#N/A</v>
      </c>
    </row>
    <row r="1415" spans="20:23" x14ac:dyDescent="0.35">
      <c r="T1415" s="2">
        <f>IF(Customer_churn_Table!N1415=0,Customer_churn_Table!I1415,NA())</f>
        <v>136622.54999999999</v>
      </c>
      <c r="U1415" s="2">
        <f>IF(Customer_churn_Table!N1415=0,Customer_churn_Table!M1415,NA())</f>
        <v>47310.239999999998</v>
      </c>
      <c r="V1415" s="2" t="e">
        <f>IF(Customer_churn_Table!N1415=1,Customer_churn_Table!I1415,NA())</f>
        <v>#N/A</v>
      </c>
      <c r="W1415" s="2" t="e">
        <f>IF(Customer_churn_Table!N1415=1,Customer_churn_Table!M1415,NA())</f>
        <v>#N/A</v>
      </c>
    </row>
    <row r="1416" spans="20:23" x14ac:dyDescent="0.35">
      <c r="T1416" s="2">
        <f>IF(Customer_churn_Table!N1416=0,Customer_churn_Table!I1416,NA())</f>
        <v>156771.68</v>
      </c>
      <c r="U1416" s="2">
        <f>IF(Customer_churn_Table!N1416=0,Customer_churn_Table!M1416,NA())</f>
        <v>141148.21</v>
      </c>
      <c r="V1416" s="2" t="e">
        <f>IF(Customer_churn_Table!N1416=1,Customer_churn_Table!I1416,NA())</f>
        <v>#N/A</v>
      </c>
      <c r="W1416" s="2" t="e">
        <f>IF(Customer_churn_Table!N1416=1,Customer_churn_Table!M1416,NA())</f>
        <v>#N/A</v>
      </c>
    </row>
    <row r="1417" spans="20:23" x14ac:dyDescent="0.35">
      <c r="T1417" s="2">
        <f>IF(Customer_churn_Table!N1417=0,Customer_churn_Table!I1417,NA())</f>
        <v>167658.32999999999</v>
      </c>
      <c r="U1417" s="2">
        <f>IF(Customer_churn_Table!N1417=0,Customer_churn_Table!M1417,NA())</f>
        <v>111138.25</v>
      </c>
      <c r="V1417" s="2" t="e">
        <f>IF(Customer_churn_Table!N1417=1,Customer_churn_Table!I1417,NA())</f>
        <v>#N/A</v>
      </c>
      <c r="W1417" s="2" t="e">
        <f>IF(Customer_churn_Table!N1417=1,Customer_churn_Table!M1417,NA())</f>
        <v>#N/A</v>
      </c>
    </row>
    <row r="1418" spans="20:23" x14ac:dyDescent="0.35">
      <c r="T1418" s="2">
        <f>IF(Customer_churn_Table!N1418=0,Customer_churn_Table!I1418,NA())</f>
        <v>0</v>
      </c>
      <c r="U1418" s="2">
        <f>IF(Customer_churn_Table!N1418=0,Customer_churn_Table!M1418,NA())</f>
        <v>114182.07</v>
      </c>
      <c r="V1418" s="2" t="e">
        <f>IF(Customer_churn_Table!N1418=1,Customer_churn_Table!I1418,NA())</f>
        <v>#N/A</v>
      </c>
      <c r="W1418" s="2" t="e">
        <f>IF(Customer_churn_Table!N1418=1,Customer_churn_Table!M1418,NA())</f>
        <v>#N/A</v>
      </c>
    </row>
    <row r="1419" spans="20:23" x14ac:dyDescent="0.35">
      <c r="T1419" s="2">
        <f>IF(Customer_churn_Table!N1419=0,Customer_churn_Table!I1419,NA())</f>
        <v>109483.54</v>
      </c>
      <c r="U1419" s="2">
        <f>IF(Customer_churn_Table!N1419=0,Customer_churn_Table!M1419,NA())</f>
        <v>127560.77</v>
      </c>
      <c r="V1419" s="2" t="e">
        <f>IF(Customer_churn_Table!N1419=1,Customer_churn_Table!I1419,NA())</f>
        <v>#N/A</v>
      </c>
      <c r="W1419" s="2" t="e">
        <f>IF(Customer_churn_Table!N1419=1,Customer_churn_Table!M1419,NA())</f>
        <v>#N/A</v>
      </c>
    </row>
    <row r="1420" spans="20:23" x14ac:dyDescent="0.35">
      <c r="T1420" s="2">
        <f>IF(Customer_churn_Table!N1420=0,Customer_churn_Table!I1420,NA())</f>
        <v>134504.78</v>
      </c>
      <c r="U1420" s="2">
        <f>IF(Customer_churn_Table!N1420=0,Customer_churn_Table!M1420,NA())</f>
        <v>18082.060000000001</v>
      </c>
      <c r="V1420" s="2" t="e">
        <f>IF(Customer_churn_Table!N1420=1,Customer_churn_Table!I1420,NA())</f>
        <v>#N/A</v>
      </c>
      <c r="W1420" s="2" t="e">
        <f>IF(Customer_churn_Table!N1420=1,Customer_churn_Table!M1420,NA())</f>
        <v>#N/A</v>
      </c>
    </row>
    <row r="1421" spans="20:23" x14ac:dyDescent="0.35">
      <c r="T1421" s="2">
        <f>IF(Customer_churn_Table!N1421=0,Customer_churn_Table!I1421,NA())</f>
        <v>114427.86</v>
      </c>
      <c r="U1421" s="2">
        <f>IF(Customer_churn_Table!N1421=0,Customer_churn_Table!M1421,NA())</f>
        <v>136330.26</v>
      </c>
      <c r="V1421" s="2" t="e">
        <f>IF(Customer_churn_Table!N1421=1,Customer_churn_Table!I1421,NA())</f>
        <v>#N/A</v>
      </c>
      <c r="W1421" s="2" t="e">
        <f>IF(Customer_churn_Table!N1421=1,Customer_churn_Table!M1421,NA())</f>
        <v>#N/A</v>
      </c>
    </row>
    <row r="1422" spans="20:23" x14ac:dyDescent="0.35">
      <c r="T1422" s="2">
        <f>IF(Customer_churn_Table!N1422=0,Customer_churn_Table!I1422,NA())</f>
        <v>83888.54</v>
      </c>
      <c r="U1422" s="2">
        <f>IF(Customer_churn_Table!N1422=0,Customer_churn_Table!M1422,NA())</f>
        <v>34121.81</v>
      </c>
      <c r="V1422" s="2" t="e">
        <f>IF(Customer_churn_Table!N1422=1,Customer_churn_Table!I1422,NA())</f>
        <v>#N/A</v>
      </c>
      <c r="W1422" s="2" t="e">
        <f>IF(Customer_churn_Table!N1422=1,Customer_churn_Table!M1422,NA())</f>
        <v>#N/A</v>
      </c>
    </row>
    <row r="1423" spans="20:23" x14ac:dyDescent="0.35">
      <c r="T1423" s="2">
        <f>IF(Customer_churn_Table!N1423=0,Customer_churn_Table!I1423,NA())</f>
        <v>110029.77</v>
      </c>
      <c r="U1423" s="2">
        <f>IF(Customer_churn_Table!N1423=0,Customer_churn_Table!M1423,NA())</f>
        <v>56246.69</v>
      </c>
      <c r="V1423" s="2" t="e">
        <f>IF(Customer_churn_Table!N1423=1,Customer_churn_Table!I1423,NA())</f>
        <v>#N/A</v>
      </c>
      <c r="W1423" s="2" t="e">
        <f>IF(Customer_churn_Table!N1423=1,Customer_churn_Table!M1423,NA())</f>
        <v>#N/A</v>
      </c>
    </row>
    <row r="1424" spans="20:23" x14ac:dyDescent="0.35">
      <c r="T1424" s="2">
        <f>IF(Customer_churn_Table!N1424=0,Customer_churn_Table!I1424,NA())</f>
        <v>127523.75</v>
      </c>
      <c r="U1424" s="2">
        <f>IF(Customer_churn_Table!N1424=0,Customer_churn_Table!M1424,NA())</f>
        <v>191417.42</v>
      </c>
      <c r="V1424" s="2" t="e">
        <f>IF(Customer_churn_Table!N1424=1,Customer_churn_Table!I1424,NA())</f>
        <v>#N/A</v>
      </c>
      <c r="W1424" s="2" t="e">
        <f>IF(Customer_churn_Table!N1424=1,Customer_churn_Table!M1424,NA())</f>
        <v>#N/A</v>
      </c>
    </row>
    <row r="1425" spans="20:23" x14ac:dyDescent="0.35">
      <c r="T1425" s="2">
        <f>IF(Customer_churn_Table!N1425=0,Customer_churn_Table!I1425,NA())</f>
        <v>139762.13</v>
      </c>
      <c r="U1425" s="2">
        <f>IF(Customer_churn_Table!N1425=0,Customer_churn_Table!M1425,NA())</f>
        <v>23317.88</v>
      </c>
      <c r="V1425" s="2" t="e">
        <f>IF(Customer_churn_Table!N1425=1,Customer_churn_Table!I1425,NA())</f>
        <v>#N/A</v>
      </c>
      <c r="W1425" s="2" t="e">
        <f>IF(Customer_churn_Table!N1425=1,Customer_churn_Table!M1425,NA())</f>
        <v>#N/A</v>
      </c>
    </row>
    <row r="1426" spans="20:23" x14ac:dyDescent="0.35">
      <c r="T1426" s="2" t="e">
        <f>IF(Customer_churn_Table!N1426=0,Customer_churn_Table!I1426,NA())</f>
        <v>#N/A</v>
      </c>
      <c r="U1426" s="2" t="e">
        <f>IF(Customer_churn_Table!N1426=0,Customer_churn_Table!M1426,NA())</f>
        <v>#N/A</v>
      </c>
      <c r="V1426" s="2">
        <f>IF(Customer_churn_Table!N1426=1,Customer_churn_Table!I1426,NA())</f>
        <v>91611.12</v>
      </c>
      <c r="W1426" s="2">
        <f>IF(Customer_churn_Table!N1426=1,Customer_churn_Table!M1426,NA())</f>
        <v>144675.29999999999</v>
      </c>
    </row>
    <row r="1427" spans="20:23" x14ac:dyDescent="0.35">
      <c r="T1427" s="2">
        <f>IF(Customer_churn_Table!N1427=0,Customer_churn_Table!I1427,NA())</f>
        <v>109471.79</v>
      </c>
      <c r="U1427" s="2">
        <f>IF(Customer_churn_Table!N1427=0,Customer_churn_Table!M1427,NA())</f>
        <v>175161.05</v>
      </c>
      <c r="V1427" s="2" t="e">
        <f>IF(Customer_churn_Table!N1427=1,Customer_churn_Table!I1427,NA())</f>
        <v>#N/A</v>
      </c>
      <c r="W1427" s="2" t="e">
        <f>IF(Customer_churn_Table!N1427=1,Customer_churn_Table!M1427,NA())</f>
        <v>#N/A</v>
      </c>
    </row>
    <row r="1428" spans="20:23" x14ac:dyDescent="0.35">
      <c r="T1428" s="2">
        <f>IF(Customer_churn_Table!N1428=0,Customer_churn_Table!I1428,NA())</f>
        <v>150500.64000000001</v>
      </c>
      <c r="U1428" s="2">
        <f>IF(Customer_churn_Table!N1428=0,Customer_churn_Table!M1428,NA())</f>
        <v>14928.8</v>
      </c>
      <c r="V1428" s="2" t="e">
        <f>IF(Customer_churn_Table!N1428=1,Customer_churn_Table!I1428,NA())</f>
        <v>#N/A</v>
      </c>
      <c r="W1428" s="2" t="e">
        <f>IF(Customer_churn_Table!N1428=1,Customer_churn_Table!M1428,NA())</f>
        <v>#N/A</v>
      </c>
    </row>
    <row r="1429" spans="20:23" x14ac:dyDescent="0.35">
      <c r="T1429" s="2" t="e">
        <f>IF(Customer_churn_Table!N1429=0,Customer_churn_Table!I1429,NA())</f>
        <v>#N/A</v>
      </c>
      <c r="U1429" s="2" t="e">
        <f>IF(Customer_churn_Table!N1429=0,Customer_churn_Table!M1429,NA())</f>
        <v>#N/A</v>
      </c>
      <c r="V1429" s="2">
        <f>IF(Customer_churn_Table!N1429=1,Customer_churn_Table!I1429,NA())</f>
        <v>101609.77</v>
      </c>
      <c r="W1429" s="2">
        <f>IF(Customer_churn_Table!N1429=1,Customer_churn_Table!M1429,NA())</f>
        <v>161479.19</v>
      </c>
    </row>
    <row r="1430" spans="20:23" x14ac:dyDescent="0.35">
      <c r="T1430" s="2">
        <f>IF(Customer_churn_Table!N1430=0,Customer_churn_Table!I1430,NA())</f>
        <v>0</v>
      </c>
      <c r="U1430" s="2">
        <f>IF(Customer_churn_Table!N1430=0,Customer_churn_Table!M1430,NA())</f>
        <v>133501.94</v>
      </c>
      <c r="V1430" s="2" t="e">
        <f>IF(Customer_churn_Table!N1430=1,Customer_churn_Table!I1430,NA())</f>
        <v>#N/A</v>
      </c>
      <c r="W1430" s="2" t="e">
        <f>IF(Customer_churn_Table!N1430=1,Customer_churn_Table!M1430,NA())</f>
        <v>#N/A</v>
      </c>
    </row>
    <row r="1431" spans="20:23" x14ac:dyDescent="0.35">
      <c r="T1431" s="2">
        <f>IF(Customer_churn_Table!N1431=0,Customer_churn_Table!I1431,NA())</f>
        <v>78892.23</v>
      </c>
      <c r="U1431" s="2">
        <f>IF(Customer_churn_Table!N1431=0,Customer_churn_Table!M1431,NA())</f>
        <v>23703.52</v>
      </c>
      <c r="V1431" s="2" t="e">
        <f>IF(Customer_churn_Table!N1431=1,Customer_churn_Table!I1431,NA())</f>
        <v>#N/A</v>
      </c>
      <c r="W1431" s="2" t="e">
        <f>IF(Customer_churn_Table!N1431=1,Customer_churn_Table!M1431,NA())</f>
        <v>#N/A</v>
      </c>
    </row>
    <row r="1432" spans="20:23" x14ac:dyDescent="0.35">
      <c r="T1432" s="2">
        <f>IF(Customer_churn_Table!N1432=0,Customer_churn_Table!I1432,NA())</f>
        <v>82344.84</v>
      </c>
      <c r="U1432" s="2">
        <f>IF(Customer_churn_Table!N1432=0,Customer_churn_Table!M1432,NA())</f>
        <v>115985.38</v>
      </c>
      <c r="V1432" s="2" t="e">
        <f>IF(Customer_churn_Table!N1432=1,Customer_churn_Table!I1432,NA())</f>
        <v>#N/A</v>
      </c>
      <c r="W1432" s="2" t="e">
        <f>IF(Customer_churn_Table!N1432=1,Customer_churn_Table!M1432,NA())</f>
        <v>#N/A</v>
      </c>
    </row>
    <row r="1433" spans="20:23" x14ac:dyDescent="0.35">
      <c r="T1433" s="2">
        <f>IF(Customer_churn_Table!N1433=0,Customer_churn_Table!I1433,NA())</f>
        <v>0</v>
      </c>
      <c r="U1433" s="2">
        <f>IF(Customer_churn_Table!N1433=0,Customer_churn_Table!M1433,NA())</f>
        <v>43229.2</v>
      </c>
      <c r="V1433" s="2" t="e">
        <f>IF(Customer_churn_Table!N1433=1,Customer_churn_Table!I1433,NA())</f>
        <v>#N/A</v>
      </c>
      <c r="W1433" s="2" t="e">
        <f>IF(Customer_churn_Table!N1433=1,Customer_churn_Table!M1433,NA())</f>
        <v>#N/A</v>
      </c>
    </row>
    <row r="1434" spans="20:23" x14ac:dyDescent="0.35">
      <c r="T1434" s="2">
        <f>IF(Customer_churn_Table!N1434=0,Customer_churn_Table!I1434,NA())</f>
        <v>0</v>
      </c>
      <c r="U1434" s="2">
        <f>IF(Customer_churn_Table!N1434=0,Customer_churn_Table!M1434,NA())</f>
        <v>94862.93</v>
      </c>
      <c r="V1434" s="2" t="e">
        <f>IF(Customer_churn_Table!N1434=1,Customer_churn_Table!I1434,NA())</f>
        <v>#N/A</v>
      </c>
      <c r="W1434" s="2" t="e">
        <f>IF(Customer_churn_Table!N1434=1,Customer_churn_Table!M1434,NA())</f>
        <v>#N/A</v>
      </c>
    </row>
    <row r="1435" spans="20:23" x14ac:dyDescent="0.35">
      <c r="T1435" s="2">
        <f>IF(Customer_churn_Table!N1435=0,Customer_churn_Table!I1435,NA())</f>
        <v>127706.33</v>
      </c>
      <c r="U1435" s="2">
        <f>IF(Customer_churn_Table!N1435=0,Customer_churn_Table!M1435,NA())</f>
        <v>142377.69</v>
      </c>
      <c r="V1435" s="2" t="e">
        <f>IF(Customer_churn_Table!N1435=1,Customer_churn_Table!I1435,NA())</f>
        <v>#N/A</v>
      </c>
      <c r="W1435" s="2" t="e">
        <f>IF(Customer_churn_Table!N1435=1,Customer_churn_Table!M1435,NA())</f>
        <v>#N/A</v>
      </c>
    </row>
    <row r="1436" spans="20:23" x14ac:dyDescent="0.35">
      <c r="T1436" s="2">
        <f>IF(Customer_churn_Table!N1436=0,Customer_churn_Table!I1436,NA())</f>
        <v>124349.34</v>
      </c>
      <c r="U1436" s="2">
        <f>IF(Customer_churn_Table!N1436=0,Customer_churn_Table!M1436,NA())</f>
        <v>135635.25</v>
      </c>
      <c r="V1436" s="2" t="e">
        <f>IF(Customer_churn_Table!N1436=1,Customer_churn_Table!I1436,NA())</f>
        <v>#N/A</v>
      </c>
      <c r="W1436" s="2" t="e">
        <f>IF(Customer_churn_Table!N1436=1,Customer_churn_Table!M1436,NA())</f>
        <v>#N/A</v>
      </c>
    </row>
    <row r="1437" spans="20:23" x14ac:dyDescent="0.35">
      <c r="T1437" s="2">
        <f>IF(Customer_churn_Table!N1437=0,Customer_churn_Table!I1437,NA())</f>
        <v>0</v>
      </c>
      <c r="U1437" s="2">
        <f>IF(Customer_churn_Table!N1437=0,Customer_churn_Table!M1437,NA())</f>
        <v>148487.9</v>
      </c>
      <c r="V1437" s="2" t="e">
        <f>IF(Customer_churn_Table!N1437=1,Customer_churn_Table!I1437,NA())</f>
        <v>#N/A</v>
      </c>
      <c r="W1437" s="2" t="e">
        <f>IF(Customer_churn_Table!N1437=1,Customer_churn_Table!M1437,NA())</f>
        <v>#N/A</v>
      </c>
    </row>
    <row r="1438" spans="20:23" x14ac:dyDescent="0.35">
      <c r="T1438" s="2">
        <f>IF(Customer_churn_Table!N1438=0,Customer_churn_Table!I1438,NA())</f>
        <v>119336.29</v>
      </c>
      <c r="U1438" s="2">
        <f>IF(Customer_churn_Table!N1438=0,Customer_churn_Table!M1438,NA())</f>
        <v>58976.85</v>
      </c>
      <c r="V1438" s="2" t="e">
        <f>IF(Customer_churn_Table!N1438=1,Customer_churn_Table!I1438,NA())</f>
        <v>#N/A</v>
      </c>
      <c r="W1438" s="2" t="e">
        <f>IF(Customer_churn_Table!N1438=1,Customer_churn_Table!M1438,NA())</f>
        <v>#N/A</v>
      </c>
    </row>
    <row r="1439" spans="20:23" x14ac:dyDescent="0.35">
      <c r="T1439" s="2">
        <f>IF(Customer_churn_Table!N1439=0,Customer_churn_Table!I1439,NA())</f>
        <v>0</v>
      </c>
      <c r="U1439" s="2">
        <f>IF(Customer_churn_Table!N1439=0,Customer_churn_Table!M1439,NA())</f>
        <v>76254.83</v>
      </c>
      <c r="V1439" s="2" t="e">
        <f>IF(Customer_churn_Table!N1439=1,Customer_churn_Table!I1439,NA())</f>
        <v>#N/A</v>
      </c>
      <c r="W1439" s="2" t="e">
        <f>IF(Customer_churn_Table!N1439=1,Customer_churn_Table!M1439,NA())</f>
        <v>#N/A</v>
      </c>
    </row>
    <row r="1440" spans="20:23" x14ac:dyDescent="0.35">
      <c r="T1440" s="2" t="e">
        <f>IF(Customer_churn_Table!N1440=0,Customer_churn_Table!I1440,NA())</f>
        <v>#N/A</v>
      </c>
      <c r="U1440" s="2" t="e">
        <f>IF(Customer_churn_Table!N1440=0,Customer_churn_Table!M1440,NA())</f>
        <v>#N/A</v>
      </c>
      <c r="V1440" s="2">
        <f>IF(Customer_churn_Table!N1440=1,Customer_churn_Table!I1440,NA())</f>
        <v>104217.3</v>
      </c>
      <c r="W1440" s="2">
        <f>IF(Customer_churn_Table!N1440=1,Customer_churn_Table!M1440,NA())</f>
        <v>55857.48</v>
      </c>
    </row>
    <row r="1441" spans="20:23" x14ac:dyDescent="0.35">
      <c r="T1441" s="2">
        <f>IF(Customer_churn_Table!N1441=0,Customer_churn_Table!I1441,NA())</f>
        <v>0</v>
      </c>
      <c r="U1441" s="2">
        <f>IF(Customer_churn_Table!N1441=0,Customer_churn_Table!M1441,NA())</f>
        <v>77867.23</v>
      </c>
      <c r="V1441" s="2" t="e">
        <f>IF(Customer_churn_Table!N1441=1,Customer_churn_Table!I1441,NA())</f>
        <v>#N/A</v>
      </c>
      <c r="W1441" s="2" t="e">
        <f>IF(Customer_churn_Table!N1441=1,Customer_churn_Table!M1441,NA())</f>
        <v>#N/A</v>
      </c>
    </row>
    <row r="1442" spans="20:23" x14ac:dyDescent="0.35">
      <c r="T1442" s="2" t="e">
        <f>IF(Customer_churn_Table!N1442=0,Customer_churn_Table!I1442,NA())</f>
        <v>#N/A</v>
      </c>
      <c r="U1442" s="2" t="e">
        <f>IF(Customer_churn_Table!N1442=0,Customer_churn_Table!M1442,NA())</f>
        <v>#N/A</v>
      </c>
      <c r="V1442" s="2">
        <f>IF(Customer_churn_Table!N1442=1,Customer_churn_Table!I1442,NA())</f>
        <v>144757.01999999999</v>
      </c>
      <c r="W1442" s="2">
        <f>IF(Customer_churn_Table!N1442=1,Customer_churn_Table!M1442,NA())</f>
        <v>22878.16</v>
      </c>
    </row>
    <row r="1443" spans="20:23" x14ac:dyDescent="0.35">
      <c r="T1443" s="2">
        <f>IF(Customer_churn_Table!N1443=0,Customer_churn_Table!I1443,NA())</f>
        <v>0</v>
      </c>
      <c r="U1443" s="2">
        <f>IF(Customer_churn_Table!N1443=0,Customer_churn_Table!M1443,NA())</f>
        <v>114469.55</v>
      </c>
      <c r="V1443" s="2" t="e">
        <f>IF(Customer_churn_Table!N1443=1,Customer_churn_Table!I1443,NA())</f>
        <v>#N/A</v>
      </c>
      <c r="W1443" s="2" t="e">
        <f>IF(Customer_churn_Table!N1443=1,Customer_churn_Table!M1443,NA())</f>
        <v>#N/A</v>
      </c>
    </row>
    <row r="1444" spans="20:23" x14ac:dyDescent="0.35">
      <c r="T1444" s="2">
        <f>IF(Customer_churn_Table!N1444=0,Customer_churn_Table!I1444,NA())</f>
        <v>0</v>
      </c>
      <c r="U1444" s="2">
        <f>IF(Customer_churn_Table!N1444=0,Customer_churn_Table!M1444,NA())</f>
        <v>96754.8</v>
      </c>
      <c r="V1444" s="2" t="e">
        <f>IF(Customer_churn_Table!N1444=1,Customer_churn_Table!I1444,NA())</f>
        <v>#N/A</v>
      </c>
      <c r="W1444" s="2" t="e">
        <f>IF(Customer_churn_Table!N1444=1,Customer_churn_Table!M1444,NA())</f>
        <v>#N/A</v>
      </c>
    </row>
    <row r="1445" spans="20:23" x14ac:dyDescent="0.35">
      <c r="T1445" s="2" t="e">
        <f>IF(Customer_churn_Table!N1445=0,Customer_churn_Table!I1445,NA())</f>
        <v>#N/A</v>
      </c>
      <c r="U1445" s="2" t="e">
        <f>IF(Customer_churn_Table!N1445=0,Customer_churn_Table!M1445,NA())</f>
        <v>#N/A</v>
      </c>
      <c r="V1445" s="2">
        <f>IF(Customer_churn_Table!N1445=1,Customer_churn_Table!I1445,NA())</f>
        <v>0</v>
      </c>
      <c r="W1445" s="2">
        <f>IF(Customer_churn_Table!N1445=1,Customer_churn_Table!M1445,NA())</f>
        <v>125154.57</v>
      </c>
    </row>
    <row r="1446" spans="20:23" x14ac:dyDescent="0.35">
      <c r="T1446" s="2">
        <f>IF(Customer_churn_Table!N1446=0,Customer_churn_Table!I1446,NA())</f>
        <v>0</v>
      </c>
      <c r="U1446" s="2">
        <f>IF(Customer_churn_Table!N1446=0,Customer_churn_Table!M1446,NA())</f>
        <v>113597.64</v>
      </c>
      <c r="V1446" s="2" t="e">
        <f>IF(Customer_churn_Table!N1446=1,Customer_churn_Table!I1446,NA())</f>
        <v>#N/A</v>
      </c>
      <c r="W1446" s="2" t="e">
        <f>IF(Customer_churn_Table!N1446=1,Customer_churn_Table!M1446,NA())</f>
        <v>#N/A</v>
      </c>
    </row>
    <row r="1447" spans="20:23" x14ac:dyDescent="0.35">
      <c r="T1447" s="2">
        <f>IF(Customer_churn_Table!N1447=0,Customer_churn_Table!I1447,NA())</f>
        <v>100169.51</v>
      </c>
      <c r="U1447" s="2">
        <f>IF(Customer_churn_Table!N1447=0,Customer_churn_Table!M1447,NA())</f>
        <v>121408.55</v>
      </c>
      <c r="V1447" s="2" t="e">
        <f>IF(Customer_churn_Table!N1447=1,Customer_churn_Table!I1447,NA())</f>
        <v>#N/A</v>
      </c>
      <c r="W1447" s="2" t="e">
        <f>IF(Customer_churn_Table!N1447=1,Customer_churn_Table!M1447,NA())</f>
        <v>#N/A</v>
      </c>
    </row>
    <row r="1448" spans="20:23" x14ac:dyDescent="0.35">
      <c r="T1448" s="2">
        <f>IF(Customer_churn_Table!N1448=0,Customer_churn_Table!I1448,NA())</f>
        <v>145731.82999999999</v>
      </c>
      <c r="U1448" s="2">
        <f>IF(Customer_churn_Table!N1448=0,Customer_churn_Table!M1448,NA())</f>
        <v>109219.43</v>
      </c>
      <c r="V1448" s="2" t="e">
        <f>IF(Customer_churn_Table!N1448=1,Customer_churn_Table!I1448,NA())</f>
        <v>#N/A</v>
      </c>
      <c r="W1448" s="2" t="e">
        <f>IF(Customer_churn_Table!N1448=1,Customer_churn_Table!M1448,NA())</f>
        <v>#N/A</v>
      </c>
    </row>
    <row r="1449" spans="20:23" x14ac:dyDescent="0.35">
      <c r="T1449" s="2" t="e">
        <f>IF(Customer_churn_Table!N1449=0,Customer_churn_Table!I1449,NA())</f>
        <v>#N/A</v>
      </c>
      <c r="U1449" s="2" t="e">
        <f>IF(Customer_churn_Table!N1449=0,Customer_churn_Table!M1449,NA())</f>
        <v>#N/A</v>
      </c>
      <c r="V1449" s="2">
        <f>IF(Customer_churn_Table!N1449=1,Customer_churn_Table!I1449,NA())</f>
        <v>110802.03</v>
      </c>
      <c r="W1449" s="2">
        <f>IF(Customer_churn_Table!N1449=1,Customer_churn_Table!M1449,NA())</f>
        <v>50230.31</v>
      </c>
    </row>
    <row r="1450" spans="20:23" x14ac:dyDescent="0.35">
      <c r="T1450" s="2" t="e">
        <f>IF(Customer_churn_Table!N1450=0,Customer_churn_Table!I1450,NA())</f>
        <v>#N/A</v>
      </c>
      <c r="U1450" s="2" t="e">
        <f>IF(Customer_churn_Table!N1450=0,Customer_churn_Table!M1450,NA())</f>
        <v>#N/A</v>
      </c>
      <c r="V1450" s="2">
        <f>IF(Customer_churn_Table!N1450=1,Customer_churn_Table!I1450,NA())</f>
        <v>120392.99</v>
      </c>
      <c r="W1450" s="2">
        <f>IF(Customer_churn_Table!N1450=1,Customer_churn_Table!M1450,NA())</f>
        <v>177719.88</v>
      </c>
    </row>
    <row r="1451" spans="20:23" x14ac:dyDescent="0.35">
      <c r="T1451" s="2">
        <f>IF(Customer_churn_Table!N1451=0,Customer_churn_Table!I1451,NA())</f>
        <v>135067.51999999999</v>
      </c>
      <c r="U1451" s="2">
        <f>IF(Customer_churn_Table!N1451=0,Customer_churn_Table!M1451,NA())</f>
        <v>131211.85999999999</v>
      </c>
      <c r="V1451" s="2" t="e">
        <f>IF(Customer_churn_Table!N1451=1,Customer_churn_Table!I1451,NA())</f>
        <v>#N/A</v>
      </c>
      <c r="W1451" s="2" t="e">
        <f>IF(Customer_churn_Table!N1451=1,Customer_churn_Table!M1451,NA())</f>
        <v>#N/A</v>
      </c>
    </row>
    <row r="1452" spans="20:23" x14ac:dyDescent="0.35">
      <c r="T1452" s="2" t="e">
        <f>IF(Customer_churn_Table!N1452=0,Customer_churn_Table!I1452,NA())</f>
        <v>#N/A</v>
      </c>
      <c r="U1452" s="2" t="e">
        <f>IF(Customer_churn_Table!N1452=0,Customer_churn_Table!M1452,NA())</f>
        <v>#N/A</v>
      </c>
      <c r="V1452" s="2">
        <f>IF(Customer_churn_Table!N1452=1,Customer_churn_Table!I1452,NA())</f>
        <v>136556.44</v>
      </c>
      <c r="W1452" s="2">
        <f>IF(Customer_churn_Table!N1452=1,Customer_churn_Table!M1452,NA())</f>
        <v>82152.83</v>
      </c>
    </row>
    <row r="1453" spans="20:23" x14ac:dyDescent="0.35">
      <c r="T1453" s="2">
        <f>IF(Customer_churn_Table!N1453=0,Customer_churn_Table!I1453,NA())</f>
        <v>0</v>
      </c>
      <c r="U1453" s="2">
        <f>IF(Customer_churn_Table!N1453=0,Customer_churn_Table!M1453,NA())</f>
        <v>216.27</v>
      </c>
      <c r="V1453" s="2" t="e">
        <f>IF(Customer_churn_Table!N1453=1,Customer_churn_Table!I1453,NA())</f>
        <v>#N/A</v>
      </c>
      <c r="W1453" s="2" t="e">
        <f>IF(Customer_churn_Table!N1453=1,Customer_churn_Table!M1453,NA())</f>
        <v>#N/A</v>
      </c>
    </row>
    <row r="1454" spans="20:23" x14ac:dyDescent="0.35">
      <c r="T1454" s="2" t="e">
        <f>IF(Customer_churn_Table!N1454=0,Customer_churn_Table!I1454,NA())</f>
        <v>#N/A</v>
      </c>
      <c r="U1454" s="2" t="e">
        <f>IF(Customer_churn_Table!N1454=0,Customer_churn_Table!M1454,NA())</f>
        <v>#N/A</v>
      </c>
      <c r="V1454" s="2">
        <f>IF(Customer_churn_Table!N1454=1,Customer_churn_Table!I1454,NA())</f>
        <v>99587.43</v>
      </c>
      <c r="W1454" s="2">
        <f>IF(Customer_churn_Table!N1454=1,Customer_churn_Table!M1454,NA())</f>
        <v>1713.1</v>
      </c>
    </row>
    <row r="1455" spans="20:23" x14ac:dyDescent="0.35">
      <c r="T1455" s="2">
        <f>IF(Customer_churn_Table!N1455=0,Customer_churn_Table!I1455,NA())</f>
        <v>0</v>
      </c>
      <c r="U1455" s="2">
        <f>IF(Customer_churn_Table!N1455=0,Customer_churn_Table!M1455,NA())</f>
        <v>136910.18</v>
      </c>
      <c r="V1455" s="2" t="e">
        <f>IF(Customer_churn_Table!N1455=1,Customer_churn_Table!I1455,NA())</f>
        <v>#N/A</v>
      </c>
      <c r="W1455" s="2" t="e">
        <f>IF(Customer_churn_Table!N1455=1,Customer_churn_Table!M1455,NA())</f>
        <v>#N/A</v>
      </c>
    </row>
    <row r="1456" spans="20:23" x14ac:dyDescent="0.35">
      <c r="T1456" s="2" t="e">
        <f>IF(Customer_churn_Table!N1456=0,Customer_churn_Table!I1456,NA())</f>
        <v>#N/A</v>
      </c>
      <c r="U1456" s="2" t="e">
        <f>IF(Customer_churn_Table!N1456=0,Customer_churn_Table!M1456,NA())</f>
        <v>#N/A</v>
      </c>
      <c r="V1456" s="2">
        <f>IF(Customer_churn_Table!N1456=1,Customer_churn_Table!I1456,NA())</f>
        <v>70731.070000000007</v>
      </c>
      <c r="W1456" s="2">
        <f>IF(Customer_churn_Table!N1456=1,Customer_churn_Table!M1456,NA())</f>
        <v>20243.97</v>
      </c>
    </row>
    <row r="1457" spans="20:23" x14ac:dyDescent="0.35">
      <c r="T1457" s="2">
        <f>IF(Customer_churn_Table!N1457=0,Customer_churn_Table!I1457,NA())</f>
        <v>109342.82</v>
      </c>
      <c r="U1457" s="2">
        <f>IF(Customer_churn_Table!N1457=0,Customer_churn_Table!M1457,NA())</f>
        <v>86043.27</v>
      </c>
      <c r="V1457" s="2" t="e">
        <f>IF(Customer_churn_Table!N1457=1,Customer_churn_Table!I1457,NA())</f>
        <v>#N/A</v>
      </c>
      <c r="W1457" s="2" t="e">
        <f>IF(Customer_churn_Table!N1457=1,Customer_churn_Table!M1457,NA())</f>
        <v>#N/A</v>
      </c>
    </row>
    <row r="1458" spans="20:23" x14ac:dyDescent="0.35">
      <c r="T1458" s="2">
        <f>IF(Customer_churn_Table!N1458=0,Customer_churn_Table!I1458,NA())</f>
        <v>0</v>
      </c>
      <c r="U1458" s="2">
        <f>IF(Customer_churn_Table!N1458=0,Customer_churn_Table!M1458,NA())</f>
        <v>126561.07</v>
      </c>
      <c r="V1458" s="2" t="e">
        <f>IF(Customer_churn_Table!N1458=1,Customer_churn_Table!I1458,NA())</f>
        <v>#N/A</v>
      </c>
      <c r="W1458" s="2" t="e">
        <f>IF(Customer_churn_Table!N1458=1,Customer_churn_Table!M1458,NA())</f>
        <v>#N/A</v>
      </c>
    </row>
    <row r="1459" spans="20:23" x14ac:dyDescent="0.35">
      <c r="T1459" s="2">
        <f>IF(Customer_churn_Table!N1459=0,Customer_churn_Table!I1459,NA())</f>
        <v>0</v>
      </c>
      <c r="U1459" s="2">
        <f>IF(Customer_churn_Table!N1459=0,Customer_churn_Table!M1459,NA())</f>
        <v>64350.8</v>
      </c>
      <c r="V1459" s="2" t="e">
        <f>IF(Customer_churn_Table!N1459=1,Customer_churn_Table!I1459,NA())</f>
        <v>#N/A</v>
      </c>
      <c r="W1459" s="2" t="e">
        <f>IF(Customer_churn_Table!N1459=1,Customer_churn_Table!M1459,NA())</f>
        <v>#N/A</v>
      </c>
    </row>
    <row r="1460" spans="20:23" x14ac:dyDescent="0.35">
      <c r="T1460" s="2">
        <f>IF(Customer_churn_Table!N1460=0,Customer_churn_Table!I1460,NA())</f>
        <v>78247.31</v>
      </c>
      <c r="U1460" s="2">
        <f>IF(Customer_churn_Table!N1460=0,Customer_churn_Table!M1460,NA())</f>
        <v>10472.31</v>
      </c>
      <c r="V1460" s="2" t="e">
        <f>IF(Customer_churn_Table!N1460=1,Customer_churn_Table!I1460,NA())</f>
        <v>#N/A</v>
      </c>
      <c r="W1460" s="2" t="e">
        <f>IF(Customer_churn_Table!N1460=1,Customer_churn_Table!M1460,NA())</f>
        <v>#N/A</v>
      </c>
    </row>
    <row r="1461" spans="20:23" x14ac:dyDescent="0.35">
      <c r="T1461" s="2" t="e">
        <f>IF(Customer_churn_Table!N1461=0,Customer_churn_Table!I1461,NA())</f>
        <v>#N/A</v>
      </c>
      <c r="U1461" s="2" t="e">
        <f>IF(Customer_churn_Table!N1461=0,Customer_churn_Table!M1461,NA())</f>
        <v>#N/A</v>
      </c>
      <c r="V1461" s="2">
        <f>IF(Customer_churn_Table!N1461=1,Customer_churn_Table!I1461,NA())</f>
        <v>117561.49</v>
      </c>
      <c r="W1461" s="2">
        <f>IF(Customer_churn_Table!N1461=1,Customer_churn_Table!M1461,NA())</f>
        <v>95941.55</v>
      </c>
    </row>
    <row r="1462" spans="20:23" x14ac:dyDescent="0.35">
      <c r="T1462" s="2">
        <f>IF(Customer_churn_Table!N1462=0,Customer_churn_Table!I1462,NA())</f>
        <v>88980.32</v>
      </c>
      <c r="U1462" s="2">
        <f>IF(Customer_churn_Table!N1462=0,Customer_churn_Table!M1462,NA())</f>
        <v>125222.36</v>
      </c>
      <c r="V1462" s="2" t="e">
        <f>IF(Customer_churn_Table!N1462=1,Customer_churn_Table!I1462,NA())</f>
        <v>#N/A</v>
      </c>
      <c r="W1462" s="2" t="e">
        <f>IF(Customer_churn_Table!N1462=1,Customer_churn_Table!M1462,NA())</f>
        <v>#N/A</v>
      </c>
    </row>
    <row r="1463" spans="20:23" x14ac:dyDescent="0.35">
      <c r="T1463" s="2">
        <f>IF(Customer_churn_Table!N1463=0,Customer_churn_Table!I1463,NA())</f>
        <v>0</v>
      </c>
      <c r="U1463" s="2">
        <f>IF(Customer_churn_Table!N1463=0,Customer_churn_Table!M1463,NA())</f>
        <v>170950.58</v>
      </c>
      <c r="V1463" s="2" t="e">
        <f>IF(Customer_churn_Table!N1463=1,Customer_churn_Table!I1463,NA())</f>
        <v>#N/A</v>
      </c>
      <c r="W1463" s="2" t="e">
        <f>IF(Customer_churn_Table!N1463=1,Customer_churn_Table!M1463,NA())</f>
        <v>#N/A</v>
      </c>
    </row>
    <row r="1464" spans="20:23" x14ac:dyDescent="0.35">
      <c r="T1464" s="2" t="e">
        <f>IF(Customer_churn_Table!N1464=0,Customer_churn_Table!I1464,NA())</f>
        <v>#N/A</v>
      </c>
      <c r="U1464" s="2" t="e">
        <f>IF(Customer_churn_Table!N1464=0,Customer_churn_Table!M1464,NA())</f>
        <v>#N/A</v>
      </c>
      <c r="V1464" s="2">
        <f>IF(Customer_churn_Table!N1464=1,Customer_churn_Table!I1464,NA())</f>
        <v>103560.57</v>
      </c>
      <c r="W1464" s="2">
        <f>IF(Customer_churn_Table!N1464=1,Customer_churn_Table!M1464,NA())</f>
        <v>236.45</v>
      </c>
    </row>
    <row r="1465" spans="20:23" x14ac:dyDescent="0.35">
      <c r="T1465" s="2">
        <f>IF(Customer_churn_Table!N1465=0,Customer_churn_Table!I1465,NA())</f>
        <v>113308.84</v>
      </c>
      <c r="U1465" s="2">
        <f>IF(Customer_churn_Table!N1465=0,Customer_churn_Table!M1465,NA())</f>
        <v>31517.16</v>
      </c>
      <c r="V1465" s="2" t="e">
        <f>IF(Customer_churn_Table!N1465=1,Customer_churn_Table!I1465,NA())</f>
        <v>#N/A</v>
      </c>
      <c r="W1465" s="2" t="e">
        <f>IF(Customer_churn_Table!N1465=1,Customer_churn_Table!M1465,NA())</f>
        <v>#N/A</v>
      </c>
    </row>
    <row r="1466" spans="20:23" x14ac:dyDescent="0.35">
      <c r="T1466" s="2">
        <f>IF(Customer_churn_Table!N1466=0,Customer_churn_Table!I1466,NA())</f>
        <v>0</v>
      </c>
      <c r="U1466" s="2">
        <f>IF(Customer_churn_Table!N1466=0,Customer_churn_Table!M1466,NA())</f>
        <v>181610.6</v>
      </c>
      <c r="V1466" s="2" t="e">
        <f>IF(Customer_churn_Table!N1466=1,Customer_churn_Table!I1466,NA())</f>
        <v>#N/A</v>
      </c>
      <c r="W1466" s="2" t="e">
        <f>IF(Customer_churn_Table!N1466=1,Customer_churn_Table!M1466,NA())</f>
        <v>#N/A</v>
      </c>
    </row>
    <row r="1467" spans="20:23" x14ac:dyDescent="0.35">
      <c r="T1467" s="2">
        <f>IF(Customer_churn_Table!N1467=0,Customer_churn_Table!I1467,NA())</f>
        <v>63763.49</v>
      </c>
      <c r="U1467" s="2">
        <f>IF(Customer_churn_Table!N1467=0,Customer_churn_Table!M1467,NA())</f>
        <v>156593.09</v>
      </c>
      <c r="V1467" s="2" t="e">
        <f>IF(Customer_churn_Table!N1467=1,Customer_churn_Table!I1467,NA())</f>
        <v>#N/A</v>
      </c>
      <c r="W1467" s="2" t="e">
        <f>IF(Customer_churn_Table!N1467=1,Customer_churn_Table!M1467,NA())</f>
        <v>#N/A</v>
      </c>
    </row>
    <row r="1468" spans="20:23" x14ac:dyDescent="0.35">
      <c r="T1468" s="2">
        <f>IF(Customer_churn_Table!N1468=0,Customer_churn_Table!I1468,NA())</f>
        <v>169988.35</v>
      </c>
      <c r="U1468" s="2">
        <f>IF(Customer_churn_Table!N1468=0,Customer_churn_Table!M1468,NA())</f>
        <v>4272</v>
      </c>
      <c r="V1468" s="2" t="e">
        <f>IF(Customer_churn_Table!N1468=1,Customer_churn_Table!I1468,NA())</f>
        <v>#N/A</v>
      </c>
      <c r="W1468" s="2" t="e">
        <f>IF(Customer_churn_Table!N1468=1,Customer_churn_Table!M1468,NA())</f>
        <v>#N/A</v>
      </c>
    </row>
    <row r="1469" spans="20:23" x14ac:dyDescent="0.35">
      <c r="T1469" s="2">
        <f>IF(Customer_churn_Table!N1469=0,Customer_churn_Table!I1469,NA())</f>
        <v>180303.24</v>
      </c>
      <c r="U1469" s="2">
        <f>IF(Customer_churn_Table!N1469=0,Customer_churn_Table!M1469,NA())</f>
        <v>163587.9</v>
      </c>
      <c r="V1469" s="2" t="e">
        <f>IF(Customer_churn_Table!N1469=1,Customer_churn_Table!I1469,NA())</f>
        <v>#N/A</v>
      </c>
      <c r="W1469" s="2" t="e">
        <f>IF(Customer_churn_Table!N1469=1,Customer_churn_Table!M1469,NA())</f>
        <v>#N/A</v>
      </c>
    </row>
    <row r="1470" spans="20:23" x14ac:dyDescent="0.35">
      <c r="T1470" s="2" t="e">
        <f>IF(Customer_churn_Table!N1470=0,Customer_churn_Table!I1470,NA())</f>
        <v>#N/A</v>
      </c>
      <c r="U1470" s="2" t="e">
        <f>IF(Customer_churn_Table!N1470=0,Customer_churn_Table!M1470,NA())</f>
        <v>#N/A</v>
      </c>
      <c r="V1470" s="2">
        <f>IF(Customer_churn_Table!N1470=1,Customer_churn_Table!I1470,NA())</f>
        <v>0</v>
      </c>
      <c r="W1470" s="2">
        <f>IF(Customer_churn_Table!N1470=1,Customer_churn_Table!M1470,NA())</f>
        <v>175843.68</v>
      </c>
    </row>
    <row r="1471" spans="20:23" x14ac:dyDescent="0.35">
      <c r="T1471" s="2" t="e">
        <f>IF(Customer_churn_Table!N1471=0,Customer_churn_Table!I1471,NA())</f>
        <v>#N/A</v>
      </c>
      <c r="U1471" s="2" t="e">
        <f>IF(Customer_churn_Table!N1471=0,Customer_churn_Table!M1471,NA())</f>
        <v>#N/A</v>
      </c>
      <c r="V1471" s="2">
        <f>IF(Customer_churn_Table!N1471=1,Customer_churn_Table!I1471,NA())</f>
        <v>120656.86</v>
      </c>
      <c r="W1471" s="2">
        <f>IF(Customer_churn_Table!N1471=1,Customer_churn_Table!M1471,NA())</f>
        <v>166164.29999999999</v>
      </c>
    </row>
    <row r="1472" spans="20:23" x14ac:dyDescent="0.35">
      <c r="T1472" s="2">
        <f>IF(Customer_churn_Table!N1472=0,Customer_churn_Table!I1472,NA())</f>
        <v>61592.14</v>
      </c>
      <c r="U1472" s="2">
        <f>IF(Customer_churn_Table!N1472=0,Customer_churn_Table!M1472,NA())</f>
        <v>61796.639999999999</v>
      </c>
      <c r="V1472" s="2" t="e">
        <f>IF(Customer_churn_Table!N1472=1,Customer_churn_Table!I1472,NA())</f>
        <v>#N/A</v>
      </c>
      <c r="W1472" s="2" t="e">
        <f>IF(Customer_churn_Table!N1472=1,Customer_churn_Table!M1472,NA())</f>
        <v>#N/A</v>
      </c>
    </row>
    <row r="1473" spans="20:23" x14ac:dyDescent="0.35">
      <c r="T1473" s="2">
        <f>IF(Customer_churn_Table!N1473=0,Customer_churn_Table!I1473,NA())</f>
        <v>164701.68</v>
      </c>
      <c r="U1473" s="2">
        <f>IF(Customer_churn_Table!N1473=0,Customer_churn_Table!M1473,NA())</f>
        <v>21439.49</v>
      </c>
      <c r="V1473" s="2" t="e">
        <f>IF(Customer_churn_Table!N1473=1,Customer_churn_Table!I1473,NA())</f>
        <v>#N/A</v>
      </c>
      <c r="W1473" s="2" t="e">
        <f>IF(Customer_churn_Table!N1473=1,Customer_churn_Table!M1473,NA())</f>
        <v>#N/A</v>
      </c>
    </row>
    <row r="1474" spans="20:23" x14ac:dyDescent="0.35">
      <c r="T1474" s="2">
        <f>IF(Customer_churn_Table!N1474=0,Customer_churn_Table!I1474,NA())</f>
        <v>80780.160000000003</v>
      </c>
      <c r="U1474" s="2">
        <f>IF(Customer_churn_Table!N1474=0,Customer_churn_Table!M1474,NA())</f>
        <v>19225.849999999999</v>
      </c>
      <c r="V1474" s="2" t="e">
        <f>IF(Customer_churn_Table!N1474=1,Customer_churn_Table!I1474,NA())</f>
        <v>#N/A</v>
      </c>
      <c r="W1474" s="2" t="e">
        <f>IF(Customer_churn_Table!N1474=1,Customer_churn_Table!M1474,NA())</f>
        <v>#N/A</v>
      </c>
    </row>
    <row r="1475" spans="20:23" x14ac:dyDescent="0.35">
      <c r="T1475" s="2">
        <f>IF(Customer_churn_Table!N1475=0,Customer_churn_Table!I1475,NA())</f>
        <v>0</v>
      </c>
      <c r="U1475" s="2">
        <f>IF(Customer_churn_Table!N1475=0,Customer_churn_Table!M1475,NA())</f>
        <v>132547.01999999999</v>
      </c>
      <c r="V1475" s="2" t="e">
        <f>IF(Customer_churn_Table!N1475=1,Customer_churn_Table!I1475,NA())</f>
        <v>#N/A</v>
      </c>
      <c r="W1475" s="2" t="e">
        <f>IF(Customer_churn_Table!N1475=1,Customer_churn_Table!M1475,NA())</f>
        <v>#N/A</v>
      </c>
    </row>
    <row r="1476" spans="20:23" x14ac:dyDescent="0.35">
      <c r="T1476" s="2">
        <f>IF(Customer_churn_Table!N1476=0,Customer_churn_Table!I1476,NA())</f>
        <v>154221.37</v>
      </c>
      <c r="U1476" s="2">
        <f>IF(Customer_churn_Table!N1476=0,Customer_churn_Table!M1476,NA())</f>
        <v>62688.55</v>
      </c>
      <c r="V1476" s="2" t="e">
        <f>IF(Customer_churn_Table!N1476=1,Customer_churn_Table!I1476,NA())</f>
        <v>#N/A</v>
      </c>
      <c r="W1476" s="2" t="e">
        <f>IF(Customer_churn_Table!N1476=1,Customer_churn_Table!M1476,NA())</f>
        <v>#N/A</v>
      </c>
    </row>
    <row r="1477" spans="20:23" x14ac:dyDescent="0.35">
      <c r="T1477" s="2">
        <f>IF(Customer_churn_Table!N1477=0,Customer_churn_Table!I1477,NA())</f>
        <v>0</v>
      </c>
      <c r="U1477" s="2">
        <f>IF(Customer_churn_Table!N1477=0,Customer_churn_Table!M1477,NA())</f>
        <v>21760.959999999999</v>
      </c>
      <c r="V1477" s="2" t="e">
        <f>IF(Customer_churn_Table!N1477=1,Customer_churn_Table!I1477,NA())</f>
        <v>#N/A</v>
      </c>
      <c r="W1477" s="2" t="e">
        <f>IF(Customer_churn_Table!N1477=1,Customer_churn_Table!M1477,NA())</f>
        <v>#N/A</v>
      </c>
    </row>
    <row r="1478" spans="20:23" x14ac:dyDescent="0.35">
      <c r="T1478" s="2">
        <f>IF(Customer_churn_Table!N1478=0,Customer_churn_Table!I1478,NA())</f>
        <v>101641.14</v>
      </c>
      <c r="U1478" s="2">
        <f>IF(Customer_churn_Table!N1478=0,Customer_churn_Table!M1478,NA())</f>
        <v>154460.68</v>
      </c>
      <c r="V1478" s="2" t="e">
        <f>IF(Customer_churn_Table!N1478=1,Customer_churn_Table!I1478,NA())</f>
        <v>#N/A</v>
      </c>
      <c r="W1478" s="2" t="e">
        <f>IF(Customer_churn_Table!N1478=1,Customer_churn_Table!M1478,NA())</f>
        <v>#N/A</v>
      </c>
    </row>
    <row r="1479" spans="20:23" x14ac:dyDescent="0.35">
      <c r="T1479" s="2">
        <f>IF(Customer_churn_Table!N1479=0,Customer_churn_Table!I1479,NA())</f>
        <v>0</v>
      </c>
      <c r="U1479" s="2">
        <f>IF(Customer_churn_Table!N1479=0,Customer_churn_Table!M1479,NA())</f>
        <v>8065</v>
      </c>
      <c r="V1479" s="2" t="e">
        <f>IF(Customer_churn_Table!N1479=1,Customer_churn_Table!I1479,NA())</f>
        <v>#N/A</v>
      </c>
      <c r="W1479" s="2" t="e">
        <f>IF(Customer_churn_Table!N1479=1,Customer_churn_Table!M1479,NA())</f>
        <v>#N/A</v>
      </c>
    </row>
    <row r="1480" spans="20:23" x14ac:dyDescent="0.35">
      <c r="T1480" s="2" t="e">
        <f>IF(Customer_churn_Table!N1480=0,Customer_churn_Table!I1480,NA())</f>
        <v>#N/A</v>
      </c>
      <c r="U1480" s="2" t="e">
        <f>IF(Customer_churn_Table!N1480=0,Customer_churn_Table!M1480,NA())</f>
        <v>#N/A</v>
      </c>
      <c r="V1480" s="2">
        <f>IF(Customer_churn_Table!N1480=1,Customer_churn_Table!I1480,NA())</f>
        <v>92786.66</v>
      </c>
      <c r="W1480" s="2">
        <f>IF(Customer_churn_Table!N1480=1,Customer_churn_Table!M1480,NA())</f>
        <v>173365.9</v>
      </c>
    </row>
    <row r="1481" spans="20:23" x14ac:dyDescent="0.35">
      <c r="T1481" s="2">
        <f>IF(Customer_churn_Table!N1481=0,Customer_churn_Table!I1481,NA())</f>
        <v>131081.66</v>
      </c>
      <c r="U1481" s="2">
        <f>IF(Customer_churn_Table!N1481=0,Customer_churn_Table!M1481,NA())</f>
        <v>69428.789999999994</v>
      </c>
      <c r="V1481" s="2" t="e">
        <f>IF(Customer_churn_Table!N1481=1,Customer_churn_Table!I1481,NA())</f>
        <v>#N/A</v>
      </c>
      <c r="W1481" s="2" t="e">
        <f>IF(Customer_churn_Table!N1481=1,Customer_churn_Table!M1481,NA())</f>
        <v>#N/A</v>
      </c>
    </row>
    <row r="1482" spans="20:23" x14ac:dyDescent="0.35">
      <c r="T1482" s="2">
        <f>IF(Customer_churn_Table!N1482=0,Customer_churn_Table!I1482,NA())</f>
        <v>98014.74</v>
      </c>
      <c r="U1482" s="2">
        <f>IF(Customer_churn_Table!N1482=0,Customer_churn_Table!M1482,NA())</f>
        <v>12757.14</v>
      </c>
      <c r="V1482" s="2" t="e">
        <f>IF(Customer_churn_Table!N1482=1,Customer_churn_Table!I1482,NA())</f>
        <v>#N/A</v>
      </c>
      <c r="W1482" s="2" t="e">
        <f>IF(Customer_churn_Table!N1482=1,Customer_churn_Table!M1482,NA())</f>
        <v>#N/A</v>
      </c>
    </row>
    <row r="1483" spans="20:23" x14ac:dyDescent="0.35">
      <c r="T1483" s="2">
        <f>IF(Customer_churn_Table!N1483=0,Customer_churn_Table!I1483,NA())</f>
        <v>0</v>
      </c>
      <c r="U1483" s="2">
        <f>IF(Customer_churn_Table!N1483=0,Customer_churn_Table!M1483,NA())</f>
        <v>180426.2</v>
      </c>
      <c r="V1483" s="2" t="e">
        <f>IF(Customer_churn_Table!N1483=1,Customer_churn_Table!I1483,NA())</f>
        <v>#N/A</v>
      </c>
      <c r="W1483" s="2" t="e">
        <f>IF(Customer_churn_Table!N1483=1,Customer_churn_Table!M1483,NA())</f>
        <v>#N/A</v>
      </c>
    </row>
    <row r="1484" spans="20:23" x14ac:dyDescent="0.35">
      <c r="T1484" s="2">
        <f>IF(Customer_churn_Table!N1484=0,Customer_churn_Table!I1484,NA())</f>
        <v>97460.1</v>
      </c>
      <c r="U1484" s="2">
        <f>IF(Customer_churn_Table!N1484=0,Customer_churn_Table!M1484,NA())</f>
        <v>43093.67</v>
      </c>
      <c r="V1484" s="2" t="e">
        <f>IF(Customer_churn_Table!N1484=1,Customer_churn_Table!I1484,NA())</f>
        <v>#N/A</v>
      </c>
      <c r="W1484" s="2" t="e">
        <f>IF(Customer_churn_Table!N1484=1,Customer_churn_Table!M1484,NA())</f>
        <v>#N/A</v>
      </c>
    </row>
    <row r="1485" spans="20:23" x14ac:dyDescent="0.35">
      <c r="T1485" s="2">
        <f>IF(Customer_churn_Table!N1485=0,Customer_churn_Table!I1485,NA())</f>
        <v>104077.19</v>
      </c>
      <c r="U1485" s="2">
        <f>IF(Customer_churn_Table!N1485=0,Customer_churn_Table!M1485,NA())</f>
        <v>68594</v>
      </c>
      <c r="V1485" s="2" t="e">
        <f>IF(Customer_churn_Table!N1485=1,Customer_churn_Table!I1485,NA())</f>
        <v>#N/A</v>
      </c>
      <c r="W1485" s="2" t="e">
        <f>IF(Customer_churn_Table!N1485=1,Customer_churn_Table!M1485,NA())</f>
        <v>#N/A</v>
      </c>
    </row>
    <row r="1486" spans="20:23" x14ac:dyDescent="0.35">
      <c r="T1486" s="2">
        <f>IF(Customer_churn_Table!N1486=0,Customer_churn_Table!I1486,NA())</f>
        <v>0</v>
      </c>
      <c r="U1486" s="2">
        <f>IF(Customer_churn_Table!N1486=0,Customer_churn_Table!M1486,NA())</f>
        <v>197996.65</v>
      </c>
      <c r="V1486" s="2" t="e">
        <f>IF(Customer_churn_Table!N1486=1,Customer_churn_Table!I1486,NA())</f>
        <v>#N/A</v>
      </c>
      <c r="W1486" s="2" t="e">
        <f>IF(Customer_churn_Table!N1486=1,Customer_churn_Table!M1486,NA())</f>
        <v>#N/A</v>
      </c>
    </row>
    <row r="1487" spans="20:23" x14ac:dyDescent="0.35">
      <c r="T1487" s="2" t="e">
        <f>IF(Customer_churn_Table!N1487=0,Customer_churn_Table!I1487,NA())</f>
        <v>#N/A</v>
      </c>
      <c r="U1487" s="2" t="e">
        <f>IF(Customer_churn_Table!N1487=0,Customer_churn_Table!M1487,NA())</f>
        <v>#N/A</v>
      </c>
      <c r="V1487" s="2">
        <f>IF(Customer_churn_Table!N1487=1,Customer_churn_Table!I1487,NA())</f>
        <v>0</v>
      </c>
      <c r="W1487" s="2">
        <f>IF(Customer_churn_Table!N1487=1,Customer_churn_Table!M1487,NA())</f>
        <v>122953</v>
      </c>
    </row>
    <row r="1488" spans="20:23" x14ac:dyDescent="0.35">
      <c r="T1488" s="2">
        <f>IF(Customer_churn_Table!N1488=0,Customer_churn_Table!I1488,NA())</f>
        <v>0</v>
      </c>
      <c r="U1488" s="2">
        <f>IF(Customer_churn_Table!N1488=0,Customer_churn_Table!M1488,NA())</f>
        <v>76821.240000000005</v>
      </c>
      <c r="V1488" s="2" t="e">
        <f>IF(Customer_churn_Table!N1488=1,Customer_churn_Table!I1488,NA())</f>
        <v>#N/A</v>
      </c>
      <c r="W1488" s="2" t="e">
        <f>IF(Customer_churn_Table!N1488=1,Customer_churn_Table!M1488,NA())</f>
        <v>#N/A</v>
      </c>
    </row>
    <row r="1489" spans="20:23" x14ac:dyDescent="0.35">
      <c r="T1489" s="2" t="e">
        <f>IF(Customer_churn_Table!N1489=0,Customer_churn_Table!I1489,NA())</f>
        <v>#N/A</v>
      </c>
      <c r="U1489" s="2" t="e">
        <f>IF(Customer_churn_Table!N1489=0,Customer_churn_Table!M1489,NA())</f>
        <v>#N/A</v>
      </c>
      <c r="V1489" s="2">
        <f>IF(Customer_churn_Table!N1489=1,Customer_churn_Table!I1489,NA())</f>
        <v>93656.95</v>
      </c>
      <c r="W1489" s="2">
        <f>IF(Customer_churn_Table!N1489=1,Customer_churn_Table!M1489,NA())</f>
        <v>141400.51</v>
      </c>
    </row>
    <row r="1490" spans="20:23" x14ac:dyDescent="0.35">
      <c r="T1490" s="2" t="e">
        <f>IF(Customer_churn_Table!N1490=0,Customer_churn_Table!I1490,NA())</f>
        <v>#N/A</v>
      </c>
      <c r="U1490" s="2" t="e">
        <f>IF(Customer_churn_Table!N1490=0,Customer_churn_Table!M1490,NA())</f>
        <v>#N/A</v>
      </c>
      <c r="V1490" s="2">
        <f>IF(Customer_churn_Table!N1490=1,Customer_churn_Table!I1490,NA())</f>
        <v>121345.88</v>
      </c>
      <c r="W1490" s="2">
        <f>IF(Customer_churn_Table!N1490=1,Customer_churn_Table!M1490,NA())</f>
        <v>41921.75</v>
      </c>
    </row>
    <row r="1491" spans="20:23" x14ac:dyDescent="0.35">
      <c r="T1491" s="2">
        <f>IF(Customer_churn_Table!N1491=0,Customer_churn_Table!I1491,NA())</f>
        <v>141675.23000000001</v>
      </c>
      <c r="U1491" s="2">
        <f>IF(Customer_churn_Table!N1491=0,Customer_churn_Table!M1491,NA())</f>
        <v>175664.25</v>
      </c>
      <c r="V1491" s="2" t="e">
        <f>IF(Customer_churn_Table!N1491=1,Customer_churn_Table!I1491,NA())</f>
        <v>#N/A</v>
      </c>
      <c r="W1491" s="2" t="e">
        <f>IF(Customer_churn_Table!N1491=1,Customer_churn_Table!M1491,NA())</f>
        <v>#N/A</v>
      </c>
    </row>
    <row r="1492" spans="20:23" x14ac:dyDescent="0.35">
      <c r="T1492" s="2">
        <f>IF(Customer_churn_Table!N1492=0,Customer_churn_Table!I1492,NA())</f>
        <v>0</v>
      </c>
      <c r="U1492" s="2">
        <f>IF(Customer_churn_Table!N1492=0,Customer_churn_Table!M1492,NA())</f>
        <v>117916.63</v>
      </c>
      <c r="V1492" s="2" t="e">
        <f>IF(Customer_churn_Table!N1492=1,Customer_churn_Table!I1492,NA())</f>
        <v>#N/A</v>
      </c>
      <c r="W1492" s="2" t="e">
        <f>IF(Customer_churn_Table!N1492=1,Customer_churn_Table!M1492,NA())</f>
        <v>#N/A</v>
      </c>
    </row>
    <row r="1493" spans="20:23" x14ac:dyDescent="0.35">
      <c r="T1493" s="2" t="e">
        <f>IF(Customer_churn_Table!N1493=0,Customer_churn_Table!I1493,NA())</f>
        <v>#N/A</v>
      </c>
      <c r="U1493" s="2" t="e">
        <f>IF(Customer_churn_Table!N1493=0,Customer_churn_Table!M1493,NA())</f>
        <v>#N/A</v>
      </c>
      <c r="V1493" s="2">
        <f>IF(Customer_churn_Table!N1493=1,Customer_churn_Table!I1493,NA())</f>
        <v>102365.49</v>
      </c>
      <c r="W1493" s="2">
        <f>IF(Customer_churn_Table!N1493=1,Customer_churn_Table!M1493,NA())</f>
        <v>194690.77</v>
      </c>
    </row>
    <row r="1494" spans="20:23" x14ac:dyDescent="0.35">
      <c r="T1494" s="2" t="e">
        <f>IF(Customer_churn_Table!N1494=0,Customer_churn_Table!I1494,NA())</f>
        <v>#N/A</v>
      </c>
      <c r="U1494" s="2" t="e">
        <f>IF(Customer_churn_Table!N1494=0,Customer_churn_Table!M1494,NA())</f>
        <v>#N/A</v>
      </c>
      <c r="V1494" s="2">
        <f>IF(Customer_churn_Table!N1494=1,Customer_churn_Table!I1494,NA())</f>
        <v>0</v>
      </c>
      <c r="W1494" s="2">
        <f>IF(Customer_churn_Table!N1494=1,Customer_churn_Table!M1494,NA())</f>
        <v>166677.35</v>
      </c>
    </row>
    <row r="1495" spans="20:23" x14ac:dyDescent="0.35">
      <c r="T1495" s="2">
        <f>IF(Customer_churn_Table!N1495=0,Customer_churn_Table!I1495,NA())</f>
        <v>0</v>
      </c>
      <c r="U1495" s="2">
        <f>IF(Customer_churn_Table!N1495=0,Customer_churn_Table!M1495,NA())</f>
        <v>160131.57999999999</v>
      </c>
      <c r="V1495" s="2" t="e">
        <f>IF(Customer_churn_Table!N1495=1,Customer_churn_Table!I1495,NA())</f>
        <v>#N/A</v>
      </c>
      <c r="W1495" s="2" t="e">
        <f>IF(Customer_churn_Table!N1495=1,Customer_churn_Table!M1495,NA())</f>
        <v>#N/A</v>
      </c>
    </row>
    <row r="1496" spans="20:23" x14ac:dyDescent="0.35">
      <c r="T1496" s="2">
        <f>IF(Customer_churn_Table!N1496=0,Customer_churn_Table!I1496,NA())</f>
        <v>0</v>
      </c>
      <c r="U1496" s="2">
        <f>IF(Customer_churn_Table!N1496=0,Customer_churn_Table!M1496,NA())</f>
        <v>123622</v>
      </c>
      <c r="V1496" s="2" t="e">
        <f>IF(Customer_churn_Table!N1496=1,Customer_churn_Table!I1496,NA())</f>
        <v>#N/A</v>
      </c>
      <c r="W1496" s="2" t="e">
        <f>IF(Customer_churn_Table!N1496=1,Customer_churn_Table!M1496,NA())</f>
        <v>#N/A</v>
      </c>
    </row>
    <row r="1497" spans="20:23" x14ac:dyDescent="0.35">
      <c r="T1497" s="2">
        <f>IF(Customer_churn_Table!N1497=0,Customer_churn_Table!I1497,NA())</f>
        <v>101868.51</v>
      </c>
      <c r="U1497" s="2">
        <f>IF(Customer_churn_Table!N1497=0,Customer_churn_Table!M1497,NA())</f>
        <v>113483.96</v>
      </c>
      <c r="V1497" s="2" t="e">
        <f>IF(Customer_churn_Table!N1497=1,Customer_churn_Table!I1497,NA())</f>
        <v>#N/A</v>
      </c>
      <c r="W1497" s="2" t="e">
        <f>IF(Customer_churn_Table!N1497=1,Customer_churn_Table!M1497,NA())</f>
        <v>#N/A</v>
      </c>
    </row>
    <row r="1498" spans="20:23" x14ac:dyDescent="0.35">
      <c r="T1498" s="2">
        <f>IF(Customer_churn_Table!N1498=0,Customer_churn_Table!I1498,NA())</f>
        <v>0</v>
      </c>
      <c r="U1498" s="2">
        <f>IF(Customer_churn_Table!N1498=0,Customer_churn_Table!M1498,NA())</f>
        <v>79618.789999999994</v>
      </c>
      <c r="V1498" s="2" t="e">
        <f>IF(Customer_churn_Table!N1498=1,Customer_churn_Table!I1498,NA())</f>
        <v>#N/A</v>
      </c>
      <c r="W1498" s="2" t="e">
        <f>IF(Customer_churn_Table!N1498=1,Customer_churn_Table!M1498,NA())</f>
        <v>#N/A</v>
      </c>
    </row>
    <row r="1499" spans="20:23" x14ac:dyDescent="0.35">
      <c r="T1499" s="2">
        <f>IF(Customer_churn_Table!N1499=0,Customer_churn_Table!I1499,NA())</f>
        <v>112392.45</v>
      </c>
      <c r="U1499" s="2">
        <f>IF(Customer_churn_Table!N1499=0,Customer_churn_Table!M1499,NA())</f>
        <v>24472.23</v>
      </c>
      <c r="V1499" s="2" t="e">
        <f>IF(Customer_churn_Table!N1499=1,Customer_churn_Table!I1499,NA())</f>
        <v>#N/A</v>
      </c>
      <c r="W1499" s="2" t="e">
        <f>IF(Customer_churn_Table!N1499=1,Customer_churn_Table!M1499,NA())</f>
        <v>#N/A</v>
      </c>
    </row>
    <row r="1500" spans="20:23" x14ac:dyDescent="0.35">
      <c r="T1500" s="2">
        <f>IF(Customer_churn_Table!N1500=0,Customer_churn_Table!I1500,NA())</f>
        <v>106570.34</v>
      </c>
      <c r="U1500" s="2">
        <f>IF(Customer_churn_Table!N1500=0,Customer_churn_Table!M1500,NA())</f>
        <v>177025.79</v>
      </c>
      <c r="V1500" s="2" t="e">
        <f>IF(Customer_churn_Table!N1500=1,Customer_churn_Table!I1500,NA())</f>
        <v>#N/A</v>
      </c>
      <c r="W1500" s="2" t="e">
        <f>IF(Customer_churn_Table!N1500=1,Customer_churn_Table!M1500,NA())</f>
        <v>#N/A</v>
      </c>
    </row>
    <row r="1501" spans="20:23" x14ac:dyDescent="0.35">
      <c r="T1501" s="2">
        <f>IF(Customer_churn_Table!N1501=0,Customer_churn_Table!I1501,NA())</f>
        <v>0</v>
      </c>
      <c r="U1501" s="2">
        <f>IF(Customer_churn_Table!N1501=0,Customer_churn_Table!M1501,NA())</f>
        <v>103349.74</v>
      </c>
      <c r="V1501" s="2" t="e">
        <f>IF(Customer_churn_Table!N1501=1,Customer_churn_Table!I1501,NA())</f>
        <v>#N/A</v>
      </c>
      <c r="W1501" s="2" t="e">
        <f>IF(Customer_churn_Table!N1501=1,Customer_churn_Table!M1501,NA())</f>
        <v>#N/A</v>
      </c>
    </row>
    <row r="1502" spans="20:23" x14ac:dyDescent="0.35">
      <c r="T1502" s="2" t="e">
        <f>IF(Customer_churn_Table!N1502=0,Customer_churn_Table!I1502,NA())</f>
        <v>#N/A</v>
      </c>
      <c r="U1502" s="2" t="e">
        <f>IF(Customer_churn_Table!N1502=0,Customer_churn_Table!M1502,NA())</f>
        <v>#N/A</v>
      </c>
      <c r="V1502" s="2">
        <f>IF(Customer_churn_Table!N1502=1,Customer_churn_Table!I1502,NA())</f>
        <v>81947.759999999995</v>
      </c>
      <c r="W1502" s="2">
        <f>IF(Customer_churn_Table!N1502=1,Customer_churn_Table!M1502,NA())</f>
        <v>63606.22</v>
      </c>
    </row>
    <row r="1503" spans="20:23" x14ac:dyDescent="0.35">
      <c r="T1503" s="2">
        <f>IF(Customer_churn_Table!N1503=0,Customer_churn_Table!I1503,NA())</f>
        <v>144162.29999999999</v>
      </c>
      <c r="U1503" s="2">
        <f>IF(Customer_churn_Table!N1503=0,Customer_churn_Table!M1503,NA())</f>
        <v>14490.79</v>
      </c>
      <c r="V1503" s="2" t="e">
        <f>IF(Customer_churn_Table!N1503=1,Customer_churn_Table!I1503,NA())</f>
        <v>#N/A</v>
      </c>
      <c r="W1503" s="2" t="e">
        <f>IF(Customer_churn_Table!N1503=1,Customer_churn_Table!M1503,NA())</f>
        <v>#N/A</v>
      </c>
    </row>
    <row r="1504" spans="20:23" x14ac:dyDescent="0.35">
      <c r="T1504" s="2">
        <f>IF(Customer_churn_Table!N1504=0,Customer_churn_Table!I1504,NA())</f>
        <v>86350.87</v>
      </c>
      <c r="U1504" s="2">
        <f>IF(Customer_churn_Table!N1504=0,Customer_churn_Table!M1504,NA())</f>
        <v>105080.53</v>
      </c>
      <c r="V1504" s="2" t="e">
        <f>IF(Customer_churn_Table!N1504=1,Customer_churn_Table!I1504,NA())</f>
        <v>#N/A</v>
      </c>
      <c r="W1504" s="2" t="e">
        <f>IF(Customer_churn_Table!N1504=1,Customer_churn_Table!M1504,NA())</f>
        <v>#N/A</v>
      </c>
    </row>
    <row r="1505" spans="20:23" x14ac:dyDescent="0.35">
      <c r="T1505" s="2" t="e">
        <f>IF(Customer_churn_Table!N1505=0,Customer_churn_Table!I1505,NA())</f>
        <v>#N/A</v>
      </c>
      <c r="U1505" s="2" t="e">
        <f>IF(Customer_churn_Table!N1505=0,Customer_churn_Table!M1505,NA())</f>
        <v>#N/A</v>
      </c>
      <c r="V1505" s="2">
        <f>IF(Customer_churn_Table!N1505=1,Customer_churn_Table!I1505,NA())</f>
        <v>158623.14000000001</v>
      </c>
      <c r="W1505" s="2">
        <f>IF(Customer_churn_Table!N1505=1,Customer_churn_Table!M1505,NA())</f>
        <v>83499.89</v>
      </c>
    </row>
    <row r="1506" spans="20:23" x14ac:dyDescent="0.35">
      <c r="T1506" s="2">
        <f>IF(Customer_churn_Table!N1506=0,Customer_churn_Table!I1506,NA())</f>
        <v>0</v>
      </c>
      <c r="U1506" s="2">
        <f>IF(Customer_churn_Table!N1506=0,Customer_churn_Table!M1506,NA())</f>
        <v>143598.70000000001</v>
      </c>
      <c r="V1506" s="2" t="e">
        <f>IF(Customer_churn_Table!N1506=1,Customer_churn_Table!I1506,NA())</f>
        <v>#N/A</v>
      </c>
      <c r="W1506" s="2" t="e">
        <f>IF(Customer_churn_Table!N1506=1,Customer_churn_Table!M1506,NA())</f>
        <v>#N/A</v>
      </c>
    </row>
    <row r="1507" spans="20:23" x14ac:dyDescent="0.35">
      <c r="T1507" s="2" t="e">
        <f>IF(Customer_churn_Table!N1507=0,Customer_churn_Table!I1507,NA())</f>
        <v>#N/A</v>
      </c>
      <c r="U1507" s="2" t="e">
        <f>IF(Customer_churn_Table!N1507=0,Customer_churn_Table!M1507,NA())</f>
        <v>#N/A</v>
      </c>
      <c r="V1507" s="2">
        <f>IF(Customer_churn_Table!N1507=1,Customer_churn_Table!I1507,NA())</f>
        <v>132403.56</v>
      </c>
      <c r="W1507" s="2">
        <f>IF(Customer_churn_Table!N1507=1,Customer_churn_Table!M1507,NA())</f>
        <v>36091.910000000003</v>
      </c>
    </row>
    <row r="1508" spans="20:23" x14ac:dyDescent="0.35">
      <c r="T1508" s="2">
        <f>IF(Customer_churn_Table!N1508=0,Customer_churn_Table!I1508,NA())</f>
        <v>0</v>
      </c>
      <c r="U1508" s="2">
        <f>IF(Customer_churn_Table!N1508=0,Customer_churn_Table!M1508,NA())</f>
        <v>13007.89</v>
      </c>
      <c r="V1508" s="2" t="e">
        <f>IF(Customer_churn_Table!N1508=1,Customer_churn_Table!I1508,NA())</f>
        <v>#N/A</v>
      </c>
      <c r="W1508" s="2" t="e">
        <f>IF(Customer_churn_Table!N1508=1,Customer_churn_Table!M1508,NA())</f>
        <v>#N/A</v>
      </c>
    </row>
    <row r="1509" spans="20:23" x14ac:dyDescent="0.35">
      <c r="T1509" s="2">
        <f>IF(Customer_churn_Table!N1509=0,Customer_churn_Table!I1509,NA())</f>
        <v>134985.66</v>
      </c>
      <c r="U1509" s="2">
        <f>IF(Customer_churn_Table!N1509=0,Customer_churn_Table!M1509,NA())</f>
        <v>6101.41</v>
      </c>
      <c r="V1509" s="2" t="e">
        <f>IF(Customer_churn_Table!N1509=1,Customer_churn_Table!I1509,NA())</f>
        <v>#N/A</v>
      </c>
      <c r="W1509" s="2" t="e">
        <f>IF(Customer_churn_Table!N1509=1,Customer_churn_Table!M1509,NA())</f>
        <v>#N/A</v>
      </c>
    </row>
    <row r="1510" spans="20:23" x14ac:dyDescent="0.35">
      <c r="T1510" s="2">
        <f>IF(Customer_churn_Table!N1510=0,Customer_churn_Table!I1510,NA())</f>
        <v>0</v>
      </c>
      <c r="U1510" s="2">
        <f>IF(Customer_churn_Table!N1510=0,Customer_churn_Table!M1510,NA())</f>
        <v>48314</v>
      </c>
      <c r="V1510" s="2" t="e">
        <f>IF(Customer_churn_Table!N1510=1,Customer_churn_Table!I1510,NA())</f>
        <v>#N/A</v>
      </c>
      <c r="W1510" s="2" t="e">
        <f>IF(Customer_churn_Table!N1510=1,Customer_churn_Table!M1510,NA())</f>
        <v>#N/A</v>
      </c>
    </row>
    <row r="1511" spans="20:23" x14ac:dyDescent="0.35">
      <c r="T1511" s="2">
        <f>IF(Customer_churn_Table!N1511=0,Customer_churn_Table!I1511,NA())</f>
        <v>103772.45</v>
      </c>
      <c r="U1511" s="2">
        <f>IF(Customer_churn_Table!N1511=0,Customer_churn_Table!M1511,NA())</f>
        <v>197111.99</v>
      </c>
      <c r="V1511" s="2" t="e">
        <f>IF(Customer_churn_Table!N1511=1,Customer_churn_Table!I1511,NA())</f>
        <v>#N/A</v>
      </c>
      <c r="W1511" s="2" t="e">
        <f>IF(Customer_churn_Table!N1511=1,Customer_churn_Table!M1511,NA())</f>
        <v>#N/A</v>
      </c>
    </row>
    <row r="1512" spans="20:23" x14ac:dyDescent="0.35">
      <c r="T1512" s="2">
        <f>IF(Customer_churn_Table!N1512=0,Customer_churn_Table!I1512,NA())</f>
        <v>133040.32000000001</v>
      </c>
      <c r="U1512" s="2">
        <f>IF(Customer_churn_Table!N1512=0,Customer_churn_Table!M1512,NA())</f>
        <v>110299.78</v>
      </c>
      <c r="V1512" s="2" t="e">
        <f>IF(Customer_churn_Table!N1512=1,Customer_churn_Table!I1512,NA())</f>
        <v>#N/A</v>
      </c>
      <c r="W1512" s="2" t="e">
        <f>IF(Customer_churn_Table!N1512=1,Customer_churn_Table!M1512,NA())</f>
        <v>#N/A</v>
      </c>
    </row>
    <row r="1513" spans="20:23" x14ac:dyDescent="0.35">
      <c r="T1513" s="2">
        <f>IF(Customer_churn_Table!N1513=0,Customer_churn_Table!I1513,NA())</f>
        <v>0</v>
      </c>
      <c r="U1513" s="2">
        <f>IF(Customer_churn_Table!N1513=0,Customer_churn_Table!M1513,NA())</f>
        <v>30114.32</v>
      </c>
      <c r="V1513" s="2" t="e">
        <f>IF(Customer_churn_Table!N1513=1,Customer_churn_Table!I1513,NA())</f>
        <v>#N/A</v>
      </c>
      <c r="W1513" s="2" t="e">
        <f>IF(Customer_churn_Table!N1513=1,Customer_churn_Table!M1513,NA())</f>
        <v>#N/A</v>
      </c>
    </row>
    <row r="1514" spans="20:23" x14ac:dyDescent="0.35">
      <c r="T1514" s="2">
        <f>IF(Customer_churn_Table!N1514=0,Customer_churn_Table!I1514,NA())</f>
        <v>0</v>
      </c>
      <c r="U1514" s="2">
        <f>IF(Customer_churn_Table!N1514=0,Customer_churn_Table!M1514,NA())</f>
        <v>98894.64</v>
      </c>
      <c r="V1514" s="2" t="e">
        <f>IF(Customer_churn_Table!N1514=1,Customer_churn_Table!I1514,NA())</f>
        <v>#N/A</v>
      </c>
      <c r="W1514" s="2" t="e">
        <f>IF(Customer_churn_Table!N1514=1,Customer_churn_Table!M1514,NA())</f>
        <v>#N/A</v>
      </c>
    </row>
    <row r="1515" spans="20:23" x14ac:dyDescent="0.35">
      <c r="T1515" s="2">
        <f>IF(Customer_churn_Table!N1515=0,Customer_churn_Table!I1515,NA())</f>
        <v>0</v>
      </c>
      <c r="U1515" s="2">
        <f>IF(Customer_churn_Table!N1515=0,Customer_churn_Table!M1515,NA())</f>
        <v>49826.68</v>
      </c>
      <c r="V1515" s="2" t="e">
        <f>IF(Customer_churn_Table!N1515=1,Customer_churn_Table!I1515,NA())</f>
        <v>#N/A</v>
      </c>
      <c r="W1515" s="2" t="e">
        <f>IF(Customer_churn_Table!N1515=1,Customer_churn_Table!M1515,NA())</f>
        <v>#N/A</v>
      </c>
    </row>
    <row r="1516" spans="20:23" x14ac:dyDescent="0.35">
      <c r="T1516" s="2">
        <f>IF(Customer_churn_Table!N1516=0,Customer_churn_Table!I1516,NA())</f>
        <v>71460.67</v>
      </c>
      <c r="U1516" s="2">
        <f>IF(Customer_churn_Table!N1516=0,Customer_churn_Table!M1516,NA())</f>
        <v>10074.049999999999</v>
      </c>
      <c r="V1516" s="2" t="e">
        <f>IF(Customer_churn_Table!N1516=1,Customer_churn_Table!I1516,NA())</f>
        <v>#N/A</v>
      </c>
      <c r="W1516" s="2" t="e">
        <f>IF(Customer_churn_Table!N1516=1,Customer_churn_Table!M1516,NA())</f>
        <v>#N/A</v>
      </c>
    </row>
    <row r="1517" spans="20:23" x14ac:dyDescent="0.35">
      <c r="T1517" s="2">
        <f>IF(Customer_churn_Table!N1517=0,Customer_churn_Table!I1517,NA())</f>
        <v>133214.13</v>
      </c>
      <c r="U1517" s="2">
        <f>IF(Customer_churn_Table!N1517=0,Customer_churn_Table!M1517,NA())</f>
        <v>20769.88</v>
      </c>
      <c r="V1517" s="2" t="e">
        <f>IF(Customer_churn_Table!N1517=1,Customer_churn_Table!I1517,NA())</f>
        <v>#N/A</v>
      </c>
      <c r="W1517" s="2" t="e">
        <f>IF(Customer_churn_Table!N1517=1,Customer_churn_Table!M1517,NA())</f>
        <v>#N/A</v>
      </c>
    </row>
    <row r="1518" spans="20:23" x14ac:dyDescent="0.35">
      <c r="T1518" s="2">
        <f>IF(Customer_churn_Table!N1518=0,Customer_churn_Table!I1518,NA())</f>
        <v>96558.66</v>
      </c>
      <c r="U1518" s="2">
        <f>IF(Customer_churn_Table!N1518=0,Customer_churn_Table!M1518,NA())</f>
        <v>163427.18</v>
      </c>
      <c r="V1518" s="2" t="e">
        <f>IF(Customer_churn_Table!N1518=1,Customer_churn_Table!I1518,NA())</f>
        <v>#N/A</v>
      </c>
      <c r="W1518" s="2" t="e">
        <f>IF(Customer_churn_Table!N1518=1,Customer_churn_Table!M1518,NA())</f>
        <v>#N/A</v>
      </c>
    </row>
    <row r="1519" spans="20:23" x14ac:dyDescent="0.35">
      <c r="T1519" s="2">
        <f>IF(Customer_churn_Table!N1519=0,Customer_churn_Table!I1519,NA())</f>
        <v>93806.31</v>
      </c>
      <c r="U1519" s="2">
        <f>IF(Customer_churn_Table!N1519=0,Customer_churn_Table!M1519,NA())</f>
        <v>140068.76999999999</v>
      </c>
      <c r="V1519" s="2" t="e">
        <f>IF(Customer_churn_Table!N1519=1,Customer_churn_Table!I1519,NA())</f>
        <v>#N/A</v>
      </c>
      <c r="W1519" s="2" t="e">
        <f>IF(Customer_churn_Table!N1519=1,Customer_churn_Table!M1519,NA())</f>
        <v>#N/A</v>
      </c>
    </row>
    <row r="1520" spans="20:23" x14ac:dyDescent="0.35">
      <c r="T1520" s="2">
        <f>IF(Customer_churn_Table!N1520=0,Customer_churn_Table!I1520,NA())</f>
        <v>0</v>
      </c>
      <c r="U1520" s="2">
        <f>IF(Customer_churn_Table!N1520=0,Customer_churn_Table!M1520,NA())</f>
        <v>83206.19</v>
      </c>
      <c r="V1520" s="2" t="e">
        <f>IF(Customer_churn_Table!N1520=1,Customer_churn_Table!I1520,NA())</f>
        <v>#N/A</v>
      </c>
      <c r="W1520" s="2" t="e">
        <f>IF(Customer_churn_Table!N1520=1,Customer_churn_Table!M1520,NA())</f>
        <v>#N/A</v>
      </c>
    </row>
    <row r="1521" spans="20:23" x14ac:dyDescent="0.35">
      <c r="T1521" s="2" t="e">
        <f>IF(Customer_churn_Table!N1521=0,Customer_churn_Table!I1521,NA())</f>
        <v>#N/A</v>
      </c>
      <c r="U1521" s="2" t="e">
        <f>IF(Customer_churn_Table!N1521=0,Customer_churn_Table!M1521,NA())</f>
        <v>#N/A</v>
      </c>
      <c r="V1521" s="2">
        <f>IF(Customer_churn_Table!N1521=1,Customer_churn_Table!I1521,NA())</f>
        <v>124043.8</v>
      </c>
      <c r="W1521" s="2">
        <f>IF(Customer_churn_Table!N1521=1,Customer_churn_Table!M1521,NA())</f>
        <v>111402.97</v>
      </c>
    </row>
    <row r="1522" spans="20:23" x14ac:dyDescent="0.35">
      <c r="T1522" s="2" t="e">
        <f>IF(Customer_churn_Table!N1522=0,Customer_churn_Table!I1522,NA())</f>
        <v>#N/A</v>
      </c>
      <c r="U1522" s="2" t="e">
        <f>IF(Customer_churn_Table!N1522=0,Customer_churn_Table!M1522,NA())</f>
        <v>#N/A</v>
      </c>
      <c r="V1522" s="2">
        <f>IF(Customer_churn_Table!N1522=1,Customer_churn_Table!I1522,NA())</f>
        <v>131694.97</v>
      </c>
      <c r="W1522" s="2">
        <f>IF(Customer_churn_Table!N1522=1,Customer_churn_Table!M1522,NA())</f>
        <v>92873.5</v>
      </c>
    </row>
    <row r="1523" spans="20:23" x14ac:dyDescent="0.35">
      <c r="T1523" s="2">
        <f>IF(Customer_churn_Table!N1523=0,Customer_churn_Table!I1523,NA())</f>
        <v>0</v>
      </c>
      <c r="U1523" s="2">
        <f>IF(Customer_churn_Table!N1523=0,Customer_churn_Table!M1523,NA())</f>
        <v>94780.9</v>
      </c>
      <c r="V1523" s="2" t="e">
        <f>IF(Customer_churn_Table!N1523=1,Customer_churn_Table!I1523,NA())</f>
        <v>#N/A</v>
      </c>
      <c r="W1523" s="2" t="e">
        <f>IF(Customer_churn_Table!N1523=1,Customer_churn_Table!M1523,NA())</f>
        <v>#N/A</v>
      </c>
    </row>
    <row r="1524" spans="20:23" x14ac:dyDescent="0.35">
      <c r="T1524" s="2">
        <f>IF(Customer_churn_Table!N1524=0,Customer_churn_Table!I1524,NA())</f>
        <v>106266.8</v>
      </c>
      <c r="U1524" s="2">
        <f>IF(Customer_churn_Table!N1524=0,Customer_churn_Table!M1524,NA())</f>
        <v>16607.150000000001</v>
      </c>
      <c r="V1524" s="2" t="e">
        <f>IF(Customer_churn_Table!N1524=1,Customer_churn_Table!I1524,NA())</f>
        <v>#N/A</v>
      </c>
      <c r="W1524" s="2" t="e">
        <f>IF(Customer_churn_Table!N1524=1,Customer_churn_Table!M1524,NA())</f>
        <v>#N/A</v>
      </c>
    </row>
    <row r="1525" spans="20:23" x14ac:dyDescent="0.35">
      <c r="T1525" s="2">
        <f>IF(Customer_churn_Table!N1525=0,Customer_churn_Table!I1525,NA())</f>
        <v>0</v>
      </c>
      <c r="U1525" s="2">
        <f>IF(Customer_churn_Table!N1525=0,Customer_churn_Table!M1525,NA())</f>
        <v>161954.43</v>
      </c>
      <c r="V1525" s="2" t="e">
        <f>IF(Customer_churn_Table!N1525=1,Customer_churn_Table!I1525,NA())</f>
        <v>#N/A</v>
      </c>
      <c r="W1525" s="2" t="e">
        <f>IF(Customer_churn_Table!N1525=1,Customer_churn_Table!M1525,NA())</f>
        <v>#N/A</v>
      </c>
    </row>
    <row r="1526" spans="20:23" x14ac:dyDescent="0.35">
      <c r="T1526" s="2">
        <f>IF(Customer_churn_Table!N1526=0,Customer_churn_Table!I1526,NA())</f>
        <v>0</v>
      </c>
      <c r="U1526" s="2">
        <f>IF(Customer_churn_Table!N1526=0,Customer_churn_Table!M1526,NA())</f>
        <v>194733.28</v>
      </c>
      <c r="V1526" s="2" t="e">
        <f>IF(Customer_churn_Table!N1526=1,Customer_churn_Table!I1526,NA())</f>
        <v>#N/A</v>
      </c>
      <c r="W1526" s="2" t="e">
        <f>IF(Customer_churn_Table!N1526=1,Customer_churn_Table!M1526,NA())</f>
        <v>#N/A</v>
      </c>
    </row>
    <row r="1527" spans="20:23" x14ac:dyDescent="0.35">
      <c r="T1527" s="2">
        <f>IF(Customer_churn_Table!N1527=0,Customer_churn_Table!I1527,NA())</f>
        <v>139840.35999999999</v>
      </c>
      <c r="U1527" s="2">
        <f>IF(Customer_churn_Table!N1527=0,Customer_churn_Table!M1527,NA())</f>
        <v>163524.70000000001</v>
      </c>
      <c r="V1527" s="2" t="e">
        <f>IF(Customer_churn_Table!N1527=1,Customer_churn_Table!I1527,NA())</f>
        <v>#N/A</v>
      </c>
      <c r="W1527" s="2" t="e">
        <f>IF(Customer_churn_Table!N1527=1,Customer_churn_Table!M1527,NA())</f>
        <v>#N/A</v>
      </c>
    </row>
    <row r="1528" spans="20:23" x14ac:dyDescent="0.35">
      <c r="T1528" s="2">
        <f>IF(Customer_churn_Table!N1528=0,Customer_churn_Table!I1528,NA())</f>
        <v>0</v>
      </c>
      <c r="U1528" s="2">
        <f>IF(Customer_churn_Table!N1528=0,Customer_churn_Table!M1528,NA())</f>
        <v>48260.19</v>
      </c>
      <c r="V1528" s="2" t="e">
        <f>IF(Customer_churn_Table!N1528=1,Customer_churn_Table!I1528,NA())</f>
        <v>#N/A</v>
      </c>
      <c r="W1528" s="2" t="e">
        <f>IF(Customer_churn_Table!N1528=1,Customer_churn_Table!M1528,NA())</f>
        <v>#N/A</v>
      </c>
    </row>
    <row r="1529" spans="20:23" x14ac:dyDescent="0.35">
      <c r="T1529" s="2">
        <f>IF(Customer_churn_Table!N1529=0,Customer_churn_Table!I1529,NA())</f>
        <v>124098.54</v>
      </c>
      <c r="U1529" s="2">
        <f>IF(Customer_churn_Table!N1529=0,Customer_churn_Table!M1529,NA())</f>
        <v>86678.48</v>
      </c>
      <c r="V1529" s="2" t="e">
        <f>IF(Customer_churn_Table!N1529=1,Customer_churn_Table!I1529,NA())</f>
        <v>#N/A</v>
      </c>
      <c r="W1529" s="2" t="e">
        <f>IF(Customer_churn_Table!N1529=1,Customer_churn_Table!M1529,NA())</f>
        <v>#N/A</v>
      </c>
    </row>
    <row r="1530" spans="20:23" x14ac:dyDescent="0.35">
      <c r="T1530" s="2">
        <f>IF(Customer_churn_Table!N1530=0,Customer_churn_Table!I1530,NA())</f>
        <v>145807.59</v>
      </c>
      <c r="U1530" s="2">
        <f>IF(Customer_churn_Table!N1530=0,Customer_churn_Table!M1530,NA())</f>
        <v>3064.65</v>
      </c>
      <c r="V1530" s="2" t="e">
        <f>IF(Customer_churn_Table!N1530=1,Customer_churn_Table!I1530,NA())</f>
        <v>#N/A</v>
      </c>
      <c r="W1530" s="2" t="e">
        <f>IF(Customer_churn_Table!N1530=1,Customer_churn_Table!M1530,NA())</f>
        <v>#N/A</v>
      </c>
    </row>
    <row r="1531" spans="20:23" x14ac:dyDescent="0.35">
      <c r="T1531" s="2">
        <f>IF(Customer_churn_Table!N1531=0,Customer_churn_Table!I1531,NA())</f>
        <v>0</v>
      </c>
      <c r="U1531" s="2">
        <f>IF(Customer_churn_Table!N1531=0,Customer_churn_Table!M1531,NA())</f>
        <v>112124.98</v>
      </c>
      <c r="V1531" s="2" t="e">
        <f>IF(Customer_churn_Table!N1531=1,Customer_churn_Table!I1531,NA())</f>
        <v>#N/A</v>
      </c>
      <c r="W1531" s="2" t="e">
        <f>IF(Customer_churn_Table!N1531=1,Customer_churn_Table!M1531,NA())</f>
        <v>#N/A</v>
      </c>
    </row>
    <row r="1532" spans="20:23" x14ac:dyDescent="0.35">
      <c r="T1532" s="2">
        <f>IF(Customer_churn_Table!N1532=0,Customer_churn_Table!I1532,NA())</f>
        <v>107508.93</v>
      </c>
      <c r="U1532" s="2">
        <f>IF(Customer_churn_Table!N1532=0,Customer_churn_Table!M1532,NA())</f>
        <v>120801.65</v>
      </c>
      <c r="V1532" s="2" t="e">
        <f>IF(Customer_churn_Table!N1532=1,Customer_churn_Table!I1532,NA())</f>
        <v>#N/A</v>
      </c>
      <c r="W1532" s="2" t="e">
        <f>IF(Customer_churn_Table!N1532=1,Customer_churn_Table!M1532,NA())</f>
        <v>#N/A</v>
      </c>
    </row>
    <row r="1533" spans="20:23" x14ac:dyDescent="0.35">
      <c r="T1533" s="2">
        <f>IF(Customer_churn_Table!N1533=0,Customer_churn_Table!I1533,NA())</f>
        <v>0</v>
      </c>
      <c r="U1533" s="2">
        <f>IF(Customer_churn_Table!N1533=0,Customer_churn_Table!M1533,NA())</f>
        <v>52193.23</v>
      </c>
      <c r="V1533" s="2" t="e">
        <f>IF(Customer_churn_Table!N1533=1,Customer_churn_Table!I1533,NA())</f>
        <v>#N/A</v>
      </c>
      <c r="W1533" s="2" t="e">
        <f>IF(Customer_churn_Table!N1533=1,Customer_churn_Table!M1533,NA())</f>
        <v>#N/A</v>
      </c>
    </row>
    <row r="1534" spans="20:23" x14ac:dyDescent="0.35">
      <c r="T1534" s="2">
        <f>IF(Customer_churn_Table!N1534=0,Customer_churn_Table!I1534,NA())</f>
        <v>145980.23000000001</v>
      </c>
      <c r="U1534" s="2">
        <f>IF(Customer_churn_Table!N1534=0,Customer_churn_Table!M1534,NA())</f>
        <v>56636.28</v>
      </c>
      <c r="V1534" s="2" t="e">
        <f>IF(Customer_churn_Table!N1534=1,Customer_churn_Table!I1534,NA())</f>
        <v>#N/A</v>
      </c>
      <c r="W1534" s="2" t="e">
        <f>IF(Customer_churn_Table!N1534=1,Customer_churn_Table!M1534,NA())</f>
        <v>#N/A</v>
      </c>
    </row>
    <row r="1535" spans="20:23" x14ac:dyDescent="0.35">
      <c r="T1535" s="2">
        <f>IF(Customer_churn_Table!N1535=0,Customer_churn_Table!I1535,NA())</f>
        <v>212778.2</v>
      </c>
      <c r="U1535" s="2">
        <f>IF(Customer_churn_Table!N1535=0,Customer_churn_Table!M1535,NA())</f>
        <v>69372.88</v>
      </c>
      <c r="V1535" s="2" t="e">
        <f>IF(Customer_churn_Table!N1535=1,Customer_churn_Table!I1535,NA())</f>
        <v>#N/A</v>
      </c>
      <c r="W1535" s="2" t="e">
        <f>IF(Customer_churn_Table!N1535=1,Customer_churn_Table!M1535,NA())</f>
        <v>#N/A</v>
      </c>
    </row>
    <row r="1536" spans="20:23" x14ac:dyDescent="0.35">
      <c r="T1536" s="2" t="e">
        <f>IF(Customer_churn_Table!N1536=0,Customer_churn_Table!I1536,NA())</f>
        <v>#N/A</v>
      </c>
      <c r="U1536" s="2" t="e">
        <f>IF(Customer_churn_Table!N1536=0,Customer_churn_Table!M1536,NA())</f>
        <v>#N/A</v>
      </c>
      <c r="V1536" s="2">
        <f>IF(Customer_churn_Table!N1536=1,Customer_churn_Table!I1536,NA())</f>
        <v>152522.47</v>
      </c>
      <c r="W1536" s="2">
        <f>IF(Customer_churn_Table!N1536=1,Customer_churn_Table!M1536,NA())</f>
        <v>164038.07</v>
      </c>
    </row>
    <row r="1537" spans="20:23" x14ac:dyDescent="0.35">
      <c r="T1537" s="2">
        <f>IF(Customer_churn_Table!N1537=0,Customer_churn_Table!I1537,NA())</f>
        <v>168964.77</v>
      </c>
      <c r="U1537" s="2">
        <f>IF(Customer_churn_Table!N1537=0,Customer_churn_Table!M1537,NA())</f>
        <v>118982.51</v>
      </c>
      <c r="V1537" s="2" t="e">
        <f>IF(Customer_churn_Table!N1537=1,Customer_churn_Table!I1537,NA())</f>
        <v>#N/A</v>
      </c>
      <c r="W1537" s="2" t="e">
        <f>IF(Customer_churn_Table!N1537=1,Customer_churn_Table!M1537,NA())</f>
        <v>#N/A</v>
      </c>
    </row>
    <row r="1538" spans="20:23" x14ac:dyDescent="0.35">
      <c r="T1538" s="2">
        <f>IF(Customer_churn_Table!N1538=0,Customer_churn_Table!I1538,NA())</f>
        <v>0</v>
      </c>
      <c r="U1538" s="2">
        <f>IF(Customer_churn_Table!N1538=0,Customer_churn_Table!M1538,NA())</f>
        <v>27472.07</v>
      </c>
      <c r="V1538" s="2" t="e">
        <f>IF(Customer_churn_Table!N1538=1,Customer_churn_Table!I1538,NA())</f>
        <v>#N/A</v>
      </c>
      <c r="W1538" s="2" t="e">
        <f>IF(Customer_churn_Table!N1538=1,Customer_churn_Table!M1538,NA())</f>
        <v>#N/A</v>
      </c>
    </row>
    <row r="1539" spans="20:23" x14ac:dyDescent="0.35">
      <c r="T1539" s="2">
        <f>IF(Customer_churn_Table!N1539=0,Customer_churn_Table!I1539,NA())</f>
        <v>0</v>
      </c>
      <c r="U1539" s="2">
        <f>IF(Customer_churn_Table!N1539=0,Customer_churn_Table!M1539,NA())</f>
        <v>36754.129999999997</v>
      </c>
      <c r="V1539" s="2" t="e">
        <f>IF(Customer_churn_Table!N1539=1,Customer_churn_Table!I1539,NA())</f>
        <v>#N/A</v>
      </c>
      <c r="W1539" s="2" t="e">
        <f>IF(Customer_churn_Table!N1539=1,Customer_churn_Table!M1539,NA())</f>
        <v>#N/A</v>
      </c>
    </row>
    <row r="1540" spans="20:23" x14ac:dyDescent="0.35">
      <c r="T1540" s="2">
        <f>IF(Customer_churn_Table!N1540=0,Customer_churn_Table!I1540,NA())</f>
        <v>98266.3</v>
      </c>
      <c r="U1540" s="2">
        <f>IF(Customer_churn_Table!N1540=0,Customer_churn_Table!M1540,NA())</f>
        <v>46416.36</v>
      </c>
      <c r="V1540" s="2" t="e">
        <f>IF(Customer_churn_Table!N1540=1,Customer_churn_Table!I1540,NA())</f>
        <v>#N/A</v>
      </c>
      <c r="W1540" s="2" t="e">
        <f>IF(Customer_churn_Table!N1540=1,Customer_churn_Table!M1540,NA())</f>
        <v>#N/A</v>
      </c>
    </row>
    <row r="1541" spans="20:23" x14ac:dyDescent="0.35">
      <c r="T1541" s="2">
        <f>IF(Customer_churn_Table!N1541=0,Customer_churn_Table!I1541,NA())</f>
        <v>113000.92</v>
      </c>
      <c r="U1541" s="2">
        <f>IF(Customer_churn_Table!N1541=0,Customer_churn_Table!M1541,NA())</f>
        <v>152872.39000000001</v>
      </c>
      <c r="V1541" s="2" t="e">
        <f>IF(Customer_churn_Table!N1541=1,Customer_churn_Table!I1541,NA())</f>
        <v>#N/A</v>
      </c>
      <c r="W1541" s="2" t="e">
        <f>IF(Customer_churn_Table!N1541=1,Customer_churn_Table!M1541,NA())</f>
        <v>#N/A</v>
      </c>
    </row>
    <row r="1542" spans="20:23" x14ac:dyDescent="0.35">
      <c r="T1542" s="2">
        <f>IF(Customer_churn_Table!N1542=0,Customer_churn_Table!I1542,NA())</f>
        <v>137060.88</v>
      </c>
      <c r="U1542" s="2">
        <f>IF(Customer_churn_Table!N1542=0,Customer_churn_Table!M1542,NA())</f>
        <v>165227.23000000001</v>
      </c>
      <c r="V1542" s="2" t="e">
        <f>IF(Customer_churn_Table!N1542=1,Customer_churn_Table!I1542,NA())</f>
        <v>#N/A</v>
      </c>
      <c r="W1542" s="2" t="e">
        <f>IF(Customer_churn_Table!N1542=1,Customer_churn_Table!M1542,NA())</f>
        <v>#N/A</v>
      </c>
    </row>
    <row r="1543" spans="20:23" x14ac:dyDescent="0.35">
      <c r="T1543" s="2">
        <f>IF(Customer_churn_Table!N1543=0,Customer_churn_Table!I1543,NA())</f>
        <v>112146.12</v>
      </c>
      <c r="U1543" s="2">
        <f>IF(Customer_churn_Table!N1543=0,Customer_churn_Table!M1543,NA())</f>
        <v>75927.350000000006</v>
      </c>
      <c r="V1543" s="2" t="e">
        <f>IF(Customer_churn_Table!N1543=1,Customer_churn_Table!I1543,NA())</f>
        <v>#N/A</v>
      </c>
      <c r="W1543" s="2" t="e">
        <f>IF(Customer_churn_Table!N1543=1,Customer_churn_Table!M1543,NA())</f>
        <v>#N/A</v>
      </c>
    </row>
    <row r="1544" spans="20:23" x14ac:dyDescent="0.35">
      <c r="T1544" s="2">
        <f>IF(Customer_churn_Table!N1544=0,Customer_churn_Table!I1544,NA())</f>
        <v>129307.32</v>
      </c>
      <c r="U1544" s="2">
        <f>IF(Customer_churn_Table!N1544=0,Customer_churn_Table!M1544,NA())</f>
        <v>172930.28</v>
      </c>
      <c r="V1544" s="2" t="e">
        <f>IF(Customer_churn_Table!N1544=1,Customer_churn_Table!I1544,NA())</f>
        <v>#N/A</v>
      </c>
      <c r="W1544" s="2" t="e">
        <f>IF(Customer_churn_Table!N1544=1,Customer_churn_Table!M1544,NA())</f>
        <v>#N/A</v>
      </c>
    </row>
    <row r="1545" spans="20:23" x14ac:dyDescent="0.35">
      <c r="T1545" s="2">
        <f>IF(Customer_churn_Table!N1545=0,Customer_churn_Table!I1545,NA())</f>
        <v>163975.09</v>
      </c>
      <c r="U1545" s="2">
        <f>IF(Customer_churn_Table!N1545=0,Customer_churn_Table!M1545,NA())</f>
        <v>36108.5</v>
      </c>
      <c r="V1545" s="2" t="e">
        <f>IF(Customer_churn_Table!N1545=1,Customer_churn_Table!I1545,NA())</f>
        <v>#N/A</v>
      </c>
      <c r="W1545" s="2" t="e">
        <f>IF(Customer_churn_Table!N1545=1,Customer_churn_Table!M1545,NA())</f>
        <v>#N/A</v>
      </c>
    </row>
    <row r="1546" spans="20:23" x14ac:dyDescent="0.35">
      <c r="T1546" s="2">
        <f>IF(Customer_churn_Table!N1546=0,Customer_churn_Table!I1546,NA())</f>
        <v>0</v>
      </c>
      <c r="U1546" s="2">
        <f>IF(Customer_churn_Table!N1546=0,Customer_churn_Table!M1546,NA())</f>
        <v>36202.74</v>
      </c>
      <c r="V1546" s="2" t="e">
        <f>IF(Customer_churn_Table!N1546=1,Customer_churn_Table!I1546,NA())</f>
        <v>#N/A</v>
      </c>
      <c r="W1546" s="2" t="e">
        <f>IF(Customer_churn_Table!N1546=1,Customer_churn_Table!M1546,NA())</f>
        <v>#N/A</v>
      </c>
    </row>
    <row r="1547" spans="20:23" x14ac:dyDescent="0.35">
      <c r="T1547" s="2">
        <f>IF(Customer_churn_Table!N1547=0,Customer_churn_Table!I1547,NA())</f>
        <v>158414.85</v>
      </c>
      <c r="U1547" s="2">
        <f>IF(Customer_churn_Table!N1547=0,Customer_churn_Table!M1547,NA())</f>
        <v>131886.46</v>
      </c>
      <c r="V1547" s="2" t="e">
        <f>IF(Customer_churn_Table!N1547=1,Customer_churn_Table!I1547,NA())</f>
        <v>#N/A</v>
      </c>
      <c r="W1547" s="2" t="e">
        <f>IF(Customer_churn_Table!N1547=1,Customer_churn_Table!M1547,NA())</f>
        <v>#N/A</v>
      </c>
    </row>
    <row r="1548" spans="20:23" x14ac:dyDescent="0.35">
      <c r="T1548" s="2">
        <f>IF(Customer_churn_Table!N1548=0,Customer_churn_Table!I1548,NA())</f>
        <v>92072.68</v>
      </c>
      <c r="U1548" s="2">
        <f>IF(Customer_churn_Table!N1548=0,Customer_churn_Table!M1548,NA())</f>
        <v>133992.35999999999</v>
      </c>
      <c r="V1548" s="2" t="e">
        <f>IF(Customer_churn_Table!N1548=1,Customer_churn_Table!I1548,NA())</f>
        <v>#N/A</v>
      </c>
      <c r="W1548" s="2" t="e">
        <f>IF(Customer_churn_Table!N1548=1,Customer_churn_Table!M1548,NA())</f>
        <v>#N/A</v>
      </c>
    </row>
    <row r="1549" spans="20:23" x14ac:dyDescent="0.35">
      <c r="T1549" s="2">
        <f>IF(Customer_churn_Table!N1549=0,Customer_churn_Table!I1549,NA())</f>
        <v>88243.29</v>
      </c>
      <c r="U1549" s="2">
        <f>IF(Customer_churn_Table!N1549=0,Customer_churn_Table!M1549,NA())</f>
        <v>96658.26</v>
      </c>
      <c r="V1549" s="2" t="e">
        <f>IF(Customer_churn_Table!N1549=1,Customer_churn_Table!I1549,NA())</f>
        <v>#N/A</v>
      </c>
      <c r="W1549" s="2" t="e">
        <f>IF(Customer_churn_Table!N1549=1,Customer_churn_Table!M1549,NA())</f>
        <v>#N/A</v>
      </c>
    </row>
    <row r="1550" spans="20:23" x14ac:dyDescent="0.35">
      <c r="T1550" s="2">
        <f>IF(Customer_churn_Table!N1550=0,Customer_churn_Table!I1550,NA())</f>
        <v>0</v>
      </c>
      <c r="U1550" s="2">
        <f>IF(Customer_churn_Table!N1550=0,Customer_churn_Table!M1550,NA())</f>
        <v>135112.09</v>
      </c>
      <c r="V1550" s="2" t="e">
        <f>IF(Customer_churn_Table!N1550=1,Customer_churn_Table!I1550,NA())</f>
        <v>#N/A</v>
      </c>
      <c r="W1550" s="2" t="e">
        <f>IF(Customer_churn_Table!N1550=1,Customer_churn_Table!M1550,NA())</f>
        <v>#N/A</v>
      </c>
    </row>
    <row r="1551" spans="20:23" x14ac:dyDescent="0.35">
      <c r="T1551" s="2" t="e">
        <f>IF(Customer_churn_Table!N1551=0,Customer_churn_Table!I1551,NA())</f>
        <v>#N/A</v>
      </c>
      <c r="U1551" s="2" t="e">
        <f>IF(Customer_churn_Table!N1551=0,Customer_churn_Table!M1551,NA())</f>
        <v>#N/A</v>
      </c>
      <c r="V1551" s="2">
        <f>IF(Customer_churn_Table!N1551=1,Customer_churn_Table!I1551,NA())</f>
        <v>59486.31</v>
      </c>
      <c r="W1551" s="2">
        <f>IF(Customer_churn_Table!N1551=1,Customer_churn_Table!M1551,NA())</f>
        <v>163944.18</v>
      </c>
    </row>
    <row r="1552" spans="20:23" x14ac:dyDescent="0.35">
      <c r="T1552" s="2">
        <f>IF(Customer_churn_Table!N1552=0,Customer_churn_Table!I1552,NA())</f>
        <v>0</v>
      </c>
      <c r="U1552" s="2">
        <f>IF(Customer_churn_Table!N1552=0,Customer_churn_Table!M1552,NA())</f>
        <v>53843.71</v>
      </c>
      <c r="V1552" s="2" t="e">
        <f>IF(Customer_churn_Table!N1552=1,Customer_churn_Table!I1552,NA())</f>
        <v>#N/A</v>
      </c>
      <c r="W1552" s="2" t="e">
        <f>IF(Customer_churn_Table!N1552=1,Customer_churn_Table!M1552,NA())</f>
        <v>#N/A</v>
      </c>
    </row>
    <row r="1553" spans="20:23" x14ac:dyDescent="0.35">
      <c r="T1553" s="2">
        <f>IF(Customer_churn_Table!N1553=0,Customer_churn_Table!I1553,NA())</f>
        <v>0</v>
      </c>
      <c r="U1553" s="2">
        <f>IF(Customer_churn_Table!N1553=0,Customer_churn_Table!M1553,NA())</f>
        <v>122398.84</v>
      </c>
      <c r="V1553" s="2" t="e">
        <f>IF(Customer_churn_Table!N1553=1,Customer_churn_Table!I1553,NA())</f>
        <v>#N/A</v>
      </c>
      <c r="W1553" s="2" t="e">
        <f>IF(Customer_churn_Table!N1553=1,Customer_churn_Table!M1553,NA())</f>
        <v>#N/A</v>
      </c>
    </row>
    <row r="1554" spans="20:23" x14ac:dyDescent="0.35">
      <c r="T1554" s="2">
        <f>IF(Customer_churn_Table!N1554=0,Customer_churn_Table!I1554,NA())</f>
        <v>0</v>
      </c>
      <c r="U1554" s="2">
        <f>IF(Customer_churn_Table!N1554=0,Customer_churn_Table!M1554,NA())</f>
        <v>64804.04</v>
      </c>
      <c r="V1554" s="2" t="e">
        <f>IF(Customer_churn_Table!N1554=1,Customer_churn_Table!I1554,NA())</f>
        <v>#N/A</v>
      </c>
      <c r="W1554" s="2" t="e">
        <f>IF(Customer_churn_Table!N1554=1,Customer_churn_Table!M1554,NA())</f>
        <v>#N/A</v>
      </c>
    </row>
    <row r="1555" spans="20:23" x14ac:dyDescent="0.35">
      <c r="T1555" s="2">
        <f>IF(Customer_churn_Table!N1555=0,Customer_churn_Table!I1555,NA())</f>
        <v>119278.01</v>
      </c>
      <c r="U1555" s="2">
        <f>IF(Customer_churn_Table!N1555=0,Customer_churn_Table!M1555,NA())</f>
        <v>19370.73</v>
      </c>
      <c r="V1555" s="2" t="e">
        <f>IF(Customer_churn_Table!N1555=1,Customer_churn_Table!I1555,NA())</f>
        <v>#N/A</v>
      </c>
      <c r="W1555" s="2" t="e">
        <f>IF(Customer_churn_Table!N1555=1,Customer_churn_Table!M1555,NA())</f>
        <v>#N/A</v>
      </c>
    </row>
    <row r="1556" spans="20:23" x14ac:dyDescent="0.35">
      <c r="T1556" s="2">
        <f>IF(Customer_churn_Table!N1556=0,Customer_churn_Table!I1556,NA())</f>
        <v>158741.43</v>
      </c>
      <c r="U1556" s="2">
        <f>IF(Customer_churn_Table!N1556=0,Customer_churn_Table!M1556,NA())</f>
        <v>126192.54</v>
      </c>
      <c r="V1556" s="2" t="e">
        <f>IF(Customer_churn_Table!N1556=1,Customer_churn_Table!I1556,NA())</f>
        <v>#N/A</v>
      </c>
      <c r="W1556" s="2" t="e">
        <f>IF(Customer_churn_Table!N1556=1,Customer_churn_Table!M1556,NA())</f>
        <v>#N/A</v>
      </c>
    </row>
    <row r="1557" spans="20:23" x14ac:dyDescent="0.35">
      <c r="T1557" s="2" t="e">
        <f>IF(Customer_churn_Table!N1557=0,Customer_churn_Table!I1557,NA())</f>
        <v>#N/A</v>
      </c>
      <c r="U1557" s="2" t="e">
        <f>IF(Customer_churn_Table!N1557=0,Customer_churn_Table!M1557,NA())</f>
        <v>#N/A</v>
      </c>
      <c r="V1557" s="2">
        <f>IF(Customer_churn_Table!N1557=1,Customer_churn_Table!I1557,NA())</f>
        <v>140596.95000000001</v>
      </c>
      <c r="W1557" s="2">
        <f>IF(Customer_churn_Table!N1557=1,Customer_churn_Table!M1557,NA())</f>
        <v>135459.01999999999</v>
      </c>
    </row>
    <row r="1558" spans="20:23" x14ac:dyDescent="0.35">
      <c r="T1558" s="2">
        <f>IF(Customer_churn_Table!N1558=0,Customer_churn_Table!I1558,NA())</f>
        <v>0</v>
      </c>
      <c r="U1558" s="2">
        <f>IF(Customer_churn_Table!N1558=0,Customer_churn_Table!M1558,NA())</f>
        <v>94815.039999999994</v>
      </c>
      <c r="V1558" s="2" t="e">
        <f>IF(Customer_churn_Table!N1558=1,Customer_churn_Table!I1558,NA())</f>
        <v>#N/A</v>
      </c>
      <c r="W1558" s="2" t="e">
        <f>IF(Customer_churn_Table!N1558=1,Customer_churn_Table!M1558,NA())</f>
        <v>#N/A</v>
      </c>
    </row>
    <row r="1559" spans="20:23" x14ac:dyDescent="0.35">
      <c r="T1559" s="2" t="e">
        <f>IF(Customer_churn_Table!N1559=0,Customer_churn_Table!I1559,NA())</f>
        <v>#N/A</v>
      </c>
      <c r="U1559" s="2" t="e">
        <f>IF(Customer_churn_Table!N1559=0,Customer_churn_Table!M1559,NA())</f>
        <v>#N/A</v>
      </c>
      <c r="V1559" s="2">
        <f>IF(Customer_churn_Table!N1559=1,Customer_churn_Table!I1559,NA())</f>
        <v>90432.92</v>
      </c>
      <c r="W1559" s="2">
        <f>IF(Customer_churn_Table!N1559=1,Customer_churn_Table!M1559,NA())</f>
        <v>188366.04</v>
      </c>
    </row>
    <row r="1560" spans="20:23" x14ac:dyDescent="0.35">
      <c r="T1560" s="2">
        <f>IF(Customer_churn_Table!N1560=0,Customer_churn_Table!I1560,NA())</f>
        <v>104783.81</v>
      </c>
      <c r="U1560" s="2">
        <f>IF(Customer_churn_Table!N1560=0,Customer_churn_Table!M1560,NA())</f>
        <v>178512.52</v>
      </c>
      <c r="V1560" s="2" t="e">
        <f>IF(Customer_churn_Table!N1560=1,Customer_churn_Table!I1560,NA())</f>
        <v>#N/A</v>
      </c>
      <c r="W1560" s="2" t="e">
        <f>IF(Customer_churn_Table!N1560=1,Customer_churn_Table!M1560,NA())</f>
        <v>#N/A</v>
      </c>
    </row>
    <row r="1561" spans="20:23" x14ac:dyDescent="0.35">
      <c r="T1561" s="2">
        <f>IF(Customer_churn_Table!N1561=0,Customer_churn_Table!I1561,NA())</f>
        <v>77992.97</v>
      </c>
      <c r="U1561" s="2">
        <f>IF(Customer_churn_Table!N1561=0,Customer_churn_Table!M1561,NA())</f>
        <v>97906.38</v>
      </c>
      <c r="V1561" s="2" t="e">
        <f>IF(Customer_churn_Table!N1561=1,Customer_churn_Table!I1561,NA())</f>
        <v>#N/A</v>
      </c>
      <c r="W1561" s="2" t="e">
        <f>IF(Customer_churn_Table!N1561=1,Customer_churn_Table!M1561,NA())</f>
        <v>#N/A</v>
      </c>
    </row>
    <row r="1562" spans="20:23" x14ac:dyDescent="0.35">
      <c r="T1562" s="2">
        <f>IF(Customer_churn_Table!N1562=0,Customer_churn_Table!I1562,NA())</f>
        <v>110822.9</v>
      </c>
      <c r="U1562" s="2">
        <f>IF(Customer_churn_Table!N1562=0,Customer_churn_Table!M1562,NA())</f>
        <v>72861.94</v>
      </c>
      <c r="V1562" s="2" t="e">
        <f>IF(Customer_churn_Table!N1562=1,Customer_churn_Table!I1562,NA())</f>
        <v>#N/A</v>
      </c>
      <c r="W1562" s="2" t="e">
        <f>IF(Customer_churn_Table!N1562=1,Customer_churn_Table!M1562,NA())</f>
        <v>#N/A</v>
      </c>
    </row>
    <row r="1563" spans="20:23" x14ac:dyDescent="0.35">
      <c r="T1563" s="2">
        <f>IF(Customer_churn_Table!N1563=0,Customer_churn_Table!I1563,NA())</f>
        <v>119624.6</v>
      </c>
      <c r="U1563" s="2">
        <f>IF(Customer_churn_Table!N1563=0,Customer_churn_Table!M1563,NA())</f>
        <v>195978.86</v>
      </c>
      <c r="V1563" s="2" t="e">
        <f>IF(Customer_churn_Table!N1563=1,Customer_churn_Table!I1563,NA())</f>
        <v>#N/A</v>
      </c>
      <c r="W1563" s="2" t="e">
        <f>IF(Customer_churn_Table!N1563=1,Customer_churn_Table!M1563,NA())</f>
        <v>#N/A</v>
      </c>
    </row>
    <row r="1564" spans="20:23" x14ac:dyDescent="0.35">
      <c r="T1564" s="2" t="e">
        <f>IF(Customer_churn_Table!N1564=0,Customer_churn_Table!I1564,NA())</f>
        <v>#N/A</v>
      </c>
      <c r="U1564" s="2" t="e">
        <f>IF(Customer_churn_Table!N1564=0,Customer_churn_Table!M1564,NA())</f>
        <v>#N/A</v>
      </c>
      <c r="V1564" s="2">
        <f>IF(Customer_churn_Table!N1564=1,Customer_churn_Table!I1564,NA())</f>
        <v>109052.59</v>
      </c>
      <c r="W1564" s="2">
        <f>IF(Customer_churn_Table!N1564=1,Customer_churn_Table!M1564,NA())</f>
        <v>19448.93</v>
      </c>
    </row>
    <row r="1565" spans="20:23" x14ac:dyDescent="0.35">
      <c r="T1565" s="2">
        <f>IF(Customer_churn_Table!N1565=0,Customer_churn_Table!I1565,NA())</f>
        <v>139129.44</v>
      </c>
      <c r="U1565" s="2">
        <f>IF(Customer_churn_Table!N1565=0,Customer_churn_Table!M1565,NA())</f>
        <v>32635.54</v>
      </c>
      <c r="V1565" s="2" t="e">
        <f>IF(Customer_churn_Table!N1565=1,Customer_churn_Table!I1565,NA())</f>
        <v>#N/A</v>
      </c>
      <c r="W1565" s="2" t="e">
        <f>IF(Customer_churn_Table!N1565=1,Customer_churn_Table!M1565,NA())</f>
        <v>#N/A</v>
      </c>
    </row>
    <row r="1566" spans="20:23" x14ac:dyDescent="0.35">
      <c r="T1566" s="2">
        <f>IF(Customer_churn_Table!N1566=0,Customer_churn_Table!I1566,NA())</f>
        <v>152324.66</v>
      </c>
      <c r="U1566" s="2">
        <f>IF(Customer_churn_Table!N1566=0,Customer_churn_Table!M1566,NA())</f>
        <v>171733.22</v>
      </c>
      <c r="V1566" s="2" t="e">
        <f>IF(Customer_churn_Table!N1566=1,Customer_churn_Table!I1566,NA())</f>
        <v>#N/A</v>
      </c>
      <c r="W1566" s="2" t="e">
        <f>IF(Customer_churn_Table!N1566=1,Customer_churn_Table!M1566,NA())</f>
        <v>#N/A</v>
      </c>
    </row>
    <row r="1567" spans="20:23" x14ac:dyDescent="0.35">
      <c r="T1567" s="2">
        <f>IF(Customer_churn_Table!N1567=0,Customer_churn_Table!I1567,NA())</f>
        <v>0</v>
      </c>
      <c r="U1567" s="2">
        <f>IF(Customer_churn_Table!N1567=0,Customer_churn_Table!M1567,NA())</f>
        <v>46176.22</v>
      </c>
      <c r="V1567" s="2" t="e">
        <f>IF(Customer_churn_Table!N1567=1,Customer_churn_Table!I1567,NA())</f>
        <v>#N/A</v>
      </c>
      <c r="W1567" s="2" t="e">
        <f>IF(Customer_churn_Table!N1567=1,Customer_churn_Table!M1567,NA())</f>
        <v>#N/A</v>
      </c>
    </row>
    <row r="1568" spans="20:23" x14ac:dyDescent="0.35">
      <c r="T1568" s="2">
        <f>IF(Customer_churn_Table!N1568=0,Customer_churn_Table!I1568,NA())</f>
        <v>127480.58</v>
      </c>
      <c r="U1568" s="2">
        <f>IF(Customer_churn_Table!N1568=0,Customer_churn_Table!M1568,NA())</f>
        <v>179634.69</v>
      </c>
      <c r="V1568" s="2" t="e">
        <f>IF(Customer_churn_Table!N1568=1,Customer_churn_Table!I1568,NA())</f>
        <v>#N/A</v>
      </c>
      <c r="W1568" s="2" t="e">
        <f>IF(Customer_churn_Table!N1568=1,Customer_churn_Table!M1568,NA())</f>
        <v>#N/A</v>
      </c>
    </row>
    <row r="1569" spans="20:23" x14ac:dyDescent="0.35">
      <c r="T1569" s="2" t="e">
        <f>IF(Customer_churn_Table!N1569=0,Customer_churn_Table!I1569,NA())</f>
        <v>#N/A</v>
      </c>
      <c r="U1569" s="2" t="e">
        <f>IF(Customer_churn_Table!N1569=0,Customer_churn_Table!M1569,NA())</f>
        <v>#N/A</v>
      </c>
      <c r="V1569" s="2">
        <f>IF(Customer_churn_Table!N1569=1,Customer_churn_Table!I1569,NA())</f>
        <v>115029.4</v>
      </c>
      <c r="W1569" s="2">
        <f>IF(Customer_churn_Table!N1569=1,Customer_churn_Table!M1569,NA())</f>
        <v>191521.32</v>
      </c>
    </row>
    <row r="1570" spans="20:23" x14ac:dyDescent="0.35">
      <c r="T1570" s="2">
        <f>IF(Customer_churn_Table!N1570=0,Customer_churn_Table!I1570,NA())</f>
        <v>114005.78</v>
      </c>
      <c r="U1570" s="2">
        <f>IF(Customer_churn_Table!N1570=0,Customer_churn_Table!M1570,NA())</f>
        <v>67998.45</v>
      </c>
      <c r="V1570" s="2" t="e">
        <f>IF(Customer_churn_Table!N1570=1,Customer_churn_Table!I1570,NA())</f>
        <v>#N/A</v>
      </c>
      <c r="W1570" s="2" t="e">
        <f>IF(Customer_churn_Table!N1570=1,Customer_churn_Table!M1570,NA())</f>
        <v>#N/A</v>
      </c>
    </row>
    <row r="1571" spans="20:23" x14ac:dyDescent="0.35">
      <c r="T1571" s="2" t="e">
        <f>IF(Customer_churn_Table!N1571=0,Customer_churn_Table!I1571,NA())</f>
        <v>#N/A</v>
      </c>
      <c r="U1571" s="2" t="e">
        <f>IF(Customer_churn_Table!N1571=0,Customer_churn_Table!M1571,NA())</f>
        <v>#N/A</v>
      </c>
      <c r="V1571" s="2">
        <f>IF(Customer_churn_Table!N1571=1,Customer_churn_Table!I1571,NA())</f>
        <v>116646.76</v>
      </c>
      <c r="W1571" s="2">
        <f>IF(Customer_churn_Table!N1571=1,Customer_churn_Table!M1571,NA())</f>
        <v>44731.8</v>
      </c>
    </row>
    <row r="1572" spans="20:23" x14ac:dyDescent="0.35">
      <c r="T1572" s="2" t="e">
        <f>IF(Customer_churn_Table!N1572=0,Customer_churn_Table!I1572,NA())</f>
        <v>#N/A</v>
      </c>
      <c r="U1572" s="2" t="e">
        <f>IF(Customer_churn_Table!N1572=0,Customer_churn_Table!M1572,NA())</f>
        <v>#N/A</v>
      </c>
      <c r="V1572" s="2">
        <f>IF(Customer_churn_Table!N1572=1,Customer_churn_Table!I1572,NA())</f>
        <v>110864.38</v>
      </c>
      <c r="W1572" s="2">
        <f>IF(Customer_churn_Table!N1572=1,Customer_churn_Table!M1572,NA())</f>
        <v>124532.9</v>
      </c>
    </row>
    <row r="1573" spans="20:23" x14ac:dyDescent="0.35">
      <c r="T1573" s="2">
        <f>IF(Customer_churn_Table!N1573=0,Customer_churn_Table!I1573,NA())</f>
        <v>156267.59</v>
      </c>
      <c r="U1573" s="2">
        <f>IF(Customer_churn_Table!N1573=0,Customer_churn_Table!M1573,NA())</f>
        <v>160968.44</v>
      </c>
      <c r="V1573" s="2" t="e">
        <f>IF(Customer_churn_Table!N1573=1,Customer_churn_Table!I1573,NA())</f>
        <v>#N/A</v>
      </c>
      <c r="W1573" s="2" t="e">
        <f>IF(Customer_churn_Table!N1573=1,Customer_churn_Table!M1573,NA())</f>
        <v>#N/A</v>
      </c>
    </row>
    <row r="1574" spans="20:23" x14ac:dyDescent="0.35">
      <c r="T1574" s="2" t="e">
        <f>IF(Customer_churn_Table!N1574=0,Customer_churn_Table!I1574,NA())</f>
        <v>#N/A</v>
      </c>
      <c r="U1574" s="2" t="e">
        <f>IF(Customer_churn_Table!N1574=0,Customer_churn_Table!M1574,NA())</f>
        <v>#N/A</v>
      </c>
      <c r="V1574" s="2">
        <f>IF(Customer_churn_Table!N1574=1,Customer_churn_Table!I1574,NA())</f>
        <v>109528.28</v>
      </c>
      <c r="W1574" s="2">
        <f>IF(Customer_churn_Table!N1574=1,Customer_churn_Table!M1574,NA())</f>
        <v>27341.63</v>
      </c>
    </row>
    <row r="1575" spans="20:23" x14ac:dyDescent="0.35">
      <c r="T1575" s="2">
        <f>IF(Customer_churn_Table!N1575=0,Customer_churn_Table!I1575,NA())</f>
        <v>102482.76</v>
      </c>
      <c r="U1575" s="2">
        <f>IF(Customer_churn_Table!N1575=0,Customer_churn_Table!M1575,NA())</f>
        <v>53994.64</v>
      </c>
      <c r="V1575" s="2" t="e">
        <f>IF(Customer_churn_Table!N1575=1,Customer_churn_Table!I1575,NA())</f>
        <v>#N/A</v>
      </c>
      <c r="W1575" s="2" t="e">
        <f>IF(Customer_churn_Table!N1575=1,Customer_churn_Table!M1575,NA())</f>
        <v>#N/A</v>
      </c>
    </row>
    <row r="1576" spans="20:23" x14ac:dyDescent="0.35">
      <c r="T1576" s="2">
        <f>IF(Customer_churn_Table!N1576=0,Customer_churn_Table!I1576,NA())</f>
        <v>115563.71</v>
      </c>
      <c r="U1576" s="2">
        <f>IF(Customer_churn_Table!N1576=0,Customer_churn_Table!M1576,NA())</f>
        <v>91633.53</v>
      </c>
      <c r="V1576" s="2" t="e">
        <f>IF(Customer_churn_Table!N1576=1,Customer_churn_Table!I1576,NA())</f>
        <v>#N/A</v>
      </c>
      <c r="W1576" s="2" t="e">
        <f>IF(Customer_churn_Table!N1576=1,Customer_churn_Table!M1576,NA())</f>
        <v>#N/A</v>
      </c>
    </row>
    <row r="1577" spans="20:23" x14ac:dyDescent="0.35">
      <c r="T1577" s="2">
        <f>IF(Customer_churn_Table!N1577=0,Customer_churn_Table!I1577,NA())</f>
        <v>0</v>
      </c>
      <c r="U1577" s="2">
        <f>IF(Customer_churn_Table!N1577=0,Customer_churn_Table!M1577,NA())</f>
        <v>189613.12</v>
      </c>
      <c r="V1577" s="2" t="e">
        <f>IF(Customer_churn_Table!N1577=1,Customer_churn_Table!I1577,NA())</f>
        <v>#N/A</v>
      </c>
      <c r="W1577" s="2" t="e">
        <f>IF(Customer_churn_Table!N1577=1,Customer_churn_Table!M1577,NA())</f>
        <v>#N/A</v>
      </c>
    </row>
    <row r="1578" spans="20:23" x14ac:dyDescent="0.35">
      <c r="T1578" s="2">
        <f>IF(Customer_churn_Table!N1578=0,Customer_churn_Table!I1578,NA())</f>
        <v>95624.36</v>
      </c>
      <c r="U1578" s="2">
        <f>IF(Customer_churn_Table!N1578=0,Customer_churn_Table!M1578,NA())</f>
        <v>60706.33</v>
      </c>
      <c r="V1578" s="2" t="e">
        <f>IF(Customer_churn_Table!N1578=1,Customer_churn_Table!I1578,NA())</f>
        <v>#N/A</v>
      </c>
      <c r="W1578" s="2" t="e">
        <f>IF(Customer_churn_Table!N1578=1,Customer_churn_Table!M1578,NA())</f>
        <v>#N/A</v>
      </c>
    </row>
    <row r="1579" spans="20:23" x14ac:dyDescent="0.35">
      <c r="T1579" s="2">
        <f>IF(Customer_churn_Table!N1579=0,Customer_churn_Table!I1579,NA())</f>
        <v>0</v>
      </c>
      <c r="U1579" s="2">
        <f>IF(Customer_churn_Table!N1579=0,Customer_churn_Table!M1579,NA())</f>
        <v>154767.34</v>
      </c>
      <c r="V1579" s="2" t="e">
        <f>IF(Customer_churn_Table!N1579=1,Customer_churn_Table!I1579,NA())</f>
        <v>#N/A</v>
      </c>
      <c r="W1579" s="2" t="e">
        <f>IF(Customer_churn_Table!N1579=1,Customer_churn_Table!M1579,NA())</f>
        <v>#N/A</v>
      </c>
    </row>
    <row r="1580" spans="20:23" x14ac:dyDescent="0.35">
      <c r="T1580" s="2">
        <f>IF(Customer_churn_Table!N1580=0,Customer_churn_Table!I1580,NA())</f>
        <v>160376.60999999999</v>
      </c>
      <c r="U1580" s="2">
        <f>IF(Customer_churn_Table!N1580=0,Customer_churn_Table!M1580,NA())</f>
        <v>196853.11</v>
      </c>
      <c r="V1580" s="2" t="e">
        <f>IF(Customer_churn_Table!N1580=1,Customer_churn_Table!I1580,NA())</f>
        <v>#N/A</v>
      </c>
      <c r="W1580" s="2" t="e">
        <f>IF(Customer_churn_Table!N1580=1,Customer_churn_Table!M1580,NA())</f>
        <v>#N/A</v>
      </c>
    </row>
    <row r="1581" spans="20:23" x14ac:dyDescent="0.35">
      <c r="T1581" s="2">
        <f>IF(Customer_churn_Table!N1581=0,Customer_churn_Table!I1581,NA())</f>
        <v>37702.79</v>
      </c>
      <c r="U1581" s="2">
        <f>IF(Customer_churn_Table!N1581=0,Customer_churn_Table!M1581,NA())</f>
        <v>195775.48</v>
      </c>
      <c r="V1581" s="2" t="e">
        <f>IF(Customer_churn_Table!N1581=1,Customer_churn_Table!I1581,NA())</f>
        <v>#N/A</v>
      </c>
      <c r="W1581" s="2" t="e">
        <f>IF(Customer_churn_Table!N1581=1,Customer_churn_Table!M1581,NA())</f>
        <v>#N/A</v>
      </c>
    </row>
    <row r="1582" spans="20:23" x14ac:dyDescent="0.35">
      <c r="T1582" s="2">
        <f>IF(Customer_churn_Table!N1582=0,Customer_churn_Table!I1582,NA())</f>
        <v>118273.83</v>
      </c>
      <c r="U1582" s="2">
        <f>IF(Customer_churn_Table!N1582=0,Customer_churn_Table!M1582,NA())</f>
        <v>3086.89</v>
      </c>
      <c r="V1582" s="2" t="e">
        <f>IF(Customer_churn_Table!N1582=1,Customer_churn_Table!I1582,NA())</f>
        <v>#N/A</v>
      </c>
      <c r="W1582" s="2" t="e">
        <f>IF(Customer_churn_Table!N1582=1,Customer_churn_Table!M1582,NA())</f>
        <v>#N/A</v>
      </c>
    </row>
    <row r="1583" spans="20:23" x14ac:dyDescent="0.35">
      <c r="T1583" s="2">
        <f>IF(Customer_churn_Table!N1583=0,Customer_churn_Table!I1583,NA())</f>
        <v>131082.17000000001</v>
      </c>
      <c r="U1583" s="2">
        <f>IF(Customer_churn_Table!N1583=0,Customer_churn_Table!M1583,NA())</f>
        <v>70618</v>
      </c>
      <c r="V1583" s="2" t="e">
        <f>IF(Customer_churn_Table!N1583=1,Customer_churn_Table!I1583,NA())</f>
        <v>#N/A</v>
      </c>
      <c r="W1583" s="2" t="e">
        <f>IF(Customer_churn_Table!N1583=1,Customer_churn_Table!M1583,NA())</f>
        <v>#N/A</v>
      </c>
    </row>
    <row r="1584" spans="20:23" x14ac:dyDescent="0.35">
      <c r="T1584" s="2">
        <f>IF(Customer_churn_Table!N1584=0,Customer_churn_Table!I1584,NA())</f>
        <v>94456</v>
      </c>
      <c r="U1584" s="2">
        <f>IF(Customer_churn_Table!N1584=0,Customer_churn_Table!M1584,NA())</f>
        <v>55034.02</v>
      </c>
      <c r="V1584" s="2" t="e">
        <f>IF(Customer_churn_Table!N1584=1,Customer_churn_Table!I1584,NA())</f>
        <v>#N/A</v>
      </c>
      <c r="W1584" s="2" t="e">
        <f>IF(Customer_churn_Table!N1584=1,Customer_churn_Table!M1584,NA())</f>
        <v>#N/A</v>
      </c>
    </row>
    <row r="1585" spans="20:23" x14ac:dyDescent="0.35">
      <c r="T1585" s="2" t="e">
        <f>IF(Customer_churn_Table!N1585=0,Customer_churn_Table!I1585,NA())</f>
        <v>#N/A</v>
      </c>
      <c r="U1585" s="2" t="e">
        <f>IF(Customer_churn_Table!N1585=0,Customer_churn_Table!M1585,NA())</f>
        <v>#N/A</v>
      </c>
      <c r="V1585" s="2">
        <f>IF(Customer_churn_Table!N1585=1,Customer_churn_Table!I1585,NA())</f>
        <v>0</v>
      </c>
      <c r="W1585" s="2">
        <f>IF(Customer_churn_Table!N1585=1,Customer_churn_Table!M1585,NA())</f>
        <v>168035.62</v>
      </c>
    </row>
    <row r="1586" spans="20:23" x14ac:dyDescent="0.35">
      <c r="T1586" s="2">
        <f>IF(Customer_churn_Table!N1586=0,Customer_churn_Table!I1586,NA())</f>
        <v>0</v>
      </c>
      <c r="U1586" s="2">
        <f>IF(Customer_churn_Table!N1586=0,Customer_churn_Table!M1586,NA())</f>
        <v>128449.33</v>
      </c>
      <c r="V1586" s="2" t="e">
        <f>IF(Customer_churn_Table!N1586=1,Customer_churn_Table!I1586,NA())</f>
        <v>#N/A</v>
      </c>
      <c r="W1586" s="2" t="e">
        <f>IF(Customer_churn_Table!N1586=1,Customer_churn_Table!M1586,NA())</f>
        <v>#N/A</v>
      </c>
    </row>
    <row r="1587" spans="20:23" x14ac:dyDescent="0.35">
      <c r="T1587" s="2">
        <f>IF(Customer_churn_Table!N1587=0,Customer_churn_Table!I1587,NA())</f>
        <v>93791.38</v>
      </c>
      <c r="U1587" s="2">
        <f>IF(Customer_churn_Table!N1587=0,Customer_churn_Table!M1587,NA())</f>
        <v>199249.29</v>
      </c>
      <c r="V1587" s="2" t="e">
        <f>IF(Customer_churn_Table!N1587=1,Customer_churn_Table!I1587,NA())</f>
        <v>#N/A</v>
      </c>
      <c r="W1587" s="2" t="e">
        <f>IF(Customer_churn_Table!N1587=1,Customer_churn_Table!M1587,NA())</f>
        <v>#N/A</v>
      </c>
    </row>
    <row r="1588" spans="20:23" x14ac:dyDescent="0.35">
      <c r="T1588" s="2">
        <f>IF(Customer_churn_Table!N1588=0,Customer_churn_Table!I1588,NA())</f>
        <v>0</v>
      </c>
      <c r="U1588" s="2">
        <f>IF(Customer_churn_Table!N1588=0,Customer_churn_Table!M1588,NA())</f>
        <v>149474.69</v>
      </c>
      <c r="V1588" s="2" t="e">
        <f>IF(Customer_churn_Table!N1588=1,Customer_churn_Table!I1588,NA())</f>
        <v>#N/A</v>
      </c>
      <c r="W1588" s="2" t="e">
        <f>IF(Customer_churn_Table!N1588=1,Customer_churn_Table!M1588,NA())</f>
        <v>#N/A</v>
      </c>
    </row>
    <row r="1589" spans="20:23" x14ac:dyDescent="0.35">
      <c r="T1589" s="2">
        <f>IF(Customer_churn_Table!N1589=0,Customer_churn_Table!I1589,NA())</f>
        <v>0</v>
      </c>
      <c r="U1589" s="2">
        <f>IF(Customer_churn_Table!N1589=0,Customer_churn_Table!M1589,NA())</f>
        <v>126726.33</v>
      </c>
      <c r="V1589" s="2" t="e">
        <f>IF(Customer_churn_Table!N1589=1,Customer_churn_Table!I1589,NA())</f>
        <v>#N/A</v>
      </c>
      <c r="W1589" s="2" t="e">
        <f>IF(Customer_churn_Table!N1589=1,Customer_churn_Table!M1589,NA())</f>
        <v>#N/A</v>
      </c>
    </row>
    <row r="1590" spans="20:23" x14ac:dyDescent="0.35">
      <c r="T1590" s="2">
        <f>IF(Customer_churn_Table!N1590=0,Customer_churn_Table!I1590,NA())</f>
        <v>155973.13</v>
      </c>
      <c r="U1590" s="2">
        <f>IF(Customer_churn_Table!N1590=0,Customer_churn_Table!M1590,NA())</f>
        <v>147554.26</v>
      </c>
      <c r="V1590" s="2" t="e">
        <f>IF(Customer_churn_Table!N1590=1,Customer_churn_Table!I1590,NA())</f>
        <v>#N/A</v>
      </c>
      <c r="W1590" s="2" t="e">
        <f>IF(Customer_churn_Table!N1590=1,Customer_churn_Table!M1590,NA())</f>
        <v>#N/A</v>
      </c>
    </row>
    <row r="1591" spans="20:23" x14ac:dyDescent="0.35">
      <c r="T1591" s="2">
        <f>IF(Customer_churn_Table!N1591=0,Customer_churn_Table!I1591,NA())</f>
        <v>89409.95</v>
      </c>
      <c r="U1591" s="2">
        <f>IF(Customer_churn_Table!N1591=0,Customer_churn_Table!M1591,NA())</f>
        <v>149399.70000000001</v>
      </c>
      <c r="V1591" s="2" t="e">
        <f>IF(Customer_churn_Table!N1591=1,Customer_churn_Table!I1591,NA())</f>
        <v>#N/A</v>
      </c>
      <c r="W1591" s="2" t="e">
        <f>IF(Customer_churn_Table!N1591=1,Customer_churn_Table!M1591,NA())</f>
        <v>#N/A</v>
      </c>
    </row>
    <row r="1592" spans="20:23" x14ac:dyDescent="0.35">
      <c r="T1592" s="2">
        <f>IF(Customer_churn_Table!N1592=0,Customer_churn_Table!I1592,NA())</f>
        <v>97854.37</v>
      </c>
      <c r="U1592" s="2">
        <f>IF(Customer_churn_Table!N1592=0,Customer_churn_Table!M1592,NA())</f>
        <v>93536.38</v>
      </c>
      <c r="V1592" s="2" t="e">
        <f>IF(Customer_churn_Table!N1592=1,Customer_churn_Table!I1592,NA())</f>
        <v>#N/A</v>
      </c>
      <c r="W1592" s="2" t="e">
        <f>IF(Customer_churn_Table!N1592=1,Customer_churn_Table!M1592,NA())</f>
        <v>#N/A</v>
      </c>
    </row>
    <row r="1593" spans="20:23" x14ac:dyDescent="0.35">
      <c r="T1593" s="2">
        <f>IF(Customer_churn_Table!N1593=0,Customer_churn_Table!I1593,NA())</f>
        <v>0</v>
      </c>
      <c r="U1593" s="2">
        <f>IF(Customer_churn_Table!N1593=0,Customer_churn_Table!M1593,NA())</f>
        <v>58883.91</v>
      </c>
      <c r="V1593" s="2" t="e">
        <f>IF(Customer_churn_Table!N1593=1,Customer_churn_Table!I1593,NA())</f>
        <v>#N/A</v>
      </c>
      <c r="W1593" s="2" t="e">
        <f>IF(Customer_churn_Table!N1593=1,Customer_churn_Table!M1593,NA())</f>
        <v>#N/A</v>
      </c>
    </row>
    <row r="1594" spans="20:23" x14ac:dyDescent="0.35">
      <c r="T1594" s="2">
        <f>IF(Customer_churn_Table!N1594=0,Customer_churn_Table!I1594,NA())</f>
        <v>60280.62</v>
      </c>
      <c r="U1594" s="2">
        <f>IF(Customer_churn_Table!N1594=0,Customer_churn_Table!M1594,NA())</f>
        <v>154271.41</v>
      </c>
      <c r="V1594" s="2" t="e">
        <f>IF(Customer_churn_Table!N1594=1,Customer_churn_Table!I1594,NA())</f>
        <v>#N/A</v>
      </c>
      <c r="W1594" s="2" t="e">
        <f>IF(Customer_churn_Table!N1594=1,Customer_churn_Table!M1594,NA())</f>
        <v>#N/A</v>
      </c>
    </row>
    <row r="1595" spans="20:23" x14ac:dyDescent="0.35">
      <c r="T1595" s="2">
        <f>IF(Customer_churn_Table!N1595=0,Customer_churn_Table!I1595,NA())</f>
        <v>135216.79999999999</v>
      </c>
      <c r="U1595" s="2">
        <f>IF(Customer_churn_Table!N1595=0,Customer_churn_Table!M1595,NA())</f>
        <v>122022.89</v>
      </c>
      <c r="V1595" s="2" t="e">
        <f>IF(Customer_churn_Table!N1595=1,Customer_churn_Table!I1595,NA())</f>
        <v>#N/A</v>
      </c>
      <c r="W1595" s="2" t="e">
        <f>IF(Customer_churn_Table!N1595=1,Customer_churn_Table!M1595,NA())</f>
        <v>#N/A</v>
      </c>
    </row>
    <row r="1596" spans="20:23" x14ac:dyDescent="0.35">
      <c r="T1596" s="2">
        <f>IF(Customer_churn_Table!N1596=0,Customer_churn_Table!I1596,NA())</f>
        <v>124923.35</v>
      </c>
      <c r="U1596" s="2">
        <f>IF(Customer_churn_Table!N1596=0,Customer_churn_Table!M1596,NA())</f>
        <v>50299.14</v>
      </c>
      <c r="V1596" s="2" t="e">
        <f>IF(Customer_churn_Table!N1596=1,Customer_churn_Table!I1596,NA())</f>
        <v>#N/A</v>
      </c>
      <c r="W1596" s="2" t="e">
        <f>IF(Customer_churn_Table!N1596=1,Customer_churn_Table!M1596,NA())</f>
        <v>#N/A</v>
      </c>
    </row>
    <row r="1597" spans="20:23" x14ac:dyDescent="0.35">
      <c r="T1597" s="2">
        <f>IF(Customer_churn_Table!N1597=0,Customer_churn_Table!I1597,NA())</f>
        <v>0</v>
      </c>
      <c r="U1597" s="2">
        <f>IF(Customer_churn_Table!N1597=0,Customer_churn_Table!M1597,NA())</f>
        <v>187800.63</v>
      </c>
      <c r="V1597" s="2" t="e">
        <f>IF(Customer_churn_Table!N1597=1,Customer_churn_Table!I1597,NA())</f>
        <v>#N/A</v>
      </c>
      <c r="W1597" s="2" t="e">
        <f>IF(Customer_churn_Table!N1597=1,Customer_churn_Table!M1597,NA())</f>
        <v>#N/A</v>
      </c>
    </row>
    <row r="1598" spans="20:23" x14ac:dyDescent="0.35">
      <c r="T1598" s="2">
        <f>IF(Customer_churn_Table!N1598=0,Customer_churn_Table!I1598,NA())</f>
        <v>188614.07</v>
      </c>
      <c r="U1598" s="2">
        <f>IF(Customer_churn_Table!N1598=0,Customer_churn_Table!M1598,NA())</f>
        <v>171344.09</v>
      </c>
      <c r="V1598" s="2" t="e">
        <f>IF(Customer_churn_Table!N1598=1,Customer_churn_Table!I1598,NA())</f>
        <v>#N/A</v>
      </c>
      <c r="W1598" s="2" t="e">
        <f>IF(Customer_churn_Table!N1598=1,Customer_churn_Table!M1598,NA())</f>
        <v>#N/A</v>
      </c>
    </row>
    <row r="1599" spans="20:23" x14ac:dyDescent="0.35">
      <c r="T1599" s="2">
        <f>IF(Customer_churn_Table!N1599=0,Customer_churn_Table!I1599,NA())</f>
        <v>62321.62</v>
      </c>
      <c r="U1599" s="2">
        <f>IF(Customer_churn_Table!N1599=0,Customer_churn_Table!M1599,NA())</f>
        <v>40920.589999999997</v>
      </c>
      <c r="V1599" s="2" t="e">
        <f>IF(Customer_churn_Table!N1599=1,Customer_churn_Table!I1599,NA())</f>
        <v>#N/A</v>
      </c>
      <c r="W1599" s="2" t="e">
        <f>IF(Customer_churn_Table!N1599=1,Customer_churn_Table!M1599,NA())</f>
        <v>#N/A</v>
      </c>
    </row>
    <row r="1600" spans="20:23" x14ac:dyDescent="0.35">
      <c r="T1600" s="2" t="e">
        <f>IF(Customer_churn_Table!N1600=0,Customer_churn_Table!I1600,NA())</f>
        <v>#N/A</v>
      </c>
      <c r="U1600" s="2" t="e">
        <f>IF(Customer_churn_Table!N1600=0,Customer_churn_Table!M1600,NA())</f>
        <v>#N/A</v>
      </c>
      <c r="V1600" s="2">
        <f>IF(Customer_churn_Table!N1600=1,Customer_churn_Table!I1600,NA())</f>
        <v>120782.7</v>
      </c>
      <c r="W1600" s="2">
        <f>IF(Customer_churn_Table!N1600=1,Customer_churn_Table!M1600,NA())</f>
        <v>63940.68</v>
      </c>
    </row>
    <row r="1601" spans="20:23" x14ac:dyDescent="0.35">
      <c r="T1601" s="2">
        <f>IF(Customer_churn_Table!N1601=0,Customer_churn_Table!I1601,NA())</f>
        <v>115961.58</v>
      </c>
      <c r="U1601" s="2">
        <f>IF(Customer_churn_Table!N1601=0,Customer_churn_Table!M1601,NA())</f>
        <v>29483.87</v>
      </c>
      <c r="V1601" s="2" t="e">
        <f>IF(Customer_churn_Table!N1601=1,Customer_churn_Table!I1601,NA())</f>
        <v>#N/A</v>
      </c>
      <c r="W1601" s="2" t="e">
        <f>IF(Customer_churn_Table!N1601=1,Customer_churn_Table!M1601,NA())</f>
        <v>#N/A</v>
      </c>
    </row>
    <row r="1602" spans="20:23" x14ac:dyDescent="0.35">
      <c r="T1602" s="2">
        <f>IF(Customer_churn_Table!N1602=0,Customer_churn_Table!I1602,NA())</f>
        <v>115062.61</v>
      </c>
      <c r="U1602" s="2">
        <f>IF(Customer_churn_Table!N1602=0,Customer_churn_Table!M1602,NA())</f>
        <v>179056.23</v>
      </c>
      <c r="V1602" s="2" t="e">
        <f>IF(Customer_churn_Table!N1602=1,Customer_churn_Table!I1602,NA())</f>
        <v>#N/A</v>
      </c>
      <c r="W1602" s="2" t="e">
        <f>IF(Customer_churn_Table!N1602=1,Customer_churn_Table!M1602,NA())</f>
        <v>#N/A</v>
      </c>
    </row>
    <row r="1603" spans="20:23" x14ac:dyDescent="0.35">
      <c r="T1603" s="2">
        <f>IF(Customer_churn_Table!N1603=0,Customer_churn_Table!I1603,NA())</f>
        <v>160602.25</v>
      </c>
      <c r="U1603" s="2">
        <f>IF(Customer_churn_Table!N1603=0,Customer_churn_Table!M1603,NA())</f>
        <v>129273.94</v>
      </c>
      <c r="V1603" s="2" t="e">
        <f>IF(Customer_churn_Table!N1603=1,Customer_churn_Table!I1603,NA())</f>
        <v>#N/A</v>
      </c>
      <c r="W1603" s="2" t="e">
        <f>IF(Customer_churn_Table!N1603=1,Customer_churn_Table!M1603,NA())</f>
        <v>#N/A</v>
      </c>
    </row>
    <row r="1604" spans="20:23" x14ac:dyDescent="0.35">
      <c r="T1604" s="2" t="e">
        <f>IF(Customer_churn_Table!N1604=0,Customer_churn_Table!I1604,NA())</f>
        <v>#N/A</v>
      </c>
      <c r="U1604" s="2" t="e">
        <f>IF(Customer_churn_Table!N1604=0,Customer_churn_Table!M1604,NA())</f>
        <v>#N/A</v>
      </c>
      <c r="V1604" s="2">
        <f>IF(Customer_churn_Table!N1604=1,Customer_churn_Table!I1604,NA())</f>
        <v>108825.34</v>
      </c>
      <c r="W1604" s="2">
        <f>IF(Customer_churn_Table!N1604=1,Customer_churn_Table!M1604,NA())</f>
        <v>55558.51</v>
      </c>
    </row>
    <row r="1605" spans="20:23" x14ac:dyDescent="0.35">
      <c r="T1605" s="2">
        <f>IF(Customer_churn_Table!N1605=0,Customer_churn_Table!I1605,NA())</f>
        <v>166287.85</v>
      </c>
      <c r="U1605" s="2">
        <f>IF(Customer_churn_Table!N1605=0,Customer_churn_Table!M1605,NA())</f>
        <v>23305.85</v>
      </c>
      <c r="V1605" s="2" t="e">
        <f>IF(Customer_churn_Table!N1605=1,Customer_churn_Table!I1605,NA())</f>
        <v>#N/A</v>
      </c>
      <c r="W1605" s="2" t="e">
        <f>IF(Customer_churn_Table!N1605=1,Customer_churn_Table!M1605,NA())</f>
        <v>#N/A</v>
      </c>
    </row>
    <row r="1606" spans="20:23" x14ac:dyDescent="0.35">
      <c r="T1606" s="2">
        <f>IF(Customer_churn_Table!N1606=0,Customer_churn_Table!I1606,NA())</f>
        <v>152663.76999999999</v>
      </c>
      <c r="U1606" s="2">
        <f>IF(Customer_churn_Table!N1606=0,Customer_churn_Table!M1606,NA())</f>
        <v>17128.64</v>
      </c>
      <c r="V1606" s="2" t="e">
        <f>IF(Customer_churn_Table!N1606=1,Customer_churn_Table!I1606,NA())</f>
        <v>#N/A</v>
      </c>
      <c r="W1606" s="2" t="e">
        <f>IF(Customer_churn_Table!N1606=1,Customer_churn_Table!M1606,NA())</f>
        <v>#N/A</v>
      </c>
    </row>
    <row r="1607" spans="20:23" x14ac:dyDescent="0.35">
      <c r="T1607" s="2">
        <f>IF(Customer_churn_Table!N1607=0,Customer_churn_Table!I1607,NA())</f>
        <v>80844.69</v>
      </c>
      <c r="U1607" s="2">
        <f>IF(Customer_churn_Table!N1607=0,Customer_churn_Table!M1607,NA())</f>
        <v>74641.899999999994</v>
      </c>
      <c r="V1607" s="2" t="e">
        <f>IF(Customer_churn_Table!N1607=1,Customer_churn_Table!I1607,NA())</f>
        <v>#N/A</v>
      </c>
      <c r="W1607" s="2" t="e">
        <f>IF(Customer_churn_Table!N1607=1,Customer_churn_Table!M1607,NA())</f>
        <v>#N/A</v>
      </c>
    </row>
    <row r="1608" spans="20:23" x14ac:dyDescent="0.35">
      <c r="T1608" s="2">
        <f>IF(Customer_churn_Table!N1608=0,Customer_churn_Table!I1608,NA())</f>
        <v>97001.36</v>
      </c>
      <c r="U1608" s="2">
        <f>IF(Customer_churn_Table!N1608=0,Customer_churn_Table!M1608,NA())</f>
        <v>154486.01</v>
      </c>
      <c r="V1608" s="2" t="e">
        <f>IF(Customer_churn_Table!N1608=1,Customer_churn_Table!I1608,NA())</f>
        <v>#N/A</v>
      </c>
      <c r="W1608" s="2" t="e">
        <f>IF(Customer_churn_Table!N1608=1,Customer_churn_Table!M1608,NA())</f>
        <v>#N/A</v>
      </c>
    </row>
    <row r="1609" spans="20:23" x14ac:dyDescent="0.35">
      <c r="T1609" s="2">
        <f>IF(Customer_churn_Table!N1609=0,Customer_churn_Table!I1609,NA())</f>
        <v>0</v>
      </c>
      <c r="U1609" s="2">
        <f>IF(Customer_churn_Table!N1609=0,Customer_churn_Table!M1609,NA())</f>
        <v>3185.67</v>
      </c>
      <c r="V1609" s="2" t="e">
        <f>IF(Customer_churn_Table!N1609=1,Customer_churn_Table!I1609,NA())</f>
        <v>#N/A</v>
      </c>
      <c r="W1609" s="2" t="e">
        <f>IF(Customer_churn_Table!N1609=1,Customer_churn_Table!M1609,NA())</f>
        <v>#N/A</v>
      </c>
    </row>
    <row r="1610" spans="20:23" x14ac:dyDescent="0.35">
      <c r="T1610" s="2">
        <f>IF(Customer_churn_Table!N1610=0,Customer_churn_Table!I1610,NA())</f>
        <v>122524.61</v>
      </c>
      <c r="U1610" s="2">
        <f>IF(Customer_churn_Table!N1610=0,Customer_churn_Table!M1610,NA())</f>
        <v>88463.63</v>
      </c>
      <c r="V1610" s="2" t="e">
        <f>IF(Customer_churn_Table!N1610=1,Customer_churn_Table!I1610,NA())</f>
        <v>#N/A</v>
      </c>
      <c r="W1610" s="2" t="e">
        <f>IF(Customer_churn_Table!N1610=1,Customer_churn_Table!M1610,NA())</f>
        <v>#N/A</v>
      </c>
    </row>
    <row r="1611" spans="20:23" x14ac:dyDescent="0.35">
      <c r="T1611" s="2">
        <f>IF(Customer_churn_Table!N1611=0,Customer_churn_Table!I1611,NA())</f>
        <v>132292.63</v>
      </c>
      <c r="U1611" s="2">
        <f>IF(Customer_churn_Table!N1611=0,Customer_churn_Table!M1611,NA())</f>
        <v>65682.929999999993</v>
      </c>
      <c r="V1611" s="2" t="e">
        <f>IF(Customer_churn_Table!N1611=1,Customer_churn_Table!I1611,NA())</f>
        <v>#N/A</v>
      </c>
      <c r="W1611" s="2" t="e">
        <f>IF(Customer_churn_Table!N1611=1,Customer_churn_Table!M1611,NA())</f>
        <v>#N/A</v>
      </c>
    </row>
    <row r="1612" spans="20:23" x14ac:dyDescent="0.35">
      <c r="T1612" s="2">
        <f>IF(Customer_churn_Table!N1612=0,Customer_churn_Table!I1612,NA())</f>
        <v>0</v>
      </c>
      <c r="U1612" s="2">
        <f>IF(Customer_churn_Table!N1612=0,Customer_churn_Table!M1612,NA())</f>
        <v>140586.07999999999</v>
      </c>
      <c r="V1612" s="2" t="e">
        <f>IF(Customer_churn_Table!N1612=1,Customer_churn_Table!I1612,NA())</f>
        <v>#N/A</v>
      </c>
      <c r="W1612" s="2" t="e">
        <f>IF(Customer_churn_Table!N1612=1,Customer_churn_Table!M1612,NA())</f>
        <v>#N/A</v>
      </c>
    </row>
    <row r="1613" spans="20:23" x14ac:dyDescent="0.35">
      <c r="T1613" s="2" t="e">
        <f>IF(Customer_churn_Table!N1613=0,Customer_churn_Table!I1613,NA())</f>
        <v>#N/A</v>
      </c>
      <c r="U1613" s="2" t="e">
        <f>IF(Customer_churn_Table!N1613=0,Customer_churn_Table!M1613,NA())</f>
        <v>#N/A</v>
      </c>
      <c r="V1613" s="2">
        <f>IF(Customer_churn_Table!N1613=1,Customer_churn_Table!I1613,NA())</f>
        <v>91502.99</v>
      </c>
      <c r="W1613" s="2">
        <f>IF(Customer_churn_Table!N1613=1,Customer_churn_Table!M1613,NA())</f>
        <v>117232.9</v>
      </c>
    </row>
    <row r="1614" spans="20:23" x14ac:dyDescent="0.35">
      <c r="T1614" s="2" t="e">
        <f>IF(Customer_churn_Table!N1614=0,Customer_churn_Table!I1614,NA())</f>
        <v>#N/A</v>
      </c>
      <c r="U1614" s="2" t="e">
        <f>IF(Customer_churn_Table!N1614=0,Customer_churn_Table!M1614,NA())</f>
        <v>#N/A</v>
      </c>
      <c r="V1614" s="2">
        <f>IF(Customer_churn_Table!N1614=1,Customer_churn_Table!I1614,NA())</f>
        <v>0</v>
      </c>
      <c r="W1614" s="2">
        <f>IF(Customer_churn_Table!N1614=1,Customer_churn_Table!M1614,NA())</f>
        <v>116137.01</v>
      </c>
    </row>
    <row r="1615" spans="20:23" x14ac:dyDescent="0.35">
      <c r="T1615" s="2">
        <f>IF(Customer_churn_Table!N1615=0,Customer_churn_Table!I1615,NA())</f>
        <v>59385.98</v>
      </c>
      <c r="U1615" s="2">
        <f>IF(Customer_churn_Table!N1615=0,Customer_churn_Table!M1615,NA())</f>
        <v>105533.96</v>
      </c>
      <c r="V1615" s="2" t="e">
        <f>IF(Customer_churn_Table!N1615=1,Customer_churn_Table!I1615,NA())</f>
        <v>#N/A</v>
      </c>
      <c r="W1615" s="2" t="e">
        <f>IF(Customer_churn_Table!N1615=1,Customer_churn_Table!M1615,NA())</f>
        <v>#N/A</v>
      </c>
    </row>
    <row r="1616" spans="20:23" x14ac:dyDescent="0.35">
      <c r="T1616" s="2">
        <f>IF(Customer_churn_Table!N1616=0,Customer_churn_Table!I1616,NA())</f>
        <v>0</v>
      </c>
      <c r="U1616" s="2">
        <f>IF(Customer_churn_Table!N1616=0,Customer_churn_Table!M1616,NA())</f>
        <v>81514.06</v>
      </c>
      <c r="V1616" s="2" t="e">
        <f>IF(Customer_churn_Table!N1616=1,Customer_churn_Table!I1616,NA())</f>
        <v>#N/A</v>
      </c>
      <c r="W1616" s="2" t="e">
        <f>IF(Customer_churn_Table!N1616=1,Customer_churn_Table!M1616,NA())</f>
        <v>#N/A</v>
      </c>
    </row>
    <row r="1617" spans="20:23" x14ac:dyDescent="0.35">
      <c r="T1617" s="2">
        <f>IF(Customer_churn_Table!N1617=0,Customer_churn_Table!I1617,NA())</f>
        <v>97956.5</v>
      </c>
      <c r="U1617" s="2">
        <f>IF(Customer_churn_Table!N1617=0,Customer_churn_Table!M1617,NA())</f>
        <v>164966.26999999999</v>
      </c>
      <c r="V1617" s="2" t="e">
        <f>IF(Customer_churn_Table!N1617=1,Customer_churn_Table!I1617,NA())</f>
        <v>#N/A</v>
      </c>
      <c r="W1617" s="2" t="e">
        <f>IF(Customer_churn_Table!N1617=1,Customer_churn_Table!M1617,NA())</f>
        <v>#N/A</v>
      </c>
    </row>
    <row r="1618" spans="20:23" x14ac:dyDescent="0.35">
      <c r="T1618" s="2">
        <f>IF(Customer_churn_Table!N1618=0,Customer_churn_Table!I1618,NA())</f>
        <v>0</v>
      </c>
      <c r="U1618" s="2">
        <f>IF(Customer_churn_Table!N1618=0,Customer_churn_Table!M1618,NA())</f>
        <v>23631.55</v>
      </c>
      <c r="V1618" s="2" t="e">
        <f>IF(Customer_churn_Table!N1618=1,Customer_churn_Table!I1618,NA())</f>
        <v>#N/A</v>
      </c>
      <c r="W1618" s="2" t="e">
        <f>IF(Customer_churn_Table!N1618=1,Customer_churn_Table!M1618,NA())</f>
        <v>#N/A</v>
      </c>
    </row>
    <row r="1619" spans="20:23" x14ac:dyDescent="0.35">
      <c r="T1619" s="2">
        <f>IF(Customer_churn_Table!N1619=0,Customer_churn_Table!I1619,NA())</f>
        <v>0</v>
      </c>
      <c r="U1619" s="2">
        <f>IF(Customer_churn_Table!N1619=0,Customer_churn_Table!M1619,NA())</f>
        <v>105433.53</v>
      </c>
      <c r="V1619" s="2" t="e">
        <f>IF(Customer_churn_Table!N1619=1,Customer_churn_Table!I1619,NA())</f>
        <v>#N/A</v>
      </c>
      <c r="W1619" s="2" t="e">
        <f>IF(Customer_churn_Table!N1619=1,Customer_churn_Table!M1619,NA())</f>
        <v>#N/A</v>
      </c>
    </row>
    <row r="1620" spans="20:23" x14ac:dyDescent="0.35">
      <c r="T1620" s="2">
        <f>IF(Customer_churn_Table!N1620=0,Customer_churn_Table!I1620,NA())</f>
        <v>141223.67999999999</v>
      </c>
      <c r="U1620" s="2">
        <f>IF(Customer_churn_Table!N1620=0,Customer_churn_Table!M1620,NA())</f>
        <v>90591.15</v>
      </c>
      <c r="V1620" s="2" t="e">
        <f>IF(Customer_churn_Table!N1620=1,Customer_churn_Table!I1620,NA())</f>
        <v>#N/A</v>
      </c>
      <c r="W1620" s="2" t="e">
        <f>IF(Customer_churn_Table!N1620=1,Customer_churn_Table!M1620,NA())</f>
        <v>#N/A</v>
      </c>
    </row>
    <row r="1621" spans="20:23" x14ac:dyDescent="0.35">
      <c r="T1621" s="2">
        <f>IF(Customer_churn_Table!N1621=0,Customer_churn_Table!I1621,NA())</f>
        <v>151762.74</v>
      </c>
      <c r="U1621" s="2">
        <f>IF(Customer_churn_Table!N1621=0,Customer_churn_Table!M1621,NA())</f>
        <v>127014.32</v>
      </c>
      <c r="V1621" s="2" t="e">
        <f>IF(Customer_churn_Table!N1621=1,Customer_churn_Table!I1621,NA())</f>
        <v>#N/A</v>
      </c>
      <c r="W1621" s="2" t="e">
        <f>IF(Customer_churn_Table!N1621=1,Customer_churn_Table!M1621,NA())</f>
        <v>#N/A</v>
      </c>
    </row>
    <row r="1622" spans="20:23" x14ac:dyDescent="0.35">
      <c r="T1622" s="2">
        <f>IF(Customer_churn_Table!N1622=0,Customer_churn_Table!I1622,NA())</f>
        <v>141749.74</v>
      </c>
      <c r="U1622" s="2">
        <f>IF(Customer_churn_Table!N1622=0,Customer_churn_Table!M1622,NA())</f>
        <v>90905.26</v>
      </c>
      <c r="V1622" s="2" t="e">
        <f>IF(Customer_churn_Table!N1622=1,Customer_churn_Table!I1622,NA())</f>
        <v>#N/A</v>
      </c>
      <c r="W1622" s="2" t="e">
        <f>IF(Customer_churn_Table!N1622=1,Customer_churn_Table!M1622,NA())</f>
        <v>#N/A</v>
      </c>
    </row>
    <row r="1623" spans="20:23" x14ac:dyDescent="0.35">
      <c r="T1623" s="2" t="e">
        <f>IF(Customer_churn_Table!N1623=0,Customer_churn_Table!I1623,NA())</f>
        <v>#N/A</v>
      </c>
      <c r="U1623" s="2" t="e">
        <f>IF(Customer_churn_Table!N1623=0,Customer_churn_Table!M1623,NA())</f>
        <v>#N/A</v>
      </c>
      <c r="V1623" s="2">
        <f>IF(Customer_churn_Table!N1623=1,Customer_churn_Table!I1623,NA())</f>
        <v>75075.14</v>
      </c>
      <c r="W1623" s="2">
        <f>IF(Customer_churn_Table!N1623=1,Customer_churn_Table!M1623,NA())</f>
        <v>8651.92</v>
      </c>
    </row>
    <row r="1624" spans="20:23" x14ac:dyDescent="0.35">
      <c r="T1624" s="2">
        <f>IF(Customer_churn_Table!N1624=0,Customer_churn_Table!I1624,NA())</f>
        <v>165686.10999999999</v>
      </c>
      <c r="U1624" s="2">
        <f>IF(Customer_churn_Table!N1624=0,Customer_churn_Table!M1624,NA())</f>
        <v>15467.98</v>
      </c>
      <c r="V1624" s="2" t="e">
        <f>IF(Customer_churn_Table!N1624=1,Customer_churn_Table!I1624,NA())</f>
        <v>#N/A</v>
      </c>
      <c r="W1624" s="2" t="e">
        <f>IF(Customer_churn_Table!N1624=1,Customer_churn_Table!M1624,NA())</f>
        <v>#N/A</v>
      </c>
    </row>
    <row r="1625" spans="20:23" x14ac:dyDescent="0.35">
      <c r="T1625" s="2">
        <f>IF(Customer_churn_Table!N1625=0,Customer_churn_Table!I1625,NA())</f>
        <v>0</v>
      </c>
      <c r="U1625" s="2">
        <f>IF(Customer_churn_Table!N1625=0,Customer_churn_Table!M1625,NA())</f>
        <v>79915.28</v>
      </c>
      <c r="V1625" s="2" t="e">
        <f>IF(Customer_churn_Table!N1625=1,Customer_churn_Table!I1625,NA())</f>
        <v>#N/A</v>
      </c>
      <c r="W1625" s="2" t="e">
        <f>IF(Customer_churn_Table!N1625=1,Customer_churn_Table!M1625,NA())</f>
        <v>#N/A</v>
      </c>
    </row>
    <row r="1626" spans="20:23" x14ac:dyDescent="0.35">
      <c r="T1626" s="2">
        <f>IF(Customer_churn_Table!N1626=0,Customer_churn_Table!I1626,NA())</f>
        <v>0</v>
      </c>
      <c r="U1626" s="2">
        <f>IF(Customer_churn_Table!N1626=0,Customer_churn_Table!M1626,NA())</f>
        <v>69361.95</v>
      </c>
      <c r="V1626" s="2" t="e">
        <f>IF(Customer_churn_Table!N1626=1,Customer_churn_Table!I1626,NA())</f>
        <v>#N/A</v>
      </c>
      <c r="W1626" s="2" t="e">
        <f>IF(Customer_churn_Table!N1626=1,Customer_churn_Table!M1626,NA())</f>
        <v>#N/A</v>
      </c>
    </row>
    <row r="1627" spans="20:23" x14ac:dyDescent="0.35">
      <c r="T1627" s="2">
        <f>IF(Customer_churn_Table!N1627=0,Customer_churn_Table!I1627,NA())</f>
        <v>0</v>
      </c>
      <c r="U1627" s="2">
        <f>IF(Customer_churn_Table!N1627=0,Customer_churn_Table!M1627,NA())</f>
        <v>86935.08</v>
      </c>
      <c r="V1627" s="2" t="e">
        <f>IF(Customer_churn_Table!N1627=1,Customer_churn_Table!I1627,NA())</f>
        <v>#N/A</v>
      </c>
      <c r="W1627" s="2" t="e">
        <f>IF(Customer_churn_Table!N1627=1,Customer_churn_Table!M1627,NA())</f>
        <v>#N/A</v>
      </c>
    </row>
    <row r="1628" spans="20:23" x14ac:dyDescent="0.35">
      <c r="T1628" s="2" t="e">
        <f>IF(Customer_churn_Table!N1628=0,Customer_churn_Table!I1628,NA())</f>
        <v>#N/A</v>
      </c>
      <c r="U1628" s="2" t="e">
        <f>IF(Customer_churn_Table!N1628=0,Customer_churn_Table!M1628,NA())</f>
        <v>#N/A</v>
      </c>
      <c r="V1628" s="2">
        <f>IF(Customer_churn_Table!N1628=1,Customer_churn_Table!I1628,NA())</f>
        <v>0</v>
      </c>
      <c r="W1628" s="2">
        <f>IF(Customer_churn_Table!N1628=1,Customer_churn_Table!M1628,NA())</f>
        <v>7597.83</v>
      </c>
    </row>
    <row r="1629" spans="20:23" x14ac:dyDescent="0.35">
      <c r="T1629" s="2">
        <f>IF(Customer_churn_Table!N1629=0,Customer_churn_Table!I1629,NA())</f>
        <v>92961.61</v>
      </c>
      <c r="U1629" s="2">
        <f>IF(Customer_churn_Table!N1629=0,Customer_churn_Table!M1629,NA())</f>
        <v>116957.6</v>
      </c>
      <c r="V1629" s="2" t="e">
        <f>IF(Customer_churn_Table!N1629=1,Customer_churn_Table!I1629,NA())</f>
        <v>#N/A</v>
      </c>
      <c r="W1629" s="2" t="e">
        <f>IF(Customer_churn_Table!N1629=1,Customer_churn_Table!M1629,NA())</f>
        <v>#N/A</v>
      </c>
    </row>
    <row r="1630" spans="20:23" x14ac:dyDescent="0.35">
      <c r="T1630" s="2">
        <f>IF(Customer_churn_Table!N1630=0,Customer_churn_Table!I1630,NA())</f>
        <v>0</v>
      </c>
      <c r="U1630" s="2">
        <f>IF(Customer_churn_Table!N1630=0,Customer_churn_Table!M1630,NA())</f>
        <v>157884.82999999999</v>
      </c>
      <c r="V1630" s="2" t="e">
        <f>IF(Customer_churn_Table!N1630=1,Customer_churn_Table!I1630,NA())</f>
        <v>#N/A</v>
      </c>
      <c r="W1630" s="2" t="e">
        <f>IF(Customer_churn_Table!N1630=1,Customer_churn_Table!M1630,NA())</f>
        <v>#N/A</v>
      </c>
    </row>
    <row r="1631" spans="20:23" x14ac:dyDescent="0.35">
      <c r="T1631" s="2" t="e">
        <f>IF(Customer_churn_Table!N1631=0,Customer_churn_Table!I1631,NA())</f>
        <v>#N/A</v>
      </c>
      <c r="U1631" s="2" t="e">
        <f>IF(Customer_churn_Table!N1631=0,Customer_churn_Table!M1631,NA())</f>
        <v>#N/A</v>
      </c>
      <c r="V1631" s="2">
        <f>IF(Customer_churn_Table!N1631=1,Customer_churn_Table!I1631,NA())</f>
        <v>130812.91</v>
      </c>
      <c r="W1631" s="2">
        <f>IF(Customer_churn_Table!N1631=1,Customer_churn_Table!M1631,NA())</f>
        <v>77981.539999999994</v>
      </c>
    </row>
    <row r="1632" spans="20:23" x14ac:dyDescent="0.35">
      <c r="T1632" s="2" t="e">
        <f>IF(Customer_churn_Table!N1632=0,Customer_churn_Table!I1632,NA())</f>
        <v>#N/A</v>
      </c>
      <c r="U1632" s="2" t="e">
        <f>IF(Customer_churn_Table!N1632=0,Customer_churn_Table!M1632,NA())</f>
        <v>#N/A</v>
      </c>
      <c r="V1632" s="2">
        <f>IF(Customer_churn_Table!N1632=1,Customer_churn_Table!I1632,NA())</f>
        <v>107174.58</v>
      </c>
      <c r="W1632" s="2">
        <f>IF(Customer_churn_Table!N1632=1,Customer_churn_Table!M1632,NA())</f>
        <v>126369.55</v>
      </c>
    </row>
    <row r="1633" spans="20:23" x14ac:dyDescent="0.35">
      <c r="T1633" s="2" t="e">
        <f>IF(Customer_churn_Table!N1633=0,Customer_churn_Table!I1633,NA())</f>
        <v>#N/A</v>
      </c>
      <c r="U1633" s="2" t="e">
        <f>IF(Customer_churn_Table!N1633=0,Customer_churn_Table!M1633,NA())</f>
        <v>#N/A</v>
      </c>
      <c r="V1633" s="2">
        <f>IF(Customer_churn_Table!N1633=1,Customer_churn_Table!I1633,NA())</f>
        <v>152677.48000000001</v>
      </c>
      <c r="W1633" s="2">
        <f>IF(Customer_churn_Table!N1633=1,Customer_churn_Table!M1633,NA())</f>
        <v>191973.49</v>
      </c>
    </row>
    <row r="1634" spans="20:23" x14ac:dyDescent="0.35">
      <c r="T1634" s="2">
        <f>IF(Customer_churn_Table!N1634=0,Customer_churn_Table!I1634,NA())</f>
        <v>132005.76999999999</v>
      </c>
      <c r="U1634" s="2">
        <f>IF(Customer_churn_Table!N1634=0,Customer_churn_Table!M1634,NA())</f>
        <v>142940.39000000001</v>
      </c>
      <c r="V1634" s="2" t="e">
        <f>IF(Customer_churn_Table!N1634=1,Customer_churn_Table!I1634,NA())</f>
        <v>#N/A</v>
      </c>
      <c r="W1634" s="2" t="e">
        <f>IF(Customer_churn_Table!N1634=1,Customer_churn_Table!M1634,NA())</f>
        <v>#N/A</v>
      </c>
    </row>
    <row r="1635" spans="20:23" x14ac:dyDescent="0.35">
      <c r="T1635" s="2">
        <f>IF(Customer_churn_Table!N1635=0,Customer_churn_Table!I1635,NA())</f>
        <v>0</v>
      </c>
      <c r="U1635" s="2">
        <f>IF(Customer_churn_Table!N1635=0,Customer_churn_Table!M1635,NA())</f>
        <v>48869.67</v>
      </c>
      <c r="V1635" s="2" t="e">
        <f>IF(Customer_churn_Table!N1635=1,Customer_churn_Table!I1635,NA())</f>
        <v>#N/A</v>
      </c>
      <c r="W1635" s="2" t="e">
        <f>IF(Customer_churn_Table!N1635=1,Customer_churn_Table!M1635,NA())</f>
        <v>#N/A</v>
      </c>
    </row>
    <row r="1636" spans="20:23" x14ac:dyDescent="0.35">
      <c r="T1636" s="2">
        <f>IF(Customer_churn_Table!N1636=0,Customer_churn_Table!I1636,NA())</f>
        <v>0</v>
      </c>
      <c r="U1636" s="2">
        <f>IF(Customer_churn_Table!N1636=0,Customer_churn_Table!M1636,NA())</f>
        <v>73131.73</v>
      </c>
      <c r="V1636" s="2" t="e">
        <f>IF(Customer_churn_Table!N1636=1,Customer_churn_Table!I1636,NA())</f>
        <v>#N/A</v>
      </c>
      <c r="W1636" s="2" t="e">
        <f>IF(Customer_churn_Table!N1636=1,Customer_churn_Table!M1636,NA())</f>
        <v>#N/A</v>
      </c>
    </row>
    <row r="1637" spans="20:23" x14ac:dyDescent="0.35">
      <c r="T1637" s="2">
        <f>IF(Customer_churn_Table!N1637=0,Customer_churn_Table!I1637,NA())</f>
        <v>127305.5</v>
      </c>
      <c r="U1637" s="2">
        <f>IF(Customer_churn_Table!N1637=0,Customer_churn_Table!M1637,NA())</f>
        <v>120037.36</v>
      </c>
      <c r="V1637" s="2" t="e">
        <f>IF(Customer_churn_Table!N1637=1,Customer_churn_Table!I1637,NA())</f>
        <v>#N/A</v>
      </c>
      <c r="W1637" s="2" t="e">
        <f>IF(Customer_churn_Table!N1637=1,Customer_churn_Table!M1637,NA())</f>
        <v>#N/A</v>
      </c>
    </row>
    <row r="1638" spans="20:23" x14ac:dyDescent="0.35">
      <c r="T1638" s="2">
        <f>IF(Customer_churn_Table!N1638=0,Customer_churn_Table!I1638,NA())</f>
        <v>0</v>
      </c>
      <c r="U1638" s="2">
        <f>IF(Customer_churn_Table!N1638=0,Customer_churn_Table!M1638,NA())</f>
        <v>193995.37</v>
      </c>
      <c r="V1638" s="2" t="e">
        <f>IF(Customer_churn_Table!N1638=1,Customer_churn_Table!I1638,NA())</f>
        <v>#N/A</v>
      </c>
      <c r="W1638" s="2" t="e">
        <f>IF(Customer_churn_Table!N1638=1,Customer_churn_Table!M1638,NA())</f>
        <v>#N/A</v>
      </c>
    </row>
    <row r="1639" spans="20:23" x14ac:dyDescent="0.35">
      <c r="T1639" s="2">
        <f>IF(Customer_churn_Table!N1639=0,Customer_churn_Table!I1639,NA())</f>
        <v>0</v>
      </c>
      <c r="U1639" s="2">
        <f>IF(Customer_churn_Table!N1639=0,Customer_churn_Table!M1639,NA())</f>
        <v>179453.66</v>
      </c>
      <c r="V1639" s="2" t="e">
        <f>IF(Customer_churn_Table!N1639=1,Customer_churn_Table!I1639,NA())</f>
        <v>#N/A</v>
      </c>
      <c r="W1639" s="2" t="e">
        <f>IF(Customer_churn_Table!N1639=1,Customer_churn_Table!M1639,NA())</f>
        <v>#N/A</v>
      </c>
    </row>
    <row r="1640" spans="20:23" x14ac:dyDescent="0.35">
      <c r="T1640" s="2">
        <f>IF(Customer_churn_Table!N1640=0,Customer_churn_Table!I1640,NA())</f>
        <v>0</v>
      </c>
      <c r="U1640" s="2">
        <f>IF(Customer_churn_Table!N1640=0,Customer_churn_Table!M1640,NA())</f>
        <v>80963.92</v>
      </c>
      <c r="V1640" s="2" t="e">
        <f>IF(Customer_churn_Table!N1640=1,Customer_churn_Table!I1640,NA())</f>
        <v>#N/A</v>
      </c>
      <c r="W1640" s="2" t="e">
        <f>IF(Customer_churn_Table!N1640=1,Customer_churn_Table!M1640,NA())</f>
        <v>#N/A</v>
      </c>
    </row>
    <row r="1641" spans="20:23" x14ac:dyDescent="0.35">
      <c r="T1641" s="2">
        <f>IF(Customer_churn_Table!N1641=0,Customer_churn_Table!I1641,NA())</f>
        <v>170291.22</v>
      </c>
      <c r="U1641" s="2">
        <f>IF(Customer_churn_Table!N1641=0,Customer_churn_Table!M1641,NA())</f>
        <v>15658.99</v>
      </c>
      <c r="V1641" s="2" t="e">
        <f>IF(Customer_churn_Table!N1641=1,Customer_churn_Table!I1641,NA())</f>
        <v>#N/A</v>
      </c>
      <c r="W1641" s="2" t="e">
        <f>IF(Customer_churn_Table!N1641=1,Customer_churn_Table!M1641,NA())</f>
        <v>#N/A</v>
      </c>
    </row>
    <row r="1642" spans="20:23" x14ac:dyDescent="0.35">
      <c r="T1642" s="2">
        <f>IF(Customer_churn_Table!N1642=0,Customer_churn_Table!I1642,NA())</f>
        <v>102562.23</v>
      </c>
      <c r="U1642" s="2">
        <f>IF(Customer_churn_Table!N1642=0,Customer_churn_Table!M1642,NA())</f>
        <v>92708.1</v>
      </c>
      <c r="V1642" s="2" t="e">
        <f>IF(Customer_churn_Table!N1642=1,Customer_churn_Table!I1642,NA())</f>
        <v>#N/A</v>
      </c>
      <c r="W1642" s="2" t="e">
        <f>IF(Customer_churn_Table!N1642=1,Customer_churn_Table!M1642,NA())</f>
        <v>#N/A</v>
      </c>
    </row>
    <row r="1643" spans="20:23" x14ac:dyDescent="0.35">
      <c r="T1643" s="2">
        <f>IF(Customer_churn_Table!N1643=0,Customer_churn_Table!I1643,NA())</f>
        <v>111061.01</v>
      </c>
      <c r="U1643" s="2">
        <f>IF(Customer_churn_Table!N1643=0,Customer_churn_Table!M1643,NA())</f>
        <v>26542.17</v>
      </c>
      <c r="V1643" s="2" t="e">
        <f>IF(Customer_churn_Table!N1643=1,Customer_churn_Table!I1643,NA())</f>
        <v>#N/A</v>
      </c>
      <c r="W1643" s="2" t="e">
        <f>IF(Customer_churn_Table!N1643=1,Customer_churn_Table!M1643,NA())</f>
        <v>#N/A</v>
      </c>
    </row>
    <row r="1644" spans="20:23" x14ac:dyDescent="0.35">
      <c r="T1644" s="2">
        <f>IF(Customer_churn_Table!N1644=0,Customer_churn_Table!I1644,NA())</f>
        <v>0</v>
      </c>
      <c r="U1644" s="2">
        <f>IF(Customer_churn_Table!N1644=0,Customer_churn_Table!M1644,NA())</f>
        <v>65010.74</v>
      </c>
      <c r="V1644" s="2" t="e">
        <f>IF(Customer_churn_Table!N1644=1,Customer_churn_Table!I1644,NA())</f>
        <v>#N/A</v>
      </c>
      <c r="W1644" s="2" t="e">
        <f>IF(Customer_churn_Table!N1644=1,Customer_churn_Table!M1644,NA())</f>
        <v>#N/A</v>
      </c>
    </row>
    <row r="1645" spans="20:23" x14ac:dyDescent="0.35">
      <c r="T1645" s="2">
        <f>IF(Customer_churn_Table!N1645=0,Customer_churn_Table!I1645,NA())</f>
        <v>124379.14</v>
      </c>
      <c r="U1645" s="2">
        <f>IF(Customer_churn_Table!N1645=0,Customer_churn_Table!M1645,NA())</f>
        <v>106892.91</v>
      </c>
      <c r="V1645" s="2" t="e">
        <f>IF(Customer_churn_Table!N1645=1,Customer_churn_Table!I1645,NA())</f>
        <v>#N/A</v>
      </c>
      <c r="W1645" s="2" t="e">
        <f>IF(Customer_churn_Table!N1645=1,Customer_churn_Table!M1645,NA())</f>
        <v>#N/A</v>
      </c>
    </row>
    <row r="1646" spans="20:23" x14ac:dyDescent="0.35">
      <c r="T1646" s="2">
        <f>IF(Customer_churn_Table!N1646=0,Customer_churn_Table!I1646,NA())</f>
        <v>0</v>
      </c>
      <c r="U1646" s="2">
        <f>IF(Customer_churn_Table!N1646=0,Customer_churn_Table!M1646,NA())</f>
        <v>185210.63</v>
      </c>
      <c r="V1646" s="2" t="e">
        <f>IF(Customer_churn_Table!N1646=1,Customer_churn_Table!I1646,NA())</f>
        <v>#N/A</v>
      </c>
      <c r="W1646" s="2" t="e">
        <f>IF(Customer_churn_Table!N1646=1,Customer_churn_Table!M1646,NA())</f>
        <v>#N/A</v>
      </c>
    </row>
    <row r="1647" spans="20:23" x14ac:dyDescent="0.35">
      <c r="T1647" s="2">
        <f>IF(Customer_churn_Table!N1647=0,Customer_churn_Table!I1647,NA())</f>
        <v>57745.760000000002</v>
      </c>
      <c r="U1647" s="2">
        <f>IF(Customer_churn_Table!N1647=0,Customer_churn_Table!M1647,NA())</f>
        <v>4035.46</v>
      </c>
      <c r="V1647" s="2" t="e">
        <f>IF(Customer_churn_Table!N1647=1,Customer_churn_Table!I1647,NA())</f>
        <v>#N/A</v>
      </c>
      <c r="W1647" s="2" t="e">
        <f>IF(Customer_churn_Table!N1647=1,Customer_churn_Table!M1647,NA())</f>
        <v>#N/A</v>
      </c>
    </row>
    <row r="1648" spans="20:23" x14ac:dyDescent="0.35">
      <c r="T1648" s="2" t="e">
        <f>IF(Customer_churn_Table!N1648=0,Customer_churn_Table!I1648,NA())</f>
        <v>#N/A</v>
      </c>
      <c r="U1648" s="2" t="e">
        <f>IF(Customer_churn_Table!N1648=0,Customer_churn_Table!M1648,NA())</f>
        <v>#N/A</v>
      </c>
      <c r="V1648" s="2">
        <f>IF(Customer_churn_Table!N1648=1,Customer_churn_Table!I1648,NA())</f>
        <v>129293.74</v>
      </c>
      <c r="W1648" s="2">
        <f>IF(Customer_churn_Table!N1648=1,Customer_churn_Table!M1648,NA())</f>
        <v>177805.44</v>
      </c>
    </row>
    <row r="1649" spans="20:23" x14ac:dyDescent="0.35">
      <c r="T1649" s="2">
        <f>IF(Customer_churn_Table!N1649=0,Customer_churn_Table!I1649,NA())</f>
        <v>0</v>
      </c>
      <c r="U1649" s="2">
        <f>IF(Customer_churn_Table!N1649=0,Customer_churn_Table!M1649,NA())</f>
        <v>68831.72</v>
      </c>
      <c r="V1649" s="2" t="e">
        <f>IF(Customer_churn_Table!N1649=1,Customer_churn_Table!I1649,NA())</f>
        <v>#N/A</v>
      </c>
      <c r="W1649" s="2" t="e">
        <f>IF(Customer_churn_Table!N1649=1,Customer_churn_Table!M1649,NA())</f>
        <v>#N/A</v>
      </c>
    </row>
    <row r="1650" spans="20:23" x14ac:dyDescent="0.35">
      <c r="T1650" s="2">
        <f>IF(Customer_churn_Table!N1650=0,Customer_churn_Table!I1650,NA())</f>
        <v>150777.1</v>
      </c>
      <c r="U1650" s="2">
        <f>IF(Customer_churn_Table!N1650=0,Customer_churn_Table!M1650,NA())</f>
        <v>114732.62</v>
      </c>
      <c r="V1650" s="2" t="e">
        <f>IF(Customer_churn_Table!N1650=1,Customer_churn_Table!I1650,NA())</f>
        <v>#N/A</v>
      </c>
      <c r="W1650" s="2" t="e">
        <f>IF(Customer_churn_Table!N1650=1,Customer_churn_Table!M1650,NA())</f>
        <v>#N/A</v>
      </c>
    </row>
    <row r="1651" spans="20:23" x14ac:dyDescent="0.35">
      <c r="T1651" s="2">
        <f>IF(Customer_churn_Table!N1651=0,Customer_churn_Table!I1651,NA())</f>
        <v>0</v>
      </c>
      <c r="U1651" s="2">
        <f>IF(Customer_churn_Table!N1651=0,Customer_churn_Table!M1651,NA())</f>
        <v>22299.27</v>
      </c>
      <c r="V1651" s="2" t="e">
        <f>IF(Customer_churn_Table!N1651=1,Customer_churn_Table!I1651,NA())</f>
        <v>#N/A</v>
      </c>
      <c r="W1651" s="2" t="e">
        <f>IF(Customer_churn_Table!N1651=1,Customer_churn_Table!M1651,NA())</f>
        <v>#N/A</v>
      </c>
    </row>
    <row r="1652" spans="20:23" x14ac:dyDescent="0.35">
      <c r="T1652" s="2">
        <f>IF(Customer_churn_Table!N1652=0,Customer_churn_Table!I1652,NA())</f>
        <v>0</v>
      </c>
      <c r="U1652" s="2">
        <f>IF(Customer_churn_Table!N1652=0,Customer_churn_Table!M1652,NA())</f>
        <v>197283.20000000001</v>
      </c>
      <c r="V1652" s="2" t="e">
        <f>IF(Customer_churn_Table!N1652=1,Customer_churn_Table!I1652,NA())</f>
        <v>#N/A</v>
      </c>
      <c r="W1652" s="2" t="e">
        <f>IF(Customer_churn_Table!N1652=1,Customer_churn_Table!M1652,NA())</f>
        <v>#N/A</v>
      </c>
    </row>
    <row r="1653" spans="20:23" x14ac:dyDescent="0.35">
      <c r="T1653" s="2" t="e">
        <f>IF(Customer_churn_Table!N1653=0,Customer_churn_Table!I1653,NA())</f>
        <v>#N/A</v>
      </c>
      <c r="U1653" s="2" t="e">
        <f>IF(Customer_churn_Table!N1653=0,Customer_churn_Table!M1653,NA())</f>
        <v>#N/A</v>
      </c>
      <c r="V1653" s="2">
        <f>IF(Customer_churn_Table!N1653=1,Customer_churn_Table!I1653,NA())</f>
        <v>108632.48</v>
      </c>
      <c r="W1653" s="2">
        <f>IF(Customer_churn_Table!N1653=1,Customer_churn_Table!M1653,NA())</f>
        <v>179485.96</v>
      </c>
    </row>
    <row r="1654" spans="20:23" x14ac:dyDescent="0.35">
      <c r="T1654" s="2">
        <f>IF(Customer_churn_Table!N1654=0,Customer_churn_Table!I1654,NA())</f>
        <v>153861.1</v>
      </c>
      <c r="U1654" s="2">
        <f>IF(Customer_churn_Table!N1654=0,Customer_churn_Table!M1654,NA())</f>
        <v>17699.48</v>
      </c>
      <c r="V1654" s="2" t="e">
        <f>IF(Customer_churn_Table!N1654=1,Customer_churn_Table!I1654,NA())</f>
        <v>#N/A</v>
      </c>
      <c r="W1654" s="2" t="e">
        <f>IF(Customer_churn_Table!N1654=1,Customer_churn_Table!M1654,NA())</f>
        <v>#N/A</v>
      </c>
    </row>
    <row r="1655" spans="20:23" x14ac:dyDescent="0.35">
      <c r="T1655" s="2" t="e">
        <f>IF(Customer_churn_Table!N1655=0,Customer_churn_Table!I1655,NA())</f>
        <v>#N/A</v>
      </c>
      <c r="U1655" s="2" t="e">
        <f>IF(Customer_churn_Table!N1655=0,Customer_churn_Table!M1655,NA())</f>
        <v>#N/A</v>
      </c>
      <c r="V1655" s="2">
        <f>IF(Customer_churn_Table!N1655=1,Customer_churn_Table!I1655,NA())</f>
        <v>100374.58</v>
      </c>
      <c r="W1655" s="2">
        <f>IF(Customer_churn_Table!N1655=1,Customer_churn_Table!M1655,NA())</f>
        <v>118490.8</v>
      </c>
    </row>
    <row r="1656" spans="20:23" x14ac:dyDescent="0.35">
      <c r="T1656" s="2">
        <f>IF(Customer_churn_Table!N1656=0,Customer_churn_Table!I1656,NA())</f>
        <v>0</v>
      </c>
      <c r="U1656" s="2">
        <f>IF(Customer_churn_Table!N1656=0,Customer_churn_Table!M1656,NA())</f>
        <v>133292.94</v>
      </c>
      <c r="V1656" s="2" t="e">
        <f>IF(Customer_churn_Table!N1656=1,Customer_churn_Table!I1656,NA())</f>
        <v>#N/A</v>
      </c>
      <c r="W1656" s="2" t="e">
        <f>IF(Customer_churn_Table!N1656=1,Customer_churn_Table!M1656,NA())</f>
        <v>#N/A</v>
      </c>
    </row>
    <row r="1657" spans="20:23" x14ac:dyDescent="0.35">
      <c r="T1657" s="2">
        <f>IF(Customer_churn_Table!N1657=0,Customer_churn_Table!I1657,NA())</f>
        <v>61196.54</v>
      </c>
      <c r="U1657" s="2">
        <f>IF(Customer_churn_Table!N1657=0,Customer_churn_Table!M1657,NA())</f>
        <v>58170.239999999998</v>
      </c>
      <c r="V1657" s="2" t="e">
        <f>IF(Customer_churn_Table!N1657=1,Customer_churn_Table!I1657,NA())</f>
        <v>#N/A</v>
      </c>
      <c r="W1657" s="2" t="e">
        <f>IF(Customer_churn_Table!N1657=1,Customer_churn_Table!M1657,NA())</f>
        <v>#N/A</v>
      </c>
    </row>
    <row r="1658" spans="20:23" x14ac:dyDescent="0.35">
      <c r="T1658" s="2">
        <f>IF(Customer_churn_Table!N1658=0,Customer_churn_Table!I1658,NA())</f>
        <v>116891.72</v>
      </c>
      <c r="U1658" s="2">
        <f>IF(Customer_churn_Table!N1658=0,Customer_churn_Table!M1658,NA())</f>
        <v>107137.3</v>
      </c>
      <c r="V1658" s="2" t="e">
        <f>IF(Customer_churn_Table!N1658=1,Customer_churn_Table!I1658,NA())</f>
        <v>#N/A</v>
      </c>
      <c r="W1658" s="2" t="e">
        <f>IF(Customer_churn_Table!N1658=1,Customer_churn_Table!M1658,NA())</f>
        <v>#N/A</v>
      </c>
    </row>
    <row r="1659" spans="20:23" x14ac:dyDescent="0.35">
      <c r="T1659" s="2" t="e">
        <f>IF(Customer_churn_Table!N1659=0,Customer_churn_Table!I1659,NA())</f>
        <v>#N/A</v>
      </c>
      <c r="U1659" s="2" t="e">
        <f>IF(Customer_churn_Table!N1659=0,Customer_churn_Table!M1659,NA())</f>
        <v>#N/A</v>
      </c>
      <c r="V1659" s="2">
        <f>IF(Customer_churn_Table!N1659=1,Customer_churn_Table!I1659,NA())</f>
        <v>133656.91</v>
      </c>
      <c r="W1659" s="2">
        <f>IF(Customer_churn_Table!N1659=1,Customer_churn_Table!M1659,NA())</f>
        <v>145071.32999999999</v>
      </c>
    </row>
    <row r="1660" spans="20:23" x14ac:dyDescent="0.35">
      <c r="T1660" s="2">
        <f>IF(Customer_churn_Table!N1660=0,Customer_churn_Table!I1660,NA())</f>
        <v>92911.52</v>
      </c>
      <c r="U1660" s="2">
        <f>IF(Customer_churn_Table!N1660=0,Customer_churn_Table!M1660,NA())</f>
        <v>85495.24</v>
      </c>
      <c r="V1660" s="2" t="e">
        <f>IF(Customer_churn_Table!N1660=1,Customer_churn_Table!I1660,NA())</f>
        <v>#N/A</v>
      </c>
      <c r="W1660" s="2" t="e">
        <f>IF(Customer_churn_Table!N1660=1,Customer_churn_Table!M1660,NA())</f>
        <v>#N/A</v>
      </c>
    </row>
    <row r="1661" spans="20:23" x14ac:dyDescent="0.35">
      <c r="T1661" s="2">
        <f>IF(Customer_churn_Table!N1661=0,Customer_churn_Table!I1661,NA())</f>
        <v>119825.75</v>
      </c>
      <c r="U1661" s="2">
        <f>IF(Customer_churn_Table!N1661=0,Customer_churn_Table!M1661,NA())</f>
        <v>101139.3</v>
      </c>
      <c r="V1661" s="2" t="e">
        <f>IF(Customer_churn_Table!N1661=1,Customer_churn_Table!I1661,NA())</f>
        <v>#N/A</v>
      </c>
      <c r="W1661" s="2" t="e">
        <f>IF(Customer_churn_Table!N1661=1,Customer_churn_Table!M1661,NA())</f>
        <v>#N/A</v>
      </c>
    </row>
    <row r="1662" spans="20:23" x14ac:dyDescent="0.35">
      <c r="T1662" s="2">
        <f>IF(Customer_churn_Table!N1662=0,Customer_churn_Table!I1662,NA())</f>
        <v>111852.84</v>
      </c>
      <c r="U1662" s="2">
        <f>IF(Customer_churn_Table!N1662=0,Customer_churn_Table!M1662,NA())</f>
        <v>10511.13</v>
      </c>
      <c r="V1662" s="2" t="e">
        <f>IF(Customer_churn_Table!N1662=1,Customer_churn_Table!I1662,NA())</f>
        <v>#N/A</v>
      </c>
      <c r="W1662" s="2" t="e">
        <f>IF(Customer_churn_Table!N1662=1,Customer_churn_Table!M1662,NA())</f>
        <v>#N/A</v>
      </c>
    </row>
    <row r="1663" spans="20:23" x14ac:dyDescent="0.35">
      <c r="T1663" s="2">
        <f>IF(Customer_churn_Table!N1663=0,Customer_churn_Table!I1663,NA())</f>
        <v>106683.52</v>
      </c>
      <c r="U1663" s="2">
        <f>IF(Customer_churn_Table!N1663=0,Customer_churn_Table!M1663,NA())</f>
        <v>137916.49</v>
      </c>
      <c r="V1663" s="2" t="e">
        <f>IF(Customer_churn_Table!N1663=1,Customer_churn_Table!I1663,NA())</f>
        <v>#N/A</v>
      </c>
      <c r="W1663" s="2" t="e">
        <f>IF(Customer_churn_Table!N1663=1,Customer_churn_Table!M1663,NA())</f>
        <v>#N/A</v>
      </c>
    </row>
    <row r="1664" spans="20:23" x14ac:dyDescent="0.35">
      <c r="T1664" s="2">
        <f>IF(Customer_churn_Table!N1664=0,Customer_churn_Table!I1664,NA())</f>
        <v>139022.24</v>
      </c>
      <c r="U1664" s="2">
        <f>IF(Customer_churn_Table!N1664=0,Customer_churn_Table!M1664,NA())</f>
        <v>193383.13</v>
      </c>
      <c r="V1664" s="2" t="e">
        <f>IF(Customer_churn_Table!N1664=1,Customer_churn_Table!I1664,NA())</f>
        <v>#N/A</v>
      </c>
      <c r="W1664" s="2" t="e">
        <f>IF(Customer_churn_Table!N1664=1,Customer_churn_Table!M1664,NA())</f>
        <v>#N/A</v>
      </c>
    </row>
    <row r="1665" spans="20:23" x14ac:dyDescent="0.35">
      <c r="T1665" s="2" t="e">
        <f>IF(Customer_churn_Table!N1665=0,Customer_churn_Table!I1665,NA())</f>
        <v>#N/A</v>
      </c>
      <c r="U1665" s="2" t="e">
        <f>IF(Customer_churn_Table!N1665=0,Customer_churn_Table!M1665,NA())</f>
        <v>#N/A</v>
      </c>
      <c r="V1665" s="2">
        <f>IF(Customer_churn_Table!N1665=1,Customer_churn_Table!I1665,NA())</f>
        <v>148571.07</v>
      </c>
      <c r="W1665" s="2">
        <f>IF(Customer_churn_Table!N1665=1,Customer_churn_Table!M1665,NA())</f>
        <v>189826.96</v>
      </c>
    </row>
    <row r="1666" spans="20:23" x14ac:dyDescent="0.35">
      <c r="T1666" s="2">
        <f>IF(Customer_churn_Table!N1666=0,Customer_churn_Table!I1666,NA())</f>
        <v>0</v>
      </c>
      <c r="U1666" s="2">
        <f>IF(Customer_churn_Table!N1666=0,Customer_churn_Table!M1666,NA())</f>
        <v>144113.42000000001</v>
      </c>
      <c r="V1666" s="2" t="e">
        <f>IF(Customer_churn_Table!N1666=1,Customer_churn_Table!I1666,NA())</f>
        <v>#N/A</v>
      </c>
      <c r="W1666" s="2" t="e">
        <f>IF(Customer_churn_Table!N1666=1,Customer_churn_Table!M1666,NA())</f>
        <v>#N/A</v>
      </c>
    </row>
    <row r="1667" spans="20:23" x14ac:dyDescent="0.35">
      <c r="T1667" s="2">
        <f>IF(Customer_churn_Table!N1667=0,Customer_churn_Table!I1667,NA())</f>
        <v>129776.72</v>
      </c>
      <c r="U1667" s="2">
        <f>IF(Customer_churn_Table!N1667=0,Customer_churn_Table!M1667,NA())</f>
        <v>143538.51</v>
      </c>
      <c r="V1667" s="2" t="e">
        <f>IF(Customer_churn_Table!N1667=1,Customer_churn_Table!I1667,NA())</f>
        <v>#N/A</v>
      </c>
      <c r="W1667" s="2" t="e">
        <f>IF(Customer_churn_Table!N1667=1,Customer_churn_Table!M1667,NA())</f>
        <v>#N/A</v>
      </c>
    </row>
    <row r="1668" spans="20:23" x14ac:dyDescent="0.35">
      <c r="T1668" s="2" t="e">
        <f>IF(Customer_churn_Table!N1668=0,Customer_churn_Table!I1668,NA())</f>
        <v>#N/A</v>
      </c>
      <c r="U1668" s="2" t="e">
        <f>IF(Customer_churn_Table!N1668=0,Customer_churn_Table!M1668,NA())</f>
        <v>#N/A</v>
      </c>
      <c r="V1668" s="2">
        <f>IF(Customer_churn_Table!N1668=1,Customer_churn_Table!I1668,NA())</f>
        <v>0</v>
      </c>
      <c r="W1668" s="2">
        <f>IF(Customer_churn_Table!N1668=1,Customer_churn_Table!M1668,NA())</f>
        <v>77677.14</v>
      </c>
    </row>
    <row r="1669" spans="20:23" x14ac:dyDescent="0.35">
      <c r="T1669" s="2">
        <f>IF(Customer_churn_Table!N1669=0,Customer_churn_Table!I1669,NA())</f>
        <v>0</v>
      </c>
      <c r="U1669" s="2">
        <f>IF(Customer_churn_Table!N1669=0,Customer_churn_Table!M1669,NA())</f>
        <v>183717.94</v>
      </c>
      <c r="V1669" s="2" t="e">
        <f>IF(Customer_churn_Table!N1669=1,Customer_churn_Table!I1669,NA())</f>
        <v>#N/A</v>
      </c>
      <c r="W1669" s="2" t="e">
        <f>IF(Customer_churn_Table!N1669=1,Customer_churn_Table!M1669,NA())</f>
        <v>#N/A</v>
      </c>
    </row>
    <row r="1670" spans="20:23" x14ac:dyDescent="0.35">
      <c r="T1670" s="2">
        <f>IF(Customer_churn_Table!N1670=0,Customer_churn_Table!I1670,NA())</f>
        <v>0</v>
      </c>
      <c r="U1670" s="2">
        <f>IF(Customer_churn_Table!N1670=0,Customer_churn_Table!M1670,NA())</f>
        <v>92180.62</v>
      </c>
      <c r="V1670" s="2" t="e">
        <f>IF(Customer_churn_Table!N1670=1,Customer_churn_Table!I1670,NA())</f>
        <v>#N/A</v>
      </c>
      <c r="W1670" s="2" t="e">
        <f>IF(Customer_churn_Table!N1670=1,Customer_churn_Table!M1670,NA())</f>
        <v>#N/A</v>
      </c>
    </row>
    <row r="1671" spans="20:23" x14ac:dyDescent="0.35">
      <c r="T1671" s="2">
        <f>IF(Customer_churn_Table!N1671=0,Customer_churn_Table!I1671,NA())</f>
        <v>0</v>
      </c>
      <c r="U1671" s="2">
        <f>IF(Customer_churn_Table!N1671=0,Customer_churn_Table!M1671,NA())</f>
        <v>28690.9</v>
      </c>
      <c r="V1671" s="2" t="e">
        <f>IF(Customer_churn_Table!N1671=1,Customer_churn_Table!I1671,NA())</f>
        <v>#N/A</v>
      </c>
      <c r="W1671" s="2" t="e">
        <f>IF(Customer_churn_Table!N1671=1,Customer_churn_Table!M1671,NA())</f>
        <v>#N/A</v>
      </c>
    </row>
    <row r="1672" spans="20:23" x14ac:dyDescent="0.35">
      <c r="T1672" s="2" t="e">
        <f>IF(Customer_churn_Table!N1672=0,Customer_churn_Table!I1672,NA())</f>
        <v>#N/A</v>
      </c>
      <c r="U1672" s="2" t="e">
        <f>IF(Customer_churn_Table!N1672=0,Customer_churn_Table!M1672,NA())</f>
        <v>#N/A</v>
      </c>
      <c r="V1672" s="2">
        <f>IF(Customer_churn_Table!N1672=1,Customer_churn_Table!I1672,NA())</f>
        <v>114739.92</v>
      </c>
      <c r="W1672" s="2">
        <f>IF(Customer_churn_Table!N1672=1,Customer_churn_Table!M1672,NA())</f>
        <v>85891.02</v>
      </c>
    </row>
    <row r="1673" spans="20:23" x14ac:dyDescent="0.35">
      <c r="T1673" s="2">
        <f>IF(Customer_churn_Table!N1673=0,Customer_churn_Table!I1673,NA())</f>
        <v>122545.65</v>
      </c>
      <c r="U1673" s="2">
        <f>IF(Customer_churn_Table!N1673=0,Customer_churn_Table!M1673,NA())</f>
        <v>42050.239999999998</v>
      </c>
      <c r="V1673" s="2" t="e">
        <f>IF(Customer_churn_Table!N1673=1,Customer_churn_Table!I1673,NA())</f>
        <v>#N/A</v>
      </c>
      <c r="W1673" s="2" t="e">
        <f>IF(Customer_churn_Table!N1673=1,Customer_churn_Table!M1673,NA())</f>
        <v>#N/A</v>
      </c>
    </row>
    <row r="1674" spans="20:23" x14ac:dyDescent="0.35">
      <c r="T1674" s="2">
        <f>IF(Customer_churn_Table!N1674=0,Customer_churn_Table!I1674,NA())</f>
        <v>0</v>
      </c>
      <c r="U1674" s="2">
        <f>IF(Customer_churn_Table!N1674=0,Customer_churn_Table!M1674,NA())</f>
        <v>110142.34</v>
      </c>
      <c r="V1674" s="2" t="e">
        <f>IF(Customer_churn_Table!N1674=1,Customer_churn_Table!I1674,NA())</f>
        <v>#N/A</v>
      </c>
      <c r="W1674" s="2" t="e">
        <f>IF(Customer_churn_Table!N1674=1,Customer_churn_Table!M1674,NA())</f>
        <v>#N/A</v>
      </c>
    </row>
    <row r="1675" spans="20:23" x14ac:dyDescent="0.35">
      <c r="T1675" s="2">
        <f>IF(Customer_churn_Table!N1675=0,Customer_churn_Table!I1675,NA())</f>
        <v>131908.35</v>
      </c>
      <c r="U1675" s="2">
        <f>IF(Customer_churn_Table!N1675=0,Customer_churn_Table!M1675,NA())</f>
        <v>179269.79</v>
      </c>
      <c r="V1675" s="2" t="e">
        <f>IF(Customer_churn_Table!N1675=1,Customer_churn_Table!I1675,NA())</f>
        <v>#N/A</v>
      </c>
      <c r="W1675" s="2" t="e">
        <f>IF(Customer_churn_Table!N1675=1,Customer_churn_Table!M1675,NA())</f>
        <v>#N/A</v>
      </c>
    </row>
    <row r="1676" spans="20:23" x14ac:dyDescent="0.35">
      <c r="T1676" s="2" t="e">
        <f>IF(Customer_churn_Table!N1676=0,Customer_churn_Table!I1676,NA())</f>
        <v>#N/A</v>
      </c>
      <c r="U1676" s="2" t="e">
        <f>IF(Customer_churn_Table!N1676=0,Customer_churn_Table!M1676,NA())</f>
        <v>#N/A</v>
      </c>
      <c r="V1676" s="2">
        <f>IF(Customer_churn_Table!N1676=1,Customer_churn_Table!I1676,NA())</f>
        <v>105722.69</v>
      </c>
      <c r="W1676" s="2">
        <f>IF(Customer_churn_Table!N1676=1,Customer_churn_Table!M1676,NA())</f>
        <v>90558.24</v>
      </c>
    </row>
    <row r="1677" spans="20:23" x14ac:dyDescent="0.35">
      <c r="T1677" s="2">
        <f>IF(Customer_churn_Table!N1677=0,Customer_churn_Table!I1677,NA())</f>
        <v>0</v>
      </c>
      <c r="U1677" s="2">
        <f>IF(Customer_churn_Table!N1677=0,Customer_churn_Table!M1677,NA())</f>
        <v>162022.47</v>
      </c>
      <c r="V1677" s="2" t="e">
        <f>IF(Customer_churn_Table!N1677=1,Customer_churn_Table!I1677,NA())</f>
        <v>#N/A</v>
      </c>
      <c r="W1677" s="2" t="e">
        <f>IF(Customer_churn_Table!N1677=1,Customer_churn_Table!M1677,NA())</f>
        <v>#N/A</v>
      </c>
    </row>
    <row r="1678" spans="20:23" x14ac:dyDescent="0.35">
      <c r="T1678" s="2" t="e">
        <f>IF(Customer_churn_Table!N1678=0,Customer_churn_Table!I1678,NA())</f>
        <v>#N/A</v>
      </c>
      <c r="U1678" s="2" t="e">
        <f>IF(Customer_churn_Table!N1678=0,Customer_churn_Table!M1678,NA())</f>
        <v>#N/A</v>
      </c>
      <c r="V1678" s="2">
        <f>IF(Customer_churn_Table!N1678=1,Customer_churn_Table!I1678,NA())</f>
        <v>0</v>
      </c>
      <c r="W1678" s="2">
        <f>IF(Customer_churn_Table!N1678=1,Customer_churn_Table!M1678,NA())</f>
        <v>66926.83</v>
      </c>
    </row>
    <row r="1679" spans="20:23" x14ac:dyDescent="0.35">
      <c r="T1679" s="2">
        <f>IF(Customer_churn_Table!N1679=0,Customer_churn_Table!I1679,NA())</f>
        <v>0</v>
      </c>
      <c r="U1679" s="2">
        <f>IF(Customer_churn_Table!N1679=0,Customer_churn_Table!M1679,NA())</f>
        <v>108891.3</v>
      </c>
      <c r="V1679" s="2" t="e">
        <f>IF(Customer_churn_Table!N1679=1,Customer_churn_Table!I1679,NA())</f>
        <v>#N/A</v>
      </c>
      <c r="W1679" s="2" t="e">
        <f>IF(Customer_churn_Table!N1679=1,Customer_churn_Table!M1679,NA())</f>
        <v>#N/A</v>
      </c>
    </row>
    <row r="1680" spans="20:23" x14ac:dyDescent="0.35">
      <c r="T1680" s="2">
        <f>IF(Customer_churn_Table!N1680=0,Customer_churn_Table!I1680,NA())</f>
        <v>82767.42</v>
      </c>
      <c r="U1680" s="2">
        <f>IF(Customer_churn_Table!N1680=0,Customer_churn_Table!M1680,NA())</f>
        <v>71811.899999999994</v>
      </c>
      <c r="V1680" s="2" t="e">
        <f>IF(Customer_churn_Table!N1680=1,Customer_churn_Table!I1680,NA())</f>
        <v>#N/A</v>
      </c>
      <c r="W1680" s="2" t="e">
        <f>IF(Customer_churn_Table!N1680=1,Customer_churn_Table!M1680,NA())</f>
        <v>#N/A</v>
      </c>
    </row>
    <row r="1681" spans="20:23" x14ac:dyDescent="0.35">
      <c r="T1681" s="2">
        <f>IF(Customer_churn_Table!N1681=0,Customer_churn_Table!I1681,NA())</f>
        <v>87842.98</v>
      </c>
      <c r="U1681" s="2">
        <f>IF(Customer_churn_Table!N1681=0,Customer_churn_Table!M1681,NA())</f>
        <v>92223.59</v>
      </c>
      <c r="V1681" s="2" t="e">
        <f>IF(Customer_churn_Table!N1681=1,Customer_churn_Table!I1681,NA())</f>
        <v>#N/A</v>
      </c>
      <c r="W1681" s="2" t="e">
        <f>IF(Customer_churn_Table!N1681=1,Customer_churn_Table!M1681,NA())</f>
        <v>#N/A</v>
      </c>
    </row>
    <row r="1682" spans="20:23" x14ac:dyDescent="0.35">
      <c r="T1682" s="2">
        <f>IF(Customer_churn_Table!N1682=0,Customer_churn_Table!I1682,NA())</f>
        <v>133261.13</v>
      </c>
      <c r="U1682" s="2">
        <f>IF(Customer_churn_Table!N1682=0,Customer_churn_Table!M1682,NA())</f>
        <v>78065.899999999994</v>
      </c>
      <c r="V1682" s="2" t="e">
        <f>IF(Customer_churn_Table!N1682=1,Customer_churn_Table!I1682,NA())</f>
        <v>#N/A</v>
      </c>
      <c r="W1682" s="2" t="e">
        <f>IF(Customer_churn_Table!N1682=1,Customer_churn_Table!M1682,NA())</f>
        <v>#N/A</v>
      </c>
    </row>
    <row r="1683" spans="20:23" x14ac:dyDescent="0.35">
      <c r="T1683" s="2">
        <f>IF(Customer_churn_Table!N1683=0,Customer_churn_Table!I1683,NA())</f>
        <v>0</v>
      </c>
      <c r="U1683" s="2">
        <f>IF(Customer_churn_Table!N1683=0,Customer_churn_Table!M1683,NA())</f>
        <v>59679.9</v>
      </c>
      <c r="V1683" s="2" t="e">
        <f>IF(Customer_churn_Table!N1683=1,Customer_churn_Table!I1683,NA())</f>
        <v>#N/A</v>
      </c>
      <c r="W1683" s="2" t="e">
        <f>IF(Customer_churn_Table!N1683=1,Customer_churn_Table!M1683,NA())</f>
        <v>#N/A</v>
      </c>
    </row>
    <row r="1684" spans="20:23" x14ac:dyDescent="0.35">
      <c r="T1684" s="2">
        <f>IF(Customer_churn_Table!N1684=0,Customer_churn_Table!I1684,NA())</f>
        <v>97925.11</v>
      </c>
      <c r="U1684" s="2">
        <f>IF(Customer_churn_Table!N1684=0,Customer_churn_Table!M1684,NA())</f>
        <v>85000.320000000007</v>
      </c>
      <c r="V1684" s="2" t="e">
        <f>IF(Customer_churn_Table!N1684=1,Customer_churn_Table!I1684,NA())</f>
        <v>#N/A</v>
      </c>
      <c r="W1684" s="2" t="e">
        <f>IF(Customer_churn_Table!N1684=1,Customer_churn_Table!M1684,NA())</f>
        <v>#N/A</v>
      </c>
    </row>
    <row r="1685" spans="20:23" x14ac:dyDescent="0.35">
      <c r="T1685" s="2">
        <f>IF(Customer_churn_Table!N1685=0,Customer_churn_Table!I1685,NA())</f>
        <v>0</v>
      </c>
      <c r="U1685" s="2">
        <f>IF(Customer_churn_Table!N1685=0,Customer_churn_Table!M1685,NA())</f>
        <v>159808.95000000001</v>
      </c>
      <c r="V1685" s="2" t="e">
        <f>IF(Customer_churn_Table!N1685=1,Customer_churn_Table!I1685,NA())</f>
        <v>#N/A</v>
      </c>
      <c r="W1685" s="2" t="e">
        <f>IF(Customer_churn_Table!N1685=1,Customer_churn_Table!M1685,NA())</f>
        <v>#N/A</v>
      </c>
    </row>
    <row r="1686" spans="20:23" x14ac:dyDescent="0.35">
      <c r="T1686" s="2">
        <f>IF(Customer_churn_Table!N1686=0,Customer_churn_Table!I1686,NA())</f>
        <v>140453.91</v>
      </c>
      <c r="U1686" s="2">
        <f>IF(Customer_churn_Table!N1686=0,Customer_churn_Table!M1686,NA())</f>
        <v>129001.3</v>
      </c>
      <c r="V1686" s="2" t="e">
        <f>IF(Customer_churn_Table!N1686=1,Customer_churn_Table!I1686,NA())</f>
        <v>#N/A</v>
      </c>
      <c r="W1686" s="2" t="e">
        <f>IF(Customer_churn_Table!N1686=1,Customer_churn_Table!M1686,NA())</f>
        <v>#N/A</v>
      </c>
    </row>
    <row r="1687" spans="20:23" x14ac:dyDescent="0.35">
      <c r="T1687" s="2" t="e">
        <f>IF(Customer_churn_Table!N1687=0,Customer_churn_Table!I1687,NA())</f>
        <v>#N/A</v>
      </c>
      <c r="U1687" s="2" t="e">
        <f>IF(Customer_churn_Table!N1687=0,Customer_churn_Table!M1687,NA())</f>
        <v>#N/A</v>
      </c>
      <c r="V1687" s="2">
        <f>IF(Customer_churn_Table!N1687=1,Customer_churn_Table!I1687,NA())</f>
        <v>117356.19</v>
      </c>
      <c r="W1687" s="2">
        <f>IF(Customer_churn_Table!N1687=1,Customer_churn_Table!M1687,NA())</f>
        <v>113557.7</v>
      </c>
    </row>
    <row r="1688" spans="20:23" x14ac:dyDescent="0.35">
      <c r="T1688" s="2">
        <f>IF(Customer_churn_Table!N1688=0,Customer_churn_Table!I1688,NA())</f>
        <v>0</v>
      </c>
      <c r="U1688" s="2">
        <f>IF(Customer_churn_Table!N1688=0,Customer_churn_Table!M1688,NA())</f>
        <v>147758.51</v>
      </c>
      <c r="V1688" s="2" t="e">
        <f>IF(Customer_churn_Table!N1688=1,Customer_churn_Table!I1688,NA())</f>
        <v>#N/A</v>
      </c>
      <c r="W1688" s="2" t="e">
        <f>IF(Customer_churn_Table!N1688=1,Customer_churn_Table!M1688,NA())</f>
        <v>#N/A</v>
      </c>
    </row>
    <row r="1689" spans="20:23" x14ac:dyDescent="0.35">
      <c r="T1689" s="2">
        <f>IF(Customer_churn_Table!N1689=0,Customer_churn_Table!I1689,NA())</f>
        <v>137204.76999999999</v>
      </c>
      <c r="U1689" s="2">
        <f>IF(Customer_churn_Table!N1689=0,Customer_churn_Table!M1689,NA())</f>
        <v>28865.59</v>
      </c>
      <c r="V1689" s="2" t="e">
        <f>IF(Customer_churn_Table!N1689=1,Customer_churn_Table!I1689,NA())</f>
        <v>#N/A</v>
      </c>
      <c r="W1689" s="2" t="e">
        <f>IF(Customer_churn_Table!N1689=1,Customer_churn_Table!M1689,NA())</f>
        <v>#N/A</v>
      </c>
    </row>
    <row r="1690" spans="20:23" x14ac:dyDescent="0.35">
      <c r="T1690" s="2">
        <f>IF(Customer_churn_Table!N1690=0,Customer_churn_Table!I1690,NA())</f>
        <v>0</v>
      </c>
      <c r="U1690" s="2">
        <f>IF(Customer_churn_Table!N1690=0,Customer_churn_Table!M1690,NA())</f>
        <v>160607.06</v>
      </c>
      <c r="V1690" s="2" t="e">
        <f>IF(Customer_churn_Table!N1690=1,Customer_churn_Table!I1690,NA())</f>
        <v>#N/A</v>
      </c>
      <c r="W1690" s="2" t="e">
        <f>IF(Customer_churn_Table!N1690=1,Customer_churn_Table!M1690,NA())</f>
        <v>#N/A</v>
      </c>
    </row>
    <row r="1691" spans="20:23" x14ac:dyDescent="0.35">
      <c r="T1691" s="2" t="e">
        <f>IF(Customer_churn_Table!N1691=0,Customer_churn_Table!I1691,NA())</f>
        <v>#N/A</v>
      </c>
      <c r="U1691" s="2" t="e">
        <f>IF(Customer_churn_Table!N1691=0,Customer_churn_Table!M1691,NA())</f>
        <v>#N/A</v>
      </c>
      <c r="V1691" s="2">
        <f>IF(Customer_churn_Table!N1691=1,Customer_churn_Table!I1691,NA())</f>
        <v>0</v>
      </c>
      <c r="W1691" s="2">
        <f>IF(Customer_churn_Table!N1691=1,Customer_churn_Table!M1691,NA())</f>
        <v>100015.79</v>
      </c>
    </row>
    <row r="1692" spans="20:23" x14ac:dyDescent="0.35">
      <c r="T1692" s="2">
        <f>IF(Customer_churn_Table!N1692=0,Customer_churn_Table!I1692,NA())</f>
        <v>54098.18</v>
      </c>
      <c r="U1692" s="2">
        <f>IF(Customer_churn_Table!N1692=0,Customer_churn_Table!M1692,NA())</f>
        <v>54478.52</v>
      </c>
      <c r="V1692" s="2" t="e">
        <f>IF(Customer_churn_Table!N1692=1,Customer_churn_Table!I1692,NA())</f>
        <v>#N/A</v>
      </c>
      <c r="W1692" s="2" t="e">
        <f>IF(Customer_churn_Table!N1692=1,Customer_churn_Table!M1692,NA())</f>
        <v>#N/A</v>
      </c>
    </row>
    <row r="1693" spans="20:23" x14ac:dyDescent="0.35">
      <c r="T1693" s="2">
        <f>IF(Customer_churn_Table!N1693=0,Customer_churn_Table!I1693,NA())</f>
        <v>0</v>
      </c>
      <c r="U1693" s="2">
        <f>IF(Customer_churn_Table!N1693=0,Customer_churn_Table!M1693,NA())</f>
        <v>141677.32999999999</v>
      </c>
      <c r="V1693" s="2" t="e">
        <f>IF(Customer_churn_Table!N1693=1,Customer_churn_Table!I1693,NA())</f>
        <v>#N/A</v>
      </c>
      <c r="W1693" s="2" t="e">
        <f>IF(Customer_churn_Table!N1693=1,Customer_churn_Table!M1693,NA())</f>
        <v>#N/A</v>
      </c>
    </row>
    <row r="1694" spans="20:23" x14ac:dyDescent="0.35">
      <c r="T1694" s="2">
        <f>IF(Customer_churn_Table!N1694=0,Customer_churn_Table!I1694,NA())</f>
        <v>113758.48</v>
      </c>
      <c r="U1694" s="2">
        <f>IF(Customer_churn_Table!N1694=0,Customer_churn_Table!M1694,NA())</f>
        <v>84077.6</v>
      </c>
      <c r="V1694" s="2" t="e">
        <f>IF(Customer_churn_Table!N1694=1,Customer_churn_Table!I1694,NA())</f>
        <v>#N/A</v>
      </c>
      <c r="W1694" s="2" t="e">
        <f>IF(Customer_churn_Table!N1694=1,Customer_churn_Table!M1694,NA())</f>
        <v>#N/A</v>
      </c>
    </row>
    <row r="1695" spans="20:23" x14ac:dyDescent="0.35">
      <c r="T1695" s="2">
        <f>IF(Customer_churn_Table!N1695=0,Customer_churn_Table!I1695,NA())</f>
        <v>0</v>
      </c>
      <c r="U1695" s="2">
        <f>IF(Customer_churn_Table!N1695=0,Customer_churn_Table!M1695,NA())</f>
        <v>106981.03</v>
      </c>
      <c r="V1695" s="2" t="e">
        <f>IF(Customer_churn_Table!N1695=1,Customer_churn_Table!I1695,NA())</f>
        <v>#N/A</v>
      </c>
      <c r="W1695" s="2" t="e">
        <f>IF(Customer_churn_Table!N1695=1,Customer_churn_Table!M1695,NA())</f>
        <v>#N/A</v>
      </c>
    </row>
    <row r="1696" spans="20:23" x14ac:dyDescent="0.35">
      <c r="T1696" s="2">
        <f>IF(Customer_churn_Table!N1696=0,Customer_churn_Table!I1696,NA())</f>
        <v>118636.92</v>
      </c>
      <c r="U1696" s="2">
        <f>IF(Customer_churn_Table!N1696=0,Customer_churn_Table!M1696,NA())</f>
        <v>73551.44</v>
      </c>
      <c r="V1696" s="2" t="e">
        <f>IF(Customer_churn_Table!N1696=1,Customer_churn_Table!I1696,NA())</f>
        <v>#N/A</v>
      </c>
      <c r="W1696" s="2" t="e">
        <f>IF(Customer_churn_Table!N1696=1,Customer_churn_Table!M1696,NA())</f>
        <v>#N/A</v>
      </c>
    </row>
    <row r="1697" spans="20:23" x14ac:dyDescent="0.35">
      <c r="T1697" s="2">
        <f>IF(Customer_churn_Table!N1697=0,Customer_churn_Table!I1697,NA())</f>
        <v>0</v>
      </c>
      <c r="U1697" s="2">
        <f>IF(Customer_churn_Table!N1697=0,Customer_churn_Table!M1697,NA())</f>
        <v>115842.1</v>
      </c>
      <c r="V1697" s="2" t="e">
        <f>IF(Customer_churn_Table!N1697=1,Customer_churn_Table!I1697,NA())</f>
        <v>#N/A</v>
      </c>
      <c r="W1697" s="2" t="e">
        <f>IF(Customer_churn_Table!N1697=1,Customer_churn_Table!M1697,NA())</f>
        <v>#N/A</v>
      </c>
    </row>
    <row r="1698" spans="20:23" x14ac:dyDescent="0.35">
      <c r="T1698" s="2">
        <f>IF(Customer_churn_Table!N1698=0,Customer_churn_Table!I1698,NA())</f>
        <v>95488.82</v>
      </c>
      <c r="U1698" s="2">
        <f>IF(Customer_churn_Table!N1698=0,Customer_churn_Table!M1698,NA())</f>
        <v>107013.59</v>
      </c>
      <c r="V1698" s="2" t="e">
        <f>IF(Customer_churn_Table!N1698=1,Customer_churn_Table!I1698,NA())</f>
        <v>#N/A</v>
      </c>
      <c r="W1698" s="2" t="e">
        <f>IF(Customer_churn_Table!N1698=1,Customer_churn_Table!M1698,NA())</f>
        <v>#N/A</v>
      </c>
    </row>
    <row r="1699" spans="20:23" x14ac:dyDescent="0.35">
      <c r="T1699" s="2">
        <f>IF(Customer_churn_Table!N1699=0,Customer_churn_Table!I1699,NA())</f>
        <v>110829.52</v>
      </c>
      <c r="U1699" s="2">
        <f>IF(Customer_churn_Table!N1699=0,Customer_churn_Table!M1699,NA())</f>
        <v>24938.84</v>
      </c>
      <c r="V1699" s="2" t="e">
        <f>IF(Customer_churn_Table!N1699=1,Customer_churn_Table!I1699,NA())</f>
        <v>#N/A</v>
      </c>
      <c r="W1699" s="2" t="e">
        <f>IF(Customer_churn_Table!N1699=1,Customer_churn_Table!M1699,NA())</f>
        <v>#N/A</v>
      </c>
    </row>
    <row r="1700" spans="20:23" x14ac:dyDescent="0.35">
      <c r="T1700" s="2">
        <f>IF(Customer_churn_Table!N1700=0,Customer_churn_Table!I1700,NA())</f>
        <v>144244.59</v>
      </c>
      <c r="U1700" s="2">
        <f>IF(Customer_churn_Table!N1700=0,Customer_churn_Table!M1700,NA())</f>
        <v>51113.14</v>
      </c>
      <c r="V1700" s="2" t="e">
        <f>IF(Customer_churn_Table!N1700=1,Customer_churn_Table!I1700,NA())</f>
        <v>#N/A</v>
      </c>
      <c r="W1700" s="2" t="e">
        <f>IF(Customer_churn_Table!N1700=1,Customer_churn_Table!M1700,NA())</f>
        <v>#N/A</v>
      </c>
    </row>
    <row r="1701" spans="20:23" x14ac:dyDescent="0.35">
      <c r="T1701" s="2">
        <f>IF(Customer_churn_Table!N1701=0,Customer_churn_Table!I1701,NA())</f>
        <v>122021.92</v>
      </c>
      <c r="U1701" s="2">
        <f>IF(Customer_churn_Table!N1701=0,Customer_churn_Table!M1701,NA())</f>
        <v>33828.639999999999</v>
      </c>
      <c r="V1701" s="2" t="e">
        <f>IF(Customer_churn_Table!N1701=1,Customer_churn_Table!I1701,NA())</f>
        <v>#N/A</v>
      </c>
      <c r="W1701" s="2" t="e">
        <f>IF(Customer_churn_Table!N1701=1,Customer_churn_Table!M1701,NA())</f>
        <v>#N/A</v>
      </c>
    </row>
    <row r="1702" spans="20:23" x14ac:dyDescent="0.35">
      <c r="T1702" s="2">
        <f>IF(Customer_churn_Table!N1702=0,Customer_churn_Table!I1702,NA())</f>
        <v>0</v>
      </c>
      <c r="U1702" s="2">
        <f>IF(Customer_churn_Table!N1702=0,Customer_churn_Table!M1702,NA())</f>
        <v>128875.86</v>
      </c>
      <c r="V1702" s="2" t="e">
        <f>IF(Customer_churn_Table!N1702=1,Customer_churn_Table!I1702,NA())</f>
        <v>#N/A</v>
      </c>
      <c r="W1702" s="2" t="e">
        <f>IF(Customer_churn_Table!N1702=1,Customer_churn_Table!M1702,NA())</f>
        <v>#N/A</v>
      </c>
    </row>
    <row r="1703" spans="20:23" x14ac:dyDescent="0.35">
      <c r="T1703" s="2" t="e">
        <f>IF(Customer_churn_Table!N1703=0,Customer_churn_Table!I1703,NA())</f>
        <v>#N/A</v>
      </c>
      <c r="U1703" s="2" t="e">
        <f>IF(Customer_churn_Table!N1703=0,Customer_churn_Table!M1703,NA())</f>
        <v>#N/A</v>
      </c>
      <c r="V1703" s="2">
        <f>IF(Customer_churn_Table!N1703=1,Customer_churn_Table!I1703,NA())</f>
        <v>0</v>
      </c>
      <c r="W1703" s="2">
        <f>IF(Customer_churn_Table!N1703=1,Customer_churn_Table!M1703,NA())</f>
        <v>194700.81</v>
      </c>
    </row>
    <row r="1704" spans="20:23" x14ac:dyDescent="0.35">
      <c r="T1704" s="2">
        <f>IF(Customer_churn_Table!N1704=0,Customer_churn_Table!I1704,NA())</f>
        <v>0</v>
      </c>
      <c r="U1704" s="2">
        <f>IF(Customer_churn_Table!N1704=0,Customer_churn_Table!M1704,NA())</f>
        <v>158974.45000000001</v>
      </c>
      <c r="V1704" s="2" t="e">
        <f>IF(Customer_churn_Table!N1704=1,Customer_churn_Table!I1704,NA())</f>
        <v>#N/A</v>
      </c>
      <c r="W1704" s="2" t="e">
        <f>IF(Customer_churn_Table!N1704=1,Customer_churn_Table!M1704,NA())</f>
        <v>#N/A</v>
      </c>
    </row>
    <row r="1705" spans="20:23" x14ac:dyDescent="0.35">
      <c r="T1705" s="2">
        <f>IF(Customer_churn_Table!N1705=0,Customer_churn_Table!I1705,NA())</f>
        <v>85839.62</v>
      </c>
      <c r="U1705" s="2">
        <f>IF(Customer_churn_Table!N1705=0,Customer_churn_Table!M1705,NA())</f>
        <v>198182.73</v>
      </c>
      <c r="V1705" s="2" t="e">
        <f>IF(Customer_churn_Table!N1705=1,Customer_churn_Table!I1705,NA())</f>
        <v>#N/A</v>
      </c>
      <c r="W1705" s="2" t="e">
        <f>IF(Customer_churn_Table!N1705=1,Customer_churn_Table!M1705,NA())</f>
        <v>#N/A</v>
      </c>
    </row>
    <row r="1706" spans="20:23" x14ac:dyDescent="0.35">
      <c r="T1706" s="2">
        <f>IF(Customer_churn_Table!N1706=0,Customer_churn_Table!I1706,NA())</f>
        <v>96974.97</v>
      </c>
      <c r="U1706" s="2">
        <f>IF(Customer_churn_Table!N1706=0,Customer_churn_Table!M1706,NA())</f>
        <v>141404.07</v>
      </c>
      <c r="V1706" s="2" t="e">
        <f>IF(Customer_churn_Table!N1706=1,Customer_churn_Table!I1706,NA())</f>
        <v>#N/A</v>
      </c>
      <c r="W1706" s="2" t="e">
        <f>IF(Customer_churn_Table!N1706=1,Customer_churn_Table!M1706,NA())</f>
        <v>#N/A</v>
      </c>
    </row>
    <row r="1707" spans="20:23" x14ac:dyDescent="0.35">
      <c r="T1707" s="2">
        <f>IF(Customer_churn_Table!N1707=0,Customer_churn_Table!I1707,NA())</f>
        <v>148172.44</v>
      </c>
      <c r="U1707" s="2">
        <f>IF(Customer_churn_Table!N1707=0,Customer_churn_Table!M1707,NA())</f>
        <v>4175.68</v>
      </c>
      <c r="V1707" s="2" t="e">
        <f>IF(Customer_churn_Table!N1707=1,Customer_churn_Table!I1707,NA())</f>
        <v>#N/A</v>
      </c>
      <c r="W1707" s="2" t="e">
        <f>IF(Customer_churn_Table!N1707=1,Customer_churn_Table!M1707,NA())</f>
        <v>#N/A</v>
      </c>
    </row>
    <row r="1708" spans="20:23" x14ac:dyDescent="0.35">
      <c r="T1708" s="2">
        <f>IF(Customer_churn_Table!N1708=0,Customer_churn_Table!I1708,NA())</f>
        <v>0</v>
      </c>
      <c r="U1708" s="2">
        <f>IF(Customer_churn_Table!N1708=0,Customer_churn_Table!M1708,NA())</f>
        <v>126876.47</v>
      </c>
      <c r="V1708" s="2" t="e">
        <f>IF(Customer_churn_Table!N1708=1,Customer_churn_Table!I1708,NA())</f>
        <v>#N/A</v>
      </c>
      <c r="W1708" s="2" t="e">
        <f>IF(Customer_churn_Table!N1708=1,Customer_churn_Table!M1708,NA())</f>
        <v>#N/A</v>
      </c>
    </row>
    <row r="1709" spans="20:23" x14ac:dyDescent="0.35">
      <c r="T1709" s="2">
        <f>IF(Customer_churn_Table!N1709=0,Customer_churn_Table!I1709,NA())</f>
        <v>0</v>
      </c>
      <c r="U1709" s="2">
        <f>IF(Customer_churn_Table!N1709=0,Customer_churn_Table!M1709,NA())</f>
        <v>41052.82</v>
      </c>
      <c r="V1709" s="2" t="e">
        <f>IF(Customer_churn_Table!N1709=1,Customer_churn_Table!I1709,NA())</f>
        <v>#N/A</v>
      </c>
      <c r="W1709" s="2" t="e">
        <f>IF(Customer_churn_Table!N1709=1,Customer_churn_Table!M1709,NA())</f>
        <v>#N/A</v>
      </c>
    </row>
    <row r="1710" spans="20:23" x14ac:dyDescent="0.35">
      <c r="T1710" s="2">
        <f>IF(Customer_churn_Table!N1710=0,Customer_churn_Table!I1710,NA())</f>
        <v>0</v>
      </c>
      <c r="U1710" s="2">
        <f>IF(Customer_churn_Table!N1710=0,Customer_churn_Table!M1710,NA())</f>
        <v>105760.01</v>
      </c>
      <c r="V1710" s="2" t="e">
        <f>IF(Customer_churn_Table!N1710=1,Customer_churn_Table!I1710,NA())</f>
        <v>#N/A</v>
      </c>
      <c r="W1710" s="2" t="e">
        <f>IF(Customer_churn_Table!N1710=1,Customer_churn_Table!M1710,NA())</f>
        <v>#N/A</v>
      </c>
    </row>
    <row r="1711" spans="20:23" x14ac:dyDescent="0.35">
      <c r="T1711" s="2">
        <f>IF(Customer_churn_Table!N1711=0,Customer_churn_Table!I1711,NA())</f>
        <v>0</v>
      </c>
      <c r="U1711" s="2">
        <f>IF(Customer_churn_Table!N1711=0,Customer_churn_Table!M1711,NA())</f>
        <v>27937.119999999999</v>
      </c>
      <c r="V1711" s="2" t="e">
        <f>IF(Customer_churn_Table!N1711=1,Customer_churn_Table!I1711,NA())</f>
        <v>#N/A</v>
      </c>
      <c r="W1711" s="2" t="e">
        <f>IF(Customer_churn_Table!N1711=1,Customer_churn_Table!M1711,NA())</f>
        <v>#N/A</v>
      </c>
    </row>
    <row r="1712" spans="20:23" x14ac:dyDescent="0.35">
      <c r="T1712" s="2">
        <f>IF(Customer_churn_Table!N1712=0,Customer_churn_Table!I1712,NA())</f>
        <v>134766.85</v>
      </c>
      <c r="U1712" s="2">
        <f>IF(Customer_churn_Table!N1712=0,Customer_churn_Table!M1712,NA())</f>
        <v>79355.87</v>
      </c>
      <c r="V1712" s="2" t="e">
        <f>IF(Customer_churn_Table!N1712=1,Customer_churn_Table!I1712,NA())</f>
        <v>#N/A</v>
      </c>
      <c r="W1712" s="2" t="e">
        <f>IF(Customer_churn_Table!N1712=1,Customer_churn_Table!M1712,NA())</f>
        <v>#N/A</v>
      </c>
    </row>
    <row r="1713" spans="20:23" x14ac:dyDescent="0.35">
      <c r="T1713" s="2">
        <f>IF(Customer_churn_Table!N1713=0,Customer_churn_Table!I1713,NA())</f>
        <v>123210.56</v>
      </c>
      <c r="U1713" s="2">
        <f>IF(Customer_churn_Table!N1713=0,Customer_churn_Table!M1713,NA())</f>
        <v>102180.27</v>
      </c>
      <c r="V1713" s="2" t="e">
        <f>IF(Customer_churn_Table!N1713=1,Customer_churn_Table!I1713,NA())</f>
        <v>#N/A</v>
      </c>
      <c r="W1713" s="2" t="e">
        <f>IF(Customer_churn_Table!N1713=1,Customer_churn_Table!M1713,NA())</f>
        <v>#N/A</v>
      </c>
    </row>
    <row r="1714" spans="20:23" x14ac:dyDescent="0.35">
      <c r="T1714" s="2">
        <f>IF(Customer_churn_Table!N1714=0,Customer_churn_Table!I1714,NA())</f>
        <v>139887.01</v>
      </c>
      <c r="U1714" s="2">
        <f>IF(Customer_churn_Table!N1714=0,Customer_churn_Table!M1714,NA())</f>
        <v>95719.73</v>
      </c>
      <c r="V1714" s="2" t="e">
        <f>IF(Customer_churn_Table!N1714=1,Customer_churn_Table!I1714,NA())</f>
        <v>#N/A</v>
      </c>
      <c r="W1714" s="2" t="e">
        <f>IF(Customer_churn_Table!N1714=1,Customer_churn_Table!M1714,NA())</f>
        <v>#N/A</v>
      </c>
    </row>
    <row r="1715" spans="20:23" x14ac:dyDescent="0.35">
      <c r="T1715" s="2">
        <f>IF(Customer_churn_Table!N1715=0,Customer_churn_Table!I1715,NA())</f>
        <v>149961.10999999999</v>
      </c>
      <c r="U1715" s="2">
        <f>IF(Customer_churn_Table!N1715=0,Customer_churn_Table!M1715,NA())</f>
        <v>57121.51</v>
      </c>
      <c r="V1715" s="2" t="e">
        <f>IF(Customer_churn_Table!N1715=1,Customer_churn_Table!I1715,NA())</f>
        <v>#N/A</v>
      </c>
      <c r="W1715" s="2" t="e">
        <f>IF(Customer_churn_Table!N1715=1,Customer_churn_Table!M1715,NA())</f>
        <v>#N/A</v>
      </c>
    </row>
    <row r="1716" spans="20:23" x14ac:dyDescent="0.35">
      <c r="T1716" s="2">
        <f>IF(Customer_churn_Table!N1716=0,Customer_churn_Table!I1716,NA())</f>
        <v>152880.97</v>
      </c>
      <c r="U1716" s="2">
        <f>IF(Customer_churn_Table!N1716=0,Customer_churn_Table!M1716,NA())</f>
        <v>162478.10999999999</v>
      </c>
      <c r="V1716" s="2" t="e">
        <f>IF(Customer_churn_Table!N1716=1,Customer_churn_Table!I1716,NA())</f>
        <v>#N/A</v>
      </c>
      <c r="W1716" s="2" t="e">
        <f>IF(Customer_churn_Table!N1716=1,Customer_churn_Table!M1716,NA())</f>
        <v>#N/A</v>
      </c>
    </row>
    <row r="1717" spans="20:23" x14ac:dyDescent="0.35">
      <c r="T1717" s="2">
        <f>IF(Customer_churn_Table!N1717=0,Customer_churn_Table!I1717,NA())</f>
        <v>108589.47</v>
      </c>
      <c r="U1717" s="2">
        <f>IF(Customer_churn_Table!N1717=0,Customer_churn_Table!M1717,NA())</f>
        <v>194808.51</v>
      </c>
      <c r="V1717" s="2" t="e">
        <f>IF(Customer_churn_Table!N1717=1,Customer_churn_Table!I1717,NA())</f>
        <v>#N/A</v>
      </c>
      <c r="W1717" s="2" t="e">
        <f>IF(Customer_churn_Table!N1717=1,Customer_churn_Table!M1717,NA())</f>
        <v>#N/A</v>
      </c>
    </row>
    <row r="1718" spans="20:23" x14ac:dyDescent="0.35">
      <c r="T1718" s="2">
        <f>IF(Customer_churn_Table!N1718=0,Customer_churn_Table!I1718,NA())</f>
        <v>0</v>
      </c>
      <c r="U1718" s="2">
        <f>IF(Customer_churn_Table!N1718=0,Customer_churn_Table!M1718,NA())</f>
        <v>124045.65</v>
      </c>
      <c r="V1718" s="2" t="e">
        <f>IF(Customer_churn_Table!N1718=1,Customer_churn_Table!I1718,NA())</f>
        <v>#N/A</v>
      </c>
      <c r="W1718" s="2" t="e">
        <f>IF(Customer_churn_Table!N1718=1,Customer_churn_Table!M1718,NA())</f>
        <v>#N/A</v>
      </c>
    </row>
    <row r="1719" spans="20:23" x14ac:dyDescent="0.35">
      <c r="T1719" s="2" t="e">
        <f>IF(Customer_churn_Table!N1719=0,Customer_churn_Table!I1719,NA())</f>
        <v>#N/A</v>
      </c>
      <c r="U1719" s="2" t="e">
        <f>IF(Customer_churn_Table!N1719=0,Customer_churn_Table!M1719,NA())</f>
        <v>#N/A</v>
      </c>
      <c r="V1719" s="2">
        <f>IF(Customer_churn_Table!N1719=1,Customer_churn_Table!I1719,NA())</f>
        <v>56674.48</v>
      </c>
      <c r="W1719" s="2">
        <f>IF(Customer_churn_Table!N1719=1,Customer_churn_Table!M1719,NA())</f>
        <v>17987.400000000001</v>
      </c>
    </row>
    <row r="1720" spans="20:23" x14ac:dyDescent="0.35">
      <c r="T1720" s="2">
        <f>IF(Customer_churn_Table!N1720=0,Customer_churn_Table!I1720,NA())</f>
        <v>0</v>
      </c>
      <c r="U1720" s="2">
        <f>IF(Customer_churn_Table!N1720=0,Customer_churn_Table!M1720,NA())</f>
        <v>133653.38</v>
      </c>
      <c r="V1720" s="2" t="e">
        <f>IF(Customer_churn_Table!N1720=1,Customer_churn_Table!I1720,NA())</f>
        <v>#N/A</v>
      </c>
      <c r="W1720" s="2" t="e">
        <f>IF(Customer_churn_Table!N1720=1,Customer_churn_Table!M1720,NA())</f>
        <v>#N/A</v>
      </c>
    </row>
    <row r="1721" spans="20:23" x14ac:dyDescent="0.35">
      <c r="T1721" s="2">
        <f>IF(Customer_churn_Table!N1721=0,Customer_churn_Table!I1721,NA())</f>
        <v>0</v>
      </c>
      <c r="U1721" s="2">
        <f>IF(Customer_churn_Table!N1721=0,Customer_churn_Table!M1721,NA())</f>
        <v>25101.17</v>
      </c>
      <c r="V1721" s="2" t="e">
        <f>IF(Customer_churn_Table!N1721=1,Customer_churn_Table!I1721,NA())</f>
        <v>#N/A</v>
      </c>
      <c r="W1721" s="2" t="e">
        <f>IF(Customer_churn_Table!N1721=1,Customer_churn_Table!M1721,NA())</f>
        <v>#N/A</v>
      </c>
    </row>
    <row r="1722" spans="20:23" x14ac:dyDescent="0.35">
      <c r="T1722" s="2">
        <f>IF(Customer_churn_Table!N1722=0,Customer_churn_Table!I1722,NA())</f>
        <v>105663.56</v>
      </c>
      <c r="U1722" s="2">
        <f>IF(Customer_churn_Table!N1722=0,Customer_churn_Table!M1722,NA())</f>
        <v>33330.89</v>
      </c>
      <c r="V1722" s="2" t="e">
        <f>IF(Customer_churn_Table!N1722=1,Customer_churn_Table!I1722,NA())</f>
        <v>#N/A</v>
      </c>
      <c r="W1722" s="2" t="e">
        <f>IF(Customer_churn_Table!N1722=1,Customer_churn_Table!M1722,NA())</f>
        <v>#N/A</v>
      </c>
    </row>
    <row r="1723" spans="20:23" x14ac:dyDescent="0.35">
      <c r="T1723" s="2">
        <f>IF(Customer_churn_Table!N1723=0,Customer_churn_Table!I1723,NA())</f>
        <v>0</v>
      </c>
      <c r="U1723" s="2">
        <f>IF(Customer_churn_Table!N1723=0,Customer_churn_Table!M1723,NA())</f>
        <v>2401.2600000000002</v>
      </c>
      <c r="V1723" s="2" t="e">
        <f>IF(Customer_churn_Table!N1723=1,Customer_churn_Table!I1723,NA())</f>
        <v>#N/A</v>
      </c>
      <c r="W1723" s="2" t="e">
        <f>IF(Customer_churn_Table!N1723=1,Customer_churn_Table!M1723,NA())</f>
        <v>#N/A</v>
      </c>
    </row>
    <row r="1724" spans="20:23" x14ac:dyDescent="0.35">
      <c r="T1724" s="2">
        <f>IF(Customer_churn_Table!N1724=0,Customer_churn_Table!I1724,NA())</f>
        <v>100683.54</v>
      </c>
      <c r="U1724" s="2">
        <f>IF(Customer_churn_Table!N1724=0,Customer_churn_Table!M1724,NA())</f>
        <v>178361.04</v>
      </c>
      <c r="V1724" s="2" t="e">
        <f>IF(Customer_churn_Table!N1724=1,Customer_churn_Table!I1724,NA())</f>
        <v>#N/A</v>
      </c>
      <c r="W1724" s="2" t="e">
        <f>IF(Customer_churn_Table!N1724=1,Customer_churn_Table!M1724,NA())</f>
        <v>#N/A</v>
      </c>
    </row>
    <row r="1725" spans="20:23" x14ac:dyDescent="0.35">
      <c r="T1725" s="2">
        <f>IF(Customer_churn_Table!N1725=0,Customer_churn_Table!I1725,NA())</f>
        <v>0</v>
      </c>
      <c r="U1725" s="2">
        <f>IF(Customer_churn_Table!N1725=0,Customer_churn_Table!M1725,NA())</f>
        <v>162697.93</v>
      </c>
      <c r="V1725" s="2" t="e">
        <f>IF(Customer_churn_Table!N1725=1,Customer_churn_Table!I1725,NA())</f>
        <v>#N/A</v>
      </c>
      <c r="W1725" s="2" t="e">
        <f>IF(Customer_churn_Table!N1725=1,Customer_churn_Table!M1725,NA())</f>
        <v>#N/A</v>
      </c>
    </row>
    <row r="1726" spans="20:23" x14ac:dyDescent="0.35">
      <c r="T1726" s="2">
        <f>IF(Customer_churn_Table!N1726=0,Customer_churn_Table!I1726,NA())</f>
        <v>139541.57999999999</v>
      </c>
      <c r="U1726" s="2">
        <f>IF(Customer_churn_Table!N1726=0,Customer_churn_Table!M1726,NA())</f>
        <v>80607.33</v>
      </c>
      <c r="V1726" s="2" t="e">
        <f>IF(Customer_churn_Table!N1726=1,Customer_churn_Table!I1726,NA())</f>
        <v>#N/A</v>
      </c>
      <c r="W1726" s="2" t="e">
        <f>IF(Customer_churn_Table!N1726=1,Customer_churn_Table!M1726,NA())</f>
        <v>#N/A</v>
      </c>
    </row>
    <row r="1727" spans="20:23" x14ac:dyDescent="0.35">
      <c r="T1727" s="2">
        <f>IF(Customer_churn_Table!N1727=0,Customer_churn_Table!I1727,NA())</f>
        <v>121801.72</v>
      </c>
      <c r="U1727" s="2">
        <f>IF(Customer_churn_Table!N1727=0,Customer_churn_Table!M1727,NA())</f>
        <v>23146.62</v>
      </c>
      <c r="V1727" s="2" t="e">
        <f>IF(Customer_churn_Table!N1727=1,Customer_churn_Table!I1727,NA())</f>
        <v>#N/A</v>
      </c>
      <c r="W1727" s="2" t="e">
        <f>IF(Customer_churn_Table!N1727=1,Customer_churn_Table!M1727,NA())</f>
        <v>#N/A</v>
      </c>
    </row>
    <row r="1728" spans="20:23" x14ac:dyDescent="0.35">
      <c r="T1728" s="2">
        <f>IF(Customer_churn_Table!N1728=0,Customer_churn_Table!I1728,NA())</f>
        <v>112281.7</v>
      </c>
      <c r="U1728" s="2">
        <f>IF(Customer_churn_Table!N1728=0,Customer_churn_Table!M1728,NA())</f>
        <v>89893.6</v>
      </c>
      <c r="V1728" s="2" t="e">
        <f>IF(Customer_churn_Table!N1728=1,Customer_churn_Table!I1728,NA())</f>
        <v>#N/A</v>
      </c>
      <c r="W1728" s="2" t="e">
        <f>IF(Customer_churn_Table!N1728=1,Customer_churn_Table!M1728,NA())</f>
        <v>#N/A</v>
      </c>
    </row>
    <row r="1729" spans="20:23" x14ac:dyDescent="0.35">
      <c r="T1729" s="2">
        <f>IF(Customer_churn_Table!N1729=0,Customer_churn_Table!I1729,NA())</f>
        <v>0</v>
      </c>
      <c r="U1729" s="2">
        <f>IF(Customer_churn_Table!N1729=0,Customer_churn_Table!M1729,NA())</f>
        <v>3173.31</v>
      </c>
      <c r="V1729" s="2" t="e">
        <f>IF(Customer_churn_Table!N1729=1,Customer_churn_Table!I1729,NA())</f>
        <v>#N/A</v>
      </c>
      <c r="W1729" s="2" t="e">
        <f>IF(Customer_churn_Table!N1729=1,Customer_churn_Table!M1729,NA())</f>
        <v>#N/A</v>
      </c>
    </row>
    <row r="1730" spans="20:23" x14ac:dyDescent="0.35">
      <c r="T1730" s="2">
        <f>IF(Customer_churn_Table!N1730=0,Customer_churn_Table!I1730,NA())</f>
        <v>93499.82</v>
      </c>
      <c r="U1730" s="2">
        <f>IF(Customer_churn_Table!N1730=0,Customer_churn_Table!M1730,NA())</f>
        <v>123218.81</v>
      </c>
      <c r="V1730" s="2" t="e">
        <f>IF(Customer_churn_Table!N1730=1,Customer_churn_Table!I1730,NA())</f>
        <v>#N/A</v>
      </c>
      <c r="W1730" s="2" t="e">
        <f>IF(Customer_churn_Table!N1730=1,Customer_churn_Table!M1730,NA())</f>
        <v>#N/A</v>
      </c>
    </row>
    <row r="1731" spans="20:23" x14ac:dyDescent="0.35">
      <c r="T1731" s="2">
        <f>IF(Customer_churn_Table!N1731=0,Customer_churn_Table!I1731,NA())</f>
        <v>132255.99</v>
      </c>
      <c r="U1731" s="2">
        <f>IF(Customer_churn_Table!N1731=0,Customer_churn_Table!M1731,NA())</f>
        <v>74588.41</v>
      </c>
      <c r="V1731" s="2" t="e">
        <f>IF(Customer_churn_Table!N1731=1,Customer_churn_Table!I1731,NA())</f>
        <v>#N/A</v>
      </c>
      <c r="W1731" s="2" t="e">
        <f>IF(Customer_churn_Table!N1731=1,Customer_churn_Table!M1731,NA())</f>
        <v>#N/A</v>
      </c>
    </row>
    <row r="1732" spans="20:23" x14ac:dyDescent="0.35">
      <c r="T1732" s="2">
        <f>IF(Customer_churn_Table!N1732=0,Customer_churn_Table!I1732,NA())</f>
        <v>0</v>
      </c>
      <c r="U1732" s="2">
        <f>IF(Customer_churn_Table!N1732=0,Customer_churn_Table!M1732,NA())</f>
        <v>31288.77</v>
      </c>
      <c r="V1732" s="2" t="e">
        <f>IF(Customer_churn_Table!N1732=1,Customer_churn_Table!I1732,NA())</f>
        <v>#N/A</v>
      </c>
      <c r="W1732" s="2" t="e">
        <f>IF(Customer_churn_Table!N1732=1,Customer_churn_Table!M1732,NA())</f>
        <v>#N/A</v>
      </c>
    </row>
    <row r="1733" spans="20:23" x14ac:dyDescent="0.35">
      <c r="T1733" s="2">
        <f>IF(Customer_churn_Table!N1733=0,Customer_churn_Table!I1733,NA())</f>
        <v>0</v>
      </c>
      <c r="U1733" s="2">
        <f>IF(Customer_churn_Table!N1733=0,Customer_churn_Table!M1733,NA())</f>
        <v>58561.31</v>
      </c>
      <c r="V1733" s="2" t="e">
        <f>IF(Customer_churn_Table!N1733=1,Customer_churn_Table!I1733,NA())</f>
        <v>#N/A</v>
      </c>
      <c r="W1733" s="2" t="e">
        <f>IF(Customer_churn_Table!N1733=1,Customer_churn_Table!M1733,NA())</f>
        <v>#N/A</v>
      </c>
    </row>
    <row r="1734" spans="20:23" x14ac:dyDescent="0.35">
      <c r="T1734" s="2">
        <f>IF(Customer_churn_Table!N1734=0,Customer_churn_Table!I1734,NA())</f>
        <v>121973.28</v>
      </c>
      <c r="U1734" s="2">
        <f>IF(Customer_churn_Table!N1734=0,Customer_churn_Table!M1734,NA())</f>
        <v>148804.35999999999</v>
      </c>
      <c r="V1734" s="2" t="e">
        <f>IF(Customer_churn_Table!N1734=1,Customer_churn_Table!I1734,NA())</f>
        <v>#N/A</v>
      </c>
      <c r="W1734" s="2" t="e">
        <f>IF(Customer_churn_Table!N1734=1,Customer_churn_Table!M1734,NA())</f>
        <v>#N/A</v>
      </c>
    </row>
    <row r="1735" spans="20:23" x14ac:dyDescent="0.35">
      <c r="T1735" s="2">
        <f>IF(Customer_churn_Table!N1735=0,Customer_churn_Table!I1735,NA())</f>
        <v>99462.8</v>
      </c>
      <c r="U1735" s="2">
        <f>IF(Customer_churn_Table!N1735=0,Customer_churn_Table!M1735,NA())</f>
        <v>51117.06</v>
      </c>
      <c r="V1735" s="2" t="e">
        <f>IF(Customer_churn_Table!N1735=1,Customer_churn_Table!I1735,NA())</f>
        <v>#N/A</v>
      </c>
      <c r="W1735" s="2" t="e">
        <f>IF(Customer_churn_Table!N1735=1,Customer_churn_Table!M1735,NA())</f>
        <v>#N/A</v>
      </c>
    </row>
    <row r="1736" spans="20:23" x14ac:dyDescent="0.35">
      <c r="T1736" s="2">
        <f>IF(Customer_churn_Table!N1736=0,Customer_churn_Table!I1736,NA())</f>
        <v>165878.76</v>
      </c>
      <c r="U1736" s="2">
        <f>IF(Customer_churn_Table!N1736=0,Customer_churn_Table!M1736,NA())</f>
        <v>164537.17000000001</v>
      </c>
      <c r="V1736" s="2" t="e">
        <f>IF(Customer_churn_Table!N1736=1,Customer_churn_Table!I1736,NA())</f>
        <v>#N/A</v>
      </c>
      <c r="W1736" s="2" t="e">
        <f>IF(Customer_churn_Table!N1736=1,Customer_churn_Table!M1736,NA())</f>
        <v>#N/A</v>
      </c>
    </row>
    <row r="1737" spans="20:23" x14ac:dyDescent="0.35">
      <c r="T1737" s="2">
        <f>IF(Customer_churn_Table!N1737=0,Customer_churn_Table!I1737,NA())</f>
        <v>117494.27</v>
      </c>
      <c r="U1737" s="2">
        <f>IF(Customer_churn_Table!N1737=0,Customer_churn_Table!M1737,NA())</f>
        <v>61977.82</v>
      </c>
      <c r="V1737" s="2" t="e">
        <f>IF(Customer_churn_Table!N1737=1,Customer_churn_Table!I1737,NA())</f>
        <v>#N/A</v>
      </c>
      <c r="W1737" s="2" t="e">
        <f>IF(Customer_churn_Table!N1737=1,Customer_churn_Table!M1737,NA())</f>
        <v>#N/A</v>
      </c>
    </row>
    <row r="1738" spans="20:23" x14ac:dyDescent="0.35">
      <c r="T1738" s="2">
        <f>IF(Customer_churn_Table!N1738=0,Customer_churn_Table!I1738,NA())</f>
        <v>138577.34</v>
      </c>
      <c r="U1738" s="2">
        <f>IF(Customer_churn_Table!N1738=0,Customer_churn_Table!M1738,NA())</f>
        <v>193362.99</v>
      </c>
      <c r="V1738" s="2" t="e">
        <f>IF(Customer_churn_Table!N1738=1,Customer_churn_Table!I1738,NA())</f>
        <v>#N/A</v>
      </c>
      <c r="W1738" s="2" t="e">
        <f>IF(Customer_churn_Table!N1738=1,Customer_churn_Table!M1738,NA())</f>
        <v>#N/A</v>
      </c>
    </row>
    <row r="1739" spans="20:23" x14ac:dyDescent="0.35">
      <c r="T1739" s="2">
        <f>IF(Customer_churn_Table!N1739=0,Customer_churn_Table!I1739,NA())</f>
        <v>0</v>
      </c>
      <c r="U1739" s="2">
        <f>IF(Customer_churn_Table!N1739=0,Customer_churn_Table!M1739,NA())</f>
        <v>47722.79</v>
      </c>
      <c r="V1739" s="2" t="e">
        <f>IF(Customer_churn_Table!N1739=1,Customer_churn_Table!I1739,NA())</f>
        <v>#N/A</v>
      </c>
      <c r="W1739" s="2" t="e">
        <f>IF(Customer_churn_Table!N1739=1,Customer_churn_Table!M1739,NA())</f>
        <v>#N/A</v>
      </c>
    </row>
    <row r="1740" spans="20:23" x14ac:dyDescent="0.35">
      <c r="T1740" s="2">
        <f>IF(Customer_churn_Table!N1740=0,Customer_churn_Table!I1740,NA())</f>
        <v>107525.07</v>
      </c>
      <c r="U1740" s="2">
        <f>IF(Customer_churn_Table!N1740=0,Customer_churn_Table!M1740,NA())</f>
        <v>18510.41</v>
      </c>
      <c r="V1740" s="2" t="e">
        <f>IF(Customer_churn_Table!N1740=1,Customer_churn_Table!I1740,NA())</f>
        <v>#N/A</v>
      </c>
      <c r="W1740" s="2" t="e">
        <f>IF(Customer_churn_Table!N1740=1,Customer_churn_Table!M1740,NA())</f>
        <v>#N/A</v>
      </c>
    </row>
    <row r="1741" spans="20:23" x14ac:dyDescent="0.35">
      <c r="T1741" s="2">
        <f>IF(Customer_churn_Table!N1741=0,Customer_churn_Table!I1741,NA())</f>
        <v>139224.92000000001</v>
      </c>
      <c r="U1741" s="2">
        <f>IF(Customer_churn_Table!N1741=0,Customer_churn_Table!M1741,NA())</f>
        <v>65057.71</v>
      </c>
      <c r="V1741" s="2" t="e">
        <f>IF(Customer_churn_Table!N1741=1,Customer_churn_Table!I1741,NA())</f>
        <v>#N/A</v>
      </c>
      <c r="W1741" s="2" t="e">
        <f>IF(Customer_churn_Table!N1741=1,Customer_churn_Table!M1741,NA())</f>
        <v>#N/A</v>
      </c>
    </row>
    <row r="1742" spans="20:23" x14ac:dyDescent="0.35">
      <c r="T1742" s="2">
        <f>IF(Customer_churn_Table!N1742=0,Customer_churn_Table!I1742,NA())</f>
        <v>121453.63</v>
      </c>
      <c r="U1742" s="2">
        <f>IF(Customer_churn_Table!N1742=0,Customer_churn_Table!M1742,NA())</f>
        <v>46374.64</v>
      </c>
      <c r="V1742" s="2" t="e">
        <f>IF(Customer_churn_Table!N1742=1,Customer_churn_Table!I1742,NA())</f>
        <v>#N/A</v>
      </c>
      <c r="W1742" s="2" t="e">
        <f>IF(Customer_churn_Table!N1742=1,Customer_churn_Table!M1742,NA())</f>
        <v>#N/A</v>
      </c>
    </row>
    <row r="1743" spans="20:23" x14ac:dyDescent="0.35">
      <c r="T1743" s="2">
        <f>IF(Customer_churn_Table!N1743=0,Customer_churn_Table!I1743,NA())</f>
        <v>0</v>
      </c>
      <c r="U1743" s="2">
        <f>IF(Customer_churn_Table!N1743=0,Customer_churn_Table!M1743,NA())</f>
        <v>42039.67</v>
      </c>
      <c r="V1743" s="2" t="e">
        <f>IF(Customer_churn_Table!N1743=1,Customer_churn_Table!I1743,NA())</f>
        <v>#N/A</v>
      </c>
      <c r="W1743" s="2" t="e">
        <f>IF(Customer_churn_Table!N1743=1,Customer_churn_Table!M1743,NA())</f>
        <v>#N/A</v>
      </c>
    </row>
    <row r="1744" spans="20:23" x14ac:dyDescent="0.35">
      <c r="T1744" s="2" t="e">
        <f>IF(Customer_churn_Table!N1744=0,Customer_churn_Table!I1744,NA())</f>
        <v>#N/A</v>
      </c>
      <c r="U1744" s="2" t="e">
        <f>IF(Customer_churn_Table!N1744=0,Customer_churn_Table!M1744,NA())</f>
        <v>#N/A</v>
      </c>
      <c r="V1744" s="2">
        <f>IF(Customer_churn_Table!N1744=1,Customer_churn_Table!I1744,NA())</f>
        <v>77354.37</v>
      </c>
      <c r="W1744" s="2">
        <f>IF(Customer_churn_Table!N1744=1,Customer_churn_Table!M1744,NA())</f>
        <v>138192.98000000001</v>
      </c>
    </row>
    <row r="1745" spans="20:23" x14ac:dyDescent="0.35">
      <c r="T1745" s="2">
        <f>IF(Customer_churn_Table!N1745=0,Customer_churn_Table!I1745,NA())</f>
        <v>0</v>
      </c>
      <c r="U1745" s="2">
        <f>IF(Customer_churn_Table!N1745=0,Customer_churn_Table!M1745,NA())</f>
        <v>22735.45</v>
      </c>
      <c r="V1745" s="2" t="e">
        <f>IF(Customer_churn_Table!N1745=1,Customer_churn_Table!I1745,NA())</f>
        <v>#N/A</v>
      </c>
      <c r="W1745" s="2" t="e">
        <f>IF(Customer_churn_Table!N1745=1,Customer_churn_Table!M1745,NA())</f>
        <v>#N/A</v>
      </c>
    </row>
    <row r="1746" spans="20:23" x14ac:dyDescent="0.35">
      <c r="T1746" s="2">
        <f>IF(Customer_churn_Table!N1746=0,Customer_churn_Table!I1746,NA())</f>
        <v>79259.990000000005</v>
      </c>
      <c r="U1746" s="2">
        <f>IF(Customer_churn_Table!N1746=0,Customer_churn_Table!M1746,NA())</f>
        <v>186910.74</v>
      </c>
      <c r="V1746" s="2" t="e">
        <f>IF(Customer_churn_Table!N1746=1,Customer_churn_Table!I1746,NA())</f>
        <v>#N/A</v>
      </c>
      <c r="W1746" s="2" t="e">
        <f>IF(Customer_churn_Table!N1746=1,Customer_churn_Table!M1746,NA())</f>
        <v>#N/A</v>
      </c>
    </row>
    <row r="1747" spans="20:23" x14ac:dyDescent="0.35">
      <c r="T1747" s="2">
        <f>IF(Customer_churn_Table!N1747=0,Customer_churn_Table!I1747,NA())</f>
        <v>116295.29</v>
      </c>
      <c r="U1747" s="2">
        <f>IF(Customer_churn_Table!N1747=0,Customer_churn_Table!M1747,NA())</f>
        <v>75285.47</v>
      </c>
      <c r="V1747" s="2" t="e">
        <f>IF(Customer_churn_Table!N1747=1,Customer_churn_Table!I1747,NA())</f>
        <v>#N/A</v>
      </c>
      <c r="W1747" s="2" t="e">
        <f>IF(Customer_churn_Table!N1747=1,Customer_churn_Table!M1747,NA())</f>
        <v>#N/A</v>
      </c>
    </row>
    <row r="1748" spans="20:23" x14ac:dyDescent="0.35">
      <c r="T1748" s="2" t="e">
        <f>IF(Customer_churn_Table!N1748=0,Customer_churn_Table!I1748,NA())</f>
        <v>#N/A</v>
      </c>
      <c r="U1748" s="2" t="e">
        <f>IF(Customer_churn_Table!N1748=0,Customer_churn_Table!M1748,NA())</f>
        <v>#N/A</v>
      </c>
      <c r="V1748" s="2">
        <f>IF(Customer_churn_Table!N1748=1,Customer_churn_Table!I1748,NA())</f>
        <v>0</v>
      </c>
      <c r="W1748" s="2">
        <f>IF(Customer_churn_Table!N1748=1,Customer_churn_Table!M1748,NA())</f>
        <v>130260.11</v>
      </c>
    </row>
    <row r="1749" spans="20:23" x14ac:dyDescent="0.35">
      <c r="T1749" s="2">
        <f>IF(Customer_churn_Table!N1749=0,Customer_churn_Table!I1749,NA())</f>
        <v>74309.81</v>
      </c>
      <c r="U1749" s="2">
        <f>IF(Customer_churn_Table!N1749=0,Customer_churn_Table!M1749,NA())</f>
        <v>15034.93</v>
      </c>
      <c r="V1749" s="2" t="e">
        <f>IF(Customer_churn_Table!N1749=1,Customer_churn_Table!I1749,NA())</f>
        <v>#N/A</v>
      </c>
      <c r="W1749" s="2" t="e">
        <f>IF(Customer_churn_Table!N1749=1,Customer_churn_Table!M1749,NA())</f>
        <v>#N/A</v>
      </c>
    </row>
    <row r="1750" spans="20:23" x14ac:dyDescent="0.35">
      <c r="T1750" s="2" t="e">
        <f>IF(Customer_churn_Table!N1750=0,Customer_churn_Table!I1750,NA())</f>
        <v>#N/A</v>
      </c>
      <c r="U1750" s="2" t="e">
        <f>IF(Customer_churn_Table!N1750=0,Customer_churn_Table!M1750,NA())</f>
        <v>#N/A</v>
      </c>
      <c r="V1750" s="2">
        <f>IF(Customer_churn_Table!N1750=1,Customer_churn_Table!I1750,NA())</f>
        <v>152797.9</v>
      </c>
      <c r="W1750" s="2">
        <f>IF(Customer_churn_Table!N1750=1,Customer_churn_Table!M1750,NA())</f>
        <v>175709.4</v>
      </c>
    </row>
    <row r="1751" spans="20:23" x14ac:dyDescent="0.35">
      <c r="T1751" s="2" t="e">
        <f>IF(Customer_churn_Table!N1751=0,Customer_churn_Table!I1751,NA())</f>
        <v>#N/A</v>
      </c>
      <c r="U1751" s="2" t="e">
        <f>IF(Customer_churn_Table!N1751=0,Customer_churn_Table!M1751,NA())</f>
        <v>#N/A</v>
      </c>
      <c r="V1751" s="2">
        <f>IF(Customer_churn_Table!N1751=1,Customer_churn_Table!I1751,NA())</f>
        <v>133701.07</v>
      </c>
      <c r="W1751" s="2">
        <f>IF(Customer_churn_Table!N1751=1,Customer_churn_Table!M1751,NA())</f>
        <v>101069.71</v>
      </c>
    </row>
    <row r="1752" spans="20:23" x14ac:dyDescent="0.35">
      <c r="T1752" s="2">
        <f>IF(Customer_churn_Table!N1752=0,Customer_churn_Table!I1752,NA())</f>
        <v>114430.18</v>
      </c>
      <c r="U1752" s="2">
        <f>IF(Customer_churn_Table!N1752=0,Customer_churn_Table!M1752,NA())</f>
        <v>153012.13</v>
      </c>
      <c r="V1752" s="2" t="e">
        <f>IF(Customer_churn_Table!N1752=1,Customer_churn_Table!I1752,NA())</f>
        <v>#N/A</v>
      </c>
      <c r="W1752" s="2" t="e">
        <f>IF(Customer_churn_Table!N1752=1,Customer_churn_Table!M1752,NA())</f>
        <v>#N/A</v>
      </c>
    </row>
    <row r="1753" spans="20:23" x14ac:dyDescent="0.35">
      <c r="T1753" s="2">
        <f>IF(Customer_churn_Table!N1753=0,Customer_churn_Table!I1753,NA())</f>
        <v>127504.57</v>
      </c>
      <c r="U1753" s="2">
        <f>IF(Customer_churn_Table!N1753=0,Customer_churn_Table!M1753,NA())</f>
        <v>86173.92</v>
      </c>
      <c r="V1753" s="2" t="e">
        <f>IF(Customer_churn_Table!N1753=1,Customer_churn_Table!I1753,NA())</f>
        <v>#N/A</v>
      </c>
      <c r="W1753" s="2" t="e">
        <f>IF(Customer_churn_Table!N1753=1,Customer_churn_Table!M1753,NA())</f>
        <v>#N/A</v>
      </c>
    </row>
    <row r="1754" spans="20:23" x14ac:dyDescent="0.35">
      <c r="T1754" s="2">
        <f>IF(Customer_churn_Table!N1754=0,Customer_churn_Table!I1754,NA())</f>
        <v>84113.41</v>
      </c>
      <c r="U1754" s="2">
        <f>IF(Customer_churn_Table!N1754=0,Customer_churn_Table!M1754,NA())</f>
        <v>197548.63</v>
      </c>
      <c r="V1754" s="2" t="e">
        <f>IF(Customer_churn_Table!N1754=1,Customer_churn_Table!I1754,NA())</f>
        <v>#N/A</v>
      </c>
      <c r="W1754" s="2" t="e">
        <f>IF(Customer_churn_Table!N1754=1,Customer_churn_Table!M1754,NA())</f>
        <v>#N/A</v>
      </c>
    </row>
    <row r="1755" spans="20:23" x14ac:dyDescent="0.35">
      <c r="T1755" s="2">
        <f>IF(Customer_churn_Table!N1755=0,Customer_churn_Table!I1755,NA())</f>
        <v>101126.66</v>
      </c>
      <c r="U1755" s="2">
        <f>IF(Customer_churn_Table!N1755=0,Customer_churn_Table!M1755,NA())</f>
        <v>37042.800000000003</v>
      </c>
      <c r="V1755" s="2" t="e">
        <f>IF(Customer_churn_Table!N1755=1,Customer_churn_Table!I1755,NA())</f>
        <v>#N/A</v>
      </c>
      <c r="W1755" s="2" t="e">
        <f>IF(Customer_churn_Table!N1755=1,Customer_churn_Table!M1755,NA())</f>
        <v>#N/A</v>
      </c>
    </row>
    <row r="1756" spans="20:23" x14ac:dyDescent="0.35">
      <c r="T1756" s="2">
        <f>IF(Customer_churn_Table!N1756=0,Customer_churn_Table!I1756,NA())</f>
        <v>103564.83</v>
      </c>
      <c r="U1756" s="2">
        <f>IF(Customer_churn_Table!N1756=0,Customer_churn_Table!M1756,NA())</f>
        <v>121085.72</v>
      </c>
      <c r="V1756" s="2" t="e">
        <f>IF(Customer_churn_Table!N1756=1,Customer_churn_Table!I1756,NA())</f>
        <v>#N/A</v>
      </c>
      <c r="W1756" s="2" t="e">
        <f>IF(Customer_churn_Table!N1756=1,Customer_churn_Table!M1756,NA())</f>
        <v>#N/A</v>
      </c>
    </row>
    <row r="1757" spans="20:23" x14ac:dyDescent="0.35">
      <c r="T1757" s="2" t="e">
        <f>IF(Customer_churn_Table!N1757=0,Customer_churn_Table!I1757,NA())</f>
        <v>#N/A</v>
      </c>
      <c r="U1757" s="2" t="e">
        <f>IF(Customer_churn_Table!N1757=0,Customer_churn_Table!M1757,NA())</f>
        <v>#N/A</v>
      </c>
      <c r="V1757" s="2">
        <f>IF(Customer_churn_Table!N1757=1,Customer_churn_Table!I1757,NA())</f>
        <v>0</v>
      </c>
      <c r="W1757" s="2">
        <f>IF(Customer_churn_Table!N1757=1,Customer_churn_Table!M1757,NA())</f>
        <v>194113.99</v>
      </c>
    </row>
    <row r="1758" spans="20:23" x14ac:dyDescent="0.35">
      <c r="T1758" s="2">
        <f>IF(Customer_churn_Table!N1758=0,Customer_churn_Table!I1758,NA())</f>
        <v>168178.21</v>
      </c>
      <c r="U1758" s="2">
        <f>IF(Customer_churn_Table!N1758=0,Customer_churn_Table!M1758,NA())</f>
        <v>101273.23</v>
      </c>
      <c r="V1758" s="2" t="e">
        <f>IF(Customer_churn_Table!N1758=1,Customer_churn_Table!I1758,NA())</f>
        <v>#N/A</v>
      </c>
      <c r="W1758" s="2" t="e">
        <f>IF(Customer_churn_Table!N1758=1,Customer_churn_Table!M1758,NA())</f>
        <v>#N/A</v>
      </c>
    </row>
    <row r="1759" spans="20:23" x14ac:dyDescent="0.35">
      <c r="T1759" s="2" t="e">
        <f>IF(Customer_churn_Table!N1759=0,Customer_churn_Table!I1759,NA())</f>
        <v>#N/A</v>
      </c>
      <c r="U1759" s="2" t="e">
        <f>IF(Customer_churn_Table!N1759=0,Customer_churn_Table!M1759,NA())</f>
        <v>#N/A</v>
      </c>
      <c r="V1759" s="2">
        <f>IF(Customer_churn_Table!N1759=1,Customer_churn_Table!I1759,NA())</f>
        <v>143903.10999999999</v>
      </c>
      <c r="W1759" s="2">
        <f>IF(Customer_churn_Table!N1759=1,Customer_churn_Table!M1759,NA())</f>
        <v>118711.75</v>
      </c>
    </row>
    <row r="1760" spans="20:23" x14ac:dyDescent="0.35">
      <c r="T1760" s="2">
        <f>IF(Customer_churn_Table!N1760=0,Customer_churn_Table!I1760,NA())</f>
        <v>129753.69</v>
      </c>
      <c r="U1760" s="2">
        <f>IF(Customer_churn_Table!N1760=0,Customer_churn_Table!M1760,NA())</f>
        <v>582.53</v>
      </c>
      <c r="V1760" s="2" t="e">
        <f>IF(Customer_churn_Table!N1760=1,Customer_churn_Table!I1760,NA())</f>
        <v>#N/A</v>
      </c>
      <c r="W1760" s="2" t="e">
        <f>IF(Customer_churn_Table!N1760=1,Customer_churn_Table!M1760,NA())</f>
        <v>#N/A</v>
      </c>
    </row>
    <row r="1761" spans="20:23" x14ac:dyDescent="0.35">
      <c r="T1761" s="2">
        <f>IF(Customer_churn_Table!N1761=0,Customer_churn_Table!I1761,NA())</f>
        <v>0</v>
      </c>
      <c r="U1761" s="2">
        <f>IF(Customer_churn_Table!N1761=0,Customer_churn_Table!M1761,NA())</f>
        <v>192381.21</v>
      </c>
      <c r="V1761" s="2" t="e">
        <f>IF(Customer_churn_Table!N1761=1,Customer_churn_Table!I1761,NA())</f>
        <v>#N/A</v>
      </c>
      <c r="W1761" s="2" t="e">
        <f>IF(Customer_churn_Table!N1761=1,Customer_churn_Table!M1761,NA())</f>
        <v>#N/A</v>
      </c>
    </row>
    <row r="1762" spans="20:23" x14ac:dyDescent="0.35">
      <c r="T1762" s="2" t="e">
        <f>IF(Customer_churn_Table!N1762=0,Customer_churn_Table!I1762,NA())</f>
        <v>#N/A</v>
      </c>
      <c r="U1762" s="2" t="e">
        <f>IF(Customer_churn_Table!N1762=0,Customer_churn_Table!M1762,NA())</f>
        <v>#N/A</v>
      </c>
      <c r="V1762" s="2">
        <f>IF(Customer_churn_Table!N1762=1,Customer_churn_Table!I1762,NA())</f>
        <v>110641.18</v>
      </c>
      <c r="W1762" s="2">
        <f>IF(Customer_churn_Table!N1762=1,Customer_churn_Table!M1762,NA())</f>
        <v>136507.69</v>
      </c>
    </row>
    <row r="1763" spans="20:23" x14ac:dyDescent="0.35">
      <c r="T1763" s="2" t="e">
        <f>IF(Customer_churn_Table!N1763=0,Customer_churn_Table!I1763,NA())</f>
        <v>#N/A</v>
      </c>
      <c r="U1763" s="2" t="e">
        <f>IF(Customer_churn_Table!N1763=0,Customer_churn_Table!M1763,NA())</f>
        <v>#N/A</v>
      </c>
      <c r="V1763" s="2">
        <f>IF(Customer_churn_Table!N1763=1,Customer_churn_Table!I1763,NA())</f>
        <v>166909.20000000001</v>
      </c>
      <c r="W1763" s="2">
        <f>IF(Customer_churn_Table!N1763=1,Customer_churn_Table!M1763,NA())</f>
        <v>138871.12</v>
      </c>
    </row>
    <row r="1764" spans="20:23" x14ac:dyDescent="0.35">
      <c r="T1764" s="2">
        <f>IF(Customer_churn_Table!N1764=0,Customer_churn_Table!I1764,NA())</f>
        <v>154139.45000000001</v>
      </c>
      <c r="U1764" s="2">
        <f>IF(Customer_churn_Table!N1764=0,Customer_churn_Table!M1764,NA())</f>
        <v>60728.89</v>
      </c>
      <c r="V1764" s="2" t="e">
        <f>IF(Customer_churn_Table!N1764=1,Customer_churn_Table!I1764,NA())</f>
        <v>#N/A</v>
      </c>
      <c r="W1764" s="2" t="e">
        <f>IF(Customer_churn_Table!N1764=1,Customer_churn_Table!M1764,NA())</f>
        <v>#N/A</v>
      </c>
    </row>
    <row r="1765" spans="20:23" x14ac:dyDescent="0.35">
      <c r="T1765" s="2">
        <f>IF(Customer_churn_Table!N1765=0,Customer_churn_Table!I1765,NA())</f>
        <v>97459.06</v>
      </c>
      <c r="U1765" s="2">
        <f>IF(Customer_churn_Table!N1765=0,Customer_churn_Table!M1765,NA())</f>
        <v>189175.71</v>
      </c>
      <c r="V1765" s="2" t="e">
        <f>IF(Customer_churn_Table!N1765=1,Customer_churn_Table!I1765,NA())</f>
        <v>#N/A</v>
      </c>
      <c r="W1765" s="2" t="e">
        <f>IF(Customer_churn_Table!N1765=1,Customer_churn_Table!M1765,NA())</f>
        <v>#N/A</v>
      </c>
    </row>
    <row r="1766" spans="20:23" x14ac:dyDescent="0.35">
      <c r="T1766" s="2">
        <f>IF(Customer_churn_Table!N1766=0,Customer_churn_Table!I1766,NA())</f>
        <v>0</v>
      </c>
      <c r="U1766" s="2">
        <f>IF(Customer_churn_Table!N1766=0,Customer_churn_Table!M1766,NA())</f>
        <v>102547.56</v>
      </c>
      <c r="V1766" s="2" t="e">
        <f>IF(Customer_churn_Table!N1766=1,Customer_churn_Table!I1766,NA())</f>
        <v>#N/A</v>
      </c>
      <c r="W1766" s="2" t="e">
        <f>IF(Customer_churn_Table!N1766=1,Customer_churn_Table!M1766,NA())</f>
        <v>#N/A</v>
      </c>
    </row>
    <row r="1767" spans="20:23" x14ac:dyDescent="0.35">
      <c r="T1767" s="2">
        <f>IF(Customer_churn_Table!N1767=0,Customer_churn_Table!I1767,NA())</f>
        <v>112088.04</v>
      </c>
      <c r="U1767" s="2">
        <f>IF(Customer_churn_Table!N1767=0,Customer_churn_Table!M1767,NA())</f>
        <v>36706.559999999998</v>
      </c>
      <c r="V1767" s="2" t="e">
        <f>IF(Customer_churn_Table!N1767=1,Customer_churn_Table!I1767,NA())</f>
        <v>#N/A</v>
      </c>
      <c r="W1767" s="2" t="e">
        <f>IF(Customer_churn_Table!N1767=1,Customer_churn_Table!M1767,NA())</f>
        <v>#N/A</v>
      </c>
    </row>
    <row r="1768" spans="20:23" x14ac:dyDescent="0.35">
      <c r="T1768" s="2">
        <f>IF(Customer_churn_Table!N1768=0,Customer_churn_Table!I1768,NA())</f>
        <v>0</v>
      </c>
      <c r="U1768" s="2">
        <f>IF(Customer_churn_Table!N1768=0,Customer_churn_Table!M1768,NA())</f>
        <v>44756.25</v>
      </c>
      <c r="V1768" s="2" t="e">
        <f>IF(Customer_churn_Table!N1768=1,Customer_churn_Table!I1768,NA())</f>
        <v>#N/A</v>
      </c>
      <c r="W1768" s="2" t="e">
        <f>IF(Customer_churn_Table!N1768=1,Customer_churn_Table!M1768,NA())</f>
        <v>#N/A</v>
      </c>
    </row>
    <row r="1769" spans="20:23" x14ac:dyDescent="0.35">
      <c r="T1769" s="2">
        <f>IF(Customer_churn_Table!N1769=0,Customer_churn_Table!I1769,NA())</f>
        <v>0</v>
      </c>
      <c r="U1769" s="2">
        <f>IF(Customer_churn_Table!N1769=0,Customer_churn_Table!M1769,NA())</f>
        <v>132870.15</v>
      </c>
      <c r="V1769" s="2" t="e">
        <f>IF(Customer_churn_Table!N1769=1,Customer_churn_Table!I1769,NA())</f>
        <v>#N/A</v>
      </c>
      <c r="W1769" s="2" t="e">
        <f>IF(Customer_churn_Table!N1769=1,Customer_churn_Table!M1769,NA())</f>
        <v>#N/A</v>
      </c>
    </row>
    <row r="1770" spans="20:23" x14ac:dyDescent="0.35">
      <c r="T1770" s="2">
        <f>IF(Customer_churn_Table!N1770=0,Customer_churn_Table!I1770,NA())</f>
        <v>141038.57</v>
      </c>
      <c r="U1770" s="2">
        <f>IF(Customer_churn_Table!N1770=0,Customer_churn_Table!M1770,NA())</f>
        <v>16287.38</v>
      </c>
      <c r="V1770" s="2" t="e">
        <f>IF(Customer_churn_Table!N1770=1,Customer_churn_Table!I1770,NA())</f>
        <v>#N/A</v>
      </c>
      <c r="W1770" s="2" t="e">
        <f>IF(Customer_churn_Table!N1770=1,Customer_churn_Table!M1770,NA())</f>
        <v>#N/A</v>
      </c>
    </row>
    <row r="1771" spans="20:23" x14ac:dyDescent="0.35">
      <c r="T1771" s="2">
        <f>IF(Customer_churn_Table!N1771=0,Customer_churn_Table!I1771,NA())</f>
        <v>84468.67</v>
      </c>
      <c r="U1771" s="2">
        <f>IF(Customer_churn_Table!N1771=0,Customer_churn_Table!M1771,NA())</f>
        <v>121945.42</v>
      </c>
      <c r="V1771" s="2" t="e">
        <f>IF(Customer_churn_Table!N1771=1,Customer_churn_Table!I1771,NA())</f>
        <v>#N/A</v>
      </c>
      <c r="W1771" s="2" t="e">
        <f>IF(Customer_churn_Table!N1771=1,Customer_churn_Table!M1771,NA())</f>
        <v>#N/A</v>
      </c>
    </row>
    <row r="1772" spans="20:23" x14ac:dyDescent="0.35">
      <c r="T1772" s="2" t="e">
        <f>IF(Customer_churn_Table!N1772=0,Customer_churn_Table!I1772,NA())</f>
        <v>#N/A</v>
      </c>
      <c r="U1772" s="2" t="e">
        <f>IF(Customer_churn_Table!N1772=0,Customer_churn_Table!M1772,NA())</f>
        <v>#N/A</v>
      </c>
      <c r="V1772" s="2">
        <f>IF(Customer_churn_Table!N1772=1,Customer_churn_Table!I1772,NA())</f>
        <v>118520.26</v>
      </c>
      <c r="W1772" s="2">
        <f>IF(Customer_churn_Table!N1772=1,Customer_churn_Table!M1772,NA())</f>
        <v>131173.9</v>
      </c>
    </row>
    <row r="1773" spans="20:23" x14ac:dyDescent="0.35">
      <c r="T1773" s="2">
        <f>IF(Customer_churn_Table!N1773=0,Customer_churn_Table!I1773,NA())</f>
        <v>142663.46</v>
      </c>
      <c r="U1773" s="2">
        <f>IF(Customer_churn_Table!N1773=0,Customer_churn_Table!M1773,NA())</f>
        <v>88669.89</v>
      </c>
      <c r="V1773" s="2" t="e">
        <f>IF(Customer_churn_Table!N1773=1,Customer_churn_Table!I1773,NA())</f>
        <v>#N/A</v>
      </c>
      <c r="W1773" s="2" t="e">
        <f>IF(Customer_churn_Table!N1773=1,Customer_churn_Table!M1773,NA())</f>
        <v>#N/A</v>
      </c>
    </row>
    <row r="1774" spans="20:23" x14ac:dyDescent="0.35">
      <c r="T1774" s="2">
        <f>IF(Customer_churn_Table!N1774=0,Customer_churn_Table!I1774,NA())</f>
        <v>118627.16</v>
      </c>
      <c r="U1774" s="2">
        <f>IF(Customer_churn_Table!N1774=0,Customer_churn_Table!M1774,NA())</f>
        <v>160835.29999999999</v>
      </c>
      <c r="V1774" s="2" t="e">
        <f>IF(Customer_churn_Table!N1774=1,Customer_churn_Table!I1774,NA())</f>
        <v>#N/A</v>
      </c>
      <c r="W1774" s="2" t="e">
        <f>IF(Customer_churn_Table!N1774=1,Customer_churn_Table!M1774,NA())</f>
        <v>#N/A</v>
      </c>
    </row>
    <row r="1775" spans="20:23" x14ac:dyDescent="0.35">
      <c r="T1775" s="2">
        <f>IF(Customer_churn_Table!N1775=0,Customer_churn_Table!I1775,NA())</f>
        <v>137523.01999999999</v>
      </c>
      <c r="U1775" s="2">
        <f>IF(Customer_churn_Table!N1775=0,Customer_churn_Table!M1775,NA())</f>
        <v>24761.360000000001</v>
      </c>
      <c r="V1775" s="2" t="e">
        <f>IF(Customer_churn_Table!N1775=1,Customer_churn_Table!I1775,NA())</f>
        <v>#N/A</v>
      </c>
      <c r="W1775" s="2" t="e">
        <f>IF(Customer_churn_Table!N1775=1,Customer_churn_Table!M1775,NA())</f>
        <v>#N/A</v>
      </c>
    </row>
    <row r="1776" spans="20:23" x14ac:dyDescent="0.35">
      <c r="T1776" s="2">
        <f>IF(Customer_churn_Table!N1776=0,Customer_churn_Table!I1776,NA())</f>
        <v>110976.23</v>
      </c>
      <c r="U1776" s="2">
        <f>IF(Customer_churn_Table!N1776=0,Customer_churn_Table!M1776,NA())</f>
        <v>138526.96</v>
      </c>
      <c r="V1776" s="2" t="e">
        <f>IF(Customer_churn_Table!N1776=1,Customer_churn_Table!I1776,NA())</f>
        <v>#N/A</v>
      </c>
      <c r="W1776" s="2" t="e">
        <f>IF(Customer_churn_Table!N1776=1,Customer_churn_Table!M1776,NA())</f>
        <v>#N/A</v>
      </c>
    </row>
    <row r="1777" spans="20:23" x14ac:dyDescent="0.35">
      <c r="T1777" s="2">
        <f>IF(Customer_churn_Table!N1777=0,Customer_churn_Table!I1777,NA())</f>
        <v>107283.4</v>
      </c>
      <c r="U1777" s="2">
        <f>IF(Customer_churn_Table!N1777=0,Customer_churn_Table!M1777,NA())</f>
        <v>157442.75</v>
      </c>
      <c r="V1777" s="2" t="e">
        <f>IF(Customer_churn_Table!N1777=1,Customer_churn_Table!I1777,NA())</f>
        <v>#N/A</v>
      </c>
      <c r="W1777" s="2" t="e">
        <f>IF(Customer_churn_Table!N1777=1,Customer_churn_Table!M1777,NA())</f>
        <v>#N/A</v>
      </c>
    </row>
    <row r="1778" spans="20:23" x14ac:dyDescent="0.35">
      <c r="T1778" s="2">
        <f>IF(Customer_churn_Table!N1778=0,Customer_churn_Table!I1778,NA())</f>
        <v>0</v>
      </c>
      <c r="U1778" s="2">
        <f>IF(Customer_churn_Table!N1778=0,Customer_churn_Table!M1778,NA())</f>
        <v>105295.77</v>
      </c>
      <c r="V1778" s="2" t="e">
        <f>IF(Customer_churn_Table!N1778=1,Customer_churn_Table!I1778,NA())</f>
        <v>#N/A</v>
      </c>
      <c r="W1778" s="2" t="e">
        <f>IF(Customer_churn_Table!N1778=1,Customer_churn_Table!M1778,NA())</f>
        <v>#N/A</v>
      </c>
    </row>
    <row r="1779" spans="20:23" x14ac:dyDescent="0.35">
      <c r="T1779" s="2">
        <f>IF(Customer_churn_Table!N1779=0,Customer_churn_Table!I1779,NA())</f>
        <v>124314.45</v>
      </c>
      <c r="U1779" s="2">
        <f>IF(Customer_churn_Table!N1779=0,Customer_churn_Table!M1779,NA())</f>
        <v>97782.92</v>
      </c>
      <c r="V1779" s="2" t="e">
        <f>IF(Customer_churn_Table!N1779=1,Customer_churn_Table!I1779,NA())</f>
        <v>#N/A</v>
      </c>
      <c r="W1779" s="2" t="e">
        <f>IF(Customer_churn_Table!N1779=1,Customer_churn_Table!M1779,NA())</f>
        <v>#N/A</v>
      </c>
    </row>
    <row r="1780" spans="20:23" x14ac:dyDescent="0.35">
      <c r="T1780" s="2">
        <f>IF(Customer_churn_Table!N1780=0,Customer_churn_Table!I1780,NA())</f>
        <v>95858.37</v>
      </c>
      <c r="U1780" s="2">
        <f>IF(Customer_churn_Table!N1780=0,Customer_churn_Table!M1780,NA())</f>
        <v>68255.88</v>
      </c>
      <c r="V1780" s="2" t="e">
        <f>IF(Customer_churn_Table!N1780=1,Customer_churn_Table!I1780,NA())</f>
        <v>#N/A</v>
      </c>
      <c r="W1780" s="2" t="e">
        <f>IF(Customer_churn_Table!N1780=1,Customer_churn_Table!M1780,NA())</f>
        <v>#N/A</v>
      </c>
    </row>
    <row r="1781" spans="20:23" x14ac:dyDescent="0.35">
      <c r="T1781" s="2">
        <f>IF(Customer_churn_Table!N1781=0,Customer_churn_Table!I1781,NA())</f>
        <v>0</v>
      </c>
      <c r="U1781" s="2">
        <f>IF(Customer_churn_Table!N1781=0,Customer_churn_Table!M1781,NA())</f>
        <v>108790.95</v>
      </c>
      <c r="V1781" s="2" t="e">
        <f>IF(Customer_churn_Table!N1781=1,Customer_churn_Table!I1781,NA())</f>
        <v>#N/A</v>
      </c>
      <c r="W1781" s="2" t="e">
        <f>IF(Customer_churn_Table!N1781=1,Customer_churn_Table!M1781,NA())</f>
        <v>#N/A</v>
      </c>
    </row>
    <row r="1782" spans="20:23" x14ac:dyDescent="0.35">
      <c r="T1782" s="2">
        <f>IF(Customer_churn_Table!N1782=0,Customer_churn_Table!I1782,NA())</f>
        <v>0</v>
      </c>
      <c r="U1782" s="2">
        <f>IF(Customer_churn_Table!N1782=0,Customer_churn_Table!M1782,NA())</f>
        <v>143706.18</v>
      </c>
      <c r="V1782" s="2" t="e">
        <f>IF(Customer_churn_Table!N1782=1,Customer_churn_Table!I1782,NA())</f>
        <v>#N/A</v>
      </c>
      <c r="W1782" s="2" t="e">
        <f>IF(Customer_churn_Table!N1782=1,Customer_churn_Table!M1782,NA())</f>
        <v>#N/A</v>
      </c>
    </row>
    <row r="1783" spans="20:23" x14ac:dyDescent="0.35">
      <c r="T1783" s="2">
        <f>IF(Customer_churn_Table!N1783=0,Customer_churn_Table!I1783,NA())</f>
        <v>0</v>
      </c>
      <c r="U1783" s="2">
        <f>IF(Customer_churn_Table!N1783=0,Customer_churn_Table!M1783,NA())</f>
        <v>148993.47</v>
      </c>
      <c r="V1783" s="2" t="e">
        <f>IF(Customer_churn_Table!N1783=1,Customer_churn_Table!I1783,NA())</f>
        <v>#N/A</v>
      </c>
      <c r="W1783" s="2" t="e">
        <f>IF(Customer_churn_Table!N1783=1,Customer_churn_Table!M1783,NA())</f>
        <v>#N/A</v>
      </c>
    </row>
    <row r="1784" spans="20:23" x14ac:dyDescent="0.35">
      <c r="T1784" s="2" t="e">
        <f>IF(Customer_churn_Table!N1784=0,Customer_churn_Table!I1784,NA())</f>
        <v>#N/A</v>
      </c>
      <c r="U1784" s="2" t="e">
        <f>IF(Customer_churn_Table!N1784=0,Customer_churn_Table!M1784,NA())</f>
        <v>#N/A</v>
      </c>
      <c r="V1784" s="2">
        <f>IF(Customer_churn_Table!N1784=1,Customer_churn_Table!I1784,NA())</f>
        <v>117707.18</v>
      </c>
      <c r="W1784" s="2">
        <f>IF(Customer_churn_Table!N1784=1,Customer_churn_Table!M1784,NA())</f>
        <v>95277.15</v>
      </c>
    </row>
    <row r="1785" spans="20:23" x14ac:dyDescent="0.35">
      <c r="T1785" s="2">
        <f>IF(Customer_churn_Table!N1785=0,Customer_churn_Table!I1785,NA())</f>
        <v>135289.32999999999</v>
      </c>
      <c r="U1785" s="2">
        <f>IF(Customer_churn_Table!N1785=0,Customer_churn_Table!M1785,NA())</f>
        <v>152956.32999999999</v>
      </c>
      <c r="V1785" s="2" t="e">
        <f>IF(Customer_churn_Table!N1785=1,Customer_churn_Table!I1785,NA())</f>
        <v>#N/A</v>
      </c>
      <c r="W1785" s="2" t="e">
        <f>IF(Customer_churn_Table!N1785=1,Customer_churn_Table!M1785,NA())</f>
        <v>#N/A</v>
      </c>
    </row>
    <row r="1786" spans="20:23" x14ac:dyDescent="0.35">
      <c r="T1786" s="2">
        <f>IF(Customer_churn_Table!N1786=0,Customer_churn_Table!I1786,NA())</f>
        <v>174060.46</v>
      </c>
      <c r="U1786" s="2">
        <f>IF(Customer_churn_Table!N1786=0,Customer_churn_Table!M1786,NA())</f>
        <v>94925.62</v>
      </c>
      <c r="V1786" s="2" t="e">
        <f>IF(Customer_churn_Table!N1786=1,Customer_churn_Table!I1786,NA())</f>
        <v>#N/A</v>
      </c>
      <c r="W1786" s="2" t="e">
        <f>IF(Customer_churn_Table!N1786=1,Customer_churn_Table!M1786,NA())</f>
        <v>#N/A</v>
      </c>
    </row>
    <row r="1787" spans="20:23" x14ac:dyDescent="0.35">
      <c r="T1787" s="2">
        <f>IF(Customer_churn_Table!N1787=0,Customer_churn_Table!I1787,NA())</f>
        <v>114446.84</v>
      </c>
      <c r="U1787" s="2">
        <f>IF(Customer_churn_Table!N1787=0,Customer_churn_Table!M1787,NA())</f>
        <v>87308.18</v>
      </c>
      <c r="V1787" s="2" t="e">
        <f>IF(Customer_churn_Table!N1787=1,Customer_churn_Table!I1787,NA())</f>
        <v>#N/A</v>
      </c>
      <c r="W1787" s="2" t="e">
        <f>IF(Customer_churn_Table!N1787=1,Customer_churn_Table!M1787,NA())</f>
        <v>#N/A</v>
      </c>
    </row>
    <row r="1788" spans="20:23" x14ac:dyDescent="0.35">
      <c r="T1788" s="2" t="e">
        <f>IF(Customer_churn_Table!N1788=0,Customer_churn_Table!I1788,NA())</f>
        <v>#N/A</v>
      </c>
      <c r="U1788" s="2" t="e">
        <f>IF(Customer_churn_Table!N1788=0,Customer_churn_Table!M1788,NA())</f>
        <v>#N/A</v>
      </c>
      <c r="V1788" s="2">
        <f>IF(Customer_churn_Table!N1788=1,Customer_churn_Table!I1788,NA())</f>
        <v>0</v>
      </c>
      <c r="W1788" s="2">
        <f>IF(Customer_churn_Table!N1788=1,Customer_churn_Table!M1788,NA())</f>
        <v>83978.86</v>
      </c>
    </row>
    <row r="1789" spans="20:23" x14ac:dyDescent="0.35">
      <c r="T1789" s="2" t="e">
        <f>IF(Customer_churn_Table!N1789=0,Customer_churn_Table!I1789,NA())</f>
        <v>#N/A</v>
      </c>
      <c r="U1789" s="2" t="e">
        <f>IF(Customer_churn_Table!N1789=0,Customer_churn_Table!M1789,NA())</f>
        <v>#N/A</v>
      </c>
      <c r="V1789" s="2">
        <f>IF(Customer_churn_Table!N1789=1,Customer_churn_Table!I1789,NA())</f>
        <v>157848.53</v>
      </c>
      <c r="W1789" s="2">
        <f>IF(Customer_churn_Table!N1789=1,Customer_churn_Table!M1789,NA())</f>
        <v>37543.93</v>
      </c>
    </row>
    <row r="1790" spans="20:23" x14ac:dyDescent="0.35">
      <c r="T1790" s="2">
        <f>IF(Customer_churn_Table!N1790=0,Customer_churn_Table!I1790,NA())</f>
        <v>0</v>
      </c>
      <c r="U1790" s="2">
        <f>IF(Customer_churn_Table!N1790=0,Customer_churn_Table!M1790,NA())</f>
        <v>104889.3</v>
      </c>
      <c r="V1790" s="2" t="e">
        <f>IF(Customer_churn_Table!N1790=1,Customer_churn_Table!I1790,NA())</f>
        <v>#N/A</v>
      </c>
      <c r="W1790" s="2" t="e">
        <f>IF(Customer_churn_Table!N1790=1,Customer_churn_Table!M1790,NA())</f>
        <v>#N/A</v>
      </c>
    </row>
    <row r="1791" spans="20:23" x14ac:dyDescent="0.35">
      <c r="T1791" s="2">
        <f>IF(Customer_churn_Table!N1791=0,Customer_churn_Table!I1791,NA())</f>
        <v>0</v>
      </c>
      <c r="U1791" s="2">
        <f>IF(Customer_churn_Table!N1791=0,Customer_churn_Table!M1791,NA())</f>
        <v>149705.25</v>
      </c>
      <c r="V1791" s="2" t="e">
        <f>IF(Customer_churn_Table!N1791=1,Customer_churn_Table!I1791,NA())</f>
        <v>#N/A</v>
      </c>
      <c r="W1791" s="2" t="e">
        <f>IF(Customer_churn_Table!N1791=1,Customer_churn_Table!M1791,NA())</f>
        <v>#N/A</v>
      </c>
    </row>
    <row r="1792" spans="20:23" x14ac:dyDescent="0.35">
      <c r="T1792" s="2">
        <f>IF(Customer_churn_Table!N1792=0,Customer_churn_Table!I1792,NA())</f>
        <v>108071.36</v>
      </c>
      <c r="U1792" s="2">
        <f>IF(Customer_churn_Table!N1792=0,Customer_churn_Table!M1792,NA())</f>
        <v>16445.79</v>
      </c>
      <c r="V1792" s="2" t="e">
        <f>IF(Customer_churn_Table!N1792=1,Customer_churn_Table!I1792,NA())</f>
        <v>#N/A</v>
      </c>
      <c r="W1792" s="2" t="e">
        <f>IF(Customer_churn_Table!N1792=1,Customer_churn_Table!M1792,NA())</f>
        <v>#N/A</v>
      </c>
    </row>
    <row r="1793" spans="20:23" x14ac:dyDescent="0.35">
      <c r="T1793" s="2">
        <f>IF(Customer_churn_Table!N1793=0,Customer_churn_Table!I1793,NA())</f>
        <v>14262.8</v>
      </c>
      <c r="U1793" s="2">
        <f>IF(Customer_churn_Table!N1793=0,Customer_churn_Table!M1793,NA())</f>
        <v>54689.16</v>
      </c>
      <c r="V1793" s="2" t="e">
        <f>IF(Customer_churn_Table!N1793=1,Customer_churn_Table!I1793,NA())</f>
        <v>#N/A</v>
      </c>
      <c r="W1793" s="2" t="e">
        <f>IF(Customer_churn_Table!N1793=1,Customer_churn_Table!M1793,NA())</f>
        <v>#N/A</v>
      </c>
    </row>
    <row r="1794" spans="20:23" x14ac:dyDescent="0.35">
      <c r="T1794" s="2">
        <f>IF(Customer_churn_Table!N1794=0,Customer_churn_Table!I1794,NA())</f>
        <v>102749.72</v>
      </c>
      <c r="U1794" s="2">
        <f>IF(Customer_churn_Table!N1794=0,Customer_churn_Table!M1794,NA())</f>
        <v>194913.86</v>
      </c>
      <c r="V1794" s="2" t="e">
        <f>IF(Customer_churn_Table!N1794=1,Customer_churn_Table!I1794,NA())</f>
        <v>#N/A</v>
      </c>
      <c r="W1794" s="2" t="e">
        <f>IF(Customer_churn_Table!N1794=1,Customer_churn_Table!M1794,NA())</f>
        <v>#N/A</v>
      </c>
    </row>
    <row r="1795" spans="20:23" x14ac:dyDescent="0.35">
      <c r="T1795" s="2">
        <f>IF(Customer_churn_Table!N1795=0,Customer_churn_Table!I1795,NA())</f>
        <v>161757.87</v>
      </c>
      <c r="U1795" s="2">
        <f>IF(Customer_churn_Table!N1795=0,Customer_churn_Table!M1795,NA())</f>
        <v>146371.72</v>
      </c>
      <c r="V1795" s="2" t="e">
        <f>IF(Customer_churn_Table!N1795=1,Customer_churn_Table!I1795,NA())</f>
        <v>#N/A</v>
      </c>
      <c r="W1795" s="2" t="e">
        <f>IF(Customer_churn_Table!N1795=1,Customer_churn_Table!M1795,NA())</f>
        <v>#N/A</v>
      </c>
    </row>
    <row r="1796" spans="20:23" x14ac:dyDescent="0.35">
      <c r="T1796" s="2">
        <f>IF(Customer_churn_Table!N1796=0,Customer_churn_Table!I1796,NA())</f>
        <v>0</v>
      </c>
      <c r="U1796" s="2">
        <f>IF(Customer_churn_Table!N1796=0,Customer_churn_Table!M1796,NA())</f>
        <v>156603.70000000001</v>
      </c>
      <c r="V1796" s="2" t="e">
        <f>IF(Customer_churn_Table!N1796=1,Customer_churn_Table!I1796,NA())</f>
        <v>#N/A</v>
      </c>
      <c r="W1796" s="2" t="e">
        <f>IF(Customer_churn_Table!N1796=1,Customer_churn_Table!M1796,NA())</f>
        <v>#N/A</v>
      </c>
    </row>
    <row r="1797" spans="20:23" x14ac:dyDescent="0.35">
      <c r="T1797" s="2">
        <f>IF(Customer_churn_Table!N1797=0,Customer_churn_Table!I1797,NA())</f>
        <v>95698.79</v>
      </c>
      <c r="U1797" s="2">
        <f>IF(Customer_churn_Table!N1797=0,Customer_churn_Table!M1797,NA())</f>
        <v>182566.76</v>
      </c>
      <c r="V1797" s="2" t="e">
        <f>IF(Customer_churn_Table!N1797=1,Customer_churn_Table!I1797,NA())</f>
        <v>#N/A</v>
      </c>
      <c r="W1797" s="2" t="e">
        <f>IF(Customer_churn_Table!N1797=1,Customer_churn_Table!M1797,NA())</f>
        <v>#N/A</v>
      </c>
    </row>
    <row r="1798" spans="20:23" x14ac:dyDescent="0.35">
      <c r="T1798" s="2">
        <f>IF(Customer_churn_Table!N1798=0,Customer_churn_Table!I1798,NA())</f>
        <v>124969.13</v>
      </c>
      <c r="U1798" s="2">
        <f>IF(Customer_churn_Table!N1798=0,Customer_churn_Table!M1798,NA())</f>
        <v>60194.05</v>
      </c>
      <c r="V1798" s="2" t="e">
        <f>IF(Customer_churn_Table!N1798=1,Customer_churn_Table!I1798,NA())</f>
        <v>#N/A</v>
      </c>
      <c r="W1798" s="2" t="e">
        <f>IF(Customer_churn_Table!N1798=1,Customer_churn_Table!M1798,NA())</f>
        <v>#N/A</v>
      </c>
    </row>
    <row r="1799" spans="20:23" x14ac:dyDescent="0.35">
      <c r="T1799" s="2" t="e">
        <f>IF(Customer_churn_Table!N1799=0,Customer_churn_Table!I1799,NA())</f>
        <v>#N/A</v>
      </c>
      <c r="U1799" s="2" t="e">
        <f>IF(Customer_churn_Table!N1799=0,Customer_churn_Table!M1799,NA())</f>
        <v>#N/A</v>
      </c>
      <c r="V1799" s="2">
        <f>IF(Customer_churn_Table!N1799=1,Customer_churn_Table!I1799,NA())</f>
        <v>93960.35</v>
      </c>
      <c r="W1799" s="2">
        <f>IF(Customer_churn_Table!N1799=1,Customer_churn_Table!M1799,NA())</f>
        <v>36579.53</v>
      </c>
    </row>
    <row r="1800" spans="20:23" x14ac:dyDescent="0.35">
      <c r="T1800" s="2" t="e">
        <f>IF(Customer_churn_Table!N1800=0,Customer_churn_Table!I1800,NA())</f>
        <v>#N/A</v>
      </c>
      <c r="U1800" s="2" t="e">
        <f>IF(Customer_churn_Table!N1800=0,Customer_churn_Table!M1800,NA())</f>
        <v>#N/A</v>
      </c>
      <c r="V1800" s="2">
        <f>IF(Customer_churn_Table!N1800=1,Customer_churn_Table!I1800,NA())</f>
        <v>88308.87</v>
      </c>
      <c r="W1800" s="2">
        <f>IF(Customer_churn_Table!N1800=1,Customer_churn_Table!M1800,NA())</f>
        <v>5862.53</v>
      </c>
    </row>
    <row r="1801" spans="20:23" x14ac:dyDescent="0.35">
      <c r="T1801" s="2">
        <f>IF(Customer_churn_Table!N1801=0,Customer_churn_Table!I1801,NA())</f>
        <v>0</v>
      </c>
      <c r="U1801" s="2">
        <f>IF(Customer_churn_Table!N1801=0,Customer_churn_Table!M1801,NA())</f>
        <v>143030.09</v>
      </c>
      <c r="V1801" s="2" t="e">
        <f>IF(Customer_churn_Table!N1801=1,Customer_churn_Table!I1801,NA())</f>
        <v>#N/A</v>
      </c>
      <c r="W1801" s="2" t="e">
        <f>IF(Customer_churn_Table!N1801=1,Customer_churn_Table!M1801,NA())</f>
        <v>#N/A</v>
      </c>
    </row>
    <row r="1802" spans="20:23" x14ac:dyDescent="0.35">
      <c r="T1802" s="2">
        <f>IF(Customer_churn_Table!N1802=0,Customer_churn_Table!I1802,NA())</f>
        <v>0</v>
      </c>
      <c r="U1802" s="2">
        <f>IF(Customer_churn_Table!N1802=0,Customer_churn_Table!M1802,NA())</f>
        <v>62700.08</v>
      </c>
      <c r="V1802" s="2" t="e">
        <f>IF(Customer_churn_Table!N1802=1,Customer_churn_Table!I1802,NA())</f>
        <v>#N/A</v>
      </c>
      <c r="W1802" s="2" t="e">
        <f>IF(Customer_churn_Table!N1802=1,Customer_churn_Table!M1802,NA())</f>
        <v>#N/A</v>
      </c>
    </row>
    <row r="1803" spans="20:23" x14ac:dyDescent="0.35">
      <c r="T1803" s="2">
        <f>IF(Customer_churn_Table!N1803=0,Customer_churn_Table!I1803,NA())</f>
        <v>112935.87</v>
      </c>
      <c r="U1803" s="2">
        <f>IF(Customer_churn_Table!N1803=0,Customer_churn_Table!M1803,NA())</f>
        <v>99017.34</v>
      </c>
      <c r="V1803" s="2" t="e">
        <f>IF(Customer_churn_Table!N1803=1,Customer_churn_Table!I1803,NA())</f>
        <v>#N/A</v>
      </c>
      <c r="W1803" s="2" t="e">
        <f>IF(Customer_churn_Table!N1803=1,Customer_churn_Table!M1803,NA())</f>
        <v>#N/A</v>
      </c>
    </row>
    <row r="1804" spans="20:23" x14ac:dyDescent="0.35">
      <c r="T1804" s="2">
        <f>IF(Customer_churn_Table!N1804=0,Customer_churn_Table!I1804,NA())</f>
        <v>98567.1</v>
      </c>
      <c r="U1804" s="2">
        <f>IF(Customer_churn_Table!N1804=0,Customer_churn_Table!M1804,NA())</f>
        <v>187987.01</v>
      </c>
      <c r="V1804" s="2" t="e">
        <f>IF(Customer_churn_Table!N1804=1,Customer_churn_Table!I1804,NA())</f>
        <v>#N/A</v>
      </c>
      <c r="W1804" s="2" t="e">
        <f>IF(Customer_churn_Table!N1804=1,Customer_churn_Table!M1804,NA())</f>
        <v>#N/A</v>
      </c>
    </row>
    <row r="1805" spans="20:23" x14ac:dyDescent="0.35">
      <c r="T1805" s="2">
        <f>IF(Customer_churn_Table!N1805=0,Customer_churn_Table!I1805,NA())</f>
        <v>180530.51</v>
      </c>
      <c r="U1805" s="2">
        <f>IF(Customer_churn_Table!N1805=0,Customer_churn_Table!M1805,NA())</f>
        <v>123454.62</v>
      </c>
      <c r="V1805" s="2" t="e">
        <f>IF(Customer_churn_Table!N1805=1,Customer_churn_Table!I1805,NA())</f>
        <v>#N/A</v>
      </c>
      <c r="W1805" s="2" t="e">
        <f>IF(Customer_churn_Table!N1805=1,Customer_churn_Table!M1805,NA())</f>
        <v>#N/A</v>
      </c>
    </row>
    <row r="1806" spans="20:23" x14ac:dyDescent="0.35">
      <c r="T1806" s="2">
        <f>IF(Customer_churn_Table!N1806=0,Customer_churn_Table!I1806,NA())</f>
        <v>140931.57</v>
      </c>
      <c r="U1806" s="2">
        <f>IF(Customer_churn_Table!N1806=0,Customer_churn_Table!M1806,NA())</f>
        <v>10921.5</v>
      </c>
      <c r="V1806" s="2" t="e">
        <f>IF(Customer_churn_Table!N1806=1,Customer_churn_Table!I1806,NA())</f>
        <v>#N/A</v>
      </c>
      <c r="W1806" s="2" t="e">
        <f>IF(Customer_churn_Table!N1806=1,Customer_churn_Table!M1806,NA())</f>
        <v>#N/A</v>
      </c>
    </row>
    <row r="1807" spans="20:23" x14ac:dyDescent="0.35">
      <c r="T1807" s="2">
        <f>IF(Customer_churn_Table!N1807=0,Customer_churn_Table!I1807,NA())</f>
        <v>148913.72</v>
      </c>
      <c r="U1807" s="2">
        <f>IF(Customer_churn_Table!N1807=0,Customer_churn_Table!M1807,NA())</f>
        <v>53817.23</v>
      </c>
      <c r="V1807" s="2" t="e">
        <f>IF(Customer_churn_Table!N1807=1,Customer_churn_Table!I1807,NA())</f>
        <v>#N/A</v>
      </c>
      <c r="W1807" s="2" t="e">
        <f>IF(Customer_churn_Table!N1807=1,Customer_churn_Table!M1807,NA())</f>
        <v>#N/A</v>
      </c>
    </row>
    <row r="1808" spans="20:23" x14ac:dyDescent="0.35">
      <c r="T1808" s="2">
        <f>IF(Customer_churn_Table!N1808=0,Customer_churn_Table!I1808,NA())</f>
        <v>0</v>
      </c>
      <c r="U1808" s="2">
        <f>IF(Customer_churn_Table!N1808=0,Customer_churn_Table!M1808,NA())</f>
        <v>81617.399999999994</v>
      </c>
      <c r="V1808" s="2" t="e">
        <f>IF(Customer_churn_Table!N1808=1,Customer_churn_Table!I1808,NA())</f>
        <v>#N/A</v>
      </c>
      <c r="W1808" s="2" t="e">
        <f>IF(Customer_churn_Table!N1808=1,Customer_churn_Table!M1808,NA())</f>
        <v>#N/A</v>
      </c>
    </row>
    <row r="1809" spans="20:23" x14ac:dyDescent="0.35">
      <c r="T1809" s="2" t="e">
        <f>IF(Customer_churn_Table!N1809=0,Customer_churn_Table!I1809,NA())</f>
        <v>#N/A</v>
      </c>
      <c r="U1809" s="2" t="e">
        <f>IF(Customer_churn_Table!N1809=0,Customer_churn_Table!M1809,NA())</f>
        <v>#N/A</v>
      </c>
      <c r="V1809" s="2">
        <f>IF(Customer_churn_Table!N1809=1,Customer_churn_Table!I1809,NA())</f>
        <v>0</v>
      </c>
      <c r="W1809" s="2">
        <f>IF(Customer_churn_Table!N1809=1,Customer_churn_Table!M1809,NA())</f>
        <v>192298.84</v>
      </c>
    </row>
    <row r="1810" spans="20:23" x14ac:dyDescent="0.35">
      <c r="T1810" s="2">
        <f>IF(Customer_churn_Table!N1810=0,Customer_churn_Table!I1810,NA())</f>
        <v>0</v>
      </c>
      <c r="U1810" s="2">
        <f>IF(Customer_churn_Table!N1810=0,Customer_churn_Table!M1810,NA())</f>
        <v>143882.25</v>
      </c>
      <c r="V1810" s="2" t="e">
        <f>IF(Customer_churn_Table!N1810=1,Customer_churn_Table!I1810,NA())</f>
        <v>#N/A</v>
      </c>
      <c r="W1810" s="2" t="e">
        <f>IF(Customer_churn_Table!N1810=1,Customer_churn_Table!M1810,NA())</f>
        <v>#N/A</v>
      </c>
    </row>
    <row r="1811" spans="20:23" x14ac:dyDescent="0.35">
      <c r="T1811" s="2">
        <f>IF(Customer_churn_Table!N1811=0,Customer_churn_Table!I1811,NA())</f>
        <v>115335.32</v>
      </c>
      <c r="U1811" s="2">
        <f>IF(Customer_churn_Table!N1811=0,Customer_churn_Table!M1811,NA())</f>
        <v>53130.41</v>
      </c>
      <c r="V1811" s="2" t="e">
        <f>IF(Customer_churn_Table!N1811=1,Customer_churn_Table!I1811,NA())</f>
        <v>#N/A</v>
      </c>
      <c r="W1811" s="2" t="e">
        <f>IF(Customer_churn_Table!N1811=1,Customer_churn_Table!M1811,NA())</f>
        <v>#N/A</v>
      </c>
    </row>
    <row r="1812" spans="20:23" x14ac:dyDescent="0.35">
      <c r="T1812" s="2">
        <f>IF(Customer_churn_Table!N1812=0,Customer_churn_Table!I1812,NA())</f>
        <v>0</v>
      </c>
      <c r="U1812" s="2">
        <f>IF(Customer_churn_Table!N1812=0,Customer_churn_Table!M1812,NA())</f>
        <v>190454.04</v>
      </c>
      <c r="V1812" s="2" t="e">
        <f>IF(Customer_churn_Table!N1812=1,Customer_churn_Table!I1812,NA())</f>
        <v>#N/A</v>
      </c>
      <c r="W1812" s="2" t="e">
        <f>IF(Customer_churn_Table!N1812=1,Customer_churn_Table!M1812,NA())</f>
        <v>#N/A</v>
      </c>
    </row>
    <row r="1813" spans="20:23" x14ac:dyDescent="0.35">
      <c r="T1813" s="2">
        <f>IF(Customer_churn_Table!N1813=0,Customer_churn_Table!I1813,NA())</f>
        <v>0</v>
      </c>
      <c r="U1813" s="2">
        <f>IF(Customer_churn_Table!N1813=0,Customer_churn_Table!M1813,NA())</f>
        <v>111906</v>
      </c>
      <c r="V1813" s="2" t="e">
        <f>IF(Customer_churn_Table!N1813=1,Customer_churn_Table!I1813,NA())</f>
        <v>#N/A</v>
      </c>
      <c r="W1813" s="2" t="e">
        <f>IF(Customer_churn_Table!N1813=1,Customer_churn_Table!M1813,NA())</f>
        <v>#N/A</v>
      </c>
    </row>
    <row r="1814" spans="20:23" x14ac:dyDescent="0.35">
      <c r="T1814" s="2">
        <f>IF(Customer_churn_Table!N1814=0,Customer_churn_Table!I1814,NA())</f>
        <v>134678.13</v>
      </c>
      <c r="U1814" s="2">
        <f>IF(Customer_churn_Table!N1814=0,Customer_churn_Table!M1814,NA())</f>
        <v>113177.95</v>
      </c>
      <c r="V1814" s="2" t="e">
        <f>IF(Customer_churn_Table!N1814=1,Customer_churn_Table!I1814,NA())</f>
        <v>#N/A</v>
      </c>
      <c r="W1814" s="2" t="e">
        <f>IF(Customer_churn_Table!N1814=1,Customer_churn_Table!M1814,NA())</f>
        <v>#N/A</v>
      </c>
    </row>
    <row r="1815" spans="20:23" x14ac:dyDescent="0.35">
      <c r="T1815" s="2">
        <f>IF(Customer_churn_Table!N1815=0,Customer_churn_Table!I1815,NA())</f>
        <v>0</v>
      </c>
      <c r="U1815" s="2">
        <f>IF(Customer_churn_Table!N1815=0,Customer_churn_Table!M1815,NA())</f>
        <v>30529.88</v>
      </c>
      <c r="V1815" s="2" t="e">
        <f>IF(Customer_churn_Table!N1815=1,Customer_churn_Table!I1815,NA())</f>
        <v>#N/A</v>
      </c>
      <c r="W1815" s="2" t="e">
        <f>IF(Customer_churn_Table!N1815=1,Customer_churn_Table!M1815,NA())</f>
        <v>#N/A</v>
      </c>
    </row>
    <row r="1816" spans="20:23" x14ac:dyDescent="0.35">
      <c r="T1816" s="2">
        <f>IF(Customer_churn_Table!N1816=0,Customer_churn_Table!I1816,NA())</f>
        <v>90547.48</v>
      </c>
      <c r="U1816" s="2">
        <f>IF(Customer_churn_Table!N1816=0,Customer_churn_Table!M1816,NA())</f>
        <v>18800.13</v>
      </c>
      <c r="V1816" s="2" t="e">
        <f>IF(Customer_churn_Table!N1816=1,Customer_churn_Table!I1816,NA())</f>
        <v>#N/A</v>
      </c>
      <c r="W1816" s="2" t="e">
        <f>IF(Customer_churn_Table!N1816=1,Customer_churn_Table!M1816,NA())</f>
        <v>#N/A</v>
      </c>
    </row>
    <row r="1817" spans="20:23" x14ac:dyDescent="0.35">
      <c r="T1817" s="2">
        <f>IF(Customer_churn_Table!N1817=0,Customer_churn_Table!I1817,NA())</f>
        <v>103324.78</v>
      </c>
      <c r="U1817" s="2">
        <f>IF(Customer_churn_Table!N1817=0,Customer_churn_Table!M1817,NA())</f>
        <v>46127.7</v>
      </c>
      <c r="V1817" s="2" t="e">
        <f>IF(Customer_churn_Table!N1817=1,Customer_churn_Table!I1817,NA())</f>
        <v>#N/A</v>
      </c>
      <c r="W1817" s="2" t="e">
        <f>IF(Customer_churn_Table!N1817=1,Customer_churn_Table!M1817,NA())</f>
        <v>#N/A</v>
      </c>
    </row>
    <row r="1818" spans="20:23" x14ac:dyDescent="0.35">
      <c r="T1818" s="2">
        <f>IF(Customer_churn_Table!N1818=0,Customer_churn_Table!I1818,NA())</f>
        <v>114590.58</v>
      </c>
      <c r="U1818" s="2">
        <f>IF(Customer_churn_Table!N1818=0,Customer_churn_Table!M1818,NA())</f>
        <v>75585.48</v>
      </c>
      <c r="V1818" s="2" t="e">
        <f>IF(Customer_churn_Table!N1818=1,Customer_churn_Table!I1818,NA())</f>
        <v>#N/A</v>
      </c>
      <c r="W1818" s="2" t="e">
        <f>IF(Customer_churn_Table!N1818=1,Customer_churn_Table!M1818,NA())</f>
        <v>#N/A</v>
      </c>
    </row>
    <row r="1819" spans="20:23" x14ac:dyDescent="0.35">
      <c r="T1819" s="2">
        <f>IF(Customer_churn_Table!N1819=0,Customer_churn_Table!I1819,NA())</f>
        <v>91286.51</v>
      </c>
      <c r="U1819" s="2">
        <f>IF(Customer_churn_Table!N1819=0,Customer_churn_Table!M1819,NA())</f>
        <v>63085.94</v>
      </c>
      <c r="V1819" s="2" t="e">
        <f>IF(Customer_churn_Table!N1819=1,Customer_churn_Table!I1819,NA())</f>
        <v>#N/A</v>
      </c>
      <c r="W1819" s="2" t="e">
        <f>IF(Customer_churn_Table!N1819=1,Customer_churn_Table!M1819,NA())</f>
        <v>#N/A</v>
      </c>
    </row>
    <row r="1820" spans="20:23" x14ac:dyDescent="0.35">
      <c r="T1820" s="2">
        <f>IF(Customer_churn_Table!N1820=0,Customer_churn_Table!I1820,NA())</f>
        <v>163340.12</v>
      </c>
      <c r="U1820" s="2">
        <f>IF(Customer_churn_Table!N1820=0,Customer_churn_Table!M1820,NA())</f>
        <v>74415.199999999997</v>
      </c>
      <c r="V1820" s="2" t="e">
        <f>IF(Customer_churn_Table!N1820=1,Customer_churn_Table!I1820,NA())</f>
        <v>#N/A</v>
      </c>
      <c r="W1820" s="2" t="e">
        <f>IF(Customer_churn_Table!N1820=1,Customer_churn_Table!M1820,NA())</f>
        <v>#N/A</v>
      </c>
    </row>
    <row r="1821" spans="20:23" x14ac:dyDescent="0.35">
      <c r="T1821" s="2">
        <f>IF(Customer_churn_Table!N1821=0,Customer_churn_Table!I1821,NA())</f>
        <v>150900.29</v>
      </c>
      <c r="U1821" s="2">
        <f>IF(Customer_churn_Table!N1821=0,Customer_churn_Table!M1821,NA())</f>
        <v>139889.15</v>
      </c>
      <c r="V1821" s="2" t="e">
        <f>IF(Customer_churn_Table!N1821=1,Customer_churn_Table!I1821,NA())</f>
        <v>#N/A</v>
      </c>
      <c r="W1821" s="2" t="e">
        <f>IF(Customer_churn_Table!N1821=1,Customer_churn_Table!M1821,NA())</f>
        <v>#N/A</v>
      </c>
    </row>
    <row r="1822" spans="20:23" x14ac:dyDescent="0.35">
      <c r="T1822" s="2">
        <f>IF(Customer_churn_Table!N1822=0,Customer_churn_Table!I1822,NA())</f>
        <v>124577.33</v>
      </c>
      <c r="U1822" s="2">
        <f>IF(Customer_churn_Table!N1822=0,Customer_churn_Table!M1822,NA())</f>
        <v>7267.25</v>
      </c>
      <c r="V1822" s="2" t="e">
        <f>IF(Customer_churn_Table!N1822=1,Customer_churn_Table!I1822,NA())</f>
        <v>#N/A</v>
      </c>
      <c r="W1822" s="2" t="e">
        <f>IF(Customer_churn_Table!N1822=1,Customer_churn_Table!M1822,NA())</f>
        <v>#N/A</v>
      </c>
    </row>
    <row r="1823" spans="20:23" x14ac:dyDescent="0.35">
      <c r="T1823" s="2">
        <f>IF(Customer_churn_Table!N1823=0,Customer_churn_Table!I1823,NA())</f>
        <v>0</v>
      </c>
      <c r="U1823" s="2">
        <f>IF(Customer_churn_Table!N1823=0,Customer_churn_Table!M1823,NA())</f>
        <v>186826.22</v>
      </c>
      <c r="V1823" s="2" t="e">
        <f>IF(Customer_churn_Table!N1823=1,Customer_churn_Table!I1823,NA())</f>
        <v>#N/A</v>
      </c>
      <c r="W1823" s="2" t="e">
        <f>IF(Customer_churn_Table!N1823=1,Customer_churn_Table!M1823,NA())</f>
        <v>#N/A</v>
      </c>
    </row>
    <row r="1824" spans="20:23" x14ac:dyDescent="0.35">
      <c r="T1824" s="2">
        <f>IF(Customer_churn_Table!N1824=0,Customer_churn_Table!I1824,NA())</f>
        <v>91292.7</v>
      </c>
      <c r="U1824" s="2">
        <f>IF(Customer_churn_Table!N1824=0,Customer_churn_Table!M1824,NA())</f>
        <v>162149.07</v>
      </c>
      <c r="V1824" s="2" t="e">
        <f>IF(Customer_churn_Table!N1824=1,Customer_churn_Table!I1824,NA())</f>
        <v>#N/A</v>
      </c>
      <c r="W1824" s="2" t="e">
        <f>IF(Customer_churn_Table!N1824=1,Customer_churn_Table!M1824,NA())</f>
        <v>#N/A</v>
      </c>
    </row>
    <row r="1825" spans="20:23" x14ac:dyDescent="0.35">
      <c r="T1825" s="2" t="e">
        <f>IF(Customer_churn_Table!N1825=0,Customer_churn_Table!I1825,NA())</f>
        <v>#N/A</v>
      </c>
      <c r="U1825" s="2" t="e">
        <f>IF(Customer_churn_Table!N1825=0,Customer_churn_Table!M1825,NA())</f>
        <v>#N/A</v>
      </c>
      <c r="V1825" s="2">
        <f>IF(Customer_churn_Table!N1825=1,Customer_churn_Table!I1825,NA())</f>
        <v>93716.72</v>
      </c>
      <c r="W1825" s="2">
        <f>IF(Customer_churn_Table!N1825=1,Customer_churn_Table!M1825,NA())</f>
        <v>180150.49</v>
      </c>
    </row>
    <row r="1826" spans="20:23" x14ac:dyDescent="0.35">
      <c r="T1826" s="2">
        <f>IF(Customer_churn_Table!N1826=0,Customer_churn_Table!I1826,NA())</f>
        <v>111723.08</v>
      </c>
      <c r="U1826" s="2">
        <f>IF(Customer_churn_Table!N1826=0,Customer_churn_Table!M1826,NA())</f>
        <v>83478.12</v>
      </c>
      <c r="V1826" s="2" t="e">
        <f>IF(Customer_churn_Table!N1826=1,Customer_churn_Table!I1826,NA())</f>
        <v>#N/A</v>
      </c>
      <c r="W1826" s="2" t="e">
        <f>IF(Customer_churn_Table!N1826=1,Customer_churn_Table!M1826,NA())</f>
        <v>#N/A</v>
      </c>
    </row>
    <row r="1827" spans="20:23" x14ac:dyDescent="0.35">
      <c r="T1827" s="2" t="e">
        <f>IF(Customer_churn_Table!N1827=0,Customer_churn_Table!I1827,NA())</f>
        <v>#N/A</v>
      </c>
      <c r="U1827" s="2" t="e">
        <f>IF(Customer_churn_Table!N1827=0,Customer_churn_Table!M1827,NA())</f>
        <v>#N/A</v>
      </c>
      <c r="V1827" s="2">
        <f>IF(Customer_churn_Table!N1827=1,Customer_churn_Table!I1827,NA())</f>
        <v>110765.68</v>
      </c>
      <c r="W1827" s="2">
        <f>IF(Customer_churn_Table!N1827=1,Customer_churn_Table!M1827,NA())</f>
        <v>26163.74</v>
      </c>
    </row>
    <row r="1828" spans="20:23" x14ac:dyDescent="0.35">
      <c r="T1828" s="2">
        <f>IF(Customer_churn_Table!N1828=0,Customer_churn_Table!I1828,NA())</f>
        <v>173459.45</v>
      </c>
      <c r="U1828" s="2">
        <f>IF(Customer_churn_Table!N1828=0,Customer_churn_Table!M1828,NA())</f>
        <v>44381.06</v>
      </c>
      <c r="V1828" s="2" t="e">
        <f>IF(Customer_churn_Table!N1828=1,Customer_churn_Table!I1828,NA())</f>
        <v>#N/A</v>
      </c>
      <c r="W1828" s="2" t="e">
        <f>IF(Customer_churn_Table!N1828=1,Customer_churn_Table!M1828,NA())</f>
        <v>#N/A</v>
      </c>
    </row>
    <row r="1829" spans="20:23" x14ac:dyDescent="0.35">
      <c r="T1829" s="2" t="e">
        <f>IF(Customer_churn_Table!N1829=0,Customer_churn_Table!I1829,NA())</f>
        <v>#N/A</v>
      </c>
      <c r="U1829" s="2" t="e">
        <f>IF(Customer_churn_Table!N1829=0,Customer_churn_Table!M1829,NA())</f>
        <v>#N/A</v>
      </c>
      <c r="V1829" s="2">
        <f>IF(Customer_churn_Table!N1829=1,Customer_churn_Table!I1829,NA())</f>
        <v>169649.73</v>
      </c>
      <c r="W1829" s="2">
        <f>IF(Customer_churn_Table!N1829=1,Customer_churn_Table!M1829,NA())</f>
        <v>136365</v>
      </c>
    </row>
    <row r="1830" spans="20:23" x14ac:dyDescent="0.35">
      <c r="T1830" s="2">
        <f>IF(Customer_churn_Table!N1830=0,Customer_churn_Table!I1830,NA())</f>
        <v>0</v>
      </c>
      <c r="U1830" s="2">
        <f>IF(Customer_churn_Table!N1830=0,Customer_churn_Table!M1830,NA())</f>
        <v>99294.22</v>
      </c>
      <c r="V1830" s="2" t="e">
        <f>IF(Customer_churn_Table!N1830=1,Customer_churn_Table!I1830,NA())</f>
        <v>#N/A</v>
      </c>
      <c r="W1830" s="2" t="e">
        <f>IF(Customer_churn_Table!N1830=1,Customer_churn_Table!M1830,NA())</f>
        <v>#N/A</v>
      </c>
    </row>
    <row r="1831" spans="20:23" x14ac:dyDescent="0.35">
      <c r="T1831" s="2" t="e">
        <f>IF(Customer_churn_Table!N1831=0,Customer_churn_Table!I1831,NA())</f>
        <v>#N/A</v>
      </c>
      <c r="U1831" s="2" t="e">
        <f>IF(Customer_churn_Table!N1831=0,Customer_churn_Table!M1831,NA())</f>
        <v>#N/A</v>
      </c>
      <c r="V1831" s="2">
        <f>IF(Customer_churn_Table!N1831=1,Customer_churn_Table!I1831,NA())</f>
        <v>116917.07</v>
      </c>
      <c r="W1831" s="2">
        <f>IF(Customer_churn_Table!N1831=1,Customer_churn_Table!M1831,NA())</f>
        <v>173464.43</v>
      </c>
    </row>
    <row r="1832" spans="20:23" x14ac:dyDescent="0.35">
      <c r="T1832" s="2">
        <f>IF(Customer_churn_Table!N1832=0,Customer_churn_Table!I1832,NA())</f>
        <v>0</v>
      </c>
      <c r="U1832" s="2">
        <f>IF(Customer_churn_Table!N1832=0,Customer_churn_Table!M1832,NA())</f>
        <v>127543.81</v>
      </c>
      <c r="V1832" s="2" t="e">
        <f>IF(Customer_churn_Table!N1832=1,Customer_churn_Table!I1832,NA())</f>
        <v>#N/A</v>
      </c>
      <c r="W1832" s="2" t="e">
        <f>IF(Customer_churn_Table!N1832=1,Customer_churn_Table!M1832,NA())</f>
        <v>#N/A</v>
      </c>
    </row>
    <row r="1833" spans="20:23" x14ac:dyDescent="0.35">
      <c r="T1833" s="2">
        <f>IF(Customer_churn_Table!N1833=0,Customer_churn_Table!I1833,NA())</f>
        <v>0</v>
      </c>
      <c r="U1833" s="2">
        <f>IF(Customer_churn_Table!N1833=0,Customer_churn_Table!M1833,NA())</f>
        <v>52526.65</v>
      </c>
      <c r="V1833" s="2" t="e">
        <f>IF(Customer_churn_Table!N1833=1,Customer_churn_Table!I1833,NA())</f>
        <v>#N/A</v>
      </c>
      <c r="W1833" s="2" t="e">
        <f>IF(Customer_churn_Table!N1833=1,Customer_churn_Table!M1833,NA())</f>
        <v>#N/A</v>
      </c>
    </row>
    <row r="1834" spans="20:23" x14ac:dyDescent="0.35">
      <c r="T1834" s="2">
        <f>IF(Customer_churn_Table!N1834=0,Customer_churn_Table!I1834,NA())</f>
        <v>0</v>
      </c>
      <c r="U1834" s="2">
        <f>IF(Customer_churn_Table!N1834=0,Customer_churn_Table!M1834,NA())</f>
        <v>32589.45</v>
      </c>
      <c r="V1834" s="2" t="e">
        <f>IF(Customer_churn_Table!N1834=1,Customer_churn_Table!I1834,NA())</f>
        <v>#N/A</v>
      </c>
      <c r="W1834" s="2" t="e">
        <f>IF(Customer_churn_Table!N1834=1,Customer_churn_Table!M1834,NA())</f>
        <v>#N/A</v>
      </c>
    </row>
    <row r="1835" spans="20:23" x14ac:dyDescent="0.35">
      <c r="T1835" s="2" t="e">
        <f>IF(Customer_churn_Table!N1835=0,Customer_churn_Table!I1835,NA())</f>
        <v>#N/A</v>
      </c>
      <c r="U1835" s="2" t="e">
        <f>IF(Customer_churn_Table!N1835=0,Customer_churn_Table!M1835,NA())</f>
        <v>#N/A</v>
      </c>
      <c r="V1835" s="2">
        <f>IF(Customer_churn_Table!N1835=1,Customer_churn_Table!I1835,NA())</f>
        <v>130627.66</v>
      </c>
      <c r="W1835" s="2">
        <f>IF(Customer_churn_Table!N1835=1,Customer_churn_Table!M1835,NA())</f>
        <v>47161.25</v>
      </c>
    </row>
    <row r="1836" spans="20:23" x14ac:dyDescent="0.35">
      <c r="T1836" s="2">
        <f>IF(Customer_churn_Table!N1836=0,Customer_churn_Table!I1836,NA())</f>
        <v>56580.95</v>
      </c>
      <c r="U1836" s="2">
        <f>IF(Customer_churn_Table!N1836=0,Customer_churn_Table!M1836,NA())</f>
        <v>45424.13</v>
      </c>
      <c r="V1836" s="2" t="e">
        <f>IF(Customer_churn_Table!N1836=1,Customer_churn_Table!I1836,NA())</f>
        <v>#N/A</v>
      </c>
      <c r="W1836" s="2" t="e">
        <f>IF(Customer_churn_Table!N1836=1,Customer_churn_Table!M1836,NA())</f>
        <v>#N/A</v>
      </c>
    </row>
    <row r="1837" spans="20:23" x14ac:dyDescent="0.35">
      <c r="T1837" s="2">
        <f>IF(Customer_churn_Table!N1837=0,Customer_churn_Table!I1837,NA())</f>
        <v>142316.14000000001</v>
      </c>
      <c r="U1837" s="2">
        <f>IF(Customer_churn_Table!N1837=0,Customer_churn_Table!M1837,NA())</f>
        <v>8018.49</v>
      </c>
      <c r="V1837" s="2" t="e">
        <f>IF(Customer_churn_Table!N1837=1,Customer_churn_Table!I1837,NA())</f>
        <v>#N/A</v>
      </c>
      <c r="W1837" s="2" t="e">
        <f>IF(Customer_churn_Table!N1837=1,Customer_churn_Table!M1837,NA())</f>
        <v>#N/A</v>
      </c>
    </row>
    <row r="1838" spans="20:23" x14ac:dyDescent="0.35">
      <c r="T1838" s="2">
        <f>IF(Customer_churn_Table!N1838=0,Customer_churn_Table!I1838,NA())</f>
        <v>0</v>
      </c>
      <c r="U1838" s="2">
        <f>IF(Customer_churn_Table!N1838=0,Customer_churn_Table!M1838,NA())</f>
        <v>195668</v>
      </c>
      <c r="V1838" s="2" t="e">
        <f>IF(Customer_churn_Table!N1838=1,Customer_churn_Table!I1838,NA())</f>
        <v>#N/A</v>
      </c>
      <c r="W1838" s="2" t="e">
        <f>IF(Customer_churn_Table!N1838=1,Customer_churn_Table!M1838,NA())</f>
        <v>#N/A</v>
      </c>
    </row>
    <row r="1839" spans="20:23" x14ac:dyDescent="0.35">
      <c r="T1839" s="2" t="e">
        <f>IF(Customer_churn_Table!N1839=0,Customer_churn_Table!I1839,NA())</f>
        <v>#N/A</v>
      </c>
      <c r="U1839" s="2" t="e">
        <f>IF(Customer_churn_Table!N1839=0,Customer_churn_Table!M1839,NA())</f>
        <v>#N/A</v>
      </c>
      <c r="V1839" s="2">
        <f>IF(Customer_churn_Table!N1839=1,Customer_churn_Table!I1839,NA())</f>
        <v>152759</v>
      </c>
      <c r="W1839" s="2">
        <f>IF(Customer_churn_Table!N1839=1,Customer_churn_Table!M1839,NA())</f>
        <v>133167.10999999999</v>
      </c>
    </row>
    <row r="1840" spans="20:23" x14ac:dyDescent="0.35">
      <c r="T1840" s="2" t="e">
        <f>IF(Customer_churn_Table!N1840=0,Customer_churn_Table!I1840,NA())</f>
        <v>#N/A</v>
      </c>
      <c r="U1840" s="2" t="e">
        <f>IF(Customer_churn_Table!N1840=0,Customer_churn_Table!M1840,NA())</f>
        <v>#N/A</v>
      </c>
      <c r="V1840" s="2">
        <f>IF(Customer_churn_Table!N1840=1,Customer_churn_Table!I1840,NA())</f>
        <v>109733.2</v>
      </c>
      <c r="W1840" s="2">
        <f>IF(Customer_churn_Table!N1840=1,Customer_churn_Table!M1840,NA())</f>
        <v>123602.11</v>
      </c>
    </row>
    <row r="1841" spans="20:23" x14ac:dyDescent="0.35">
      <c r="T1841" s="2">
        <f>IF(Customer_churn_Table!N1841=0,Customer_churn_Table!I1841,NA())</f>
        <v>117444.51</v>
      </c>
      <c r="U1841" s="2">
        <f>IF(Customer_churn_Table!N1841=0,Customer_churn_Table!M1841,NA())</f>
        <v>186238.85</v>
      </c>
      <c r="V1841" s="2" t="e">
        <f>IF(Customer_churn_Table!N1841=1,Customer_churn_Table!I1841,NA())</f>
        <v>#N/A</v>
      </c>
      <c r="W1841" s="2" t="e">
        <f>IF(Customer_churn_Table!N1841=1,Customer_churn_Table!M1841,NA())</f>
        <v>#N/A</v>
      </c>
    </row>
    <row r="1842" spans="20:23" x14ac:dyDescent="0.35">
      <c r="T1842" s="2">
        <f>IF(Customer_churn_Table!N1842=0,Customer_churn_Table!I1842,NA())</f>
        <v>76001.570000000007</v>
      </c>
      <c r="U1842" s="2">
        <f>IF(Customer_churn_Table!N1842=0,Customer_churn_Table!M1842,NA())</f>
        <v>158668.87</v>
      </c>
      <c r="V1842" s="2" t="e">
        <f>IF(Customer_churn_Table!N1842=1,Customer_churn_Table!I1842,NA())</f>
        <v>#N/A</v>
      </c>
      <c r="W1842" s="2" t="e">
        <f>IF(Customer_churn_Table!N1842=1,Customer_churn_Table!M1842,NA())</f>
        <v>#N/A</v>
      </c>
    </row>
    <row r="1843" spans="20:23" x14ac:dyDescent="0.35">
      <c r="T1843" s="2">
        <f>IF(Customer_churn_Table!N1843=0,Customer_churn_Table!I1843,NA())</f>
        <v>107747.57</v>
      </c>
      <c r="U1843" s="2">
        <f>IF(Customer_churn_Table!N1843=0,Customer_churn_Table!M1843,NA())</f>
        <v>9249.36</v>
      </c>
      <c r="V1843" s="2" t="e">
        <f>IF(Customer_churn_Table!N1843=1,Customer_churn_Table!I1843,NA())</f>
        <v>#N/A</v>
      </c>
      <c r="W1843" s="2" t="e">
        <f>IF(Customer_churn_Table!N1843=1,Customer_churn_Table!M1843,NA())</f>
        <v>#N/A</v>
      </c>
    </row>
    <row r="1844" spans="20:23" x14ac:dyDescent="0.35">
      <c r="T1844" s="2">
        <f>IF(Customer_churn_Table!N1844=0,Customer_churn_Table!I1844,NA())</f>
        <v>0</v>
      </c>
      <c r="U1844" s="2">
        <f>IF(Customer_churn_Table!N1844=0,Customer_churn_Table!M1844,NA())</f>
        <v>116581.1</v>
      </c>
      <c r="V1844" s="2" t="e">
        <f>IF(Customer_churn_Table!N1844=1,Customer_churn_Table!I1844,NA())</f>
        <v>#N/A</v>
      </c>
      <c r="W1844" s="2" t="e">
        <f>IF(Customer_churn_Table!N1844=1,Customer_churn_Table!M1844,NA())</f>
        <v>#N/A</v>
      </c>
    </row>
    <row r="1845" spans="20:23" x14ac:dyDescent="0.35">
      <c r="T1845" s="2">
        <f>IF(Customer_churn_Table!N1845=0,Customer_churn_Table!I1845,NA())</f>
        <v>134997.49</v>
      </c>
      <c r="U1845" s="2">
        <f>IF(Customer_churn_Table!N1845=0,Customer_churn_Table!M1845,NA())</f>
        <v>44688.08</v>
      </c>
      <c r="V1845" s="2" t="e">
        <f>IF(Customer_churn_Table!N1845=1,Customer_churn_Table!I1845,NA())</f>
        <v>#N/A</v>
      </c>
      <c r="W1845" s="2" t="e">
        <f>IF(Customer_churn_Table!N1845=1,Customer_churn_Table!M1845,NA())</f>
        <v>#N/A</v>
      </c>
    </row>
    <row r="1846" spans="20:23" x14ac:dyDescent="0.35">
      <c r="T1846" s="2">
        <f>IF(Customer_churn_Table!N1846=0,Customer_churn_Table!I1846,NA())</f>
        <v>0</v>
      </c>
      <c r="U1846" s="2">
        <f>IF(Customer_churn_Table!N1846=0,Customer_churn_Table!M1846,NA())</f>
        <v>148608.39000000001</v>
      </c>
      <c r="V1846" s="2" t="e">
        <f>IF(Customer_churn_Table!N1846=1,Customer_churn_Table!I1846,NA())</f>
        <v>#N/A</v>
      </c>
      <c r="W1846" s="2" t="e">
        <f>IF(Customer_churn_Table!N1846=1,Customer_churn_Table!M1846,NA())</f>
        <v>#N/A</v>
      </c>
    </row>
    <row r="1847" spans="20:23" x14ac:dyDescent="0.35">
      <c r="T1847" s="2" t="e">
        <f>IF(Customer_churn_Table!N1847=0,Customer_churn_Table!I1847,NA())</f>
        <v>#N/A</v>
      </c>
      <c r="U1847" s="2" t="e">
        <f>IF(Customer_churn_Table!N1847=0,Customer_churn_Table!M1847,NA())</f>
        <v>#N/A</v>
      </c>
      <c r="V1847" s="2">
        <f>IF(Customer_churn_Table!N1847=1,Customer_churn_Table!I1847,NA())</f>
        <v>0</v>
      </c>
      <c r="W1847" s="2">
        <f>IF(Customer_churn_Table!N1847=1,Customer_churn_Table!M1847,NA())</f>
        <v>188670.9</v>
      </c>
    </row>
    <row r="1848" spans="20:23" x14ac:dyDescent="0.35">
      <c r="T1848" s="2">
        <f>IF(Customer_churn_Table!N1848=0,Customer_churn_Table!I1848,NA())</f>
        <v>0</v>
      </c>
      <c r="U1848" s="2">
        <f>IF(Customer_churn_Table!N1848=0,Customer_churn_Table!M1848,NA())</f>
        <v>107067.37</v>
      </c>
      <c r="V1848" s="2" t="e">
        <f>IF(Customer_churn_Table!N1848=1,Customer_churn_Table!I1848,NA())</f>
        <v>#N/A</v>
      </c>
      <c r="W1848" s="2" t="e">
        <f>IF(Customer_churn_Table!N1848=1,Customer_churn_Table!M1848,NA())</f>
        <v>#N/A</v>
      </c>
    </row>
    <row r="1849" spans="20:23" x14ac:dyDescent="0.35">
      <c r="T1849" s="2" t="e">
        <f>IF(Customer_churn_Table!N1849=0,Customer_churn_Table!I1849,NA())</f>
        <v>#N/A</v>
      </c>
      <c r="U1849" s="2" t="e">
        <f>IF(Customer_churn_Table!N1849=0,Customer_churn_Table!M1849,NA())</f>
        <v>#N/A</v>
      </c>
      <c r="V1849" s="2">
        <f>IF(Customer_churn_Table!N1849=1,Customer_churn_Table!I1849,NA())</f>
        <v>64345.21</v>
      </c>
      <c r="W1849" s="2">
        <f>IF(Customer_churn_Table!N1849=1,Customer_churn_Table!M1849,NA())</f>
        <v>61759.33</v>
      </c>
    </row>
    <row r="1850" spans="20:23" x14ac:dyDescent="0.35">
      <c r="T1850" s="2">
        <f>IF(Customer_churn_Table!N1850=0,Customer_churn_Table!I1850,NA())</f>
        <v>141665.63</v>
      </c>
      <c r="U1850" s="2">
        <f>IF(Customer_churn_Table!N1850=0,Customer_churn_Table!M1850,NA())</f>
        <v>192776.64</v>
      </c>
      <c r="V1850" s="2" t="e">
        <f>IF(Customer_churn_Table!N1850=1,Customer_churn_Table!I1850,NA())</f>
        <v>#N/A</v>
      </c>
      <c r="W1850" s="2" t="e">
        <f>IF(Customer_churn_Table!N1850=1,Customer_churn_Table!M1850,NA())</f>
        <v>#N/A</v>
      </c>
    </row>
    <row r="1851" spans="20:23" x14ac:dyDescent="0.35">
      <c r="T1851" s="2">
        <f>IF(Customer_churn_Table!N1851=0,Customer_churn_Table!I1851,NA())</f>
        <v>0</v>
      </c>
      <c r="U1851" s="2">
        <f>IF(Customer_churn_Table!N1851=0,Customer_churn_Table!M1851,NA())</f>
        <v>46735.19</v>
      </c>
      <c r="V1851" s="2" t="e">
        <f>IF(Customer_churn_Table!N1851=1,Customer_churn_Table!I1851,NA())</f>
        <v>#N/A</v>
      </c>
      <c r="W1851" s="2" t="e">
        <f>IF(Customer_churn_Table!N1851=1,Customer_churn_Table!M1851,NA())</f>
        <v>#N/A</v>
      </c>
    </row>
    <row r="1852" spans="20:23" x14ac:dyDescent="0.35">
      <c r="T1852" s="2">
        <f>IF(Customer_churn_Table!N1852=0,Customer_churn_Table!I1852,NA())</f>
        <v>136624.6</v>
      </c>
      <c r="U1852" s="2">
        <f>IF(Customer_churn_Table!N1852=0,Customer_churn_Table!M1852,NA())</f>
        <v>169117.74</v>
      </c>
      <c r="V1852" s="2" t="e">
        <f>IF(Customer_churn_Table!N1852=1,Customer_churn_Table!I1852,NA())</f>
        <v>#N/A</v>
      </c>
      <c r="W1852" s="2" t="e">
        <f>IF(Customer_churn_Table!N1852=1,Customer_churn_Table!M1852,NA())</f>
        <v>#N/A</v>
      </c>
    </row>
    <row r="1853" spans="20:23" x14ac:dyDescent="0.35">
      <c r="T1853" s="2">
        <f>IF(Customer_churn_Table!N1853=0,Customer_churn_Table!I1853,NA())</f>
        <v>161209.66</v>
      </c>
      <c r="U1853" s="2">
        <f>IF(Customer_churn_Table!N1853=0,Customer_churn_Table!M1853,NA())</f>
        <v>89081.41</v>
      </c>
      <c r="V1853" s="2" t="e">
        <f>IF(Customer_churn_Table!N1853=1,Customer_churn_Table!I1853,NA())</f>
        <v>#N/A</v>
      </c>
      <c r="W1853" s="2" t="e">
        <f>IF(Customer_churn_Table!N1853=1,Customer_churn_Table!M1853,NA())</f>
        <v>#N/A</v>
      </c>
    </row>
    <row r="1854" spans="20:23" x14ac:dyDescent="0.35">
      <c r="T1854" s="2">
        <f>IF(Customer_churn_Table!N1854=0,Customer_churn_Table!I1854,NA())</f>
        <v>95010.92</v>
      </c>
      <c r="U1854" s="2">
        <f>IF(Customer_churn_Table!N1854=0,Customer_churn_Table!M1854,NA())</f>
        <v>105227.86</v>
      </c>
      <c r="V1854" s="2" t="e">
        <f>IF(Customer_churn_Table!N1854=1,Customer_churn_Table!I1854,NA())</f>
        <v>#N/A</v>
      </c>
      <c r="W1854" s="2" t="e">
        <f>IF(Customer_churn_Table!N1854=1,Customer_churn_Table!M1854,NA())</f>
        <v>#N/A</v>
      </c>
    </row>
    <row r="1855" spans="20:23" x14ac:dyDescent="0.35">
      <c r="T1855" s="2">
        <f>IF(Customer_churn_Table!N1855=0,Customer_churn_Table!I1855,NA())</f>
        <v>167545.32</v>
      </c>
      <c r="U1855" s="2">
        <f>IF(Customer_churn_Table!N1855=0,Customer_churn_Table!M1855,NA())</f>
        <v>128246.81</v>
      </c>
      <c r="V1855" s="2" t="e">
        <f>IF(Customer_churn_Table!N1855=1,Customer_churn_Table!I1855,NA())</f>
        <v>#N/A</v>
      </c>
      <c r="W1855" s="2" t="e">
        <f>IF(Customer_churn_Table!N1855=1,Customer_churn_Table!M1855,NA())</f>
        <v>#N/A</v>
      </c>
    </row>
    <row r="1856" spans="20:23" x14ac:dyDescent="0.35">
      <c r="T1856" s="2" t="e">
        <f>IF(Customer_churn_Table!N1856=0,Customer_churn_Table!I1856,NA())</f>
        <v>#N/A</v>
      </c>
      <c r="U1856" s="2" t="e">
        <f>IF(Customer_churn_Table!N1856=0,Customer_churn_Table!M1856,NA())</f>
        <v>#N/A</v>
      </c>
      <c r="V1856" s="2">
        <f>IF(Customer_churn_Table!N1856=1,Customer_churn_Table!I1856,NA())</f>
        <v>109044.6</v>
      </c>
      <c r="W1856" s="2">
        <f>IF(Customer_churn_Table!N1856=1,Customer_churn_Table!M1856,NA())</f>
        <v>94554.74</v>
      </c>
    </row>
    <row r="1857" spans="20:23" x14ac:dyDescent="0.35">
      <c r="T1857" s="2" t="e">
        <f>IF(Customer_churn_Table!N1857=0,Customer_churn_Table!I1857,NA())</f>
        <v>#N/A</v>
      </c>
      <c r="U1857" s="2" t="e">
        <f>IF(Customer_churn_Table!N1857=0,Customer_churn_Table!M1857,NA())</f>
        <v>#N/A</v>
      </c>
      <c r="V1857" s="2">
        <f>IF(Customer_churn_Table!N1857=1,Customer_churn_Table!I1857,NA())</f>
        <v>122031.55</v>
      </c>
      <c r="W1857" s="2">
        <f>IF(Customer_churn_Table!N1857=1,Customer_churn_Table!M1857,NA())</f>
        <v>33823.5</v>
      </c>
    </row>
    <row r="1858" spans="20:23" x14ac:dyDescent="0.35">
      <c r="T1858" s="2" t="e">
        <f>IF(Customer_churn_Table!N1858=0,Customer_churn_Table!I1858,NA())</f>
        <v>#N/A</v>
      </c>
      <c r="U1858" s="2" t="e">
        <f>IF(Customer_churn_Table!N1858=0,Customer_churn_Table!M1858,NA())</f>
        <v>#N/A</v>
      </c>
      <c r="V1858" s="2">
        <f>IF(Customer_churn_Table!N1858=1,Customer_churn_Table!I1858,NA())</f>
        <v>27755.97</v>
      </c>
      <c r="W1858" s="2">
        <f>IF(Customer_churn_Table!N1858=1,Customer_churn_Table!M1858,NA())</f>
        <v>97468.44</v>
      </c>
    </row>
    <row r="1859" spans="20:23" x14ac:dyDescent="0.35">
      <c r="T1859" s="2">
        <f>IF(Customer_churn_Table!N1859=0,Customer_churn_Table!I1859,NA())</f>
        <v>118560.55</v>
      </c>
      <c r="U1859" s="2">
        <f>IF(Customer_churn_Table!N1859=0,Customer_churn_Table!M1859,NA())</f>
        <v>164137.35999999999</v>
      </c>
      <c r="V1859" s="2" t="e">
        <f>IF(Customer_churn_Table!N1859=1,Customer_churn_Table!I1859,NA())</f>
        <v>#N/A</v>
      </c>
      <c r="W1859" s="2" t="e">
        <f>IF(Customer_churn_Table!N1859=1,Customer_churn_Table!M1859,NA())</f>
        <v>#N/A</v>
      </c>
    </row>
    <row r="1860" spans="20:23" x14ac:dyDescent="0.35">
      <c r="T1860" s="2">
        <f>IF(Customer_churn_Table!N1860=0,Customer_churn_Table!I1860,NA())</f>
        <v>0</v>
      </c>
      <c r="U1860" s="2">
        <f>IF(Customer_churn_Table!N1860=0,Customer_churn_Table!M1860,NA())</f>
        <v>191313.7</v>
      </c>
      <c r="V1860" s="2" t="e">
        <f>IF(Customer_churn_Table!N1860=1,Customer_churn_Table!I1860,NA())</f>
        <v>#N/A</v>
      </c>
      <c r="W1860" s="2" t="e">
        <f>IF(Customer_churn_Table!N1860=1,Customer_churn_Table!M1860,NA())</f>
        <v>#N/A</v>
      </c>
    </row>
    <row r="1861" spans="20:23" x14ac:dyDescent="0.35">
      <c r="T1861" s="2">
        <f>IF(Customer_churn_Table!N1861=0,Customer_churn_Table!I1861,NA())</f>
        <v>0</v>
      </c>
      <c r="U1861" s="2">
        <f>IF(Customer_churn_Table!N1861=0,Customer_churn_Table!M1861,NA())</f>
        <v>65257.57</v>
      </c>
      <c r="V1861" s="2" t="e">
        <f>IF(Customer_churn_Table!N1861=1,Customer_churn_Table!I1861,NA())</f>
        <v>#N/A</v>
      </c>
      <c r="W1861" s="2" t="e">
        <f>IF(Customer_churn_Table!N1861=1,Customer_churn_Table!M1861,NA())</f>
        <v>#N/A</v>
      </c>
    </row>
    <row r="1862" spans="20:23" x14ac:dyDescent="0.35">
      <c r="T1862" s="2">
        <f>IF(Customer_churn_Table!N1862=0,Customer_churn_Table!I1862,NA())</f>
        <v>97840.72</v>
      </c>
      <c r="U1862" s="2">
        <f>IF(Customer_churn_Table!N1862=0,Customer_churn_Table!M1862,NA())</f>
        <v>178222.77</v>
      </c>
      <c r="V1862" s="2" t="e">
        <f>IF(Customer_churn_Table!N1862=1,Customer_churn_Table!I1862,NA())</f>
        <v>#N/A</v>
      </c>
      <c r="W1862" s="2" t="e">
        <f>IF(Customer_churn_Table!N1862=1,Customer_churn_Table!M1862,NA())</f>
        <v>#N/A</v>
      </c>
    </row>
    <row r="1863" spans="20:23" x14ac:dyDescent="0.35">
      <c r="T1863" s="2">
        <f>IF(Customer_churn_Table!N1863=0,Customer_churn_Table!I1863,NA())</f>
        <v>158651.29</v>
      </c>
      <c r="U1863" s="2">
        <f>IF(Customer_churn_Table!N1863=0,Customer_churn_Table!M1863,NA())</f>
        <v>179445.28</v>
      </c>
      <c r="V1863" s="2" t="e">
        <f>IF(Customer_churn_Table!N1863=1,Customer_churn_Table!I1863,NA())</f>
        <v>#N/A</v>
      </c>
      <c r="W1863" s="2" t="e">
        <f>IF(Customer_churn_Table!N1863=1,Customer_churn_Table!M1863,NA())</f>
        <v>#N/A</v>
      </c>
    </row>
    <row r="1864" spans="20:23" x14ac:dyDescent="0.35">
      <c r="T1864" s="2" t="e">
        <f>IF(Customer_churn_Table!N1864=0,Customer_churn_Table!I1864,NA())</f>
        <v>#N/A</v>
      </c>
      <c r="U1864" s="2" t="e">
        <f>IF(Customer_churn_Table!N1864=0,Customer_churn_Table!M1864,NA())</f>
        <v>#N/A</v>
      </c>
      <c r="V1864" s="2">
        <f>IF(Customer_churn_Table!N1864=1,Customer_churn_Table!I1864,NA())</f>
        <v>175303.06</v>
      </c>
      <c r="W1864" s="2">
        <f>IF(Customer_churn_Table!N1864=1,Customer_churn_Table!M1864,NA())</f>
        <v>65500.53</v>
      </c>
    </row>
    <row r="1865" spans="20:23" x14ac:dyDescent="0.35">
      <c r="T1865" s="2">
        <f>IF(Customer_churn_Table!N1865=0,Customer_churn_Table!I1865,NA())</f>
        <v>96950.21</v>
      </c>
      <c r="U1865" s="2">
        <f>IF(Customer_churn_Table!N1865=0,Customer_churn_Table!M1865,NA())</f>
        <v>97877.92</v>
      </c>
      <c r="V1865" s="2" t="e">
        <f>IF(Customer_churn_Table!N1865=1,Customer_churn_Table!I1865,NA())</f>
        <v>#N/A</v>
      </c>
      <c r="W1865" s="2" t="e">
        <f>IF(Customer_churn_Table!N1865=1,Customer_churn_Table!M1865,NA())</f>
        <v>#N/A</v>
      </c>
    </row>
    <row r="1866" spans="20:23" x14ac:dyDescent="0.35">
      <c r="T1866" s="2">
        <f>IF(Customer_churn_Table!N1866=0,Customer_churn_Table!I1866,NA())</f>
        <v>123859.6</v>
      </c>
      <c r="U1866" s="2">
        <f>IF(Customer_churn_Table!N1866=0,Customer_churn_Table!M1866,NA())</f>
        <v>113051.57</v>
      </c>
      <c r="V1866" s="2" t="e">
        <f>IF(Customer_churn_Table!N1866=1,Customer_churn_Table!I1866,NA())</f>
        <v>#N/A</v>
      </c>
      <c r="W1866" s="2" t="e">
        <f>IF(Customer_churn_Table!N1866=1,Customer_churn_Table!M1866,NA())</f>
        <v>#N/A</v>
      </c>
    </row>
    <row r="1867" spans="20:23" x14ac:dyDescent="0.35">
      <c r="T1867" s="2">
        <f>IF(Customer_churn_Table!N1867=0,Customer_churn_Table!I1867,NA())</f>
        <v>0</v>
      </c>
      <c r="U1867" s="2">
        <f>IF(Customer_churn_Table!N1867=0,Customer_churn_Table!M1867,NA())</f>
        <v>105969.05</v>
      </c>
      <c r="V1867" s="2" t="e">
        <f>IF(Customer_churn_Table!N1867=1,Customer_churn_Table!I1867,NA())</f>
        <v>#N/A</v>
      </c>
      <c r="W1867" s="2" t="e">
        <f>IF(Customer_churn_Table!N1867=1,Customer_churn_Table!M1867,NA())</f>
        <v>#N/A</v>
      </c>
    </row>
    <row r="1868" spans="20:23" x14ac:dyDescent="0.35">
      <c r="T1868" s="2">
        <f>IF(Customer_churn_Table!N1868=0,Customer_churn_Table!I1868,NA())</f>
        <v>0</v>
      </c>
      <c r="U1868" s="2">
        <f>IF(Customer_churn_Table!N1868=0,Customer_churn_Table!M1868,NA())</f>
        <v>122996.76</v>
      </c>
      <c r="V1868" s="2" t="e">
        <f>IF(Customer_churn_Table!N1868=1,Customer_churn_Table!I1868,NA())</f>
        <v>#N/A</v>
      </c>
      <c r="W1868" s="2" t="e">
        <f>IF(Customer_churn_Table!N1868=1,Customer_churn_Table!M1868,NA())</f>
        <v>#N/A</v>
      </c>
    </row>
    <row r="1869" spans="20:23" x14ac:dyDescent="0.35">
      <c r="T1869" s="2">
        <f>IF(Customer_churn_Table!N1869=0,Customer_churn_Table!I1869,NA())</f>
        <v>85227.839999999997</v>
      </c>
      <c r="U1869" s="2">
        <f>IF(Customer_churn_Table!N1869=0,Customer_churn_Table!M1869,NA())</f>
        <v>68087.149999999994</v>
      </c>
      <c r="V1869" s="2" t="e">
        <f>IF(Customer_churn_Table!N1869=1,Customer_churn_Table!I1869,NA())</f>
        <v>#N/A</v>
      </c>
      <c r="W1869" s="2" t="e">
        <f>IF(Customer_churn_Table!N1869=1,Customer_churn_Table!M1869,NA())</f>
        <v>#N/A</v>
      </c>
    </row>
    <row r="1870" spans="20:23" x14ac:dyDescent="0.35">
      <c r="T1870" s="2">
        <f>IF(Customer_churn_Table!N1870=0,Customer_churn_Table!I1870,NA())</f>
        <v>97786.08</v>
      </c>
      <c r="U1870" s="2">
        <f>IF(Customer_churn_Table!N1870=0,Customer_churn_Table!M1870,NA())</f>
        <v>21478.36</v>
      </c>
      <c r="V1870" s="2" t="e">
        <f>IF(Customer_churn_Table!N1870=1,Customer_churn_Table!I1870,NA())</f>
        <v>#N/A</v>
      </c>
      <c r="W1870" s="2" t="e">
        <f>IF(Customer_churn_Table!N1870=1,Customer_churn_Table!M1870,NA())</f>
        <v>#N/A</v>
      </c>
    </row>
    <row r="1871" spans="20:23" x14ac:dyDescent="0.35">
      <c r="T1871" s="2">
        <f>IF(Customer_churn_Table!N1871=0,Customer_churn_Table!I1871,NA())</f>
        <v>128135.99</v>
      </c>
      <c r="U1871" s="2">
        <f>IF(Customer_churn_Table!N1871=0,Customer_churn_Table!M1871,NA())</f>
        <v>158437.73000000001</v>
      </c>
      <c r="V1871" s="2" t="e">
        <f>IF(Customer_churn_Table!N1871=1,Customer_churn_Table!I1871,NA())</f>
        <v>#N/A</v>
      </c>
      <c r="W1871" s="2" t="e">
        <f>IF(Customer_churn_Table!N1871=1,Customer_churn_Table!M1871,NA())</f>
        <v>#N/A</v>
      </c>
    </row>
    <row r="1872" spans="20:23" x14ac:dyDescent="0.35">
      <c r="T1872" s="2">
        <f>IF(Customer_churn_Table!N1872=0,Customer_churn_Table!I1872,NA())</f>
        <v>0</v>
      </c>
      <c r="U1872" s="2">
        <f>IF(Customer_churn_Table!N1872=0,Customer_churn_Table!M1872,NA())</f>
        <v>76551.7</v>
      </c>
      <c r="V1872" s="2" t="e">
        <f>IF(Customer_churn_Table!N1872=1,Customer_churn_Table!I1872,NA())</f>
        <v>#N/A</v>
      </c>
      <c r="W1872" s="2" t="e">
        <f>IF(Customer_churn_Table!N1872=1,Customer_churn_Table!M1872,NA())</f>
        <v>#N/A</v>
      </c>
    </row>
    <row r="1873" spans="20:23" x14ac:dyDescent="0.35">
      <c r="T1873" s="2">
        <f>IF(Customer_churn_Table!N1873=0,Customer_churn_Table!I1873,NA())</f>
        <v>85996.19</v>
      </c>
      <c r="U1873" s="2">
        <f>IF(Customer_churn_Table!N1873=0,Customer_churn_Table!M1873,NA())</f>
        <v>15887.68</v>
      </c>
      <c r="V1873" s="2" t="e">
        <f>IF(Customer_churn_Table!N1873=1,Customer_churn_Table!I1873,NA())</f>
        <v>#N/A</v>
      </c>
      <c r="W1873" s="2" t="e">
        <f>IF(Customer_churn_Table!N1873=1,Customer_churn_Table!M1873,NA())</f>
        <v>#N/A</v>
      </c>
    </row>
    <row r="1874" spans="20:23" x14ac:dyDescent="0.35">
      <c r="T1874" s="2">
        <f>IF(Customer_churn_Table!N1874=0,Customer_churn_Table!I1874,NA())</f>
        <v>0</v>
      </c>
      <c r="U1874" s="2">
        <f>IF(Customer_churn_Table!N1874=0,Customer_churn_Table!M1874,NA())</f>
        <v>33741.839999999997</v>
      </c>
      <c r="V1874" s="2" t="e">
        <f>IF(Customer_churn_Table!N1874=1,Customer_churn_Table!I1874,NA())</f>
        <v>#N/A</v>
      </c>
      <c r="W1874" s="2" t="e">
        <f>IF(Customer_churn_Table!N1874=1,Customer_churn_Table!M1874,NA())</f>
        <v>#N/A</v>
      </c>
    </row>
    <row r="1875" spans="20:23" x14ac:dyDescent="0.35">
      <c r="T1875" s="2">
        <f>IF(Customer_churn_Table!N1875=0,Customer_churn_Table!I1875,NA())</f>
        <v>104502.11</v>
      </c>
      <c r="U1875" s="2">
        <f>IF(Customer_churn_Table!N1875=0,Customer_churn_Table!M1875,NA())</f>
        <v>20652.689999999999</v>
      </c>
      <c r="V1875" s="2" t="e">
        <f>IF(Customer_churn_Table!N1875=1,Customer_churn_Table!I1875,NA())</f>
        <v>#N/A</v>
      </c>
      <c r="W1875" s="2" t="e">
        <f>IF(Customer_churn_Table!N1875=1,Customer_churn_Table!M1875,NA())</f>
        <v>#N/A</v>
      </c>
    </row>
    <row r="1876" spans="20:23" x14ac:dyDescent="0.35">
      <c r="T1876" s="2">
        <f>IF(Customer_churn_Table!N1876=0,Customer_churn_Table!I1876,NA())</f>
        <v>95772.97</v>
      </c>
      <c r="U1876" s="2">
        <f>IF(Customer_churn_Table!N1876=0,Customer_churn_Table!M1876,NA())</f>
        <v>112781.5</v>
      </c>
      <c r="V1876" s="2" t="e">
        <f>IF(Customer_churn_Table!N1876=1,Customer_churn_Table!I1876,NA())</f>
        <v>#N/A</v>
      </c>
      <c r="W1876" s="2" t="e">
        <f>IF(Customer_churn_Table!N1876=1,Customer_churn_Table!M1876,NA())</f>
        <v>#N/A</v>
      </c>
    </row>
    <row r="1877" spans="20:23" x14ac:dyDescent="0.35">
      <c r="T1877" s="2">
        <f>IF(Customer_churn_Table!N1877=0,Customer_churn_Table!I1877,NA())</f>
        <v>98108.79</v>
      </c>
      <c r="U1877" s="2">
        <f>IF(Customer_churn_Table!N1877=0,Customer_churn_Table!M1877,NA())</f>
        <v>119996.95</v>
      </c>
      <c r="V1877" s="2" t="e">
        <f>IF(Customer_churn_Table!N1877=1,Customer_churn_Table!I1877,NA())</f>
        <v>#N/A</v>
      </c>
      <c r="W1877" s="2" t="e">
        <f>IF(Customer_churn_Table!N1877=1,Customer_churn_Table!M1877,NA())</f>
        <v>#N/A</v>
      </c>
    </row>
    <row r="1878" spans="20:23" x14ac:dyDescent="0.35">
      <c r="T1878" s="2" t="e">
        <f>IF(Customer_churn_Table!N1878=0,Customer_churn_Table!I1878,NA())</f>
        <v>#N/A</v>
      </c>
      <c r="U1878" s="2" t="e">
        <f>IF(Customer_churn_Table!N1878=0,Customer_churn_Table!M1878,NA())</f>
        <v>#N/A</v>
      </c>
      <c r="V1878" s="2">
        <f>IF(Customer_churn_Table!N1878=1,Customer_churn_Table!I1878,NA())</f>
        <v>131607.28</v>
      </c>
      <c r="W1878" s="2">
        <f>IF(Customer_churn_Table!N1878=1,Customer_churn_Table!M1878,NA())</f>
        <v>6981.43</v>
      </c>
    </row>
    <row r="1879" spans="20:23" x14ac:dyDescent="0.35">
      <c r="T1879" s="2" t="e">
        <f>IF(Customer_churn_Table!N1879=0,Customer_churn_Table!I1879,NA())</f>
        <v>#N/A</v>
      </c>
      <c r="U1879" s="2" t="e">
        <f>IF(Customer_churn_Table!N1879=0,Customer_churn_Table!M1879,NA())</f>
        <v>#N/A</v>
      </c>
      <c r="V1879" s="2">
        <f>IF(Customer_churn_Table!N1879=1,Customer_churn_Table!I1879,NA())</f>
        <v>63127.41</v>
      </c>
      <c r="W1879" s="2">
        <f>IF(Customer_churn_Table!N1879=1,Customer_churn_Table!M1879,NA())</f>
        <v>185211.28</v>
      </c>
    </row>
    <row r="1880" spans="20:23" x14ac:dyDescent="0.35">
      <c r="T1880" s="2">
        <f>IF(Customer_churn_Table!N1880=0,Customer_churn_Table!I1880,NA())</f>
        <v>0</v>
      </c>
      <c r="U1880" s="2">
        <f>IF(Customer_churn_Table!N1880=0,Customer_churn_Table!M1880,NA())</f>
        <v>78436.36</v>
      </c>
      <c r="V1880" s="2" t="e">
        <f>IF(Customer_churn_Table!N1880=1,Customer_churn_Table!I1880,NA())</f>
        <v>#N/A</v>
      </c>
      <c r="W1880" s="2" t="e">
        <f>IF(Customer_churn_Table!N1880=1,Customer_churn_Table!M1880,NA())</f>
        <v>#N/A</v>
      </c>
    </row>
    <row r="1881" spans="20:23" x14ac:dyDescent="0.35">
      <c r="T1881" s="2">
        <f>IF(Customer_churn_Table!N1881=0,Customer_churn_Table!I1881,NA())</f>
        <v>0</v>
      </c>
      <c r="U1881" s="2">
        <f>IF(Customer_churn_Table!N1881=0,Customer_churn_Table!M1881,NA())</f>
        <v>139048</v>
      </c>
      <c r="V1881" s="2" t="e">
        <f>IF(Customer_churn_Table!N1881=1,Customer_churn_Table!I1881,NA())</f>
        <v>#N/A</v>
      </c>
      <c r="W1881" s="2" t="e">
        <f>IF(Customer_churn_Table!N1881=1,Customer_churn_Table!M1881,NA())</f>
        <v>#N/A</v>
      </c>
    </row>
    <row r="1882" spans="20:23" x14ac:dyDescent="0.35">
      <c r="T1882" s="2">
        <f>IF(Customer_churn_Table!N1882=0,Customer_churn_Table!I1882,NA())</f>
        <v>140355.56</v>
      </c>
      <c r="U1882" s="2">
        <f>IF(Customer_churn_Table!N1882=0,Customer_churn_Table!M1882,NA())</f>
        <v>136329.96</v>
      </c>
      <c r="V1882" s="2" t="e">
        <f>IF(Customer_churn_Table!N1882=1,Customer_churn_Table!I1882,NA())</f>
        <v>#N/A</v>
      </c>
      <c r="W1882" s="2" t="e">
        <f>IF(Customer_churn_Table!N1882=1,Customer_churn_Table!M1882,NA())</f>
        <v>#N/A</v>
      </c>
    </row>
    <row r="1883" spans="20:23" x14ac:dyDescent="0.35">
      <c r="T1883" s="2">
        <f>IF(Customer_churn_Table!N1883=0,Customer_churn_Table!I1883,NA())</f>
        <v>0</v>
      </c>
      <c r="U1883" s="2">
        <f>IF(Customer_churn_Table!N1883=0,Customer_churn_Table!M1883,NA())</f>
        <v>14721.8</v>
      </c>
      <c r="V1883" s="2" t="e">
        <f>IF(Customer_churn_Table!N1883=1,Customer_churn_Table!I1883,NA())</f>
        <v>#N/A</v>
      </c>
      <c r="W1883" s="2" t="e">
        <f>IF(Customer_churn_Table!N1883=1,Customer_churn_Table!M1883,NA())</f>
        <v>#N/A</v>
      </c>
    </row>
    <row r="1884" spans="20:23" x14ac:dyDescent="0.35">
      <c r="T1884" s="2">
        <f>IF(Customer_churn_Table!N1884=0,Customer_churn_Table!I1884,NA())</f>
        <v>0</v>
      </c>
      <c r="U1884" s="2">
        <f>IF(Customer_churn_Table!N1884=0,Customer_churn_Table!M1884,NA())</f>
        <v>3430.38</v>
      </c>
      <c r="V1884" s="2" t="e">
        <f>IF(Customer_churn_Table!N1884=1,Customer_churn_Table!I1884,NA())</f>
        <v>#N/A</v>
      </c>
      <c r="W1884" s="2" t="e">
        <f>IF(Customer_churn_Table!N1884=1,Customer_churn_Table!M1884,NA())</f>
        <v>#N/A</v>
      </c>
    </row>
    <row r="1885" spans="20:23" x14ac:dyDescent="0.35">
      <c r="T1885" s="2">
        <f>IF(Customer_churn_Table!N1885=0,Customer_churn_Table!I1885,NA())</f>
        <v>107418.27</v>
      </c>
      <c r="U1885" s="2">
        <f>IF(Customer_churn_Table!N1885=0,Customer_churn_Table!M1885,NA())</f>
        <v>160450.21</v>
      </c>
      <c r="V1885" s="2" t="e">
        <f>IF(Customer_churn_Table!N1885=1,Customer_churn_Table!I1885,NA())</f>
        <v>#N/A</v>
      </c>
      <c r="W1885" s="2" t="e">
        <f>IF(Customer_churn_Table!N1885=1,Customer_churn_Table!M1885,NA())</f>
        <v>#N/A</v>
      </c>
    </row>
    <row r="1886" spans="20:23" x14ac:dyDescent="0.35">
      <c r="T1886" s="2">
        <f>IF(Customer_churn_Table!N1886=0,Customer_churn_Table!I1886,NA())</f>
        <v>0</v>
      </c>
      <c r="U1886" s="2">
        <f>IF(Customer_churn_Table!N1886=0,Customer_churn_Table!M1886,NA())</f>
        <v>1485.27</v>
      </c>
      <c r="V1886" s="2" t="e">
        <f>IF(Customer_churn_Table!N1886=1,Customer_churn_Table!I1886,NA())</f>
        <v>#N/A</v>
      </c>
      <c r="W1886" s="2" t="e">
        <f>IF(Customer_churn_Table!N1886=1,Customer_churn_Table!M1886,NA())</f>
        <v>#N/A</v>
      </c>
    </row>
    <row r="1887" spans="20:23" x14ac:dyDescent="0.35">
      <c r="T1887" s="2">
        <f>IF(Customer_churn_Table!N1887=0,Customer_churn_Table!I1887,NA())</f>
        <v>0</v>
      </c>
      <c r="U1887" s="2">
        <f>IF(Customer_churn_Table!N1887=0,Customer_churn_Table!M1887,NA())</f>
        <v>19720.080000000002</v>
      </c>
      <c r="V1887" s="2" t="e">
        <f>IF(Customer_churn_Table!N1887=1,Customer_churn_Table!I1887,NA())</f>
        <v>#N/A</v>
      </c>
      <c r="W1887" s="2" t="e">
        <f>IF(Customer_churn_Table!N1887=1,Customer_churn_Table!M1887,NA())</f>
        <v>#N/A</v>
      </c>
    </row>
    <row r="1888" spans="20:23" x14ac:dyDescent="0.35">
      <c r="T1888" s="2">
        <f>IF(Customer_churn_Table!N1888=0,Customer_churn_Table!I1888,NA())</f>
        <v>167557.12</v>
      </c>
      <c r="U1888" s="2">
        <f>IF(Customer_churn_Table!N1888=0,Customer_churn_Table!M1888,NA())</f>
        <v>41183.019999999997</v>
      </c>
      <c r="V1888" s="2" t="e">
        <f>IF(Customer_churn_Table!N1888=1,Customer_churn_Table!I1888,NA())</f>
        <v>#N/A</v>
      </c>
      <c r="W1888" s="2" t="e">
        <f>IF(Customer_churn_Table!N1888=1,Customer_churn_Table!M1888,NA())</f>
        <v>#N/A</v>
      </c>
    </row>
    <row r="1889" spans="20:23" x14ac:dyDescent="0.35">
      <c r="T1889" s="2">
        <f>IF(Customer_churn_Table!N1889=0,Customer_churn_Table!I1889,NA())</f>
        <v>117300.02</v>
      </c>
      <c r="U1889" s="2">
        <f>IF(Customer_churn_Table!N1889=0,Customer_churn_Table!M1889,NA())</f>
        <v>139410.07999999999</v>
      </c>
      <c r="V1889" s="2" t="e">
        <f>IF(Customer_churn_Table!N1889=1,Customer_churn_Table!I1889,NA())</f>
        <v>#N/A</v>
      </c>
      <c r="W1889" s="2" t="e">
        <f>IF(Customer_churn_Table!N1889=1,Customer_churn_Table!M1889,NA())</f>
        <v>#N/A</v>
      </c>
    </row>
    <row r="1890" spans="20:23" x14ac:dyDescent="0.35">
      <c r="T1890" s="2">
        <f>IF(Customer_churn_Table!N1890=0,Customer_churn_Table!I1890,NA())</f>
        <v>0</v>
      </c>
      <c r="U1890" s="2">
        <f>IF(Customer_churn_Table!N1890=0,Customer_churn_Table!M1890,NA())</f>
        <v>163691.48000000001</v>
      </c>
      <c r="V1890" s="2" t="e">
        <f>IF(Customer_churn_Table!N1890=1,Customer_churn_Table!I1890,NA())</f>
        <v>#N/A</v>
      </c>
      <c r="W1890" s="2" t="e">
        <f>IF(Customer_churn_Table!N1890=1,Customer_churn_Table!M1890,NA())</f>
        <v>#N/A</v>
      </c>
    </row>
    <row r="1891" spans="20:23" x14ac:dyDescent="0.35">
      <c r="T1891" s="2">
        <f>IF(Customer_churn_Table!N1891=0,Customer_churn_Table!I1891,NA())</f>
        <v>143672.9</v>
      </c>
      <c r="U1891" s="2">
        <f>IF(Customer_churn_Table!N1891=0,Customer_churn_Table!M1891,NA())</f>
        <v>115147.33</v>
      </c>
      <c r="V1891" s="2" t="e">
        <f>IF(Customer_churn_Table!N1891=1,Customer_churn_Table!I1891,NA())</f>
        <v>#N/A</v>
      </c>
      <c r="W1891" s="2" t="e">
        <f>IF(Customer_churn_Table!N1891=1,Customer_churn_Table!M1891,NA())</f>
        <v>#N/A</v>
      </c>
    </row>
    <row r="1892" spans="20:23" x14ac:dyDescent="0.35">
      <c r="T1892" s="2">
        <f>IF(Customer_churn_Table!N1892=0,Customer_churn_Table!I1892,NA())</f>
        <v>0</v>
      </c>
      <c r="U1892" s="2">
        <f>IF(Customer_churn_Table!N1892=0,Customer_churn_Table!M1892,NA())</f>
        <v>74945.11</v>
      </c>
      <c r="V1892" s="2" t="e">
        <f>IF(Customer_churn_Table!N1892=1,Customer_churn_Table!I1892,NA())</f>
        <v>#N/A</v>
      </c>
      <c r="W1892" s="2" t="e">
        <f>IF(Customer_churn_Table!N1892=1,Customer_churn_Table!M1892,NA())</f>
        <v>#N/A</v>
      </c>
    </row>
    <row r="1893" spans="20:23" x14ac:dyDescent="0.35">
      <c r="T1893" s="2">
        <f>IF(Customer_churn_Table!N1893=0,Customer_churn_Table!I1893,NA())</f>
        <v>0</v>
      </c>
      <c r="U1893" s="2">
        <f>IF(Customer_churn_Table!N1893=0,Customer_churn_Table!M1893,NA())</f>
        <v>180363.56</v>
      </c>
      <c r="V1893" s="2" t="e">
        <f>IF(Customer_churn_Table!N1893=1,Customer_churn_Table!I1893,NA())</f>
        <v>#N/A</v>
      </c>
      <c r="W1893" s="2" t="e">
        <f>IF(Customer_churn_Table!N1893=1,Customer_churn_Table!M1893,NA())</f>
        <v>#N/A</v>
      </c>
    </row>
    <row r="1894" spans="20:23" x14ac:dyDescent="0.35">
      <c r="T1894" s="2">
        <f>IF(Customer_churn_Table!N1894=0,Customer_churn_Table!I1894,NA())</f>
        <v>76798.92</v>
      </c>
      <c r="U1894" s="2">
        <f>IF(Customer_churn_Table!N1894=0,Customer_churn_Table!M1894,NA())</f>
        <v>196021.73</v>
      </c>
      <c r="V1894" s="2" t="e">
        <f>IF(Customer_churn_Table!N1894=1,Customer_churn_Table!I1894,NA())</f>
        <v>#N/A</v>
      </c>
      <c r="W1894" s="2" t="e">
        <f>IF(Customer_churn_Table!N1894=1,Customer_churn_Table!M1894,NA())</f>
        <v>#N/A</v>
      </c>
    </row>
    <row r="1895" spans="20:23" x14ac:dyDescent="0.35">
      <c r="T1895" s="2">
        <f>IF(Customer_churn_Table!N1895=0,Customer_churn_Table!I1895,NA())</f>
        <v>0</v>
      </c>
      <c r="U1895" s="2">
        <f>IF(Customer_churn_Table!N1895=0,Customer_churn_Table!M1895,NA())</f>
        <v>125979.36</v>
      </c>
      <c r="V1895" s="2" t="e">
        <f>IF(Customer_churn_Table!N1895=1,Customer_churn_Table!I1895,NA())</f>
        <v>#N/A</v>
      </c>
      <c r="W1895" s="2" t="e">
        <f>IF(Customer_churn_Table!N1895=1,Customer_churn_Table!M1895,NA())</f>
        <v>#N/A</v>
      </c>
    </row>
    <row r="1896" spans="20:23" x14ac:dyDescent="0.35">
      <c r="T1896" s="2">
        <f>IF(Customer_churn_Table!N1896=0,Customer_churn_Table!I1896,NA())</f>
        <v>115309.75</v>
      </c>
      <c r="U1896" s="2">
        <f>IF(Customer_churn_Table!N1896=0,Customer_churn_Table!M1896,NA())</f>
        <v>111421.77</v>
      </c>
      <c r="V1896" s="2" t="e">
        <f>IF(Customer_churn_Table!N1896=1,Customer_churn_Table!I1896,NA())</f>
        <v>#N/A</v>
      </c>
      <c r="W1896" s="2" t="e">
        <f>IF(Customer_churn_Table!N1896=1,Customer_churn_Table!M1896,NA())</f>
        <v>#N/A</v>
      </c>
    </row>
    <row r="1897" spans="20:23" x14ac:dyDescent="0.35">
      <c r="T1897" s="2">
        <f>IF(Customer_churn_Table!N1897=0,Customer_churn_Table!I1897,NA())</f>
        <v>178171.04</v>
      </c>
      <c r="U1897" s="2">
        <f>IF(Customer_churn_Table!N1897=0,Customer_churn_Table!M1897,NA())</f>
        <v>115818.51</v>
      </c>
      <c r="V1897" s="2" t="e">
        <f>IF(Customer_churn_Table!N1897=1,Customer_churn_Table!I1897,NA())</f>
        <v>#N/A</v>
      </c>
      <c r="W1897" s="2" t="e">
        <f>IF(Customer_churn_Table!N1897=1,Customer_churn_Table!M1897,NA())</f>
        <v>#N/A</v>
      </c>
    </row>
    <row r="1898" spans="20:23" x14ac:dyDescent="0.35">
      <c r="T1898" s="2">
        <f>IF(Customer_churn_Table!N1898=0,Customer_churn_Table!I1898,NA())</f>
        <v>0</v>
      </c>
      <c r="U1898" s="2">
        <f>IF(Customer_churn_Table!N1898=0,Customer_churn_Table!M1898,NA())</f>
        <v>179360.76</v>
      </c>
      <c r="V1898" s="2" t="e">
        <f>IF(Customer_churn_Table!N1898=1,Customer_churn_Table!I1898,NA())</f>
        <v>#N/A</v>
      </c>
      <c r="W1898" s="2" t="e">
        <f>IF(Customer_churn_Table!N1898=1,Customer_churn_Table!M1898,NA())</f>
        <v>#N/A</v>
      </c>
    </row>
    <row r="1899" spans="20:23" x14ac:dyDescent="0.35">
      <c r="T1899" s="2">
        <f>IF(Customer_churn_Table!N1899=0,Customer_churn_Table!I1899,NA())</f>
        <v>0</v>
      </c>
      <c r="U1899" s="2">
        <f>IF(Customer_churn_Table!N1899=0,Customer_churn_Table!M1899,NA())</f>
        <v>82351.06</v>
      </c>
      <c r="V1899" s="2" t="e">
        <f>IF(Customer_churn_Table!N1899=1,Customer_churn_Table!I1899,NA())</f>
        <v>#N/A</v>
      </c>
      <c r="W1899" s="2" t="e">
        <f>IF(Customer_churn_Table!N1899=1,Customer_churn_Table!M1899,NA())</f>
        <v>#N/A</v>
      </c>
    </row>
    <row r="1900" spans="20:23" x14ac:dyDescent="0.35">
      <c r="T1900" s="2" t="e">
        <f>IF(Customer_churn_Table!N1900=0,Customer_churn_Table!I1900,NA())</f>
        <v>#N/A</v>
      </c>
      <c r="U1900" s="2" t="e">
        <f>IF(Customer_churn_Table!N1900=0,Customer_churn_Table!M1900,NA())</f>
        <v>#N/A</v>
      </c>
      <c r="V1900" s="2">
        <f>IF(Customer_churn_Table!N1900=1,Customer_churn_Table!I1900,NA())</f>
        <v>127258.79</v>
      </c>
      <c r="W1900" s="2">
        <f>IF(Customer_churn_Table!N1900=1,Customer_churn_Table!M1900,NA())</f>
        <v>192744.23</v>
      </c>
    </row>
    <row r="1901" spans="20:23" x14ac:dyDescent="0.35">
      <c r="T1901" s="2">
        <f>IF(Customer_churn_Table!N1901=0,Customer_churn_Table!I1901,NA())</f>
        <v>0</v>
      </c>
      <c r="U1901" s="2">
        <f>IF(Customer_churn_Table!N1901=0,Customer_churn_Table!M1901,NA())</f>
        <v>113408.47</v>
      </c>
      <c r="V1901" s="2" t="e">
        <f>IF(Customer_churn_Table!N1901=1,Customer_churn_Table!I1901,NA())</f>
        <v>#N/A</v>
      </c>
      <c r="W1901" s="2" t="e">
        <f>IF(Customer_churn_Table!N1901=1,Customer_churn_Table!M1901,NA())</f>
        <v>#N/A</v>
      </c>
    </row>
    <row r="1902" spans="20:23" x14ac:dyDescent="0.35">
      <c r="T1902" s="2">
        <f>IF(Customer_churn_Table!N1902=0,Customer_churn_Table!I1902,NA())</f>
        <v>0</v>
      </c>
      <c r="U1902" s="2">
        <f>IF(Customer_churn_Table!N1902=0,Customer_churn_Table!M1902,NA())</f>
        <v>124641.42</v>
      </c>
      <c r="V1902" s="2" t="e">
        <f>IF(Customer_churn_Table!N1902=1,Customer_churn_Table!I1902,NA())</f>
        <v>#N/A</v>
      </c>
      <c r="W1902" s="2" t="e">
        <f>IF(Customer_churn_Table!N1902=1,Customer_churn_Table!M1902,NA())</f>
        <v>#N/A</v>
      </c>
    </row>
    <row r="1903" spans="20:23" x14ac:dyDescent="0.35">
      <c r="T1903" s="2">
        <f>IF(Customer_churn_Table!N1903=0,Customer_churn_Table!I1903,NA())</f>
        <v>0</v>
      </c>
      <c r="U1903" s="2">
        <f>IF(Customer_churn_Table!N1903=0,Customer_churn_Table!M1903,NA())</f>
        <v>54871.02</v>
      </c>
      <c r="V1903" s="2" t="e">
        <f>IF(Customer_churn_Table!N1903=1,Customer_churn_Table!I1903,NA())</f>
        <v>#N/A</v>
      </c>
      <c r="W1903" s="2" t="e">
        <f>IF(Customer_churn_Table!N1903=1,Customer_churn_Table!M1903,NA())</f>
        <v>#N/A</v>
      </c>
    </row>
    <row r="1904" spans="20:23" x14ac:dyDescent="0.35">
      <c r="T1904" s="2">
        <f>IF(Customer_churn_Table!N1904=0,Customer_churn_Table!I1904,NA())</f>
        <v>0</v>
      </c>
      <c r="U1904" s="2">
        <f>IF(Customer_churn_Table!N1904=0,Customer_churn_Table!M1904,NA())</f>
        <v>98820.09</v>
      </c>
      <c r="V1904" s="2" t="e">
        <f>IF(Customer_churn_Table!N1904=1,Customer_churn_Table!I1904,NA())</f>
        <v>#N/A</v>
      </c>
      <c r="W1904" s="2" t="e">
        <f>IF(Customer_churn_Table!N1904=1,Customer_churn_Table!M1904,NA())</f>
        <v>#N/A</v>
      </c>
    </row>
    <row r="1905" spans="20:23" x14ac:dyDescent="0.35">
      <c r="T1905" s="2">
        <f>IF(Customer_churn_Table!N1905=0,Customer_churn_Table!I1905,NA())</f>
        <v>0</v>
      </c>
      <c r="U1905" s="2">
        <f>IF(Customer_churn_Table!N1905=0,Customer_churn_Table!M1905,NA())</f>
        <v>45570.84</v>
      </c>
      <c r="V1905" s="2" t="e">
        <f>IF(Customer_churn_Table!N1905=1,Customer_churn_Table!I1905,NA())</f>
        <v>#N/A</v>
      </c>
      <c r="W1905" s="2" t="e">
        <f>IF(Customer_churn_Table!N1905=1,Customer_churn_Table!M1905,NA())</f>
        <v>#N/A</v>
      </c>
    </row>
    <row r="1906" spans="20:23" x14ac:dyDescent="0.35">
      <c r="T1906" s="2">
        <f>IF(Customer_churn_Table!N1906=0,Customer_churn_Table!I1906,NA())</f>
        <v>107569.96</v>
      </c>
      <c r="U1906" s="2">
        <f>IF(Customer_churn_Table!N1906=0,Customer_churn_Table!M1906,NA())</f>
        <v>182336.45</v>
      </c>
      <c r="V1906" s="2" t="e">
        <f>IF(Customer_churn_Table!N1906=1,Customer_churn_Table!I1906,NA())</f>
        <v>#N/A</v>
      </c>
      <c r="W1906" s="2" t="e">
        <f>IF(Customer_churn_Table!N1906=1,Customer_churn_Table!M1906,NA())</f>
        <v>#N/A</v>
      </c>
    </row>
    <row r="1907" spans="20:23" x14ac:dyDescent="0.35">
      <c r="T1907" s="2">
        <f>IF(Customer_churn_Table!N1907=0,Customer_churn_Table!I1907,NA())</f>
        <v>134874.4</v>
      </c>
      <c r="U1907" s="2">
        <f>IF(Customer_churn_Table!N1907=0,Customer_churn_Table!M1907,NA())</f>
        <v>118825.56</v>
      </c>
      <c r="V1907" s="2" t="e">
        <f>IF(Customer_churn_Table!N1907=1,Customer_churn_Table!I1907,NA())</f>
        <v>#N/A</v>
      </c>
      <c r="W1907" s="2" t="e">
        <f>IF(Customer_churn_Table!N1907=1,Customer_churn_Table!M1907,NA())</f>
        <v>#N/A</v>
      </c>
    </row>
    <row r="1908" spans="20:23" x14ac:dyDescent="0.35">
      <c r="T1908" s="2">
        <f>IF(Customer_churn_Table!N1908=0,Customer_churn_Table!I1908,NA())</f>
        <v>0</v>
      </c>
      <c r="U1908" s="2">
        <f>IF(Customer_churn_Table!N1908=0,Customer_churn_Table!M1908,NA())</f>
        <v>103372.79</v>
      </c>
      <c r="V1908" s="2" t="e">
        <f>IF(Customer_churn_Table!N1908=1,Customer_churn_Table!I1908,NA())</f>
        <v>#N/A</v>
      </c>
      <c r="W1908" s="2" t="e">
        <f>IF(Customer_churn_Table!N1908=1,Customer_churn_Table!M1908,NA())</f>
        <v>#N/A</v>
      </c>
    </row>
    <row r="1909" spans="20:23" x14ac:dyDescent="0.35">
      <c r="T1909" s="2">
        <f>IF(Customer_churn_Table!N1909=0,Customer_churn_Table!I1909,NA())</f>
        <v>0</v>
      </c>
      <c r="U1909" s="2">
        <f>IF(Customer_churn_Table!N1909=0,Customer_churn_Table!M1909,NA())</f>
        <v>43486.73</v>
      </c>
      <c r="V1909" s="2" t="e">
        <f>IF(Customer_churn_Table!N1909=1,Customer_churn_Table!I1909,NA())</f>
        <v>#N/A</v>
      </c>
      <c r="W1909" s="2" t="e">
        <f>IF(Customer_churn_Table!N1909=1,Customer_churn_Table!M1909,NA())</f>
        <v>#N/A</v>
      </c>
    </row>
    <row r="1910" spans="20:23" x14ac:dyDescent="0.35">
      <c r="T1910" s="2">
        <f>IF(Customer_churn_Table!N1910=0,Customer_churn_Table!I1910,NA())</f>
        <v>0</v>
      </c>
      <c r="U1910" s="2">
        <f>IF(Customer_churn_Table!N1910=0,Customer_churn_Table!M1910,NA())</f>
        <v>40062.99</v>
      </c>
      <c r="V1910" s="2" t="e">
        <f>IF(Customer_churn_Table!N1910=1,Customer_churn_Table!I1910,NA())</f>
        <v>#N/A</v>
      </c>
      <c r="W1910" s="2" t="e">
        <f>IF(Customer_churn_Table!N1910=1,Customer_churn_Table!M1910,NA())</f>
        <v>#N/A</v>
      </c>
    </row>
    <row r="1911" spans="20:23" x14ac:dyDescent="0.35">
      <c r="T1911" s="2">
        <f>IF(Customer_churn_Table!N1911=0,Customer_churn_Table!I1911,NA())</f>
        <v>0</v>
      </c>
      <c r="U1911" s="2">
        <f>IF(Customer_churn_Table!N1911=0,Customer_churn_Table!M1911,NA())</f>
        <v>46175.7</v>
      </c>
      <c r="V1911" s="2" t="e">
        <f>IF(Customer_churn_Table!N1911=1,Customer_churn_Table!I1911,NA())</f>
        <v>#N/A</v>
      </c>
      <c r="W1911" s="2" t="e">
        <f>IF(Customer_churn_Table!N1911=1,Customer_churn_Table!M1911,NA())</f>
        <v>#N/A</v>
      </c>
    </row>
    <row r="1912" spans="20:23" x14ac:dyDescent="0.35">
      <c r="T1912" s="2">
        <f>IF(Customer_churn_Table!N1912=0,Customer_churn_Table!I1912,NA())</f>
        <v>70105.87</v>
      </c>
      <c r="U1912" s="2">
        <f>IF(Customer_churn_Table!N1912=0,Customer_churn_Table!M1912,NA())</f>
        <v>120830.73</v>
      </c>
      <c r="V1912" s="2" t="e">
        <f>IF(Customer_churn_Table!N1912=1,Customer_churn_Table!I1912,NA())</f>
        <v>#N/A</v>
      </c>
      <c r="W1912" s="2" t="e">
        <f>IF(Customer_churn_Table!N1912=1,Customer_churn_Table!M1912,NA())</f>
        <v>#N/A</v>
      </c>
    </row>
    <row r="1913" spans="20:23" x14ac:dyDescent="0.35">
      <c r="T1913" s="2">
        <f>IF(Customer_churn_Table!N1913=0,Customer_churn_Table!I1913,NA())</f>
        <v>0</v>
      </c>
      <c r="U1913" s="2">
        <f>IF(Customer_churn_Table!N1913=0,Customer_churn_Table!M1913,NA())</f>
        <v>5967.09</v>
      </c>
      <c r="V1913" s="2" t="e">
        <f>IF(Customer_churn_Table!N1913=1,Customer_churn_Table!I1913,NA())</f>
        <v>#N/A</v>
      </c>
      <c r="W1913" s="2" t="e">
        <f>IF(Customer_churn_Table!N1913=1,Customer_churn_Table!M1913,NA())</f>
        <v>#N/A</v>
      </c>
    </row>
    <row r="1914" spans="20:23" x14ac:dyDescent="0.35">
      <c r="T1914" s="2" t="e">
        <f>IF(Customer_churn_Table!N1914=0,Customer_churn_Table!I1914,NA())</f>
        <v>#N/A</v>
      </c>
      <c r="U1914" s="2" t="e">
        <f>IF(Customer_churn_Table!N1914=0,Customer_churn_Table!M1914,NA())</f>
        <v>#N/A</v>
      </c>
      <c r="V1914" s="2">
        <f>IF(Customer_churn_Table!N1914=1,Customer_churn_Table!I1914,NA())</f>
        <v>78939.149999999994</v>
      </c>
      <c r="W1914" s="2">
        <f>IF(Customer_churn_Table!N1914=1,Customer_churn_Table!M1914,NA())</f>
        <v>122134.56</v>
      </c>
    </row>
    <row r="1915" spans="20:23" x14ac:dyDescent="0.35">
      <c r="T1915" s="2">
        <f>IF(Customer_churn_Table!N1915=0,Customer_churn_Table!I1915,NA())</f>
        <v>105128.85</v>
      </c>
      <c r="U1915" s="2">
        <f>IF(Customer_churn_Table!N1915=0,Customer_churn_Table!M1915,NA())</f>
        <v>62972.13</v>
      </c>
      <c r="V1915" s="2" t="e">
        <f>IF(Customer_churn_Table!N1915=1,Customer_churn_Table!I1915,NA())</f>
        <v>#N/A</v>
      </c>
      <c r="W1915" s="2" t="e">
        <f>IF(Customer_churn_Table!N1915=1,Customer_churn_Table!M1915,NA())</f>
        <v>#N/A</v>
      </c>
    </row>
    <row r="1916" spans="20:23" x14ac:dyDescent="0.35">
      <c r="T1916" s="2">
        <f>IF(Customer_churn_Table!N1916=0,Customer_churn_Table!I1916,NA())</f>
        <v>113836.27</v>
      </c>
      <c r="U1916" s="2">
        <f>IF(Customer_churn_Table!N1916=0,Customer_churn_Table!M1916,NA())</f>
        <v>174815.54</v>
      </c>
      <c r="V1916" s="2" t="e">
        <f>IF(Customer_churn_Table!N1916=1,Customer_churn_Table!I1916,NA())</f>
        <v>#N/A</v>
      </c>
      <c r="W1916" s="2" t="e">
        <f>IF(Customer_churn_Table!N1916=1,Customer_churn_Table!M1916,NA())</f>
        <v>#N/A</v>
      </c>
    </row>
    <row r="1917" spans="20:23" x14ac:dyDescent="0.35">
      <c r="T1917" s="2">
        <f>IF(Customer_churn_Table!N1917=0,Customer_churn_Table!I1917,NA())</f>
        <v>0</v>
      </c>
      <c r="U1917" s="2">
        <f>IF(Customer_churn_Table!N1917=0,Customer_churn_Table!M1917,NA())</f>
        <v>192841.13</v>
      </c>
      <c r="V1917" s="2" t="e">
        <f>IF(Customer_churn_Table!N1917=1,Customer_churn_Table!I1917,NA())</f>
        <v>#N/A</v>
      </c>
      <c r="W1917" s="2" t="e">
        <f>IF(Customer_churn_Table!N1917=1,Customer_churn_Table!M1917,NA())</f>
        <v>#N/A</v>
      </c>
    </row>
    <row r="1918" spans="20:23" x14ac:dyDescent="0.35">
      <c r="T1918" s="2" t="e">
        <f>IF(Customer_churn_Table!N1918=0,Customer_churn_Table!I1918,NA())</f>
        <v>#N/A</v>
      </c>
      <c r="U1918" s="2" t="e">
        <f>IF(Customer_churn_Table!N1918=0,Customer_churn_Table!M1918,NA())</f>
        <v>#N/A</v>
      </c>
      <c r="V1918" s="2">
        <f>IF(Customer_churn_Table!N1918=1,Customer_churn_Table!I1918,NA())</f>
        <v>100900.5</v>
      </c>
      <c r="W1918" s="2">
        <f>IF(Customer_churn_Table!N1918=1,Customer_churn_Table!M1918,NA())</f>
        <v>33310.720000000001</v>
      </c>
    </row>
    <row r="1919" spans="20:23" x14ac:dyDescent="0.35">
      <c r="T1919" s="2" t="e">
        <f>IF(Customer_churn_Table!N1919=0,Customer_churn_Table!I1919,NA())</f>
        <v>#N/A</v>
      </c>
      <c r="U1919" s="2" t="e">
        <f>IF(Customer_churn_Table!N1919=0,Customer_churn_Table!M1919,NA())</f>
        <v>#N/A</v>
      </c>
      <c r="V1919" s="2">
        <f>IF(Customer_churn_Table!N1919=1,Customer_churn_Table!I1919,NA())</f>
        <v>129248.11</v>
      </c>
      <c r="W1919" s="2">
        <f>IF(Customer_churn_Table!N1919=1,Customer_churn_Table!M1919,NA())</f>
        <v>72876.429999999993</v>
      </c>
    </row>
    <row r="1920" spans="20:23" x14ac:dyDescent="0.35">
      <c r="T1920" s="2">
        <f>IF(Customer_churn_Table!N1920=0,Customer_churn_Table!I1920,NA())</f>
        <v>109118.05</v>
      </c>
      <c r="U1920" s="2">
        <f>IF(Customer_churn_Table!N1920=0,Customer_churn_Table!M1920,NA())</f>
        <v>50911.41</v>
      </c>
      <c r="V1920" s="2" t="e">
        <f>IF(Customer_churn_Table!N1920=1,Customer_churn_Table!I1920,NA())</f>
        <v>#N/A</v>
      </c>
      <c r="W1920" s="2" t="e">
        <f>IF(Customer_churn_Table!N1920=1,Customer_churn_Table!M1920,NA())</f>
        <v>#N/A</v>
      </c>
    </row>
    <row r="1921" spans="20:23" x14ac:dyDescent="0.35">
      <c r="T1921" s="2" t="e">
        <f>IF(Customer_churn_Table!N1921=0,Customer_churn_Table!I1921,NA())</f>
        <v>#N/A</v>
      </c>
      <c r="U1921" s="2" t="e">
        <f>IF(Customer_churn_Table!N1921=0,Customer_churn_Table!M1921,NA())</f>
        <v>#N/A</v>
      </c>
      <c r="V1921" s="2">
        <f>IF(Customer_churn_Table!N1921=1,Customer_churn_Table!I1921,NA())</f>
        <v>0</v>
      </c>
      <c r="W1921" s="2">
        <f>IF(Customer_churn_Table!N1921=1,Customer_churn_Table!M1921,NA())</f>
        <v>142400.26999999999</v>
      </c>
    </row>
    <row r="1922" spans="20:23" x14ac:dyDescent="0.35">
      <c r="T1922" s="2">
        <f>IF(Customer_churn_Table!N1922=0,Customer_churn_Table!I1922,NA())</f>
        <v>0</v>
      </c>
      <c r="U1922" s="2">
        <f>IF(Customer_churn_Table!N1922=0,Customer_churn_Table!M1922,NA())</f>
        <v>48778.46</v>
      </c>
      <c r="V1922" s="2" t="e">
        <f>IF(Customer_churn_Table!N1922=1,Customer_churn_Table!I1922,NA())</f>
        <v>#N/A</v>
      </c>
      <c r="W1922" s="2" t="e">
        <f>IF(Customer_churn_Table!N1922=1,Customer_churn_Table!M1922,NA())</f>
        <v>#N/A</v>
      </c>
    </row>
    <row r="1923" spans="20:23" x14ac:dyDescent="0.35">
      <c r="T1923" s="2" t="e">
        <f>IF(Customer_churn_Table!N1923=0,Customer_churn_Table!I1923,NA())</f>
        <v>#N/A</v>
      </c>
      <c r="U1923" s="2" t="e">
        <f>IF(Customer_churn_Table!N1923=0,Customer_churn_Table!M1923,NA())</f>
        <v>#N/A</v>
      </c>
      <c r="V1923" s="2">
        <f>IF(Customer_churn_Table!N1923=1,Customer_churn_Table!I1923,NA())</f>
        <v>126397.66</v>
      </c>
      <c r="W1923" s="2">
        <f>IF(Customer_churn_Table!N1923=1,Customer_churn_Table!M1923,NA())</f>
        <v>156361.57999999999</v>
      </c>
    </row>
    <row r="1924" spans="20:23" x14ac:dyDescent="0.35">
      <c r="T1924" s="2" t="e">
        <f>IF(Customer_churn_Table!N1924=0,Customer_churn_Table!I1924,NA())</f>
        <v>#N/A</v>
      </c>
      <c r="U1924" s="2" t="e">
        <f>IF(Customer_churn_Table!N1924=0,Customer_churn_Table!M1924,NA())</f>
        <v>#N/A</v>
      </c>
      <c r="V1924" s="2">
        <f>IF(Customer_churn_Table!N1924=1,Customer_churn_Table!I1924,NA())</f>
        <v>108546.16</v>
      </c>
      <c r="W1924" s="2">
        <f>IF(Customer_churn_Table!N1924=1,Customer_churn_Table!M1924,NA())</f>
        <v>133807.76999999999</v>
      </c>
    </row>
    <row r="1925" spans="20:23" x14ac:dyDescent="0.35">
      <c r="T1925" s="2" t="e">
        <f>IF(Customer_churn_Table!N1925=0,Customer_churn_Table!I1925,NA())</f>
        <v>#N/A</v>
      </c>
      <c r="U1925" s="2" t="e">
        <f>IF(Customer_churn_Table!N1925=0,Customer_churn_Table!M1925,NA())</f>
        <v>#N/A</v>
      </c>
      <c r="V1925" s="2">
        <f>IF(Customer_churn_Table!N1925=1,Customer_churn_Table!I1925,NA())</f>
        <v>148061.89000000001</v>
      </c>
      <c r="W1925" s="2">
        <f>IF(Customer_churn_Table!N1925=1,Customer_churn_Table!M1925,NA())</f>
        <v>179128.69</v>
      </c>
    </row>
    <row r="1926" spans="20:23" x14ac:dyDescent="0.35">
      <c r="T1926" s="2">
        <f>IF(Customer_churn_Table!N1926=0,Customer_churn_Table!I1926,NA())</f>
        <v>122277.87</v>
      </c>
      <c r="U1926" s="2">
        <f>IF(Customer_churn_Table!N1926=0,Customer_churn_Table!M1926,NA())</f>
        <v>91810.71</v>
      </c>
      <c r="V1926" s="2" t="e">
        <f>IF(Customer_churn_Table!N1926=1,Customer_churn_Table!I1926,NA())</f>
        <v>#N/A</v>
      </c>
      <c r="W1926" s="2" t="e">
        <f>IF(Customer_churn_Table!N1926=1,Customer_churn_Table!M1926,NA())</f>
        <v>#N/A</v>
      </c>
    </row>
    <row r="1927" spans="20:23" x14ac:dyDescent="0.35">
      <c r="T1927" s="2">
        <f>IF(Customer_churn_Table!N1927=0,Customer_churn_Table!I1927,NA())</f>
        <v>0</v>
      </c>
      <c r="U1927" s="2">
        <f>IF(Customer_churn_Table!N1927=0,Customer_churn_Table!M1927,NA())</f>
        <v>173195.33</v>
      </c>
      <c r="V1927" s="2" t="e">
        <f>IF(Customer_churn_Table!N1927=1,Customer_churn_Table!I1927,NA())</f>
        <v>#N/A</v>
      </c>
      <c r="W1927" s="2" t="e">
        <f>IF(Customer_churn_Table!N1927=1,Customer_churn_Table!M1927,NA())</f>
        <v>#N/A</v>
      </c>
    </row>
    <row r="1928" spans="20:23" x14ac:dyDescent="0.35">
      <c r="T1928" s="2">
        <f>IF(Customer_churn_Table!N1928=0,Customer_churn_Table!I1928,NA())</f>
        <v>0</v>
      </c>
      <c r="U1928" s="2">
        <f>IF(Customer_churn_Table!N1928=0,Customer_churn_Table!M1928,NA())</f>
        <v>182270.88</v>
      </c>
      <c r="V1928" s="2" t="e">
        <f>IF(Customer_churn_Table!N1928=1,Customer_churn_Table!I1928,NA())</f>
        <v>#N/A</v>
      </c>
      <c r="W1928" s="2" t="e">
        <f>IF(Customer_churn_Table!N1928=1,Customer_churn_Table!M1928,NA())</f>
        <v>#N/A</v>
      </c>
    </row>
    <row r="1929" spans="20:23" x14ac:dyDescent="0.35">
      <c r="T1929" s="2">
        <f>IF(Customer_churn_Table!N1929=0,Customer_churn_Table!I1929,NA())</f>
        <v>152899.24</v>
      </c>
      <c r="U1929" s="2">
        <f>IF(Customer_churn_Table!N1929=0,Customer_churn_Table!M1929,NA())</f>
        <v>177130.33</v>
      </c>
      <c r="V1929" s="2" t="e">
        <f>IF(Customer_churn_Table!N1929=1,Customer_churn_Table!I1929,NA())</f>
        <v>#N/A</v>
      </c>
      <c r="W1929" s="2" t="e">
        <f>IF(Customer_churn_Table!N1929=1,Customer_churn_Table!M1929,NA())</f>
        <v>#N/A</v>
      </c>
    </row>
    <row r="1930" spans="20:23" x14ac:dyDescent="0.35">
      <c r="T1930" s="2" t="e">
        <f>IF(Customer_churn_Table!N1930=0,Customer_churn_Table!I1930,NA())</f>
        <v>#N/A</v>
      </c>
      <c r="U1930" s="2" t="e">
        <f>IF(Customer_churn_Table!N1930=0,Customer_churn_Table!M1930,NA())</f>
        <v>#N/A</v>
      </c>
      <c r="V1930" s="2">
        <f>IF(Customer_churn_Table!N1930=1,Customer_churn_Table!I1930,NA())</f>
        <v>134388.10999999999</v>
      </c>
      <c r="W1930" s="2">
        <f>IF(Customer_churn_Table!N1930=1,Customer_churn_Table!M1930,NA())</f>
        <v>49954.79</v>
      </c>
    </row>
    <row r="1931" spans="20:23" x14ac:dyDescent="0.35">
      <c r="T1931" s="2">
        <f>IF(Customer_churn_Table!N1931=0,Customer_churn_Table!I1931,NA())</f>
        <v>109740.62</v>
      </c>
      <c r="U1931" s="2">
        <f>IF(Customer_churn_Table!N1931=0,Customer_churn_Table!M1931,NA())</f>
        <v>141896.74</v>
      </c>
      <c r="V1931" s="2" t="e">
        <f>IF(Customer_churn_Table!N1931=1,Customer_churn_Table!I1931,NA())</f>
        <v>#N/A</v>
      </c>
      <c r="W1931" s="2" t="e">
        <f>IF(Customer_churn_Table!N1931=1,Customer_churn_Table!M1931,NA())</f>
        <v>#N/A</v>
      </c>
    </row>
    <row r="1932" spans="20:23" x14ac:dyDescent="0.35">
      <c r="T1932" s="2">
        <f>IF(Customer_churn_Table!N1932=0,Customer_churn_Table!I1932,NA())</f>
        <v>92366.720000000001</v>
      </c>
      <c r="U1932" s="2">
        <f>IF(Customer_churn_Table!N1932=0,Customer_churn_Table!M1932,NA())</f>
        <v>120661.71</v>
      </c>
      <c r="V1932" s="2" t="e">
        <f>IF(Customer_churn_Table!N1932=1,Customer_churn_Table!I1932,NA())</f>
        <v>#N/A</v>
      </c>
      <c r="W1932" s="2" t="e">
        <f>IF(Customer_churn_Table!N1932=1,Customer_churn_Table!M1932,NA())</f>
        <v>#N/A</v>
      </c>
    </row>
    <row r="1933" spans="20:23" x14ac:dyDescent="0.35">
      <c r="T1933" s="2" t="e">
        <f>IF(Customer_churn_Table!N1933=0,Customer_churn_Table!I1933,NA())</f>
        <v>#N/A</v>
      </c>
      <c r="U1933" s="2" t="e">
        <f>IF(Customer_churn_Table!N1933=0,Customer_churn_Table!M1933,NA())</f>
        <v>#N/A</v>
      </c>
      <c r="V1933" s="2">
        <f>IF(Customer_churn_Table!N1933=1,Customer_churn_Table!I1933,NA())</f>
        <v>129109.02</v>
      </c>
      <c r="W1933" s="2">
        <f>IF(Customer_churn_Table!N1933=1,Customer_churn_Table!M1933,NA())</f>
        <v>149814.68</v>
      </c>
    </row>
    <row r="1934" spans="20:23" x14ac:dyDescent="0.35">
      <c r="T1934" s="2">
        <f>IF(Customer_churn_Table!N1934=0,Customer_churn_Table!I1934,NA())</f>
        <v>0</v>
      </c>
      <c r="U1934" s="2">
        <f>IF(Customer_churn_Table!N1934=0,Customer_churn_Table!M1934,NA())</f>
        <v>41782.699999999997</v>
      </c>
      <c r="V1934" s="2" t="e">
        <f>IF(Customer_churn_Table!N1934=1,Customer_churn_Table!I1934,NA())</f>
        <v>#N/A</v>
      </c>
      <c r="W1934" s="2" t="e">
        <f>IF(Customer_churn_Table!N1934=1,Customer_churn_Table!M1934,NA())</f>
        <v>#N/A</v>
      </c>
    </row>
    <row r="1935" spans="20:23" x14ac:dyDescent="0.35">
      <c r="T1935" s="2">
        <f>IF(Customer_churn_Table!N1935=0,Customer_churn_Table!I1935,NA())</f>
        <v>105102.5</v>
      </c>
      <c r="U1935" s="2">
        <f>IF(Customer_churn_Table!N1935=0,Customer_churn_Table!M1935,NA())</f>
        <v>46172.47</v>
      </c>
      <c r="V1935" s="2" t="e">
        <f>IF(Customer_churn_Table!N1935=1,Customer_churn_Table!I1935,NA())</f>
        <v>#N/A</v>
      </c>
      <c r="W1935" s="2" t="e">
        <f>IF(Customer_churn_Table!N1935=1,Customer_churn_Table!M1935,NA())</f>
        <v>#N/A</v>
      </c>
    </row>
    <row r="1936" spans="20:23" x14ac:dyDescent="0.35">
      <c r="T1936" s="2">
        <f>IF(Customer_churn_Table!N1936=0,Customer_churn_Table!I1936,NA())</f>
        <v>111375.32</v>
      </c>
      <c r="U1936" s="2">
        <f>IF(Customer_churn_Table!N1936=0,Customer_churn_Table!M1936,NA())</f>
        <v>2704.09</v>
      </c>
      <c r="V1936" s="2" t="e">
        <f>IF(Customer_churn_Table!N1936=1,Customer_churn_Table!I1936,NA())</f>
        <v>#N/A</v>
      </c>
      <c r="W1936" s="2" t="e">
        <f>IF(Customer_churn_Table!N1936=1,Customer_churn_Table!M1936,NA())</f>
        <v>#N/A</v>
      </c>
    </row>
    <row r="1937" spans="20:23" x14ac:dyDescent="0.35">
      <c r="T1937" s="2">
        <f>IF(Customer_churn_Table!N1937=0,Customer_churn_Table!I1937,NA())</f>
        <v>0</v>
      </c>
      <c r="U1937" s="2">
        <f>IF(Customer_churn_Table!N1937=0,Customer_churn_Table!M1937,NA())</f>
        <v>6726.53</v>
      </c>
      <c r="V1937" s="2" t="e">
        <f>IF(Customer_churn_Table!N1937=1,Customer_churn_Table!I1937,NA())</f>
        <v>#N/A</v>
      </c>
      <c r="W1937" s="2" t="e">
        <f>IF(Customer_churn_Table!N1937=1,Customer_churn_Table!M1937,NA())</f>
        <v>#N/A</v>
      </c>
    </row>
    <row r="1938" spans="20:23" x14ac:dyDescent="0.35">
      <c r="T1938" s="2">
        <f>IF(Customer_churn_Table!N1938=0,Customer_churn_Table!I1938,NA())</f>
        <v>150412.14000000001</v>
      </c>
      <c r="U1938" s="2">
        <f>IF(Customer_churn_Table!N1938=0,Customer_churn_Table!M1938,NA())</f>
        <v>170764.08</v>
      </c>
      <c r="V1938" s="2" t="e">
        <f>IF(Customer_churn_Table!N1938=1,Customer_churn_Table!I1938,NA())</f>
        <v>#N/A</v>
      </c>
      <c r="W1938" s="2" t="e">
        <f>IF(Customer_churn_Table!N1938=1,Customer_churn_Table!M1938,NA())</f>
        <v>#N/A</v>
      </c>
    </row>
    <row r="1939" spans="20:23" x14ac:dyDescent="0.35">
      <c r="T1939" s="2">
        <f>IF(Customer_churn_Table!N1939=0,Customer_churn_Table!I1939,NA())</f>
        <v>156660.72</v>
      </c>
      <c r="U1939" s="2">
        <f>IF(Customer_churn_Table!N1939=0,Customer_churn_Table!M1939,NA())</f>
        <v>45742.42</v>
      </c>
      <c r="V1939" s="2" t="e">
        <f>IF(Customer_churn_Table!N1939=1,Customer_churn_Table!I1939,NA())</f>
        <v>#N/A</v>
      </c>
      <c r="W1939" s="2" t="e">
        <f>IF(Customer_churn_Table!N1939=1,Customer_churn_Table!M1939,NA())</f>
        <v>#N/A</v>
      </c>
    </row>
    <row r="1940" spans="20:23" x14ac:dyDescent="0.35">
      <c r="T1940" s="2">
        <f>IF(Customer_churn_Table!N1940=0,Customer_churn_Table!I1940,NA())</f>
        <v>90957.81</v>
      </c>
      <c r="U1940" s="2">
        <f>IF(Customer_churn_Table!N1940=0,Customer_churn_Table!M1940,NA())</f>
        <v>162304.59</v>
      </c>
      <c r="V1940" s="2" t="e">
        <f>IF(Customer_churn_Table!N1940=1,Customer_churn_Table!I1940,NA())</f>
        <v>#N/A</v>
      </c>
      <c r="W1940" s="2" t="e">
        <f>IF(Customer_churn_Table!N1940=1,Customer_churn_Table!M1940,NA())</f>
        <v>#N/A</v>
      </c>
    </row>
    <row r="1941" spans="20:23" x14ac:dyDescent="0.35">
      <c r="T1941" s="2">
        <f>IF(Customer_churn_Table!N1941=0,Customer_churn_Table!I1941,NA())</f>
        <v>104960.46</v>
      </c>
      <c r="U1941" s="2">
        <f>IF(Customer_churn_Table!N1941=0,Customer_churn_Table!M1941,NA())</f>
        <v>80883.820000000007</v>
      </c>
      <c r="V1941" s="2" t="e">
        <f>IF(Customer_churn_Table!N1941=1,Customer_churn_Table!I1941,NA())</f>
        <v>#N/A</v>
      </c>
      <c r="W1941" s="2" t="e">
        <f>IF(Customer_churn_Table!N1941=1,Customer_churn_Table!M1941,NA())</f>
        <v>#N/A</v>
      </c>
    </row>
    <row r="1942" spans="20:23" x14ac:dyDescent="0.35">
      <c r="T1942" s="2" t="e">
        <f>IF(Customer_churn_Table!N1942=0,Customer_churn_Table!I1942,NA())</f>
        <v>#N/A</v>
      </c>
      <c r="U1942" s="2" t="e">
        <f>IF(Customer_churn_Table!N1942=0,Customer_churn_Table!M1942,NA())</f>
        <v>#N/A</v>
      </c>
      <c r="V1942" s="2">
        <f>IF(Customer_churn_Table!N1942=1,Customer_churn_Table!I1942,NA())</f>
        <v>117052.82</v>
      </c>
      <c r="W1942" s="2">
        <f>IF(Customer_churn_Table!N1942=1,Customer_churn_Table!M1942,NA())</f>
        <v>118508.09</v>
      </c>
    </row>
    <row r="1943" spans="20:23" x14ac:dyDescent="0.35">
      <c r="T1943" s="2">
        <f>IF(Customer_churn_Table!N1943=0,Customer_churn_Table!I1943,NA())</f>
        <v>88915.85</v>
      </c>
      <c r="U1943" s="2">
        <f>IF(Customer_churn_Table!N1943=0,Customer_churn_Table!M1943,NA())</f>
        <v>69697.740000000005</v>
      </c>
      <c r="V1943" s="2" t="e">
        <f>IF(Customer_churn_Table!N1943=1,Customer_churn_Table!I1943,NA())</f>
        <v>#N/A</v>
      </c>
      <c r="W1943" s="2" t="e">
        <f>IF(Customer_churn_Table!N1943=1,Customer_churn_Table!M1943,NA())</f>
        <v>#N/A</v>
      </c>
    </row>
    <row r="1944" spans="20:23" x14ac:dyDescent="0.35">
      <c r="T1944" s="2">
        <f>IF(Customer_churn_Table!N1944=0,Customer_churn_Table!I1944,NA())</f>
        <v>148071.39000000001</v>
      </c>
      <c r="U1944" s="2">
        <f>IF(Customer_churn_Table!N1944=0,Customer_churn_Table!M1944,NA())</f>
        <v>183575.01</v>
      </c>
      <c r="V1944" s="2" t="e">
        <f>IF(Customer_churn_Table!N1944=1,Customer_churn_Table!I1944,NA())</f>
        <v>#N/A</v>
      </c>
      <c r="W1944" s="2" t="e">
        <f>IF(Customer_churn_Table!N1944=1,Customer_churn_Table!M1944,NA())</f>
        <v>#N/A</v>
      </c>
    </row>
    <row r="1945" spans="20:23" x14ac:dyDescent="0.35">
      <c r="T1945" s="2">
        <f>IF(Customer_churn_Table!N1945=0,Customer_churn_Table!I1945,NA())</f>
        <v>152182.82999999999</v>
      </c>
      <c r="U1945" s="2">
        <f>IF(Customer_churn_Table!N1945=0,Customer_churn_Table!M1945,NA())</f>
        <v>161203.6</v>
      </c>
      <c r="V1945" s="2" t="e">
        <f>IF(Customer_churn_Table!N1945=1,Customer_churn_Table!I1945,NA())</f>
        <v>#N/A</v>
      </c>
      <c r="W1945" s="2" t="e">
        <f>IF(Customer_churn_Table!N1945=1,Customer_churn_Table!M1945,NA())</f>
        <v>#N/A</v>
      </c>
    </row>
    <row r="1946" spans="20:23" x14ac:dyDescent="0.35">
      <c r="T1946" s="2">
        <f>IF(Customer_churn_Table!N1946=0,Customer_churn_Table!I1946,NA())</f>
        <v>0</v>
      </c>
      <c r="U1946" s="2">
        <f>IF(Customer_churn_Table!N1946=0,Customer_churn_Table!M1946,NA())</f>
        <v>143752.76999999999</v>
      </c>
      <c r="V1946" s="2" t="e">
        <f>IF(Customer_churn_Table!N1946=1,Customer_churn_Table!I1946,NA())</f>
        <v>#N/A</v>
      </c>
      <c r="W1946" s="2" t="e">
        <f>IF(Customer_churn_Table!N1946=1,Customer_churn_Table!M1946,NA())</f>
        <v>#N/A</v>
      </c>
    </row>
    <row r="1947" spans="20:23" x14ac:dyDescent="0.35">
      <c r="T1947" s="2" t="e">
        <f>IF(Customer_churn_Table!N1947=0,Customer_churn_Table!I1947,NA())</f>
        <v>#N/A</v>
      </c>
      <c r="U1947" s="2" t="e">
        <f>IF(Customer_churn_Table!N1947=0,Customer_churn_Table!M1947,NA())</f>
        <v>#N/A</v>
      </c>
      <c r="V1947" s="2">
        <f>IF(Customer_churn_Table!N1947=1,Customer_churn_Table!I1947,NA())</f>
        <v>130056.23</v>
      </c>
      <c r="W1947" s="2">
        <f>IF(Customer_churn_Table!N1947=1,Customer_churn_Table!M1947,NA())</f>
        <v>121894.31</v>
      </c>
    </row>
    <row r="1948" spans="20:23" x14ac:dyDescent="0.35">
      <c r="T1948" s="2">
        <f>IF(Customer_churn_Table!N1948=0,Customer_churn_Table!I1948,NA())</f>
        <v>95039.73</v>
      </c>
      <c r="U1948" s="2">
        <f>IF(Customer_churn_Table!N1948=0,Customer_churn_Table!M1948,NA())</f>
        <v>147055.87</v>
      </c>
      <c r="V1948" s="2" t="e">
        <f>IF(Customer_churn_Table!N1948=1,Customer_churn_Table!I1948,NA())</f>
        <v>#N/A</v>
      </c>
      <c r="W1948" s="2" t="e">
        <f>IF(Customer_churn_Table!N1948=1,Customer_churn_Table!M1948,NA())</f>
        <v>#N/A</v>
      </c>
    </row>
    <row r="1949" spans="20:23" x14ac:dyDescent="0.35">
      <c r="T1949" s="2">
        <f>IF(Customer_churn_Table!N1949=0,Customer_churn_Table!I1949,NA())</f>
        <v>0</v>
      </c>
      <c r="U1949" s="2">
        <f>IF(Customer_churn_Table!N1949=0,Customer_churn_Table!M1949,NA())</f>
        <v>172033.57</v>
      </c>
      <c r="V1949" s="2" t="e">
        <f>IF(Customer_churn_Table!N1949=1,Customer_churn_Table!I1949,NA())</f>
        <v>#N/A</v>
      </c>
      <c r="W1949" s="2" t="e">
        <f>IF(Customer_churn_Table!N1949=1,Customer_churn_Table!M1949,NA())</f>
        <v>#N/A</v>
      </c>
    </row>
    <row r="1950" spans="20:23" x14ac:dyDescent="0.35">
      <c r="T1950" s="2">
        <f>IF(Customer_churn_Table!N1950=0,Customer_churn_Table!I1950,NA())</f>
        <v>0</v>
      </c>
      <c r="U1950" s="2">
        <f>IF(Customer_churn_Table!N1950=0,Customer_churn_Table!M1950,NA())</f>
        <v>143774.06</v>
      </c>
      <c r="V1950" s="2" t="e">
        <f>IF(Customer_churn_Table!N1950=1,Customer_churn_Table!I1950,NA())</f>
        <v>#N/A</v>
      </c>
      <c r="W1950" s="2" t="e">
        <f>IF(Customer_churn_Table!N1950=1,Customer_churn_Table!M1950,NA())</f>
        <v>#N/A</v>
      </c>
    </row>
    <row r="1951" spans="20:23" x14ac:dyDescent="0.35">
      <c r="T1951" s="2">
        <f>IF(Customer_churn_Table!N1951=0,Customer_churn_Table!I1951,NA())</f>
        <v>112773.73</v>
      </c>
      <c r="U1951" s="2">
        <f>IF(Customer_churn_Table!N1951=0,Customer_churn_Table!M1951,NA())</f>
        <v>139366.57999999999</v>
      </c>
      <c r="V1951" s="2" t="e">
        <f>IF(Customer_churn_Table!N1951=1,Customer_churn_Table!I1951,NA())</f>
        <v>#N/A</v>
      </c>
      <c r="W1951" s="2" t="e">
        <f>IF(Customer_churn_Table!N1951=1,Customer_churn_Table!M1951,NA())</f>
        <v>#N/A</v>
      </c>
    </row>
    <row r="1952" spans="20:23" x14ac:dyDescent="0.35">
      <c r="T1952" s="2" t="e">
        <f>IF(Customer_churn_Table!N1952=0,Customer_churn_Table!I1952,NA())</f>
        <v>#N/A</v>
      </c>
      <c r="U1952" s="2" t="e">
        <f>IF(Customer_churn_Table!N1952=0,Customer_churn_Table!M1952,NA())</f>
        <v>#N/A</v>
      </c>
      <c r="V1952" s="2">
        <f>IF(Customer_churn_Table!N1952=1,Customer_churn_Table!I1952,NA())</f>
        <v>123806.28</v>
      </c>
      <c r="W1952" s="2">
        <f>IF(Customer_churn_Table!N1952=1,Customer_churn_Table!M1952,NA())</f>
        <v>81776.84</v>
      </c>
    </row>
    <row r="1953" spans="20:23" x14ac:dyDescent="0.35">
      <c r="T1953" s="2" t="e">
        <f>IF(Customer_churn_Table!N1953=0,Customer_churn_Table!I1953,NA())</f>
        <v>#N/A</v>
      </c>
      <c r="U1953" s="2" t="e">
        <f>IF(Customer_churn_Table!N1953=0,Customer_churn_Table!M1953,NA())</f>
        <v>#N/A</v>
      </c>
      <c r="V1953" s="2">
        <f>IF(Customer_churn_Table!N1953=1,Customer_churn_Table!I1953,NA())</f>
        <v>144453.75</v>
      </c>
      <c r="W1953" s="2">
        <f>IF(Customer_churn_Table!N1953=1,Customer_churn_Table!M1953,NA())</f>
        <v>190998.96</v>
      </c>
    </row>
    <row r="1954" spans="20:23" x14ac:dyDescent="0.35">
      <c r="T1954" s="2">
        <f>IF(Customer_churn_Table!N1954=0,Customer_churn_Table!I1954,NA())</f>
        <v>94667.29</v>
      </c>
      <c r="U1954" s="2">
        <f>IF(Customer_churn_Table!N1954=0,Customer_churn_Table!M1954,NA())</f>
        <v>4470.5200000000004</v>
      </c>
      <c r="V1954" s="2" t="e">
        <f>IF(Customer_churn_Table!N1954=1,Customer_churn_Table!I1954,NA())</f>
        <v>#N/A</v>
      </c>
      <c r="W1954" s="2" t="e">
        <f>IF(Customer_churn_Table!N1954=1,Customer_churn_Table!M1954,NA())</f>
        <v>#N/A</v>
      </c>
    </row>
    <row r="1955" spans="20:23" x14ac:dyDescent="0.35">
      <c r="T1955" s="2">
        <f>IF(Customer_churn_Table!N1955=0,Customer_churn_Table!I1955,NA())</f>
        <v>0</v>
      </c>
      <c r="U1955" s="2">
        <f>IF(Customer_churn_Table!N1955=0,Customer_churn_Table!M1955,NA())</f>
        <v>135851.29999999999</v>
      </c>
      <c r="V1955" s="2" t="e">
        <f>IF(Customer_churn_Table!N1955=1,Customer_churn_Table!I1955,NA())</f>
        <v>#N/A</v>
      </c>
      <c r="W1955" s="2" t="e">
        <f>IF(Customer_churn_Table!N1955=1,Customer_churn_Table!M1955,NA())</f>
        <v>#N/A</v>
      </c>
    </row>
    <row r="1956" spans="20:23" x14ac:dyDescent="0.35">
      <c r="T1956" s="2">
        <f>IF(Customer_churn_Table!N1956=0,Customer_churn_Table!I1956,NA())</f>
        <v>174397.21</v>
      </c>
      <c r="U1956" s="2">
        <f>IF(Customer_churn_Table!N1956=0,Customer_churn_Table!M1956,NA())</f>
        <v>172372.63</v>
      </c>
      <c r="V1956" s="2" t="e">
        <f>IF(Customer_churn_Table!N1956=1,Customer_churn_Table!I1956,NA())</f>
        <v>#N/A</v>
      </c>
      <c r="W1956" s="2" t="e">
        <f>IF(Customer_churn_Table!N1956=1,Customer_churn_Table!M1956,NA())</f>
        <v>#N/A</v>
      </c>
    </row>
    <row r="1957" spans="20:23" x14ac:dyDescent="0.35">
      <c r="T1957" s="2" t="e">
        <f>IF(Customer_churn_Table!N1957=0,Customer_churn_Table!I1957,NA())</f>
        <v>#N/A</v>
      </c>
      <c r="U1957" s="2" t="e">
        <f>IF(Customer_churn_Table!N1957=0,Customer_churn_Table!M1957,NA())</f>
        <v>#N/A</v>
      </c>
      <c r="V1957" s="2">
        <f>IF(Customer_churn_Table!N1957=1,Customer_churn_Table!I1957,NA())</f>
        <v>108888.24</v>
      </c>
      <c r="W1957" s="2">
        <f>IF(Customer_churn_Table!N1957=1,Customer_churn_Table!M1957,NA())</f>
        <v>135875.51</v>
      </c>
    </row>
    <row r="1958" spans="20:23" x14ac:dyDescent="0.35">
      <c r="T1958" s="2" t="e">
        <f>IF(Customer_churn_Table!N1958=0,Customer_churn_Table!I1958,NA())</f>
        <v>#N/A</v>
      </c>
      <c r="U1958" s="2" t="e">
        <f>IF(Customer_churn_Table!N1958=0,Customer_churn_Table!M1958,NA())</f>
        <v>#N/A</v>
      </c>
      <c r="V1958" s="2">
        <f>IF(Customer_churn_Table!N1958=1,Customer_churn_Table!I1958,NA())</f>
        <v>118803.35</v>
      </c>
      <c r="W1958" s="2">
        <f>IF(Customer_churn_Table!N1958=1,Customer_churn_Table!M1958,NA())</f>
        <v>128124.7</v>
      </c>
    </row>
    <row r="1959" spans="20:23" x14ac:dyDescent="0.35">
      <c r="T1959" s="2" t="e">
        <f>IF(Customer_churn_Table!N1959=0,Customer_churn_Table!I1959,NA())</f>
        <v>#N/A</v>
      </c>
      <c r="U1959" s="2" t="e">
        <f>IF(Customer_churn_Table!N1959=0,Customer_churn_Table!M1959,NA())</f>
        <v>#N/A</v>
      </c>
      <c r="V1959" s="2">
        <f>IF(Customer_churn_Table!N1959=1,Customer_churn_Table!I1959,NA())</f>
        <v>171137.62</v>
      </c>
      <c r="W1959" s="2">
        <f>IF(Customer_churn_Table!N1959=1,Customer_churn_Table!M1959,NA())</f>
        <v>167023.95000000001</v>
      </c>
    </row>
    <row r="1960" spans="20:23" x14ac:dyDescent="0.35">
      <c r="T1960" s="2">
        <f>IF(Customer_churn_Table!N1960=0,Customer_churn_Table!I1960,NA())</f>
        <v>0</v>
      </c>
      <c r="U1960" s="2">
        <f>IF(Customer_churn_Table!N1960=0,Customer_churn_Table!M1960,NA())</f>
        <v>149807.01</v>
      </c>
      <c r="V1960" s="2" t="e">
        <f>IF(Customer_churn_Table!N1960=1,Customer_churn_Table!I1960,NA())</f>
        <v>#N/A</v>
      </c>
      <c r="W1960" s="2" t="e">
        <f>IF(Customer_churn_Table!N1960=1,Customer_churn_Table!M1960,NA())</f>
        <v>#N/A</v>
      </c>
    </row>
    <row r="1961" spans="20:23" x14ac:dyDescent="0.35">
      <c r="T1961" s="2">
        <f>IF(Customer_churn_Table!N1961=0,Customer_churn_Table!I1961,NA())</f>
        <v>136678.51999999999</v>
      </c>
      <c r="U1961" s="2">
        <f>IF(Customer_churn_Table!N1961=0,Customer_churn_Table!M1961,NA())</f>
        <v>54290.62</v>
      </c>
      <c r="V1961" s="2" t="e">
        <f>IF(Customer_churn_Table!N1961=1,Customer_churn_Table!I1961,NA())</f>
        <v>#N/A</v>
      </c>
      <c r="W1961" s="2" t="e">
        <f>IF(Customer_churn_Table!N1961=1,Customer_churn_Table!M1961,NA())</f>
        <v>#N/A</v>
      </c>
    </row>
    <row r="1962" spans="20:23" x14ac:dyDescent="0.35">
      <c r="T1962" s="2">
        <f>IF(Customer_churn_Table!N1962=0,Customer_churn_Table!I1962,NA())</f>
        <v>135515.76</v>
      </c>
      <c r="U1962" s="2">
        <f>IF(Customer_churn_Table!N1962=0,Customer_churn_Table!M1962,NA())</f>
        <v>86013.96</v>
      </c>
      <c r="V1962" s="2" t="e">
        <f>IF(Customer_churn_Table!N1962=1,Customer_churn_Table!I1962,NA())</f>
        <v>#N/A</v>
      </c>
      <c r="W1962" s="2" t="e">
        <f>IF(Customer_churn_Table!N1962=1,Customer_churn_Table!M1962,NA())</f>
        <v>#N/A</v>
      </c>
    </row>
    <row r="1963" spans="20:23" x14ac:dyDescent="0.35">
      <c r="T1963" s="2">
        <f>IF(Customer_churn_Table!N1963=0,Customer_churn_Table!I1963,NA())</f>
        <v>177799.83</v>
      </c>
      <c r="U1963" s="2">
        <f>IF(Customer_churn_Table!N1963=0,Customer_churn_Table!M1963,NA())</f>
        <v>79886.06</v>
      </c>
      <c r="V1963" s="2" t="e">
        <f>IF(Customer_churn_Table!N1963=1,Customer_churn_Table!I1963,NA())</f>
        <v>#N/A</v>
      </c>
      <c r="W1963" s="2" t="e">
        <f>IF(Customer_churn_Table!N1963=1,Customer_churn_Table!M1963,NA())</f>
        <v>#N/A</v>
      </c>
    </row>
    <row r="1964" spans="20:23" x14ac:dyDescent="0.35">
      <c r="T1964" s="2" t="e">
        <f>IF(Customer_churn_Table!N1964=0,Customer_churn_Table!I1964,NA())</f>
        <v>#N/A</v>
      </c>
      <c r="U1964" s="2" t="e">
        <f>IF(Customer_churn_Table!N1964=0,Customer_churn_Table!M1964,NA())</f>
        <v>#N/A</v>
      </c>
      <c r="V1964" s="2">
        <f>IF(Customer_churn_Table!N1964=1,Customer_churn_Table!I1964,NA())</f>
        <v>143542.35999999999</v>
      </c>
      <c r="W1964" s="2">
        <f>IF(Customer_churn_Table!N1964=1,Customer_churn_Table!M1964,NA())</f>
        <v>141959.10999999999</v>
      </c>
    </row>
    <row r="1965" spans="20:23" x14ac:dyDescent="0.35">
      <c r="T1965" s="2">
        <f>IF(Customer_churn_Table!N1965=0,Customer_churn_Table!I1965,NA())</f>
        <v>147487.23000000001</v>
      </c>
      <c r="U1965" s="2">
        <f>IF(Customer_churn_Table!N1965=0,Customer_churn_Table!M1965,NA())</f>
        <v>66680.77</v>
      </c>
      <c r="V1965" s="2" t="e">
        <f>IF(Customer_churn_Table!N1965=1,Customer_churn_Table!I1965,NA())</f>
        <v>#N/A</v>
      </c>
      <c r="W1965" s="2" t="e">
        <f>IF(Customer_churn_Table!N1965=1,Customer_churn_Table!M1965,NA())</f>
        <v>#N/A</v>
      </c>
    </row>
    <row r="1966" spans="20:23" x14ac:dyDescent="0.35">
      <c r="T1966" s="2" t="e">
        <f>IF(Customer_churn_Table!N1966=0,Customer_churn_Table!I1966,NA())</f>
        <v>#N/A</v>
      </c>
      <c r="U1966" s="2" t="e">
        <f>IF(Customer_churn_Table!N1966=0,Customer_churn_Table!M1966,NA())</f>
        <v>#N/A</v>
      </c>
      <c r="V1966" s="2">
        <f>IF(Customer_churn_Table!N1966=1,Customer_churn_Table!I1966,NA())</f>
        <v>97764.41</v>
      </c>
      <c r="W1966" s="2">
        <f>IF(Customer_churn_Table!N1966=1,Customer_churn_Table!M1966,NA())</f>
        <v>98640.15</v>
      </c>
    </row>
    <row r="1967" spans="20:23" x14ac:dyDescent="0.35">
      <c r="T1967" s="2" t="e">
        <f>IF(Customer_churn_Table!N1967=0,Customer_churn_Table!I1967,NA())</f>
        <v>#N/A</v>
      </c>
      <c r="U1967" s="2" t="e">
        <f>IF(Customer_churn_Table!N1967=0,Customer_churn_Table!M1967,NA())</f>
        <v>#N/A</v>
      </c>
      <c r="V1967" s="2">
        <f>IF(Customer_churn_Table!N1967=1,Customer_churn_Table!I1967,NA())</f>
        <v>0</v>
      </c>
      <c r="W1967" s="2">
        <f>IF(Customer_churn_Table!N1967=1,Customer_churn_Table!M1967,NA())</f>
        <v>142797.5</v>
      </c>
    </row>
    <row r="1968" spans="20:23" x14ac:dyDescent="0.35">
      <c r="T1968" s="2">
        <f>IF(Customer_churn_Table!N1968=0,Customer_churn_Table!I1968,NA())</f>
        <v>139480.18</v>
      </c>
      <c r="U1968" s="2">
        <f>IF(Customer_churn_Table!N1968=0,Customer_churn_Table!M1968,NA())</f>
        <v>163581.67000000001</v>
      </c>
      <c r="V1968" s="2" t="e">
        <f>IF(Customer_churn_Table!N1968=1,Customer_churn_Table!I1968,NA())</f>
        <v>#N/A</v>
      </c>
      <c r="W1968" s="2" t="e">
        <f>IF(Customer_churn_Table!N1968=1,Customer_churn_Table!M1968,NA())</f>
        <v>#N/A</v>
      </c>
    </row>
    <row r="1969" spans="20:23" x14ac:dyDescent="0.35">
      <c r="T1969" s="2">
        <f>IF(Customer_churn_Table!N1969=0,Customer_churn_Table!I1969,NA())</f>
        <v>0</v>
      </c>
      <c r="U1969" s="2">
        <f>IF(Customer_churn_Table!N1969=0,Customer_churn_Table!M1969,NA())</f>
        <v>163221.22</v>
      </c>
      <c r="V1969" s="2" t="e">
        <f>IF(Customer_churn_Table!N1969=1,Customer_churn_Table!I1969,NA())</f>
        <v>#N/A</v>
      </c>
      <c r="W1969" s="2" t="e">
        <f>IF(Customer_churn_Table!N1969=1,Customer_churn_Table!M1969,NA())</f>
        <v>#N/A</v>
      </c>
    </row>
    <row r="1970" spans="20:23" x14ac:dyDescent="0.35">
      <c r="T1970" s="2">
        <f>IF(Customer_churn_Table!N1970=0,Customer_churn_Table!I1970,NA())</f>
        <v>140553.46</v>
      </c>
      <c r="U1970" s="2">
        <f>IF(Customer_churn_Table!N1970=0,Customer_churn_Table!M1970,NA())</f>
        <v>12440.44</v>
      </c>
      <c r="V1970" s="2" t="e">
        <f>IF(Customer_churn_Table!N1970=1,Customer_churn_Table!I1970,NA())</f>
        <v>#N/A</v>
      </c>
      <c r="W1970" s="2" t="e">
        <f>IF(Customer_churn_Table!N1970=1,Customer_churn_Table!M1970,NA())</f>
        <v>#N/A</v>
      </c>
    </row>
    <row r="1971" spans="20:23" x14ac:dyDescent="0.35">
      <c r="T1971" s="2">
        <f>IF(Customer_churn_Table!N1971=0,Customer_churn_Table!I1971,NA())</f>
        <v>0</v>
      </c>
      <c r="U1971" s="2">
        <f>IF(Customer_churn_Table!N1971=0,Customer_churn_Table!M1971,NA())</f>
        <v>145551.6</v>
      </c>
      <c r="V1971" s="2" t="e">
        <f>IF(Customer_churn_Table!N1971=1,Customer_churn_Table!I1971,NA())</f>
        <v>#N/A</v>
      </c>
      <c r="W1971" s="2" t="e">
        <f>IF(Customer_churn_Table!N1971=1,Customer_churn_Table!M1971,NA())</f>
        <v>#N/A</v>
      </c>
    </row>
    <row r="1972" spans="20:23" x14ac:dyDescent="0.35">
      <c r="T1972" s="2">
        <f>IF(Customer_churn_Table!N1972=0,Customer_churn_Table!I1972,NA())</f>
        <v>141162.07999999999</v>
      </c>
      <c r="U1972" s="2">
        <f>IF(Customer_churn_Table!N1972=0,Customer_churn_Table!M1972,NA())</f>
        <v>50908.480000000003</v>
      </c>
      <c r="V1972" s="2" t="e">
        <f>IF(Customer_churn_Table!N1972=1,Customer_churn_Table!I1972,NA())</f>
        <v>#N/A</v>
      </c>
      <c r="W1972" s="2" t="e">
        <f>IF(Customer_churn_Table!N1972=1,Customer_churn_Table!M1972,NA())</f>
        <v>#N/A</v>
      </c>
    </row>
    <row r="1973" spans="20:23" x14ac:dyDescent="0.35">
      <c r="T1973" s="2">
        <f>IF(Customer_churn_Table!N1973=0,Customer_churn_Table!I1973,NA())</f>
        <v>65848.36</v>
      </c>
      <c r="U1973" s="2">
        <f>IF(Customer_churn_Table!N1973=0,Customer_churn_Table!M1973,NA())</f>
        <v>30149.21</v>
      </c>
      <c r="V1973" s="2" t="e">
        <f>IF(Customer_churn_Table!N1973=1,Customer_churn_Table!I1973,NA())</f>
        <v>#N/A</v>
      </c>
      <c r="W1973" s="2" t="e">
        <f>IF(Customer_churn_Table!N1973=1,Customer_churn_Table!M1973,NA())</f>
        <v>#N/A</v>
      </c>
    </row>
    <row r="1974" spans="20:23" x14ac:dyDescent="0.35">
      <c r="T1974" s="2">
        <f>IF(Customer_churn_Table!N1974=0,Customer_churn_Table!I1974,NA())</f>
        <v>83319.28</v>
      </c>
      <c r="U1974" s="2">
        <f>IF(Customer_churn_Table!N1974=0,Customer_churn_Table!M1974,NA())</f>
        <v>57769.2</v>
      </c>
      <c r="V1974" s="2" t="e">
        <f>IF(Customer_churn_Table!N1974=1,Customer_churn_Table!I1974,NA())</f>
        <v>#N/A</v>
      </c>
      <c r="W1974" s="2" t="e">
        <f>IF(Customer_churn_Table!N1974=1,Customer_churn_Table!M1974,NA())</f>
        <v>#N/A</v>
      </c>
    </row>
    <row r="1975" spans="20:23" x14ac:dyDescent="0.35">
      <c r="T1975" s="2">
        <f>IF(Customer_churn_Table!N1975=0,Customer_churn_Table!I1975,NA())</f>
        <v>0</v>
      </c>
      <c r="U1975" s="2">
        <f>IF(Customer_churn_Table!N1975=0,Customer_churn_Table!M1975,NA())</f>
        <v>156381.47</v>
      </c>
      <c r="V1975" s="2" t="e">
        <f>IF(Customer_churn_Table!N1975=1,Customer_churn_Table!I1975,NA())</f>
        <v>#N/A</v>
      </c>
      <c r="W1975" s="2" t="e">
        <f>IF(Customer_churn_Table!N1975=1,Customer_churn_Table!M1975,NA())</f>
        <v>#N/A</v>
      </c>
    </row>
    <row r="1976" spans="20:23" x14ac:dyDescent="0.35">
      <c r="T1976" s="2">
        <f>IF(Customer_churn_Table!N1976=0,Customer_churn_Table!I1976,NA())</f>
        <v>129731.64</v>
      </c>
      <c r="U1976" s="2">
        <f>IF(Customer_churn_Table!N1976=0,Customer_churn_Table!M1976,NA())</f>
        <v>178123.86</v>
      </c>
      <c r="V1976" s="2" t="e">
        <f>IF(Customer_churn_Table!N1976=1,Customer_churn_Table!I1976,NA())</f>
        <v>#N/A</v>
      </c>
      <c r="W1976" s="2" t="e">
        <f>IF(Customer_churn_Table!N1976=1,Customer_churn_Table!M1976,NA())</f>
        <v>#N/A</v>
      </c>
    </row>
    <row r="1977" spans="20:23" x14ac:dyDescent="0.35">
      <c r="T1977" s="2">
        <f>IF(Customer_churn_Table!N1977=0,Customer_churn_Table!I1977,NA())</f>
        <v>0</v>
      </c>
      <c r="U1977" s="2">
        <f>IF(Customer_churn_Table!N1977=0,Customer_churn_Table!M1977,NA())</f>
        <v>51112.800000000003</v>
      </c>
      <c r="V1977" s="2" t="e">
        <f>IF(Customer_churn_Table!N1977=1,Customer_churn_Table!I1977,NA())</f>
        <v>#N/A</v>
      </c>
      <c r="W1977" s="2" t="e">
        <f>IF(Customer_churn_Table!N1977=1,Customer_churn_Table!M1977,NA())</f>
        <v>#N/A</v>
      </c>
    </row>
    <row r="1978" spans="20:23" x14ac:dyDescent="0.35">
      <c r="T1978" s="2">
        <f>IF(Customer_churn_Table!N1978=0,Customer_churn_Table!I1978,NA())</f>
        <v>0</v>
      </c>
      <c r="U1978" s="2">
        <f>IF(Customer_churn_Table!N1978=0,Customer_churn_Table!M1978,NA())</f>
        <v>173783.38</v>
      </c>
      <c r="V1978" s="2" t="e">
        <f>IF(Customer_churn_Table!N1978=1,Customer_churn_Table!I1978,NA())</f>
        <v>#N/A</v>
      </c>
      <c r="W1978" s="2" t="e">
        <f>IF(Customer_churn_Table!N1978=1,Customer_churn_Table!M1978,NA())</f>
        <v>#N/A</v>
      </c>
    </row>
    <row r="1979" spans="20:23" x14ac:dyDescent="0.35">
      <c r="T1979" s="2" t="e">
        <f>IF(Customer_churn_Table!N1979=0,Customer_churn_Table!I1979,NA())</f>
        <v>#N/A</v>
      </c>
      <c r="U1979" s="2" t="e">
        <f>IF(Customer_churn_Table!N1979=0,Customer_churn_Table!M1979,NA())</f>
        <v>#N/A</v>
      </c>
      <c r="V1979" s="2">
        <f>IF(Customer_churn_Table!N1979=1,Customer_churn_Table!I1979,NA())</f>
        <v>0</v>
      </c>
      <c r="W1979" s="2">
        <f>IF(Customer_churn_Table!N1979=1,Customer_churn_Table!M1979,NA())</f>
        <v>174770.14</v>
      </c>
    </row>
    <row r="1980" spans="20:23" x14ac:dyDescent="0.35">
      <c r="T1980" s="2">
        <f>IF(Customer_churn_Table!N1980=0,Customer_churn_Table!I1980,NA())</f>
        <v>107106.33</v>
      </c>
      <c r="U1980" s="2">
        <f>IF(Customer_churn_Table!N1980=0,Customer_churn_Table!M1980,NA())</f>
        <v>172063.09</v>
      </c>
      <c r="V1980" s="2" t="e">
        <f>IF(Customer_churn_Table!N1980=1,Customer_churn_Table!I1980,NA())</f>
        <v>#N/A</v>
      </c>
      <c r="W1980" s="2" t="e">
        <f>IF(Customer_churn_Table!N1980=1,Customer_churn_Table!M1980,NA())</f>
        <v>#N/A</v>
      </c>
    </row>
    <row r="1981" spans="20:23" x14ac:dyDescent="0.35">
      <c r="T1981" s="2">
        <f>IF(Customer_churn_Table!N1981=0,Customer_churn_Table!I1981,NA())</f>
        <v>0</v>
      </c>
      <c r="U1981" s="2">
        <f>IF(Customer_churn_Table!N1981=0,Customer_churn_Table!M1981,NA())</f>
        <v>155294.17000000001</v>
      </c>
      <c r="V1981" s="2" t="e">
        <f>IF(Customer_churn_Table!N1981=1,Customer_churn_Table!I1981,NA())</f>
        <v>#N/A</v>
      </c>
      <c r="W1981" s="2" t="e">
        <f>IF(Customer_churn_Table!N1981=1,Customer_churn_Table!M1981,NA())</f>
        <v>#N/A</v>
      </c>
    </row>
    <row r="1982" spans="20:23" x14ac:dyDescent="0.35">
      <c r="T1982" s="2">
        <f>IF(Customer_churn_Table!N1982=0,Customer_churn_Table!I1982,NA())</f>
        <v>0</v>
      </c>
      <c r="U1982" s="2">
        <f>IF(Customer_churn_Table!N1982=0,Customer_churn_Table!M1982,NA())</f>
        <v>40320.300000000003</v>
      </c>
      <c r="V1982" s="2" t="e">
        <f>IF(Customer_churn_Table!N1982=1,Customer_churn_Table!I1982,NA())</f>
        <v>#N/A</v>
      </c>
      <c r="W1982" s="2" t="e">
        <f>IF(Customer_churn_Table!N1982=1,Customer_churn_Table!M1982,NA())</f>
        <v>#N/A</v>
      </c>
    </row>
    <row r="1983" spans="20:23" x14ac:dyDescent="0.35">
      <c r="T1983" s="2">
        <f>IF(Customer_churn_Table!N1983=0,Customer_churn_Table!I1983,NA())</f>
        <v>105303.73</v>
      </c>
      <c r="U1983" s="2">
        <f>IF(Customer_churn_Table!N1983=0,Customer_churn_Table!M1983,NA())</f>
        <v>134260.34</v>
      </c>
      <c r="V1983" s="2" t="e">
        <f>IF(Customer_churn_Table!N1983=1,Customer_churn_Table!I1983,NA())</f>
        <v>#N/A</v>
      </c>
      <c r="W1983" s="2" t="e">
        <f>IF(Customer_churn_Table!N1983=1,Customer_churn_Table!M1983,NA())</f>
        <v>#N/A</v>
      </c>
    </row>
    <row r="1984" spans="20:23" x14ac:dyDescent="0.35">
      <c r="T1984" s="2">
        <f>IF(Customer_churn_Table!N1984=0,Customer_churn_Table!I1984,NA())</f>
        <v>165798.1</v>
      </c>
      <c r="U1984" s="2">
        <f>IF(Customer_churn_Table!N1984=0,Customer_churn_Table!M1984,NA())</f>
        <v>147090.9</v>
      </c>
      <c r="V1984" s="2" t="e">
        <f>IF(Customer_churn_Table!N1984=1,Customer_churn_Table!I1984,NA())</f>
        <v>#N/A</v>
      </c>
      <c r="W1984" s="2" t="e">
        <f>IF(Customer_churn_Table!N1984=1,Customer_churn_Table!M1984,NA())</f>
        <v>#N/A</v>
      </c>
    </row>
    <row r="1985" spans="20:23" x14ac:dyDescent="0.35">
      <c r="T1985" s="2">
        <f>IF(Customer_churn_Table!N1985=0,Customer_churn_Table!I1985,NA())</f>
        <v>0</v>
      </c>
      <c r="U1985" s="2">
        <f>IF(Customer_churn_Table!N1985=0,Customer_churn_Table!M1985,NA())</f>
        <v>132368.47</v>
      </c>
      <c r="V1985" s="2" t="e">
        <f>IF(Customer_churn_Table!N1985=1,Customer_churn_Table!I1985,NA())</f>
        <v>#N/A</v>
      </c>
      <c r="W1985" s="2" t="e">
        <f>IF(Customer_churn_Table!N1985=1,Customer_churn_Table!M1985,NA())</f>
        <v>#N/A</v>
      </c>
    </row>
    <row r="1986" spans="20:23" x14ac:dyDescent="0.35">
      <c r="T1986" s="2">
        <f>IF(Customer_churn_Table!N1986=0,Customer_churn_Table!I1986,NA())</f>
        <v>126495.57</v>
      </c>
      <c r="U1986" s="2">
        <f>IF(Customer_churn_Table!N1986=0,Customer_churn_Table!M1986,NA())</f>
        <v>164741.5</v>
      </c>
      <c r="V1986" s="2" t="e">
        <f>IF(Customer_churn_Table!N1986=1,Customer_churn_Table!I1986,NA())</f>
        <v>#N/A</v>
      </c>
      <c r="W1986" s="2" t="e">
        <f>IF(Customer_churn_Table!N1986=1,Customer_churn_Table!M1986,NA())</f>
        <v>#N/A</v>
      </c>
    </row>
    <row r="1987" spans="20:23" x14ac:dyDescent="0.35">
      <c r="T1987" s="2" t="e">
        <f>IF(Customer_churn_Table!N1987=0,Customer_churn_Table!I1987,NA())</f>
        <v>#N/A</v>
      </c>
      <c r="U1987" s="2" t="e">
        <f>IF(Customer_churn_Table!N1987=0,Customer_churn_Table!M1987,NA())</f>
        <v>#N/A</v>
      </c>
      <c r="V1987" s="2">
        <f>IF(Customer_churn_Table!N1987=1,Customer_churn_Table!I1987,NA())</f>
        <v>116393.59</v>
      </c>
      <c r="W1987" s="2">
        <f>IF(Customer_churn_Table!N1987=1,Customer_churn_Table!M1987,NA())</f>
        <v>63051.32</v>
      </c>
    </row>
    <row r="1988" spans="20:23" x14ac:dyDescent="0.35">
      <c r="T1988" s="2">
        <f>IF(Customer_churn_Table!N1988=0,Customer_churn_Table!I1988,NA())</f>
        <v>81733.740000000005</v>
      </c>
      <c r="U1988" s="2">
        <f>IF(Customer_churn_Table!N1988=0,Customer_churn_Table!M1988,NA())</f>
        <v>199761.29</v>
      </c>
      <c r="V1988" s="2" t="e">
        <f>IF(Customer_churn_Table!N1988=1,Customer_churn_Table!I1988,NA())</f>
        <v>#N/A</v>
      </c>
      <c r="W1988" s="2" t="e">
        <f>IF(Customer_churn_Table!N1988=1,Customer_churn_Table!M1988,NA())</f>
        <v>#N/A</v>
      </c>
    </row>
    <row r="1989" spans="20:23" x14ac:dyDescent="0.35">
      <c r="T1989" s="2" t="e">
        <f>IF(Customer_churn_Table!N1989=0,Customer_churn_Table!I1989,NA())</f>
        <v>#N/A</v>
      </c>
      <c r="U1989" s="2" t="e">
        <f>IF(Customer_churn_Table!N1989=0,Customer_churn_Table!M1989,NA())</f>
        <v>#N/A</v>
      </c>
      <c r="V1989" s="2">
        <f>IF(Customer_churn_Table!N1989=1,Customer_churn_Table!I1989,NA())</f>
        <v>0</v>
      </c>
      <c r="W1989" s="2">
        <f>IF(Customer_churn_Table!N1989=1,Customer_churn_Table!M1989,NA())</f>
        <v>55725.04</v>
      </c>
    </row>
    <row r="1990" spans="20:23" x14ac:dyDescent="0.35">
      <c r="T1990" s="2" t="e">
        <f>IF(Customer_churn_Table!N1990=0,Customer_churn_Table!I1990,NA())</f>
        <v>#N/A</v>
      </c>
      <c r="U1990" s="2" t="e">
        <f>IF(Customer_churn_Table!N1990=0,Customer_churn_Table!M1990,NA())</f>
        <v>#N/A</v>
      </c>
      <c r="V1990" s="2">
        <f>IF(Customer_churn_Table!N1990=1,Customer_churn_Table!I1990,NA())</f>
        <v>106171.68</v>
      </c>
      <c r="W1990" s="2">
        <f>IF(Customer_churn_Table!N1990=1,Customer_churn_Table!M1990,NA())</f>
        <v>163145.5</v>
      </c>
    </row>
    <row r="1991" spans="20:23" x14ac:dyDescent="0.35">
      <c r="T1991" s="2">
        <f>IF(Customer_churn_Table!N1991=0,Customer_churn_Table!I1991,NA())</f>
        <v>96020.86</v>
      </c>
      <c r="U1991" s="2">
        <f>IF(Customer_churn_Table!N1991=0,Customer_churn_Table!M1991,NA())</f>
        <v>57992.49</v>
      </c>
      <c r="V1991" s="2" t="e">
        <f>IF(Customer_churn_Table!N1991=1,Customer_churn_Table!I1991,NA())</f>
        <v>#N/A</v>
      </c>
      <c r="W1991" s="2" t="e">
        <f>IF(Customer_churn_Table!N1991=1,Customer_churn_Table!M1991,NA())</f>
        <v>#N/A</v>
      </c>
    </row>
    <row r="1992" spans="20:23" x14ac:dyDescent="0.35">
      <c r="T1992" s="2">
        <f>IF(Customer_churn_Table!N1992=0,Customer_churn_Table!I1992,NA())</f>
        <v>0</v>
      </c>
      <c r="U1992" s="2">
        <f>IF(Customer_churn_Table!N1992=0,Customer_churn_Table!M1992,NA())</f>
        <v>193093.77</v>
      </c>
      <c r="V1992" s="2" t="e">
        <f>IF(Customer_churn_Table!N1992=1,Customer_churn_Table!I1992,NA())</f>
        <v>#N/A</v>
      </c>
      <c r="W1992" s="2" t="e">
        <f>IF(Customer_churn_Table!N1992=1,Customer_churn_Table!M1992,NA())</f>
        <v>#N/A</v>
      </c>
    </row>
    <row r="1993" spans="20:23" x14ac:dyDescent="0.35">
      <c r="T1993" s="2">
        <f>IF(Customer_churn_Table!N1993=0,Customer_churn_Table!I1993,NA())</f>
        <v>181671.16</v>
      </c>
      <c r="U1993" s="2">
        <f>IF(Customer_churn_Table!N1993=0,Customer_churn_Table!M1993,NA())</f>
        <v>57531.14</v>
      </c>
      <c r="V1993" s="2" t="e">
        <f>IF(Customer_churn_Table!N1993=1,Customer_churn_Table!I1993,NA())</f>
        <v>#N/A</v>
      </c>
      <c r="W1993" s="2" t="e">
        <f>IF(Customer_churn_Table!N1993=1,Customer_churn_Table!M1993,NA())</f>
        <v>#N/A</v>
      </c>
    </row>
    <row r="1994" spans="20:23" x14ac:dyDescent="0.35">
      <c r="T1994" s="2">
        <f>IF(Customer_churn_Table!N1994=0,Customer_churn_Table!I1994,NA())</f>
        <v>185709.28</v>
      </c>
      <c r="U1994" s="2">
        <f>IF(Customer_churn_Table!N1994=0,Customer_churn_Table!M1994,NA())</f>
        <v>77242.19</v>
      </c>
      <c r="V1994" s="2" t="e">
        <f>IF(Customer_churn_Table!N1994=1,Customer_churn_Table!I1994,NA())</f>
        <v>#N/A</v>
      </c>
      <c r="W1994" s="2" t="e">
        <f>IF(Customer_churn_Table!N1994=1,Customer_churn_Table!M1994,NA())</f>
        <v>#N/A</v>
      </c>
    </row>
    <row r="1995" spans="20:23" x14ac:dyDescent="0.35">
      <c r="T1995" s="2" t="e">
        <f>IF(Customer_churn_Table!N1995=0,Customer_churn_Table!I1995,NA())</f>
        <v>#N/A</v>
      </c>
      <c r="U1995" s="2" t="e">
        <f>IF(Customer_churn_Table!N1995=0,Customer_churn_Table!M1995,NA())</f>
        <v>#N/A</v>
      </c>
      <c r="V1995" s="2">
        <f>IF(Customer_churn_Table!N1995=1,Customer_churn_Table!I1995,NA())</f>
        <v>134250.17000000001</v>
      </c>
      <c r="W1995" s="2">
        <f>IF(Customer_churn_Table!N1995=1,Customer_churn_Table!M1995,NA())</f>
        <v>153046.16</v>
      </c>
    </row>
    <row r="1996" spans="20:23" x14ac:dyDescent="0.35">
      <c r="T1996" s="2" t="e">
        <f>IF(Customer_churn_Table!N1996=0,Customer_churn_Table!I1996,NA())</f>
        <v>#N/A</v>
      </c>
      <c r="U1996" s="2" t="e">
        <f>IF(Customer_churn_Table!N1996=0,Customer_churn_Table!M1996,NA())</f>
        <v>#N/A</v>
      </c>
      <c r="V1996" s="2">
        <f>IF(Customer_churn_Table!N1996=1,Customer_churn_Table!I1996,NA())</f>
        <v>0</v>
      </c>
      <c r="W1996" s="2">
        <f>IF(Customer_churn_Table!N1996=1,Customer_churn_Table!M1996,NA())</f>
        <v>63405.2</v>
      </c>
    </row>
    <row r="1997" spans="20:23" x14ac:dyDescent="0.35">
      <c r="T1997" s="2">
        <f>IF(Customer_churn_Table!N1997=0,Customer_churn_Table!I1997,NA())</f>
        <v>95671.75</v>
      </c>
      <c r="U1997" s="2">
        <f>IF(Customer_churn_Table!N1997=0,Customer_churn_Table!M1997,NA())</f>
        <v>106564.88</v>
      </c>
      <c r="V1997" s="2" t="e">
        <f>IF(Customer_churn_Table!N1997=1,Customer_churn_Table!I1997,NA())</f>
        <v>#N/A</v>
      </c>
      <c r="W1997" s="2" t="e">
        <f>IF(Customer_churn_Table!N1997=1,Customer_churn_Table!M1997,NA())</f>
        <v>#N/A</v>
      </c>
    </row>
    <row r="1998" spans="20:23" x14ac:dyDescent="0.35">
      <c r="T1998" s="2" t="e">
        <f>IF(Customer_churn_Table!N1998=0,Customer_churn_Table!I1998,NA())</f>
        <v>#N/A</v>
      </c>
      <c r="U1998" s="2" t="e">
        <f>IF(Customer_churn_Table!N1998=0,Customer_churn_Table!M1998,NA())</f>
        <v>#N/A</v>
      </c>
      <c r="V1998" s="2">
        <f>IF(Customer_churn_Table!N1998=1,Customer_churn_Table!I1998,NA())</f>
        <v>0</v>
      </c>
      <c r="W1998" s="2">
        <f>IF(Customer_churn_Table!N1998=1,Customer_churn_Table!M1998,NA())</f>
        <v>42763.12</v>
      </c>
    </row>
    <row r="1999" spans="20:23" x14ac:dyDescent="0.35">
      <c r="T1999" s="2">
        <f>IF(Customer_churn_Table!N1999=0,Customer_churn_Table!I1999,NA())</f>
        <v>142151.75</v>
      </c>
      <c r="U1999" s="2">
        <f>IF(Customer_churn_Table!N1999=0,Customer_churn_Table!M1999,NA())</f>
        <v>168753.34</v>
      </c>
      <c r="V1999" s="2" t="e">
        <f>IF(Customer_churn_Table!N1999=1,Customer_churn_Table!I1999,NA())</f>
        <v>#N/A</v>
      </c>
      <c r="W1999" s="2" t="e">
        <f>IF(Customer_churn_Table!N1999=1,Customer_churn_Table!M1999,NA())</f>
        <v>#N/A</v>
      </c>
    </row>
    <row r="2000" spans="20:23" x14ac:dyDescent="0.35">
      <c r="T2000" s="2">
        <f>IF(Customer_churn_Table!N2000=0,Customer_churn_Table!I2000,NA())</f>
        <v>127823.93</v>
      </c>
      <c r="U2000" s="2">
        <f>IF(Customer_churn_Table!N2000=0,Customer_churn_Table!M2000,NA())</f>
        <v>19483.349999999999</v>
      </c>
      <c r="V2000" s="2" t="e">
        <f>IF(Customer_churn_Table!N2000=1,Customer_churn_Table!I2000,NA())</f>
        <v>#N/A</v>
      </c>
      <c r="W2000" s="2" t="e">
        <f>IF(Customer_churn_Table!N2000=1,Customer_churn_Table!M2000,NA())</f>
        <v>#N/A</v>
      </c>
    </row>
    <row r="2001" spans="20:23" x14ac:dyDescent="0.35">
      <c r="T2001" s="2">
        <f>IF(Customer_churn_Table!N2001=0,Customer_churn_Table!I2001,NA())</f>
        <v>144164.29</v>
      </c>
      <c r="U2001" s="2">
        <f>IF(Customer_churn_Table!N2001=0,Customer_churn_Table!M2001,NA())</f>
        <v>158646.46</v>
      </c>
      <c r="V2001" s="2" t="e">
        <f>IF(Customer_churn_Table!N2001=1,Customer_churn_Table!I2001,NA())</f>
        <v>#N/A</v>
      </c>
      <c r="W2001" s="2" t="e">
        <f>IF(Customer_churn_Table!N2001=1,Customer_churn_Table!M2001,NA())</f>
        <v>#N/A</v>
      </c>
    </row>
    <row r="2002" spans="20:23" x14ac:dyDescent="0.35">
      <c r="T2002" s="2">
        <f>IF(Customer_churn_Table!N2002=0,Customer_churn_Table!I2002,NA())</f>
        <v>63492.94</v>
      </c>
      <c r="U2002" s="2">
        <f>IF(Customer_churn_Table!N2002=0,Customer_churn_Table!M2002,NA())</f>
        <v>83172.19</v>
      </c>
      <c r="V2002" s="2" t="e">
        <f>IF(Customer_churn_Table!N2002=1,Customer_churn_Table!I2002,NA())</f>
        <v>#N/A</v>
      </c>
      <c r="W2002" s="2" t="e">
        <f>IF(Customer_churn_Table!N2002=1,Customer_churn_Table!M2002,NA())</f>
        <v>#N/A</v>
      </c>
    </row>
    <row r="2003" spans="20:23" x14ac:dyDescent="0.35">
      <c r="T2003" s="2">
        <f>IF(Customer_churn_Table!N2003=0,Customer_churn_Table!I2003,NA())</f>
        <v>0</v>
      </c>
      <c r="U2003" s="2">
        <f>IF(Customer_churn_Table!N2003=0,Customer_churn_Table!M2003,NA())</f>
        <v>76889.789999999994</v>
      </c>
      <c r="V2003" s="2" t="e">
        <f>IF(Customer_churn_Table!N2003=1,Customer_churn_Table!I2003,NA())</f>
        <v>#N/A</v>
      </c>
      <c r="W2003" s="2" t="e">
        <f>IF(Customer_churn_Table!N2003=1,Customer_churn_Table!M2003,NA())</f>
        <v>#N/A</v>
      </c>
    </row>
    <row r="2004" spans="20:23" x14ac:dyDescent="0.35">
      <c r="T2004" s="2">
        <f>IF(Customer_churn_Table!N2004=0,Customer_churn_Table!I2004,NA())</f>
        <v>0</v>
      </c>
      <c r="U2004" s="2">
        <f>IF(Customer_churn_Table!N2004=0,Customer_churn_Table!M2004,NA())</f>
        <v>51554.58</v>
      </c>
      <c r="V2004" s="2" t="e">
        <f>IF(Customer_churn_Table!N2004=1,Customer_churn_Table!I2004,NA())</f>
        <v>#N/A</v>
      </c>
      <c r="W2004" s="2" t="e">
        <f>IF(Customer_churn_Table!N2004=1,Customer_churn_Table!M2004,NA())</f>
        <v>#N/A</v>
      </c>
    </row>
    <row r="2005" spans="20:23" x14ac:dyDescent="0.35">
      <c r="T2005" s="2">
        <f>IF(Customer_churn_Table!N2005=0,Customer_churn_Table!I2005,NA())</f>
        <v>106134.46</v>
      </c>
      <c r="U2005" s="2">
        <f>IF(Customer_churn_Table!N2005=0,Customer_churn_Table!M2005,NA())</f>
        <v>105570.39</v>
      </c>
      <c r="V2005" s="2" t="e">
        <f>IF(Customer_churn_Table!N2005=1,Customer_churn_Table!I2005,NA())</f>
        <v>#N/A</v>
      </c>
      <c r="W2005" s="2" t="e">
        <f>IF(Customer_churn_Table!N2005=1,Customer_churn_Table!M2005,NA())</f>
        <v>#N/A</v>
      </c>
    </row>
    <row r="2006" spans="20:23" x14ac:dyDescent="0.35">
      <c r="T2006" s="2">
        <f>IF(Customer_churn_Table!N2006=0,Customer_churn_Table!I2006,NA())</f>
        <v>127269.75</v>
      </c>
      <c r="U2006" s="2">
        <f>IF(Customer_churn_Table!N2006=0,Customer_churn_Table!M2006,NA())</f>
        <v>79495.009999999995</v>
      </c>
      <c r="V2006" s="2" t="e">
        <f>IF(Customer_churn_Table!N2006=1,Customer_churn_Table!I2006,NA())</f>
        <v>#N/A</v>
      </c>
      <c r="W2006" s="2" t="e">
        <f>IF(Customer_churn_Table!N2006=1,Customer_churn_Table!M2006,NA())</f>
        <v>#N/A</v>
      </c>
    </row>
    <row r="2007" spans="20:23" x14ac:dyDescent="0.35">
      <c r="T2007" s="2" t="e">
        <f>IF(Customer_churn_Table!N2007=0,Customer_churn_Table!I2007,NA())</f>
        <v>#N/A</v>
      </c>
      <c r="U2007" s="2" t="e">
        <f>IF(Customer_churn_Table!N2007=0,Customer_churn_Table!M2007,NA())</f>
        <v>#N/A</v>
      </c>
      <c r="V2007" s="2">
        <f>IF(Customer_churn_Table!N2007=1,Customer_churn_Table!I2007,NA())</f>
        <v>124493.03</v>
      </c>
      <c r="W2007" s="2">
        <f>IF(Customer_churn_Table!N2007=1,Customer_churn_Table!M2007,NA())</f>
        <v>52583.79</v>
      </c>
    </row>
    <row r="2008" spans="20:23" x14ac:dyDescent="0.35">
      <c r="T2008" s="2">
        <f>IF(Customer_churn_Table!N2008=0,Customer_churn_Table!I2008,NA())</f>
        <v>0</v>
      </c>
      <c r="U2008" s="2">
        <f>IF(Customer_churn_Table!N2008=0,Customer_churn_Table!M2008,NA())</f>
        <v>26848.25</v>
      </c>
      <c r="V2008" s="2" t="e">
        <f>IF(Customer_churn_Table!N2008=1,Customer_churn_Table!I2008,NA())</f>
        <v>#N/A</v>
      </c>
      <c r="W2008" s="2" t="e">
        <f>IF(Customer_churn_Table!N2008=1,Customer_churn_Table!M2008,NA())</f>
        <v>#N/A</v>
      </c>
    </row>
    <row r="2009" spans="20:23" x14ac:dyDescent="0.35">
      <c r="T2009" s="2" t="e">
        <f>IF(Customer_churn_Table!N2009=0,Customer_churn_Table!I2009,NA())</f>
        <v>#N/A</v>
      </c>
      <c r="U2009" s="2" t="e">
        <f>IF(Customer_churn_Table!N2009=0,Customer_churn_Table!M2009,NA())</f>
        <v>#N/A</v>
      </c>
      <c r="V2009" s="2">
        <f>IF(Customer_churn_Table!N2009=1,Customer_churn_Table!I2009,NA())</f>
        <v>146547.78</v>
      </c>
      <c r="W2009" s="2">
        <f>IF(Customer_churn_Table!N2009=1,Customer_churn_Table!M2009,NA())</f>
        <v>10072.549999999999</v>
      </c>
    </row>
    <row r="2010" spans="20:23" x14ac:dyDescent="0.35">
      <c r="T2010" s="2">
        <f>IF(Customer_churn_Table!N2010=0,Customer_churn_Table!I2010,NA())</f>
        <v>99610.92</v>
      </c>
      <c r="U2010" s="2">
        <f>IF(Customer_churn_Table!N2010=0,Customer_churn_Table!M2010,NA())</f>
        <v>187296.78</v>
      </c>
      <c r="V2010" s="2" t="e">
        <f>IF(Customer_churn_Table!N2010=1,Customer_churn_Table!I2010,NA())</f>
        <v>#N/A</v>
      </c>
      <c r="W2010" s="2" t="e">
        <f>IF(Customer_churn_Table!N2010=1,Customer_churn_Table!M2010,NA())</f>
        <v>#N/A</v>
      </c>
    </row>
    <row r="2011" spans="20:23" x14ac:dyDescent="0.35">
      <c r="T2011" s="2" t="e">
        <f>IF(Customer_churn_Table!N2011=0,Customer_churn_Table!I2011,NA())</f>
        <v>#N/A</v>
      </c>
      <c r="U2011" s="2" t="e">
        <f>IF(Customer_churn_Table!N2011=0,Customer_churn_Table!M2011,NA())</f>
        <v>#N/A</v>
      </c>
      <c r="V2011" s="2">
        <f>IF(Customer_churn_Table!N2011=1,Customer_churn_Table!I2011,NA())</f>
        <v>117837.43</v>
      </c>
      <c r="W2011" s="2">
        <f>IF(Customer_churn_Table!N2011=1,Customer_churn_Table!M2011,NA())</f>
        <v>104016.61</v>
      </c>
    </row>
    <row r="2012" spans="20:23" x14ac:dyDescent="0.35">
      <c r="T2012" s="2">
        <f>IF(Customer_churn_Table!N2012=0,Customer_churn_Table!I2012,NA())</f>
        <v>168522.37</v>
      </c>
      <c r="U2012" s="2">
        <f>IF(Customer_churn_Table!N2012=0,Customer_churn_Table!M2012,NA())</f>
        <v>151310.16</v>
      </c>
      <c r="V2012" s="2" t="e">
        <f>IF(Customer_churn_Table!N2012=1,Customer_churn_Table!I2012,NA())</f>
        <v>#N/A</v>
      </c>
      <c r="W2012" s="2" t="e">
        <f>IF(Customer_churn_Table!N2012=1,Customer_churn_Table!M2012,NA())</f>
        <v>#N/A</v>
      </c>
    </row>
    <row r="2013" spans="20:23" x14ac:dyDescent="0.35">
      <c r="T2013" s="2">
        <f>IF(Customer_churn_Table!N2013=0,Customer_churn_Table!I2013,NA())</f>
        <v>117337.54</v>
      </c>
      <c r="U2013" s="2">
        <f>IF(Customer_churn_Table!N2013=0,Customer_churn_Table!M2013,NA())</f>
        <v>62810.91</v>
      </c>
      <c r="V2013" s="2" t="e">
        <f>IF(Customer_churn_Table!N2013=1,Customer_churn_Table!I2013,NA())</f>
        <v>#N/A</v>
      </c>
      <c r="W2013" s="2" t="e">
        <f>IF(Customer_churn_Table!N2013=1,Customer_churn_Table!M2013,NA())</f>
        <v>#N/A</v>
      </c>
    </row>
    <row r="2014" spans="20:23" x14ac:dyDescent="0.35">
      <c r="T2014" s="2">
        <f>IF(Customer_churn_Table!N2014=0,Customer_churn_Table!I2014,NA())</f>
        <v>108131.53</v>
      </c>
      <c r="U2014" s="2">
        <f>IF(Customer_churn_Table!N2014=0,Customer_churn_Table!M2014,NA())</f>
        <v>60830.38</v>
      </c>
      <c r="V2014" s="2" t="e">
        <f>IF(Customer_churn_Table!N2014=1,Customer_churn_Table!I2014,NA())</f>
        <v>#N/A</v>
      </c>
      <c r="W2014" s="2" t="e">
        <f>IF(Customer_churn_Table!N2014=1,Customer_churn_Table!M2014,NA())</f>
        <v>#N/A</v>
      </c>
    </row>
    <row r="2015" spans="20:23" x14ac:dyDescent="0.35">
      <c r="T2015" s="2">
        <f>IF(Customer_churn_Table!N2015=0,Customer_churn_Table!I2015,NA())</f>
        <v>136496.12</v>
      </c>
      <c r="U2015" s="2">
        <f>IF(Customer_churn_Table!N2015=0,Customer_churn_Table!M2015,NA())</f>
        <v>116672.02</v>
      </c>
      <c r="V2015" s="2" t="e">
        <f>IF(Customer_churn_Table!N2015=1,Customer_churn_Table!I2015,NA())</f>
        <v>#N/A</v>
      </c>
      <c r="W2015" s="2" t="e">
        <f>IF(Customer_churn_Table!N2015=1,Customer_churn_Table!M2015,NA())</f>
        <v>#N/A</v>
      </c>
    </row>
    <row r="2016" spans="20:23" x14ac:dyDescent="0.35">
      <c r="T2016" s="2">
        <f>IF(Customer_churn_Table!N2016=0,Customer_churn_Table!I2016,NA())</f>
        <v>116324.53</v>
      </c>
      <c r="U2016" s="2">
        <f>IF(Customer_churn_Table!N2016=0,Customer_churn_Table!M2016,NA())</f>
        <v>77304.490000000005</v>
      </c>
      <c r="V2016" s="2" t="e">
        <f>IF(Customer_churn_Table!N2016=1,Customer_churn_Table!I2016,NA())</f>
        <v>#N/A</v>
      </c>
      <c r="W2016" s="2" t="e">
        <f>IF(Customer_churn_Table!N2016=1,Customer_churn_Table!M2016,NA())</f>
        <v>#N/A</v>
      </c>
    </row>
    <row r="2017" spans="20:23" x14ac:dyDescent="0.35">
      <c r="T2017" s="2">
        <f>IF(Customer_churn_Table!N2017=0,Customer_churn_Table!I2017,NA())</f>
        <v>75470.23</v>
      </c>
      <c r="U2017" s="2">
        <f>IF(Customer_churn_Table!N2017=0,Customer_churn_Table!M2017,NA())</f>
        <v>52894.01</v>
      </c>
      <c r="V2017" s="2" t="e">
        <f>IF(Customer_churn_Table!N2017=1,Customer_churn_Table!I2017,NA())</f>
        <v>#N/A</v>
      </c>
      <c r="W2017" s="2" t="e">
        <f>IF(Customer_churn_Table!N2017=1,Customer_churn_Table!M2017,NA())</f>
        <v>#N/A</v>
      </c>
    </row>
    <row r="2018" spans="20:23" x14ac:dyDescent="0.35">
      <c r="T2018" s="2">
        <f>IF(Customer_churn_Table!N2018=0,Customer_churn_Table!I2018,NA())</f>
        <v>172646.82</v>
      </c>
      <c r="U2018" s="2">
        <f>IF(Customer_churn_Table!N2018=0,Customer_churn_Table!M2018,NA())</f>
        <v>116471.43</v>
      </c>
      <c r="V2018" s="2" t="e">
        <f>IF(Customer_churn_Table!N2018=1,Customer_churn_Table!I2018,NA())</f>
        <v>#N/A</v>
      </c>
      <c r="W2018" s="2" t="e">
        <f>IF(Customer_churn_Table!N2018=1,Customer_churn_Table!M2018,NA())</f>
        <v>#N/A</v>
      </c>
    </row>
    <row r="2019" spans="20:23" x14ac:dyDescent="0.35">
      <c r="T2019" s="2">
        <f>IF(Customer_churn_Table!N2019=0,Customer_churn_Table!I2019,NA())</f>
        <v>0</v>
      </c>
      <c r="U2019" s="2">
        <f>IF(Customer_churn_Table!N2019=0,Customer_churn_Table!M2019,NA())</f>
        <v>4539.38</v>
      </c>
      <c r="V2019" s="2" t="e">
        <f>IF(Customer_churn_Table!N2019=1,Customer_churn_Table!I2019,NA())</f>
        <v>#N/A</v>
      </c>
      <c r="W2019" s="2" t="e">
        <f>IF(Customer_churn_Table!N2019=1,Customer_churn_Table!M2019,NA())</f>
        <v>#N/A</v>
      </c>
    </row>
    <row r="2020" spans="20:23" x14ac:dyDescent="0.35">
      <c r="T2020" s="2">
        <f>IF(Customer_churn_Table!N2020=0,Customer_churn_Table!I2020,NA())</f>
        <v>160358.68</v>
      </c>
      <c r="U2020" s="2">
        <f>IF(Customer_churn_Table!N2020=0,Customer_churn_Table!M2020,NA())</f>
        <v>142367.72</v>
      </c>
      <c r="V2020" s="2" t="e">
        <f>IF(Customer_churn_Table!N2020=1,Customer_churn_Table!I2020,NA())</f>
        <v>#N/A</v>
      </c>
      <c r="W2020" s="2" t="e">
        <f>IF(Customer_churn_Table!N2020=1,Customer_churn_Table!M2020,NA())</f>
        <v>#N/A</v>
      </c>
    </row>
    <row r="2021" spans="20:23" x14ac:dyDescent="0.35">
      <c r="T2021" s="2">
        <f>IF(Customer_churn_Table!N2021=0,Customer_churn_Table!I2021,NA())</f>
        <v>98415.37</v>
      </c>
      <c r="U2021" s="2">
        <f>IF(Customer_churn_Table!N2021=0,Customer_churn_Table!M2021,NA())</f>
        <v>110520.48</v>
      </c>
      <c r="V2021" s="2" t="e">
        <f>IF(Customer_churn_Table!N2021=1,Customer_churn_Table!I2021,NA())</f>
        <v>#N/A</v>
      </c>
      <c r="W2021" s="2" t="e">
        <f>IF(Customer_churn_Table!N2021=1,Customer_churn_Table!M2021,NA())</f>
        <v>#N/A</v>
      </c>
    </row>
    <row r="2022" spans="20:23" x14ac:dyDescent="0.35">
      <c r="T2022" s="2">
        <f>IF(Customer_churn_Table!N2022=0,Customer_churn_Table!I2022,NA())</f>
        <v>57809.32</v>
      </c>
      <c r="U2022" s="2">
        <f>IF(Customer_churn_Table!N2022=0,Customer_churn_Table!M2022,NA())</f>
        <v>188258.49</v>
      </c>
      <c r="V2022" s="2" t="e">
        <f>IF(Customer_churn_Table!N2022=1,Customer_churn_Table!I2022,NA())</f>
        <v>#N/A</v>
      </c>
      <c r="W2022" s="2" t="e">
        <f>IF(Customer_churn_Table!N2022=1,Customer_churn_Table!M2022,NA())</f>
        <v>#N/A</v>
      </c>
    </row>
    <row r="2023" spans="20:23" x14ac:dyDescent="0.35">
      <c r="T2023" s="2">
        <f>IF(Customer_churn_Table!N2023=0,Customer_churn_Table!I2023,NA())</f>
        <v>128743.8</v>
      </c>
      <c r="U2023" s="2">
        <f>IF(Customer_churn_Table!N2023=0,Customer_churn_Table!M2023,NA())</f>
        <v>197322.13</v>
      </c>
      <c r="V2023" s="2" t="e">
        <f>IF(Customer_churn_Table!N2023=1,Customer_churn_Table!I2023,NA())</f>
        <v>#N/A</v>
      </c>
      <c r="W2023" s="2" t="e">
        <f>IF(Customer_churn_Table!N2023=1,Customer_churn_Table!M2023,NA())</f>
        <v>#N/A</v>
      </c>
    </row>
    <row r="2024" spans="20:23" x14ac:dyDescent="0.35">
      <c r="T2024" s="2">
        <f>IF(Customer_churn_Table!N2024=0,Customer_churn_Table!I2024,NA())</f>
        <v>130806.42</v>
      </c>
      <c r="U2024" s="2">
        <f>IF(Customer_churn_Table!N2024=0,Customer_churn_Table!M2024,NA())</f>
        <v>80241.14</v>
      </c>
      <c r="V2024" s="2" t="e">
        <f>IF(Customer_churn_Table!N2024=1,Customer_churn_Table!I2024,NA())</f>
        <v>#N/A</v>
      </c>
      <c r="W2024" s="2" t="e">
        <f>IF(Customer_churn_Table!N2024=1,Customer_churn_Table!M2024,NA())</f>
        <v>#N/A</v>
      </c>
    </row>
    <row r="2025" spans="20:23" x14ac:dyDescent="0.35">
      <c r="T2025" s="2">
        <f>IF(Customer_churn_Table!N2025=0,Customer_churn_Table!I2025,NA())</f>
        <v>123971.16</v>
      </c>
      <c r="U2025" s="2">
        <f>IF(Customer_churn_Table!N2025=0,Customer_churn_Table!M2025,NA())</f>
        <v>172814.99</v>
      </c>
      <c r="V2025" s="2" t="e">
        <f>IF(Customer_churn_Table!N2025=1,Customer_churn_Table!I2025,NA())</f>
        <v>#N/A</v>
      </c>
      <c r="W2025" s="2" t="e">
        <f>IF(Customer_churn_Table!N2025=1,Customer_churn_Table!M2025,NA())</f>
        <v>#N/A</v>
      </c>
    </row>
    <row r="2026" spans="20:23" x14ac:dyDescent="0.35">
      <c r="T2026" s="2" t="e">
        <f>IF(Customer_churn_Table!N2026=0,Customer_churn_Table!I2026,NA())</f>
        <v>#N/A</v>
      </c>
      <c r="U2026" s="2" t="e">
        <f>IF(Customer_churn_Table!N2026=0,Customer_churn_Table!M2026,NA())</f>
        <v>#N/A</v>
      </c>
      <c r="V2026" s="2">
        <f>IF(Customer_churn_Table!N2026=1,Customer_churn_Table!I2026,NA())</f>
        <v>0</v>
      </c>
      <c r="W2026" s="2">
        <f>IF(Customer_churn_Table!N2026=1,Customer_churn_Table!M2026,NA())</f>
        <v>38410.74</v>
      </c>
    </row>
    <row r="2027" spans="20:23" x14ac:dyDescent="0.35">
      <c r="T2027" s="2">
        <f>IF(Customer_churn_Table!N2027=0,Customer_churn_Table!I2027,NA())</f>
        <v>0</v>
      </c>
      <c r="U2027" s="2">
        <f>IF(Customer_churn_Table!N2027=0,Customer_churn_Table!M2027,NA())</f>
        <v>17622.82</v>
      </c>
      <c r="V2027" s="2" t="e">
        <f>IF(Customer_churn_Table!N2027=1,Customer_churn_Table!I2027,NA())</f>
        <v>#N/A</v>
      </c>
      <c r="W2027" s="2" t="e">
        <f>IF(Customer_churn_Table!N2027=1,Customer_churn_Table!M2027,NA())</f>
        <v>#N/A</v>
      </c>
    </row>
    <row r="2028" spans="20:23" x14ac:dyDescent="0.35">
      <c r="T2028" s="2">
        <f>IF(Customer_churn_Table!N2028=0,Customer_churn_Table!I2028,NA())</f>
        <v>0</v>
      </c>
      <c r="U2028" s="2">
        <f>IF(Customer_churn_Table!N2028=0,Customer_churn_Table!M2028,NA())</f>
        <v>48021.71</v>
      </c>
      <c r="V2028" s="2" t="e">
        <f>IF(Customer_churn_Table!N2028=1,Customer_churn_Table!I2028,NA())</f>
        <v>#N/A</v>
      </c>
      <c r="W2028" s="2" t="e">
        <f>IF(Customer_churn_Table!N2028=1,Customer_churn_Table!M2028,NA())</f>
        <v>#N/A</v>
      </c>
    </row>
    <row r="2029" spans="20:23" x14ac:dyDescent="0.35">
      <c r="T2029" s="2" t="e">
        <f>IF(Customer_churn_Table!N2029=0,Customer_churn_Table!I2029,NA())</f>
        <v>#N/A</v>
      </c>
      <c r="U2029" s="2" t="e">
        <f>IF(Customer_churn_Table!N2029=0,Customer_churn_Table!M2029,NA())</f>
        <v>#N/A</v>
      </c>
      <c r="V2029" s="2">
        <f>IF(Customer_churn_Table!N2029=1,Customer_churn_Table!I2029,NA())</f>
        <v>0</v>
      </c>
      <c r="W2029" s="2">
        <f>IF(Customer_churn_Table!N2029=1,Customer_churn_Table!M2029,NA())</f>
        <v>88958.49</v>
      </c>
    </row>
    <row r="2030" spans="20:23" x14ac:dyDescent="0.35">
      <c r="T2030" s="2">
        <f>IF(Customer_churn_Table!N2030=0,Customer_churn_Table!I2030,NA())</f>
        <v>0</v>
      </c>
      <c r="U2030" s="2">
        <f>IF(Customer_churn_Table!N2030=0,Customer_churn_Table!M2030,NA())</f>
        <v>116343.09</v>
      </c>
      <c r="V2030" s="2" t="e">
        <f>IF(Customer_churn_Table!N2030=1,Customer_churn_Table!I2030,NA())</f>
        <v>#N/A</v>
      </c>
      <c r="W2030" s="2" t="e">
        <f>IF(Customer_churn_Table!N2030=1,Customer_churn_Table!M2030,NA())</f>
        <v>#N/A</v>
      </c>
    </row>
    <row r="2031" spans="20:23" x14ac:dyDescent="0.35">
      <c r="T2031" s="2">
        <f>IF(Customer_churn_Table!N2031=0,Customer_churn_Table!I2031,NA())</f>
        <v>156297.57999999999</v>
      </c>
      <c r="U2031" s="2">
        <f>IF(Customer_churn_Table!N2031=0,Customer_churn_Table!M2031,NA())</f>
        <v>166102.60999999999</v>
      </c>
      <c r="V2031" s="2" t="e">
        <f>IF(Customer_churn_Table!N2031=1,Customer_churn_Table!I2031,NA())</f>
        <v>#N/A</v>
      </c>
      <c r="W2031" s="2" t="e">
        <f>IF(Customer_churn_Table!N2031=1,Customer_churn_Table!M2031,NA())</f>
        <v>#N/A</v>
      </c>
    </row>
    <row r="2032" spans="20:23" x14ac:dyDescent="0.35">
      <c r="T2032" s="2">
        <f>IF(Customer_churn_Table!N2032=0,Customer_churn_Table!I2032,NA())</f>
        <v>0</v>
      </c>
      <c r="U2032" s="2">
        <f>IF(Customer_churn_Table!N2032=0,Customer_churn_Table!M2032,NA())</f>
        <v>104353.26</v>
      </c>
      <c r="V2032" s="2" t="e">
        <f>IF(Customer_churn_Table!N2032=1,Customer_churn_Table!I2032,NA())</f>
        <v>#N/A</v>
      </c>
      <c r="W2032" s="2" t="e">
        <f>IF(Customer_churn_Table!N2032=1,Customer_churn_Table!M2032,NA())</f>
        <v>#N/A</v>
      </c>
    </row>
    <row r="2033" spans="20:23" x14ac:dyDescent="0.35">
      <c r="T2033" s="2">
        <f>IF(Customer_churn_Table!N2033=0,Customer_churn_Table!I2033,NA())</f>
        <v>123372.3</v>
      </c>
      <c r="U2033" s="2">
        <f>IF(Customer_churn_Table!N2033=0,Customer_churn_Table!M2033,NA())</f>
        <v>115429.32</v>
      </c>
      <c r="V2033" s="2" t="e">
        <f>IF(Customer_churn_Table!N2033=1,Customer_churn_Table!I2033,NA())</f>
        <v>#N/A</v>
      </c>
      <c r="W2033" s="2" t="e">
        <f>IF(Customer_churn_Table!N2033=1,Customer_churn_Table!M2033,NA())</f>
        <v>#N/A</v>
      </c>
    </row>
    <row r="2034" spans="20:23" x14ac:dyDescent="0.35">
      <c r="T2034" s="2" t="e">
        <f>IF(Customer_churn_Table!N2034=0,Customer_churn_Table!I2034,NA())</f>
        <v>#N/A</v>
      </c>
      <c r="U2034" s="2" t="e">
        <f>IF(Customer_churn_Table!N2034=0,Customer_churn_Table!M2034,NA())</f>
        <v>#N/A</v>
      </c>
      <c r="V2034" s="2">
        <f>IF(Customer_churn_Table!N2034=1,Customer_churn_Table!I2034,NA())</f>
        <v>92171.35</v>
      </c>
      <c r="W2034" s="2">
        <f>IF(Customer_churn_Table!N2034=1,Customer_churn_Table!M2034,NA())</f>
        <v>178106.34</v>
      </c>
    </row>
    <row r="2035" spans="20:23" x14ac:dyDescent="0.35">
      <c r="T2035" s="2">
        <f>IF(Customer_churn_Table!N2035=0,Customer_churn_Table!I2035,NA())</f>
        <v>0</v>
      </c>
      <c r="U2035" s="2">
        <f>IF(Customer_churn_Table!N2035=0,Customer_churn_Table!M2035,NA())</f>
        <v>132152.32000000001</v>
      </c>
      <c r="V2035" s="2" t="e">
        <f>IF(Customer_churn_Table!N2035=1,Customer_churn_Table!I2035,NA())</f>
        <v>#N/A</v>
      </c>
      <c r="W2035" s="2" t="e">
        <f>IF(Customer_churn_Table!N2035=1,Customer_churn_Table!M2035,NA())</f>
        <v>#N/A</v>
      </c>
    </row>
    <row r="2036" spans="20:23" x14ac:dyDescent="0.35">
      <c r="T2036" s="2">
        <f>IF(Customer_churn_Table!N2036=0,Customer_churn_Table!I2036,NA())</f>
        <v>148375.19</v>
      </c>
      <c r="U2036" s="2">
        <f>IF(Customer_churn_Table!N2036=0,Customer_churn_Table!M2036,NA())</f>
        <v>21521.38</v>
      </c>
      <c r="V2036" s="2" t="e">
        <f>IF(Customer_churn_Table!N2036=1,Customer_churn_Table!I2036,NA())</f>
        <v>#N/A</v>
      </c>
      <c r="W2036" s="2" t="e">
        <f>IF(Customer_churn_Table!N2036=1,Customer_churn_Table!M2036,NA())</f>
        <v>#N/A</v>
      </c>
    </row>
    <row r="2037" spans="20:23" x14ac:dyDescent="0.35">
      <c r="T2037" s="2">
        <f>IF(Customer_churn_Table!N2037=0,Customer_churn_Table!I2037,NA())</f>
        <v>0</v>
      </c>
      <c r="U2037" s="2">
        <f>IF(Customer_churn_Table!N2037=0,Customer_churn_Table!M2037,NA())</f>
        <v>27431.62</v>
      </c>
      <c r="V2037" s="2" t="e">
        <f>IF(Customer_churn_Table!N2037=1,Customer_churn_Table!I2037,NA())</f>
        <v>#N/A</v>
      </c>
      <c r="W2037" s="2" t="e">
        <f>IF(Customer_churn_Table!N2037=1,Customer_churn_Table!M2037,NA())</f>
        <v>#N/A</v>
      </c>
    </row>
    <row r="2038" spans="20:23" x14ac:dyDescent="0.35">
      <c r="T2038" s="2">
        <f>IF(Customer_churn_Table!N2038=0,Customer_churn_Table!I2038,NA())</f>
        <v>147422.44</v>
      </c>
      <c r="U2038" s="2">
        <f>IF(Customer_churn_Table!N2038=0,Customer_churn_Table!M2038,NA())</f>
        <v>42143.61</v>
      </c>
      <c r="V2038" s="2" t="e">
        <f>IF(Customer_churn_Table!N2038=1,Customer_churn_Table!I2038,NA())</f>
        <v>#N/A</v>
      </c>
      <c r="W2038" s="2" t="e">
        <f>IF(Customer_churn_Table!N2038=1,Customer_churn_Table!M2038,NA())</f>
        <v>#N/A</v>
      </c>
    </row>
    <row r="2039" spans="20:23" x14ac:dyDescent="0.35">
      <c r="T2039" s="2" t="e">
        <f>IF(Customer_churn_Table!N2039=0,Customer_churn_Table!I2039,NA())</f>
        <v>#N/A</v>
      </c>
      <c r="U2039" s="2" t="e">
        <f>IF(Customer_churn_Table!N2039=0,Customer_churn_Table!M2039,NA())</f>
        <v>#N/A</v>
      </c>
      <c r="V2039" s="2">
        <f>IF(Customer_churn_Table!N2039=1,Customer_churn_Table!I2039,NA())</f>
        <v>173962.32</v>
      </c>
      <c r="W2039" s="2">
        <f>IF(Customer_churn_Table!N2039=1,Customer_churn_Table!M2039,NA())</f>
        <v>106457.11</v>
      </c>
    </row>
    <row r="2040" spans="20:23" x14ac:dyDescent="0.35">
      <c r="T2040" s="2" t="e">
        <f>IF(Customer_churn_Table!N2040=0,Customer_churn_Table!I2040,NA())</f>
        <v>#N/A</v>
      </c>
      <c r="U2040" s="2" t="e">
        <f>IF(Customer_churn_Table!N2040=0,Customer_churn_Table!M2040,NA())</f>
        <v>#N/A</v>
      </c>
      <c r="V2040" s="2">
        <f>IF(Customer_churn_Table!N2040=1,Customer_churn_Table!I2040,NA())</f>
        <v>0</v>
      </c>
      <c r="W2040" s="2">
        <f>IF(Customer_churn_Table!N2040=1,Customer_churn_Table!M2040,NA())</f>
        <v>133831.37</v>
      </c>
    </row>
    <row r="2041" spans="20:23" x14ac:dyDescent="0.35">
      <c r="T2041" s="2">
        <f>IF(Customer_churn_Table!N2041=0,Customer_churn_Table!I2041,NA())</f>
        <v>145215.43</v>
      </c>
      <c r="U2041" s="2">
        <f>IF(Customer_churn_Table!N2041=0,Customer_churn_Table!M2041,NA())</f>
        <v>164083.72</v>
      </c>
      <c r="V2041" s="2" t="e">
        <f>IF(Customer_churn_Table!N2041=1,Customer_churn_Table!I2041,NA())</f>
        <v>#N/A</v>
      </c>
      <c r="W2041" s="2" t="e">
        <f>IF(Customer_churn_Table!N2041=1,Customer_churn_Table!M2041,NA())</f>
        <v>#N/A</v>
      </c>
    </row>
    <row r="2042" spans="20:23" x14ac:dyDescent="0.35">
      <c r="T2042" s="2">
        <f>IF(Customer_churn_Table!N2042=0,Customer_churn_Table!I2042,NA())</f>
        <v>167539.97</v>
      </c>
      <c r="U2042" s="2">
        <f>IF(Customer_churn_Table!N2042=0,Customer_churn_Table!M2042,NA())</f>
        <v>159207.34</v>
      </c>
      <c r="V2042" s="2" t="e">
        <f>IF(Customer_churn_Table!N2042=1,Customer_churn_Table!I2042,NA())</f>
        <v>#N/A</v>
      </c>
      <c r="W2042" s="2" t="e">
        <f>IF(Customer_churn_Table!N2042=1,Customer_churn_Table!M2042,NA())</f>
        <v>#N/A</v>
      </c>
    </row>
    <row r="2043" spans="20:23" x14ac:dyDescent="0.35">
      <c r="T2043" s="2">
        <f>IF(Customer_churn_Table!N2043=0,Customer_churn_Table!I2043,NA())</f>
        <v>94968.97</v>
      </c>
      <c r="U2043" s="2">
        <f>IF(Customer_churn_Table!N2043=0,Customer_churn_Table!M2043,NA())</f>
        <v>84487.62</v>
      </c>
      <c r="V2043" s="2" t="e">
        <f>IF(Customer_churn_Table!N2043=1,Customer_churn_Table!I2043,NA())</f>
        <v>#N/A</v>
      </c>
      <c r="W2043" s="2" t="e">
        <f>IF(Customer_churn_Table!N2043=1,Customer_churn_Table!M2043,NA())</f>
        <v>#N/A</v>
      </c>
    </row>
    <row r="2044" spans="20:23" x14ac:dyDescent="0.35">
      <c r="T2044" s="2">
        <f>IF(Customer_churn_Table!N2044=0,Customer_churn_Table!I2044,NA())</f>
        <v>106116.5</v>
      </c>
      <c r="U2044" s="2">
        <f>IF(Customer_churn_Table!N2044=0,Customer_churn_Table!M2044,NA())</f>
        <v>3674.71</v>
      </c>
      <c r="V2044" s="2" t="e">
        <f>IF(Customer_churn_Table!N2044=1,Customer_churn_Table!I2044,NA())</f>
        <v>#N/A</v>
      </c>
      <c r="W2044" s="2" t="e">
        <f>IF(Customer_churn_Table!N2044=1,Customer_churn_Table!M2044,NA())</f>
        <v>#N/A</v>
      </c>
    </row>
    <row r="2045" spans="20:23" x14ac:dyDescent="0.35">
      <c r="T2045" s="2">
        <f>IF(Customer_churn_Table!N2045=0,Customer_churn_Table!I2045,NA())</f>
        <v>0</v>
      </c>
      <c r="U2045" s="2">
        <f>IF(Customer_churn_Table!N2045=0,Customer_churn_Table!M2045,NA())</f>
        <v>12092.03</v>
      </c>
      <c r="V2045" s="2" t="e">
        <f>IF(Customer_churn_Table!N2045=1,Customer_churn_Table!I2045,NA())</f>
        <v>#N/A</v>
      </c>
      <c r="W2045" s="2" t="e">
        <f>IF(Customer_churn_Table!N2045=1,Customer_churn_Table!M2045,NA())</f>
        <v>#N/A</v>
      </c>
    </row>
    <row r="2046" spans="20:23" x14ac:dyDescent="0.35">
      <c r="T2046" s="2">
        <f>IF(Customer_churn_Table!N2046=0,Customer_churn_Table!I2046,NA())</f>
        <v>0</v>
      </c>
      <c r="U2046" s="2">
        <f>IF(Customer_churn_Table!N2046=0,Customer_churn_Table!M2046,NA())</f>
        <v>77475.73</v>
      </c>
      <c r="V2046" s="2" t="e">
        <f>IF(Customer_churn_Table!N2046=1,Customer_churn_Table!I2046,NA())</f>
        <v>#N/A</v>
      </c>
      <c r="W2046" s="2" t="e">
        <f>IF(Customer_churn_Table!N2046=1,Customer_churn_Table!M2046,NA())</f>
        <v>#N/A</v>
      </c>
    </row>
    <row r="2047" spans="20:23" x14ac:dyDescent="0.35">
      <c r="T2047" s="2">
        <f>IF(Customer_churn_Table!N2047=0,Customer_churn_Table!I2047,NA())</f>
        <v>0</v>
      </c>
      <c r="U2047" s="2">
        <f>IF(Customer_churn_Table!N2047=0,Customer_churn_Table!M2047,NA())</f>
        <v>41291.730000000003</v>
      </c>
      <c r="V2047" s="2" t="e">
        <f>IF(Customer_churn_Table!N2047=1,Customer_churn_Table!I2047,NA())</f>
        <v>#N/A</v>
      </c>
      <c r="W2047" s="2" t="e">
        <f>IF(Customer_churn_Table!N2047=1,Customer_churn_Table!M2047,NA())</f>
        <v>#N/A</v>
      </c>
    </row>
    <row r="2048" spans="20:23" x14ac:dyDescent="0.35">
      <c r="T2048" s="2">
        <f>IF(Customer_churn_Table!N2048=0,Customer_churn_Table!I2048,NA())</f>
        <v>120018.86</v>
      </c>
      <c r="U2048" s="2">
        <f>IF(Customer_churn_Table!N2048=0,Customer_churn_Table!M2048,NA())</f>
        <v>343.38</v>
      </c>
      <c r="V2048" s="2" t="e">
        <f>IF(Customer_churn_Table!N2048=1,Customer_churn_Table!I2048,NA())</f>
        <v>#N/A</v>
      </c>
      <c r="W2048" s="2" t="e">
        <f>IF(Customer_churn_Table!N2048=1,Customer_churn_Table!M2048,NA())</f>
        <v>#N/A</v>
      </c>
    </row>
    <row r="2049" spans="20:23" x14ac:dyDescent="0.35">
      <c r="T2049" s="2">
        <f>IF(Customer_churn_Table!N2049=0,Customer_churn_Table!I2049,NA())</f>
        <v>112541.54</v>
      </c>
      <c r="U2049" s="2">
        <f>IF(Customer_churn_Table!N2049=0,Customer_churn_Table!M2049,NA())</f>
        <v>47432.43</v>
      </c>
      <c r="V2049" s="2" t="e">
        <f>IF(Customer_churn_Table!N2049=1,Customer_churn_Table!I2049,NA())</f>
        <v>#N/A</v>
      </c>
      <c r="W2049" s="2" t="e">
        <f>IF(Customer_churn_Table!N2049=1,Customer_churn_Table!M2049,NA())</f>
        <v>#N/A</v>
      </c>
    </row>
    <row r="2050" spans="20:23" x14ac:dyDescent="0.35">
      <c r="T2050" s="2">
        <f>IF(Customer_churn_Table!N2050=0,Customer_churn_Table!I2050,NA())</f>
        <v>166118.45000000001</v>
      </c>
      <c r="U2050" s="2">
        <f>IF(Customer_churn_Table!N2050=0,Customer_churn_Table!M2050,NA())</f>
        <v>127827.18</v>
      </c>
      <c r="V2050" s="2" t="e">
        <f>IF(Customer_churn_Table!N2050=1,Customer_churn_Table!I2050,NA())</f>
        <v>#N/A</v>
      </c>
      <c r="W2050" s="2" t="e">
        <f>IF(Customer_churn_Table!N2050=1,Customer_churn_Table!M2050,NA())</f>
        <v>#N/A</v>
      </c>
    </row>
    <row r="2051" spans="20:23" x14ac:dyDescent="0.35">
      <c r="T2051" s="2" t="e">
        <f>IF(Customer_churn_Table!N2051=0,Customer_churn_Table!I2051,NA())</f>
        <v>#N/A</v>
      </c>
      <c r="U2051" s="2" t="e">
        <f>IF(Customer_churn_Table!N2051=0,Customer_churn_Table!M2051,NA())</f>
        <v>#N/A</v>
      </c>
      <c r="V2051" s="2">
        <f>IF(Customer_churn_Table!N2051=1,Customer_churn_Table!I2051,NA())</f>
        <v>102882.4</v>
      </c>
      <c r="W2051" s="2">
        <f>IF(Customer_churn_Table!N2051=1,Customer_churn_Table!M2051,NA())</f>
        <v>35633.15</v>
      </c>
    </row>
    <row r="2052" spans="20:23" x14ac:dyDescent="0.35">
      <c r="T2052" s="2" t="e">
        <f>IF(Customer_churn_Table!N2052=0,Customer_churn_Table!I2052,NA())</f>
        <v>#N/A</v>
      </c>
      <c r="U2052" s="2" t="e">
        <f>IF(Customer_churn_Table!N2052=0,Customer_churn_Table!M2052,NA())</f>
        <v>#N/A</v>
      </c>
      <c r="V2052" s="2">
        <f>IF(Customer_churn_Table!N2052=1,Customer_churn_Table!I2052,NA())</f>
        <v>0</v>
      </c>
      <c r="W2052" s="2">
        <f>IF(Customer_churn_Table!N2052=1,Customer_churn_Table!M2052,NA())</f>
        <v>182865.09</v>
      </c>
    </row>
    <row r="2053" spans="20:23" x14ac:dyDescent="0.35">
      <c r="T2053" s="2">
        <f>IF(Customer_churn_Table!N2053=0,Customer_churn_Table!I2053,NA())</f>
        <v>106881.5</v>
      </c>
      <c r="U2053" s="2">
        <f>IF(Customer_churn_Table!N2053=0,Customer_churn_Table!M2053,NA())</f>
        <v>169386.81</v>
      </c>
      <c r="V2053" s="2" t="e">
        <f>IF(Customer_churn_Table!N2053=1,Customer_churn_Table!I2053,NA())</f>
        <v>#N/A</v>
      </c>
      <c r="W2053" s="2" t="e">
        <f>IF(Customer_churn_Table!N2053=1,Customer_churn_Table!M2053,NA())</f>
        <v>#N/A</v>
      </c>
    </row>
    <row r="2054" spans="20:23" x14ac:dyDescent="0.35">
      <c r="T2054" s="2">
        <f>IF(Customer_churn_Table!N2054=0,Customer_churn_Table!I2054,NA())</f>
        <v>120727.97</v>
      </c>
      <c r="U2054" s="2">
        <f>IF(Customer_churn_Table!N2054=0,Customer_churn_Table!M2054,NA())</f>
        <v>149073.88</v>
      </c>
      <c r="V2054" s="2" t="e">
        <f>IF(Customer_churn_Table!N2054=1,Customer_churn_Table!I2054,NA())</f>
        <v>#N/A</v>
      </c>
      <c r="W2054" s="2" t="e">
        <f>IF(Customer_churn_Table!N2054=1,Customer_churn_Table!M2054,NA())</f>
        <v>#N/A</v>
      </c>
    </row>
    <row r="2055" spans="20:23" x14ac:dyDescent="0.35">
      <c r="T2055" s="2" t="e">
        <f>IF(Customer_churn_Table!N2055=0,Customer_churn_Table!I2055,NA())</f>
        <v>#N/A</v>
      </c>
      <c r="U2055" s="2" t="e">
        <f>IF(Customer_churn_Table!N2055=0,Customer_churn_Table!M2055,NA())</f>
        <v>#N/A</v>
      </c>
      <c r="V2055" s="2">
        <f>IF(Customer_churn_Table!N2055=1,Customer_churn_Table!I2055,NA())</f>
        <v>169832.57</v>
      </c>
      <c r="W2055" s="2">
        <f>IF(Customer_churn_Table!N2055=1,Customer_churn_Table!M2055,NA())</f>
        <v>184107.26</v>
      </c>
    </row>
    <row r="2056" spans="20:23" x14ac:dyDescent="0.35">
      <c r="T2056" s="2">
        <f>IF(Customer_churn_Table!N2056=0,Customer_churn_Table!I2056,NA())</f>
        <v>0</v>
      </c>
      <c r="U2056" s="2">
        <f>IF(Customer_churn_Table!N2056=0,Customer_churn_Table!M2056,NA())</f>
        <v>22750.17</v>
      </c>
      <c r="V2056" s="2" t="e">
        <f>IF(Customer_churn_Table!N2056=1,Customer_churn_Table!I2056,NA())</f>
        <v>#N/A</v>
      </c>
      <c r="W2056" s="2" t="e">
        <f>IF(Customer_churn_Table!N2056=1,Customer_churn_Table!M2056,NA())</f>
        <v>#N/A</v>
      </c>
    </row>
    <row r="2057" spans="20:23" x14ac:dyDescent="0.35">
      <c r="T2057" s="2">
        <f>IF(Customer_churn_Table!N2057=0,Customer_churn_Table!I2057,NA())</f>
        <v>113599.42</v>
      </c>
      <c r="U2057" s="2">
        <f>IF(Customer_churn_Table!N2057=0,Customer_churn_Table!M2057,NA())</f>
        <v>11950.29</v>
      </c>
      <c r="V2057" s="2" t="e">
        <f>IF(Customer_churn_Table!N2057=1,Customer_churn_Table!I2057,NA())</f>
        <v>#N/A</v>
      </c>
      <c r="W2057" s="2" t="e">
        <f>IF(Customer_churn_Table!N2057=1,Customer_churn_Table!M2057,NA())</f>
        <v>#N/A</v>
      </c>
    </row>
    <row r="2058" spans="20:23" x14ac:dyDescent="0.35">
      <c r="T2058" s="2" t="e">
        <f>IF(Customer_churn_Table!N2058=0,Customer_churn_Table!I2058,NA())</f>
        <v>#N/A</v>
      </c>
      <c r="U2058" s="2" t="e">
        <f>IF(Customer_churn_Table!N2058=0,Customer_churn_Table!M2058,NA())</f>
        <v>#N/A</v>
      </c>
      <c r="V2058" s="2">
        <f>IF(Customer_churn_Table!N2058=1,Customer_churn_Table!I2058,NA())</f>
        <v>0</v>
      </c>
      <c r="W2058" s="2">
        <f>IF(Customer_churn_Table!N2058=1,Customer_churn_Table!M2058,NA())</f>
        <v>152880.07</v>
      </c>
    </row>
    <row r="2059" spans="20:23" x14ac:dyDescent="0.35">
      <c r="T2059" s="2">
        <f>IF(Customer_churn_Table!N2059=0,Customer_churn_Table!I2059,NA())</f>
        <v>0</v>
      </c>
      <c r="U2059" s="2">
        <f>IF(Customer_churn_Table!N2059=0,Customer_churn_Table!M2059,NA())</f>
        <v>175252.78</v>
      </c>
      <c r="V2059" s="2" t="e">
        <f>IF(Customer_churn_Table!N2059=1,Customer_churn_Table!I2059,NA())</f>
        <v>#N/A</v>
      </c>
      <c r="W2059" s="2" t="e">
        <f>IF(Customer_churn_Table!N2059=1,Customer_churn_Table!M2059,NA())</f>
        <v>#N/A</v>
      </c>
    </row>
    <row r="2060" spans="20:23" x14ac:dyDescent="0.35">
      <c r="T2060" s="2">
        <f>IF(Customer_churn_Table!N2060=0,Customer_churn_Table!I2060,NA())</f>
        <v>0</v>
      </c>
      <c r="U2060" s="2">
        <f>IF(Customer_churn_Table!N2060=0,Customer_churn_Table!M2060,NA())</f>
        <v>174303.29</v>
      </c>
      <c r="V2060" s="2" t="e">
        <f>IF(Customer_churn_Table!N2060=1,Customer_churn_Table!I2060,NA())</f>
        <v>#N/A</v>
      </c>
      <c r="W2060" s="2" t="e">
        <f>IF(Customer_churn_Table!N2060=1,Customer_churn_Table!M2060,NA())</f>
        <v>#N/A</v>
      </c>
    </row>
    <row r="2061" spans="20:23" x14ac:dyDescent="0.35">
      <c r="T2061" s="2">
        <f>IF(Customer_churn_Table!N2061=0,Customer_churn_Table!I2061,NA())</f>
        <v>0</v>
      </c>
      <c r="U2061" s="2">
        <f>IF(Customer_churn_Table!N2061=0,Customer_churn_Table!M2061,NA())</f>
        <v>80701.72</v>
      </c>
      <c r="V2061" s="2" t="e">
        <f>IF(Customer_churn_Table!N2061=1,Customer_churn_Table!I2061,NA())</f>
        <v>#N/A</v>
      </c>
      <c r="W2061" s="2" t="e">
        <f>IF(Customer_churn_Table!N2061=1,Customer_churn_Table!M2061,NA())</f>
        <v>#N/A</v>
      </c>
    </row>
    <row r="2062" spans="20:23" x14ac:dyDescent="0.35">
      <c r="T2062" s="2">
        <f>IF(Customer_churn_Table!N2062=0,Customer_churn_Table!I2062,NA())</f>
        <v>146282.79</v>
      </c>
      <c r="U2062" s="2">
        <f>IF(Customer_churn_Table!N2062=0,Customer_churn_Table!M2062,NA())</f>
        <v>198516.2</v>
      </c>
      <c r="V2062" s="2" t="e">
        <f>IF(Customer_churn_Table!N2062=1,Customer_churn_Table!I2062,NA())</f>
        <v>#N/A</v>
      </c>
      <c r="W2062" s="2" t="e">
        <f>IF(Customer_churn_Table!N2062=1,Customer_churn_Table!M2062,NA())</f>
        <v>#N/A</v>
      </c>
    </row>
    <row r="2063" spans="20:23" x14ac:dyDescent="0.35">
      <c r="T2063" s="2">
        <f>IF(Customer_churn_Table!N2063=0,Customer_churn_Table!I2063,NA())</f>
        <v>119413.62</v>
      </c>
      <c r="U2063" s="2">
        <f>IF(Customer_churn_Table!N2063=0,Customer_churn_Table!M2063,NA())</f>
        <v>175756.36</v>
      </c>
      <c r="V2063" s="2" t="e">
        <f>IF(Customer_churn_Table!N2063=1,Customer_churn_Table!I2063,NA())</f>
        <v>#N/A</v>
      </c>
      <c r="W2063" s="2" t="e">
        <f>IF(Customer_churn_Table!N2063=1,Customer_churn_Table!M2063,NA())</f>
        <v>#N/A</v>
      </c>
    </row>
    <row r="2064" spans="20:23" x14ac:dyDescent="0.35">
      <c r="T2064" s="2">
        <f>IF(Customer_churn_Table!N2064=0,Customer_churn_Table!I2064,NA())</f>
        <v>122084.63</v>
      </c>
      <c r="U2064" s="2">
        <f>IF(Customer_churn_Table!N2064=0,Customer_churn_Table!M2064,NA())</f>
        <v>82824.08</v>
      </c>
      <c r="V2064" s="2" t="e">
        <f>IF(Customer_churn_Table!N2064=1,Customer_churn_Table!I2064,NA())</f>
        <v>#N/A</v>
      </c>
      <c r="W2064" s="2" t="e">
        <f>IF(Customer_churn_Table!N2064=1,Customer_churn_Table!M2064,NA())</f>
        <v>#N/A</v>
      </c>
    </row>
    <row r="2065" spans="20:23" x14ac:dyDescent="0.35">
      <c r="T2065" s="2" t="e">
        <f>IF(Customer_churn_Table!N2065=0,Customer_churn_Table!I2065,NA())</f>
        <v>#N/A</v>
      </c>
      <c r="U2065" s="2" t="e">
        <f>IF(Customer_churn_Table!N2065=0,Customer_churn_Table!M2065,NA())</f>
        <v>#N/A</v>
      </c>
      <c r="V2065" s="2">
        <f>IF(Customer_churn_Table!N2065=1,Customer_churn_Table!I2065,NA())</f>
        <v>103060.63</v>
      </c>
      <c r="W2065" s="2">
        <f>IF(Customer_churn_Table!N2065=1,Customer_churn_Table!M2065,NA())</f>
        <v>179866.01</v>
      </c>
    </row>
    <row r="2066" spans="20:23" x14ac:dyDescent="0.35">
      <c r="T2066" s="2">
        <f>IF(Customer_churn_Table!N2066=0,Customer_churn_Table!I2066,NA())</f>
        <v>0</v>
      </c>
      <c r="U2066" s="2">
        <f>IF(Customer_churn_Table!N2066=0,Customer_churn_Table!M2066,NA())</f>
        <v>159899.97</v>
      </c>
      <c r="V2066" s="2" t="e">
        <f>IF(Customer_churn_Table!N2066=1,Customer_churn_Table!I2066,NA())</f>
        <v>#N/A</v>
      </c>
      <c r="W2066" s="2" t="e">
        <f>IF(Customer_churn_Table!N2066=1,Customer_churn_Table!M2066,NA())</f>
        <v>#N/A</v>
      </c>
    </row>
    <row r="2067" spans="20:23" x14ac:dyDescent="0.35">
      <c r="T2067" s="2">
        <f>IF(Customer_churn_Table!N2067=0,Customer_churn_Table!I2067,NA())</f>
        <v>0</v>
      </c>
      <c r="U2067" s="2">
        <f>IF(Customer_churn_Table!N2067=0,Customer_churn_Table!M2067,NA())</f>
        <v>138504.28</v>
      </c>
      <c r="V2067" s="2" t="e">
        <f>IF(Customer_churn_Table!N2067=1,Customer_churn_Table!I2067,NA())</f>
        <v>#N/A</v>
      </c>
      <c r="W2067" s="2" t="e">
        <f>IF(Customer_churn_Table!N2067=1,Customer_churn_Table!M2067,NA())</f>
        <v>#N/A</v>
      </c>
    </row>
    <row r="2068" spans="20:23" x14ac:dyDescent="0.35">
      <c r="T2068" s="2">
        <f>IF(Customer_churn_Table!N2068=0,Customer_churn_Table!I2068,NA())</f>
        <v>110483.86</v>
      </c>
      <c r="U2068" s="2">
        <f>IF(Customer_churn_Table!N2068=0,Customer_churn_Table!M2068,NA())</f>
        <v>127394.67</v>
      </c>
      <c r="V2068" s="2" t="e">
        <f>IF(Customer_churn_Table!N2068=1,Customer_churn_Table!I2068,NA())</f>
        <v>#N/A</v>
      </c>
      <c r="W2068" s="2" t="e">
        <f>IF(Customer_churn_Table!N2068=1,Customer_churn_Table!M2068,NA())</f>
        <v>#N/A</v>
      </c>
    </row>
    <row r="2069" spans="20:23" x14ac:dyDescent="0.35">
      <c r="T2069" s="2">
        <f>IF(Customer_churn_Table!N2069=0,Customer_churn_Table!I2069,NA())</f>
        <v>120718.28</v>
      </c>
      <c r="U2069" s="2">
        <f>IF(Customer_churn_Table!N2069=0,Customer_churn_Table!M2069,NA())</f>
        <v>58961.49</v>
      </c>
      <c r="V2069" s="2" t="e">
        <f>IF(Customer_churn_Table!N2069=1,Customer_churn_Table!I2069,NA())</f>
        <v>#N/A</v>
      </c>
      <c r="W2069" s="2" t="e">
        <f>IF(Customer_churn_Table!N2069=1,Customer_churn_Table!M2069,NA())</f>
        <v>#N/A</v>
      </c>
    </row>
    <row r="2070" spans="20:23" x14ac:dyDescent="0.35">
      <c r="T2070" s="2" t="e">
        <f>IF(Customer_churn_Table!N2070=0,Customer_churn_Table!I2070,NA())</f>
        <v>#N/A</v>
      </c>
      <c r="U2070" s="2" t="e">
        <f>IF(Customer_churn_Table!N2070=0,Customer_churn_Table!M2070,NA())</f>
        <v>#N/A</v>
      </c>
      <c r="V2070" s="2">
        <f>IF(Customer_churn_Table!N2070=1,Customer_churn_Table!I2070,NA())</f>
        <v>36566.959999999999</v>
      </c>
      <c r="W2070" s="2">
        <f>IF(Customer_churn_Table!N2070=1,Customer_churn_Table!M2070,NA())</f>
        <v>103644.98</v>
      </c>
    </row>
    <row r="2071" spans="20:23" x14ac:dyDescent="0.35">
      <c r="T2071" s="2">
        <f>IF(Customer_churn_Table!N2071=0,Customer_churn_Table!I2071,NA())</f>
        <v>108601</v>
      </c>
      <c r="U2071" s="2">
        <f>IF(Customer_churn_Table!N2071=0,Customer_churn_Table!M2071,NA())</f>
        <v>119647.7</v>
      </c>
      <c r="V2071" s="2" t="e">
        <f>IF(Customer_churn_Table!N2071=1,Customer_churn_Table!I2071,NA())</f>
        <v>#N/A</v>
      </c>
      <c r="W2071" s="2" t="e">
        <f>IF(Customer_churn_Table!N2071=1,Customer_churn_Table!M2071,NA())</f>
        <v>#N/A</v>
      </c>
    </row>
    <row r="2072" spans="20:23" x14ac:dyDescent="0.35">
      <c r="T2072" s="2" t="e">
        <f>IF(Customer_churn_Table!N2072=0,Customer_churn_Table!I2072,NA())</f>
        <v>#N/A</v>
      </c>
      <c r="U2072" s="2" t="e">
        <f>IF(Customer_churn_Table!N2072=0,Customer_churn_Table!M2072,NA())</f>
        <v>#N/A</v>
      </c>
      <c r="V2072" s="2">
        <f>IF(Customer_churn_Table!N2072=1,Customer_churn_Table!I2072,NA())</f>
        <v>0</v>
      </c>
      <c r="W2072" s="2">
        <f>IF(Customer_churn_Table!N2072=1,Customer_churn_Table!M2072,NA())</f>
        <v>28465.86</v>
      </c>
    </row>
    <row r="2073" spans="20:23" x14ac:dyDescent="0.35">
      <c r="T2073" s="2">
        <f>IF(Customer_churn_Table!N2073=0,Customer_churn_Table!I2073,NA())</f>
        <v>0</v>
      </c>
      <c r="U2073" s="2">
        <f>IF(Customer_churn_Table!N2073=0,Customer_churn_Table!M2073,NA())</f>
        <v>152979.14000000001</v>
      </c>
      <c r="V2073" s="2" t="e">
        <f>IF(Customer_churn_Table!N2073=1,Customer_churn_Table!I2073,NA())</f>
        <v>#N/A</v>
      </c>
      <c r="W2073" s="2" t="e">
        <f>IF(Customer_churn_Table!N2073=1,Customer_churn_Table!M2073,NA())</f>
        <v>#N/A</v>
      </c>
    </row>
    <row r="2074" spans="20:23" x14ac:dyDescent="0.35">
      <c r="T2074" s="2">
        <f>IF(Customer_churn_Table!N2074=0,Customer_churn_Table!I2074,NA())</f>
        <v>0</v>
      </c>
      <c r="U2074" s="2">
        <f>IF(Customer_churn_Table!N2074=0,Customer_churn_Table!M2074,NA())</f>
        <v>190911.02</v>
      </c>
      <c r="V2074" s="2" t="e">
        <f>IF(Customer_churn_Table!N2074=1,Customer_churn_Table!I2074,NA())</f>
        <v>#N/A</v>
      </c>
      <c r="W2074" s="2" t="e">
        <f>IF(Customer_churn_Table!N2074=1,Customer_churn_Table!M2074,NA())</f>
        <v>#N/A</v>
      </c>
    </row>
    <row r="2075" spans="20:23" x14ac:dyDescent="0.35">
      <c r="T2075" s="2">
        <f>IF(Customer_churn_Table!N2075=0,Customer_churn_Table!I2075,NA())</f>
        <v>0</v>
      </c>
      <c r="U2075" s="2">
        <f>IF(Customer_churn_Table!N2075=0,Customer_churn_Table!M2075,NA())</f>
        <v>95794.98</v>
      </c>
      <c r="V2075" s="2" t="e">
        <f>IF(Customer_churn_Table!N2075=1,Customer_churn_Table!I2075,NA())</f>
        <v>#N/A</v>
      </c>
      <c r="W2075" s="2" t="e">
        <f>IF(Customer_churn_Table!N2075=1,Customer_churn_Table!M2075,NA())</f>
        <v>#N/A</v>
      </c>
    </row>
    <row r="2076" spans="20:23" x14ac:dyDescent="0.35">
      <c r="T2076" s="2" t="e">
        <f>IF(Customer_churn_Table!N2076=0,Customer_churn_Table!I2076,NA())</f>
        <v>#N/A</v>
      </c>
      <c r="U2076" s="2" t="e">
        <f>IF(Customer_churn_Table!N2076=0,Customer_churn_Table!M2076,NA())</f>
        <v>#N/A</v>
      </c>
      <c r="V2076" s="2">
        <f>IF(Customer_churn_Table!N2076=1,Customer_churn_Table!I2076,NA())</f>
        <v>141136.62</v>
      </c>
      <c r="W2076" s="2">
        <f>IF(Customer_churn_Table!N2076=1,Customer_churn_Table!M2076,NA())</f>
        <v>189742.78</v>
      </c>
    </row>
    <row r="2077" spans="20:23" x14ac:dyDescent="0.35">
      <c r="T2077" s="2">
        <f>IF(Customer_churn_Table!N2077=0,Customer_churn_Table!I2077,NA())</f>
        <v>108231.37</v>
      </c>
      <c r="U2077" s="2">
        <f>IF(Customer_churn_Table!N2077=0,Customer_churn_Table!M2077,NA())</f>
        <v>188574.07999999999</v>
      </c>
      <c r="V2077" s="2" t="e">
        <f>IF(Customer_churn_Table!N2077=1,Customer_churn_Table!I2077,NA())</f>
        <v>#N/A</v>
      </c>
      <c r="W2077" s="2" t="e">
        <f>IF(Customer_churn_Table!N2077=1,Customer_churn_Table!M2077,NA())</f>
        <v>#N/A</v>
      </c>
    </row>
    <row r="2078" spans="20:23" x14ac:dyDescent="0.35">
      <c r="T2078" s="2" t="e">
        <f>IF(Customer_churn_Table!N2078=0,Customer_churn_Table!I2078,NA())</f>
        <v>#N/A</v>
      </c>
      <c r="U2078" s="2" t="e">
        <f>IF(Customer_churn_Table!N2078=0,Customer_churn_Table!M2078,NA())</f>
        <v>#N/A</v>
      </c>
      <c r="V2078" s="2">
        <f>IF(Customer_churn_Table!N2078=1,Customer_churn_Table!I2078,NA())</f>
        <v>0</v>
      </c>
      <c r="W2078" s="2">
        <f>IF(Customer_churn_Table!N2078=1,Customer_churn_Table!M2078,NA())</f>
        <v>183872.88</v>
      </c>
    </row>
    <row r="2079" spans="20:23" x14ac:dyDescent="0.35">
      <c r="T2079" s="2">
        <f>IF(Customer_churn_Table!N2079=0,Customer_churn_Table!I2079,NA())</f>
        <v>144855.34</v>
      </c>
      <c r="U2079" s="2">
        <f>IF(Customer_churn_Table!N2079=0,Customer_churn_Table!M2079,NA())</f>
        <v>196555.32</v>
      </c>
      <c r="V2079" s="2" t="e">
        <f>IF(Customer_churn_Table!N2079=1,Customer_churn_Table!I2079,NA())</f>
        <v>#N/A</v>
      </c>
      <c r="W2079" s="2" t="e">
        <f>IF(Customer_churn_Table!N2079=1,Customer_churn_Table!M2079,NA())</f>
        <v>#N/A</v>
      </c>
    </row>
    <row r="2080" spans="20:23" x14ac:dyDescent="0.35">
      <c r="T2080" s="2" t="e">
        <f>IF(Customer_churn_Table!N2080=0,Customer_churn_Table!I2080,NA())</f>
        <v>#N/A</v>
      </c>
      <c r="U2080" s="2" t="e">
        <f>IF(Customer_churn_Table!N2080=0,Customer_churn_Table!M2080,NA())</f>
        <v>#N/A</v>
      </c>
      <c r="V2080" s="2">
        <f>IF(Customer_churn_Table!N2080=1,Customer_churn_Table!I2080,NA())</f>
        <v>68432.45</v>
      </c>
      <c r="W2080" s="2">
        <f>IF(Customer_churn_Table!N2080=1,Customer_churn_Table!M2080,NA())</f>
        <v>112503.24</v>
      </c>
    </row>
    <row r="2081" spans="20:23" x14ac:dyDescent="0.35">
      <c r="T2081" s="2">
        <f>IF(Customer_churn_Table!N2081=0,Customer_churn_Table!I2081,NA())</f>
        <v>136855.24</v>
      </c>
      <c r="U2081" s="2">
        <f>IF(Customer_churn_Table!N2081=0,Customer_churn_Table!M2081,NA())</f>
        <v>46864</v>
      </c>
      <c r="V2081" s="2" t="e">
        <f>IF(Customer_churn_Table!N2081=1,Customer_churn_Table!I2081,NA())</f>
        <v>#N/A</v>
      </c>
      <c r="W2081" s="2" t="e">
        <f>IF(Customer_churn_Table!N2081=1,Customer_churn_Table!M2081,NA())</f>
        <v>#N/A</v>
      </c>
    </row>
    <row r="2082" spans="20:23" x14ac:dyDescent="0.35">
      <c r="T2082" s="2" t="e">
        <f>IF(Customer_churn_Table!N2082=0,Customer_churn_Table!I2082,NA())</f>
        <v>#N/A</v>
      </c>
      <c r="U2082" s="2" t="e">
        <f>IF(Customer_churn_Table!N2082=0,Customer_churn_Table!M2082,NA())</f>
        <v>#N/A</v>
      </c>
      <c r="V2082" s="2">
        <f>IF(Customer_churn_Table!N2082=1,Customer_churn_Table!I2082,NA())</f>
        <v>44020.89</v>
      </c>
      <c r="W2082" s="2">
        <f>IF(Customer_churn_Table!N2082=1,Customer_churn_Table!M2082,NA())</f>
        <v>65864.399999999994</v>
      </c>
    </row>
    <row r="2083" spans="20:23" x14ac:dyDescent="0.35">
      <c r="T2083" s="2">
        <f>IF(Customer_churn_Table!N2083=0,Customer_churn_Table!I2083,NA())</f>
        <v>133060.63</v>
      </c>
      <c r="U2083" s="2">
        <f>IF(Customer_churn_Table!N2083=0,Customer_churn_Table!M2083,NA())</f>
        <v>125167.92</v>
      </c>
      <c r="V2083" s="2" t="e">
        <f>IF(Customer_churn_Table!N2083=1,Customer_churn_Table!I2083,NA())</f>
        <v>#N/A</v>
      </c>
      <c r="W2083" s="2" t="e">
        <f>IF(Customer_churn_Table!N2083=1,Customer_churn_Table!M2083,NA())</f>
        <v>#N/A</v>
      </c>
    </row>
    <row r="2084" spans="20:23" x14ac:dyDescent="0.35">
      <c r="T2084" s="2">
        <f>IF(Customer_churn_Table!N2084=0,Customer_churn_Table!I2084,NA())</f>
        <v>0</v>
      </c>
      <c r="U2084" s="2">
        <f>IF(Customer_churn_Table!N2084=0,Customer_churn_Table!M2084,NA())</f>
        <v>177519.39</v>
      </c>
      <c r="V2084" s="2" t="e">
        <f>IF(Customer_churn_Table!N2084=1,Customer_churn_Table!I2084,NA())</f>
        <v>#N/A</v>
      </c>
      <c r="W2084" s="2" t="e">
        <f>IF(Customer_churn_Table!N2084=1,Customer_churn_Table!M2084,NA())</f>
        <v>#N/A</v>
      </c>
    </row>
    <row r="2085" spans="20:23" x14ac:dyDescent="0.35">
      <c r="T2085" s="2">
        <f>IF(Customer_churn_Table!N2085=0,Customer_churn_Table!I2085,NA())</f>
        <v>0</v>
      </c>
      <c r="U2085" s="2">
        <f>IF(Customer_churn_Table!N2085=0,Customer_churn_Table!M2085,NA())</f>
        <v>169653.32</v>
      </c>
      <c r="V2085" s="2" t="e">
        <f>IF(Customer_churn_Table!N2085=1,Customer_churn_Table!I2085,NA())</f>
        <v>#N/A</v>
      </c>
      <c r="W2085" s="2" t="e">
        <f>IF(Customer_churn_Table!N2085=1,Customer_churn_Table!M2085,NA())</f>
        <v>#N/A</v>
      </c>
    </row>
    <row r="2086" spans="20:23" x14ac:dyDescent="0.35">
      <c r="T2086" s="2" t="e">
        <f>IF(Customer_churn_Table!N2086=0,Customer_churn_Table!I2086,NA())</f>
        <v>#N/A</v>
      </c>
      <c r="U2086" s="2" t="e">
        <f>IF(Customer_churn_Table!N2086=0,Customer_churn_Table!M2086,NA())</f>
        <v>#N/A</v>
      </c>
      <c r="V2086" s="2">
        <f>IF(Customer_churn_Table!N2086=1,Customer_churn_Table!I2086,NA())</f>
        <v>97665.61</v>
      </c>
      <c r="W2086" s="2">
        <f>IF(Customer_churn_Table!N2086=1,Customer_churn_Table!M2086,NA())</f>
        <v>118372.55</v>
      </c>
    </row>
    <row r="2087" spans="20:23" x14ac:dyDescent="0.35">
      <c r="T2087" s="2">
        <f>IF(Customer_churn_Table!N2087=0,Customer_churn_Table!I2087,NA())</f>
        <v>185013.02</v>
      </c>
      <c r="U2087" s="2">
        <f>IF(Customer_churn_Table!N2087=0,Customer_churn_Table!M2087,NA())</f>
        <v>16481.12</v>
      </c>
      <c r="V2087" s="2" t="e">
        <f>IF(Customer_churn_Table!N2087=1,Customer_churn_Table!I2087,NA())</f>
        <v>#N/A</v>
      </c>
      <c r="W2087" s="2" t="e">
        <f>IF(Customer_churn_Table!N2087=1,Customer_churn_Table!M2087,NA())</f>
        <v>#N/A</v>
      </c>
    </row>
    <row r="2088" spans="20:23" x14ac:dyDescent="0.35">
      <c r="T2088" s="2">
        <f>IF(Customer_churn_Table!N2088=0,Customer_churn_Table!I2088,NA())</f>
        <v>0</v>
      </c>
      <c r="U2088" s="2">
        <f>IF(Customer_churn_Table!N2088=0,Customer_churn_Table!M2088,NA())</f>
        <v>138525.19</v>
      </c>
      <c r="V2088" s="2" t="e">
        <f>IF(Customer_churn_Table!N2088=1,Customer_churn_Table!I2088,NA())</f>
        <v>#N/A</v>
      </c>
      <c r="W2088" s="2" t="e">
        <f>IF(Customer_churn_Table!N2088=1,Customer_churn_Table!M2088,NA())</f>
        <v>#N/A</v>
      </c>
    </row>
    <row r="2089" spans="20:23" x14ac:dyDescent="0.35">
      <c r="T2089" s="2" t="e">
        <f>IF(Customer_churn_Table!N2089=0,Customer_churn_Table!I2089,NA())</f>
        <v>#N/A</v>
      </c>
      <c r="U2089" s="2" t="e">
        <f>IF(Customer_churn_Table!N2089=0,Customer_churn_Table!M2089,NA())</f>
        <v>#N/A</v>
      </c>
      <c r="V2089" s="2">
        <f>IF(Customer_churn_Table!N2089=1,Customer_churn_Table!I2089,NA())</f>
        <v>65971.61</v>
      </c>
      <c r="W2089" s="2">
        <f>IF(Customer_churn_Table!N2089=1,Customer_churn_Table!M2089,NA())</f>
        <v>14608</v>
      </c>
    </row>
    <row r="2090" spans="20:23" x14ac:dyDescent="0.35">
      <c r="T2090" s="2">
        <f>IF(Customer_churn_Table!N2090=0,Customer_churn_Table!I2090,NA())</f>
        <v>150463.10999999999</v>
      </c>
      <c r="U2090" s="2">
        <f>IF(Customer_churn_Table!N2090=0,Customer_churn_Table!M2090,NA())</f>
        <v>81548.38</v>
      </c>
      <c r="V2090" s="2" t="e">
        <f>IF(Customer_churn_Table!N2090=1,Customer_churn_Table!I2090,NA())</f>
        <v>#N/A</v>
      </c>
      <c r="W2090" s="2" t="e">
        <f>IF(Customer_churn_Table!N2090=1,Customer_churn_Table!M2090,NA())</f>
        <v>#N/A</v>
      </c>
    </row>
    <row r="2091" spans="20:23" x14ac:dyDescent="0.35">
      <c r="T2091" s="2">
        <f>IF(Customer_churn_Table!N2091=0,Customer_churn_Table!I2091,NA())</f>
        <v>0</v>
      </c>
      <c r="U2091" s="2">
        <f>IF(Customer_churn_Table!N2091=0,Customer_churn_Table!M2091,NA())</f>
        <v>69608.479999999996</v>
      </c>
      <c r="V2091" s="2" t="e">
        <f>IF(Customer_churn_Table!N2091=1,Customer_churn_Table!I2091,NA())</f>
        <v>#N/A</v>
      </c>
      <c r="W2091" s="2" t="e">
        <f>IF(Customer_churn_Table!N2091=1,Customer_churn_Table!M2091,NA())</f>
        <v>#N/A</v>
      </c>
    </row>
    <row r="2092" spans="20:23" x14ac:dyDescent="0.35">
      <c r="T2092" s="2">
        <f>IF(Customer_churn_Table!N2092=0,Customer_churn_Table!I2092,NA())</f>
        <v>0</v>
      </c>
      <c r="U2092" s="2">
        <f>IF(Customer_churn_Table!N2092=0,Customer_churn_Table!M2092,NA())</f>
        <v>68873.8</v>
      </c>
      <c r="V2092" s="2" t="e">
        <f>IF(Customer_churn_Table!N2092=1,Customer_churn_Table!I2092,NA())</f>
        <v>#N/A</v>
      </c>
      <c r="W2092" s="2" t="e">
        <f>IF(Customer_churn_Table!N2092=1,Customer_churn_Table!M2092,NA())</f>
        <v>#N/A</v>
      </c>
    </row>
    <row r="2093" spans="20:23" x14ac:dyDescent="0.35">
      <c r="T2093" s="2">
        <f>IF(Customer_churn_Table!N2093=0,Customer_churn_Table!I2093,NA())</f>
        <v>136425.18</v>
      </c>
      <c r="U2093" s="2">
        <f>IF(Customer_churn_Table!N2093=0,Customer_churn_Table!M2093,NA())</f>
        <v>81102.81</v>
      </c>
      <c r="V2093" s="2" t="e">
        <f>IF(Customer_churn_Table!N2093=1,Customer_churn_Table!I2093,NA())</f>
        <v>#N/A</v>
      </c>
      <c r="W2093" s="2" t="e">
        <f>IF(Customer_churn_Table!N2093=1,Customer_churn_Table!M2093,NA())</f>
        <v>#N/A</v>
      </c>
    </row>
    <row r="2094" spans="20:23" x14ac:dyDescent="0.35">
      <c r="T2094" s="2" t="e">
        <f>IF(Customer_churn_Table!N2094=0,Customer_churn_Table!I2094,NA())</f>
        <v>#N/A</v>
      </c>
      <c r="U2094" s="2" t="e">
        <f>IF(Customer_churn_Table!N2094=0,Customer_churn_Table!M2094,NA())</f>
        <v>#N/A</v>
      </c>
      <c r="V2094" s="2">
        <f>IF(Customer_churn_Table!N2094=1,Customer_churn_Table!I2094,NA())</f>
        <v>250898.09</v>
      </c>
      <c r="W2094" s="2">
        <f>IF(Customer_churn_Table!N2094=1,Customer_churn_Table!M2094,NA())</f>
        <v>81054</v>
      </c>
    </row>
    <row r="2095" spans="20:23" x14ac:dyDescent="0.35">
      <c r="T2095" s="2">
        <f>IF(Customer_churn_Table!N2095=0,Customer_churn_Table!I2095,NA())</f>
        <v>146798.81</v>
      </c>
      <c r="U2095" s="2">
        <f>IF(Customer_churn_Table!N2095=0,Customer_churn_Table!M2095,NA())</f>
        <v>74149.77</v>
      </c>
      <c r="V2095" s="2" t="e">
        <f>IF(Customer_churn_Table!N2095=1,Customer_churn_Table!I2095,NA())</f>
        <v>#N/A</v>
      </c>
      <c r="W2095" s="2" t="e">
        <f>IF(Customer_churn_Table!N2095=1,Customer_churn_Table!M2095,NA())</f>
        <v>#N/A</v>
      </c>
    </row>
    <row r="2096" spans="20:23" x14ac:dyDescent="0.35">
      <c r="T2096" s="2">
        <f>IF(Customer_churn_Table!N2096=0,Customer_churn_Table!I2096,NA())</f>
        <v>0</v>
      </c>
      <c r="U2096" s="2">
        <f>IF(Customer_churn_Table!N2096=0,Customer_churn_Table!M2096,NA())</f>
        <v>99503.19</v>
      </c>
      <c r="V2096" s="2" t="e">
        <f>IF(Customer_churn_Table!N2096=1,Customer_churn_Table!I2096,NA())</f>
        <v>#N/A</v>
      </c>
      <c r="W2096" s="2" t="e">
        <f>IF(Customer_churn_Table!N2096=1,Customer_churn_Table!M2096,NA())</f>
        <v>#N/A</v>
      </c>
    </row>
    <row r="2097" spans="20:23" x14ac:dyDescent="0.35">
      <c r="T2097" s="2">
        <f>IF(Customer_churn_Table!N2097=0,Customer_churn_Table!I2097,NA())</f>
        <v>128486.91</v>
      </c>
      <c r="U2097" s="2">
        <f>IF(Customer_churn_Table!N2097=0,Customer_churn_Table!M2097,NA())</f>
        <v>10109.469999999999</v>
      </c>
      <c r="V2097" s="2" t="e">
        <f>IF(Customer_churn_Table!N2097=1,Customer_churn_Table!I2097,NA())</f>
        <v>#N/A</v>
      </c>
      <c r="W2097" s="2" t="e">
        <f>IF(Customer_churn_Table!N2097=1,Customer_churn_Table!M2097,NA())</f>
        <v>#N/A</v>
      </c>
    </row>
    <row r="2098" spans="20:23" x14ac:dyDescent="0.35">
      <c r="T2098" s="2">
        <f>IF(Customer_churn_Table!N2098=0,Customer_churn_Table!I2098,NA())</f>
        <v>0</v>
      </c>
      <c r="U2098" s="2">
        <f>IF(Customer_churn_Table!N2098=0,Customer_churn_Table!M2098,NA())</f>
        <v>58855.85</v>
      </c>
      <c r="V2098" s="2" t="e">
        <f>IF(Customer_churn_Table!N2098=1,Customer_churn_Table!I2098,NA())</f>
        <v>#N/A</v>
      </c>
      <c r="W2098" s="2" t="e">
        <f>IF(Customer_churn_Table!N2098=1,Customer_churn_Table!M2098,NA())</f>
        <v>#N/A</v>
      </c>
    </row>
    <row r="2099" spans="20:23" x14ac:dyDescent="0.35">
      <c r="T2099" s="2">
        <f>IF(Customer_churn_Table!N2099=0,Customer_churn_Table!I2099,NA())</f>
        <v>143407.29</v>
      </c>
      <c r="U2099" s="2">
        <f>IF(Customer_churn_Table!N2099=0,Customer_churn_Table!M2099,NA())</f>
        <v>84402.46</v>
      </c>
      <c r="V2099" s="2" t="e">
        <f>IF(Customer_churn_Table!N2099=1,Customer_churn_Table!I2099,NA())</f>
        <v>#N/A</v>
      </c>
      <c r="W2099" s="2" t="e">
        <f>IF(Customer_churn_Table!N2099=1,Customer_churn_Table!M2099,NA())</f>
        <v>#N/A</v>
      </c>
    </row>
    <row r="2100" spans="20:23" x14ac:dyDescent="0.35">
      <c r="T2100" s="2" t="e">
        <f>IF(Customer_churn_Table!N2100=0,Customer_churn_Table!I2100,NA())</f>
        <v>#N/A</v>
      </c>
      <c r="U2100" s="2" t="e">
        <f>IF(Customer_churn_Table!N2100=0,Customer_churn_Table!M2100,NA())</f>
        <v>#N/A</v>
      </c>
      <c r="V2100" s="2">
        <f>IF(Customer_churn_Table!N2100=1,Customer_churn_Table!I2100,NA())</f>
        <v>0</v>
      </c>
      <c r="W2100" s="2">
        <f>IF(Customer_churn_Table!N2100=1,Customer_churn_Table!M2100,NA())</f>
        <v>49713.87</v>
      </c>
    </row>
    <row r="2101" spans="20:23" x14ac:dyDescent="0.35">
      <c r="T2101" s="2">
        <f>IF(Customer_churn_Table!N2101=0,Customer_churn_Table!I2101,NA())</f>
        <v>76165.649999999994</v>
      </c>
      <c r="U2101" s="2">
        <f>IF(Customer_churn_Table!N2101=0,Customer_churn_Table!M2101,NA())</f>
        <v>133537.53</v>
      </c>
      <c r="V2101" s="2" t="e">
        <f>IF(Customer_churn_Table!N2101=1,Customer_churn_Table!I2101,NA())</f>
        <v>#N/A</v>
      </c>
      <c r="W2101" s="2" t="e">
        <f>IF(Customer_churn_Table!N2101=1,Customer_churn_Table!M2101,NA())</f>
        <v>#N/A</v>
      </c>
    </row>
    <row r="2102" spans="20:23" x14ac:dyDescent="0.35">
      <c r="T2102" s="2">
        <f>IF(Customer_churn_Table!N2102=0,Customer_churn_Table!I2102,NA())</f>
        <v>0</v>
      </c>
      <c r="U2102" s="2">
        <f>IF(Customer_churn_Table!N2102=0,Customer_churn_Table!M2102,NA())</f>
        <v>124615.59</v>
      </c>
      <c r="V2102" s="2" t="e">
        <f>IF(Customer_churn_Table!N2102=1,Customer_churn_Table!I2102,NA())</f>
        <v>#N/A</v>
      </c>
      <c r="W2102" s="2" t="e">
        <f>IF(Customer_churn_Table!N2102=1,Customer_churn_Table!M2102,NA())</f>
        <v>#N/A</v>
      </c>
    </row>
    <row r="2103" spans="20:23" x14ac:dyDescent="0.35">
      <c r="T2103" s="2">
        <f>IF(Customer_churn_Table!N2103=0,Customer_churn_Table!I2103,NA())</f>
        <v>0</v>
      </c>
      <c r="U2103" s="2">
        <f>IF(Customer_churn_Table!N2103=0,Customer_churn_Table!M2103,NA())</f>
        <v>98090.69</v>
      </c>
      <c r="V2103" s="2" t="e">
        <f>IF(Customer_churn_Table!N2103=1,Customer_churn_Table!I2103,NA())</f>
        <v>#N/A</v>
      </c>
      <c r="W2103" s="2" t="e">
        <f>IF(Customer_churn_Table!N2103=1,Customer_churn_Table!M2103,NA())</f>
        <v>#N/A</v>
      </c>
    </row>
    <row r="2104" spans="20:23" x14ac:dyDescent="0.35">
      <c r="T2104" s="2">
        <f>IF(Customer_churn_Table!N2104=0,Customer_churn_Table!I2104,NA())</f>
        <v>90560.3</v>
      </c>
      <c r="U2104" s="2">
        <f>IF(Customer_churn_Table!N2104=0,Customer_churn_Table!M2104,NA())</f>
        <v>42607.69</v>
      </c>
      <c r="V2104" s="2" t="e">
        <f>IF(Customer_churn_Table!N2104=1,Customer_churn_Table!I2104,NA())</f>
        <v>#N/A</v>
      </c>
      <c r="W2104" s="2" t="e">
        <f>IF(Customer_churn_Table!N2104=1,Customer_churn_Table!M2104,NA())</f>
        <v>#N/A</v>
      </c>
    </row>
    <row r="2105" spans="20:23" x14ac:dyDescent="0.35">
      <c r="T2105" s="2">
        <f>IF(Customer_churn_Table!N2105=0,Customer_churn_Table!I2105,NA())</f>
        <v>62391.22</v>
      </c>
      <c r="U2105" s="2">
        <f>IF(Customer_churn_Table!N2105=0,Customer_churn_Table!M2105,NA())</f>
        <v>192434.11</v>
      </c>
      <c r="V2105" s="2" t="e">
        <f>IF(Customer_churn_Table!N2105=1,Customer_churn_Table!I2105,NA())</f>
        <v>#N/A</v>
      </c>
      <c r="W2105" s="2" t="e">
        <f>IF(Customer_churn_Table!N2105=1,Customer_churn_Table!M2105,NA())</f>
        <v>#N/A</v>
      </c>
    </row>
    <row r="2106" spans="20:23" x14ac:dyDescent="0.35">
      <c r="T2106" s="2">
        <f>IF(Customer_churn_Table!N2106=0,Customer_churn_Table!I2106,NA())</f>
        <v>0</v>
      </c>
      <c r="U2106" s="2">
        <f>IF(Customer_churn_Table!N2106=0,Customer_churn_Table!M2106,NA())</f>
        <v>60686.400000000001</v>
      </c>
      <c r="V2106" s="2" t="e">
        <f>IF(Customer_churn_Table!N2106=1,Customer_churn_Table!I2106,NA())</f>
        <v>#N/A</v>
      </c>
      <c r="W2106" s="2" t="e">
        <f>IF(Customer_churn_Table!N2106=1,Customer_churn_Table!M2106,NA())</f>
        <v>#N/A</v>
      </c>
    </row>
    <row r="2107" spans="20:23" x14ac:dyDescent="0.35">
      <c r="T2107" s="2">
        <f>IF(Customer_churn_Table!N2107=0,Customer_churn_Table!I2107,NA())</f>
        <v>0</v>
      </c>
      <c r="U2107" s="2">
        <f>IF(Customer_churn_Table!N2107=0,Customer_churn_Table!M2107,NA())</f>
        <v>49463.44</v>
      </c>
      <c r="V2107" s="2" t="e">
        <f>IF(Customer_churn_Table!N2107=1,Customer_churn_Table!I2107,NA())</f>
        <v>#N/A</v>
      </c>
      <c r="W2107" s="2" t="e">
        <f>IF(Customer_churn_Table!N2107=1,Customer_churn_Table!M2107,NA())</f>
        <v>#N/A</v>
      </c>
    </row>
    <row r="2108" spans="20:23" x14ac:dyDescent="0.35">
      <c r="T2108" s="2" t="e">
        <f>IF(Customer_churn_Table!N2108=0,Customer_churn_Table!I2108,NA())</f>
        <v>#N/A</v>
      </c>
      <c r="U2108" s="2" t="e">
        <f>IF(Customer_churn_Table!N2108=0,Customer_churn_Table!M2108,NA())</f>
        <v>#N/A</v>
      </c>
      <c r="V2108" s="2">
        <f>IF(Customer_churn_Table!N2108=1,Customer_churn_Table!I2108,NA())</f>
        <v>123378.2</v>
      </c>
      <c r="W2108" s="2">
        <f>IF(Customer_churn_Table!N2108=1,Customer_churn_Table!M2108,NA())</f>
        <v>81431.990000000005</v>
      </c>
    </row>
    <row r="2109" spans="20:23" x14ac:dyDescent="0.35">
      <c r="T2109" s="2">
        <f>IF(Customer_churn_Table!N2109=0,Customer_churn_Table!I2109,NA())</f>
        <v>99836.47</v>
      </c>
      <c r="U2109" s="2">
        <f>IF(Customer_churn_Table!N2109=0,Customer_churn_Table!M2109,NA())</f>
        <v>22909.56</v>
      </c>
      <c r="V2109" s="2" t="e">
        <f>IF(Customer_churn_Table!N2109=1,Customer_churn_Table!I2109,NA())</f>
        <v>#N/A</v>
      </c>
      <c r="W2109" s="2" t="e">
        <f>IF(Customer_churn_Table!N2109=1,Customer_churn_Table!M2109,NA())</f>
        <v>#N/A</v>
      </c>
    </row>
    <row r="2110" spans="20:23" x14ac:dyDescent="0.35">
      <c r="T2110" s="2">
        <f>IF(Customer_churn_Table!N2110=0,Customer_churn_Table!I2110,NA())</f>
        <v>161434.35999999999</v>
      </c>
      <c r="U2110" s="2">
        <f>IF(Customer_churn_Table!N2110=0,Customer_churn_Table!M2110,NA())</f>
        <v>65532.17</v>
      </c>
      <c r="V2110" s="2" t="e">
        <f>IF(Customer_churn_Table!N2110=1,Customer_churn_Table!I2110,NA())</f>
        <v>#N/A</v>
      </c>
      <c r="W2110" s="2" t="e">
        <f>IF(Customer_churn_Table!N2110=1,Customer_churn_Table!M2110,NA())</f>
        <v>#N/A</v>
      </c>
    </row>
    <row r="2111" spans="20:23" x14ac:dyDescent="0.35">
      <c r="T2111" s="2">
        <f>IF(Customer_churn_Table!N2111=0,Customer_churn_Table!I2111,NA())</f>
        <v>0</v>
      </c>
      <c r="U2111" s="2">
        <f>IF(Customer_churn_Table!N2111=0,Customer_churn_Table!M2111,NA())</f>
        <v>141053.85</v>
      </c>
      <c r="V2111" s="2" t="e">
        <f>IF(Customer_churn_Table!N2111=1,Customer_churn_Table!I2111,NA())</f>
        <v>#N/A</v>
      </c>
      <c r="W2111" s="2" t="e">
        <f>IF(Customer_churn_Table!N2111=1,Customer_churn_Table!M2111,NA())</f>
        <v>#N/A</v>
      </c>
    </row>
    <row r="2112" spans="20:23" x14ac:dyDescent="0.35">
      <c r="T2112" s="2" t="e">
        <f>IF(Customer_churn_Table!N2112=0,Customer_churn_Table!I2112,NA())</f>
        <v>#N/A</v>
      </c>
      <c r="U2112" s="2" t="e">
        <f>IF(Customer_churn_Table!N2112=0,Customer_churn_Table!M2112,NA())</f>
        <v>#N/A</v>
      </c>
      <c r="V2112" s="2">
        <f>IF(Customer_churn_Table!N2112=1,Customer_churn_Table!I2112,NA())</f>
        <v>138311.76</v>
      </c>
      <c r="W2112" s="2">
        <f>IF(Customer_churn_Table!N2112=1,Customer_churn_Table!M2112,NA())</f>
        <v>3472.63</v>
      </c>
    </row>
    <row r="2113" spans="20:23" x14ac:dyDescent="0.35">
      <c r="T2113" s="2">
        <f>IF(Customer_churn_Table!N2113=0,Customer_churn_Table!I2113,NA())</f>
        <v>0</v>
      </c>
      <c r="U2113" s="2">
        <f>IF(Customer_churn_Table!N2113=0,Customer_churn_Table!M2113,NA())</f>
        <v>102083.78</v>
      </c>
      <c r="V2113" s="2" t="e">
        <f>IF(Customer_churn_Table!N2113=1,Customer_churn_Table!I2113,NA())</f>
        <v>#N/A</v>
      </c>
      <c r="W2113" s="2" t="e">
        <f>IF(Customer_churn_Table!N2113=1,Customer_churn_Table!M2113,NA())</f>
        <v>#N/A</v>
      </c>
    </row>
    <row r="2114" spans="20:23" x14ac:dyDescent="0.35">
      <c r="T2114" s="2">
        <f>IF(Customer_churn_Table!N2114=0,Customer_churn_Table!I2114,NA())</f>
        <v>0</v>
      </c>
      <c r="U2114" s="2">
        <f>IF(Customer_churn_Table!N2114=0,Customer_churn_Table!M2114,NA())</f>
        <v>1801.77</v>
      </c>
      <c r="V2114" s="2" t="e">
        <f>IF(Customer_churn_Table!N2114=1,Customer_churn_Table!I2114,NA())</f>
        <v>#N/A</v>
      </c>
      <c r="W2114" s="2" t="e">
        <f>IF(Customer_churn_Table!N2114=1,Customer_churn_Table!M2114,NA())</f>
        <v>#N/A</v>
      </c>
    </row>
    <row r="2115" spans="20:23" x14ac:dyDescent="0.35">
      <c r="T2115" s="2">
        <f>IF(Customer_churn_Table!N2115=0,Customer_churn_Table!I2115,NA())</f>
        <v>101744.84</v>
      </c>
      <c r="U2115" s="2">
        <f>IF(Customer_churn_Table!N2115=0,Customer_churn_Table!M2115,NA())</f>
        <v>85185.44</v>
      </c>
      <c r="V2115" s="2" t="e">
        <f>IF(Customer_churn_Table!N2115=1,Customer_churn_Table!I2115,NA())</f>
        <v>#N/A</v>
      </c>
      <c r="W2115" s="2" t="e">
        <f>IF(Customer_churn_Table!N2115=1,Customer_churn_Table!M2115,NA())</f>
        <v>#N/A</v>
      </c>
    </row>
    <row r="2116" spans="20:23" x14ac:dyDescent="0.35">
      <c r="T2116" s="2">
        <f>IF(Customer_churn_Table!N2116=0,Customer_churn_Table!I2116,NA())</f>
        <v>0</v>
      </c>
      <c r="U2116" s="2">
        <f>IF(Customer_churn_Table!N2116=0,Customer_churn_Table!M2116,NA())</f>
        <v>119882.7</v>
      </c>
      <c r="V2116" s="2" t="e">
        <f>IF(Customer_churn_Table!N2116=1,Customer_churn_Table!I2116,NA())</f>
        <v>#N/A</v>
      </c>
      <c r="W2116" s="2" t="e">
        <f>IF(Customer_churn_Table!N2116=1,Customer_churn_Table!M2116,NA())</f>
        <v>#N/A</v>
      </c>
    </row>
    <row r="2117" spans="20:23" x14ac:dyDescent="0.35">
      <c r="T2117" s="2" t="e">
        <f>IF(Customer_churn_Table!N2117=0,Customer_churn_Table!I2117,NA())</f>
        <v>#N/A</v>
      </c>
      <c r="U2117" s="2" t="e">
        <f>IF(Customer_churn_Table!N2117=0,Customer_churn_Table!M2117,NA())</f>
        <v>#N/A</v>
      </c>
      <c r="V2117" s="2">
        <f>IF(Customer_churn_Table!N2117=1,Customer_churn_Table!I2117,NA())</f>
        <v>125456.07</v>
      </c>
      <c r="W2117" s="2">
        <f>IF(Customer_churn_Table!N2117=1,Customer_churn_Table!M2117,NA())</f>
        <v>83715.66</v>
      </c>
    </row>
    <row r="2118" spans="20:23" x14ac:dyDescent="0.35">
      <c r="T2118" s="2">
        <f>IF(Customer_churn_Table!N2118=0,Customer_churn_Table!I2118,NA())</f>
        <v>0</v>
      </c>
      <c r="U2118" s="2">
        <f>IF(Customer_churn_Table!N2118=0,Customer_churn_Table!M2118,NA())</f>
        <v>23425.78</v>
      </c>
      <c r="V2118" s="2" t="e">
        <f>IF(Customer_churn_Table!N2118=1,Customer_churn_Table!I2118,NA())</f>
        <v>#N/A</v>
      </c>
      <c r="W2118" s="2" t="e">
        <f>IF(Customer_churn_Table!N2118=1,Customer_churn_Table!M2118,NA())</f>
        <v>#N/A</v>
      </c>
    </row>
    <row r="2119" spans="20:23" x14ac:dyDescent="0.35">
      <c r="T2119" s="2">
        <f>IF(Customer_churn_Table!N2119=0,Customer_churn_Table!I2119,NA())</f>
        <v>0</v>
      </c>
      <c r="U2119" s="2">
        <f>IF(Customer_churn_Table!N2119=0,Customer_churn_Table!M2119,NA())</f>
        <v>77326.78</v>
      </c>
      <c r="V2119" s="2" t="e">
        <f>IF(Customer_churn_Table!N2119=1,Customer_churn_Table!I2119,NA())</f>
        <v>#N/A</v>
      </c>
      <c r="W2119" s="2" t="e">
        <f>IF(Customer_churn_Table!N2119=1,Customer_churn_Table!M2119,NA())</f>
        <v>#N/A</v>
      </c>
    </row>
    <row r="2120" spans="20:23" x14ac:dyDescent="0.35">
      <c r="T2120" s="2" t="e">
        <f>IF(Customer_churn_Table!N2120=0,Customer_churn_Table!I2120,NA())</f>
        <v>#N/A</v>
      </c>
      <c r="U2120" s="2" t="e">
        <f>IF(Customer_churn_Table!N2120=0,Customer_churn_Table!M2120,NA())</f>
        <v>#N/A</v>
      </c>
      <c r="V2120" s="2">
        <f>IF(Customer_churn_Table!N2120=1,Customer_churn_Table!I2120,NA())</f>
        <v>0</v>
      </c>
      <c r="W2120" s="2">
        <f>IF(Customer_churn_Table!N2120=1,Customer_churn_Table!M2120,NA())</f>
        <v>156150.07999999999</v>
      </c>
    </row>
    <row r="2121" spans="20:23" x14ac:dyDescent="0.35">
      <c r="T2121" s="2">
        <f>IF(Customer_churn_Table!N2121=0,Customer_churn_Table!I2121,NA())</f>
        <v>0</v>
      </c>
      <c r="U2121" s="2">
        <f>IF(Customer_churn_Table!N2121=0,Customer_churn_Table!M2121,NA())</f>
        <v>108577.97</v>
      </c>
      <c r="V2121" s="2" t="e">
        <f>IF(Customer_churn_Table!N2121=1,Customer_churn_Table!I2121,NA())</f>
        <v>#N/A</v>
      </c>
      <c r="W2121" s="2" t="e">
        <f>IF(Customer_churn_Table!N2121=1,Customer_churn_Table!M2121,NA())</f>
        <v>#N/A</v>
      </c>
    </row>
    <row r="2122" spans="20:23" x14ac:dyDescent="0.35">
      <c r="T2122" s="2" t="e">
        <f>IF(Customer_churn_Table!N2122=0,Customer_churn_Table!I2122,NA())</f>
        <v>#N/A</v>
      </c>
      <c r="U2122" s="2" t="e">
        <f>IF(Customer_churn_Table!N2122=0,Customer_churn_Table!M2122,NA())</f>
        <v>#N/A</v>
      </c>
      <c r="V2122" s="2">
        <f>IF(Customer_churn_Table!N2122=1,Customer_churn_Table!I2122,NA())</f>
        <v>118449.21</v>
      </c>
      <c r="W2122" s="2">
        <f>IF(Customer_churn_Table!N2122=1,Customer_churn_Table!M2122,NA())</f>
        <v>133573.29</v>
      </c>
    </row>
    <row r="2123" spans="20:23" x14ac:dyDescent="0.35">
      <c r="T2123" s="2">
        <f>IF(Customer_churn_Table!N2123=0,Customer_churn_Table!I2123,NA())</f>
        <v>0</v>
      </c>
      <c r="U2123" s="2">
        <f>IF(Customer_churn_Table!N2123=0,Customer_churn_Table!M2123,NA())</f>
        <v>102057.86</v>
      </c>
      <c r="V2123" s="2" t="e">
        <f>IF(Customer_churn_Table!N2123=1,Customer_churn_Table!I2123,NA())</f>
        <v>#N/A</v>
      </c>
      <c r="W2123" s="2" t="e">
        <f>IF(Customer_churn_Table!N2123=1,Customer_churn_Table!M2123,NA())</f>
        <v>#N/A</v>
      </c>
    </row>
    <row r="2124" spans="20:23" x14ac:dyDescent="0.35">
      <c r="T2124" s="2">
        <f>IF(Customer_churn_Table!N2124=0,Customer_churn_Table!I2124,NA())</f>
        <v>178095.55</v>
      </c>
      <c r="U2124" s="2">
        <f>IF(Customer_churn_Table!N2124=0,Customer_churn_Table!M2124,NA())</f>
        <v>47247.56</v>
      </c>
      <c r="V2124" s="2" t="e">
        <f>IF(Customer_churn_Table!N2124=1,Customer_churn_Table!I2124,NA())</f>
        <v>#N/A</v>
      </c>
      <c r="W2124" s="2" t="e">
        <f>IF(Customer_churn_Table!N2124=1,Customer_churn_Table!M2124,NA())</f>
        <v>#N/A</v>
      </c>
    </row>
    <row r="2125" spans="20:23" x14ac:dyDescent="0.35">
      <c r="T2125" s="2">
        <f>IF(Customer_churn_Table!N2125=0,Customer_churn_Table!I2125,NA())</f>
        <v>109175.14</v>
      </c>
      <c r="U2125" s="2">
        <f>IF(Customer_churn_Table!N2125=0,Customer_churn_Table!M2125,NA())</f>
        <v>114566.47</v>
      </c>
      <c r="V2125" s="2" t="e">
        <f>IF(Customer_churn_Table!N2125=1,Customer_churn_Table!I2125,NA())</f>
        <v>#N/A</v>
      </c>
      <c r="W2125" s="2" t="e">
        <f>IF(Customer_churn_Table!N2125=1,Customer_churn_Table!M2125,NA())</f>
        <v>#N/A</v>
      </c>
    </row>
    <row r="2126" spans="20:23" x14ac:dyDescent="0.35">
      <c r="T2126" s="2" t="e">
        <f>IF(Customer_churn_Table!N2126=0,Customer_churn_Table!I2126,NA())</f>
        <v>#N/A</v>
      </c>
      <c r="U2126" s="2" t="e">
        <f>IF(Customer_churn_Table!N2126=0,Customer_churn_Table!M2126,NA())</f>
        <v>#N/A</v>
      </c>
      <c r="V2126" s="2">
        <f>IF(Customer_churn_Table!N2126=1,Customer_churn_Table!I2126,NA())</f>
        <v>127785.17</v>
      </c>
      <c r="W2126" s="2">
        <f>IF(Customer_churn_Table!N2126=1,Customer_churn_Table!M2126,NA())</f>
        <v>184464.7</v>
      </c>
    </row>
    <row r="2127" spans="20:23" x14ac:dyDescent="0.35">
      <c r="T2127" s="2">
        <f>IF(Customer_churn_Table!N2127=0,Customer_churn_Table!I2127,NA())</f>
        <v>0</v>
      </c>
      <c r="U2127" s="2">
        <f>IF(Customer_churn_Table!N2127=0,Customer_churn_Table!M2127,NA())</f>
        <v>151401.32999999999</v>
      </c>
      <c r="V2127" s="2" t="e">
        <f>IF(Customer_churn_Table!N2127=1,Customer_churn_Table!I2127,NA())</f>
        <v>#N/A</v>
      </c>
      <c r="W2127" s="2" t="e">
        <f>IF(Customer_churn_Table!N2127=1,Customer_churn_Table!M2127,NA())</f>
        <v>#N/A</v>
      </c>
    </row>
    <row r="2128" spans="20:23" x14ac:dyDescent="0.35">
      <c r="T2128" s="2">
        <f>IF(Customer_churn_Table!N2128=0,Customer_churn_Table!I2128,NA())</f>
        <v>0</v>
      </c>
      <c r="U2128" s="2">
        <f>IF(Customer_churn_Table!N2128=0,Customer_churn_Table!M2128,NA())</f>
        <v>70607.100000000006</v>
      </c>
      <c r="V2128" s="2" t="e">
        <f>IF(Customer_churn_Table!N2128=1,Customer_churn_Table!I2128,NA())</f>
        <v>#N/A</v>
      </c>
      <c r="W2128" s="2" t="e">
        <f>IF(Customer_churn_Table!N2128=1,Customer_churn_Table!M2128,NA())</f>
        <v>#N/A</v>
      </c>
    </row>
    <row r="2129" spans="20:23" x14ac:dyDescent="0.35">
      <c r="T2129" s="2">
        <f>IF(Customer_churn_Table!N2129=0,Customer_churn_Table!I2129,NA())</f>
        <v>134260.35999999999</v>
      </c>
      <c r="U2129" s="2">
        <f>IF(Customer_churn_Table!N2129=0,Customer_churn_Table!M2129,NA())</f>
        <v>147074.67000000001</v>
      </c>
      <c r="V2129" s="2" t="e">
        <f>IF(Customer_churn_Table!N2129=1,Customer_churn_Table!I2129,NA())</f>
        <v>#N/A</v>
      </c>
      <c r="W2129" s="2" t="e">
        <f>IF(Customer_churn_Table!N2129=1,Customer_churn_Table!M2129,NA())</f>
        <v>#N/A</v>
      </c>
    </row>
    <row r="2130" spans="20:23" x14ac:dyDescent="0.35">
      <c r="T2130" s="2">
        <f>IF(Customer_churn_Table!N2130=0,Customer_churn_Table!I2130,NA())</f>
        <v>69143.91</v>
      </c>
      <c r="U2130" s="2">
        <f>IF(Customer_churn_Table!N2130=0,Customer_churn_Table!M2130,NA())</f>
        <v>105780.18</v>
      </c>
      <c r="V2130" s="2" t="e">
        <f>IF(Customer_churn_Table!N2130=1,Customer_churn_Table!I2130,NA())</f>
        <v>#N/A</v>
      </c>
      <c r="W2130" s="2" t="e">
        <f>IF(Customer_churn_Table!N2130=1,Customer_churn_Table!M2130,NA())</f>
        <v>#N/A</v>
      </c>
    </row>
    <row r="2131" spans="20:23" x14ac:dyDescent="0.35">
      <c r="T2131" s="2">
        <f>IF(Customer_churn_Table!N2131=0,Customer_churn_Table!I2131,NA())</f>
        <v>100054.77</v>
      </c>
      <c r="U2131" s="2">
        <f>IF(Customer_churn_Table!N2131=0,Customer_churn_Table!M2131,NA())</f>
        <v>109496.45</v>
      </c>
      <c r="V2131" s="2" t="e">
        <f>IF(Customer_churn_Table!N2131=1,Customer_churn_Table!I2131,NA())</f>
        <v>#N/A</v>
      </c>
      <c r="W2131" s="2" t="e">
        <f>IF(Customer_churn_Table!N2131=1,Customer_churn_Table!M2131,NA())</f>
        <v>#N/A</v>
      </c>
    </row>
    <row r="2132" spans="20:23" x14ac:dyDescent="0.35">
      <c r="T2132" s="2">
        <f>IF(Customer_churn_Table!N2132=0,Customer_churn_Table!I2132,NA())</f>
        <v>0</v>
      </c>
      <c r="U2132" s="2">
        <f>IF(Customer_churn_Table!N2132=0,Customer_churn_Table!M2132,NA())</f>
        <v>137739.45000000001</v>
      </c>
      <c r="V2132" s="2" t="e">
        <f>IF(Customer_churn_Table!N2132=1,Customer_churn_Table!I2132,NA())</f>
        <v>#N/A</v>
      </c>
      <c r="W2132" s="2" t="e">
        <f>IF(Customer_churn_Table!N2132=1,Customer_churn_Table!M2132,NA())</f>
        <v>#N/A</v>
      </c>
    </row>
    <row r="2133" spans="20:23" x14ac:dyDescent="0.35">
      <c r="T2133" s="2">
        <f>IF(Customer_churn_Table!N2133=0,Customer_churn_Table!I2133,NA())</f>
        <v>116248.88</v>
      </c>
      <c r="U2133" s="2">
        <f>IF(Customer_churn_Table!N2133=0,Customer_churn_Table!M2133,NA())</f>
        <v>105140.92</v>
      </c>
      <c r="V2133" s="2" t="e">
        <f>IF(Customer_churn_Table!N2133=1,Customer_churn_Table!I2133,NA())</f>
        <v>#N/A</v>
      </c>
      <c r="W2133" s="2" t="e">
        <f>IF(Customer_churn_Table!N2133=1,Customer_churn_Table!M2133,NA())</f>
        <v>#N/A</v>
      </c>
    </row>
    <row r="2134" spans="20:23" x14ac:dyDescent="0.35">
      <c r="T2134" s="2" t="e">
        <f>IF(Customer_churn_Table!N2134=0,Customer_churn_Table!I2134,NA())</f>
        <v>#N/A</v>
      </c>
      <c r="U2134" s="2" t="e">
        <f>IF(Customer_churn_Table!N2134=0,Customer_churn_Table!M2134,NA())</f>
        <v>#N/A</v>
      </c>
      <c r="V2134" s="2">
        <f>IF(Customer_churn_Table!N2134=1,Customer_churn_Table!I2134,NA())</f>
        <v>86053.52</v>
      </c>
      <c r="W2134" s="2">
        <f>IF(Customer_churn_Table!N2134=1,Customer_churn_Table!M2134,NA())</f>
        <v>113276.46</v>
      </c>
    </row>
    <row r="2135" spans="20:23" x14ac:dyDescent="0.35">
      <c r="T2135" s="2">
        <f>IF(Customer_churn_Table!N2135=0,Customer_churn_Table!I2135,NA())</f>
        <v>123157.95</v>
      </c>
      <c r="U2135" s="2">
        <f>IF(Customer_churn_Table!N2135=0,Customer_churn_Table!M2135,NA())</f>
        <v>172531.23</v>
      </c>
      <c r="V2135" s="2" t="e">
        <f>IF(Customer_churn_Table!N2135=1,Customer_churn_Table!I2135,NA())</f>
        <v>#N/A</v>
      </c>
      <c r="W2135" s="2" t="e">
        <f>IF(Customer_churn_Table!N2135=1,Customer_churn_Table!M2135,NA())</f>
        <v>#N/A</v>
      </c>
    </row>
    <row r="2136" spans="20:23" x14ac:dyDescent="0.35">
      <c r="T2136" s="2">
        <f>IF(Customer_churn_Table!N2136=0,Customer_churn_Table!I2136,NA())</f>
        <v>63438.91</v>
      </c>
      <c r="U2136" s="2">
        <f>IF(Customer_churn_Table!N2136=0,Customer_churn_Table!M2136,NA())</f>
        <v>64375.4</v>
      </c>
      <c r="V2136" s="2" t="e">
        <f>IF(Customer_churn_Table!N2136=1,Customer_churn_Table!I2136,NA())</f>
        <v>#N/A</v>
      </c>
      <c r="W2136" s="2" t="e">
        <f>IF(Customer_churn_Table!N2136=1,Customer_churn_Table!M2136,NA())</f>
        <v>#N/A</v>
      </c>
    </row>
    <row r="2137" spans="20:23" x14ac:dyDescent="0.35">
      <c r="T2137" s="2" t="e">
        <f>IF(Customer_churn_Table!N2137=0,Customer_churn_Table!I2137,NA())</f>
        <v>#N/A</v>
      </c>
      <c r="U2137" s="2" t="e">
        <f>IF(Customer_churn_Table!N2137=0,Customer_churn_Table!M2137,NA())</f>
        <v>#N/A</v>
      </c>
      <c r="V2137" s="2">
        <f>IF(Customer_churn_Table!N2137=1,Customer_churn_Table!I2137,NA())</f>
        <v>95295.39</v>
      </c>
      <c r="W2137" s="2">
        <f>IF(Customer_churn_Table!N2137=1,Customer_churn_Table!M2137,NA())</f>
        <v>28434.44</v>
      </c>
    </row>
    <row r="2138" spans="20:23" x14ac:dyDescent="0.35">
      <c r="T2138" s="2">
        <f>IF(Customer_churn_Table!N2138=0,Customer_churn_Table!I2138,NA())</f>
        <v>133550.67000000001</v>
      </c>
      <c r="U2138" s="2">
        <f>IF(Customer_churn_Table!N2138=0,Customer_churn_Table!M2138,NA())</f>
        <v>46941.41</v>
      </c>
      <c r="V2138" s="2" t="e">
        <f>IF(Customer_churn_Table!N2138=1,Customer_churn_Table!I2138,NA())</f>
        <v>#N/A</v>
      </c>
      <c r="W2138" s="2" t="e">
        <f>IF(Customer_churn_Table!N2138=1,Customer_churn_Table!M2138,NA())</f>
        <v>#N/A</v>
      </c>
    </row>
    <row r="2139" spans="20:23" x14ac:dyDescent="0.35">
      <c r="T2139" s="2">
        <f>IF(Customer_churn_Table!N2139=0,Customer_churn_Table!I2139,NA())</f>
        <v>106871.81</v>
      </c>
      <c r="U2139" s="2">
        <f>IF(Customer_churn_Table!N2139=0,Customer_churn_Table!M2139,NA())</f>
        <v>29333.01</v>
      </c>
      <c r="V2139" s="2" t="e">
        <f>IF(Customer_churn_Table!N2139=1,Customer_churn_Table!I2139,NA())</f>
        <v>#N/A</v>
      </c>
      <c r="W2139" s="2" t="e">
        <f>IF(Customer_churn_Table!N2139=1,Customer_churn_Table!M2139,NA())</f>
        <v>#N/A</v>
      </c>
    </row>
    <row r="2140" spans="20:23" x14ac:dyDescent="0.35">
      <c r="T2140" s="2">
        <f>IF(Customer_churn_Table!N2140=0,Customer_churn_Table!I2140,NA())</f>
        <v>105266.32</v>
      </c>
      <c r="U2140" s="2">
        <f>IF(Customer_churn_Table!N2140=0,Customer_churn_Table!M2140,NA())</f>
        <v>193724.51</v>
      </c>
      <c r="V2140" s="2" t="e">
        <f>IF(Customer_churn_Table!N2140=1,Customer_churn_Table!I2140,NA())</f>
        <v>#N/A</v>
      </c>
      <c r="W2140" s="2" t="e">
        <f>IF(Customer_churn_Table!N2140=1,Customer_churn_Table!M2140,NA())</f>
        <v>#N/A</v>
      </c>
    </row>
    <row r="2141" spans="20:23" x14ac:dyDescent="0.35">
      <c r="T2141" s="2" t="e">
        <f>IF(Customer_churn_Table!N2141=0,Customer_churn_Table!I2141,NA())</f>
        <v>#N/A</v>
      </c>
      <c r="U2141" s="2" t="e">
        <f>IF(Customer_churn_Table!N2141=0,Customer_churn_Table!M2141,NA())</f>
        <v>#N/A</v>
      </c>
      <c r="V2141" s="2">
        <f>IF(Customer_churn_Table!N2141=1,Customer_churn_Table!I2141,NA())</f>
        <v>105229.53</v>
      </c>
      <c r="W2141" s="2">
        <f>IF(Customer_churn_Table!N2141=1,Customer_churn_Table!M2141,NA())</f>
        <v>34967.75</v>
      </c>
    </row>
    <row r="2142" spans="20:23" x14ac:dyDescent="0.35">
      <c r="T2142" s="2">
        <f>IF(Customer_churn_Table!N2142=0,Customer_churn_Table!I2142,NA())</f>
        <v>102768.42</v>
      </c>
      <c r="U2142" s="2">
        <f>IF(Customer_churn_Table!N2142=0,Customer_churn_Table!M2142,NA())</f>
        <v>55663.85</v>
      </c>
      <c r="V2142" s="2" t="e">
        <f>IF(Customer_churn_Table!N2142=1,Customer_churn_Table!I2142,NA())</f>
        <v>#N/A</v>
      </c>
      <c r="W2142" s="2" t="e">
        <f>IF(Customer_churn_Table!N2142=1,Customer_churn_Table!M2142,NA())</f>
        <v>#N/A</v>
      </c>
    </row>
    <row r="2143" spans="20:23" x14ac:dyDescent="0.35">
      <c r="T2143" s="2" t="e">
        <f>IF(Customer_churn_Table!N2143=0,Customer_churn_Table!I2143,NA())</f>
        <v>#N/A</v>
      </c>
      <c r="U2143" s="2" t="e">
        <f>IF(Customer_churn_Table!N2143=0,Customer_churn_Table!M2143,NA())</f>
        <v>#N/A</v>
      </c>
      <c r="V2143" s="2">
        <f>IF(Customer_churn_Table!N2143=1,Customer_churn_Table!I2143,NA())</f>
        <v>0</v>
      </c>
      <c r="W2143" s="2">
        <f>IF(Customer_churn_Table!N2143=1,Customer_churn_Table!M2143,NA())</f>
        <v>55753.120000000003</v>
      </c>
    </row>
    <row r="2144" spans="20:23" x14ac:dyDescent="0.35">
      <c r="T2144" s="2">
        <f>IF(Customer_churn_Table!N2144=0,Customer_churn_Table!I2144,NA())</f>
        <v>112689.95</v>
      </c>
      <c r="U2144" s="2">
        <f>IF(Customer_churn_Table!N2144=0,Customer_churn_Table!M2144,NA())</f>
        <v>176962.31</v>
      </c>
      <c r="V2144" s="2" t="e">
        <f>IF(Customer_churn_Table!N2144=1,Customer_churn_Table!I2144,NA())</f>
        <v>#N/A</v>
      </c>
      <c r="W2144" s="2" t="e">
        <f>IF(Customer_churn_Table!N2144=1,Customer_churn_Table!M2144,NA())</f>
        <v>#N/A</v>
      </c>
    </row>
    <row r="2145" spans="20:23" x14ac:dyDescent="0.35">
      <c r="T2145" s="2">
        <f>IF(Customer_churn_Table!N2145=0,Customer_churn_Table!I2145,NA())</f>
        <v>122334.26</v>
      </c>
      <c r="U2145" s="2">
        <f>IF(Customer_churn_Table!N2145=0,Customer_churn_Table!M2145,NA())</f>
        <v>181507.44</v>
      </c>
      <c r="V2145" s="2" t="e">
        <f>IF(Customer_churn_Table!N2145=1,Customer_churn_Table!I2145,NA())</f>
        <v>#N/A</v>
      </c>
      <c r="W2145" s="2" t="e">
        <f>IF(Customer_churn_Table!N2145=1,Customer_churn_Table!M2145,NA())</f>
        <v>#N/A</v>
      </c>
    </row>
    <row r="2146" spans="20:23" x14ac:dyDescent="0.35">
      <c r="T2146" s="2">
        <f>IF(Customer_churn_Table!N2146=0,Customer_churn_Table!I2146,NA())</f>
        <v>0</v>
      </c>
      <c r="U2146" s="2">
        <f>IF(Customer_churn_Table!N2146=0,Customer_churn_Table!M2146,NA())</f>
        <v>61995.57</v>
      </c>
      <c r="V2146" s="2" t="e">
        <f>IF(Customer_churn_Table!N2146=1,Customer_churn_Table!I2146,NA())</f>
        <v>#N/A</v>
      </c>
      <c r="W2146" s="2" t="e">
        <f>IF(Customer_churn_Table!N2146=1,Customer_churn_Table!M2146,NA())</f>
        <v>#N/A</v>
      </c>
    </row>
    <row r="2147" spans="20:23" x14ac:dyDescent="0.35">
      <c r="T2147" s="2">
        <f>IF(Customer_churn_Table!N2147=0,Customer_churn_Table!I2147,NA())</f>
        <v>137847.41</v>
      </c>
      <c r="U2147" s="2">
        <f>IF(Customer_churn_Table!N2147=0,Customer_churn_Table!M2147,NA())</f>
        <v>98349.13</v>
      </c>
      <c r="V2147" s="2" t="e">
        <f>IF(Customer_churn_Table!N2147=1,Customer_churn_Table!I2147,NA())</f>
        <v>#N/A</v>
      </c>
      <c r="W2147" s="2" t="e">
        <f>IF(Customer_churn_Table!N2147=1,Customer_churn_Table!M2147,NA())</f>
        <v>#N/A</v>
      </c>
    </row>
    <row r="2148" spans="20:23" x14ac:dyDescent="0.35">
      <c r="T2148" s="2">
        <f>IF(Customer_churn_Table!N2148=0,Customer_churn_Table!I2148,NA())</f>
        <v>122486.47</v>
      </c>
      <c r="U2148" s="2">
        <f>IF(Customer_churn_Table!N2148=0,Customer_churn_Table!M2148,NA())</f>
        <v>59748.19</v>
      </c>
      <c r="V2148" s="2" t="e">
        <f>IF(Customer_churn_Table!N2148=1,Customer_churn_Table!I2148,NA())</f>
        <v>#N/A</v>
      </c>
      <c r="W2148" s="2" t="e">
        <f>IF(Customer_churn_Table!N2148=1,Customer_churn_Table!M2148,NA())</f>
        <v>#N/A</v>
      </c>
    </row>
    <row r="2149" spans="20:23" x14ac:dyDescent="0.35">
      <c r="T2149" s="2">
        <f>IF(Customer_churn_Table!N2149=0,Customer_churn_Table!I2149,NA())</f>
        <v>101286.11</v>
      </c>
      <c r="U2149" s="2">
        <f>IF(Customer_churn_Table!N2149=0,Customer_churn_Table!M2149,NA())</f>
        <v>159840.51</v>
      </c>
      <c r="V2149" s="2" t="e">
        <f>IF(Customer_churn_Table!N2149=1,Customer_churn_Table!I2149,NA())</f>
        <v>#N/A</v>
      </c>
      <c r="W2149" s="2" t="e">
        <f>IF(Customer_churn_Table!N2149=1,Customer_churn_Table!M2149,NA())</f>
        <v>#N/A</v>
      </c>
    </row>
    <row r="2150" spans="20:23" x14ac:dyDescent="0.35">
      <c r="T2150" s="2">
        <f>IF(Customer_churn_Table!N2150=0,Customer_churn_Table!I2150,NA())</f>
        <v>0</v>
      </c>
      <c r="U2150" s="2">
        <f>IF(Customer_churn_Table!N2150=0,Customer_churn_Table!M2150,NA())</f>
        <v>6656.64</v>
      </c>
      <c r="V2150" s="2" t="e">
        <f>IF(Customer_churn_Table!N2150=1,Customer_churn_Table!I2150,NA())</f>
        <v>#N/A</v>
      </c>
      <c r="W2150" s="2" t="e">
        <f>IF(Customer_churn_Table!N2150=1,Customer_churn_Table!M2150,NA())</f>
        <v>#N/A</v>
      </c>
    </row>
    <row r="2151" spans="20:23" x14ac:dyDescent="0.35">
      <c r="T2151" s="2" t="e">
        <f>IF(Customer_churn_Table!N2151=0,Customer_churn_Table!I2151,NA())</f>
        <v>#N/A</v>
      </c>
      <c r="U2151" s="2" t="e">
        <f>IF(Customer_churn_Table!N2151=0,Customer_churn_Table!M2151,NA())</f>
        <v>#N/A</v>
      </c>
      <c r="V2151" s="2">
        <f>IF(Customer_churn_Table!N2151=1,Customer_churn_Table!I2151,NA())</f>
        <v>101247.06</v>
      </c>
      <c r="W2151" s="2">
        <f>IF(Customer_churn_Table!N2151=1,Customer_churn_Table!M2151,NA())</f>
        <v>37141.620000000003</v>
      </c>
    </row>
    <row r="2152" spans="20:23" x14ac:dyDescent="0.35">
      <c r="T2152" s="2">
        <f>IF(Customer_churn_Table!N2152=0,Customer_churn_Table!I2152,NA())</f>
        <v>86977.96</v>
      </c>
      <c r="U2152" s="2">
        <f>IF(Customer_churn_Table!N2152=0,Customer_churn_Table!M2152,NA())</f>
        <v>37094.75</v>
      </c>
      <c r="V2152" s="2" t="e">
        <f>IF(Customer_churn_Table!N2152=1,Customer_churn_Table!I2152,NA())</f>
        <v>#N/A</v>
      </c>
      <c r="W2152" s="2" t="e">
        <f>IF(Customer_churn_Table!N2152=1,Customer_churn_Table!M2152,NA())</f>
        <v>#N/A</v>
      </c>
    </row>
    <row r="2153" spans="20:23" x14ac:dyDescent="0.35">
      <c r="T2153" s="2" t="e">
        <f>IF(Customer_churn_Table!N2153=0,Customer_churn_Table!I2153,NA())</f>
        <v>#N/A</v>
      </c>
      <c r="U2153" s="2" t="e">
        <f>IF(Customer_churn_Table!N2153=0,Customer_churn_Table!M2153,NA())</f>
        <v>#N/A</v>
      </c>
      <c r="V2153" s="2">
        <f>IF(Customer_churn_Table!N2153=1,Customer_churn_Table!I2153,NA())</f>
        <v>0</v>
      </c>
      <c r="W2153" s="2">
        <f>IF(Customer_churn_Table!N2153=1,Customer_churn_Table!M2153,NA())</f>
        <v>159475.07999999999</v>
      </c>
    </row>
    <row r="2154" spans="20:23" x14ac:dyDescent="0.35">
      <c r="T2154" s="2" t="e">
        <f>IF(Customer_churn_Table!N2154=0,Customer_churn_Table!I2154,NA())</f>
        <v>#N/A</v>
      </c>
      <c r="U2154" s="2" t="e">
        <f>IF(Customer_churn_Table!N2154=0,Customer_churn_Table!M2154,NA())</f>
        <v>#N/A</v>
      </c>
      <c r="V2154" s="2">
        <f>IF(Customer_churn_Table!N2154=1,Customer_churn_Table!I2154,NA())</f>
        <v>110123.59</v>
      </c>
      <c r="W2154" s="2">
        <f>IF(Customer_churn_Table!N2154=1,Customer_churn_Table!M2154,NA())</f>
        <v>51548.14</v>
      </c>
    </row>
    <row r="2155" spans="20:23" x14ac:dyDescent="0.35">
      <c r="T2155" s="2" t="e">
        <f>IF(Customer_churn_Table!N2155=0,Customer_churn_Table!I2155,NA())</f>
        <v>#N/A</v>
      </c>
      <c r="U2155" s="2" t="e">
        <f>IF(Customer_churn_Table!N2155=0,Customer_churn_Table!M2155,NA())</f>
        <v>#N/A</v>
      </c>
      <c r="V2155" s="2">
        <f>IF(Customer_churn_Table!N2155=1,Customer_churn_Table!I2155,NA())</f>
        <v>178111.82</v>
      </c>
      <c r="W2155" s="2">
        <f>IF(Customer_churn_Table!N2155=1,Customer_churn_Table!M2155,NA())</f>
        <v>58719.63</v>
      </c>
    </row>
    <row r="2156" spans="20:23" x14ac:dyDescent="0.35">
      <c r="T2156" s="2" t="e">
        <f>IF(Customer_churn_Table!N2156=0,Customer_churn_Table!I2156,NA())</f>
        <v>#N/A</v>
      </c>
      <c r="U2156" s="2" t="e">
        <f>IF(Customer_churn_Table!N2156=0,Customer_churn_Table!M2156,NA())</f>
        <v>#N/A</v>
      </c>
      <c r="V2156" s="2">
        <f>IF(Customer_churn_Table!N2156=1,Customer_churn_Table!I2156,NA())</f>
        <v>126306.64</v>
      </c>
      <c r="W2156" s="2">
        <f>IF(Customer_churn_Table!N2156=1,Customer_churn_Table!M2156,NA())</f>
        <v>7861.68</v>
      </c>
    </row>
    <row r="2157" spans="20:23" x14ac:dyDescent="0.35">
      <c r="T2157" s="2">
        <f>IF(Customer_churn_Table!N2157=0,Customer_churn_Table!I2157,NA())</f>
        <v>100768.77</v>
      </c>
      <c r="U2157" s="2">
        <f>IF(Customer_churn_Table!N2157=0,Customer_churn_Table!M2157,NA())</f>
        <v>19199.61</v>
      </c>
      <c r="V2157" s="2" t="e">
        <f>IF(Customer_churn_Table!N2157=1,Customer_churn_Table!I2157,NA())</f>
        <v>#N/A</v>
      </c>
      <c r="W2157" s="2" t="e">
        <f>IF(Customer_churn_Table!N2157=1,Customer_churn_Table!M2157,NA())</f>
        <v>#N/A</v>
      </c>
    </row>
    <row r="2158" spans="20:23" x14ac:dyDescent="0.35">
      <c r="T2158" s="2">
        <f>IF(Customer_churn_Table!N2158=0,Customer_churn_Table!I2158,NA())</f>
        <v>0</v>
      </c>
      <c r="U2158" s="2">
        <f>IF(Customer_churn_Table!N2158=0,Customer_churn_Table!M2158,NA())</f>
        <v>178504.29</v>
      </c>
      <c r="V2158" s="2" t="e">
        <f>IF(Customer_churn_Table!N2158=1,Customer_churn_Table!I2158,NA())</f>
        <v>#N/A</v>
      </c>
      <c r="W2158" s="2" t="e">
        <f>IF(Customer_churn_Table!N2158=1,Customer_churn_Table!M2158,NA())</f>
        <v>#N/A</v>
      </c>
    </row>
    <row r="2159" spans="20:23" x14ac:dyDescent="0.35">
      <c r="T2159" s="2">
        <f>IF(Customer_churn_Table!N2159=0,Customer_churn_Table!I2159,NA())</f>
        <v>0</v>
      </c>
      <c r="U2159" s="2">
        <f>IF(Customer_churn_Table!N2159=0,Customer_churn_Table!M2159,NA())</f>
        <v>189016.14</v>
      </c>
      <c r="V2159" s="2" t="e">
        <f>IF(Customer_churn_Table!N2159=1,Customer_churn_Table!I2159,NA())</f>
        <v>#N/A</v>
      </c>
      <c r="W2159" s="2" t="e">
        <f>IF(Customer_churn_Table!N2159=1,Customer_churn_Table!M2159,NA())</f>
        <v>#N/A</v>
      </c>
    </row>
    <row r="2160" spans="20:23" x14ac:dyDescent="0.35">
      <c r="T2160" s="2">
        <f>IF(Customer_churn_Table!N2160=0,Customer_churn_Table!I2160,NA())</f>
        <v>118991.79</v>
      </c>
      <c r="U2160" s="2">
        <f>IF(Customer_churn_Table!N2160=0,Customer_churn_Table!M2160,NA())</f>
        <v>156048.64000000001</v>
      </c>
      <c r="V2160" s="2" t="e">
        <f>IF(Customer_churn_Table!N2160=1,Customer_churn_Table!I2160,NA())</f>
        <v>#N/A</v>
      </c>
      <c r="W2160" s="2" t="e">
        <f>IF(Customer_churn_Table!N2160=1,Customer_churn_Table!M2160,NA())</f>
        <v>#N/A</v>
      </c>
    </row>
    <row r="2161" spans="20:23" x14ac:dyDescent="0.35">
      <c r="T2161" s="2">
        <f>IF(Customer_churn_Table!N2161=0,Customer_churn_Table!I2161,NA())</f>
        <v>140997.26</v>
      </c>
      <c r="U2161" s="2">
        <f>IF(Customer_churn_Table!N2161=0,Customer_churn_Table!M2161,NA())</f>
        <v>52876.41</v>
      </c>
      <c r="V2161" s="2" t="e">
        <f>IF(Customer_churn_Table!N2161=1,Customer_churn_Table!I2161,NA())</f>
        <v>#N/A</v>
      </c>
      <c r="W2161" s="2" t="e">
        <f>IF(Customer_churn_Table!N2161=1,Customer_churn_Table!M2161,NA())</f>
        <v>#N/A</v>
      </c>
    </row>
    <row r="2162" spans="20:23" x14ac:dyDescent="0.35">
      <c r="T2162" s="2">
        <f>IF(Customer_churn_Table!N2162=0,Customer_churn_Table!I2162,NA())</f>
        <v>0</v>
      </c>
      <c r="U2162" s="2">
        <f>IF(Customer_churn_Table!N2162=0,Customer_churn_Table!M2162,NA())</f>
        <v>19653.080000000002</v>
      </c>
      <c r="V2162" s="2" t="e">
        <f>IF(Customer_churn_Table!N2162=1,Customer_churn_Table!I2162,NA())</f>
        <v>#N/A</v>
      </c>
      <c r="W2162" s="2" t="e">
        <f>IF(Customer_churn_Table!N2162=1,Customer_churn_Table!M2162,NA())</f>
        <v>#N/A</v>
      </c>
    </row>
    <row r="2163" spans="20:23" x14ac:dyDescent="0.35">
      <c r="T2163" s="2">
        <f>IF(Customer_churn_Table!N2163=0,Customer_churn_Table!I2163,NA())</f>
        <v>166824.59</v>
      </c>
      <c r="U2163" s="2">
        <f>IF(Customer_churn_Table!N2163=0,Customer_churn_Table!M2163,NA())</f>
        <v>139451.98000000001</v>
      </c>
      <c r="V2163" s="2" t="e">
        <f>IF(Customer_churn_Table!N2163=1,Customer_churn_Table!I2163,NA())</f>
        <v>#N/A</v>
      </c>
      <c r="W2163" s="2" t="e">
        <f>IF(Customer_churn_Table!N2163=1,Customer_churn_Table!M2163,NA())</f>
        <v>#N/A</v>
      </c>
    </row>
    <row r="2164" spans="20:23" x14ac:dyDescent="0.35">
      <c r="T2164" s="2">
        <f>IF(Customer_churn_Table!N2164=0,Customer_churn_Table!I2164,NA())</f>
        <v>76322.69</v>
      </c>
      <c r="U2164" s="2">
        <f>IF(Customer_churn_Table!N2164=0,Customer_churn_Table!M2164,NA())</f>
        <v>128136.29</v>
      </c>
      <c r="V2164" s="2" t="e">
        <f>IF(Customer_churn_Table!N2164=1,Customer_churn_Table!I2164,NA())</f>
        <v>#N/A</v>
      </c>
      <c r="W2164" s="2" t="e">
        <f>IF(Customer_churn_Table!N2164=1,Customer_churn_Table!M2164,NA())</f>
        <v>#N/A</v>
      </c>
    </row>
    <row r="2165" spans="20:23" x14ac:dyDescent="0.35">
      <c r="T2165" s="2">
        <f>IF(Customer_churn_Table!N2165=0,Customer_churn_Table!I2165,NA())</f>
        <v>0</v>
      </c>
      <c r="U2165" s="2">
        <f>IF(Customer_churn_Table!N2165=0,Customer_churn_Table!M2165,NA())</f>
        <v>45206.57</v>
      </c>
      <c r="V2165" s="2" t="e">
        <f>IF(Customer_churn_Table!N2165=1,Customer_churn_Table!I2165,NA())</f>
        <v>#N/A</v>
      </c>
      <c r="W2165" s="2" t="e">
        <f>IF(Customer_churn_Table!N2165=1,Customer_churn_Table!M2165,NA())</f>
        <v>#N/A</v>
      </c>
    </row>
    <row r="2166" spans="20:23" x14ac:dyDescent="0.35">
      <c r="T2166" s="2">
        <f>IF(Customer_churn_Table!N2166=0,Customer_churn_Table!I2166,NA())</f>
        <v>149083.70000000001</v>
      </c>
      <c r="U2166" s="2">
        <f>IF(Customer_churn_Table!N2166=0,Customer_churn_Table!M2166,NA())</f>
        <v>190146.83</v>
      </c>
      <c r="V2166" s="2" t="e">
        <f>IF(Customer_churn_Table!N2166=1,Customer_churn_Table!I2166,NA())</f>
        <v>#N/A</v>
      </c>
      <c r="W2166" s="2" t="e">
        <f>IF(Customer_churn_Table!N2166=1,Customer_churn_Table!M2166,NA())</f>
        <v>#N/A</v>
      </c>
    </row>
    <row r="2167" spans="20:23" x14ac:dyDescent="0.35">
      <c r="T2167" s="2">
        <f>IF(Customer_churn_Table!N2167=0,Customer_churn_Table!I2167,NA())</f>
        <v>0</v>
      </c>
      <c r="U2167" s="2">
        <f>IF(Customer_churn_Table!N2167=0,Customer_churn_Table!M2167,NA())</f>
        <v>158313.87</v>
      </c>
      <c r="V2167" s="2" t="e">
        <f>IF(Customer_churn_Table!N2167=1,Customer_churn_Table!I2167,NA())</f>
        <v>#N/A</v>
      </c>
      <c r="W2167" s="2" t="e">
        <f>IF(Customer_churn_Table!N2167=1,Customer_churn_Table!M2167,NA())</f>
        <v>#N/A</v>
      </c>
    </row>
    <row r="2168" spans="20:23" x14ac:dyDescent="0.35">
      <c r="T2168" s="2">
        <f>IF(Customer_churn_Table!N2168=0,Customer_churn_Table!I2168,NA())</f>
        <v>0</v>
      </c>
      <c r="U2168" s="2">
        <f>IF(Customer_churn_Table!N2168=0,Customer_churn_Table!M2168,NA())</f>
        <v>96670.2</v>
      </c>
      <c r="V2168" s="2" t="e">
        <f>IF(Customer_churn_Table!N2168=1,Customer_churn_Table!I2168,NA())</f>
        <v>#N/A</v>
      </c>
      <c r="W2168" s="2" t="e">
        <f>IF(Customer_churn_Table!N2168=1,Customer_churn_Table!M2168,NA())</f>
        <v>#N/A</v>
      </c>
    </row>
    <row r="2169" spans="20:23" x14ac:dyDescent="0.35">
      <c r="T2169" s="2">
        <f>IF(Customer_churn_Table!N2169=0,Customer_churn_Table!I2169,NA())</f>
        <v>126588.81</v>
      </c>
      <c r="U2169" s="2">
        <f>IF(Customer_churn_Table!N2169=0,Customer_churn_Table!M2169,NA())</f>
        <v>62163.53</v>
      </c>
      <c r="V2169" s="2" t="e">
        <f>IF(Customer_churn_Table!N2169=1,Customer_churn_Table!I2169,NA())</f>
        <v>#N/A</v>
      </c>
      <c r="W2169" s="2" t="e">
        <f>IF(Customer_churn_Table!N2169=1,Customer_churn_Table!M2169,NA())</f>
        <v>#N/A</v>
      </c>
    </row>
    <row r="2170" spans="20:23" x14ac:dyDescent="0.35">
      <c r="T2170" s="2" t="e">
        <f>IF(Customer_churn_Table!N2170=0,Customer_churn_Table!I2170,NA())</f>
        <v>#N/A</v>
      </c>
      <c r="U2170" s="2" t="e">
        <f>IF(Customer_churn_Table!N2170=0,Customer_churn_Table!M2170,NA())</f>
        <v>#N/A</v>
      </c>
      <c r="V2170" s="2">
        <f>IF(Customer_churn_Table!N2170=1,Customer_churn_Table!I2170,NA())</f>
        <v>143249.67000000001</v>
      </c>
      <c r="W2170" s="2">
        <f>IF(Customer_churn_Table!N2170=1,Customer_churn_Table!M2170,NA())</f>
        <v>88428.41</v>
      </c>
    </row>
    <row r="2171" spans="20:23" x14ac:dyDescent="0.35">
      <c r="T2171" s="2">
        <f>IF(Customer_churn_Table!N2171=0,Customer_churn_Table!I2171,NA())</f>
        <v>81844.91</v>
      </c>
      <c r="U2171" s="2">
        <f>IF(Customer_churn_Table!N2171=0,Customer_churn_Table!M2171,NA())</f>
        <v>35908.46</v>
      </c>
      <c r="V2171" s="2" t="e">
        <f>IF(Customer_churn_Table!N2171=1,Customer_churn_Table!I2171,NA())</f>
        <v>#N/A</v>
      </c>
      <c r="W2171" s="2" t="e">
        <f>IF(Customer_churn_Table!N2171=1,Customer_churn_Table!M2171,NA())</f>
        <v>#N/A</v>
      </c>
    </row>
    <row r="2172" spans="20:23" x14ac:dyDescent="0.35">
      <c r="T2172" s="2">
        <f>IF(Customer_churn_Table!N2172=0,Customer_churn_Table!I2172,NA())</f>
        <v>0</v>
      </c>
      <c r="U2172" s="2">
        <f>IF(Customer_churn_Table!N2172=0,Customer_churn_Table!M2172,NA())</f>
        <v>168780.04</v>
      </c>
      <c r="V2172" s="2" t="e">
        <f>IF(Customer_churn_Table!N2172=1,Customer_churn_Table!I2172,NA())</f>
        <v>#N/A</v>
      </c>
      <c r="W2172" s="2" t="e">
        <f>IF(Customer_churn_Table!N2172=1,Customer_churn_Table!M2172,NA())</f>
        <v>#N/A</v>
      </c>
    </row>
    <row r="2173" spans="20:23" x14ac:dyDescent="0.35">
      <c r="T2173" s="2">
        <f>IF(Customer_churn_Table!N2173=0,Customer_churn_Table!I2173,NA())</f>
        <v>190298.89</v>
      </c>
      <c r="U2173" s="2">
        <f>IF(Customer_churn_Table!N2173=0,Customer_churn_Table!M2173,NA())</f>
        <v>191263.76</v>
      </c>
      <c r="V2173" s="2" t="e">
        <f>IF(Customer_churn_Table!N2173=1,Customer_churn_Table!I2173,NA())</f>
        <v>#N/A</v>
      </c>
      <c r="W2173" s="2" t="e">
        <f>IF(Customer_churn_Table!N2173=1,Customer_churn_Table!M2173,NA())</f>
        <v>#N/A</v>
      </c>
    </row>
    <row r="2174" spans="20:23" x14ac:dyDescent="0.35">
      <c r="T2174" s="2">
        <f>IF(Customer_churn_Table!N2174=0,Customer_churn_Table!I2174,NA())</f>
        <v>117212.18</v>
      </c>
      <c r="U2174" s="2">
        <f>IF(Customer_churn_Table!N2174=0,Customer_churn_Table!M2174,NA())</f>
        <v>83052.03</v>
      </c>
      <c r="V2174" s="2" t="e">
        <f>IF(Customer_churn_Table!N2174=1,Customer_churn_Table!I2174,NA())</f>
        <v>#N/A</v>
      </c>
      <c r="W2174" s="2" t="e">
        <f>IF(Customer_churn_Table!N2174=1,Customer_churn_Table!M2174,NA())</f>
        <v>#N/A</v>
      </c>
    </row>
    <row r="2175" spans="20:23" x14ac:dyDescent="0.35">
      <c r="T2175" s="2">
        <f>IF(Customer_churn_Table!N2175=0,Customer_churn_Table!I2175,NA())</f>
        <v>0</v>
      </c>
      <c r="U2175" s="2">
        <f>IF(Customer_churn_Table!N2175=0,Customer_churn_Table!M2175,NA())</f>
        <v>125962.02</v>
      </c>
      <c r="V2175" s="2" t="e">
        <f>IF(Customer_churn_Table!N2175=1,Customer_churn_Table!I2175,NA())</f>
        <v>#N/A</v>
      </c>
      <c r="W2175" s="2" t="e">
        <f>IF(Customer_churn_Table!N2175=1,Customer_churn_Table!M2175,NA())</f>
        <v>#N/A</v>
      </c>
    </row>
    <row r="2176" spans="20:23" x14ac:dyDescent="0.35">
      <c r="T2176" s="2">
        <f>IF(Customer_churn_Table!N2176=0,Customer_churn_Table!I2176,NA())</f>
        <v>139848.17000000001</v>
      </c>
      <c r="U2176" s="2">
        <f>IF(Customer_churn_Table!N2176=0,Customer_churn_Table!M2176,NA())</f>
        <v>164696.26999999999</v>
      </c>
      <c r="V2176" s="2" t="e">
        <f>IF(Customer_churn_Table!N2176=1,Customer_churn_Table!I2176,NA())</f>
        <v>#N/A</v>
      </c>
      <c r="W2176" s="2" t="e">
        <f>IF(Customer_churn_Table!N2176=1,Customer_churn_Table!M2176,NA())</f>
        <v>#N/A</v>
      </c>
    </row>
    <row r="2177" spans="20:23" x14ac:dyDescent="0.35">
      <c r="T2177" s="2">
        <f>IF(Customer_churn_Table!N2177=0,Customer_churn_Table!I2177,NA())</f>
        <v>101861.36</v>
      </c>
      <c r="U2177" s="2">
        <f>IF(Customer_churn_Table!N2177=0,Customer_churn_Table!M2177,NA())</f>
        <v>187011.96</v>
      </c>
      <c r="V2177" s="2" t="e">
        <f>IF(Customer_churn_Table!N2177=1,Customer_churn_Table!I2177,NA())</f>
        <v>#N/A</v>
      </c>
      <c r="W2177" s="2" t="e">
        <f>IF(Customer_churn_Table!N2177=1,Customer_churn_Table!M2177,NA())</f>
        <v>#N/A</v>
      </c>
    </row>
    <row r="2178" spans="20:23" x14ac:dyDescent="0.35">
      <c r="T2178" s="2">
        <f>IF(Customer_churn_Table!N2178=0,Customer_churn_Table!I2178,NA())</f>
        <v>167455.66</v>
      </c>
      <c r="U2178" s="2">
        <f>IF(Customer_churn_Table!N2178=0,Customer_churn_Table!M2178,NA())</f>
        <v>55324.49</v>
      </c>
      <c r="V2178" s="2" t="e">
        <f>IF(Customer_churn_Table!N2178=1,Customer_churn_Table!I2178,NA())</f>
        <v>#N/A</v>
      </c>
      <c r="W2178" s="2" t="e">
        <f>IF(Customer_churn_Table!N2178=1,Customer_churn_Table!M2178,NA())</f>
        <v>#N/A</v>
      </c>
    </row>
    <row r="2179" spans="20:23" x14ac:dyDescent="0.35">
      <c r="T2179" s="2">
        <f>IF(Customer_churn_Table!N2179=0,Customer_churn_Table!I2179,NA())</f>
        <v>0</v>
      </c>
      <c r="U2179" s="2">
        <f>IF(Customer_churn_Table!N2179=0,Customer_churn_Table!M2179,NA())</f>
        <v>34335.550000000003</v>
      </c>
      <c r="V2179" s="2" t="e">
        <f>IF(Customer_churn_Table!N2179=1,Customer_churn_Table!I2179,NA())</f>
        <v>#N/A</v>
      </c>
      <c r="W2179" s="2" t="e">
        <f>IF(Customer_churn_Table!N2179=1,Customer_churn_Table!M2179,NA())</f>
        <v>#N/A</v>
      </c>
    </row>
    <row r="2180" spans="20:23" x14ac:dyDescent="0.35">
      <c r="T2180" s="2">
        <f>IF(Customer_churn_Table!N2180=0,Customer_churn_Table!I2180,NA())</f>
        <v>116360.07</v>
      </c>
      <c r="U2180" s="2">
        <f>IF(Customer_churn_Table!N2180=0,Customer_churn_Table!M2180,NA())</f>
        <v>17004.14</v>
      </c>
      <c r="V2180" s="2" t="e">
        <f>IF(Customer_churn_Table!N2180=1,Customer_churn_Table!I2180,NA())</f>
        <v>#N/A</v>
      </c>
      <c r="W2180" s="2" t="e">
        <f>IF(Customer_churn_Table!N2180=1,Customer_churn_Table!M2180,NA())</f>
        <v>#N/A</v>
      </c>
    </row>
    <row r="2181" spans="20:23" x14ac:dyDescent="0.35">
      <c r="T2181" s="2">
        <f>IF(Customer_churn_Table!N2181=0,Customer_churn_Table!I2181,NA())</f>
        <v>88466.82</v>
      </c>
      <c r="U2181" s="2">
        <f>IF(Customer_churn_Table!N2181=0,Customer_churn_Table!M2181,NA())</f>
        <v>116331.42</v>
      </c>
      <c r="V2181" s="2" t="e">
        <f>IF(Customer_churn_Table!N2181=1,Customer_churn_Table!I2181,NA())</f>
        <v>#N/A</v>
      </c>
      <c r="W2181" s="2" t="e">
        <f>IF(Customer_churn_Table!N2181=1,Customer_churn_Table!M2181,NA())</f>
        <v>#N/A</v>
      </c>
    </row>
    <row r="2182" spans="20:23" x14ac:dyDescent="0.35">
      <c r="T2182" s="2">
        <f>IF(Customer_churn_Table!N2182=0,Customer_churn_Table!I2182,NA())</f>
        <v>0</v>
      </c>
      <c r="U2182" s="2">
        <f>IF(Customer_churn_Table!N2182=0,Customer_churn_Table!M2182,NA())</f>
        <v>22974.01</v>
      </c>
      <c r="V2182" s="2" t="e">
        <f>IF(Customer_churn_Table!N2182=1,Customer_churn_Table!I2182,NA())</f>
        <v>#N/A</v>
      </c>
      <c r="W2182" s="2" t="e">
        <f>IF(Customer_churn_Table!N2182=1,Customer_churn_Table!M2182,NA())</f>
        <v>#N/A</v>
      </c>
    </row>
    <row r="2183" spans="20:23" x14ac:dyDescent="0.35">
      <c r="T2183" s="2" t="e">
        <f>IF(Customer_churn_Table!N2183=0,Customer_churn_Table!I2183,NA())</f>
        <v>#N/A</v>
      </c>
      <c r="U2183" s="2" t="e">
        <f>IF(Customer_churn_Table!N2183=0,Customer_churn_Table!M2183,NA())</f>
        <v>#N/A</v>
      </c>
      <c r="V2183" s="2">
        <f>IF(Customer_churn_Table!N2183=1,Customer_churn_Table!I2183,NA())</f>
        <v>123642.36</v>
      </c>
      <c r="W2183" s="2">
        <f>IF(Customer_churn_Table!N2183=1,Customer_churn_Table!M2183,NA())</f>
        <v>49725.16</v>
      </c>
    </row>
    <row r="2184" spans="20:23" x14ac:dyDescent="0.35">
      <c r="T2184" s="2">
        <f>IF(Customer_churn_Table!N2184=0,Customer_churn_Table!I2184,NA())</f>
        <v>0</v>
      </c>
      <c r="U2184" s="2">
        <f>IF(Customer_churn_Table!N2184=0,Customer_churn_Table!M2184,NA())</f>
        <v>87412.74</v>
      </c>
      <c r="V2184" s="2" t="e">
        <f>IF(Customer_churn_Table!N2184=1,Customer_churn_Table!I2184,NA())</f>
        <v>#N/A</v>
      </c>
      <c r="W2184" s="2" t="e">
        <f>IF(Customer_churn_Table!N2184=1,Customer_churn_Table!M2184,NA())</f>
        <v>#N/A</v>
      </c>
    </row>
    <row r="2185" spans="20:23" x14ac:dyDescent="0.35">
      <c r="T2185" s="2">
        <f>IF(Customer_churn_Table!N2185=0,Customer_churn_Table!I2185,NA())</f>
        <v>72286.84</v>
      </c>
      <c r="U2185" s="2">
        <f>IF(Customer_churn_Table!N2185=0,Customer_churn_Table!M2185,NA())</f>
        <v>26136.89</v>
      </c>
      <c r="V2185" s="2" t="e">
        <f>IF(Customer_churn_Table!N2185=1,Customer_churn_Table!I2185,NA())</f>
        <v>#N/A</v>
      </c>
      <c r="W2185" s="2" t="e">
        <f>IF(Customer_churn_Table!N2185=1,Customer_churn_Table!M2185,NA())</f>
        <v>#N/A</v>
      </c>
    </row>
    <row r="2186" spans="20:23" x14ac:dyDescent="0.35">
      <c r="T2186" s="2">
        <f>IF(Customer_churn_Table!N2186=0,Customer_churn_Table!I2186,NA())</f>
        <v>0</v>
      </c>
      <c r="U2186" s="2">
        <f>IF(Customer_churn_Table!N2186=0,Customer_churn_Table!M2186,NA())</f>
        <v>126554.96</v>
      </c>
      <c r="V2186" s="2" t="e">
        <f>IF(Customer_churn_Table!N2186=1,Customer_churn_Table!I2186,NA())</f>
        <v>#N/A</v>
      </c>
      <c r="W2186" s="2" t="e">
        <f>IF(Customer_churn_Table!N2186=1,Customer_churn_Table!M2186,NA())</f>
        <v>#N/A</v>
      </c>
    </row>
    <row r="2187" spans="20:23" x14ac:dyDescent="0.35">
      <c r="T2187" s="2">
        <f>IF(Customer_churn_Table!N2187=0,Customer_churn_Table!I2187,NA())</f>
        <v>109681.61</v>
      </c>
      <c r="U2187" s="2">
        <f>IF(Customer_churn_Table!N2187=0,Customer_churn_Table!M2187,NA())</f>
        <v>193321.3</v>
      </c>
      <c r="V2187" s="2" t="e">
        <f>IF(Customer_churn_Table!N2187=1,Customer_churn_Table!I2187,NA())</f>
        <v>#N/A</v>
      </c>
      <c r="W2187" s="2" t="e">
        <f>IF(Customer_churn_Table!N2187=1,Customer_churn_Table!M2187,NA())</f>
        <v>#N/A</v>
      </c>
    </row>
    <row r="2188" spans="20:23" x14ac:dyDescent="0.35">
      <c r="T2188" s="2" t="e">
        <f>IF(Customer_churn_Table!N2188=0,Customer_churn_Table!I2188,NA())</f>
        <v>#N/A</v>
      </c>
      <c r="U2188" s="2" t="e">
        <f>IF(Customer_churn_Table!N2188=0,Customer_churn_Table!M2188,NA())</f>
        <v>#N/A</v>
      </c>
      <c r="V2188" s="2">
        <f>IF(Customer_churn_Table!N2188=1,Customer_churn_Table!I2188,NA())</f>
        <v>145018.64000000001</v>
      </c>
      <c r="W2188" s="2">
        <f>IF(Customer_churn_Table!N2188=1,Customer_churn_Table!M2188,NA())</f>
        <v>90928.02</v>
      </c>
    </row>
    <row r="2189" spans="20:23" x14ac:dyDescent="0.35">
      <c r="T2189" s="2">
        <f>IF(Customer_churn_Table!N2189=0,Customer_churn_Table!I2189,NA())</f>
        <v>0</v>
      </c>
      <c r="U2189" s="2">
        <f>IF(Customer_churn_Table!N2189=0,Customer_churn_Table!M2189,NA())</f>
        <v>76510.460000000006</v>
      </c>
      <c r="V2189" s="2" t="e">
        <f>IF(Customer_churn_Table!N2189=1,Customer_churn_Table!I2189,NA())</f>
        <v>#N/A</v>
      </c>
      <c r="W2189" s="2" t="e">
        <f>IF(Customer_churn_Table!N2189=1,Customer_churn_Table!M2189,NA())</f>
        <v>#N/A</v>
      </c>
    </row>
    <row r="2190" spans="20:23" x14ac:dyDescent="0.35">
      <c r="T2190" s="2">
        <f>IF(Customer_churn_Table!N2190=0,Customer_churn_Table!I2190,NA())</f>
        <v>187487.63</v>
      </c>
      <c r="U2190" s="2">
        <f>IF(Customer_churn_Table!N2190=0,Customer_churn_Table!M2190,NA())</f>
        <v>120115.5</v>
      </c>
      <c r="V2190" s="2" t="e">
        <f>IF(Customer_churn_Table!N2190=1,Customer_churn_Table!I2190,NA())</f>
        <v>#N/A</v>
      </c>
      <c r="W2190" s="2" t="e">
        <f>IF(Customer_churn_Table!N2190=1,Customer_churn_Table!M2190,NA())</f>
        <v>#N/A</v>
      </c>
    </row>
    <row r="2191" spans="20:23" x14ac:dyDescent="0.35">
      <c r="T2191" s="2">
        <f>IF(Customer_churn_Table!N2191=0,Customer_churn_Table!I2191,NA())</f>
        <v>165692.91</v>
      </c>
      <c r="U2191" s="2">
        <f>IF(Customer_churn_Table!N2191=0,Customer_churn_Table!M2191,NA())</f>
        <v>197984.58</v>
      </c>
      <c r="V2191" s="2" t="e">
        <f>IF(Customer_churn_Table!N2191=1,Customer_churn_Table!I2191,NA())</f>
        <v>#N/A</v>
      </c>
      <c r="W2191" s="2" t="e">
        <f>IF(Customer_churn_Table!N2191=1,Customer_churn_Table!M2191,NA())</f>
        <v>#N/A</v>
      </c>
    </row>
    <row r="2192" spans="20:23" x14ac:dyDescent="0.35">
      <c r="T2192" s="2" t="e">
        <f>IF(Customer_churn_Table!N2192=0,Customer_churn_Table!I2192,NA())</f>
        <v>#N/A</v>
      </c>
      <c r="U2192" s="2" t="e">
        <f>IF(Customer_churn_Table!N2192=0,Customer_churn_Table!M2192,NA())</f>
        <v>#N/A</v>
      </c>
      <c r="V2192" s="2">
        <f>IF(Customer_churn_Table!N2192=1,Customer_churn_Table!I2192,NA())</f>
        <v>137648.41</v>
      </c>
      <c r="W2192" s="2">
        <f>IF(Customer_churn_Table!N2192=1,Customer_churn_Table!M2192,NA())</f>
        <v>142977.04999999999</v>
      </c>
    </row>
    <row r="2193" spans="20:23" x14ac:dyDescent="0.35">
      <c r="T2193" s="2" t="e">
        <f>IF(Customer_churn_Table!N2193=0,Customer_churn_Table!I2193,NA())</f>
        <v>#N/A</v>
      </c>
      <c r="U2193" s="2" t="e">
        <f>IF(Customer_churn_Table!N2193=0,Customer_churn_Table!M2193,NA())</f>
        <v>#N/A</v>
      </c>
      <c r="V2193" s="2">
        <f>IF(Customer_churn_Table!N2193=1,Customer_churn_Table!I2193,NA())</f>
        <v>118560</v>
      </c>
      <c r="W2193" s="2">
        <f>IF(Customer_churn_Table!N2193=1,Customer_churn_Table!M2193,NA())</f>
        <v>82522.61</v>
      </c>
    </row>
    <row r="2194" spans="20:23" x14ac:dyDescent="0.35">
      <c r="T2194" s="2">
        <f>IF(Customer_churn_Table!N2194=0,Customer_churn_Table!I2194,NA())</f>
        <v>164385.53</v>
      </c>
      <c r="U2194" s="2">
        <f>IF(Customer_churn_Table!N2194=0,Customer_churn_Table!M2194,NA())</f>
        <v>150664.97</v>
      </c>
      <c r="V2194" s="2" t="e">
        <f>IF(Customer_churn_Table!N2194=1,Customer_churn_Table!I2194,NA())</f>
        <v>#N/A</v>
      </c>
      <c r="W2194" s="2" t="e">
        <f>IF(Customer_churn_Table!N2194=1,Customer_churn_Table!M2194,NA())</f>
        <v>#N/A</v>
      </c>
    </row>
    <row r="2195" spans="20:23" x14ac:dyDescent="0.35">
      <c r="T2195" s="2">
        <f>IF(Customer_churn_Table!N2195=0,Customer_churn_Table!I2195,NA())</f>
        <v>108286.5</v>
      </c>
      <c r="U2195" s="2">
        <f>IF(Customer_churn_Table!N2195=0,Customer_churn_Table!M2195,NA())</f>
        <v>114153.44</v>
      </c>
      <c r="V2195" s="2" t="e">
        <f>IF(Customer_churn_Table!N2195=1,Customer_churn_Table!I2195,NA())</f>
        <v>#N/A</v>
      </c>
      <c r="W2195" s="2" t="e">
        <f>IF(Customer_churn_Table!N2195=1,Customer_churn_Table!M2195,NA())</f>
        <v>#N/A</v>
      </c>
    </row>
    <row r="2196" spans="20:23" x14ac:dyDescent="0.35">
      <c r="T2196" s="2">
        <f>IF(Customer_churn_Table!N2196=0,Customer_churn_Table!I2196,NA())</f>
        <v>0</v>
      </c>
      <c r="U2196" s="2">
        <f>IF(Customer_churn_Table!N2196=0,Customer_churn_Table!M2196,NA())</f>
        <v>171706.66</v>
      </c>
      <c r="V2196" s="2" t="e">
        <f>IF(Customer_churn_Table!N2196=1,Customer_churn_Table!I2196,NA())</f>
        <v>#N/A</v>
      </c>
      <c r="W2196" s="2" t="e">
        <f>IF(Customer_churn_Table!N2196=1,Customer_churn_Table!M2196,NA())</f>
        <v>#N/A</v>
      </c>
    </row>
    <row r="2197" spans="20:23" x14ac:dyDescent="0.35">
      <c r="T2197" s="2" t="e">
        <f>IF(Customer_churn_Table!N2197=0,Customer_churn_Table!I2197,NA())</f>
        <v>#N/A</v>
      </c>
      <c r="U2197" s="2" t="e">
        <f>IF(Customer_churn_Table!N2197=0,Customer_churn_Table!M2197,NA())</f>
        <v>#N/A</v>
      </c>
      <c r="V2197" s="2">
        <f>IF(Customer_churn_Table!N2197=1,Customer_churn_Table!I2197,NA())</f>
        <v>0</v>
      </c>
      <c r="W2197" s="2">
        <f>IF(Customer_churn_Table!N2197=1,Customer_churn_Table!M2197,NA())</f>
        <v>119071.56</v>
      </c>
    </row>
    <row r="2198" spans="20:23" x14ac:dyDescent="0.35">
      <c r="T2198" s="2" t="e">
        <f>IF(Customer_churn_Table!N2198=0,Customer_churn_Table!I2198,NA())</f>
        <v>#N/A</v>
      </c>
      <c r="U2198" s="2" t="e">
        <f>IF(Customer_churn_Table!N2198=0,Customer_churn_Table!M2198,NA())</f>
        <v>#N/A</v>
      </c>
      <c r="V2198" s="2">
        <f>IF(Customer_churn_Table!N2198=1,Customer_churn_Table!I2198,NA())</f>
        <v>118079.47</v>
      </c>
      <c r="W2198" s="2">
        <f>IF(Customer_churn_Table!N2198=1,Customer_churn_Table!M2198,NA())</f>
        <v>143007.49</v>
      </c>
    </row>
    <row r="2199" spans="20:23" x14ac:dyDescent="0.35">
      <c r="T2199" s="2">
        <f>IF(Customer_churn_Table!N2199=0,Customer_churn_Table!I2199,NA())</f>
        <v>127283.78</v>
      </c>
      <c r="U2199" s="2">
        <f>IF(Customer_churn_Table!N2199=0,Customer_churn_Table!M2199,NA())</f>
        <v>31302.35</v>
      </c>
      <c r="V2199" s="2" t="e">
        <f>IF(Customer_churn_Table!N2199=1,Customer_churn_Table!I2199,NA())</f>
        <v>#N/A</v>
      </c>
      <c r="W2199" s="2" t="e">
        <f>IF(Customer_churn_Table!N2199=1,Customer_churn_Table!M2199,NA())</f>
        <v>#N/A</v>
      </c>
    </row>
    <row r="2200" spans="20:23" x14ac:dyDescent="0.35">
      <c r="T2200" s="2">
        <f>IF(Customer_churn_Table!N2200=0,Customer_churn_Table!I2200,NA())</f>
        <v>0</v>
      </c>
      <c r="U2200" s="2">
        <f>IF(Customer_churn_Table!N2200=0,Customer_churn_Table!M2200,NA())</f>
        <v>71139.8</v>
      </c>
      <c r="V2200" s="2" t="e">
        <f>IF(Customer_churn_Table!N2200=1,Customer_churn_Table!I2200,NA())</f>
        <v>#N/A</v>
      </c>
      <c r="W2200" s="2" t="e">
        <f>IF(Customer_churn_Table!N2200=1,Customer_churn_Table!M2200,NA())</f>
        <v>#N/A</v>
      </c>
    </row>
    <row r="2201" spans="20:23" x14ac:dyDescent="0.35">
      <c r="T2201" s="2">
        <f>IF(Customer_churn_Table!N2201=0,Customer_churn_Table!I2201,NA())</f>
        <v>141389.06</v>
      </c>
      <c r="U2201" s="2">
        <f>IF(Customer_churn_Table!N2201=0,Customer_churn_Table!M2201,NA())</f>
        <v>54122.89</v>
      </c>
      <c r="V2201" s="2" t="e">
        <f>IF(Customer_churn_Table!N2201=1,Customer_churn_Table!I2201,NA())</f>
        <v>#N/A</v>
      </c>
      <c r="W2201" s="2" t="e">
        <f>IF(Customer_churn_Table!N2201=1,Customer_churn_Table!M2201,NA())</f>
        <v>#N/A</v>
      </c>
    </row>
    <row r="2202" spans="20:23" x14ac:dyDescent="0.35">
      <c r="T2202" s="2">
        <f>IF(Customer_churn_Table!N2202=0,Customer_churn_Table!I2202,NA())</f>
        <v>130091.5</v>
      </c>
      <c r="U2202" s="2">
        <f>IF(Customer_churn_Table!N2202=0,Customer_churn_Table!M2202,NA())</f>
        <v>120031.29</v>
      </c>
      <c r="V2202" s="2" t="e">
        <f>IF(Customer_churn_Table!N2202=1,Customer_churn_Table!I2202,NA())</f>
        <v>#N/A</v>
      </c>
      <c r="W2202" s="2" t="e">
        <f>IF(Customer_churn_Table!N2202=1,Customer_churn_Table!M2202,NA())</f>
        <v>#N/A</v>
      </c>
    </row>
    <row r="2203" spans="20:23" x14ac:dyDescent="0.35">
      <c r="T2203" s="2">
        <f>IF(Customer_churn_Table!N2203=0,Customer_churn_Table!I2203,NA())</f>
        <v>143744.76999999999</v>
      </c>
      <c r="U2203" s="2">
        <f>IF(Customer_churn_Table!N2203=0,Customer_churn_Table!M2203,NA())</f>
        <v>104076.51</v>
      </c>
      <c r="V2203" s="2" t="e">
        <f>IF(Customer_churn_Table!N2203=1,Customer_churn_Table!I2203,NA())</f>
        <v>#N/A</v>
      </c>
      <c r="W2203" s="2" t="e">
        <f>IF(Customer_churn_Table!N2203=1,Customer_churn_Table!M2203,NA())</f>
        <v>#N/A</v>
      </c>
    </row>
    <row r="2204" spans="20:23" x14ac:dyDescent="0.35">
      <c r="T2204" s="2">
        <f>IF(Customer_churn_Table!N2204=0,Customer_churn_Table!I2204,NA())</f>
        <v>97408.03</v>
      </c>
      <c r="U2204" s="2">
        <f>IF(Customer_churn_Table!N2204=0,Customer_churn_Table!M2204,NA())</f>
        <v>175853.64</v>
      </c>
      <c r="V2204" s="2" t="e">
        <f>IF(Customer_churn_Table!N2204=1,Customer_churn_Table!I2204,NA())</f>
        <v>#N/A</v>
      </c>
      <c r="W2204" s="2" t="e">
        <f>IF(Customer_churn_Table!N2204=1,Customer_churn_Table!M2204,NA())</f>
        <v>#N/A</v>
      </c>
    </row>
    <row r="2205" spans="20:23" x14ac:dyDescent="0.35">
      <c r="T2205" s="2">
        <f>IF(Customer_churn_Table!N2205=0,Customer_churn_Table!I2205,NA())</f>
        <v>111927.45</v>
      </c>
      <c r="U2205" s="2">
        <f>IF(Customer_churn_Table!N2205=0,Customer_churn_Table!M2205,NA())</f>
        <v>175795.87</v>
      </c>
      <c r="V2205" s="2" t="e">
        <f>IF(Customer_churn_Table!N2205=1,Customer_churn_Table!I2205,NA())</f>
        <v>#N/A</v>
      </c>
      <c r="W2205" s="2" t="e">
        <f>IF(Customer_churn_Table!N2205=1,Customer_churn_Table!M2205,NA())</f>
        <v>#N/A</v>
      </c>
    </row>
    <row r="2206" spans="20:23" x14ac:dyDescent="0.35">
      <c r="T2206" s="2">
        <f>IF(Customer_churn_Table!N2206=0,Customer_churn_Table!I2206,NA())</f>
        <v>0</v>
      </c>
      <c r="U2206" s="2">
        <f>IF(Customer_churn_Table!N2206=0,Customer_churn_Table!M2206,NA())</f>
        <v>15360.91</v>
      </c>
      <c r="V2206" s="2" t="e">
        <f>IF(Customer_churn_Table!N2206=1,Customer_churn_Table!I2206,NA())</f>
        <v>#N/A</v>
      </c>
      <c r="W2206" s="2" t="e">
        <f>IF(Customer_churn_Table!N2206=1,Customer_churn_Table!M2206,NA())</f>
        <v>#N/A</v>
      </c>
    </row>
    <row r="2207" spans="20:23" x14ac:dyDescent="0.35">
      <c r="T2207" s="2">
        <f>IF(Customer_churn_Table!N2207=0,Customer_churn_Table!I2207,NA())</f>
        <v>0</v>
      </c>
      <c r="U2207" s="2">
        <f>IF(Customer_churn_Table!N2207=0,Customer_churn_Table!M2207,NA())</f>
        <v>168460.12</v>
      </c>
      <c r="V2207" s="2" t="e">
        <f>IF(Customer_churn_Table!N2207=1,Customer_churn_Table!I2207,NA())</f>
        <v>#N/A</v>
      </c>
      <c r="W2207" s="2" t="e">
        <f>IF(Customer_churn_Table!N2207=1,Customer_churn_Table!M2207,NA())</f>
        <v>#N/A</v>
      </c>
    </row>
    <row r="2208" spans="20:23" x14ac:dyDescent="0.35">
      <c r="T2208" s="2">
        <f>IF(Customer_churn_Table!N2208=0,Customer_churn_Table!I2208,NA())</f>
        <v>0</v>
      </c>
      <c r="U2208" s="2">
        <f>IF(Customer_churn_Table!N2208=0,Customer_churn_Table!M2208,NA())</f>
        <v>181177.9</v>
      </c>
      <c r="V2208" s="2" t="e">
        <f>IF(Customer_churn_Table!N2208=1,Customer_churn_Table!I2208,NA())</f>
        <v>#N/A</v>
      </c>
      <c r="W2208" s="2" t="e">
        <f>IF(Customer_churn_Table!N2208=1,Customer_churn_Table!M2208,NA())</f>
        <v>#N/A</v>
      </c>
    </row>
    <row r="2209" spans="20:23" x14ac:dyDescent="0.35">
      <c r="T2209" s="2">
        <f>IF(Customer_churn_Table!N2209=0,Customer_churn_Table!I2209,NA())</f>
        <v>188285.68</v>
      </c>
      <c r="U2209" s="2">
        <f>IF(Customer_churn_Table!N2209=0,Customer_churn_Table!M2209,NA())</f>
        <v>58363.94</v>
      </c>
      <c r="V2209" s="2" t="e">
        <f>IF(Customer_churn_Table!N2209=1,Customer_churn_Table!I2209,NA())</f>
        <v>#N/A</v>
      </c>
      <c r="W2209" s="2" t="e">
        <f>IF(Customer_churn_Table!N2209=1,Customer_churn_Table!M2209,NA())</f>
        <v>#N/A</v>
      </c>
    </row>
    <row r="2210" spans="20:23" x14ac:dyDescent="0.35">
      <c r="T2210" s="2" t="e">
        <f>IF(Customer_churn_Table!N2210=0,Customer_churn_Table!I2210,NA())</f>
        <v>#N/A</v>
      </c>
      <c r="U2210" s="2" t="e">
        <f>IF(Customer_churn_Table!N2210=0,Customer_churn_Table!M2210,NA())</f>
        <v>#N/A</v>
      </c>
      <c r="V2210" s="2">
        <f>IF(Customer_churn_Table!N2210=1,Customer_churn_Table!I2210,NA())</f>
        <v>109705.52</v>
      </c>
      <c r="W2210" s="2">
        <f>IF(Customer_churn_Table!N2210=1,Customer_churn_Table!M2210,NA())</f>
        <v>20276.87</v>
      </c>
    </row>
    <row r="2211" spans="20:23" x14ac:dyDescent="0.35">
      <c r="T2211" s="2">
        <f>IF(Customer_churn_Table!N2211=0,Customer_churn_Table!I2211,NA())</f>
        <v>0</v>
      </c>
      <c r="U2211" s="2">
        <f>IF(Customer_churn_Table!N2211=0,Customer_churn_Table!M2211,NA())</f>
        <v>91514.62</v>
      </c>
      <c r="V2211" s="2" t="e">
        <f>IF(Customer_churn_Table!N2211=1,Customer_churn_Table!I2211,NA())</f>
        <v>#N/A</v>
      </c>
      <c r="W2211" s="2" t="e">
        <f>IF(Customer_churn_Table!N2211=1,Customer_churn_Table!M2211,NA())</f>
        <v>#N/A</v>
      </c>
    </row>
    <row r="2212" spans="20:23" x14ac:dyDescent="0.35">
      <c r="T2212" s="2">
        <f>IF(Customer_churn_Table!N2212=0,Customer_churn_Table!I2212,NA())</f>
        <v>127122.79</v>
      </c>
      <c r="U2212" s="2">
        <f>IF(Customer_churn_Table!N2212=0,Customer_churn_Table!M2212,NA())</f>
        <v>76703.100000000006</v>
      </c>
      <c r="V2212" s="2" t="e">
        <f>IF(Customer_churn_Table!N2212=1,Customer_churn_Table!I2212,NA())</f>
        <v>#N/A</v>
      </c>
      <c r="W2212" s="2" t="e">
        <f>IF(Customer_churn_Table!N2212=1,Customer_churn_Table!M2212,NA())</f>
        <v>#N/A</v>
      </c>
    </row>
    <row r="2213" spans="20:23" x14ac:dyDescent="0.35">
      <c r="T2213" s="2">
        <f>IF(Customer_churn_Table!N2213=0,Customer_churn_Table!I2213,NA())</f>
        <v>98241.04</v>
      </c>
      <c r="U2213" s="2">
        <f>IF(Customer_churn_Table!N2213=0,Customer_churn_Table!M2213,NA())</f>
        <v>110887.14</v>
      </c>
      <c r="V2213" s="2" t="e">
        <f>IF(Customer_churn_Table!N2213=1,Customer_churn_Table!I2213,NA())</f>
        <v>#N/A</v>
      </c>
      <c r="W2213" s="2" t="e">
        <f>IF(Customer_churn_Table!N2213=1,Customer_churn_Table!M2213,NA())</f>
        <v>#N/A</v>
      </c>
    </row>
    <row r="2214" spans="20:23" x14ac:dyDescent="0.35">
      <c r="T2214" s="2">
        <f>IF(Customer_churn_Table!N2214=0,Customer_churn_Table!I2214,NA())</f>
        <v>170840.08</v>
      </c>
      <c r="U2214" s="2">
        <f>IF(Customer_churn_Table!N2214=0,Customer_churn_Table!M2214,NA())</f>
        <v>109843.16</v>
      </c>
      <c r="V2214" s="2" t="e">
        <f>IF(Customer_churn_Table!N2214=1,Customer_churn_Table!I2214,NA())</f>
        <v>#N/A</v>
      </c>
      <c r="W2214" s="2" t="e">
        <f>IF(Customer_churn_Table!N2214=1,Customer_churn_Table!M2214,NA())</f>
        <v>#N/A</v>
      </c>
    </row>
    <row r="2215" spans="20:23" x14ac:dyDescent="0.35">
      <c r="T2215" s="2" t="e">
        <f>IF(Customer_churn_Table!N2215=0,Customer_churn_Table!I2215,NA())</f>
        <v>#N/A</v>
      </c>
      <c r="U2215" s="2" t="e">
        <f>IF(Customer_churn_Table!N2215=0,Customer_churn_Table!M2215,NA())</f>
        <v>#N/A</v>
      </c>
      <c r="V2215" s="2">
        <f>IF(Customer_churn_Table!N2215=1,Customer_churn_Table!I2215,NA())</f>
        <v>87541.06</v>
      </c>
      <c r="W2215" s="2">
        <f>IF(Customer_churn_Table!N2215=1,Customer_churn_Table!M2215,NA())</f>
        <v>12577.21</v>
      </c>
    </row>
    <row r="2216" spans="20:23" x14ac:dyDescent="0.35">
      <c r="T2216" s="2">
        <f>IF(Customer_churn_Table!N2216=0,Customer_churn_Table!I2216,NA())</f>
        <v>62610.96</v>
      </c>
      <c r="U2216" s="2">
        <f>IF(Customer_churn_Table!N2216=0,Customer_churn_Table!M2216,NA())</f>
        <v>179365.1</v>
      </c>
      <c r="V2216" s="2" t="e">
        <f>IF(Customer_churn_Table!N2216=1,Customer_churn_Table!I2216,NA())</f>
        <v>#N/A</v>
      </c>
      <c r="W2216" s="2" t="e">
        <f>IF(Customer_churn_Table!N2216=1,Customer_churn_Table!M2216,NA())</f>
        <v>#N/A</v>
      </c>
    </row>
    <row r="2217" spans="20:23" x14ac:dyDescent="0.35">
      <c r="T2217" s="2">
        <f>IF(Customer_churn_Table!N2217=0,Customer_churn_Table!I2217,NA())</f>
        <v>0</v>
      </c>
      <c r="U2217" s="2">
        <f>IF(Customer_churn_Table!N2217=0,Customer_churn_Table!M2217,NA())</f>
        <v>65816.53</v>
      </c>
      <c r="V2217" s="2" t="e">
        <f>IF(Customer_churn_Table!N2217=1,Customer_churn_Table!I2217,NA())</f>
        <v>#N/A</v>
      </c>
      <c r="W2217" s="2" t="e">
        <f>IF(Customer_churn_Table!N2217=1,Customer_churn_Table!M2217,NA())</f>
        <v>#N/A</v>
      </c>
    </row>
    <row r="2218" spans="20:23" x14ac:dyDescent="0.35">
      <c r="T2218" s="2">
        <f>IF(Customer_churn_Table!N2218=0,Customer_churn_Table!I2218,NA())</f>
        <v>113328.93</v>
      </c>
      <c r="U2218" s="2">
        <f>IF(Customer_churn_Table!N2218=0,Customer_churn_Table!M2218,NA())</f>
        <v>124170.9</v>
      </c>
      <c r="V2218" s="2" t="e">
        <f>IF(Customer_churn_Table!N2218=1,Customer_churn_Table!I2218,NA())</f>
        <v>#N/A</v>
      </c>
      <c r="W2218" s="2" t="e">
        <f>IF(Customer_churn_Table!N2218=1,Customer_churn_Table!M2218,NA())</f>
        <v>#N/A</v>
      </c>
    </row>
    <row r="2219" spans="20:23" x14ac:dyDescent="0.35">
      <c r="T2219" s="2">
        <f>IF(Customer_churn_Table!N2219=0,Customer_churn_Table!I2219,NA())</f>
        <v>104832.49</v>
      </c>
      <c r="U2219" s="2">
        <f>IF(Customer_churn_Table!N2219=0,Customer_churn_Table!M2219,NA())</f>
        <v>175015.12</v>
      </c>
      <c r="V2219" s="2" t="e">
        <f>IF(Customer_churn_Table!N2219=1,Customer_churn_Table!I2219,NA())</f>
        <v>#N/A</v>
      </c>
      <c r="W2219" s="2" t="e">
        <f>IF(Customer_churn_Table!N2219=1,Customer_churn_Table!M2219,NA())</f>
        <v>#N/A</v>
      </c>
    </row>
    <row r="2220" spans="20:23" x14ac:dyDescent="0.35">
      <c r="T2220" s="2">
        <f>IF(Customer_churn_Table!N2220=0,Customer_churn_Table!I2220,NA())</f>
        <v>102289.85</v>
      </c>
      <c r="U2220" s="2">
        <f>IF(Customer_churn_Table!N2220=0,Customer_churn_Table!M2220,NA())</f>
        <v>115441.66</v>
      </c>
      <c r="V2220" s="2" t="e">
        <f>IF(Customer_churn_Table!N2220=1,Customer_churn_Table!I2220,NA())</f>
        <v>#N/A</v>
      </c>
      <c r="W2220" s="2" t="e">
        <f>IF(Customer_churn_Table!N2220=1,Customer_churn_Table!M2220,NA())</f>
        <v>#N/A</v>
      </c>
    </row>
    <row r="2221" spans="20:23" x14ac:dyDescent="0.35">
      <c r="T2221" s="2">
        <f>IF(Customer_churn_Table!N2221=0,Customer_churn_Table!I2221,NA())</f>
        <v>125227.82</v>
      </c>
      <c r="U2221" s="2">
        <f>IF(Customer_churn_Table!N2221=0,Customer_churn_Table!M2221,NA())</f>
        <v>128247.03</v>
      </c>
      <c r="V2221" s="2" t="e">
        <f>IF(Customer_churn_Table!N2221=1,Customer_churn_Table!I2221,NA())</f>
        <v>#N/A</v>
      </c>
      <c r="W2221" s="2" t="e">
        <f>IF(Customer_churn_Table!N2221=1,Customer_churn_Table!M2221,NA())</f>
        <v>#N/A</v>
      </c>
    </row>
    <row r="2222" spans="20:23" x14ac:dyDescent="0.35">
      <c r="T2222" s="2">
        <f>IF(Customer_churn_Table!N2222=0,Customer_churn_Table!I2222,NA())</f>
        <v>140510.89000000001</v>
      </c>
      <c r="U2222" s="2">
        <f>IF(Customer_churn_Table!N2222=0,Customer_churn_Table!M2222,NA())</f>
        <v>141914.94</v>
      </c>
      <c r="V2222" s="2" t="e">
        <f>IF(Customer_churn_Table!N2222=1,Customer_churn_Table!I2222,NA())</f>
        <v>#N/A</v>
      </c>
      <c r="W2222" s="2" t="e">
        <f>IF(Customer_churn_Table!N2222=1,Customer_churn_Table!M2222,NA())</f>
        <v>#N/A</v>
      </c>
    </row>
    <row r="2223" spans="20:23" x14ac:dyDescent="0.35">
      <c r="T2223" s="2" t="e">
        <f>IF(Customer_churn_Table!N2223=0,Customer_churn_Table!I2223,NA())</f>
        <v>#N/A</v>
      </c>
      <c r="U2223" s="2" t="e">
        <f>IF(Customer_churn_Table!N2223=0,Customer_churn_Table!M2223,NA())</f>
        <v>#N/A</v>
      </c>
      <c r="V2223" s="2">
        <f>IF(Customer_churn_Table!N2223=1,Customer_churn_Table!I2223,NA())</f>
        <v>132253.22</v>
      </c>
      <c r="W2223" s="2">
        <f>IF(Customer_churn_Table!N2223=1,Customer_churn_Table!M2223,NA())</f>
        <v>115566.57</v>
      </c>
    </row>
    <row r="2224" spans="20:23" x14ac:dyDescent="0.35">
      <c r="T2224" s="2">
        <f>IF(Customer_churn_Table!N2224=0,Customer_churn_Table!I2224,NA())</f>
        <v>39043.29</v>
      </c>
      <c r="U2224" s="2">
        <f>IF(Customer_churn_Table!N2224=0,Customer_churn_Table!M2224,NA())</f>
        <v>175423.69</v>
      </c>
      <c r="V2224" s="2" t="e">
        <f>IF(Customer_churn_Table!N2224=1,Customer_churn_Table!I2224,NA())</f>
        <v>#N/A</v>
      </c>
      <c r="W2224" s="2" t="e">
        <f>IF(Customer_churn_Table!N2224=1,Customer_churn_Table!M2224,NA())</f>
        <v>#N/A</v>
      </c>
    </row>
    <row r="2225" spans="20:23" x14ac:dyDescent="0.35">
      <c r="T2225" s="2">
        <f>IF(Customer_churn_Table!N2225=0,Customer_churn_Table!I2225,NA())</f>
        <v>0</v>
      </c>
      <c r="U2225" s="2">
        <f>IF(Customer_churn_Table!N2225=0,Customer_churn_Table!M2225,NA())</f>
        <v>133447.49</v>
      </c>
      <c r="V2225" s="2" t="e">
        <f>IF(Customer_churn_Table!N2225=1,Customer_churn_Table!I2225,NA())</f>
        <v>#N/A</v>
      </c>
      <c r="W2225" s="2" t="e">
        <f>IF(Customer_churn_Table!N2225=1,Customer_churn_Table!M2225,NA())</f>
        <v>#N/A</v>
      </c>
    </row>
    <row r="2226" spans="20:23" x14ac:dyDescent="0.35">
      <c r="T2226" s="2">
        <f>IF(Customer_churn_Table!N2226=0,Customer_churn_Table!I2226,NA())</f>
        <v>99685.06</v>
      </c>
      <c r="U2226" s="2">
        <f>IF(Customer_churn_Table!N2226=0,Customer_churn_Table!M2226,NA())</f>
        <v>114474.98</v>
      </c>
      <c r="V2226" s="2" t="e">
        <f>IF(Customer_churn_Table!N2226=1,Customer_churn_Table!I2226,NA())</f>
        <v>#N/A</v>
      </c>
      <c r="W2226" s="2" t="e">
        <f>IF(Customer_churn_Table!N2226=1,Customer_churn_Table!M2226,NA())</f>
        <v>#N/A</v>
      </c>
    </row>
    <row r="2227" spans="20:23" x14ac:dyDescent="0.35">
      <c r="T2227" s="2">
        <f>IF(Customer_churn_Table!N2227=0,Customer_churn_Table!I2227,NA())</f>
        <v>125385.49</v>
      </c>
      <c r="U2227" s="2">
        <f>IF(Customer_churn_Table!N2227=0,Customer_churn_Table!M2227,NA())</f>
        <v>52044.66</v>
      </c>
      <c r="V2227" s="2" t="e">
        <f>IF(Customer_churn_Table!N2227=1,Customer_churn_Table!I2227,NA())</f>
        <v>#N/A</v>
      </c>
      <c r="W2227" s="2" t="e">
        <f>IF(Customer_churn_Table!N2227=1,Customer_churn_Table!M2227,NA())</f>
        <v>#N/A</v>
      </c>
    </row>
    <row r="2228" spans="20:23" x14ac:dyDescent="0.35">
      <c r="T2228" s="2">
        <f>IF(Customer_churn_Table!N2228=0,Customer_churn_Table!I2228,NA())</f>
        <v>131365.37</v>
      </c>
      <c r="U2228" s="2">
        <f>IF(Customer_churn_Table!N2228=0,Customer_churn_Table!M2228,NA())</f>
        <v>180290.68</v>
      </c>
      <c r="V2228" s="2" t="e">
        <f>IF(Customer_churn_Table!N2228=1,Customer_churn_Table!I2228,NA())</f>
        <v>#N/A</v>
      </c>
      <c r="W2228" s="2" t="e">
        <f>IF(Customer_churn_Table!N2228=1,Customer_churn_Table!M2228,NA())</f>
        <v>#N/A</v>
      </c>
    </row>
    <row r="2229" spans="20:23" x14ac:dyDescent="0.35">
      <c r="T2229" s="2">
        <f>IF(Customer_churn_Table!N2229=0,Customer_churn_Table!I2229,NA())</f>
        <v>98308.51</v>
      </c>
      <c r="U2229" s="2">
        <f>IF(Customer_churn_Table!N2229=0,Customer_churn_Table!M2229,NA())</f>
        <v>132034.13</v>
      </c>
      <c r="V2229" s="2" t="e">
        <f>IF(Customer_churn_Table!N2229=1,Customer_churn_Table!I2229,NA())</f>
        <v>#N/A</v>
      </c>
      <c r="W2229" s="2" t="e">
        <f>IF(Customer_churn_Table!N2229=1,Customer_churn_Table!M2229,NA())</f>
        <v>#N/A</v>
      </c>
    </row>
    <row r="2230" spans="20:23" x14ac:dyDescent="0.35">
      <c r="T2230" s="2">
        <f>IF(Customer_churn_Table!N2230=0,Customer_churn_Table!I2230,NA())</f>
        <v>0</v>
      </c>
      <c r="U2230" s="2">
        <f>IF(Customer_churn_Table!N2230=0,Customer_churn_Table!M2230,NA())</f>
        <v>20968.88</v>
      </c>
      <c r="V2230" s="2" t="e">
        <f>IF(Customer_churn_Table!N2230=1,Customer_churn_Table!I2230,NA())</f>
        <v>#N/A</v>
      </c>
      <c r="W2230" s="2" t="e">
        <f>IF(Customer_churn_Table!N2230=1,Customer_churn_Table!M2230,NA())</f>
        <v>#N/A</v>
      </c>
    </row>
    <row r="2231" spans="20:23" x14ac:dyDescent="0.35">
      <c r="T2231" s="2">
        <f>IF(Customer_churn_Table!N2231=0,Customer_churn_Table!I2231,NA())</f>
        <v>140856.16</v>
      </c>
      <c r="U2231" s="2">
        <f>IF(Customer_churn_Table!N2231=0,Customer_churn_Table!M2231,NA())</f>
        <v>158735.1</v>
      </c>
      <c r="V2231" s="2" t="e">
        <f>IF(Customer_churn_Table!N2231=1,Customer_churn_Table!I2231,NA())</f>
        <v>#N/A</v>
      </c>
      <c r="W2231" s="2" t="e">
        <f>IF(Customer_churn_Table!N2231=1,Customer_churn_Table!M2231,NA())</f>
        <v>#N/A</v>
      </c>
    </row>
    <row r="2232" spans="20:23" x14ac:dyDescent="0.35">
      <c r="T2232" s="2">
        <f>IF(Customer_churn_Table!N2232=0,Customer_churn_Table!I2232,NA())</f>
        <v>0</v>
      </c>
      <c r="U2232" s="2">
        <f>IF(Customer_churn_Table!N2232=0,Customer_churn_Table!M2232,NA())</f>
        <v>196134.44</v>
      </c>
      <c r="V2232" s="2" t="e">
        <f>IF(Customer_churn_Table!N2232=1,Customer_churn_Table!I2232,NA())</f>
        <v>#N/A</v>
      </c>
      <c r="W2232" s="2" t="e">
        <f>IF(Customer_churn_Table!N2232=1,Customer_churn_Table!M2232,NA())</f>
        <v>#N/A</v>
      </c>
    </row>
    <row r="2233" spans="20:23" x14ac:dyDescent="0.35">
      <c r="T2233" s="2">
        <f>IF(Customer_churn_Table!N2233=0,Customer_churn_Table!I2233,NA())</f>
        <v>172274.01</v>
      </c>
      <c r="U2233" s="2">
        <f>IF(Customer_churn_Table!N2233=0,Customer_churn_Table!M2233,NA())</f>
        <v>22374.97</v>
      </c>
      <c r="V2233" s="2" t="e">
        <f>IF(Customer_churn_Table!N2233=1,Customer_churn_Table!I2233,NA())</f>
        <v>#N/A</v>
      </c>
      <c r="W2233" s="2" t="e">
        <f>IF(Customer_churn_Table!N2233=1,Customer_churn_Table!M2233,NA())</f>
        <v>#N/A</v>
      </c>
    </row>
    <row r="2234" spans="20:23" x14ac:dyDescent="0.35">
      <c r="T2234" s="2">
        <f>IF(Customer_churn_Table!N2234=0,Customer_churn_Table!I2234,NA())</f>
        <v>0</v>
      </c>
      <c r="U2234" s="2">
        <f>IF(Customer_churn_Table!N2234=0,Customer_churn_Table!M2234,NA())</f>
        <v>161668.15</v>
      </c>
      <c r="V2234" s="2" t="e">
        <f>IF(Customer_churn_Table!N2234=1,Customer_churn_Table!I2234,NA())</f>
        <v>#N/A</v>
      </c>
      <c r="W2234" s="2" t="e">
        <f>IF(Customer_churn_Table!N2234=1,Customer_churn_Table!M2234,NA())</f>
        <v>#N/A</v>
      </c>
    </row>
    <row r="2235" spans="20:23" x14ac:dyDescent="0.35">
      <c r="T2235" s="2">
        <f>IF(Customer_churn_Table!N2235=0,Customer_churn_Table!I2235,NA())</f>
        <v>122447.76</v>
      </c>
      <c r="U2235" s="2">
        <f>IF(Customer_churn_Table!N2235=0,Customer_churn_Table!M2235,NA())</f>
        <v>67339.34</v>
      </c>
      <c r="V2235" s="2" t="e">
        <f>IF(Customer_churn_Table!N2235=1,Customer_churn_Table!I2235,NA())</f>
        <v>#N/A</v>
      </c>
      <c r="W2235" s="2" t="e">
        <f>IF(Customer_churn_Table!N2235=1,Customer_churn_Table!M2235,NA())</f>
        <v>#N/A</v>
      </c>
    </row>
    <row r="2236" spans="20:23" x14ac:dyDescent="0.35">
      <c r="T2236" s="2" t="e">
        <f>IF(Customer_churn_Table!N2236=0,Customer_churn_Table!I2236,NA())</f>
        <v>#N/A</v>
      </c>
      <c r="U2236" s="2" t="e">
        <f>IF(Customer_churn_Table!N2236=0,Customer_churn_Table!M2236,NA())</f>
        <v>#N/A</v>
      </c>
      <c r="V2236" s="2">
        <f>IF(Customer_churn_Table!N2236=1,Customer_churn_Table!I2236,NA())</f>
        <v>0</v>
      </c>
      <c r="W2236" s="2">
        <f>IF(Customer_churn_Table!N2236=1,Customer_churn_Table!M2236,NA())</f>
        <v>56229.72</v>
      </c>
    </row>
    <row r="2237" spans="20:23" x14ac:dyDescent="0.35">
      <c r="T2237" s="2" t="e">
        <f>IF(Customer_churn_Table!N2237=0,Customer_churn_Table!I2237,NA())</f>
        <v>#N/A</v>
      </c>
      <c r="U2237" s="2" t="e">
        <f>IF(Customer_churn_Table!N2237=0,Customer_churn_Table!M2237,NA())</f>
        <v>#N/A</v>
      </c>
      <c r="V2237" s="2">
        <f>IF(Customer_churn_Table!N2237=1,Customer_churn_Table!I2237,NA())</f>
        <v>157559.59</v>
      </c>
      <c r="W2237" s="2">
        <f>IF(Customer_churn_Table!N2237=1,Customer_churn_Table!M2237,NA())</f>
        <v>140991.23000000001</v>
      </c>
    </row>
    <row r="2238" spans="20:23" x14ac:dyDescent="0.35">
      <c r="T2238" s="2" t="e">
        <f>IF(Customer_churn_Table!N2238=0,Customer_churn_Table!I2238,NA())</f>
        <v>#N/A</v>
      </c>
      <c r="U2238" s="2" t="e">
        <f>IF(Customer_churn_Table!N2238=0,Customer_churn_Table!M2238,NA())</f>
        <v>#N/A</v>
      </c>
      <c r="V2238" s="2">
        <f>IF(Customer_churn_Table!N2238=1,Customer_churn_Table!I2238,NA())</f>
        <v>126550.7</v>
      </c>
      <c r="W2238" s="2">
        <f>IF(Customer_churn_Table!N2238=1,Customer_churn_Table!M2238,NA())</f>
        <v>177644.52</v>
      </c>
    </row>
    <row r="2239" spans="20:23" x14ac:dyDescent="0.35">
      <c r="T2239" s="2" t="e">
        <f>IF(Customer_churn_Table!N2239=0,Customer_churn_Table!I2239,NA())</f>
        <v>#N/A</v>
      </c>
      <c r="U2239" s="2" t="e">
        <f>IF(Customer_churn_Table!N2239=0,Customer_churn_Table!M2239,NA())</f>
        <v>#N/A</v>
      </c>
      <c r="V2239" s="2">
        <f>IF(Customer_churn_Table!N2239=1,Customer_churn_Table!I2239,NA())</f>
        <v>158584.82</v>
      </c>
      <c r="W2239" s="2">
        <f>IF(Customer_churn_Table!N2239=1,Customer_churn_Table!M2239,NA())</f>
        <v>142342.54999999999</v>
      </c>
    </row>
    <row r="2240" spans="20:23" x14ac:dyDescent="0.35">
      <c r="T2240" s="2">
        <f>IF(Customer_churn_Table!N2240=0,Customer_churn_Table!I2240,NA())</f>
        <v>163569.60999999999</v>
      </c>
      <c r="U2240" s="2">
        <f>IF(Customer_churn_Table!N2240=0,Customer_churn_Table!M2240,NA())</f>
        <v>154559.28</v>
      </c>
      <c r="V2240" s="2" t="e">
        <f>IF(Customer_churn_Table!N2240=1,Customer_churn_Table!I2240,NA())</f>
        <v>#N/A</v>
      </c>
      <c r="W2240" s="2" t="e">
        <f>IF(Customer_churn_Table!N2240=1,Customer_churn_Table!M2240,NA())</f>
        <v>#N/A</v>
      </c>
    </row>
    <row r="2241" spans="20:23" x14ac:dyDescent="0.35">
      <c r="T2241" s="2" t="e">
        <f>IF(Customer_churn_Table!N2241=0,Customer_churn_Table!I2241,NA())</f>
        <v>#N/A</v>
      </c>
      <c r="U2241" s="2" t="e">
        <f>IF(Customer_churn_Table!N2241=0,Customer_churn_Table!M2241,NA())</f>
        <v>#N/A</v>
      </c>
      <c r="V2241" s="2">
        <f>IF(Customer_churn_Table!N2241=1,Customer_churn_Table!I2241,NA())</f>
        <v>0</v>
      </c>
      <c r="W2241" s="2">
        <f>IF(Customer_churn_Table!N2241=1,Customer_churn_Table!M2241,NA())</f>
        <v>176570.28</v>
      </c>
    </row>
    <row r="2242" spans="20:23" x14ac:dyDescent="0.35">
      <c r="T2242" s="2">
        <f>IF(Customer_churn_Table!N2242=0,Customer_churn_Table!I2242,NA())</f>
        <v>127211.45</v>
      </c>
      <c r="U2242" s="2">
        <f>IF(Customer_churn_Table!N2242=0,Customer_churn_Table!M2242,NA())</f>
        <v>191961.83</v>
      </c>
      <c r="V2242" s="2" t="e">
        <f>IF(Customer_churn_Table!N2242=1,Customer_churn_Table!I2242,NA())</f>
        <v>#N/A</v>
      </c>
      <c r="W2242" s="2" t="e">
        <f>IF(Customer_churn_Table!N2242=1,Customer_churn_Table!M2242,NA())</f>
        <v>#N/A</v>
      </c>
    </row>
    <row r="2243" spans="20:23" x14ac:dyDescent="0.35">
      <c r="T2243" s="2" t="e">
        <f>IF(Customer_churn_Table!N2243=0,Customer_churn_Table!I2243,NA())</f>
        <v>#N/A</v>
      </c>
      <c r="U2243" s="2" t="e">
        <f>IF(Customer_churn_Table!N2243=0,Customer_churn_Table!M2243,NA())</f>
        <v>#N/A</v>
      </c>
      <c r="V2243" s="2">
        <f>IF(Customer_churn_Table!N2243=1,Customer_churn_Table!I2243,NA())</f>
        <v>118199.97</v>
      </c>
      <c r="W2243" s="2">
        <f>IF(Customer_churn_Table!N2243=1,Customer_churn_Table!M2243,NA())</f>
        <v>9452.8799999999992</v>
      </c>
    </row>
    <row r="2244" spans="20:23" x14ac:dyDescent="0.35">
      <c r="T2244" s="2">
        <f>IF(Customer_churn_Table!N2244=0,Customer_churn_Table!I2244,NA())</f>
        <v>101014.08</v>
      </c>
      <c r="U2244" s="2">
        <f>IF(Customer_churn_Table!N2244=0,Customer_churn_Table!M2244,NA())</f>
        <v>165257.31</v>
      </c>
      <c r="V2244" s="2" t="e">
        <f>IF(Customer_churn_Table!N2244=1,Customer_churn_Table!I2244,NA())</f>
        <v>#N/A</v>
      </c>
      <c r="W2244" s="2" t="e">
        <f>IF(Customer_churn_Table!N2244=1,Customer_churn_Table!M2244,NA())</f>
        <v>#N/A</v>
      </c>
    </row>
    <row r="2245" spans="20:23" x14ac:dyDescent="0.35">
      <c r="T2245" s="2" t="e">
        <f>IF(Customer_churn_Table!N2245=0,Customer_churn_Table!I2245,NA())</f>
        <v>#N/A</v>
      </c>
      <c r="U2245" s="2" t="e">
        <f>IF(Customer_churn_Table!N2245=0,Customer_churn_Table!M2245,NA())</f>
        <v>#N/A</v>
      </c>
      <c r="V2245" s="2">
        <f>IF(Customer_churn_Table!N2245=1,Customer_churn_Table!I2245,NA())</f>
        <v>119208.85</v>
      </c>
      <c r="W2245" s="2">
        <f>IF(Customer_churn_Table!N2245=1,Customer_churn_Table!M2245,NA())</f>
        <v>169763.89</v>
      </c>
    </row>
    <row r="2246" spans="20:23" x14ac:dyDescent="0.35">
      <c r="T2246" s="2">
        <f>IF(Customer_churn_Table!N2246=0,Customer_churn_Table!I2246,NA())</f>
        <v>0</v>
      </c>
      <c r="U2246" s="2">
        <f>IF(Customer_churn_Table!N2246=0,Customer_churn_Table!M2246,NA())</f>
        <v>160663.10999999999</v>
      </c>
      <c r="V2246" s="2" t="e">
        <f>IF(Customer_churn_Table!N2246=1,Customer_churn_Table!I2246,NA())</f>
        <v>#N/A</v>
      </c>
      <c r="W2246" s="2" t="e">
        <f>IF(Customer_churn_Table!N2246=1,Customer_churn_Table!M2246,NA())</f>
        <v>#N/A</v>
      </c>
    </row>
    <row r="2247" spans="20:23" x14ac:dyDescent="0.35">
      <c r="T2247" s="2" t="e">
        <f>IF(Customer_churn_Table!N2247=0,Customer_churn_Table!I2247,NA())</f>
        <v>#N/A</v>
      </c>
      <c r="U2247" s="2" t="e">
        <f>IF(Customer_churn_Table!N2247=0,Customer_churn_Table!M2247,NA())</f>
        <v>#N/A</v>
      </c>
      <c r="V2247" s="2">
        <f>IF(Customer_churn_Table!N2247=1,Customer_churn_Table!I2247,NA())</f>
        <v>53772.73</v>
      </c>
      <c r="W2247" s="2">
        <f>IF(Customer_churn_Table!N2247=1,Customer_churn_Table!M2247,NA())</f>
        <v>192072.1</v>
      </c>
    </row>
    <row r="2248" spans="20:23" x14ac:dyDescent="0.35">
      <c r="T2248" s="2">
        <f>IF(Customer_churn_Table!N2248=0,Customer_churn_Table!I2248,NA())</f>
        <v>0</v>
      </c>
      <c r="U2248" s="2">
        <f>IF(Customer_churn_Table!N2248=0,Customer_churn_Table!M2248,NA())</f>
        <v>93275.61</v>
      </c>
      <c r="V2248" s="2" t="e">
        <f>IF(Customer_churn_Table!N2248=1,Customer_churn_Table!I2248,NA())</f>
        <v>#N/A</v>
      </c>
      <c r="W2248" s="2" t="e">
        <f>IF(Customer_churn_Table!N2248=1,Customer_churn_Table!M2248,NA())</f>
        <v>#N/A</v>
      </c>
    </row>
    <row r="2249" spans="20:23" x14ac:dyDescent="0.35">
      <c r="T2249" s="2">
        <f>IF(Customer_churn_Table!N2249=0,Customer_churn_Table!I2249,NA())</f>
        <v>138878.81</v>
      </c>
      <c r="U2249" s="2">
        <f>IF(Customer_churn_Table!N2249=0,Customer_churn_Table!M2249,NA())</f>
        <v>112269.67</v>
      </c>
      <c r="V2249" s="2" t="e">
        <f>IF(Customer_churn_Table!N2249=1,Customer_churn_Table!I2249,NA())</f>
        <v>#N/A</v>
      </c>
      <c r="W2249" s="2" t="e">
        <f>IF(Customer_churn_Table!N2249=1,Customer_churn_Table!M2249,NA())</f>
        <v>#N/A</v>
      </c>
    </row>
    <row r="2250" spans="20:23" x14ac:dyDescent="0.35">
      <c r="T2250" s="2">
        <f>IF(Customer_churn_Table!N2250=0,Customer_churn_Table!I2250,NA())</f>
        <v>130922.81</v>
      </c>
      <c r="U2250" s="2">
        <f>IF(Customer_churn_Table!N2250=0,Customer_churn_Table!M2250,NA())</f>
        <v>2186.83</v>
      </c>
      <c r="V2250" s="2" t="e">
        <f>IF(Customer_churn_Table!N2250=1,Customer_churn_Table!I2250,NA())</f>
        <v>#N/A</v>
      </c>
      <c r="W2250" s="2" t="e">
        <f>IF(Customer_churn_Table!N2250=1,Customer_churn_Table!M2250,NA())</f>
        <v>#N/A</v>
      </c>
    </row>
    <row r="2251" spans="20:23" x14ac:dyDescent="0.35">
      <c r="T2251" s="2">
        <f>IF(Customer_churn_Table!N2251=0,Customer_churn_Table!I2251,NA())</f>
        <v>0</v>
      </c>
      <c r="U2251" s="2">
        <f>IF(Customer_churn_Table!N2251=0,Customer_churn_Table!M2251,NA())</f>
        <v>43075.7</v>
      </c>
      <c r="V2251" s="2" t="e">
        <f>IF(Customer_churn_Table!N2251=1,Customer_churn_Table!I2251,NA())</f>
        <v>#N/A</v>
      </c>
      <c r="W2251" s="2" t="e">
        <f>IF(Customer_churn_Table!N2251=1,Customer_churn_Table!M2251,NA())</f>
        <v>#N/A</v>
      </c>
    </row>
    <row r="2252" spans="20:23" x14ac:dyDescent="0.35">
      <c r="T2252" s="2">
        <f>IF(Customer_churn_Table!N2252=0,Customer_churn_Table!I2252,NA())</f>
        <v>0</v>
      </c>
      <c r="U2252" s="2">
        <f>IF(Customer_churn_Table!N2252=0,Customer_churn_Table!M2252,NA())</f>
        <v>12368.11</v>
      </c>
      <c r="V2252" s="2" t="e">
        <f>IF(Customer_churn_Table!N2252=1,Customer_churn_Table!I2252,NA())</f>
        <v>#N/A</v>
      </c>
      <c r="W2252" s="2" t="e">
        <f>IF(Customer_churn_Table!N2252=1,Customer_churn_Table!M2252,NA())</f>
        <v>#N/A</v>
      </c>
    </row>
    <row r="2253" spans="20:23" x14ac:dyDescent="0.35">
      <c r="T2253" s="2">
        <f>IF(Customer_churn_Table!N2253=0,Customer_churn_Table!I2253,NA())</f>
        <v>130866.19</v>
      </c>
      <c r="U2253" s="2">
        <f>IF(Customer_churn_Table!N2253=0,Customer_churn_Table!M2253,NA())</f>
        <v>42410.21</v>
      </c>
      <c r="V2253" s="2" t="e">
        <f>IF(Customer_churn_Table!N2253=1,Customer_churn_Table!I2253,NA())</f>
        <v>#N/A</v>
      </c>
      <c r="W2253" s="2" t="e">
        <f>IF(Customer_churn_Table!N2253=1,Customer_churn_Table!M2253,NA())</f>
        <v>#N/A</v>
      </c>
    </row>
    <row r="2254" spans="20:23" x14ac:dyDescent="0.35">
      <c r="T2254" s="2">
        <f>IF(Customer_churn_Table!N2254=0,Customer_churn_Table!I2254,NA())</f>
        <v>187257.94</v>
      </c>
      <c r="U2254" s="2">
        <f>IF(Customer_churn_Table!N2254=0,Customer_churn_Table!M2254,NA())</f>
        <v>190430.81</v>
      </c>
      <c r="V2254" s="2" t="e">
        <f>IF(Customer_churn_Table!N2254=1,Customer_churn_Table!I2254,NA())</f>
        <v>#N/A</v>
      </c>
      <c r="W2254" s="2" t="e">
        <f>IF(Customer_churn_Table!N2254=1,Customer_churn_Table!M2254,NA())</f>
        <v>#N/A</v>
      </c>
    </row>
    <row r="2255" spans="20:23" x14ac:dyDescent="0.35">
      <c r="T2255" s="2">
        <f>IF(Customer_churn_Table!N2255=0,Customer_churn_Table!I2255,NA())</f>
        <v>0</v>
      </c>
      <c r="U2255" s="2">
        <f>IF(Customer_churn_Table!N2255=0,Customer_churn_Table!M2255,NA())</f>
        <v>138394.37</v>
      </c>
      <c r="V2255" s="2" t="e">
        <f>IF(Customer_churn_Table!N2255=1,Customer_churn_Table!I2255,NA())</f>
        <v>#N/A</v>
      </c>
      <c r="W2255" s="2" t="e">
        <f>IF(Customer_churn_Table!N2255=1,Customer_churn_Table!M2255,NA())</f>
        <v>#N/A</v>
      </c>
    </row>
    <row r="2256" spans="20:23" x14ac:dyDescent="0.35">
      <c r="T2256" s="2">
        <f>IF(Customer_churn_Table!N2256=0,Customer_churn_Table!I2256,NA())</f>
        <v>147733.64000000001</v>
      </c>
      <c r="U2256" s="2">
        <f>IF(Customer_churn_Table!N2256=0,Customer_churn_Table!M2256,NA())</f>
        <v>172501.38</v>
      </c>
      <c r="V2256" s="2" t="e">
        <f>IF(Customer_churn_Table!N2256=1,Customer_churn_Table!I2256,NA())</f>
        <v>#N/A</v>
      </c>
      <c r="W2256" s="2" t="e">
        <f>IF(Customer_churn_Table!N2256=1,Customer_churn_Table!M2256,NA())</f>
        <v>#N/A</v>
      </c>
    </row>
    <row r="2257" spans="20:23" x14ac:dyDescent="0.35">
      <c r="T2257" s="2">
        <f>IF(Customer_churn_Table!N2257=0,Customer_churn_Table!I2257,NA())</f>
        <v>0</v>
      </c>
      <c r="U2257" s="2">
        <f>IF(Customer_churn_Table!N2257=0,Customer_churn_Table!M2257,NA())</f>
        <v>197916.43</v>
      </c>
      <c r="V2257" s="2" t="e">
        <f>IF(Customer_churn_Table!N2257=1,Customer_churn_Table!I2257,NA())</f>
        <v>#N/A</v>
      </c>
      <c r="W2257" s="2" t="e">
        <f>IF(Customer_churn_Table!N2257=1,Customer_churn_Table!M2257,NA())</f>
        <v>#N/A</v>
      </c>
    </row>
    <row r="2258" spans="20:23" x14ac:dyDescent="0.35">
      <c r="T2258" s="2">
        <f>IF(Customer_churn_Table!N2258=0,Customer_churn_Table!I2258,NA())</f>
        <v>163139.26999999999</v>
      </c>
      <c r="U2258" s="2">
        <f>IF(Customer_churn_Table!N2258=0,Customer_churn_Table!M2258,NA())</f>
        <v>7035.36</v>
      </c>
      <c r="V2258" s="2" t="e">
        <f>IF(Customer_churn_Table!N2258=1,Customer_churn_Table!I2258,NA())</f>
        <v>#N/A</v>
      </c>
      <c r="W2258" s="2" t="e">
        <f>IF(Customer_churn_Table!N2258=1,Customer_churn_Table!M2258,NA())</f>
        <v>#N/A</v>
      </c>
    </row>
    <row r="2259" spans="20:23" x14ac:dyDescent="0.35">
      <c r="T2259" s="2">
        <f>IF(Customer_churn_Table!N2259=0,Customer_churn_Table!I2259,NA())</f>
        <v>0</v>
      </c>
      <c r="U2259" s="2">
        <f>IF(Customer_churn_Table!N2259=0,Customer_churn_Table!M2259,NA())</f>
        <v>159676.54999999999</v>
      </c>
      <c r="V2259" s="2" t="e">
        <f>IF(Customer_churn_Table!N2259=1,Customer_churn_Table!I2259,NA())</f>
        <v>#N/A</v>
      </c>
      <c r="W2259" s="2" t="e">
        <f>IF(Customer_churn_Table!N2259=1,Customer_churn_Table!M2259,NA())</f>
        <v>#N/A</v>
      </c>
    </row>
    <row r="2260" spans="20:23" x14ac:dyDescent="0.35">
      <c r="T2260" s="2">
        <f>IF(Customer_churn_Table!N2260=0,Customer_churn_Table!I2260,NA())</f>
        <v>119540.15</v>
      </c>
      <c r="U2260" s="2">
        <f>IF(Customer_churn_Table!N2260=0,Customer_churn_Table!M2260,NA())</f>
        <v>80603.990000000005</v>
      </c>
      <c r="V2260" s="2" t="e">
        <f>IF(Customer_churn_Table!N2260=1,Customer_churn_Table!I2260,NA())</f>
        <v>#N/A</v>
      </c>
      <c r="W2260" s="2" t="e">
        <f>IF(Customer_churn_Table!N2260=1,Customer_churn_Table!M2260,NA())</f>
        <v>#N/A</v>
      </c>
    </row>
    <row r="2261" spans="20:23" x14ac:dyDescent="0.35">
      <c r="T2261" s="2">
        <f>IF(Customer_churn_Table!N2261=0,Customer_churn_Table!I2261,NA())</f>
        <v>129553.76</v>
      </c>
      <c r="U2261" s="2">
        <f>IF(Customer_churn_Table!N2261=0,Customer_churn_Table!M2261,NA())</f>
        <v>187599.8</v>
      </c>
      <c r="V2261" s="2" t="e">
        <f>IF(Customer_churn_Table!N2261=1,Customer_churn_Table!I2261,NA())</f>
        <v>#N/A</v>
      </c>
      <c r="W2261" s="2" t="e">
        <f>IF(Customer_churn_Table!N2261=1,Customer_churn_Table!M2261,NA())</f>
        <v>#N/A</v>
      </c>
    </row>
    <row r="2262" spans="20:23" x14ac:dyDescent="0.35">
      <c r="T2262" s="2">
        <f>IF(Customer_churn_Table!N2262=0,Customer_churn_Table!I2262,NA())</f>
        <v>0</v>
      </c>
      <c r="U2262" s="2">
        <f>IF(Customer_churn_Table!N2262=0,Customer_churn_Table!M2262,NA())</f>
        <v>94450.97</v>
      </c>
      <c r="V2262" s="2" t="e">
        <f>IF(Customer_churn_Table!N2262=1,Customer_churn_Table!I2262,NA())</f>
        <v>#N/A</v>
      </c>
      <c r="W2262" s="2" t="e">
        <f>IF(Customer_churn_Table!N2262=1,Customer_churn_Table!M2262,NA())</f>
        <v>#N/A</v>
      </c>
    </row>
    <row r="2263" spans="20:23" x14ac:dyDescent="0.35">
      <c r="T2263" s="2">
        <f>IF(Customer_churn_Table!N2263=0,Customer_churn_Table!I2263,NA())</f>
        <v>66101.89</v>
      </c>
      <c r="U2263" s="2">
        <f>IF(Customer_churn_Table!N2263=0,Customer_churn_Table!M2263,NA())</f>
        <v>143981.26999999999</v>
      </c>
      <c r="V2263" s="2" t="e">
        <f>IF(Customer_churn_Table!N2263=1,Customer_churn_Table!I2263,NA())</f>
        <v>#N/A</v>
      </c>
      <c r="W2263" s="2" t="e">
        <f>IF(Customer_churn_Table!N2263=1,Customer_churn_Table!M2263,NA())</f>
        <v>#N/A</v>
      </c>
    </row>
    <row r="2264" spans="20:23" x14ac:dyDescent="0.35">
      <c r="T2264" s="2" t="e">
        <f>IF(Customer_churn_Table!N2264=0,Customer_churn_Table!I2264,NA())</f>
        <v>#N/A</v>
      </c>
      <c r="U2264" s="2" t="e">
        <f>IF(Customer_churn_Table!N2264=0,Customer_churn_Table!M2264,NA())</f>
        <v>#N/A</v>
      </c>
      <c r="V2264" s="2">
        <f>IF(Customer_churn_Table!N2264=1,Customer_churn_Table!I2264,NA())</f>
        <v>140431.98000000001</v>
      </c>
      <c r="W2264" s="2">
        <f>IF(Customer_churn_Table!N2264=1,Customer_churn_Table!M2264,NA())</f>
        <v>26450.57</v>
      </c>
    </row>
    <row r="2265" spans="20:23" x14ac:dyDescent="0.35">
      <c r="T2265" s="2">
        <f>IF(Customer_churn_Table!N2265=0,Customer_churn_Table!I2265,NA())</f>
        <v>0</v>
      </c>
      <c r="U2265" s="2">
        <f>IF(Customer_churn_Table!N2265=0,Customer_churn_Table!M2265,NA())</f>
        <v>164482.92000000001</v>
      </c>
      <c r="V2265" s="2" t="e">
        <f>IF(Customer_churn_Table!N2265=1,Customer_churn_Table!I2265,NA())</f>
        <v>#N/A</v>
      </c>
      <c r="W2265" s="2" t="e">
        <f>IF(Customer_churn_Table!N2265=1,Customer_churn_Table!M2265,NA())</f>
        <v>#N/A</v>
      </c>
    </row>
    <row r="2266" spans="20:23" x14ac:dyDescent="0.35">
      <c r="T2266" s="2">
        <f>IF(Customer_churn_Table!N2266=0,Customer_churn_Table!I2266,NA())</f>
        <v>0</v>
      </c>
      <c r="U2266" s="2">
        <f>IF(Customer_churn_Table!N2266=0,Customer_churn_Table!M2266,NA())</f>
        <v>84012.81</v>
      </c>
      <c r="V2266" s="2" t="e">
        <f>IF(Customer_churn_Table!N2266=1,Customer_churn_Table!I2266,NA())</f>
        <v>#N/A</v>
      </c>
      <c r="W2266" s="2" t="e">
        <f>IF(Customer_churn_Table!N2266=1,Customer_churn_Table!M2266,NA())</f>
        <v>#N/A</v>
      </c>
    </row>
    <row r="2267" spans="20:23" x14ac:dyDescent="0.35">
      <c r="T2267" s="2">
        <f>IF(Customer_churn_Table!N2267=0,Customer_churn_Table!I2267,NA())</f>
        <v>0</v>
      </c>
      <c r="U2267" s="2">
        <f>IF(Customer_churn_Table!N2267=0,Customer_churn_Table!M2267,NA())</f>
        <v>101192.08</v>
      </c>
      <c r="V2267" s="2" t="e">
        <f>IF(Customer_churn_Table!N2267=1,Customer_churn_Table!I2267,NA())</f>
        <v>#N/A</v>
      </c>
      <c r="W2267" s="2" t="e">
        <f>IF(Customer_churn_Table!N2267=1,Customer_churn_Table!M2267,NA())</f>
        <v>#N/A</v>
      </c>
    </row>
    <row r="2268" spans="20:23" x14ac:dyDescent="0.35">
      <c r="T2268" s="2" t="e">
        <f>IF(Customer_churn_Table!N2268=0,Customer_churn_Table!I2268,NA())</f>
        <v>#N/A</v>
      </c>
      <c r="U2268" s="2" t="e">
        <f>IF(Customer_churn_Table!N2268=0,Customer_churn_Table!M2268,NA())</f>
        <v>#N/A</v>
      </c>
      <c r="V2268" s="2">
        <f>IF(Customer_churn_Table!N2268=1,Customer_churn_Table!I2268,NA())</f>
        <v>116471.43</v>
      </c>
      <c r="W2268" s="2">
        <f>IF(Customer_churn_Table!N2268=1,Customer_churn_Table!M2268,NA())</f>
        <v>175324.74</v>
      </c>
    </row>
    <row r="2269" spans="20:23" x14ac:dyDescent="0.35">
      <c r="T2269" s="2">
        <f>IF(Customer_churn_Table!N2269=0,Customer_churn_Table!I2269,NA())</f>
        <v>0</v>
      </c>
      <c r="U2269" s="2">
        <f>IF(Customer_churn_Table!N2269=0,Customer_churn_Table!M2269,NA())</f>
        <v>197226.32</v>
      </c>
      <c r="V2269" s="2" t="e">
        <f>IF(Customer_churn_Table!N2269=1,Customer_churn_Table!I2269,NA())</f>
        <v>#N/A</v>
      </c>
      <c r="W2269" s="2" t="e">
        <f>IF(Customer_churn_Table!N2269=1,Customer_churn_Table!M2269,NA())</f>
        <v>#N/A</v>
      </c>
    </row>
    <row r="2270" spans="20:23" x14ac:dyDescent="0.35">
      <c r="T2270" s="2" t="e">
        <f>IF(Customer_churn_Table!N2270=0,Customer_churn_Table!I2270,NA())</f>
        <v>#N/A</v>
      </c>
      <c r="U2270" s="2" t="e">
        <f>IF(Customer_churn_Table!N2270=0,Customer_churn_Table!M2270,NA())</f>
        <v>#N/A</v>
      </c>
      <c r="V2270" s="2">
        <f>IF(Customer_churn_Table!N2270=1,Customer_churn_Table!I2270,NA())</f>
        <v>123785.24</v>
      </c>
      <c r="W2270" s="2">
        <f>IF(Customer_churn_Table!N2270=1,Customer_churn_Table!M2270,NA())</f>
        <v>99504.03</v>
      </c>
    </row>
    <row r="2271" spans="20:23" x14ac:dyDescent="0.35">
      <c r="T2271" s="2">
        <f>IF(Customer_churn_Table!N2271=0,Customer_churn_Table!I2271,NA())</f>
        <v>0</v>
      </c>
      <c r="U2271" s="2">
        <f>IF(Customer_churn_Table!N2271=0,Customer_churn_Table!M2271,NA())</f>
        <v>83700.66</v>
      </c>
      <c r="V2271" s="2" t="e">
        <f>IF(Customer_churn_Table!N2271=1,Customer_churn_Table!I2271,NA())</f>
        <v>#N/A</v>
      </c>
      <c r="W2271" s="2" t="e">
        <f>IF(Customer_churn_Table!N2271=1,Customer_churn_Table!M2271,NA())</f>
        <v>#N/A</v>
      </c>
    </row>
    <row r="2272" spans="20:23" x14ac:dyDescent="0.35">
      <c r="T2272" s="2" t="e">
        <f>IF(Customer_churn_Table!N2272=0,Customer_churn_Table!I2272,NA())</f>
        <v>#N/A</v>
      </c>
      <c r="U2272" s="2" t="e">
        <f>IF(Customer_churn_Table!N2272=0,Customer_churn_Table!M2272,NA())</f>
        <v>#N/A</v>
      </c>
      <c r="V2272" s="2">
        <f>IF(Customer_churn_Table!N2272=1,Customer_churn_Table!I2272,NA())</f>
        <v>88758.95</v>
      </c>
      <c r="W2272" s="2">
        <f>IF(Customer_churn_Table!N2272=1,Customer_churn_Table!M2272,NA())</f>
        <v>28226.15</v>
      </c>
    </row>
    <row r="2273" spans="20:23" x14ac:dyDescent="0.35">
      <c r="T2273" s="2">
        <f>IF(Customer_churn_Table!N2273=0,Customer_churn_Table!I2273,NA())</f>
        <v>153611.82999999999</v>
      </c>
      <c r="U2273" s="2">
        <f>IF(Customer_churn_Table!N2273=0,Customer_churn_Table!M2273,NA())</f>
        <v>35321.65</v>
      </c>
      <c r="V2273" s="2" t="e">
        <f>IF(Customer_churn_Table!N2273=1,Customer_churn_Table!I2273,NA())</f>
        <v>#N/A</v>
      </c>
      <c r="W2273" s="2" t="e">
        <f>IF(Customer_churn_Table!N2273=1,Customer_churn_Table!M2273,NA())</f>
        <v>#N/A</v>
      </c>
    </row>
    <row r="2274" spans="20:23" x14ac:dyDescent="0.35">
      <c r="T2274" s="2" t="e">
        <f>IF(Customer_churn_Table!N2274=0,Customer_churn_Table!I2274,NA())</f>
        <v>#N/A</v>
      </c>
      <c r="U2274" s="2" t="e">
        <f>IF(Customer_churn_Table!N2274=0,Customer_churn_Table!M2274,NA())</f>
        <v>#N/A</v>
      </c>
      <c r="V2274" s="2">
        <f>IF(Customer_churn_Table!N2274=1,Customer_churn_Table!I2274,NA())</f>
        <v>112044.72</v>
      </c>
      <c r="W2274" s="2">
        <f>IF(Customer_churn_Table!N2274=1,Customer_churn_Table!M2274,NA())</f>
        <v>41229.730000000003</v>
      </c>
    </row>
    <row r="2275" spans="20:23" x14ac:dyDescent="0.35">
      <c r="T2275" s="2">
        <f>IF(Customer_churn_Table!N2275=0,Customer_churn_Table!I2275,NA())</f>
        <v>123826.07</v>
      </c>
      <c r="U2275" s="2">
        <f>IF(Customer_churn_Table!N2275=0,Customer_churn_Table!M2275,NA())</f>
        <v>78970.58</v>
      </c>
      <c r="V2275" s="2" t="e">
        <f>IF(Customer_churn_Table!N2275=1,Customer_churn_Table!I2275,NA())</f>
        <v>#N/A</v>
      </c>
      <c r="W2275" s="2" t="e">
        <f>IF(Customer_churn_Table!N2275=1,Customer_churn_Table!M2275,NA())</f>
        <v>#N/A</v>
      </c>
    </row>
    <row r="2276" spans="20:23" x14ac:dyDescent="0.35">
      <c r="T2276" s="2" t="e">
        <f>IF(Customer_churn_Table!N2276=0,Customer_churn_Table!I2276,NA())</f>
        <v>#N/A</v>
      </c>
      <c r="U2276" s="2" t="e">
        <f>IF(Customer_churn_Table!N2276=0,Customer_churn_Table!M2276,NA())</f>
        <v>#N/A</v>
      </c>
      <c r="V2276" s="2">
        <f>IF(Customer_churn_Table!N2276=1,Customer_churn_Table!I2276,NA())</f>
        <v>106804.26</v>
      </c>
      <c r="W2276" s="2">
        <f>IF(Customer_churn_Table!N2276=1,Customer_churn_Table!M2276,NA())</f>
        <v>107890.69</v>
      </c>
    </row>
    <row r="2277" spans="20:23" x14ac:dyDescent="0.35">
      <c r="T2277" s="2">
        <f>IF(Customer_churn_Table!N2277=0,Customer_churn_Table!I2277,NA())</f>
        <v>0</v>
      </c>
      <c r="U2277" s="2">
        <f>IF(Customer_churn_Table!N2277=0,Customer_churn_Table!M2277,NA())</f>
        <v>191870.28</v>
      </c>
      <c r="V2277" s="2" t="e">
        <f>IF(Customer_churn_Table!N2277=1,Customer_churn_Table!I2277,NA())</f>
        <v>#N/A</v>
      </c>
      <c r="W2277" s="2" t="e">
        <f>IF(Customer_churn_Table!N2277=1,Customer_churn_Table!M2277,NA())</f>
        <v>#N/A</v>
      </c>
    </row>
    <row r="2278" spans="20:23" x14ac:dyDescent="0.35">
      <c r="T2278" s="2" t="e">
        <f>IF(Customer_churn_Table!N2278=0,Customer_churn_Table!I2278,NA())</f>
        <v>#N/A</v>
      </c>
      <c r="U2278" s="2" t="e">
        <f>IF(Customer_churn_Table!N2278=0,Customer_churn_Table!M2278,NA())</f>
        <v>#N/A</v>
      </c>
      <c r="V2278" s="2">
        <f>IF(Customer_churn_Table!N2278=1,Customer_churn_Table!I2278,NA())</f>
        <v>68892.77</v>
      </c>
      <c r="W2278" s="2">
        <f>IF(Customer_churn_Table!N2278=1,Customer_churn_Table!M2278,NA())</f>
        <v>7905.06</v>
      </c>
    </row>
    <row r="2279" spans="20:23" x14ac:dyDescent="0.35">
      <c r="T2279" s="2">
        <f>IF(Customer_churn_Table!N2279=0,Customer_churn_Table!I2279,NA())</f>
        <v>0</v>
      </c>
      <c r="U2279" s="2">
        <f>IF(Customer_churn_Table!N2279=0,Customer_churn_Table!M2279,NA())</f>
        <v>65731.53</v>
      </c>
      <c r="V2279" s="2" t="e">
        <f>IF(Customer_churn_Table!N2279=1,Customer_churn_Table!I2279,NA())</f>
        <v>#N/A</v>
      </c>
      <c r="W2279" s="2" t="e">
        <f>IF(Customer_churn_Table!N2279=1,Customer_churn_Table!M2279,NA())</f>
        <v>#N/A</v>
      </c>
    </row>
    <row r="2280" spans="20:23" x14ac:dyDescent="0.35">
      <c r="T2280" s="2">
        <f>IF(Customer_churn_Table!N2280=0,Customer_churn_Table!I2280,NA())</f>
        <v>125827.43</v>
      </c>
      <c r="U2280" s="2">
        <f>IF(Customer_churn_Table!N2280=0,Customer_churn_Table!M2280,NA())</f>
        <v>145698.73000000001</v>
      </c>
      <c r="V2280" s="2" t="e">
        <f>IF(Customer_churn_Table!N2280=1,Customer_churn_Table!I2280,NA())</f>
        <v>#N/A</v>
      </c>
      <c r="W2280" s="2" t="e">
        <f>IF(Customer_churn_Table!N2280=1,Customer_churn_Table!M2280,NA())</f>
        <v>#N/A</v>
      </c>
    </row>
    <row r="2281" spans="20:23" x14ac:dyDescent="0.35">
      <c r="T2281" s="2">
        <f>IF(Customer_churn_Table!N2281=0,Customer_churn_Table!I2281,NA())</f>
        <v>0</v>
      </c>
      <c r="U2281" s="2">
        <f>IF(Customer_churn_Table!N2281=0,Customer_churn_Table!M2281,NA())</f>
        <v>50046.25</v>
      </c>
      <c r="V2281" s="2" t="e">
        <f>IF(Customer_churn_Table!N2281=1,Customer_churn_Table!I2281,NA())</f>
        <v>#N/A</v>
      </c>
      <c r="W2281" s="2" t="e">
        <f>IF(Customer_churn_Table!N2281=1,Customer_churn_Table!M2281,NA())</f>
        <v>#N/A</v>
      </c>
    </row>
    <row r="2282" spans="20:23" x14ac:dyDescent="0.35">
      <c r="T2282" s="2">
        <f>IF(Customer_churn_Table!N2282=0,Customer_churn_Table!I2282,NA())</f>
        <v>0</v>
      </c>
      <c r="U2282" s="2">
        <f>IF(Customer_churn_Table!N2282=0,Customer_churn_Table!M2282,NA())</f>
        <v>60830.239999999998</v>
      </c>
      <c r="V2282" s="2" t="e">
        <f>IF(Customer_churn_Table!N2282=1,Customer_churn_Table!I2282,NA())</f>
        <v>#N/A</v>
      </c>
      <c r="W2282" s="2" t="e">
        <f>IF(Customer_churn_Table!N2282=1,Customer_churn_Table!M2282,NA())</f>
        <v>#N/A</v>
      </c>
    </row>
    <row r="2283" spans="20:23" x14ac:dyDescent="0.35">
      <c r="T2283" s="2">
        <f>IF(Customer_churn_Table!N2283=0,Customer_churn_Table!I2283,NA())</f>
        <v>148495.64000000001</v>
      </c>
      <c r="U2283" s="2">
        <f>IF(Customer_churn_Table!N2283=0,Customer_churn_Table!M2283,NA())</f>
        <v>158853.98000000001</v>
      </c>
      <c r="V2283" s="2" t="e">
        <f>IF(Customer_churn_Table!N2283=1,Customer_churn_Table!I2283,NA())</f>
        <v>#N/A</v>
      </c>
      <c r="W2283" s="2" t="e">
        <f>IF(Customer_churn_Table!N2283=1,Customer_churn_Table!M2283,NA())</f>
        <v>#N/A</v>
      </c>
    </row>
    <row r="2284" spans="20:23" x14ac:dyDescent="0.35">
      <c r="T2284" s="2">
        <f>IF(Customer_churn_Table!N2284=0,Customer_churn_Table!I2284,NA())</f>
        <v>133043.66</v>
      </c>
      <c r="U2284" s="2">
        <f>IF(Customer_churn_Table!N2284=0,Customer_churn_Table!M2284,NA())</f>
        <v>111243.09</v>
      </c>
      <c r="V2284" s="2" t="e">
        <f>IF(Customer_churn_Table!N2284=1,Customer_churn_Table!I2284,NA())</f>
        <v>#N/A</v>
      </c>
      <c r="W2284" s="2" t="e">
        <f>IF(Customer_churn_Table!N2284=1,Customer_churn_Table!M2284,NA())</f>
        <v>#N/A</v>
      </c>
    </row>
    <row r="2285" spans="20:23" x14ac:dyDescent="0.35">
      <c r="T2285" s="2">
        <f>IF(Customer_churn_Table!N2285=0,Customer_churn_Table!I2285,NA())</f>
        <v>74989.58</v>
      </c>
      <c r="U2285" s="2">
        <f>IF(Customer_churn_Table!N2285=0,Customer_churn_Table!M2285,NA())</f>
        <v>171014.69</v>
      </c>
      <c r="V2285" s="2" t="e">
        <f>IF(Customer_churn_Table!N2285=1,Customer_churn_Table!I2285,NA())</f>
        <v>#N/A</v>
      </c>
      <c r="W2285" s="2" t="e">
        <f>IF(Customer_churn_Table!N2285=1,Customer_churn_Table!M2285,NA())</f>
        <v>#N/A</v>
      </c>
    </row>
    <row r="2286" spans="20:23" x14ac:dyDescent="0.35">
      <c r="T2286" s="2">
        <f>IF(Customer_churn_Table!N2286=0,Customer_churn_Table!I2286,NA())</f>
        <v>60263.23</v>
      </c>
      <c r="U2286" s="2">
        <f>IF(Customer_churn_Table!N2286=0,Customer_churn_Table!M2286,NA())</f>
        <v>170835.32</v>
      </c>
      <c r="V2286" s="2" t="e">
        <f>IF(Customer_churn_Table!N2286=1,Customer_churn_Table!I2286,NA())</f>
        <v>#N/A</v>
      </c>
      <c r="W2286" s="2" t="e">
        <f>IF(Customer_churn_Table!N2286=1,Customer_churn_Table!M2286,NA())</f>
        <v>#N/A</v>
      </c>
    </row>
    <row r="2287" spans="20:23" x14ac:dyDescent="0.35">
      <c r="T2287" s="2" t="e">
        <f>IF(Customer_churn_Table!N2287=0,Customer_churn_Table!I2287,NA())</f>
        <v>#N/A</v>
      </c>
      <c r="U2287" s="2" t="e">
        <f>IF(Customer_churn_Table!N2287=0,Customer_churn_Table!M2287,NA())</f>
        <v>#N/A</v>
      </c>
      <c r="V2287" s="2">
        <f>IF(Customer_churn_Table!N2287=1,Customer_churn_Table!I2287,NA())</f>
        <v>129370.91</v>
      </c>
      <c r="W2287" s="2">
        <f>IF(Customer_churn_Table!N2287=1,Customer_churn_Table!M2287,NA())</f>
        <v>47775.34</v>
      </c>
    </row>
    <row r="2288" spans="20:23" x14ac:dyDescent="0.35">
      <c r="T2288" s="2">
        <f>IF(Customer_churn_Table!N2288=0,Customer_churn_Table!I2288,NA())</f>
        <v>157955.82999999999</v>
      </c>
      <c r="U2288" s="2">
        <f>IF(Customer_churn_Table!N2288=0,Customer_churn_Table!M2288,NA())</f>
        <v>139297.71</v>
      </c>
      <c r="V2288" s="2" t="e">
        <f>IF(Customer_churn_Table!N2288=1,Customer_churn_Table!I2288,NA())</f>
        <v>#N/A</v>
      </c>
      <c r="W2288" s="2" t="e">
        <f>IF(Customer_churn_Table!N2288=1,Customer_churn_Table!M2288,NA())</f>
        <v>#N/A</v>
      </c>
    </row>
    <row r="2289" spans="20:23" x14ac:dyDescent="0.35">
      <c r="T2289" s="2">
        <f>IF(Customer_churn_Table!N2289=0,Customer_churn_Table!I2289,NA())</f>
        <v>0</v>
      </c>
      <c r="U2289" s="2">
        <f>IF(Customer_churn_Table!N2289=0,Customer_churn_Table!M2289,NA())</f>
        <v>195167.38</v>
      </c>
      <c r="V2289" s="2" t="e">
        <f>IF(Customer_churn_Table!N2289=1,Customer_churn_Table!I2289,NA())</f>
        <v>#N/A</v>
      </c>
      <c r="W2289" s="2" t="e">
        <f>IF(Customer_churn_Table!N2289=1,Customer_churn_Table!M2289,NA())</f>
        <v>#N/A</v>
      </c>
    </row>
    <row r="2290" spans="20:23" x14ac:dyDescent="0.35">
      <c r="T2290" s="2">
        <f>IF(Customer_churn_Table!N2290=0,Customer_churn_Table!I2290,NA())</f>
        <v>70729.17</v>
      </c>
      <c r="U2290" s="2">
        <f>IF(Customer_churn_Table!N2290=0,Customer_churn_Table!M2290,NA())</f>
        <v>160948.87</v>
      </c>
      <c r="V2290" s="2" t="e">
        <f>IF(Customer_churn_Table!N2290=1,Customer_churn_Table!I2290,NA())</f>
        <v>#N/A</v>
      </c>
      <c r="W2290" s="2" t="e">
        <f>IF(Customer_churn_Table!N2290=1,Customer_churn_Table!M2290,NA())</f>
        <v>#N/A</v>
      </c>
    </row>
    <row r="2291" spans="20:23" x14ac:dyDescent="0.35">
      <c r="T2291" s="2" t="e">
        <f>IF(Customer_churn_Table!N2291=0,Customer_churn_Table!I2291,NA())</f>
        <v>#N/A</v>
      </c>
      <c r="U2291" s="2" t="e">
        <f>IF(Customer_churn_Table!N2291=0,Customer_churn_Table!M2291,NA())</f>
        <v>#N/A</v>
      </c>
      <c r="V2291" s="2">
        <f>IF(Customer_churn_Table!N2291=1,Customer_churn_Table!I2291,NA())</f>
        <v>0</v>
      </c>
      <c r="W2291" s="2">
        <f>IF(Customer_churn_Table!N2291=1,Customer_churn_Table!M2291,NA())</f>
        <v>44965.54</v>
      </c>
    </row>
    <row r="2292" spans="20:23" x14ac:dyDescent="0.35">
      <c r="T2292" s="2">
        <f>IF(Customer_churn_Table!N2292=0,Customer_churn_Table!I2292,NA())</f>
        <v>0</v>
      </c>
      <c r="U2292" s="2">
        <f>IF(Customer_churn_Table!N2292=0,Customer_churn_Table!M2292,NA())</f>
        <v>52137.73</v>
      </c>
      <c r="V2292" s="2" t="e">
        <f>IF(Customer_churn_Table!N2292=1,Customer_churn_Table!I2292,NA())</f>
        <v>#N/A</v>
      </c>
      <c r="W2292" s="2" t="e">
        <f>IF(Customer_churn_Table!N2292=1,Customer_churn_Table!M2292,NA())</f>
        <v>#N/A</v>
      </c>
    </row>
    <row r="2293" spans="20:23" x14ac:dyDescent="0.35">
      <c r="T2293" s="2">
        <f>IF(Customer_churn_Table!N2293=0,Customer_churn_Table!I2293,NA())</f>
        <v>90721.52</v>
      </c>
      <c r="U2293" s="2">
        <f>IF(Customer_churn_Table!N2293=0,Customer_churn_Table!M2293,NA())</f>
        <v>109296.18</v>
      </c>
      <c r="V2293" s="2" t="e">
        <f>IF(Customer_churn_Table!N2293=1,Customer_churn_Table!I2293,NA())</f>
        <v>#N/A</v>
      </c>
      <c r="W2293" s="2" t="e">
        <f>IF(Customer_churn_Table!N2293=1,Customer_churn_Table!M2293,NA())</f>
        <v>#N/A</v>
      </c>
    </row>
    <row r="2294" spans="20:23" x14ac:dyDescent="0.35">
      <c r="T2294" s="2">
        <f>IF(Customer_churn_Table!N2294=0,Customer_churn_Table!I2294,NA())</f>
        <v>0</v>
      </c>
      <c r="U2294" s="2">
        <f>IF(Customer_churn_Table!N2294=0,Customer_churn_Table!M2294,NA())</f>
        <v>20092.89</v>
      </c>
      <c r="V2294" s="2" t="e">
        <f>IF(Customer_churn_Table!N2294=1,Customer_churn_Table!I2294,NA())</f>
        <v>#N/A</v>
      </c>
      <c r="W2294" s="2" t="e">
        <f>IF(Customer_churn_Table!N2294=1,Customer_churn_Table!M2294,NA())</f>
        <v>#N/A</v>
      </c>
    </row>
    <row r="2295" spans="20:23" x14ac:dyDescent="0.35">
      <c r="T2295" s="2" t="e">
        <f>IF(Customer_churn_Table!N2295=0,Customer_churn_Table!I2295,NA())</f>
        <v>#N/A</v>
      </c>
      <c r="U2295" s="2" t="e">
        <f>IF(Customer_churn_Table!N2295=0,Customer_churn_Table!M2295,NA())</f>
        <v>#N/A</v>
      </c>
      <c r="V2295" s="2">
        <f>IF(Customer_churn_Table!N2295=1,Customer_churn_Table!I2295,NA())</f>
        <v>57784.22</v>
      </c>
      <c r="W2295" s="2">
        <f>IF(Customer_churn_Table!N2295=1,Customer_churn_Table!M2295,NA())</f>
        <v>197804</v>
      </c>
    </row>
    <row r="2296" spans="20:23" x14ac:dyDescent="0.35">
      <c r="T2296" s="2">
        <f>IF(Customer_churn_Table!N2296=0,Customer_churn_Table!I2296,NA())</f>
        <v>131765.72</v>
      </c>
      <c r="U2296" s="2">
        <f>IF(Customer_churn_Table!N2296=0,Customer_churn_Table!M2296,NA())</f>
        <v>118782.06</v>
      </c>
      <c r="V2296" s="2" t="e">
        <f>IF(Customer_churn_Table!N2296=1,Customer_churn_Table!I2296,NA())</f>
        <v>#N/A</v>
      </c>
      <c r="W2296" s="2" t="e">
        <f>IF(Customer_churn_Table!N2296=1,Customer_churn_Table!M2296,NA())</f>
        <v>#N/A</v>
      </c>
    </row>
    <row r="2297" spans="20:23" x14ac:dyDescent="0.35">
      <c r="T2297" s="2" t="e">
        <f>IF(Customer_churn_Table!N2297=0,Customer_churn_Table!I2297,NA())</f>
        <v>#N/A</v>
      </c>
      <c r="U2297" s="2" t="e">
        <f>IF(Customer_churn_Table!N2297=0,Customer_churn_Table!M2297,NA())</f>
        <v>#N/A</v>
      </c>
      <c r="V2297" s="2">
        <f>IF(Customer_churn_Table!N2297=1,Customer_churn_Table!I2297,NA())</f>
        <v>0</v>
      </c>
      <c r="W2297" s="2">
        <f>IF(Customer_churn_Table!N2297=1,Customer_churn_Table!M2297,NA())</f>
        <v>152876.13</v>
      </c>
    </row>
    <row r="2298" spans="20:23" x14ac:dyDescent="0.35">
      <c r="T2298" s="2" t="e">
        <f>IF(Customer_churn_Table!N2298=0,Customer_churn_Table!I2298,NA())</f>
        <v>#N/A</v>
      </c>
      <c r="U2298" s="2" t="e">
        <f>IF(Customer_churn_Table!N2298=0,Customer_churn_Table!M2298,NA())</f>
        <v>#N/A</v>
      </c>
      <c r="V2298" s="2">
        <f>IF(Customer_churn_Table!N2298=1,Customer_churn_Table!I2298,NA())</f>
        <v>110022.74</v>
      </c>
      <c r="W2298" s="2">
        <f>IF(Customer_churn_Table!N2298=1,Customer_churn_Table!M2298,NA())</f>
        <v>135655.29</v>
      </c>
    </row>
    <row r="2299" spans="20:23" x14ac:dyDescent="0.35">
      <c r="T2299" s="2">
        <f>IF(Customer_churn_Table!N2299=0,Customer_churn_Table!I2299,NA())</f>
        <v>131569.63</v>
      </c>
      <c r="U2299" s="2">
        <f>IF(Customer_churn_Table!N2299=0,Customer_churn_Table!M2299,NA())</f>
        <v>103970.58</v>
      </c>
      <c r="V2299" s="2" t="e">
        <f>IF(Customer_churn_Table!N2299=1,Customer_churn_Table!I2299,NA())</f>
        <v>#N/A</v>
      </c>
      <c r="W2299" s="2" t="e">
        <f>IF(Customer_churn_Table!N2299=1,Customer_churn_Table!M2299,NA())</f>
        <v>#N/A</v>
      </c>
    </row>
    <row r="2300" spans="20:23" x14ac:dyDescent="0.35">
      <c r="T2300" s="2">
        <f>IF(Customer_churn_Table!N2300=0,Customer_churn_Table!I2300,NA())</f>
        <v>164523.5</v>
      </c>
      <c r="U2300" s="2">
        <f>IF(Customer_churn_Table!N2300=0,Customer_churn_Table!M2300,NA())</f>
        <v>35786.76</v>
      </c>
      <c r="V2300" s="2" t="e">
        <f>IF(Customer_churn_Table!N2300=1,Customer_churn_Table!I2300,NA())</f>
        <v>#N/A</v>
      </c>
      <c r="W2300" s="2" t="e">
        <f>IF(Customer_churn_Table!N2300=1,Customer_churn_Table!M2300,NA())</f>
        <v>#N/A</v>
      </c>
    </row>
    <row r="2301" spans="20:23" x14ac:dyDescent="0.35">
      <c r="T2301" s="2">
        <f>IF(Customer_churn_Table!N2301=0,Customer_churn_Table!I2301,NA())</f>
        <v>114330.95</v>
      </c>
      <c r="U2301" s="2">
        <f>IF(Customer_churn_Table!N2301=0,Customer_churn_Table!M2301,NA())</f>
        <v>25325.07</v>
      </c>
      <c r="V2301" s="2" t="e">
        <f>IF(Customer_churn_Table!N2301=1,Customer_churn_Table!I2301,NA())</f>
        <v>#N/A</v>
      </c>
      <c r="W2301" s="2" t="e">
        <f>IF(Customer_churn_Table!N2301=1,Customer_churn_Table!M2301,NA())</f>
        <v>#N/A</v>
      </c>
    </row>
    <row r="2302" spans="20:23" x14ac:dyDescent="0.35">
      <c r="T2302" s="2">
        <f>IF(Customer_churn_Table!N2302=0,Customer_churn_Table!I2302,NA())</f>
        <v>135923.16</v>
      </c>
      <c r="U2302" s="2">
        <f>IF(Customer_churn_Table!N2302=0,Customer_churn_Table!M2302,NA())</f>
        <v>18732.84</v>
      </c>
      <c r="V2302" s="2" t="e">
        <f>IF(Customer_churn_Table!N2302=1,Customer_churn_Table!I2302,NA())</f>
        <v>#N/A</v>
      </c>
      <c r="W2302" s="2" t="e">
        <f>IF(Customer_churn_Table!N2302=1,Customer_churn_Table!M2302,NA())</f>
        <v>#N/A</v>
      </c>
    </row>
    <row r="2303" spans="20:23" x14ac:dyDescent="0.35">
      <c r="T2303" s="2">
        <f>IF(Customer_churn_Table!N2303=0,Customer_churn_Table!I2303,NA())</f>
        <v>0</v>
      </c>
      <c r="U2303" s="2">
        <f>IF(Customer_churn_Table!N2303=0,Customer_churn_Table!M2303,NA())</f>
        <v>118522.73</v>
      </c>
      <c r="V2303" s="2" t="e">
        <f>IF(Customer_churn_Table!N2303=1,Customer_churn_Table!I2303,NA())</f>
        <v>#N/A</v>
      </c>
      <c r="W2303" s="2" t="e">
        <f>IF(Customer_churn_Table!N2303=1,Customer_churn_Table!M2303,NA())</f>
        <v>#N/A</v>
      </c>
    </row>
    <row r="2304" spans="20:23" x14ac:dyDescent="0.35">
      <c r="T2304" s="2">
        <f>IF(Customer_churn_Table!N2304=0,Customer_churn_Table!I2304,NA())</f>
        <v>0</v>
      </c>
      <c r="U2304" s="2">
        <f>IF(Customer_churn_Table!N2304=0,Customer_churn_Table!M2304,NA())</f>
        <v>89972.25</v>
      </c>
      <c r="V2304" s="2" t="e">
        <f>IF(Customer_churn_Table!N2304=1,Customer_churn_Table!I2304,NA())</f>
        <v>#N/A</v>
      </c>
      <c r="W2304" s="2" t="e">
        <f>IF(Customer_churn_Table!N2304=1,Customer_churn_Table!M2304,NA())</f>
        <v>#N/A</v>
      </c>
    </row>
    <row r="2305" spans="20:23" x14ac:dyDescent="0.35">
      <c r="T2305" s="2">
        <f>IF(Customer_churn_Table!N2305=0,Customer_churn_Table!I2305,NA())</f>
        <v>124693.48</v>
      </c>
      <c r="U2305" s="2">
        <f>IF(Customer_churn_Table!N2305=0,Customer_churn_Table!M2305,NA())</f>
        <v>187194.15</v>
      </c>
      <c r="V2305" s="2" t="e">
        <f>IF(Customer_churn_Table!N2305=1,Customer_churn_Table!I2305,NA())</f>
        <v>#N/A</v>
      </c>
      <c r="W2305" s="2" t="e">
        <f>IF(Customer_churn_Table!N2305=1,Customer_churn_Table!M2305,NA())</f>
        <v>#N/A</v>
      </c>
    </row>
    <row r="2306" spans="20:23" x14ac:dyDescent="0.35">
      <c r="T2306" s="2">
        <f>IF(Customer_churn_Table!N2306=0,Customer_churn_Table!I2306,NA())</f>
        <v>147936.42000000001</v>
      </c>
      <c r="U2306" s="2">
        <f>IF(Customer_churn_Table!N2306=0,Customer_churn_Table!M2306,NA())</f>
        <v>106785.7</v>
      </c>
      <c r="V2306" s="2" t="e">
        <f>IF(Customer_churn_Table!N2306=1,Customer_churn_Table!I2306,NA())</f>
        <v>#N/A</v>
      </c>
      <c r="W2306" s="2" t="e">
        <f>IF(Customer_churn_Table!N2306=1,Customer_churn_Table!M2306,NA())</f>
        <v>#N/A</v>
      </c>
    </row>
    <row r="2307" spans="20:23" x14ac:dyDescent="0.35">
      <c r="T2307" s="2">
        <f>IF(Customer_churn_Table!N2307=0,Customer_churn_Table!I2307,NA())</f>
        <v>0</v>
      </c>
      <c r="U2307" s="2">
        <f>IF(Customer_churn_Table!N2307=0,Customer_churn_Table!M2307,NA())</f>
        <v>142516.35</v>
      </c>
      <c r="V2307" s="2" t="e">
        <f>IF(Customer_churn_Table!N2307=1,Customer_churn_Table!I2307,NA())</f>
        <v>#N/A</v>
      </c>
      <c r="W2307" s="2" t="e">
        <f>IF(Customer_churn_Table!N2307=1,Customer_churn_Table!M2307,NA())</f>
        <v>#N/A</v>
      </c>
    </row>
    <row r="2308" spans="20:23" x14ac:dyDescent="0.35">
      <c r="T2308" s="2">
        <f>IF(Customer_churn_Table!N2308=0,Customer_churn_Table!I2308,NA())</f>
        <v>126558.92</v>
      </c>
      <c r="U2308" s="2">
        <f>IF(Customer_churn_Table!N2308=0,Customer_churn_Table!M2308,NA())</f>
        <v>73334.429999999993</v>
      </c>
      <c r="V2308" s="2" t="e">
        <f>IF(Customer_churn_Table!N2308=1,Customer_churn_Table!I2308,NA())</f>
        <v>#N/A</v>
      </c>
      <c r="W2308" s="2" t="e">
        <f>IF(Customer_churn_Table!N2308=1,Customer_churn_Table!M2308,NA())</f>
        <v>#N/A</v>
      </c>
    </row>
    <row r="2309" spans="20:23" x14ac:dyDescent="0.35">
      <c r="T2309" s="2">
        <f>IF(Customer_churn_Table!N2309=0,Customer_churn_Table!I2309,NA())</f>
        <v>106938.11</v>
      </c>
      <c r="U2309" s="2">
        <f>IF(Customer_churn_Table!N2309=0,Customer_churn_Table!M2309,NA())</f>
        <v>186612.47</v>
      </c>
      <c r="V2309" s="2" t="e">
        <f>IF(Customer_churn_Table!N2309=1,Customer_churn_Table!I2309,NA())</f>
        <v>#N/A</v>
      </c>
      <c r="W2309" s="2" t="e">
        <f>IF(Customer_churn_Table!N2309=1,Customer_churn_Table!M2309,NA())</f>
        <v>#N/A</v>
      </c>
    </row>
    <row r="2310" spans="20:23" x14ac:dyDescent="0.35">
      <c r="T2310" s="2">
        <f>IF(Customer_churn_Table!N2310=0,Customer_churn_Table!I2310,NA())</f>
        <v>140002.35</v>
      </c>
      <c r="U2310" s="2">
        <f>IF(Customer_churn_Table!N2310=0,Customer_churn_Table!M2310,NA())</f>
        <v>123613.81</v>
      </c>
      <c r="V2310" s="2" t="e">
        <f>IF(Customer_churn_Table!N2310=1,Customer_churn_Table!I2310,NA())</f>
        <v>#N/A</v>
      </c>
      <c r="W2310" s="2" t="e">
        <f>IF(Customer_churn_Table!N2310=1,Customer_churn_Table!M2310,NA())</f>
        <v>#N/A</v>
      </c>
    </row>
    <row r="2311" spans="20:23" x14ac:dyDescent="0.35">
      <c r="T2311" s="2" t="e">
        <f>IF(Customer_churn_Table!N2311=0,Customer_churn_Table!I2311,NA())</f>
        <v>#N/A</v>
      </c>
      <c r="U2311" s="2" t="e">
        <f>IF(Customer_churn_Table!N2311=0,Customer_churn_Table!M2311,NA())</f>
        <v>#N/A</v>
      </c>
      <c r="V2311" s="2">
        <f>IF(Customer_churn_Table!N2311=1,Customer_churn_Table!I2311,NA())</f>
        <v>123444.72</v>
      </c>
      <c r="W2311" s="2">
        <f>IF(Customer_churn_Table!N2311=1,Customer_churn_Table!M2311,NA())</f>
        <v>31368.080000000002</v>
      </c>
    </row>
    <row r="2312" spans="20:23" x14ac:dyDescent="0.35">
      <c r="T2312" s="2">
        <f>IF(Customer_churn_Table!N2312=0,Customer_churn_Table!I2312,NA())</f>
        <v>147107.91</v>
      </c>
      <c r="U2312" s="2">
        <f>IF(Customer_churn_Table!N2312=0,Customer_churn_Table!M2312,NA())</f>
        <v>40066.949999999997</v>
      </c>
      <c r="V2312" s="2" t="e">
        <f>IF(Customer_churn_Table!N2312=1,Customer_churn_Table!I2312,NA())</f>
        <v>#N/A</v>
      </c>
      <c r="W2312" s="2" t="e">
        <f>IF(Customer_churn_Table!N2312=1,Customer_churn_Table!M2312,NA())</f>
        <v>#N/A</v>
      </c>
    </row>
    <row r="2313" spans="20:23" x14ac:dyDescent="0.35">
      <c r="T2313" s="2">
        <f>IF(Customer_churn_Table!N2313=0,Customer_churn_Table!I2313,NA())</f>
        <v>128514.84</v>
      </c>
      <c r="U2313" s="2">
        <f>IF(Customer_churn_Table!N2313=0,Customer_churn_Table!M2313,NA())</f>
        <v>175969.19</v>
      </c>
      <c r="V2313" s="2" t="e">
        <f>IF(Customer_churn_Table!N2313=1,Customer_churn_Table!I2313,NA())</f>
        <v>#N/A</v>
      </c>
      <c r="W2313" s="2" t="e">
        <f>IF(Customer_churn_Table!N2313=1,Customer_churn_Table!M2313,NA())</f>
        <v>#N/A</v>
      </c>
    </row>
    <row r="2314" spans="20:23" x14ac:dyDescent="0.35">
      <c r="T2314" s="2" t="e">
        <f>IF(Customer_churn_Table!N2314=0,Customer_churn_Table!I2314,NA())</f>
        <v>#N/A</v>
      </c>
      <c r="U2314" s="2" t="e">
        <f>IF(Customer_churn_Table!N2314=0,Customer_churn_Table!M2314,NA())</f>
        <v>#N/A</v>
      </c>
      <c r="V2314" s="2">
        <f>IF(Customer_churn_Table!N2314=1,Customer_churn_Table!I2314,NA())</f>
        <v>0</v>
      </c>
      <c r="W2314" s="2">
        <f>IF(Customer_churn_Table!N2314=1,Customer_churn_Table!M2314,NA())</f>
        <v>10034.77</v>
      </c>
    </row>
    <row r="2315" spans="20:23" x14ac:dyDescent="0.35">
      <c r="T2315" s="2">
        <f>IF(Customer_churn_Table!N2315=0,Customer_churn_Table!I2315,NA())</f>
        <v>106756.01</v>
      </c>
      <c r="U2315" s="2">
        <f>IF(Customer_churn_Table!N2315=0,Customer_churn_Table!M2315,NA())</f>
        <v>151167.94</v>
      </c>
      <c r="V2315" s="2" t="e">
        <f>IF(Customer_churn_Table!N2315=1,Customer_churn_Table!I2315,NA())</f>
        <v>#N/A</v>
      </c>
      <c r="W2315" s="2" t="e">
        <f>IF(Customer_churn_Table!N2315=1,Customer_churn_Table!M2315,NA())</f>
        <v>#N/A</v>
      </c>
    </row>
    <row r="2316" spans="20:23" x14ac:dyDescent="0.35">
      <c r="T2316" s="2">
        <f>IF(Customer_churn_Table!N2316=0,Customer_churn_Table!I2316,NA())</f>
        <v>0</v>
      </c>
      <c r="U2316" s="2">
        <f>IF(Customer_churn_Table!N2316=0,Customer_churn_Table!M2316,NA())</f>
        <v>191387.76</v>
      </c>
      <c r="V2316" s="2" t="e">
        <f>IF(Customer_churn_Table!N2316=1,Customer_churn_Table!I2316,NA())</f>
        <v>#N/A</v>
      </c>
      <c r="W2316" s="2" t="e">
        <f>IF(Customer_churn_Table!N2316=1,Customer_churn_Table!M2316,NA())</f>
        <v>#N/A</v>
      </c>
    </row>
    <row r="2317" spans="20:23" x14ac:dyDescent="0.35">
      <c r="T2317" s="2">
        <f>IF(Customer_churn_Table!N2317=0,Customer_churn_Table!I2317,NA())</f>
        <v>0</v>
      </c>
      <c r="U2317" s="2">
        <f>IF(Customer_churn_Table!N2317=0,Customer_churn_Table!M2317,NA())</f>
        <v>51229.17</v>
      </c>
      <c r="V2317" s="2" t="e">
        <f>IF(Customer_churn_Table!N2317=1,Customer_churn_Table!I2317,NA())</f>
        <v>#N/A</v>
      </c>
      <c r="W2317" s="2" t="e">
        <f>IF(Customer_churn_Table!N2317=1,Customer_churn_Table!M2317,NA())</f>
        <v>#N/A</v>
      </c>
    </row>
    <row r="2318" spans="20:23" x14ac:dyDescent="0.35">
      <c r="T2318" s="2" t="e">
        <f>IF(Customer_churn_Table!N2318=0,Customer_churn_Table!I2318,NA())</f>
        <v>#N/A</v>
      </c>
      <c r="U2318" s="2" t="e">
        <f>IF(Customer_churn_Table!N2318=0,Customer_churn_Table!M2318,NA())</f>
        <v>#N/A</v>
      </c>
      <c r="V2318" s="2">
        <f>IF(Customer_churn_Table!N2318=1,Customer_churn_Table!I2318,NA())</f>
        <v>155393.32</v>
      </c>
      <c r="W2318" s="2">
        <f>IF(Customer_churn_Table!N2318=1,Customer_churn_Table!M2318,NA())</f>
        <v>87351.42</v>
      </c>
    </row>
    <row r="2319" spans="20:23" x14ac:dyDescent="0.35">
      <c r="T2319" s="2">
        <f>IF(Customer_churn_Table!N2319=0,Customer_churn_Table!I2319,NA())</f>
        <v>110414.48</v>
      </c>
      <c r="U2319" s="2">
        <f>IF(Customer_churn_Table!N2319=0,Customer_churn_Table!M2319,NA())</f>
        <v>48984.95</v>
      </c>
      <c r="V2319" s="2" t="e">
        <f>IF(Customer_churn_Table!N2319=1,Customer_churn_Table!I2319,NA())</f>
        <v>#N/A</v>
      </c>
      <c r="W2319" s="2" t="e">
        <f>IF(Customer_churn_Table!N2319=1,Customer_churn_Table!M2319,NA())</f>
        <v>#N/A</v>
      </c>
    </row>
    <row r="2320" spans="20:23" x14ac:dyDescent="0.35">
      <c r="T2320" s="2">
        <f>IF(Customer_churn_Table!N2320=0,Customer_churn_Table!I2320,NA())</f>
        <v>0</v>
      </c>
      <c r="U2320" s="2">
        <f>IF(Customer_churn_Table!N2320=0,Customer_churn_Table!M2320,NA())</f>
        <v>182738</v>
      </c>
      <c r="V2320" s="2" t="e">
        <f>IF(Customer_churn_Table!N2320=1,Customer_churn_Table!I2320,NA())</f>
        <v>#N/A</v>
      </c>
      <c r="W2320" s="2" t="e">
        <f>IF(Customer_churn_Table!N2320=1,Customer_churn_Table!M2320,NA())</f>
        <v>#N/A</v>
      </c>
    </row>
    <row r="2321" spans="20:23" x14ac:dyDescent="0.35">
      <c r="T2321" s="2">
        <f>IF(Customer_churn_Table!N2321=0,Customer_churn_Table!I2321,NA())</f>
        <v>157098.51999999999</v>
      </c>
      <c r="U2321" s="2">
        <f>IF(Customer_churn_Table!N2321=0,Customer_churn_Table!M2321,NA())</f>
        <v>153535.26999999999</v>
      </c>
      <c r="V2321" s="2" t="e">
        <f>IF(Customer_churn_Table!N2321=1,Customer_churn_Table!I2321,NA())</f>
        <v>#N/A</v>
      </c>
      <c r="W2321" s="2" t="e">
        <f>IF(Customer_churn_Table!N2321=1,Customer_churn_Table!M2321,NA())</f>
        <v>#N/A</v>
      </c>
    </row>
    <row r="2322" spans="20:23" x14ac:dyDescent="0.35">
      <c r="T2322" s="2">
        <f>IF(Customer_churn_Table!N2322=0,Customer_churn_Table!I2322,NA())</f>
        <v>85626.6</v>
      </c>
      <c r="U2322" s="2">
        <f>IF(Customer_churn_Table!N2322=0,Customer_churn_Table!M2322,NA())</f>
        <v>125079.65</v>
      </c>
      <c r="V2322" s="2" t="e">
        <f>IF(Customer_churn_Table!N2322=1,Customer_churn_Table!I2322,NA())</f>
        <v>#N/A</v>
      </c>
      <c r="W2322" s="2" t="e">
        <f>IF(Customer_churn_Table!N2322=1,Customer_churn_Table!M2322,NA())</f>
        <v>#N/A</v>
      </c>
    </row>
    <row r="2323" spans="20:23" x14ac:dyDescent="0.35">
      <c r="T2323" s="2">
        <f>IF(Customer_churn_Table!N2323=0,Customer_churn_Table!I2323,NA())</f>
        <v>93796.42</v>
      </c>
      <c r="U2323" s="2">
        <f>IF(Customer_churn_Table!N2323=0,Customer_churn_Table!M2323,NA())</f>
        <v>162321.26</v>
      </c>
      <c r="V2323" s="2" t="e">
        <f>IF(Customer_churn_Table!N2323=1,Customer_churn_Table!I2323,NA())</f>
        <v>#N/A</v>
      </c>
      <c r="W2323" s="2" t="e">
        <f>IF(Customer_churn_Table!N2323=1,Customer_churn_Table!M2323,NA())</f>
        <v>#N/A</v>
      </c>
    </row>
    <row r="2324" spans="20:23" x14ac:dyDescent="0.35">
      <c r="T2324" s="2">
        <f>IF(Customer_churn_Table!N2324=0,Customer_churn_Table!I2324,NA())</f>
        <v>0</v>
      </c>
      <c r="U2324" s="2">
        <f>IF(Customer_churn_Table!N2324=0,Customer_churn_Table!M2324,NA())</f>
        <v>3414.72</v>
      </c>
      <c r="V2324" s="2" t="e">
        <f>IF(Customer_churn_Table!N2324=1,Customer_churn_Table!I2324,NA())</f>
        <v>#N/A</v>
      </c>
      <c r="W2324" s="2" t="e">
        <f>IF(Customer_churn_Table!N2324=1,Customer_churn_Table!M2324,NA())</f>
        <v>#N/A</v>
      </c>
    </row>
    <row r="2325" spans="20:23" x14ac:dyDescent="0.35">
      <c r="T2325" s="2">
        <f>IF(Customer_churn_Table!N2325=0,Customer_churn_Table!I2325,NA())</f>
        <v>125268.03</v>
      </c>
      <c r="U2325" s="2">
        <f>IF(Customer_churn_Table!N2325=0,Customer_churn_Table!M2325,NA())</f>
        <v>165082.25</v>
      </c>
      <c r="V2325" s="2" t="e">
        <f>IF(Customer_churn_Table!N2325=1,Customer_churn_Table!I2325,NA())</f>
        <v>#N/A</v>
      </c>
      <c r="W2325" s="2" t="e">
        <f>IF(Customer_churn_Table!N2325=1,Customer_churn_Table!M2325,NA())</f>
        <v>#N/A</v>
      </c>
    </row>
    <row r="2326" spans="20:23" x14ac:dyDescent="0.35">
      <c r="T2326" s="2">
        <f>IF(Customer_churn_Table!N2326=0,Customer_churn_Table!I2326,NA())</f>
        <v>148143.84</v>
      </c>
      <c r="U2326" s="2">
        <f>IF(Customer_churn_Table!N2326=0,Customer_churn_Table!M2326,NA())</f>
        <v>52021.39</v>
      </c>
      <c r="V2326" s="2" t="e">
        <f>IF(Customer_churn_Table!N2326=1,Customer_churn_Table!I2326,NA())</f>
        <v>#N/A</v>
      </c>
      <c r="W2326" s="2" t="e">
        <f>IF(Customer_churn_Table!N2326=1,Customer_churn_Table!M2326,NA())</f>
        <v>#N/A</v>
      </c>
    </row>
    <row r="2327" spans="20:23" x14ac:dyDescent="0.35">
      <c r="T2327" s="2">
        <f>IF(Customer_churn_Table!N2327=0,Customer_churn_Table!I2327,NA())</f>
        <v>115545.33</v>
      </c>
      <c r="U2327" s="2">
        <f>IF(Customer_churn_Table!N2327=0,Customer_churn_Table!M2327,NA())</f>
        <v>148256.43</v>
      </c>
      <c r="V2327" s="2" t="e">
        <f>IF(Customer_churn_Table!N2327=1,Customer_churn_Table!I2327,NA())</f>
        <v>#N/A</v>
      </c>
      <c r="W2327" s="2" t="e">
        <f>IF(Customer_churn_Table!N2327=1,Customer_churn_Table!M2327,NA())</f>
        <v>#N/A</v>
      </c>
    </row>
    <row r="2328" spans="20:23" x14ac:dyDescent="0.35">
      <c r="T2328" s="2">
        <f>IF(Customer_churn_Table!N2328=0,Customer_churn_Table!I2328,NA())</f>
        <v>0</v>
      </c>
      <c r="U2328" s="2">
        <f>IF(Customer_churn_Table!N2328=0,Customer_churn_Table!M2328,NA())</f>
        <v>122899.01</v>
      </c>
      <c r="V2328" s="2" t="e">
        <f>IF(Customer_churn_Table!N2328=1,Customer_churn_Table!I2328,NA())</f>
        <v>#N/A</v>
      </c>
      <c r="W2328" s="2" t="e">
        <f>IF(Customer_churn_Table!N2328=1,Customer_churn_Table!M2328,NA())</f>
        <v>#N/A</v>
      </c>
    </row>
    <row r="2329" spans="20:23" x14ac:dyDescent="0.35">
      <c r="T2329" s="2">
        <f>IF(Customer_churn_Table!N2329=0,Customer_churn_Table!I2329,NA())</f>
        <v>44928.88</v>
      </c>
      <c r="U2329" s="2">
        <f>IF(Customer_churn_Table!N2329=0,Customer_churn_Table!M2329,NA())</f>
        <v>10771.46</v>
      </c>
      <c r="V2329" s="2" t="e">
        <f>IF(Customer_churn_Table!N2329=1,Customer_churn_Table!I2329,NA())</f>
        <v>#N/A</v>
      </c>
      <c r="W2329" s="2" t="e">
        <f>IF(Customer_churn_Table!N2329=1,Customer_churn_Table!M2329,NA())</f>
        <v>#N/A</v>
      </c>
    </row>
    <row r="2330" spans="20:23" x14ac:dyDescent="0.35">
      <c r="T2330" s="2">
        <f>IF(Customer_churn_Table!N2330=0,Customer_churn_Table!I2330,NA())</f>
        <v>0</v>
      </c>
      <c r="U2330" s="2">
        <f>IF(Customer_churn_Table!N2330=0,Customer_churn_Table!M2330,NA())</f>
        <v>18255.509999999998</v>
      </c>
      <c r="V2330" s="2" t="e">
        <f>IF(Customer_churn_Table!N2330=1,Customer_churn_Table!I2330,NA())</f>
        <v>#N/A</v>
      </c>
      <c r="W2330" s="2" t="e">
        <f>IF(Customer_churn_Table!N2330=1,Customer_churn_Table!M2330,NA())</f>
        <v>#N/A</v>
      </c>
    </row>
    <row r="2331" spans="20:23" x14ac:dyDescent="0.35">
      <c r="T2331" s="2">
        <f>IF(Customer_churn_Table!N2331=0,Customer_churn_Table!I2331,NA())</f>
        <v>162442.35</v>
      </c>
      <c r="U2331" s="2">
        <f>IF(Customer_churn_Table!N2331=0,Customer_churn_Table!M2331,NA())</f>
        <v>183566.78</v>
      </c>
      <c r="V2331" s="2" t="e">
        <f>IF(Customer_churn_Table!N2331=1,Customer_churn_Table!I2331,NA())</f>
        <v>#N/A</v>
      </c>
      <c r="W2331" s="2" t="e">
        <f>IF(Customer_churn_Table!N2331=1,Customer_churn_Table!M2331,NA())</f>
        <v>#N/A</v>
      </c>
    </row>
    <row r="2332" spans="20:23" x14ac:dyDescent="0.35">
      <c r="T2332" s="2">
        <f>IF(Customer_churn_Table!N2332=0,Customer_churn_Table!I2332,NA())</f>
        <v>0</v>
      </c>
      <c r="U2332" s="2">
        <f>IF(Customer_churn_Table!N2332=0,Customer_churn_Table!M2332,NA())</f>
        <v>175224.12</v>
      </c>
      <c r="V2332" s="2" t="e">
        <f>IF(Customer_churn_Table!N2332=1,Customer_churn_Table!I2332,NA())</f>
        <v>#N/A</v>
      </c>
      <c r="W2332" s="2" t="e">
        <f>IF(Customer_churn_Table!N2332=1,Customer_churn_Table!M2332,NA())</f>
        <v>#N/A</v>
      </c>
    </row>
    <row r="2333" spans="20:23" x14ac:dyDescent="0.35">
      <c r="T2333" s="2">
        <f>IF(Customer_churn_Table!N2333=0,Customer_churn_Table!I2333,NA())</f>
        <v>96213.82</v>
      </c>
      <c r="U2333" s="2">
        <f>IF(Customer_churn_Table!N2333=0,Customer_churn_Table!M2333,NA())</f>
        <v>147913.56</v>
      </c>
      <c r="V2333" s="2" t="e">
        <f>IF(Customer_churn_Table!N2333=1,Customer_churn_Table!I2333,NA())</f>
        <v>#N/A</v>
      </c>
      <c r="W2333" s="2" t="e">
        <f>IF(Customer_churn_Table!N2333=1,Customer_churn_Table!M2333,NA())</f>
        <v>#N/A</v>
      </c>
    </row>
    <row r="2334" spans="20:23" x14ac:dyDescent="0.35">
      <c r="T2334" s="2">
        <f>IF(Customer_churn_Table!N2334=0,Customer_churn_Table!I2334,NA())</f>
        <v>156569.43</v>
      </c>
      <c r="U2334" s="2">
        <f>IF(Customer_churn_Table!N2334=0,Customer_churn_Table!M2334,NA())</f>
        <v>180598.66</v>
      </c>
      <c r="V2334" s="2" t="e">
        <f>IF(Customer_churn_Table!N2334=1,Customer_churn_Table!I2334,NA())</f>
        <v>#N/A</v>
      </c>
      <c r="W2334" s="2" t="e">
        <f>IF(Customer_churn_Table!N2334=1,Customer_churn_Table!M2334,NA())</f>
        <v>#N/A</v>
      </c>
    </row>
    <row r="2335" spans="20:23" x14ac:dyDescent="0.35">
      <c r="T2335" s="2">
        <f>IF(Customer_churn_Table!N2335=0,Customer_churn_Table!I2335,NA())</f>
        <v>0</v>
      </c>
      <c r="U2335" s="2">
        <f>IF(Customer_churn_Table!N2335=0,Customer_churn_Table!M2335,NA())</f>
        <v>186136.48</v>
      </c>
      <c r="V2335" s="2" t="e">
        <f>IF(Customer_churn_Table!N2335=1,Customer_churn_Table!I2335,NA())</f>
        <v>#N/A</v>
      </c>
      <c r="W2335" s="2" t="e">
        <f>IF(Customer_churn_Table!N2335=1,Customer_churn_Table!M2335,NA())</f>
        <v>#N/A</v>
      </c>
    </row>
    <row r="2336" spans="20:23" x14ac:dyDescent="0.35">
      <c r="T2336" s="2">
        <f>IF(Customer_churn_Table!N2336=0,Customer_churn_Table!I2336,NA())</f>
        <v>0</v>
      </c>
      <c r="U2336" s="2">
        <f>IF(Customer_churn_Table!N2336=0,Customer_churn_Table!M2336,NA())</f>
        <v>7455.2</v>
      </c>
      <c r="V2336" s="2" t="e">
        <f>IF(Customer_churn_Table!N2336=1,Customer_churn_Table!I2336,NA())</f>
        <v>#N/A</v>
      </c>
      <c r="W2336" s="2" t="e">
        <f>IF(Customer_churn_Table!N2336=1,Customer_churn_Table!M2336,NA())</f>
        <v>#N/A</v>
      </c>
    </row>
    <row r="2337" spans="20:23" x14ac:dyDescent="0.35">
      <c r="T2337" s="2" t="e">
        <f>IF(Customer_churn_Table!N2337=0,Customer_churn_Table!I2337,NA())</f>
        <v>#N/A</v>
      </c>
      <c r="U2337" s="2" t="e">
        <f>IF(Customer_churn_Table!N2337=0,Customer_churn_Table!M2337,NA())</f>
        <v>#N/A</v>
      </c>
      <c r="V2337" s="2">
        <f>IF(Customer_churn_Table!N2337=1,Customer_churn_Table!I2337,NA())</f>
        <v>110463.25</v>
      </c>
      <c r="W2337" s="2">
        <f>IF(Customer_churn_Table!N2337=1,Customer_churn_Table!M2337,NA())</f>
        <v>80552.11</v>
      </c>
    </row>
    <row r="2338" spans="20:23" x14ac:dyDescent="0.35">
      <c r="T2338" s="2" t="e">
        <f>IF(Customer_churn_Table!N2338=0,Customer_churn_Table!I2338,NA())</f>
        <v>#N/A</v>
      </c>
      <c r="U2338" s="2" t="e">
        <f>IF(Customer_churn_Table!N2338=0,Customer_churn_Table!M2338,NA())</f>
        <v>#N/A</v>
      </c>
      <c r="V2338" s="2">
        <f>IF(Customer_churn_Table!N2338=1,Customer_churn_Table!I2338,NA())</f>
        <v>154575.76</v>
      </c>
      <c r="W2338" s="2">
        <f>IF(Customer_churn_Table!N2338=1,Customer_churn_Table!M2338,NA())</f>
        <v>25722.28</v>
      </c>
    </row>
    <row r="2339" spans="20:23" x14ac:dyDescent="0.35">
      <c r="T2339" s="2">
        <f>IF(Customer_churn_Table!N2339=0,Customer_churn_Table!I2339,NA())</f>
        <v>0</v>
      </c>
      <c r="U2339" s="2">
        <f>IF(Customer_churn_Table!N2339=0,Customer_churn_Table!M2339,NA())</f>
        <v>170996.86</v>
      </c>
      <c r="V2339" s="2" t="e">
        <f>IF(Customer_churn_Table!N2339=1,Customer_churn_Table!I2339,NA())</f>
        <v>#N/A</v>
      </c>
      <c r="W2339" s="2" t="e">
        <f>IF(Customer_churn_Table!N2339=1,Customer_churn_Table!M2339,NA())</f>
        <v>#N/A</v>
      </c>
    </row>
    <row r="2340" spans="20:23" x14ac:dyDescent="0.35">
      <c r="T2340" s="2">
        <f>IF(Customer_churn_Table!N2340=0,Customer_churn_Table!I2340,NA())</f>
        <v>0</v>
      </c>
      <c r="U2340" s="2">
        <f>IF(Customer_churn_Table!N2340=0,Customer_churn_Table!M2340,NA())</f>
        <v>20603.32</v>
      </c>
      <c r="V2340" s="2" t="e">
        <f>IF(Customer_churn_Table!N2340=1,Customer_churn_Table!I2340,NA())</f>
        <v>#N/A</v>
      </c>
      <c r="W2340" s="2" t="e">
        <f>IF(Customer_churn_Table!N2340=1,Customer_churn_Table!M2340,NA())</f>
        <v>#N/A</v>
      </c>
    </row>
    <row r="2341" spans="20:23" x14ac:dyDescent="0.35">
      <c r="T2341" s="2">
        <f>IF(Customer_churn_Table!N2341=0,Customer_churn_Table!I2341,NA())</f>
        <v>147037.32</v>
      </c>
      <c r="U2341" s="2">
        <f>IF(Customer_churn_Table!N2341=0,Customer_churn_Table!M2341,NA())</f>
        <v>141763.26</v>
      </c>
      <c r="V2341" s="2" t="e">
        <f>IF(Customer_churn_Table!N2341=1,Customer_churn_Table!I2341,NA())</f>
        <v>#N/A</v>
      </c>
      <c r="W2341" s="2" t="e">
        <f>IF(Customer_churn_Table!N2341=1,Customer_churn_Table!M2341,NA())</f>
        <v>#N/A</v>
      </c>
    </row>
    <row r="2342" spans="20:23" x14ac:dyDescent="0.35">
      <c r="T2342" s="2" t="e">
        <f>IF(Customer_churn_Table!N2342=0,Customer_churn_Table!I2342,NA())</f>
        <v>#N/A</v>
      </c>
      <c r="U2342" s="2" t="e">
        <f>IF(Customer_churn_Table!N2342=0,Customer_churn_Table!M2342,NA())</f>
        <v>#N/A</v>
      </c>
      <c r="V2342" s="2">
        <f>IF(Customer_churn_Table!N2342=1,Customer_churn_Table!I2342,NA())</f>
        <v>119276.31</v>
      </c>
      <c r="W2342" s="2">
        <f>IF(Customer_churn_Table!N2342=1,Customer_churn_Table!M2342,NA())</f>
        <v>122284.38</v>
      </c>
    </row>
    <row r="2343" spans="20:23" x14ac:dyDescent="0.35">
      <c r="T2343" s="2">
        <f>IF(Customer_churn_Table!N2343=0,Customer_churn_Table!I2343,NA())</f>
        <v>108664.85</v>
      </c>
      <c r="U2343" s="2">
        <f>IF(Customer_churn_Table!N2343=0,Customer_churn_Table!M2343,NA())</f>
        <v>190011.85</v>
      </c>
      <c r="V2343" s="2" t="e">
        <f>IF(Customer_churn_Table!N2343=1,Customer_churn_Table!I2343,NA())</f>
        <v>#N/A</v>
      </c>
      <c r="W2343" s="2" t="e">
        <f>IF(Customer_churn_Table!N2343=1,Customer_churn_Table!M2343,NA())</f>
        <v>#N/A</v>
      </c>
    </row>
    <row r="2344" spans="20:23" x14ac:dyDescent="0.35">
      <c r="T2344" s="2">
        <f>IF(Customer_churn_Table!N2344=0,Customer_churn_Table!I2344,NA())</f>
        <v>0</v>
      </c>
      <c r="U2344" s="2">
        <f>IF(Customer_churn_Table!N2344=0,Customer_churn_Table!M2344,NA())</f>
        <v>128046.98</v>
      </c>
      <c r="V2344" s="2" t="e">
        <f>IF(Customer_churn_Table!N2344=1,Customer_churn_Table!I2344,NA())</f>
        <v>#N/A</v>
      </c>
      <c r="W2344" s="2" t="e">
        <f>IF(Customer_churn_Table!N2344=1,Customer_churn_Table!M2344,NA())</f>
        <v>#N/A</v>
      </c>
    </row>
    <row r="2345" spans="20:23" x14ac:dyDescent="0.35">
      <c r="T2345" s="2">
        <f>IF(Customer_churn_Table!N2345=0,Customer_churn_Table!I2345,NA())</f>
        <v>163034.82</v>
      </c>
      <c r="U2345" s="2">
        <f>IF(Customer_churn_Table!N2345=0,Customer_churn_Table!M2345,NA())</f>
        <v>135662.17000000001</v>
      </c>
      <c r="V2345" s="2" t="e">
        <f>IF(Customer_churn_Table!N2345=1,Customer_churn_Table!I2345,NA())</f>
        <v>#N/A</v>
      </c>
      <c r="W2345" s="2" t="e">
        <f>IF(Customer_churn_Table!N2345=1,Customer_churn_Table!M2345,NA())</f>
        <v>#N/A</v>
      </c>
    </row>
    <row r="2346" spans="20:23" x14ac:dyDescent="0.35">
      <c r="T2346" s="2" t="e">
        <f>IF(Customer_churn_Table!N2346=0,Customer_churn_Table!I2346,NA())</f>
        <v>#N/A</v>
      </c>
      <c r="U2346" s="2" t="e">
        <f>IF(Customer_churn_Table!N2346=0,Customer_churn_Table!M2346,NA())</f>
        <v>#N/A</v>
      </c>
      <c r="V2346" s="2">
        <f>IF(Customer_churn_Table!N2346=1,Customer_churn_Table!I2346,NA())</f>
        <v>93059.34</v>
      </c>
      <c r="W2346" s="2">
        <f>IF(Customer_churn_Table!N2346=1,Customer_churn_Table!M2346,NA())</f>
        <v>7571.51</v>
      </c>
    </row>
    <row r="2347" spans="20:23" x14ac:dyDescent="0.35">
      <c r="T2347" s="2">
        <f>IF(Customer_churn_Table!N2347=0,Customer_churn_Table!I2347,NA())</f>
        <v>179581.31</v>
      </c>
      <c r="U2347" s="2">
        <f>IF(Customer_churn_Table!N2347=0,Customer_churn_Table!M2347,NA())</f>
        <v>23596.240000000002</v>
      </c>
      <c r="V2347" s="2" t="e">
        <f>IF(Customer_churn_Table!N2347=1,Customer_churn_Table!I2347,NA())</f>
        <v>#N/A</v>
      </c>
      <c r="W2347" s="2" t="e">
        <f>IF(Customer_churn_Table!N2347=1,Customer_churn_Table!M2347,NA())</f>
        <v>#N/A</v>
      </c>
    </row>
    <row r="2348" spans="20:23" x14ac:dyDescent="0.35">
      <c r="T2348" s="2" t="e">
        <f>IF(Customer_churn_Table!N2348=0,Customer_churn_Table!I2348,NA())</f>
        <v>#N/A</v>
      </c>
      <c r="U2348" s="2" t="e">
        <f>IF(Customer_churn_Table!N2348=0,Customer_churn_Table!M2348,NA())</f>
        <v>#N/A</v>
      </c>
      <c r="V2348" s="2">
        <f>IF(Customer_churn_Table!N2348=1,Customer_churn_Table!I2348,NA())</f>
        <v>113625.93</v>
      </c>
      <c r="W2348" s="2">
        <f>IF(Customer_churn_Table!N2348=1,Customer_churn_Table!M2348,NA())</f>
        <v>92727.42</v>
      </c>
    </row>
    <row r="2349" spans="20:23" x14ac:dyDescent="0.35">
      <c r="T2349" s="2" t="e">
        <f>IF(Customer_churn_Table!N2349=0,Customer_churn_Table!I2349,NA())</f>
        <v>#N/A</v>
      </c>
      <c r="U2349" s="2" t="e">
        <f>IF(Customer_churn_Table!N2349=0,Customer_churn_Table!M2349,NA())</f>
        <v>#N/A</v>
      </c>
      <c r="V2349" s="2">
        <f>IF(Customer_churn_Table!N2349=1,Customer_churn_Table!I2349,NA())</f>
        <v>119961.48</v>
      </c>
      <c r="W2349" s="2">
        <f>IF(Customer_churn_Table!N2349=1,Customer_churn_Table!M2349,NA())</f>
        <v>65156.83</v>
      </c>
    </row>
    <row r="2350" spans="20:23" x14ac:dyDescent="0.35">
      <c r="T2350" s="2">
        <f>IF(Customer_churn_Table!N2350=0,Customer_churn_Table!I2350,NA())</f>
        <v>129209.48</v>
      </c>
      <c r="U2350" s="2">
        <f>IF(Customer_churn_Table!N2350=0,Customer_churn_Table!M2350,NA())</f>
        <v>60151.77</v>
      </c>
      <c r="V2350" s="2" t="e">
        <f>IF(Customer_churn_Table!N2350=1,Customer_churn_Table!I2350,NA())</f>
        <v>#N/A</v>
      </c>
      <c r="W2350" s="2" t="e">
        <f>IF(Customer_churn_Table!N2350=1,Customer_churn_Table!M2350,NA())</f>
        <v>#N/A</v>
      </c>
    </row>
    <row r="2351" spans="20:23" x14ac:dyDescent="0.35">
      <c r="T2351" s="2" t="e">
        <f>IF(Customer_churn_Table!N2351=0,Customer_churn_Table!I2351,NA())</f>
        <v>#N/A</v>
      </c>
      <c r="U2351" s="2" t="e">
        <f>IF(Customer_churn_Table!N2351=0,Customer_churn_Table!M2351,NA())</f>
        <v>#N/A</v>
      </c>
      <c r="V2351" s="2">
        <f>IF(Customer_churn_Table!N2351=1,Customer_churn_Table!I2351,NA())</f>
        <v>137227.04</v>
      </c>
      <c r="W2351" s="2">
        <f>IF(Customer_churn_Table!N2351=1,Customer_churn_Table!M2351,NA())</f>
        <v>149097.38</v>
      </c>
    </row>
    <row r="2352" spans="20:23" x14ac:dyDescent="0.35">
      <c r="T2352" s="2" t="e">
        <f>IF(Customer_churn_Table!N2352=0,Customer_churn_Table!I2352,NA())</f>
        <v>#N/A</v>
      </c>
      <c r="U2352" s="2" t="e">
        <f>IF(Customer_churn_Table!N2352=0,Customer_churn_Table!M2352,NA())</f>
        <v>#N/A</v>
      </c>
      <c r="V2352" s="2">
        <f>IF(Customer_churn_Table!N2352=1,Customer_churn_Table!I2352,NA())</f>
        <v>119024.75</v>
      </c>
      <c r="W2352" s="2">
        <f>IF(Customer_churn_Table!N2352=1,Customer_churn_Table!M2352,NA())</f>
        <v>35199.24</v>
      </c>
    </row>
    <row r="2353" spans="20:23" x14ac:dyDescent="0.35">
      <c r="T2353" s="2" t="e">
        <f>IF(Customer_churn_Table!N2353=0,Customer_churn_Table!I2353,NA())</f>
        <v>#N/A</v>
      </c>
      <c r="U2353" s="2" t="e">
        <f>IF(Customer_churn_Table!N2353=0,Customer_churn_Table!M2353,NA())</f>
        <v>#N/A</v>
      </c>
      <c r="V2353" s="2">
        <f>IF(Customer_churn_Table!N2353=1,Customer_churn_Table!I2353,NA())</f>
        <v>74623.5</v>
      </c>
      <c r="W2353" s="2">
        <f>IF(Customer_churn_Table!N2353=1,Customer_churn_Table!M2353,NA())</f>
        <v>129451.29</v>
      </c>
    </row>
    <row r="2354" spans="20:23" x14ac:dyDescent="0.35">
      <c r="T2354" s="2" t="e">
        <f>IF(Customer_churn_Table!N2354=0,Customer_churn_Table!I2354,NA())</f>
        <v>#N/A</v>
      </c>
      <c r="U2354" s="2" t="e">
        <f>IF(Customer_churn_Table!N2354=0,Customer_churn_Table!M2354,NA())</f>
        <v>#N/A</v>
      </c>
      <c r="V2354" s="2">
        <f>IF(Customer_churn_Table!N2354=1,Customer_churn_Table!I2354,NA())</f>
        <v>157929.45000000001</v>
      </c>
      <c r="W2354" s="2">
        <f>IF(Customer_churn_Table!N2354=1,Customer_churn_Table!M2354,NA())</f>
        <v>145134.49</v>
      </c>
    </row>
    <row r="2355" spans="20:23" x14ac:dyDescent="0.35">
      <c r="T2355" s="2">
        <f>IF(Customer_churn_Table!N2355=0,Customer_churn_Table!I2355,NA())</f>
        <v>92606.86</v>
      </c>
      <c r="U2355" s="2">
        <f>IF(Customer_churn_Table!N2355=0,Customer_churn_Table!M2355,NA())</f>
        <v>192709.69</v>
      </c>
      <c r="V2355" s="2" t="e">
        <f>IF(Customer_churn_Table!N2355=1,Customer_churn_Table!I2355,NA())</f>
        <v>#N/A</v>
      </c>
      <c r="W2355" s="2" t="e">
        <f>IF(Customer_churn_Table!N2355=1,Customer_churn_Table!M2355,NA())</f>
        <v>#N/A</v>
      </c>
    </row>
    <row r="2356" spans="20:23" x14ac:dyDescent="0.35">
      <c r="T2356" s="2">
        <f>IF(Customer_churn_Table!N2356=0,Customer_churn_Table!I2356,NA())</f>
        <v>127862.93</v>
      </c>
      <c r="U2356" s="2">
        <f>IF(Customer_churn_Table!N2356=0,Customer_churn_Table!M2356,NA())</f>
        <v>139083.70000000001</v>
      </c>
      <c r="V2356" s="2" t="e">
        <f>IF(Customer_churn_Table!N2356=1,Customer_churn_Table!I2356,NA())</f>
        <v>#N/A</v>
      </c>
      <c r="W2356" s="2" t="e">
        <f>IF(Customer_churn_Table!N2356=1,Customer_churn_Table!M2356,NA())</f>
        <v>#N/A</v>
      </c>
    </row>
    <row r="2357" spans="20:23" x14ac:dyDescent="0.35">
      <c r="T2357" s="2" t="e">
        <f>IF(Customer_churn_Table!N2357=0,Customer_churn_Table!I2357,NA())</f>
        <v>#N/A</v>
      </c>
      <c r="U2357" s="2" t="e">
        <f>IF(Customer_churn_Table!N2357=0,Customer_churn_Table!M2357,NA())</f>
        <v>#N/A</v>
      </c>
      <c r="V2357" s="2">
        <f>IF(Customer_churn_Table!N2357=1,Customer_churn_Table!I2357,NA())</f>
        <v>0</v>
      </c>
      <c r="W2357" s="2">
        <f>IF(Customer_churn_Table!N2357=1,Customer_churn_Table!M2357,NA())</f>
        <v>83629.600000000006</v>
      </c>
    </row>
    <row r="2358" spans="20:23" x14ac:dyDescent="0.35">
      <c r="T2358" s="2">
        <f>IF(Customer_churn_Table!N2358=0,Customer_churn_Table!I2358,NA())</f>
        <v>142711.81</v>
      </c>
      <c r="U2358" s="2">
        <f>IF(Customer_churn_Table!N2358=0,Customer_churn_Table!M2358,NA())</f>
        <v>35625.410000000003</v>
      </c>
      <c r="V2358" s="2" t="e">
        <f>IF(Customer_churn_Table!N2358=1,Customer_churn_Table!I2358,NA())</f>
        <v>#N/A</v>
      </c>
      <c r="W2358" s="2" t="e">
        <f>IF(Customer_churn_Table!N2358=1,Customer_churn_Table!M2358,NA())</f>
        <v>#N/A</v>
      </c>
    </row>
    <row r="2359" spans="20:23" x14ac:dyDescent="0.35">
      <c r="T2359" s="2">
        <f>IF(Customer_churn_Table!N2359=0,Customer_churn_Table!I2359,NA())</f>
        <v>0</v>
      </c>
      <c r="U2359" s="2">
        <f>IF(Customer_churn_Table!N2359=0,Customer_churn_Table!M2359,NA())</f>
        <v>35338.959999999999</v>
      </c>
      <c r="V2359" s="2" t="e">
        <f>IF(Customer_churn_Table!N2359=1,Customer_churn_Table!I2359,NA())</f>
        <v>#N/A</v>
      </c>
      <c r="W2359" s="2" t="e">
        <f>IF(Customer_churn_Table!N2359=1,Customer_churn_Table!M2359,NA())</f>
        <v>#N/A</v>
      </c>
    </row>
    <row r="2360" spans="20:23" x14ac:dyDescent="0.35">
      <c r="T2360" s="2">
        <f>IF(Customer_churn_Table!N2360=0,Customer_churn_Table!I2360,NA())</f>
        <v>163159.85</v>
      </c>
      <c r="U2360" s="2">
        <f>IF(Customer_churn_Table!N2360=0,Customer_churn_Table!M2360,NA())</f>
        <v>15602.8</v>
      </c>
      <c r="V2360" s="2" t="e">
        <f>IF(Customer_churn_Table!N2360=1,Customer_churn_Table!I2360,NA())</f>
        <v>#N/A</v>
      </c>
      <c r="W2360" s="2" t="e">
        <f>IF(Customer_churn_Table!N2360=1,Customer_churn_Table!M2360,NA())</f>
        <v>#N/A</v>
      </c>
    </row>
    <row r="2361" spans="20:23" x14ac:dyDescent="0.35">
      <c r="T2361" s="2">
        <f>IF(Customer_churn_Table!N2361=0,Customer_churn_Table!I2361,NA())</f>
        <v>108586.86</v>
      </c>
      <c r="U2361" s="2">
        <f>IF(Customer_churn_Table!N2361=0,Customer_churn_Table!M2361,NA())</f>
        <v>182355.21</v>
      </c>
      <c r="V2361" s="2" t="e">
        <f>IF(Customer_churn_Table!N2361=1,Customer_churn_Table!I2361,NA())</f>
        <v>#N/A</v>
      </c>
      <c r="W2361" s="2" t="e">
        <f>IF(Customer_churn_Table!N2361=1,Customer_churn_Table!M2361,NA())</f>
        <v>#N/A</v>
      </c>
    </row>
    <row r="2362" spans="20:23" x14ac:dyDescent="0.35">
      <c r="T2362" s="2">
        <f>IF(Customer_churn_Table!N2362=0,Customer_churn_Table!I2362,NA())</f>
        <v>110624.99</v>
      </c>
      <c r="U2362" s="2">
        <f>IF(Customer_churn_Table!N2362=0,Customer_churn_Table!M2362,NA())</f>
        <v>89327.67</v>
      </c>
      <c r="V2362" s="2" t="e">
        <f>IF(Customer_churn_Table!N2362=1,Customer_churn_Table!I2362,NA())</f>
        <v>#N/A</v>
      </c>
      <c r="W2362" s="2" t="e">
        <f>IF(Customer_churn_Table!N2362=1,Customer_churn_Table!M2362,NA())</f>
        <v>#N/A</v>
      </c>
    </row>
    <row r="2363" spans="20:23" x14ac:dyDescent="0.35">
      <c r="T2363" s="2">
        <f>IF(Customer_churn_Table!N2363=0,Customer_churn_Table!I2363,NA())</f>
        <v>154846.24</v>
      </c>
      <c r="U2363" s="2">
        <f>IF(Customer_churn_Table!N2363=0,Customer_churn_Table!M2363,NA())</f>
        <v>151903.6</v>
      </c>
      <c r="V2363" s="2" t="e">
        <f>IF(Customer_churn_Table!N2363=1,Customer_churn_Table!I2363,NA())</f>
        <v>#N/A</v>
      </c>
      <c r="W2363" s="2" t="e">
        <f>IF(Customer_churn_Table!N2363=1,Customer_churn_Table!M2363,NA())</f>
        <v>#N/A</v>
      </c>
    </row>
    <row r="2364" spans="20:23" x14ac:dyDescent="0.35">
      <c r="T2364" s="2" t="e">
        <f>IF(Customer_churn_Table!N2364=0,Customer_churn_Table!I2364,NA())</f>
        <v>#N/A</v>
      </c>
      <c r="U2364" s="2" t="e">
        <f>IF(Customer_churn_Table!N2364=0,Customer_churn_Table!M2364,NA())</f>
        <v>#N/A</v>
      </c>
      <c r="V2364" s="2">
        <f>IF(Customer_churn_Table!N2364=1,Customer_churn_Table!I2364,NA())</f>
        <v>122917.71</v>
      </c>
      <c r="W2364" s="2">
        <f>IF(Customer_churn_Table!N2364=1,Customer_churn_Table!M2364,NA())</f>
        <v>11.58</v>
      </c>
    </row>
    <row r="2365" spans="20:23" x14ac:dyDescent="0.35">
      <c r="T2365" s="2">
        <f>IF(Customer_churn_Table!N2365=0,Customer_churn_Table!I2365,NA())</f>
        <v>0</v>
      </c>
      <c r="U2365" s="2">
        <f>IF(Customer_churn_Table!N2365=0,Customer_churn_Table!M2365,NA())</f>
        <v>77519.62</v>
      </c>
      <c r="V2365" s="2" t="e">
        <f>IF(Customer_churn_Table!N2365=1,Customer_churn_Table!I2365,NA())</f>
        <v>#N/A</v>
      </c>
      <c r="W2365" s="2" t="e">
        <f>IF(Customer_churn_Table!N2365=1,Customer_churn_Table!M2365,NA())</f>
        <v>#N/A</v>
      </c>
    </row>
    <row r="2366" spans="20:23" x14ac:dyDescent="0.35">
      <c r="T2366" s="2">
        <f>IF(Customer_churn_Table!N2366=0,Customer_churn_Table!I2366,NA())</f>
        <v>82787.929999999993</v>
      </c>
      <c r="U2366" s="2">
        <f>IF(Customer_churn_Table!N2366=0,Customer_churn_Table!M2366,NA())</f>
        <v>91423.69</v>
      </c>
      <c r="V2366" s="2" t="e">
        <f>IF(Customer_churn_Table!N2366=1,Customer_churn_Table!I2366,NA())</f>
        <v>#N/A</v>
      </c>
      <c r="W2366" s="2" t="e">
        <f>IF(Customer_churn_Table!N2366=1,Customer_churn_Table!M2366,NA())</f>
        <v>#N/A</v>
      </c>
    </row>
    <row r="2367" spans="20:23" x14ac:dyDescent="0.35">
      <c r="T2367" s="2">
        <f>IF(Customer_churn_Table!N2367=0,Customer_churn_Table!I2367,NA())</f>
        <v>102500.34</v>
      </c>
      <c r="U2367" s="2">
        <f>IF(Customer_churn_Table!N2367=0,Customer_churn_Table!M2367,NA())</f>
        <v>106287.77</v>
      </c>
      <c r="V2367" s="2" t="e">
        <f>IF(Customer_churn_Table!N2367=1,Customer_churn_Table!I2367,NA())</f>
        <v>#N/A</v>
      </c>
      <c r="W2367" s="2" t="e">
        <f>IF(Customer_churn_Table!N2367=1,Customer_churn_Table!M2367,NA())</f>
        <v>#N/A</v>
      </c>
    </row>
    <row r="2368" spans="20:23" x14ac:dyDescent="0.35">
      <c r="T2368" s="2">
        <f>IF(Customer_churn_Table!N2368=0,Customer_churn_Table!I2368,NA())</f>
        <v>0</v>
      </c>
      <c r="U2368" s="2">
        <f>IF(Customer_churn_Table!N2368=0,Customer_churn_Table!M2368,NA())</f>
        <v>161800.76999999999</v>
      </c>
      <c r="V2368" s="2" t="e">
        <f>IF(Customer_churn_Table!N2368=1,Customer_churn_Table!I2368,NA())</f>
        <v>#N/A</v>
      </c>
      <c r="W2368" s="2" t="e">
        <f>IF(Customer_churn_Table!N2368=1,Customer_churn_Table!M2368,NA())</f>
        <v>#N/A</v>
      </c>
    </row>
    <row r="2369" spans="20:23" x14ac:dyDescent="0.35">
      <c r="T2369" s="2" t="e">
        <f>IF(Customer_churn_Table!N2369=0,Customer_churn_Table!I2369,NA())</f>
        <v>#N/A</v>
      </c>
      <c r="U2369" s="2" t="e">
        <f>IF(Customer_churn_Table!N2369=0,Customer_churn_Table!M2369,NA())</f>
        <v>#N/A</v>
      </c>
      <c r="V2369" s="2">
        <f>IF(Customer_churn_Table!N2369=1,Customer_churn_Table!I2369,NA())</f>
        <v>159492.79</v>
      </c>
      <c r="W2369" s="2">
        <f>IF(Customer_churn_Table!N2369=1,Customer_churn_Table!M2369,NA())</f>
        <v>80582.34</v>
      </c>
    </row>
    <row r="2370" spans="20:23" x14ac:dyDescent="0.35">
      <c r="T2370" s="2">
        <f>IF(Customer_churn_Table!N2370=0,Customer_churn_Table!I2370,NA())</f>
        <v>0</v>
      </c>
      <c r="U2370" s="2">
        <f>IF(Customer_churn_Table!N2370=0,Customer_churn_Table!M2370,NA())</f>
        <v>185094.48</v>
      </c>
      <c r="V2370" s="2" t="e">
        <f>IF(Customer_churn_Table!N2370=1,Customer_churn_Table!I2370,NA())</f>
        <v>#N/A</v>
      </c>
      <c r="W2370" s="2" t="e">
        <f>IF(Customer_churn_Table!N2370=1,Customer_churn_Table!M2370,NA())</f>
        <v>#N/A</v>
      </c>
    </row>
    <row r="2371" spans="20:23" x14ac:dyDescent="0.35">
      <c r="T2371" s="2" t="e">
        <f>IF(Customer_churn_Table!N2371=0,Customer_churn_Table!I2371,NA())</f>
        <v>#N/A</v>
      </c>
      <c r="U2371" s="2" t="e">
        <f>IF(Customer_churn_Table!N2371=0,Customer_churn_Table!M2371,NA())</f>
        <v>#N/A</v>
      </c>
      <c r="V2371" s="2">
        <f>IF(Customer_churn_Table!N2371=1,Customer_churn_Table!I2371,NA())</f>
        <v>118241.02</v>
      </c>
      <c r="W2371" s="2">
        <f>IF(Customer_churn_Table!N2371=1,Customer_churn_Table!M2371,NA())</f>
        <v>172586.89</v>
      </c>
    </row>
    <row r="2372" spans="20:23" x14ac:dyDescent="0.35">
      <c r="T2372" s="2">
        <f>IF(Customer_churn_Table!N2372=0,Customer_churn_Table!I2372,NA())</f>
        <v>113090.4</v>
      </c>
      <c r="U2372" s="2">
        <f>IF(Customer_churn_Table!N2372=0,Customer_churn_Table!M2372,NA())</f>
        <v>195649.79</v>
      </c>
      <c r="V2372" s="2" t="e">
        <f>IF(Customer_churn_Table!N2372=1,Customer_churn_Table!I2372,NA())</f>
        <v>#N/A</v>
      </c>
      <c r="W2372" s="2" t="e">
        <f>IF(Customer_churn_Table!N2372=1,Customer_churn_Table!M2372,NA())</f>
        <v>#N/A</v>
      </c>
    </row>
    <row r="2373" spans="20:23" x14ac:dyDescent="0.35">
      <c r="T2373" s="2">
        <f>IF(Customer_churn_Table!N2373=0,Customer_churn_Table!I2373,NA())</f>
        <v>65763.570000000007</v>
      </c>
      <c r="U2373" s="2">
        <f>IF(Customer_churn_Table!N2373=0,Customer_churn_Table!M2373,NA())</f>
        <v>145792.01</v>
      </c>
      <c r="V2373" s="2" t="e">
        <f>IF(Customer_churn_Table!N2373=1,Customer_churn_Table!I2373,NA())</f>
        <v>#N/A</v>
      </c>
      <c r="W2373" s="2" t="e">
        <f>IF(Customer_churn_Table!N2373=1,Customer_churn_Table!M2373,NA())</f>
        <v>#N/A</v>
      </c>
    </row>
    <row r="2374" spans="20:23" x14ac:dyDescent="0.35">
      <c r="T2374" s="2" t="e">
        <f>IF(Customer_churn_Table!N2374=0,Customer_churn_Table!I2374,NA())</f>
        <v>#N/A</v>
      </c>
      <c r="U2374" s="2" t="e">
        <f>IF(Customer_churn_Table!N2374=0,Customer_churn_Table!M2374,NA())</f>
        <v>#N/A</v>
      </c>
      <c r="V2374" s="2">
        <f>IF(Customer_churn_Table!N2374=1,Customer_churn_Table!I2374,NA())</f>
        <v>125537.38</v>
      </c>
      <c r="W2374" s="2">
        <f>IF(Customer_churn_Table!N2374=1,Customer_churn_Table!M2374,NA())</f>
        <v>138510.01</v>
      </c>
    </row>
    <row r="2375" spans="20:23" x14ac:dyDescent="0.35">
      <c r="T2375" s="2">
        <f>IF(Customer_churn_Table!N2375=0,Customer_churn_Table!I2375,NA())</f>
        <v>94263.91</v>
      </c>
      <c r="U2375" s="2">
        <f>IF(Customer_churn_Table!N2375=0,Customer_churn_Table!M2375,NA())</f>
        <v>168895.06</v>
      </c>
      <c r="V2375" s="2" t="e">
        <f>IF(Customer_churn_Table!N2375=1,Customer_churn_Table!I2375,NA())</f>
        <v>#N/A</v>
      </c>
      <c r="W2375" s="2" t="e">
        <f>IF(Customer_churn_Table!N2375=1,Customer_churn_Table!M2375,NA())</f>
        <v>#N/A</v>
      </c>
    </row>
    <row r="2376" spans="20:23" x14ac:dyDescent="0.35">
      <c r="T2376" s="2">
        <f>IF(Customer_churn_Table!N2376=0,Customer_churn_Table!I2376,NA())</f>
        <v>133434.57</v>
      </c>
      <c r="U2376" s="2">
        <f>IF(Customer_churn_Table!N2376=0,Customer_churn_Table!M2376,NA())</f>
        <v>97983.44</v>
      </c>
      <c r="V2376" s="2" t="e">
        <f>IF(Customer_churn_Table!N2376=1,Customer_churn_Table!I2376,NA())</f>
        <v>#N/A</v>
      </c>
      <c r="W2376" s="2" t="e">
        <f>IF(Customer_churn_Table!N2376=1,Customer_churn_Table!M2376,NA())</f>
        <v>#N/A</v>
      </c>
    </row>
    <row r="2377" spans="20:23" x14ac:dyDescent="0.35">
      <c r="T2377" s="2">
        <f>IF(Customer_churn_Table!N2377=0,Customer_churn_Table!I2377,NA())</f>
        <v>0</v>
      </c>
      <c r="U2377" s="2">
        <f>IF(Customer_churn_Table!N2377=0,Customer_churn_Table!M2377,NA())</f>
        <v>85167.88</v>
      </c>
      <c r="V2377" s="2" t="e">
        <f>IF(Customer_churn_Table!N2377=1,Customer_churn_Table!I2377,NA())</f>
        <v>#N/A</v>
      </c>
      <c r="W2377" s="2" t="e">
        <f>IF(Customer_churn_Table!N2377=1,Customer_churn_Table!M2377,NA())</f>
        <v>#N/A</v>
      </c>
    </row>
    <row r="2378" spans="20:23" x14ac:dyDescent="0.35">
      <c r="T2378" s="2">
        <f>IF(Customer_churn_Table!N2378=0,Customer_churn_Table!I2378,NA())</f>
        <v>0</v>
      </c>
      <c r="U2378" s="2">
        <f>IF(Customer_churn_Table!N2378=0,Customer_churn_Table!M2378,NA())</f>
        <v>18210.36</v>
      </c>
      <c r="V2378" s="2" t="e">
        <f>IF(Customer_churn_Table!N2378=1,Customer_churn_Table!I2378,NA())</f>
        <v>#N/A</v>
      </c>
      <c r="W2378" s="2" t="e">
        <f>IF(Customer_churn_Table!N2378=1,Customer_churn_Table!M2378,NA())</f>
        <v>#N/A</v>
      </c>
    </row>
    <row r="2379" spans="20:23" x14ac:dyDescent="0.35">
      <c r="T2379" s="2">
        <f>IF(Customer_churn_Table!N2379=0,Customer_churn_Table!I2379,NA())</f>
        <v>94748.76</v>
      </c>
      <c r="U2379" s="2">
        <f>IF(Customer_churn_Table!N2379=0,Customer_churn_Table!M2379,NA())</f>
        <v>13608.18</v>
      </c>
      <c r="V2379" s="2" t="e">
        <f>IF(Customer_churn_Table!N2379=1,Customer_churn_Table!I2379,NA())</f>
        <v>#N/A</v>
      </c>
      <c r="W2379" s="2" t="e">
        <f>IF(Customer_churn_Table!N2379=1,Customer_churn_Table!M2379,NA())</f>
        <v>#N/A</v>
      </c>
    </row>
    <row r="2380" spans="20:23" x14ac:dyDescent="0.35">
      <c r="T2380" s="2">
        <f>IF(Customer_churn_Table!N2380=0,Customer_churn_Table!I2380,NA())</f>
        <v>98640.74</v>
      </c>
      <c r="U2380" s="2">
        <f>IF(Customer_churn_Table!N2380=0,Customer_churn_Table!M2380,NA())</f>
        <v>110457.99</v>
      </c>
      <c r="V2380" s="2" t="e">
        <f>IF(Customer_churn_Table!N2380=1,Customer_churn_Table!I2380,NA())</f>
        <v>#N/A</v>
      </c>
      <c r="W2380" s="2" t="e">
        <f>IF(Customer_churn_Table!N2380=1,Customer_churn_Table!M2380,NA())</f>
        <v>#N/A</v>
      </c>
    </row>
    <row r="2381" spans="20:23" x14ac:dyDescent="0.35">
      <c r="T2381" s="2">
        <f>IF(Customer_churn_Table!N2381=0,Customer_churn_Table!I2381,NA())</f>
        <v>74681.899999999994</v>
      </c>
      <c r="U2381" s="2">
        <f>IF(Customer_churn_Table!N2381=0,Customer_churn_Table!M2381,NA())</f>
        <v>31231.35</v>
      </c>
      <c r="V2381" s="2" t="e">
        <f>IF(Customer_churn_Table!N2381=1,Customer_churn_Table!I2381,NA())</f>
        <v>#N/A</v>
      </c>
      <c r="W2381" s="2" t="e">
        <f>IF(Customer_churn_Table!N2381=1,Customer_churn_Table!M2381,NA())</f>
        <v>#N/A</v>
      </c>
    </row>
    <row r="2382" spans="20:23" x14ac:dyDescent="0.35">
      <c r="T2382" s="2">
        <f>IF(Customer_churn_Table!N2382=0,Customer_churn_Table!I2382,NA())</f>
        <v>0</v>
      </c>
      <c r="U2382" s="2">
        <f>IF(Customer_churn_Table!N2382=0,Customer_churn_Table!M2382,NA())</f>
        <v>141582.66</v>
      </c>
      <c r="V2382" s="2" t="e">
        <f>IF(Customer_churn_Table!N2382=1,Customer_churn_Table!I2382,NA())</f>
        <v>#N/A</v>
      </c>
      <c r="W2382" s="2" t="e">
        <f>IF(Customer_churn_Table!N2382=1,Customer_churn_Table!M2382,NA())</f>
        <v>#N/A</v>
      </c>
    </row>
    <row r="2383" spans="20:23" x14ac:dyDescent="0.35">
      <c r="T2383" s="2" t="e">
        <f>IF(Customer_churn_Table!N2383=0,Customer_churn_Table!I2383,NA())</f>
        <v>#N/A</v>
      </c>
      <c r="U2383" s="2" t="e">
        <f>IF(Customer_churn_Table!N2383=0,Customer_churn_Table!M2383,NA())</f>
        <v>#N/A</v>
      </c>
      <c r="V2383" s="2">
        <f>IF(Customer_churn_Table!N2383=1,Customer_churn_Table!I2383,NA())</f>
        <v>179915.85</v>
      </c>
      <c r="W2383" s="2">
        <f>IF(Customer_churn_Table!N2383=1,Customer_churn_Table!M2383,NA())</f>
        <v>14666.35</v>
      </c>
    </row>
    <row r="2384" spans="20:23" x14ac:dyDescent="0.35">
      <c r="T2384" s="2">
        <f>IF(Customer_churn_Table!N2384=0,Customer_churn_Table!I2384,NA())</f>
        <v>128207.23</v>
      </c>
      <c r="U2384" s="2">
        <f>IF(Customer_churn_Table!N2384=0,Customer_churn_Table!M2384,NA())</f>
        <v>55400.17</v>
      </c>
      <c r="V2384" s="2" t="e">
        <f>IF(Customer_churn_Table!N2384=1,Customer_churn_Table!I2384,NA())</f>
        <v>#N/A</v>
      </c>
      <c r="W2384" s="2" t="e">
        <f>IF(Customer_churn_Table!N2384=1,Customer_churn_Table!M2384,NA())</f>
        <v>#N/A</v>
      </c>
    </row>
    <row r="2385" spans="20:23" x14ac:dyDescent="0.35">
      <c r="T2385" s="2">
        <f>IF(Customer_churn_Table!N2385=0,Customer_churn_Table!I2385,NA())</f>
        <v>132739.26</v>
      </c>
      <c r="U2385" s="2">
        <f>IF(Customer_churn_Table!N2385=0,Customer_churn_Table!M2385,NA())</f>
        <v>174667.65</v>
      </c>
      <c r="V2385" s="2" t="e">
        <f>IF(Customer_churn_Table!N2385=1,Customer_churn_Table!I2385,NA())</f>
        <v>#N/A</v>
      </c>
      <c r="W2385" s="2" t="e">
        <f>IF(Customer_churn_Table!N2385=1,Customer_churn_Table!M2385,NA())</f>
        <v>#N/A</v>
      </c>
    </row>
    <row r="2386" spans="20:23" x14ac:dyDescent="0.35">
      <c r="T2386" s="2">
        <f>IF(Customer_churn_Table!N2386=0,Customer_churn_Table!I2386,NA())</f>
        <v>0</v>
      </c>
      <c r="U2386" s="2">
        <f>IF(Customer_churn_Table!N2386=0,Customer_churn_Table!M2386,NA())</f>
        <v>154189.07999999999</v>
      </c>
      <c r="V2386" s="2" t="e">
        <f>IF(Customer_churn_Table!N2386=1,Customer_churn_Table!I2386,NA())</f>
        <v>#N/A</v>
      </c>
      <c r="W2386" s="2" t="e">
        <f>IF(Customer_churn_Table!N2386=1,Customer_churn_Table!M2386,NA())</f>
        <v>#N/A</v>
      </c>
    </row>
    <row r="2387" spans="20:23" x14ac:dyDescent="0.35">
      <c r="T2387" s="2">
        <f>IF(Customer_churn_Table!N2387=0,Customer_churn_Table!I2387,NA())</f>
        <v>120509.81</v>
      </c>
      <c r="U2387" s="2">
        <f>IF(Customer_churn_Table!N2387=0,Customer_churn_Table!M2387,NA())</f>
        <v>142170.44</v>
      </c>
      <c r="V2387" s="2" t="e">
        <f>IF(Customer_churn_Table!N2387=1,Customer_churn_Table!I2387,NA())</f>
        <v>#N/A</v>
      </c>
      <c r="W2387" s="2" t="e">
        <f>IF(Customer_churn_Table!N2387=1,Customer_churn_Table!M2387,NA())</f>
        <v>#N/A</v>
      </c>
    </row>
    <row r="2388" spans="20:23" x14ac:dyDescent="0.35">
      <c r="T2388" s="2">
        <f>IF(Customer_churn_Table!N2388=0,Customer_churn_Table!I2388,NA())</f>
        <v>124547.13</v>
      </c>
      <c r="U2388" s="2">
        <f>IF(Customer_churn_Table!N2388=0,Customer_churn_Table!M2388,NA())</f>
        <v>94499.06</v>
      </c>
      <c r="V2388" s="2" t="e">
        <f>IF(Customer_churn_Table!N2388=1,Customer_churn_Table!I2388,NA())</f>
        <v>#N/A</v>
      </c>
      <c r="W2388" s="2" t="e">
        <f>IF(Customer_churn_Table!N2388=1,Customer_churn_Table!M2388,NA())</f>
        <v>#N/A</v>
      </c>
    </row>
    <row r="2389" spans="20:23" x14ac:dyDescent="0.35">
      <c r="T2389" s="2">
        <f>IF(Customer_churn_Table!N2389=0,Customer_churn_Table!I2389,NA())</f>
        <v>0</v>
      </c>
      <c r="U2389" s="2">
        <f>IF(Customer_churn_Table!N2389=0,Customer_churn_Table!M2389,NA())</f>
        <v>182081.45</v>
      </c>
      <c r="V2389" s="2" t="e">
        <f>IF(Customer_churn_Table!N2389=1,Customer_churn_Table!I2389,NA())</f>
        <v>#N/A</v>
      </c>
      <c r="W2389" s="2" t="e">
        <f>IF(Customer_churn_Table!N2389=1,Customer_churn_Table!M2389,NA())</f>
        <v>#N/A</v>
      </c>
    </row>
    <row r="2390" spans="20:23" x14ac:dyDescent="0.35">
      <c r="T2390" s="2" t="e">
        <f>IF(Customer_churn_Table!N2390=0,Customer_churn_Table!I2390,NA())</f>
        <v>#N/A</v>
      </c>
      <c r="U2390" s="2" t="e">
        <f>IF(Customer_churn_Table!N2390=0,Customer_churn_Table!M2390,NA())</f>
        <v>#N/A</v>
      </c>
      <c r="V2390" s="2">
        <f>IF(Customer_churn_Table!N2390=1,Customer_churn_Table!I2390,NA())</f>
        <v>88815.56</v>
      </c>
      <c r="W2390" s="2">
        <f>IF(Customer_churn_Table!N2390=1,Customer_churn_Table!M2390,NA())</f>
        <v>68562.259999999995</v>
      </c>
    </row>
    <row r="2391" spans="20:23" x14ac:dyDescent="0.35">
      <c r="T2391" s="2">
        <f>IF(Customer_churn_Table!N2391=0,Customer_churn_Table!I2391,NA())</f>
        <v>82231.509999999995</v>
      </c>
      <c r="U2391" s="2">
        <f>IF(Customer_churn_Table!N2391=0,Customer_churn_Table!M2391,NA())</f>
        <v>88798.02</v>
      </c>
      <c r="V2391" s="2" t="e">
        <f>IF(Customer_churn_Table!N2391=1,Customer_churn_Table!I2391,NA())</f>
        <v>#N/A</v>
      </c>
      <c r="W2391" s="2" t="e">
        <f>IF(Customer_churn_Table!N2391=1,Customer_churn_Table!M2391,NA())</f>
        <v>#N/A</v>
      </c>
    </row>
    <row r="2392" spans="20:23" x14ac:dyDescent="0.35">
      <c r="T2392" s="2">
        <f>IF(Customer_churn_Table!N2392=0,Customer_churn_Table!I2392,NA())</f>
        <v>184715.86</v>
      </c>
      <c r="U2392" s="2">
        <f>IF(Customer_churn_Table!N2392=0,Customer_churn_Table!M2392,NA())</f>
        <v>113781.99</v>
      </c>
      <c r="V2392" s="2" t="e">
        <f>IF(Customer_churn_Table!N2392=1,Customer_churn_Table!I2392,NA())</f>
        <v>#N/A</v>
      </c>
      <c r="W2392" s="2" t="e">
        <f>IF(Customer_churn_Table!N2392=1,Customer_churn_Table!M2392,NA())</f>
        <v>#N/A</v>
      </c>
    </row>
    <row r="2393" spans="20:23" x14ac:dyDescent="0.35">
      <c r="T2393" s="2">
        <f>IF(Customer_churn_Table!N2393=0,Customer_churn_Table!I2393,NA())</f>
        <v>0</v>
      </c>
      <c r="U2393" s="2">
        <f>IF(Customer_churn_Table!N2393=0,Customer_churn_Table!M2393,NA())</f>
        <v>121866.87</v>
      </c>
      <c r="V2393" s="2" t="e">
        <f>IF(Customer_churn_Table!N2393=1,Customer_churn_Table!I2393,NA())</f>
        <v>#N/A</v>
      </c>
      <c r="W2393" s="2" t="e">
        <f>IF(Customer_churn_Table!N2393=1,Customer_churn_Table!M2393,NA())</f>
        <v>#N/A</v>
      </c>
    </row>
    <row r="2394" spans="20:23" x14ac:dyDescent="0.35">
      <c r="T2394" s="2">
        <f>IF(Customer_churn_Table!N2394=0,Customer_churn_Table!I2394,NA())</f>
        <v>0</v>
      </c>
      <c r="U2394" s="2">
        <f>IF(Customer_churn_Table!N2394=0,Customer_churn_Table!M2394,NA())</f>
        <v>150390.57</v>
      </c>
      <c r="V2394" s="2" t="e">
        <f>IF(Customer_churn_Table!N2394=1,Customer_churn_Table!I2394,NA())</f>
        <v>#N/A</v>
      </c>
      <c r="W2394" s="2" t="e">
        <f>IF(Customer_churn_Table!N2394=1,Customer_churn_Table!M2394,NA())</f>
        <v>#N/A</v>
      </c>
    </row>
    <row r="2395" spans="20:23" x14ac:dyDescent="0.35">
      <c r="T2395" s="2" t="e">
        <f>IF(Customer_churn_Table!N2395=0,Customer_churn_Table!I2395,NA())</f>
        <v>#N/A</v>
      </c>
      <c r="U2395" s="2" t="e">
        <f>IF(Customer_churn_Table!N2395=0,Customer_churn_Table!M2395,NA())</f>
        <v>#N/A</v>
      </c>
      <c r="V2395" s="2">
        <f>IF(Customer_churn_Table!N2395=1,Customer_churn_Table!I2395,NA())</f>
        <v>147972.19</v>
      </c>
      <c r="W2395" s="2">
        <f>IF(Customer_churn_Table!N2395=1,Customer_churn_Table!M2395,NA())</f>
        <v>60708.72</v>
      </c>
    </row>
    <row r="2396" spans="20:23" x14ac:dyDescent="0.35">
      <c r="T2396" s="2">
        <f>IF(Customer_churn_Table!N2396=0,Customer_churn_Table!I2396,NA())</f>
        <v>0</v>
      </c>
      <c r="U2396" s="2">
        <f>IF(Customer_churn_Table!N2396=0,Customer_churn_Table!M2396,NA())</f>
        <v>78858.070000000007</v>
      </c>
      <c r="V2396" s="2" t="e">
        <f>IF(Customer_churn_Table!N2396=1,Customer_churn_Table!I2396,NA())</f>
        <v>#N/A</v>
      </c>
      <c r="W2396" s="2" t="e">
        <f>IF(Customer_churn_Table!N2396=1,Customer_churn_Table!M2396,NA())</f>
        <v>#N/A</v>
      </c>
    </row>
    <row r="2397" spans="20:23" x14ac:dyDescent="0.35">
      <c r="T2397" s="2" t="e">
        <f>IF(Customer_churn_Table!N2397=0,Customer_churn_Table!I2397,NA())</f>
        <v>#N/A</v>
      </c>
      <c r="U2397" s="2" t="e">
        <f>IF(Customer_churn_Table!N2397=0,Customer_churn_Table!M2397,NA())</f>
        <v>#N/A</v>
      </c>
      <c r="V2397" s="2">
        <f>IF(Customer_churn_Table!N2397=1,Customer_churn_Table!I2397,NA())</f>
        <v>170008.84</v>
      </c>
      <c r="W2397" s="2">
        <f>IF(Customer_churn_Table!N2397=1,Customer_churn_Table!M2397,NA())</f>
        <v>56407.42</v>
      </c>
    </row>
    <row r="2398" spans="20:23" x14ac:dyDescent="0.35">
      <c r="T2398" s="2">
        <f>IF(Customer_churn_Table!N2398=0,Customer_churn_Table!I2398,NA())</f>
        <v>0</v>
      </c>
      <c r="U2398" s="2">
        <f>IF(Customer_churn_Table!N2398=0,Customer_churn_Table!M2398,NA())</f>
        <v>125698.97</v>
      </c>
      <c r="V2398" s="2" t="e">
        <f>IF(Customer_churn_Table!N2398=1,Customer_churn_Table!I2398,NA())</f>
        <v>#N/A</v>
      </c>
      <c r="W2398" s="2" t="e">
        <f>IF(Customer_churn_Table!N2398=1,Customer_churn_Table!M2398,NA())</f>
        <v>#N/A</v>
      </c>
    </row>
    <row r="2399" spans="20:23" x14ac:dyDescent="0.35">
      <c r="T2399" s="2">
        <f>IF(Customer_churn_Table!N2399=0,Customer_churn_Table!I2399,NA())</f>
        <v>0</v>
      </c>
      <c r="U2399" s="2">
        <f>IF(Customer_churn_Table!N2399=0,Customer_churn_Table!M2399,NA())</f>
        <v>23235.38</v>
      </c>
      <c r="V2399" s="2" t="e">
        <f>IF(Customer_churn_Table!N2399=1,Customer_churn_Table!I2399,NA())</f>
        <v>#N/A</v>
      </c>
      <c r="W2399" s="2" t="e">
        <f>IF(Customer_churn_Table!N2399=1,Customer_churn_Table!M2399,NA())</f>
        <v>#N/A</v>
      </c>
    </row>
    <row r="2400" spans="20:23" x14ac:dyDescent="0.35">
      <c r="T2400" s="2">
        <f>IF(Customer_churn_Table!N2400=0,Customer_churn_Table!I2400,NA())</f>
        <v>95386.82</v>
      </c>
      <c r="U2400" s="2">
        <f>IF(Customer_churn_Table!N2400=0,Customer_churn_Table!M2400,NA())</f>
        <v>75732.25</v>
      </c>
      <c r="V2400" s="2" t="e">
        <f>IF(Customer_churn_Table!N2400=1,Customer_churn_Table!I2400,NA())</f>
        <v>#N/A</v>
      </c>
      <c r="W2400" s="2" t="e">
        <f>IF(Customer_churn_Table!N2400=1,Customer_churn_Table!M2400,NA())</f>
        <v>#N/A</v>
      </c>
    </row>
    <row r="2401" spans="20:23" x14ac:dyDescent="0.35">
      <c r="T2401" s="2">
        <f>IF(Customer_churn_Table!N2401=0,Customer_churn_Table!I2401,NA())</f>
        <v>90373.28</v>
      </c>
      <c r="U2401" s="2">
        <f>IF(Customer_churn_Table!N2401=0,Customer_churn_Table!M2401,NA())</f>
        <v>179861.79</v>
      </c>
      <c r="V2401" s="2" t="e">
        <f>IF(Customer_churn_Table!N2401=1,Customer_churn_Table!I2401,NA())</f>
        <v>#N/A</v>
      </c>
      <c r="W2401" s="2" t="e">
        <f>IF(Customer_churn_Table!N2401=1,Customer_churn_Table!M2401,NA())</f>
        <v>#N/A</v>
      </c>
    </row>
    <row r="2402" spans="20:23" x14ac:dyDescent="0.35">
      <c r="T2402" s="2">
        <f>IF(Customer_churn_Table!N2402=0,Customer_churn_Table!I2402,NA())</f>
        <v>133467.76999999999</v>
      </c>
      <c r="U2402" s="2">
        <f>IF(Customer_churn_Table!N2402=0,Customer_churn_Table!M2402,NA())</f>
        <v>42976.639999999999</v>
      </c>
      <c r="V2402" s="2" t="e">
        <f>IF(Customer_churn_Table!N2402=1,Customer_churn_Table!I2402,NA())</f>
        <v>#N/A</v>
      </c>
      <c r="W2402" s="2" t="e">
        <f>IF(Customer_churn_Table!N2402=1,Customer_churn_Table!M2402,NA())</f>
        <v>#N/A</v>
      </c>
    </row>
    <row r="2403" spans="20:23" x14ac:dyDescent="0.35">
      <c r="T2403" s="2">
        <f>IF(Customer_churn_Table!N2403=0,Customer_churn_Table!I2403,NA())</f>
        <v>0</v>
      </c>
      <c r="U2403" s="2">
        <f>IF(Customer_churn_Table!N2403=0,Customer_churn_Table!M2403,NA())</f>
        <v>10486.69</v>
      </c>
      <c r="V2403" s="2" t="e">
        <f>IF(Customer_churn_Table!N2403=1,Customer_churn_Table!I2403,NA())</f>
        <v>#N/A</v>
      </c>
      <c r="W2403" s="2" t="e">
        <f>IF(Customer_churn_Table!N2403=1,Customer_churn_Table!M2403,NA())</f>
        <v>#N/A</v>
      </c>
    </row>
    <row r="2404" spans="20:23" x14ac:dyDescent="0.35">
      <c r="T2404" s="2">
        <f>IF(Customer_churn_Table!N2404=0,Customer_churn_Table!I2404,NA())</f>
        <v>96288.26</v>
      </c>
      <c r="U2404" s="2">
        <f>IF(Customer_churn_Table!N2404=0,Customer_churn_Table!M2404,NA())</f>
        <v>56794.73</v>
      </c>
      <c r="V2404" s="2" t="e">
        <f>IF(Customer_churn_Table!N2404=1,Customer_churn_Table!I2404,NA())</f>
        <v>#N/A</v>
      </c>
      <c r="W2404" s="2" t="e">
        <f>IF(Customer_churn_Table!N2404=1,Customer_churn_Table!M2404,NA())</f>
        <v>#N/A</v>
      </c>
    </row>
    <row r="2405" spans="20:23" x14ac:dyDescent="0.35">
      <c r="T2405" s="2">
        <f>IF(Customer_churn_Table!N2405=0,Customer_churn_Table!I2405,NA())</f>
        <v>91547.839999999997</v>
      </c>
      <c r="U2405" s="2">
        <f>IF(Customer_churn_Table!N2405=0,Customer_churn_Table!M2405,NA())</f>
        <v>28157.34</v>
      </c>
      <c r="V2405" s="2" t="e">
        <f>IF(Customer_churn_Table!N2405=1,Customer_churn_Table!I2405,NA())</f>
        <v>#N/A</v>
      </c>
      <c r="W2405" s="2" t="e">
        <f>IF(Customer_churn_Table!N2405=1,Customer_churn_Table!M2405,NA())</f>
        <v>#N/A</v>
      </c>
    </row>
    <row r="2406" spans="20:23" x14ac:dyDescent="0.35">
      <c r="T2406" s="2" t="e">
        <f>IF(Customer_churn_Table!N2406=0,Customer_churn_Table!I2406,NA())</f>
        <v>#N/A</v>
      </c>
      <c r="U2406" s="2" t="e">
        <f>IF(Customer_churn_Table!N2406=0,Customer_churn_Table!M2406,NA())</f>
        <v>#N/A</v>
      </c>
      <c r="V2406" s="2">
        <f>IF(Customer_churn_Table!N2406=1,Customer_churn_Table!I2406,NA())</f>
        <v>138292.64000000001</v>
      </c>
      <c r="W2406" s="2">
        <f>IF(Customer_churn_Table!N2406=1,Customer_churn_Table!M2406,NA())</f>
        <v>152422.91</v>
      </c>
    </row>
    <row r="2407" spans="20:23" x14ac:dyDescent="0.35">
      <c r="T2407" s="2">
        <f>IF(Customer_churn_Table!N2407=0,Customer_churn_Table!I2407,NA())</f>
        <v>0</v>
      </c>
      <c r="U2407" s="2">
        <f>IF(Customer_churn_Table!N2407=0,Customer_churn_Table!M2407,NA())</f>
        <v>167033.82999999999</v>
      </c>
      <c r="V2407" s="2" t="e">
        <f>IF(Customer_churn_Table!N2407=1,Customer_churn_Table!I2407,NA())</f>
        <v>#N/A</v>
      </c>
      <c r="W2407" s="2" t="e">
        <f>IF(Customer_churn_Table!N2407=1,Customer_churn_Table!M2407,NA())</f>
        <v>#N/A</v>
      </c>
    </row>
    <row r="2408" spans="20:23" x14ac:dyDescent="0.35">
      <c r="T2408" s="2">
        <f>IF(Customer_churn_Table!N2408=0,Customer_churn_Table!I2408,NA())</f>
        <v>71667.740000000005</v>
      </c>
      <c r="U2408" s="2">
        <f>IF(Customer_churn_Table!N2408=0,Customer_churn_Table!M2408,NA())</f>
        <v>126082.18</v>
      </c>
      <c r="V2408" s="2" t="e">
        <f>IF(Customer_churn_Table!N2408=1,Customer_churn_Table!I2408,NA())</f>
        <v>#N/A</v>
      </c>
      <c r="W2408" s="2" t="e">
        <f>IF(Customer_churn_Table!N2408=1,Customer_churn_Table!M2408,NA())</f>
        <v>#N/A</v>
      </c>
    </row>
    <row r="2409" spans="20:23" x14ac:dyDescent="0.35">
      <c r="T2409" s="2" t="e">
        <f>IF(Customer_churn_Table!N2409=0,Customer_churn_Table!I2409,NA())</f>
        <v>#N/A</v>
      </c>
      <c r="U2409" s="2" t="e">
        <f>IF(Customer_churn_Table!N2409=0,Customer_churn_Table!M2409,NA())</f>
        <v>#N/A</v>
      </c>
      <c r="V2409" s="2">
        <f>IF(Customer_churn_Table!N2409=1,Customer_churn_Table!I2409,NA())</f>
        <v>118994.84</v>
      </c>
      <c r="W2409" s="2">
        <f>IF(Customer_churn_Table!N2409=1,Customer_churn_Table!M2409,NA())</f>
        <v>181499.77</v>
      </c>
    </row>
    <row r="2410" spans="20:23" x14ac:dyDescent="0.35">
      <c r="T2410" s="2">
        <f>IF(Customer_churn_Table!N2410=0,Customer_churn_Table!I2410,NA())</f>
        <v>0</v>
      </c>
      <c r="U2410" s="2">
        <f>IF(Customer_churn_Table!N2410=0,Customer_churn_Table!M2410,NA())</f>
        <v>41967.03</v>
      </c>
      <c r="V2410" s="2" t="e">
        <f>IF(Customer_churn_Table!N2410=1,Customer_churn_Table!I2410,NA())</f>
        <v>#N/A</v>
      </c>
      <c r="W2410" s="2" t="e">
        <f>IF(Customer_churn_Table!N2410=1,Customer_churn_Table!M2410,NA())</f>
        <v>#N/A</v>
      </c>
    </row>
    <row r="2411" spans="20:23" x14ac:dyDescent="0.35">
      <c r="T2411" s="2">
        <f>IF(Customer_churn_Table!N2411=0,Customer_churn_Table!I2411,NA())</f>
        <v>145610.07</v>
      </c>
      <c r="U2411" s="2">
        <f>IF(Customer_churn_Table!N2411=0,Customer_churn_Table!M2411,NA())</f>
        <v>186300.59</v>
      </c>
      <c r="V2411" s="2" t="e">
        <f>IF(Customer_churn_Table!N2411=1,Customer_churn_Table!I2411,NA())</f>
        <v>#N/A</v>
      </c>
      <c r="W2411" s="2" t="e">
        <f>IF(Customer_churn_Table!N2411=1,Customer_churn_Table!M2411,NA())</f>
        <v>#N/A</v>
      </c>
    </row>
    <row r="2412" spans="20:23" x14ac:dyDescent="0.35">
      <c r="T2412" s="2">
        <f>IF(Customer_churn_Table!N2412=0,Customer_churn_Table!I2412,NA())</f>
        <v>138162.81</v>
      </c>
      <c r="U2412" s="2">
        <f>IF(Customer_churn_Table!N2412=0,Customer_churn_Table!M2412,NA())</f>
        <v>85412.54</v>
      </c>
      <c r="V2412" s="2" t="e">
        <f>IF(Customer_churn_Table!N2412=1,Customer_churn_Table!I2412,NA())</f>
        <v>#N/A</v>
      </c>
      <c r="W2412" s="2" t="e">
        <f>IF(Customer_churn_Table!N2412=1,Customer_churn_Table!M2412,NA())</f>
        <v>#N/A</v>
      </c>
    </row>
    <row r="2413" spans="20:23" x14ac:dyDescent="0.35">
      <c r="T2413" s="2">
        <f>IF(Customer_churn_Table!N2413=0,Customer_churn_Table!I2413,NA())</f>
        <v>135020.21</v>
      </c>
      <c r="U2413" s="2">
        <f>IF(Customer_churn_Table!N2413=0,Customer_churn_Table!M2413,NA())</f>
        <v>23343.18</v>
      </c>
      <c r="V2413" s="2" t="e">
        <f>IF(Customer_churn_Table!N2413=1,Customer_churn_Table!I2413,NA())</f>
        <v>#N/A</v>
      </c>
      <c r="W2413" s="2" t="e">
        <f>IF(Customer_churn_Table!N2413=1,Customer_churn_Table!M2413,NA())</f>
        <v>#N/A</v>
      </c>
    </row>
    <row r="2414" spans="20:23" x14ac:dyDescent="0.35">
      <c r="T2414" s="2">
        <f>IF(Customer_churn_Table!N2414=0,Customer_churn_Table!I2414,NA())</f>
        <v>0</v>
      </c>
      <c r="U2414" s="2">
        <f>IF(Customer_churn_Table!N2414=0,Customer_churn_Table!M2414,NA())</f>
        <v>180698.32</v>
      </c>
      <c r="V2414" s="2" t="e">
        <f>IF(Customer_churn_Table!N2414=1,Customer_churn_Table!I2414,NA())</f>
        <v>#N/A</v>
      </c>
      <c r="W2414" s="2" t="e">
        <f>IF(Customer_churn_Table!N2414=1,Customer_churn_Table!M2414,NA())</f>
        <v>#N/A</v>
      </c>
    </row>
    <row r="2415" spans="20:23" x14ac:dyDescent="0.35">
      <c r="T2415" s="2">
        <f>IF(Customer_churn_Table!N2415=0,Customer_churn_Table!I2415,NA())</f>
        <v>135161.67000000001</v>
      </c>
      <c r="U2415" s="2">
        <f>IF(Customer_churn_Table!N2415=0,Customer_churn_Table!M2415,NA())</f>
        <v>136071.04999999999</v>
      </c>
      <c r="V2415" s="2" t="e">
        <f>IF(Customer_churn_Table!N2415=1,Customer_churn_Table!I2415,NA())</f>
        <v>#N/A</v>
      </c>
      <c r="W2415" s="2" t="e">
        <f>IF(Customer_churn_Table!N2415=1,Customer_churn_Table!M2415,NA())</f>
        <v>#N/A</v>
      </c>
    </row>
    <row r="2416" spans="20:23" x14ac:dyDescent="0.35">
      <c r="T2416" s="2" t="e">
        <f>IF(Customer_churn_Table!N2416=0,Customer_churn_Table!I2416,NA())</f>
        <v>#N/A</v>
      </c>
      <c r="U2416" s="2" t="e">
        <f>IF(Customer_churn_Table!N2416=0,Customer_churn_Table!M2416,NA())</f>
        <v>#N/A</v>
      </c>
      <c r="V2416" s="2">
        <f>IF(Customer_churn_Table!N2416=1,Customer_churn_Table!I2416,NA())</f>
        <v>0</v>
      </c>
      <c r="W2416" s="2">
        <f>IF(Customer_churn_Table!N2416=1,Customer_churn_Table!M2416,NA())</f>
        <v>175149.2</v>
      </c>
    </row>
    <row r="2417" spans="20:23" x14ac:dyDescent="0.35">
      <c r="T2417" s="2">
        <f>IF(Customer_churn_Table!N2417=0,Customer_churn_Table!I2417,NA())</f>
        <v>94486.47</v>
      </c>
      <c r="U2417" s="2">
        <f>IF(Customer_churn_Table!N2417=0,Customer_churn_Table!M2417,NA())</f>
        <v>146949.74</v>
      </c>
      <c r="V2417" s="2" t="e">
        <f>IF(Customer_churn_Table!N2417=1,Customer_churn_Table!I2417,NA())</f>
        <v>#N/A</v>
      </c>
      <c r="W2417" s="2" t="e">
        <f>IF(Customer_churn_Table!N2417=1,Customer_churn_Table!M2417,NA())</f>
        <v>#N/A</v>
      </c>
    </row>
    <row r="2418" spans="20:23" x14ac:dyDescent="0.35">
      <c r="T2418" s="2">
        <f>IF(Customer_churn_Table!N2418=0,Customer_churn_Table!I2418,NA())</f>
        <v>117640.39</v>
      </c>
      <c r="U2418" s="2">
        <f>IF(Customer_churn_Table!N2418=0,Customer_churn_Table!M2418,NA())</f>
        <v>88920.68</v>
      </c>
      <c r="V2418" s="2" t="e">
        <f>IF(Customer_churn_Table!N2418=1,Customer_churn_Table!I2418,NA())</f>
        <v>#N/A</v>
      </c>
      <c r="W2418" s="2" t="e">
        <f>IF(Customer_churn_Table!N2418=1,Customer_churn_Table!M2418,NA())</f>
        <v>#N/A</v>
      </c>
    </row>
    <row r="2419" spans="20:23" x14ac:dyDescent="0.35">
      <c r="T2419" s="2">
        <f>IF(Customer_churn_Table!N2419=0,Customer_churn_Table!I2419,NA())</f>
        <v>111379.55</v>
      </c>
      <c r="U2419" s="2">
        <f>IF(Customer_churn_Table!N2419=0,Customer_churn_Table!M2419,NA())</f>
        <v>45098.62</v>
      </c>
      <c r="V2419" s="2" t="e">
        <f>IF(Customer_churn_Table!N2419=1,Customer_churn_Table!I2419,NA())</f>
        <v>#N/A</v>
      </c>
      <c r="W2419" s="2" t="e">
        <f>IF(Customer_churn_Table!N2419=1,Customer_churn_Table!M2419,NA())</f>
        <v>#N/A</v>
      </c>
    </row>
    <row r="2420" spans="20:23" x14ac:dyDescent="0.35">
      <c r="T2420" s="2" t="e">
        <f>IF(Customer_churn_Table!N2420=0,Customer_churn_Table!I2420,NA())</f>
        <v>#N/A</v>
      </c>
      <c r="U2420" s="2" t="e">
        <f>IF(Customer_churn_Table!N2420=0,Customer_churn_Table!M2420,NA())</f>
        <v>#N/A</v>
      </c>
      <c r="V2420" s="2">
        <f>IF(Customer_churn_Table!N2420=1,Customer_churn_Table!I2420,NA())</f>
        <v>0</v>
      </c>
      <c r="W2420" s="2">
        <f>IF(Customer_churn_Table!N2420=1,Customer_churn_Table!M2420,NA())</f>
        <v>20339.79</v>
      </c>
    </row>
    <row r="2421" spans="20:23" x14ac:dyDescent="0.35">
      <c r="T2421" s="2">
        <f>IF(Customer_churn_Table!N2421=0,Customer_churn_Table!I2421,NA())</f>
        <v>136820.99</v>
      </c>
      <c r="U2421" s="2">
        <f>IF(Customer_churn_Table!N2421=0,Customer_churn_Table!M2421,NA())</f>
        <v>108528.74</v>
      </c>
      <c r="V2421" s="2" t="e">
        <f>IF(Customer_churn_Table!N2421=1,Customer_churn_Table!I2421,NA())</f>
        <v>#N/A</v>
      </c>
      <c r="W2421" s="2" t="e">
        <f>IF(Customer_churn_Table!N2421=1,Customer_churn_Table!M2421,NA())</f>
        <v>#N/A</v>
      </c>
    </row>
    <row r="2422" spans="20:23" x14ac:dyDescent="0.35">
      <c r="T2422" s="2">
        <f>IF(Customer_churn_Table!N2422=0,Customer_churn_Table!I2422,NA())</f>
        <v>98752.51</v>
      </c>
      <c r="U2422" s="2">
        <f>IF(Customer_churn_Table!N2422=0,Customer_churn_Table!M2422,NA())</f>
        <v>145560.38</v>
      </c>
      <c r="V2422" s="2" t="e">
        <f>IF(Customer_churn_Table!N2422=1,Customer_churn_Table!I2422,NA())</f>
        <v>#N/A</v>
      </c>
      <c r="W2422" s="2" t="e">
        <f>IF(Customer_churn_Table!N2422=1,Customer_churn_Table!M2422,NA())</f>
        <v>#N/A</v>
      </c>
    </row>
    <row r="2423" spans="20:23" x14ac:dyDescent="0.35">
      <c r="T2423" s="2">
        <f>IF(Customer_churn_Table!N2423=0,Customer_churn_Table!I2423,NA())</f>
        <v>158266.42000000001</v>
      </c>
      <c r="U2423" s="2">
        <f>IF(Customer_churn_Table!N2423=0,Customer_churn_Table!M2423,NA())</f>
        <v>199357.24</v>
      </c>
      <c r="V2423" s="2" t="e">
        <f>IF(Customer_churn_Table!N2423=1,Customer_churn_Table!I2423,NA())</f>
        <v>#N/A</v>
      </c>
      <c r="W2423" s="2" t="e">
        <f>IF(Customer_churn_Table!N2423=1,Customer_churn_Table!M2423,NA())</f>
        <v>#N/A</v>
      </c>
    </row>
    <row r="2424" spans="20:23" x14ac:dyDescent="0.35">
      <c r="T2424" s="2">
        <f>IF(Customer_churn_Table!N2424=0,Customer_churn_Table!I2424,NA())</f>
        <v>105599.67</v>
      </c>
      <c r="U2424" s="2">
        <f>IF(Customer_churn_Table!N2424=0,Customer_churn_Table!M2424,NA())</f>
        <v>43106.17</v>
      </c>
      <c r="V2424" s="2" t="e">
        <f>IF(Customer_churn_Table!N2424=1,Customer_churn_Table!I2424,NA())</f>
        <v>#N/A</v>
      </c>
      <c r="W2424" s="2" t="e">
        <f>IF(Customer_churn_Table!N2424=1,Customer_churn_Table!M2424,NA())</f>
        <v>#N/A</v>
      </c>
    </row>
    <row r="2425" spans="20:23" x14ac:dyDescent="0.35">
      <c r="T2425" s="2">
        <f>IF(Customer_churn_Table!N2425=0,Customer_churn_Table!I2425,NA())</f>
        <v>0</v>
      </c>
      <c r="U2425" s="2">
        <f>IF(Customer_churn_Table!N2425=0,Customer_churn_Table!M2425,NA())</f>
        <v>137508.31</v>
      </c>
      <c r="V2425" s="2" t="e">
        <f>IF(Customer_churn_Table!N2425=1,Customer_churn_Table!I2425,NA())</f>
        <v>#N/A</v>
      </c>
      <c r="W2425" s="2" t="e">
        <f>IF(Customer_churn_Table!N2425=1,Customer_churn_Table!M2425,NA())</f>
        <v>#N/A</v>
      </c>
    </row>
    <row r="2426" spans="20:23" x14ac:dyDescent="0.35">
      <c r="T2426" s="2">
        <f>IF(Customer_churn_Table!N2426=0,Customer_churn_Table!I2426,NA())</f>
        <v>0</v>
      </c>
      <c r="U2426" s="2">
        <f>IF(Customer_churn_Table!N2426=0,Customer_churn_Table!M2426,NA())</f>
        <v>91957.39</v>
      </c>
      <c r="V2426" s="2" t="e">
        <f>IF(Customer_churn_Table!N2426=1,Customer_churn_Table!I2426,NA())</f>
        <v>#N/A</v>
      </c>
      <c r="W2426" s="2" t="e">
        <f>IF(Customer_churn_Table!N2426=1,Customer_churn_Table!M2426,NA())</f>
        <v>#N/A</v>
      </c>
    </row>
    <row r="2427" spans="20:23" x14ac:dyDescent="0.35">
      <c r="T2427" s="2">
        <f>IF(Customer_churn_Table!N2427=0,Customer_churn_Table!I2427,NA())</f>
        <v>139723.9</v>
      </c>
      <c r="U2427" s="2">
        <f>IF(Customer_churn_Table!N2427=0,Customer_churn_Table!M2427,NA())</f>
        <v>120612.11</v>
      </c>
      <c r="V2427" s="2" t="e">
        <f>IF(Customer_churn_Table!N2427=1,Customer_churn_Table!I2427,NA())</f>
        <v>#N/A</v>
      </c>
      <c r="W2427" s="2" t="e">
        <f>IF(Customer_churn_Table!N2427=1,Customer_churn_Table!M2427,NA())</f>
        <v>#N/A</v>
      </c>
    </row>
    <row r="2428" spans="20:23" x14ac:dyDescent="0.35">
      <c r="T2428" s="2">
        <f>IF(Customer_churn_Table!N2428=0,Customer_churn_Table!I2428,NA())</f>
        <v>141806.46</v>
      </c>
      <c r="U2428" s="2">
        <f>IF(Customer_churn_Table!N2428=0,Customer_churn_Table!M2428,NA())</f>
        <v>102921.17</v>
      </c>
      <c r="V2428" s="2" t="e">
        <f>IF(Customer_churn_Table!N2428=1,Customer_churn_Table!I2428,NA())</f>
        <v>#N/A</v>
      </c>
      <c r="W2428" s="2" t="e">
        <f>IF(Customer_churn_Table!N2428=1,Customer_churn_Table!M2428,NA())</f>
        <v>#N/A</v>
      </c>
    </row>
    <row r="2429" spans="20:23" x14ac:dyDescent="0.35">
      <c r="T2429" s="2" t="e">
        <f>IF(Customer_churn_Table!N2429=0,Customer_churn_Table!I2429,NA())</f>
        <v>#N/A</v>
      </c>
      <c r="U2429" s="2" t="e">
        <f>IF(Customer_churn_Table!N2429=0,Customer_churn_Table!M2429,NA())</f>
        <v>#N/A</v>
      </c>
      <c r="V2429" s="2">
        <f>IF(Customer_churn_Table!N2429=1,Customer_churn_Table!I2429,NA())</f>
        <v>132571.67000000001</v>
      </c>
      <c r="W2429" s="2">
        <f>IF(Customer_churn_Table!N2429=1,Customer_churn_Table!M2429,NA())</f>
        <v>31686.33</v>
      </c>
    </row>
    <row r="2430" spans="20:23" x14ac:dyDescent="0.35">
      <c r="T2430" s="2">
        <f>IF(Customer_churn_Table!N2430=0,Customer_churn_Table!I2430,NA())</f>
        <v>180516.9</v>
      </c>
      <c r="U2430" s="2">
        <f>IF(Customer_churn_Table!N2430=0,Customer_churn_Table!M2430,NA())</f>
        <v>180002.42</v>
      </c>
      <c r="V2430" s="2" t="e">
        <f>IF(Customer_churn_Table!N2430=1,Customer_churn_Table!I2430,NA())</f>
        <v>#N/A</v>
      </c>
      <c r="W2430" s="2" t="e">
        <f>IF(Customer_churn_Table!N2430=1,Customer_churn_Table!M2430,NA())</f>
        <v>#N/A</v>
      </c>
    </row>
    <row r="2431" spans="20:23" x14ac:dyDescent="0.35">
      <c r="T2431" s="2">
        <f>IF(Customer_churn_Table!N2431=0,Customer_churn_Table!I2431,NA())</f>
        <v>0</v>
      </c>
      <c r="U2431" s="2">
        <f>IF(Customer_churn_Table!N2431=0,Customer_churn_Table!M2431,NA())</f>
        <v>28407.4</v>
      </c>
      <c r="V2431" s="2" t="e">
        <f>IF(Customer_churn_Table!N2431=1,Customer_churn_Table!I2431,NA())</f>
        <v>#N/A</v>
      </c>
      <c r="W2431" s="2" t="e">
        <f>IF(Customer_churn_Table!N2431=1,Customer_churn_Table!M2431,NA())</f>
        <v>#N/A</v>
      </c>
    </row>
    <row r="2432" spans="20:23" x14ac:dyDescent="0.35">
      <c r="T2432" s="2" t="e">
        <f>IF(Customer_churn_Table!N2432=0,Customer_churn_Table!I2432,NA())</f>
        <v>#N/A</v>
      </c>
      <c r="U2432" s="2" t="e">
        <f>IF(Customer_churn_Table!N2432=0,Customer_churn_Table!M2432,NA())</f>
        <v>#N/A</v>
      </c>
      <c r="V2432" s="2">
        <f>IF(Customer_churn_Table!N2432=1,Customer_churn_Table!I2432,NA())</f>
        <v>92805.72</v>
      </c>
      <c r="W2432" s="2">
        <f>IF(Customer_churn_Table!N2432=1,Customer_churn_Table!M2432,NA())</f>
        <v>73743.95</v>
      </c>
    </row>
    <row r="2433" spans="20:23" x14ac:dyDescent="0.35">
      <c r="T2433" s="2" t="e">
        <f>IF(Customer_churn_Table!N2433=0,Customer_churn_Table!I2433,NA())</f>
        <v>#N/A</v>
      </c>
      <c r="U2433" s="2" t="e">
        <f>IF(Customer_churn_Table!N2433=0,Customer_churn_Table!M2433,NA())</f>
        <v>#N/A</v>
      </c>
      <c r="V2433" s="2">
        <f>IF(Customer_churn_Table!N2433=1,Customer_churn_Table!I2433,NA())</f>
        <v>0</v>
      </c>
      <c r="W2433" s="2">
        <f>IF(Customer_churn_Table!N2433=1,Customer_churn_Table!M2433,NA())</f>
        <v>186233.26</v>
      </c>
    </row>
    <row r="2434" spans="20:23" x14ac:dyDescent="0.35">
      <c r="T2434" s="2" t="e">
        <f>IF(Customer_churn_Table!N2434=0,Customer_churn_Table!I2434,NA())</f>
        <v>#N/A</v>
      </c>
      <c r="U2434" s="2" t="e">
        <f>IF(Customer_churn_Table!N2434=0,Customer_churn_Table!M2434,NA())</f>
        <v>#N/A</v>
      </c>
      <c r="V2434" s="2">
        <f>IF(Customer_churn_Table!N2434=1,Customer_churn_Table!I2434,NA())</f>
        <v>135309.35999999999</v>
      </c>
      <c r="W2434" s="2">
        <f>IF(Customer_churn_Table!N2434=1,Customer_churn_Table!M2434,NA())</f>
        <v>31728.86</v>
      </c>
    </row>
    <row r="2435" spans="20:23" x14ac:dyDescent="0.35">
      <c r="T2435" s="2">
        <f>IF(Customer_churn_Table!N2435=0,Customer_churn_Table!I2435,NA())</f>
        <v>128917.84</v>
      </c>
      <c r="U2435" s="2">
        <f>IF(Customer_churn_Table!N2435=0,Customer_churn_Table!M2435,NA())</f>
        <v>48244.639999999999</v>
      </c>
      <c r="V2435" s="2" t="e">
        <f>IF(Customer_churn_Table!N2435=1,Customer_churn_Table!I2435,NA())</f>
        <v>#N/A</v>
      </c>
      <c r="W2435" s="2" t="e">
        <f>IF(Customer_churn_Table!N2435=1,Customer_churn_Table!M2435,NA())</f>
        <v>#N/A</v>
      </c>
    </row>
    <row r="2436" spans="20:23" x14ac:dyDescent="0.35">
      <c r="T2436" s="2" t="e">
        <f>IF(Customer_churn_Table!N2436=0,Customer_churn_Table!I2436,NA())</f>
        <v>#N/A</v>
      </c>
      <c r="U2436" s="2" t="e">
        <f>IF(Customer_churn_Table!N2436=0,Customer_churn_Table!M2436,NA())</f>
        <v>#N/A</v>
      </c>
      <c r="V2436" s="2">
        <f>IF(Customer_churn_Table!N2436=1,Customer_churn_Table!I2436,NA())</f>
        <v>56580.93</v>
      </c>
      <c r="W2436" s="2">
        <f>IF(Customer_churn_Table!N2436=1,Customer_churn_Table!M2436,NA())</f>
        <v>113266.28</v>
      </c>
    </row>
    <row r="2437" spans="20:23" x14ac:dyDescent="0.35">
      <c r="T2437" s="2">
        <f>IF(Customer_churn_Table!N2437=0,Customer_churn_Table!I2437,NA())</f>
        <v>131390.75</v>
      </c>
      <c r="U2437" s="2">
        <f>IF(Customer_churn_Table!N2437=0,Customer_churn_Table!M2437,NA())</f>
        <v>71178.09</v>
      </c>
      <c r="V2437" s="2" t="e">
        <f>IF(Customer_churn_Table!N2437=1,Customer_churn_Table!I2437,NA())</f>
        <v>#N/A</v>
      </c>
      <c r="W2437" s="2" t="e">
        <f>IF(Customer_churn_Table!N2437=1,Customer_churn_Table!M2437,NA())</f>
        <v>#N/A</v>
      </c>
    </row>
    <row r="2438" spans="20:23" x14ac:dyDescent="0.35">
      <c r="T2438" s="2">
        <f>IF(Customer_churn_Table!N2438=0,Customer_churn_Table!I2438,NA())</f>
        <v>0</v>
      </c>
      <c r="U2438" s="2">
        <f>IF(Customer_churn_Table!N2438=0,Customer_churn_Table!M2438,NA())</f>
        <v>25684.93</v>
      </c>
      <c r="V2438" s="2" t="e">
        <f>IF(Customer_churn_Table!N2438=1,Customer_churn_Table!I2438,NA())</f>
        <v>#N/A</v>
      </c>
      <c r="W2438" s="2" t="e">
        <f>IF(Customer_churn_Table!N2438=1,Customer_churn_Table!M2438,NA())</f>
        <v>#N/A</v>
      </c>
    </row>
    <row r="2439" spans="20:23" x14ac:dyDescent="0.35">
      <c r="T2439" s="2">
        <f>IF(Customer_churn_Table!N2439=0,Customer_churn_Table!I2439,NA())</f>
        <v>0</v>
      </c>
      <c r="U2439" s="2">
        <f>IF(Customer_churn_Table!N2439=0,Customer_churn_Table!M2439,NA())</f>
        <v>29737.14</v>
      </c>
      <c r="V2439" s="2" t="e">
        <f>IF(Customer_churn_Table!N2439=1,Customer_churn_Table!I2439,NA())</f>
        <v>#N/A</v>
      </c>
      <c r="W2439" s="2" t="e">
        <f>IF(Customer_churn_Table!N2439=1,Customer_churn_Table!M2439,NA())</f>
        <v>#N/A</v>
      </c>
    </row>
    <row r="2440" spans="20:23" x14ac:dyDescent="0.35">
      <c r="T2440" s="2" t="e">
        <f>IF(Customer_churn_Table!N2440=0,Customer_churn_Table!I2440,NA())</f>
        <v>#N/A</v>
      </c>
      <c r="U2440" s="2" t="e">
        <f>IF(Customer_churn_Table!N2440=0,Customer_churn_Table!M2440,NA())</f>
        <v>#N/A</v>
      </c>
      <c r="V2440" s="2">
        <f>IF(Customer_churn_Table!N2440=1,Customer_churn_Table!I2440,NA())</f>
        <v>97361.66</v>
      </c>
      <c r="W2440" s="2">
        <f>IF(Customer_churn_Table!N2440=1,Customer_churn_Table!M2440,NA())</f>
        <v>149922.38</v>
      </c>
    </row>
    <row r="2441" spans="20:23" x14ac:dyDescent="0.35">
      <c r="T2441" s="2" t="e">
        <f>IF(Customer_churn_Table!N2441=0,Customer_churn_Table!I2441,NA())</f>
        <v>#N/A</v>
      </c>
      <c r="U2441" s="2" t="e">
        <f>IF(Customer_churn_Table!N2441=0,Customer_churn_Table!M2441,NA())</f>
        <v>#N/A</v>
      </c>
      <c r="V2441" s="2">
        <f>IF(Customer_churn_Table!N2441=1,Customer_churn_Table!I2441,NA())</f>
        <v>0</v>
      </c>
      <c r="W2441" s="2">
        <f>IF(Customer_churn_Table!N2441=1,Customer_churn_Table!M2441,NA())</f>
        <v>180702.12</v>
      </c>
    </row>
    <row r="2442" spans="20:23" x14ac:dyDescent="0.35">
      <c r="T2442" s="2">
        <f>IF(Customer_churn_Table!N2442=0,Customer_churn_Table!I2442,NA())</f>
        <v>0</v>
      </c>
      <c r="U2442" s="2">
        <f>IF(Customer_churn_Table!N2442=0,Customer_churn_Table!M2442,NA())</f>
        <v>27597.59</v>
      </c>
      <c r="V2442" s="2" t="e">
        <f>IF(Customer_churn_Table!N2442=1,Customer_churn_Table!I2442,NA())</f>
        <v>#N/A</v>
      </c>
      <c r="W2442" s="2" t="e">
        <f>IF(Customer_churn_Table!N2442=1,Customer_churn_Table!M2442,NA())</f>
        <v>#N/A</v>
      </c>
    </row>
    <row r="2443" spans="20:23" x14ac:dyDescent="0.35">
      <c r="T2443" s="2">
        <f>IF(Customer_churn_Table!N2443=0,Customer_churn_Table!I2443,NA())</f>
        <v>0</v>
      </c>
      <c r="U2443" s="2">
        <f>IF(Customer_churn_Table!N2443=0,Customer_churn_Table!M2443,NA())</f>
        <v>95025.27</v>
      </c>
      <c r="V2443" s="2" t="e">
        <f>IF(Customer_churn_Table!N2443=1,Customer_churn_Table!I2443,NA())</f>
        <v>#N/A</v>
      </c>
      <c r="W2443" s="2" t="e">
        <f>IF(Customer_churn_Table!N2443=1,Customer_churn_Table!M2443,NA())</f>
        <v>#N/A</v>
      </c>
    </row>
    <row r="2444" spans="20:23" x14ac:dyDescent="0.35">
      <c r="T2444" s="2">
        <f>IF(Customer_churn_Table!N2444=0,Customer_churn_Table!I2444,NA())</f>
        <v>0</v>
      </c>
      <c r="U2444" s="2">
        <f>IF(Customer_churn_Table!N2444=0,Customer_churn_Table!M2444,NA())</f>
        <v>167035.07</v>
      </c>
      <c r="V2444" s="2" t="e">
        <f>IF(Customer_churn_Table!N2444=1,Customer_churn_Table!I2444,NA())</f>
        <v>#N/A</v>
      </c>
      <c r="W2444" s="2" t="e">
        <f>IF(Customer_churn_Table!N2444=1,Customer_churn_Table!M2444,NA())</f>
        <v>#N/A</v>
      </c>
    </row>
    <row r="2445" spans="20:23" x14ac:dyDescent="0.35">
      <c r="T2445" s="2">
        <f>IF(Customer_churn_Table!N2445=0,Customer_churn_Table!I2445,NA())</f>
        <v>0</v>
      </c>
      <c r="U2445" s="2">
        <f>IF(Customer_churn_Table!N2445=0,Customer_churn_Table!M2445,NA())</f>
        <v>116781.71</v>
      </c>
      <c r="V2445" s="2" t="e">
        <f>IF(Customer_churn_Table!N2445=1,Customer_churn_Table!I2445,NA())</f>
        <v>#N/A</v>
      </c>
      <c r="W2445" s="2" t="e">
        <f>IF(Customer_churn_Table!N2445=1,Customer_churn_Table!M2445,NA())</f>
        <v>#N/A</v>
      </c>
    </row>
    <row r="2446" spans="20:23" x14ac:dyDescent="0.35">
      <c r="T2446" s="2">
        <f>IF(Customer_churn_Table!N2446=0,Customer_churn_Table!I2446,NA())</f>
        <v>102714.65</v>
      </c>
      <c r="U2446" s="2">
        <f>IF(Customer_churn_Table!N2446=0,Customer_churn_Table!M2446,NA())</f>
        <v>21170.81</v>
      </c>
      <c r="V2446" s="2" t="e">
        <f>IF(Customer_churn_Table!N2446=1,Customer_churn_Table!I2446,NA())</f>
        <v>#N/A</v>
      </c>
      <c r="W2446" s="2" t="e">
        <f>IF(Customer_churn_Table!N2446=1,Customer_churn_Table!M2446,NA())</f>
        <v>#N/A</v>
      </c>
    </row>
    <row r="2447" spans="20:23" x14ac:dyDescent="0.35">
      <c r="T2447" s="2">
        <f>IF(Customer_churn_Table!N2447=0,Customer_churn_Table!I2447,NA())</f>
        <v>67816.72</v>
      </c>
      <c r="U2447" s="2">
        <f>IF(Customer_churn_Table!N2447=0,Customer_churn_Table!M2447,NA())</f>
        <v>29641.58</v>
      </c>
      <c r="V2447" s="2" t="e">
        <f>IF(Customer_churn_Table!N2447=1,Customer_churn_Table!I2447,NA())</f>
        <v>#N/A</v>
      </c>
      <c r="W2447" s="2" t="e">
        <f>IF(Customer_churn_Table!N2447=1,Customer_churn_Table!M2447,NA())</f>
        <v>#N/A</v>
      </c>
    </row>
    <row r="2448" spans="20:23" x14ac:dyDescent="0.35">
      <c r="T2448" s="2">
        <f>IF(Customer_churn_Table!N2448=0,Customer_churn_Table!I2448,NA())</f>
        <v>81710.460000000006</v>
      </c>
      <c r="U2448" s="2">
        <f>IF(Customer_churn_Table!N2448=0,Customer_churn_Table!M2448,NA())</f>
        <v>116520.07</v>
      </c>
      <c r="V2448" s="2" t="e">
        <f>IF(Customer_churn_Table!N2448=1,Customer_churn_Table!I2448,NA())</f>
        <v>#N/A</v>
      </c>
      <c r="W2448" s="2" t="e">
        <f>IF(Customer_churn_Table!N2448=1,Customer_churn_Table!M2448,NA())</f>
        <v>#N/A</v>
      </c>
    </row>
    <row r="2449" spans="20:23" x14ac:dyDescent="0.35">
      <c r="T2449" s="2">
        <f>IF(Customer_churn_Table!N2449=0,Customer_churn_Table!I2449,NA())</f>
        <v>75237.539999999994</v>
      </c>
      <c r="U2449" s="2">
        <f>IF(Customer_churn_Table!N2449=0,Customer_churn_Table!M2449,NA())</f>
        <v>44220.4</v>
      </c>
      <c r="V2449" s="2" t="e">
        <f>IF(Customer_churn_Table!N2449=1,Customer_churn_Table!I2449,NA())</f>
        <v>#N/A</v>
      </c>
      <c r="W2449" s="2" t="e">
        <f>IF(Customer_churn_Table!N2449=1,Customer_churn_Table!M2449,NA())</f>
        <v>#N/A</v>
      </c>
    </row>
    <row r="2450" spans="20:23" x14ac:dyDescent="0.35">
      <c r="T2450" s="2">
        <f>IF(Customer_churn_Table!N2450=0,Customer_churn_Table!I2450,NA())</f>
        <v>124023.18</v>
      </c>
      <c r="U2450" s="2">
        <f>IF(Customer_churn_Table!N2450=0,Customer_churn_Table!M2450,NA())</f>
        <v>166188.28</v>
      </c>
      <c r="V2450" s="2" t="e">
        <f>IF(Customer_churn_Table!N2450=1,Customer_churn_Table!I2450,NA())</f>
        <v>#N/A</v>
      </c>
      <c r="W2450" s="2" t="e">
        <f>IF(Customer_churn_Table!N2450=1,Customer_churn_Table!M2450,NA())</f>
        <v>#N/A</v>
      </c>
    </row>
    <row r="2451" spans="20:23" x14ac:dyDescent="0.35">
      <c r="T2451" s="2" t="e">
        <f>IF(Customer_churn_Table!N2451=0,Customer_churn_Table!I2451,NA())</f>
        <v>#N/A</v>
      </c>
      <c r="U2451" s="2" t="e">
        <f>IF(Customer_churn_Table!N2451=0,Customer_churn_Table!M2451,NA())</f>
        <v>#N/A</v>
      </c>
      <c r="V2451" s="2">
        <f>IF(Customer_churn_Table!N2451=1,Customer_churn_Table!I2451,NA())</f>
        <v>100727.5</v>
      </c>
      <c r="W2451" s="2">
        <f>IF(Customer_churn_Table!N2451=1,Customer_churn_Table!M2451,NA())</f>
        <v>140857.76</v>
      </c>
    </row>
    <row r="2452" spans="20:23" x14ac:dyDescent="0.35">
      <c r="T2452" s="2">
        <f>IF(Customer_churn_Table!N2452=0,Customer_churn_Table!I2452,NA())</f>
        <v>107238.85</v>
      </c>
      <c r="U2452" s="2">
        <f>IF(Customer_churn_Table!N2452=0,Customer_churn_Table!M2452,NA())</f>
        <v>37024.28</v>
      </c>
      <c r="V2452" s="2" t="e">
        <f>IF(Customer_churn_Table!N2452=1,Customer_churn_Table!I2452,NA())</f>
        <v>#N/A</v>
      </c>
      <c r="W2452" s="2" t="e">
        <f>IF(Customer_churn_Table!N2452=1,Customer_churn_Table!M2452,NA())</f>
        <v>#N/A</v>
      </c>
    </row>
    <row r="2453" spans="20:23" x14ac:dyDescent="0.35">
      <c r="T2453" s="2">
        <f>IF(Customer_churn_Table!N2453=0,Customer_churn_Table!I2453,NA())</f>
        <v>0</v>
      </c>
      <c r="U2453" s="2">
        <f>IF(Customer_churn_Table!N2453=0,Customer_churn_Table!M2453,NA())</f>
        <v>27513.47</v>
      </c>
      <c r="V2453" s="2" t="e">
        <f>IF(Customer_churn_Table!N2453=1,Customer_churn_Table!I2453,NA())</f>
        <v>#N/A</v>
      </c>
      <c r="W2453" s="2" t="e">
        <f>IF(Customer_churn_Table!N2453=1,Customer_churn_Table!M2453,NA())</f>
        <v>#N/A</v>
      </c>
    </row>
    <row r="2454" spans="20:23" x14ac:dyDescent="0.35">
      <c r="T2454" s="2">
        <f>IF(Customer_churn_Table!N2454=0,Customer_churn_Table!I2454,NA())</f>
        <v>139994.66</v>
      </c>
      <c r="U2454" s="2">
        <f>IF(Customer_churn_Table!N2454=0,Customer_churn_Table!M2454,NA())</f>
        <v>17744.72</v>
      </c>
      <c r="V2454" s="2" t="e">
        <f>IF(Customer_churn_Table!N2454=1,Customer_churn_Table!I2454,NA())</f>
        <v>#N/A</v>
      </c>
      <c r="W2454" s="2" t="e">
        <f>IF(Customer_churn_Table!N2454=1,Customer_churn_Table!M2454,NA())</f>
        <v>#N/A</v>
      </c>
    </row>
    <row r="2455" spans="20:23" x14ac:dyDescent="0.35">
      <c r="T2455" s="2">
        <f>IF(Customer_churn_Table!N2455=0,Customer_churn_Table!I2455,NA())</f>
        <v>126224.87</v>
      </c>
      <c r="U2455" s="2">
        <f>IF(Customer_churn_Table!N2455=0,Customer_churn_Table!M2455,NA())</f>
        <v>4423.63</v>
      </c>
      <c r="V2455" s="2" t="e">
        <f>IF(Customer_churn_Table!N2455=1,Customer_churn_Table!I2455,NA())</f>
        <v>#N/A</v>
      </c>
      <c r="W2455" s="2" t="e">
        <f>IF(Customer_churn_Table!N2455=1,Customer_churn_Table!M2455,NA())</f>
        <v>#N/A</v>
      </c>
    </row>
    <row r="2456" spans="20:23" x14ac:dyDescent="0.35">
      <c r="T2456" s="2" t="e">
        <f>IF(Customer_churn_Table!N2456=0,Customer_churn_Table!I2456,NA())</f>
        <v>#N/A</v>
      </c>
      <c r="U2456" s="2" t="e">
        <f>IF(Customer_churn_Table!N2456=0,Customer_churn_Table!M2456,NA())</f>
        <v>#N/A</v>
      </c>
      <c r="V2456" s="2">
        <f>IF(Customer_churn_Table!N2456=1,Customer_churn_Table!I2456,NA())</f>
        <v>145751.03</v>
      </c>
      <c r="W2456" s="2">
        <f>IF(Customer_churn_Table!N2456=1,Customer_churn_Table!M2456,NA())</f>
        <v>109718.44</v>
      </c>
    </row>
    <row r="2457" spans="20:23" x14ac:dyDescent="0.35">
      <c r="T2457" s="2" t="e">
        <f>IF(Customer_churn_Table!N2457=0,Customer_churn_Table!I2457,NA())</f>
        <v>#N/A</v>
      </c>
      <c r="U2457" s="2" t="e">
        <f>IF(Customer_churn_Table!N2457=0,Customer_churn_Table!M2457,NA())</f>
        <v>#N/A</v>
      </c>
      <c r="V2457" s="2">
        <f>IF(Customer_churn_Table!N2457=1,Customer_churn_Table!I2457,NA())</f>
        <v>0</v>
      </c>
      <c r="W2457" s="2">
        <f>IF(Customer_churn_Table!N2457=1,Customer_churn_Table!M2457,NA())</f>
        <v>107243.31</v>
      </c>
    </row>
    <row r="2458" spans="20:23" x14ac:dyDescent="0.35">
      <c r="T2458" s="2">
        <f>IF(Customer_churn_Table!N2458=0,Customer_churn_Table!I2458,NA())</f>
        <v>121166.89</v>
      </c>
      <c r="U2458" s="2">
        <f>IF(Customer_churn_Table!N2458=0,Customer_churn_Table!M2458,NA())</f>
        <v>115288.24</v>
      </c>
      <c r="V2458" s="2" t="e">
        <f>IF(Customer_churn_Table!N2458=1,Customer_churn_Table!I2458,NA())</f>
        <v>#N/A</v>
      </c>
      <c r="W2458" s="2" t="e">
        <f>IF(Customer_churn_Table!N2458=1,Customer_churn_Table!M2458,NA())</f>
        <v>#N/A</v>
      </c>
    </row>
    <row r="2459" spans="20:23" x14ac:dyDescent="0.35">
      <c r="T2459" s="2">
        <f>IF(Customer_churn_Table!N2459=0,Customer_churn_Table!I2459,NA())</f>
        <v>0</v>
      </c>
      <c r="U2459" s="2">
        <f>IF(Customer_churn_Table!N2459=0,Customer_churn_Table!M2459,NA())</f>
        <v>41233.97</v>
      </c>
      <c r="V2459" s="2" t="e">
        <f>IF(Customer_churn_Table!N2459=1,Customer_churn_Table!I2459,NA())</f>
        <v>#N/A</v>
      </c>
      <c r="W2459" s="2" t="e">
        <f>IF(Customer_churn_Table!N2459=1,Customer_churn_Table!M2459,NA())</f>
        <v>#N/A</v>
      </c>
    </row>
    <row r="2460" spans="20:23" x14ac:dyDescent="0.35">
      <c r="T2460" s="2">
        <f>IF(Customer_churn_Table!N2460=0,Customer_churn_Table!I2460,NA())</f>
        <v>0</v>
      </c>
      <c r="U2460" s="2">
        <f>IF(Customer_churn_Table!N2460=0,Customer_churn_Table!M2460,NA())</f>
        <v>52952.24</v>
      </c>
      <c r="V2460" s="2" t="e">
        <f>IF(Customer_churn_Table!N2460=1,Customer_churn_Table!I2460,NA())</f>
        <v>#N/A</v>
      </c>
      <c r="W2460" s="2" t="e">
        <f>IF(Customer_churn_Table!N2460=1,Customer_churn_Table!M2460,NA())</f>
        <v>#N/A</v>
      </c>
    </row>
    <row r="2461" spans="20:23" x14ac:dyDescent="0.35">
      <c r="T2461" s="2" t="e">
        <f>IF(Customer_churn_Table!N2461=0,Customer_churn_Table!I2461,NA())</f>
        <v>#N/A</v>
      </c>
      <c r="U2461" s="2" t="e">
        <f>IF(Customer_churn_Table!N2461=0,Customer_churn_Table!M2461,NA())</f>
        <v>#N/A</v>
      </c>
      <c r="V2461" s="2">
        <f>IF(Customer_churn_Table!N2461=1,Customer_churn_Table!I2461,NA())</f>
        <v>70655.48</v>
      </c>
      <c r="W2461" s="2">
        <f>IF(Customer_churn_Table!N2461=1,Customer_churn_Table!M2461,NA())</f>
        <v>78955.8</v>
      </c>
    </row>
    <row r="2462" spans="20:23" x14ac:dyDescent="0.35">
      <c r="T2462" s="2" t="e">
        <f>IF(Customer_churn_Table!N2462=0,Customer_churn_Table!I2462,NA())</f>
        <v>#N/A</v>
      </c>
      <c r="U2462" s="2" t="e">
        <f>IF(Customer_churn_Table!N2462=0,Customer_churn_Table!M2462,NA())</f>
        <v>#N/A</v>
      </c>
      <c r="V2462" s="2">
        <f>IF(Customer_churn_Table!N2462=1,Customer_churn_Table!I2462,NA())</f>
        <v>129901.21</v>
      </c>
      <c r="W2462" s="2">
        <f>IF(Customer_churn_Table!N2462=1,Customer_churn_Table!M2462,NA())</f>
        <v>26025.599999999999</v>
      </c>
    </row>
    <row r="2463" spans="20:23" x14ac:dyDescent="0.35">
      <c r="T2463" s="2">
        <f>IF(Customer_churn_Table!N2463=0,Customer_churn_Table!I2463,NA())</f>
        <v>125470.81</v>
      </c>
      <c r="U2463" s="2">
        <f>IF(Customer_churn_Table!N2463=0,Customer_churn_Table!M2463,NA())</f>
        <v>174536.17</v>
      </c>
      <c r="V2463" s="2" t="e">
        <f>IF(Customer_churn_Table!N2463=1,Customer_churn_Table!I2463,NA())</f>
        <v>#N/A</v>
      </c>
      <c r="W2463" s="2" t="e">
        <f>IF(Customer_churn_Table!N2463=1,Customer_churn_Table!M2463,NA())</f>
        <v>#N/A</v>
      </c>
    </row>
    <row r="2464" spans="20:23" x14ac:dyDescent="0.35">
      <c r="T2464" s="2" t="e">
        <f>IF(Customer_churn_Table!N2464=0,Customer_churn_Table!I2464,NA())</f>
        <v>#N/A</v>
      </c>
      <c r="U2464" s="2" t="e">
        <f>IF(Customer_churn_Table!N2464=0,Customer_churn_Table!M2464,NA())</f>
        <v>#N/A</v>
      </c>
      <c r="V2464" s="2">
        <f>IF(Customer_churn_Table!N2464=1,Customer_churn_Table!I2464,NA())</f>
        <v>169406.33</v>
      </c>
      <c r="W2464" s="2">
        <f>IF(Customer_churn_Table!N2464=1,Customer_churn_Table!M2464,NA())</f>
        <v>147311.47</v>
      </c>
    </row>
    <row r="2465" spans="20:23" x14ac:dyDescent="0.35">
      <c r="T2465" s="2">
        <f>IF(Customer_churn_Table!N2465=0,Customer_churn_Table!I2465,NA())</f>
        <v>0</v>
      </c>
      <c r="U2465" s="2">
        <f>IF(Customer_churn_Table!N2465=0,Customer_churn_Table!M2465,NA())</f>
        <v>77965.440000000002</v>
      </c>
      <c r="V2465" s="2" t="e">
        <f>IF(Customer_churn_Table!N2465=1,Customer_churn_Table!I2465,NA())</f>
        <v>#N/A</v>
      </c>
      <c r="W2465" s="2" t="e">
        <f>IF(Customer_churn_Table!N2465=1,Customer_churn_Table!M2465,NA())</f>
        <v>#N/A</v>
      </c>
    </row>
    <row r="2466" spans="20:23" x14ac:dyDescent="0.35">
      <c r="T2466" s="2">
        <f>IF(Customer_churn_Table!N2466=0,Customer_churn_Table!I2466,NA())</f>
        <v>107041.3</v>
      </c>
      <c r="U2466" s="2">
        <f>IF(Customer_churn_Table!N2466=0,Customer_churn_Table!M2466,NA())</f>
        <v>5635.63</v>
      </c>
      <c r="V2466" s="2" t="e">
        <f>IF(Customer_churn_Table!N2466=1,Customer_churn_Table!I2466,NA())</f>
        <v>#N/A</v>
      </c>
      <c r="W2466" s="2" t="e">
        <f>IF(Customer_churn_Table!N2466=1,Customer_churn_Table!M2466,NA())</f>
        <v>#N/A</v>
      </c>
    </row>
    <row r="2467" spans="20:23" x14ac:dyDescent="0.35">
      <c r="T2467" s="2">
        <f>IF(Customer_churn_Table!N2467=0,Customer_churn_Table!I2467,NA())</f>
        <v>95153.77</v>
      </c>
      <c r="U2467" s="2">
        <f>IF(Customer_churn_Table!N2467=0,Customer_churn_Table!M2467,NA())</f>
        <v>81310.100000000006</v>
      </c>
      <c r="V2467" s="2" t="e">
        <f>IF(Customer_churn_Table!N2467=1,Customer_churn_Table!I2467,NA())</f>
        <v>#N/A</v>
      </c>
      <c r="W2467" s="2" t="e">
        <f>IF(Customer_churn_Table!N2467=1,Customer_churn_Table!M2467,NA())</f>
        <v>#N/A</v>
      </c>
    </row>
    <row r="2468" spans="20:23" x14ac:dyDescent="0.35">
      <c r="T2468" s="2">
        <f>IF(Customer_churn_Table!N2468=0,Customer_churn_Table!I2468,NA())</f>
        <v>145166.09</v>
      </c>
      <c r="U2468" s="2">
        <f>IF(Customer_churn_Table!N2468=0,Customer_churn_Table!M2468,NA())</f>
        <v>111421.45</v>
      </c>
      <c r="V2468" s="2" t="e">
        <f>IF(Customer_churn_Table!N2468=1,Customer_churn_Table!I2468,NA())</f>
        <v>#N/A</v>
      </c>
      <c r="W2468" s="2" t="e">
        <f>IF(Customer_churn_Table!N2468=1,Customer_churn_Table!M2468,NA())</f>
        <v>#N/A</v>
      </c>
    </row>
    <row r="2469" spans="20:23" x14ac:dyDescent="0.35">
      <c r="T2469" s="2">
        <f>IF(Customer_churn_Table!N2469=0,Customer_churn_Table!I2469,NA())</f>
        <v>0</v>
      </c>
      <c r="U2469" s="2">
        <f>IF(Customer_churn_Table!N2469=0,Customer_churn_Table!M2469,NA())</f>
        <v>190269.21</v>
      </c>
      <c r="V2469" s="2" t="e">
        <f>IF(Customer_churn_Table!N2469=1,Customer_churn_Table!I2469,NA())</f>
        <v>#N/A</v>
      </c>
      <c r="W2469" s="2" t="e">
        <f>IF(Customer_churn_Table!N2469=1,Customer_churn_Table!M2469,NA())</f>
        <v>#N/A</v>
      </c>
    </row>
    <row r="2470" spans="20:23" x14ac:dyDescent="0.35">
      <c r="T2470" s="2">
        <f>IF(Customer_churn_Table!N2470=0,Customer_churn_Table!I2470,NA())</f>
        <v>65962.63</v>
      </c>
      <c r="U2470" s="2">
        <f>IF(Customer_churn_Table!N2470=0,Customer_churn_Table!M2470,NA())</f>
        <v>100950.48</v>
      </c>
      <c r="V2470" s="2" t="e">
        <f>IF(Customer_churn_Table!N2470=1,Customer_churn_Table!I2470,NA())</f>
        <v>#N/A</v>
      </c>
      <c r="W2470" s="2" t="e">
        <f>IF(Customer_churn_Table!N2470=1,Customer_churn_Table!M2470,NA())</f>
        <v>#N/A</v>
      </c>
    </row>
    <row r="2471" spans="20:23" x14ac:dyDescent="0.35">
      <c r="T2471" s="2" t="e">
        <f>IF(Customer_churn_Table!N2471=0,Customer_churn_Table!I2471,NA())</f>
        <v>#N/A</v>
      </c>
      <c r="U2471" s="2" t="e">
        <f>IF(Customer_churn_Table!N2471=0,Customer_churn_Table!M2471,NA())</f>
        <v>#N/A</v>
      </c>
      <c r="V2471" s="2">
        <f>IF(Customer_churn_Table!N2471=1,Customer_churn_Table!I2471,NA())</f>
        <v>140418.81</v>
      </c>
      <c r="W2471" s="2">
        <f>IF(Customer_churn_Table!N2471=1,Customer_churn_Table!M2471,NA())</f>
        <v>113033.73</v>
      </c>
    </row>
    <row r="2472" spans="20:23" x14ac:dyDescent="0.35">
      <c r="T2472" s="2">
        <f>IF(Customer_churn_Table!N2472=0,Customer_churn_Table!I2472,NA())</f>
        <v>139799.63</v>
      </c>
      <c r="U2472" s="2">
        <f>IF(Customer_churn_Table!N2472=0,Customer_churn_Table!M2472,NA())</f>
        <v>120663.57</v>
      </c>
      <c r="V2472" s="2" t="e">
        <f>IF(Customer_churn_Table!N2472=1,Customer_churn_Table!I2472,NA())</f>
        <v>#N/A</v>
      </c>
      <c r="W2472" s="2" t="e">
        <f>IF(Customer_churn_Table!N2472=1,Customer_churn_Table!M2472,NA())</f>
        <v>#N/A</v>
      </c>
    </row>
    <row r="2473" spans="20:23" x14ac:dyDescent="0.35">
      <c r="T2473" s="2">
        <f>IF(Customer_churn_Table!N2473=0,Customer_churn_Table!I2473,NA())</f>
        <v>171787.84</v>
      </c>
      <c r="U2473" s="2">
        <f>IF(Customer_churn_Table!N2473=0,Customer_churn_Table!M2473,NA())</f>
        <v>187192.23</v>
      </c>
      <c r="V2473" s="2" t="e">
        <f>IF(Customer_churn_Table!N2473=1,Customer_churn_Table!I2473,NA())</f>
        <v>#N/A</v>
      </c>
      <c r="W2473" s="2" t="e">
        <f>IF(Customer_churn_Table!N2473=1,Customer_churn_Table!M2473,NA())</f>
        <v>#N/A</v>
      </c>
    </row>
    <row r="2474" spans="20:23" x14ac:dyDescent="0.35">
      <c r="T2474" s="2">
        <f>IF(Customer_churn_Table!N2474=0,Customer_churn_Table!I2474,NA())</f>
        <v>149238.97</v>
      </c>
      <c r="U2474" s="2">
        <f>IF(Customer_churn_Table!N2474=0,Customer_churn_Table!M2474,NA())</f>
        <v>97825.23</v>
      </c>
      <c r="V2474" s="2" t="e">
        <f>IF(Customer_churn_Table!N2474=1,Customer_churn_Table!I2474,NA())</f>
        <v>#N/A</v>
      </c>
      <c r="W2474" s="2" t="e">
        <f>IF(Customer_churn_Table!N2474=1,Customer_churn_Table!M2474,NA())</f>
        <v>#N/A</v>
      </c>
    </row>
    <row r="2475" spans="20:23" x14ac:dyDescent="0.35">
      <c r="T2475" s="2" t="e">
        <f>IF(Customer_churn_Table!N2475=0,Customer_churn_Table!I2475,NA())</f>
        <v>#N/A</v>
      </c>
      <c r="U2475" s="2" t="e">
        <f>IF(Customer_churn_Table!N2475=0,Customer_churn_Table!M2475,NA())</f>
        <v>#N/A</v>
      </c>
      <c r="V2475" s="2">
        <f>IF(Customer_churn_Table!N2475=1,Customer_churn_Table!I2475,NA())</f>
        <v>163146.46</v>
      </c>
      <c r="W2475" s="2">
        <f>IF(Customer_churn_Table!N2475=1,Customer_churn_Table!M2475,NA())</f>
        <v>169621.69</v>
      </c>
    </row>
    <row r="2476" spans="20:23" x14ac:dyDescent="0.35">
      <c r="T2476" s="2" t="e">
        <f>IF(Customer_churn_Table!N2476=0,Customer_churn_Table!I2476,NA())</f>
        <v>#N/A</v>
      </c>
      <c r="U2476" s="2" t="e">
        <f>IF(Customer_churn_Table!N2476=0,Customer_churn_Table!M2476,NA())</f>
        <v>#N/A</v>
      </c>
      <c r="V2476" s="2">
        <f>IF(Customer_churn_Table!N2476=1,Customer_churn_Table!I2476,NA())</f>
        <v>0</v>
      </c>
      <c r="W2476" s="2">
        <f>IF(Customer_churn_Table!N2476=1,Customer_churn_Table!M2476,NA())</f>
        <v>191557.1</v>
      </c>
    </row>
    <row r="2477" spans="20:23" x14ac:dyDescent="0.35">
      <c r="T2477" s="2">
        <f>IF(Customer_churn_Table!N2477=0,Customer_churn_Table!I2477,NA())</f>
        <v>0</v>
      </c>
      <c r="U2477" s="2">
        <f>IF(Customer_churn_Table!N2477=0,Customer_churn_Table!M2477,NA())</f>
        <v>103287.62</v>
      </c>
      <c r="V2477" s="2" t="e">
        <f>IF(Customer_churn_Table!N2477=1,Customer_churn_Table!I2477,NA())</f>
        <v>#N/A</v>
      </c>
      <c r="W2477" s="2" t="e">
        <f>IF(Customer_churn_Table!N2477=1,Customer_churn_Table!M2477,NA())</f>
        <v>#N/A</v>
      </c>
    </row>
    <row r="2478" spans="20:23" x14ac:dyDescent="0.35">
      <c r="T2478" s="2">
        <f>IF(Customer_churn_Table!N2478=0,Customer_churn_Table!I2478,NA())</f>
        <v>61482.47</v>
      </c>
      <c r="U2478" s="2">
        <f>IF(Customer_churn_Table!N2478=0,Customer_churn_Table!M2478,NA())</f>
        <v>167538.66</v>
      </c>
      <c r="V2478" s="2" t="e">
        <f>IF(Customer_churn_Table!N2478=1,Customer_churn_Table!I2478,NA())</f>
        <v>#N/A</v>
      </c>
      <c r="W2478" s="2" t="e">
        <f>IF(Customer_churn_Table!N2478=1,Customer_churn_Table!M2478,NA())</f>
        <v>#N/A</v>
      </c>
    </row>
    <row r="2479" spans="20:23" x14ac:dyDescent="0.35">
      <c r="T2479" s="2" t="e">
        <f>IF(Customer_churn_Table!N2479=0,Customer_churn_Table!I2479,NA())</f>
        <v>#N/A</v>
      </c>
      <c r="U2479" s="2" t="e">
        <f>IF(Customer_churn_Table!N2479=0,Customer_churn_Table!M2479,NA())</f>
        <v>#N/A</v>
      </c>
      <c r="V2479" s="2">
        <f>IF(Customer_churn_Table!N2479=1,Customer_churn_Table!I2479,NA())</f>
        <v>145150.28</v>
      </c>
      <c r="W2479" s="2">
        <f>IF(Customer_churn_Table!N2479=1,Customer_churn_Table!M2479,NA())</f>
        <v>64869.32</v>
      </c>
    </row>
    <row r="2480" spans="20:23" x14ac:dyDescent="0.35">
      <c r="T2480" s="2">
        <f>IF(Customer_churn_Table!N2480=0,Customer_churn_Table!I2480,NA())</f>
        <v>126670.37</v>
      </c>
      <c r="U2480" s="2">
        <f>IF(Customer_churn_Table!N2480=0,Customer_churn_Table!M2480,NA())</f>
        <v>102426.06</v>
      </c>
      <c r="V2480" s="2" t="e">
        <f>IF(Customer_churn_Table!N2480=1,Customer_churn_Table!I2480,NA())</f>
        <v>#N/A</v>
      </c>
      <c r="W2480" s="2" t="e">
        <f>IF(Customer_churn_Table!N2480=1,Customer_churn_Table!M2480,NA())</f>
        <v>#N/A</v>
      </c>
    </row>
    <row r="2481" spans="20:23" x14ac:dyDescent="0.35">
      <c r="T2481" s="2">
        <f>IF(Customer_churn_Table!N2481=0,Customer_churn_Table!I2481,NA())</f>
        <v>84390.8</v>
      </c>
      <c r="U2481" s="2">
        <f>IF(Customer_churn_Table!N2481=0,Customer_churn_Table!M2481,NA())</f>
        <v>107876.2</v>
      </c>
      <c r="V2481" s="2" t="e">
        <f>IF(Customer_churn_Table!N2481=1,Customer_churn_Table!I2481,NA())</f>
        <v>#N/A</v>
      </c>
      <c r="W2481" s="2" t="e">
        <f>IF(Customer_churn_Table!N2481=1,Customer_churn_Table!M2481,NA())</f>
        <v>#N/A</v>
      </c>
    </row>
    <row r="2482" spans="20:23" x14ac:dyDescent="0.35">
      <c r="T2482" s="2">
        <f>IF(Customer_churn_Table!N2482=0,Customer_churn_Table!I2482,NA())</f>
        <v>89728.86</v>
      </c>
      <c r="U2482" s="2">
        <f>IF(Customer_churn_Table!N2482=0,Customer_churn_Table!M2482,NA())</f>
        <v>37294.879999999997</v>
      </c>
      <c r="V2482" s="2" t="e">
        <f>IF(Customer_churn_Table!N2482=1,Customer_churn_Table!I2482,NA())</f>
        <v>#N/A</v>
      </c>
      <c r="W2482" s="2" t="e">
        <f>IF(Customer_churn_Table!N2482=1,Customer_churn_Table!M2482,NA())</f>
        <v>#N/A</v>
      </c>
    </row>
    <row r="2483" spans="20:23" x14ac:dyDescent="0.35">
      <c r="T2483" s="2">
        <f>IF(Customer_churn_Table!N2483=0,Customer_churn_Table!I2483,NA())</f>
        <v>0</v>
      </c>
      <c r="U2483" s="2">
        <f>IF(Customer_churn_Table!N2483=0,Customer_churn_Table!M2483,NA())</f>
        <v>89248.99</v>
      </c>
      <c r="V2483" s="2" t="e">
        <f>IF(Customer_churn_Table!N2483=1,Customer_churn_Table!I2483,NA())</f>
        <v>#N/A</v>
      </c>
      <c r="W2483" s="2" t="e">
        <f>IF(Customer_churn_Table!N2483=1,Customer_churn_Table!M2483,NA())</f>
        <v>#N/A</v>
      </c>
    </row>
    <row r="2484" spans="20:23" x14ac:dyDescent="0.35">
      <c r="T2484" s="2">
        <f>IF(Customer_churn_Table!N2484=0,Customer_churn_Table!I2484,NA())</f>
        <v>118628.8</v>
      </c>
      <c r="U2484" s="2">
        <f>IF(Customer_churn_Table!N2484=0,Customer_churn_Table!M2484,NA())</f>
        <v>91973.63</v>
      </c>
      <c r="V2484" s="2" t="e">
        <f>IF(Customer_churn_Table!N2484=1,Customer_churn_Table!I2484,NA())</f>
        <v>#N/A</v>
      </c>
      <c r="W2484" s="2" t="e">
        <f>IF(Customer_churn_Table!N2484=1,Customer_churn_Table!M2484,NA())</f>
        <v>#N/A</v>
      </c>
    </row>
    <row r="2485" spans="20:23" x14ac:dyDescent="0.35">
      <c r="T2485" s="2">
        <f>IF(Customer_churn_Table!N2485=0,Customer_churn_Table!I2485,NA())</f>
        <v>0</v>
      </c>
      <c r="U2485" s="2">
        <f>IF(Customer_churn_Table!N2485=0,Customer_churn_Table!M2485,NA())</f>
        <v>16870.2</v>
      </c>
      <c r="V2485" s="2" t="e">
        <f>IF(Customer_churn_Table!N2485=1,Customer_churn_Table!I2485,NA())</f>
        <v>#N/A</v>
      </c>
      <c r="W2485" s="2" t="e">
        <f>IF(Customer_churn_Table!N2485=1,Customer_churn_Table!M2485,NA())</f>
        <v>#N/A</v>
      </c>
    </row>
    <row r="2486" spans="20:23" x14ac:dyDescent="0.35">
      <c r="T2486" s="2">
        <f>IF(Customer_churn_Table!N2486=0,Customer_churn_Table!I2486,NA())</f>
        <v>96863.13</v>
      </c>
      <c r="U2486" s="2">
        <f>IF(Customer_churn_Table!N2486=0,Customer_churn_Table!M2486,NA())</f>
        <v>121681.19</v>
      </c>
      <c r="V2486" s="2" t="e">
        <f>IF(Customer_churn_Table!N2486=1,Customer_churn_Table!I2486,NA())</f>
        <v>#N/A</v>
      </c>
      <c r="W2486" s="2" t="e">
        <f>IF(Customer_churn_Table!N2486=1,Customer_churn_Table!M2486,NA())</f>
        <v>#N/A</v>
      </c>
    </row>
    <row r="2487" spans="20:23" x14ac:dyDescent="0.35">
      <c r="T2487" s="2">
        <f>IF(Customer_churn_Table!N2487=0,Customer_churn_Table!I2487,NA())</f>
        <v>142263.45000000001</v>
      </c>
      <c r="U2487" s="2">
        <f>IF(Customer_churn_Table!N2487=0,Customer_churn_Table!M2487,NA())</f>
        <v>33730.43</v>
      </c>
      <c r="V2487" s="2" t="e">
        <f>IF(Customer_churn_Table!N2487=1,Customer_churn_Table!I2487,NA())</f>
        <v>#N/A</v>
      </c>
      <c r="W2487" s="2" t="e">
        <f>IF(Customer_churn_Table!N2487=1,Customer_churn_Table!M2487,NA())</f>
        <v>#N/A</v>
      </c>
    </row>
    <row r="2488" spans="20:23" x14ac:dyDescent="0.35">
      <c r="T2488" s="2">
        <f>IF(Customer_churn_Table!N2488=0,Customer_churn_Table!I2488,NA())</f>
        <v>0</v>
      </c>
      <c r="U2488" s="2">
        <f>IF(Customer_churn_Table!N2488=0,Customer_churn_Table!M2488,NA())</f>
        <v>104786.59</v>
      </c>
      <c r="V2488" s="2" t="e">
        <f>IF(Customer_churn_Table!N2488=1,Customer_churn_Table!I2488,NA())</f>
        <v>#N/A</v>
      </c>
      <c r="W2488" s="2" t="e">
        <f>IF(Customer_churn_Table!N2488=1,Customer_churn_Table!M2488,NA())</f>
        <v>#N/A</v>
      </c>
    </row>
    <row r="2489" spans="20:23" x14ac:dyDescent="0.35">
      <c r="T2489" s="2">
        <f>IF(Customer_churn_Table!N2489=0,Customer_churn_Table!I2489,NA())</f>
        <v>0</v>
      </c>
      <c r="U2489" s="2">
        <f>IF(Customer_churn_Table!N2489=0,Customer_churn_Table!M2489,NA())</f>
        <v>94790.34</v>
      </c>
      <c r="V2489" s="2" t="e">
        <f>IF(Customer_churn_Table!N2489=1,Customer_churn_Table!I2489,NA())</f>
        <v>#N/A</v>
      </c>
      <c r="W2489" s="2" t="e">
        <f>IF(Customer_churn_Table!N2489=1,Customer_churn_Table!M2489,NA())</f>
        <v>#N/A</v>
      </c>
    </row>
    <row r="2490" spans="20:23" x14ac:dyDescent="0.35">
      <c r="T2490" s="2">
        <f>IF(Customer_churn_Table!N2490=0,Customer_churn_Table!I2490,NA())</f>
        <v>0</v>
      </c>
      <c r="U2490" s="2">
        <f>IF(Customer_churn_Table!N2490=0,Customer_churn_Table!M2490,NA())</f>
        <v>28726.07</v>
      </c>
      <c r="V2490" s="2" t="e">
        <f>IF(Customer_churn_Table!N2490=1,Customer_churn_Table!I2490,NA())</f>
        <v>#N/A</v>
      </c>
      <c r="W2490" s="2" t="e">
        <f>IF(Customer_churn_Table!N2490=1,Customer_churn_Table!M2490,NA())</f>
        <v>#N/A</v>
      </c>
    </row>
    <row r="2491" spans="20:23" x14ac:dyDescent="0.35">
      <c r="T2491" s="2">
        <f>IF(Customer_churn_Table!N2491=0,Customer_churn_Table!I2491,NA())</f>
        <v>122724.37</v>
      </c>
      <c r="U2491" s="2">
        <f>IF(Customer_churn_Table!N2491=0,Customer_churn_Table!M2491,NA())</f>
        <v>67057.27</v>
      </c>
      <c r="V2491" s="2" t="e">
        <f>IF(Customer_churn_Table!N2491=1,Customer_churn_Table!I2491,NA())</f>
        <v>#N/A</v>
      </c>
      <c r="W2491" s="2" t="e">
        <f>IF(Customer_churn_Table!N2491=1,Customer_churn_Table!M2491,NA())</f>
        <v>#N/A</v>
      </c>
    </row>
    <row r="2492" spans="20:23" x14ac:dyDescent="0.35">
      <c r="T2492" s="2">
        <f>IF(Customer_churn_Table!N2492=0,Customer_churn_Table!I2492,NA())</f>
        <v>174902.26</v>
      </c>
      <c r="U2492" s="2">
        <f>IF(Customer_churn_Table!N2492=0,Customer_churn_Table!M2492,NA())</f>
        <v>69079.850000000006</v>
      </c>
      <c r="V2492" s="2" t="e">
        <f>IF(Customer_churn_Table!N2492=1,Customer_churn_Table!I2492,NA())</f>
        <v>#N/A</v>
      </c>
      <c r="W2492" s="2" t="e">
        <f>IF(Customer_churn_Table!N2492=1,Customer_churn_Table!M2492,NA())</f>
        <v>#N/A</v>
      </c>
    </row>
    <row r="2493" spans="20:23" x14ac:dyDescent="0.35">
      <c r="T2493" s="2">
        <f>IF(Customer_churn_Table!N2493=0,Customer_churn_Table!I2493,NA())</f>
        <v>0</v>
      </c>
      <c r="U2493" s="2">
        <f>IF(Customer_churn_Table!N2493=0,Customer_churn_Table!M2493,NA())</f>
        <v>179780.74</v>
      </c>
      <c r="V2493" s="2" t="e">
        <f>IF(Customer_churn_Table!N2493=1,Customer_churn_Table!I2493,NA())</f>
        <v>#N/A</v>
      </c>
      <c r="W2493" s="2" t="e">
        <f>IF(Customer_churn_Table!N2493=1,Customer_churn_Table!M2493,NA())</f>
        <v>#N/A</v>
      </c>
    </row>
    <row r="2494" spans="20:23" x14ac:dyDescent="0.35">
      <c r="T2494" s="2" t="e">
        <f>IF(Customer_churn_Table!N2494=0,Customer_churn_Table!I2494,NA())</f>
        <v>#N/A</v>
      </c>
      <c r="U2494" s="2" t="e">
        <f>IF(Customer_churn_Table!N2494=0,Customer_churn_Table!M2494,NA())</f>
        <v>#N/A</v>
      </c>
      <c r="V2494" s="2">
        <f>IF(Customer_churn_Table!N2494=1,Customer_churn_Table!I2494,NA())</f>
        <v>108914.17</v>
      </c>
      <c r="W2494" s="2">
        <f>IF(Customer_churn_Table!N2494=1,Customer_churn_Table!M2494,NA())</f>
        <v>183572.39</v>
      </c>
    </row>
    <row r="2495" spans="20:23" x14ac:dyDescent="0.35">
      <c r="T2495" s="2">
        <f>IF(Customer_churn_Table!N2495=0,Customer_churn_Table!I2495,NA())</f>
        <v>98052.66</v>
      </c>
      <c r="U2495" s="2">
        <f>IF(Customer_churn_Table!N2495=0,Customer_churn_Table!M2495,NA())</f>
        <v>142587.32</v>
      </c>
      <c r="V2495" s="2" t="e">
        <f>IF(Customer_churn_Table!N2495=1,Customer_churn_Table!I2495,NA())</f>
        <v>#N/A</v>
      </c>
      <c r="W2495" s="2" t="e">
        <f>IF(Customer_churn_Table!N2495=1,Customer_churn_Table!M2495,NA())</f>
        <v>#N/A</v>
      </c>
    </row>
    <row r="2496" spans="20:23" x14ac:dyDescent="0.35">
      <c r="T2496" s="2">
        <f>IF(Customer_churn_Table!N2496=0,Customer_churn_Table!I2496,NA())</f>
        <v>123873.19</v>
      </c>
      <c r="U2496" s="2">
        <f>IF(Customer_churn_Table!N2496=0,Customer_churn_Table!M2496,NA())</f>
        <v>177844.06</v>
      </c>
      <c r="V2496" s="2" t="e">
        <f>IF(Customer_churn_Table!N2496=1,Customer_churn_Table!I2496,NA())</f>
        <v>#N/A</v>
      </c>
      <c r="W2496" s="2" t="e">
        <f>IF(Customer_churn_Table!N2496=1,Customer_churn_Table!M2496,NA())</f>
        <v>#N/A</v>
      </c>
    </row>
    <row r="2497" spans="20:23" x14ac:dyDescent="0.35">
      <c r="T2497" s="2" t="e">
        <f>IF(Customer_churn_Table!N2497=0,Customer_churn_Table!I2497,NA())</f>
        <v>#N/A</v>
      </c>
      <c r="U2497" s="2" t="e">
        <f>IF(Customer_churn_Table!N2497=0,Customer_churn_Table!M2497,NA())</f>
        <v>#N/A</v>
      </c>
      <c r="V2497" s="2">
        <f>IF(Customer_churn_Table!N2497=1,Customer_churn_Table!I2497,NA())</f>
        <v>111920.13</v>
      </c>
      <c r="W2497" s="2">
        <f>IF(Customer_churn_Table!N2497=1,Customer_churn_Table!M2497,NA())</f>
        <v>197634.11</v>
      </c>
    </row>
    <row r="2498" spans="20:23" x14ac:dyDescent="0.35">
      <c r="T2498" s="2">
        <f>IF(Customer_churn_Table!N2498=0,Customer_churn_Table!I2498,NA())</f>
        <v>0</v>
      </c>
      <c r="U2498" s="2">
        <f>IF(Customer_churn_Table!N2498=0,Customer_churn_Table!M2498,NA())</f>
        <v>121053.19</v>
      </c>
      <c r="V2498" s="2" t="e">
        <f>IF(Customer_churn_Table!N2498=1,Customer_churn_Table!I2498,NA())</f>
        <v>#N/A</v>
      </c>
      <c r="W2498" s="2" t="e">
        <f>IF(Customer_churn_Table!N2498=1,Customer_churn_Table!M2498,NA())</f>
        <v>#N/A</v>
      </c>
    </row>
    <row r="2499" spans="20:23" x14ac:dyDescent="0.35">
      <c r="T2499" s="2">
        <f>IF(Customer_churn_Table!N2499=0,Customer_churn_Table!I2499,NA())</f>
        <v>0</v>
      </c>
      <c r="U2499" s="2">
        <f>IF(Customer_churn_Table!N2499=0,Customer_churn_Table!M2499,NA())</f>
        <v>149613.76999999999</v>
      </c>
      <c r="V2499" s="2" t="e">
        <f>IF(Customer_churn_Table!N2499=1,Customer_churn_Table!I2499,NA())</f>
        <v>#N/A</v>
      </c>
      <c r="W2499" s="2" t="e">
        <f>IF(Customer_churn_Table!N2499=1,Customer_churn_Table!M2499,NA())</f>
        <v>#N/A</v>
      </c>
    </row>
    <row r="2500" spans="20:23" x14ac:dyDescent="0.35">
      <c r="T2500" s="2">
        <f>IF(Customer_churn_Table!N2500=0,Customer_churn_Table!I2500,NA())</f>
        <v>0</v>
      </c>
      <c r="U2500" s="2">
        <f>IF(Customer_churn_Table!N2500=0,Customer_churn_Table!M2500,NA())</f>
        <v>142.81</v>
      </c>
      <c r="V2500" s="2" t="e">
        <f>IF(Customer_churn_Table!N2500=1,Customer_churn_Table!I2500,NA())</f>
        <v>#N/A</v>
      </c>
      <c r="W2500" s="2" t="e">
        <f>IF(Customer_churn_Table!N2500=1,Customer_churn_Table!M2500,NA())</f>
        <v>#N/A</v>
      </c>
    </row>
    <row r="2501" spans="20:23" x14ac:dyDescent="0.35">
      <c r="T2501" s="2" t="e">
        <f>IF(Customer_churn_Table!N2501=0,Customer_churn_Table!I2501,NA())</f>
        <v>#N/A</v>
      </c>
      <c r="U2501" s="2" t="e">
        <f>IF(Customer_churn_Table!N2501=0,Customer_churn_Table!M2501,NA())</f>
        <v>#N/A</v>
      </c>
      <c r="V2501" s="2">
        <f>IF(Customer_churn_Table!N2501=1,Customer_churn_Table!I2501,NA())</f>
        <v>75150.34</v>
      </c>
      <c r="W2501" s="2">
        <f>IF(Customer_churn_Table!N2501=1,Customer_churn_Table!M2501,NA())</f>
        <v>131766.67000000001</v>
      </c>
    </row>
    <row r="2502" spans="20:23" x14ac:dyDescent="0.35">
      <c r="T2502" s="2">
        <f>IF(Customer_churn_Table!N2502=0,Customer_churn_Table!I2502,NA())</f>
        <v>0</v>
      </c>
      <c r="U2502" s="2">
        <f>IF(Customer_churn_Table!N2502=0,Customer_churn_Table!M2502,NA())</f>
        <v>53311.78</v>
      </c>
      <c r="V2502" s="2" t="e">
        <f>IF(Customer_churn_Table!N2502=1,Customer_churn_Table!I2502,NA())</f>
        <v>#N/A</v>
      </c>
      <c r="W2502" s="2" t="e">
        <f>IF(Customer_churn_Table!N2502=1,Customer_churn_Table!M2502,NA())</f>
        <v>#N/A</v>
      </c>
    </row>
    <row r="2503" spans="20:23" x14ac:dyDescent="0.35">
      <c r="T2503" s="2">
        <f>IF(Customer_churn_Table!N2503=0,Customer_churn_Table!I2503,NA())</f>
        <v>114753.76</v>
      </c>
      <c r="U2503" s="2">
        <f>IF(Customer_churn_Table!N2503=0,Customer_churn_Table!M2503,NA())</f>
        <v>107665.02</v>
      </c>
      <c r="V2503" s="2" t="e">
        <f>IF(Customer_churn_Table!N2503=1,Customer_churn_Table!I2503,NA())</f>
        <v>#N/A</v>
      </c>
      <c r="W2503" s="2" t="e">
        <f>IF(Customer_churn_Table!N2503=1,Customer_churn_Table!M2503,NA())</f>
        <v>#N/A</v>
      </c>
    </row>
    <row r="2504" spans="20:23" x14ac:dyDescent="0.35">
      <c r="T2504" s="2">
        <f>IF(Customer_churn_Table!N2504=0,Customer_churn_Table!I2504,NA())</f>
        <v>0</v>
      </c>
      <c r="U2504" s="2">
        <f>IF(Customer_churn_Table!N2504=0,Customer_churn_Table!M2504,NA())</f>
        <v>109523.88</v>
      </c>
      <c r="V2504" s="2" t="e">
        <f>IF(Customer_churn_Table!N2504=1,Customer_churn_Table!I2504,NA())</f>
        <v>#N/A</v>
      </c>
      <c r="W2504" s="2" t="e">
        <f>IF(Customer_churn_Table!N2504=1,Customer_churn_Table!M2504,NA())</f>
        <v>#N/A</v>
      </c>
    </row>
    <row r="2505" spans="20:23" x14ac:dyDescent="0.35">
      <c r="T2505" s="2">
        <f>IF(Customer_churn_Table!N2505=0,Customer_churn_Table!I2505,NA())</f>
        <v>111871.93</v>
      </c>
      <c r="U2505" s="2">
        <f>IF(Customer_churn_Table!N2505=0,Customer_churn_Table!M2505,NA())</f>
        <v>112132.86</v>
      </c>
      <c r="V2505" s="2" t="e">
        <f>IF(Customer_churn_Table!N2505=1,Customer_churn_Table!I2505,NA())</f>
        <v>#N/A</v>
      </c>
      <c r="W2505" s="2" t="e">
        <f>IF(Customer_churn_Table!N2505=1,Customer_churn_Table!M2505,NA())</f>
        <v>#N/A</v>
      </c>
    </row>
    <row r="2506" spans="20:23" x14ac:dyDescent="0.35">
      <c r="T2506" s="2">
        <f>IF(Customer_churn_Table!N2506=0,Customer_churn_Table!I2506,NA())</f>
        <v>0</v>
      </c>
      <c r="U2506" s="2">
        <f>IF(Customer_churn_Table!N2506=0,Customer_churn_Table!M2506,NA())</f>
        <v>113645.4</v>
      </c>
      <c r="V2506" s="2" t="e">
        <f>IF(Customer_churn_Table!N2506=1,Customer_churn_Table!I2506,NA())</f>
        <v>#N/A</v>
      </c>
      <c r="W2506" s="2" t="e">
        <f>IF(Customer_churn_Table!N2506=1,Customer_churn_Table!M2506,NA())</f>
        <v>#N/A</v>
      </c>
    </row>
    <row r="2507" spans="20:23" x14ac:dyDescent="0.35">
      <c r="T2507" s="2">
        <f>IF(Customer_churn_Table!N2507=0,Customer_churn_Table!I2507,NA())</f>
        <v>135927.06</v>
      </c>
      <c r="U2507" s="2">
        <f>IF(Customer_churn_Table!N2507=0,Customer_churn_Table!M2507,NA())</f>
        <v>180890.4</v>
      </c>
      <c r="V2507" s="2" t="e">
        <f>IF(Customer_churn_Table!N2507=1,Customer_churn_Table!I2507,NA())</f>
        <v>#N/A</v>
      </c>
      <c r="W2507" s="2" t="e">
        <f>IF(Customer_churn_Table!N2507=1,Customer_churn_Table!M2507,NA())</f>
        <v>#N/A</v>
      </c>
    </row>
    <row r="2508" spans="20:23" x14ac:dyDescent="0.35">
      <c r="T2508" s="2">
        <f>IF(Customer_churn_Table!N2508=0,Customer_churn_Table!I2508,NA())</f>
        <v>0</v>
      </c>
      <c r="U2508" s="2">
        <f>IF(Customer_churn_Table!N2508=0,Customer_churn_Table!M2508,NA())</f>
        <v>70974.13</v>
      </c>
      <c r="V2508" s="2" t="e">
        <f>IF(Customer_churn_Table!N2508=1,Customer_churn_Table!I2508,NA())</f>
        <v>#N/A</v>
      </c>
      <c r="W2508" s="2" t="e">
        <f>IF(Customer_churn_Table!N2508=1,Customer_churn_Table!M2508,NA())</f>
        <v>#N/A</v>
      </c>
    </row>
    <row r="2509" spans="20:23" x14ac:dyDescent="0.35">
      <c r="T2509" s="2">
        <f>IF(Customer_churn_Table!N2509=0,Customer_churn_Table!I2509,NA())</f>
        <v>0</v>
      </c>
      <c r="U2509" s="2">
        <f>IF(Customer_churn_Table!N2509=0,Customer_churn_Table!M2509,NA())</f>
        <v>53379.519999999997</v>
      </c>
      <c r="V2509" s="2" t="e">
        <f>IF(Customer_churn_Table!N2509=1,Customer_churn_Table!I2509,NA())</f>
        <v>#N/A</v>
      </c>
      <c r="W2509" s="2" t="e">
        <f>IF(Customer_churn_Table!N2509=1,Customer_churn_Table!M2509,NA())</f>
        <v>#N/A</v>
      </c>
    </row>
    <row r="2510" spans="20:23" x14ac:dyDescent="0.35">
      <c r="T2510" s="2">
        <f>IF(Customer_churn_Table!N2510=0,Customer_churn_Table!I2510,NA())</f>
        <v>57037.74</v>
      </c>
      <c r="U2510" s="2">
        <f>IF(Customer_churn_Table!N2510=0,Customer_churn_Table!M2510,NA())</f>
        <v>158531.01</v>
      </c>
      <c r="V2510" s="2" t="e">
        <f>IF(Customer_churn_Table!N2510=1,Customer_churn_Table!I2510,NA())</f>
        <v>#N/A</v>
      </c>
      <c r="W2510" s="2" t="e">
        <f>IF(Customer_churn_Table!N2510=1,Customer_churn_Table!M2510,NA())</f>
        <v>#N/A</v>
      </c>
    </row>
    <row r="2511" spans="20:23" x14ac:dyDescent="0.35">
      <c r="T2511" s="2" t="e">
        <f>IF(Customer_churn_Table!N2511=0,Customer_churn_Table!I2511,NA())</f>
        <v>#N/A</v>
      </c>
      <c r="U2511" s="2" t="e">
        <f>IF(Customer_churn_Table!N2511=0,Customer_churn_Table!M2511,NA())</f>
        <v>#N/A</v>
      </c>
      <c r="V2511" s="2">
        <f>IF(Customer_churn_Table!N2511=1,Customer_churn_Table!I2511,NA())</f>
        <v>0</v>
      </c>
      <c r="W2511" s="2">
        <f>IF(Customer_churn_Table!N2511=1,Customer_churn_Table!M2511,NA())</f>
        <v>179267.94</v>
      </c>
    </row>
    <row r="2512" spans="20:23" x14ac:dyDescent="0.35">
      <c r="T2512" s="2">
        <f>IF(Customer_churn_Table!N2512=0,Customer_churn_Table!I2512,NA())</f>
        <v>79468.960000000006</v>
      </c>
      <c r="U2512" s="2">
        <f>IF(Customer_churn_Table!N2512=0,Customer_churn_Table!M2512,NA())</f>
        <v>84606.03</v>
      </c>
      <c r="V2512" s="2" t="e">
        <f>IF(Customer_churn_Table!N2512=1,Customer_churn_Table!I2512,NA())</f>
        <v>#N/A</v>
      </c>
      <c r="W2512" s="2" t="e">
        <f>IF(Customer_churn_Table!N2512=1,Customer_churn_Table!M2512,NA())</f>
        <v>#N/A</v>
      </c>
    </row>
    <row r="2513" spans="20:23" x14ac:dyDescent="0.35">
      <c r="T2513" s="2">
        <f>IF(Customer_churn_Table!N2513=0,Customer_churn_Table!I2513,NA())</f>
        <v>121063.85</v>
      </c>
      <c r="U2513" s="2">
        <f>IF(Customer_churn_Table!N2513=0,Customer_churn_Table!M2513,NA())</f>
        <v>56984.58</v>
      </c>
      <c r="V2513" s="2" t="e">
        <f>IF(Customer_churn_Table!N2513=1,Customer_churn_Table!I2513,NA())</f>
        <v>#N/A</v>
      </c>
      <c r="W2513" s="2" t="e">
        <f>IF(Customer_churn_Table!N2513=1,Customer_churn_Table!M2513,NA())</f>
        <v>#N/A</v>
      </c>
    </row>
    <row r="2514" spans="20:23" x14ac:dyDescent="0.35">
      <c r="T2514" s="2">
        <f>IF(Customer_churn_Table!N2514=0,Customer_churn_Table!I2514,NA())</f>
        <v>118537.47</v>
      </c>
      <c r="U2514" s="2">
        <f>IF(Customer_churn_Table!N2514=0,Customer_churn_Table!M2514,NA())</f>
        <v>116912.45</v>
      </c>
      <c r="V2514" s="2" t="e">
        <f>IF(Customer_churn_Table!N2514=1,Customer_churn_Table!I2514,NA())</f>
        <v>#N/A</v>
      </c>
      <c r="W2514" s="2" t="e">
        <f>IF(Customer_churn_Table!N2514=1,Customer_churn_Table!M2514,NA())</f>
        <v>#N/A</v>
      </c>
    </row>
    <row r="2515" spans="20:23" x14ac:dyDescent="0.35">
      <c r="T2515" s="2">
        <f>IF(Customer_churn_Table!N2515=0,Customer_churn_Table!I2515,NA())</f>
        <v>0</v>
      </c>
      <c r="U2515" s="2">
        <f>IF(Customer_churn_Table!N2515=0,Customer_churn_Table!M2515,NA())</f>
        <v>102999.33</v>
      </c>
      <c r="V2515" s="2" t="e">
        <f>IF(Customer_churn_Table!N2515=1,Customer_churn_Table!I2515,NA())</f>
        <v>#N/A</v>
      </c>
      <c r="W2515" s="2" t="e">
        <f>IF(Customer_churn_Table!N2515=1,Customer_churn_Table!M2515,NA())</f>
        <v>#N/A</v>
      </c>
    </row>
    <row r="2516" spans="20:23" x14ac:dyDescent="0.35">
      <c r="T2516" s="2">
        <f>IF(Customer_churn_Table!N2516=0,Customer_churn_Table!I2516,NA())</f>
        <v>105082.07</v>
      </c>
      <c r="U2516" s="2">
        <f>IF(Customer_churn_Table!N2516=0,Customer_churn_Table!M2516,NA())</f>
        <v>132801.57</v>
      </c>
      <c r="V2516" s="2" t="e">
        <f>IF(Customer_churn_Table!N2516=1,Customer_churn_Table!I2516,NA())</f>
        <v>#N/A</v>
      </c>
      <c r="W2516" s="2" t="e">
        <f>IF(Customer_churn_Table!N2516=1,Customer_churn_Table!M2516,NA())</f>
        <v>#N/A</v>
      </c>
    </row>
    <row r="2517" spans="20:23" x14ac:dyDescent="0.35">
      <c r="T2517" s="2" t="e">
        <f>IF(Customer_churn_Table!N2517=0,Customer_churn_Table!I2517,NA())</f>
        <v>#N/A</v>
      </c>
      <c r="U2517" s="2" t="e">
        <f>IF(Customer_churn_Table!N2517=0,Customer_churn_Table!M2517,NA())</f>
        <v>#N/A</v>
      </c>
      <c r="V2517" s="2">
        <f>IF(Customer_churn_Table!N2517=1,Customer_churn_Table!I2517,NA())</f>
        <v>0</v>
      </c>
      <c r="W2517" s="2">
        <f>IF(Customer_churn_Table!N2517=1,Customer_churn_Table!M2517,NA())</f>
        <v>85455.62</v>
      </c>
    </row>
    <row r="2518" spans="20:23" x14ac:dyDescent="0.35">
      <c r="T2518" s="2">
        <f>IF(Customer_churn_Table!N2518=0,Customer_churn_Table!I2518,NA())</f>
        <v>0</v>
      </c>
      <c r="U2518" s="2">
        <f>IF(Customer_churn_Table!N2518=0,Customer_churn_Table!M2518,NA())</f>
        <v>98657.01</v>
      </c>
      <c r="V2518" s="2" t="e">
        <f>IF(Customer_churn_Table!N2518=1,Customer_churn_Table!I2518,NA())</f>
        <v>#N/A</v>
      </c>
      <c r="W2518" s="2" t="e">
        <f>IF(Customer_churn_Table!N2518=1,Customer_churn_Table!M2518,NA())</f>
        <v>#N/A</v>
      </c>
    </row>
    <row r="2519" spans="20:23" x14ac:dyDescent="0.35">
      <c r="T2519" s="2">
        <f>IF(Customer_churn_Table!N2519=0,Customer_churn_Table!I2519,NA())</f>
        <v>104702.65</v>
      </c>
      <c r="U2519" s="2">
        <f>IF(Customer_churn_Table!N2519=0,Customer_churn_Table!M2519,NA())</f>
        <v>107948.72</v>
      </c>
      <c r="V2519" s="2" t="e">
        <f>IF(Customer_churn_Table!N2519=1,Customer_churn_Table!I2519,NA())</f>
        <v>#N/A</v>
      </c>
      <c r="W2519" s="2" t="e">
        <f>IF(Customer_churn_Table!N2519=1,Customer_churn_Table!M2519,NA())</f>
        <v>#N/A</v>
      </c>
    </row>
    <row r="2520" spans="20:23" x14ac:dyDescent="0.35">
      <c r="T2520" s="2" t="e">
        <f>IF(Customer_churn_Table!N2520=0,Customer_churn_Table!I2520,NA())</f>
        <v>#N/A</v>
      </c>
      <c r="U2520" s="2" t="e">
        <f>IF(Customer_churn_Table!N2520=0,Customer_churn_Table!M2520,NA())</f>
        <v>#N/A</v>
      </c>
      <c r="V2520" s="2">
        <f>IF(Customer_churn_Table!N2520=1,Customer_churn_Table!I2520,NA())</f>
        <v>95813.759999999995</v>
      </c>
      <c r="W2520" s="2">
        <f>IF(Customer_churn_Table!N2520=1,Customer_churn_Table!M2520,NA())</f>
        <v>67944.09</v>
      </c>
    </row>
    <row r="2521" spans="20:23" x14ac:dyDescent="0.35">
      <c r="T2521" s="2">
        <f>IF(Customer_churn_Table!N2521=0,Customer_churn_Table!I2521,NA())</f>
        <v>167026.60999999999</v>
      </c>
      <c r="U2521" s="2">
        <f>IF(Customer_churn_Table!N2521=0,Customer_churn_Table!M2521,NA())</f>
        <v>192892.05</v>
      </c>
      <c r="V2521" s="2" t="e">
        <f>IF(Customer_churn_Table!N2521=1,Customer_churn_Table!I2521,NA())</f>
        <v>#N/A</v>
      </c>
      <c r="W2521" s="2" t="e">
        <f>IF(Customer_churn_Table!N2521=1,Customer_churn_Table!M2521,NA())</f>
        <v>#N/A</v>
      </c>
    </row>
    <row r="2522" spans="20:23" x14ac:dyDescent="0.35">
      <c r="T2522" s="2" t="e">
        <f>IF(Customer_churn_Table!N2522=0,Customer_churn_Table!I2522,NA())</f>
        <v>#N/A</v>
      </c>
      <c r="U2522" s="2" t="e">
        <f>IF(Customer_churn_Table!N2522=0,Customer_churn_Table!M2522,NA())</f>
        <v>#N/A</v>
      </c>
      <c r="V2522" s="2">
        <f>IF(Customer_churn_Table!N2522=1,Customer_churn_Table!I2522,NA())</f>
        <v>102453.26</v>
      </c>
      <c r="W2522" s="2">
        <f>IF(Customer_churn_Table!N2522=1,Customer_churn_Table!M2522,NA())</f>
        <v>187247.56</v>
      </c>
    </row>
    <row r="2523" spans="20:23" x14ac:dyDescent="0.35">
      <c r="T2523" s="2">
        <f>IF(Customer_churn_Table!N2523=0,Customer_churn_Table!I2523,NA())</f>
        <v>148045.45000000001</v>
      </c>
      <c r="U2523" s="2">
        <f>IF(Customer_churn_Table!N2523=0,Customer_churn_Table!M2523,NA())</f>
        <v>114722.42</v>
      </c>
      <c r="V2523" s="2" t="e">
        <f>IF(Customer_churn_Table!N2523=1,Customer_churn_Table!I2523,NA())</f>
        <v>#N/A</v>
      </c>
      <c r="W2523" s="2" t="e">
        <f>IF(Customer_churn_Table!N2523=1,Customer_churn_Table!M2523,NA())</f>
        <v>#N/A</v>
      </c>
    </row>
    <row r="2524" spans="20:23" x14ac:dyDescent="0.35">
      <c r="T2524" s="2">
        <f>IF(Customer_churn_Table!N2524=0,Customer_churn_Table!I2524,NA())</f>
        <v>0</v>
      </c>
      <c r="U2524" s="2">
        <f>IF(Customer_churn_Table!N2524=0,Customer_churn_Table!M2524,NA())</f>
        <v>111687.57</v>
      </c>
      <c r="V2524" s="2" t="e">
        <f>IF(Customer_churn_Table!N2524=1,Customer_churn_Table!I2524,NA())</f>
        <v>#N/A</v>
      </c>
      <c r="W2524" s="2" t="e">
        <f>IF(Customer_churn_Table!N2524=1,Customer_churn_Table!M2524,NA())</f>
        <v>#N/A</v>
      </c>
    </row>
    <row r="2525" spans="20:23" x14ac:dyDescent="0.35">
      <c r="T2525" s="2">
        <f>IF(Customer_churn_Table!N2525=0,Customer_churn_Table!I2525,NA())</f>
        <v>0</v>
      </c>
      <c r="U2525" s="2">
        <f>IF(Customer_churn_Table!N2525=0,Customer_churn_Table!M2525,NA())</f>
        <v>184182.25</v>
      </c>
      <c r="V2525" s="2" t="e">
        <f>IF(Customer_churn_Table!N2525=1,Customer_churn_Table!I2525,NA())</f>
        <v>#N/A</v>
      </c>
      <c r="W2525" s="2" t="e">
        <f>IF(Customer_churn_Table!N2525=1,Customer_churn_Table!M2525,NA())</f>
        <v>#N/A</v>
      </c>
    </row>
    <row r="2526" spans="20:23" x14ac:dyDescent="0.35">
      <c r="T2526" s="2" t="e">
        <f>IF(Customer_churn_Table!N2526=0,Customer_churn_Table!I2526,NA())</f>
        <v>#N/A</v>
      </c>
      <c r="U2526" s="2" t="e">
        <f>IF(Customer_churn_Table!N2526=0,Customer_churn_Table!M2526,NA())</f>
        <v>#N/A</v>
      </c>
      <c r="V2526" s="2">
        <f>IF(Customer_churn_Table!N2526=1,Customer_churn_Table!I2526,NA())</f>
        <v>0</v>
      </c>
      <c r="W2526" s="2">
        <f>IF(Customer_churn_Table!N2526=1,Customer_churn_Table!M2526,NA())</f>
        <v>52759.82</v>
      </c>
    </row>
    <row r="2527" spans="20:23" x14ac:dyDescent="0.35">
      <c r="T2527" s="2">
        <f>IF(Customer_churn_Table!N2527=0,Customer_churn_Table!I2527,NA())</f>
        <v>104498.79</v>
      </c>
      <c r="U2527" s="2">
        <f>IF(Customer_churn_Table!N2527=0,Customer_churn_Table!M2527,NA())</f>
        <v>126451.14</v>
      </c>
      <c r="V2527" s="2" t="e">
        <f>IF(Customer_churn_Table!N2527=1,Customer_churn_Table!I2527,NA())</f>
        <v>#N/A</v>
      </c>
      <c r="W2527" s="2" t="e">
        <f>IF(Customer_churn_Table!N2527=1,Customer_churn_Table!M2527,NA())</f>
        <v>#N/A</v>
      </c>
    </row>
    <row r="2528" spans="20:23" x14ac:dyDescent="0.35">
      <c r="T2528" s="2">
        <f>IF(Customer_churn_Table!N2528=0,Customer_churn_Table!I2528,NA())</f>
        <v>0</v>
      </c>
      <c r="U2528" s="2">
        <f>IF(Customer_churn_Table!N2528=0,Customer_churn_Table!M2528,NA())</f>
        <v>12048.67</v>
      </c>
      <c r="V2528" s="2" t="e">
        <f>IF(Customer_churn_Table!N2528=1,Customer_churn_Table!I2528,NA())</f>
        <v>#N/A</v>
      </c>
      <c r="W2528" s="2" t="e">
        <f>IF(Customer_churn_Table!N2528=1,Customer_churn_Table!M2528,NA())</f>
        <v>#N/A</v>
      </c>
    </row>
    <row r="2529" spans="20:23" x14ac:dyDescent="0.35">
      <c r="T2529" s="2">
        <f>IF(Customer_churn_Table!N2529=0,Customer_churn_Table!I2529,NA())</f>
        <v>0</v>
      </c>
      <c r="U2529" s="2">
        <f>IF(Customer_churn_Table!N2529=0,Customer_churn_Table!M2529,NA())</f>
        <v>95804.33</v>
      </c>
      <c r="V2529" s="2" t="e">
        <f>IF(Customer_churn_Table!N2529=1,Customer_churn_Table!I2529,NA())</f>
        <v>#N/A</v>
      </c>
      <c r="W2529" s="2" t="e">
        <f>IF(Customer_churn_Table!N2529=1,Customer_churn_Table!M2529,NA())</f>
        <v>#N/A</v>
      </c>
    </row>
    <row r="2530" spans="20:23" x14ac:dyDescent="0.35">
      <c r="T2530" s="2">
        <f>IF(Customer_churn_Table!N2530=0,Customer_churn_Table!I2530,NA())</f>
        <v>149542.51999999999</v>
      </c>
      <c r="U2530" s="2">
        <f>IF(Customer_churn_Table!N2530=0,Customer_churn_Table!M2530,NA())</f>
        <v>197911.52</v>
      </c>
      <c r="V2530" s="2" t="e">
        <f>IF(Customer_churn_Table!N2530=1,Customer_churn_Table!I2530,NA())</f>
        <v>#N/A</v>
      </c>
      <c r="W2530" s="2" t="e">
        <f>IF(Customer_churn_Table!N2530=1,Customer_churn_Table!M2530,NA())</f>
        <v>#N/A</v>
      </c>
    </row>
    <row r="2531" spans="20:23" x14ac:dyDescent="0.35">
      <c r="T2531" s="2">
        <f>IF(Customer_churn_Table!N2531=0,Customer_churn_Table!I2531,NA())</f>
        <v>87946.39</v>
      </c>
      <c r="U2531" s="2">
        <f>IF(Customer_churn_Table!N2531=0,Customer_churn_Table!M2531,NA())</f>
        <v>182531.74</v>
      </c>
      <c r="V2531" s="2" t="e">
        <f>IF(Customer_churn_Table!N2531=1,Customer_churn_Table!I2531,NA())</f>
        <v>#N/A</v>
      </c>
      <c r="W2531" s="2" t="e">
        <f>IF(Customer_churn_Table!N2531=1,Customer_churn_Table!M2531,NA())</f>
        <v>#N/A</v>
      </c>
    </row>
    <row r="2532" spans="20:23" x14ac:dyDescent="0.35">
      <c r="T2532" s="2" t="e">
        <f>IF(Customer_churn_Table!N2532=0,Customer_churn_Table!I2532,NA())</f>
        <v>#N/A</v>
      </c>
      <c r="U2532" s="2" t="e">
        <f>IF(Customer_churn_Table!N2532=0,Customer_churn_Table!M2532,NA())</f>
        <v>#N/A</v>
      </c>
      <c r="V2532" s="2">
        <f>IF(Customer_churn_Table!N2532=1,Customer_churn_Table!I2532,NA())</f>
        <v>68639.570000000007</v>
      </c>
      <c r="W2532" s="2">
        <f>IF(Customer_churn_Table!N2532=1,Customer_churn_Table!M2532,NA())</f>
        <v>168002.31</v>
      </c>
    </row>
    <row r="2533" spans="20:23" x14ac:dyDescent="0.35">
      <c r="T2533" s="2">
        <f>IF(Customer_churn_Table!N2533=0,Customer_churn_Table!I2533,NA())</f>
        <v>148826.32</v>
      </c>
      <c r="U2533" s="2">
        <f>IF(Customer_churn_Table!N2533=0,Customer_churn_Table!M2533,NA())</f>
        <v>79450.61</v>
      </c>
      <c r="V2533" s="2" t="e">
        <f>IF(Customer_churn_Table!N2533=1,Customer_churn_Table!I2533,NA())</f>
        <v>#N/A</v>
      </c>
      <c r="W2533" s="2" t="e">
        <f>IF(Customer_churn_Table!N2533=1,Customer_churn_Table!M2533,NA())</f>
        <v>#N/A</v>
      </c>
    </row>
    <row r="2534" spans="20:23" x14ac:dyDescent="0.35">
      <c r="T2534" s="2">
        <f>IF(Customer_churn_Table!N2534=0,Customer_churn_Table!I2534,NA())</f>
        <v>0</v>
      </c>
      <c r="U2534" s="2">
        <f>IF(Customer_churn_Table!N2534=0,Customer_churn_Table!M2534,NA())</f>
        <v>60615.83</v>
      </c>
      <c r="V2534" s="2" t="e">
        <f>IF(Customer_churn_Table!N2534=1,Customer_churn_Table!I2534,NA())</f>
        <v>#N/A</v>
      </c>
      <c r="W2534" s="2" t="e">
        <f>IF(Customer_churn_Table!N2534=1,Customer_churn_Table!M2534,NA())</f>
        <v>#N/A</v>
      </c>
    </row>
    <row r="2535" spans="20:23" x14ac:dyDescent="0.35">
      <c r="T2535" s="2">
        <f>IF(Customer_churn_Table!N2535=0,Customer_churn_Table!I2535,NA())</f>
        <v>108166.09</v>
      </c>
      <c r="U2535" s="2">
        <f>IF(Customer_churn_Table!N2535=0,Customer_churn_Table!M2535,NA())</f>
        <v>8643.2099999999991</v>
      </c>
      <c r="V2535" s="2" t="e">
        <f>IF(Customer_churn_Table!N2535=1,Customer_churn_Table!I2535,NA())</f>
        <v>#N/A</v>
      </c>
      <c r="W2535" s="2" t="e">
        <f>IF(Customer_churn_Table!N2535=1,Customer_churn_Table!M2535,NA())</f>
        <v>#N/A</v>
      </c>
    </row>
    <row r="2536" spans="20:23" x14ac:dyDescent="0.35">
      <c r="T2536" s="2">
        <f>IF(Customer_churn_Table!N2536=0,Customer_churn_Table!I2536,NA())</f>
        <v>103214.71</v>
      </c>
      <c r="U2536" s="2">
        <f>IF(Customer_churn_Table!N2536=0,Customer_churn_Table!M2536,NA())</f>
        <v>172172.7</v>
      </c>
      <c r="V2536" s="2" t="e">
        <f>IF(Customer_churn_Table!N2536=1,Customer_churn_Table!I2536,NA())</f>
        <v>#N/A</v>
      </c>
      <c r="W2536" s="2" t="e">
        <f>IF(Customer_churn_Table!N2536=1,Customer_churn_Table!M2536,NA())</f>
        <v>#N/A</v>
      </c>
    </row>
    <row r="2537" spans="20:23" x14ac:dyDescent="0.35">
      <c r="T2537" s="2" t="e">
        <f>IF(Customer_churn_Table!N2537=0,Customer_churn_Table!I2537,NA())</f>
        <v>#N/A</v>
      </c>
      <c r="U2537" s="2" t="e">
        <f>IF(Customer_churn_Table!N2537=0,Customer_churn_Table!M2537,NA())</f>
        <v>#N/A</v>
      </c>
      <c r="V2537" s="2">
        <f>IF(Customer_churn_Table!N2537=1,Customer_churn_Table!I2537,NA())</f>
        <v>134760.21</v>
      </c>
      <c r="W2537" s="2">
        <f>IF(Customer_churn_Table!N2537=1,Customer_churn_Table!M2537,NA())</f>
        <v>174434.06</v>
      </c>
    </row>
    <row r="2538" spans="20:23" x14ac:dyDescent="0.35">
      <c r="T2538" s="2" t="e">
        <f>IF(Customer_churn_Table!N2538=0,Customer_churn_Table!I2538,NA())</f>
        <v>#N/A</v>
      </c>
      <c r="U2538" s="2" t="e">
        <f>IF(Customer_churn_Table!N2538=0,Customer_churn_Table!M2538,NA())</f>
        <v>#N/A</v>
      </c>
      <c r="V2538" s="2">
        <f>IF(Customer_churn_Table!N2538=1,Customer_churn_Table!I2538,NA())</f>
        <v>0</v>
      </c>
      <c r="W2538" s="2">
        <f>IF(Customer_churn_Table!N2538=1,Customer_churn_Table!M2538,NA())</f>
        <v>194930.3</v>
      </c>
    </row>
    <row r="2539" spans="20:23" x14ac:dyDescent="0.35">
      <c r="T2539" s="2">
        <f>IF(Customer_churn_Table!N2539=0,Customer_churn_Table!I2539,NA())</f>
        <v>90124.64</v>
      </c>
      <c r="U2539" s="2">
        <f>IF(Customer_churn_Table!N2539=0,Customer_churn_Table!M2539,NA())</f>
        <v>137476.71</v>
      </c>
      <c r="V2539" s="2" t="e">
        <f>IF(Customer_churn_Table!N2539=1,Customer_churn_Table!I2539,NA())</f>
        <v>#N/A</v>
      </c>
      <c r="W2539" s="2" t="e">
        <f>IF(Customer_churn_Table!N2539=1,Customer_churn_Table!M2539,NA())</f>
        <v>#N/A</v>
      </c>
    </row>
    <row r="2540" spans="20:23" x14ac:dyDescent="0.35">
      <c r="T2540" s="2">
        <f>IF(Customer_churn_Table!N2540=0,Customer_churn_Table!I2540,NA())</f>
        <v>0</v>
      </c>
      <c r="U2540" s="2">
        <f>IF(Customer_churn_Table!N2540=0,Customer_churn_Table!M2540,NA())</f>
        <v>94415.6</v>
      </c>
      <c r="V2540" s="2" t="e">
        <f>IF(Customer_churn_Table!N2540=1,Customer_churn_Table!I2540,NA())</f>
        <v>#N/A</v>
      </c>
      <c r="W2540" s="2" t="e">
        <f>IF(Customer_churn_Table!N2540=1,Customer_churn_Table!M2540,NA())</f>
        <v>#N/A</v>
      </c>
    </row>
    <row r="2541" spans="20:23" x14ac:dyDescent="0.35">
      <c r="T2541" s="2" t="e">
        <f>IF(Customer_churn_Table!N2541=0,Customer_churn_Table!I2541,NA())</f>
        <v>#N/A</v>
      </c>
      <c r="U2541" s="2" t="e">
        <f>IF(Customer_churn_Table!N2541=0,Customer_churn_Table!M2541,NA())</f>
        <v>#N/A</v>
      </c>
      <c r="V2541" s="2">
        <f>IF(Customer_churn_Table!N2541=1,Customer_churn_Table!I2541,NA())</f>
        <v>87361.02</v>
      </c>
      <c r="W2541" s="2">
        <f>IF(Customer_churn_Table!N2541=1,Customer_churn_Table!M2541,NA())</f>
        <v>120376.87</v>
      </c>
    </row>
    <row r="2542" spans="20:23" x14ac:dyDescent="0.35">
      <c r="T2542" s="2" t="e">
        <f>IF(Customer_churn_Table!N2542=0,Customer_churn_Table!I2542,NA())</f>
        <v>#N/A</v>
      </c>
      <c r="U2542" s="2" t="e">
        <f>IF(Customer_churn_Table!N2542=0,Customer_churn_Table!M2542,NA())</f>
        <v>#N/A</v>
      </c>
      <c r="V2542" s="2">
        <f>IF(Customer_churn_Table!N2542=1,Customer_churn_Table!I2542,NA())</f>
        <v>111257.59</v>
      </c>
      <c r="W2542" s="2">
        <f>IF(Customer_churn_Table!N2542=1,Customer_churn_Table!M2542,NA())</f>
        <v>97623.42</v>
      </c>
    </row>
    <row r="2543" spans="20:23" x14ac:dyDescent="0.35">
      <c r="T2543" s="2" t="e">
        <f>IF(Customer_churn_Table!N2543=0,Customer_churn_Table!I2543,NA())</f>
        <v>#N/A</v>
      </c>
      <c r="U2543" s="2" t="e">
        <f>IF(Customer_churn_Table!N2543=0,Customer_churn_Table!M2543,NA())</f>
        <v>#N/A</v>
      </c>
      <c r="V2543" s="2">
        <f>IF(Customer_churn_Table!N2543=1,Customer_churn_Table!I2543,NA())</f>
        <v>131583.59</v>
      </c>
      <c r="W2543" s="2">
        <f>IF(Customer_churn_Table!N2543=1,Customer_churn_Table!M2543,NA())</f>
        <v>66238.23</v>
      </c>
    </row>
    <row r="2544" spans="20:23" x14ac:dyDescent="0.35">
      <c r="T2544" s="2" t="e">
        <f>IF(Customer_churn_Table!N2544=0,Customer_churn_Table!I2544,NA())</f>
        <v>#N/A</v>
      </c>
      <c r="U2544" s="2" t="e">
        <f>IF(Customer_churn_Table!N2544=0,Customer_churn_Table!M2544,NA())</f>
        <v>#N/A</v>
      </c>
      <c r="V2544" s="2">
        <f>IF(Customer_churn_Table!N2544=1,Customer_churn_Table!I2544,NA())</f>
        <v>95020.800000000003</v>
      </c>
      <c r="W2544" s="2">
        <f>IF(Customer_churn_Table!N2544=1,Customer_churn_Table!M2544,NA())</f>
        <v>131710.59</v>
      </c>
    </row>
    <row r="2545" spans="20:23" x14ac:dyDescent="0.35">
      <c r="T2545" s="2">
        <f>IF(Customer_churn_Table!N2545=0,Customer_churn_Table!I2545,NA())</f>
        <v>0</v>
      </c>
      <c r="U2545" s="2">
        <f>IF(Customer_churn_Table!N2545=0,Customer_churn_Table!M2545,NA())</f>
        <v>69052.87</v>
      </c>
      <c r="V2545" s="2" t="e">
        <f>IF(Customer_churn_Table!N2545=1,Customer_churn_Table!I2545,NA())</f>
        <v>#N/A</v>
      </c>
      <c r="W2545" s="2" t="e">
        <f>IF(Customer_churn_Table!N2545=1,Customer_churn_Table!M2545,NA())</f>
        <v>#N/A</v>
      </c>
    </row>
    <row r="2546" spans="20:23" x14ac:dyDescent="0.35">
      <c r="T2546" s="2">
        <f>IF(Customer_churn_Table!N2546=0,Customer_churn_Table!I2546,NA())</f>
        <v>80242.37</v>
      </c>
      <c r="U2546" s="2">
        <f>IF(Customer_churn_Table!N2546=0,Customer_churn_Table!M2546,NA())</f>
        <v>56780.97</v>
      </c>
      <c r="V2546" s="2" t="e">
        <f>IF(Customer_churn_Table!N2546=1,Customer_churn_Table!I2546,NA())</f>
        <v>#N/A</v>
      </c>
      <c r="W2546" s="2" t="e">
        <f>IF(Customer_churn_Table!N2546=1,Customer_churn_Table!M2546,NA())</f>
        <v>#N/A</v>
      </c>
    </row>
    <row r="2547" spans="20:23" x14ac:dyDescent="0.35">
      <c r="T2547" s="2">
        <f>IF(Customer_churn_Table!N2547=0,Customer_churn_Table!I2547,NA())</f>
        <v>0</v>
      </c>
      <c r="U2547" s="2">
        <f>IF(Customer_churn_Table!N2547=0,Customer_churn_Table!M2547,NA())</f>
        <v>170072.9</v>
      </c>
      <c r="V2547" s="2" t="e">
        <f>IF(Customer_churn_Table!N2547=1,Customer_churn_Table!I2547,NA())</f>
        <v>#N/A</v>
      </c>
      <c r="W2547" s="2" t="e">
        <f>IF(Customer_churn_Table!N2547=1,Customer_churn_Table!M2547,NA())</f>
        <v>#N/A</v>
      </c>
    </row>
    <row r="2548" spans="20:23" x14ac:dyDescent="0.35">
      <c r="T2548" s="2" t="e">
        <f>IF(Customer_churn_Table!N2548=0,Customer_churn_Table!I2548,NA())</f>
        <v>#N/A</v>
      </c>
      <c r="U2548" s="2" t="e">
        <f>IF(Customer_churn_Table!N2548=0,Customer_churn_Table!M2548,NA())</f>
        <v>#N/A</v>
      </c>
      <c r="V2548" s="2">
        <f>IF(Customer_churn_Table!N2548=1,Customer_churn_Table!I2548,NA())</f>
        <v>0</v>
      </c>
      <c r="W2548" s="2">
        <f>IF(Customer_churn_Table!N2548=1,Customer_churn_Table!M2548,NA())</f>
        <v>191849.15</v>
      </c>
    </row>
    <row r="2549" spans="20:23" x14ac:dyDescent="0.35">
      <c r="T2549" s="2">
        <f>IF(Customer_churn_Table!N2549=0,Customer_churn_Table!I2549,NA())</f>
        <v>122661.39</v>
      </c>
      <c r="U2549" s="2">
        <f>IF(Customer_churn_Table!N2549=0,Customer_churn_Table!M2549,NA())</f>
        <v>84803.76</v>
      </c>
      <c r="V2549" s="2" t="e">
        <f>IF(Customer_churn_Table!N2549=1,Customer_churn_Table!I2549,NA())</f>
        <v>#N/A</v>
      </c>
      <c r="W2549" s="2" t="e">
        <f>IF(Customer_churn_Table!N2549=1,Customer_churn_Table!M2549,NA())</f>
        <v>#N/A</v>
      </c>
    </row>
    <row r="2550" spans="20:23" x14ac:dyDescent="0.35">
      <c r="T2550" s="2" t="e">
        <f>IF(Customer_churn_Table!N2550=0,Customer_churn_Table!I2550,NA())</f>
        <v>#N/A</v>
      </c>
      <c r="U2550" s="2" t="e">
        <f>IF(Customer_churn_Table!N2550=0,Customer_churn_Table!M2550,NA())</f>
        <v>#N/A</v>
      </c>
      <c r="V2550" s="2">
        <f>IF(Customer_churn_Table!N2550=1,Customer_churn_Table!I2550,NA())</f>
        <v>0</v>
      </c>
      <c r="W2550" s="2">
        <f>IF(Customer_churn_Table!N2550=1,Customer_churn_Table!M2550,NA())</f>
        <v>31840.59</v>
      </c>
    </row>
    <row r="2551" spans="20:23" x14ac:dyDescent="0.35">
      <c r="T2551" s="2" t="e">
        <f>IF(Customer_churn_Table!N2551=0,Customer_churn_Table!I2551,NA())</f>
        <v>#N/A</v>
      </c>
      <c r="U2551" s="2" t="e">
        <f>IF(Customer_churn_Table!N2551=0,Customer_churn_Table!M2551,NA())</f>
        <v>#N/A</v>
      </c>
      <c r="V2551" s="2">
        <f>IF(Customer_churn_Table!N2551=1,Customer_churn_Table!I2551,NA())</f>
        <v>0</v>
      </c>
      <c r="W2551" s="2">
        <f>IF(Customer_churn_Table!N2551=1,Customer_churn_Table!M2551,NA())</f>
        <v>12096.61</v>
      </c>
    </row>
    <row r="2552" spans="20:23" x14ac:dyDescent="0.35">
      <c r="T2552" s="2">
        <f>IF(Customer_churn_Table!N2552=0,Customer_churn_Table!I2552,NA())</f>
        <v>0</v>
      </c>
      <c r="U2552" s="2">
        <f>IF(Customer_churn_Table!N2552=0,Customer_churn_Table!M2552,NA())</f>
        <v>44165.84</v>
      </c>
      <c r="V2552" s="2" t="e">
        <f>IF(Customer_churn_Table!N2552=1,Customer_churn_Table!I2552,NA())</f>
        <v>#N/A</v>
      </c>
      <c r="W2552" s="2" t="e">
        <f>IF(Customer_churn_Table!N2552=1,Customer_churn_Table!M2552,NA())</f>
        <v>#N/A</v>
      </c>
    </row>
    <row r="2553" spans="20:23" x14ac:dyDescent="0.35">
      <c r="T2553" s="2">
        <f>IF(Customer_churn_Table!N2553=0,Customer_churn_Table!I2553,NA())</f>
        <v>0</v>
      </c>
      <c r="U2553" s="2">
        <f>IF(Customer_churn_Table!N2553=0,Customer_churn_Table!M2553,NA())</f>
        <v>91406.62</v>
      </c>
      <c r="V2553" s="2" t="e">
        <f>IF(Customer_churn_Table!N2553=1,Customer_churn_Table!I2553,NA())</f>
        <v>#N/A</v>
      </c>
      <c r="W2553" s="2" t="e">
        <f>IF(Customer_churn_Table!N2553=1,Customer_churn_Table!M2553,NA())</f>
        <v>#N/A</v>
      </c>
    </row>
    <row r="2554" spans="20:23" x14ac:dyDescent="0.35">
      <c r="T2554" s="2">
        <f>IF(Customer_churn_Table!N2554=0,Customer_churn_Table!I2554,NA())</f>
        <v>81742.84</v>
      </c>
      <c r="U2554" s="2">
        <f>IF(Customer_churn_Table!N2554=0,Customer_churn_Table!M2554,NA())</f>
        <v>83282.210000000006</v>
      </c>
      <c r="V2554" s="2" t="e">
        <f>IF(Customer_churn_Table!N2554=1,Customer_churn_Table!I2554,NA())</f>
        <v>#N/A</v>
      </c>
      <c r="W2554" s="2" t="e">
        <f>IF(Customer_churn_Table!N2554=1,Customer_churn_Table!M2554,NA())</f>
        <v>#N/A</v>
      </c>
    </row>
    <row r="2555" spans="20:23" x14ac:dyDescent="0.35">
      <c r="T2555" s="2" t="e">
        <f>IF(Customer_churn_Table!N2555=0,Customer_churn_Table!I2555,NA())</f>
        <v>#N/A</v>
      </c>
      <c r="U2555" s="2" t="e">
        <f>IF(Customer_churn_Table!N2555=0,Customer_churn_Table!M2555,NA())</f>
        <v>#N/A</v>
      </c>
      <c r="V2555" s="2">
        <f>IF(Customer_churn_Table!N2555=1,Customer_churn_Table!I2555,NA())</f>
        <v>0</v>
      </c>
      <c r="W2555" s="2">
        <f>IF(Customer_churn_Table!N2555=1,Customer_churn_Table!M2555,NA())</f>
        <v>198446.91</v>
      </c>
    </row>
    <row r="2556" spans="20:23" x14ac:dyDescent="0.35">
      <c r="T2556" s="2">
        <f>IF(Customer_churn_Table!N2556=0,Customer_churn_Table!I2556,NA())</f>
        <v>145127.85</v>
      </c>
      <c r="U2556" s="2">
        <f>IF(Customer_churn_Table!N2556=0,Customer_churn_Table!M2556,NA())</f>
        <v>7554.68</v>
      </c>
      <c r="V2556" s="2" t="e">
        <f>IF(Customer_churn_Table!N2556=1,Customer_churn_Table!I2556,NA())</f>
        <v>#N/A</v>
      </c>
      <c r="W2556" s="2" t="e">
        <f>IF(Customer_churn_Table!N2556=1,Customer_churn_Table!M2556,NA())</f>
        <v>#N/A</v>
      </c>
    </row>
    <row r="2557" spans="20:23" x14ac:dyDescent="0.35">
      <c r="T2557" s="2">
        <f>IF(Customer_churn_Table!N2557=0,Customer_churn_Table!I2557,NA())</f>
        <v>148912.44</v>
      </c>
      <c r="U2557" s="2">
        <f>IF(Customer_churn_Table!N2557=0,Customer_churn_Table!M2557,NA())</f>
        <v>80416.160000000003</v>
      </c>
      <c r="V2557" s="2" t="e">
        <f>IF(Customer_churn_Table!N2557=1,Customer_churn_Table!I2557,NA())</f>
        <v>#N/A</v>
      </c>
      <c r="W2557" s="2" t="e">
        <f>IF(Customer_churn_Table!N2557=1,Customer_churn_Table!M2557,NA())</f>
        <v>#N/A</v>
      </c>
    </row>
    <row r="2558" spans="20:23" x14ac:dyDescent="0.35">
      <c r="T2558" s="2">
        <f>IF(Customer_churn_Table!N2558=0,Customer_churn_Table!I2558,NA())</f>
        <v>0</v>
      </c>
      <c r="U2558" s="2">
        <f>IF(Customer_churn_Table!N2558=0,Customer_churn_Table!M2558,NA())</f>
        <v>164549.74</v>
      </c>
      <c r="V2558" s="2" t="e">
        <f>IF(Customer_churn_Table!N2558=1,Customer_churn_Table!I2558,NA())</f>
        <v>#N/A</v>
      </c>
      <c r="W2558" s="2" t="e">
        <f>IF(Customer_churn_Table!N2558=1,Customer_churn_Table!M2558,NA())</f>
        <v>#N/A</v>
      </c>
    </row>
    <row r="2559" spans="20:23" x14ac:dyDescent="0.35">
      <c r="T2559" s="2">
        <f>IF(Customer_churn_Table!N2559=0,Customer_churn_Table!I2559,NA())</f>
        <v>89900.24</v>
      </c>
      <c r="U2559" s="2">
        <f>IF(Customer_churn_Table!N2559=0,Customer_churn_Table!M2559,NA())</f>
        <v>175477.03</v>
      </c>
      <c r="V2559" s="2" t="e">
        <f>IF(Customer_churn_Table!N2559=1,Customer_churn_Table!I2559,NA())</f>
        <v>#N/A</v>
      </c>
      <c r="W2559" s="2" t="e">
        <f>IF(Customer_churn_Table!N2559=1,Customer_churn_Table!M2559,NA())</f>
        <v>#N/A</v>
      </c>
    </row>
    <row r="2560" spans="20:23" x14ac:dyDescent="0.35">
      <c r="T2560" s="2">
        <f>IF(Customer_churn_Table!N2560=0,Customer_churn_Table!I2560,NA())</f>
        <v>119027.28</v>
      </c>
      <c r="U2560" s="2">
        <f>IF(Customer_churn_Table!N2560=0,Customer_churn_Table!M2560,NA())</f>
        <v>137903.54</v>
      </c>
      <c r="V2560" s="2" t="e">
        <f>IF(Customer_churn_Table!N2560=1,Customer_churn_Table!I2560,NA())</f>
        <v>#N/A</v>
      </c>
      <c r="W2560" s="2" t="e">
        <f>IF(Customer_churn_Table!N2560=1,Customer_churn_Table!M2560,NA())</f>
        <v>#N/A</v>
      </c>
    </row>
    <row r="2561" spans="20:23" x14ac:dyDescent="0.35">
      <c r="T2561" s="2">
        <f>IF(Customer_churn_Table!N2561=0,Customer_churn_Table!I2561,NA())</f>
        <v>105222.86</v>
      </c>
      <c r="U2561" s="2">
        <f>IF(Customer_churn_Table!N2561=0,Customer_churn_Table!M2561,NA())</f>
        <v>93795.86</v>
      </c>
      <c r="V2561" s="2" t="e">
        <f>IF(Customer_churn_Table!N2561=1,Customer_churn_Table!I2561,NA())</f>
        <v>#N/A</v>
      </c>
      <c r="W2561" s="2" t="e">
        <f>IF(Customer_churn_Table!N2561=1,Customer_churn_Table!M2561,NA())</f>
        <v>#N/A</v>
      </c>
    </row>
    <row r="2562" spans="20:23" x14ac:dyDescent="0.35">
      <c r="T2562" s="2" t="e">
        <f>IF(Customer_churn_Table!N2562=0,Customer_churn_Table!I2562,NA())</f>
        <v>#N/A</v>
      </c>
      <c r="U2562" s="2" t="e">
        <f>IF(Customer_churn_Table!N2562=0,Customer_churn_Table!M2562,NA())</f>
        <v>#N/A</v>
      </c>
      <c r="V2562" s="2">
        <f>IF(Customer_churn_Table!N2562=1,Customer_churn_Table!I2562,NA())</f>
        <v>0</v>
      </c>
      <c r="W2562" s="2">
        <f>IF(Customer_churn_Table!N2562=1,Customer_churn_Table!M2562,NA())</f>
        <v>67997.13</v>
      </c>
    </row>
    <row r="2563" spans="20:23" x14ac:dyDescent="0.35">
      <c r="T2563" s="2">
        <f>IF(Customer_churn_Table!N2563=0,Customer_churn_Table!I2563,NA())</f>
        <v>116114.93</v>
      </c>
      <c r="U2563" s="2">
        <f>IF(Customer_churn_Table!N2563=0,Customer_churn_Table!M2563,NA())</f>
        <v>49492.15</v>
      </c>
      <c r="V2563" s="2" t="e">
        <f>IF(Customer_churn_Table!N2563=1,Customer_churn_Table!I2563,NA())</f>
        <v>#N/A</v>
      </c>
      <c r="W2563" s="2" t="e">
        <f>IF(Customer_churn_Table!N2563=1,Customer_churn_Table!M2563,NA())</f>
        <v>#N/A</v>
      </c>
    </row>
    <row r="2564" spans="20:23" x14ac:dyDescent="0.35">
      <c r="T2564" s="2">
        <f>IF(Customer_churn_Table!N2564=0,Customer_churn_Table!I2564,NA())</f>
        <v>187911.55</v>
      </c>
      <c r="U2564" s="2">
        <f>IF(Customer_churn_Table!N2564=0,Customer_churn_Table!M2564,NA())</f>
        <v>35825.18</v>
      </c>
      <c r="V2564" s="2" t="e">
        <f>IF(Customer_churn_Table!N2564=1,Customer_churn_Table!I2564,NA())</f>
        <v>#N/A</v>
      </c>
      <c r="W2564" s="2" t="e">
        <f>IF(Customer_churn_Table!N2564=1,Customer_churn_Table!M2564,NA())</f>
        <v>#N/A</v>
      </c>
    </row>
    <row r="2565" spans="20:23" x14ac:dyDescent="0.35">
      <c r="T2565" s="2">
        <f>IF(Customer_churn_Table!N2565=0,Customer_churn_Table!I2565,NA())</f>
        <v>0</v>
      </c>
      <c r="U2565" s="2">
        <f>IF(Customer_churn_Table!N2565=0,Customer_churn_Table!M2565,NA())</f>
        <v>67494.23</v>
      </c>
      <c r="V2565" s="2" t="e">
        <f>IF(Customer_churn_Table!N2565=1,Customer_churn_Table!I2565,NA())</f>
        <v>#N/A</v>
      </c>
      <c r="W2565" s="2" t="e">
        <f>IF(Customer_churn_Table!N2565=1,Customer_churn_Table!M2565,NA())</f>
        <v>#N/A</v>
      </c>
    </row>
    <row r="2566" spans="20:23" x14ac:dyDescent="0.35">
      <c r="T2566" s="2" t="e">
        <f>IF(Customer_churn_Table!N2566=0,Customer_churn_Table!I2566,NA())</f>
        <v>#N/A</v>
      </c>
      <c r="U2566" s="2" t="e">
        <f>IF(Customer_churn_Table!N2566=0,Customer_churn_Table!M2566,NA())</f>
        <v>#N/A</v>
      </c>
      <c r="V2566" s="2">
        <f>IF(Customer_churn_Table!N2566=1,Customer_churn_Table!I2566,NA())</f>
        <v>144432.04</v>
      </c>
      <c r="W2566" s="2">
        <f>IF(Customer_churn_Table!N2566=1,Customer_churn_Table!M2566,NA())</f>
        <v>73963.17</v>
      </c>
    </row>
    <row r="2567" spans="20:23" x14ac:dyDescent="0.35">
      <c r="T2567" s="2">
        <f>IF(Customer_churn_Table!N2567=0,Customer_churn_Table!I2567,NA())</f>
        <v>77065.899999999994</v>
      </c>
      <c r="U2567" s="2">
        <f>IF(Customer_churn_Table!N2567=0,Customer_churn_Table!M2567,NA())</f>
        <v>145159.26</v>
      </c>
      <c r="V2567" s="2" t="e">
        <f>IF(Customer_churn_Table!N2567=1,Customer_churn_Table!I2567,NA())</f>
        <v>#N/A</v>
      </c>
      <c r="W2567" s="2" t="e">
        <f>IF(Customer_churn_Table!N2567=1,Customer_churn_Table!M2567,NA())</f>
        <v>#N/A</v>
      </c>
    </row>
    <row r="2568" spans="20:23" x14ac:dyDescent="0.35">
      <c r="T2568" s="2">
        <f>IF(Customer_churn_Table!N2568=0,Customer_churn_Table!I2568,NA())</f>
        <v>180520.29</v>
      </c>
      <c r="U2568" s="2">
        <f>IF(Customer_churn_Table!N2568=0,Customer_churn_Table!M2568,NA())</f>
        <v>123850.58</v>
      </c>
      <c r="V2568" s="2" t="e">
        <f>IF(Customer_churn_Table!N2568=1,Customer_churn_Table!I2568,NA())</f>
        <v>#N/A</v>
      </c>
      <c r="W2568" s="2" t="e">
        <f>IF(Customer_churn_Table!N2568=1,Customer_churn_Table!M2568,NA())</f>
        <v>#N/A</v>
      </c>
    </row>
    <row r="2569" spans="20:23" x14ac:dyDescent="0.35">
      <c r="T2569" s="2">
        <f>IF(Customer_churn_Table!N2569=0,Customer_churn_Table!I2569,NA())</f>
        <v>0</v>
      </c>
      <c r="U2569" s="2">
        <f>IF(Customer_churn_Table!N2569=0,Customer_churn_Table!M2569,NA())</f>
        <v>23822.04</v>
      </c>
      <c r="V2569" s="2" t="e">
        <f>IF(Customer_churn_Table!N2569=1,Customer_churn_Table!I2569,NA())</f>
        <v>#N/A</v>
      </c>
      <c r="W2569" s="2" t="e">
        <f>IF(Customer_churn_Table!N2569=1,Customer_churn_Table!M2569,NA())</f>
        <v>#N/A</v>
      </c>
    </row>
    <row r="2570" spans="20:23" x14ac:dyDescent="0.35">
      <c r="T2570" s="2" t="e">
        <f>IF(Customer_churn_Table!N2570=0,Customer_churn_Table!I2570,NA())</f>
        <v>#N/A</v>
      </c>
      <c r="U2570" s="2" t="e">
        <f>IF(Customer_churn_Table!N2570=0,Customer_churn_Table!M2570,NA())</f>
        <v>#N/A</v>
      </c>
      <c r="V2570" s="2">
        <f>IF(Customer_churn_Table!N2570=1,Customer_churn_Table!I2570,NA())</f>
        <v>130024.87</v>
      </c>
      <c r="W2570" s="2">
        <f>IF(Customer_churn_Table!N2570=1,Customer_churn_Table!M2570,NA())</f>
        <v>45750.21</v>
      </c>
    </row>
    <row r="2571" spans="20:23" x14ac:dyDescent="0.35">
      <c r="T2571" s="2">
        <f>IF(Customer_churn_Table!N2571=0,Customer_churn_Table!I2571,NA())</f>
        <v>110086.69</v>
      </c>
      <c r="U2571" s="2">
        <f>IF(Customer_churn_Table!N2571=0,Customer_churn_Table!M2571,NA())</f>
        <v>159773.14000000001</v>
      </c>
      <c r="V2571" s="2" t="e">
        <f>IF(Customer_churn_Table!N2571=1,Customer_churn_Table!I2571,NA())</f>
        <v>#N/A</v>
      </c>
      <c r="W2571" s="2" t="e">
        <f>IF(Customer_churn_Table!N2571=1,Customer_churn_Table!M2571,NA())</f>
        <v>#N/A</v>
      </c>
    </row>
    <row r="2572" spans="20:23" x14ac:dyDescent="0.35">
      <c r="T2572" s="2">
        <f>IF(Customer_churn_Table!N2572=0,Customer_churn_Table!I2572,NA())</f>
        <v>174853.46</v>
      </c>
      <c r="U2572" s="2">
        <f>IF(Customer_churn_Table!N2572=0,Customer_churn_Table!M2572,NA())</f>
        <v>84238.63</v>
      </c>
      <c r="V2572" s="2" t="e">
        <f>IF(Customer_churn_Table!N2572=1,Customer_churn_Table!I2572,NA())</f>
        <v>#N/A</v>
      </c>
      <c r="W2572" s="2" t="e">
        <f>IF(Customer_churn_Table!N2572=1,Customer_churn_Table!M2572,NA())</f>
        <v>#N/A</v>
      </c>
    </row>
    <row r="2573" spans="20:23" x14ac:dyDescent="0.35">
      <c r="T2573" s="2">
        <f>IF(Customer_churn_Table!N2573=0,Customer_churn_Table!I2573,NA())</f>
        <v>108724.98</v>
      </c>
      <c r="U2573" s="2">
        <f>IF(Customer_churn_Table!N2573=0,Customer_churn_Table!M2573,NA())</f>
        <v>72330.460000000006</v>
      </c>
      <c r="V2573" s="2" t="e">
        <f>IF(Customer_churn_Table!N2573=1,Customer_churn_Table!I2573,NA())</f>
        <v>#N/A</v>
      </c>
      <c r="W2573" s="2" t="e">
        <f>IF(Customer_churn_Table!N2573=1,Customer_churn_Table!M2573,NA())</f>
        <v>#N/A</v>
      </c>
    </row>
    <row r="2574" spans="20:23" x14ac:dyDescent="0.35">
      <c r="T2574" s="2">
        <f>IF(Customer_churn_Table!N2574=0,Customer_churn_Table!I2574,NA())</f>
        <v>91285.13</v>
      </c>
      <c r="U2574" s="2">
        <f>IF(Customer_churn_Table!N2574=0,Customer_churn_Table!M2574,NA())</f>
        <v>26767.85</v>
      </c>
      <c r="V2574" s="2" t="e">
        <f>IF(Customer_churn_Table!N2574=1,Customer_churn_Table!I2574,NA())</f>
        <v>#N/A</v>
      </c>
      <c r="W2574" s="2" t="e">
        <f>IF(Customer_churn_Table!N2574=1,Customer_churn_Table!M2574,NA())</f>
        <v>#N/A</v>
      </c>
    </row>
    <row r="2575" spans="20:23" x14ac:dyDescent="0.35">
      <c r="T2575" s="2">
        <f>IF(Customer_churn_Table!N2575=0,Customer_churn_Table!I2575,NA())</f>
        <v>0</v>
      </c>
      <c r="U2575" s="2">
        <f>IF(Customer_churn_Table!N2575=0,Customer_churn_Table!M2575,NA())</f>
        <v>164768.82</v>
      </c>
      <c r="V2575" s="2" t="e">
        <f>IF(Customer_churn_Table!N2575=1,Customer_churn_Table!I2575,NA())</f>
        <v>#N/A</v>
      </c>
      <c r="W2575" s="2" t="e">
        <f>IF(Customer_churn_Table!N2575=1,Customer_churn_Table!M2575,NA())</f>
        <v>#N/A</v>
      </c>
    </row>
    <row r="2576" spans="20:23" x14ac:dyDescent="0.35">
      <c r="T2576" s="2" t="e">
        <f>IF(Customer_churn_Table!N2576=0,Customer_churn_Table!I2576,NA())</f>
        <v>#N/A</v>
      </c>
      <c r="U2576" s="2" t="e">
        <f>IF(Customer_churn_Table!N2576=0,Customer_churn_Table!M2576,NA())</f>
        <v>#N/A</v>
      </c>
      <c r="V2576" s="2">
        <f>IF(Customer_churn_Table!N2576=1,Customer_churn_Table!I2576,NA())</f>
        <v>110610.41</v>
      </c>
      <c r="W2576" s="2">
        <f>IF(Customer_churn_Table!N2576=1,Customer_churn_Table!M2576,NA())</f>
        <v>1112.76</v>
      </c>
    </row>
    <row r="2577" spans="20:23" x14ac:dyDescent="0.35">
      <c r="T2577" s="2" t="e">
        <f>IF(Customer_churn_Table!N2577=0,Customer_churn_Table!I2577,NA())</f>
        <v>#N/A</v>
      </c>
      <c r="U2577" s="2" t="e">
        <f>IF(Customer_churn_Table!N2577=0,Customer_churn_Table!M2577,NA())</f>
        <v>#N/A</v>
      </c>
      <c r="V2577" s="2">
        <f>IF(Customer_churn_Table!N2577=1,Customer_churn_Table!I2577,NA())</f>
        <v>102994.04</v>
      </c>
      <c r="W2577" s="2">
        <f>IF(Customer_churn_Table!N2577=1,Customer_churn_Table!M2577,NA())</f>
        <v>176680.16</v>
      </c>
    </row>
    <row r="2578" spans="20:23" x14ac:dyDescent="0.35">
      <c r="T2578" s="2">
        <f>IF(Customer_churn_Table!N2578=0,Customer_churn_Table!I2578,NA())</f>
        <v>59893.85</v>
      </c>
      <c r="U2578" s="2">
        <f>IF(Customer_churn_Table!N2578=0,Customer_churn_Table!M2578,NA())</f>
        <v>43999.64</v>
      </c>
      <c r="V2578" s="2" t="e">
        <f>IF(Customer_churn_Table!N2578=1,Customer_churn_Table!I2578,NA())</f>
        <v>#N/A</v>
      </c>
      <c r="W2578" s="2" t="e">
        <f>IF(Customer_churn_Table!N2578=1,Customer_churn_Table!M2578,NA())</f>
        <v>#N/A</v>
      </c>
    </row>
    <row r="2579" spans="20:23" x14ac:dyDescent="0.35">
      <c r="T2579" s="2">
        <f>IF(Customer_churn_Table!N2579=0,Customer_churn_Table!I2579,NA())</f>
        <v>149318.54999999999</v>
      </c>
      <c r="U2579" s="2">
        <f>IF(Customer_churn_Table!N2579=0,Customer_churn_Table!M2579,NA())</f>
        <v>140746.13</v>
      </c>
      <c r="V2579" s="2" t="e">
        <f>IF(Customer_churn_Table!N2579=1,Customer_churn_Table!I2579,NA())</f>
        <v>#N/A</v>
      </c>
      <c r="W2579" s="2" t="e">
        <f>IF(Customer_churn_Table!N2579=1,Customer_churn_Table!M2579,NA())</f>
        <v>#N/A</v>
      </c>
    </row>
    <row r="2580" spans="20:23" x14ac:dyDescent="0.35">
      <c r="T2580" s="2">
        <f>IF(Customer_churn_Table!N2580=0,Customer_churn_Table!I2580,NA())</f>
        <v>116409.55</v>
      </c>
      <c r="U2580" s="2">
        <f>IF(Customer_churn_Table!N2580=0,Customer_churn_Table!M2580,NA())</f>
        <v>152790.92000000001</v>
      </c>
      <c r="V2580" s="2" t="e">
        <f>IF(Customer_churn_Table!N2580=1,Customer_churn_Table!I2580,NA())</f>
        <v>#N/A</v>
      </c>
      <c r="W2580" s="2" t="e">
        <f>IF(Customer_churn_Table!N2580=1,Customer_churn_Table!M2580,NA())</f>
        <v>#N/A</v>
      </c>
    </row>
    <row r="2581" spans="20:23" x14ac:dyDescent="0.35">
      <c r="T2581" s="2" t="e">
        <f>IF(Customer_churn_Table!N2581=0,Customer_churn_Table!I2581,NA())</f>
        <v>#N/A</v>
      </c>
      <c r="U2581" s="2" t="e">
        <f>IF(Customer_churn_Table!N2581=0,Customer_churn_Table!M2581,NA())</f>
        <v>#N/A</v>
      </c>
      <c r="V2581" s="2">
        <f>IF(Customer_churn_Table!N2581=1,Customer_churn_Table!I2581,NA())</f>
        <v>127760.07</v>
      </c>
      <c r="W2581" s="2">
        <f>IF(Customer_churn_Table!N2581=1,Customer_churn_Table!M2581,NA())</f>
        <v>81537.850000000006</v>
      </c>
    </row>
    <row r="2582" spans="20:23" x14ac:dyDescent="0.35">
      <c r="T2582" s="2" t="e">
        <f>IF(Customer_churn_Table!N2582=0,Customer_churn_Table!I2582,NA())</f>
        <v>#N/A</v>
      </c>
      <c r="U2582" s="2" t="e">
        <f>IF(Customer_churn_Table!N2582=0,Customer_churn_Table!M2582,NA())</f>
        <v>#N/A</v>
      </c>
      <c r="V2582" s="2">
        <f>IF(Customer_churn_Table!N2582=1,Customer_churn_Table!I2582,NA())</f>
        <v>132591.35999999999</v>
      </c>
      <c r="W2582" s="2">
        <f>IF(Customer_churn_Table!N2582=1,Customer_churn_Table!M2582,NA())</f>
        <v>7387.8</v>
      </c>
    </row>
    <row r="2583" spans="20:23" x14ac:dyDescent="0.35">
      <c r="T2583" s="2">
        <f>IF(Customer_churn_Table!N2583=0,Customer_churn_Table!I2583,NA())</f>
        <v>0</v>
      </c>
      <c r="U2583" s="2">
        <f>IF(Customer_churn_Table!N2583=0,Customer_churn_Table!M2583,NA())</f>
        <v>183038.33</v>
      </c>
      <c r="V2583" s="2" t="e">
        <f>IF(Customer_churn_Table!N2583=1,Customer_churn_Table!I2583,NA())</f>
        <v>#N/A</v>
      </c>
      <c r="W2583" s="2" t="e">
        <f>IF(Customer_churn_Table!N2583=1,Customer_churn_Table!M2583,NA())</f>
        <v>#N/A</v>
      </c>
    </row>
    <row r="2584" spans="20:23" x14ac:dyDescent="0.35">
      <c r="T2584" s="2">
        <f>IF(Customer_churn_Table!N2584=0,Customer_churn_Table!I2584,NA())</f>
        <v>113402.14</v>
      </c>
      <c r="U2584" s="2">
        <f>IF(Customer_churn_Table!N2584=0,Customer_churn_Table!M2584,NA())</f>
        <v>138849.06</v>
      </c>
      <c r="V2584" s="2" t="e">
        <f>IF(Customer_churn_Table!N2584=1,Customer_churn_Table!I2584,NA())</f>
        <v>#N/A</v>
      </c>
      <c r="W2584" s="2" t="e">
        <f>IF(Customer_churn_Table!N2584=1,Customer_churn_Table!M2584,NA())</f>
        <v>#N/A</v>
      </c>
    </row>
    <row r="2585" spans="20:23" x14ac:dyDescent="0.35">
      <c r="T2585" s="2">
        <f>IF(Customer_churn_Table!N2585=0,Customer_churn_Table!I2585,NA())</f>
        <v>0</v>
      </c>
      <c r="U2585" s="2">
        <f>IF(Customer_churn_Table!N2585=0,Customer_churn_Table!M2585,NA())</f>
        <v>170333.38</v>
      </c>
      <c r="V2585" s="2" t="e">
        <f>IF(Customer_churn_Table!N2585=1,Customer_churn_Table!I2585,NA())</f>
        <v>#N/A</v>
      </c>
      <c r="W2585" s="2" t="e">
        <f>IF(Customer_churn_Table!N2585=1,Customer_churn_Table!M2585,NA())</f>
        <v>#N/A</v>
      </c>
    </row>
    <row r="2586" spans="20:23" x14ac:dyDescent="0.35">
      <c r="T2586" s="2">
        <f>IF(Customer_churn_Table!N2586=0,Customer_churn_Table!I2586,NA())</f>
        <v>0</v>
      </c>
      <c r="U2586" s="2">
        <f>IF(Customer_churn_Table!N2586=0,Customer_churn_Table!M2586,NA())</f>
        <v>60416.76</v>
      </c>
      <c r="V2586" s="2" t="e">
        <f>IF(Customer_churn_Table!N2586=1,Customer_churn_Table!I2586,NA())</f>
        <v>#N/A</v>
      </c>
      <c r="W2586" s="2" t="e">
        <f>IF(Customer_churn_Table!N2586=1,Customer_churn_Table!M2586,NA())</f>
        <v>#N/A</v>
      </c>
    </row>
    <row r="2587" spans="20:23" x14ac:dyDescent="0.35">
      <c r="T2587" s="2">
        <f>IF(Customer_churn_Table!N2587=0,Customer_churn_Table!I2587,NA())</f>
        <v>0</v>
      </c>
      <c r="U2587" s="2">
        <f>IF(Customer_churn_Table!N2587=0,Customer_churn_Table!M2587,NA())</f>
        <v>100240.2</v>
      </c>
      <c r="V2587" s="2" t="e">
        <f>IF(Customer_churn_Table!N2587=1,Customer_churn_Table!I2587,NA())</f>
        <v>#N/A</v>
      </c>
      <c r="W2587" s="2" t="e">
        <f>IF(Customer_churn_Table!N2587=1,Customer_churn_Table!M2587,NA())</f>
        <v>#N/A</v>
      </c>
    </row>
    <row r="2588" spans="20:23" x14ac:dyDescent="0.35">
      <c r="T2588" s="2">
        <f>IF(Customer_churn_Table!N2588=0,Customer_churn_Table!I2588,NA())</f>
        <v>136953.47</v>
      </c>
      <c r="U2588" s="2">
        <f>IF(Customer_churn_Table!N2588=0,Customer_churn_Table!M2588,NA())</f>
        <v>2704.98</v>
      </c>
      <c r="V2588" s="2" t="e">
        <f>IF(Customer_churn_Table!N2588=1,Customer_churn_Table!I2588,NA())</f>
        <v>#N/A</v>
      </c>
      <c r="W2588" s="2" t="e">
        <f>IF(Customer_churn_Table!N2588=1,Customer_churn_Table!M2588,NA())</f>
        <v>#N/A</v>
      </c>
    </row>
    <row r="2589" spans="20:23" x14ac:dyDescent="0.35">
      <c r="T2589" s="2">
        <f>IF(Customer_churn_Table!N2589=0,Customer_churn_Table!I2589,NA())</f>
        <v>0</v>
      </c>
      <c r="U2589" s="2">
        <f>IF(Customer_churn_Table!N2589=0,Customer_churn_Table!M2589,NA())</f>
        <v>68815.05</v>
      </c>
      <c r="V2589" s="2" t="e">
        <f>IF(Customer_churn_Table!N2589=1,Customer_churn_Table!I2589,NA())</f>
        <v>#N/A</v>
      </c>
      <c r="W2589" s="2" t="e">
        <f>IF(Customer_churn_Table!N2589=1,Customer_churn_Table!M2589,NA())</f>
        <v>#N/A</v>
      </c>
    </row>
    <row r="2590" spans="20:23" x14ac:dyDescent="0.35">
      <c r="T2590" s="2">
        <f>IF(Customer_churn_Table!N2590=0,Customer_churn_Table!I2590,NA())</f>
        <v>0</v>
      </c>
      <c r="U2590" s="2">
        <f>IF(Customer_churn_Table!N2590=0,Customer_churn_Table!M2590,NA())</f>
        <v>64839.23</v>
      </c>
      <c r="V2590" s="2" t="e">
        <f>IF(Customer_churn_Table!N2590=1,Customer_churn_Table!I2590,NA())</f>
        <v>#N/A</v>
      </c>
      <c r="W2590" s="2" t="e">
        <f>IF(Customer_churn_Table!N2590=1,Customer_churn_Table!M2590,NA())</f>
        <v>#N/A</v>
      </c>
    </row>
    <row r="2591" spans="20:23" x14ac:dyDescent="0.35">
      <c r="T2591" s="2">
        <f>IF(Customer_churn_Table!N2591=0,Customer_churn_Table!I2591,NA())</f>
        <v>123863.64</v>
      </c>
      <c r="U2591" s="2">
        <f>IF(Customer_churn_Table!N2591=0,Customer_churn_Table!M2591,NA())</f>
        <v>144494.94</v>
      </c>
      <c r="V2591" s="2" t="e">
        <f>IF(Customer_churn_Table!N2591=1,Customer_churn_Table!I2591,NA())</f>
        <v>#N/A</v>
      </c>
      <c r="W2591" s="2" t="e">
        <f>IF(Customer_churn_Table!N2591=1,Customer_churn_Table!M2591,NA())</f>
        <v>#N/A</v>
      </c>
    </row>
    <row r="2592" spans="20:23" x14ac:dyDescent="0.35">
      <c r="T2592" s="2">
        <f>IF(Customer_churn_Table!N2592=0,Customer_churn_Table!I2592,NA())</f>
        <v>120811.89</v>
      </c>
      <c r="U2592" s="2">
        <f>IF(Customer_churn_Table!N2592=0,Customer_churn_Table!M2592,NA())</f>
        <v>185510.34</v>
      </c>
      <c r="V2592" s="2" t="e">
        <f>IF(Customer_churn_Table!N2592=1,Customer_churn_Table!I2592,NA())</f>
        <v>#N/A</v>
      </c>
      <c r="W2592" s="2" t="e">
        <f>IF(Customer_churn_Table!N2592=1,Customer_churn_Table!M2592,NA())</f>
        <v>#N/A</v>
      </c>
    </row>
    <row r="2593" spans="20:23" x14ac:dyDescent="0.35">
      <c r="T2593" s="2">
        <f>IF(Customer_churn_Table!N2593=0,Customer_churn_Table!I2593,NA())</f>
        <v>148430.54999999999</v>
      </c>
      <c r="U2593" s="2">
        <f>IF(Customer_churn_Table!N2593=0,Customer_churn_Table!M2593,NA())</f>
        <v>56055.72</v>
      </c>
      <c r="V2593" s="2" t="e">
        <f>IF(Customer_churn_Table!N2593=1,Customer_churn_Table!I2593,NA())</f>
        <v>#N/A</v>
      </c>
      <c r="W2593" s="2" t="e">
        <f>IF(Customer_churn_Table!N2593=1,Customer_churn_Table!M2593,NA())</f>
        <v>#N/A</v>
      </c>
    </row>
    <row r="2594" spans="20:23" x14ac:dyDescent="0.35">
      <c r="T2594" s="2">
        <f>IF(Customer_churn_Table!N2594=0,Customer_churn_Table!I2594,NA())</f>
        <v>47869.69</v>
      </c>
      <c r="U2594" s="2">
        <f>IF(Customer_churn_Table!N2594=0,Customer_churn_Table!M2594,NA())</f>
        <v>155061.97</v>
      </c>
      <c r="V2594" s="2" t="e">
        <f>IF(Customer_churn_Table!N2594=1,Customer_churn_Table!I2594,NA())</f>
        <v>#N/A</v>
      </c>
      <c r="W2594" s="2" t="e">
        <f>IF(Customer_churn_Table!N2594=1,Customer_churn_Table!M2594,NA())</f>
        <v>#N/A</v>
      </c>
    </row>
    <row r="2595" spans="20:23" x14ac:dyDescent="0.35">
      <c r="T2595" s="2">
        <f>IF(Customer_churn_Table!N2595=0,Customer_churn_Table!I2595,NA())</f>
        <v>150926.99</v>
      </c>
      <c r="U2595" s="2">
        <f>IF(Customer_churn_Table!N2595=0,Customer_churn_Table!M2595,NA())</f>
        <v>119817.19</v>
      </c>
      <c r="V2595" s="2" t="e">
        <f>IF(Customer_churn_Table!N2595=1,Customer_churn_Table!I2595,NA())</f>
        <v>#N/A</v>
      </c>
      <c r="W2595" s="2" t="e">
        <f>IF(Customer_churn_Table!N2595=1,Customer_churn_Table!M2595,NA())</f>
        <v>#N/A</v>
      </c>
    </row>
    <row r="2596" spans="20:23" x14ac:dyDescent="0.35">
      <c r="T2596" s="2" t="e">
        <f>IF(Customer_churn_Table!N2596=0,Customer_churn_Table!I2596,NA())</f>
        <v>#N/A</v>
      </c>
      <c r="U2596" s="2" t="e">
        <f>IF(Customer_churn_Table!N2596=0,Customer_churn_Table!M2596,NA())</f>
        <v>#N/A</v>
      </c>
      <c r="V2596" s="2">
        <f>IF(Customer_churn_Table!N2596=1,Customer_churn_Table!I2596,NA())</f>
        <v>103163.35</v>
      </c>
      <c r="W2596" s="2">
        <f>IF(Customer_churn_Table!N2596=1,Customer_churn_Table!M2596,NA())</f>
        <v>16259.64</v>
      </c>
    </row>
    <row r="2597" spans="20:23" x14ac:dyDescent="0.35">
      <c r="T2597" s="2">
        <f>IF(Customer_churn_Table!N2597=0,Customer_churn_Table!I2597,NA())</f>
        <v>130206.28</v>
      </c>
      <c r="U2597" s="2">
        <f>IF(Customer_churn_Table!N2597=0,Customer_churn_Table!M2597,NA())</f>
        <v>184654.87</v>
      </c>
      <c r="V2597" s="2" t="e">
        <f>IF(Customer_churn_Table!N2597=1,Customer_churn_Table!I2597,NA())</f>
        <v>#N/A</v>
      </c>
      <c r="W2597" s="2" t="e">
        <f>IF(Customer_churn_Table!N2597=1,Customer_churn_Table!M2597,NA())</f>
        <v>#N/A</v>
      </c>
    </row>
    <row r="2598" spans="20:23" x14ac:dyDescent="0.35">
      <c r="T2598" s="2">
        <f>IF(Customer_churn_Table!N2598=0,Customer_churn_Table!I2598,NA())</f>
        <v>136674.51</v>
      </c>
      <c r="U2598" s="2">
        <f>IF(Customer_churn_Table!N2598=0,Customer_churn_Table!M2598,NA())</f>
        <v>5278.78</v>
      </c>
      <c r="V2598" s="2" t="e">
        <f>IF(Customer_churn_Table!N2598=1,Customer_churn_Table!I2598,NA())</f>
        <v>#N/A</v>
      </c>
      <c r="W2598" s="2" t="e">
        <f>IF(Customer_churn_Table!N2598=1,Customer_churn_Table!M2598,NA())</f>
        <v>#N/A</v>
      </c>
    </row>
    <row r="2599" spans="20:23" x14ac:dyDescent="0.35">
      <c r="T2599" s="2">
        <f>IF(Customer_churn_Table!N2599=0,Customer_churn_Table!I2599,NA())</f>
        <v>200322.45</v>
      </c>
      <c r="U2599" s="2">
        <f>IF(Customer_churn_Table!N2599=0,Customer_churn_Table!M2599,NA())</f>
        <v>113244.73</v>
      </c>
      <c r="V2599" s="2" t="e">
        <f>IF(Customer_churn_Table!N2599=1,Customer_churn_Table!I2599,NA())</f>
        <v>#N/A</v>
      </c>
      <c r="W2599" s="2" t="e">
        <f>IF(Customer_churn_Table!N2599=1,Customer_churn_Table!M2599,NA())</f>
        <v>#N/A</v>
      </c>
    </row>
    <row r="2600" spans="20:23" x14ac:dyDescent="0.35">
      <c r="T2600" s="2">
        <f>IF(Customer_churn_Table!N2600=0,Customer_churn_Table!I2600,NA())</f>
        <v>0</v>
      </c>
      <c r="U2600" s="2">
        <f>IF(Customer_churn_Table!N2600=0,Customer_churn_Table!M2600,NA())</f>
        <v>8908</v>
      </c>
      <c r="V2600" s="2" t="e">
        <f>IF(Customer_churn_Table!N2600=1,Customer_churn_Table!I2600,NA())</f>
        <v>#N/A</v>
      </c>
      <c r="W2600" s="2" t="e">
        <f>IF(Customer_churn_Table!N2600=1,Customer_churn_Table!M2600,NA())</f>
        <v>#N/A</v>
      </c>
    </row>
    <row r="2601" spans="20:23" x14ac:dyDescent="0.35">
      <c r="T2601" s="2">
        <f>IF(Customer_churn_Table!N2601=0,Customer_churn_Table!I2601,NA())</f>
        <v>80927.56</v>
      </c>
      <c r="U2601" s="2">
        <f>IF(Customer_churn_Table!N2601=0,Customer_churn_Table!M2601,NA())</f>
        <v>64490.67</v>
      </c>
      <c r="V2601" s="2" t="e">
        <f>IF(Customer_churn_Table!N2601=1,Customer_churn_Table!I2601,NA())</f>
        <v>#N/A</v>
      </c>
      <c r="W2601" s="2" t="e">
        <f>IF(Customer_churn_Table!N2601=1,Customer_churn_Table!M2601,NA())</f>
        <v>#N/A</v>
      </c>
    </row>
    <row r="2602" spans="20:23" x14ac:dyDescent="0.35">
      <c r="T2602" s="2" t="e">
        <f>IF(Customer_churn_Table!N2602=0,Customer_churn_Table!I2602,NA())</f>
        <v>#N/A</v>
      </c>
      <c r="U2602" s="2" t="e">
        <f>IF(Customer_churn_Table!N2602=0,Customer_churn_Table!M2602,NA())</f>
        <v>#N/A</v>
      </c>
      <c r="V2602" s="2">
        <f>IF(Customer_churn_Table!N2602=1,Customer_churn_Table!I2602,NA())</f>
        <v>0</v>
      </c>
      <c r="W2602" s="2">
        <f>IF(Customer_churn_Table!N2602=1,Customer_churn_Table!M2602,NA())</f>
        <v>154971.63</v>
      </c>
    </row>
    <row r="2603" spans="20:23" x14ac:dyDescent="0.35">
      <c r="T2603" s="2">
        <f>IF(Customer_churn_Table!N2603=0,Customer_churn_Table!I2603,NA())</f>
        <v>0</v>
      </c>
      <c r="U2603" s="2">
        <f>IF(Customer_churn_Table!N2603=0,Customer_churn_Table!M2603,NA())</f>
        <v>155786.39000000001</v>
      </c>
      <c r="V2603" s="2" t="e">
        <f>IF(Customer_churn_Table!N2603=1,Customer_churn_Table!I2603,NA())</f>
        <v>#N/A</v>
      </c>
      <c r="W2603" s="2" t="e">
        <f>IF(Customer_churn_Table!N2603=1,Customer_churn_Table!M2603,NA())</f>
        <v>#N/A</v>
      </c>
    </row>
    <row r="2604" spans="20:23" x14ac:dyDescent="0.35">
      <c r="T2604" s="2">
        <f>IF(Customer_churn_Table!N2604=0,Customer_churn_Table!I2604,NA())</f>
        <v>142574.71</v>
      </c>
      <c r="U2604" s="2">
        <f>IF(Customer_churn_Table!N2604=0,Customer_churn_Table!M2604,NA())</f>
        <v>129084.82</v>
      </c>
      <c r="V2604" s="2" t="e">
        <f>IF(Customer_churn_Table!N2604=1,Customer_churn_Table!I2604,NA())</f>
        <v>#N/A</v>
      </c>
      <c r="W2604" s="2" t="e">
        <f>IF(Customer_churn_Table!N2604=1,Customer_churn_Table!M2604,NA())</f>
        <v>#N/A</v>
      </c>
    </row>
    <row r="2605" spans="20:23" x14ac:dyDescent="0.35">
      <c r="T2605" s="2">
        <f>IF(Customer_churn_Table!N2605=0,Customer_churn_Table!I2605,NA())</f>
        <v>160426.07</v>
      </c>
      <c r="U2605" s="2">
        <f>IF(Customer_churn_Table!N2605=0,Customer_churn_Table!M2605,NA())</f>
        <v>188533.11</v>
      </c>
      <c r="V2605" s="2" t="e">
        <f>IF(Customer_churn_Table!N2605=1,Customer_churn_Table!I2605,NA())</f>
        <v>#N/A</v>
      </c>
      <c r="W2605" s="2" t="e">
        <f>IF(Customer_churn_Table!N2605=1,Customer_churn_Table!M2605,NA())</f>
        <v>#N/A</v>
      </c>
    </row>
    <row r="2606" spans="20:23" x14ac:dyDescent="0.35">
      <c r="T2606" s="2">
        <f>IF(Customer_churn_Table!N2606=0,Customer_churn_Table!I2606,NA())</f>
        <v>116160.23</v>
      </c>
      <c r="U2606" s="2">
        <f>IF(Customer_churn_Table!N2606=0,Customer_churn_Table!M2606,NA())</f>
        <v>13411.67</v>
      </c>
      <c r="V2606" s="2" t="e">
        <f>IF(Customer_churn_Table!N2606=1,Customer_churn_Table!I2606,NA())</f>
        <v>#N/A</v>
      </c>
      <c r="W2606" s="2" t="e">
        <f>IF(Customer_churn_Table!N2606=1,Customer_churn_Table!M2606,NA())</f>
        <v>#N/A</v>
      </c>
    </row>
    <row r="2607" spans="20:23" x14ac:dyDescent="0.35">
      <c r="T2607" s="2">
        <f>IF(Customer_churn_Table!N2607=0,Customer_churn_Table!I2607,NA())</f>
        <v>98683.47</v>
      </c>
      <c r="U2607" s="2">
        <f>IF(Customer_churn_Table!N2607=0,Customer_churn_Table!M2607,NA())</f>
        <v>15733.19</v>
      </c>
      <c r="V2607" s="2" t="e">
        <f>IF(Customer_churn_Table!N2607=1,Customer_churn_Table!I2607,NA())</f>
        <v>#N/A</v>
      </c>
      <c r="W2607" s="2" t="e">
        <f>IF(Customer_churn_Table!N2607=1,Customer_churn_Table!M2607,NA())</f>
        <v>#N/A</v>
      </c>
    </row>
    <row r="2608" spans="20:23" x14ac:dyDescent="0.35">
      <c r="T2608" s="2">
        <f>IF(Customer_churn_Table!N2608=0,Customer_churn_Table!I2608,NA())</f>
        <v>118829.03</v>
      </c>
      <c r="U2608" s="2">
        <f>IF(Customer_churn_Table!N2608=0,Customer_churn_Table!M2608,NA())</f>
        <v>73127.61</v>
      </c>
      <c r="V2608" s="2" t="e">
        <f>IF(Customer_churn_Table!N2608=1,Customer_churn_Table!I2608,NA())</f>
        <v>#N/A</v>
      </c>
      <c r="W2608" s="2" t="e">
        <f>IF(Customer_churn_Table!N2608=1,Customer_churn_Table!M2608,NA())</f>
        <v>#N/A</v>
      </c>
    </row>
    <row r="2609" spans="20:23" x14ac:dyDescent="0.35">
      <c r="T2609" s="2">
        <f>IF(Customer_churn_Table!N2609=0,Customer_churn_Table!I2609,NA())</f>
        <v>118870.92</v>
      </c>
      <c r="U2609" s="2">
        <f>IF(Customer_churn_Table!N2609=0,Customer_churn_Table!M2609,NA())</f>
        <v>101704.19</v>
      </c>
      <c r="V2609" s="2" t="e">
        <f>IF(Customer_churn_Table!N2609=1,Customer_churn_Table!I2609,NA())</f>
        <v>#N/A</v>
      </c>
      <c r="W2609" s="2" t="e">
        <f>IF(Customer_churn_Table!N2609=1,Customer_churn_Table!M2609,NA())</f>
        <v>#N/A</v>
      </c>
    </row>
    <row r="2610" spans="20:23" x14ac:dyDescent="0.35">
      <c r="T2610" s="2">
        <f>IF(Customer_churn_Table!N2610=0,Customer_churn_Table!I2610,NA())</f>
        <v>0</v>
      </c>
      <c r="U2610" s="2">
        <f>IF(Customer_churn_Table!N2610=0,Customer_churn_Table!M2610,NA())</f>
        <v>101986.16</v>
      </c>
      <c r="V2610" s="2" t="e">
        <f>IF(Customer_churn_Table!N2610=1,Customer_churn_Table!I2610,NA())</f>
        <v>#N/A</v>
      </c>
      <c r="W2610" s="2" t="e">
        <f>IF(Customer_churn_Table!N2610=1,Customer_churn_Table!M2610,NA())</f>
        <v>#N/A</v>
      </c>
    </row>
    <row r="2611" spans="20:23" x14ac:dyDescent="0.35">
      <c r="T2611" s="2">
        <f>IF(Customer_churn_Table!N2611=0,Customer_churn_Table!I2611,NA())</f>
        <v>0</v>
      </c>
      <c r="U2611" s="2">
        <f>IF(Customer_churn_Table!N2611=0,Customer_churn_Table!M2611,NA())</f>
        <v>114442.66</v>
      </c>
      <c r="V2611" s="2" t="e">
        <f>IF(Customer_churn_Table!N2611=1,Customer_churn_Table!I2611,NA())</f>
        <v>#N/A</v>
      </c>
      <c r="W2611" s="2" t="e">
        <f>IF(Customer_churn_Table!N2611=1,Customer_churn_Table!M2611,NA())</f>
        <v>#N/A</v>
      </c>
    </row>
    <row r="2612" spans="20:23" x14ac:dyDescent="0.35">
      <c r="T2612" s="2">
        <f>IF(Customer_churn_Table!N2612=0,Customer_churn_Table!I2612,NA())</f>
        <v>107192.38</v>
      </c>
      <c r="U2612" s="2">
        <f>IF(Customer_churn_Table!N2612=0,Customer_churn_Table!M2612,NA())</f>
        <v>15669.17</v>
      </c>
      <c r="V2612" s="2" t="e">
        <f>IF(Customer_churn_Table!N2612=1,Customer_churn_Table!I2612,NA())</f>
        <v>#N/A</v>
      </c>
      <c r="W2612" s="2" t="e">
        <f>IF(Customer_churn_Table!N2612=1,Customer_churn_Table!M2612,NA())</f>
        <v>#N/A</v>
      </c>
    </row>
    <row r="2613" spans="20:23" x14ac:dyDescent="0.35">
      <c r="T2613" s="2">
        <f>IF(Customer_churn_Table!N2613=0,Customer_churn_Table!I2613,NA())</f>
        <v>108010.78</v>
      </c>
      <c r="U2613" s="2">
        <f>IF(Customer_churn_Table!N2613=0,Customer_churn_Table!M2613,NA())</f>
        <v>157486.1</v>
      </c>
      <c r="V2613" s="2" t="e">
        <f>IF(Customer_churn_Table!N2613=1,Customer_churn_Table!I2613,NA())</f>
        <v>#N/A</v>
      </c>
      <c r="W2613" s="2" t="e">
        <f>IF(Customer_churn_Table!N2613=1,Customer_churn_Table!M2613,NA())</f>
        <v>#N/A</v>
      </c>
    </row>
    <row r="2614" spans="20:23" x14ac:dyDescent="0.35">
      <c r="T2614" s="2">
        <f>IF(Customer_churn_Table!N2614=0,Customer_churn_Table!I2614,NA())</f>
        <v>0</v>
      </c>
      <c r="U2614" s="2">
        <f>IF(Customer_churn_Table!N2614=0,Customer_churn_Table!M2614,NA())</f>
        <v>131281.28</v>
      </c>
      <c r="V2614" s="2" t="e">
        <f>IF(Customer_churn_Table!N2614=1,Customer_churn_Table!I2614,NA())</f>
        <v>#N/A</v>
      </c>
      <c r="W2614" s="2" t="e">
        <f>IF(Customer_churn_Table!N2614=1,Customer_churn_Table!M2614,NA())</f>
        <v>#N/A</v>
      </c>
    </row>
    <row r="2615" spans="20:23" x14ac:dyDescent="0.35">
      <c r="T2615" s="2">
        <f>IF(Customer_churn_Table!N2615=0,Customer_churn_Table!I2615,NA())</f>
        <v>129837.72</v>
      </c>
      <c r="U2615" s="2">
        <f>IF(Customer_churn_Table!N2615=0,Customer_churn_Table!M2615,NA())</f>
        <v>197001.15</v>
      </c>
      <c r="V2615" s="2" t="e">
        <f>IF(Customer_churn_Table!N2615=1,Customer_churn_Table!I2615,NA())</f>
        <v>#N/A</v>
      </c>
      <c r="W2615" s="2" t="e">
        <f>IF(Customer_churn_Table!N2615=1,Customer_churn_Table!M2615,NA())</f>
        <v>#N/A</v>
      </c>
    </row>
    <row r="2616" spans="20:23" x14ac:dyDescent="0.35">
      <c r="T2616" s="2" t="e">
        <f>IF(Customer_churn_Table!N2616=0,Customer_churn_Table!I2616,NA())</f>
        <v>#N/A</v>
      </c>
      <c r="U2616" s="2" t="e">
        <f>IF(Customer_churn_Table!N2616=0,Customer_churn_Table!M2616,NA())</f>
        <v>#N/A</v>
      </c>
      <c r="V2616" s="2">
        <f>IF(Customer_churn_Table!N2616=1,Customer_churn_Table!I2616,NA())</f>
        <v>106458.31</v>
      </c>
      <c r="W2616" s="2">
        <f>IF(Customer_churn_Table!N2616=1,Customer_churn_Table!M2616,NA())</f>
        <v>128881.87</v>
      </c>
    </row>
    <row r="2617" spans="20:23" x14ac:dyDescent="0.35">
      <c r="T2617" s="2">
        <f>IF(Customer_churn_Table!N2617=0,Customer_churn_Table!I2617,NA())</f>
        <v>97009.15</v>
      </c>
      <c r="U2617" s="2">
        <f>IF(Customer_churn_Table!N2617=0,Customer_churn_Table!M2617,NA())</f>
        <v>85101</v>
      </c>
      <c r="V2617" s="2" t="e">
        <f>IF(Customer_churn_Table!N2617=1,Customer_churn_Table!I2617,NA())</f>
        <v>#N/A</v>
      </c>
      <c r="W2617" s="2" t="e">
        <f>IF(Customer_churn_Table!N2617=1,Customer_churn_Table!M2617,NA())</f>
        <v>#N/A</v>
      </c>
    </row>
    <row r="2618" spans="20:23" x14ac:dyDescent="0.35">
      <c r="T2618" s="2">
        <f>IF(Customer_churn_Table!N2618=0,Customer_churn_Table!I2618,NA())</f>
        <v>122929.42</v>
      </c>
      <c r="U2618" s="2">
        <f>IF(Customer_churn_Table!N2618=0,Customer_churn_Table!M2618,NA())</f>
        <v>149822.04</v>
      </c>
      <c r="V2618" s="2" t="e">
        <f>IF(Customer_churn_Table!N2618=1,Customer_churn_Table!I2618,NA())</f>
        <v>#N/A</v>
      </c>
      <c r="W2618" s="2" t="e">
        <f>IF(Customer_churn_Table!N2618=1,Customer_churn_Table!M2618,NA())</f>
        <v>#N/A</v>
      </c>
    </row>
    <row r="2619" spans="20:23" x14ac:dyDescent="0.35">
      <c r="T2619" s="2" t="e">
        <f>IF(Customer_churn_Table!N2619=0,Customer_churn_Table!I2619,NA())</f>
        <v>#N/A</v>
      </c>
      <c r="U2619" s="2" t="e">
        <f>IF(Customer_churn_Table!N2619=0,Customer_churn_Table!M2619,NA())</f>
        <v>#N/A</v>
      </c>
      <c r="V2619" s="2">
        <f>IF(Customer_churn_Table!N2619=1,Customer_churn_Table!I2619,NA())</f>
        <v>152296.82999999999</v>
      </c>
      <c r="W2619" s="2">
        <f>IF(Customer_churn_Table!N2619=1,Customer_churn_Table!M2619,NA())</f>
        <v>108040.86</v>
      </c>
    </row>
    <row r="2620" spans="20:23" x14ac:dyDescent="0.35">
      <c r="T2620" s="2">
        <f>IF(Customer_churn_Table!N2620=0,Customer_churn_Table!I2620,NA())</f>
        <v>0</v>
      </c>
      <c r="U2620" s="2">
        <f>IF(Customer_churn_Table!N2620=0,Customer_churn_Table!M2620,NA())</f>
        <v>135795.53</v>
      </c>
      <c r="V2620" s="2" t="e">
        <f>IF(Customer_churn_Table!N2620=1,Customer_churn_Table!I2620,NA())</f>
        <v>#N/A</v>
      </c>
      <c r="W2620" s="2" t="e">
        <f>IF(Customer_churn_Table!N2620=1,Customer_churn_Table!M2620,NA())</f>
        <v>#N/A</v>
      </c>
    </row>
    <row r="2621" spans="20:23" x14ac:dyDescent="0.35">
      <c r="T2621" s="2" t="e">
        <f>IF(Customer_churn_Table!N2621=0,Customer_churn_Table!I2621,NA())</f>
        <v>#N/A</v>
      </c>
      <c r="U2621" s="2" t="e">
        <f>IF(Customer_churn_Table!N2621=0,Customer_churn_Table!M2621,NA())</f>
        <v>#N/A</v>
      </c>
      <c r="V2621" s="2">
        <f>IF(Customer_churn_Table!N2621=1,Customer_churn_Table!I2621,NA())</f>
        <v>0</v>
      </c>
      <c r="W2621" s="2">
        <f>IF(Customer_churn_Table!N2621=1,Customer_churn_Table!M2621,NA())</f>
        <v>25867.67</v>
      </c>
    </row>
    <row r="2622" spans="20:23" x14ac:dyDescent="0.35">
      <c r="T2622" s="2">
        <f>IF(Customer_churn_Table!N2622=0,Customer_churn_Table!I2622,NA())</f>
        <v>128993.76</v>
      </c>
      <c r="U2622" s="2">
        <f>IF(Customer_churn_Table!N2622=0,Customer_churn_Table!M2622,NA())</f>
        <v>130483.56</v>
      </c>
      <c r="V2622" s="2" t="e">
        <f>IF(Customer_churn_Table!N2622=1,Customer_churn_Table!I2622,NA())</f>
        <v>#N/A</v>
      </c>
      <c r="W2622" s="2" t="e">
        <f>IF(Customer_churn_Table!N2622=1,Customer_churn_Table!M2622,NA())</f>
        <v>#N/A</v>
      </c>
    </row>
    <row r="2623" spans="20:23" x14ac:dyDescent="0.35">
      <c r="T2623" s="2">
        <f>IF(Customer_churn_Table!N2623=0,Customer_churn_Table!I2623,NA())</f>
        <v>0</v>
      </c>
      <c r="U2623" s="2">
        <f>IF(Customer_churn_Table!N2623=0,Customer_churn_Table!M2623,NA())</f>
        <v>183479.12</v>
      </c>
      <c r="V2623" s="2" t="e">
        <f>IF(Customer_churn_Table!N2623=1,Customer_churn_Table!I2623,NA())</f>
        <v>#N/A</v>
      </c>
      <c r="W2623" s="2" t="e">
        <f>IF(Customer_churn_Table!N2623=1,Customer_churn_Table!M2623,NA())</f>
        <v>#N/A</v>
      </c>
    </row>
    <row r="2624" spans="20:23" x14ac:dyDescent="0.35">
      <c r="T2624" s="2">
        <f>IF(Customer_churn_Table!N2624=0,Customer_churn_Table!I2624,NA())</f>
        <v>185267.45</v>
      </c>
      <c r="U2624" s="2">
        <f>IF(Customer_churn_Table!N2624=0,Customer_churn_Table!M2624,NA())</f>
        <v>77027.34</v>
      </c>
      <c r="V2624" s="2" t="e">
        <f>IF(Customer_churn_Table!N2624=1,Customer_churn_Table!I2624,NA())</f>
        <v>#N/A</v>
      </c>
      <c r="W2624" s="2" t="e">
        <f>IF(Customer_churn_Table!N2624=1,Customer_churn_Table!M2624,NA())</f>
        <v>#N/A</v>
      </c>
    </row>
    <row r="2625" spans="20:23" x14ac:dyDescent="0.35">
      <c r="T2625" s="2">
        <f>IF(Customer_churn_Table!N2625=0,Customer_churn_Table!I2625,NA())</f>
        <v>0</v>
      </c>
      <c r="U2625" s="2">
        <f>IF(Customer_churn_Table!N2625=0,Customer_churn_Table!M2625,NA())</f>
        <v>94141.75</v>
      </c>
      <c r="V2625" s="2" t="e">
        <f>IF(Customer_churn_Table!N2625=1,Customer_churn_Table!I2625,NA())</f>
        <v>#N/A</v>
      </c>
      <c r="W2625" s="2" t="e">
        <f>IF(Customer_churn_Table!N2625=1,Customer_churn_Table!M2625,NA())</f>
        <v>#N/A</v>
      </c>
    </row>
    <row r="2626" spans="20:23" x14ac:dyDescent="0.35">
      <c r="T2626" s="2">
        <f>IF(Customer_churn_Table!N2626=0,Customer_churn_Table!I2626,NA())</f>
        <v>116805.82</v>
      </c>
      <c r="U2626" s="2">
        <f>IF(Customer_churn_Table!N2626=0,Customer_churn_Table!M2626,NA())</f>
        <v>4092.75</v>
      </c>
      <c r="V2626" s="2" t="e">
        <f>IF(Customer_churn_Table!N2626=1,Customer_churn_Table!I2626,NA())</f>
        <v>#N/A</v>
      </c>
      <c r="W2626" s="2" t="e">
        <f>IF(Customer_churn_Table!N2626=1,Customer_churn_Table!M2626,NA())</f>
        <v>#N/A</v>
      </c>
    </row>
    <row r="2627" spans="20:23" x14ac:dyDescent="0.35">
      <c r="T2627" s="2">
        <f>IF(Customer_churn_Table!N2627=0,Customer_churn_Table!I2627,NA())</f>
        <v>129750.68</v>
      </c>
      <c r="U2627" s="2">
        <f>IF(Customer_churn_Table!N2627=0,Customer_churn_Table!M2627,NA())</f>
        <v>109257.59</v>
      </c>
      <c r="V2627" s="2" t="e">
        <f>IF(Customer_churn_Table!N2627=1,Customer_churn_Table!I2627,NA())</f>
        <v>#N/A</v>
      </c>
      <c r="W2627" s="2" t="e">
        <f>IF(Customer_churn_Table!N2627=1,Customer_churn_Table!M2627,NA())</f>
        <v>#N/A</v>
      </c>
    </row>
    <row r="2628" spans="20:23" x14ac:dyDescent="0.35">
      <c r="T2628" s="2">
        <f>IF(Customer_churn_Table!N2628=0,Customer_churn_Table!I2628,NA())</f>
        <v>129177.01</v>
      </c>
      <c r="U2628" s="2">
        <f>IF(Customer_churn_Table!N2628=0,Customer_churn_Table!M2628,NA())</f>
        <v>104617.99</v>
      </c>
      <c r="V2628" s="2" t="e">
        <f>IF(Customer_churn_Table!N2628=1,Customer_churn_Table!I2628,NA())</f>
        <v>#N/A</v>
      </c>
      <c r="W2628" s="2" t="e">
        <f>IF(Customer_churn_Table!N2628=1,Customer_churn_Table!M2628,NA())</f>
        <v>#N/A</v>
      </c>
    </row>
    <row r="2629" spans="20:23" x14ac:dyDescent="0.35">
      <c r="T2629" s="2">
        <f>IF(Customer_churn_Table!N2629=0,Customer_churn_Table!I2629,NA())</f>
        <v>82506.720000000001</v>
      </c>
      <c r="U2629" s="2">
        <f>IF(Customer_churn_Table!N2629=0,Customer_churn_Table!M2629,NA())</f>
        <v>167705.07</v>
      </c>
      <c r="V2629" s="2" t="e">
        <f>IF(Customer_churn_Table!N2629=1,Customer_churn_Table!I2629,NA())</f>
        <v>#N/A</v>
      </c>
      <c r="W2629" s="2" t="e">
        <f>IF(Customer_churn_Table!N2629=1,Customer_churn_Table!M2629,NA())</f>
        <v>#N/A</v>
      </c>
    </row>
    <row r="2630" spans="20:23" x14ac:dyDescent="0.35">
      <c r="T2630" s="2" t="e">
        <f>IF(Customer_churn_Table!N2630=0,Customer_churn_Table!I2630,NA())</f>
        <v>#N/A</v>
      </c>
      <c r="U2630" s="2" t="e">
        <f>IF(Customer_churn_Table!N2630=0,Customer_churn_Table!M2630,NA())</f>
        <v>#N/A</v>
      </c>
      <c r="V2630" s="2">
        <f>IF(Customer_churn_Table!N2630=1,Customer_churn_Table!I2630,NA())</f>
        <v>107247.69</v>
      </c>
      <c r="W2630" s="2">
        <f>IF(Customer_churn_Table!N2630=1,Customer_churn_Table!M2630,NA())</f>
        <v>103712.05</v>
      </c>
    </row>
    <row r="2631" spans="20:23" x14ac:dyDescent="0.35">
      <c r="T2631" s="2" t="e">
        <f>IF(Customer_churn_Table!N2631=0,Customer_churn_Table!I2631,NA())</f>
        <v>#N/A</v>
      </c>
      <c r="U2631" s="2" t="e">
        <f>IF(Customer_churn_Table!N2631=0,Customer_churn_Table!M2631,NA())</f>
        <v>#N/A</v>
      </c>
      <c r="V2631" s="2">
        <f>IF(Customer_churn_Table!N2631=1,Customer_churn_Table!I2631,NA())</f>
        <v>0</v>
      </c>
      <c r="W2631" s="2">
        <f>IF(Customer_churn_Table!N2631=1,Customer_churn_Table!M2631,NA())</f>
        <v>161242.99</v>
      </c>
    </row>
    <row r="2632" spans="20:23" x14ac:dyDescent="0.35">
      <c r="T2632" s="2">
        <f>IF(Customer_churn_Table!N2632=0,Customer_churn_Table!I2632,NA())</f>
        <v>157780.93</v>
      </c>
      <c r="U2632" s="2">
        <f>IF(Customer_churn_Table!N2632=0,Customer_churn_Table!M2632,NA())</f>
        <v>6089.13</v>
      </c>
      <c r="V2632" s="2" t="e">
        <f>IF(Customer_churn_Table!N2632=1,Customer_churn_Table!I2632,NA())</f>
        <v>#N/A</v>
      </c>
      <c r="W2632" s="2" t="e">
        <f>IF(Customer_churn_Table!N2632=1,Customer_churn_Table!M2632,NA())</f>
        <v>#N/A</v>
      </c>
    </row>
    <row r="2633" spans="20:23" x14ac:dyDescent="0.35">
      <c r="T2633" s="2">
        <f>IF(Customer_churn_Table!N2633=0,Customer_churn_Table!I2633,NA())</f>
        <v>172170.36</v>
      </c>
      <c r="U2633" s="2">
        <f>IF(Customer_churn_Table!N2633=0,Customer_churn_Table!M2633,NA())</f>
        <v>159777.37</v>
      </c>
      <c r="V2633" s="2" t="e">
        <f>IF(Customer_churn_Table!N2633=1,Customer_churn_Table!I2633,NA())</f>
        <v>#N/A</v>
      </c>
      <c r="W2633" s="2" t="e">
        <f>IF(Customer_churn_Table!N2633=1,Customer_churn_Table!M2633,NA())</f>
        <v>#N/A</v>
      </c>
    </row>
    <row r="2634" spans="20:23" x14ac:dyDescent="0.35">
      <c r="T2634" s="2">
        <f>IF(Customer_churn_Table!N2634=0,Customer_churn_Table!I2634,NA())</f>
        <v>0</v>
      </c>
      <c r="U2634" s="2">
        <f>IF(Customer_churn_Table!N2634=0,Customer_churn_Table!M2634,NA())</f>
        <v>7919.08</v>
      </c>
      <c r="V2634" s="2" t="e">
        <f>IF(Customer_churn_Table!N2634=1,Customer_churn_Table!I2634,NA())</f>
        <v>#N/A</v>
      </c>
      <c r="W2634" s="2" t="e">
        <f>IF(Customer_churn_Table!N2634=1,Customer_churn_Table!M2634,NA())</f>
        <v>#N/A</v>
      </c>
    </row>
    <row r="2635" spans="20:23" x14ac:dyDescent="0.35">
      <c r="T2635" s="2">
        <f>IF(Customer_churn_Table!N2635=0,Customer_churn_Table!I2635,NA())</f>
        <v>0</v>
      </c>
      <c r="U2635" s="2">
        <f>IF(Customer_churn_Table!N2635=0,Customer_churn_Table!M2635,NA())</f>
        <v>188274.6</v>
      </c>
      <c r="V2635" s="2" t="e">
        <f>IF(Customer_churn_Table!N2635=1,Customer_churn_Table!I2635,NA())</f>
        <v>#N/A</v>
      </c>
      <c r="W2635" s="2" t="e">
        <f>IF(Customer_churn_Table!N2635=1,Customer_churn_Table!M2635,NA())</f>
        <v>#N/A</v>
      </c>
    </row>
    <row r="2636" spans="20:23" x14ac:dyDescent="0.35">
      <c r="T2636" s="2" t="e">
        <f>IF(Customer_churn_Table!N2636=0,Customer_churn_Table!I2636,NA())</f>
        <v>#N/A</v>
      </c>
      <c r="U2636" s="2" t="e">
        <f>IF(Customer_churn_Table!N2636=0,Customer_churn_Table!M2636,NA())</f>
        <v>#N/A</v>
      </c>
      <c r="V2636" s="2">
        <f>IF(Customer_churn_Table!N2636=1,Customer_churn_Table!I2636,NA())</f>
        <v>75361.440000000002</v>
      </c>
      <c r="W2636" s="2">
        <f>IF(Customer_churn_Table!N2636=1,Customer_churn_Table!M2636,NA())</f>
        <v>27608.12</v>
      </c>
    </row>
    <row r="2637" spans="20:23" x14ac:dyDescent="0.35">
      <c r="T2637" s="2">
        <f>IF(Customer_churn_Table!N2637=0,Customer_churn_Table!I2637,NA())</f>
        <v>0</v>
      </c>
      <c r="U2637" s="2">
        <f>IF(Customer_churn_Table!N2637=0,Customer_churn_Table!M2637,NA())</f>
        <v>183569.25</v>
      </c>
      <c r="V2637" s="2" t="e">
        <f>IF(Customer_churn_Table!N2637=1,Customer_churn_Table!I2637,NA())</f>
        <v>#N/A</v>
      </c>
      <c r="W2637" s="2" t="e">
        <f>IF(Customer_churn_Table!N2637=1,Customer_churn_Table!M2637,NA())</f>
        <v>#N/A</v>
      </c>
    </row>
    <row r="2638" spans="20:23" x14ac:dyDescent="0.35">
      <c r="T2638" s="2">
        <f>IF(Customer_churn_Table!N2638=0,Customer_churn_Table!I2638,NA())</f>
        <v>0</v>
      </c>
      <c r="U2638" s="2">
        <f>IF(Customer_churn_Table!N2638=0,Customer_churn_Table!M2638,NA())</f>
        <v>145537.32</v>
      </c>
      <c r="V2638" s="2" t="e">
        <f>IF(Customer_churn_Table!N2638=1,Customer_churn_Table!I2638,NA())</f>
        <v>#N/A</v>
      </c>
      <c r="W2638" s="2" t="e">
        <f>IF(Customer_churn_Table!N2638=1,Customer_churn_Table!M2638,NA())</f>
        <v>#N/A</v>
      </c>
    </row>
    <row r="2639" spans="20:23" x14ac:dyDescent="0.35">
      <c r="T2639" s="2">
        <f>IF(Customer_churn_Table!N2639=0,Customer_churn_Table!I2639,NA())</f>
        <v>98263.46</v>
      </c>
      <c r="U2639" s="2">
        <f>IF(Customer_churn_Table!N2639=0,Customer_churn_Table!M2639,NA())</f>
        <v>164717.95000000001</v>
      </c>
      <c r="V2639" s="2" t="e">
        <f>IF(Customer_churn_Table!N2639=1,Customer_churn_Table!I2639,NA())</f>
        <v>#N/A</v>
      </c>
      <c r="W2639" s="2" t="e">
        <f>IF(Customer_churn_Table!N2639=1,Customer_churn_Table!M2639,NA())</f>
        <v>#N/A</v>
      </c>
    </row>
    <row r="2640" spans="20:23" x14ac:dyDescent="0.35">
      <c r="T2640" s="2">
        <f>IF(Customer_churn_Table!N2640=0,Customer_churn_Table!I2640,NA())</f>
        <v>0</v>
      </c>
      <c r="U2640" s="2">
        <f>IF(Customer_churn_Table!N2640=0,Customer_churn_Table!M2640,NA())</f>
        <v>76357.429999999993</v>
      </c>
      <c r="V2640" s="2" t="e">
        <f>IF(Customer_churn_Table!N2640=1,Customer_churn_Table!I2640,NA())</f>
        <v>#N/A</v>
      </c>
      <c r="W2640" s="2" t="e">
        <f>IF(Customer_churn_Table!N2640=1,Customer_churn_Table!M2640,NA())</f>
        <v>#N/A</v>
      </c>
    </row>
    <row r="2641" spans="20:23" x14ac:dyDescent="0.35">
      <c r="T2641" s="2" t="e">
        <f>IF(Customer_churn_Table!N2641=0,Customer_churn_Table!I2641,NA())</f>
        <v>#N/A</v>
      </c>
      <c r="U2641" s="2" t="e">
        <f>IF(Customer_churn_Table!N2641=0,Customer_churn_Table!M2641,NA())</f>
        <v>#N/A</v>
      </c>
      <c r="V2641" s="2">
        <f>IF(Customer_churn_Table!N2641=1,Customer_churn_Table!I2641,NA())</f>
        <v>109308.79</v>
      </c>
      <c r="W2641" s="2">
        <f>IF(Customer_churn_Table!N2641=1,Customer_churn_Table!M2641,NA())</f>
        <v>120158.72</v>
      </c>
    </row>
    <row r="2642" spans="20:23" x14ac:dyDescent="0.35">
      <c r="T2642" s="2">
        <f>IF(Customer_churn_Table!N2642=0,Customer_churn_Table!I2642,NA())</f>
        <v>0</v>
      </c>
      <c r="U2642" s="2">
        <f>IF(Customer_churn_Table!N2642=0,Customer_churn_Table!M2642,NA())</f>
        <v>151843.54</v>
      </c>
      <c r="V2642" s="2" t="e">
        <f>IF(Customer_churn_Table!N2642=1,Customer_churn_Table!I2642,NA())</f>
        <v>#N/A</v>
      </c>
      <c r="W2642" s="2" t="e">
        <f>IF(Customer_churn_Table!N2642=1,Customer_churn_Table!M2642,NA())</f>
        <v>#N/A</v>
      </c>
    </row>
    <row r="2643" spans="20:23" x14ac:dyDescent="0.35">
      <c r="T2643" s="2">
        <f>IF(Customer_churn_Table!N2643=0,Customer_churn_Table!I2643,NA())</f>
        <v>164365.44</v>
      </c>
      <c r="U2643" s="2">
        <f>IF(Customer_churn_Table!N2643=0,Customer_churn_Table!M2643,NA())</f>
        <v>5698.97</v>
      </c>
      <c r="V2643" s="2" t="e">
        <f>IF(Customer_churn_Table!N2643=1,Customer_churn_Table!I2643,NA())</f>
        <v>#N/A</v>
      </c>
      <c r="W2643" s="2" t="e">
        <f>IF(Customer_churn_Table!N2643=1,Customer_churn_Table!M2643,NA())</f>
        <v>#N/A</v>
      </c>
    </row>
    <row r="2644" spans="20:23" x14ac:dyDescent="0.35">
      <c r="T2644" s="2">
        <f>IF(Customer_churn_Table!N2644=0,Customer_churn_Table!I2644,NA())</f>
        <v>98800</v>
      </c>
      <c r="U2644" s="2">
        <f>IF(Customer_churn_Table!N2644=0,Customer_churn_Table!M2644,NA())</f>
        <v>122865.55</v>
      </c>
      <c r="V2644" s="2" t="e">
        <f>IF(Customer_churn_Table!N2644=1,Customer_churn_Table!I2644,NA())</f>
        <v>#N/A</v>
      </c>
      <c r="W2644" s="2" t="e">
        <f>IF(Customer_churn_Table!N2644=1,Customer_churn_Table!M2644,NA())</f>
        <v>#N/A</v>
      </c>
    </row>
    <row r="2645" spans="20:23" x14ac:dyDescent="0.35">
      <c r="T2645" s="2">
        <f>IF(Customer_churn_Table!N2645=0,Customer_churn_Table!I2645,NA())</f>
        <v>193125.85</v>
      </c>
      <c r="U2645" s="2">
        <f>IF(Customer_churn_Table!N2645=0,Customer_churn_Table!M2645,NA())</f>
        <v>152665.85</v>
      </c>
      <c r="V2645" s="2" t="e">
        <f>IF(Customer_churn_Table!N2645=1,Customer_churn_Table!I2645,NA())</f>
        <v>#N/A</v>
      </c>
      <c r="W2645" s="2" t="e">
        <f>IF(Customer_churn_Table!N2645=1,Customer_churn_Table!M2645,NA())</f>
        <v>#N/A</v>
      </c>
    </row>
    <row r="2646" spans="20:23" x14ac:dyDescent="0.35">
      <c r="T2646" s="2">
        <f>IF(Customer_churn_Table!N2646=0,Customer_churn_Table!I2646,NA())</f>
        <v>51522.75</v>
      </c>
      <c r="U2646" s="2">
        <f>IF(Customer_churn_Table!N2646=0,Customer_churn_Table!M2646,NA())</f>
        <v>192131.77</v>
      </c>
      <c r="V2646" s="2" t="e">
        <f>IF(Customer_churn_Table!N2646=1,Customer_churn_Table!I2646,NA())</f>
        <v>#N/A</v>
      </c>
      <c r="W2646" s="2" t="e">
        <f>IF(Customer_churn_Table!N2646=1,Customer_churn_Table!M2646,NA())</f>
        <v>#N/A</v>
      </c>
    </row>
    <row r="2647" spans="20:23" x14ac:dyDescent="0.35">
      <c r="T2647" s="2">
        <f>IF(Customer_churn_Table!N2647=0,Customer_churn_Table!I2647,NA())</f>
        <v>84284.479999999996</v>
      </c>
      <c r="U2647" s="2">
        <f>IF(Customer_churn_Table!N2647=0,Customer_churn_Table!M2647,NA())</f>
        <v>62851.6</v>
      </c>
      <c r="V2647" s="2" t="e">
        <f>IF(Customer_churn_Table!N2647=1,Customer_churn_Table!I2647,NA())</f>
        <v>#N/A</v>
      </c>
      <c r="W2647" s="2" t="e">
        <f>IF(Customer_churn_Table!N2647=1,Customer_churn_Table!M2647,NA())</f>
        <v>#N/A</v>
      </c>
    </row>
    <row r="2648" spans="20:23" x14ac:dyDescent="0.35">
      <c r="T2648" s="2">
        <f>IF(Customer_churn_Table!N2648=0,Customer_churn_Table!I2648,NA())</f>
        <v>0</v>
      </c>
      <c r="U2648" s="2">
        <f>IF(Customer_churn_Table!N2648=0,Customer_churn_Table!M2648,NA())</f>
        <v>140941.47</v>
      </c>
      <c r="V2648" s="2" t="e">
        <f>IF(Customer_churn_Table!N2648=1,Customer_churn_Table!I2648,NA())</f>
        <v>#N/A</v>
      </c>
      <c r="W2648" s="2" t="e">
        <f>IF(Customer_churn_Table!N2648=1,Customer_churn_Table!M2648,NA())</f>
        <v>#N/A</v>
      </c>
    </row>
    <row r="2649" spans="20:23" x14ac:dyDescent="0.35">
      <c r="T2649" s="2" t="e">
        <f>IF(Customer_churn_Table!N2649=0,Customer_churn_Table!I2649,NA())</f>
        <v>#N/A</v>
      </c>
      <c r="U2649" s="2" t="e">
        <f>IF(Customer_churn_Table!N2649=0,Customer_churn_Table!M2649,NA())</f>
        <v>#N/A</v>
      </c>
      <c r="V2649" s="2">
        <f>IF(Customer_churn_Table!N2649=1,Customer_churn_Table!I2649,NA())</f>
        <v>119889.84</v>
      </c>
      <c r="W2649" s="2">
        <f>IF(Customer_churn_Table!N2649=1,Customer_churn_Table!M2649,NA())</f>
        <v>56767.67</v>
      </c>
    </row>
    <row r="2650" spans="20:23" x14ac:dyDescent="0.35">
      <c r="T2650" s="2">
        <f>IF(Customer_churn_Table!N2650=0,Customer_churn_Table!I2650,NA())</f>
        <v>137910.45000000001</v>
      </c>
      <c r="U2650" s="2">
        <f>IF(Customer_churn_Table!N2650=0,Customer_churn_Table!M2650,NA())</f>
        <v>177235.23</v>
      </c>
      <c r="V2650" s="2" t="e">
        <f>IF(Customer_churn_Table!N2650=1,Customer_churn_Table!I2650,NA())</f>
        <v>#N/A</v>
      </c>
      <c r="W2650" s="2" t="e">
        <f>IF(Customer_churn_Table!N2650=1,Customer_churn_Table!M2650,NA())</f>
        <v>#N/A</v>
      </c>
    </row>
    <row r="2651" spans="20:23" x14ac:dyDescent="0.35">
      <c r="T2651" s="2">
        <f>IF(Customer_churn_Table!N2651=0,Customer_churn_Table!I2651,NA())</f>
        <v>0</v>
      </c>
      <c r="U2651" s="2">
        <f>IF(Customer_churn_Table!N2651=0,Customer_churn_Table!M2651,NA())</f>
        <v>86242.18</v>
      </c>
      <c r="V2651" s="2" t="e">
        <f>IF(Customer_churn_Table!N2651=1,Customer_churn_Table!I2651,NA())</f>
        <v>#N/A</v>
      </c>
      <c r="W2651" s="2" t="e">
        <f>IF(Customer_churn_Table!N2651=1,Customer_churn_Table!M2651,NA())</f>
        <v>#N/A</v>
      </c>
    </row>
    <row r="2652" spans="20:23" x14ac:dyDescent="0.35">
      <c r="T2652" s="2">
        <f>IF(Customer_churn_Table!N2652=0,Customer_churn_Table!I2652,NA())</f>
        <v>100116.82</v>
      </c>
      <c r="U2652" s="2">
        <f>IF(Customer_churn_Table!N2652=0,Customer_churn_Table!M2652,NA())</f>
        <v>34215.58</v>
      </c>
      <c r="V2652" s="2" t="e">
        <f>IF(Customer_churn_Table!N2652=1,Customer_churn_Table!I2652,NA())</f>
        <v>#N/A</v>
      </c>
      <c r="W2652" s="2" t="e">
        <f>IF(Customer_churn_Table!N2652=1,Customer_churn_Table!M2652,NA())</f>
        <v>#N/A</v>
      </c>
    </row>
    <row r="2653" spans="20:23" x14ac:dyDescent="0.35">
      <c r="T2653" s="2">
        <f>IF(Customer_churn_Table!N2653=0,Customer_churn_Table!I2653,NA())</f>
        <v>166082.15</v>
      </c>
      <c r="U2653" s="2">
        <f>IF(Customer_churn_Table!N2653=0,Customer_churn_Table!M2653,NA())</f>
        <v>44406.17</v>
      </c>
      <c r="V2653" s="2" t="e">
        <f>IF(Customer_churn_Table!N2653=1,Customer_churn_Table!I2653,NA())</f>
        <v>#N/A</v>
      </c>
      <c r="W2653" s="2" t="e">
        <f>IF(Customer_churn_Table!N2653=1,Customer_churn_Table!M2653,NA())</f>
        <v>#N/A</v>
      </c>
    </row>
    <row r="2654" spans="20:23" x14ac:dyDescent="0.35">
      <c r="T2654" s="2">
        <f>IF(Customer_churn_Table!N2654=0,Customer_churn_Table!I2654,NA())</f>
        <v>0</v>
      </c>
      <c r="U2654" s="2">
        <f>IF(Customer_churn_Table!N2654=0,Customer_churn_Table!M2654,NA())</f>
        <v>165196.65</v>
      </c>
      <c r="V2654" s="2" t="e">
        <f>IF(Customer_churn_Table!N2654=1,Customer_churn_Table!I2654,NA())</f>
        <v>#N/A</v>
      </c>
      <c r="W2654" s="2" t="e">
        <f>IF(Customer_churn_Table!N2654=1,Customer_churn_Table!M2654,NA())</f>
        <v>#N/A</v>
      </c>
    </row>
    <row r="2655" spans="20:23" x14ac:dyDescent="0.35">
      <c r="T2655" s="2">
        <f>IF(Customer_churn_Table!N2655=0,Customer_churn_Table!I2655,NA())</f>
        <v>0</v>
      </c>
      <c r="U2655" s="2">
        <f>IF(Customer_churn_Table!N2655=0,Customer_churn_Table!M2655,NA())</f>
        <v>34542.410000000003</v>
      </c>
      <c r="V2655" s="2" t="e">
        <f>IF(Customer_churn_Table!N2655=1,Customer_churn_Table!I2655,NA())</f>
        <v>#N/A</v>
      </c>
      <c r="W2655" s="2" t="e">
        <f>IF(Customer_churn_Table!N2655=1,Customer_churn_Table!M2655,NA())</f>
        <v>#N/A</v>
      </c>
    </row>
    <row r="2656" spans="20:23" x14ac:dyDescent="0.35">
      <c r="T2656" s="2" t="e">
        <f>IF(Customer_churn_Table!N2656=0,Customer_churn_Table!I2656,NA())</f>
        <v>#N/A</v>
      </c>
      <c r="U2656" s="2" t="e">
        <f>IF(Customer_churn_Table!N2656=0,Customer_churn_Table!M2656,NA())</f>
        <v>#N/A</v>
      </c>
      <c r="V2656" s="2">
        <f>IF(Customer_churn_Table!N2656=1,Customer_churn_Table!I2656,NA())</f>
        <v>148595.54999999999</v>
      </c>
      <c r="W2656" s="2">
        <f>IF(Customer_churn_Table!N2656=1,Customer_churn_Table!M2656,NA())</f>
        <v>74838.64</v>
      </c>
    </row>
    <row r="2657" spans="20:23" x14ac:dyDescent="0.35">
      <c r="T2657" s="2">
        <f>IF(Customer_churn_Table!N2657=0,Customer_churn_Table!I2657,NA())</f>
        <v>94078.97</v>
      </c>
      <c r="U2657" s="2">
        <f>IF(Customer_churn_Table!N2657=0,Customer_churn_Table!M2657,NA())</f>
        <v>36980.54</v>
      </c>
      <c r="V2657" s="2" t="e">
        <f>IF(Customer_churn_Table!N2657=1,Customer_churn_Table!I2657,NA())</f>
        <v>#N/A</v>
      </c>
      <c r="W2657" s="2" t="e">
        <f>IF(Customer_churn_Table!N2657=1,Customer_churn_Table!M2657,NA())</f>
        <v>#N/A</v>
      </c>
    </row>
    <row r="2658" spans="20:23" x14ac:dyDescent="0.35">
      <c r="T2658" s="2">
        <f>IF(Customer_churn_Table!N2658=0,Customer_churn_Table!I2658,NA())</f>
        <v>0</v>
      </c>
      <c r="U2658" s="2">
        <f>IF(Customer_churn_Table!N2658=0,Customer_churn_Table!M2658,NA())</f>
        <v>111676.63</v>
      </c>
      <c r="V2658" s="2" t="e">
        <f>IF(Customer_churn_Table!N2658=1,Customer_churn_Table!I2658,NA())</f>
        <v>#N/A</v>
      </c>
      <c r="W2658" s="2" t="e">
        <f>IF(Customer_churn_Table!N2658=1,Customer_churn_Table!M2658,NA())</f>
        <v>#N/A</v>
      </c>
    </row>
    <row r="2659" spans="20:23" x14ac:dyDescent="0.35">
      <c r="T2659" s="2">
        <f>IF(Customer_churn_Table!N2659=0,Customer_churn_Table!I2659,NA())</f>
        <v>0</v>
      </c>
      <c r="U2659" s="2">
        <f>IF(Customer_churn_Table!N2659=0,Customer_churn_Table!M2659,NA())</f>
        <v>25858.68</v>
      </c>
      <c r="V2659" s="2" t="e">
        <f>IF(Customer_churn_Table!N2659=1,Customer_churn_Table!I2659,NA())</f>
        <v>#N/A</v>
      </c>
      <c r="W2659" s="2" t="e">
        <f>IF(Customer_churn_Table!N2659=1,Customer_churn_Table!M2659,NA())</f>
        <v>#N/A</v>
      </c>
    </row>
    <row r="2660" spans="20:23" x14ac:dyDescent="0.35">
      <c r="T2660" s="2" t="e">
        <f>IF(Customer_churn_Table!N2660=0,Customer_churn_Table!I2660,NA())</f>
        <v>#N/A</v>
      </c>
      <c r="U2660" s="2" t="e">
        <f>IF(Customer_churn_Table!N2660=0,Customer_churn_Table!M2660,NA())</f>
        <v>#N/A</v>
      </c>
      <c r="V2660" s="2">
        <f>IF(Customer_churn_Table!N2660=1,Customer_churn_Table!I2660,NA())</f>
        <v>164948.98000000001</v>
      </c>
      <c r="W2660" s="2">
        <f>IF(Customer_churn_Table!N2660=1,Customer_churn_Table!M2660,NA())</f>
        <v>177028</v>
      </c>
    </row>
    <row r="2661" spans="20:23" x14ac:dyDescent="0.35">
      <c r="T2661" s="2" t="e">
        <f>IF(Customer_churn_Table!N2661=0,Customer_churn_Table!I2661,NA())</f>
        <v>#N/A</v>
      </c>
      <c r="U2661" s="2" t="e">
        <f>IF(Customer_churn_Table!N2661=0,Customer_churn_Table!M2661,NA())</f>
        <v>#N/A</v>
      </c>
      <c r="V2661" s="2">
        <f>IF(Customer_churn_Table!N2661=1,Customer_churn_Table!I2661,NA())</f>
        <v>140549.4</v>
      </c>
      <c r="W2661" s="2">
        <f>IF(Customer_churn_Table!N2661=1,Customer_churn_Table!M2661,NA())</f>
        <v>30990.16</v>
      </c>
    </row>
    <row r="2662" spans="20:23" x14ac:dyDescent="0.35">
      <c r="T2662" s="2">
        <f>IF(Customer_churn_Table!N2662=0,Customer_churn_Table!I2662,NA())</f>
        <v>152509.25</v>
      </c>
      <c r="U2662" s="2">
        <f>IF(Customer_churn_Table!N2662=0,Customer_churn_Table!M2662,NA())</f>
        <v>136915.15</v>
      </c>
      <c r="V2662" s="2" t="e">
        <f>IF(Customer_churn_Table!N2662=1,Customer_churn_Table!I2662,NA())</f>
        <v>#N/A</v>
      </c>
      <c r="W2662" s="2" t="e">
        <f>IF(Customer_churn_Table!N2662=1,Customer_churn_Table!M2662,NA())</f>
        <v>#N/A</v>
      </c>
    </row>
    <row r="2663" spans="20:23" x14ac:dyDescent="0.35">
      <c r="T2663" s="2" t="e">
        <f>IF(Customer_churn_Table!N2663=0,Customer_churn_Table!I2663,NA())</f>
        <v>#N/A</v>
      </c>
      <c r="U2663" s="2" t="e">
        <f>IF(Customer_churn_Table!N2663=0,Customer_churn_Table!M2663,NA())</f>
        <v>#N/A</v>
      </c>
      <c r="V2663" s="2">
        <f>IF(Customer_churn_Table!N2663=1,Customer_churn_Table!I2663,NA())</f>
        <v>191864.51</v>
      </c>
      <c r="W2663" s="2">
        <f>IF(Customer_churn_Table!N2663=1,Customer_churn_Table!M2663,NA())</f>
        <v>108457.99</v>
      </c>
    </row>
    <row r="2664" spans="20:23" x14ac:dyDescent="0.35">
      <c r="T2664" s="2" t="e">
        <f>IF(Customer_churn_Table!N2664=0,Customer_churn_Table!I2664,NA())</f>
        <v>#N/A</v>
      </c>
      <c r="U2664" s="2" t="e">
        <f>IF(Customer_churn_Table!N2664=0,Customer_churn_Table!M2664,NA())</f>
        <v>#N/A</v>
      </c>
      <c r="V2664" s="2">
        <f>IF(Customer_churn_Table!N2664=1,Customer_churn_Table!I2664,NA())</f>
        <v>96418.09</v>
      </c>
      <c r="W2664" s="2">
        <f>IF(Customer_churn_Table!N2664=1,Customer_churn_Table!M2664,NA())</f>
        <v>131609.48000000001</v>
      </c>
    </row>
    <row r="2665" spans="20:23" x14ac:dyDescent="0.35">
      <c r="T2665" s="2">
        <f>IF(Customer_churn_Table!N2665=0,Customer_churn_Table!I2665,NA())</f>
        <v>131945.94</v>
      </c>
      <c r="U2665" s="2">
        <f>IF(Customer_churn_Table!N2665=0,Customer_churn_Table!M2665,NA())</f>
        <v>159737.56</v>
      </c>
      <c r="V2665" s="2" t="e">
        <f>IF(Customer_churn_Table!N2665=1,Customer_churn_Table!I2665,NA())</f>
        <v>#N/A</v>
      </c>
      <c r="W2665" s="2" t="e">
        <f>IF(Customer_churn_Table!N2665=1,Customer_churn_Table!M2665,NA())</f>
        <v>#N/A</v>
      </c>
    </row>
    <row r="2666" spans="20:23" x14ac:dyDescent="0.35">
      <c r="T2666" s="2">
        <f>IF(Customer_churn_Table!N2666=0,Customer_churn_Table!I2666,NA())</f>
        <v>0</v>
      </c>
      <c r="U2666" s="2">
        <f>IF(Customer_churn_Table!N2666=0,Customer_churn_Table!M2666,NA())</f>
        <v>142238.54</v>
      </c>
      <c r="V2666" s="2" t="e">
        <f>IF(Customer_churn_Table!N2666=1,Customer_churn_Table!I2666,NA())</f>
        <v>#N/A</v>
      </c>
      <c r="W2666" s="2" t="e">
        <f>IF(Customer_churn_Table!N2666=1,Customer_churn_Table!M2666,NA())</f>
        <v>#N/A</v>
      </c>
    </row>
    <row r="2667" spans="20:23" x14ac:dyDescent="0.35">
      <c r="T2667" s="2" t="e">
        <f>IF(Customer_churn_Table!N2667=0,Customer_churn_Table!I2667,NA())</f>
        <v>#N/A</v>
      </c>
      <c r="U2667" s="2" t="e">
        <f>IF(Customer_churn_Table!N2667=0,Customer_churn_Table!M2667,NA())</f>
        <v>#N/A</v>
      </c>
      <c r="V2667" s="2">
        <f>IF(Customer_churn_Table!N2667=1,Customer_churn_Table!I2667,NA())</f>
        <v>142910.15</v>
      </c>
      <c r="W2667" s="2">
        <f>IF(Customer_churn_Table!N2667=1,Customer_churn_Table!M2667,NA())</f>
        <v>105890.55</v>
      </c>
    </row>
    <row r="2668" spans="20:23" x14ac:dyDescent="0.35">
      <c r="T2668" s="2">
        <f>IF(Customer_churn_Table!N2668=0,Customer_churn_Table!I2668,NA())</f>
        <v>0</v>
      </c>
      <c r="U2668" s="2">
        <f>IF(Customer_churn_Table!N2668=0,Customer_churn_Table!M2668,NA())</f>
        <v>194270.91</v>
      </c>
      <c r="V2668" s="2" t="e">
        <f>IF(Customer_churn_Table!N2668=1,Customer_churn_Table!I2668,NA())</f>
        <v>#N/A</v>
      </c>
      <c r="W2668" s="2" t="e">
        <f>IF(Customer_churn_Table!N2668=1,Customer_churn_Table!M2668,NA())</f>
        <v>#N/A</v>
      </c>
    </row>
    <row r="2669" spans="20:23" x14ac:dyDescent="0.35">
      <c r="T2669" s="2">
        <f>IF(Customer_churn_Table!N2669=0,Customer_churn_Table!I2669,NA())</f>
        <v>146311.57999999999</v>
      </c>
      <c r="U2669" s="2">
        <f>IF(Customer_churn_Table!N2669=0,Customer_churn_Table!M2669,NA())</f>
        <v>105443.47</v>
      </c>
      <c r="V2669" s="2" t="e">
        <f>IF(Customer_churn_Table!N2669=1,Customer_churn_Table!I2669,NA())</f>
        <v>#N/A</v>
      </c>
      <c r="W2669" s="2" t="e">
        <f>IF(Customer_churn_Table!N2669=1,Customer_churn_Table!M2669,NA())</f>
        <v>#N/A</v>
      </c>
    </row>
    <row r="2670" spans="20:23" x14ac:dyDescent="0.35">
      <c r="T2670" s="2" t="e">
        <f>IF(Customer_churn_Table!N2670=0,Customer_churn_Table!I2670,NA())</f>
        <v>#N/A</v>
      </c>
      <c r="U2670" s="2" t="e">
        <f>IF(Customer_churn_Table!N2670=0,Customer_churn_Table!M2670,NA())</f>
        <v>#N/A</v>
      </c>
      <c r="V2670" s="2">
        <f>IF(Customer_churn_Table!N2670=1,Customer_churn_Table!I2670,NA())</f>
        <v>87894.26</v>
      </c>
      <c r="W2670" s="2">
        <f>IF(Customer_churn_Table!N2670=1,Customer_churn_Table!M2670,NA())</f>
        <v>173899.42</v>
      </c>
    </row>
    <row r="2671" spans="20:23" x14ac:dyDescent="0.35">
      <c r="T2671" s="2">
        <f>IF(Customer_churn_Table!N2671=0,Customer_churn_Table!I2671,NA())</f>
        <v>97445.49</v>
      </c>
      <c r="U2671" s="2">
        <f>IF(Customer_churn_Table!N2671=0,Customer_churn_Table!M2671,NA())</f>
        <v>122823.34</v>
      </c>
      <c r="V2671" s="2" t="e">
        <f>IF(Customer_churn_Table!N2671=1,Customer_churn_Table!I2671,NA())</f>
        <v>#N/A</v>
      </c>
      <c r="W2671" s="2" t="e">
        <f>IF(Customer_churn_Table!N2671=1,Customer_churn_Table!M2671,NA())</f>
        <v>#N/A</v>
      </c>
    </row>
    <row r="2672" spans="20:23" x14ac:dyDescent="0.35">
      <c r="T2672" s="2" t="e">
        <f>IF(Customer_churn_Table!N2672=0,Customer_churn_Table!I2672,NA())</f>
        <v>#N/A</v>
      </c>
      <c r="U2672" s="2" t="e">
        <f>IF(Customer_churn_Table!N2672=0,Customer_churn_Table!M2672,NA())</f>
        <v>#N/A</v>
      </c>
      <c r="V2672" s="2">
        <f>IF(Customer_churn_Table!N2672=1,Customer_churn_Table!I2672,NA())</f>
        <v>0</v>
      </c>
      <c r="W2672" s="2">
        <f>IF(Customer_churn_Table!N2672=1,Customer_churn_Table!M2672,NA())</f>
        <v>13181.37</v>
      </c>
    </row>
    <row r="2673" spans="20:23" x14ac:dyDescent="0.35">
      <c r="T2673" s="2">
        <f>IF(Customer_churn_Table!N2673=0,Customer_churn_Table!I2673,NA())</f>
        <v>0</v>
      </c>
      <c r="U2673" s="2">
        <f>IF(Customer_churn_Table!N2673=0,Customer_churn_Table!M2673,NA())</f>
        <v>140780.79999999999</v>
      </c>
      <c r="V2673" s="2" t="e">
        <f>IF(Customer_churn_Table!N2673=1,Customer_churn_Table!I2673,NA())</f>
        <v>#N/A</v>
      </c>
      <c r="W2673" s="2" t="e">
        <f>IF(Customer_churn_Table!N2673=1,Customer_churn_Table!M2673,NA())</f>
        <v>#N/A</v>
      </c>
    </row>
    <row r="2674" spans="20:23" x14ac:dyDescent="0.35">
      <c r="T2674" s="2">
        <f>IF(Customer_churn_Table!N2674=0,Customer_churn_Table!I2674,NA())</f>
        <v>154485.74</v>
      </c>
      <c r="U2674" s="2">
        <f>IF(Customer_churn_Table!N2674=0,Customer_churn_Table!M2674,NA())</f>
        <v>78560.639999999999</v>
      </c>
      <c r="V2674" s="2" t="e">
        <f>IF(Customer_churn_Table!N2674=1,Customer_churn_Table!I2674,NA())</f>
        <v>#N/A</v>
      </c>
      <c r="W2674" s="2" t="e">
        <f>IF(Customer_churn_Table!N2674=1,Customer_churn_Table!M2674,NA())</f>
        <v>#N/A</v>
      </c>
    </row>
    <row r="2675" spans="20:23" x14ac:dyDescent="0.35">
      <c r="T2675" s="2">
        <f>IF(Customer_churn_Table!N2675=0,Customer_churn_Table!I2675,NA())</f>
        <v>115625.07</v>
      </c>
      <c r="U2675" s="2">
        <f>IF(Customer_churn_Table!N2675=0,Customer_churn_Table!M2675,NA())</f>
        <v>185855.21</v>
      </c>
      <c r="V2675" s="2" t="e">
        <f>IF(Customer_churn_Table!N2675=1,Customer_churn_Table!I2675,NA())</f>
        <v>#N/A</v>
      </c>
      <c r="W2675" s="2" t="e">
        <f>IF(Customer_churn_Table!N2675=1,Customer_churn_Table!M2675,NA())</f>
        <v>#N/A</v>
      </c>
    </row>
    <row r="2676" spans="20:23" x14ac:dyDescent="0.35">
      <c r="T2676" s="2">
        <f>IF(Customer_churn_Table!N2676=0,Customer_churn_Table!I2676,NA())</f>
        <v>108396.67</v>
      </c>
      <c r="U2676" s="2">
        <f>IF(Customer_churn_Table!N2676=0,Customer_churn_Table!M2676,NA())</f>
        <v>128276.95</v>
      </c>
      <c r="V2676" s="2" t="e">
        <f>IF(Customer_churn_Table!N2676=1,Customer_churn_Table!I2676,NA())</f>
        <v>#N/A</v>
      </c>
      <c r="W2676" s="2" t="e">
        <f>IF(Customer_churn_Table!N2676=1,Customer_churn_Table!M2676,NA())</f>
        <v>#N/A</v>
      </c>
    </row>
    <row r="2677" spans="20:23" x14ac:dyDescent="0.35">
      <c r="T2677" s="2">
        <f>IF(Customer_churn_Table!N2677=0,Customer_churn_Table!I2677,NA())</f>
        <v>65095.41</v>
      </c>
      <c r="U2677" s="2">
        <f>IF(Customer_churn_Table!N2677=0,Customer_churn_Table!M2677,NA())</f>
        <v>140197.42000000001</v>
      </c>
      <c r="V2677" s="2" t="e">
        <f>IF(Customer_churn_Table!N2677=1,Customer_churn_Table!I2677,NA())</f>
        <v>#N/A</v>
      </c>
      <c r="W2677" s="2" t="e">
        <f>IF(Customer_churn_Table!N2677=1,Customer_churn_Table!M2677,NA())</f>
        <v>#N/A</v>
      </c>
    </row>
    <row r="2678" spans="20:23" x14ac:dyDescent="0.35">
      <c r="T2678" s="2" t="e">
        <f>IF(Customer_churn_Table!N2678=0,Customer_churn_Table!I2678,NA())</f>
        <v>#N/A</v>
      </c>
      <c r="U2678" s="2" t="e">
        <f>IF(Customer_churn_Table!N2678=0,Customer_churn_Table!M2678,NA())</f>
        <v>#N/A</v>
      </c>
      <c r="V2678" s="2">
        <f>IF(Customer_churn_Table!N2678=1,Customer_churn_Table!I2678,NA())</f>
        <v>103018.45</v>
      </c>
      <c r="W2678" s="2">
        <f>IF(Customer_churn_Table!N2678=1,Customer_churn_Table!M2678,NA())</f>
        <v>32462.39</v>
      </c>
    </row>
    <row r="2679" spans="20:23" x14ac:dyDescent="0.35">
      <c r="T2679" s="2">
        <f>IF(Customer_churn_Table!N2679=0,Customer_churn_Table!I2679,NA())</f>
        <v>84764.79</v>
      </c>
      <c r="U2679" s="2">
        <f>IF(Customer_churn_Table!N2679=0,Customer_churn_Table!M2679,NA())</f>
        <v>162253.9</v>
      </c>
      <c r="V2679" s="2" t="e">
        <f>IF(Customer_churn_Table!N2679=1,Customer_churn_Table!I2679,NA())</f>
        <v>#N/A</v>
      </c>
      <c r="W2679" s="2" t="e">
        <f>IF(Customer_churn_Table!N2679=1,Customer_churn_Table!M2679,NA())</f>
        <v>#N/A</v>
      </c>
    </row>
    <row r="2680" spans="20:23" x14ac:dyDescent="0.35">
      <c r="T2680" s="2">
        <f>IF(Customer_churn_Table!N2680=0,Customer_churn_Table!I2680,NA())</f>
        <v>0</v>
      </c>
      <c r="U2680" s="2">
        <f>IF(Customer_churn_Table!N2680=0,Customer_churn_Table!M2680,NA())</f>
        <v>30498.7</v>
      </c>
      <c r="V2680" s="2" t="e">
        <f>IF(Customer_churn_Table!N2680=1,Customer_churn_Table!I2680,NA())</f>
        <v>#N/A</v>
      </c>
      <c r="W2680" s="2" t="e">
        <f>IF(Customer_churn_Table!N2680=1,Customer_churn_Table!M2680,NA())</f>
        <v>#N/A</v>
      </c>
    </row>
    <row r="2681" spans="20:23" x14ac:dyDescent="0.35">
      <c r="T2681" s="2">
        <f>IF(Customer_churn_Table!N2681=0,Customer_churn_Table!I2681,NA())</f>
        <v>115680.81</v>
      </c>
      <c r="U2681" s="2">
        <f>IF(Customer_churn_Table!N2681=0,Customer_churn_Table!M2681,NA())</f>
        <v>90280.7</v>
      </c>
      <c r="V2681" s="2" t="e">
        <f>IF(Customer_churn_Table!N2681=1,Customer_churn_Table!I2681,NA())</f>
        <v>#N/A</v>
      </c>
      <c r="W2681" s="2" t="e">
        <f>IF(Customer_churn_Table!N2681=1,Customer_churn_Table!M2681,NA())</f>
        <v>#N/A</v>
      </c>
    </row>
    <row r="2682" spans="20:23" x14ac:dyDescent="0.35">
      <c r="T2682" s="2">
        <f>IF(Customer_churn_Table!N2682=0,Customer_churn_Table!I2682,NA())</f>
        <v>0</v>
      </c>
      <c r="U2682" s="2">
        <f>IF(Customer_churn_Table!N2682=0,Customer_churn_Table!M2682,NA())</f>
        <v>32615.21</v>
      </c>
      <c r="V2682" s="2" t="e">
        <f>IF(Customer_churn_Table!N2682=1,Customer_churn_Table!I2682,NA())</f>
        <v>#N/A</v>
      </c>
      <c r="W2682" s="2" t="e">
        <f>IF(Customer_churn_Table!N2682=1,Customer_churn_Table!M2682,NA())</f>
        <v>#N/A</v>
      </c>
    </row>
    <row r="2683" spans="20:23" x14ac:dyDescent="0.35">
      <c r="T2683" s="2">
        <f>IF(Customer_churn_Table!N2683=0,Customer_churn_Table!I2683,NA())</f>
        <v>73088.06</v>
      </c>
      <c r="U2683" s="2">
        <f>IF(Customer_churn_Table!N2683=0,Customer_churn_Table!M2683,NA())</f>
        <v>196142.26</v>
      </c>
      <c r="V2683" s="2" t="e">
        <f>IF(Customer_churn_Table!N2683=1,Customer_churn_Table!I2683,NA())</f>
        <v>#N/A</v>
      </c>
      <c r="W2683" s="2" t="e">
        <f>IF(Customer_churn_Table!N2683=1,Customer_churn_Table!M2683,NA())</f>
        <v>#N/A</v>
      </c>
    </row>
    <row r="2684" spans="20:23" x14ac:dyDescent="0.35">
      <c r="T2684" s="2">
        <f>IF(Customer_churn_Table!N2684=0,Customer_churn_Table!I2684,NA())</f>
        <v>150905.03</v>
      </c>
      <c r="U2684" s="2">
        <f>IF(Customer_churn_Table!N2684=0,Customer_churn_Table!M2684,NA())</f>
        <v>16998.72</v>
      </c>
      <c r="V2684" s="2" t="e">
        <f>IF(Customer_churn_Table!N2684=1,Customer_churn_Table!I2684,NA())</f>
        <v>#N/A</v>
      </c>
      <c r="W2684" s="2" t="e">
        <f>IF(Customer_churn_Table!N2684=1,Customer_churn_Table!M2684,NA())</f>
        <v>#N/A</v>
      </c>
    </row>
    <row r="2685" spans="20:23" x14ac:dyDescent="0.35">
      <c r="T2685" s="2">
        <f>IF(Customer_churn_Table!N2685=0,Customer_churn_Table!I2685,NA())</f>
        <v>143054.85</v>
      </c>
      <c r="U2685" s="2">
        <f>IF(Customer_churn_Table!N2685=0,Customer_churn_Table!M2685,NA())</f>
        <v>62980.959999999999</v>
      </c>
      <c r="V2685" s="2" t="e">
        <f>IF(Customer_churn_Table!N2685=1,Customer_churn_Table!I2685,NA())</f>
        <v>#N/A</v>
      </c>
      <c r="W2685" s="2" t="e">
        <f>IF(Customer_churn_Table!N2685=1,Customer_churn_Table!M2685,NA())</f>
        <v>#N/A</v>
      </c>
    </row>
    <row r="2686" spans="20:23" x14ac:dyDescent="0.35">
      <c r="T2686" s="2">
        <f>IF(Customer_churn_Table!N2686=0,Customer_churn_Table!I2686,NA())</f>
        <v>0</v>
      </c>
      <c r="U2686" s="2">
        <f>IF(Customer_churn_Table!N2686=0,Customer_churn_Table!M2686,NA())</f>
        <v>185660.3</v>
      </c>
      <c r="V2686" s="2" t="e">
        <f>IF(Customer_churn_Table!N2686=1,Customer_churn_Table!I2686,NA())</f>
        <v>#N/A</v>
      </c>
      <c r="W2686" s="2" t="e">
        <f>IF(Customer_churn_Table!N2686=1,Customer_churn_Table!M2686,NA())</f>
        <v>#N/A</v>
      </c>
    </row>
    <row r="2687" spans="20:23" x14ac:dyDescent="0.35">
      <c r="T2687" s="2">
        <f>IF(Customer_churn_Table!N2687=0,Customer_churn_Table!I2687,NA())</f>
        <v>0</v>
      </c>
      <c r="U2687" s="2">
        <f>IF(Customer_churn_Table!N2687=0,Customer_churn_Table!M2687,NA())</f>
        <v>77331.77</v>
      </c>
      <c r="V2687" s="2" t="e">
        <f>IF(Customer_churn_Table!N2687=1,Customer_churn_Table!I2687,NA())</f>
        <v>#N/A</v>
      </c>
      <c r="W2687" s="2" t="e">
        <f>IF(Customer_churn_Table!N2687=1,Customer_churn_Table!M2687,NA())</f>
        <v>#N/A</v>
      </c>
    </row>
    <row r="2688" spans="20:23" x14ac:dyDescent="0.35">
      <c r="T2688" s="2">
        <f>IF(Customer_churn_Table!N2688=0,Customer_churn_Table!I2688,NA())</f>
        <v>99948.45</v>
      </c>
      <c r="U2688" s="2">
        <f>IF(Customer_churn_Table!N2688=0,Customer_churn_Table!M2688,NA())</f>
        <v>97338.62</v>
      </c>
      <c r="V2688" s="2" t="e">
        <f>IF(Customer_churn_Table!N2688=1,Customer_churn_Table!I2688,NA())</f>
        <v>#N/A</v>
      </c>
      <c r="W2688" s="2" t="e">
        <f>IF(Customer_churn_Table!N2688=1,Customer_churn_Table!M2688,NA())</f>
        <v>#N/A</v>
      </c>
    </row>
    <row r="2689" spans="20:23" x14ac:dyDescent="0.35">
      <c r="T2689" s="2">
        <f>IF(Customer_churn_Table!N2689=0,Customer_churn_Table!I2689,NA())</f>
        <v>115451.05</v>
      </c>
      <c r="U2689" s="2">
        <f>IF(Customer_churn_Table!N2689=0,Customer_churn_Table!M2689,NA())</f>
        <v>67234.33</v>
      </c>
      <c r="V2689" s="2" t="e">
        <f>IF(Customer_churn_Table!N2689=1,Customer_churn_Table!I2689,NA())</f>
        <v>#N/A</v>
      </c>
      <c r="W2689" s="2" t="e">
        <f>IF(Customer_churn_Table!N2689=1,Customer_churn_Table!M2689,NA())</f>
        <v>#N/A</v>
      </c>
    </row>
    <row r="2690" spans="20:23" x14ac:dyDescent="0.35">
      <c r="T2690" s="2">
        <f>IF(Customer_churn_Table!N2690=0,Customer_churn_Table!I2690,NA())</f>
        <v>108235.91</v>
      </c>
      <c r="U2690" s="2">
        <f>IF(Customer_churn_Table!N2690=0,Customer_churn_Table!M2690,NA())</f>
        <v>143783.28</v>
      </c>
      <c r="V2690" s="2" t="e">
        <f>IF(Customer_churn_Table!N2690=1,Customer_churn_Table!I2690,NA())</f>
        <v>#N/A</v>
      </c>
      <c r="W2690" s="2" t="e">
        <f>IF(Customer_churn_Table!N2690=1,Customer_churn_Table!M2690,NA())</f>
        <v>#N/A</v>
      </c>
    </row>
    <row r="2691" spans="20:23" x14ac:dyDescent="0.35">
      <c r="T2691" s="2" t="e">
        <f>IF(Customer_churn_Table!N2691=0,Customer_churn_Table!I2691,NA())</f>
        <v>#N/A</v>
      </c>
      <c r="U2691" s="2" t="e">
        <f>IF(Customer_churn_Table!N2691=0,Customer_churn_Table!M2691,NA())</f>
        <v>#N/A</v>
      </c>
      <c r="V2691" s="2">
        <f>IF(Customer_churn_Table!N2691=1,Customer_churn_Table!I2691,NA())</f>
        <v>0</v>
      </c>
      <c r="W2691" s="2">
        <f>IF(Customer_churn_Table!N2691=1,Customer_churn_Table!M2691,NA())</f>
        <v>77661.119999999995</v>
      </c>
    </row>
    <row r="2692" spans="20:23" x14ac:dyDescent="0.35">
      <c r="T2692" s="2">
        <f>IF(Customer_churn_Table!N2692=0,Customer_churn_Table!I2692,NA())</f>
        <v>98795.61</v>
      </c>
      <c r="U2692" s="2">
        <f>IF(Customer_churn_Table!N2692=0,Customer_churn_Table!M2692,NA())</f>
        <v>89123.99</v>
      </c>
      <c r="V2692" s="2" t="e">
        <f>IF(Customer_churn_Table!N2692=1,Customer_churn_Table!I2692,NA())</f>
        <v>#N/A</v>
      </c>
      <c r="W2692" s="2" t="e">
        <f>IF(Customer_churn_Table!N2692=1,Customer_churn_Table!M2692,NA())</f>
        <v>#N/A</v>
      </c>
    </row>
    <row r="2693" spans="20:23" x14ac:dyDescent="0.35">
      <c r="T2693" s="2">
        <f>IF(Customer_churn_Table!N2693=0,Customer_churn_Table!I2693,NA())</f>
        <v>0</v>
      </c>
      <c r="U2693" s="2">
        <f>IF(Customer_churn_Table!N2693=0,Customer_churn_Table!M2693,NA())</f>
        <v>70810.8</v>
      </c>
      <c r="V2693" s="2" t="e">
        <f>IF(Customer_churn_Table!N2693=1,Customer_churn_Table!I2693,NA())</f>
        <v>#N/A</v>
      </c>
      <c r="W2693" s="2" t="e">
        <f>IF(Customer_churn_Table!N2693=1,Customer_churn_Table!M2693,NA())</f>
        <v>#N/A</v>
      </c>
    </row>
    <row r="2694" spans="20:23" x14ac:dyDescent="0.35">
      <c r="T2694" s="2">
        <f>IF(Customer_churn_Table!N2694=0,Customer_churn_Table!I2694,NA())</f>
        <v>0</v>
      </c>
      <c r="U2694" s="2">
        <f>IF(Customer_churn_Table!N2694=0,Customer_churn_Table!M2694,NA())</f>
        <v>17550.490000000002</v>
      </c>
      <c r="V2694" s="2" t="e">
        <f>IF(Customer_churn_Table!N2694=1,Customer_churn_Table!I2694,NA())</f>
        <v>#N/A</v>
      </c>
      <c r="W2694" s="2" t="e">
        <f>IF(Customer_churn_Table!N2694=1,Customer_churn_Table!M2694,NA())</f>
        <v>#N/A</v>
      </c>
    </row>
    <row r="2695" spans="20:23" x14ac:dyDescent="0.35">
      <c r="T2695" s="2">
        <f>IF(Customer_churn_Table!N2695=0,Customer_churn_Table!I2695,NA())</f>
        <v>0</v>
      </c>
      <c r="U2695" s="2">
        <f>IF(Customer_churn_Table!N2695=0,Customer_churn_Table!M2695,NA())</f>
        <v>21497.27</v>
      </c>
      <c r="V2695" s="2" t="e">
        <f>IF(Customer_churn_Table!N2695=1,Customer_churn_Table!I2695,NA())</f>
        <v>#N/A</v>
      </c>
      <c r="W2695" s="2" t="e">
        <f>IF(Customer_churn_Table!N2695=1,Customer_churn_Table!M2695,NA())</f>
        <v>#N/A</v>
      </c>
    </row>
    <row r="2696" spans="20:23" x14ac:dyDescent="0.35">
      <c r="T2696" s="2">
        <f>IF(Customer_churn_Table!N2696=0,Customer_churn_Table!I2696,NA())</f>
        <v>113146.98</v>
      </c>
      <c r="U2696" s="2">
        <f>IF(Customer_churn_Table!N2696=0,Customer_churn_Table!M2696,NA())</f>
        <v>124749.08</v>
      </c>
      <c r="V2696" s="2" t="e">
        <f>IF(Customer_churn_Table!N2696=1,Customer_churn_Table!I2696,NA())</f>
        <v>#N/A</v>
      </c>
      <c r="W2696" s="2" t="e">
        <f>IF(Customer_churn_Table!N2696=1,Customer_churn_Table!M2696,NA())</f>
        <v>#N/A</v>
      </c>
    </row>
    <row r="2697" spans="20:23" x14ac:dyDescent="0.35">
      <c r="T2697" s="2" t="e">
        <f>IF(Customer_churn_Table!N2697=0,Customer_churn_Table!I2697,NA())</f>
        <v>#N/A</v>
      </c>
      <c r="U2697" s="2" t="e">
        <f>IF(Customer_churn_Table!N2697=0,Customer_churn_Table!M2697,NA())</f>
        <v>#N/A</v>
      </c>
      <c r="V2697" s="2">
        <f>IF(Customer_churn_Table!N2697=1,Customer_churn_Table!I2697,NA())</f>
        <v>162532.14000000001</v>
      </c>
      <c r="W2697" s="2">
        <f>IF(Customer_churn_Table!N2697=1,Customer_churn_Table!M2697,NA())</f>
        <v>36051.46</v>
      </c>
    </row>
    <row r="2698" spans="20:23" x14ac:dyDescent="0.35">
      <c r="T2698" s="2">
        <f>IF(Customer_churn_Table!N2698=0,Customer_churn_Table!I2698,NA())</f>
        <v>92053.440000000002</v>
      </c>
      <c r="U2698" s="2">
        <f>IF(Customer_churn_Table!N2698=0,Customer_churn_Table!M2698,NA())</f>
        <v>143681.82999999999</v>
      </c>
      <c r="V2698" s="2" t="e">
        <f>IF(Customer_churn_Table!N2698=1,Customer_churn_Table!I2698,NA())</f>
        <v>#N/A</v>
      </c>
      <c r="W2698" s="2" t="e">
        <f>IF(Customer_churn_Table!N2698=1,Customer_churn_Table!M2698,NA())</f>
        <v>#N/A</v>
      </c>
    </row>
    <row r="2699" spans="20:23" x14ac:dyDescent="0.35">
      <c r="T2699" s="2">
        <f>IF(Customer_churn_Table!N2699=0,Customer_churn_Table!I2699,NA())</f>
        <v>0</v>
      </c>
      <c r="U2699" s="2">
        <f>IF(Customer_churn_Table!N2699=0,Customer_churn_Table!M2699,NA())</f>
        <v>150694.57999999999</v>
      </c>
      <c r="V2699" s="2" t="e">
        <f>IF(Customer_churn_Table!N2699=1,Customer_churn_Table!I2699,NA())</f>
        <v>#N/A</v>
      </c>
      <c r="W2699" s="2" t="e">
        <f>IF(Customer_churn_Table!N2699=1,Customer_churn_Table!M2699,NA())</f>
        <v>#N/A</v>
      </c>
    </row>
    <row r="2700" spans="20:23" x14ac:dyDescent="0.35">
      <c r="T2700" s="2" t="e">
        <f>IF(Customer_churn_Table!N2700=0,Customer_churn_Table!I2700,NA())</f>
        <v>#N/A</v>
      </c>
      <c r="U2700" s="2" t="e">
        <f>IF(Customer_churn_Table!N2700=0,Customer_churn_Table!M2700,NA())</f>
        <v>#N/A</v>
      </c>
      <c r="V2700" s="2">
        <f>IF(Customer_churn_Table!N2700=1,Customer_churn_Table!I2700,NA())</f>
        <v>0</v>
      </c>
      <c r="W2700" s="2">
        <f>IF(Customer_churn_Table!N2700=1,Customer_churn_Table!M2700,NA())</f>
        <v>170487.4</v>
      </c>
    </row>
    <row r="2701" spans="20:23" x14ac:dyDescent="0.35">
      <c r="T2701" s="2">
        <f>IF(Customer_churn_Table!N2701=0,Customer_churn_Table!I2701,NA())</f>
        <v>104944.1</v>
      </c>
      <c r="U2701" s="2">
        <f>IF(Customer_churn_Table!N2701=0,Customer_churn_Table!M2701,NA())</f>
        <v>97684.46</v>
      </c>
      <c r="V2701" s="2" t="e">
        <f>IF(Customer_churn_Table!N2701=1,Customer_churn_Table!I2701,NA())</f>
        <v>#N/A</v>
      </c>
      <c r="W2701" s="2" t="e">
        <f>IF(Customer_churn_Table!N2701=1,Customer_churn_Table!M2701,NA())</f>
        <v>#N/A</v>
      </c>
    </row>
    <row r="2702" spans="20:23" x14ac:dyDescent="0.35">
      <c r="T2702" s="2">
        <f>IF(Customer_churn_Table!N2702=0,Customer_churn_Table!I2702,NA())</f>
        <v>0</v>
      </c>
      <c r="U2702" s="2">
        <f>IF(Customer_churn_Table!N2702=0,Customer_churn_Table!M2702,NA())</f>
        <v>53520.03</v>
      </c>
      <c r="V2702" s="2" t="e">
        <f>IF(Customer_churn_Table!N2702=1,Customer_churn_Table!I2702,NA())</f>
        <v>#N/A</v>
      </c>
      <c r="W2702" s="2" t="e">
        <f>IF(Customer_churn_Table!N2702=1,Customer_churn_Table!M2702,NA())</f>
        <v>#N/A</v>
      </c>
    </row>
    <row r="2703" spans="20:23" x14ac:dyDescent="0.35">
      <c r="T2703" s="2">
        <f>IF(Customer_churn_Table!N2703=0,Customer_churn_Table!I2703,NA())</f>
        <v>0</v>
      </c>
      <c r="U2703" s="2">
        <f>IF(Customer_churn_Table!N2703=0,Customer_churn_Table!M2703,NA())</f>
        <v>15200.61</v>
      </c>
      <c r="V2703" s="2" t="e">
        <f>IF(Customer_churn_Table!N2703=1,Customer_churn_Table!I2703,NA())</f>
        <v>#N/A</v>
      </c>
      <c r="W2703" s="2" t="e">
        <f>IF(Customer_churn_Table!N2703=1,Customer_churn_Table!M2703,NA())</f>
        <v>#N/A</v>
      </c>
    </row>
    <row r="2704" spans="20:23" x14ac:dyDescent="0.35">
      <c r="T2704" s="2">
        <f>IF(Customer_churn_Table!N2704=0,Customer_churn_Table!I2704,NA())</f>
        <v>107879.03999999999</v>
      </c>
      <c r="U2704" s="2">
        <f>IF(Customer_churn_Table!N2704=0,Customer_churn_Table!M2704,NA())</f>
        <v>196894.62</v>
      </c>
      <c r="V2704" s="2" t="e">
        <f>IF(Customer_churn_Table!N2704=1,Customer_churn_Table!I2704,NA())</f>
        <v>#N/A</v>
      </c>
      <c r="W2704" s="2" t="e">
        <f>IF(Customer_churn_Table!N2704=1,Customer_churn_Table!M2704,NA())</f>
        <v>#N/A</v>
      </c>
    </row>
    <row r="2705" spans="20:23" x14ac:dyDescent="0.35">
      <c r="T2705" s="2" t="e">
        <f>IF(Customer_churn_Table!N2705=0,Customer_churn_Table!I2705,NA())</f>
        <v>#N/A</v>
      </c>
      <c r="U2705" s="2" t="e">
        <f>IF(Customer_churn_Table!N2705=0,Customer_churn_Table!M2705,NA())</f>
        <v>#N/A</v>
      </c>
      <c r="V2705" s="2">
        <f>IF(Customer_churn_Table!N2705=1,Customer_churn_Table!I2705,NA())</f>
        <v>110356.42</v>
      </c>
      <c r="W2705" s="2">
        <f>IF(Customer_churn_Table!N2705=1,Customer_churn_Table!M2705,NA())</f>
        <v>4969.13</v>
      </c>
    </row>
    <row r="2706" spans="20:23" x14ac:dyDescent="0.35">
      <c r="T2706" s="2">
        <f>IF(Customer_churn_Table!N2706=0,Customer_churn_Table!I2706,NA())</f>
        <v>0</v>
      </c>
      <c r="U2706" s="2">
        <f>IF(Customer_churn_Table!N2706=0,Customer_churn_Table!M2706,NA())</f>
        <v>26229.24</v>
      </c>
      <c r="V2706" s="2" t="e">
        <f>IF(Customer_churn_Table!N2706=1,Customer_churn_Table!I2706,NA())</f>
        <v>#N/A</v>
      </c>
      <c r="W2706" s="2" t="e">
        <f>IF(Customer_churn_Table!N2706=1,Customer_churn_Table!M2706,NA())</f>
        <v>#N/A</v>
      </c>
    </row>
    <row r="2707" spans="20:23" x14ac:dyDescent="0.35">
      <c r="T2707" s="2">
        <f>IF(Customer_churn_Table!N2707=0,Customer_churn_Table!I2707,NA())</f>
        <v>109783.69</v>
      </c>
      <c r="U2707" s="2">
        <f>IF(Customer_churn_Table!N2707=0,Customer_churn_Table!M2707,NA())</f>
        <v>134034.32</v>
      </c>
      <c r="V2707" s="2" t="e">
        <f>IF(Customer_churn_Table!N2707=1,Customer_churn_Table!I2707,NA())</f>
        <v>#N/A</v>
      </c>
      <c r="W2707" s="2" t="e">
        <f>IF(Customer_churn_Table!N2707=1,Customer_churn_Table!M2707,NA())</f>
        <v>#N/A</v>
      </c>
    </row>
    <row r="2708" spans="20:23" x14ac:dyDescent="0.35">
      <c r="T2708" s="2">
        <f>IF(Customer_churn_Table!N2708=0,Customer_churn_Table!I2708,NA())</f>
        <v>149777</v>
      </c>
      <c r="U2708" s="2">
        <f>IF(Customer_churn_Table!N2708=0,Customer_churn_Table!M2708,NA())</f>
        <v>198032.93</v>
      </c>
      <c r="V2708" s="2" t="e">
        <f>IF(Customer_churn_Table!N2708=1,Customer_churn_Table!I2708,NA())</f>
        <v>#N/A</v>
      </c>
      <c r="W2708" s="2" t="e">
        <f>IF(Customer_churn_Table!N2708=1,Customer_churn_Table!M2708,NA())</f>
        <v>#N/A</v>
      </c>
    </row>
    <row r="2709" spans="20:23" x14ac:dyDescent="0.35">
      <c r="T2709" s="2">
        <f>IF(Customer_churn_Table!N2709=0,Customer_churn_Table!I2709,NA())</f>
        <v>104339.56</v>
      </c>
      <c r="U2709" s="2">
        <f>IF(Customer_churn_Table!N2709=0,Customer_churn_Table!M2709,NA())</f>
        <v>119882.86</v>
      </c>
      <c r="V2709" s="2" t="e">
        <f>IF(Customer_churn_Table!N2709=1,Customer_churn_Table!I2709,NA())</f>
        <v>#N/A</v>
      </c>
      <c r="W2709" s="2" t="e">
        <f>IF(Customer_churn_Table!N2709=1,Customer_churn_Table!M2709,NA())</f>
        <v>#N/A</v>
      </c>
    </row>
    <row r="2710" spans="20:23" x14ac:dyDescent="0.35">
      <c r="T2710" s="2">
        <f>IF(Customer_churn_Table!N2710=0,Customer_churn_Table!I2710,NA())</f>
        <v>85818.18</v>
      </c>
      <c r="U2710" s="2">
        <f>IF(Customer_churn_Table!N2710=0,Customer_churn_Table!M2710,NA())</f>
        <v>133102.29999999999</v>
      </c>
      <c r="V2710" s="2" t="e">
        <f>IF(Customer_churn_Table!N2710=1,Customer_churn_Table!I2710,NA())</f>
        <v>#N/A</v>
      </c>
      <c r="W2710" s="2" t="e">
        <f>IF(Customer_churn_Table!N2710=1,Customer_churn_Table!M2710,NA())</f>
        <v>#N/A</v>
      </c>
    </row>
    <row r="2711" spans="20:23" x14ac:dyDescent="0.35">
      <c r="T2711" s="2">
        <f>IF(Customer_churn_Table!N2711=0,Customer_churn_Table!I2711,NA())</f>
        <v>212692.97</v>
      </c>
      <c r="U2711" s="2">
        <f>IF(Customer_churn_Table!N2711=0,Customer_churn_Table!M2711,NA())</f>
        <v>176395.02</v>
      </c>
      <c r="V2711" s="2" t="e">
        <f>IF(Customer_churn_Table!N2711=1,Customer_churn_Table!I2711,NA())</f>
        <v>#N/A</v>
      </c>
      <c r="W2711" s="2" t="e">
        <f>IF(Customer_churn_Table!N2711=1,Customer_churn_Table!M2711,NA())</f>
        <v>#N/A</v>
      </c>
    </row>
    <row r="2712" spans="20:23" x14ac:dyDescent="0.35">
      <c r="T2712" s="2">
        <f>IF(Customer_churn_Table!N2712=0,Customer_churn_Table!I2712,NA())</f>
        <v>89696.84</v>
      </c>
      <c r="U2712" s="2">
        <f>IF(Customer_churn_Table!N2712=0,Customer_churn_Table!M2712,NA())</f>
        <v>193179.88</v>
      </c>
      <c r="V2712" s="2" t="e">
        <f>IF(Customer_churn_Table!N2712=1,Customer_churn_Table!I2712,NA())</f>
        <v>#N/A</v>
      </c>
      <c r="W2712" s="2" t="e">
        <f>IF(Customer_churn_Table!N2712=1,Customer_churn_Table!M2712,NA())</f>
        <v>#N/A</v>
      </c>
    </row>
    <row r="2713" spans="20:23" x14ac:dyDescent="0.35">
      <c r="T2713" s="2">
        <f>IF(Customer_churn_Table!N2713=0,Customer_churn_Table!I2713,NA())</f>
        <v>0</v>
      </c>
      <c r="U2713" s="2">
        <f>IF(Customer_churn_Table!N2713=0,Customer_churn_Table!M2713,NA())</f>
        <v>125062.02</v>
      </c>
      <c r="V2713" s="2" t="e">
        <f>IF(Customer_churn_Table!N2713=1,Customer_churn_Table!I2713,NA())</f>
        <v>#N/A</v>
      </c>
      <c r="W2713" s="2" t="e">
        <f>IF(Customer_churn_Table!N2713=1,Customer_churn_Table!M2713,NA())</f>
        <v>#N/A</v>
      </c>
    </row>
    <row r="2714" spans="20:23" x14ac:dyDescent="0.35">
      <c r="T2714" s="2">
        <f>IF(Customer_churn_Table!N2714=0,Customer_churn_Table!I2714,NA())</f>
        <v>68067.240000000005</v>
      </c>
      <c r="U2714" s="2">
        <f>IF(Customer_churn_Table!N2714=0,Customer_churn_Table!M2714,NA())</f>
        <v>143287.57999999999</v>
      </c>
      <c r="V2714" s="2" t="e">
        <f>IF(Customer_churn_Table!N2714=1,Customer_churn_Table!I2714,NA())</f>
        <v>#N/A</v>
      </c>
      <c r="W2714" s="2" t="e">
        <f>IF(Customer_churn_Table!N2714=1,Customer_churn_Table!M2714,NA())</f>
        <v>#N/A</v>
      </c>
    </row>
    <row r="2715" spans="20:23" x14ac:dyDescent="0.35">
      <c r="T2715" s="2">
        <f>IF(Customer_churn_Table!N2715=0,Customer_churn_Table!I2715,NA())</f>
        <v>148564.66</v>
      </c>
      <c r="U2715" s="2">
        <f>IF(Customer_churn_Table!N2715=0,Customer_churn_Table!M2715,NA())</f>
        <v>87236.4</v>
      </c>
      <c r="V2715" s="2" t="e">
        <f>IF(Customer_churn_Table!N2715=1,Customer_churn_Table!I2715,NA())</f>
        <v>#N/A</v>
      </c>
      <c r="W2715" s="2" t="e">
        <f>IF(Customer_churn_Table!N2715=1,Customer_churn_Table!M2715,NA())</f>
        <v>#N/A</v>
      </c>
    </row>
    <row r="2716" spans="20:23" x14ac:dyDescent="0.35">
      <c r="T2716" s="2">
        <f>IF(Customer_churn_Table!N2716=0,Customer_churn_Table!I2716,NA())</f>
        <v>136354.16</v>
      </c>
      <c r="U2716" s="2">
        <f>IF(Customer_churn_Table!N2716=0,Customer_churn_Table!M2716,NA())</f>
        <v>93769.89</v>
      </c>
      <c r="V2716" s="2" t="e">
        <f>IF(Customer_churn_Table!N2716=1,Customer_churn_Table!I2716,NA())</f>
        <v>#N/A</v>
      </c>
      <c r="W2716" s="2" t="e">
        <f>IF(Customer_churn_Table!N2716=1,Customer_churn_Table!M2716,NA())</f>
        <v>#N/A</v>
      </c>
    </row>
    <row r="2717" spans="20:23" x14ac:dyDescent="0.35">
      <c r="T2717" s="2">
        <f>IF(Customer_churn_Table!N2717=0,Customer_churn_Table!I2717,NA())</f>
        <v>122214</v>
      </c>
      <c r="U2717" s="2">
        <f>IF(Customer_churn_Table!N2717=0,Customer_churn_Table!M2717,NA())</f>
        <v>88965.46</v>
      </c>
      <c r="V2717" s="2" t="e">
        <f>IF(Customer_churn_Table!N2717=1,Customer_churn_Table!I2717,NA())</f>
        <v>#N/A</v>
      </c>
      <c r="W2717" s="2" t="e">
        <f>IF(Customer_churn_Table!N2717=1,Customer_churn_Table!M2717,NA())</f>
        <v>#N/A</v>
      </c>
    </row>
    <row r="2718" spans="20:23" x14ac:dyDescent="0.35">
      <c r="T2718" s="2">
        <f>IF(Customer_churn_Table!N2718=0,Customer_churn_Table!I2718,NA())</f>
        <v>0</v>
      </c>
      <c r="U2718" s="2">
        <f>IF(Customer_churn_Table!N2718=0,Customer_churn_Table!M2718,NA())</f>
        <v>30793.61</v>
      </c>
      <c r="V2718" s="2" t="e">
        <f>IF(Customer_churn_Table!N2718=1,Customer_churn_Table!I2718,NA())</f>
        <v>#N/A</v>
      </c>
      <c r="W2718" s="2" t="e">
        <f>IF(Customer_churn_Table!N2718=1,Customer_churn_Table!M2718,NA())</f>
        <v>#N/A</v>
      </c>
    </row>
    <row r="2719" spans="20:23" x14ac:dyDescent="0.35">
      <c r="T2719" s="2">
        <f>IF(Customer_churn_Table!N2719=0,Customer_churn_Table!I2719,NA())</f>
        <v>119684.88</v>
      </c>
      <c r="U2719" s="2">
        <f>IF(Customer_churn_Table!N2719=0,Customer_churn_Table!M2719,NA())</f>
        <v>74532.02</v>
      </c>
      <c r="V2719" s="2" t="e">
        <f>IF(Customer_churn_Table!N2719=1,Customer_churn_Table!I2719,NA())</f>
        <v>#N/A</v>
      </c>
      <c r="W2719" s="2" t="e">
        <f>IF(Customer_churn_Table!N2719=1,Customer_churn_Table!M2719,NA())</f>
        <v>#N/A</v>
      </c>
    </row>
    <row r="2720" spans="20:23" x14ac:dyDescent="0.35">
      <c r="T2720" s="2">
        <f>IF(Customer_churn_Table!N2720=0,Customer_churn_Table!I2720,NA())</f>
        <v>135139.32999999999</v>
      </c>
      <c r="U2720" s="2">
        <f>IF(Customer_churn_Table!N2720=0,Customer_churn_Table!M2720,NA())</f>
        <v>113086.08</v>
      </c>
      <c r="V2720" s="2" t="e">
        <f>IF(Customer_churn_Table!N2720=1,Customer_churn_Table!I2720,NA())</f>
        <v>#N/A</v>
      </c>
      <c r="W2720" s="2" t="e">
        <f>IF(Customer_churn_Table!N2720=1,Customer_churn_Table!M2720,NA())</f>
        <v>#N/A</v>
      </c>
    </row>
    <row r="2721" spans="20:23" x14ac:dyDescent="0.35">
      <c r="T2721" s="2" t="e">
        <f>IF(Customer_churn_Table!N2721=0,Customer_churn_Table!I2721,NA())</f>
        <v>#N/A</v>
      </c>
      <c r="U2721" s="2" t="e">
        <f>IF(Customer_churn_Table!N2721=0,Customer_churn_Table!M2721,NA())</f>
        <v>#N/A</v>
      </c>
      <c r="V2721" s="2">
        <f>IF(Customer_churn_Table!N2721=1,Customer_churn_Table!I2721,NA())</f>
        <v>146100.75</v>
      </c>
      <c r="W2721" s="2">
        <f>IF(Customer_churn_Table!N2721=1,Customer_churn_Table!M2721,NA())</f>
        <v>32574.01</v>
      </c>
    </row>
    <row r="2722" spans="20:23" x14ac:dyDescent="0.35">
      <c r="T2722" s="2" t="e">
        <f>IF(Customer_churn_Table!N2722=0,Customer_churn_Table!I2722,NA())</f>
        <v>#N/A</v>
      </c>
      <c r="U2722" s="2" t="e">
        <f>IF(Customer_churn_Table!N2722=0,Customer_churn_Table!M2722,NA())</f>
        <v>#N/A</v>
      </c>
      <c r="V2722" s="2">
        <f>IF(Customer_churn_Table!N2722=1,Customer_churn_Table!I2722,NA())</f>
        <v>123110.9</v>
      </c>
      <c r="W2722" s="2">
        <f>IF(Customer_churn_Table!N2722=1,Customer_churn_Table!M2722,NA())</f>
        <v>130113.78</v>
      </c>
    </row>
    <row r="2723" spans="20:23" x14ac:dyDescent="0.35">
      <c r="T2723" s="2" t="e">
        <f>IF(Customer_churn_Table!N2723=0,Customer_churn_Table!I2723,NA())</f>
        <v>#N/A</v>
      </c>
      <c r="U2723" s="2" t="e">
        <f>IF(Customer_churn_Table!N2723=0,Customer_churn_Table!M2723,NA())</f>
        <v>#N/A</v>
      </c>
      <c r="V2723" s="2">
        <f>IF(Customer_churn_Table!N2723=1,Customer_churn_Table!I2723,NA())</f>
        <v>111760.4</v>
      </c>
      <c r="W2723" s="2">
        <f>IF(Customer_churn_Table!N2723=1,Customer_churn_Table!M2723,NA())</f>
        <v>104722.47</v>
      </c>
    </row>
    <row r="2724" spans="20:23" x14ac:dyDescent="0.35">
      <c r="T2724" s="2">
        <f>IF(Customer_churn_Table!N2724=0,Customer_churn_Table!I2724,NA())</f>
        <v>110728.39</v>
      </c>
      <c r="U2724" s="2">
        <f>IF(Customer_churn_Table!N2724=0,Customer_churn_Table!M2724,NA())</f>
        <v>14559.62</v>
      </c>
      <c r="V2724" s="2" t="e">
        <f>IF(Customer_churn_Table!N2724=1,Customer_churn_Table!I2724,NA())</f>
        <v>#N/A</v>
      </c>
      <c r="W2724" s="2" t="e">
        <f>IF(Customer_churn_Table!N2724=1,Customer_churn_Table!M2724,NA())</f>
        <v>#N/A</v>
      </c>
    </row>
    <row r="2725" spans="20:23" x14ac:dyDescent="0.35">
      <c r="T2725" s="2">
        <f>IF(Customer_churn_Table!N2725=0,Customer_churn_Table!I2725,NA())</f>
        <v>121558.46</v>
      </c>
      <c r="U2725" s="2">
        <f>IF(Customer_churn_Table!N2725=0,Customer_churn_Table!M2725,NA())</f>
        <v>598.79999999999995</v>
      </c>
      <c r="V2725" s="2" t="e">
        <f>IF(Customer_churn_Table!N2725=1,Customer_churn_Table!I2725,NA())</f>
        <v>#N/A</v>
      </c>
      <c r="W2725" s="2" t="e">
        <f>IF(Customer_churn_Table!N2725=1,Customer_churn_Table!M2725,NA())</f>
        <v>#N/A</v>
      </c>
    </row>
    <row r="2726" spans="20:23" x14ac:dyDescent="0.35">
      <c r="T2726" s="2">
        <f>IF(Customer_churn_Table!N2726=0,Customer_churn_Table!I2726,NA())</f>
        <v>120623.21</v>
      </c>
      <c r="U2726" s="2">
        <f>IF(Customer_churn_Table!N2726=0,Customer_churn_Table!M2726,NA())</f>
        <v>129697.99</v>
      </c>
      <c r="V2726" s="2" t="e">
        <f>IF(Customer_churn_Table!N2726=1,Customer_churn_Table!I2726,NA())</f>
        <v>#N/A</v>
      </c>
      <c r="W2726" s="2" t="e">
        <f>IF(Customer_churn_Table!N2726=1,Customer_churn_Table!M2726,NA())</f>
        <v>#N/A</v>
      </c>
    </row>
    <row r="2727" spans="20:23" x14ac:dyDescent="0.35">
      <c r="T2727" s="2">
        <f>IF(Customer_churn_Table!N2727=0,Customer_churn_Table!I2727,NA())</f>
        <v>114713.57</v>
      </c>
      <c r="U2727" s="2">
        <f>IF(Customer_churn_Table!N2727=0,Customer_churn_Table!M2727,NA())</f>
        <v>36315.03</v>
      </c>
      <c r="V2727" s="2" t="e">
        <f>IF(Customer_churn_Table!N2727=1,Customer_churn_Table!I2727,NA())</f>
        <v>#N/A</v>
      </c>
      <c r="W2727" s="2" t="e">
        <f>IF(Customer_churn_Table!N2727=1,Customer_churn_Table!M2727,NA())</f>
        <v>#N/A</v>
      </c>
    </row>
    <row r="2728" spans="20:23" x14ac:dyDescent="0.35">
      <c r="T2728" s="2">
        <f>IF(Customer_churn_Table!N2728=0,Customer_churn_Table!I2728,NA())</f>
        <v>103457.76</v>
      </c>
      <c r="U2728" s="2">
        <f>IF(Customer_churn_Table!N2728=0,Customer_churn_Table!M2728,NA())</f>
        <v>1114.1199999999999</v>
      </c>
      <c r="V2728" s="2" t="e">
        <f>IF(Customer_churn_Table!N2728=1,Customer_churn_Table!I2728,NA())</f>
        <v>#N/A</v>
      </c>
      <c r="W2728" s="2" t="e">
        <f>IF(Customer_churn_Table!N2728=1,Customer_churn_Table!M2728,NA())</f>
        <v>#N/A</v>
      </c>
    </row>
    <row r="2729" spans="20:23" x14ac:dyDescent="0.35">
      <c r="T2729" s="2">
        <f>IF(Customer_churn_Table!N2729=0,Customer_churn_Table!I2729,NA())</f>
        <v>101134.87</v>
      </c>
      <c r="U2729" s="2">
        <f>IF(Customer_churn_Table!N2729=0,Customer_churn_Table!M2729,NA())</f>
        <v>70954.41</v>
      </c>
      <c r="V2729" s="2" t="e">
        <f>IF(Customer_churn_Table!N2729=1,Customer_churn_Table!I2729,NA())</f>
        <v>#N/A</v>
      </c>
      <c r="W2729" s="2" t="e">
        <f>IF(Customer_churn_Table!N2729=1,Customer_churn_Table!M2729,NA())</f>
        <v>#N/A</v>
      </c>
    </row>
    <row r="2730" spans="20:23" x14ac:dyDescent="0.35">
      <c r="T2730" s="2">
        <f>IF(Customer_churn_Table!N2730=0,Customer_churn_Table!I2730,NA())</f>
        <v>78136.36</v>
      </c>
      <c r="U2730" s="2">
        <f>IF(Customer_churn_Table!N2730=0,Customer_churn_Table!M2730,NA())</f>
        <v>73470.98</v>
      </c>
      <c r="V2730" s="2" t="e">
        <f>IF(Customer_churn_Table!N2730=1,Customer_churn_Table!I2730,NA())</f>
        <v>#N/A</v>
      </c>
      <c r="W2730" s="2" t="e">
        <f>IF(Customer_churn_Table!N2730=1,Customer_churn_Table!M2730,NA())</f>
        <v>#N/A</v>
      </c>
    </row>
    <row r="2731" spans="20:23" x14ac:dyDescent="0.35">
      <c r="T2731" s="2">
        <f>IF(Customer_churn_Table!N2731=0,Customer_churn_Table!I2731,NA())</f>
        <v>0</v>
      </c>
      <c r="U2731" s="2">
        <f>IF(Customer_churn_Table!N2731=0,Customer_churn_Table!M2731,NA())</f>
        <v>91573.19</v>
      </c>
      <c r="V2731" s="2" t="e">
        <f>IF(Customer_churn_Table!N2731=1,Customer_churn_Table!I2731,NA())</f>
        <v>#N/A</v>
      </c>
      <c r="W2731" s="2" t="e">
        <f>IF(Customer_churn_Table!N2731=1,Customer_churn_Table!M2731,NA())</f>
        <v>#N/A</v>
      </c>
    </row>
    <row r="2732" spans="20:23" x14ac:dyDescent="0.35">
      <c r="T2732" s="2">
        <f>IF(Customer_churn_Table!N2732=0,Customer_churn_Table!I2732,NA())</f>
        <v>133446.34</v>
      </c>
      <c r="U2732" s="2">
        <f>IF(Customer_churn_Table!N2732=0,Customer_churn_Table!M2732,NA())</f>
        <v>3154.95</v>
      </c>
      <c r="V2732" s="2" t="e">
        <f>IF(Customer_churn_Table!N2732=1,Customer_churn_Table!I2732,NA())</f>
        <v>#N/A</v>
      </c>
      <c r="W2732" s="2" t="e">
        <f>IF(Customer_churn_Table!N2732=1,Customer_churn_Table!M2732,NA())</f>
        <v>#N/A</v>
      </c>
    </row>
    <row r="2733" spans="20:23" x14ac:dyDescent="0.35">
      <c r="T2733" s="2">
        <f>IF(Customer_churn_Table!N2733=0,Customer_churn_Table!I2733,NA())</f>
        <v>0</v>
      </c>
      <c r="U2733" s="2">
        <f>IF(Customer_churn_Table!N2733=0,Customer_churn_Table!M2733,NA())</f>
        <v>88187.81</v>
      </c>
      <c r="V2733" s="2" t="e">
        <f>IF(Customer_churn_Table!N2733=1,Customer_churn_Table!I2733,NA())</f>
        <v>#N/A</v>
      </c>
      <c r="W2733" s="2" t="e">
        <f>IF(Customer_churn_Table!N2733=1,Customer_churn_Table!M2733,NA())</f>
        <v>#N/A</v>
      </c>
    </row>
    <row r="2734" spans="20:23" x14ac:dyDescent="0.35">
      <c r="T2734" s="2" t="e">
        <f>IF(Customer_churn_Table!N2734=0,Customer_churn_Table!I2734,NA())</f>
        <v>#N/A</v>
      </c>
      <c r="U2734" s="2" t="e">
        <f>IF(Customer_churn_Table!N2734=0,Customer_churn_Table!M2734,NA())</f>
        <v>#N/A</v>
      </c>
      <c r="V2734" s="2">
        <f>IF(Customer_churn_Table!N2734=1,Customer_churn_Table!I2734,NA())</f>
        <v>108076.33</v>
      </c>
      <c r="W2734" s="2">
        <f>IF(Customer_churn_Table!N2734=1,Customer_churn_Table!M2734,NA())</f>
        <v>118855.26</v>
      </c>
    </row>
    <row r="2735" spans="20:23" x14ac:dyDescent="0.35">
      <c r="T2735" s="2">
        <f>IF(Customer_churn_Table!N2735=0,Customer_churn_Table!I2735,NA())</f>
        <v>131354.25</v>
      </c>
      <c r="U2735" s="2">
        <f>IF(Customer_churn_Table!N2735=0,Customer_churn_Table!M2735,NA())</f>
        <v>125256.53</v>
      </c>
      <c r="V2735" s="2" t="e">
        <f>IF(Customer_churn_Table!N2735=1,Customer_churn_Table!I2735,NA())</f>
        <v>#N/A</v>
      </c>
      <c r="W2735" s="2" t="e">
        <f>IF(Customer_churn_Table!N2735=1,Customer_churn_Table!M2735,NA())</f>
        <v>#N/A</v>
      </c>
    </row>
    <row r="2736" spans="20:23" x14ac:dyDescent="0.35">
      <c r="T2736" s="2">
        <f>IF(Customer_churn_Table!N2736=0,Customer_churn_Table!I2736,NA())</f>
        <v>62974.64</v>
      </c>
      <c r="U2736" s="2">
        <f>IF(Customer_churn_Table!N2736=0,Customer_churn_Table!M2736,NA())</f>
        <v>39016.43</v>
      </c>
      <c r="V2736" s="2" t="e">
        <f>IF(Customer_churn_Table!N2736=1,Customer_churn_Table!I2736,NA())</f>
        <v>#N/A</v>
      </c>
      <c r="W2736" s="2" t="e">
        <f>IF(Customer_churn_Table!N2736=1,Customer_churn_Table!M2736,NA())</f>
        <v>#N/A</v>
      </c>
    </row>
    <row r="2737" spans="20:23" x14ac:dyDescent="0.35">
      <c r="T2737" s="2">
        <f>IF(Customer_churn_Table!N2737=0,Customer_churn_Table!I2737,NA())</f>
        <v>143340.44</v>
      </c>
      <c r="U2737" s="2">
        <f>IF(Customer_churn_Table!N2737=0,Customer_churn_Table!M2737,NA())</f>
        <v>145796.49</v>
      </c>
      <c r="V2737" s="2" t="e">
        <f>IF(Customer_churn_Table!N2737=1,Customer_churn_Table!I2737,NA())</f>
        <v>#N/A</v>
      </c>
      <c r="W2737" s="2" t="e">
        <f>IF(Customer_churn_Table!N2737=1,Customer_churn_Table!M2737,NA())</f>
        <v>#N/A</v>
      </c>
    </row>
    <row r="2738" spans="20:23" x14ac:dyDescent="0.35">
      <c r="T2738" s="2">
        <f>IF(Customer_churn_Table!N2738=0,Customer_churn_Table!I2738,NA())</f>
        <v>116993.43</v>
      </c>
      <c r="U2738" s="2">
        <f>IF(Customer_churn_Table!N2738=0,Customer_churn_Table!M2738,NA())</f>
        <v>168816.22</v>
      </c>
      <c r="V2738" s="2" t="e">
        <f>IF(Customer_churn_Table!N2738=1,Customer_churn_Table!I2738,NA())</f>
        <v>#N/A</v>
      </c>
      <c r="W2738" s="2" t="e">
        <f>IF(Customer_churn_Table!N2738=1,Customer_churn_Table!M2738,NA())</f>
        <v>#N/A</v>
      </c>
    </row>
    <row r="2739" spans="20:23" x14ac:dyDescent="0.35">
      <c r="T2739" s="2">
        <f>IF(Customer_churn_Table!N2739=0,Customer_churn_Table!I2739,NA())</f>
        <v>58662.92</v>
      </c>
      <c r="U2739" s="2">
        <f>IF(Customer_churn_Table!N2739=0,Customer_churn_Table!M2739,NA())</f>
        <v>73322</v>
      </c>
      <c r="V2739" s="2" t="e">
        <f>IF(Customer_churn_Table!N2739=1,Customer_churn_Table!I2739,NA())</f>
        <v>#N/A</v>
      </c>
      <c r="W2739" s="2" t="e">
        <f>IF(Customer_churn_Table!N2739=1,Customer_churn_Table!M2739,NA())</f>
        <v>#N/A</v>
      </c>
    </row>
    <row r="2740" spans="20:23" x14ac:dyDescent="0.35">
      <c r="T2740" s="2" t="e">
        <f>IF(Customer_churn_Table!N2740=0,Customer_churn_Table!I2740,NA())</f>
        <v>#N/A</v>
      </c>
      <c r="U2740" s="2" t="e">
        <f>IF(Customer_churn_Table!N2740=0,Customer_churn_Table!M2740,NA())</f>
        <v>#N/A</v>
      </c>
      <c r="V2740" s="2">
        <f>IF(Customer_churn_Table!N2740=1,Customer_churn_Table!I2740,NA())</f>
        <v>128808.65</v>
      </c>
      <c r="W2740" s="2">
        <f>IF(Customer_churn_Table!N2740=1,Customer_churn_Table!M2740,NA())</f>
        <v>113677.53</v>
      </c>
    </row>
    <row r="2741" spans="20:23" x14ac:dyDescent="0.35">
      <c r="T2741" s="2">
        <f>IF(Customer_churn_Table!N2741=0,Customer_churn_Table!I2741,NA())</f>
        <v>137555.44</v>
      </c>
      <c r="U2741" s="2">
        <f>IF(Customer_churn_Table!N2741=0,Customer_churn_Table!M2741,NA())</f>
        <v>124607.7</v>
      </c>
      <c r="V2741" s="2" t="e">
        <f>IF(Customer_churn_Table!N2741=1,Customer_churn_Table!I2741,NA())</f>
        <v>#N/A</v>
      </c>
      <c r="W2741" s="2" t="e">
        <f>IF(Customer_churn_Table!N2741=1,Customer_churn_Table!M2741,NA())</f>
        <v>#N/A</v>
      </c>
    </row>
    <row r="2742" spans="20:23" x14ac:dyDescent="0.35">
      <c r="T2742" s="2">
        <f>IF(Customer_churn_Table!N2742=0,Customer_churn_Table!I2742,NA())</f>
        <v>142393.10999999999</v>
      </c>
      <c r="U2742" s="2">
        <f>IF(Customer_churn_Table!N2742=0,Customer_churn_Table!M2742,NA())</f>
        <v>11276.48</v>
      </c>
      <c r="V2742" s="2" t="e">
        <f>IF(Customer_churn_Table!N2742=1,Customer_churn_Table!I2742,NA())</f>
        <v>#N/A</v>
      </c>
      <c r="W2742" s="2" t="e">
        <f>IF(Customer_churn_Table!N2742=1,Customer_churn_Table!M2742,NA())</f>
        <v>#N/A</v>
      </c>
    </row>
    <row r="2743" spans="20:23" x14ac:dyDescent="0.35">
      <c r="T2743" s="2">
        <f>IF(Customer_churn_Table!N2743=0,Customer_churn_Table!I2743,NA())</f>
        <v>0</v>
      </c>
      <c r="U2743" s="2">
        <f>IF(Customer_churn_Table!N2743=0,Customer_churn_Table!M2743,NA())</f>
        <v>136620.64000000001</v>
      </c>
      <c r="V2743" s="2" t="e">
        <f>IF(Customer_churn_Table!N2743=1,Customer_churn_Table!I2743,NA())</f>
        <v>#N/A</v>
      </c>
      <c r="W2743" s="2" t="e">
        <f>IF(Customer_churn_Table!N2743=1,Customer_churn_Table!M2743,NA())</f>
        <v>#N/A</v>
      </c>
    </row>
    <row r="2744" spans="20:23" x14ac:dyDescent="0.35">
      <c r="T2744" s="2">
        <f>IF(Customer_churn_Table!N2744=0,Customer_churn_Table!I2744,NA())</f>
        <v>125785.23</v>
      </c>
      <c r="U2744" s="2">
        <f>IF(Customer_churn_Table!N2744=0,Customer_churn_Table!M2744,NA())</f>
        <v>70523.92</v>
      </c>
      <c r="V2744" s="2" t="e">
        <f>IF(Customer_churn_Table!N2744=1,Customer_churn_Table!I2744,NA())</f>
        <v>#N/A</v>
      </c>
      <c r="W2744" s="2" t="e">
        <f>IF(Customer_churn_Table!N2744=1,Customer_churn_Table!M2744,NA())</f>
        <v>#N/A</v>
      </c>
    </row>
    <row r="2745" spans="20:23" x14ac:dyDescent="0.35">
      <c r="T2745" s="2" t="e">
        <f>IF(Customer_churn_Table!N2745=0,Customer_churn_Table!I2745,NA())</f>
        <v>#N/A</v>
      </c>
      <c r="U2745" s="2" t="e">
        <f>IF(Customer_churn_Table!N2745=0,Customer_churn_Table!M2745,NA())</f>
        <v>#N/A</v>
      </c>
      <c r="V2745" s="2">
        <f>IF(Customer_churn_Table!N2745=1,Customer_churn_Table!I2745,NA())</f>
        <v>136444.25</v>
      </c>
      <c r="W2745" s="2">
        <f>IF(Customer_churn_Table!N2745=1,Customer_churn_Table!M2745,NA())</f>
        <v>51980.25</v>
      </c>
    </row>
    <row r="2746" spans="20:23" x14ac:dyDescent="0.35">
      <c r="T2746" s="2">
        <f>IF(Customer_churn_Table!N2746=0,Customer_churn_Table!I2746,NA())</f>
        <v>121527.4</v>
      </c>
      <c r="U2746" s="2">
        <f>IF(Customer_churn_Table!N2746=0,Customer_churn_Table!M2746,NA())</f>
        <v>113481.02</v>
      </c>
      <c r="V2746" s="2" t="e">
        <f>IF(Customer_churn_Table!N2746=1,Customer_churn_Table!I2746,NA())</f>
        <v>#N/A</v>
      </c>
      <c r="W2746" s="2" t="e">
        <f>IF(Customer_churn_Table!N2746=1,Customer_churn_Table!M2746,NA())</f>
        <v>#N/A</v>
      </c>
    </row>
    <row r="2747" spans="20:23" x14ac:dyDescent="0.35">
      <c r="T2747" s="2">
        <f>IF(Customer_churn_Table!N2747=0,Customer_churn_Table!I2747,NA())</f>
        <v>144696.75</v>
      </c>
      <c r="U2747" s="2">
        <f>IF(Customer_churn_Table!N2747=0,Customer_churn_Table!M2747,NA())</f>
        <v>49025.79</v>
      </c>
      <c r="V2747" s="2" t="e">
        <f>IF(Customer_churn_Table!N2747=1,Customer_churn_Table!I2747,NA())</f>
        <v>#N/A</v>
      </c>
      <c r="W2747" s="2" t="e">
        <f>IF(Customer_churn_Table!N2747=1,Customer_churn_Table!M2747,NA())</f>
        <v>#N/A</v>
      </c>
    </row>
    <row r="2748" spans="20:23" x14ac:dyDescent="0.35">
      <c r="T2748" s="2">
        <f>IF(Customer_churn_Table!N2748=0,Customer_churn_Table!I2748,NA())</f>
        <v>0</v>
      </c>
      <c r="U2748" s="2">
        <f>IF(Customer_churn_Table!N2748=0,Customer_churn_Table!M2748,NA())</f>
        <v>145937.99</v>
      </c>
      <c r="V2748" s="2" t="e">
        <f>IF(Customer_churn_Table!N2748=1,Customer_churn_Table!I2748,NA())</f>
        <v>#N/A</v>
      </c>
      <c r="W2748" s="2" t="e">
        <f>IF(Customer_churn_Table!N2748=1,Customer_churn_Table!M2748,NA())</f>
        <v>#N/A</v>
      </c>
    </row>
    <row r="2749" spans="20:23" x14ac:dyDescent="0.35">
      <c r="T2749" s="2">
        <f>IF(Customer_churn_Table!N2749=0,Customer_churn_Table!I2749,NA())</f>
        <v>0</v>
      </c>
      <c r="U2749" s="2">
        <f>IF(Customer_churn_Table!N2749=0,Customer_churn_Table!M2749,NA())</f>
        <v>25161.61</v>
      </c>
      <c r="V2749" s="2" t="e">
        <f>IF(Customer_churn_Table!N2749=1,Customer_churn_Table!I2749,NA())</f>
        <v>#N/A</v>
      </c>
      <c r="W2749" s="2" t="e">
        <f>IF(Customer_churn_Table!N2749=1,Customer_churn_Table!M2749,NA())</f>
        <v>#N/A</v>
      </c>
    </row>
    <row r="2750" spans="20:23" x14ac:dyDescent="0.35">
      <c r="T2750" s="2" t="e">
        <f>IF(Customer_churn_Table!N2750=0,Customer_churn_Table!I2750,NA())</f>
        <v>#N/A</v>
      </c>
      <c r="U2750" s="2" t="e">
        <f>IF(Customer_churn_Table!N2750=0,Customer_churn_Table!M2750,NA())</f>
        <v>#N/A</v>
      </c>
      <c r="V2750" s="2">
        <f>IF(Customer_churn_Table!N2750=1,Customer_churn_Table!I2750,NA())</f>
        <v>128140.17</v>
      </c>
      <c r="W2750" s="2">
        <f>IF(Customer_churn_Table!N2750=1,Customer_churn_Table!M2750,NA())</f>
        <v>175753.55</v>
      </c>
    </row>
    <row r="2751" spans="20:23" x14ac:dyDescent="0.35">
      <c r="T2751" s="2">
        <f>IF(Customer_churn_Table!N2751=0,Customer_churn_Table!I2751,NA())</f>
        <v>120383.41</v>
      </c>
      <c r="U2751" s="2">
        <f>IF(Customer_churn_Table!N2751=0,Customer_churn_Table!M2751,NA())</f>
        <v>24903.09</v>
      </c>
      <c r="V2751" s="2" t="e">
        <f>IF(Customer_churn_Table!N2751=1,Customer_churn_Table!I2751,NA())</f>
        <v>#N/A</v>
      </c>
      <c r="W2751" s="2" t="e">
        <f>IF(Customer_churn_Table!N2751=1,Customer_churn_Table!M2751,NA())</f>
        <v>#N/A</v>
      </c>
    </row>
    <row r="2752" spans="20:23" x14ac:dyDescent="0.35">
      <c r="T2752" s="2" t="e">
        <f>IF(Customer_churn_Table!N2752=0,Customer_churn_Table!I2752,NA())</f>
        <v>#N/A</v>
      </c>
      <c r="U2752" s="2" t="e">
        <f>IF(Customer_churn_Table!N2752=0,Customer_churn_Table!M2752,NA())</f>
        <v>#N/A</v>
      </c>
      <c r="V2752" s="2">
        <f>IF(Customer_churn_Table!N2752=1,Customer_churn_Table!I2752,NA())</f>
        <v>0</v>
      </c>
      <c r="W2752" s="2">
        <f>IF(Customer_churn_Table!N2752=1,Customer_churn_Table!M2752,NA())</f>
        <v>169719.35</v>
      </c>
    </row>
    <row r="2753" spans="20:23" x14ac:dyDescent="0.35">
      <c r="T2753" s="2">
        <f>IF(Customer_churn_Table!N2753=0,Customer_churn_Table!I2753,NA())</f>
        <v>129735.3</v>
      </c>
      <c r="U2753" s="2">
        <f>IF(Customer_churn_Table!N2753=0,Customer_churn_Table!M2753,NA())</f>
        <v>179565.57</v>
      </c>
      <c r="V2753" s="2" t="e">
        <f>IF(Customer_churn_Table!N2753=1,Customer_churn_Table!I2753,NA())</f>
        <v>#N/A</v>
      </c>
      <c r="W2753" s="2" t="e">
        <f>IF(Customer_churn_Table!N2753=1,Customer_churn_Table!M2753,NA())</f>
        <v>#N/A</v>
      </c>
    </row>
    <row r="2754" spans="20:23" x14ac:dyDescent="0.35">
      <c r="T2754" s="2" t="e">
        <f>IF(Customer_churn_Table!N2754=0,Customer_churn_Table!I2754,NA())</f>
        <v>#N/A</v>
      </c>
      <c r="U2754" s="2" t="e">
        <f>IF(Customer_churn_Table!N2754=0,Customer_churn_Table!M2754,NA())</f>
        <v>#N/A</v>
      </c>
      <c r="V2754" s="2">
        <f>IF(Customer_churn_Table!N2754=1,Customer_churn_Table!I2754,NA())</f>
        <v>185078.26</v>
      </c>
      <c r="W2754" s="2">
        <f>IF(Customer_churn_Table!N2754=1,Customer_churn_Table!M2754,NA())</f>
        <v>115337.74</v>
      </c>
    </row>
    <row r="2755" spans="20:23" x14ac:dyDescent="0.35">
      <c r="T2755" s="2">
        <f>IF(Customer_churn_Table!N2755=0,Customer_churn_Table!I2755,NA())</f>
        <v>0</v>
      </c>
      <c r="U2755" s="2">
        <f>IF(Customer_churn_Table!N2755=0,Customer_churn_Table!M2755,NA())</f>
        <v>48131.92</v>
      </c>
      <c r="V2755" s="2" t="e">
        <f>IF(Customer_churn_Table!N2755=1,Customer_churn_Table!I2755,NA())</f>
        <v>#N/A</v>
      </c>
      <c r="W2755" s="2" t="e">
        <f>IF(Customer_churn_Table!N2755=1,Customer_churn_Table!M2755,NA())</f>
        <v>#N/A</v>
      </c>
    </row>
    <row r="2756" spans="20:23" x14ac:dyDescent="0.35">
      <c r="T2756" s="2">
        <f>IF(Customer_churn_Table!N2756=0,Customer_churn_Table!I2756,NA())</f>
        <v>0</v>
      </c>
      <c r="U2756" s="2">
        <f>IF(Customer_churn_Table!N2756=0,Customer_churn_Table!M2756,NA())</f>
        <v>160828.98000000001</v>
      </c>
      <c r="V2756" s="2" t="e">
        <f>IF(Customer_churn_Table!N2756=1,Customer_churn_Table!I2756,NA())</f>
        <v>#N/A</v>
      </c>
      <c r="W2756" s="2" t="e">
        <f>IF(Customer_churn_Table!N2756=1,Customer_churn_Table!M2756,NA())</f>
        <v>#N/A</v>
      </c>
    </row>
    <row r="2757" spans="20:23" x14ac:dyDescent="0.35">
      <c r="T2757" s="2">
        <f>IF(Customer_churn_Table!N2757=0,Customer_churn_Table!I2757,NA())</f>
        <v>0</v>
      </c>
      <c r="U2757" s="2">
        <f>IF(Customer_churn_Table!N2757=0,Customer_churn_Table!M2757,NA())</f>
        <v>145151.96</v>
      </c>
      <c r="V2757" s="2" t="e">
        <f>IF(Customer_churn_Table!N2757=1,Customer_churn_Table!I2757,NA())</f>
        <v>#N/A</v>
      </c>
      <c r="W2757" s="2" t="e">
        <f>IF(Customer_churn_Table!N2757=1,Customer_churn_Table!M2757,NA())</f>
        <v>#N/A</v>
      </c>
    </row>
    <row r="2758" spans="20:23" x14ac:dyDescent="0.35">
      <c r="T2758" s="2">
        <f>IF(Customer_churn_Table!N2758=0,Customer_churn_Table!I2758,NA())</f>
        <v>144591.96</v>
      </c>
      <c r="U2758" s="2">
        <f>IF(Customer_churn_Table!N2758=0,Customer_churn_Table!M2758,NA())</f>
        <v>196293.76000000001</v>
      </c>
      <c r="V2758" s="2" t="e">
        <f>IF(Customer_churn_Table!N2758=1,Customer_churn_Table!I2758,NA())</f>
        <v>#N/A</v>
      </c>
      <c r="W2758" s="2" t="e">
        <f>IF(Customer_churn_Table!N2758=1,Customer_churn_Table!M2758,NA())</f>
        <v>#N/A</v>
      </c>
    </row>
    <row r="2759" spans="20:23" x14ac:dyDescent="0.35">
      <c r="T2759" s="2" t="e">
        <f>IF(Customer_churn_Table!N2759=0,Customer_churn_Table!I2759,NA())</f>
        <v>#N/A</v>
      </c>
      <c r="U2759" s="2" t="e">
        <f>IF(Customer_churn_Table!N2759=0,Customer_churn_Table!M2759,NA())</f>
        <v>#N/A</v>
      </c>
      <c r="V2759" s="2">
        <f>IF(Customer_churn_Table!N2759=1,Customer_churn_Table!I2759,NA())</f>
        <v>0</v>
      </c>
      <c r="W2759" s="2">
        <f>IF(Customer_churn_Table!N2759=1,Customer_churn_Table!M2759,NA())</f>
        <v>161653.5</v>
      </c>
    </row>
    <row r="2760" spans="20:23" x14ac:dyDescent="0.35">
      <c r="T2760" s="2">
        <f>IF(Customer_churn_Table!N2760=0,Customer_churn_Table!I2760,NA())</f>
        <v>0</v>
      </c>
      <c r="U2760" s="2">
        <f>IF(Customer_churn_Table!N2760=0,Customer_churn_Table!M2760,NA())</f>
        <v>84635.64</v>
      </c>
      <c r="V2760" s="2" t="e">
        <f>IF(Customer_churn_Table!N2760=1,Customer_churn_Table!I2760,NA())</f>
        <v>#N/A</v>
      </c>
      <c r="W2760" s="2" t="e">
        <f>IF(Customer_churn_Table!N2760=1,Customer_churn_Table!M2760,NA())</f>
        <v>#N/A</v>
      </c>
    </row>
    <row r="2761" spans="20:23" x14ac:dyDescent="0.35">
      <c r="T2761" s="2">
        <f>IF(Customer_churn_Table!N2761=0,Customer_churn_Table!I2761,NA())</f>
        <v>0</v>
      </c>
      <c r="U2761" s="2">
        <f>IF(Customer_churn_Table!N2761=0,Customer_churn_Table!M2761,NA())</f>
        <v>159486.76</v>
      </c>
      <c r="V2761" s="2" t="e">
        <f>IF(Customer_churn_Table!N2761=1,Customer_churn_Table!I2761,NA())</f>
        <v>#N/A</v>
      </c>
      <c r="W2761" s="2" t="e">
        <f>IF(Customer_churn_Table!N2761=1,Customer_churn_Table!M2761,NA())</f>
        <v>#N/A</v>
      </c>
    </row>
    <row r="2762" spans="20:23" x14ac:dyDescent="0.35">
      <c r="T2762" s="2">
        <f>IF(Customer_churn_Table!N2762=0,Customer_churn_Table!I2762,NA())</f>
        <v>100194.44</v>
      </c>
      <c r="U2762" s="2">
        <f>IF(Customer_churn_Table!N2762=0,Customer_churn_Table!M2762,NA())</f>
        <v>38596.339999999997</v>
      </c>
      <c r="V2762" s="2" t="e">
        <f>IF(Customer_churn_Table!N2762=1,Customer_churn_Table!I2762,NA())</f>
        <v>#N/A</v>
      </c>
      <c r="W2762" s="2" t="e">
        <f>IF(Customer_churn_Table!N2762=1,Customer_churn_Table!M2762,NA())</f>
        <v>#N/A</v>
      </c>
    </row>
    <row r="2763" spans="20:23" x14ac:dyDescent="0.35">
      <c r="T2763" s="2">
        <f>IF(Customer_churn_Table!N2763=0,Customer_churn_Table!I2763,NA())</f>
        <v>145295.31</v>
      </c>
      <c r="U2763" s="2">
        <f>IF(Customer_churn_Table!N2763=0,Customer_churn_Table!M2763,NA())</f>
        <v>27814.74</v>
      </c>
      <c r="V2763" s="2" t="e">
        <f>IF(Customer_churn_Table!N2763=1,Customer_churn_Table!I2763,NA())</f>
        <v>#N/A</v>
      </c>
      <c r="W2763" s="2" t="e">
        <f>IF(Customer_churn_Table!N2763=1,Customer_churn_Table!M2763,NA())</f>
        <v>#N/A</v>
      </c>
    </row>
    <row r="2764" spans="20:23" x14ac:dyDescent="0.35">
      <c r="T2764" s="2">
        <f>IF(Customer_churn_Table!N2764=0,Customer_churn_Table!I2764,NA())</f>
        <v>106070.29</v>
      </c>
      <c r="U2764" s="2">
        <f>IF(Customer_churn_Table!N2764=0,Customer_churn_Table!M2764,NA())</f>
        <v>183893.31</v>
      </c>
      <c r="V2764" s="2" t="e">
        <f>IF(Customer_churn_Table!N2764=1,Customer_churn_Table!I2764,NA())</f>
        <v>#N/A</v>
      </c>
      <c r="W2764" s="2" t="e">
        <f>IF(Customer_churn_Table!N2764=1,Customer_churn_Table!M2764,NA())</f>
        <v>#N/A</v>
      </c>
    </row>
    <row r="2765" spans="20:23" x14ac:dyDescent="0.35">
      <c r="T2765" s="2">
        <f>IF(Customer_churn_Table!N2765=0,Customer_churn_Table!I2765,NA())</f>
        <v>120621.89</v>
      </c>
      <c r="U2765" s="2">
        <f>IF(Customer_churn_Table!N2765=0,Customer_churn_Table!M2765,NA())</f>
        <v>140803.70000000001</v>
      </c>
      <c r="V2765" s="2" t="e">
        <f>IF(Customer_churn_Table!N2765=1,Customer_churn_Table!I2765,NA())</f>
        <v>#N/A</v>
      </c>
      <c r="W2765" s="2" t="e">
        <f>IF(Customer_churn_Table!N2765=1,Customer_churn_Table!M2765,NA())</f>
        <v>#N/A</v>
      </c>
    </row>
    <row r="2766" spans="20:23" x14ac:dyDescent="0.35">
      <c r="T2766" s="2">
        <f>IF(Customer_churn_Table!N2766=0,Customer_churn_Table!I2766,NA())</f>
        <v>0</v>
      </c>
      <c r="U2766" s="2">
        <f>IF(Customer_churn_Table!N2766=0,Customer_churn_Table!M2766,NA())</f>
        <v>146585.53</v>
      </c>
      <c r="V2766" s="2" t="e">
        <f>IF(Customer_churn_Table!N2766=1,Customer_churn_Table!I2766,NA())</f>
        <v>#N/A</v>
      </c>
      <c r="W2766" s="2" t="e">
        <f>IF(Customer_churn_Table!N2766=1,Customer_churn_Table!M2766,NA())</f>
        <v>#N/A</v>
      </c>
    </row>
    <row r="2767" spans="20:23" x14ac:dyDescent="0.35">
      <c r="T2767" s="2">
        <f>IF(Customer_churn_Table!N2767=0,Customer_churn_Table!I2767,NA())</f>
        <v>0</v>
      </c>
      <c r="U2767" s="2">
        <f>IF(Customer_churn_Table!N2767=0,Customer_churn_Table!M2767,NA())</f>
        <v>40062.29</v>
      </c>
      <c r="V2767" s="2" t="e">
        <f>IF(Customer_churn_Table!N2767=1,Customer_churn_Table!I2767,NA())</f>
        <v>#N/A</v>
      </c>
      <c r="W2767" s="2" t="e">
        <f>IF(Customer_churn_Table!N2767=1,Customer_churn_Table!M2767,NA())</f>
        <v>#N/A</v>
      </c>
    </row>
    <row r="2768" spans="20:23" x14ac:dyDescent="0.35">
      <c r="T2768" s="2">
        <f>IF(Customer_churn_Table!N2768=0,Customer_churn_Table!I2768,NA())</f>
        <v>0</v>
      </c>
      <c r="U2768" s="2">
        <f>IF(Customer_churn_Table!N2768=0,Customer_churn_Table!M2768,NA())</f>
        <v>181300.32</v>
      </c>
      <c r="V2768" s="2" t="e">
        <f>IF(Customer_churn_Table!N2768=1,Customer_churn_Table!I2768,NA())</f>
        <v>#N/A</v>
      </c>
      <c r="W2768" s="2" t="e">
        <f>IF(Customer_churn_Table!N2768=1,Customer_churn_Table!M2768,NA())</f>
        <v>#N/A</v>
      </c>
    </row>
    <row r="2769" spans="20:23" x14ac:dyDescent="0.35">
      <c r="T2769" s="2">
        <f>IF(Customer_churn_Table!N2769=0,Customer_churn_Table!I2769,NA())</f>
        <v>171283.91</v>
      </c>
      <c r="U2769" s="2">
        <f>IF(Customer_churn_Table!N2769=0,Customer_churn_Table!M2769,NA())</f>
        <v>84136.12</v>
      </c>
      <c r="V2769" s="2" t="e">
        <f>IF(Customer_churn_Table!N2769=1,Customer_churn_Table!I2769,NA())</f>
        <v>#N/A</v>
      </c>
      <c r="W2769" s="2" t="e">
        <f>IF(Customer_churn_Table!N2769=1,Customer_churn_Table!M2769,NA())</f>
        <v>#N/A</v>
      </c>
    </row>
    <row r="2770" spans="20:23" x14ac:dyDescent="0.35">
      <c r="T2770" s="2">
        <f>IF(Customer_churn_Table!N2770=0,Customer_churn_Table!I2770,NA())</f>
        <v>0</v>
      </c>
      <c r="U2770" s="2">
        <f>IF(Customer_churn_Table!N2770=0,Customer_churn_Table!M2770,NA())</f>
        <v>197594.34</v>
      </c>
      <c r="V2770" s="2" t="e">
        <f>IF(Customer_churn_Table!N2770=1,Customer_churn_Table!I2770,NA())</f>
        <v>#N/A</v>
      </c>
      <c r="W2770" s="2" t="e">
        <f>IF(Customer_churn_Table!N2770=1,Customer_churn_Table!M2770,NA())</f>
        <v>#N/A</v>
      </c>
    </row>
    <row r="2771" spans="20:23" x14ac:dyDescent="0.35">
      <c r="T2771" s="2" t="e">
        <f>IF(Customer_churn_Table!N2771=0,Customer_churn_Table!I2771,NA())</f>
        <v>#N/A</v>
      </c>
      <c r="U2771" s="2" t="e">
        <f>IF(Customer_churn_Table!N2771=0,Customer_churn_Table!M2771,NA())</f>
        <v>#N/A</v>
      </c>
      <c r="V2771" s="2">
        <f>IF(Customer_churn_Table!N2771=1,Customer_churn_Table!I2771,NA())</f>
        <v>128218.47</v>
      </c>
      <c r="W2771" s="2">
        <f>IF(Customer_churn_Table!N2771=1,Customer_churn_Table!M2771,NA())</f>
        <v>125953.83</v>
      </c>
    </row>
    <row r="2772" spans="20:23" x14ac:dyDescent="0.35">
      <c r="T2772" s="2">
        <f>IF(Customer_churn_Table!N2772=0,Customer_churn_Table!I2772,NA())</f>
        <v>0</v>
      </c>
      <c r="U2772" s="2">
        <f>IF(Customer_churn_Table!N2772=0,Customer_churn_Table!M2772,NA())</f>
        <v>75465.41</v>
      </c>
      <c r="V2772" s="2" t="e">
        <f>IF(Customer_churn_Table!N2772=1,Customer_churn_Table!I2772,NA())</f>
        <v>#N/A</v>
      </c>
      <c r="W2772" s="2" t="e">
        <f>IF(Customer_churn_Table!N2772=1,Customer_churn_Table!M2772,NA())</f>
        <v>#N/A</v>
      </c>
    </row>
    <row r="2773" spans="20:23" x14ac:dyDescent="0.35">
      <c r="T2773" s="2">
        <f>IF(Customer_churn_Table!N2773=0,Customer_churn_Table!I2773,NA())</f>
        <v>77776.39</v>
      </c>
      <c r="U2773" s="2">
        <f>IF(Customer_churn_Table!N2773=0,Customer_churn_Table!M2773,NA())</f>
        <v>177737.07</v>
      </c>
      <c r="V2773" s="2" t="e">
        <f>IF(Customer_churn_Table!N2773=1,Customer_churn_Table!I2773,NA())</f>
        <v>#N/A</v>
      </c>
      <c r="W2773" s="2" t="e">
        <f>IF(Customer_churn_Table!N2773=1,Customer_churn_Table!M2773,NA())</f>
        <v>#N/A</v>
      </c>
    </row>
    <row r="2774" spans="20:23" x14ac:dyDescent="0.35">
      <c r="T2774" s="2">
        <f>IF(Customer_churn_Table!N2774=0,Customer_churn_Table!I2774,NA())</f>
        <v>124978.19</v>
      </c>
      <c r="U2774" s="2">
        <f>IF(Customer_churn_Table!N2774=0,Customer_churn_Table!M2774,NA())</f>
        <v>7144.46</v>
      </c>
      <c r="V2774" s="2" t="e">
        <f>IF(Customer_churn_Table!N2774=1,Customer_churn_Table!I2774,NA())</f>
        <v>#N/A</v>
      </c>
      <c r="W2774" s="2" t="e">
        <f>IF(Customer_churn_Table!N2774=1,Customer_churn_Table!M2774,NA())</f>
        <v>#N/A</v>
      </c>
    </row>
    <row r="2775" spans="20:23" x14ac:dyDescent="0.35">
      <c r="T2775" s="2">
        <f>IF(Customer_churn_Table!N2775=0,Customer_churn_Table!I2775,NA())</f>
        <v>0</v>
      </c>
      <c r="U2775" s="2">
        <f>IF(Customer_churn_Table!N2775=0,Customer_churn_Table!M2775,NA())</f>
        <v>155639.76</v>
      </c>
      <c r="V2775" s="2" t="e">
        <f>IF(Customer_churn_Table!N2775=1,Customer_churn_Table!I2775,NA())</f>
        <v>#N/A</v>
      </c>
      <c r="W2775" s="2" t="e">
        <f>IF(Customer_churn_Table!N2775=1,Customer_churn_Table!M2775,NA())</f>
        <v>#N/A</v>
      </c>
    </row>
    <row r="2776" spans="20:23" x14ac:dyDescent="0.35">
      <c r="T2776" s="2">
        <f>IF(Customer_churn_Table!N2776=0,Customer_churn_Table!I2776,NA())</f>
        <v>0</v>
      </c>
      <c r="U2776" s="2">
        <f>IF(Customer_churn_Table!N2776=0,Customer_churn_Table!M2776,NA())</f>
        <v>162428.04999999999</v>
      </c>
      <c r="V2776" s="2" t="e">
        <f>IF(Customer_churn_Table!N2776=1,Customer_churn_Table!I2776,NA())</f>
        <v>#N/A</v>
      </c>
      <c r="W2776" s="2" t="e">
        <f>IF(Customer_churn_Table!N2776=1,Customer_churn_Table!M2776,NA())</f>
        <v>#N/A</v>
      </c>
    </row>
    <row r="2777" spans="20:23" x14ac:dyDescent="0.35">
      <c r="T2777" s="2" t="e">
        <f>IF(Customer_churn_Table!N2777=0,Customer_churn_Table!I2777,NA())</f>
        <v>#N/A</v>
      </c>
      <c r="U2777" s="2" t="e">
        <f>IF(Customer_churn_Table!N2777=0,Customer_churn_Table!M2777,NA())</f>
        <v>#N/A</v>
      </c>
      <c r="V2777" s="2">
        <f>IF(Customer_churn_Table!N2777=1,Customer_churn_Table!I2777,NA())</f>
        <v>109799.55</v>
      </c>
      <c r="W2777" s="2">
        <f>IF(Customer_churn_Table!N2777=1,Customer_churn_Table!M2777,NA())</f>
        <v>12457.76</v>
      </c>
    </row>
    <row r="2778" spans="20:23" x14ac:dyDescent="0.35">
      <c r="T2778" s="2">
        <f>IF(Customer_churn_Table!N2778=0,Customer_churn_Table!I2778,NA())</f>
        <v>0</v>
      </c>
      <c r="U2778" s="2">
        <f>IF(Customer_churn_Table!N2778=0,Customer_churn_Table!M2778,NA())</f>
        <v>14917.09</v>
      </c>
      <c r="V2778" s="2" t="e">
        <f>IF(Customer_churn_Table!N2778=1,Customer_churn_Table!I2778,NA())</f>
        <v>#N/A</v>
      </c>
      <c r="W2778" s="2" t="e">
        <f>IF(Customer_churn_Table!N2778=1,Customer_churn_Table!M2778,NA())</f>
        <v>#N/A</v>
      </c>
    </row>
    <row r="2779" spans="20:23" x14ac:dyDescent="0.35">
      <c r="T2779" s="2" t="e">
        <f>IF(Customer_churn_Table!N2779=0,Customer_churn_Table!I2779,NA())</f>
        <v>#N/A</v>
      </c>
      <c r="U2779" s="2" t="e">
        <f>IF(Customer_churn_Table!N2779=0,Customer_churn_Table!M2779,NA())</f>
        <v>#N/A</v>
      </c>
      <c r="V2779" s="2">
        <f>IF(Customer_churn_Table!N2779=1,Customer_churn_Table!I2779,NA())</f>
        <v>125397.21</v>
      </c>
      <c r="W2779" s="2">
        <f>IF(Customer_churn_Table!N2779=1,Customer_churn_Table!M2779,NA())</f>
        <v>182184.09</v>
      </c>
    </row>
    <row r="2780" spans="20:23" x14ac:dyDescent="0.35">
      <c r="T2780" s="2">
        <f>IF(Customer_churn_Table!N2780=0,Customer_churn_Table!I2780,NA())</f>
        <v>0</v>
      </c>
      <c r="U2780" s="2">
        <f>IF(Customer_churn_Table!N2780=0,Customer_churn_Table!M2780,NA())</f>
        <v>129984.2</v>
      </c>
      <c r="V2780" s="2" t="e">
        <f>IF(Customer_churn_Table!N2780=1,Customer_churn_Table!I2780,NA())</f>
        <v>#N/A</v>
      </c>
      <c r="W2780" s="2" t="e">
        <f>IF(Customer_churn_Table!N2780=1,Customer_churn_Table!M2780,NA())</f>
        <v>#N/A</v>
      </c>
    </row>
    <row r="2781" spans="20:23" x14ac:dyDescent="0.35">
      <c r="T2781" s="2">
        <f>IF(Customer_churn_Table!N2781=0,Customer_churn_Table!I2781,NA())</f>
        <v>111347.37</v>
      </c>
      <c r="U2781" s="2">
        <f>IF(Customer_churn_Table!N2781=0,Customer_churn_Table!M2781,NA())</f>
        <v>194872.97</v>
      </c>
      <c r="V2781" s="2" t="e">
        <f>IF(Customer_churn_Table!N2781=1,Customer_churn_Table!I2781,NA())</f>
        <v>#N/A</v>
      </c>
      <c r="W2781" s="2" t="e">
        <f>IF(Customer_churn_Table!N2781=1,Customer_churn_Table!M2781,NA())</f>
        <v>#N/A</v>
      </c>
    </row>
    <row r="2782" spans="20:23" x14ac:dyDescent="0.35">
      <c r="T2782" s="2">
        <f>IF(Customer_churn_Table!N2782=0,Customer_churn_Table!I2782,NA())</f>
        <v>104291.41</v>
      </c>
      <c r="U2782" s="2">
        <f>IF(Customer_churn_Table!N2782=0,Customer_churn_Table!M2782,NA())</f>
        <v>117507.11</v>
      </c>
      <c r="V2782" s="2" t="e">
        <f>IF(Customer_churn_Table!N2782=1,Customer_churn_Table!I2782,NA())</f>
        <v>#N/A</v>
      </c>
      <c r="W2782" s="2" t="e">
        <f>IF(Customer_churn_Table!N2782=1,Customer_churn_Table!M2782,NA())</f>
        <v>#N/A</v>
      </c>
    </row>
    <row r="2783" spans="20:23" x14ac:dyDescent="0.35">
      <c r="T2783" s="2" t="e">
        <f>IF(Customer_churn_Table!N2783=0,Customer_churn_Table!I2783,NA())</f>
        <v>#N/A</v>
      </c>
      <c r="U2783" s="2" t="e">
        <f>IF(Customer_churn_Table!N2783=0,Customer_churn_Table!M2783,NA())</f>
        <v>#N/A</v>
      </c>
      <c r="V2783" s="2">
        <f>IF(Customer_churn_Table!N2783=1,Customer_churn_Table!I2783,NA())</f>
        <v>94867.18</v>
      </c>
      <c r="W2783" s="2">
        <f>IF(Customer_churn_Table!N2783=1,Customer_churn_Table!M2783,NA())</f>
        <v>157527.6</v>
      </c>
    </row>
    <row r="2784" spans="20:23" x14ac:dyDescent="0.35">
      <c r="T2784" s="2">
        <f>IF(Customer_churn_Table!N2784=0,Customer_churn_Table!I2784,NA())</f>
        <v>0</v>
      </c>
      <c r="U2784" s="2">
        <f>IF(Customer_churn_Table!N2784=0,Customer_churn_Table!M2784,NA())</f>
        <v>92612.88</v>
      </c>
      <c r="V2784" s="2" t="e">
        <f>IF(Customer_churn_Table!N2784=1,Customer_churn_Table!I2784,NA())</f>
        <v>#N/A</v>
      </c>
      <c r="W2784" s="2" t="e">
        <f>IF(Customer_churn_Table!N2784=1,Customer_churn_Table!M2784,NA())</f>
        <v>#N/A</v>
      </c>
    </row>
    <row r="2785" spans="20:23" x14ac:dyDescent="0.35">
      <c r="T2785" s="2">
        <f>IF(Customer_churn_Table!N2785=0,Customer_churn_Table!I2785,NA())</f>
        <v>135703.59</v>
      </c>
      <c r="U2785" s="2">
        <f>IF(Customer_churn_Table!N2785=0,Customer_churn_Table!M2785,NA())</f>
        <v>74850.84</v>
      </c>
      <c r="V2785" s="2" t="e">
        <f>IF(Customer_churn_Table!N2785=1,Customer_churn_Table!I2785,NA())</f>
        <v>#N/A</v>
      </c>
      <c r="W2785" s="2" t="e">
        <f>IF(Customer_churn_Table!N2785=1,Customer_churn_Table!M2785,NA())</f>
        <v>#N/A</v>
      </c>
    </row>
    <row r="2786" spans="20:23" x14ac:dyDescent="0.35">
      <c r="T2786" s="2">
        <f>IF(Customer_churn_Table!N2786=0,Customer_churn_Table!I2786,NA())</f>
        <v>106453.53</v>
      </c>
      <c r="U2786" s="2">
        <f>IF(Customer_churn_Table!N2786=0,Customer_churn_Table!M2786,NA())</f>
        <v>127413</v>
      </c>
      <c r="V2786" s="2" t="e">
        <f>IF(Customer_churn_Table!N2786=1,Customer_churn_Table!I2786,NA())</f>
        <v>#N/A</v>
      </c>
      <c r="W2786" s="2" t="e">
        <f>IF(Customer_churn_Table!N2786=1,Customer_churn_Table!M2786,NA())</f>
        <v>#N/A</v>
      </c>
    </row>
    <row r="2787" spans="20:23" x14ac:dyDescent="0.35">
      <c r="T2787" s="2" t="e">
        <f>IF(Customer_churn_Table!N2787=0,Customer_churn_Table!I2787,NA())</f>
        <v>#N/A</v>
      </c>
      <c r="U2787" s="2" t="e">
        <f>IF(Customer_churn_Table!N2787=0,Customer_churn_Table!M2787,NA())</f>
        <v>#N/A</v>
      </c>
      <c r="V2787" s="2">
        <f>IF(Customer_churn_Table!N2787=1,Customer_churn_Table!I2787,NA())</f>
        <v>132412.38</v>
      </c>
      <c r="W2787" s="2">
        <f>IF(Customer_churn_Table!N2787=1,Customer_churn_Table!M2787,NA())</f>
        <v>69584.3</v>
      </c>
    </row>
    <row r="2788" spans="20:23" x14ac:dyDescent="0.35">
      <c r="T2788" s="2" t="e">
        <f>IF(Customer_churn_Table!N2788=0,Customer_churn_Table!I2788,NA())</f>
        <v>#N/A</v>
      </c>
      <c r="U2788" s="2" t="e">
        <f>IF(Customer_churn_Table!N2788=0,Customer_churn_Table!M2788,NA())</f>
        <v>#N/A</v>
      </c>
      <c r="V2788" s="2">
        <f>IF(Customer_churn_Table!N2788=1,Customer_churn_Table!I2788,NA())</f>
        <v>124401.60000000001</v>
      </c>
      <c r="W2788" s="2">
        <f>IF(Customer_churn_Table!N2788=1,Customer_churn_Table!M2788,NA())</f>
        <v>198814.24</v>
      </c>
    </row>
    <row r="2789" spans="20:23" x14ac:dyDescent="0.35">
      <c r="T2789" s="2" t="e">
        <f>IF(Customer_churn_Table!N2789=0,Customer_churn_Table!I2789,NA())</f>
        <v>#N/A</v>
      </c>
      <c r="U2789" s="2" t="e">
        <f>IF(Customer_churn_Table!N2789=0,Customer_churn_Table!M2789,NA())</f>
        <v>#N/A</v>
      </c>
      <c r="V2789" s="2">
        <f>IF(Customer_churn_Table!N2789=1,Customer_churn_Table!I2789,NA())</f>
        <v>118022.06</v>
      </c>
      <c r="W2789" s="2">
        <f>IF(Customer_churn_Table!N2789=1,Customer_churn_Table!M2789,NA())</f>
        <v>162643.15</v>
      </c>
    </row>
    <row r="2790" spans="20:23" x14ac:dyDescent="0.35">
      <c r="T2790" s="2">
        <f>IF(Customer_churn_Table!N2790=0,Customer_churn_Table!I2790,NA())</f>
        <v>82531.11</v>
      </c>
      <c r="U2790" s="2">
        <f>IF(Customer_churn_Table!N2790=0,Customer_churn_Table!M2790,NA())</f>
        <v>114092.52</v>
      </c>
      <c r="V2790" s="2" t="e">
        <f>IF(Customer_churn_Table!N2790=1,Customer_churn_Table!I2790,NA())</f>
        <v>#N/A</v>
      </c>
      <c r="W2790" s="2" t="e">
        <f>IF(Customer_churn_Table!N2790=1,Customer_churn_Table!M2790,NA())</f>
        <v>#N/A</v>
      </c>
    </row>
    <row r="2791" spans="20:23" x14ac:dyDescent="0.35">
      <c r="T2791" s="2" t="e">
        <f>IF(Customer_churn_Table!N2791=0,Customer_churn_Table!I2791,NA())</f>
        <v>#N/A</v>
      </c>
      <c r="U2791" s="2" t="e">
        <f>IF(Customer_churn_Table!N2791=0,Customer_churn_Table!M2791,NA())</f>
        <v>#N/A</v>
      </c>
      <c r="V2791" s="2">
        <f>IF(Customer_churn_Table!N2791=1,Customer_churn_Table!I2791,NA())</f>
        <v>184552.12</v>
      </c>
      <c r="W2791" s="2">
        <f>IF(Customer_churn_Table!N2791=1,Customer_churn_Table!M2791,NA())</f>
        <v>68860.3</v>
      </c>
    </row>
    <row r="2792" spans="20:23" x14ac:dyDescent="0.35">
      <c r="T2792" s="2">
        <f>IF(Customer_churn_Table!N2792=0,Customer_churn_Table!I2792,NA())</f>
        <v>127278.31</v>
      </c>
      <c r="U2792" s="2">
        <f>IF(Customer_churn_Table!N2792=0,Customer_churn_Table!M2792,NA())</f>
        <v>16150.34</v>
      </c>
      <c r="V2792" s="2" t="e">
        <f>IF(Customer_churn_Table!N2792=1,Customer_churn_Table!I2792,NA())</f>
        <v>#N/A</v>
      </c>
      <c r="W2792" s="2" t="e">
        <f>IF(Customer_churn_Table!N2792=1,Customer_churn_Table!M2792,NA())</f>
        <v>#N/A</v>
      </c>
    </row>
    <row r="2793" spans="20:23" x14ac:dyDescent="0.35">
      <c r="T2793" s="2">
        <f>IF(Customer_churn_Table!N2793=0,Customer_churn_Table!I2793,NA())</f>
        <v>0</v>
      </c>
      <c r="U2793" s="2">
        <f>IF(Customer_churn_Table!N2793=0,Customer_churn_Table!M2793,NA())</f>
        <v>115227.02</v>
      </c>
      <c r="V2793" s="2" t="e">
        <f>IF(Customer_churn_Table!N2793=1,Customer_churn_Table!I2793,NA())</f>
        <v>#N/A</v>
      </c>
      <c r="W2793" s="2" t="e">
        <f>IF(Customer_churn_Table!N2793=1,Customer_churn_Table!M2793,NA())</f>
        <v>#N/A</v>
      </c>
    </row>
    <row r="2794" spans="20:23" x14ac:dyDescent="0.35">
      <c r="T2794" s="2">
        <f>IF(Customer_churn_Table!N2794=0,Customer_churn_Table!I2794,NA())</f>
        <v>0</v>
      </c>
      <c r="U2794" s="2">
        <f>IF(Customer_churn_Table!N2794=0,Customer_churn_Table!M2794,NA())</f>
        <v>170621.55</v>
      </c>
      <c r="V2794" s="2" t="e">
        <f>IF(Customer_churn_Table!N2794=1,Customer_churn_Table!I2794,NA())</f>
        <v>#N/A</v>
      </c>
      <c r="W2794" s="2" t="e">
        <f>IF(Customer_churn_Table!N2794=1,Customer_churn_Table!M2794,NA())</f>
        <v>#N/A</v>
      </c>
    </row>
    <row r="2795" spans="20:23" x14ac:dyDescent="0.35">
      <c r="T2795" s="2">
        <f>IF(Customer_churn_Table!N2795=0,Customer_churn_Table!I2795,NA())</f>
        <v>184244.86</v>
      </c>
      <c r="U2795" s="2">
        <f>IF(Customer_churn_Table!N2795=0,Customer_churn_Table!M2795,NA())</f>
        <v>103099.22</v>
      </c>
      <c r="V2795" s="2" t="e">
        <f>IF(Customer_churn_Table!N2795=1,Customer_churn_Table!I2795,NA())</f>
        <v>#N/A</v>
      </c>
      <c r="W2795" s="2" t="e">
        <f>IF(Customer_churn_Table!N2795=1,Customer_churn_Table!M2795,NA())</f>
        <v>#N/A</v>
      </c>
    </row>
    <row r="2796" spans="20:23" x14ac:dyDescent="0.35">
      <c r="T2796" s="2" t="e">
        <f>IF(Customer_churn_Table!N2796=0,Customer_churn_Table!I2796,NA())</f>
        <v>#N/A</v>
      </c>
      <c r="U2796" s="2" t="e">
        <f>IF(Customer_churn_Table!N2796=0,Customer_churn_Table!M2796,NA())</f>
        <v>#N/A</v>
      </c>
      <c r="V2796" s="2">
        <f>IF(Customer_churn_Table!N2796=1,Customer_churn_Table!I2796,NA())</f>
        <v>59669.43</v>
      </c>
      <c r="W2796" s="2">
        <f>IF(Customer_churn_Table!N2796=1,Customer_churn_Table!M2796,NA())</f>
        <v>172495.81</v>
      </c>
    </row>
    <row r="2797" spans="20:23" x14ac:dyDescent="0.35">
      <c r="T2797" s="2">
        <f>IF(Customer_churn_Table!N2797=0,Customer_churn_Table!I2797,NA())</f>
        <v>79543.59</v>
      </c>
      <c r="U2797" s="2">
        <f>IF(Customer_churn_Table!N2797=0,Customer_churn_Table!M2797,NA())</f>
        <v>38772.82</v>
      </c>
      <c r="V2797" s="2" t="e">
        <f>IF(Customer_churn_Table!N2797=1,Customer_churn_Table!I2797,NA())</f>
        <v>#N/A</v>
      </c>
      <c r="W2797" s="2" t="e">
        <f>IF(Customer_churn_Table!N2797=1,Customer_churn_Table!M2797,NA())</f>
        <v>#N/A</v>
      </c>
    </row>
    <row r="2798" spans="20:23" x14ac:dyDescent="0.35">
      <c r="T2798" s="2">
        <f>IF(Customer_churn_Table!N2798=0,Customer_churn_Table!I2798,NA())</f>
        <v>151553.19</v>
      </c>
      <c r="U2798" s="2">
        <f>IF(Customer_churn_Table!N2798=0,Customer_churn_Table!M2798,NA())</f>
        <v>44946.29</v>
      </c>
      <c r="V2798" s="2" t="e">
        <f>IF(Customer_churn_Table!N2798=1,Customer_churn_Table!I2798,NA())</f>
        <v>#N/A</v>
      </c>
      <c r="W2798" s="2" t="e">
        <f>IF(Customer_churn_Table!N2798=1,Customer_churn_Table!M2798,NA())</f>
        <v>#N/A</v>
      </c>
    </row>
    <row r="2799" spans="20:23" x14ac:dyDescent="0.35">
      <c r="T2799" s="2">
        <f>IF(Customer_churn_Table!N2799=0,Customer_churn_Table!I2799,NA())</f>
        <v>166527.88</v>
      </c>
      <c r="U2799" s="2">
        <f>IF(Customer_churn_Table!N2799=0,Customer_churn_Table!M2799,NA())</f>
        <v>146007.70000000001</v>
      </c>
      <c r="V2799" s="2" t="e">
        <f>IF(Customer_churn_Table!N2799=1,Customer_churn_Table!I2799,NA())</f>
        <v>#N/A</v>
      </c>
      <c r="W2799" s="2" t="e">
        <f>IF(Customer_churn_Table!N2799=1,Customer_churn_Table!M2799,NA())</f>
        <v>#N/A</v>
      </c>
    </row>
    <row r="2800" spans="20:23" x14ac:dyDescent="0.35">
      <c r="T2800" s="2">
        <f>IF(Customer_churn_Table!N2800=0,Customer_churn_Table!I2800,NA())</f>
        <v>150329.15</v>
      </c>
      <c r="U2800" s="2">
        <f>IF(Customer_churn_Table!N2800=0,Customer_churn_Table!M2800,NA())</f>
        <v>145558.42000000001</v>
      </c>
      <c r="V2800" s="2" t="e">
        <f>IF(Customer_churn_Table!N2800=1,Customer_churn_Table!I2800,NA())</f>
        <v>#N/A</v>
      </c>
      <c r="W2800" s="2" t="e">
        <f>IF(Customer_churn_Table!N2800=1,Customer_churn_Table!M2800,NA())</f>
        <v>#N/A</v>
      </c>
    </row>
    <row r="2801" spans="20:23" x14ac:dyDescent="0.35">
      <c r="T2801" s="2">
        <f>IF(Customer_churn_Table!N2801=0,Customer_churn_Table!I2801,NA())</f>
        <v>121911.59</v>
      </c>
      <c r="U2801" s="2">
        <f>IF(Customer_churn_Table!N2801=0,Customer_churn_Table!M2801,NA())</f>
        <v>193312.33</v>
      </c>
      <c r="V2801" s="2" t="e">
        <f>IF(Customer_churn_Table!N2801=1,Customer_churn_Table!I2801,NA())</f>
        <v>#N/A</v>
      </c>
      <c r="W2801" s="2" t="e">
        <f>IF(Customer_churn_Table!N2801=1,Customer_churn_Table!M2801,NA())</f>
        <v>#N/A</v>
      </c>
    </row>
    <row r="2802" spans="20:23" x14ac:dyDescent="0.35">
      <c r="T2802" s="2">
        <f>IF(Customer_churn_Table!N2802=0,Customer_churn_Table!I2802,NA())</f>
        <v>156773.78</v>
      </c>
      <c r="U2802" s="2">
        <f>IF(Customer_churn_Table!N2802=0,Customer_churn_Table!M2802,NA())</f>
        <v>40257.79</v>
      </c>
      <c r="V2802" s="2" t="e">
        <f>IF(Customer_churn_Table!N2802=1,Customer_churn_Table!I2802,NA())</f>
        <v>#N/A</v>
      </c>
      <c r="W2802" s="2" t="e">
        <f>IF(Customer_churn_Table!N2802=1,Customer_churn_Table!M2802,NA())</f>
        <v>#N/A</v>
      </c>
    </row>
    <row r="2803" spans="20:23" x14ac:dyDescent="0.35">
      <c r="T2803" s="2">
        <f>IF(Customer_churn_Table!N2803=0,Customer_churn_Table!I2803,NA())</f>
        <v>127864.26</v>
      </c>
      <c r="U2803" s="2">
        <f>IF(Customer_churn_Table!N2803=0,Customer_churn_Table!M2803,NA())</f>
        <v>46677.9</v>
      </c>
      <c r="V2803" s="2" t="e">
        <f>IF(Customer_churn_Table!N2803=1,Customer_churn_Table!I2803,NA())</f>
        <v>#N/A</v>
      </c>
      <c r="W2803" s="2" t="e">
        <f>IF(Customer_churn_Table!N2803=1,Customer_churn_Table!M2803,NA())</f>
        <v>#N/A</v>
      </c>
    </row>
    <row r="2804" spans="20:23" x14ac:dyDescent="0.35">
      <c r="T2804" s="2" t="e">
        <f>IF(Customer_churn_Table!N2804=0,Customer_churn_Table!I2804,NA())</f>
        <v>#N/A</v>
      </c>
      <c r="U2804" s="2" t="e">
        <f>IF(Customer_churn_Table!N2804=0,Customer_churn_Table!M2804,NA())</f>
        <v>#N/A</v>
      </c>
      <c r="V2804" s="2">
        <f>IF(Customer_churn_Table!N2804=1,Customer_churn_Table!I2804,NA())</f>
        <v>113709.28</v>
      </c>
      <c r="W2804" s="2">
        <f>IF(Customer_churn_Table!N2804=1,Customer_churn_Table!M2804,NA())</f>
        <v>153887.93</v>
      </c>
    </row>
    <row r="2805" spans="20:23" x14ac:dyDescent="0.35">
      <c r="T2805" s="2">
        <f>IF(Customer_churn_Table!N2805=0,Customer_churn_Table!I2805,NA())</f>
        <v>79974.55</v>
      </c>
      <c r="U2805" s="2">
        <f>IF(Customer_churn_Table!N2805=0,Customer_churn_Table!M2805,NA())</f>
        <v>103108.33</v>
      </c>
      <c r="V2805" s="2" t="e">
        <f>IF(Customer_churn_Table!N2805=1,Customer_churn_Table!I2805,NA())</f>
        <v>#N/A</v>
      </c>
      <c r="W2805" s="2" t="e">
        <f>IF(Customer_churn_Table!N2805=1,Customer_churn_Table!M2805,NA())</f>
        <v>#N/A</v>
      </c>
    </row>
    <row r="2806" spans="20:23" x14ac:dyDescent="0.35">
      <c r="T2806" s="2">
        <f>IF(Customer_churn_Table!N2806=0,Customer_churn_Table!I2806,NA())</f>
        <v>0</v>
      </c>
      <c r="U2806" s="2">
        <f>IF(Customer_churn_Table!N2806=0,Customer_churn_Table!M2806,NA())</f>
        <v>58652.23</v>
      </c>
      <c r="V2806" s="2" t="e">
        <f>IF(Customer_churn_Table!N2806=1,Customer_churn_Table!I2806,NA())</f>
        <v>#N/A</v>
      </c>
      <c r="W2806" s="2" t="e">
        <f>IF(Customer_churn_Table!N2806=1,Customer_churn_Table!M2806,NA())</f>
        <v>#N/A</v>
      </c>
    </row>
    <row r="2807" spans="20:23" x14ac:dyDescent="0.35">
      <c r="T2807" s="2" t="e">
        <f>IF(Customer_churn_Table!N2807=0,Customer_churn_Table!I2807,NA())</f>
        <v>#N/A</v>
      </c>
      <c r="U2807" s="2" t="e">
        <f>IF(Customer_churn_Table!N2807=0,Customer_churn_Table!M2807,NA())</f>
        <v>#N/A</v>
      </c>
      <c r="V2807" s="2">
        <f>IF(Customer_churn_Table!N2807=1,Customer_churn_Table!I2807,NA())</f>
        <v>0</v>
      </c>
      <c r="W2807" s="2">
        <f>IF(Customer_churn_Table!N2807=1,Customer_churn_Table!M2807,NA())</f>
        <v>91624.11</v>
      </c>
    </row>
    <row r="2808" spans="20:23" x14ac:dyDescent="0.35">
      <c r="T2808" s="2" t="e">
        <f>IF(Customer_churn_Table!N2808=0,Customer_churn_Table!I2808,NA())</f>
        <v>#N/A</v>
      </c>
      <c r="U2808" s="2" t="e">
        <f>IF(Customer_churn_Table!N2808=0,Customer_churn_Table!M2808,NA())</f>
        <v>#N/A</v>
      </c>
      <c r="V2808" s="2">
        <f>IF(Customer_churn_Table!N2808=1,Customer_churn_Table!I2808,NA())</f>
        <v>0</v>
      </c>
      <c r="W2808" s="2">
        <f>IF(Customer_churn_Table!N2808=1,Customer_churn_Table!M2808,NA())</f>
        <v>65986.48</v>
      </c>
    </row>
    <row r="2809" spans="20:23" x14ac:dyDescent="0.35">
      <c r="T2809" s="2">
        <f>IF(Customer_churn_Table!N2809=0,Customer_churn_Table!I2809,NA())</f>
        <v>144427.96</v>
      </c>
      <c r="U2809" s="2">
        <f>IF(Customer_churn_Table!N2809=0,Customer_churn_Table!M2809,NA())</f>
        <v>113845.19</v>
      </c>
      <c r="V2809" s="2" t="e">
        <f>IF(Customer_churn_Table!N2809=1,Customer_churn_Table!I2809,NA())</f>
        <v>#N/A</v>
      </c>
      <c r="W2809" s="2" t="e">
        <f>IF(Customer_churn_Table!N2809=1,Customer_churn_Table!M2809,NA())</f>
        <v>#N/A</v>
      </c>
    </row>
    <row r="2810" spans="20:23" x14ac:dyDescent="0.35">
      <c r="T2810" s="2">
        <f>IF(Customer_churn_Table!N2810=0,Customer_churn_Table!I2810,NA())</f>
        <v>99263.09</v>
      </c>
      <c r="U2810" s="2">
        <f>IF(Customer_churn_Table!N2810=0,Customer_churn_Table!M2810,NA())</f>
        <v>67607.899999999994</v>
      </c>
      <c r="V2810" s="2" t="e">
        <f>IF(Customer_churn_Table!N2810=1,Customer_churn_Table!I2810,NA())</f>
        <v>#N/A</v>
      </c>
      <c r="W2810" s="2" t="e">
        <f>IF(Customer_churn_Table!N2810=1,Customer_churn_Table!M2810,NA())</f>
        <v>#N/A</v>
      </c>
    </row>
    <row r="2811" spans="20:23" x14ac:dyDescent="0.35">
      <c r="T2811" s="2">
        <f>IF(Customer_churn_Table!N2811=0,Customer_churn_Table!I2811,NA())</f>
        <v>79368.87</v>
      </c>
      <c r="U2811" s="2">
        <f>IF(Customer_churn_Table!N2811=0,Customer_churn_Table!M2811,NA())</f>
        <v>145471.94</v>
      </c>
      <c r="V2811" s="2" t="e">
        <f>IF(Customer_churn_Table!N2811=1,Customer_churn_Table!I2811,NA())</f>
        <v>#N/A</v>
      </c>
      <c r="W2811" s="2" t="e">
        <f>IF(Customer_churn_Table!N2811=1,Customer_churn_Table!M2811,NA())</f>
        <v>#N/A</v>
      </c>
    </row>
    <row r="2812" spans="20:23" x14ac:dyDescent="0.35">
      <c r="T2812" s="2">
        <f>IF(Customer_churn_Table!N2812=0,Customer_churn_Table!I2812,NA())</f>
        <v>0</v>
      </c>
      <c r="U2812" s="2">
        <f>IF(Customer_churn_Table!N2812=0,Customer_churn_Table!M2812,NA())</f>
        <v>124071.71</v>
      </c>
      <c r="V2812" s="2" t="e">
        <f>IF(Customer_churn_Table!N2812=1,Customer_churn_Table!I2812,NA())</f>
        <v>#N/A</v>
      </c>
      <c r="W2812" s="2" t="e">
        <f>IF(Customer_churn_Table!N2812=1,Customer_churn_Table!M2812,NA())</f>
        <v>#N/A</v>
      </c>
    </row>
    <row r="2813" spans="20:23" x14ac:dyDescent="0.35">
      <c r="T2813" s="2">
        <f>IF(Customer_churn_Table!N2813=0,Customer_churn_Table!I2813,NA())</f>
        <v>0</v>
      </c>
      <c r="U2813" s="2">
        <f>IF(Customer_churn_Table!N2813=0,Customer_churn_Table!M2813,NA())</f>
        <v>67502.12</v>
      </c>
      <c r="V2813" s="2" t="e">
        <f>IF(Customer_churn_Table!N2813=1,Customer_churn_Table!I2813,NA())</f>
        <v>#N/A</v>
      </c>
      <c r="W2813" s="2" t="e">
        <f>IF(Customer_churn_Table!N2813=1,Customer_churn_Table!M2813,NA())</f>
        <v>#N/A</v>
      </c>
    </row>
    <row r="2814" spans="20:23" x14ac:dyDescent="0.35">
      <c r="T2814" s="2">
        <f>IF(Customer_churn_Table!N2814=0,Customer_churn_Table!I2814,NA())</f>
        <v>0</v>
      </c>
      <c r="U2814" s="2">
        <f>IF(Customer_churn_Table!N2814=0,Customer_churn_Table!M2814,NA())</f>
        <v>78707.97</v>
      </c>
      <c r="V2814" s="2" t="e">
        <f>IF(Customer_churn_Table!N2814=1,Customer_churn_Table!I2814,NA())</f>
        <v>#N/A</v>
      </c>
      <c r="W2814" s="2" t="e">
        <f>IF(Customer_churn_Table!N2814=1,Customer_churn_Table!M2814,NA())</f>
        <v>#N/A</v>
      </c>
    </row>
    <row r="2815" spans="20:23" x14ac:dyDescent="0.35">
      <c r="T2815" s="2" t="e">
        <f>IF(Customer_churn_Table!N2815=0,Customer_churn_Table!I2815,NA())</f>
        <v>#N/A</v>
      </c>
      <c r="U2815" s="2" t="e">
        <f>IF(Customer_churn_Table!N2815=0,Customer_churn_Table!M2815,NA())</f>
        <v>#N/A</v>
      </c>
      <c r="V2815" s="2">
        <f>IF(Customer_churn_Table!N2815=1,Customer_churn_Table!I2815,NA())</f>
        <v>125095.94</v>
      </c>
      <c r="W2815" s="2">
        <f>IF(Customer_churn_Table!N2815=1,Customer_churn_Table!M2815,NA())</f>
        <v>171189.83</v>
      </c>
    </row>
    <row r="2816" spans="20:23" x14ac:dyDescent="0.35">
      <c r="T2816" s="2">
        <f>IF(Customer_churn_Table!N2816=0,Customer_churn_Table!I2816,NA())</f>
        <v>162485.79999999999</v>
      </c>
      <c r="U2816" s="2">
        <f>IF(Customer_churn_Table!N2816=0,Customer_churn_Table!M2816,NA())</f>
        <v>149381.32</v>
      </c>
      <c r="V2816" s="2" t="e">
        <f>IF(Customer_churn_Table!N2816=1,Customer_churn_Table!I2816,NA())</f>
        <v>#N/A</v>
      </c>
      <c r="W2816" s="2" t="e">
        <f>IF(Customer_churn_Table!N2816=1,Customer_churn_Table!M2816,NA())</f>
        <v>#N/A</v>
      </c>
    </row>
    <row r="2817" spans="20:23" x14ac:dyDescent="0.35">
      <c r="T2817" s="2">
        <f>IF(Customer_churn_Table!N2817=0,Customer_churn_Table!I2817,NA())</f>
        <v>95668.82</v>
      </c>
      <c r="U2817" s="2">
        <f>IF(Customer_churn_Table!N2817=0,Customer_churn_Table!M2817,NA())</f>
        <v>100335.55</v>
      </c>
      <c r="V2817" s="2" t="e">
        <f>IF(Customer_churn_Table!N2817=1,Customer_churn_Table!I2817,NA())</f>
        <v>#N/A</v>
      </c>
      <c r="W2817" s="2" t="e">
        <f>IF(Customer_churn_Table!N2817=1,Customer_churn_Table!M2817,NA())</f>
        <v>#N/A</v>
      </c>
    </row>
    <row r="2818" spans="20:23" x14ac:dyDescent="0.35">
      <c r="T2818" s="2">
        <f>IF(Customer_churn_Table!N2818=0,Customer_churn_Table!I2818,NA())</f>
        <v>0</v>
      </c>
      <c r="U2818" s="2">
        <f>IF(Customer_churn_Table!N2818=0,Customer_churn_Table!M2818,NA())</f>
        <v>152698.23999999999</v>
      </c>
      <c r="V2818" s="2" t="e">
        <f>IF(Customer_churn_Table!N2818=1,Customer_churn_Table!I2818,NA())</f>
        <v>#N/A</v>
      </c>
      <c r="W2818" s="2" t="e">
        <f>IF(Customer_churn_Table!N2818=1,Customer_churn_Table!M2818,NA())</f>
        <v>#N/A</v>
      </c>
    </row>
    <row r="2819" spans="20:23" x14ac:dyDescent="0.35">
      <c r="T2819" s="2">
        <f>IF(Customer_churn_Table!N2819=0,Customer_churn_Table!I2819,NA())</f>
        <v>0</v>
      </c>
      <c r="U2819" s="2">
        <f>IF(Customer_churn_Table!N2819=0,Customer_churn_Table!M2819,NA())</f>
        <v>41192.949999999997</v>
      </c>
      <c r="V2819" s="2" t="e">
        <f>IF(Customer_churn_Table!N2819=1,Customer_churn_Table!I2819,NA())</f>
        <v>#N/A</v>
      </c>
      <c r="W2819" s="2" t="e">
        <f>IF(Customer_churn_Table!N2819=1,Customer_churn_Table!M2819,NA())</f>
        <v>#N/A</v>
      </c>
    </row>
    <row r="2820" spans="20:23" x14ac:dyDescent="0.35">
      <c r="T2820" s="2">
        <f>IF(Customer_churn_Table!N2820=0,Customer_churn_Table!I2820,NA())</f>
        <v>0</v>
      </c>
      <c r="U2820" s="2">
        <f>IF(Customer_churn_Table!N2820=0,Customer_churn_Table!M2820,NA())</f>
        <v>132540.32999999999</v>
      </c>
      <c r="V2820" s="2" t="e">
        <f>IF(Customer_churn_Table!N2820=1,Customer_churn_Table!I2820,NA())</f>
        <v>#N/A</v>
      </c>
      <c r="W2820" s="2" t="e">
        <f>IF(Customer_churn_Table!N2820=1,Customer_churn_Table!M2820,NA())</f>
        <v>#N/A</v>
      </c>
    </row>
    <row r="2821" spans="20:23" x14ac:dyDescent="0.35">
      <c r="T2821" s="2">
        <f>IF(Customer_churn_Table!N2821=0,Customer_churn_Table!I2821,NA())</f>
        <v>74197.38</v>
      </c>
      <c r="U2821" s="2">
        <f>IF(Customer_churn_Table!N2821=0,Customer_churn_Table!M2821,NA())</f>
        <v>96875.520000000004</v>
      </c>
      <c r="V2821" s="2" t="e">
        <f>IF(Customer_churn_Table!N2821=1,Customer_churn_Table!I2821,NA())</f>
        <v>#N/A</v>
      </c>
      <c r="W2821" s="2" t="e">
        <f>IF(Customer_churn_Table!N2821=1,Customer_churn_Table!M2821,NA())</f>
        <v>#N/A</v>
      </c>
    </row>
    <row r="2822" spans="20:23" x14ac:dyDescent="0.35">
      <c r="T2822" s="2">
        <f>IF(Customer_churn_Table!N2822=0,Customer_churn_Table!I2822,NA())</f>
        <v>89688.94</v>
      </c>
      <c r="U2822" s="2">
        <f>IF(Customer_churn_Table!N2822=0,Customer_churn_Table!M2822,NA())</f>
        <v>152305.47</v>
      </c>
      <c r="V2822" s="2" t="e">
        <f>IF(Customer_churn_Table!N2822=1,Customer_churn_Table!I2822,NA())</f>
        <v>#N/A</v>
      </c>
      <c r="W2822" s="2" t="e">
        <f>IF(Customer_churn_Table!N2822=1,Customer_churn_Table!M2822,NA())</f>
        <v>#N/A</v>
      </c>
    </row>
    <row r="2823" spans="20:23" x14ac:dyDescent="0.35">
      <c r="T2823" s="2">
        <f>IF(Customer_churn_Table!N2823=0,Customer_churn_Table!I2823,NA())</f>
        <v>103121.33</v>
      </c>
      <c r="U2823" s="2">
        <f>IF(Customer_churn_Table!N2823=0,Customer_churn_Table!M2823,NA())</f>
        <v>49672.01</v>
      </c>
      <c r="V2823" s="2" t="e">
        <f>IF(Customer_churn_Table!N2823=1,Customer_churn_Table!I2823,NA())</f>
        <v>#N/A</v>
      </c>
      <c r="W2823" s="2" t="e">
        <f>IF(Customer_churn_Table!N2823=1,Customer_churn_Table!M2823,NA())</f>
        <v>#N/A</v>
      </c>
    </row>
    <row r="2824" spans="20:23" x14ac:dyDescent="0.35">
      <c r="T2824" s="2">
        <f>IF(Customer_churn_Table!N2824=0,Customer_churn_Table!I2824,NA())</f>
        <v>0</v>
      </c>
      <c r="U2824" s="2">
        <f>IF(Customer_churn_Table!N2824=0,Customer_churn_Table!M2824,NA())</f>
        <v>133997.53</v>
      </c>
      <c r="V2824" s="2" t="e">
        <f>IF(Customer_churn_Table!N2824=1,Customer_churn_Table!I2824,NA())</f>
        <v>#N/A</v>
      </c>
      <c r="W2824" s="2" t="e">
        <f>IF(Customer_churn_Table!N2824=1,Customer_churn_Table!M2824,NA())</f>
        <v>#N/A</v>
      </c>
    </row>
    <row r="2825" spans="20:23" x14ac:dyDescent="0.35">
      <c r="T2825" s="2">
        <f>IF(Customer_churn_Table!N2825=0,Customer_churn_Table!I2825,NA())</f>
        <v>120170.07</v>
      </c>
      <c r="U2825" s="2">
        <f>IF(Customer_churn_Table!N2825=0,Customer_churn_Table!M2825,NA())</f>
        <v>50454.8</v>
      </c>
      <c r="V2825" s="2" t="e">
        <f>IF(Customer_churn_Table!N2825=1,Customer_churn_Table!I2825,NA())</f>
        <v>#N/A</v>
      </c>
      <c r="W2825" s="2" t="e">
        <f>IF(Customer_churn_Table!N2825=1,Customer_churn_Table!M2825,NA())</f>
        <v>#N/A</v>
      </c>
    </row>
    <row r="2826" spans="20:23" x14ac:dyDescent="0.35">
      <c r="T2826" s="2">
        <f>IF(Customer_churn_Table!N2826=0,Customer_churn_Table!I2826,NA())</f>
        <v>149136.31</v>
      </c>
      <c r="U2826" s="2">
        <f>IF(Customer_churn_Table!N2826=0,Customer_churn_Table!M2826,NA())</f>
        <v>16402.11</v>
      </c>
      <c r="V2826" s="2" t="e">
        <f>IF(Customer_churn_Table!N2826=1,Customer_churn_Table!I2826,NA())</f>
        <v>#N/A</v>
      </c>
      <c r="W2826" s="2" t="e">
        <f>IF(Customer_churn_Table!N2826=1,Customer_churn_Table!M2826,NA())</f>
        <v>#N/A</v>
      </c>
    </row>
    <row r="2827" spans="20:23" x14ac:dyDescent="0.35">
      <c r="T2827" s="2">
        <f>IF(Customer_churn_Table!N2827=0,Customer_churn_Table!I2827,NA())</f>
        <v>141136.79</v>
      </c>
      <c r="U2827" s="2">
        <f>IF(Customer_churn_Table!N2827=0,Customer_churn_Table!M2827,NA())</f>
        <v>67803.83</v>
      </c>
      <c r="V2827" s="2" t="e">
        <f>IF(Customer_churn_Table!N2827=1,Customer_churn_Table!I2827,NA())</f>
        <v>#N/A</v>
      </c>
      <c r="W2827" s="2" t="e">
        <f>IF(Customer_churn_Table!N2827=1,Customer_churn_Table!M2827,NA())</f>
        <v>#N/A</v>
      </c>
    </row>
    <row r="2828" spans="20:23" x14ac:dyDescent="0.35">
      <c r="T2828" s="2">
        <f>IF(Customer_churn_Table!N2828=0,Customer_churn_Table!I2828,NA())</f>
        <v>152341.54999999999</v>
      </c>
      <c r="U2828" s="2">
        <f>IF(Customer_churn_Table!N2828=0,Customer_churn_Table!M2828,NA())</f>
        <v>9241.7800000000007</v>
      </c>
      <c r="V2828" s="2" t="e">
        <f>IF(Customer_churn_Table!N2828=1,Customer_churn_Table!I2828,NA())</f>
        <v>#N/A</v>
      </c>
      <c r="W2828" s="2" t="e">
        <f>IF(Customer_churn_Table!N2828=1,Customer_churn_Table!M2828,NA())</f>
        <v>#N/A</v>
      </c>
    </row>
    <row r="2829" spans="20:23" x14ac:dyDescent="0.35">
      <c r="T2829" s="2">
        <f>IF(Customer_churn_Table!N2829=0,Customer_churn_Table!I2829,NA())</f>
        <v>120026.98</v>
      </c>
      <c r="U2829" s="2">
        <f>IF(Customer_churn_Table!N2829=0,Customer_churn_Table!M2829,NA())</f>
        <v>100601.73</v>
      </c>
      <c r="V2829" s="2" t="e">
        <f>IF(Customer_churn_Table!N2829=1,Customer_churn_Table!I2829,NA())</f>
        <v>#N/A</v>
      </c>
      <c r="W2829" s="2" t="e">
        <f>IF(Customer_churn_Table!N2829=1,Customer_churn_Table!M2829,NA())</f>
        <v>#N/A</v>
      </c>
    </row>
    <row r="2830" spans="20:23" x14ac:dyDescent="0.35">
      <c r="T2830" s="2">
        <f>IF(Customer_churn_Table!N2830=0,Customer_churn_Table!I2830,NA())</f>
        <v>132168.28</v>
      </c>
      <c r="U2830" s="2">
        <f>IF(Customer_churn_Table!N2830=0,Customer_churn_Table!M2830,NA())</f>
        <v>98734.15</v>
      </c>
      <c r="V2830" s="2" t="e">
        <f>IF(Customer_churn_Table!N2830=1,Customer_churn_Table!I2830,NA())</f>
        <v>#N/A</v>
      </c>
      <c r="W2830" s="2" t="e">
        <f>IF(Customer_churn_Table!N2830=1,Customer_churn_Table!M2830,NA())</f>
        <v>#N/A</v>
      </c>
    </row>
    <row r="2831" spans="20:23" x14ac:dyDescent="0.35">
      <c r="T2831" s="2">
        <f>IF(Customer_churn_Table!N2831=0,Customer_churn_Table!I2831,NA())</f>
        <v>85200.82</v>
      </c>
      <c r="U2831" s="2">
        <f>IF(Customer_churn_Table!N2831=0,Customer_churn_Table!M2831,NA())</f>
        <v>160574.09</v>
      </c>
      <c r="V2831" s="2" t="e">
        <f>IF(Customer_churn_Table!N2831=1,Customer_churn_Table!I2831,NA())</f>
        <v>#N/A</v>
      </c>
      <c r="W2831" s="2" t="e">
        <f>IF(Customer_churn_Table!N2831=1,Customer_churn_Table!M2831,NA())</f>
        <v>#N/A</v>
      </c>
    </row>
    <row r="2832" spans="20:23" x14ac:dyDescent="0.35">
      <c r="T2832" s="2">
        <f>IF(Customer_churn_Table!N2832=0,Customer_churn_Table!I2832,NA())</f>
        <v>84903.33</v>
      </c>
      <c r="U2832" s="2">
        <f>IF(Customer_churn_Table!N2832=0,Customer_churn_Table!M2832,NA())</f>
        <v>26015.8</v>
      </c>
      <c r="V2832" s="2" t="e">
        <f>IF(Customer_churn_Table!N2832=1,Customer_churn_Table!I2832,NA())</f>
        <v>#N/A</v>
      </c>
      <c r="W2832" s="2" t="e">
        <f>IF(Customer_churn_Table!N2832=1,Customer_churn_Table!M2832,NA())</f>
        <v>#N/A</v>
      </c>
    </row>
    <row r="2833" spans="20:23" x14ac:dyDescent="0.35">
      <c r="T2833" s="2">
        <f>IF(Customer_churn_Table!N2833=0,Customer_churn_Table!I2833,NA())</f>
        <v>0</v>
      </c>
      <c r="U2833" s="2">
        <f>IF(Customer_churn_Table!N2833=0,Customer_churn_Table!M2833,NA())</f>
        <v>187172.54</v>
      </c>
      <c r="V2833" s="2" t="e">
        <f>IF(Customer_churn_Table!N2833=1,Customer_churn_Table!I2833,NA())</f>
        <v>#N/A</v>
      </c>
      <c r="W2833" s="2" t="e">
        <f>IF(Customer_churn_Table!N2833=1,Customer_churn_Table!M2833,NA())</f>
        <v>#N/A</v>
      </c>
    </row>
    <row r="2834" spans="20:23" x14ac:dyDescent="0.35">
      <c r="T2834" s="2">
        <f>IF(Customer_churn_Table!N2834=0,Customer_churn_Table!I2834,NA())</f>
        <v>0</v>
      </c>
      <c r="U2834" s="2">
        <f>IF(Customer_churn_Table!N2834=0,Customer_churn_Table!M2834,NA())</f>
        <v>55763.66</v>
      </c>
      <c r="V2834" s="2" t="e">
        <f>IF(Customer_churn_Table!N2834=1,Customer_churn_Table!I2834,NA())</f>
        <v>#N/A</v>
      </c>
      <c r="W2834" s="2" t="e">
        <f>IF(Customer_churn_Table!N2834=1,Customer_churn_Table!M2834,NA())</f>
        <v>#N/A</v>
      </c>
    </row>
    <row r="2835" spans="20:23" x14ac:dyDescent="0.35">
      <c r="T2835" s="2">
        <f>IF(Customer_churn_Table!N2835=0,Customer_churn_Table!I2835,NA())</f>
        <v>0</v>
      </c>
      <c r="U2835" s="2">
        <f>IF(Customer_churn_Table!N2835=0,Customer_churn_Table!M2835,NA())</f>
        <v>75848.22</v>
      </c>
      <c r="V2835" s="2" t="e">
        <f>IF(Customer_churn_Table!N2835=1,Customer_churn_Table!I2835,NA())</f>
        <v>#N/A</v>
      </c>
      <c r="W2835" s="2" t="e">
        <f>IF(Customer_churn_Table!N2835=1,Customer_churn_Table!M2835,NA())</f>
        <v>#N/A</v>
      </c>
    </row>
    <row r="2836" spans="20:23" x14ac:dyDescent="0.35">
      <c r="T2836" s="2">
        <f>IF(Customer_churn_Table!N2836=0,Customer_churn_Table!I2836,NA())</f>
        <v>121535.18</v>
      </c>
      <c r="U2836" s="2">
        <f>IF(Customer_churn_Table!N2836=0,Customer_churn_Table!M2836,NA())</f>
        <v>40313.47</v>
      </c>
      <c r="V2836" s="2" t="e">
        <f>IF(Customer_churn_Table!N2836=1,Customer_churn_Table!I2836,NA())</f>
        <v>#N/A</v>
      </c>
      <c r="W2836" s="2" t="e">
        <f>IF(Customer_churn_Table!N2836=1,Customer_churn_Table!M2836,NA())</f>
        <v>#N/A</v>
      </c>
    </row>
    <row r="2837" spans="20:23" x14ac:dyDescent="0.35">
      <c r="T2837" s="2">
        <f>IF(Customer_churn_Table!N2837=0,Customer_churn_Table!I2837,NA())</f>
        <v>116662.96</v>
      </c>
      <c r="U2837" s="2">
        <f>IF(Customer_churn_Table!N2837=0,Customer_churn_Table!M2837,NA())</f>
        <v>23864.21</v>
      </c>
      <c r="V2837" s="2" t="e">
        <f>IF(Customer_churn_Table!N2837=1,Customer_churn_Table!I2837,NA())</f>
        <v>#N/A</v>
      </c>
      <c r="W2837" s="2" t="e">
        <f>IF(Customer_churn_Table!N2837=1,Customer_churn_Table!M2837,NA())</f>
        <v>#N/A</v>
      </c>
    </row>
    <row r="2838" spans="20:23" x14ac:dyDescent="0.35">
      <c r="T2838" s="2">
        <f>IF(Customer_churn_Table!N2838=0,Customer_churn_Table!I2838,NA())</f>
        <v>0</v>
      </c>
      <c r="U2838" s="2">
        <f>IF(Customer_churn_Table!N2838=0,Customer_churn_Table!M2838,NA())</f>
        <v>51380.9</v>
      </c>
      <c r="V2838" s="2" t="e">
        <f>IF(Customer_churn_Table!N2838=1,Customer_churn_Table!I2838,NA())</f>
        <v>#N/A</v>
      </c>
      <c r="W2838" s="2" t="e">
        <f>IF(Customer_churn_Table!N2838=1,Customer_churn_Table!M2838,NA())</f>
        <v>#N/A</v>
      </c>
    </row>
    <row r="2839" spans="20:23" x14ac:dyDescent="0.35">
      <c r="T2839" s="2">
        <f>IF(Customer_churn_Table!N2839=0,Customer_churn_Table!I2839,NA())</f>
        <v>124829.16</v>
      </c>
      <c r="U2839" s="2">
        <f>IF(Customer_churn_Table!N2839=0,Customer_churn_Table!M2839,NA())</f>
        <v>93551.360000000001</v>
      </c>
      <c r="V2839" s="2" t="e">
        <f>IF(Customer_churn_Table!N2839=1,Customer_churn_Table!I2839,NA())</f>
        <v>#N/A</v>
      </c>
      <c r="W2839" s="2" t="e">
        <f>IF(Customer_churn_Table!N2839=1,Customer_churn_Table!M2839,NA())</f>
        <v>#N/A</v>
      </c>
    </row>
    <row r="2840" spans="20:23" x14ac:dyDescent="0.35">
      <c r="T2840" s="2">
        <f>IF(Customer_churn_Table!N2840=0,Customer_churn_Table!I2840,NA())</f>
        <v>155180.56</v>
      </c>
      <c r="U2840" s="2">
        <f>IF(Customer_churn_Table!N2840=0,Customer_churn_Table!M2840,NA())</f>
        <v>169415.54</v>
      </c>
      <c r="V2840" s="2" t="e">
        <f>IF(Customer_churn_Table!N2840=1,Customer_churn_Table!I2840,NA())</f>
        <v>#N/A</v>
      </c>
      <c r="W2840" s="2" t="e">
        <f>IF(Customer_churn_Table!N2840=1,Customer_churn_Table!M2840,NA())</f>
        <v>#N/A</v>
      </c>
    </row>
    <row r="2841" spans="20:23" x14ac:dyDescent="0.35">
      <c r="T2841" s="2">
        <f>IF(Customer_churn_Table!N2841=0,Customer_churn_Table!I2841,NA())</f>
        <v>108262.87</v>
      </c>
      <c r="U2841" s="2">
        <f>IF(Customer_churn_Table!N2841=0,Customer_churn_Table!M2841,NA())</f>
        <v>6935.31</v>
      </c>
      <c r="V2841" s="2" t="e">
        <f>IF(Customer_churn_Table!N2841=1,Customer_churn_Table!I2841,NA())</f>
        <v>#N/A</v>
      </c>
      <c r="W2841" s="2" t="e">
        <f>IF(Customer_churn_Table!N2841=1,Customer_churn_Table!M2841,NA())</f>
        <v>#N/A</v>
      </c>
    </row>
    <row r="2842" spans="20:23" x14ac:dyDescent="0.35">
      <c r="T2842" s="2">
        <f>IF(Customer_churn_Table!N2842=0,Customer_churn_Table!I2842,NA())</f>
        <v>0</v>
      </c>
      <c r="U2842" s="2">
        <f>IF(Customer_churn_Table!N2842=0,Customer_churn_Table!M2842,NA())</f>
        <v>25399.7</v>
      </c>
      <c r="V2842" s="2" t="e">
        <f>IF(Customer_churn_Table!N2842=1,Customer_churn_Table!I2842,NA())</f>
        <v>#N/A</v>
      </c>
      <c r="W2842" s="2" t="e">
        <f>IF(Customer_churn_Table!N2842=1,Customer_churn_Table!M2842,NA())</f>
        <v>#N/A</v>
      </c>
    </row>
    <row r="2843" spans="20:23" x14ac:dyDescent="0.35">
      <c r="T2843" s="2">
        <f>IF(Customer_churn_Table!N2843=0,Customer_churn_Table!I2843,NA())</f>
        <v>0</v>
      </c>
      <c r="U2843" s="2">
        <f>IF(Customer_churn_Table!N2843=0,Customer_churn_Table!M2843,NA())</f>
        <v>66256.27</v>
      </c>
      <c r="V2843" s="2" t="e">
        <f>IF(Customer_churn_Table!N2843=1,Customer_churn_Table!I2843,NA())</f>
        <v>#N/A</v>
      </c>
      <c r="W2843" s="2" t="e">
        <f>IF(Customer_churn_Table!N2843=1,Customer_churn_Table!M2843,NA())</f>
        <v>#N/A</v>
      </c>
    </row>
    <row r="2844" spans="20:23" x14ac:dyDescent="0.35">
      <c r="T2844" s="2" t="e">
        <f>IF(Customer_churn_Table!N2844=0,Customer_churn_Table!I2844,NA())</f>
        <v>#N/A</v>
      </c>
      <c r="U2844" s="2" t="e">
        <f>IF(Customer_churn_Table!N2844=0,Customer_churn_Table!M2844,NA())</f>
        <v>#N/A</v>
      </c>
      <c r="V2844" s="2">
        <f>IF(Customer_churn_Table!N2844=1,Customer_churn_Table!I2844,NA())</f>
        <v>0</v>
      </c>
      <c r="W2844" s="2">
        <f>IF(Customer_churn_Table!N2844=1,Customer_churn_Table!M2844,NA())</f>
        <v>114709.13</v>
      </c>
    </row>
    <row r="2845" spans="20:23" x14ac:dyDescent="0.35">
      <c r="T2845" s="2">
        <f>IF(Customer_churn_Table!N2845=0,Customer_churn_Table!I2845,NA())</f>
        <v>99812.88</v>
      </c>
      <c r="U2845" s="2">
        <f>IF(Customer_churn_Table!N2845=0,Customer_churn_Table!M2845,NA())</f>
        <v>158357.97</v>
      </c>
      <c r="V2845" s="2" t="e">
        <f>IF(Customer_churn_Table!N2845=1,Customer_churn_Table!I2845,NA())</f>
        <v>#N/A</v>
      </c>
      <c r="W2845" s="2" t="e">
        <f>IF(Customer_churn_Table!N2845=1,Customer_churn_Table!M2845,NA())</f>
        <v>#N/A</v>
      </c>
    </row>
    <row r="2846" spans="20:23" x14ac:dyDescent="0.35">
      <c r="T2846" s="2">
        <f>IF(Customer_churn_Table!N2846=0,Customer_churn_Table!I2846,NA())</f>
        <v>132164.26</v>
      </c>
      <c r="U2846" s="2">
        <f>IF(Customer_churn_Table!N2846=0,Customer_churn_Table!M2846,NA())</f>
        <v>164815.59</v>
      </c>
      <c r="V2846" s="2" t="e">
        <f>IF(Customer_churn_Table!N2846=1,Customer_churn_Table!I2846,NA())</f>
        <v>#N/A</v>
      </c>
      <c r="W2846" s="2" t="e">
        <f>IF(Customer_churn_Table!N2846=1,Customer_churn_Table!M2846,NA())</f>
        <v>#N/A</v>
      </c>
    </row>
    <row r="2847" spans="20:23" x14ac:dyDescent="0.35">
      <c r="T2847" s="2" t="e">
        <f>IF(Customer_churn_Table!N2847=0,Customer_churn_Table!I2847,NA())</f>
        <v>#N/A</v>
      </c>
      <c r="U2847" s="2" t="e">
        <f>IF(Customer_churn_Table!N2847=0,Customer_churn_Table!M2847,NA())</f>
        <v>#N/A</v>
      </c>
      <c r="V2847" s="2">
        <f>IF(Customer_churn_Table!N2847=1,Customer_churn_Table!I2847,NA())</f>
        <v>103583.05</v>
      </c>
      <c r="W2847" s="2">
        <f>IF(Customer_churn_Table!N2847=1,Customer_churn_Table!M2847,NA())</f>
        <v>132127.69</v>
      </c>
    </row>
    <row r="2848" spans="20:23" x14ac:dyDescent="0.35">
      <c r="T2848" s="2">
        <f>IF(Customer_churn_Table!N2848=0,Customer_churn_Table!I2848,NA())</f>
        <v>142406.43</v>
      </c>
      <c r="U2848" s="2">
        <f>IF(Customer_churn_Table!N2848=0,Customer_churn_Table!M2848,NA())</f>
        <v>146637.45000000001</v>
      </c>
      <c r="V2848" s="2" t="e">
        <f>IF(Customer_churn_Table!N2848=1,Customer_churn_Table!I2848,NA())</f>
        <v>#N/A</v>
      </c>
      <c r="W2848" s="2" t="e">
        <f>IF(Customer_churn_Table!N2848=1,Customer_churn_Table!M2848,NA())</f>
        <v>#N/A</v>
      </c>
    </row>
    <row r="2849" spans="20:23" x14ac:dyDescent="0.35">
      <c r="T2849" s="2" t="e">
        <f>IF(Customer_churn_Table!N2849=0,Customer_churn_Table!I2849,NA())</f>
        <v>#N/A</v>
      </c>
      <c r="U2849" s="2" t="e">
        <f>IF(Customer_churn_Table!N2849=0,Customer_churn_Table!M2849,NA())</f>
        <v>#N/A</v>
      </c>
      <c r="V2849" s="2">
        <f>IF(Customer_churn_Table!N2849=1,Customer_churn_Table!I2849,NA())</f>
        <v>99842.5</v>
      </c>
      <c r="W2849" s="2">
        <f>IF(Customer_churn_Table!N2849=1,Customer_churn_Table!M2849,NA())</f>
        <v>90256.06</v>
      </c>
    </row>
    <row r="2850" spans="20:23" x14ac:dyDescent="0.35">
      <c r="T2850" s="2">
        <f>IF(Customer_churn_Table!N2850=0,Customer_churn_Table!I2850,NA())</f>
        <v>0</v>
      </c>
      <c r="U2850" s="2">
        <f>IF(Customer_churn_Table!N2850=0,Customer_churn_Table!M2850,NA())</f>
        <v>34827.43</v>
      </c>
      <c r="V2850" s="2" t="e">
        <f>IF(Customer_churn_Table!N2850=1,Customer_churn_Table!I2850,NA())</f>
        <v>#N/A</v>
      </c>
      <c r="W2850" s="2" t="e">
        <f>IF(Customer_churn_Table!N2850=1,Customer_churn_Table!M2850,NA())</f>
        <v>#N/A</v>
      </c>
    </row>
    <row r="2851" spans="20:23" x14ac:dyDescent="0.35">
      <c r="T2851" s="2">
        <f>IF(Customer_churn_Table!N2851=0,Customer_churn_Table!I2851,NA())</f>
        <v>0</v>
      </c>
      <c r="U2851" s="2">
        <f>IF(Customer_churn_Table!N2851=0,Customer_churn_Table!M2851,NA())</f>
        <v>22074.48</v>
      </c>
      <c r="V2851" s="2" t="e">
        <f>IF(Customer_churn_Table!N2851=1,Customer_churn_Table!I2851,NA())</f>
        <v>#N/A</v>
      </c>
      <c r="W2851" s="2" t="e">
        <f>IF(Customer_churn_Table!N2851=1,Customer_churn_Table!M2851,NA())</f>
        <v>#N/A</v>
      </c>
    </row>
    <row r="2852" spans="20:23" x14ac:dyDescent="0.35">
      <c r="T2852" s="2">
        <f>IF(Customer_churn_Table!N2852=0,Customer_churn_Table!I2852,NA())</f>
        <v>81042.42</v>
      </c>
      <c r="U2852" s="2">
        <f>IF(Customer_churn_Table!N2852=0,Customer_churn_Table!M2852,NA())</f>
        <v>109805.17</v>
      </c>
      <c r="V2852" s="2" t="e">
        <f>IF(Customer_churn_Table!N2852=1,Customer_churn_Table!I2852,NA())</f>
        <v>#N/A</v>
      </c>
      <c r="W2852" s="2" t="e">
        <f>IF(Customer_churn_Table!N2852=1,Customer_churn_Table!M2852,NA())</f>
        <v>#N/A</v>
      </c>
    </row>
    <row r="2853" spans="20:23" x14ac:dyDescent="0.35">
      <c r="T2853" s="2" t="e">
        <f>IF(Customer_churn_Table!N2853=0,Customer_churn_Table!I2853,NA())</f>
        <v>#N/A</v>
      </c>
      <c r="U2853" s="2" t="e">
        <f>IF(Customer_churn_Table!N2853=0,Customer_churn_Table!M2853,NA())</f>
        <v>#N/A</v>
      </c>
      <c r="V2853" s="2">
        <f>IF(Customer_churn_Table!N2853=1,Customer_churn_Table!I2853,NA())</f>
        <v>0</v>
      </c>
      <c r="W2853" s="2">
        <f>IF(Customer_churn_Table!N2853=1,Customer_churn_Table!M2853,NA())</f>
        <v>100478.6</v>
      </c>
    </row>
    <row r="2854" spans="20:23" x14ac:dyDescent="0.35">
      <c r="T2854" s="2">
        <f>IF(Customer_churn_Table!N2854=0,Customer_churn_Table!I2854,NA())</f>
        <v>0</v>
      </c>
      <c r="U2854" s="2">
        <f>IF(Customer_churn_Table!N2854=0,Customer_churn_Table!M2854,NA())</f>
        <v>97416.34</v>
      </c>
      <c r="V2854" s="2" t="e">
        <f>IF(Customer_churn_Table!N2854=1,Customer_churn_Table!I2854,NA())</f>
        <v>#N/A</v>
      </c>
      <c r="W2854" s="2" t="e">
        <f>IF(Customer_churn_Table!N2854=1,Customer_churn_Table!M2854,NA())</f>
        <v>#N/A</v>
      </c>
    </row>
    <row r="2855" spans="20:23" x14ac:dyDescent="0.35">
      <c r="T2855" s="2" t="e">
        <f>IF(Customer_churn_Table!N2855=0,Customer_churn_Table!I2855,NA())</f>
        <v>#N/A</v>
      </c>
      <c r="U2855" s="2" t="e">
        <f>IF(Customer_churn_Table!N2855=0,Customer_churn_Table!M2855,NA())</f>
        <v>#N/A</v>
      </c>
      <c r="V2855" s="2">
        <f>IF(Customer_churn_Table!N2855=1,Customer_churn_Table!I2855,NA())</f>
        <v>199689.49</v>
      </c>
      <c r="W2855" s="2">
        <f>IF(Customer_churn_Table!N2855=1,Customer_churn_Table!M2855,NA())</f>
        <v>24207.86</v>
      </c>
    </row>
    <row r="2856" spans="20:23" x14ac:dyDescent="0.35">
      <c r="T2856" s="2">
        <f>IF(Customer_churn_Table!N2856=0,Customer_churn_Table!I2856,NA())</f>
        <v>142645.43</v>
      </c>
      <c r="U2856" s="2">
        <f>IF(Customer_churn_Table!N2856=0,Customer_churn_Table!M2856,NA())</f>
        <v>69132.66</v>
      </c>
      <c r="V2856" s="2" t="e">
        <f>IF(Customer_churn_Table!N2856=1,Customer_churn_Table!I2856,NA())</f>
        <v>#N/A</v>
      </c>
      <c r="W2856" s="2" t="e">
        <f>IF(Customer_churn_Table!N2856=1,Customer_churn_Table!M2856,NA())</f>
        <v>#N/A</v>
      </c>
    </row>
    <row r="2857" spans="20:23" x14ac:dyDescent="0.35">
      <c r="T2857" s="2">
        <f>IF(Customer_churn_Table!N2857=0,Customer_churn_Table!I2857,NA())</f>
        <v>0</v>
      </c>
      <c r="U2857" s="2">
        <f>IF(Customer_churn_Table!N2857=0,Customer_churn_Table!M2857,NA())</f>
        <v>9376.89</v>
      </c>
      <c r="V2857" s="2" t="e">
        <f>IF(Customer_churn_Table!N2857=1,Customer_churn_Table!I2857,NA())</f>
        <v>#N/A</v>
      </c>
      <c r="W2857" s="2" t="e">
        <f>IF(Customer_churn_Table!N2857=1,Customer_churn_Table!M2857,NA())</f>
        <v>#N/A</v>
      </c>
    </row>
    <row r="2858" spans="20:23" x14ac:dyDescent="0.35">
      <c r="T2858" s="2" t="e">
        <f>IF(Customer_churn_Table!N2858=0,Customer_churn_Table!I2858,NA())</f>
        <v>#N/A</v>
      </c>
      <c r="U2858" s="2" t="e">
        <f>IF(Customer_churn_Table!N2858=0,Customer_churn_Table!M2858,NA())</f>
        <v>#N/A</v>
      </c>
      <c r="V2858" s="2">
        <f>IF(Customer_churn_Table!N2858=1,Customer_churn_Table!I2858,NA())</f>
        <v>110219.14</v>
      </c>
      <c r="W2858" s="2">
        <f>IF(Customer_churn_Table!N2858=1,Customer_churn_Table!M2858,NA())</f>
        <v>43046.7</v>
      </c>
    </row>
    <row r="2859" spans="20:23" x14ac:dyDescent="0.35">
      <c r="T2859" s="2">
        <f>IF(Customer_churn_Table!N2859=0,Customer_churn_Table!I2859,NA())</f>
        <v>0</v>
      </c>
      <c r="U2859" s="2">
        <f>IF(Customer_churn_Table!N2859=0,Customer_churn_Table!M2859,NA())</f>
        <v>20856.310000000001</v>
      </c>
      <c r="V2859" s="2" t="e">
        <f>IF(Customer_churn_Table!N2859=1,Customer_churn_Table!I2859,NA())</f>
        <v>#N/A</v>
      </c>
      <c r="W2859" s="2" t="e">
        <f>IF(Customer_churn_Table!N2859=1,Customer_churn_Table!M2859,NA())</f>
        <v>#N/A</v>
      </c>
    </row>
    <row r="2860" spans="20:23" x14ac:dyDescent="0.35">
      <c r="T2860" s="2">
        <f>IF(Customer_churn_Table!N2860=0,Customer_churn_Table!I2860,NA())</f>
        <v>0</v>
      </c>
      <c r="U2860" s="2">
        <f>IF(Customer_churn_Table!N2860=0,Customer_churn_Table!M2860,NA())</f>
        <v>187048.72</v>
      </c>
      <c r="V2860" s="2" t="e">
        <f>IF(Customer_churn_Table!N2860=1,Customer_churn_Table!I2860,NA())</f>
        <v>#N/A</v>
      </c>
      <c r="W2860" s="2" t="e">
        <f>IF(Customer_churn_Table!N2860=1,Customer_churn_Table!M2860,NA())</f>
        <v>#N/A</v>
      </c>
    </row>
    <row r="2861" spans="20:23" x14ac:dyDescent="0.35">
      <c r="T2861" s="2">
        <f>IF(Customer_churn_Table!N2861=0,Customer_churn_Table!I2861,NA())</f>
        <v>0</v>
      </c>
      <c r="U2861" s="2">
        <f>IF(Customer_churn_Table!N2861=0,Customer_churn_Table!M2861,NA())</f>
        <v>53420.53</v>
      </c>
      <c r="V2861" s="2" t="e">
        <f>IF(Customer_churn_Table!N2861=1,Customer_churn_Table!I2861,NA())</f>
        <v>#N/A</v>
      </c>
      <c r="W2861" s="2" t="e">
        <f>IF(Customer_churn_Table!N2861=1,Customer_churn_Table!M2861,NA())</f>
        <v>#N/A</v>
      </c>
    </row>
    <row r="2862" spans="20:23" x14ac:dyDescent="0.35">
      <c r="T2862" s="2">
        <f>IF(Customer_churn_Table!N2862=0,Customer_churn_Table!I2862,NA())</f>
        <v>142072.01999999999</v>
      </c>
      <c r="U2862" s="2">
        <f>IF(Customer_churn_Table!N2862=0,Customer_churn_Table!M2862,NA())</f>
        <v>37013.29</v>
      </c>
      <c r="V2862" s="2" t="e">
        <f>IF(Customer_churn_Table!N2862=1,Customer_churn_Table!I2862,NA())</f>
        <v>#N/A</v>
      </c>
      <c r="W2862" s="2" t="e">
        <f>IF(Customer_churn_Table!N2862=1,Customer_churn_Table!M2862,NA())</f>
        <v>#N/A</v>
      </c>
    </row>
    <row r="2863" spans="20:23" x14ac:dyDescent="0.35">
      <c r="T2863" s="2">
        <f>IF(Customer_churn_Table!N2863=0,Customer_churn_Table!I2863,NA())</f>
        <v>0</v>
      </c>
      <c r="U2863" s="2">
        <f>IF(Customer_churn_Table!N2863=0,Customer_churn_Table!M2863,NA())</f>
        <v>89566.64</v>
      </c>
      <c r="V2863" s="2" t="e">
        <f>IF(Customer_churn_Table!N2863=1,Customer_churn_Table!I2863,NA())</f>
        <v>#N/A</v>
      </c>
      <c r="W2863" s="2" t="e">
        <f>IF(Customer_churn_Table!N2863=1,Customer_churn_Table!M2863,NA())</f>
        <v>#N/A</v>
      </c>
    </row>
    <row r="2864" spans="20:23" x14ac:dyDescent="0.35">
      <c r="T2864" s="2">
        <f>IF(Customer_churn_Table!N2864=0,Customer_churn_Table!I2864,NA())</f>
        <v>149564.60999999999</v>
      </c>
      <c r="U2864" s="2">
        <f>IF(Customer_churn_Table!N2864=0,Customer_churn_Table!M2864,NA())</f>
        <v>149913.84</v>
      </c>
      <c r="V2864" s="2" t="e">
        <f>IF(Customer_churn_Table!N2864=1,Customer_churn_Table!I2864,NA())</f>
        <v>#N/A</v>
      </c>
      <c r="W2864" s="2" t="e">
        <f>IF(Customer_churn_Table!N2864=1,Customer_churn_Table!M2864,NA())</f>
        <v>#N/A</v>
      </c>
    </row>
    <row r="2865" spans="20:23" x14ac:dyDescent="0.35">
      <c r="T2865" s="2">
        <f>IF(Customer_churn_Table!N2865=0,Customer_churn_Table!I2865,NA())</f>
        <v>0</v>
      </c>
      <c r="U2865" s="2">
        <f>IF(Customer_churn_Table!N2865=0,Customer_churn_Table!M2865,NA())</f>
        <v>18066.689999999999</v>
      </c>
      <c r="V2865" s="2" t="e">
        <f>IF(Customer_churn_Table!N2865=1,Customer_churn_Table!I2865,NA())</f>
        <v>#N/A</v>
      </c>
      <c r="W2865" s="2" t="e">
        <f>IF(Customer_churn_Table!N2865=1,Customer_churn_Table!M2865,NA())</f>
        <v>#N/A</v>
      </c>
    </row>
    <row r="2866" spans="20:23" x14ac:dyDescent="0.35">
      <c r="T2866" s="2">
        <f>IF(Customer_churn_Table!N2866=0,Customer_churn_Table!I2866,NA())</f>
        <v>153366.13</v>
      </c>
      <c r="U2866" s="2">
        <f>IF(Customer_churn_Table!N2866=0,Customer_churn_Table!M2866,NA())</f>
        <v>26912.34</v>
      </c>
      <c r="V2866" s="2" t="e">
        <f>IF(Customer_churn_Table!N2866=1,Customer_churn_Table!I2866,NA())</f>
        <v>#N/A</v>
      </c>
      <c r="W2866" s="2" t="e">
        <f>IF(Customer_churn_Table!N2866=1,Customer_churn_Table!M2866,NA())</f>
        <v>#N/A</v>
      </c>
    </row>
    <row r="2867" spans="20:23" x14ac:dyDescent="0.35">
      <c r="T2867" s="2">
        <f>IF(Customer_churn_Table!N2867=0,Customer_churn_Table!I2867,NA())</f>
        <v>76467.16</v>
      </c>
      <c r="U2867" s="2">
        <f>IF(Customer_churn_Table!N2867=0,Customer_churn_Table!M2867,NA())</f>
        <v>173511.72</v>
      </c>
      <c r="V2867" s="2" t="e">
        <f>IF(Customer_churn_Table!N2867=1,Customer_churn_Table!I2867,NA())</f>
        <v>#N/A</v>
      </c>
      <c r="W2867" s="2" t="e">
        <f>IF(Customer_churn_Table!N2867=1,Customer_churn_Table!M2867,NA())</f>
        <v>#N/A</v>
      </c>
    </row>
    <row r="2868" spans="20:23" x14ac:dyDescent="0.35">
      <c r="T2868" s="2">
        <f>IF(Customer_churn_Table!N2868=0,Customer_churn_Table!I2868,NA())</f>
        <v>121508.28</v>
      </c>
      <c r="U2868" s="2">
        <f>IF(Customer_churn_Table!N2868=0,Customer_churn_Table!M2868,NA())</f>
        <v>146785.44</v>
      </c>
      <c r="V2868" s="2" t="e">
        <f>IF(Customer_churn_Table!N2868=1,Customer_churn_Table!I2868,NA())</f>
        <v>#N/A</v>
      </c>
      <c r="W2868" s="2" t="e">
        <f>IF(Customer_churn_Table!N2868=1,Customer_churn_Table!M2868,NA())</f>
        <v>#N/A</v>
      </c>
    </row>
    <row r="2869" spans="20:23" x14ac:dyDescent="0.35">
      <c r="T2869" s="2">
        <f>IF(Customer_churn_Table!N2869=0,Customer_churn_Table!I2869,NA())</f>
        <v>0</v>
      </c>
      <c r="U2869" s="2">
        <f>IF(Customer_churn_Table!N2869=0,Customer_churn_Table!M2869,NA())</f>
        <v>1050.33</v>
      </c>
      <c r="V2869" s="2" t="e">
        <f>IF(Customer_churn_Table!N2869=1,Customer_churn_Table!I2869,NA())</f>
        <v>#N/A</v>
      </c>
      <c r="W2869" s="2" t="e">
        <f>IF(Customer_churn_Table!N2869=1,Customer_churn_Table!M2869,NA())</f>
        <v>#N/A</v>
      </c>
    </row>
    <row r="2870" spans="20:23" x14ac:dyDescent="0.35">
      <c r="T2870" s="2" t="e">
        <f>IF(Customer_churn_Table!N2870=0,Customer_churn_Table!I2870,NA())</f>
        <v>#N/A</v>
      </c>
      <c r="U2870" s="2" t="e">
        <f>IF(Customer_churn_Table!N2870=0,Customer_churn_Table!M2870,NA())</f>
        <v>#N/A</v>
      </c>
      <c r="V2870" s="2">
        <f>IF(Customer_churn_Table!N2870=1,Customer_churn_Table!I2870,NA())</f>
        <v>73211.12</v>
      </c>
      <c r="W2870" s="2">
        <f>IF(Customer_churn_Table!N2870=1,Customer_churn_Table!M2870,NA())</f>
        <v>89587.34</v>
      </c>
    </row>
    <row r="2871" spans="20:23" x14ac:dyDescent="0.35">
      <c r="T2871" s="2">
        <f>IF(Customer_churn_Table!N2871=0,Customer_churn_Table!I2871,NA())</f>
        <v>0</v>
      </c>
      <c r="U2871" s="2">
        <f>IF(Customer_churn_Table!N2871=0,Customer_churn_Table!M2871,NA())</f>
        <v>74405.34</v>
      </c>
      <c r="V2871" s="2" t="e">
        <f>IF(Customer_churn_Table!N2871=1,Customer_churn_Table!I2871,NA())</f>
        <v>#N/A</v>
      </c>
      <c r="W2871" s="2" t="e">
        <f>IF(Customer_churn_Table!N2871=1,Customer_churn_Table!M2871,NA())</f>
        <v>#N/A</v>
      </c>
    </row>
    <row r="2872" spans="20:23" x14ac:dyDescent="0.35">
      <c r="T2872" s="2">
        <f>IF(Customer_churn_Table!N2872=0,Customer_churn_Table!I2872,NA())</f>
        <v>0</v>
      </c>
      <c r="U2872" s="2">
        <f>IF(Customer_churn_Table!N2872=0,Customer_churn_Table!M2872,NA())</f>
        <v>54409.48</v>
      </c>
      <c r="V2872" s="2" t="e">
        <f>IF(Customer_churn_Table!N2872=1,Customer_churn_Table!I2872,NA())</f>
        <v>#N/A</v>
      </c>
      <c r="W2872" s="2" t="e">
        <f>IF(Customer_churn_Table!N2872=1,Customer_churn_Table!M2872,NA())</f>
        <v>#N/A</v>
      </c>
    </row>
    <row r="2873" spans="20:23" x14ac:dyDescent="0.35">
      <c r="T2873" s="2">
        <f>IF(Customer_churn_Table!N2873=0,Customer_churn_Table!I2873,NA())</f>
        <v>92674.94</v>
      </c>
      <c r="U2873" s="2">
        <f>IF(Customer_churn_Table!N2873=0,Customer_churn_Table!M2873,NA())</f>
        <v>3647.57</v>
      </c>
      <c r="V2873" s="2" t="e">
        <f>IF(Customer_churn_Table!N2873=1,Customer_churn_Table!I2873,NA())</f>
        <v>#N/A</v>
      </c>
      <c r="W2873" s="2" t="e">
        <f>IF(Customer_churn_Table!N2873=1,Customer_churn_Table!M2873,NA())</f>
        <v>#N/A</v>
      </c>
    </row>
    <row r="2874" spans="20:23" x14ac:dyDescent="0.35">
      <c r="T2874" s="2" t="e">
        <f>IF(Customer_churn_Table!N2874=0,Customer_churn_Table!I2874,NA())</f>
        <v>#N/A</v>
      </c>
      <c r="U2874" s="2" t="e">
        <f>IF(Customer_churn_Table!N2874=0,Customer_churn_Table!M2874,NA())</f>
        <v>#N/A</v>
      </c>
      <c r="V2874" s="2">
        <f>IF(Customer_churn_Table!N2874=1,Customer_churn_Table!I2874,NA())</f>
        <v>96196.24</v>
      </c>
      <c r="W2874" s="2">
        <f>IF(Customer_churn_Table!N2874=1,Customer_churn_Table!M2874,NA())</f>
        <v>198874.52</v>
      </c>
    </row>
    <row r="2875" spans="20:23" x14ac:dyDescent="0.35">
      <c r="T2875" s="2">
        <f>IF(Customer_churn_Table!N2875=0,Customer_churn_Table!I2875,NA())</f>
        <v>114391.62</v>
      </c>
      <c r="U2875" s="2">
        <f>IF(Customer_churn_Table!N2875=0,Customer_churn_Table!M2875,NA())</f>
        <v>53412.54</v>
      </c>
      <c r="V2875" s="2" t="e">
        <f>IF(Customer_churn_Table!N2875=1,Customer_churn_Table!I2875,NA())</f>
        <v>#N/A</v>
      </c>
      <c r="W2875" s="2" t="e">
        <f>IF(Customer_churn_Table!N2875=1,Customer_churn_Table!M2875,NA())</f>
        <v>#N/A</v>
      </c>
    </row>
    <row r="2876" spans="20:23" x14ac:dyDescent="0.35">
      <c r="T2876" s="2">
        <f>IF(Customer_churn_Table!N2876=0,Customer_churn_Table!I2876,NA())</f>
        <v>80262.66</v>
      </c>
      <c r="U2876" s="2">
        <f>IF(Customer_churn_Table!N2876=0,Customer_churn_Table!M2876,NA())</f>
        <v>194867.78</v>
      </c>
      <c r="V2876" s="2" t="e">
        <f>IF(Customer_churn_Table!N2876=1,Customer_churn_Table!I2876,NA())</f>
        <v>#N/A</v>
      </c>
      <c r="W2876" s="2" t="e">
        <f>IF(Customer_churn_Table!N2876=1,Customer_churn_Table!M2876,NA())</f>
        <v>#N/A</v>
      </c>
    </row>
    <row r="2877" spans="20:23" x14ac:dyDescent="0.35">
      <c r="T2877" s="2">
        <f>IF(Customer_churn_Table!N2877=0,Customer_churn_Table!I2877,NA())</f>
        <v>173331.52</v>
      </c>
      <c r="U2877" s="2">
        <f>IF(Customer_churn_Table!N2877=0,Customer_churn_Table!M2877,NA())</f>
        <v>150452.88</v>
      </c>
      <c r="V2877" s="2" t="e">
        <f>IF(Customer_churn_Table!N2877=1,Customer_churn_Table!I2877,NA())</f>
        <v>#N/A</v>
      </c>
      <c r="W2877" s="2" t="e">
        <f>IF(Customer_churn_Table!N2877=1,Customer_churn_Table!M2877,NA())</f>
        <v>#N/A</v>
      </c>
    </row>
    <row r="2878" spans="20:23" x14ac:dyDescent="0.35">
      <c r="T2878" s="2">
        <f>IF(Customer_churn_Table!N2878=0,Customer_churn_Table!I2878,NA())</f>
        <v>147285.51999999999</v>
      </c>
      <c r="U2878" s="2">
        <f>IF(Customer_churn_Table!N2878=0,Customer_churn_Table!M2878,NA())</f>
        <v>57807.05</v>
      </c>
      <c r="V2878" s="2" t="e">
        <f>IF(Customer_churn_Table!N2878=1,Customer_churn_Table!I2878,NA())</f>
        <v>#N/A</v>
      </c>
      <c r="W2878" s="2" t="e">
        <f>IF(Customer_churn_Table!N2878=1,Customer_churn_Table!M2878,NA())</f>
        <v>#N/A</v>
      </c>
    </row>
    <row r="2879" spans="20:23" x14ac:dyDescent="0.35">
      <c r="T2879" s="2">
        <f>IF(Customer_churn_Table!N2879=0,Customer_churn_Table!I2879,NA())</f>
        <v>119785.47</v>
      </c>
      <c r="U2879" s="2">
        <f>IF(Customer_churn_Table!N2879=0,Customer_churn_Table!M2879,NA())</f>
        <v>107534.32</v>
      </c>
      <c r="V2879" s="2" t="e">
        <f>IF(Customer_churn_Table!N2879=1,Customer_churn_Table!I2879,NA())</f>
        <v>#N/A</v>
      </c>
      <c r="W2879" s="2" t="e">
        <f>IF(Customer_churn_Table!N2879=1,Customer_churn_Table!M2879,NA())</f>
        <v>#N/A</v>
      </c>
    </row>
    <row r="2880" spans="20:23" x14ac:dyDescent="0.35">
      <c r="T2880" s="2">
        <f>IF(Customer_churn_Table!N2880=0,Customer_churn_Table!I2880,NA())</f>
        <v>140137.15</v>
      </c>
      <c r="U2880" s="2">
        <f>IF(Customer_churn_Table!N2880=0,Customer_churn_Table!M2880,NA())</f>
        <v>194073.33</v>
      </c>
      <c r="V2880" s="2" t="e">
        <f>IF(Customer_churn_Table!N2880=1,Customer_churn_Table!I2880,NA())</f>
        <v>#N/A</v>
      </c>
      <c r="W2880" s="2" t="e">
        <f>IF(Customer_churn_Table!N2880=1,Customer_churn_Table!M2880,NA())</f>
        <v>#N/A</v>
      </c>
    </row>
    <row r="2881" spans="20:23" x14ac:dyDescent="0.35">
      <c r="T2881" s="2" t="e">
        <f>IF(Customer_churn_Table!N2881=0,Customer_churn_Table!I2881,NA())</f>
        <v>#N/A</v>
      </c>
      <c r="U2881" s="2" t="e">
        <f>IF(Customer_churn_Table!N2881=0,Customer_churn_Table!M2881,NA())</f>
        <v>#N/A</v>
      </c>
      <c r="V2881" s="2">
        <f>IF(Customer_churn_Table!N2881=1,Customer_churn_Table!I2881,NA())</f>
        <v>107467.56</v>
      </c>
      <c r="W2881" s="2">
        <f>IF(Customer_churn_Table!N2881=1,Customer_churn_Table!M2881,NA())</f>
        <v>126233.18</v>
      </c>
    </row>
    <row r="2882" spans="20:23" x14ac:dyDescent="0.35">
      <c r="T2882" s="2" t="e">
        <f>IF(Customer_churn_Table!N2882=0,Customer_churn_Table!I2882,NA())</f>
        <v>#N/A</v>
      </c>
      <c r="U2882" s="2" t="e">
        <f>IF(Customer_churn_Table!N2882=0,Customer_churn_Table!M2882,NA())</f>
        <v>#N/A</v>
      </c>
      <c r="V2882" s="2">
        <f>IF(Customer_churn_Table!N2882=1,Customer_churn_Table!I2882,NA())</f>
        <v>98218.04</v>
      </c>
      <c r="W2882" s="2">
        <f>IF(Customer_churn_Table!N2882=1,Customer_churn_Table!M2882,NA())</f>
        <v>182354.46</v>
      </c>
    </row>
    <row r="2883" spans="20:23" x14ac:dyDescent="0.35">
      <c r="T2883" s="2">
        <f>IF(Customer_churn_Table!N2883=0,Customer_churn_Table!I2883,NA())</f>
        <v>133607.75</v>
      </c>
      <c r="U2883" s="2">
        <f>IF(Customer_churn_Table!N2883=0,Customer_churn_Table!M2883,NA())</f>
        <v>120586.32</v>
      </c>
      <c r="V2883" s="2" t="e">
        <f>IF(Customer_churn_Table!N2883=1,Customer_churn_Table!I2883,NA())</f>
        <v>#N/A</v>
      </c>
      <c r="W2883" s="2" t="e">
        <f>IF(Customer_churn_Table!N2883=1,Customer_churn_Table!M2883,NA())</f>
        <v>#N/A</v>
      </c>
    </row>
    <row r="2884" spans="20:23" x14ac:dyDescent="0.35">
      <c r="T2884" s="2">
        <f>IF(Customer_churn_Table!N2884=0,Customer_churn_Table!I2884,NA())</f>
        <v>0</v>
      </c>
      <c r="U2884" s="2">
        <f>IF(Customer_churn_Table!N2884=0,Customer_churn_Table!M2884,NA())</f>
        <v>50578.400000000001</v>
      </c>
      <c r="V2884" s="2" t="e">
        <f>IF(Customer_churn_Table!N2884=1,Customer_churn_Table!I2884,NA())</f>
        <v>#N/A</v>
      </c>
      <c r="W2884" s="2" t="e">
        <f>IF(Customer_churn_Table!N2884=1,Customer_churn_Table!M2884,NA())</f>
        <v>#N/A</v>
      </c>
    </row>
    <row r="2885" spans="20:23" x14ac:dyDescent="0.35">
      <c r="T2885" s="2">
        <f>IF(Customer_churn_Table!N2885=0,Customer_churn_Table!I2885,NA())</f>
        <v>95139.41</v>
      </c>
      <c r="U2885" s="2">
        <f>IF(Customer_churn_Table!N2885=0,Customer_churn_Table!M2885,NA())</f>
        <v>86575.46</v>
      </c>
      <c r="V2885" s="2" t="e">
        <f>IF(Customer_churn_Table!N2885=1,Customer_churn_Table!I2885,NA())</f>
        <v>#N/A</v>
      </c>
      <c r="W2885" s="2" t="e">
        <f>IF(Customer_churn_Table!N2885=1,Customer_churn_Table!M2885,NA())</f>
        <v>#N/A</v>
      </c>
    </row>
    <row r="2886" spans="20:23" x14ac:dyDescent="0.35">
      <c r="T2886" s="2">
        <f>IF(Customer_churn_Table!N2886=0,Customer_churn_Table!I2886,NA())</f>
        <v>0</v>
      </c>
      <c r="U2886" s="2">
        <f>IF(Customer_churn_Table!N2886=0,Customer_churn_Table!M2886,NA())</f>
        <v>153392.28</v>
      </c>
      <c r="V2886" s="2" t="e">
        <f>IF(Customer_churn_Table!N2886=1,Customer_churn_Table!I2886,NA())</f>
        <v>#N/A</v>
      </c>
      <c r="W2886" s="2" t="e">
        <f>IF(Customer_churn_Table!N2886=1,Customer_churn_Table!M2886,NA())</f>
        <v>#N/A</v>
      </c>
    </row>
    <row r="2887" spans="20:23" x14ac:dyDescent="0.35">
      <c r="T2887" s="2">
        <f>IF(Customer_churn_Table!N2887=0,Customer_churn_Table!I2887,NA())</f>
        <v>0</v>
      </c>
      <c r="U2887" s="2">
        <f>IF(Customer_churn_Table!N2887=0,Customer_churn_Table!M2887,NA())</f>
        <v>115509.59</v>
      </c>
      <c r="V2887" s="2" t="e">
        <f>IF(Customer_churn_Table!N2887=1,Customer_churn_Table!I2887,NA())</f>
        <v>#N/A</v>
      </c>
      <c r="W2887" s="2" t="e">
        <f>IF(Customer_churn_Table!N2887=1,Customer_churn_Table!M2887,NA())</f>
        <v>#N/A</v>
      </c>
    </row>
    <row r="2888" spans="20:23" x14ac:dyDescent="0.35">
      <c r="T2888" s="2">
        <f>IF(Customer_churn_Table!N2888=0,Customer_churn_Table!I2888,NA())</f>
        <v>0</v>
      </c>
      <c r="U2888" s="2">
        <f>IF(Customer_churn_Table!N2888=0,Customer_churn_Table!M2888,NA())</f>
        <v>82176.479999999996</v>
      </c>
      <c r="V2888" s="2" t="e">
        <f>IF(Customer_churn_Table!N2888=1,Customer_churn_Table!I2888,NA())</f>
        <v>#N/A</v>
      </c>
      <c r="W2888" s="2" t="e">
        <f>IF(Customer_churn_Table!N2888=1,Customer_churn_Table!M2888,NA())</f>
        <v>#N/A</v>
      </c>
    </row>
    <row r="2889" spans="20:23" x14ac:dyDescent="0.35">
      <c r="T2889" s="2">
        <f>IF(Customer_churn_Table!N2889=0,Customer_churn_Table!I2889,NA())</f>
        <v>97331.19</v>
      </c>
      <c r="U2889" s="2">
        <f>IF(Customer_churn_Table!N2889=0,Customer_churn_Table!M2889,NA())</f>
        <v>63717.49</v>
      </c>
      <c r="V2889" s="2" t="e">
        <f>IF(Customer_churn_Table!N2889=1,Customer_churn_Table!I2889,NA())</f>
        <v>#N/A</v>
      </c>
      <c r="W2889" s="2" t="e">
        <f>IF(Customer_churn_Table!N2889=1,Customer_churn_Table!M2889,NA())</f>
        <v>#N/A</v>
      </c>
    </row>
    <row r="2890" spans="20:23" x14ac:dyDescent="0.35">
      <c r="T2890" s="2">
        <f>IF(Customer_churn_Table!N2890=0,Customer_churn_Table!I2890,NA())</f>
        <v>139265.63</v>
      </c>
      <c r="U2890" s="2">
        <f>IF(Customer_churn_Table!N2890=0,Customer_churn_Table!M2890,NA())</f>
        <v>198745.94</v>
      </c>
      <c r="V2890" s="2" t="e">
        <f>IF(Customer_churn_Table!N2890=1,Customer_churn_Table!I2890,NA())</f>
        <v>#N/A</v>
      </c>
      <c r="W2890" s="2" t="e">
        <f>IF(Customer_churn_Table!N2890=1,Customer_churn_Table!M2890,NA())</f>
        <v>#N/A</v>
      </c>
    </row>
    <row r="2891" spans="20:23" x14ac:dyDescent="0.35">
      <c r="T2891" s="2">
        <f>IF(Customer_churn_Table!N2891=0,Customer_churn_Table!I2891,NA())</f>
        <v>0</v>
      </c>
      <c r="U2891" s="2">
        <f>IF(Customer_churn_Table!N2891=0,Customer_churn_Table!M2891,NA())</f>
        <v>5719.11</v>
      </c>
      <c r="V2891" s="2" t="e">
        <f>IF(Customer_churn_Table!N2891=1,Customer_churn_Table!I2891,NA())</f>
        <v>#N/A</v>
      </c>
      <c r="W2891" s="2" t="e">
        <f>IF(Customer_churn_Table!N2891=1,Customer_churn_Table!M2891,NA())</f>
        <v>#N/A</v>
      </c>
    </row>
    <row r="2892" spans="20:23" x14ac:dyDescent="0.35">
      <c r="T2892" s="2">
        <f>IF(Customer_churn_Table!N2892=0,Customer_churn_Table!I2892,NA())</f>
        <v>168094.01</v>
      </c>
      <c r="U2892" s="2">
        <f>IF(Customer_churn_Table!N2892=0,Customer_churn_Table!M2892,NA())</f>
        <v>20058.61</v>
      </c>
      <c r="V2892" s="2" t="e">
        <f>IF(Customer_churn_Table!N2892=1,Customer_churn_Table!I2892,NA())</f>
        <v>#N/A</v>
      </c>
      <c r="W2892" s="2" t="e">
        <f>IF(Customer_churn_Table!N2892=1,Customer_churn_Table!M2892,NA())</f>
        <v>#N/A</v>
      </c>
    </row>
    <row r="2893" spans="20:23" x14ac:dyDescent="0.35">
      <c r="T2893" s="2">
        <f>IF(Customer_churn_Table!N2893=0,Customer_churn_Table!I2893,NA())</f>
        <v>131563.88</v>
      </c>
      <c r="U2893" s="2">
        <f>IF(Customer_churn_Table!N2893=0,Customer_churn_Table!M2893,NA())</f>
        <v>170638.98</v>
      </c>
      <c r="V2893" s="2" t="e">
        <f>IF(Customer_churn_Table!N2893=1,Customer_churn_Table!I2893,NA())</f>
        <v>#N/A</v>
      </c>
      <c r="W2893" s="2" t="e">
        <f>IF(Customer_churn_Table!N2893=1,Customer_churn_Table!M2893,NA())</f>
        <v>#N/A</v>
      </c>
    </row>
    <row r="2894" spans="20:23" x14ac:dyDescent="0.35">
      <c r="T2894" s="2">
        <f>IF(Customer_churn_Table!N2894=0,Customer_churn_Table!I2894,NA())</f>
        <v>0</v>
      </c>
      <c r="U2894" s="2">
        <f>IF(Customer_churn_Table!N2894=0,Customer_churn_Table!M2894,NA())</f>
        <v>30607.11</v>
      </c>
      <c r="V2894" s="2" t="e">
        <f>IF(Customer_churn_Table!N2894=1,Customer_churn_Table!I2894,NA())</f>
        <v>#N/A</v>
      </c>
      <c r="W2894" s="2" t="e">
        <f>IF(Customer_churn_Table!N2894=1,Customer_churn_Table!M2894,NA())</f>
        <v>#N/A</v>
      </c>
    </row>
    <row r="2895" spans="20:23" x14ac:dyDescent="0.35">
      <c r="T2895" s="2">
        <f>IF(Customer_churn_Table!N2895=0,Customer_churn_Table!I2895,NA())</f>
        <v>0</v>
      </c>
      <c r="U2895" s="2">
        <f>IF(Customer_churn_Table!N2895=0,Customer_churn_Table!M2895,NA())</f>
        <v>37171.46</v>
      </c>
      <c r="V2895" s="2" t="e">
        <f>IF(Customer_churn_Table!N2895=1,Customer_churn_Table!I2895,NA())</f>
        <v>#N/A</v>
      </c>
      <c r="W2895" s="2" t="e">
        <f>IF(Customer_churn_Table!N2895=1,Customer_churn_Table!M2895,NA())</f>
        <v>#N/A</v>
      </c>
    </row>
    <row r="2896" spans="20:23" x14ac:dyDescent="0.35">
      <c r="T2896" s="2">
        <f>IF(Customer_churn_Table!N2896=0,Customer_churn_Table!I2896,NA())</f>
        <v>0</v>
      </c>
      <c r="U2896" s="2">
        <f>IF(Customer_churn_Table!N2896=0,Customer_churn_Table!M2896,NA())</f>
        <v>42589.33</v>
      </c>
      <c r="V2896" s="2" t="e">
        <f>IF(Customer_churn_Table!N2896=1,Customer_churn_Table!I2896,NA())</f>
        <v>#N/A</v>
      </c>
      <c r="W2896" s="2" t="e">
        <f>IF(Customer_churn_Table!N2896=1,Customer_churn_Table!M2896,NA())</f>
        <v>#N/A</v>
      </c>
    </row>
    <row r="2897" spans="20:23" x14ac:dyDescent="0.35">
      <c r="T2897" s="2">
        <f>IF(Customer_churn_Table!N2897=0,Customer_churn_Table!I2897,NA())</f>
        <v>107363.29</v>
      </c>
      <c r="U2897" s="2">
        <f>IF(Customer_churn_Table!N2897=0,Customer_churn_Table!M2897,NA())</f>
        <v>66799.28</v>
      </c>
      <c r="V2897" s="2" t="e">
        <f>IF(Customer_churn_Table!N2897=1,Customer_churn_Table!I2897,NA())</f>
        <v>#N/A</v>
      </c>
      <c r="W2897" s="2" t="e">
        <f>IF(Customer_churn_Table!N2897=1,Customer_churn_Table!M2897,NA())</f>
        <v>#N/A</v>
      </c>
    </row>
    <row r="2898" spans="20:23" x14ac:dyDescent="0.35">
      <c r="T2898" s="2">
        <f>IF(Customer_churn_Table!N2898=0,Customer_churn_Table!I2898,NA())</f>
        <v>94493.03</v>
      </c>
      <c r="U2898" s="2">
        <f>IF(Customer_churn_Table!N2898=0,Customer_churn_Table!M2898,NA())</f>
        <v>101866.39</v>
      </c>
      <c r="V2898" s="2" t="e">
        <f>IF(Customer_churn_Table!N2898=1,Customer_churn_Table!I2898,NA())</f>
        <v>#N/A</v>
      </c>
      <c r="W2898" s="2" t="e">
        <f>IF(Customer_churn_Table!N2898=1,Customer_churn_Table!M2898,NA())</f>
        <v>#N/A</v>
      </c>
    </row>
    <row r="2899" spans="20:23" x14ac:dyDescent="0.35">
      <c r="T2899" s="2">
        <f>IF(Customer_churn_Table!N2899=0,Customer_churn_Table!I2899,NA())</f>
        <v>170214.23</v>
      </c>
      <c r="U2899" s="2">
        <f>IF(Customer_churn_Table!N2899=0,Customer_churn_Table!M2899,NA())</f>
        <v>49284</v>
      </c>
      <c r="V2899" s="2" t="e">
        <f>IF(Customer_churn_Table!N2899=1,Customer_churn_Table!I2899,NA())</f>
        <v>#N/A</v>
      </c>
      <c r="W2899" s="2" t="e">
        <f>IF(Customer_churn_Table!N2899=1,Customer_churn_Table!M2899,NA())</f>
        <v>#N/A</v>
      </c>
    </row>
    <row r="2900" spans="20:23" x14ac:dyDescent="0.35">
      <c r="T2900" s="2" t="e">
        <f>IF(Customer_churn_Table!N2900=0,Customer_churn_Table!I2900,NA())</f>
        <v>#N/A</v>
      </c>
      <c r="U2900" s="2" t="e">
        <f>IF(Customer_churn_Table!N2900=0,Customer_churn_Table!M2900,NA())</f>
        <v>#N/A</v>
      </c>
      <c r="V2900" s="2">
        <f>IF(Customer_churn_Table!N2900=1,Customer_churn_Table!I2900,NA())</f>
        <v>139781.06</v>
      </c>
      <c r="W2900" s="2">
        <f>IF(Customer_churn_Table!N2900=1,Customer_churn_Table!M2900,NA())</f>
        <v>27445.4</v>
      </c>
    </row>
    <row r="2901" spans="20:23" x14ac:dyDescent="0.35">
      <c r="T2901" s="2">
        <f>IF(Customer_churn_Table!N2901=0,Customer_churn_Table!I2901,NA())</f>
        <v>0</v>
      </c>
      <c r="U2901" s="2">
        <f>IF(Customer_churn_Table!N2901=0,Customer_churn_Table!M2901,NA())</f>
        <v>70760.69</v>
      </c>
      <c r="V2901" s="2" t="e">
        <f>IF(Customer_churn_Table!N2901=1,Customer_churn_Table!I2901,NA())</f>
        <v>#N/A</v>
      </c>
      <c r="W2901" s="2" t="e">
        <f>IF(Customer_churn_Table!N2901=1,Customer_churn_Table!M2901,NA())</f>
        <v>#N/A</v>
      </c>
    </row>
    <row r="2902" spans="20:23" x14ac:dyDescent="0.35">
      <c r="T2902" s="2" t="e">
        <f>IF(Customer_churn_Table!N2902=0,Customer_churn_Table!I2902,NA())</f>
        <v>#N/A</v>
      </c>
      <c r="U2902" s="2" t="e">
        <f>IF(Customer_churn_Table!N2902=0,Customer_churn_Table!M2902,NA())</f>
        <v>#N/A</v>
      </c>
      <c r="V2902" s="2">
        <f>IF(Customer_churn_Table!N2902=1,Customer_churn_Table!I2902,NA())</f>
        <v>148610.41</v>
      </c>
      <c r="W2902" s="2">
        <f>IF(Customer_churn_Table!N2902=1,Customer_churn_Table!M2902,NA())</f>
        <v>104502.02</v>
      </c>
    </row>
    <row r="2903" spans="20:23" x14ac:dyDescent="0.35">
      <c r="T2903" s="2">
        <f>IF(Customer_churn_Table!N2903=0,Customer_churn_Table!I2903,NA())</f>
        <v>170241.7</v>
      </c>
      <c r="U2903" s="2">
        <f>IF(Customer_churn_Table!N2903=0,Customer_churn_Table!M2903,NA())</f>
        <v>165407.96</v>
      </c>
      <c r="V2903" s="2" t="e">
        <f>IF(Customer_churn_Table!N2903=1,Customer_churn_Table!I2903,NA())</f>
        <v>#N/A</v>
      </c>
      <c r="W2903" s="2" t="e">
        <f>IF(Customer_churn_Table!N2903=1,Customer_churn_Table!M2903,NA())</f>
        <v>#N/A</v>
      </c>
    </row>
    <row r="2904" spans="20:23" x14ac:dyDescent="0.35">
      <c r="T2904" s="2">
        <f>IF(Customer_churn_Table!N2904=0,Customer_churn_Table!I2904,NA())</f>
        <v>128306.83</v>
      </c>
      <c r="U2904" s="2">
        <f>IF(Customer_churn_Table!N2904=0,Customer_churn_Table!M2904,NA())</f>
        <v>113580.79</v>
      </c>
      <c r="V2904" s="2" t="e">
        <f>IF(Customer_churn_Table!N2904=1,Customer_churn_Table!I2904,NA())</f>
        <v>#N/A</v>
      </c>
      <c r="W2904" s="2" t="e">
        <f>IF(Customer_churn_Table!N2904=1,Customer_churn_Table!M2904,NA())</f>
        <v>#N/A</v>
      </c>
    </row>
    <row r="2905" spans="20:23" x14ac:dyDescent="0.35">
      <c r="T2905" s="2">
        <f>IF(Customer_churn_Table!N2905=0,Customer_churn_Table!I2905,NA())</f>
        <v>0</v>
      </c>
      <c r="U2905" s="2">
        <f>IF(Customer_churn_Table!N2905=0,Customer_churn_Table!M2905,NA())</f>
        <v>45978.39</v>
      </c>
      <c r="V2905" s="2" t="e">
        <f>IF(Customer_churn_Table!N2905=1,Customer_churn_Table!I2905,NA())</f>
        <v>#N/A</v>
      </c>
      <c r="W2905" s="2" t="e">
        <f>IF(Customer_churn_Table!N2905=1,Customer_churn_Table!M2905,NA())</f>
        <v>#N/A</v>
      </c>
    </row>
    <row r="2906" spans="20:23" x14ac:dyDescent="0.35">
      <c r="T2906" s="2">
        <f>IF(Customer_churn_Table!N2906=0,Customer_churn_Table!I2906,NA())</f>
        <v>0</v>
      </c>
      <c r="U2906" s="2">
        <f>IF(Customer_churn_Table!N2906=0,Customer_churn_Table!M2906,NA())</f>
        <v>152012.35999999999</v>
      </c>
      <c r="V2906" s="2" t="e">
        <f>IF(Customer_churn_Table!N2906=1,Customer_churn_Table!I2906,NA())</f>
        <v>#N/A</v>
      </c>
      <c r="W2906" s="2" t="e">
        <f>IF(Customer_churn_Table!N2906=1,Customer_churn_Table!M2906,NA())</f>
        <v>#N/A</v>
      </c>
    </row>
    <row r="2907" spans="20:23" x14ac:dyDescent="0.35">
      <c r="T2907" s="2">
        <f>IF(Customer_churn_Table!N2907=0,Customer_churn_Table!I2907,NA())</f>
        <v>175454</v>
      </c>
      <c r="U2907" s="2">
        <f>IF(Customer_churn_Table!N2907=0,Customer_churn_Table!M2907,NA())</f>
        <v>77349.919999999998</v>
      </c>
      <c r="V2907" s="2" t="e">
        <f>IF(Customer_churn_Table!N2907=1,Customer_churn_Table!I2907,NA())</f>
        <v>#N/A</v>
      </c>
      <c r="W2907" s="2" t="e">
        <f>IF(Customer_churn_Table!N2907=1,Customer_churn_Table!M2907,NA())</f>
        <v>#N/A</v>
      </c>
    </row>
    <row r="2908" spans="20:23" x14ac:dyDescent="0.35">
      <c r="T2908" s="2">
        <f>IF(Customer_churn_Table!N2908=0,Customer_churn_Table!I2908,NA())</f>
        <v>0</v>
      </c>
      <c r="U2908" s="2">
        <f>IF(Customer_churn_Table!N2908=0,Customer_churn_Table!M2908,NA())</f>
        <v>47322.05</v>
      </c>
      <c r="V2908" s="2" t="e">
        <f>IF(Customer_churn_Table!N2908=1,Customer_churn_Table!I2908,NA())</f>
        <v>#N/A</v>
      </c>
      <c r="W2908" s="2" t="e">
        <f>IF(Customer_churn_Table!N2908=1,Customer_churn_Table!M2908,NA())</f>
        <v>#N/A</v>
      </c>
    </row>
    <row r="2909" spans="20:23" x14ac:dyDescent="0.35">
      <c r="T2909" s="2">
        <f>IF(Customer_churn_Table!N2909=0,Customer_churn_Table!I2909,NA())</f>
        <v>100885.93</v>
      </c>
      <c r="U2909" s="2">
        <f>IF(Customer_churn_Table!N2909=0,Customer_churn_Table!M2909,NA())</f>
        <v>38772.65</v>
      </c>
      <c r="V2909" s="2" t="e">
        <f>IF(Customer_churn_Table!N2909=1,Customer_churn_Table!I2909,NA())</f>
        <v>#N/A</v>
      </c>
      <c r="W2909" s="2" t="e">
        <f>IF(Customer_churn_Table!N2909=1,Customer_churn_Table!M2909,NA())</f>
        <v>#N/A</v>
      </c>
    </row>
    <row r="2910" spans="20:23" x14ac:dyDescent="0.35">
      <c r="T2910" s="2">
        <f>IF(Customer_churn_Table!N2910=0,Customer_churn_Table!I2910,NA())</f>
        <v>93320.8</v>
      </c>
      <c r="U2910" s="2">
        <f>IF(Customer_churn_Table!N2910=0,Customer_churn_Table!M2910,NA())</f>
        <v>24489.439999999999</v>
      </c>
      <c r="V2910" s="2" t="e">
        <f>IF(Customer_churn_Table!N2910=1,Customer_churn_Table!I2910,NA())</f>
        <v>#N/A</v>
      </c>
      <c r="W2910" s="2" t="e">
        <f>IF(Customer_churn_Table!N2910=1,Customer_churn_Table!M2910,NA())</f>
        <v>#N/A</v>
      </c>
    </row>
    <row r="2911" spans="20:23" x14ac:dyDescent="0.35">
      <c r="T2911" s="2">
        <f>IF(Customer_churn_Table!N2911=0,Customer_churn_Table!I2911,NA())</f>
        <v>63176.44</v>
      </c>
      <c r="U2911" s="2">
        <f>IF(Customer_churn_Table!N2911=0,Customer_churn_Table!M2911,NA())</f>
        <v>14466.08</v>
      </c>
      <c r="V2911" s="2" t="e">
        <f>IF(Customer_churn_Table!N2911=1,Customer_churn_Table!I2911,NA())</f>
        <v>#N/A</v>
      </c>
      <c r="W2911" s="2" t="e">
        <f>IF(Customer_churn_Table!N2911=1,Customer_churn_Table!M2911,NA())</f>
        <v>#N/A</v>
      </c>
    </row>
    <row r="2912" spans="20:23" x14ac:dyDescent="0.35">
      <c r="T2912" s="2">
        <f>IF(Customer_churn_Table!N2912=0,Customer_churn_Table!I2912,NA())</f>
        <v>139451.67000000001</v>
      </c>
      <c r="U2912" s="2">
        <f>IF(Customer_churn_Table!N2912=0,Customer_churn_Table!M2912,NA())</f>
        <v>63142.12</v>
      </c>
      <c r="V2912" s="2" t="e">
        <f>IF(Customer_churn_Table!N2912=1,Customer_churn_Table!I2912,NA())</f>
        <v>#N/A</v>
      </c>
      <c r="W2912" s="2" t="e">
        <f>IF(Customer_churn_Table!N2912=1,Customer_churn_Table!M2912,NA())</f>
        <v>#N/A</v>
      </c>
    </row>
    <row r="2913" spans="20:23" x14ac:dyDescent="0.35">
      <c r="T2913" s="2">
        <f>IF(Customer_churn_Table!N2913=0,Customer_churn_Table!I2913,NA())</f>
        <v>49113.75</v>
      </c>
      <c r="U2913" s="2">
        <f>IF(Customer_churn_Table!N2913=0,Customer_churn_Table!M2913,NA())</f>
        <v>41858.43</v>
      </c>
      <c r="V2913" s="2" t="e">
        <f>IF(Customer_churn_Table!N2913=1,Customer_churn_Table!I2913,NA())</f>
        <v>#N/A</v>
      </c>
      <c r="W2913" s="2" t="e">
        <f>IF(Customer_churn_Table!N2913=1,Customer_churn_Table!M2913,NA())</f>
        <v>#N/A</v>
      </c>
    </row>
    <row r="2914" spans="20:23" x14ac:dyDescent="0.35">
      <c r="T2914" s="2" t="e">
        <f>IF(Customer_churn_Table!N2914=0,Customer_churn_Table!I2914,NA())</f>
        <v>#N/A</v>
      </c>
      <c r="U2914" s="2" t="e">
        <f>IF(Customer_churn_Table!N2914=0,Customer_churn_Table!M2914,NA())</f>
        <v>#N/A</v>
      </c>
      <c r="V2914" s="2">
        <f>IF(Customer_churn_Table!N2914=1,Customer_churn_Table!I2914,NA())</f>
        <v>123906.22</v>
      </c>
      <c r="W2914" s="2">
        <f>IF(Customer_churn_Table!N2914=1,Customer_churn_Table!M2914,NA())</f>
        <v>127443.82</v>
      </c>
    </row>
    <row r="2915" spans="20:23" x14ac:dyDescent="0.35">
      <c r="T2915" s="2">
        <f>IF(Customer_churn_Table!N2915=0,Customer_churn_Table!I2915,NA())</f>
        <v>0</v>
      </c>
      <c r="U2915" s="2">
        <f>IF(Customer_churn_Table!N2915=0,Customer_churn_Table!M2915,NA())</f>
        <v>84151.98</v>
      </c>
      <c r="V2915" s="2" t="e">
        <f>IF(Customer_churn_Table!N2915=1,Customer_churn_Table!I2915,NA())</f>
        <v>#N/A</v>
      </c>
      <c r="W2915" s="2" t="e">
        <f>IF(Customer_churn_Table!N2915=1,Customer_churn_Table!M2915,NA())</f>
        <v>#N/A</v>
      </c>
    </row>
    <row r="2916" spans="20:23" x14ac:dyDescent="0.35">
      <c r="T2916" s="2">
        <f>IF(Customer_churn_Table!N2916=0,Customer_churn_Table!I2916,NA())</f>
        <v>0</v>
      </c>
      <c r="U2916" s="2">
        <f>IF(Customer_churn_Table!N2916=0,Customer_churn_Table!M2916,NA())</f>
        <v>58595.64</v>
      </c>
      <c r="V2916" s="2" t="e">
        <f>IF(Customer_churn_Table!N2916=1,Customer_churn_Table!I2916,NA())</f>
        <v>#N/A</v>
      </c>
      <c r="W2916" s="2" t="e">
        <f>IF(Customer_churn_Table!N2916=1,Customer_churn_Table!M2916,NA())</f>
        <v>#N/A</v>
      </c>
    </row>
    <row r="2917" spans="20:23" x14ac:dyDescent="0.35">
      <c r="T2917" s="2" t="e">
        <f>IF(Customer_churn_Table!N2917=0,Customer_churn_Table!I2917,NA())</f>
        <v>#N/A</v>
      </c>
      <c r="U2917" s="2" t="e">
        <f>IF(Customer_churn_Table!N2917=0,Customer_churn_Table!M2917,NA())</f>
        <v>#N/A</v>
      </c>
      <c r="V2917" s="2">
        <f>IF(Customer_churn_Table!N2917=1,Customer_churn_Table!I2917,NA())</f>
        <v>131441.51</v>
      </c>
      <c r="W2917" s="2">
        <f>IF(Customer_churn_Table!N2917=1,Customer_churn_Table!M2917,NA())</f>
        <v>37240.11</v>
      </c>
    </row>
    <row r="2918" spans="20:23" x14ac:dyDescent="0.35">
      <c r="T2918" s="2" t="e">
        <f>IF(Customer_churn_Table!N2918=0,Customer_churn_Table!I2918,NA())</f>
        <v>#N/A</v>
      </c>
      <c r="U2918" s="2" t="e">
        <f>IF(Customer_churn_Table!N2918=0,Customer_churn_Table!M2918,NA())</f>
        <v>#N/A</v>
      </c>
      <c r="V2918" s="2">
        <f>IF(Customer_churn_Table!N2918=1,Customer_churn_Table!I2918,NA())</f>
        <v>0</v>
      </c>
      <c r="W2918" s="2">
        <f>IF(Customer_churn_Table!N2918=1,Customer_churn_Table!M2918,NA())</f>
        <v>114522.68</v>
      </c>
    </row>
    <row r="2919" spans="20:23" x14ac:dyDescent="0.35">
      <c r="T2919" s="2" t="e">
        <f>IF(Customer_churn_Table!N2919=0,Customer_churn_Table!I2919,NA())</f>
        <v>#N/A</v>
      </c>
      <c r="U2919" s="2" t="e">
        <f>IF(Customer_churn_Table!N2919=0,Customer_churn_Table!M2919,NA())</f>
        <v>#N/A</v>
      </c>
      <c r="V2919" s="2">
        <f>IF(Customer_churn_Table!N2919=1,Customer_churn_Table!I2919,NA())</f>
        <v>136325.48000000001</v>
      </c>
      <c r="W2919" s="2">
        <f>IF(Customer_churn_Table!N2919=1,Customer_churn_Table!M2919,NA())</f>
        <v>72549.27</v>
      </c>
    </row>
    <row r="2920" spans="20:23" x14ac:dyDescent="0.35">
      <c r="T2920" s="2" t="e">
        <f>IF(Customer_churn_Table!N2920=0,Customer_churn_Table!I2920,NA())</f>
        <v>#N/A</v>
      </c>
      <c r="U2920" s="2" t="e">
        <f>IF(Customer_churn_Table!N2920=0,Customer_churn_Table!M2920,NA())</f>
        <v>#N/A</v>
      </c>
      <c r="V2920" s="2">
        <f>IF(Customer_churn_Table!N2920=1,Customer_churn_Table!I2920,NA())</f>
        <v>113150.44</v>
      </c>
      <c r="W2920" s="2">
        <f>IF(Customer_churn_Table!N2920=1,Customer_churn_Table!M2920,NA())</f>
        <v>176712.59</v>
      </c>
    </row>
    <row r="2921" spans="20:23" x14ac:dyDescent="0.35">
      <c r="T2921" s="2">
        <f>IF(Customer_churn_Table!N2921=0,Customer_churn_Table!I2921,NA())</f>
        <v>0</v>
      </c>
      <c r="U2921" s="2">
        <f>IF(Customer_churn_Table!N2921=0,Customer_churn_Table!M2921,NA())</f>
        <v>152855.96</v>
      </c>
      <c r="V2921" s="2" t="e">
        <f>IF(Customer_churn_Table!N2921=1,Customer_churn_Table!I2921,NA())</f>
        <v>#N/A</v>
      </c>
      <c r="W2921" s="2" t="e">
        <f>IF(Customer_churn_Table!N2921=1,Customer_churn_Table!M2921,NA())</f>
        <v>#N/A</v>
      </c>
    </row>
    <row r="2922" spans="20:23" x14ac:dyDescent="0.35">
      <c r="T2922" s="2">
        <f>IF(Customer_churn_Table!N2922=0,Customer_churn_Table!I2922,NA())</f>
        <v>0</v>
      </c>
      <c r="U2922" s="2">
        <f>IF(Customer_churn_Table!N2922=0,Customer_churn_Table!M2922,NA())</f>
        <v>73371.649999999994</v>
      </c>
      <c r="V2922" s="2" t="e">
        <f>IF(Customer_churn_Table!N2922=1,Customer_churn_Table!I2922,NA())</f>
        <v>#N/A</v>
      </c>
      <c r="W2922" s="2" t="e">
        <f>IF(Customer_churn_Table!N2922=1,Customer_churn_Table!M2922,NA())</f>
        <v>#N/A</v>
      </c>
    </row>
    <row r="2923" spans="20:23" x14ac:dyDescent="0.35">
      <c r="T2923" s="2">
        <f>IF(Customer_churn_Table!N2923=0,Customer_churn_Table!I2923,NA())</f>
        <v>102785.16</v>
      </c>
      <c r="U2923" s="2">
        <f>IF(Customer_churn_Table!N2923=0,Customer_churn_Table!M2923,NA())</f>
        <v>70323.679999999993</v>
      </c>
      <c r="V2923" s="2" t="e">
        <f>IF(Customer_churn_Table!N2923=1,Customer_churn_Table!I2923,NA())</f>
        <v>#N/A</v>
      </c>
      <c r="W2923" s="2" t="e">
        <f>IF(Customer_churn_Table!N2923=1,Customer_churn_Table!M2923,NA())</f>
        <v>#N/A</v>
      </c>
    </row>
    <row r="2924" spans="20:23" x14ac:dyDescent="0.35">
      <c r="T2924" s="2">
        <f>IF(Customer_churn_Table!N2924=0,Customer_churn_Table!I2924,NA())</f>
        <v>83264.28</v>
      </c>
      <c r="U2924" s="2">
        <f>IF(Customer_churn_Table!N2924=0,Customer_churn_Table!M2924,NA())</f>
        <v>9663.2800000000007</v>
      </c>
      <c r="V2924" s="2" t="e">
        <f>IF(Customer_churn_Table!N2924=1,Customer_churn_Table!I2924,NA())</f>
        <v>#N/A</v>
      </c>
      <c r="W2924" s="2" t="e">
        <f>IF(Customer_churn_Table!N2924=1,Customer_churn_Table!M2924,NA())</f>
        <v>#N/A</v>
      </c>
    </row>
    <row r="2925" spans="20:23" x14ac:dyDescent="0.35">
      <c r="T2925" s="2">
        <f>IF(Customer_churn_Table!N2925=0,Customer_churn_Table!I2925,NA())</f>
        <v>72252.639999999999</v>
      </c>
      <c r="U2925" s="2">
        <f>IF(Customer_churn_Table!N2925=0,Customer_churn_Table!M2925,NA())</f>
        <v>142514.66</v>
      </c>
      <c r="V2925" s="2" t="e">
        <f>IF(Customer_churn_Table!N2925=1,Customer_churn_Table!I2925,NA())</f>
        <v>#N/A</v>
      </c>
      <c r="W2925" s="2" t="e">
        <f>IF(Customer_churn_Table!N2925=1,Customer_churn_Table!M2925,NA())</f>
        <v>#N/A</v>
      </c>
    </row>
    <row r="2926" spans="20:23" x14ac:dyDescent="0.35">
      <c r="T2926" s="2">
        <f>IF(Customer_churn_Table!N2926=0,Customer_churn_Table!I2926,NA())</f>
        <v>148051.51999999999</v>
      </c>
      <c r="U2926" s="2">
        <f>IF(Customer_churn_Table!N2926=0,Customer_churn_Table!M2926,NA())</f>
        <v>118623.94</v>
      </c>
      <c r="V2926" s="2" t="e">
        <f>IF(Customer_churn_Table!N2926=1,Customer_churn_Table!I2926,NA())</f>
        <v>#N/A</v>
      </c>
      <c r="W2926" s="2" t="e">
        <f>IF(Customer_churn_Table!N2926=1,Customer_churn_Table!M2926,NA())</f>
        <v>#N/A</v>
      </c>
    </row>
    <row r="2927" spans="20:23" x14ac:dyDescent="0.35">
      <c r="T2927" s="2">
        <f>IF(Customer_churn_Table!N2927=0,Customer_churn_Table!I2927,NA())</f>
        <v>138489.66</v>
      </c>
      <c r="U2927" s="2">
        <f>IF(Customer_churn_Table!N2927=0,Customer_churn_Table!M2927,NA())</f>
        <v>68400.14</v>
      </c>
      <c r="V2927" s="2" t="e">
        <f>IF(Customer_churn_Table!N2927=1,Customer_churn_Table!I2927,NA())</f>
        <v>#N/A</v>
      </c>
      <c r="W2927" s="2" t="e">
        <f>IF(Customer_churn_Table!N2927=1,Customer_churn_Table!M2927,NA())</f>
        <v>#N/A</v>
      </c>
    </row>
    <row r="2928" spans="20:23" x14ac:dyDescent="0.35">
      <c r="T2928" s="2">
        <f>IF(Customer_churn_Table!N2928=0,Customer_churn_Table!I2928,NA())</f>
        <v>0</v>
      </c>
      <c r="U2928" s="2">
        <f>IF(Customer_churn_Table!N2928=0,Customer_churn_Table!M2928,NA())</f>
        <v>115291.86</v>
      </c>
      <c r="V2928" s="2" t="e">
        <f>IF(Customer_churn_Table!N2928=1,Customer_churn_Table!I2928,NA())</f>
        <v>#N/A</v>
      </c>
      <c r="W2928" s="2" t="e">
        <f>IF(Customer_churn_Table!N2928=1,Customer_churn_Table!M2928,NA())</f>
        <v>#N/A</v>
      </c>
    </row>
    <row r="2929" spans="20:23" x14ac:dyDescent="0.35">
      <c r="T2929" s="2">
        <f>IF(Customer_churn_Table!N2929=0,Customer_churn_Table!I2929,NA())</f>
        <v>111589.33</v>
      </c>
      <c r="U2929" s="2">
        <f>IF(Customer_churn_Table!N2929=0,Customer_churn_Table!M2929,NA())</f>
        <v>170382.99</v>
      </c>
      <c r="V2929" s="2" t="e">
        <f>IF(Customer_churn_Table!N2929=1,Customer_churn_Table!I2929,NA())</f>
        <v>#N/A</v>
      </c>
      <c r="W2929" s="2" t="e">
        <f>IF(Customer_churn_Table!N2929=1,Customer_churn_Table!M2929,NA())</f>
        <v>#N/A</v>
      </c>
    </row>
    <row r="2930" spans="20:23" x14ac:dyDescent="0.35">
      <c r="T2930" s="2" t="e">
        <f>IF(Customer_churn_Table!N2930=0,Customer_churn_Table!I2930,NA())</f>
        <v>#N/A</v>
      </c>
      <c r="U2930" s="2" t="e">
        <f>IF(Customer_churn_Table!N2930=0,Customer_churn_Table!M2930,NA())</f>
        <v>#N/A</v>
      </c>
      <c r="V2930" s="2">
        <f>IF(Customer_churn_Table!N2930=1,Customer_churn_Table!I2930,NA())</f>
        <v>122104.79</v>
      </c>
      <c r="W2930" s="2">
        <f>IF(Customer_churn_Table!N2930=1,Customer_churn_Table!M2930,NA())</f>
        <v>112946.67</v>
      </c>
    </row>
    <row r="2931" spans="20:23" x14ac:dyDescent="0.35">
      <c r="T2931" s="2">
        <f>IF(Customer_churn_Table!N2931=0,Customer_churn_Table!I2931,NA())</f>
        <v>96106.83</v>
      </c>
      <c r="U2931" s="2">
        <f>IF(Customer_churn_Table!N2931=0,Customer_churn_Table!M2931,NA())</f>
        <v>79812.77</v>
      </c>
      <c r="V2931" s="2" t="e">
        <f>IF(Customer_churn_Table!N2931=1,Customer_churn_Table!I2931,NA())</f>
        <v>#N/A</v>
      </c>
      <c r="W2931" s="2" t="e">
        <f>IF(Customer_churn_Table!N2931=1,Customer_churn_Table!M2931,NA())</f>
        <v>#N/A</v>
      </c>
    </row>
    <row r="2932" spans="20:23" x14ac:dyDescent="0.35">
      <c r="T2932" s="2">
        <f>IF(Customer_churn_Table!N2932=0,Customer_churn_Table!I2932,NA())</f>
        <v>115930.87</v>
      </c>
      <c r="U2932" s="2">
        <f>IF(Customer_churn_Table!N2932=0,Customer_churn_Table!M2932,NA())</f>
        <v>19862.78</v>
      </c>
      <c r="V2932" s="2" t="e">
        <f>IF(Customer_churn_Table!N2932=1,Customer_churn_Table!I2932,NA())</f>
        <v>#N/A</v>
      </c>
      <c r="W2932" s="2" t="e">
        <f>IF(Customer_churn_Table!N2932=1,Customer_churn_Table!M2932,NA())</f>
        <v>#N/A</v>
      </c>
    </row>
    <row r="2933" spans="20:23" x14ac:dyDescent="0.35">
      <c r="T2933" s="2">
        <f>IF(Customer_churn_Table!N2933=0,Customer_churn_Table!I2933,NA())</f>
        <v>124513.66</v>
      </c>
      <c r="U2933" s="2">
        <f>IF(Customer_churn_Table!N2933=0,Customer_churn_Table!M2933,NA())</f>
        <v>158610.89000000001</v>
      </c>
      <c r="V2933" s="2" t="e">
        <f>IF(Customer_churn_Table!N2933=1,Customer_churn_Table!I2933,NA())</f>
        <v>#N/A</v>
      </c>
      <c r="W2933" s="2" t="e">
        <f>IF(Customer_churn_Table!N2933=1,Customer_churn_Table!M2933,NA())</f>
        <v>#N/A</v>
      </c>
    </row>
    <row r="2934" spans="20:23" x14ac:dyDescent="0.35">
      <c r="T2934" s="2" t="e">
        <f>IF(Customer_churn_Table!N2934=0,Customer_churn_Table!I2934,NA())</f>
        <v>#N/A</v>
      </c>
      <c r="U2934" s="2" t="e">
        <f>IF(Customer_churn_Table!N2934=0,Customer_churn_Table!M2934,NA())</f>
        <v>#N/A</v>
      </c>
      <c r="V2934" s="2">
        <f>IF(Customer_churn_Table!N2934=1,Customer_churn_Table!I2934,NA())</f>
        <v>0</v>
      </c>
      <c r="W2934" s="2">
        <f>IF(Customer_churn_Table!N2934=1,Customer_churn_Table!M2934,NA())</f>
        <v>191212.63</v>
      </c>
    </row>
    <row r="2935" spans="20:23" x14ac:dyDescent="0.35">
      <c r="T2935" s="2">
        <f>IF(Customer_churn_Table!N2935=0,Customer_churn_Table!I2935,NA())</f>
        <v>0</v>
      </c>
      <c r="U2935" s="2">
        <f>IF(Customer_churn_Table!N2935=0,Customer_churn_Table!M2935,NA())</f>
        <v>61931.21</v>
      </c>
      <c r="V2935" s="2" t="e">
        <f>IF(Customer_churn_Table!N2935=1,Customer_churn_Table!I2935,NA())</f>
        <v>#N/A</v>
      </c>
      <c r="W2935" s="2" t="e">
        <f>IF(Customer_churn_Table!N2935=1,Customer_churn_Table!M2935,NA())</f>
        <v>#N/A</v>
      </c>
    </row>
    <row r="2936" spans="20:23" x14ac:dyDescent="0.35">
      <c r="T2936" s="2" t="e">
        <f>IF(Customer_churn_Table!N2936=0,Customer_churn_Table!I2936,NA())</f>
        <v>#N/A</v>
      </c>
      <c r="U2936" s="2" t="e">
        <f>IF(Customer_churn_Table!N2936=0,Customer_churn_Table!M2936,NA())</f>
        <v>#N/A</v>
      </c>
      <c r="V2936" s="2">
        <f>IF(Customer_churn_Table!N2936=1,Customer_churn_Table!I2936,NA())</f>
        <v>0</v>
      </c>
      <c r="W2936" s="2">
        <f>IF(Customer_churn_Table!N2936=1,Customer_churn_Table!M2936,NA())</f>
        <v>58043.02</v>
      </c>
    </row>
    <row r="2937" spans="20:23" x14ac:dyDescent="0.35">
      <c r="T2937" s="2">
        <f>IF(Customer_churn_Table!N2937=0,Customer_churn_Table!I2937,NA())</f>
        <v>100988.39</v>
      </c>
      <c r="U2937" s="2">
        <f>IF(Customer_churn_Table!N2937=0,Customer_churn_Table!M2937,NA())</f>
        <v>22247.27</v>
      </c>
      <c r="V2937" s="2" t="e">
        <f>IF(Customer_churn_Table!N2937=1,Customer_churn_Table!I2937,NA())</f>
        <v>#N/A</v>
      </c>
      <c r="W2937" s="2" t="e">
        <f>IF(Customer_churn_Table!N2937=1,Customer_churn_Table!M2937,NA())</f>
        <v>#N/A</v>
      </c>
    </row>
    <row r="2938" spans="20:23" x14ac:dyDescent="0.35">
      <c r="T2938" s="2">
        <f>IF(Customer_churn_Table!N2938=0,Customer_churn_Table!I2938,NA())</f>
        <v>118577.24</v>
      </c>
      <c r="U2938" s="2">
        <f>IF(Customer_churn_Table!N2938=0,Customer_churn_Table!M2938,NA())</f>
        <v>31448.52</v>
      </c>
      <c r="V2938" s="2" t="e">
        <f>IF(Customer_churn_Table!N2938=1,Customer_churn_Table!I2938,NA())</f>
        <v>#N/A</v>
      </c>
      <c r="W2938" s="2" t="e">
        <f>IF(Customer_churn_Table!N2938=1,Customer_churn_Table!M2938,NA())</f>
        <v>#N/A</v>
      </c>
    </row>
    <row r="2939" spans="20:23" x14ac:dyDescent="0.35">
      <c r="T2939" s="2">
        <f>IF(Customer_churn_Table!N2939=0,Customer_churn_Table!I2939,NA())</f>
        <v>0</v>
      </c>
      <c r="U2939" s="2">
        <f>IF(Customer_churn_Table!N2939=0,Customer_churn_Table!M2939,NA())</f>
        <v>146875.85999999999</v>
      </c>
      <c r="V2939" s="2" t="e">
        <f>IF(Customer_churn_Table!N2939=1,Customer_churn_Table!I2939,NA())</f>
        <v>#N/A</v>
      </c>
      <c r="W2939" s="2" t="e">
        <f>IF(Customer_churn_Table!N2939=1,Customer_churn_Table!M2939,NA())</f>
        <v>#N/A</v>
      </c>
    </row>
    <row r="2940" spans="20:23" x14ac:dyDescent="0.35">
      <c r="T2940" s="2">
        <f>IF(Customer_churn_Table!N2940=0,Customer_churn_Table!I2940,NA())</f>
        <v>0</v>
      </c>
      <c r="U2940" s="2">
        <f>IF(Customer_churn_Table!N2940=0,Customer_churn_Table!M2940,NA())</f>
        <v>116081.93</v>
      </c>
      <c r="V2940" s="2" t="e">
        <f>IF(Customer_churn_Table!N2940=1,Customer_churn_Table!I2940,NA())</f>
        <v>#N/A</v>
      </c>
      <c r="W2940" s="2" t="e">
        <f>IF(Customer_churn_Table!N2940=1,Customer_churn_Table!M2940,NA())</f>
        <v>#N/A</v>
      </c>
    </row>
    <row r="2941" spans="20:23" x14ac:dyDescent="0.35">
      <c r="T2941" s="2" t="e">
        <f>IF(Customer_churn_Table!N2941=0,Customer_churn_Table!I2941,NA())</f>
        <v>#N/A</v>
      </c>
      <c r="U2941" s="2" t="e">
        <f>IF(Customer_churn_Table!N2941=0,Customer_churn_Table!M2941,NA())</f>
        <v>#N/A</v>
      </c>
      <c r="V2941" s="2">
        <f>IF(Customer_churn_Table!N2941=1,Customer_churn_Table!I2941,NA())</f>
        <v>0</v>
      </c>
      <c r="W2941" s="2">
        <f>IF(Customer_churn_Table!N2941=1,Customer_churn_Table!M2941,NA())</f>
        <v>73669.94</v>
      </c>
    </row>
    <row r="2942" spans="20:23" x14ac:dyDescent="0.35">
      <c r="T2942" s="2">
        <f>IF(Customer_churn_Table!N2942=0,Customer_churn_Table!I2942,NA())</f>
        <v>0</v>
      </c>
      <c r="U2942" s="2">
        <f>IF(Customer_churn_Table!N2942=0,Customer_churn_Table!M2942,NA())</f>
        <v>93959.96</v>
      </c>
      <c r="V2942" s="2" t="e">
        <f>IF(Customer_churn_Table!N2942=1,Customer_churn_Table!I2942,NA())</f>
        <v>#N/A</v>
      </c>
      <c r="W2942" s="2" t="e">
        <f>IF(Customer_churn_Table!N2942=1,Customer_churn_Table!M2942,NA())</f>
        <v>#N/A</v>
      </c>
    </row>
    <row r="2943" spans="20:23" x14ac:dyDescent="0.35">
      <c r="T2943" s="2">
        <f>IF(Customer_churn_Table!N2943=0,Customer_churn_Table!I2943,NA())</f>
        <v>0</v>
      </c>
      <c r="U2943" s="2">
        <f>IF(Customer_churn_Table!N2943=0,Customer_churn_Table!M2943,NA())</f>
        <v>158918.03</v>
      </c>
      <c r="V2943" s="2" t="e">
        <f>IF(Customer_churn_Table!N2943=1,Customer_churn_Table!I2943,NA())</f>
        <v>#N/A</v>
      </c>
      <c r="W2943" s="2" t="e">
        <f>IF(Customer_churn_Table!N2943=1,Customer_churn_Table!M2943,NA())</f>
        <v>#N/A</v>
      </c>
    </row>
    <row r="2944" spans="20:23" x14ac:dyDescent="0.35">
      <c r="T2944" s="2">
        <f>IF(Customer_churn_Table!N2944=0,Customer_churn_Table!I2944,NA())</f>
        <v>113311.11</v>
      </c>
      <c r="U2944" s="2">
        <f>IF(Customer_churn_Table!N2944=0,Customer_churn_Table!M2944,NA())</f>
        <v>198193.75</v>
      </c>
      <c r="V2944" s="2" t="e">
        <f>IF(Customer_churn_Table!N2944=1,Customer_churn_Table!I2944,NA())</f>
        <v>#N/A</v>
      </c>
      <c r="W2944" s="2" t="e">
        <f>IF(Customer_churn_Table!N2944=1,Customer_churn_Table!M2944,NA())</f>
        <v>#N/A</v>
      </c>
    </row>
    <row r="2945" spans="20:23" x14ac:dyDescent="0.35">
      <c r="T2945" s="2">
        <f>IF(Customer_churn_Table!N2945=0,Customer_churn_Table!I2945,NA())</f>
        <v>0</v>
      </c>
      <c r="U2945" s="2">
        <f>IF(Customer_churn_Table!N2945=0,Customer_churn_Table!M2945,NA())</f>
        <v>13160.03</v>
      </c>
      <c r="V2945" s="2" t="e">
        <f>IF(Customer_churn_Table!N2945=1,Customer_churn_Table!I2945,NA())</f>
        <v>#N/A</v>
      </c>
      <c r="W2945" s="2" t="e">
        <f>IF(Customer_churn_Table!N2945=1,Customer_churn_Table!M2945,NA())</f>
        <v>#N/A</v>
      </c>
    </row>
    <row r="2946" spans="20:23" x14ac:dyDescent="0.35">
      <c r="T2946" s="2">
        <f>IF(Customer_churn_Table!N2946=0,Customer_churn_Table!I2946,NA())</f>
        <v>0</v>
      </c>
      <c r="U2946" s="2">
        <f>IF(Customer_churn_Table!N2946=0,Customer_churn_Table!M2946,NA())</f>
        <v>4660.91</v>
      </c>
      <c r="V2946" s="2" t="e">
        <f>IF(Customer_churn_Table!N2946=1,Customer_churn_Table!I2946,NA())</f>
        <v>#N/A</v>
      </c>
      <c r="W2946" s="2" t="e">
        <f>IF(Customer_churn_Table!N2946=1,Customer_churn_Table!M2946,NA())</f>
        <v>#N/A</v>
      </c>
    </row>
    <row r="2947" spans="20:23" x14ac:dyDescent="0.35">
      <c r="T2947" s="2" t="e">
        <f>IF(Customer_churn_Table!N2947=0,Customer_churn_Table!I2947,NA())</f>
        <v>#N/A</v>
      </c>
      <c r="U2947" s="2" t="e">
        <f>IF(Customer_churn_Table!N2947=0,Customer_churn_Table!M2947,NA())</f>
        <v>#N/A</v>
      </c>
      <c r="V2947" s="2">
        <f>IF(Customer_churn_Table!N2947=1,Customer_churn_Table!I2947,NA())</f>
        <v>124365.42</v>
      </c>
      <c r="W2947" s="2">
        <f>IF(Customer_churn_Table!N2947=1,Customer_churn_Table!M2947,NA())</f>
        <v>180197.74</v>
      </c>
    </row>
    <row r="2948" spans="20:23" x14ac:dyDescent="0.35">
      <c r="T2948" s="2">
        <f>IF(Customer_churn_Table!N2948=0,Customer_churn_Table!I2948,NA())</f>
        <v>147249.29</v>
      </c>
      <c r="U2948" s="2">
        <f>IF(Customer_churn_Table!N2948=0,Customer_churn_Table!M2948,NA())</f>
        <v>63023.02</v>
      </c>
      <c r="V2948" s="2" t="e">
        <f>IF(Customer_churn_Table!N2948=1,Customer_churn_Table!I2948,NA())</f>
        <v>#N/A</v>
      </c>
      <c r="W2948" s="2" t="e">
        <f>IF(Customer_churn_Table!N2948=1,Customer_churn_Table!M2948,NA())</f>
        <v>#N/A</v>
      </c>
    </row>
    <row r="2949" spans="20:23" x14ac:dyDescent="0.35">
      <c r="T2949" s="2">
        <f>IF(Customer_churn_Table!N2949=0,Customer_churn_Table!I2949,NA())</f>
        <v>103688.19</v>
      </c>
      <c r="U2949" s="2">
        <f>IF(Customer_churn_Table!N2949=0,Customer_churn_Table!M2949,NA())</f>
        <v>118971.74</v>
      </c>
      <c r="V2949" s="2" t="e">
        <f>IF(Customer_churn_Table!N2949=1,Customer_churn_Table!I2949,NA())</f>
        <v>#N/A</v>
      </c>
      <c r="W2949" s="2" t="e">
        <f>IF(Customer_churn_Table!N2949=1,Customer_churn_Table!M2949,NA())</f>
        <v>#N/A</v>
      </c>
    </row>
    <row r="2950" spans="20:23" x14ac:dyDescent="0.35">
      <c r="T2950" s="2">
        <f>IF(Customer_churn_Table!N2950=0,Customer_churn_Table!I2950,NA())</f>
        <v>138740.24</v>
      </c>
      <c r="U2950" s="2">
        <f>IF(Customer_churn_Table!N2950=0,Customer_churn_Table!M2950,NA())</f>
        <v>154700.60999999999</v>
      </c>
      <c r="V2950" s="2" t="e">
        <f>IF(Customer_churn_Table!N2950=1,Customer_churn_Table!I2950,NA())</f>
        <v>#N/A</v>
      </c>
      <c r="W2950" s="2" t="e">
        <f>IF(Customer_churn_Table!N2950=1,Customer_churn_Table!M2950,NA())</f>
        <v>#N/A</v>
      </c>
    </row>
    <row r="2951" spans="20:23" x14ac:dyDescent="0.35">
      <c r="T2951" s="2">
        <f>IF(Customer_churn_Table!N2951=0,Customer_churn_Table!I2951,NA())</f>
        <v>111900.14</v>
      </c>
      <c r="U2951" s="2">
        <f>IF(Customer_churn_Table!N2951=0,Customer_churn_Table!M2951,NA())</f>
        <v>97577.17</v>
      </c>
      <c r="V2951" s="2" t="e">
        <f>IF(Customer_churn_Table!N2951=1,Customer_churn_Table!I2951,NA())</f>
        <v>#N/A</v>
      </c>
      <c r="W2951" s="2" t="e">
        <f>IF(Customer_churn_Table!N2951=1,Customer_churn_Table!M2951,NA())</f>
        <v>#N/A</v>
      </c>
    </row>
    <row r="2952" spans="20:23" x14ac:dyDescent="0.35">
      <c r="T2952" s="2">
        <f>IF(Customer_churn_Table!N2952=0,Customer_churn_Table!I2952,NA())</f>
        <v>152760.24</v>
      </c>
      <c r="U2952" s="2">
        <f>IF(Customer_churn_Table!N2952=0,Customer_churn_Table!M2952,NA())</f>
        <v>48990.5</v>
      </c>
      <c r="V2952" s="2" t="e">
        <f>IF(Customer_churn_Table!N2952=1,Customer_churn_Table!I2952,NA())</f>
        <v>#N/A</v>
      </c>
      <c r="W2952" s="2" t="e">
        <f>IF(Customer_churn_Table!N2952=1,Customer_churn_Table!M2952,NA())</f>
        <v>#N/A</v>
      </c>
    </row>
    <row r="2953" spans="20:23" x14ac:dyDescent="0.35">
      <c r="T2953" s="2" t="e">
        <f>IF(Customer_churn_Table!N2953=0,Customer_churn_Table!I2953,NA())</f>
        <v>#N/A</v>
      </c>
      <c r="U2953" s="2" t="e">
        <f>IF(Customer_churn_Table!N2953=0,Customer_churn_Table!M2953,NA())</f>
        <v>#N/A</v>
      </c>
      <c r="V2953" s="2">
        <f>IF(Customer_churn_Table!N2953=1,Customer_churn_Table!I2953,NA())</f>
        <v>143966.29999999999</v>
      </c>
      <c r="W2953" s="2">
        <f>IF(Customer_churn_Table!N2953=1,Customer_churn_Table!M2953,NA())</f>
        <v>140262.96</v>
      </c>
    </row>
    <row r="2954" spans="20:23" x14ac:dyDescent="0.35">
      <c r="T2954" s="2">
        <f>IF(Customer_churn_Table!N2954=0,Customer_churn_Table!I2954,NA())</f>
        <v>141556.96</v>
      </c>
      <c r="U2954" s="2">
        <f>IF(Customer_churn_Table!N2954=0,Customer_churn_Table!M2954,NA())</f>
        <v>130189.53</v>
      </c>
      <c r="V2954" s="2" t="e">
        <f>IF(Customer_churn_Table!N2954=1,Customer_churn_Table!I2954,NA())</f>
        <v>#N/A</v>
      </c>
      <c r="W2954" s="2" t="e">
        <f>IF(Customer_churn_Table!N2954=1,Customer_churn_Table!M2954,NA())</f>
        <v>#N/A</v>
      </c>
    </row>
    <row r="2955" spans="20:23" x14ac:dyDescent="0.35">
      <c r="T2955" s="2">
        <f>IF(Customer_churn_Table!N2955=0,Customer_churn_Table!I2955,NA())</f>
        <v>0</v>
      </c>
      <c r="U2955" s="2">
        <f>IF(Customer_churn_Table!N2955=0,Customer_churn_Table!M2955,NA())</f>
        <v>16301.91</v>
      </c>
      <c r="V2955" s="2" t="e">
        <f>IF(Customer_churn_Table!N2955=1,Customer_churn_Table!I2955,NA())</f>
        <v>#N/A</v>
      </c>
      <c r="W2955" s="2" t="e">
        <f>IF(Customer_churn_Table!N2955=1,Customer_churn_Table!M2955,NA())</f>
        <v>#N/A</v>
      </c>
    </row>
    <row r="2956" spans="20:23" x14ac:dyDescent="0.35">
      <c r="T2956" s="2">
        <f>IF(Customer_churn_Table!N2956=0,Customer_churn_Table!I2956,NA())</f>
        <v>0</v>
      </c>
      <c r="U2956" s="2">
        <f>IF(Customer_churn_Table!N2956=0,Customer_churn_Table!M2956,NA())</f>
        <v>126962.41</v>
      </c>
      <c r="V2956" s="2" t="e">
        <f>IF(Customer_churn_Table!N2956=1,Customer_churn_Table!I2956,NA())</f>
        <v>#N/A</v>
      </c>
      <c r="W2956" s="2" t="e">
        <f>IF(Customer_churn_Table!N2956=1,Customer_churn_Table!M2956,NA())</f>
        <v>#N/A</v>
      </c>
    </row>
    <row r="2957" spans="20:23" x14ac:dyDescent="0.35">
      <c r="T2957" s="2">
        <f>IF(Customer_churn_Table!N2957=0,Customer_churn_Table!I2957,NA())</f>
        <v>0</v>
      </c>
      <c r="U2957" s="2">
        <f>IF(Customer_churn_Table!N2957=0,Customer_churn_Table!M2957,NA())</f>
        <v>158750.53</v>
      </c>
      <c r="V2957" s="2" t="e">
        <f>IF(Customer_churn_Table!N2957=1,Customer_churn_Table!I2957,NA())</f>
        <v>#N/A</v>
      </c>
      <c r="W2957" s="2" t="e">
        <f>IF(Customer_churn_Table!N2957=1,Customer_churn_Table!M2957,NA())</f>
        <v>#N/A</v>
      </c>
    </row>
    <row r="2958" spans="20:23" x14ac:dyDescent="0.35">
      <c r="T2958" s="2">
        <f>IF(Customer_churn_Table!N2958=0,Customer_churn_Table!I2958,NA())</f>
        <v>0</v>
      </c>
      <c r="U2958" s="2">
        <f>IF(Customer_churn_Table!N2958=0,Customer_churn_Table!M2958,NA())</f>
        <v>199644.2</v>
      </c>
      <c r="V2958" s="2" t="e">
        <f>IF(Customer_churn_Table!N2958=1,Customer_churn_Table!I2958,NA())</f>
        <v>#N/A</v>
      </c>
      <c r="W2958" s="2" t="e">
        <f>IF(Customer_churn_Table!N2958=1,Customer_churn_Table!M2958,NA())</f>
        <v>#N/A</v>
      </c>
    </row>
    <row r="2959" spans="20:23" x14ac:dyDescent="0.35">
      <c r="T2959" s="2" t="e">
        <f>IF(Customer_churn_Table!N2959=0,Customer_churn_Table!I2959,NA())</f>
        <v>#N/A</v>
      </c>
      <c r="U2959" s="2" t="e">
        <f>IF(Customer_churn_Table!N2959=0,Customer_churn_Table!M2959,NA())</f>
        <v>#N/A</v>
      </c>
      <c r="V2959" s="2">
        <f>IF(Customer_churn_Table!N2959=1,Customer_churn_Table!I2959,NA())</f>
        <v>0</v>
      </c>
      <c r="W2959" s="2">
        <f>IF(Customer_churn_Table!N2959=1,Customer_churn_Table!M2959,NA())</f>
        <v>144272.71</v>
      </c>
    </row>
    <row r="2960" spans="20:23" x14ac:dyDescent="0.35">
      <c r="T2960" s="2">
        <f>IF(Customer_churn_Table!N2960=0,Customer_churn_Table!I2960,NA())</f>
        <v>0</v>
      </c>
      <c r="U2960" s="2">
        <f>IF(Customer_churn_Table!N2960=0,Customer_churn_Table!M2960,NA())</f>
        <v>98320.27</v>
      </c>
      <c r="V2960" s="2" t="e">
        <f>IF(Customer_churn_Table!N2960=1,Customer_churn_Table!I2960,NA())</f>
        <v>#N/A</v>
      </c>
      <c r="W2960" s="2" t="e">
        <f>IF(Customer_churn_Table!N2960=1,Customer_churn_Table!M2960,NA())</f>
        <v>#N/A</v>
      </c>
    </row>
    <row r="2961" spans="20:23" x14ac:dyDescent="0.35">
      <c r="T2961" s="2">
        <f>IF(Customer_churn_Table!N2961=0,Customer_churn_Table!I2961,NA())</f>
        <v>162560.32000000001</v>
      </c>
      <c r="U2961" s="2">
        <f>IF(Customer_churn_Table!N2961=0,Customer_churn_Table!M2961,NA())</f>
        <v>64129.03</v>
      </c>
      <c r="V2961" s="2" t="e">
        <f>IF(Customer_churn_Table!N2961=1,Customer_churn_Table!I2961,NA())</f>
        <v>#N/A</v>
      </c>
      <c r="W2961" s="2" t="e">
        <f>IF(Customer_churn_Table!N2961=1,Customer_churn_Table!M2961,NA())</f>
        <v>#N/A</v>
      </c>
    </row>
    <row r="2962" spans="20:23" x14ac:dyDescent="0.35">
      <c r="T2962" s="2">
        <f>IF(Customer_churn_Table!N2962=0,Customer_churn_Table!I2962,NA())</f>
        <v>123229.46</v>
      </c>
      <c r="U2962" s="2">
        <f>IF(Customer_churn_Table!N2962=0,Customer_churn_Table!M2962,NA())</f>
        <v>181221.09</v>
      </c>
      <c r="V2962" s="2" t="e">
        <f>IF(Customer_churn_Table!N2962=1,Customer_churn_Table!I2962,NA())</f>
        <v>#N/A</v>
      </c>
      <c r="W2962" s="2" t="e">
        <f>IF(Customer_churn_Table!N2962=1,Customer_churn_Table!M2962,NA())</f>
        <v>#N/A</v>
      </c>
    </row>
    <row r="2963" spans="20:23" x14ac:dyDescent="0.35">
      <c r="T2963" s="2">
        <f>IF(Customer_churn_Table!N2963=0,Customer_churn_Table!I2963,NA())</f>
        <v>76665.710000000006</v>
      </c>
      <c r="U2963" s="2">
        <f>IF(Customer_churn_Table!N2963=0,Customer_churn_Table!M2963,NA())</f>
        <v>163809.07999999999</v>
      </c>
      <c r="V2963" s="2" t="e">
        <f>IF(Customer_churn_Table!N2963=1,Customer_churn_Table!I2963,NA())</f>
        <v>#N/A</v>
      </c>
      <c r="W2963" s="2" t="e">
        <f>IF(Customer_churn_Table!N2963=1,Customer_churn_Table!M2963,NA())</f>
        <v>#N/A</v>
      </c>
    </row>
    <row r="2964" spans="20:23" x14ac:dyDescent="0.35">
      <c r="T2964" s="2" t="e">
        <f>IF(Customer_churn_Table!N2964=0,Customer_churn_Table!I2964,NA())</f>
        <v>#N/A</v>
      </c>
      <c r="U2964" s="2" t="e">
        <f>IF(Customer_churn_Table!N2964=0,Customer_churn_Table!M2964,NA())</f>
        <v>#N/A</v>
      </c>
      <c r="V2964" s="2">
        <f>IF(Customer_churn_Table!N2964=1,Customer_churn_Table!I2964,NA())</f>
        <v>140278.99</v>
      </c>
      <c r="W2964" s="2">
        <f>IF(Customer_churn_Table!N2964=1,Customer_churn_Table!M2964,NA())</f>
        <v>171457.06</v>
      </c>
    </row>
    <row r="2965" spans="20:23" x14ac:dyDescent="0.35">
      <c r="T2965" s="2">
        <f>IF(Customer_churn_Table!N2965=0,Customer_churn_Table!I2965,NA())</f>
        <v>0</v>
      </c>
      <c r="U2965" s="2">
        <f>IF(Customer_churn_Table!N2965=0,Customer_churn_Table!M2965,NA())</f>
        <v>15801.02</v>
      </c>
      <c r="V2965" s="2" t="e">
        <f>IF(Customer_churn_Table!N2965=1,Customer_churn_Table!I2965,NA())</f>
        <v>#N/A</v>
      </c>
      <c r="W2965" s="2" t="e">
        <f>IF(Customer_churn_Table!N2965=1,Customer_churn_Table!M2965,NA())</f>
        <v>#N/A</v>
      </c>
    </row>
    <row r="2966" spans="20:23" x14ac:dyDescent="0.35">
      <c r="T2966" s="2">
        <f>IF(Customer_churn_Table!N2966=0,Customer_churn_Table!I2966,NA())</f>
        <v>115764.32</v>
      </c>
      <c r="U2966" s="2">
        <f>IF(Customer_churn_Table!N2966=0,Customer_churn_Table!M2966,NA())</f>
        <v>102950.79</v>
      </c>
      <c r="V2966" s="2" t="e">
        <f>IF(Customer_churn_Table!N2966=1,Customer_churn_Table!I2966,NA())</f>
        <v>#N/A</v>
      </c>
      <c r="W2966" s="2" t="e">
        <f>IF(Customer_churn_Table!N2966=1,Customer_churn_Table!M2966,NA())</f>
        <v>#N/A</v>
      </c>
    </row>
    <row r="2967" spans="20:23" x14ac:dyDescent="0.35">
      <c r="T2967" s="2">
        <f>IF(Customer_churn_Table!N2967=0,Customer_churn_Table!I2967,NA())</f>
        <v>131142.53</v>
      </c>
      <c r="U2967" s="2">
        <f>IF(Customer_churn_Table!N2967=0,Customer_churn_Table!M2967,NA())</f>
        <v>174918.46</v>
      </c>
      <c r="V2967" s="2" t="e">
        <f>IF(Customer_churn_Table!N2967=1,Customer_churn_Table!I2967,NA())</f>
        <v>#N/A</v>
      </c>
      <c r="W2967" s="2" t="e">
        <f>IF(Customer_churn_Table!N2967=1,Customer_churn_Table!M2967,NA())</f>
        <v>#N/A</v>
      </c>
    </row>
    <row r="2968" spans="20:23" x14ac:dyDescent="0.35">
      <c r="T2968" s="2" t="e">
        <f>IF(Customer_churn_Table!N2968=0,Customer_churn_Table!I2968,NA())</f>
        <v>#N/A</v>
      </c>
      <c r="U2968" s="2" t="e">
        <f>IF(Customer_churn_Table!N2968=0,Customer_churn_Table!M2968,NA())</f>
        <v>#N/A</v>
      </c>
      <c r="V2968" s="2">
        <f>IF(Customer_churn_Table!N2968=1,Customer_churn_Table!I2968,NA())</f>
        <v>68375.27</v>
      </c>
      <c r="W2968" s="2">
        <f>IF(Customer_churn_Table!N2968=1,Customer_churn_Table!M2968,NA())</f>
        <v>193160.25</v>
      </c>
    </row>
    <row r="2969" spans="20:23" x14ac:dyDescent="0.35">
      <c r="T2969" s="2" t="e">
        <f>IF(Customer_churn_Table!N2969=0,Customer_churn_Table!I2969,NA())</f>
        <v>#N/A</v>
      </c>
      <c r="U2969" s="2" t="e">
        <f>IF(Customer_churn_Table!N2969=0,Customer_churn_Table!M2969,NA())</f>
        <v>#N/A</v>
      </c>
      <c r="V2969" s="2">
        <f>IF(Customer_churn_Table!N2969=1,Customer_churn_Table!I2969,NA())</f>
        <v>117833.3</v>
      </c>
      <c r="W2969" s="2">
        <f>IF(Customer_churn_Table!N2969=1,Customer_churn_Table!M2969,NA())</f>
        <v>5831</v>
      </c>
    </row>
    <row r="2970" spans="20:23" x14ac:dyDescent="0.35">
      <c r="T2970" s="2">
        <f>IF(Customer_churn_Table!N2970=0,Customer_churn_Table!I2970,NA())</f>
        <v>0</v>
      </c>
      <c r="U2970" s="2">
        <f>IF(Customer_churn_Table!N2970=0,Customer_churn_Table!M2970,NA())</f>
        <v>82298.59</v>
      </c>
      <c r="V2970" s="2" t="e">
        <f>IF(Customer_churn_Table!N2970=1,Customer_churn_Table!I2970,NA())</f>
        <v>#N/A</v>
      </c>
      <c r="W2970" s="2" t="e">
        <f>IF(Customer_churn_Table!N2970=1,Customer_churn_Table!M2970,NA())</f>
        <v>#N/A</v>
      </c>
    </row>
    <row r="2971" spans="20:23" x14ac:dyDescent="0.35">
      <c r="T2971" s="2">
        <f>IF(Customer_churn_Table!N2971=0,Customer_churn_Table!I2971,NA())</f>
        <v>0</v>
      </c>
      <c r="U2971" s="2">
        <f>IF(Customer_churn_Table!N2971=0,Customer_churn_Table!M2971,NA())</f>
        <v>130686.59</v>
      </c>
      <c r="V2971" s="2" t="e">
        <f>IF(Customer_churn_Table!N2971=1,Customer_churn_Table!I2971,NA())</f>
        <v>#N/A</v>
      </c>
      <c r="W2971" s="2" t="e">
        <f>IF(Customer_churn_Table!N2971=1,Customer_churn_Table!M2971,NA())</f>
        <v>#N/A</v>
      </c>
    </row>
    <row r="2972" spans="20:23" x14ac:dyDescent="0.35">
      <c r="T2972" s="2" t="e">
        <f>IF(Customer_churn_Table!N2972=0,Customer_churn_Table!I2972,NA())</f>
        <v>#N/A</v>
      </c>
      <c r="U2972" s="2" t="e">
        <f>IF(Customer_churn_Table!N2972=0,Customer_churn_Table!M2972,NA())</f>
        <v>#N/A</v>
      </c>
      <c r="V2972" s="2">
        <f>IF(Customer_churn_Table!N2972=1,Customer_churn_Table!I2972,NA())</f>
        <v>0</v>
      </c>
      <c r="W2972" s="2">
        <f>IF(Customer_churn_Table!N2972=1,Customer_churn_Table!M2972,NA())</f>
        <v>52885.23</v>
      </c>
    </row>
    <row r="2973" spans="20:23" x14ac:dyDescent="0.35">
      <c r="T2973" s="2">
        <f>IF(Customer_churn_Table!N2973=0,Customer_churn_Table!I2973,NA())</f>
        <v>111093.01</v>
      </c>
      <c r="U2973" s="2">
        <f>IF(Customer_churn_Table!N2973=0,Customer_churn_Table!M2973,NA())</f>
        <v>68985.990000000005</v>
      </c>
      <c r="V2973" s="2" t="e">
        <f>IF(Customer_churn_Table!N2973=1,Customer_churn_Table!I2973,NA())</f>
        <v>#N/A</v>
      </c>
      <c r="W2973" s="2" t="e">
        <f>IF(Customer_churn_Table!N2973=1,Customer_churn_Table!M2973,NA())</f>
        <v>#N/A</v>
      </c>
    </row>
    <row r="2974" spans="20:23" x14ac:dyDescent="0.35">
      <c r="T2974" s="2">
        <f>IF(Customer_churn_Table!N2974=0,Customer_churn_Table!I2974,NA())</f>
        <v>132657.54999999999</v>
      </c>
      <c r="U2974" s="2">
        <f>IF(Customer_churn_Table!N2974=0,Customer_churn_Table!M2974,NA())</f>
        <v>35367.19</v>
      </c>
      <c r="V2974" s="2" t="e">
        <f>IF(Customer_churn_Table!N2974=1,Customer_churn_Table!I2974,NA())</f>
        <v>#N/A</v>
      </c>
      <c r="W2974" s="2" t="e">
        <f>IF(Customer_churn_Table!N2974=1,Customer_churn_Table!M2974,NA())</f>
        <v>#N/A</v>
      </c>
    </row>
    <row r="2975" spans="20:23" x14ac:dyDescent="0.35">
      <c r="T2975" s="2" t="e">
        <f>IF(Customer_churn_Table!N2975=0,Customer_churn_Table!I2975,NA())</f>
        <v>#N/A</v>
      </c>
      <c r="U2975" s="2" t="e">
        <f>IF(Customer_churn_Table!N2975=0,Customer_churn_Table!M2975,NA())</f>
        <v>#N/A</v>
      </c>
      <c r="V2975" s="2">
        <f>IF(Customer_churn_Table!N2975=1,Customer_churn_Table!I2975,NA())</f>
        <v>128882.49</v>
      </c>
      <c r="W2975" s="2">
        <f>IF(Customer_churn_Table!N2975=1,Customer_churn_Table!M2975,NA())</f>
        <v>196241.94</v>
      </c>
    </row>
    <row r="2976" spans="20:23" x14ac:dyDescent="0.35">
      <c r="T2976" s="2">
        <f>IF(Customer_churn_Table!N2976=0,Customer_churn_Table!I2976,NA())</f>
        <v>69129.59</v>
      </c>
      <c r="U2976" s="2">
        <f>IF(Customer_churn_Table!N2976=0,Customer_churn_Table!M2976,NA())</f>
        <v>170705.53</v>
      </c>
      <c r="V2976" s="2" t="e">
        <f>IF(Customer_churn_Table!N2976=1,Customer_churn_Table!I2976,NA())</f>
        <v>#N/A</v>
      </c>
      <c r="W2976" s="2" t="e">
        <f>IF(Customer_churn_Table!N2976=1,Customer_churn_Table!M2976,NA())</f>
        <v>#N/A</v>
      </c>
    </row>
    <row r="2977" spans="20:23" x14ac:dyDescent="0.35">
      <c r="T2977" s="2">
        <f>IF(Customer_churn_Table!N2977=0,Customer_churn_Table!I2977,NA())</f>
        <v>0</v>
      </c>
      <c r="U2977" s="2">
        <f>IF(Customer_churn_Table!N2977=0,Customer_churn_Table!M2977,NA())</f>
        <v>126477.41</v>
      </c>
      <c r="V2977" s="2" t="e">
        <f>IF(Customer_churn_Table!N2977=1,Customer_churn_Table!I2977,NA())</f>
        <v>#N/A</v>
      </c>
      <c r="W2977" s="2" t="e">
        <f>IF(Customer_churn_Table!N2977=1,Customer_churn_Table!M2977,NA())</f>
        <v>#N/A</v>
      </c>
    </row>
    <row r="2978" spans="20:23" x14ac:dyDescent="0.35">
      <c r="T2978" s="2">
        <f>IF(Customer_churn_Table!N2978=0,Customer_churn_Table!I2978,NA())</f>
        <v>121404.64</v>
      </c>
      <c r="U2978" s="2">
        <f>IF(Customer_churn_Table!N2978=0,Customer_churn_Table!M2978,NA())</f>
        <v>159618.17000000001</v>
      </c>
      <c r="V2978" s="2" t="e">
        <f>IF(Customer_churn_Table!N2978=1,Customer_churn_Table!I2978,NA())</f>
        <v>#N/A</v>
      </c>
      <c r="W2978" s="2" t="e">
        <f>IF(Customer_churn_Table!N2978=1,Customer_churn_Table!M2978,NA())</f>
        <v>#N/A</v>
      </c>
    </row>
    <row r="2979" spans="20:23" x14ac:dyDescent="0.35">
      <c r="T2979" s="2" t="e">
        <f>IF(Customer_churn_Table!N2979=0,Customer_churn_Table!I2979,NA())</f>
        <v>#N/A</v>
      </c>
      <c r="U2979" s="2" t="e">
        <f>IF(Customer_churn_Table!N2979=0,Customer_churn_Table!M2979,NA())</f>
        <v>#N/A</v>
      </c>
      <c r="V2979" s="2">
        <f>IF(Customer_churn_Table!N2979=1,Customer_churn_Table!I2979,NA())</f>
        <v>131355.29999999999</v>
      </c>
      <c r="W2979" s="2">
        <f>IF(Customer_churn_Table!N2979=1,Customer_churn_Table!M2979,NA())</f>
        <v>195395.33</v>
      </c>
    </row>
    <row r="2980" spans="20:23" x14ac:dyDescent="0.35">
      <c r="T2980" s="2">
        <f>IF(Customer_churn_Table!N2980=0,Customer_churn_Table!I2980,NA())</f>
        <v>102097.33</v>
      </c>
      <c r="U2980" s="2">
        <f>IF(Customer_churn_Table!N2980=0,Customer_churn_Table!M2980,NA())</f>
        <v>168285.85</v>
      </c>
      <c r="V2980" s="2" t="e">
        <f>IF(Customer_churn_Table!N2980=1,Customer_churn_Table!I2980,NA())</f>
        <v>#N/A</v>
      </c>
      <c r="W2980" s="2" t="e">
        <f>IF(Customer_churn_Table!N2980=1,Customer_churn_Table!M2980,NA())</f>
        <v>#N/A</v>
      </c>
    </row>
    <row r="2981" spans="20:23" x14ac:dyDescent="0.35">
      <c r="T2981" s="2">
        <f>IF(Customer_churn_Table!N2981=0,Customer_churn_Table!I2981,NA())</f>
        <v>154863.15</v>
      </c>
      <c r="U2981" s="2">
        <f>IF(Customer_churn_Table!N2981=0,Customer_churn_Table!M2981,NA())</f>
        <v>138052.51</v>
      </c>
      <c r="V2981" s="2" t="e">
        <f>IF(Customer_churn_Table!N2981=1,Customer_churn_Table!I2981,NA())</f>
        <v>#N/A</v>
      </c>
      <c r="W2981" s="2" t="e">
        <f>IF(Customer_churn_Table!N2981=1,Customer_churn_Table!M2981,NA())</f>
        <v>#N/A</v>
      </c>
    </row>
    <row r="2982" spans="20:23" x14ac:dyDescent="0.35">
      <c r="T2982" s="2">
        <f>IF(Customer_churn_Table!N2982=0,Customer_churn_Table!I2982,NA())</f>
        <v>99945.93</v>
      </c>
      <c r="U2982" s="2">
        <f>IF(Customer_churn_Table!N2982=0,Customer_churn_Table!M2982,NA())</f>
        <v>71179.31</v>
      </c>
      <c r="V2982" s="2" t="e">
        <f>IF(Customer_churn_Table!N2982=1,Customer_churn_Table!I2982,NA())</f>
        <v>#N/A</v>
      </c>
      <c r="W2982" s="2" t="e">
        <f>IF(Customer_churn_Table!N2982=1,Customer_churn_Table!M2982,NA())</f>
        <v>#N/A</v>
      </c>
    </row>
    <row r="2983" spans="20:23" x14ac:dyDescent="0.35">
      <c r="T2983" s="2">
        <f>IF(Customer_churn_Table!N2983=0,Customer_churn_Table!I2983,NA())</f>
        <v>121704.32000000001</v>
      </c>
      <c r="U2983" s="2">
        <f>IF(Customer_churn_Table!N2983=0,Customer_churn_Table!M2983,NA())</f>
        <v>55556.3</v>
      </c>
      <c r="V2983" s="2" t="e">
        <f>IF(Customer_churn_Table!N2983=1,Customer_churn_Table!I2983,NA())</f>
        <v>#N/A</v>
      </c>
      <c r="W2983" s="2" t="e">
        <f>IF(Customer_churn_Table!N2983=1,Customer_churn_Table!M2983,NA())</f>
        <v>#N/A</v>
      </c>
    </row>
    <row r="2984" spans="20:23" x14ac:dyDescent="0.35">
      <c r="T2984" s="2">
        <f>IF(Customer_churn_Table!N2984=0,Customer_churn_Table!I2984,NA())</f>
        <v>0</v>
      </c>
      <c r="U2984" s="2">
        <f>IF(Customer_churn_Table!N2984=0,Customer_churn_Table!M2984,NA())</f>
        <v>31705.19</v>
      </c>
      <c r="V2984" s="2" t="e">
        <f>IF(Customer_churn_Table!N2984=1,Customer_churn_Table!I2984,NA())</f>
        <v>#N/A</v>
      </c>
      <c r="W2984" s="2" t="e">
        <f>IF(Customer_churn_Table!N2984=1,Customer_churn_Table!M2984,NA())</f>
        <v>#N/A</v>
      </c>
    </row>
    <row r="2985" spans="20:23" x14ac:dyDescent="0.35">
      <c r="T2985" s="2">
        <f>IF(Customer_churn_Table!N2985=0,Customer_churn_Table!I2985,NA())</f>
        <v>138782.76</v>
      </c>
      <c r="U2985" s="2">
        <f>IF(Customer_churn_Table!N2985=0,Customer_churn_Table!M2985,NA())</f>
        <v>186118.93</v>
      </c>
      <c r="V2985" s="2" t="e">
        <f>IF(Customer_churn_Table!N2985=1,Customer_churn_Table!I2985,NA())</f>
        <v>#N/A</v>
      </c>
      <c r="W2985" s="2" t="e">
        <f>IF(Customer_churn_Table!N2985=1,Customer_churn_Table!M2985,NA())</f>
        <v>#N/A</v>
      </c>
    </row>
    <row r="2986" spans="20:23" x14ac:dyDescent="0.35">
      <c r="T2986" s="2">
        <f>IF(Customer_churn_Table!N2986=0,Customer_churn_Table!I2986,NA())</f>
        <v>0</v>
      </c>
      <c r="U2986" s="2">
        <f>IF(Customer_churn_Table!N2986=0,Customer_churn_Table!M2986,NA())</f>
        <v>195580.28</v>
      </c>
      <c r="V2986" s="2" t="e">
        <f>IF(Customer_churn_Table!N2986=1,Customer_churn_Table!I2986,NA())</f>
        <v>#N/A</v>
      </c>
      <c r="W2986" s="2" t="e">
        <f>IF(Customer_churn_Table!N2986=1,Customer_churn_Table!M2986,NA())</f>
        <v>#N/A</v>
      </c>
    </row>
    <row r="2987" spans="20:23" x14ac:dyDescent="0.35">
      <c r="T2987" s="2">
        <f>IF(Customer_churn_Table!N2987=0,Customer_churn_Table!I2987,NA())</f>
        <v>136291.71</v>
      </c>
      <c r="U2987" s="2">
        <f>IF(Customer_churn_Table!N2987=0,Customer_churn_Table!M2987,NA())</f>
        <v>54113.38</v>
      </c>
      <c r="V2987" s="2" t="e">
        <f>IF(Customer_churn_Table!N2987=1,Customer_churn_Table!I2987,NA())</f>
        <v>#N/A</v>
      </c>
      <c r="W2987" s="2" t="e">
        <f>IF(Customer_churn_Table!N2987=1,Customer_churn_Table!M2987,NA())</f>
        <v>#N/A</v>
      </c>
    </row>
    <row r="2988" spans="20:23" x14ac:dyDescent="0.35">
      <c r="T2988" s="2">
        <f>IF(Customer_churn_Table!N2988=0,Customer_churn_Table!I2988,NA())</f>
        <v>107856.57</v>
      </c>
      <c r="U2988" s="2">
        <f>IF(Customer_churn_Table!N2988=0,Customer_churn_Table!M2988,NA())</f>
        <v>127528.84</v>
      </c>
      <c r="V2988" s="2" t="e">
        <f>IF(Customer_churn_Table!N2988=1,Customer_churn_Table!I2988,NA())</f>
        <v>#N/A</v>
      </c>
      <c r="W2988" s="2" t="e">
        <f>IF(Customer_churn_Table!N2988=1,Customer_churn_Table!M2988,NA())</f>
        <v>#N/A</v>
      </c>
    </row>
    <row r="2989" spans="20:23" x14ac:dyDescent="0.35">
      <c r="T2989" s="2" t="e">
        <f>IF(Customer_churn_Table!N2989=0,Customer_churn_Table!I2989,NA())</f>
        <v>#N/A</v>
      </c>
      <c r="U2989" s="2" t="e">
        <f>IF(Customer_churn_Table!N2989=0,Customer_churn_Table!M2989,NA())</f>
        <v>#N/A</v>
      </c>
      <c r="V2989" s="2">
        <f>IF(Customer_churn_Table!N2989=1,Customer_churn_Table!I2989,NA())</f>
        <v>108348.66</v>
      </c>
      <c r="W2989" s="2">
        <f>IF(Customer_churn_Table!N2989=1,Customer_churn_Table!M2989,NA())</f>
        <v>60231.74</v>
      </c>
    </row>
    <row r="2990" spans="20:23" x14ac:dyDescent="0.35">
      <c r="T2990" s="2" t="e">
        <f>IF(Customer_churn_Table!N2990=0,Customer_churn_Table!I2990,NA())</f>
        <v>#N/A</v>
      </c>
      <c r="U2990" s="2" t="e">
        <f>IF(Customer_churn_Table!N2990=0,Customer_churn_Table!M2990,NA())</f>
        <v>#N/A</v>
      </c>
      <c r="V2990" s="2">
        <f>IF(Customer_churn_Table!N2990=1,Customer_churn_Table!I2990,NA())</f>
        <v>93871.95</v>
      </c>
      <c r="W2990" s="2">
        <f>IF(Customer_churn_Table!N2990=1,Customer_churn_Table!M2990,NA())</f>
        <v>156878.42000000001</v>
      </c>
    </row>
    <row r="2991" spans="20:23" x14ac:dyDescent="0.35">
      <c r="T2991" s="2" t="e">
        <f>IF(Customer_churn_Table!N2991=0,Customer_churn_Table!I2991,NA())</f>
        <v>#N/A</v>
      </c>
      <c r="U2991" s="2" t="e">
        <f>IF(Customer_churn_Table!N2991=0,Customer_churn_Table!M2991,NA())</f>
        <v>#N/A</v>
      </c>
      <c r="V2991" s="2">
        <f>IF(Customer_churn_Table!N2991=1,Customer_churn_Table!I2991,NA())</f>
        <v>0</v>
      </c>
      <c r="W2991" s="2">
        <f>IF(Customer_churn_Table!N2991=1,Customer_churn_Table!M2991,NA())</f>
        <v>182784.11</v>
      </c>
    </row>
    <row r="2992" spans="20:23" x14ac:dyDescent="0.35">
      <c r="T2992" s="2">
        <f>IF(Customer_churn_Table!N2992=0,Customer_churn_Table!I2992,NA())</f>
        <v>125860.2</v>
      </c>
      <c r="U2992" s="2">
        <f>IF(Customer_churn_Table!N2992=0,Customer_churn_Table!M2992,NA())</f>
        <v>129690.5</v>
      </c>
      <c r="V2992" s="2" t="e">
        <f>IF(Customer_churn_Table!N2992=1,Customer_churn_Table!I2992,NA())</f>
        <v>#N/A</v>
      </c>
      <c r="W2992" s="2" t="e">
        <f>IF(Customer_churn_Table!N2992=1,Customer_churn_Table!M2992,NA())</f>
        <v>#N/A</v>
      </c>
    </row>
    <row r="2993" spans="20:23" x14ac:dyDescent="0.35">
      <c r="T2993" s="2">
        <f>IF(Customer_churn_Table!N2993=0,Customer_churn_Table!I2993,NA())</f>
        <v>172713.44</v>
      </c>
      <c r="U2993" s="2">
        <f>IF(Customer_churn_Table!N2993=0,Customer_churn_Table!M2993,NA())</f>
        <v>113860.81</v>
      </c>
      <c r="V2993" s="2" t="e">
        <f>IF(Customer_churn_Table!N2993=1,Customer_churn_Table!I2993,NA())</f>
        <v>#N/A</v>
      </c>
      <c r="W2993" s="2" t="e">
        <f>IF(Customer_churn_Table!N2993=1,Customer_churn_Table!M2993,NA())</f>
        <v>#N/A</v>
      </c>
    </row>
    <row r="2994" spans="20:23" x14ac:dyDescent="0.35">
      <c r="T2994" s="2">
        <f>IF(Customer_churn_Table!N2994=0,Customer_churn_Table!I2994,NA())</f>
        <v>0</v>
      </c>
      <c r="U2994" s="2">
        <f>IF(Customer_churn_Table!N2994=0,Customer_churn_Table!M2994,NA())</f>
        <v>184524.74</v>
      </c>
      <c r="V2994" s="2" t="e">
        <f>IF(Customer_churn_Table!N2994=1,Customer_churn_Table!I2994,NA())</f>
        <v>#N/A</v>
      </c>
      <c r="W2994" s="2" t="e">
        <f>IF(Customer_churn_Table!N2994=1,Customer_churn_Table!M2994,NA())</f>
        <v>#N/A</v>
      </c>
    </row>
    <row r="2995" spans="20:23" x14ac:dyDescent="0.35">
      <c r="T2995" s="2">
        <f>IF(Customer_churn_Table!N2995=0,Customer_churn_Table!I2995,NA())</f>
        <v>0</v>
      </c>
      <c r="U2995" s="2">
        <f>IF(Customer_churn_Table!N2995=0,Customer_churn_Table!M2995,NA())</f>
        <v>36124.980000000003</v>
      </c>
      <c r="V2995" s="2" t="e">
        <f>IF(Customer_churn_Table!N2995=1,Customer_churn_Table!I2995,NA())</f>
        <v>#N/A</v>
      </c>
      <c r="W2995" s="2" t="e">
        <f>IF(Customer_churn_Table!N2995=1,Customer_churn_Table!M2995,NA())</f>
        <v>#N/A</v>
      </c>
    </row>
    <row r="2996" spans="20:23" x14ac:dyDescent="0.35">
      <c r="T2996" s="2">
        <f>IF(Customer_churn_Table!N2996=0,Customer_churn_Table!I2996,NA())</f>
        <v>130786.92</v>
      </c>
      <c r="U2996" s="2">
        <f>IF(Customer_churn_Table!N2996=0,Customer_churn_Table!M2996,NA())</f>
        <v>121316.07</v>
      </c>
      <c r="V2996" s="2" t="e">
        <f>IF(Customer_churn_Table!N2996=1,Customer_churn_Table!I2996,NA())</f>
        <v>#N/A</v>
      </c>
      <c r="W2996" s="2" t="e">
        <f>IF(Customer_churn_Table!N2996=1,Customer_churn_Table!M2996,NA())</f>
        <v>#N/A</v>
      </c>
    </row>
    <row r="2997" spans="20:23" x14ac:dyDescent="0.35">
      <c r="T2997" s="2">
        <f>IF(Customer_churn_Table!N2997=0,Customer_churn_Table!I2997,NA())</f>
        <v>112367.34</v>
      </c>
      <c r="U2997" s="2">
        <f>IF(Customer_churn_Table!N2997=0,Customer_churn_Table!M2997,NA())</f>
        <v>185630.76</v>
      </c>
      <c r="V2997" s="2" t="e">
        <f>IF(Customer_churn_Table!N2997=1,Customer_churn_Table!I2997,NA())</f>
        <v>#N/A</v>
      </c>
      <c r="W2997" s="2" t="e">
        <f>IF(Customer_churn_Table!N2997=1,Customer_churn_Table!M2997,NA())</f>
        <v>#N/A</v>
      </c>
    </row>
    <row r="2998" spans="20:23" x14ac:dyDescent="0.35">
      <c r="T2998" s="2">
        <f>IF(Customer_churn_Table!N2998=0,Customer_churn_Table!I2998,NA())</f>
        <v>91091.06</v>
      </c>
      <c r="U2998" s="2">
        <f>IF(Customer_churn_Table!N2998=0,Customer_churn_Table!M2998,NA())</f>
        <v>71133.119999999995</v>
      </c>
      <c r="V2998" s="2" t="e">
        <f>IF(Customer_churn_Table!N2998=1,Customer_churn_Table!I2998,NA())</f>
        <v>#N/A</v>
      </c>
      <c r="W2998" s="2" t="e">
        <f>IF(Customer_churn_Table!N2998=1,Customer_churn_Table!M2998,NA())</f>
        <v>#N/A</v>
      </c>
    </row>
    <row r="2999" spans="20:23" x14ac:dyDescent="0.35">
      <c r="T2999" s="2">
        <f>IF(Customer_churn_Table!N2999=0,Customer_churn_Table!I2999,NA())</f>
        <v>106198.5</v>
      </c>
      <c r="U2999" s="2">
        <f>IF(Customer_churn_Table!N2999=0,Customer_churn_Table!M2999,NA())</f>
        <v>32020.42</v>
      </c>
      <c r="V2999" s="2" t="e">
        <f>IF(Customer_churn_Table!N2999=1,Customer_churn_Table!I2999,NA())</f>
        <v>#N/A</v>
      </c>
      <c r="W2999" s="2" t="e">
        <f>IF(Customer_churn_Table!N2999=1,Customer_churn_Table!M2999,NA())</f>
        <v>#N/A</v>
      </c>
    </row>
    <row r="3000" spans="20:23" x14ac:dyDescent="0.35">
      <c r="T3000" s="2">
        <f>IF(Customer_churn_Table!N3000=0,Customer_churn_Table!I3000,NA())</f>
        <v>142669.93</v>
      </c>
      <c r="U3000" s="2">
        <f>IF(Customer_churn_Table!N3000=0,Customer_churn_Table!M3000,NA())</f>
        <v>162760.95999999999</v>
      </c>
      <c r="V3000" s="2" t="e">
        <f>IF(Customer_churn_Table!N3000=1,Customer_churn_Table!I3000,NA())</f>
        <v>#N/A</v>
      </c>
      <c r="W3000" s="2" t="e">
        <f>IF(Customer_churn_Table!N3000=1,Customer_churn_Table!M3000,NA())</f>
        <v>#N/A</v>
      </c>
    </row>
    <row r="3001" spans="20:23" x14ac:dyDescent="0.35">
      <c r="T3001" s="2">
        <f>IF(Customer_churn_Table!N3001=0,Customer_churn_Table!I3001,NA())</f>
        <v>112833.35</v>
      </c>
      <c r="U3001" s="2">
        <f>IF(Customer_churn_Table!N3001=0,Customer_churn_Table!M3001,NA())</f>
        <v>175178.56</v>
      </c>
      <c r="V3001" s="2" t="e">
        <f>IF(Customer_churn_Table!N3001=1,Customer_churn_Table!I3001,NA())</f>
        <v>#N/A</v>
      </c>
      <c r="W3001" s="2" t="e">
        <f>IF(Customer_churn_Table!N3001=1,Customer_churn_Table!M3001,NA())</f>
        <v>#N/A</v>
      </c>
    </row>
    <row r="3002" spans="20:23" x14ac:dyDescent="0.35">
      <c r="T3002" s="2">
        <f>IF(Customer_churn_Table!N3002=0,Customer_churn_Table!I3002,NA())</f>
        <v>0</v>
      </c>
      <c r="U3002" s="2">
        <f>IF(Customer_churn_Table!N3002=0,Customer_churn_Table!M3002,NA())</f>
        <v>177099.71</v>
      </c>
      <c r="V3002" s="2" t="e">
        <f>IF(Customer_churn_Table!N3002=1,Customer_churn_Table!I3002,NA())</f>
        <v>#N/A</v>
      </c>
      <c r="W3002" s="2" t="e">
        <f>IF(Customer_churn_Table!N3002=1,Customer_churn_Table!M3002,NA())</f>
        <v>#N/A</v>
      </c>
    </row>
    <row r="3003" spans="20:23" x14ac:dyDescent="0.35">
      <c r="T3003" s="2">
        <f>IF(Customer_churn_Table!N3003=0,Customer_churn_Table!I3003,NA())</f>
        <v>0</v>
      </c>
      <c r="U3003" s="2">
        <f>IF(Customer_churn_Table!N3003=0,Customer_churn_Table!M3003,NA())</f>
        <v>66406.37</v>
      </c>
      <c r="V3003" s="2" t="e">
        <f>IF(Customer_churn_Table!N3003=1,Customer_churn_Table!I3003,NA())</f>
        <v>#N/A</v>
      </c>
      <c r="W3003" s="2" t="e">
        <f>IF(Customer_churn_Table!N3003=1,Customer_churn_Table!M3003,NA())</f>
        <v>#N/A</v>
      </c>
    </row>
    <row r="3004" spans="20:23" x14ac:dyDescent="0.35">
      <c r="T3004" s="2">
        <f>IF(Customer_churn_Table!N3004=0,Customer_churn_Table!I3004,NA())</f>
        <v>104336.43</v>
      </c>
      <c r="U3004" s="2">
        <f>IF(Customer_churn_Table!N3004=0,Customer_churn_Table!M3004,NA())</f>
        <v>59559.81</v>
      </c>
      <c r="V3004" s="2" t="e">
        <f>IF(Customer_churn_Table!N3004=1,Customer_churn_Table!I3004,NA())</f>
        <v>#N/A</v>
      </c>
      <c r="W3004" s="2" t="e">
        <f>IF(Customer_churn_Table!N3004=1,Customer_churn_Table!M3004,NA())</f>
        <v>#N/A</v>
      </c>
    </row>
    <row r="3005" spans="20:23" x14ac:dyDescent="0.35">
      <c r="T3005" s="2">
        <f>IF(Customer_churn_Table!N3005=0,Customer_churn_Table!I3005,NA())</f>
        <v>104305.74</v>
      </c>
      <c r="U3005" s="2">
        <f>IF(Customer_churn_Table!N3005=0,Customer_churn_Table!M3005,NA())</f>
        <v>175750.21</v>
      </c>
      <c r="V3005" s="2" t="e">
        <f>IF(Customer_churn_Table!N3005=1,Customer_churn_Table!I3005,NA())</f>
        <v>#N/A</v>
      </c>
      <c r="W3005" s="2" t="e">
        <f>IF(Customer_churn_Table!N3005=1,Customer_churn_Table!M3005,NA())</f>
        <v>#N/A</v>
      </c>
    </row>
    <row r="3006" spans="20:23" x14ac:dyDescent="0.35">
      <c r="T3006" s="2">
        <f>IF(Customer_churn_Table!N3006=0,Customer_churn_Table!I3006,NA())</f>
        <v>140187.1</v>
      </c>
      <c r="U3006" s="2">
        <f>IF(Customer_churn_Table!N3006=0,Customer_churn_Table!M3006,NA())</f>
        <v>174311.3</v>
      </c>
      <c r="V3006" s="2" t="e">
        <f>IF(Customer_churn_Table!N3006=1,Customer_churn_Table!I3006,NA())</f>
        <v>#N/A</v>
      </c>
      <c r="W3006" s="2" t="e">
        <f>IF(Customer_churn_Table!N3006=1,Customer_churn_Table!M3006,NA())</f>
        <v>#N/A</v>
      </c>
    </row>
    <row r="3007" spans="20:23" x14ac:dyDescent="0.35">
      <c r="T3007" s="2">
        <f>IF(Customer_churn_Table!N3007=0,Customer_churn_Table!I3007,NA())</f>
        <v>0</v>
      </c>
      <c r="U3007" s="2">
        <f>IF(Customer_churn_Table!N3007=0,Customer_churn_Table!M3007,NA())</f>
        <v>171716.81</v>
      </c>
      <c r="V3007" s="2" t="e">
        <f>IF(Customer_churn_Table!N3007=1,Customer_churn_Table!I3007,NA())</f>
        <v>#N/A</v>
      </c>
      <c r="W3007" s="2" t="e">
        <f>IF(Customer_churn_Table!N3007=1,Customer_churn_Table!M3007,NA())</f>
        <v>#N/A</v>
      </c>
    </row>
    <row r="3008" spans="20:23" x14ac:dyDescent="0.35">
      <c r="T3008" s="2" t="e">
        <f>IF(Customer_churn_Table!N3008=0,Customer_churn_Table!I3008,NA())</f>
        <v>#N/A</v>
      </c>
      <c r="U3008" s="2" t="e">
        <f>IF(Customer_churn_Table!N3008=0,Customer_churn_Table!M3008,NA())</f>
        <v>#N/A</v>
      </c>
      <c r="V3008" s="2">
        <f>IF(Customer_churn_Table!N3008=1,Customer_churn_Table!I3008,NA())</f>
        <v>114959.12</v>
      </c>
      <c r="W3008" s="2">
        <f>IF(Customer_churn_Table!N3008=1,Customer_churn_Table!M3008,NA())</f>
        <v>189362.39</v>
      </c>
    </row>
    <row r="3009" spans="20:23" x14ac:dyDescent="0.35">
      <c r="T3009" s="2" t="e">
        <f>IF(Customer_churn_Table!N3009=0,Customer_churn_Table!I3009,NA())</f>
        <v>#N/A</v>
      </c>
      <c r="U3009" s="2" t="e">
        <f>IF(Customer_churn_Table!N3009=0,Customer_churn_Table!M3009,NA())</f>
        <v>#N/A</v>
      </c>
      <c r="V3009" s="2">
        <f>IF(Customer_churn_Table!N3009=1,Customer_churn_Table!I3009,NA())</f>
        <v>164704.38</v>
      </c>
      <c r="W3009" s="2">
        <f>IF(Customer_churn_Table!N3009=1,Customer_churn_Table!M3009,NA())</f>
        <v>180716.1</v>
      </c>
    </row>
    <row r="3010" spans="20:23" x14ac:dyDescent="0.35">
      <c r="T3010" s="2">
        <f>IF(Customer_churn_Table!N3010=0,Customer_churn_Table!I3010,NA())</f>
        <v>119096.55</v>
      </c>
      <c r="U3010" s="2">
        <f>IF(Customer_churn_Table!N3010=0,Customer_churn_Table!M3010,NA())</f>
        <v>116977.89</v>
      </c>
      <c r="V3010" s="2" t="e">
        <f>IF(Customer_churn_Table!N3010=1,Customer_churn_Table!I3010,NA())</f>
        <v>#N/A</v>
      </c>
      <c r="W3010" s="2" t="e">
        <f>IF(Customer_churn_Table!N3010=1,Customer_churn_Table!M3010,NA())</f>
        <v>#N/A</v>
      </c>
    </row>
    <row r="3011" spans="20:23" x14ac:dyDescent="0.35">
      <c r="T3011" s="2">
        <f>IF(Customer_churn_Table!N3011=0,Customer_churn_Table!I3011,NA())</f>
        <v>0</v>
      </c>
      <c r="U3011" s="2">
        <f>IF(Customer_churn_Table!N3011=0,Customer_churn_Table!M3011,NA())</f>
        <v>185105.44</v>
      </c>
      <c r="V3011" s="2" t="e">
        <f>IF(Customer_churn_Table!N3011=1,Customer_churn_Table!I3011,NA())</f>
        <v>#N/A</v>
      </c>
      <c r="W3011" s="2" t="e">
        <f>IF(Customer_churn_Table!N3011=1,Customer_churn_Table!M3011,NA())</f>
        <v>#N/A</v>
      </c>
    </row>
    <row r="3012" spans="20:23" x14ac:dyDescent="0.35">
      <c r="T3012" s="2" t="e">
        <f>IF(Customer_churn_Table!N3012=0,Customer_churn_Table!I3012,NA())</f>
        <v>#N/A</v>
      </c>
      <c r="U3012" s="2" t="e">
        <f>IF(Customer_churn_Table!N3012=0,Customer_churn_Table!M3012,NA())</f>
        <v>#N/A</v>
      </c>
      <c r="V3012" s="2">
        <f>IF(Customer_churn_Table!N3012=1,Customer_churn_Table!I3012,NA())</f>
        <v>0</v>
      </c>
      <c r="W3012" s="2">
        <f>IF(Customer_churn_Table!N3012=1,Customer_churn_Table!M3012,NA())</f>
        <v>35046.97</v>
      </c>
    </row>
    <row r="3013" spans="20:23" x14ac:dyDescent="0.35">
      <c r="T3013" s="2">
        <f>IF(Customer_churn_Table!N3013=0,Customer_churn_Table!I3013,NA())</f>
        <v>0</v>
      </c>
      <c r="U3013" s="2">
        <f>IF(Customer_churn_Table!N3013=0,Customer_churn_Table!M3013,NA())</f>
        <v>36251</v>
      </c>
      <c r="V3013" s="2" t="e">
        <f>IF(Customer_churn_Table!N3013=1,Customer_churn_Table!I3013,NA())</f>
        <v>#N/A</v>
      </c>
      <c r="W3013" s="2" t="e">
        <f>IF(Customer_churn_Table!N3013=1,Customer_churn_Table!M3013,NA())</f>
        <v>#N/A</v>
      </c>
    </row>
    <row r="3014" spans="20:23" x14ac:dyDescent="0.35">
      <c r="T3014" s="2">
        <f>IF(Customer_churn_Table!N3014=0,Customer_churn_Table!I3014,NA())</f>
        <v>115465.28</v>
      </c>
      <c r="U3014" s="2">
        <f>IF(Customer_churn_Table!N3014=0,Customer_churn_Table!M3014,NA())</f>
        <v>103174.5</v>
      </c>
      <c r="V3014" s="2" t="e">
        <f>IF(Customer_churn_Table!N3014=1,Customer_churn_Table!I3014,NA())</f>
        <v>#N/A</v>
      </c>
      <c r="W3014" s="2" t="e">
        <f>IF(Customer_churn_Table!N3014=1,Customer_churn_Table!M3014,NA())</f>
        <v>#N/A</v>
      </c>
    </row>
    <row r="3015" spans="20:23" x14ac:dyDescent="0.35">
      <c r="T3015" s="2">
        <f>IF(Customer_churn_Table!N3015=0,Customer_churn_Table!I3015,NA())</f>
        <v>0</v>
      </c>
      <c r="U3015" s="2">
        <f>IF(Customer_churn_Table!N3015=0,Customer_churn_Table!M3015,NA())</f>
        <v>122642.09</v>
      </c>
      <c r="V3015" s="2" t="e">
        <f>IF(Customer_churn_Table!N3015=1,Customer_churn_Table!I3015,NA())</f>
        <v>#N/A</v>
      </c>
      <c r="W3015" s="2" t="e">
        <f>IF(Customer_churn_Table!N3015=1,Customer_churn_Table!M3015,NA())</f>
        <v>#N/A</v>
      </c>
    </row>
    <row r="3016" spans="20:23" x14ac:dyDescent="0.35">
      <c r="T3016" s="2">
        <f>IF(Customer_churn_Table!N3016=0,Customer_churn_Table!I3016,NA())</f>
        <v>184926.61</v>
      </c>
      <c r="U3016" s="2">
        <f>IF(Customer_churn_Table!N3016=0,Customer_churn_Table!M3016,NA())</f>
        <v>122937.57</v>
      </c>
      <c r="V3016" s="2" t="e">
        <f>IF(Customer_churn_Table!N3016=1,Customer_churn_Table!I3016,NA())</f>
        <v>#N/A</v>
      </c>
      <c r="W3016" s="2" t="e">
        <f>IF(Customer_churn_Table!N3016=1,Customer_churn_Table!M3016,NA())</f>
        <v>#N/A</v>
      </c>
    </row>
    <row r="3017" spans="20:23" x14ac:dyDescent="0.35">
      <c r="T3017" s="2">
        <f>IF(Customer_churn_Table!N3017=0,Customer_churn_Table!I3017,NA())</f>
        <v>85957.88</v>
      </c>
      <c r="U3017" s="2">
        <f>IF(Customer_churn_Table!N3017=0,Customer_churn_Table!M3017,NA())</f>
        <v>8757.39</v>
      </c>
      <c r="V3017" s="2" t="e">
        <f>IF(Customer_churn_Table!N3017=1,Customer_churn_Table!I3017,NA())</f>
        <v>#N/A</v>
      </c>
      <c r="W3017" s="2" t="e">
        <f>IF(Customer_churn_Table!N3017=1,Customer_churn_Table!M3017,NA())</f>
        <v>#N/A</v>
      </c>
    </row>
    <row r="3018" spans="20:23" x14ac:dyDescent="0.35">
      <c r="T3018" s="2">
        <f>IF(Customer_churn_Table!N3018=0,Customer_churn_Table!I3018,NA())</f>
        <v>114084.6</v>
      </c>
      <c r="U3018" s="2">
        <f>IF(Customer_churn_Table!N3018=0,Customer_churn_Table!M3018,NA())</f>
        <v>125782.29</v>
      </c>
      <c r="V3018" s="2" t="e">
        <f>IF(Customer_churn_Table!N3018=1,Customer_churn_Table!I3018,NA())</f>
        <v>#N/A</v>
      </c>
      <c r="W3018" s="2" t="e">
        <f>IF(Customer_churn_Table!N3018=1,Customer_churn_Table!M3018,NA())</f>
        <v>#N/A</v>
      </c>
    </row>
    <row r="3019" spans="20:23" x14ac:dyDescent="0.35">
      <c r="T3019" s="2">
        <f>IF(Customer_churn_Table!N3019=0,Customer_churn_Table!I3019,NA())</f>
        <v>166930.76</v>
      </c>
      <c r="U3019" s="2">
        <f>IF(Customer_churn_Table!N3019=0,Customer_churn_Table!M3019,NA())</f>
        <v>122487.73</v>
      </c>
      <c r="V3019" s="2" t="e">
        <f>IF(Customer_churn_Table!N3019=1,Customer_churn_Table!I3019,NA())</f>
        <v>#N/A</v>
      </c>
      <c r="W3019" s="2" t="e">
        <f>IF(Customer_churn_Table!N3019=1,Customer_churn_Table!M3019,NA())</f>
        <v>#N/A</v>
      </c>
    </row>
    <row r="3020" spans="20:23" x14ac:dyDescent="0.35">
      <c r="T3020" s="2">
        <f>IF(Customer_churn_Table!N3020=0,Customer_churn_Table!I3020,NA())</f>
        <v>0</v>
      </c>
      <c r="U3020" s="2">
        <f>IF(Customer_churn_Table!N3020=0,Customer_churn_Table!M3020,NA())</f>
        <v>20066.38</v>
      </c>
      <c r="V3020" s="2" t="e">
        <f>IF(Customer_churn_Table!N3020=1,Customer_churn_Table!I3020,NA())</f>
        <v>#N/A</v>
      </c>
      <c r="W3020" s="2" t="e">
        <f>IF(Customer_churn_Table!N3020=1,Customer_churn_Table!M3020,NA())</f>
        <v>#N/A</v>
      </c>
    </row>
    <row r="3021" spans="20:23" x14ac:dyDescent="0.35">
      <c r="T3021" s="2">
        <f>IF(Customer_churn_Table!N3021=0,Customer_churn_Table!I3021,NA())</f>
        <v>0</v>
      </c>
      <c r="U3021" s="2">
        <f>IF(Customer_churn_Table!N3021=0,Customer_churn_Table!M3021,NA())</f>
        <v>55473.15</v>
      </c>
      <c r="V3021" s="2" t="e">
        <f>IF(Customer_churn_Table!N3021=1,Customer_churn_Table!I3021,NA())</f>
        <v>#N/A</v>
      </c>
      <c r="W3021" s="2" t="e">
        <f>IF(Customer_churn_Table!N3021=1,Customer_churn_Table!M3021,NA())</f>
        <v>#N/A</v>
      </c>
    </row>
    <row r="3022" spans="20:23" x14ac:dyDescent="0.35">
      <c r="T3022" s="2">
        <f>IF(Customer_churn_Table!N3022=0,Customer_churn_Table!I3022,NA())</f>
        <v>107193.82</v>
      </c>
      <c r="U3022" s="2">
        <f>IF(Customer_churn_Table!N3022=0,Customer_churn_Table!M3022,NA())</f>
        <v>38962.94</v>
      </c>
      <c r="V3022" s="2" t="e">
        <f>IF(Customer_churn_Table!N3022=1,Customer_churn_Table!I3022,NA())</f>
        <v>#N/A</v>
      </c>
      <c r="W3022" s="2" t="e">
        <f>IF(Customer_churn_Table!N3022=1,Customer_churn_Table!M3022,NA())</f>
        <v>#N/A</v>
      </c>
    </row>
    <row r="3023" spans="20:23" x14ac:dyDescent="0.35">
      <c r="T3023" s="2">
        <f>IF(Customer_churn_Table!N3023=0,Customer_churn_Table!I3023,NA())</f>
        <v>116275.12</v>
      </c>
      <c r="U3023" s="2">
        <f>IF(Customer_churn_Table!N3023=0,Customer_churn_Table!M3023,NA())</f>
        <v>63795.8</v>
      </c>
      <c r="V3023" s="2" t="e">
        <f>IF(Customer_churn_Table!N3023=1,Customer_churn_Table!I3023,NA())</f>
        <v>#N/A</v>
      </c>
      <c r="W3023" s="2" t="e">
        <f>IF(Customer_churn_Table!N3023=1,Customer_churn_Table!M3023,NA())</f>
        <v>#N/A</v>
      </c>
    </row>
    <row r="3024" spans="20:23" x14ac:dyDescent="0.35">
      <c r="T3024" s="2">
        <f>IF(Customer_churn_Table!N3024=0,Customer_churn_Table!I3024,NA())</f>
        <v>0</v>
      </c>
      <c r="U3024" s="2">
        <f>IF(Customer_churn_Table!N3024=0,Customer_churn_Table!M3024,NA())</f>
        <v>163060.43</v>
      </c>
      <c r="V3024" s="2" t="e">
        <f>IF(Customer_churn_Table!N3024=1,Customer_churn_Table!I3024,NA())</f>
        <v>#N/A</v>
      </c>
      <c r="W3024" s="2" t="e">
        <f>IF(Customer_churn_Table!N3024=1,Customer_churn_Table!M3024,NA())</f>
        <v>#N/A</v>
      </c>
    </row>
    <row r="3025" spans="20:23" x14ac:dyDescent="0.35">
      <c r="T3025" s="2">
        <f>IF(Customer_churn_Table!N3025=0,Customer_churn_Table!I3025,NA())</f>
        <v>91068.56</v>
      </c>
      <c r="U3025" s="2">
        <f>IF(Customer_churn_Table!N3025=0,Customer_churn_Table!M3025,NA())</f>
        <v>26578.69</v>
      </c>
      <c r="V3025" s="2" t="e">
        <f>IF(Customer_churn_Table!N3025=1,Customer_churn_Table!I3025,NA())</f>
        <v>#N/A</v>
      </c>
      <c r="W3025" s="2" t="e">
        <f>IF(Customer_churn_Table!N3025=1,Customer_churn_Table!M3025,NA())</f>
        <v>#N/A</v>
      </c>
    </row>
    <row r="3026" spans="20:23" x14ac:dyDescent="0.35">
      <c r="T3026" s="2">
        <f>IF(Customer_churn_Table!N3026=0,Customer_churn_Table!I3026,NA())</f>
        <v>123049.21</v>
      </c>
      <c r="U3026" s="2">
        <f>IF(Customer_churn_Table!N3026=0,Customer_churn_Table!M3026,NA())</f>
        <v>5066.76</v>
      </c>
      <c r="V3026" s="2" t="e">
        <f>IF(Customer_churn_Table!N3026=1,Customer_churn_Table!I3026,NA())</f>
        <v>#N/A</v>
      </c>
      <c r="W3026" s="2" t="e">
        <f>IF(Customer_churn_Table!N3026=1,Customer_churn_Table!M3026,NA())</f>
        <v>#N/A</v>
      </c>
    </row>
    <row r="3027" spans="20:23" x14ac:dyDescent="0.35">
      <c r="T3027" s="2">
        <f>IF(Customer_churn_Table!N3027=0,Customer_churn_Table!I3027,NA())</f>
        <v>0</v>
      </c>
      <c r="U3027" s="2">
        <f>IF(Customer_churn_Table!N3027=0,Customer_churn_Table!M3027,NA())</f>
        <v>140497.67000000001</v>
      </c>
      <c r="V3027" s="2" t="e">
        <f>IF(Customer_churn_Table!N3027=1,Customer_churn_Table!I3027,NA())</f>
        <v>#N/A</v>
      </c>
      <c r="W3027" s="2" t="e">
        <f>IF(Customer_churn_Table!N3027=1,Customer_churn_Table!M3027,NA())</f>
        <v>#N/A</v>
      </c>
    </row>
    <row r="3028" spans="20:23" x14ac:dyDescent="0.35">
      <c r="T3028" s="2">
        <f>IF(Customer_churn_Table!N3028=0,Customer_churn_Table!I3028,NA())</f>
        <v>0</v>
      </c>
      <c r="U3028" s="2">
        <f>IF(Customer_churn_Table!N3028=0,Customer_churn_Table!M3028,NA())</f>
        <v>146156.98000000001</v>
      </c>
      <c r="V3028" s="2" t="e">
        <f>IF(Customer_churn_Table!N3028=1,Customer_churn_Table!I3028,NA())</f>
        <v>#N/A</v>
      </c>
      <c r="W3028" s="2" t="e">
        <f>IF(Customer_churn_Table!N3028=1,Customer_churn_Table!M3028,NA())</f>
        <v>#N/A</v>
      </c>
    </row>
    <row r="3029" spans="20:23" x14ac:dyDescent="0.35">
      <c r="T3029" s="2">
        <f>IF(Customer_churn_Table!N3029=0,Customer_churn_Table!I3029,NA())</f>
        <v>137781.65</v>
      </c>
      <c r="U3029" s="2">
        <f>IF(Customer_churn_Table!N3029=0,Customer_churn_Table!M3029,NA())</f>
        <v>199316.19</v>
      </c>
      <c r="V3029" s="2" t="e">
        <f>IF(Customer_churn_Table!N3029=1,Customer_churn_Table!I3029,NA())</f>
        <v>#N/A</v>
      </c>
      <c r="W3029" s="2" t="e">
        <f>IF(Customer_churn_Table!N3029=1,Customer_churn_Table!M3029,NA())</f>
        <v>#N/A</v>
      </c>
    </row>
    <row r="3030" spans="20:23" x14ac:dyDescent="0.35">
      <c r="T3030" s="2">
        <f>IF(Customer_churn_Table!N3030=0,Customer_churn_Table!I3030,NA())</f>
        <v>108128.96000000001</v>
      </c>
      <c r="U3030" s="2">
        <f>IF(Customer_churn_Table!N3030=0,Customer_churn_Table!M3030,NA())</f>
        <v>103944.37</v>
      </c>
      <c r="V3030" s="2" t="e">
        <f>IF(Customer_churn_Table!N3030=1,Customer_churn_Table!I3030,NA())</f>
        <v>#N/A</v>
      </c>
      <c r="W3030" s="2" t="e">
        <f>IF(Customer_churn_Table!N3030=1,Customer_churn_Table!M3030,NA())</f>
        <v>#N/A</v>
      </c>
    </row>
    <row r="3031" spans="20:23" x14ac:dyDescent="0.35">
      <c r="T3031" s="2">
        <f>IF(Customer_churn_Table!N3031=0,Customer_churn_Table!I3031,NA())</f>
        <v>105317.73</v>
      </c>
      <c r="U3031" s="2">
        <f>IF(Customer_churn_Table!N3031=0,Customer_churn_Table!M3031,NA())</f>
        <v>138021.35999999999</v>
      </c>
      <c r="V3031" s="2" t="e">
        <f>IF(Customer_churn_Table!N3031=1,Customer_churn_Table!I3031,NA())</f>
        <v>#N/A</v>
      </c>
      <c r="W3031" s="2" t="e">
        <f>IF(Customer_churn_Table!N3031=1,Customer_churn_Table!M3031,NA())</f>
        <v>#N/A</v>
      </c>
    </row>
    <row r="3032" spans="20:23" x14ac:dyDescent="0.35">
      <c r="T3032" s="2">
        <f>IF(Customer_churn_Table!N3032=0,Customer_churn_Table!I3032,NA())</f>
        <v>80569.73</v>
      </c>
      <c r="U3032" s="2">
        <f>IF(Customer_churn_Table!N3032=0,Customer_churn_Table!M3032,NA())</f>
        <v>68621.98</v>
      </c>
      <c r="V3032" s="2" t="e">
        <f>IF(Customer_churn_Table!N3032=1,Customer_churn_Table!I3032,NA())</f>
        <v>#N/A</v>
      </c>
      <c r="W3032" s="2" t="e">
        <f>IF(Customer_churn_Table!N3032=1,Customer_churn_Table!M3032,NA())</f>
        <v>#N/A</v>
      </c>
    </row>
    <row r="3033" spans="20:23" x14ac:dyDescent="0.35">
      <c r="T3033" s="2">
        <f>IF(Customer_churn_Table!N3033=0,Customer_churn_Table!I3033,NA())</f>
        <v>174852.89</v>
      </c>
      <c r="U3033" s="2">
        <f>IF(Customer_churn_Table!N3033=0,Customer_churn_Table!M3033,NA())</f>
        <v>28149.06</v>
      </c>
      <c r="V3033" s="2" t="e">
        <f>IF(Customer_churn_Table!N3033=1,Customer_churn_Table!I3033,NA())</f>
        <v>#N/A</v>
      </c>
      <c r="W3033" s="2" t="e">
        <f>IF(Customer_churn_Table!N3033=1,Customer_churn_Table!M3033,NA())</f>
        <v>#N/A</v>
      </c>
    </row>
    <row r="3034" spans="20:23" x14ac:dyDescent="0.35">
      <c r="T3034" s="2" t="e">
        <f>IF(Customer_churn_Table!N3034=0,Customer_churn_Table!I3034,NA())</f>
        <v>#N/A</v>
      </c>
      <c r="U3034" s="2" t="e">
        <f>IF(Customer_churn_Table!N3034=0,Customer_churn_Table!M3034,NA())</f>
        <v>#N/A</v>
      </c>
      <c r="V3034" s="2">
        <f>IF(Customer_churn_Table!N3034=1,Customer_churn_Table!I3034,NA())</f>
        <v>89158.94</v>
      </c>
      <c r="W3034" s="2">
        <f>IF(Customer_churn_Table!N3034=1,Customer_churn_Table!M3034,NA())</f>
        <v>135169.76</v>
      </c>
    </row>
    <row r="3035" spans="20:23" x14ac:dyDescent="0.35">
      <c r="T3035" s="2">
        <f>IF(Customer_churn_Table!N3035=0,Customer_churn_Table!I3035,NA())</f>
        <v>0</v>
      </c>
      <c r="U3035" s="2">
        <f>IF(Customer_churn_Table!N3035=0,Customer_churn_Table!M3035,NA())</f>
        <v>116537.96</v>
      </c>
      <c r="V3035" s="2" t="e">
        <f>IF(Customer_churn_Table!N3035=1,Customer_churn_Table!I3035,NA())</f>
        <v>#N/A</v>
      </c>
      <c r="W3035" s="2" t="e">
        <f>IF(Customer_churn_Table!N3035=1,Customer_churn_Table!M3035,NA())</f>
        <v>#N/A</v>
      </c>
    </row>
    <row r="3036" spans="20:23" x14ac:dyDescent="0.35">
      <c r="T3036" s="2">
        <f>IF(Customer_churn_Table!N3036=0,Customer_churn_Table!I3036,NA())</f>
        <v>89800.14</v>
      </c>
      <c r="U3036" s="2">
        <f>IF(Customer_churn_Table!N3036=0,Customer_churn_Table!M3036,NA())</f>
        <v>105922.69</v>
      </c>
      <c r="V3036" s="2" t="e">
        <f>IF(Customer_churn_Table!N3036=1,Customer_churn_Table!I3036,NA())</f>
        <v>#N/A</v>
      </c>
      <c r="W3036" s="2" t="e">
        <f>IF(Customer_churn_Table!N3036=1,Customer_churn_Table!M3036,NA())</f>
        <v>#N/A</v>
      </c>
    </row>
    <row r="3037" spans="20:23" x14ac:dyDescent="0.35">
      <c r="T3037" s="2" t="e">
        <f>IF(Customer_churn_Table!N3037=0,Customer_churn_Table!I3037,NA())</f>
        <v>#N/A</v>
      </c>
      <c r="U3037" s="2" t="e">
        <f>IF(Customer_churn_Table!N3037=0,Customer_churn_Table!M3037,NA())</f>
        <v>#N/A</v>
      </c>
      <c r="V3037" s="2">
        <f>IF(Customer_churn_Table!N3037=1,Customer_churn_Table!I3037,NA())</f>
        <v>101207.75</v>
      </c>
      <c r="W3037" s="2">
        <f>IF(Customer_churn_Table!N3037=1,Customer_churn_Table!M3037,NA())</f>
        <v>88211.12</v>
      </c>
    </row>
    <row r="3038" spans="20:23" x14ac:dyDescent="0.35">
      <c r="T3038" s="2">
        <f>IF(Customer_churn_Table!N3038=0,Customer_churn_Table!I3038,NA())</f>
        <v>106086.42</v>
      </c>
      <c r="U3038" s="2">
        <f>IF(Customer_churn_Table!N3038=0,Customer_churn_Table!M3038,NA())</f>
        <v>26900.63</v>
      </c>
      <c r="V3038" s="2" t="e">
        <f>IF(Customer_churn_Table!N3038=1,Customer_churn_Table!I3038,NA())</f>
        <v>#N/A</v>
      </c>
      <c r="W3038" s="2" t="e">
        <f>IF(Customer_churn_Table!N3038=1,Customer_churn_Table!M3038,NA())</f>
        <v>#N/A</v>
      </c>
    </row>
    <row r="3039" spans="20:23" x14ac:dyDescent="0.35">
      <c r="T3039" s="2">
        <f>IF(Customer_churn_Table!N3039=0,Customer_churn_Table!I3039,NA())</f>
        <v>0</v>
      </c>
      <c r="U3039" s="2">
        <f>IF(Customer_churn_Table!N3039=0,Customer_churn_Table!M3039,NA())</f>
        <v>3494.02</v>
      </c>
      <c r="V3039" s="2" t="e">
        <f>IF(Customer_churn_Table!N3039=1,Customer_churn_Table!I3039,NA())</f>
        <v>#N/A</v>
      </c>
      <c r="W3039" s="2" t="e">
        <f>IF(Customer_churn_Table!N3039=1,Customer_churn_Table!M3039,NA())</f>
        <v>#N/A</v>
      </c>
    </row>
    <row r="3040" spans="20:23" x14ac:dyDescent="0.35">
      <c r="T3040" s="2">
        <f>IF(Customer_churn_Table!N3040=0,Customer_churn_Table!I3040,NA())</f>
        <v>0</v>
      </c>
      <c r="U3040" s="2">
        <f>IF(Customer_churn_Table!N3040=0,Customer_churn_Table!M3040,NA())</f>
        <v>113163.17</v>
      </c>
      <c r="V3040" s="2" t="e">
        <f>IF(Customer_churn_Table!N3040=1,Customer_churn_Table!I3040,NA())</f>
        <v>#N/A</v>
      </c>
      <c r="W3040" s="2" t="e">
        <f>IF(Customer_churn_Table!N3040=1,Customer_churn_Table!M3040,NA())</f>
        <v>#N/A</v>
      </c>
    </row>
    <row r="3041" spans="20:23" x14ac:dyDescent="0.35">
      <c r="T3041" s="2">
        <f>IF(Customer_churn_Table!N3041=0,Customer_churn_Table!I3041,NA())</f>
        <v>101440.36</v>
      </c>
      <c r="U3041" s="2">
        <f>IF(Customer_churn_Table!N3041=0,Customer_churn_Table!M3041,NA())</f>
        <v>19324.5</v>
      </c>
      <c r="V3041" s="2" t="e">
        <f>IF(Customer_churn_Table!N3041=1,Customer_churn_Table!I3041,NA())</f>
        <v>#N/A</v>
      </c>
      <c r="W3041" s="2" t="e">
        <f>IF(Customer_churn_Table!N3041=1,Customer_churn_Table!M3041,NA())</f>
        <v>#N/A</v>
      </c>
    </row>
    <row r="3042" spans="20:23" x14ac:dyDescent="0.35">
      <c r="T3042" s="2">
        <f>IF(Customer_churn_Table!N3042=0,Customer_churn_Table!I3042,NA())</f>
        <v>0</v>
      </c>
      <c r="U3042" s="2">
        <f>IF(Customer_churn_Table!N3042=0,Customer_churn_Table!M3042,NA())</f>
        <v>189678.7</v>
      </c>
      <c r="V3042" s="2" t="e">
        <f>IF(Customer_churn_Table!N3042=1,Customer_churn_Table!I3042,NA())</f>
        <v>#N/A</v>
      </c>
      <c r="W3042" s="2" t="e">
        <f>IF(Customer_churn_Table!N3042=1,Customer_churn_Table!M3042,NA())</f>
        <v>#N/A</v>
      </c>
    </row>
    <row r="3043" spans="20:23" x14ac:dyDescent="0.35">
      <c r="T3043" s="2">
        <f>IF(Customer_churn_Table!N3043=0,Customer_churn_Table!I3043,NA())</f>
        <v>106603.74</v>
      </c>
      <c r="U3043" s="2">
        <f>IF(Customer_churn_Table!N3043=0,Customer_churn_Table!M3043,NA())</f>
        <v>26387.71</v>
      </c>
      <c r="V3043" s="2" t="e">
        <f>IF(Customer_churn_Table!N3043=1,Customer_churn_Table!I3043,NA())</f>
        <v>#N/A</v>
      </c>
      <c r="W3043" s="2" t="e">
        <f>IF(Customer_churn_Table!N3043=1,Customer_churn_Table!M3043,NA())</f>
        <v>#N/A</v>
      </c>
    </row>
    <row r="3044" spans="20:23" x14ac:dyDescent="0.35">
      <c r="T3044" s="2">
        <f>IF(Customer_churn_Table!N3044=0,Customer_churn_Table!I3044,NA())</f>
        <v>130420.2</v>
      </c>
      <c r="U3044" s="2">
        <f>IF(Customer_churn_Table!N3044=0,Customer_churn_Table!M3044,NA())</f>
        <v>106276.55</v>
      </c>
      <c r="V3044" s="2" t="e">
        <f>IF(Customer_churn_Table!N3044=1,Customer_churn_Table!I3044,NA())</f>
        <v>#N/A</v>
      </c>
      <c r="W3044" s="2" t="e">
        <f>IF(Customer_churn_Table!N3044=1,Customer_churn_Table!M3044,NA())</f>
        <v>#N/A</v>
      </c>
    </row>
    <row r="3045" spans="20:23" x14ac:dyDescent="0.35">
      <c r="T3045" s="2">
        <f>IF(Customer_churn_Table!N3045=0,Customer_churn_Table!I3045,NA())</f>
        <v>0</v>
      </c>
      <c r="U3045" s="2">
        <f>IF(Customer_churn_Table!N3045=0,Customer_churn_Table!M3045,NA())</f>
        <v>45015.38</v>
      </c>
      <c r="V3045" s="2" t="e">
        <f>IF(Customer_churn_Table!N3045=1,Customer_churn_Table!I3045,NA())</f>
        <v>#N/A</v>
      </c>
      <c r="W3045" s="2" t="e">
        <f>IF(Customer_churn_Table!N3045=1,Customer_churn_Table!M3045,NA())</f>
        <v>#N/A</v>
      </c>
    </row>
    <row r="3046" spans="20:23" x14ac:dyDescent="0.35">
      <c r="T3046" s="2">
        <f>IF(Customer_churn_Table!N3046=0,Customer_churn_Table!I3046,NA())</f>
        <v>45022.23</v>
      </c>
      <c r="U3046" s="2">
        <f>IF(Customer_churn_Table!N3046=0,Customer_churn_Table!M3046,NA())</f>
        <v>173495.77</v>
      </c>
      <c r="V3046" s="2" t="e">
        <f>IF(Customer_churn_Table!N3046=1,Customer_churn_Table!I3046,NA())</f>
        <v>#N/A</v>
      </c>
      <c r="W3046" s="2" t="e">
        <f>IF(Customer_churn_Table!N3046=1,Customer_churn_Table!M3046,NA())</f>
        <v>#N/A</v>
      </c>
    </row>
    <row r="3047" spans="20:23" x14ac:dyDescent="0.35">
      <c r="T3047" s="2">
        <f>IF(Customer_churn_Table!N3047=0,Customer_churn_Table!I3047,NA())</f>
        <v>74298.429999999993</v>
      </c>
      <c r="U3047" s="2">
        <f>IF(Customer_churn_Table!N3047=0,Customer_churn_Table!M3047,NA())</f>
        <v>52581.96</v>
      </c>
      <c r="V3047" s="2" t="e">
        <f>IF(Customer_churn_Table!N3047=1,Customer_churn_Table!I3047,NA())</f>
        <v>#N/A</v>
      </c>
      <c r="W3047" s="2" t="e">
        <f>IF(Customer_churn_Table!N3047=1,Customer_churn_Table!M3047,NA())</f>
        <v>#N/A</v>
      </c>
    </row>
    <row r="3048" spans="20:23" x14ac:dyDescent="0.35">
      <c r="T3048" s="2" t="e">
        <f>IF(Customer_churn_Table!N3048=0,Customer_churn_Table!I3048,NA())</f>
        <v>#N/A</v>
      </c>
      <c r="U3048" s="2" t="e">
        <f>IF(Customer_churn_Table!N3048=0,Customer_churn_Table!M3048,NA())</f>
        <v>#N/A</v>
      </c>
      <c r="V3048" s="2">
        <f>IF(Customer_churn_Table!N3048=1,Customer_churn_Table!I3048,NA())</f>
        <v>133003.03</v>
      </c>
      <c r="W3048" s="2">
        <f>IF(Customer_churn_Table!N3048=1,Customer_churn_Table!M3048,NA())</f>
        <v>146339.26999999999</v>
      </c>
    </row>
    <row r="3049" spans="20:23" x14ac:dyDescent="0.35">
      <c r="T3049" s="2">
        <f>IF(Customer_churn_Table!N3049=0,Customer_churn_Table!I3049,NA())</f>
        <v>0</v>
      </c>
      <c r="U3049" s="2">
        <f>IF(Customer_churn_Table!N3049=0,Customer_churn_Table!M3049,NA())</f>
        <v>182609.97</v>
      </c>
      <c r="V3049" s="2" t="e">
        <f>IF(Customer_churn_Table!N3049=1,Customer_churn_Table!I3049,NA())</f>
        <v>#N/A</v>
      </c>
      <c r="W3049" s="2" t="e">
        <f>IF(Customer_churn_Table!N3049=1,Customer_churn_Table!M3049,NA())</f>
        <v>#N/A</v>
      </c>
    </row>
    <row r="3050" spans="20:23" x14ac:dyDescent="0.35">
      <c r="T3050" s="2">
        <f>IF(Customer_churn_Table!N3050=0,Customer_churn_Table!I3050,NA())</f>
        <v>136689.66</v>
      </c>
      <c r="U3050" s="2">
        <f>IF(Customer_churn_Table!N3050=0,Customer_churn_Table!M3050,NA())</f>
        <v>197890.65</v>
      </c>
      <c r="V3050" s="2" t="e">
        <f>IF(Customer_churn_Table!N3050=1,Customer_churn_Table!I3050,NA())</f>
        <v>#N/A</v>
      </c>
      <c r="W3050" s="2" t="e">
        <f>IF(Customer_churn_Table!N3050=1,Customer_churn_Table!M3050,NA())</f>
        <v>#N/A</v>
      </c>
    </row>
    <row r="3051" spans="20:23" x14ac:dyDescent="0.35">
      <c r="T3051" s="2">
        <f>IF(Customer_churn_Table!N3051=0,Customer_churn_Table!I3051,NA())</f>
        <v>0</v>
      </c>
      <c r="U3051" s="2">
        <f>IF(Customer_churn_Table!N3051=0,Customer_churn_Table!M3051,NA())</f>
        <v>6225.63</v>
      </c>
      <c r="V3051" s="2" t="e">
        <f>IF(Customer_churn_Table!N3051=1,Customer_churn_Table!I3051,NA())</f>
        <v>#N/A</v>
      </c>
      <c r="W3051" s="2" t="e">
        <f>IF(Customer_churn_Table!N3051=1,Customer_churn_Table!M3051,NA())</f>
        <v>#N/A</v>
      </c>
    </row>
    <row r="3052" spans="20:23" x14ac:dyDescent="0.35">
      <c r="T3052" s="2" t="e">
        <f>IF(Customer_churn_Table!N3052=0,Customer_churn_Table!I3052,NA())</f>
        <v>#N/A</v>
      </c>
      <c r="U3052" s="2" t="e">
        <f>IF(Customer_churn_Table!N3052=0,Customer_churn_Table!M3052,NA())</f>
        <v>#N/A</v>
      </c>
      <c r="V3052" s="2">
        <f>IF(Customer_churn_Table!N3052=1,Customer_churn_Table!I3052,NA())</f>
        <v>0</v>
      </c>
      <c r="W3052" s="2">
        <f>IF(Customer_churn_Table!N3052=1,Customer_churn_Table!M3052,NA())</f>
        <v>123977.86</v>
      </c>
    </row>
    <row r="3053" spans="20:23" x14ac:dyDescent="0.35">
      <c r="T3053" s="2">
        <f>IF(Customer_churn_Table!N3053=0,Customer_churn_Table!I3053,NA())</f>
        <v>102520.37</v>
      </c>
      <c r="U3053" s="2">
        <f>IF(Customer_churn_Table!N3053=0,Customer_churn_Table!M3053,NA())</f>
        <v>170195.4</v>
      </c>
      <c r="V3053" s="2" t="e">
        <f>IF(Customer_churn_Table!N3053=1,Customer_churn_Table!I3053,NA())</f>
        <v>#N/A</v>
      </c>
      <c r="W3053" s="2" t="e">
        <f>IF(Customer_churn_Table!N3053=1,Customer_churn_Table!M3053,NA())</f>
        <v>#N/A</v>
      </c>
    </row>
    <row r="3054" spans="20:23" x14ac:dyDescent="0.35">
      <c r="T3054" s="2">
        <f>IF(Customer_churn_Table!N3054=0,Customer_churn_Table!I3054,NA())</f>
        <v>0</v>
      </c>
      <c r="U3054" s="2">
        <f>IF(Customer_churn_Table!N3054=0,Customer_churn_Table!M3054,NA())</f>
        <v>114190.3</v>
      </c>
      <c r="V3054" s="2" t="e">
        <f>IF(Customer_churn_Table!N3054=1,Customer_churn_Table!I3054,NA())</f>
        <v>#N/A</v>
      </c>
      <c r="W3054" s="2" t="e">
        <f>IF(Customer_churn_Table!N3054=1,Customer_churn_Table!M3054,NA())</f>
        <v>#N/A</v>
      </c>
    </row>
    <row r="3055" spans="20:23" x14ac:dyDescent="0.35">
      <c r="T3055" s="2">
        <f>IF(Customer_churn_Table!N3055=0,Customer_churn_Table!I3055,NA())</f>
        <v>0</v>
      </c>
      <c r="U3055" s="2">
        <f>IF(Customer_churn_Table!N3055=0,Customer_churn_Table!M3055,NA())</f>
        <v>27022.57</v>
      </c>
      <c r="V3055" s="2" t="e">
        <f>IF(Customer_churn_Table!N3055=1,Customer_churn_Table!I3055,NA())</f>
        <v>#N/A</v>
      </c>
      <c r="W3055" s="2" t="e">
        <f>IF(Customer_churn_Table!N3055=1,Customer_churn_Table!M3055,NA())</f>
        <v>#N/A</v>
      </c>
    </row>
    <row r="3056" spans="20:23" x14ac:dyDescent="0.35">
      <c r="T3056" s="2">
        <f>IF(Customer_churn_Table!N3056=0,Customer_churn_Table!I3056,NA())</f>
        <v>88382.01</v>
      </c>
      <c r="U3056" s="2">
        <f>IF(Customer_churn_Table!N3056=0,Customer_churn_Table!M3056,NA())</f>
        <v>59457</v>
      </c>
      <c r="V3056" s="2" t="e">
        <f>IF(Customer_churn_Table!N3056=1,Customer_churn_Table!I3056,NA())</f>
        <v>#N/A</v>
      </c>
      <c r="W3056" s="2" t="e">
        <f>IF(Customer_churn_Table!N3056=1,Customer_churn_Table!M3056,NA())</f>
        <v>#N/A</v>
      </c>
    </row>
    <row r="3057" spans="20:23" x14ac:dyDescent="0.35">
      <c r="T3057" s="2">
        <f>IF(Customer_churn_Table!N3057=0,Customer_churn_Table!I3057,NA())</f>
        <v>115049.15</v>
      </c>
      <c r="U3057" s="2">
        <f>IF(Customer_churn_Table!N3057=0,Customer_churn_Table!M3057,NA())</f>
        <v>165038.41</v>
      </c>
      <c r="V3057" s="2" t="e">
        <f>IF(Customer_churn_Table!N3057=1,Customer_churn_Table!I3057,NA())</f>
        <v>#N/A</v>
      </c>
      <c r="W3057" s="2" t="e">
        <f>IF(Customer_churn_Table!N3057=1,Customer_churn_Table!M3057,NA())</f>
        <v>#N/A</v>
      </c>
    </row>
    <row r="3058" spans="20:23" x14ac:dyDescent="0.35">
      <c r="T3058" s="2">
        <f>IF(Customer_churn_Table!N3058=0,Customer_churn_Table!I3058,NA())</f>
        <v>104796.54</v>
      </c>
      <c r="U3058" s="2">
        <f>IF(Customer_churn_Table!N3058=0,Customer_churn_Table!M3058,NA())</f>
        <v>154181.41</v>
      </c>
      <c r="V3058" s="2" t="e">
        <f>IF(Customer_churn_Table!N3058=1,Customer_churn_Table!I3058,NA())</f>
        <v>#N/A</v>
      </c>
      <c r="W3058" s="2" t="e">
        <f>IF(Customer_churn_Table!N3058=1,Customer_churn_Table!M3058,NA())</f>
        <v>#N/A</v>
      </c>
    </row>
    <row r="3059" spans="20:23" x14ac:dyDescent="0.35">
      <c r="T3059" s="2">
        <f>IF(Customer_churn_Table!N3059=0,Customer_churn_Table!I3059,NA())</f>
        <v>123082.08</v>
      </c>
      <c r="U3059" s="2">
        <f>IF(Customer_churn_Table!N3059=0,Customer_churn_Table!M3059,NA())</f>
        <v>134960.98000000001</v>
      </c>
      <c r="V3059" s="2" t="e">
        <f>IF(Customer_churn_Table!N3059=1,Customer_churn_Table!I3059,NA())</f>
        <v>#N/A</v>
      </c>
      <c r="W3059" s="2" t="e">
        <f>IF(Customer_churn_Table!N3059=1,Customer_churn_Table!M3059,NA())</f>
        <v>#N/A</v>
      </c>
    </row>
    <row r="3060" spans="20:23" x14ac:dyDescent="0.35">
      <c r="T3060" s="2">
        <f>IF(Customer_churn_Table!N3060=0,Customer_churn_Table!I3060,NA())</f>
        <v>0</v>
      </c>
      <c r="U3060" s="2">
        <f>IF(Customer_churn_Table!N3060=0,Customer_churn_Table!M3060,NA())</f>
        <v>65708.5</v>
      </c>
      <c r="V3060" s="2" t="e">
        <f>IF(Customer_churn_Table!N3060=1,Customer_churn_Table!I3060,NA())</f>
        <v>#N/A</v>
      </c>
      <c r="W3060" s="2" t="e">
        <f>IF(Customer_churn_Table!N3060=1,Customer_churn_Table!M3060,NA())</f>
        <v>#N/A</v>
      </c>
    </row>
    <row r="3061" spans="20:23" x14ac:dyDescent="0.35">
      <c r="T3061" s="2">
        <f>IF(Customer_churn_Table!N3061=0,Customer_churn_Table!I3061,NA())</f>
        <v>0</v>
      </c>
      <c r="U3061" s="2">
        <f>IF(Customer_churn_Table!N3061=0,Customer_churn_Table!M3061,NA())</f>
        <v>117374.22</v>
      </c>
      <c r="V3061" s="2" t="e">
        <f>IF(Customer_churn_Table!N3061=1,Customer_churn_Table!I3061,NA())</f>
        <v>#N/A</v>
      </c>
      <c r="W3061" s="2" t="e">
        <f>IF(Customer_churn_Table!N3061=1,Customer_churn_Table!M3061,NA())</f>
        <v>#N/A</v>
      </c>
    </row>
    <row r="3062" spans="20:23" x14ac:dyDescent="0.35">
      <c r="T3062" s="2">
        <f>IF(Customer_churn_Table!N3062=0,Customer_churn_Table!I3062,NA())</f>
        <v>0</v>
      </c>
      <c r="U3062" s="2">
        <f>IF(Customer_churn_Table!N3062=0,Customer_churn_Table!M3062,NA())</f>
        <v>77703.19</v>
      </c>
      <c r="V3062" s="2" t="e">
        <f>IF(Customer_churn_Table!N3062=1,Customer_churn_Table!I3062,NA())</f>
        <v>#N/A</v>
      </c>
      <c r="W3062" s="2" t="e">
        <f>IF(Customer_churn_Table!N3062=1,Customer_churn_Table!M3062,NA())</f>
        <v>#N/A</v>
      </c>
    </row>
    <row r="3063" spans="20:23" x14ac:dyDescent="0.35">
      <c r="T3063" s="2">
        <f>IF(Customer_churn_Table!N3063=0,Customer_churn_Table!I3063,NA())</f>
        <v>88311.48</v>
      </c>
      <c r="U3063" s="2">
        <f>IF(Customer_churn_Table!N3063=0,Customer_churn_Table!M3063,NA())</f>
        <v>177651.38</v>
      </c>
      <c r="V3063" s="2" t="e">
        <f>IF(Customer_churn_Table!N3063=1,Customer_churn_Table!I3063,NA())</f>
        <v>#N/A</v>
      </c>
      <c r="W3063" s="2" t="e">
        <f>IF(Customer_churn_Table!N3063=1,Customer_churn_Table!M3063,NA())</f>
        <v>#N/A</v>
      </c>
    </row>
    <row r="3064" spans="20:23" x14ac:dyDescent="0.35">
      <c r="T3064" s="2">
        <f>IF(Customer_churn_Table!N3064=0,Customer_churn_Table!I3064,NA())</f>
        <v>0</v>
      </c>
      <c r="U3064" s="2">
        <f>IF(Customer_churn_Table!N3064=0,Customer_churn_Table!M3064,NA())</f>
        <v>60954.45</v>
      </c>
      <c r="V3064" s="2" t="e">
        <f>IF(Customer_churn_Table!N3064=1,Customer_churn_Table!I3064,NA())</f>
        <v>#N/A</v>
      </c>
      <c r="W3064" s="2" t="e">
        <f>IF(Customer_churn_Table!N3064=1,Customer_churn_Table!M3064,NA())</f>
        <v>#N/A</v>
      </c>
    </row>
    <row r="3065" spans="20:23" x14ac:dyDescent="0.35">
      <c r="T3065" s="2">
        <f>IF(Customer_churn_Table!N3065=0,Customer_churn_Table!I3065,NA())</f>
        <v>71872.19</v>
      </c>
      <c r="U3065" s="2">
        <f>IF(Customer_churn_Table!N3065=0,Customer_churn_Table!M3065,NA())</f>
        <v>151924.9</v>
      </c>
      <c r="V3065" s="2" t="e">
        <f>IF(Customer_churn_Table!N3065=1,Customer_churn_Table!I3065,NA())</f>
        <v>#N/A</v>
      </c>
      <c r="W3065" s="2" t="e">
        <f>IF(Customer_churn_Table!N3065=1,Customer_churn_Table!M3065,NA())</f>
        <v>#N/A</v>
      </c>
    </row>
    <row r="3066" spans="20:23" x14ac:dyDescent="0.35">
      <c r="T3066" s="2">
        <f>IF(Customer_churn_Table!N3066=0,Customer_churn_Table!I3066,NA())</f>
        <v>110046.93</v>
      </c>
      <c r="U3066" s="2">
        <f>IF(Customer_churn_Table!N3066=0,Customer_churn_Table!M3066,NA())</f>
        <v>26318.73</v>
      </c>
      <c r="V3066" s="2" t="e">
        <f>IF(Customer_churn_Table!N3066=1,Customer_churn_Table!I3066,NA())</f>
        <v>#N/A</v>
      </c>
      <c r="W3066" s="2" t="e">
        <f>IF(Customer_churn_Table!N3066=1,Customer_churn_Table!M3066,NA())</f>
        <v>#N/A</v>
      </c>
    </row>
    <row r="3067" spans="20:23" x14ac:dyDescent="0.35">
      <c r="T3067" s="2">
        <f>IF(Customer_churn_Table!N3067=0,Customer_churn_Table!I3067,NA())</f>
        <v>104430.08</v>
      </c>
      <c r="U3067" s="2">
        <f>IF(Customer_churn_Table!N3067=0,Customer_churn_Table!M3067,NA())</f>
        <v>147557.71</v>
      </c>
      <c r="V3067" s="2" t="e">
        <f>IF(Customer_churn_Table!N3067=1,Customer_churn_Table!I3067,NA())</f>
        <v>#N/A</v>
      </c>
      <c r="W3067" s="2" t="e">
        <f>IF(Customer_churn_Table!N3067=1,Customer_churn_Table!M3067,NA())</f>
        <v>#N/A</v>
      </c>
    </row>
    <row r="3068" spans="20:23" x14ac:dyDescent="0.35">
      <c r="T3068" s="2">
        <f>IF(Customer_churn_Table!N3068=0,Customer_churn_Table!I3068,NA())</f>
        <v>0</v>
      </c>
      <c r="U3068" s="2">
        <f>IF(Customer_churn_Table!N3068=0,Customer_churn_Table!M3068,NA())</f>
        <v>125918.17</v>
      </c>
      <c r="V3068" s="2" t="e">
        <f>IF(Customer_churn_Table!N3068=1,Customer_churn_Table!I3068,NA())</f>
        <v>#N/A</v>
      </c>
      <c r="W3068" s="2" t="e">
        <f>IF(Customer_churn_Table!N3068=1,Customer_churn_Table!M3068,NA())</f>
        <v>#N/A</v>
      </c>
    </row>
    <row r="3069" spans="20:23" x14ac:dyDescent="0.35">
      <c r="T3069" s="2">
        <f>IF(Customer_churn_Table!N3069=0,Customer_churn_Table!I3069,NA())</f>
        <v>138653.51</v>
      </c>
      <c r="U3069" s="2">
        <f>IF(Customer_churn_Table!N3069=0,Customer_churn_Table!M3069,NA())</f>
        <v>190803.37</v>
      </c>
      <c r="V3069" s="2" t="e">
        <f>IF(Customer_churn_Table!N3069=1,Customer_churn_Table!I3069,NA())</f>
        <v>#N/A</v>
      </c>
      <c r="W3069" s="2" t="e">
        <f>IF(Customer_churn_Table!N3069=1,Customer_churn_Table!M3069,NA())</f>
        <v>#N/A</v>
      </c>
    </row>
    <row r="3070" spans="20:23" x14ac:dyDescent="0.35">
      <c r="T3070" s="2">
        <f>IF(Customer_churn_Table!N3070=0,Customer_churn_Table!I3070,NA())</f>
        <v>102575.03999999999</v>
      </c>
      <c r="U3070" s="2">
        <f>IF(Customer_churn_Table!N3070=0,Customer_churn_Table!M3070,NA())</f>
        <v>11043.54</v>
      </c>
      <c r="V3070" s="2" t="e">
        <f>IF(Customer_churn_Table!N3070=1,Customer_churn_Table!I3070,NA())</f>
        <v>#N/A</v>
      </c>
      <c r="W3070" s="2" t="e">
        <f>IF(Customer_churn_Table!N3070=1,Customer_churn_Table!M3070,NA())</f>
        <v>#N/A</v>
      </c>
    </row>
    <row r="3071" spans="20:23" x14ac:dyDescent="0.35">
      <c r="T3071" s="2" t="e">
        <f>IF(Customer_churn_Table!N3071=0,Customer_churn_Table!I3071,NA())</f>
        <v>#N/A</v>
      </c>
      <c r="U3071" s="2" t="e">
        <f>IF(Customer_churn_Table!N3071=0,Customer_churn_Table!M3071,NA())</f>
        <v>#N/A</v>
      </c>
      <c r="V3071" s="2">
        <f>IF(Customer_churn_Table!N3071=1,Customer_churn_Table!I3071,NA())</f>
        <v>137780.74</v>
      </c>
      <c r="W3071" s="2">
        <f>IF(Customer_churn_Table!N3071=1,Customer_churn_Table!M3071,NA())</f>
        <v>119100.05</v>
      </c>
    </row>
    <row r="3072" spans="20:23" x14ac:dyDescent="0.35">
      <c r="T3072" s="2">
        <f>IF(Customer_churn_Table!N3072=0,Customer_churn_Table!I3072,NA())</f>
        <v>0</v>
      </c>
      <c r="U3072" s="2">
        <f>IF(Customer_churn_Table!N3072=0,Customer_churn_Table!M3072,NA())</f>
        <v>140579.17000000001</v>
      </c>
      <c r="V3072" s="2" t="e">
        <f>IF(Customer_churn_Table!N3072=1,Customer_churn_Table!I3072,NA())</f>
        <v>#N/A</v>
      </c>
      <c r="W3072" s="2" t="e">
        <f>IF(Customer_churn_Table!N3072=1,Customer_churn_Table!M3072,NA())</f>
        <v>#N/A</v>
      </c>
    </row>
    <row r="3073" spans="20:23" x14ac:dyDescent="0.35">
      <c r="T3073" s="2">
        <f>IF(Customer_churn_Table!N3073=0,Customer_churn_Table!I3073,NA())</f>
        <v>0</v>
      </c>
      <c r="U3073" s="2">
        <f>IF(Customer_churn_Table!N3073=0,Customer_churn_Table!M3073,NA())</f>
        <v>37731.949999999997</v>
      </c>
      <c r="V3073" s="2" t="e">
        <f>IF(Customer_churn_Table!N3073=1,Customer_churn_Table!I3073,NA())</f>
        <v>#N/A</v>
      </c>
      <c r="W3073" s="2" t="e">
        <f>IF(Customer_churn_Table!N3073=1,Customer_churn_Table!M3073,NA())</f>
        <v>#N/A</v>
      </c>
    </row>
    <row r="3074" spans="20:23" x14ac:dyDescent="0.35">
      <c r="T3074" s="2">
        <f>IF(Customer_churn_Table!N3074=0,Customer_churn_Table!I3074,NA())</f>
        <v>105209.54</v>
      </c>
      <c r="U3074" s="2">
        <f>IF(Customer_churn_Table!N3074=0,Customer_churn_Table!M3074,NA())</f>
        <v>1852.58</v>
      </c>
      <c r="V3074" s="2" t="e">
        <f>IF(Customer_churn_Table!N3074=1,Customer_churn_Table!I3074,NA())</f>
        <v>#N/A</v>
      </c>
      <c r="W3074" s="2" t="e">
        <f>IF(Customer_churn_Table!N3074=1,Customer_churn_Table!M3074,NA())</f>
        <v>#N/A</v>
      </c>
    </row>
    <row r="3075" spans="20:23" x14ac:dyDescent="0.35">
      <c r="T3075" s="2">
        <f>IF(Customer_churn_Table!N3075=0,Customer_churn_Table!I3075,NA())</f>
        <v>109570.21</v>
      </c>
      <c r="U3075" s="2">
        <f>IF(Customer_churn_Table!N3075=0,Customer_churn_Table!M3075,NA())</f>
        <v>172049.84</v>
      </c>
      <c r="V3075" s="2" t="e">
        <f>IF(Customer_churn_Table!N3075=1,Customer_churn_Table!I3075,NA())</f>
        <v>#N/A</v>
      </c>
      <c r="W3075" s="2" t="e">
        <f>IF(Customer_churn_Table!N3075=1,Customer_churn_Table!M3075,NA())</f>
        <v>#N/A</v>
      </c>
    </row>
    <row r="3076" spans="20:23" x14ac:dyDescent="0.35">
      <c r="T3076" s="2" t="e">
        <f>IF(Customer_churn_Table!N3076=0,Customer_churn_Table!I3076,NA())</f>
        <v>#N/A</v>
      </c>
      <c r="U3076" s="2" t="e">
        <f>IF(Customer_churn_Table!N3076=0,Customer_churn_Table!M3076,NA())</f>
        <v>#N/A</v>
      </c>
      <c r="V3076" s="2">
        <f>IF(Customer_churn_Table!N3076=1,Customer_churn_Table!I3076,NA())</f>
        <v>118715.86</v>
      </c>
      <c r="W3076" s="2">
        <f>IF(Customer_churn_Table!N3076=1,Customer_churn_Table!M3076,NA())</f>
        <v>133591.10999999999</v>
      </c>
    </row>
    <row r="3077" spans="20:23" x14ac:dyDescent="0.35">
      <c r="T3077" s="2">
        <f>IF(Customer_churn_Table!N3077=0,Customer_churn_Table!I3077,NA())</f>
        <v>0</v>
      </c>
      <c r="U3077" s="2">
        <f>IF(Customer_churn_Table!N3077=0,Customer_churn_Table!M3077,NA())</f>
        <v>192751.18</v>
      </c>
      <c r="V3077" s="2" t="e">
        <f>IF(Customer_churn_Table!N3077=1,Customer_churn_Table!I3077,NA())</f>
        <v>#N/A</v>
      </c>
      <c r="W3077" s="2" t="e">
        <f>IF(Customer_churn_Table!N3077=1,Customer_churn_Table!M3077,NA())</f>
        <v>#N/A</v>
      </c>
    </row>
    <row r="3078" spans="20:23" x14ac:dyDescent="0.35">
      <c r="T3078" s="2">
        <f>IF(Customer_churn_Table!N3078=0,Customer_churn_Table!I3078,NA())</f>
        <v>153393.18</v>
      </c>
      <c r="U3078" s="2">
        <f>IF(Customer_churn_Table!N3078=0,Customer_churn_Table!M3078,NA())</f>
        <v>193828.27</v>
      </c>
      <c r="V3078" s="2" t="e">
        <f>IF(Customer_churn_Table!N3078=1,Customer_churn_Table!I3078,NA())</f>
        <v>#N/A</v>
      </c>
      <c r="W3078" s="2" t="e">
        <f>IF(Customer_churn_Table!N3078=1,Customer_churn_Table!M3078,NA())</f>
        <v>#N/A</v>
      </c>
    </row>
    <row r="3079" spans="20:23" x14ac:dyDescent="0.35">
      <c r="T3079" s="2">
        <f>IF(Customer_churn_Table!N3079=0,Customer_churn_Table!I3079,NA())</f>
        <v>132603.35999999999</v>
      </c>
      <c r="U3079" s="2">
        <f>IF(Customer_churn_Table!N3079=0,Customer_churn_Table!M3079,NA())</f>
        <v>55775.72</v>
      </c>
      <c r="V3079" s="2" t="e">
        <f>IF(Customer_churn_Table!N3079=1,Customer_churn_Table!I3079,NA())</f>
        <v>#N/A</v>
      </c>
      <c r="W3079" s="2" t="e">
        <f>IF(Customer_churn_Table!N3079=1,Customer_churn_Table!M3079,NA())</f>
        <v>#N/A</v>
      </c>
    </row>
    <row r="3080" spans="20:23" x14ac:dyDescent="0.35">
      <c r="T3080" s="2">
        <f>IF(Customer_churn_Table!N3080=0,Customer_churn_Table!I3080,NA())</f>
        <v>0</v>
      </c>
      <c r="U3080" s="2">
        <f>IF(Customer_churn_Table!N3080=0,Customer_churn_Table!M3080,NA())</f>
        <v>102280.29</v>
      </c>
      <c r="V3080" s="2" t="e">
        <f>IF(Customer_churn_Table!N3080=1,Customer_churn_Table!I3080,NA())</f>
        <v>#N/A</v>
      </c>
      <c r="W3080" s="2" t="e">
        <f>IF(Customer_churn_Table!N3080=1,Customer_churn_Table!M3080,NA())</f>
        <v>#N/A</v>
      </c>
    </row>
    <row r="3081" spans="20:23" x14ac:dyDescent="0.35">
      <c r="T3081" s="2">
        <f>IF(Customer_churn_Table!N3081=0,Customer_churn_Table!I3081,NA())</f>
        <v>129398.01</v>
      </c>
      <c r="U3081" s="2">
        <f>IF(Customer_churn_Table!N3081=0,Customer_churn_Table!M3081,NA())</f>
        <v>44965.440000000002</v>
      </c>
      <c r="V3081" s="2" t="e">
        <f>IF(Customer_churn_Table!N3081=1,Customer_churn_Table!I3081,NA())</f>
        <v>#N/A</v>
      </c>
      <c r="W3081" s="2" t="e">
        <f>IF(Customer_churn_Table!N3081=1,Customer_churn_Table!M3081,NA())</f>
        <v>#N/A</v>
      </c>
    </row>
    <row r="3082" spans="20:23" x14ac:dyDescent="0.35">
      <c r="T3082" s="2">
        <f>IF(Customer_churn_Table!N3082=0,Customer_churn_Table!I3082,NA())</f>
        <v>0</v>
      </c>
      <c r="U3082" s="2">
        <f>IF(Customer_churn_Table!N3082=0,Customer_churn_Table!M3082,NA())</f>
        <v>170661.02</v>
      </c>
      <c r="V3082" s="2" t="e">
        <f>IF(Customer_churn_Table!N3082=1,Customer_churn_Table!I3082,NA())</f>
        <v>#N/A</v>
      </c>
      <c r="W3082" s="2" t="e">
        <f>IF(Customer_churn_Table!N3082=1,Customer_churn_Table!M3082,NA())</f>
        <v>#N/A</v>
      </c>
    </row>
    <row r="3083" spans="20:23" x14ac:dyDescent="0.35">
      <c r="T3083" s="2">
        <f>IF(Customer_churn_Table!N3083=0,Customer_churn_Table!I3083,NA())</f>
        <v>151352.74</v>
      </c>
      <c r="U3083" s="2">
        <f>IF(Customer_churn_Table!N3083=0,Customer_churn_Table!M3083,NA())</f>
        <v>197145.89</v>
      </c>
      <c r="V3083" s="2" t="e">
        <f>IF(Customer_churn_Table!N3083=1,Customer_churn_Table!I3083,NA())</f>
        <v>#N/A</v>
      </c>
      <c r="W3083" s="2" t="e">
        <f>IF(Customer_churn_Table!N3083=1,Customer_churn_Table!M3083,NA())</f>
        <v>#N/A</v>
      </c>
    </row>
    <row r="3084" spans="20:23" x14ac:dyDescent="0.35">
      <c r="T3084" s="2" t="e">
        <f>IF(Customer_churn_Table!N3084=0,Customer_churn_Table!I3084,NA())</f>
        <v>#N/A</v>
      </c>
      <c r="U3084" s="2" t="e">
        <f>IF(Customer_churn_Table!N3084=0,Customer_churn_Table!M3084,NA())</f>
        <v>#N/A</v>
      </c>
      <c r="V3084" s="2">
        <f>IF(Customer_churn_Table!N3084=1,Customer_churn_Table!I3084,NA())</f>
        <v>136836.49</v>
      </c>
      <c r="W3084" s="2">
        <f>IF(Customer_churn_Table!N3084=1,Customer_churn_Table!M3084,NA())</f>
        <v>192359.9</v>
      </c>
    </row>
    <row r="3085" spans="20:23" x14ac:dyDescent="0.35">
      <c r="T3085" s="2" t="e">
        <f>IF(Customer_churn_Table!N3085=0,Customer_churn_Table!I3085,NA())</f>
        <v>#N/A</v>
      </c>
      <c r="U3085" s="2" t="e">
        <f>IF(Customer_churn_Table!N3085=0,Customer_churn_Table!M3085,NA())</f>
        <v>#N/A</v>
      </c>
      <c r="V3085" s="2">
        <f>IF(Customer_churn_Table!N3085=1,Customer_churn_Table!I3085,NA())</f>
        <v>91592.06</v>
      </c>
      <c r="W3085" s="2">
        <f>IF(Customer_churn_Table!N3085=1,Customer_churn_Table!M3085,NA())</f>
        <v>141210.18</v>
      </c>
    </row>
    <row r="3086" spans="20:23" x14ac:dyDescent="0.35">
      <c r="T3086" s="2">
        <f>IF(Customer_churn_Table!N3086=0,Customer_churn_Table!I3086,NA())</f>
        <v>0</v>
      </c>
      <c r="U3086" s="2">
        <f>IF(Customer_churn_Table!N3086=0,Customer_churn_Table!M3086,NA())</f>
        <v>100557.03</v>
      </c>
      <c r="V3086" s="2" t="e">
        <f>IF(Customer_churn_Table!N3086=1,Customer_churn_Table!I3086,NA())</f>
        <v>#N/A</v>
      </c>
      <c r="W3086" s="2" t="e">
        <f>IF(Customer_churn_Table!N3086=1,Customer_churn_Table!M3086,NA())</f>
        <v>#N/A</v>
      </c>
    </row>
    <row r="3087" spans="20:23" x14ac:dyDescent="0.35">
      <c r="T3087" s="2" t="e">
        <f>IF(Customer_churn_Table!N3087=0,Customer_churn_Table!I3087,NA())</f>
        <v>#N/A</v>
      </c>
      <c r="U3087" s="2" t="e">
        <f>IF(Customer_churn_Table!N3087=0,Customer_churn_Table!M3087,NA())</f>
        <v>#N/A</v>
      </c>
      <c r="V3087" s="2">
        <f>IF(Customer_churn_Table!N3087=1,Customer_churn_Table!I3087,NA())</f>
        <v>0</v>
      </c>
      <c r="W3087" s="2">
        <f>IF(Customer_churn_Table!N3087=1,Customer_churn_Table!M3087,NA())</f>
        <v>130805.54</v>
      </c>
    </row>
    <row r="3088" spans="20:23" x14ac:dyDescent="0.35">
      <c r="T3088" s="2">
        <f>IF(Customer_churn_Table!N3088=0,Customer_churn_Table!I3088,NA())</f>
        <v>0</v>
      </c>
      <c r="U3088" s="2">
        <f>IF(Customer_churn_Table!N3088=0,Customer_churn_Table!M3088,NA())</f>
        <v>92606.98</v>
      </c>
      <c r="V3088" s="2" t="e">
        <f>IF(Customer_churn_Table!N3088=1,Customer_churn_Table!I3088,NA())</f>
        <v>#N/A</v>
      </c>
      <c r="W3088" s="2" t="e">
        <f>IF(Customer_churn_Table!N3088=1,Customer_churn_Table!M3088,NA())</f>
        <v>#N/A</v>
      </c>
    </row>
    <row r="3089" spans="20:23" x14ac:dyDescent="0.35">
      <c r="T3089" s="2">
        <f>IF(Customer_churn_Table!N3089=0,Customer_churn_Table!I3089,NA())</f>
        <v>165536.28</v>
      </c>
      <c r="U3089" s="2">
        <f>IF(Customer_churn_Table!N3089=0,Customer_churn_Table!M3089,NA())</f>
        <v>123956.83</v>
      </c>
      <c r="V3089" s="2" t="e">
        <f>IF(Customer_churn_Table!N3089=1,Customer_churn_Table!I3089,NA())</f>
        <v>#N/A</v>
      </c>
      <c r="W3089" s="2" t="e">
        <f>IF(Customer_churn_Table!N3089=1,Customer_churn_Table!M3089,NA())</f>
        <v>#N/A</v>
      </c>
    </row>
    <row r="3090" spans="20:23" x14ac:dyDescent="0.35">
      <c r="T3090" s="2">
        <f>IF(Customer_churn_Table!N3090=0,Customer_churn_Table!I3090,NA())</f>
        <v>62482.95</v>
      </c>
      <c r="U3090" s="2">
        <f>IF(Customer_churn_Table!N3090=0,Customer_churn_Table!M3090,NA())</f>
        <v>102758.43</v>
      </c>
      <c r="V3090" s="2" t="e">
        <f>IF(Customer_churn_Table!N3090=1,Customer_churn_Table!I3090,NA())</f>
        <v>#N/A</v>
      </c>
      <c r="W3090" s="2" t="e">
        <f>IF(Customer_churn_Table!N3090=1,Customer_churn_Table!M3090,NA())</f>
        <v>#N/A</v>
      </c>
    </row>
    <row r="3091" spans="20:23" x14ac:dyDescent="0.35">
      <c r="T3091" s="2">
        <f>IF(Customer_churn_Table!N3091=0,Customer_churn_Table!I3091,NA())</f>
        <v>68155.59</v>
      </c>
      <c r="U3091" s="2">
        <f>IF(Customer_churn_Table!N3091=0,Customer_churn_Table!M3091,NA())</f>
        <v>94876.65</v>
      </c>
      <c r="V3091" s="2" t="e">
        <f>IF(Customer_churn_Table!N3091=1,Customer_churn_Table!I3091,NA())</f>
        <v>#N/A</v>
      </c>
      <c r="W3091" s="2" t="e">
        <f>IF(Customer_churn_Table!N3091=1,Customer_churn_Table!M3091,NA())</f>
        <v>#N/A</v>
      </c>
    </row>
    <row r="3092" spans="20:23" x14ac:dyDescent="0.35">
      <c r="T3092" s="2" t="e">
        <f>IF(Customer_churn_Table!N3092=0,Customer_churn_Table!I3092,NA())</f>
        <v>#N/A</v>
      </c>
      <c r="U3092" s="2" t="e">
        <f>IF(Customer_churn_Table!N3092=0,Customer_churn_Table!M3092,NA())</f>
        <v>#N/A</v>
      </c>
      <c r="V3092" s="2">
        <f>IF(Customer_churn_Table!N3092=1,Customer_churn_Table!I3092,NA())</f>
        <v>55853.33</v>
      </c>
      <c r="W3092" s="2">
        <f>IF(Customer_churn_Table!N3092=1,Customer_churn_Table!M3092,NA())</f>
        <v>94811.85</v>
      </c>
    </row>
    <row r="3093" spans="20:23" x14ac:dyDescent="0.35">
      <c r="T3093" s="2">
        <f>IF(Customer_churn_Table!N3093=0,Customer_churn_Table!I3093,NA())</f>
        <v>0</v>
      </c>
      <c r="U3093" s="2">
        <f>IF(Customer_churn_Table!N3093=0,Customer_churn_Table!M3093,NA())</f>
        <v>67840.81</v>
      </c>
      <c r="V3093" s="2" t="e">
        <f>IF(Customer_churn_Table!N3093=1,Customer_churn_Table!I3093,NA())</f>
        <v>#N/A</v>
      </c>
      <c r="W3093" s="2" t="e">
        <f>IF(Customer_churn_Table!N3093=1,Customer_churn_Table!M3093,NA())</f>
        <v>#N/A</v>
      </c>
    </row>
    <row r="3094" spans="20:23" x14ac:dyDescent="0.35">
      <c r="T3094" s="2">
        <f>IF(Customer_churn_Table!N3094=0,Customer_churn_Table!I3094,NA())</f>
        <v>79589.429999999993</v>
      </c>
      <c r="U3094" s="2">
        <f>IF(Customer_churn_Table!N3094=0,Customer_churn_Table!M3094,NA())</f>
        <v>4050.57</v>
      </c>
      <c r="V3094" s="2" t="e">
        <f>IF(Customer_churn_Table!N3094=1,Customer_churn_Table!I3094,NA())</f>
        <v>#N/A</v>
      </c>
      <c r="W3094" s="2" t="e">
        <f>IF(Customer_churn_Table!N3094=1,Customer_churn_Table!M3094,NA())</f>
        <v>#N/A</v>
      </c>
    </row>
    <row r="3095" spans="20:23" x14ac:dyDescent="0.35">
      <c r="T3095" s="2">
        <f>IF(Customer_churn_Table!N3095=0,Customer_churn_Table!I3095,NA())</f>
        <v>100880.76</v>
      </c>
      <c r="U3095" s="2">
        <f>IF(Customer_churn_Table!N3095=0,Customer_churn_Table!M3095,NA())</f>
        <v>134665.25</v>
      </c>
      <c r="V3095" s="2" t="e">
        <f>IF(Customer_churn_Table!N3095=1,Customer_churn_Table!I3095,NA())</f>
        <v>#N/A</v>
      </c>
      <c r="W3095" s="2" t="e">
        <f>IF(Customer_churn_Table!N3095=1,Customer_churn_Table!M3095,NA())</f>
        <v>#N/A</v>
      </c>
    </row>
    <row r="3096" spans="20:23" x14ac:dyDescent="0.35">
      <c r="T3096" s="2">
        <f>IF(Customer_churn_Table!N3096=0,Customer_churn_Table!I3096,NA())</f>
        <v>174330.35</v>
      </c>
      <c r="U3096" s="2">
        <f>IF(Customer_churn_Table!N3096=0,Customer_churn_Table!M3096,NA())</f>
        <v>181647.13</v>
      </c>
      <c r="V3096" s="2" t="e">
        <f>IF(Customer_churn_Table!N3096=1,Customer_churn_Table!I3096,NA())</f>
        <v>#N/A</v>
      </c>
      <c r="W3096" s="2" t="e">
        <f>IF(Customer_churn_Table!N3096=1,Customer_churn_Table!M3096,NA())</f>
        <v>#N/A</v>
      </c>
    </row>
    <row r="3097" spans="20:23" x14ac:dyDescent="0.35">
      <c r="T3097" s="2">
        <f>IF(Customer_churn_Table!N3097=0,Customer_churn_Table!I3097,NA())</f>
        <v>143390.51</v>
      </c>
      <c r="U3097" s="2">
        <f>IF(Customer_churn_Table!N3097=0,Customer_churn_Table!M3097,NA())</f>
        <v>33282.839999999997</v>
      </c>
      <c r="V3097" s="2" t="e">
        <f>IF(Customer_churn_Table!N3097=1,Customer_churn_Table!I3097,NA())</f>
        <v>#N/A</v>
      </c>
      <c r="W3097" s="2" t="e">
        <f>IF(Customer_churn_Table!N3097=1,Customer_churn_Table!M3097,NA())</f>
        <v>#N/A</v>
      </c>
    </row>
    <row r="3098" spans="20:23" x14ac:dyDescent="0.35">
      <c r="T3098" s="2" t="e">
        <f>IF(Customer_churn_Table!N3098=0,Customer_churn_Table!I3098,NA())</f>
        <v>#N/A</v>
      </c>
      <c r="U3098" s="2" t="e">
        <f>IF(Customer_churn_Table!N3098=0,Customer_churn_Table!M3098,NA())</f>
        <v>#N/A</v>
      </c>
      <c r="V3098" s="2">
        <f>IF(Customer_churn_Table!N3098=1,Customer_churn_Table!I3098,NA())</f>
        <v>91415.76</v>
      </c>
      <c r="W3098" s="2">
        <f>IF(Customer_churn_Table!N3098=1,Customer_churn_Table!M3098,NA())</f>
        <v>27965</v>
      </c>
    </row>
    <row r="3099" spans="20:23" x14ac:dyDescent="0.35">
      <c r="T3099" s="2">
        <f>IF(Customer_churn_Table!N3099=0,Customer_churn_Table!I3099,NA())</f>
        <v>134366.42000000001</v>
      </c>
      <c r="U3099" s="2">
        <f>IF(Customer_churn_Table!N3099=0,Customer_churn_Table!M3099,NA())</f>
        <v>68343.53</v>
      </c>
      <c r="V3099" s="2" t="e">
        <f>IF(Customer_churn_Table!N3099=1,Customer_churn_Table!I3099,NA())</f>
        <v>#N/A</v>
      </c>
      <c r="W3099" s="2" t="e">
        <f>IF(Customer_churn_Table!N3099=1,Customer_churn_Table!M3099,NA())</f>
        <v>#N/A</v>
      </c>
    </row>
    <row r="3100" spans="20:23" x14ac:dyDescent="0.35">
      <c r="T3100" s="2">
        <f>IF(Customer_churn_Table!N3100=0,Customer_churn_Table!I3100,NA())</f>
        <v>0</v>
      </c>
      <c r="U3100" s="2">
        <f>IF(Customer_churn_Table!N3100=0,Customer_churn_Table!M3100,NA())</f>
        <v>198161.07</v>
      </c>
      <c r="V3100" s="2" t="e">
        <f>IF(Customer_churn_Table!N3100=1,Customer_churn_Table!I3100,NA())</f>
        <v>#N/A</v>
      </c>
      <c r="W3100" s="2" t="e">
        <f>IF(Customer_churn_Table!N3100=1,Customer_churn_Table!M3100,NA())</f>
        <v>#N/A</v>
      </c>
    </row>
    <row r="3101" spans="20:23" x14ac:dyDescent="0.35">
      <c r="T3101" s="2">
        <f>IF(Customer_churn_Table!N3101=0,Customer_churn_Table!I3101,NA())</f>
        <v>88786.81</v>
      </c>
      <c r="U3101" s="2">
        <f>IF(Customer_churn_Table!N3101=0,Customer_churn_Table!M3101,NA())</f>
        <v>196858.4</v>
      </c>
      <c r="V3101" s="2" t="e">
        <f>IF(Customer_churn_Table!N3101=1,Customer_churn_Table!I3101,NA())</f>
        <v>#N/A</v>
      </c>
      <c r="W3101" s="2" t="e">
        <f>IF(Customer_churn_Table!N3101=1,Customer_churn_Table!M3101,NA())</f>
        <v>#N/A</v>
      </c>
    </row>
    <row r="3102" spans="20:23" x14ac:dyDescent="0.35">
      <c r="T3102" s="2">
        <f>IF(Customer_churn_Table!N3102=0,Customer_churn_Table!I3102,NA())</f>
        <v>96814.46</v>
      </c>
      <c r="U3102" s="2">
        <f>IF(Customer_churn_Table!N3102=0,Customer_churn_Table!M3102,NA())</f>
        <v>120511.03</v>
      </c>
      <c r="V3102" s="2" t="e">
        <f>IF(Customer_churn_Table!N3102=1,Customer_churn_Table!I3102,NA())</f>
        <v>#N/A</v>
      </c>
      <c r="W3102" s="2" t="e">
        <f>IF(Customer_churn_Table!N3102=1,Customer_churn_Table!M3102,NA())</f>
        <v>#N/A</v>
      </c>
    </row>
    <row r="3103" spans="20:23" x14ac:dyDescent="0.35">
      <c r="T3103" s="2">
        <f>IF(Customer_churn_Table!N3103=0,Customer_churn_Table!I3103,NA())</f>
        <v>160680.41</v>
      </c>
      <c r="U3103" s="2">
        <f>IF(Customer_churn_Table!N3103=0,Customer_churn_Table!M3103,NA())</f>
        <v>30886.35</v>
      </c>
      <c r="V3103" s="2" t="e">
        <f>IF(Customer_churn_Table!N3103=1,Customer_churn_Table!I3103,NA())</f>
        <v>#N/A</v>
      </c>
      <c r="W3103" s="2" t="e">
        <f>IF(Customer_churn_Table!N3103=1,Customer_churn_Table!M3103,NA())</f>
        <v>#N/A</v>
      </c>
    </row>
    <row r="3104" spans="20:23" x14ac:dyDescent="0.35">
      <c r="T3104" s="2">
        <f>IF(Customer_churn_Table!N3104=0,Customer_churn_Table!I3104,NA())</f>
        <v>0</v>
      </c>
      <c r="U3104" s="2">
        <f>IF(Customer_churn_Table!N3104=0,Customer_churn_Table!M3104,NA())</f>
        <v>2743.69</v>
      </c>
      <c r="V3104" s="2" t="e">
        <f>IF(Customer_churn_Table!N3104=1,Customer_churn_Table!I3104,NA())</f>
        <v>#N/A</v>
      </c>
      <c r="W3104" s="2" t="e">
        <f>IF(Customer_churn_Table!N3104=1,Customer_churn_Table!M3104,NA())</f>
        <v>#N/A</v>
      </c>
    </row>
    <row r="3105" spans="20:23" x14ac:dyDescent="0.35">
      <c r="T3105" s="2">
        <f>IF(Customer_churn_Table!N3105=0,Customer_churn_Table!I3105,NA())</f>
        <v>0</v>
      </c>
      <c r="U3105" s="2">
        <f>IF(Customer_churn_Table!N3105=0,Customer_churn_Table!M3105,NA())</f>
        <v>167778.62</v>
      </c>
      <c r="V3105" s="2" t="e">
        <f>IF(Customer_churn_Table!N3105=1,Customer_churn_Table!I3105,NA())</f>
        <v>#N/A</v>
      </c>
      <c r="W3105" s="2" t="e">
        <f>IF(Customer_churn_Table!N3105=1,Customer_churn_Table!M3105,NA())</f>
        <v>#N/A</v>
      </c>
    </row>
    <row r="3106" spans="20:23" x14ac:dyDescent="0.35">
      <c r="T3106" s="2">
        <f>IF(Customer_churn_Table!N3106=0,Customer_churn_Table!I3106,NA())</f>
        <v>145537.21</v>
      </c>
      <c r="U3106" s="2">
        <f>IF(Customer_churn_Table!N3106=0,Customer_churn_Table!M3106,NA())</f>
        <v>132404.64000000001</v>
      </c>
      <c r="V3106" s="2" t="e">
        <f>IF(Customer_churn_Table!N3106=1,Customer_churn_Table!I3106,NA())</f>
        <v>#N/A</v>
      </c>
      <c r="W3106" s="2" t="e">
        <f>IF(Customer_churn_Table!N3106=1,Customer_churn_Table!M3106,NA())</f>
        <v>#N/A</v>
      </c>
    </row>
    <row r="3107" spans="20:23" x14ac:dyDescent="0.35">
      <c r="T3107" s="2" t="e">
        <f>IF(Customer_churn_Table!N3107=0,Customer_churn_Table!I3107,NA())</f>
        <v>#N/A</v>
      </c>
      <c r="U3107" s="2" t="e">
        <f>IF(Customer_churn_Table!N3107=0,Customer_churn_Table!M3107,NA())</f>
        <v>#N/A</v>
      </c>
      <c r="V3107" s="2">
        <f>IF(Customer_churn_Table!N3107=1,Customer_churn_Table!I3107,NA())</f>
        <v>0</v>
      </c>
      <c r="W3107" s="2">
        <f>IF(Customer_churn_Table!N3107=1,Customer_churn_Table!M3107,NA())</f>
        <v>144423.17000000001</v>
      </c>
    </row>
    <row r="3108" spans="20:23" x14ac:dyDescent="0.35">
      <c r="T3108" s="2">
        <f>IF(Customer_churn_Table!N3108=0,Customer_churn_Table!I3108,NA())</f>
        <v>0</v>
      </c>
      <c r="U3108" s="2">
        <f>IF(Customer_churn_Table!N3108=0,Customer_churn_Table!M3108,NA())</f>
        <v>181204.5</v>
      </c>
      <c r="V3108" s="2" t="e">
        <f>IF(Customer_churn_Table!N3108=1,Customer_churn_Table!I3108,NA())</f>
        <v>#N/A</v>
      </c>
      <c r="W3108" s="2" t="e">
        <f>IF(Customer_churn_Table!N3108=1,Customer_churn_Table!M3108,NA())</f>
        <v>#N/A</v>
      </c>
    </row>
    <row r="3109" spans="20:23" x14ac:dyDescent="0.35">
      <c r="T3109" s="2" t="e">
        <f>IF(Customer_churn_Table!N3109=0,Customer_churn_Table!I3109,NA())</f>
        <v>#N/A</v>
      </c>
      <c r="U3109" s="2" t="e">
        <f>IF(Customer_churn_Table!N3109=0,Customer_churn_Table!M3109,NA())</f>
        <v>#N/A</v>
      </c>
      <c r="V3109" s="2">
        <f>IF(Customer_churn_Table!N3109=1,Customer_churn_Table!I3109,NA())</f>
        <v>119370.11</v>
      </c>
      <c r="W3109" s="2">
        <f>IF(Customer_churn_Table!N3109=1,Customer_churn_Table!M3109,NA())</f>
        <v>182726.22</v>
      </c>
    </row>
    <row r="3110" spans="20:23" x14ac:dyDescent="0.35">
      <c r="T3110" s="2">
        <f>IF(Customer_churn_Table!N3110=0,Customer_churn_Table!I3110,NA())</f>
        <v>0</v>
      </c>
      <c r="U3110" s="2">
        <f>IF(Customer_churn_Table!N3110=0,Customer_churn_Table!M3110,NA())</f>
        <v>120880.72</v>
      </c>
      <c r="V3110" s="2" t="e">
        <f>IF(Customer_churn_Table!N3110=1,Customer_churn_Table!I3110,NA())</f>
        <v>#N/A</v>
      </c>
      <c r="W3110" s="2" t="e">
        <f>IF(Customer_churn_Table!N3110=1,Customer_churn_Table!M3110,NA())</f>
        <v>#N/A</v>
      </c>
    </row>
    <row r="3111" spans="20:23" x14ac:dyDescent="0.35">
      <c r="T3111" s="2" t="e">
        <f>IF(Customer_churn_Table!N3111=0,Customer_churn_Table!I3111,NA())</f>
        <v>#N/A</v>
      </c>
      <c r="U3111" s="2" t="e">
        <f>IF(Customer_churn_Table!N3111=0,Customer_churn_Table!M3111,NA())</f>
        <v>#N/A</v>
      </c>
      <c r="V3111" s="2">
        <f>IF(Customer_churn_Table!N3111=1,Customer_churn_Table!I3111,NA())</f>
        <v>134381.51999999999</v>
      </c>
      <c r="W3111" s="2">
        <f>IF(Customer_churn_Table!N3111=1,Customer_churn_Table!M3111,NA())</f>
        <v>26812.89</v>
      </c>
    </row>
    <row r="3112" spans="20:23" x14ac:dyDescent="0.35">
      <c r="T3112" s="2" t="e">
        <f>IF(Customer_churn_Table!N3112=0,Customer_churn_Table!I3112,NA())</f>
        <v>#N/A</v>
      </c>
      <c r="U3112" s="2" t="e">
        <f>IF(Customer_churn_Table!N3112=0,Customer_churn_Table!M3112,NA())</f>
        <v>#N/A</v>
      </c>
      <c r="V3112" s="2">
        <f>IF(Customer_churn_Table!N3112=1,Customer_churn_Table!I3112,NA())</f>
        <v>114888.74</v>
      </c>
      <c r="W3112" s="2">
        <f>IF(Customer_churn_Table!N3112=1,Customer_churn_Table!M3112,NA())</f>
        <v>66732.63</v>
      </c>
    </row>
    <row r="3113" spans="20:23" x14ac:dyDescent="0.35">
      <c r="T3113" s="2">
        <f>IF(Customer_churn_Table!N3113=0,Customer_churn_Table!I3113,NA())</f>
        <v>149332.48000000001</v>
      </c>
      <c r="U3113" s="2">
        <f>IF(Customer_churn_Table!N3113=0,Customer_churn_Table!M3113,NA())</f>
        <v>100834.22</v>
      </c>
      <c r="V3113" s="2" t="e">
        <f>IF(Customer_churn_Table!N3113=1,Customer_churn_Table!I3113,NA())</f>
        <v>#N/A</v>
      </c>
      <c r="W3113" s="2" t="e">
        <f>IF(Customer_churn_Table!N3113=1,Customer_churn_Table!M3113,NA())</f>
        <v>#N/A</v>
      </c>
    </row>
    <row r="3114" spans="20:23" x14ac:dyDescent="0.35">
      <c r="T3114" s="2" t="e">
        <f>IF(Customer_churn_Table!N3114=0,Customer_churn_Table!I3114,NA())</f>
        <v>#N/A</v>
      </c>
      <c r="U3114" s="2" t="e">
        <f>IF(Customer_churn_Table!N3114=0,Customer_churn_Table!M3114,NA())</f>
        <v>#N/A</v>
      </c>
      <c r="V3114" s="2">
        <f>IF(Customer_churn_Table!N3114=1,Customer_churn_Table!I3114,NA())</f>
        <v>105061.74</v>
      </c>
      <c r="W3114" s="2">
        <f>IF(Customer_churn_Table!N3114=1,Customer_churn_Table!M3114,NA())</f>
        <v>107815.31</v>
      </c>
    </row>
    <row r="3115" spans="20:23" x14ac:dyDescent="0.35">
      <c r="T3115" s="2">
        <f>IF(Customer_churn_Table!N3115=0,Customer_churn_Table!I3115,NA())</f>
        <v>0</v>
      </c>
      <c r="U3115" s="2">
        <f>IF(Customer_churn_Table!N3115=0,Customer_churn_Table!M3115,NA())</f>
        <v>34665.79</v>
      </c>
      <c r="V3115" s="2" t="e">
        <f>IF(Customer_churn_Table!N3115=1,Customer_churn_Table!I3115,NA())</f>
        <v>#N/A</v>
      </c>
      <c r="W3115" s="2" t="e">
        <f>IF(Customer_churn_Table!N3115=1,Customer_churn_Table!M3115,NA())</f>
        <v>#N/A</v>
      </c>
    </row>
    <row r="3116" spans="20:23" x14ac:dyDescent="0.35">
      <c r="T3116" s="2" t="e">
        <f>IF(Customer_churn_Table!N3116=0,Customer_churn_Table!I3116,NA())</f>
        <v>#N/A</v>
      </c>
      <c r="U3116" s="2" t="e">
        <f>IF(Customer_churn_Table!N3116=0,Customer_churn_Table!M3116,NA())</f>
        <v>#N/A</v>
      </c>
      <c r="V3116" s="2">
        <f>IF(Customer_churn_Table!N3116=1,Customer_churn_Table!I3116,NA())</f>
        <v>0</v>
      </c>
      <c r="W3116" s="2">
        <f>IF(Customer_churn_Table!N3116=1,Customer_churn_Table!M3116,NA())</f>
        <v>147093.84</v>
      </c>
    </row>
    <row r="3117" spans="20:23" x14ac:dyDescent="0.35">
      <c r="T3117" s="2">
        <f>IF(Customer_churn_Table!N3117=0,Customer_churn_Table!I3117,NA())</f>
        <v>0</v>
      </c>
      <c r="U3117" s="2">
        <f>IF(Customer_churn_Table!N3117=0,Customer_churn_Table!M3117,NA())</f>
        <v>36942.35</v>
      </c>
      <c r="V3117" s="2" t="e">
        <f>IF(Customer_churn_Table!N3117=1,Customer_churn_Table!I3117,NA())</f>
        <v>#N/A</v>
      </c>
      <c r="W3117" s="2" t="e">
        <f>IF(Customer_churn_Table!N3117=1,Customer_churn_Table!M3117,NA())</f>
        <v>#N/A</v>
      </c>
    </row>
    <row r="3118" spans="20:23" x14ac:dyDescent="0.35">
      <c r="T3118" s="2">
        <f>IF(Customer_churn_Table!N3118=0,Customer_churn_Table!I3118,NA())</f>
        <v>155062.79999999999</v>
      </c>
      <c r="U3118" s="2">
        <f>IF(Customer_churn_Table!N3118=0,Customer_churn_Table!M3118,NA())</f>
        <v>16460.77</v>
      </c>
      <c r="V3118" s="2" t="e">
        <f>IF(Customer_churn_Table!N3118=1,Customer_churn_Table!I3118,NA())</f>
        <v>#N/A</v>
      </c>
      <c r="W3118" s="2" t="e">
        <f>IF(Customer_churn_Table!N3118=1,Customer_churn_Table!M3118,NA())</f>
        <v>#N/A</v>
      </c>
    </row>
    <row r="3119" spans="20:23" x14ac:dyDescent="0.35">
      <c r="T3119" s="2">
        <f>IF(Customer_churn_Table!N3119=0,Customer_churn_Table!I3119,NA())</f>
        <v>88798.34</v>
      </c>
      <c r="U3119" s="2">
        <f>IF(Customer_churn_Table!N3119=0,Customer_churn_Table!M3119,NA())</f>
        <v>45610.63</v>
      </c>
      <c r="V3119" s="2" t="e">
        <f>IF(Customer_churn_Table!N3119=1,Customer_churn_Table!I3119,NA())</f>
        <v>#N/A</v>
      </c>
      <c r="W3119" s="2" t="e">
        <f>IF(Customer_churn_Table!N3119=1,Customer_churn_Table!M3119,NA())</f>
        <v>#N/A</v>
      </c>
    </row>
    <row r="3120" spans="20:23" x14ac:dyDescent="0.35">
      <c r="T3120" s="2">
        <f>IF(Customer_churn_Table!N3120=0,Customer_churn_Table!I3120,NA())</f>
        <v>0</v>
      </c>
      <c r="U3120" s="2">
        <f>IF(Customer_churn_Table!N3120=0,Customer_churn_Table!M3120,NA())</f>
        <v>184954.11</v>
      </c>
      <c r="V3120" s="2" t="e">
        <f>IF(Customer_churn_Table!N3120=1,Customer_churn_Table!I3120,NA())</f>
        <v>#N/A</v>
      </c>
      <c r="W3120" s="2" t="e">
        <f>IF(Customer_churn_Table!N3120=1,Customer_churn_Table!M3120,NA())</f>
        <v>#N/A</v>
      </c>
    </row>
    <row r="3121" spans="20:23" x14ac:dyDescent="0.35">
      <c r="T3121" s="2" t="e">
        <f>IF(Customer_churn_Table!N3121=0,Customer_churn_Table!I3121,NA())</f>
        <v>#N/A</v>
      </c>
      <c r="U3121" s="2" t="e">
        <f>IF(Customer_churn_Table!N3121=0,Customer_churn_Table!M3121,NA())</f>
        <v>#N/A</v>
      </c>
      <c r="V3121" s="2">
        <f>IF(Customer_churn_Table!N3121=1,Customer_churn_Table!I3121,NA())</f>
        <v>143139.87</v>
      </c>
      <c r="W3121" s="2">
        <f>IF(Customer_churn_Table!N3121=1,Customer_churn_Table!M3121,NA())</f>
        <v>47795.43</v>
      </c>
    </row>
    <row r="3122" spans="20:23" x14ac:dyDescent="0.35">
      <c r="T3122" s="2">
        <f>IF(Customer_churn_Table!N3122=0,Customer_churn_Table!I3122,NA())</f>
        <v>0</v>
      </c>
      <c r="U3122" s="2">
        <f>IF(Customer_churn_Table!N3122=0,Customer_churn_Table!M3122,NA())</f>
        <v>196789.9</v>
      </c>
      <c r="V3122" s="2" t="e">
        <f>IF(Customer_churn_Table!N3122=1,Customer_churn_Table!I3122,NA())</f>
        <v>#N/A</v>
      </c>
      <c r="W3122" s="2" t="e">
        <f>IF(Customer_churn_Table!N3122=1,Customer_churn_Table!M3122,NA())</f>
        <v>#N/A</v>
      </c>
    </row>
    <row r="3123" spans="20:23" x14ac:dyDescent="0.35">
      <c r="T3123" s="2">
        <f>IF(Customer_churn_Table!N3123=0,Customer_churn_Table!I3123,NA())</f>
        <v>107027.52</v>
      </c>
      <c r="U3123" s="2">
        <f>IF(Customer_churn_Table!N3123=0,Customer_churn_Table!M3123,NA())</f>
        <v>173425.68</v>
      </c>
      <c r="V3123" s="2" t="e">
        <f>IF(Customer_churn_Table!N3123=1,Customer_churn_Table!I3123,NA())</f>
        <v>#N/A</v>
      </c>
      <c r="W3123" s="2" t="e">
        <f>IF(Customer_churn_Table!N3123=1,Customer_churn_Table!M3123,NA())</f>
        <v>#N/A</v>
      </c>
    </row>
    <row r="3124" spans="20:23" x14ac:dyDescent="0.35">
      <c r="T3124" s="2">
        <f>IF(Customer_churn_Table!N3124=0,Customer_churn_Table!I3124,NA())</f>
        <v>140720.93</v>
      </c>
      <c r="U3124" s="2">
        <f>IF(Customer_churn_Table!N3124=0,Customer_churn_Table!M3124,NA())</f>
        <v>36221.18</v>
      </c>
      <c r="V3124" s="2" t="e">
        <f>IF(Customer_churn_Table!N3124=1,Customer_churn_Table!I3124,NA())</f>
        <v>#N/A</v>
      </c>
      <c r="W3124" s="2" t="e">
        <f>IF(Customer_churn_Table!N3124=1,Customer_churn_Table!M3124,NA())</f>
        <v>#N/A</v>
      </c>
    </row>
    <row r="3125" spans="20:23" x14ac:dyDescent="0.35">
      <c r="T3125" s="2">
        <f>IF(Customer_churn_Table!N3125=0,Customer_churn_Table!I3125,NA())</f>
        <v>80964.570000000007</v>
      </c>
      <c r="U3125" s="2">
        <f>IF(Customer_churn_Table!N3125=0,Customer_churn_Table!M3125,NA())</f>
        <v>174738.2</v>
      </c>
      <c r="V3125" s="2" t="e">
        <f>IF(Customer_churn_Table!N3125=1,Customer_churn_Table!I3125,NA())</f>
        <v>#N/A</v>
      </c>
      <c r="W3125" s="2" t="e">
        <f>IF(Customer_churn_Table!N3125=1,Customer_churn_Table!M3125,NA())</f>
        <v>#N/A</v>
      </c>
    </row>
    <row r="3126" spans="20:23" x14ac:dyDescent="0.35">
      <c r="T3126" s="2" t="e">
        <f>IF(Customer_churn_Table!N3126=0,Customer_churn_Table!I3126,NA())</f>
        <v>#N/A</v>
      </c>
      <c r="U3126" s="2" t="e">
        <f>IF(Customer_churn_Table!N3126=0,Customer_churn_Table!M3126,NA())</f>
        <v>#N/A</v>
      </c>
      <c r="V3126" s="2">
        <f>IF(Customer_churn_Table!N3126=1,Customer_churn_Table!I3126,NA())</f>
        <v>178585.46</v>
      </c>
      <c r="W3126" s="2">
        <f>IF(Customer_churn_Table!N3126=1,Customer_churn_Table!M3126,NA())</f>
        <v>67131.3</v>
      </c>
    </row>
    <row r="3127" spans="20:23" x14ac:dyDescent="0.35">
      <c r="T3127" s="2">
        <f>IF(Customer_churn_Table!N3127=0,Customer_churn_Table!I3127,NA())</f>
        <v>135889.13</v>
      </c>
      <c r="U3127" s="2">
        <f>IF(Customer_churn_Table!N3127=0,Customer_churn_Table!M3127,NA())</f>
        <v>165692.03</v>
      </c>
      <c r="V3127" s="2" t="e">
        <f>IF(Customer_churn_Table!N3127=1,Customer_churn_Table!I3127,NA())</f>
        <v>#N/A</v>
      </c>
      <c r="W3127" s="2" t="e">
        <f>IF(Customer_churn_Table!N3127=1,Customer_churn_Table!M3127,NA())</f>
        <v>#N/A</v>
      </c>
    </row>
    <row r="3128" spans="20:23" x14ac:dyDescent="0.35">
      <c r="T3128" s="2">
        <f>IF(Customer_churn_Table!N3128=0,Customer_churn_Table!I3128,NA())</f>
        <v>134919.85</v>
      </c>
      <c r="U3128" s="2">
        <f>IF(Customer_churn_Table!N3128=0,Customer_churn_Table!M3128,NA())</f>
        <v>194691.95</v>
      </c>
      <c r="V3128" s="2" t="e">
        <f>IF(Customer_churn_Table!N3128=1,Customer_churn_Table!I3128,NA())</f>
        <v>#N/A</v>
      </c>
      <c r="W3128" s="2" t="e">
        <f>IF(Customer_churn_Table!N3128=1,Customer_churn_Table!M3128,NA())</f>
        <v>#N/A</v>
      </c>
    </row>
    <row r="3129" spans="20:23" x14ac:dyDescent="0.35">
      <c r="T3129" s="2" t="e">
        <f>IF(Customer_churn_Table!N3129=0,Customer_churn_Table!I3129,NA())</f>
        <v>#N/A</v>
      </c>
      <c r="U3129" s="2" t="e">
        <f>IF(Customer_churn_Table!N3129=0,Customer_churn_Table!M3129,NA())</f>
        <v>#N/A</v>
      </c>
      <c r="V3129" s="2">
        <f>IF(Customer_churn_Table!N3129=1,Customer_churn_Table!I3129,NA())</f>
        <v>115130.34</v>
      </c>
      <c r="W3129" s="2">
        <f>IF(Customer_churn_Table!N3129=1,Customer_churn_Table!M3129,NA())</f>
        <v>129525.5</v>
      </c>
    </row>
    <row r="3130" spans="20:23" x14ac:dyDescent="0.35">
      <c r="T3130" s="2">
        <f>IF(Customer_churn_Table!N3130=0,Customer_churn_Table!I3130,NA())</f>
        <v>138190.13</v>
      </c>
      <c r="U3130" s="2">
        <f>IF(Customer_churn_Table!N3130=0,Customer_churn_Table!M3130,NA())</f>
        <v>146511.20000000001</v>
      </c>
      <c r="V3130" s="2" t="e">
        <f>IF(Customer_churn_Table!N3130=1,Customer_churn_Table!I3130,NA())</f>
        <v>#N/A</v>
      </c>
      <c r="W3130" s="2" t="e">
        <f>IF(Customer_churn_Table!N3130=1,Customer_churn_Table!M3130,NA())</f>
        <v>#N/A</v>
      </c>
    </row>
    <row r="3131" spans="20:23" x14ac:dyDescent="0.35">
      <c r="T3131" s="2">
        <f>IF(Customer_churn_Table!N3131=0,Customer_churn_Table!I3131,NA())</f>
        <v>131519.49</v>
      </c>
      <c r="U3131" s="2">
        <f>IF(Customer_churn_Table!N3131=0,Customer_churn_Table!M3131,NA())</f>
        <v>51752.18</v>
      </c>
      <c r="V3131" s="2" t="e">
        <f>IF(Customer_churn_Table!N3131=1,Customer_churn_Table!I3131,NA())</f>
        <v>#N/A</v>
      </c>
      <c r="W3131" s="2" t="e">
        <f>IF(Customer_churn_Table!N3131=1,Customer_churn_Table!M3131,NA())</f>
        <v>#N/A</v>
      </c>
    </row>
    <row r="3132" spans="20:23" x14ac:dyDescent="0.35">
      <c r="T3132" s="2" t="e">
        <f>IF(Customer_churn_Table!N3132=0,Customer_churn_Table!I3132,NA())</f>
        <v>#N/A</v>
      </c>
      <c r="U3132" s="2" t="e">
        <f>IF(Customer_churn_Table!N3132=0,Customer_churn_Table!M3132,NA())</f>
        <v>#N/A</v>
      </c>
      <c r="V3132" s="2">
        <f>IF(Customer_churn_Table!N3132=1,Customer_churn_Table!I3132,NA())</f>
        <v>0</v>
      </c>
      <c r="W3132" s="2">
        <f>IF(Customer_churn_Table!N3132=1,Customer_churn_Table!M3132,NA())</f>
        <v>35418.69</v>
      </c>
    </row>
    <row r="3133" spans="20:23" x14ac:dyDescent="0.35">
      <c r="T3133" s="2">
        <f>IF(Customer_churn_Table!N3133=0,Customer_churn_Table!I3133,NA())</f>
        <v>126935.98</v>
      </c>
      <c r="U3133" s="2">
        <f>IF(Customer_churn_Table!N3133=0,Customer_churn_Table!M3133,NA())</f>
        <v>57995.74</v>
      </c>
      <c r="V3133" s="2" t="e">
        <f>IF(Customer_churn_Table!N3133=1,Customer_churn_Table!I3133,NA())</f>
        <v>#N/A</v>
      </c>
      <c r="W3133" s="2" t="e">
        <f>IF(Customer_churn_Table!N3133=1,Customer_churn_Table!M3133,NA())</f>
        <v>#N/A</v>
      </c>
    </row>
    <row r="3134" spans="20:23" x14ac:dyDescent="0.35">
      <c r="T3134" s="2">
        <f>IF(Customer_churn_Table!N3134=0,Customer_churn_Table!I3134,NA())</f>
        <v>133707.09</v>
      </c>
      <c r="U3134" s="2">
        <f>IF(Customer_churn_Table!N3134=0,Customer_churn_Table!M3134,NA())</f>
        <v>108152.75</v>
      </c>
      <c r="V3134" s="2" t="e">
        <f>IF(Customer_churn_Table!N3134=1,Customer_churn_Table!I3134,NA())</f>
        <v>#N/A</v>
      </c>
      <c r="W3134" s="2" t="e">
        <f>IF(Customer_churn_Table!N3134=1,Customer_churn_Table!M3134,NA())</f>
        <v>#N/A</v>
      </c>
    </row>
    <row r="3135" spans="20:23" x14ac:dyDescent="0.35">
      <c r="T3135" s="2">
        <f>IF(Customer_churn_Table!N3135=0,Customer_churn_Table!I3135,NA())</f>
        <v>97893.2</v>
      </c>
      <c r="U3135" s="2">
        <f>IF(Customer_churn_Table!N3135=0,Customer_churn_Table!M3135,NA())</f>
        <v>166144.98000000001</v>
      </c>
      <c r="V3135" s="2" t="e">
        <f>IF(Customer_churn_Table!N3135=1,Customer_churn_Table!I3135,NA())</f>
        <v>#N/A</v>
      </c>
      <c r="W3135" s="2" t="e">
        <f>IF(Customer_churn_Table!N3135=1,Customer_churn_Table!M3135,NA())</f>
        <v>#N/A</v>
      </c>
    </row>
    <row r="3136" spans="20:23" x14ac:dyDescent="0.35">
      <c r="T3136" s="2">
        <f>IF(Customer_churn_Table!N3136=0,Customer_churn_Table!I3136,NA())</f>
        <v>127900.03</v>
      </c>
      <c r="U3136" s="2">
        <f>IF(Customer_churn_Table!N3136=0,Customer_churn_Table!M3136,NA())</f>
        <v>101737.8</v>
      </c>
      <c r="V3136" s="2" t="e">
        <f>IF(Customer_churn_Table!N3136=1,Customer_churn_Table!I3136,NA())</f>
        <v>#N/A</v>
      </c>
      <c r="W3136" s="2" t="e">
        <f>IF(Customer_churn_Table!N3136=1,Customer_churn_Table!M3136,NA())</f>
        <v>#N/A</v>
      </c>
    </row>
    <row r="3137" spans="20:23" x14ac:dyDescent="0.35">
      <c r="T3137" s="2">
        <f>IF(Customer_churn_Table!N3137=0,Customer_churn_Table!I3137,NA())</f>
        <v>143835.47</v>
      </c>
      <c r="U3137" s="2">
        <f>IF(Customer_churn_Table!N3137=0,Customer_churn_Table!M3137,NA())</f>
        <v>33326.71</v>
      </c>
      <c r="V3137" s="2" t="e">
        <f>IF(Customer_churn_Table!N3137=1,Customer_churn_Table!I3137,NA())</f>
        <v>#N/A</v>
      </c>
      <c r="W3137" s="2" t="e">
        <f>IF(Customer_churn_Table!N3137=1,Customer_churn_Table!M3137,NA())</f>
        <v>#N/A</v>
      </c>
    </row>
    <row r="3138" spans="20:23" x14ac:dyDescent="0.35">
      <c r="T3138" s="2">
        <f>IF(Customer_churn_Table!N3138=0,Customer_churn_Table!I3138,NA())</f>
        <v>0</v>
      </c>
      <c r="U3138" s="2">
        <f>IF(Customer_churn_Table!N3138=0,Customer_churn_Table!M3138,NA())</f>
        <v>81140.09</v>
      </c>
      <c r="V3138" s="2" t="e">
        <f>IF(Customer_churn_Table!N3138=1,Customer_churn_Table!I3138,NA())</f>
        <v>#N/A</v>
      </c>
      <c r="W3138" s="2" t="e">
        <f>IF(Customer_churn_Table!N3138=1,Customer_churn_Table!M3138,NA())</f>
        <v>#N/A</v>
      </c>
    </row>
    <row r="3139" spans="20:23" x14ac:dyDescent="0.35">
      <c r="T3139" s="2" t="e">
        <f>IF(Customer_churn_Table!N3139=0,Customer_churn_Table!I3139,NA())</f>
        <v>#N/A</v>
      </c>
      <c r="U3139" s="2" t="e">
        <f>IF(Customer_churn_Table!N3139=0,Customer_churn_Table!M3139,NA())</f>
        <v>#N/A</v>
      </c>
      <c r="V3139" s="2">
        <f>IF(Customer_churn_Table!N3139=1,Customer_churn_Table!I3139,NA())</f>
        <v>0</v>
      </c>
      <c r="W3139" s="2">
        <f>IF(Customer_churn_Table!N3139=1,Customer_churn_Table!M3139,NA())</f>
        <v>140173.17000000001</v>
      </c>
    </row>
    <row r="3140" spans="20:23" x14ac:dyDescent="0.35">
      <c r="T3140" s="2" t="e">
        <f>IF(Customer_churn_Table!N3140=0,Customer_churn_Table!I3140,NA())</f>
        <v>#N/A</v>
      </c>
      <c r="U3140" s="2" t="e">
        <f>IF(Customer_churn_Table!N3140=0,Customer_churn_Table!M3140,NA())</f>
        <v>#N/A</v>
      </c>
      <c r="V3140" s="2">
        <f>IF(Customer_churn_Table!N3140=1,Customer_churn_Table!I3140,NA())</f>
        <v>0</v>
      </c>
      <c r="W3140" s="2">
        <f>IF(Customer_churn_Table!N3140=1,Customer_churn_Table!M3140,NA())</f>
        <v>166513.49</v>
      </c>
    </row>
    <row r="3141" spans="20:23" x14ac:dyDescent="0.35">
      <c r="T3141" s="2">
        <f>IF(Customer_churn_Table!N3141=0,Customer_churn_Table!I3141,NA())</f>
        <v>129596.77</v>
      </c>
      <c r="U3141" s="2">
        <f>IF(Customer_churn_Table!N3141=0,Customer_churn_Table!M3141,NA())</f>
        <v>103232.6</v>
      </c>
      <c r="V3141" s="2" t="e">
        <f>IF(Customer_churn_Table!N3141=1,Customer_churn_Table!I3141,NA())</f>
        <v>#N/A</v>
      </c>
      <c r="W3141" s="2" t="e">
        <f>IF(Customer_churn_Table!N3141=1,Customer_churn_Table!M3141,NA())</f>
        <v>#N/A</v>
      </c>
    </row>
    <row r="3142" spans="20:23" x14ac:dyDescent="0.35">
      <c r="T3142" s="2">
        <f>IF(Customer_churn_Table!N3142=0,Customer_churn_Table!I3142,NA())</f>
        <v>0</v>
      </c>
      <c r="U3142" s="2">
        <f>IF(Customer_churn_Table!N3142=0,Customer_churn_Table!M3142,NA())</f>
        <v>120736.04</v>
      </c>
      <c r="V3142" s="2" t="e">
        <f>IF(Customer_churn_Table!N3142=1,Customer_churn_Table!I3142,NA())</f>
        <v>#N/A</v>
      </c>
      <c r="W3142" s="2" t="e">
        <f>IF(Customer_churn_Table!N3142=1,Customer_churn_Table!M3142,NA())</f>
        <v>#N/A</v>
      </c>
    </row>
    <row r="3143" spans="20:23" x14ac:dyDescent="0.35">
      <c r="T3143" s="2" t="e">
        <f>IF(Customer_churn_Table!N3143=0,Customer_churn_Table!I3143,NA())</f>
        <v>#N/A</v>
      </c>
      <c r="U3143" s="2" t="e">
        <f>IF(Customer_churn_Table!N3143=0,Customer_churn_Table!M3143,NA())</f>
        <v>#N/A</v>
      </c>
      <c r="V3143" s="2">
        <f>IF(Customer_churn_Table!N3143=1,Customer_churn_Table!I3143,NA())</f>
        <v>110407.44</v>
      </c>
      <c r="W3143" s="2">
        <f>IF(Customer_churn_Table!N3143=1,Customer_churn_Table!M3143,NA())</f>
        <v>15832.43</v>
      </c>
    </row>
    <row r="3144" spans="20:23" x14ac:dyDescent="0.35">
      <c r="T3144" s="2">
        <f>IF(Customer_churn_Table!N3144=0,Customer_churn_Table!I3144,NA())</f>
        <v>0</v>
      </c>
      <c r="U3144" s="2">
        <f>IF(Customer_churn_Table!N3144=0,Customer_churn_Table!M3144,NA())</f>
        <v>188772.45</v>
      </c>
      <c r="V3144" s="2" t="e">
        <f>IF(Customer_churn_Table!N3144=1,Customer_churn_Table!I3144,NA())</f>
        <v>#N/A</v>
      </c>
      <c r="W3144" s="2" t="e">
        <f>IF(Customer_churn_Table!N3144=1,Customer_churn_Table!M3144,NA())</f>
        <v>#N/A</v>
      </c>
    </row>
    <row r="3145" spans="20:23" x14ac:dyDescent="0.35">
      <c r="T3145" s="2">
        <f>IF(Customer_churn_Table!N3145=0,Customer_churn_Table!I3145,NA())</f>
        <v>142015.76</v>
      </c>
      <c r="U3145" s="2">
        <f>IF(Customer_churn_Table!N3145=0,Customer_churn_Table!M3145,NA())</f>
        <v>114323.66</v>
      </c>
      <c r="V3145" s="2" t="e">
        <f>IF(Customer_churn_Table!N3145=1,Customer_churn_Table!I3145,NA())</f>
        <v>#N/A</v>
      </c>
      <c r="W3145" s="2" t="e">
        <f>IF(Customer_churn_Table!N3145=1,Customer_churn_Table!M3145,NA())</f>
        <v>#N/A</v>
      </c>
    </row>
    <row r="3146" spans="20:23" x14ac:dyDescent="0.35">
      <c r="T3146" s="2">
        <f>IF(Customer_churn_Table!N3146=0,Customer_churn_Table!I3146,NA())</f>
        <v>81370.070000000007</v>
      </c>
      <c r="U3146" s="2">
        <f>IF(Customer_churn_Table!N3146=0,Customer_churn_Table!M3146,NA())</f>
        <v>181534.04</v>
      </c>
      <c r="V3146" s="2" t="e">
        <f>IF(Customer_churn_Table!N3146=1,Customer_churn_Table!I3146,NA())</f>
        <v>#N/A</v>
      </c>
      <c r="W3146" s="2" t="e">
        <f>IF(Customer_churn_Table!N3146=1,Customer_churn_Table!M3146,NA())</f>
        <v>#N/A</v>
      </c>
    </row>
    <row r="3147" spans="20:23" x14ac:dyDescent="0.35">
      <c r="T3147" s="2" t="e">
        <f>IF(Customer_churn_Table!N3147=0,Customer_churn_Table!I3147,NA())</f>
        <v>#N/A</v>
      </c>
      <c r="U3147" s="2" t="e">
        <f>IF(Customer_churn_Table!N3147=0,Customer_churn_Table!M3147,NA())</f>
        <v>#N/A</v>
      </c>
      <c r="V3147" s="2">
        <f>IF(Customer_churn_Table!N3147=1,Customer_churn_Table!I3147,NA())</f>
        <v>69329.47</v>
      </c>
      <c r="W3147" s="2">
        <f>IF(Customer_churn_Table!N3147=1,Customer_churn_Table!M3147,NA())</f>
        <v>102640.52</v>
      </c>
    </row>
    <row r="3148" spans="20:23" x14ac:dyDescent="0.35">
      <c r="T3148" s="2" t="e">
        <f>IF(Customer_churn_Table!N3148=0,Customer_churn_Table!I3148,NA())</f>
        <v>#N/A</v>
      </c>
      <c r="U3148" s="2" t="e">
        <f>IF(Customer_churn_Table!N3148=0,Customer_churn_Table!M3148,NA())</f>
        <v>#N/A</v>
      </c>
      <c r="V3148" s="2">
        <f>IF(Customer_churn_Table!N3148=1,Customer_churn_Table!I3148,NA())</f>
        <v>116755.5</v>
      </c>
      <c r="W3148" s="2">
        <f>IF(Customer_churn_Table!N3148=1,Customer_churn_Table!M3148,NA())</f>
        <v>158585.17000000001</v>
      </c>
    </row>
    <row r="3149" spans="20:23" x14ac:dyDescent="0.35">
      <c r="T3149" s="2">
        <f>IF(Customer_churn_Table!N3149=0,Customer_churn_Table!I3149,NA())</f>
        <v>83870.33</v>
      </c>
      <c r="U3149" s="2">
        <f>IF(Customer_churn_Table!N3149=0,Customer_churn_Table!M3149,NA())</f>
        <v>178722.24</v>
      </c>
      <c r="V3149" s="2" t="e">
        <f>IF(Customer_churn_Table!N3149=1,Customer_churn_Table!I3149,NA())</f>
        <v>#N/A</v>
      </c>
      <c r="W3149" s="2" t="e">
        <f>IF(Customer_churn_Table!N3149=1,Customer_churn_Table!M3149,NA())</f>
        <v>#N/A</v>
      </c>
    </row>
    <row r="3150" spans="20:23" x14ac:dyDescent="0.35">
      <c r="T3150" s="2" t="e">
        <f>IF(Customer_churn_Table!N3150=0,Customer_churn_Table!I3150,NA())</f>
        <v>#N/A</v>
      </c>
      <c r="U3150" s="2" t="e">
        <f>IF(Customer_churn_Table!N3150=0,Customer_churn_Table!M3150,NA())</f>
        <v>#N/A</v>
      </c>
      <c r="V3150" s="2">
        <f>IF(Customer_churn_Table!N3150=1,Customer_churn_Table!I3150,NA())</f>
        <v>130694.89</v>
      </c>
      <c r="W3150" s="2">
        <f>IF(Customer_churn_Table!N3150=1,Customer_churn_Table!M3150,NA())</f>
        <v>153955.38</v>
      </c>
    </row>
    <row r="3151" spans="20:23" x14ac:dyDescent="0.35">
      <c r="T3151" s="2">
        <f>IF(Customer_churn_Table!N3151=0,Customer_churn_Table!I3151,NA())</f>
        <v>117451.47</v>
      </c>
      <c r="U3151" s="2">
        <f>IF(Customer_churn_Table!N3151=0,Customer_churn_Table!M3151,NA())</f>
        <v>65374.86</v>
      </c>
      <c r="V3151" s="2" t="e">
        <f>IF(Customer_churn_Table!N3151=1,Customer_churn_Table!I3151,NA())</f>
        <v>#N/A</v>
      </c>
      <c r="W3151" s="2" t="e">
        <f>IF(Customer_churn_Table!N3151=1,Customer_churn_Table!M3151,NA())</f>
        <v>#N/A</v>
      </c>
    </row>
    <row r="3152" spans="20:23" x14ac:dyDescent="0.35">
      <c r="T3152" s="2">
        <f>IF(Customer_churn_Table!N3152=0,Customer_churn_Table!I3152,NA())</f>
        <v>206868.78</v>
      </c>
      <c r="U3152" s="2">
        <f>IF(Customer_churn_Table!N3152=0,Customer_churn_Table!M3152,NA())</f>
        <v>102986.15</v>
      </c>
      <c r="V3152" s="2" t="e">
        <f>IF(Customer_churn_Table!N3152=1,Customer_churn_Table!I3152,NA())</f>
        <v>#N/A</v>
      </c>
      <c r="W3152" s="2" t="e">
        <f>IF(Customer_churn_Table!N3152=1,Customer_churn_Table!M3152,NA())</f>
        <v>#N/A</v>
      </c>
    </row>
    <row r="3153" spans="20:23" x14ac:dyDescent="0.35">
      <c r="T3153" s="2">
        <f>IF(Customer_churn_Table!N3153=0,Customer_churn_Table!I3153,NA())</f>
        <v>111695.62</v>
      </c>
      <c r="U3153" s="2">
        <f>IF(Customer_churn_Table!N3153=0,Customer_churn_Table!M3153,NA())</f>
        <v>136643.84</v>
      </c>
      <c r="V3153" s="2" t="e">
        <f>IF(Customer_churn_Table!N3153=1,Customer_churn_Table!I3153,NA())</f>
        <v>#N/A</v>
      </c>
      <c r="W3153" s="2" t="e">
        <f>IF(Customer_churn_Table!N3153=1,Customer_churn_Table!M3153,NA())</f>
        <v>#N/A</v>
      </c>
    </row>
    <row r="3154" spans="20:23" x14ac:dyDescent="0.35">
      <c r="T3154" s="2" t="e">
        <f>IF(Customer_churn_Table!N3154=0,Customer_churn_Table!I3154,NA())</f>
        <v>#N/A</v>
      </c>
      <c r="U3154" s="2" t="e">
        <f>IF(Customer_churn_Table!N3154=0,Customer_churn_Table!M3154,NA())</f>
        <v>#N/A</v>
      </c>
      <c r="V3154" s="2">
        <f>IF(Customer_churn_Table!N3154=1,Customer_churn_Table!I3154,NA())</f>
        <v>137285.26</v>
      </c>
      <c r="W3154" s="2">
        <f>IF(Customer_churn_Table!N3154=1,Customer_churn_Table!M3154,NA())</f>
        <v>77063.63</v>
      </c>
    </row>
    <row r="3155" spans="20:23" x14ac:dyDescent="0.35">
      <c r="T3155" s="2">
        <f>IF(Customer_churn_Table!N3155=0,Customer_churn_Table!I3155,NA())</f>
        <v>149218.39000000001</v>
      </c>
      <c r="U3155" s="2">
        <f>IF(Customer_churn_Table!N3155=0,Customer_churn_Table!M3155,NA())</f>
        <v>9633.01</v>
      </c>
      <c r="V3155" s="2" t="e">
        <f>IF(Customer_churn_Table!N3155=1,Customer_churn_Table!I3155,NA())</f>
        <v>#N/A</v>
      </c>
      <c r="W3155" s="2" t="e">
        <f>IF(Customer_churn_Table!N3155=1,Customer_churn_Table!M3155,NA())</f>
        <v>#N/A</v>
      </c>
    </row>
    <row r="3156" spans="20:23" x14ac:dyDescent="0.35">
      <c r="T3156" s="2">
        <f>IF(Customer_churn_Table!N3156=0,Customer_churn_Table!I3156,NA())</f>
        <v>0</v>
      </c>
      <c r="U3156" s="2">
        <f>IF(Customer_churn_Table!N3156=0,Customer_churn_Table!M3156,NA())</f>
        <v>43496.36</v>
      </c>
      <c r="V3156" s="2" t="e">
        <f>IF(Customer_churn_Table!N3156=1,Customer_churn_Table!I3156,NA())</f>
        <v>#N/A</v>
      </c>
      <c r="W3156" s="2" t="e">
        <f>IF(Customer_churn_Table!N3156=1,Customer_churn_Table!M3156,NA())</f>
        <v>#N/A</v>
      </c>
    </row>
    <row r="3157" spans="20:23" x14ac:dyDescent="0.35">
      <c r="T3157" s="2">
        <f>IF(Customer_churn_Table!N3157=0,Customer_churn_Table!I3157,NA())</f>
        <v>0</v>
      </c>
      <c r="U3157" s="2">
        <f>IF(Customer_churn_Table!N3157=0,Customer_churn_Table!M3157,NA())</f>
        <v>24267.279999999999</v>
      </c>
      <c r="V3157" s="2" t="e">
        <f>IF(Customer_churn_Table!N3157=1,Customer_churn_Table!I3157,NA())</f>
        <v>#N/A</v>
      </c>
      <c r="W3157" s="2" t="e">
        <f>IF(Customer_churn_Table!N3157=1,Customer_churn_Table!M3157,NA())</f>
        <v>#N/A</v>
      </c>
    </row>
    <row r="3158" spans="20:23" x14ac:dyDescent="0.35">
      <c r="T3158" s="2" t="e">
        <f>IF(Customer_churn_Table!N3158=0,Customer_churn_Table!I3158,NA())</f>
        <v>#N/A</v>
      </c>
      <c r="U3158" s="2" t="e">
        <f>IF(Customer_churn_Table!N3158=0,Customer_churn_Table!M3158,NA())</f>
        <v>#N/A</v>
      </c>
      <c r="V3158" s="2">
        <f>IF(Customer_churn_Table!N3158=1,Customer_churn_Table!I3158,NA())</f>
        <v>130701.29</v>
      </c>
      <c r="W3158" s="2">
        <f>IF(Customer_churn_Table!N3158=1,Customer_churn_Table!M3158,NA())</f>
        <v>59354.239999999998</v>
      </c>
    </row>
    <row r="3159" spans="20:23" x14ac:dyDescent="0.35">
      <c r="T3159" s="2">
        <f>IF(Customer_churn_Table!N3159=0,Customer_churn_Table!I3159,NA())</f>
        <v>0</v>
      </c>
      <c r="U3159" s="2">
        <f>IF(Customer_churn_Table!N3159=0,Customer_churn_Table!M3159,NA())</f>
        <v>28269.86</v>
      </c>
      <c r="V3159" s="2" t="e">
        <f>IF(Customer_churn_Table!N3159=1,Customer_churn_Table!I3159,NA())</f>
        <v>#N/A</v>
      </c>
      <c r="W3159" s="2" t="e">
        <f>IF(Customer_churn_Table!N3159=1,Customer_churn_Table!M3159,NA())</f>
        <v>#N/A</v>
      </c>
    </row>
    <row r="3160" spans="20:23" x14ac:dyDescent="0.35">
      <c r="T3160" s="2">
        <f>IF(Customer_churn_Table!N3160=0,Customer_churn_Table!I3160,NA())</f>
        <v>167949.48</v>
      </c>
      <c r="U3160" s="2">
        <f>IF(Customer_churn_Table!N3160=0,Customer_churn_Table!M3160,NA())</f>
        <v>143162.34</v>
      </c>
      <c r="V3160" s="2" t="e">
        <f>IF(Customer_churn_Table!N3160=1,Customer_churn_Table!I3160,NA())</f>
        <v>#N/A</v>
      </c>
      <c r="W3160" s="2" t="e">
        <f>IF(Customer_churn_Table!N3160=1,Customer_churn_Table!M3160,NA())</f>
        <v>#N/A</v>
      </c>
    </row>
    <row r="3161" spans="20:23" x14ac:dyDescent="0.35">
      <c r="T3161" s="2">
        <f>IF(Customer_churn_Table!N3161=0,Customer_churn_Table!I3161,NA())</f>
        <v>131254.81</v>
      </c>
      <c r="U3161" s="2">
        <f>IF(Customer_churn_Table!N3161=0,Customer_churn_Table!M3161,NA())</f>
        <v>20199.3</v>
      </c>
      <c r="V3161" s="2" t="e">
        <f>IF(Customer_churn_Table!N3161=1,Customer_churn_Table!I3161,NA())</f>
        <v>#N/A</v>
      </c>
      <c r="W3161" s="2" t="e">
        <f>IF(Customer_churn_Table!N3161=1,Customer_churn_Table!M3161,NA())</f>
        <v>#N/A</v>
      </c>
    </row>
    <row r="3162" spans="20:23" x14ac:dyDescent="0.35">
      <c r="T3162" s="2">
        <f>IF(Customer_churn_Table!N3162=0,Customer_churn_Table!I3162,NA())</f>
        <v>0</v>
      </c>
      <c r="U3162" s="2">
        <f>IF(Customer_churn_Table!N3162=0,Customer_churn_Table!M3162,NA())</f>
        <v>48606.92</v>
      </c>
      <c r="V3162" s="2" t="e">
        <f>IF(Customer_churn_Table!N3162=1,Customer_churn_Table!I3162,NA())</f>
        <v>#N/A</v>
      </c>
      <c r="W3162" s="2" t="e">
        <f>IF(Customer_churn_Table!N3162=1,Customer_churn_Table!M3162,NA())</f>
        <v>#N/A</v>
      </c>
    </row>
    <row r="3163" spans="20:23" x14ac:dyDescent="0.35">
      <c r="T3163" s="2">
        <f>IF(Customer_churn_Table!N3163=0,Customer_churn_Table!I3163,NA())</f>
        <v>0</v>
      </c>
      <c r="U3163" s="2">
        <f>IF(Customer_churn_Table!N3163=0,Customer_churn_Table!M3163,NA())</f>
        <v>89013.67</v>
      </c>
      <c r="V3163" s="2" t="e">
        <f>IF(Customer_churn_Table!N3163=1,Customer_churn_Table!I3163,NA())</f>
        <v>#N/A</v>
      </c>
      <c r="W3163" s="2" t="e">
        <f>IF(Customer_churn_Table!N3163=1,Customer_churn_Table!M3163,NA())</f>
        <v>#N/A</v>
      </c>
    </row>
    <row r="3164" spans="20:23" x14ac:dyDescent="0.35">
      <c r="T3164" s="2">
        <f>IF(Customer_churn_Table!N3164=0,Customer_churn_Table!I3164,NA())</f>
        <v>86656.13</v>
      </c>
      <c r="U3164" s="2">
        <f>IF(Customer_churn_Table!N3164=0,Customer_churn_Table!M3164,NA())</f>
        <v>59890.29</v>
      </c>
      <c r="V3164" s="2" t="e">
        <f>IF(Customer_churn_Table!N3164=1,Customer_churn_Table!I3164,NA())</f>
        <v>#N/A</v>
      </c>
      <c r="W3164" s="2" t="e">
        <f>IF(Customer_churn_Table!N3164=1,Customer_churn_Table!M3164,NA())</f>
        <v>#N/A</v>
      </c>
    </row>
    <row r="3165" spans="20:23" x14ac:dyDescent="0.35">
      <c r="T3165" s="2" t="e">
        <f>IF(Customer_churn_Table!N3165=0,Customer_churn_Table!I3165,NA())</f>
        <v>#N/A</v>
      </c>
      <c r="U3165" s="2" t="e">
        <f>IF(Customer_churn_Table!N3165=0,Customer_churn_Table!M3165,NA())</f>
        <v>#N/A</v>
      </c>
      <c r="V3165" s="2">
        <f>IF(Customer_churn_Table!N3165=1,Customer_churn_Table!I3165,NA())</f>
        <v>114737.26</v>
      </c>
      <c r="W3165" s="2">
        <f>IF(Customer_churn_Table!N3165=1,Customer_churn_Table!M3165,NA())</f>
        <v>106655.88</v>
      </c>
    </row>
    <row r="3166" spans="20:23" x14ac:dyDescent="0.35">
      <c r="T3166" s="2">
        <f>IF(Customer_churn_Table!N3166=0,Customer_churn_Table!I3166,NA())</f>
        <v>0</v>
      </c>
      <c r="U3166" s="2">
        <f>IF(Customer_churn_Table!N3166=0,Customer_churn_Table!M3166,NA())</f>
        <v>156439.56</v>
      </c>
      <c r="V3166" s="2" t="e">
        <f>IF(Customer_churn_Table!N3166=1,Customer_churn_Table!I3166,NA())</f>
        <v>#N/A</v>
      </c>
      <c r="W3166" s="2" t="e">
        <f>IF(Customer_churn_Table!N3166=1,Customer_churn_Table!M3166,NA())</f>
        <v>#N/A</v>
      </c>
    </row>
    <row r="3167" spans="20:23" x14ac:dyDescent="0.35">
      <c r="T3167" s="2">
        <f>IF(Customer_churn_Table!N3167=0,Customer_churn_Table!I3167,NA())</f>
        <v>0</v>
      </c>
      <c r="U3167" s="2">
        <f>IF(Customer_churn_Table!N3167=0,Customer_churn_Table!M3167,NA())</f>
        <v>24176.44</v>
      </c>
      <c r="V3167" s="2" t="e">
        <f>IF(Customer_churn_Table!N3167=1,Customer_churn_Table!I3167,NA())</f>
        <v>#N/A</v>
      </c>
      <c r="W3167" s="2" t="e">
        <f>IF(Customer_churn_Table!N3167=1,Customer_churn_Table!M3167,NA())</f>
        <v>#N/A</v>
      </c>
    </row>
    <row r="3168" spans="20:23" x14ac:dyDescent="0.35">
      <c r="T3168" s="2" t="e">
        <f>IF(Customer_churn_Table!N3168=0,Customer_churn_Table!I3168,NA())</f>
        <v>#N/A</v>
      </c>
      <c r="U3168" s="2" t="e">
        <f>IF(Customer_churn_Table!N3168=0,Customer_churn_Table!M3168,NA())</f>
        <v>#N/A</v>
      </c>
      <c r="V3168" s="2">
        <f>IF(Customer_churn_Table!N3168=1,Customer_churn_Table!I3168,NA())</f>
        <v>119817.33</v>
      </c>
      <c r="W3168" s="2">
        <f>IF(Customer_churn_Table!N3168=1,Customer_churn_Table!M3168,NA())</f>
        <v>43507.1</v>
      </c>
    </row>
    <row r="3169" spans="20:23" x14ac:dyDescent="0.35">
      <c r="T3169" s="2" t="e">
        <f>IF(Customer_churn_Table!N3169=0,Customer_churn_Table!I3169,NA())</f>
        <v>#N/A</v>
      </c>
      <c r="U3169" s="2" t="e">
        <f>IF(Customer_churn_Table!N3169=0,Customer_churn_Table!M3169,NA())</f>
        <v>#N/A</v>
      </c>
      <c r="V3169" s="2">
        <f>IF(Customer_churn_Table!N3169=1,Customer_churn_Table!I3169,NA())</f>
        <v>130806.99</v>
      </c>
      <c r="W3169" s="2">
        <f>IF(Customer_churn_Table!N3169=1,Customer_churn_Table!M3169,NA())</f>
        <v>132005.85</v>
      </c>
    </row>
    <row r="3170" spans="20:23" x14ac:dyDescent="0.35">
      <c r="T3170" s="2" t="e">
        <f>IF(Customer_churn_Table!N3170=0,Customer_churn_Table!I3170,NA())</f>
        <v>#N/A</v>
      </c>
      <c r="U3170" s="2" t="e">
        <f>IF(Customer_churn_Table!N3170=0,Customer_churn_Table!M3170,NA())</f>
        <v>#N/A</v>
      </c>
      <c r="V3170" s="2">
        <f>IF(Customer_churn_Table!N3170=1,Customer_churn_Table!I3170,NA())</f>
        <v>0</v>
      </c>
      <c r="W3170" s="2">
        <f>IF(Customer_churn_Table!N3170=1,Customer_churn_Table!M3170,NA())</f>
        <v>80496.710000000006</v>
      </c>
    </row>
    <row r="3171" spans="20:23" x14ac:dyDescent="0.35">
      <c r="T3171" s="2">
        <f>IF(Customer_churn_Table!N3171=0,Customer_churn_Table!I3171,NA())</f>
        <v>0</v>
      </c>
      <c r="U3171" s="2">
        <f>IF(Customer_churn_Table!N3171=0,Customer_churn_Table!M3171,NA())</f>
        <v>88947.56</v>
      </c>
      <c r="V3171" s="2" t="e">
        <f>IF(Customer_churn_Table!N3171=1,Customer_churn_Table!I3171,NA())</f>
        <v>#N/A</v>
      </c>
      <c r="W3171" s="2" t="e">
        <f>IF(Customer_churn_Table!N3171=1,Customer_churn_Table!M3171,NA())</f>
        <v>#N/A</v>
      </c>
    </row>
    <row r="3172" spans="20:23" x14ac:dyDescent="0.35">
      <c r="T3172" s="2" t="e">
        <f>IF(Customer_churn_Table!N3172=0,Customer_churn_Table!I3172,NA())</f>
        <v>#N/A</v>
      </c>
      <c r="U3172" s="2" t="e">
        <f>IF(Customer_churn_Table!N3172=0,Customer_churn_Table!M3172,NA())</f>
        <v>#N/A</v>
      </c>
      <c r="V3172" s="2">
        <f>IF(Customer_churn_Table!N3172=1,Customer_churn_Table!I3172,NA())</f>
        <v>80931.75</v>
      </c>
      <c r="W3172" s="2">
        <f>IF(Customer_churn_Table!N3172=1,Customer_churn_Table!M3172,NA())</f>
        <v>12639.67</v>
      </c>
    </row>
    <row r="3173" spans="20:23" x14ac:dyDescent="0.35">
      <c r="T3173" s="2" t="e">
        <f>IF(Customer_churn_Table!N3173=0,Customer_churn_Table!I3173,NA())</f>
        <v>#N/A</v>
      </c>
      <c r="U3173" s="2" t="e">
        <f>IF(Customer_churn_Table!N3173=0,Customer_churn_Table!M3173,NA())</f>
        <v>#N/A</v>
      </c>
      <c r="V3173" s="2">
        <f>IF(Customer_churn_Table!N3173=1,Customer_churn_Table!I3173,NA())</f>
        <v>0</v>
      </c>
      <c r="W3173" s="2">
        <f>IF(Customer_churn_Table!N3173=1,Customer_churn_Table!M3173,NA())</f>
        <v>94248.16</v>
      </c>
    </row>
    <row r="3174" spans="20:23" x14ac:dyDescent="0.35">
      <c r="T3174" s="2">
        <f>IF(Customer_churn_Table!N3174=0,Customer_churn_Table!I3174,NA())</f>
        <v>132178.67000000001</v>
      </c>
      <c r="U3174" s="2">
        <f>IF(Customer_churn_Table!N3174=0,Customer_churn_Table!M3174,NA())</f>
        <v>11865.76</v>
      </c>
      <c r="V3174" s="2" t="e">
        <f>IF(Customer_churn_Table!N3174=1,Customer_churn_Table!I3174,NA())</f>
        <v>#N/A</v>
      </c>
      <c r="W3174" s="2" t="e">
        <f>IF(Customer_churn_Table!N3174=1,Customer_churn_Table!M3174,NA())</f>
        <v>#N/A</v>
      </c>
    </row>
    <row r="3175" spans="20:23" x14ac:dyDescent="0.35">
      <c r="T3175" s="2">
        <f>IF(Customer_churn_Table!N3175=0,Customer_churn_Table!I3175,NA())</f>
        <v>0</v>
      </c>
      <c r="U3175" s="2">
        <f>IF(Customer_churn_Table!N3175=0,Customer_churn_Table!M3175,NA())</f>
        <v>141449.85999999999</v>
      </c>
      <c r="V3175" s="2" t="e">
        <f>IF(Customer_churn_Table!N3175=1,Customer_churn_Table!I3175,NA())</f>
        <v>#N/A</v>
      </c>
      <c r="W3175" s="2" t="e">
        <f>IF(Customer_churn_Table!N3175=1,Customer_churn_Table!M3175,NA())</f>
        <v>#N/A</v>
      </c>
    </row>
    <row r="3176" spans="20:23" x14ac:dyDescent="0.35">
      <c r="T3176" s="2">
        <f>IF(Customer_churn_Table!N3176=0,Customer_churn_Table!I3176,NA())</f>
        <v>0</v>
      </c>
      <c r="U3176" s="2">
        <f>IF(Customer_churn_Table!N3176=0,Customer_churn_Table!M3176,NA())</f>
        <v>149457.81</v>
      </c>
      <c r="V3176" s="2" t="e">
        <f>IF(Customer_churn_Table!N3176=1,Customer_churn_Table!I3176,NA())</f>
        <v>#N/A</v>
      </c>
      <c r="W3176" s="2" t="e">
        <f>IF(Customer_churn_Table!N3176=1,Customer_churn_Table!M3176,NA())</f>
        <v>#N/A</v>
      </c>
    </row>
    <row r="3177" spans="20:23" x14ac:dyDescent="0.35">
      <c r="T3177" s="2" t="e">
        <f>IF(Customer_churn_Table!N3177=0,Customer_churn_Table!I3177,NA())</f>
        <v>#N/A</v>
      </c>
      <c r="U3177" s="2" t="e">
        <f>IF(Customer_churn_Table!N3177=0,Customer_churn_Table!M3177,NA())</f>
        <v>#N/A</v>
      </c>
      <c r="V3177" s="2">
        <f>IF(Customer_churn_Table!N3177=1,Customer_churn_Table!I3177,NA())</f>
        <v>164769.01999999999</v>
      </c>
      <c r="W3177" s="2">
        <f>IF(Customer_churn_Table!N3177=1,Customer_churn_Table!M3177,NA())</f>
        <v>119814.25</v>
      </c>
    </row>
    <row r="3178" spans="20:23" x14ac:dyDescent="0.35">
      <c r="T3178" s="2">
        <f>IF(Customer_churn_Table!N3178=0,Customer_churn_Table!I3178,NA())</f>
        <v>107233.85</v>
      </c>
      <c r="U3178" s="2">
        <f>IF(Customer_churn_Table!N3178=0,Customer_churn_Table!M3178,NA())</f>
        <v>24924.92</v>
      </c>
      <c r="V3178" s="2" t="e">
        <f>IF(Customer_churn_Table!N3178=1,Customer_churn_Table!I3178,NA())</f>
        <v>#N/A</v>
      </c>
      <c r="W3178" s="2" t="e">
        <f>IF(Customer_churn_Table!N3178=1,Customer_churn_Table!M3178,NA())</f>
        <v>#N/A</v>
      </c>
    </row>
    <row r="3179" spans="20:23" x14ac:dyDescent="0.35">
      <c r="T3179" s="2">
        <f>IF(Customer_churn_Table!N3179=0,Customer_churn_Table!I3179,NA())</f>
        <v>176227.07</v>
      </c>
      <c r="U3179" s="2">
        <f>IF(Customer_churn_Table!N3179=0,Customer_churn_Table!M3179,NA())</f>
        <v>139481.53</v>
      </c>
      <c r="V3179" s="2" t="e">
        <f>IF(Customer_churn_Table!N3179=1,Customer_churn_Table!I3179,NA())</f>
        <v>#N/A</v>
      </c>
      <c r="W3179" s="2" t="e">
        <f>IF(Customer_churn_Table!N3179=1,Customer_churn_Table!M3179,NA())</f>
        <v>#N/A</v>
      </c>
    </row>
    <row r="3180" spans="20:23" x14ac:dyDescent="0.35">
      <c r="T3180" s="2">
        <f>IF(Customer_churn_Table!N3180=0,Customer_churn_Table!I3180,NA())</f>
        <v>109949.39</v>
      </c>
      <c r="U3180" s="2">
        <f>IF(Customer_churn_Table!N3180=0,Customer_churn_Table!M3180,NA())</f>
        <v>41268.65</v>
      </c>
      <c r="V3180" s="2" t="e">
        <f>IF(Customer_churn_Table!N3180=1,Customer_churn_Table!I3180,NA())</f>
        <v>#N/A</v>
      </c>
      <c r="W3180" s="2" t="e">
        <f>IF(Customer_churn_Table!N3180=1,Customer_churn_Table!M3180,NA())</f>
        <v>#N/A</v>
      </c>
    </row>
    <row r="3181" spans="20:23" x14ac:dyDescent="0.35">
      <c r="T3181" s="2">
        <f>IF(Customer_churn_Table!N3181=0,Customer_churn_Table!I3181,NA())</f>
        <v>0</v>
      </c>
      <c r="U3181" s="2">
        <f>IF(Customer_churn_Table!N3181=0,Customer_churn_Table!M3181,NA())</f>
        <v>1351.41</v>
      </c>
      <c r="V3181" s="2" t="e">
        <f>IF(Customer_churn_Table!N3181=1,Customer_churn_Table!I3181,NA())</f>
        <v>#N/A</v>
      </c>
      <c r="W3181" s="2" t="e">
        <f>IF(Customer_churn_Table!N3181=1,Customer_churn_Table!M3181,NA())</f>
        <v>#N/A</v>
      </c>
    </row>
    <row r="3182" spans="20:23" x14ac:dyDescent="0.35">
      <c r="T3182" s="2" t="e">
        <f>IF(Customer_churn_Table!N3182=0,Customer_churn_Table!I3182,NA())</f>
        <v>#N/A</v>
      </c>
      <c r="U3182" s="2" t="e">
        <f>IF(Customer_churn_Table!N3182=0,Customer_churn_Table!M3182,NA())</f>
        <v>#N/A</v>
      </c>
      <c r="V3182" s="2">
        <f>IF(Customer_churn_Table!N3182=1,Customer_churn_Table!I3182,NA())</f>
        <v>117738.81</v>
      </c>
      <c r="W3182" s="2">
        <f>IF(Customer_churn_Table!N3182=1,Customer_churn_Table!M3182,NA())</f>
        <v>147489.76</v>
      </c>
    </row>
    <row r="3183" spans="20:23" x14ac:dyDescent="0.35">
      <c r="T3183" s="2">
        <f>IF(Customer_churn_Table!N3183=0,Customer_churn_Table!I3183,NA())</f>
        <v>133292.45000000001</v>
      </c>
      <c r="U3183" s="2">
        <f>IF(Customer_churn_Table!N3183=0,Customer_churn_Table!M3183,NA())</f>
        <v>111175.09</v>
      </c>
      <c r="V3183" s="2" t="e">
        <f>IF(Customer_churn_Table!N3183=1,Customer_churn_Table!I3183,NA())</f>
        <v>#N/A</v>
      </c>
      <c r="W3183" s="2" t="e">
        <f>IF(Customer_churn_Table!N3183=1,Customer_churn_Table!M3183,NA())</f>
        <v>#N/A</v>
      </c>
    </row>
    <row r="3184" spans="20:23" x14ac:dyDescent="0.35">
      <c r="T3184" s="2">
        <f>IF(Customer_churn_Table!N3184=0,Customer_churn_Table!I3184,NA())</f>
        <v>160474.59</v>
      </c>
      <c r="U3184" s="2">
        <f>IF(Customer_churn_Table!N3184=0,Customer_churn_Table!M3184,NA())</f>
        <v>95963.14</v>
      </c>
      <c r="V3184" s="2" t="e">
        <f>IF(Customer_churn_Table!N3184=1,Customer_churn_Table!I3184,NA())</f>
        <v>#N/A</v>
      </c>
      <c r="W3184" s="2" t="e">
        <f>IF(Customer_churn_Table!N3184=1,Customer_churn_Table!M3184,NA())</f>
        <v>#N/A</v>
      </c>
    </row>
    <row r="3185" spans="20:23" x14ac:dyDescent="0.35">
      <c r="T3185" s="2">
        <f>IF(Customer_churn_Table!N3185=0,Customer_churn_Table!I3185,NA())</f>
        <v>0</v>
      </c>
      <c r="U3185" s="2">
        <f>IF(Customer_churn_Table!N3185=0,Customer_churn_Table!M3185,NA())</f>
        <v>43128.95</v>
      </c>
      <c r="V3185" s="2" t="e">
        <f>IF(Customer_churn_Table!N3185=1,Customer_churn_Table!I3185,NA())</f>
        <v>#N/A</v>
      </c>
      <c r="W3185" s="2" t="e">
        <f>IF(Customer_churn_Table!N3185=1,Customer_churn_Table!M3185,NA())</f>
        <v>#N/A</v>
      </c>
    </row>
    <row r="3186" spans="20:23" x14ac:dyDescent="0.35">
      <c r="T3186" s="2" t="e">
        <f>IF(Customer_churn_Table!N3186=0,Customer_churn_Table!I3186,NA())</f>
        <v>#N/A</v>
      </c>
      <c r="U3186" s="2" t="e">
        <f>IF(Customer_churn_Table!N3186=0,Customer_churn_Table!M3186,NA())</f>
        <v>#N/A</v>
      </c>
      <c r="V3186" s="2">
        <f>IF(Customer_churn_Table!N3186=1,Customer_churn_Table!I3186,NA())</f>
        <v>154393.43</v>
      </c>
      <c r="W3186" s="2">
        <f>IF(Customer_churn_Table!N3186=1,Customer_churn_Table!M3186,NA())</f>
        <v>137674.96</v>
      </c>
    </row>
    <row r="3187" spans="20:23" x14ac:dyDescent="0.35">
      <c r="T3187" s="2" t="e">
        <f>IF(Customer_churn_Table!N3187=0,Customer_churn_Table!I3187,NA())</f>
        <v>#N/A</v>
      </c>
      <c r="U3187" s="2" t="e">
        <f>IF(Customer_churn_Table!N3187=0,Customer_churn_Table!M3187,NA())</f>
        <v>#N/A</v>
      </c>
      <c r="V3187" s="2">
        <f>IF(Customer_churn_Table!N3187=1,Customer_churn_Table!I3187,NA())</f>
        <v>110827.49</v>
      </c>
      <c r="W3187" s="2">
        <f>IF(Customer_churn_Table!N3187=1,Customer_churn_Table!M3187,NA())</f>
        <v>153383.54</v>
      </c>
    </row>
    <row r="3188" spans="20:23" x14ac:dyDescent="0.35">
      <c r="T3188" s="2">
        <f>IF(Customer_churn_Table!N3188=0,Customer_churn_Table!I3188,NA())</f>
        <v>145750.45000000001</v>
      </c>
      <c r="U3188" s="2">
        <f>IF(Customer_churn_Table!N3188=0,Customer_churn_Table!M3188,NA())</f>
        <v>96660.76</v>
      </c>
      <c r="V3188" s="2" t="e">
        <f>IF(Customer_churn_Table!N3188=1,Customer_churn_Table!I3188,NA())</f>
        <v>#N/A</v>
      </c>
      <c r="W3188" s="2" t="e">
        <f>IF(Customer_churn_Table!N3188=1,Customer_churn_Table!M3188,NA())</f>
        <v>#N/A</v>
      </c>
    </row>
    <row r="3189" spans="20:23" x14ac:dyDescent="0.35">
      <c r="T3189" s="2">
        <f>IF(Customer_churn_Table!N3189=0,Customer_churn_Table!I3189,NA())</f>
        <v>109044.3</v>
      </c>
      <c r="U3189" s="2">
        <f>IF(Customer_churn_Table!N3189=0,Customer_churn_Table!M3189,NA())</f>
        <v>115818.16</v>
      </c>
      <c r="V3189" s="2" t="e">
        <f>IF(Customer_churn_Table!N3189=1,Customer_churn_Table!I3189,NA())</f>
        <v>#N/A</v>
      </c>
      <c r="W3189" s="2" t="e">
        <f>IF(Customer_churn_Table!N3189=1,Customer_churn_Table!M3189,NA())</f>
        <v>#N/A</v>
      </c>
    </row>
    <row r="3190" spans="20:23" x14ac:dyDescent="0.35">
      <c r="T3190" s="2">
        <f>IF(Customer_churn_Table!N3190=0,Customer_churn_Table!I3190,NA())</f>
        <v>75170.539999999994</v>
      </c>
      <c r="U3190" s="2">
        <f>IF(Customer_churn_Table!N3190=0,Customer_churn_Table!M3190,NA())</f>
        <v>37898.5</v>
      </c>
      <c r="V3190" s="2" t="e">
        <f>IF(Customer_churn_Table!N3190=1,Customer_churn_Table!I3190,NA())</f>
        <v>#N/A</v>
      </c>
      <c r="W3190" s="2" t="e">
        <f>IF(Customer_churn_Table!N3190=1,Customer_churn_Table!M3190,NA())</f>
        <v>#N/A</v>
      </c>
    </row>
    <row r="3191" spans="20:23" x14ac:dyDescent="0.35">
      <c r="T3191" s="2">
        <f>IF(Customer_churn_Table!N3191=0,Customer_churn_Table!I3191,NA())</f>
        <v>0</v>
      </c>
      <c r="U3191" s="2">
        <f>IF(Customer_churn_Table!N3191=0,Customer_churn_Table!M3191,NA())</f>
        <v>145222.93</v>
      </c>
      <c r="V3191" s="2" t="e">
        <f>IF(Customer_churn_Table!N3191=1,Customer_churn_Table!I3191,NA())</f>
        <v>#N/A</v>
      </c>
      <c r="W3191" s="2" t="e">
        <f>IF(Customer_churn_Table!N3191=1,Customer_churn_Table!M3191,NA())</f>
        <v>#N/A</v>
      </c>
    </row>
    <row r="3192" spans="20:23" x14ac:dyDescent="0.35">
      <c r="T3192" s="2">
        <f>IF(Customer_churn_Table!N3192=0,Customer_churn_Table!I3192,NA())</f>
        <v>105795.9</v>
      </c>
      <c r="U3192" s="2">
        <f>IF(Customer_churn_Table!N3192=0,Customer_churn_Table!M3192,NA())</f>
        <v>41219.089999999997</v>
      </c>
      <c r="V3192" s="2" t="e">
        <f>IF(Customer_churn_Table!N3192=1,Customer_churn_Table!I3192,NA())</f>
        <v>#N/A</v>
      </c>
      <c r="W3192" s="2" t="e">
        <f>IF(Customer_churn_Table!N3192=1,Customer_churn_Table!M3192,NA())</f>
        <v>#N/A</v>
      </c>
    </row>
    <row r="3193" spans="20:23" x14ac:dyDescent="0.35">
      <c r="T3193" s="2">
        <f>IF(Customer_churn_Table!N3193=0,Customer_churn_Table!I3193,NA())</f>
        <v>0</v>
      </c>
      <c r="U3193" s="2">
        <f>IF(Customer_churn_Table!N3193=0,Customer_churn_Table!M3193,NA())</f>
        <v>59249.83</v>
      </c>
      <c r="V3193" s="2" t="e">
        <f>IF(Customer_churn_Table!N3193=1,Customer_churn_Table!I3193,NA())</f>
        <v>#N/A</v>
      </c>
      <c r="W3193" s="2" t="e">
        <f>IF(Customer_churn_Table!N3193=1,Customer_churn_Table!M3193,NA())</f>
        <v>#N/A</v>
      </c>
    </row>
    <row r="3194" spans="20:23" x14ac:dyDescent="0.35">
      <c r="T3194" s="2">
        <f>IF(Customer_churn_Table!N3194=0,Customer_churn_Table!I3194,NA())</f>
        <v>0</v>
      </c>
      <c r="U3194" s="2">
        <f>IF(Customer_churn_Table!N3194=0,Customer_churn_Table!M3194,NA())</f>
        <v>116747.62</v>
      </c>
      <c r="V3194" s="2" t="e">
        <f>IF(Customer_churn_Table!N3194=1,Customer_churn_Table!I3194,NA())</f>
        <v>#N/A</v>
      </c>
      <c r="W3194" s="2" t="e">
        <f>IF(Customer_churn_Table!N3194=1,Customer_churn_Table!M3194,NA())</f>
        <v>#N/A</v>
      </c>
    </row>
    <row r="3195" spans="20:23" x14ac:dyDescent="0.35">
      <c r="T3195" s="2" t="e">
        <f>IF(Customer_churn_Table!N3195=0,Customer_churn_Table!I3195,NA())</f>
        <v>#N/A</v>
      </c>
      <c r="U3195" s="2" t="e">
        <f>IF(Customer_churn_Table!N3195=0,Customer_churn_Table!M3195,NA())</f>
        <v>#N/A</v>
      </c>
      <c r="V3195" s="2">
        <f>IF(Customer_churn_Table!N3195=1,Customer_churn_Table!I3195,NA())</f>
        <v>0</v>
      </c>
      <c r="W3195" s="2">
        <f>IF(Customer_churn_Table!N3195=1,Customer_churn_Table!M3195,NA())</f>
        <v>116249.72</v>
      </c>
    </row>
    <row r="3196" spans="20:23" x14ac:dyDescent="0.35">
      <c r="T3196" s="2">
        <f>IF(Customer_churn_Table!N3196=0,Customer_churn_Table!I3196,NA())</f>
        <v>118097.87</v>
      </c>
      <c r="U3196" s="2">
        <f>IF(Customer_churn_Table!N3196=0,Customer_churn_Table!M3196,NA())</f>
        <v>61257.83</v>
      </c>
      <c r="V3196" s="2" t="e">
        <f>IF(Customer_churn_Table!N3196=1,Customer_churn_Table!I3196,NA())</f>
        <v>#N/A</v>
      </c>
      <c r="W3196" s="2" t="e">
        <f>IF(Customer_churn_Table!N3196=1,Customer_churn_Table!M3196,NA())</f>
        <v>#N/A</v>
      </c>
    </row>
    <row r="3197" spans="20:23" x14ac:dyDescent="0.35">
      <c r="T3197" s="2">
        <f>IF(Customer_churn_Table!N3197=0,Customer_churn_Table!I3197,NA())</f>
        <v>172693.54</v>
      </c>
      <c r="U3197" s="2">
        <f>IF(Customer_churn_Table!N3197=0,Customer_churn_Table!M3197,NA())</f>
        <v>141798.98000000001</v>
      </c>
      <c r="V3197" s="2" t="e">
        <f>IF(Customer_churn_Table!N3197=1,Customer_churn_Table!I3197,NA())</f>
        <v>#N/A</v>
      </c>
      <c r="W3197" s="2" t="e">
        <f>IF(Customer_churn_Table!N3197=1,Customer_churn_Table!M3197,NA())</f>
        <v>#N/A</v>
      </c>
    </row>
    <row r="3198" spans="20:23" x14ac:dyDescent="0.35">
      <c r="T3198" s="2">
        <f>IF(Customer_churn_Table!N3198=0,Customer_churn_Table!I3198,NA())</f>
        <v>129440.3</v>
      </c>
      <c r="U3198" s="2">
        <f>IF(Customer_churn_Table!N3198=0,Customer_churn_Table!M3198,NA())</f>
        <v>102638.35</v>
      </c>
      <c r="V3198" s="2" t="e">
        <f>IF(Customer_churn_Table!N3198=1,Customer_churn_Table!I3198,NA())</f>
        <v>#N/A</v>
      </c>
      <c r="W3198" s="2" t="e">
        <f>IF(Customer_churn_Table!N3198=1,Customer_churn_Table!M3198,NA())</f>
        <v>#N/A</v>
      </c>
    </row>
    <row r="3199" spans="20:23" x14ac:dyDescent="0.35">
      <c r="T3199" s="2">
        <f>IF(Customer_churn_Table!N3199=0,Customer_churn_Table!I3199,NA())</f>
        <v>0</v>
      </c>
      <c r="U3199" s="2">
        <f>IF(Customer_churn_Table!N3199=0,Customer_churn_Table!M3199,NA())</f>
        <v>13210.56</v>
      </c>
      <c r="V3199" s="2" t="e">
        <f>IF(Customer_churn_Table!N3199=1,Customer_churn_Table!I3199,NA())</f>
        <v>#N/A</v>
      </c>
      <c r="W3199" s="2" t="e">
        <f>IF(Customer_churn_Table!N3199=1,Customer_churn_Table!M3199,NA())</f>
        <v>#N/A</v>
      </c>
    </row>
    <row r="3200" spans="20:23" x14ac:dyDescent="0.35">
      <c r="T3200" s="2">
        <f>IF(Customer_churn_Table!N3200=0,Customer_churn_Table!I3200,NA())</f>
        <v>96471.2</v>
      </c>
      <c r="U3200" s="2">
        <f>IF(Customer_churn_Table!N3200=0,Customer_churn_Table!M3200,NA())</f>
        <v>35550.97</v>
      </c>
      <c r="V3200" s="2" t="e">
        <f>IF(Customer_churn_Table!N3200=1,Customer_churn_Table!I3200,NA())</f>
        <v>#N/A</v>
      </c>
      <c r="W3200" s="2" t="e">
        <f>IF(Customer_churn_Table!N3200=1,Customer_churn_Table!M3200,NA())</f>
        <v>#N/A</v>
      </c>
    </row>
    <row r="3201" spans="20:23" x14ac:dyDescent="0.35">
      <c r="T3201" s="2" t="e">
        <f>IF(Customer_churn_Table!N3201=0,Customer_churn_Table!I3201,NA())</f>
        <v>#N/A</v>
      </c>
      <c r="U3201" s="2" t="e">
        <f>IF(Customer_churn_Table!N3201=0,Customer_churn_Table!M3201,NA())</f>
        <v>#N/A</v>
      </c>
      <c r="V3201" s="2">
        <f>IF(Customer_churn_Table!N3201=1,Customer_churn_Table!I3201,NA())</f>
        <v>0</v>
      </c>
      <c r="W3201" s="2">
        <f>IF(Customer_churn_Table!N3201=1,Customer_churn_Table!M3201,NA())</f>
        <v>104469.06</v>
      </c>
    </row>
    <row r="3202" spans="20:23" x14ac:dyDescent="0.35">
      <c r="T3202" s="2">
        <f>IF(Customer_churn_Table!N3202=0,Customer_churn_Table!I3202,NA())</f>
        <v>140197.18</v>
      </c>
      <c r="U3202" s="2">
        <f>IF(Customer_churn_Table!N3202=0,Customer_churn_Table!M3202,NA())</f>
        <v>142935.82999999999</v>
      </c>
      <c r="V3202" s="2" t="e">
        <f>IF(Customer_churn_Table!N3202=1,Customer_churn_Table!I3202,NA())</f>
        <v>#N/A</v>
      </c>
      <c r="W3202" s="2" t="e">
        <f>IF(Customer_churn_Table!N3202=1,Customer_churn_Table!M3202,NA())</f>
        <v>#N/A</v>
      </c>
    </row>
    <row r="3203" spans="20:23" x14ac:dyDescent="0.35">
      <c r="T3203" s="2">
        <f>IF(Customer_churn_Table!N3203=0,Customer_churn_Table!I3203,NA())</f>
        <v>0</v>
      </c>
      <c r="U3203" s="2">
        <f>IF(Customer_churn_Table!N3203=0,Customer_churn_Table!M3203,NA())</f>
        <v>195486.28</v>
      </c>
      <c r="V3203" s="2" t="e">
        <f>IF(Customer_churn_Table!N3203=1,Customer_churn_Table!I3203,NA())</f>
        <v>#N/A</v>
      </c>
      <c r="W3203" s="2" t="e">
        <f>IF(Customer_churn_Table!N3203=1,Customer_churn_Table!M3203,NA())</f>
        <v>#N/A</v>
      </c>
    </row>
    <row r="3204" spans="20:23" x14ac:dyDescent="0.35">
      <c r="T3204" s="2">
        <f>IF(Customer_churn_Table!N3204=0,Customer_churn_Table!I3204,NA())</f>
        <v>135946.26</v>
      </c>
      <c r="U3204" s="2">
        <f>IF(Customer_churn_Table!N3204=0,Customer_churn_Table!M3204,NA())</f>
        <v>63170</v>
      </c>
      <c r="V3204" s="2" t="e">
        <f>IF(Customer_churn_Table!N3204=1,Customer_churn_Table!I3204,NA())</f>
        <v>#N/A</v>
      </c>
      <c r="W3204" s="2" t="e">
        <f>IF(Customer_churn_Table!N3204=1,Customer_churn_Table!M3204,NA())</f>
        <v>#N/A</v>
      </c>
    </row>
    <row r="3205" spans="20:23" x14ac:dyDescent="0.35">
      <c r="T3205" s="2">
        <f>IF(Customer_churn_Table!N3205=0,Customer_churn_Table!I3205,NA())</f>
        <v>0</v>
      </c>
      <c r="U3205" s="2">
        <f>IF(Customer_churn_Table!N3205=0,Customer_churn_Table!M3205,NA())</f>
        <v>58320.06</v>
      </c>
      <c r="V3205" s="2" t="e">
        <f>IF(Customer_churn_Table!N3205=1,Customer_churn_Table!I3205,NA())</f>
        <v>#N/A</v>
      </c>
      <c r="W3205" s="2" t="e">
        <f>IF(Customer_churn_Table!N3205=1,Customer_churn_Table!M3205,NA())</f>
        <v>#N/A</v>
      </c>
    </row>
    <row r="3206" spans="20:23" x14ac:dyDescent="0.35">
      <c r="T3206" s="2" t="e">
        <f>IF(Customer_churn_Table!N3206=0,Customer_churn_Table!I3206,NA())</f>
        <v>#N/A</v>
      </c>
      <c r="U3206" s="2" t="e">
        <f>IF(Customer_churn_Table!N3206=0,Customer_churn_Table!M3206,NA())</f>
        <v>#N/A</v>
      </c>
      <c r="V3206" s="2">
        <f>IF(Customer_churn_Table!N3206=1,Customer_churn_Table!I3206,NA())</f>
        <v>81290.02</v>
      </c>
      <c r="W3206" s="2">
        <f>IF(Customer_churn_Table!N3206=1,Customer_churn_Table!M3206,NA())</f>
        <v>177747.03</v>
      </c>
    </row>
    <row r="3207" spans="20:23" x14ac:dyDescent="0.35">
      <c r="T3207" s="2" t="e">
        <f>IF(Customer_churn_Table!N3207=0,Customer_churn_Table!I3207,NA())</f>
        <v>#N/A</v>
      </c>
      <c r="U3207" s="2" t="e">
        <f>IF(Customer_churn_Table!N3207=0,Customer_churn_Table!M3207,NA())</f>
        <v>#N/A</v>
      </c>
      <c r="V3207" s="2">
        <f>IF(Customer_churn_Table!N3207=1,Customer_churn_Table!I3207,NA())</f>
        <v>0</v>
      </c>
      <c r="W3207" s="2">
        <f>IF(Customer_churn_Table!N3207=1,Customer_churn_Table!M3207,NA())</f>
        <v>19632.64</v>
      </c>
    </row>
    <row r="3208" spans="20:23" x14ac:dyDescent="0.35">
      <c r="T3208" s="2" t="e">
        <f>IF(Customer_churn_Table!N3208=0,Customer_churn_Table!I3208,NA())</f>
        <v>#N/A</v>
      </c>
      <c r="U3208" s="2" t="e">
        <f>IF(Customer_churn_Table!N3208=0,Customer_churn_Table!M3208,NA())</f>
        <v>#N/A</v>
      </c>
      <c r="V3208" s="2">
        <f>IF(Customer_churn_Table!N3208=1,Customer_churn_Table!I3208,NA())</f>
        <v>113715.36</v>
      </c>
      <c r="W3208" s="2">
        <f>IF(Customer_churn_Table!N3208=1,Customer_churn_Table!M3208,NA())</f>
        <v>18424.240000000002</v>
      </c>
    </row>
    <row r="3209" spans="20:23" x14ac:dyDescent="0.35">
      <c r="T3209" s="2">
        <f>IF(Customer_churn_Table!N3209=0,Customer_churn_Table!I3209,NA())</f>
        <v>168883.08</v>
      </c>
      <c r="U3209" s="2">
        <f>IF(Customer_churn_Table!N3209=0,Customer_churn_Table!M3209,NA())</f>
        <v>18897.78</v>
      </c>
      <c r="V3209" s="2" t="e">
        <f>IF(Customer_churn_Table!N3209=1,Customer_churn_Table!I3209,NA())</f>
        <v>#N/A</v>
      </c>
      <c r="W3209" s="2" t="e">
        <f>IF(Customer_churn_Table!N3209=1,Customer_churn_Table!M3209,NA())</f>
        <v>#N/A</v>
      </c>
    </row>
    <row r="3210" spans="20:23" x14ac:dyDescent="0.35">
      <c r="T3210" s="2">
        <f>IF(Customer_churn_Table!N3210=0,Customer_churn_Table!I3210,NA())</f>
        <v>143421.74</v>
      </c>
      <c r="U3210" s="2">
        <f>IF(Customer_churn_Table!N3210=0,Customer_churn_Table!M3210,NA())</f>
        <v>97879.02</v>
      </c>
      <c r="V3210" s="2" t="e">
        <f>IF(Customer_churn_Table!N3210=1,Customer_churn_Table!I3210,NA())</f>
        <v>#N/A</v>
      </c>
      <c r="W3210" s="2" t="e">
        <f>IF(Customer_churn_Table!N3210=1,Customer_churn_Table!M3210,NA())</f>
        <v>#N/A</v>
      </c>
    </row>
    <row r="3211" spans="20:23" x14ac:dyDescent="0.35">
      <c r="T3211" s="2">
        <f>IF(Customer_churn_Table!N3211=0,Customer_churn_Table!I3211,NA())</f>
        <v>153644.39000000001</v>
      </c>
      <c r="U3211" s="2">
        <f>IF(Customer_churn_Table!N3211=0,Customer_churn_Table!M3211,NA())</f>
        <v>63197.88</v>
      </c>
      <c r="V3211" s="2" t="e">
        <f>IF(Customer_churn_Table!N3211=1,Customer_churn_Table!I3211,NA())</f>
        <v>#N/A</v>
      </c>
      <c r="W3211" s="2" t="e">
        <f>IF(Customer_churn_Table!N3211=1,Customer_churn_Table!M3211,NA())</f>
        <v>#N/A</v>
      </c>
    </row>
    <row r="3212" spans="20:23" x14ac:dyDescent="0.35">
      <c r="T3212" s="2">
        <f>IF(Customer_churn_Table!N3212=0,Customer_churn_Table!I3212,NA())</f>
        <v>109330.06</v>
      </c>
      <c r="U3212" s="2">
        <f>IF(Customer_churn_Table!N3212=0,Customer_churn_Table!M3212,NA())</f>
        <v>75860.009999999995</v>
      </c>
      <c r="V3212" s="2" t="e">
        <f>IF(Customer_churn_Table!N3212=1,Customer_churn_Table!I3212,NA())</f>
        <v>#N/A</v>
      </c>
      <c r="W3212" s="2" t="e">
        <f>IF(Customer_churn_Table!N3212=1,Customer_churn_Table!M3212,NA())</f>
        <v>#N/A</v>
      </c>
    </row>
    <row r="3213" spans="20:23" x14ac:dyDescent="0.35">
      <c r="T3213" s="2">
        <f>IF(Customer_churn_Table!N3213=0,Customer_churn_Table!I3213,NA())</f>
        <v>115095.88</v>
      </c>
      <c r="U3213" s="2">
        <f>IF(Customer_churn_Table!N3213=0,Customer_churn_Table!M3213,NA())</f>
        <v>78622.460000000006</v>
      </c>
      <c r="V3213" s="2" t="e">
        <f>IF(Customer_churn_Table!N3213=1,Customer_churn_Table!I3213,NA())</f>
        <v>#N/A</v>
      </c>
      <c r="W3213" s="2" t="e">
        <f>IF(Customer_churn_Table!N3213=1,Customer_churn_Table!M3213,NA())</f>
        <v>#N/A</v>
      </c>
    </row>
    <row r="3214" spans="20:23" x14ac:dyDescent="0.35">
      <c r="T3214" s="2" t="e">
        <f>IF(Customer_churn_Table!N3214=0,Customer_churn_Table!I3214,NA())</f>
        <v>#N/A</v>
      </c>
      <c r="U3214" s="2" t="e">
        <f>IF(Customer_churn_Table!N3214=0,Customer_churn_Table!M3214,NA())</f>
        <v>#N/A</v>
      </c>
      <c r="V3214" s="2">
        <f>IF(Customer_churn_Table!N3214=1,Customer_churn_Table!I3214,NA())</f>
        <v>0</v>
      </c>
      <c r="W3214" s="2">
        <f>IF(Customer_churn_Table!N3214=1,Customer_churn_Table!M3214,NA())</f>
        <v>23598.23</v>
      </c>
    </row>
    <row r="3215" spans="20:23" x14ac:dyDescent="0.35">
      <c r="T3215" s="2">
        <f>IF(Customer_churn_Table!N3215=0,Customer_churn_Table!I3215,NA())</f>
        <v>183276.32</v>
      </c>
      <c r="U3215" s="2">
        <f>IF(Customer_churn_Table!N3215=0,Customer_churn_Table!M3215,NA())</f>
        <v>13460.27</v>
      </c>
      <c r="V3215" s="2" t="e">
        <f>IF(Customer_churn_Table!N3215=1,Customer_churn_Table!I3215,NA())</f>
        <v>#N/A</v>
      </c>
      <c r="W3215" s="2" t="e">
        <f>IF(Customer_churn_Table!N3215=1,Customer_churn_Table!M3215,NA())</f>
        <v>#N/A</v>
      </c>
    </row>
    <row r="3216" spans="20:23" x14ac:dyDescent="0.35">
      <c r="T3216" s="2">
        <f>IF(Customer_churn_Table!N3216=0,Customer_churn_Table!I3216,NA())</f>
        <v>68193.72</v>
      </c>
      <c r="U3216" s="2">
        <f>IF(Customer_churn_Table!N3216=0,Customer_churn_Table!M3216,NA())</f>
        <v>19998.310000000001</v>
      </c>
      <c r="V3216" s="2" t="e">
        <f>IF(Customer_churn_Table!N3216=1,Customer_churn_Table!I3216,NA())</f>
        <v>#N/A</v>
      </c>
      <c r="W3216" s="2" t="e">
        <f>IF(Customer_churn_Table!N3216=1,Customer_churn_Table!M3216,NA())</f>
        <v>#N/A</v>
      </c>
    </row>
    <row r="3217" spans="20:23" x14ac:dyDescent="0.35">
      <c r="T3217" s="2">
        <f>IF(Customer_churn_Table!N3217=0,Customer_churn_Table!I3217,NA())</f>
        <v>0</v>
      </c>
      <c r="U3217" s="2">
        <f>IF(Customer_churn_Table!N3217=0,Customer_churn_Table!M3217,NA())</f>
        <v>185075.63</v>
      </c>
      <c r="V3217" s="2" t="e">
        <f>IF(Customer_churn_Table!N3217=1,Customer_churn_Table!I3217,NA())</f>
        <v>#N/A</v>
      </c>
      <c r="W3217" s="2" t="e">
        <f>IF(Customer_churn_Table!N3217=1,Customer_churn_Table!M3217,NA())</f>
        <v>#N/A</v>
      </c>
    </row>
    <row r="3218" spans="20:23" x14ac:dyDescent="0.35">
      <c r="T3218" s="2">
        <f>IF(Customer_churn_Table!N3218=0,Customer_churn_Table!I3218,NA())</f>
        <v>139729.54</v>
      </c>
      <c r="U3218" s="2">
        <f>IF(Customer_churn_Table!N3218=0,Customer_churn_Table!M3218,NA())</f>
        <v>135815.38</v>
      </c>
      <c r="V3218" s="2" t="e">
        <f>IF(Customer_churn_Table!N3218=1,Customer_churn_Table!I3218,NA())</f>
        <v>#N/A</v>
      </c>
      <c r="W3218" s="2" t="e">
        <f>IF(Customer_churn_Table!N3218=1,Customer_churn_Table!M3218,NA())</f>
        <v>#N/A</v>
      </c>
    </row>
    <row r="3219" spans="20:23" x14ac:dyDescent="0.35">
      <c r="T3219" s="2">
        <f>IF(Customer_churn_Table!N3219=0,Customer_churn_Table!I3219,NA())</f>
        <v>98365.33</v>
      </c>
      <c r="U3219" s="2">
        <f>IF(Customer_churn_Table!N3219=0,Customer_churn_Table!M3219,NA())</f>
        <v>44251.33</v>
      </c>
      <c r="V3219" s="2" t="e">
        <f>IF(Customer_churn_Table!N3219=1,Customer_churn_Table!I3219,NA())</f>
        <v>#N/A</v>
      </c>
      <c r="W3219" s="2" t="e">
        <f>IF(Customer_churn_Table!N3219=1,Customer_churn_Table!M3219,NA())</f>
        <v>#N/A</v>
      </c>
    </row>
    <row r="3220" spans="20:23" x14ac:dyDescent="0.35">
      <c r="T3220" s="2">
        <f>IF(Customer_churn_Table!N3220=0,Customer_churn_Table!I3220,NA())</f>
        <v>0</v>
      </c>
      <c r="U3220" s="2">
        <f>IF(Customer_churn_Table!N3220=0,Customer_churn_Table!M3220,NA())</f>
        <v>136349.54999999999</v>
      </c>
      <c r="V3220" s="2" t="e">
        <f>IF(Customer_churn_Table!N3220=1,Customer_churn_Table!I3220,NA())</f>
        <v>#N/A</v>
      </c>
      <c r="W3220" s="2" t="e">
        <f>IF(Customer_churn_Table!N3220=1,Customer_churn_Table!M3220,NA())</f>
        <v>#N/A</v>
      </c>
    </row>
    <row r="3221" spans="20:23" x14ac:dyDescent="0.35">
      <c r="T3221" s="2">
        <f>IF(Customer_churn_Table!N3221=0,Customer_churn_Table!I3221,NA())</f>
        <v>122453.97</v>
      </c>
      <c r="U3221" s="2">
        <f>IF(Customer_churn_Table!N3221=0,Customer_churn_Table!M3221,NA())</f>
        <v>52693.99</v>
      </c>
      <c r="V3221" s="2" t="e">
        <f>IF(Customer_churn_Table!N3221=1,Customer_churn_Table!I3221,NA())</f>
        <v>#N/A</v>
      </c>
      <c r="W3221" s="2" t="e">
        <f>IF(Customer_churn_Table!N3221=1,Customer_churn_Table!M3221,NA())</f>
        <v>#N/A</v>
      </c>
    </row>
    <row r="3222" spans="20:23" x14ac:dyDescent="0.35">
      <c r="T3222" s="2">
        <f>IF(Customer_churn_Table!N3222=0,Customer_churn_Table!I3222,NA())</f>
        <v>132174.41</v>
      </c>
      <c r="U3222" s="2">
        <f>IF(Customer_churn_Table!N3222=0,Customer_churn_Table!M3222,NA())</f>
        <v>93767.03</v>
      </c>
      <c r="V3222" s="2" t="e">
        <f>IF(Customer_churn_Table!N3222=1,Customer_churn_Table!I3222,NA())</f>
        <v>#N/A</v>
      </c>
      <c r="W3222" s="2" t="e">
        <f>IF(Customer_churn_Table!N3222=1,Customer_churn_Table!M3222,NA())</f>
        <v>#N/A</v>
      </c>
    </row>
    <row r="3223" spans="20:23" x14ac:dyDescent="0.35">
      <c r="T3223" s="2">
        <f>IF(Customer_churn_Table!N3223=0,Customer_churn_Table!I3223,NA())</f>
        <v>0</v>
      </c>
      <c r="U3223" s="2">
        <f>IF(Customer_churn_Table!N3223=0,Customer_churn_Table!M3223,NA())</f>
        <v>197866.55</v>
      </c>
      <c r="V3223" s="2" t="e">
        <f>IF(Customer_churn_Table!N3223=1,Customer_churn_Table!I3223,NA())</f>
        <v>#N/A</v>
      </c>
      <c r="W3223" s="2" t="e">
        <f>IF(Customer_churn_Table!N3223=1,Customer_churn_Table!M3223,NA())</f>
        <v>#N/A</v>
      </c>
    </row>
    <row r="3224" spans="20:23" x14ac:dyDescent="0.35">
      <c r="T3224" s="2">
        <f>IF(Customer_churn_Table!N3224=0,Customer_churn_Table!I3224,NA())</f>
        <v>0</v>
      </c>
      <c r="U3224" s="2">
        <f>IF(Customer_churn_Table!N3224=0,Customer_churn_Table!M3224,NA())</f>
        <v>126812.85</v>
      </c>
      <c r="V3224" s="2" t="e">
        <f>IF(Customer_churn_Table!N3224=1,Customer_churn_Table!I3224,NA())</f>
        <v>#N/A</v>
      </c>
      <c r="W3224" s="2" t="e">
        <f>IF(Customer_churn_Table!N3224=1,Customer_churn_Table!M3224,NA())</f>
        <v>#N/A</v>
      </c>
    </row>
    <row r="3225" spans="20:23" x14ac:dyDescent="0.35">
      <c r="T3225" s="2">
        <f>IF(Customer_churn_Table!N3225=0,Customer_churn_Table!I3225,NA())</f>
        <v>104349.45</v>
      </c>
      <c r="U3225" s="2">
        <f>IF(Customer_churn_Table!N3225=0,Customer_churn_Table!M3225,NA())</f>
        <v>79503.05</v>
      </c>
      <c r="V3225" s="2" t="e">
        <f>IF(Customer_churn_Table!N3225=1,Customer_churn_Table!I3225,NA())</f>
        <v>#N/A</v>
      </c>
      <c r="W3225" s="2" t="e">
        <f>IF(Customer_churn_Table!N3225=1,Customer_churn_Table!M3225,NA())</f>
        <v>#N/A</v>
      </c>
    </row>
    <row r="3226" spans="20:23" x14ac:dyDescent="0.35">
      <c r="T3226" s="2" t="e">
        <f>IF(Customer_churn_Table!N3226=0,Customer_churn_Table!I3226,NA())</f>
        <v>#N/A</v>
      </c>
      <c r="U3226" s="2" t="e">
        <f>IF(Customer_churn_Table!N3226=0,Customer_churn_Table!M3226,NA())</f>
        <v>#N/A</v>
      </c>
      <c r="V3226" s="2">
        <f>IF(Customer_churn_Table!N3226=1,Customer_churn_Table!I3226,NA())</f>
        <v>138881.04</v>
      </c>
      <c r="W3226" s="2">
        <f>IF(Customer_churn_Table!N3226=1,Customer_churn_Table!M3226,NA())</f>
        <v>129936.53</v>
      </c>
    </row>
    <row r="3227" spans="20:23" x14ac:dyDescent="0.35">
      <c r="T3227" s="2">
        <f>IF(Customer_churn_Table!N3227=0,Customer_churn_Table!I3227,NA())</f>
        <v>116968.91</v>
      </c>
      <c r="U3227" s="2">
        <f>IF(Customer_churn_Table!N3227=0,Customer_churn_Table!M3227,NA())</f>
        <v>175094.62</v>
      </c>
      <c r="V3227" s="2" t="e">
        <f>IF(Customer_churn_Table!N3227=1,Customer_churn_Table!I3227,NA())</f>
        <v>#N/A</v>
      </c>
      <c r="W3227" s="2" t="e">
        <f>IF(Customer_churn_Table!N3227=1,Customer_churn_Table!M3227,NA())</f>
        <v>#N/A</v>
      </c>
    </row>
    <row r="3228" spans="20:23" x14ac:dyDescent="0.35">
      <c r="T3228" s="2">
        <f>IF(Customer_churn_Table!N3228=0,Customer_churn_Table!I3228,NA())</f>
        <v>105346.03</v>
      </c>
      <c r="U3228" s="2">
        <f>IF(Customer_churn_Table!N3228=0,Customer_churn_Table!M3228,NA())</f>
        <v>130379.5</v>
      </c>
      <c r="V3228" s="2" t="e">
        <f>IF(Customer_churn_Table!N3228=1,Customer_churn_Table!I3228,NA())</f>
        <v>#N/A</v>
      </c>
      <c r="W3228" s="2" t="e">
        <f>IF(Customer_churn_Table!N3228=1,Customer_churn_Table!M3228,NA())</f>
        <v>#N/A</v>
      </c>
    </row>
    <row r="3229" spans="20:23" x14ac:dyDescent="0.35">
      <c r="T3229" s="2">
        <f>IF(Customer_churn_Table!N3229=0,Customer_churn_Table!I3229,NA())</f>
        <v>136623.19</v>
      </c>
      <c r="U3229" s="2">
        <f>IF(Customer_churn_Table!N3229=0,Customer_churn_Table!M3229,NA())</f>
        <v>153228</v>
      </c>
      <c r="V3229" s="2" t="e">
        <f>IF(Customer_churn_Table!N3229=1,Customer_churn_Table!I3229,NA())</f>
        <v>#N/A</v>
      </c>
      <c r="W3229" s="2" t="e">
        <f>IF(Customer_churn_Table!N3229=1,Customer_churn_Table!M3229,NA())</f>
        <v>#N/A</v>
      </c>
    </row>
    <row r="3230" spans="20:23" x14ac:dyDescent="0.35">
      <c r="T3230" s="2">
        <f>IF(Customer_churn_Table!N3230=0,Customer_churn_Table!I3230,NA())</f>
        <v>0</v>
      </c>
      <c r="U3230" s="2">
        <f>IF(Customer_churn_Table!N3230=0,Customer_churn_Table!M3230,NA())</f>
        <v>111285.85</v>
      </c>
      <c r="V3230" s="2" t="e">
        <f>IF(Customer_churn_Table!N3230=1,Customer_churn_Table!I3230,NA())</f>
        <v>#N/A</v>
      </c>
      <c r="W3230" s="2" t="e">
        <f>IF(Customer_churn_Table!N3230=1,Customer_churn_Table!M3230,NA())</f>
        <v>#N/A</v>
      </c>
    </row>
    <row r="3231" spans="20:23" x14ac:dyDescent="0.35">
      <c r="T3231" s="2" t="e">
        <f>IF(Customer_churn_Table!N3231=0,Customer_churn_Table!I3231,NA())</f>
        <v>#N/A</v>
      </c>
      <c r="U3231" s="2" t="e">
        <f>IF(Customer_churn_Table!N3231=0,Customer_churn_Table!M3231,NA())</f>
        <v>#N/A</v>
      </c>
      <c r="V3231" s="2">
        <f>IF(Customer_churn_Table!N3231=1,Customer_churn_Table!I3231,NA())</f>
        <v>0</v>
      </c>
      <c r="W3231" s="2">
        <f>IF(Customer_churn_Table!N3231=1,Customer_churn_Table!M3231,NA())</f>
        <v>49553.38</v>
      </c>
    </row>
    <row r="3232" spans="20:23" x14ac:dyDescent="0.35">
      <c r="T3232" s="2">
        <f>IF(Customer_churn_Table!N3232=0,Customer_churn_Table!I3232,NA())</f>
        <v>0</v>
      </c>
      <c r="U3232" s="2">
        <f>IF(Customer_churn_Table!N3232=0,Customer_churn_Table!M3232,NA())</f>
        <v>98015.85</v>
      </c>
      <c r="V3232" s="2" t="e">
        <f>IF(Customer_churn_Table!N3232=1,Customer_churn_Table!I3232,NA())</f>
        <v>#N/A</v>
      </c>
      <c r="W3232" s="2" t="e">
        <f>IF(Customer_churn_Table!N3232=1,Customer_churn_Table!M3232,NA())</f>
        <v>#N/A</v>
      </c>
    </row>
    <row r="3233" spans="20:23" x14ac:dyDescent="0.35">
      <c r="T3233" s="2">
        <f>IF(Customer_churn_Table!N3233=0,Customer_churn_Table!I3233,NA())</f>
        <v>124445.52</v>
      </c>
      <c r="U3233" s="2">
        <f>IF(Customer_churn_Table!N3233=0,Customer_churn_Table!M3233,NA())</f>
        <v>88481.32</v>
      </c>
      <c r="V3233" s="2" t="e">
        <f>IF(Customer_churn_Table!N3233=1,Customer_churn_Table!I3233,NA())</f>
        <v>#N/A</v>
      </c>
      <c r="W3233" s="2" t="e">
        <f>IF(Customer_churn_Table!N3233=1,Customer_churn_Table!M3233,NA())</f>
        <v>#N/A</v>
      </c>
    </row>
    <row r="3234" spans="20:23" x14ac:dyDescent="0.35">
      <c r="T3234" s="2">
        <f>IF(Customer_churn_Table!N3234=0,Customer_churn_Table!I3234,NA())</f>
        <v>68999.66</v>
      </c>
      <c r="U3234" s="2">
        <f>IF(Customer_churn_Table!N3234=0,Customer_churn_Table!M3234,NA())</f>
        <v>66879.27</v>
      </c>
      <c r="V3234" s="2" t="e">
        <f>IF(Customer_churn_Table!N3234=1,Customer_churn_Table!I3234,NA())</f>
        <v>#N/A</v>
      </c>
      <c r="W3234" s="2" t="e">
        <f>IF(Customer_churn_Table!N3234=1,Customer_churn_Table!M3234,NA())</f>
        <v>#N/A</v>
      </c>
    </row>
    <row r="3235" spans="20:23" x14ac:dyDescent="0.35">
      <c r="T3235" s="2">
        <f>IF(Customer_churn_Table!N3235=0,Customer_churn_Table!I3235,NA())</f>
        <v>85768.42</v>
      </c>
      <c r="U3235" s="2">
        <f>IF(Customer_churn_Table!N3235=0,Customer_churn_Table!M3235,NA())</f>
        <v>24802.77</v>
      </c>
      <c r="V3235" s="2" t="e">
        <f>IF(Customer_churn_Table!N3235=1,Customer_churn_Table!I3235,NA())</f>
        <v>#N/A</v>
      </c>
      <c r="W3235" s="2" t="e">
        <f>IF(Customer_churn_Table!N3235=1,Customer_churn_Table!M3235,NA())</f>
        <v>#N/A</v>
      </c>
    </row>
    <row r="3236" spans="20:23" x14ac:dyDescent="0.35">
      <c r="T3236" s="2" t="e">
        <f>IF(Customer_churn_Table!N3236=0,Customer_churn_Table!I3236,NA())</f>
        <v>#N/A</v>
      </c>
      <c r="U3236" s="2" t="e">
        <f>IF(Customer_churn_Table!N3236=0,Customer_churn_Table!M3236,NA())</f>
        <v>#N/A</v>
      </c>
      <c r="V3236" s="2">
        <f>IF(Customer_churn_Table!N3236=1,Customer_churn_Table!I3236,NA())</f>
        <v>0</v>
      </c>
      <c r="W3236" s="2">
        <f>IF(Customer_churn_Table!N3236=1,Customer_churn_Table!M3236,NA())</f>
        <v>21312.16</v>
      </c>
    </row>
    <row r="3237" spans="20:23" x14ac:dyDescent="0.35">
      <c r="T3237" s="2">
        <f>IF(Customer_churn_Table!N3237=0,Customer_churn_Table!I3237,NA())</f>
        <v>100628</v>
      </c>
      <c r="U3237" s="2">
        <f>IF(Customer_churn_Table!N3237=0,Customer_churn_Table!M3237,NA())</f>
        <v>190263.78</v>
      </c>
      <c r="V3237" s="2" t="e">
        <f>IF(Customer_churn_Table!N3237=1,Customer_churn_Table!I3237,NA())</f>
        <v>#N/A</v>
      </c>
      <c r="W3237" s="2" t="e">
        <f>IF(Customer_churn_Table!N3237=1,Customer_churn_Table!M3237,NA())</f>
        <v>#N/A</v>
      </c>
    </row>
    <row r="3238" spans="20:23" x14ac:dyDescent="0.35">
      <c r="T3238" s="2">
        <f>IF(Customer_churn_Table!N3238=0,Customer_churn_Table!I3238,NA())</f>
        <v>0</v>
      </c>
      <c r="U3238" s="2">
        <f>IF(Customer_churn_Table!N3238=0,Customer_churn_Table!M3238,NA())</f>
        <v>72873.33</v>
      </c>
      <c r="V3238" s="2" t="e">
        <f>IF(Customer_churn_Table!N3238=1,Customer_churn_Table!I3238,NA())</f>
        <v>#N/A</v>
      </c>
      <c r="W3238" s="2" t="e">
        <f>IF(Customer_churn_Table!N3238=1,Customer_churn_Table!M3238,NA())</f>
        <v>#N/A</v>
      </c>
    </row>
    <row r="3239" spans="20:23" x14ac:dyDescent="0.35">
      <c r="T3239" s="2">
        <f>IF(Customer_churn_Table!N3239=0,Customer_churn_Table!I3239,NA())</f>
        <v>0</v>
      </c>
      <c r="U3239" s="2">
        <f>IF(Customer_churn_Table!N3239=0,Customer_churn_Table!M3239,NA())</f>
        <v>57764.65</v>
      </c>
      <c r="V3239" s="2" t="e">
        <f>IF(Customer_churn_Table!N3239=1,Customer_churn_Table!I3239,NA())</f>
        <v>#N/A</v>
      </c>
      <c r="W3239" s="2" t="e">
        <f>IF(Customer_churn_Table!N3239=1,Customer_churn_Table!M3239,NA())</f>
        <v>#N/A</v>
      </c>
    </row>
    <row r="3240" spans="20:23" x14ac:dyDescent="0.35">
      <c r="T3240" s="2" t="e">
        <f>IF(Customer_churn_Table!N3240=0,Customer_churn_Table!I3240,NA())</f>
        <v>#N/A</v>
      </c>
      <c r="U3240" s="2" t="e">
        <f>IF(Customer_churn_Table!N3240=0,Customer_churn_Table!M3240,NA())</f>
        <v>#N/A</v>
      </c>
      <c r="V3240" s="2">
        <f>IF(Customer_churn_Table!N3240=1,Customer_churn_Table!I3240,NA())</f>
        <v>0</v>
      </c>
      <c r="W3240" s="2">
        <f>IF(Customer_churn_Table!N3240=1,Customer_churn_Table!M3240,NA())</f>
        <v>110273.84</v>
      </c>
    </row>
    <row r="3241" spans="20:23" x14ac:dyDescent="0.35">
      <c r="T3241" s="2">
        <f>IF(Customer_churn_Table!N3241=0,Customer_churn_Table!I3241,NA())</f>
        <v>0</v>
      </c>
      <c r="U3241" s="2">
        <f>IF(Customer_churn_Table!N3241=0,Customer_churn_Table!M3241,NA())</f>
        <v>55500.17</v>
      </c>
      <c r="V3241" s="2" t="e">
        <f>IF(Customer_churn_Table!N3241=1,Customer_churn_Table!I3241,NA())</f>
        <v>#N/A</v>
      </c>
      <c r="W3241" s="2" t="e">
        <f>IF(Customer_churn_Table!N3241=1,Customer_churn_Table!M3241,NA())</f>
        <v>#N/A</v>
      </c>
    </row>
    <row r="3242" spans="20:23" x14ac:dyDescent="0.35">
      <c r="T3242" s="2" t="e">
        <f>IF(Customer_churn_Table!N3242=0,Customer_churn_Table!I3242,NA())</f>
        <v>#N/A</v>
      </c>
      <c r="U3242" s="2" t="e">
        <f>IF(Customer_churn_Table!N3242=0,Customer_churn_Table!M3242,NA())</f>
        <v>#N/A</v>
      </c>
      <c r="V3242" s="2">
        <f>IF(Customer_churn_Table!N3242=1,Customer_churn_Table!I3242,NA())</f>
        <v>125647.36</v>
      </c>
      <c r="W3242" s="2">
        <f>IF(Customer_churn_Table!N3242=1,Customer_churn_Table!M3242,NA())</f>
        <v>57541.08</v>
      </c>
    </row>
    <row r="3243" spans="20:23" x14ac:dyDescent="0.35">
      <c r="T3243" s="2">
        <f>IF(Customer_churn_Table!N3243=0,Customer_churn_Table!I3243,NA())</f>
        <v>100375.39</v>
      </c>
      <c r="U3243" s="2">
        <f>IF(Customer_churn_Table!N3243=0,Customer_churn_Table!M3243,NA())</f>
        <v>90384.26</v>
      </c>
      <c r="V3243" s="2" t="e">
        <f>IF(Customer_churn_Table!N3243=1,Customer_churn_Table!I3243,NA())</f>
        <v>#N/A</v>
      </c>
      <c r="W3243" s="2" t="e">
        <f>IF(Customer_churn_Table!N3243=1,Customer_churn_Table!M3243,NA())</f>
        <v>#N/A</v>
      </c>
    </row>
    <row r="3244" spans="20:23" x14ac:dyDescent="0.35">
      <c r="T3244" s="2">
        <f>IF(Customer_churn_Table!N3244=0,Customer_churn_Table!I3244,NA())</f>
        <v>0</v>
      </c>
      <c r="U3244" s="2">
        <f>IF(Customer_churn_Table!N3244=0,Customer_churn_Table!M3244,NA())</f>
        <v>120694.35</v>
      </c>
      <c r="V3244" s="2" t="e">
        <f>IF(Customer_churn_Table!N3244=1,Customer_churn_Table!I3244,NA())</f>
        <v>#N/A</v>
      </c>
      <c r="W3244" s="2" t="e">
        <f>IF(Customer_churn_Table!N3244=1,Customer_churn_Table!M3244,NA())</f>
        <v>#N/A</v>
      </c>
    </row>
    <row r="3245" spans="20:23" x14ac:dyDescent="0.35">
      <c r="T3245" s="2">
        <f>IF(Customer_churn_Table!N3245=0,Customer_churn_Table!I3245,NA())</f>
        <v>171922.72</v>
      </c>
      <c r="U3245" s="2">
        <f>IF(Customer_churn_Table!N3245=0,Customer_churn_Table!M3245,NA())</f>
        <v>178028.96</v>
      </c>
      <c r="V3245" s="2" t="e">
        <f>IF(Customer_churn_Table!N3245=1,Customer_churn_Table!I3245,NA())</f>
        <v>#N/A</v>
      </c>
      <c r="W3245" s="2" t="e">
        <f>IF(Customer_churn_Table!N3245=1,Customer_churn_Table!M3245,NA())</f>
        <v>#N/A</v>
      </c>
    </row>
    <row r="3246" spans="20:23" x14ac:dyDescent="0.35">
      <c r="T3246" s="2">
        <f>IF(Customer_churn_Table!N3246=0,Customer_churn_Table!I3246,NA())</f>
        <v>146810.99</v>
      </c>
      <c r="U3246" s="2">
        <f>IF(Customer_churn_Table!N3246=0,Customer_churn_Table!M3246,NA())</f>
        <v>180990.29</v>
      </c>
      <c r="V3246" s="2" t="e">
        <f>IF(Customer_churn_Table!N3246=1,Customer_churn_Table!I3246,NA())</f>
        <v>#N/A</v>
      </c>
      <c r="W3246" s="2" t="e">
        <f>IF(Customer_churn_Table!N3246=1,Customer_churn_Table!M3246,NA())</f>
        <v>#N/A</v>
      </c>
    </row>
    <row r="3247" spans="20:23" x14ac:dyDescent="0.35">
      <c r="T3247" s="2" t="e">
        <f>IF(Customer_churn_Table!N3247=0,Customer_churn_Table!I3247,NA())</f>
        <v>#N/A</v>
      </c>
      <c r="U3247" s="2" t="e">
        <f>IF(Customer_churn_Table!N3247=0,Customer_churn_Table!M3247,NA())</f>
        <v>#N/A</v>
      </c>
      <c r="V3247" s="2">
        <f>IF(Customer_churn_Table!N3247=1,Customer_churn_Table!I3247,NA())</f>
        <v>109032.23</v>
      </c>
      <c r="W3247" s="2">
        <f>IF(Customer_churn_Table!N3247=1,Customer_churn_Table!M3247,NA())</f>
        <v>155407.21</v>
      </c>
    </row>
    <row r="3248" spans="20:23" x14ac:dyDescent="0.35">
      <c r="T3248" s="2" t="e">
        <f>IF(Customer_churn_Table!N3248=0,Customer_churn_Table!I3248,NA())</f>
        <v>#N/A</v>
      </c>
      <c r="U3248" s="2" t="e">
        <f>IF(Customer_churn_Table!N3248=0,Customer_churn_Table!M3248,NA())</f>
        <v>#N/A</v>
      </c>
      <c r="V3248" s="2">
        <f>IF(Customer_churn_Table!N3248=1,Customer_churn_Table!I3248,NA())</f>
        <v>0</v>
      </c>
      <c r="W3248" s="2">
        <f>IF(Customer_churn_Table!N3248=1,Customer_churn_Table!M3248,NA())</f>
        <v>33676.480000000003</v>
      </c>
    </row>
    <row r="3249" spans="20:23" x14ac:dyDescent="0.35">
      <c r="T3249" s="2">
        <f>IF(Customer_churn_Table!N3249=0,Customer_churn_Table!I3249,NA())</f>
        <v>0</v>
      </c>
      <c r="U3249" s="2">
        <f>IF(Customer_churn_Table!N3249=0,Customer_churn_Table!M3249,NA())</f>
        <v>89666.28</v>
      </c>
      <c r="V3249" s="2" t="e">
        <f>IF(Customer_churn_Table!N3249=1,Customer_churn_Table!I3249,NA())</f>
        <v>#N/A</v>
      </c>
      <c r="W3249" s="2" t="e">
        <f>IF(Customer_churn_Table!N3249=1,Customer_churn_Table!M3249,NA())</f>
        <v>#N/A</v>
      </c>
    </row>
    <row r="3250" spans="20:23" x14ac:dyDescent="0.35">
      <c r="T3250" s="2">
        <f>IF(Customer_churn_Table!N3250=0,Customer_churn_Table!I3250,NA())</f>
        <v>128653.59</v>
      </c>
      <c r="U3250" s="2">
        <f>IF(Customer_churn_Table!N3250=0,Customer_churn_Table!M3250,NA())</f>
        <v>127558.26</v>
      </c>
      <c r="V3250" s="2" t="e">
        <f>IF(Customer_churn_Table!N3250=1,Customer_churn_Table!I3250,NA())</f>
        <v>#N/A</v>
      </c>
      <c r="W3250" s="2" t="e">
        <f>IF(Customer_churn_Table!N3250=1,Customer_churn_Table!M3250,NA())</f>
        <v>#N/A</v>
      </c>
    </row>
    <row r="3251" spans="20:23" x14ac:dyDescent="0.35">
      <c r="T3251" s="2">
        <f>IF(Customer_churn_Table!N3251=0,Customer_churn_Table!I3251,NA())</f>
        <v>80387.81</v>
      </c>
      <c r="U3251" s="2">
        <f>IF(Customer_churn_Table!N3251=0,Customer_churn_Table!M3251,NA())</f>
        <v>77272.62</v>
      </c>
      <c r="V3251" s="2" t="e">
        <f>IF(Customer_churn_Table!N3251=1,Customer_churn_Table!I3251,NA())</f>
        <v>#N/A</v>
      </c>
      <c r="W3251" s="2" t="e">
        <f>IF(Customer_churn_Table!N3251=1,Customer_churn_Table!M3251,NA())</f>
        <v>#N/A</v>
      </c>
    </row>
    <row r="3252" spans="20:23" x14ac:dyDescent="0.35">
      <c r="T3252" s="2" t="e">
        <f>IF(Customer_churn_Table!N3252=0,Customer_churn_Table!I3252,NA())</f>
        <v>#N/A</v>
      </c>
      <c r="U3252" s="2" t="e">
        <f>IF(Customer_churn_Table!N3252=0,Customer_churn_Table!M3252,NA())</f>
        <v>#N/A</v>
      </c>
      <c r="V3252" s="2">
        <f>IF(Customer_churn_Table!N3252=1,Customer_churn_Table!I3252,NA())</f>
        <v>0</v>
      </c>
      <c r="W3252" s="2">
        <f>IF(Customer_churn_Table!N3252=1,Customer_churn_Table!M3252,NA())</f>
        <v>107665.68</v>
      </c>
    </row>
    <row r="3253" spans="20:23" x14ac:dyDescent="0.35">
      <c r="T3253" s="2" t="e">
        <f>IF(Customer_churn_Table!N3253=0,Customer_churn_Table!I3253,NA())</f>
        <v>#N/A</v>
      </c>
      <c r="U3253" s="2" t="e">
        <f>IF(Customer_churn_Table!N3253=0,Customer_churn_Table!M3253,NA())</f>
        <v>#N/A</v>
      </c>
      <c r="V3253" s="2">
        <f>IF(Customer_churn_Table!N3253=1,Customer_churn_Table!I3253,NA())</f>
        <v>108508.82</v>
      </c>
      <c r="W3253" s="2">
        <f>IF(Customer_churn_Table!N3253=1,Customer_churn_Table!M3253,NA())</f>
        <v>184044.79999999999</v>
      </c>
    </row>
    <row r="3254" spans="20:23" x14ac:dyDescent="0.35">
      <c r="T3254" s="2">
        <f>IF(Customer_churn_Table!N3254=0,Customer_churn_Table!I3254,NA())</f>
        <v>155978.17000000001</v>
      </c>
      <c r="U3254" s="2">
        <f>IF(Customer_churn_Table!N3254=0,Customer_churn_Table!M3254,NA())</f>
        <v>91510.71</v>
      </c>
      <c r="V3254" s="2" t="e">
        <f>IF(Customer_churn_Table!N3254=1,Customer_churn_Table!I3254,NA())</f>
        <v>#N/A</v>
      </c>
      <c r="W3254" s="2" t="e">
        <f>IF(Customer_churn_Table!N3254=1,Customer_churn_Table!M3254,NA())</f>
        <v>#N/A</v>
      </c>
    </row>
    <row r="3255" spans="20:23" x14ac:dyDescent="0.35">
      <c r="T3255" s="2">
        <f>IF(Customer_churn_Table!N3255=0,Customer_churn_Table!I3255,NA())</f>
        <v>0</v>
      </c>
      <c r="U3255" s="2">
        <f>IF(Customer_churn_Table!N3255=0,Customer_churn_Table!M3255,NA())</f>
        <v>87363.56</v>
      </c>
      <c r="V3255" s="2" t="e">
        <f>IF(Customer_churn_Table!N3255=1,Customer_churn_Table!I3255,NA())</f>
        <v>#N/A</v>
      </c>
      <c r="W3255" s="2" t="e">
        <f>IF(Customer_churn_Table!N3255=1,Customer_churn_Table!M3255,NA())</f>
        <v>#N/A</v>
      </c>
    </row>
    <row r="3256" spans="20:23" x14ac:dyDescent="0.35">
      <c r="T3256" s="2" t="e">
        <f>IF(Customer_churn_Table!N3256=0,Customer_churn_Table!I3256,NA())</f>
        <v>#N/A</v>
      </c>
      <c r="U3256" s="2" t="e">
        <f>IF(Customer_churn_Table!N3256=0,Customer_churn_Table!M3256,NA())</f>
        <v>#N/A</v>
      </c>
      <c r="V3256" s="2">
        <f>IF(Customer_churn_Table!N3256=1,Customer_churn_Table!I3256,NA())</f>
        <v>121175.56</v>
      </c>
      <c r="W3256" s="2">
        <f>IF(Customer_churn_Table!N3256=1,Customer_churn_Table!M3256,NA())</f>
        <v>117505.07</v>
      </c>
    </row>
    <row r="3257" spans="20:23" x14ac:dyDescent="0.35">
      <c r="T3257" s="2">
        <f>IF(Customer_churn_Table!N3257=0,Customer_churn_Table!I3257,NA())</f>
        <v>89349.47</v>
      </c>
      <c r="U3257" s="2">
        <f>IF(Customer_churn_Table!N3257=0,Customer_churn_Table!M3257,NA())</f>
        <v>180626.68</v>
      </c>
      <c r="V3257" s="2" t="e">
        <f>IF(Customer_churn_Table!N3257=1,Customer_churn_Table!I3257,NA())</f>
        <v>#N/A</v>
      </c>
      <c r="W3257" s="2" t="e">
        <f>IF(Customer_churn_Table!N3257=1,Customer_churn_Table!M3257,NA())</f>
        <v>#N/A</v>
      </c>
    </row>
    <row r="3258" spans="20:23" x14ac:dyDescent="0.35">
      <c r="T3258" s="2">
        <f>IF(Customer_churn_Table!N3258=0,Customer_churn_Table!I3258,NA())</f>
        <v>86131.71</v>
      </c>
      <c r="U3258" s="2">
        <f>IF(Customer_churn_Table!N3258=0,Customer_churn_Table!M3258,NA())</f>
        <v>93478.96</v>
      </c>
      <c r="V3258" s="2" t="e">
        <f>IF(Customer_churn_Table!N3258=1,Customer_churn_Table!I3258,NA())</f>
        <v>#N/A</v>
      </c>
      <c r="W3258" s="2" t="e">
        <f>IF(Customer_churn_Table!N3258=1,Customer_churn_Table!M3258,NA())</f>
        <v>#N/A</v>
      </c>
    </row>
    <row r="3259" spans="20:23" x14ac:dyDescent="0.35">
      <c r="T3259" s="2">
        <f>IF(Customer_churn_Table!N3259=0,Customer_churn_Table!I3259,NA())</f>
        <v>102346.86</v>
      </c>
      <c r="U3259" s="2">
        <f>IF(Customer_churn_Table!N3259=0,Customer_churn_Table!M3259,NA())</f>
        <v>114672.64</v>
      </c>
      <c r="V3259" s="2" t="e">
        <f>IF(Customer_churn_Table!N3259=1,Customer_churn_Table!I3259,NA())</f>
        <v>#N/A</v>
      </c>
      <c r="W3259" s="2" t="e">
        <f>IF(Customer_churn_Table!N3259=1,Customer_churn_Table!M3259,NA())</f>
        <v>#N/A</v>
      </c>
    </row>
    <row r="3260" spans="20:23" x14ac:dyDescent="0.35">
      <c r="T3260" s="2">
        <f>IF(Customer_churn_Table!N3260=0,Customer_churn_Table!I3260,NA())</f>
        <v>121263.62</v>
      </c>
      <c r="U3260" s="2">
        <f>IF(Customer_churn_Table!N3260=0,Customer_churn_Table!M3260,NA())</f>
        <v>13387.88</v>
      </c>
      <c r="V3260" s="2" t="e">
        <f>IF(Customer_churn_Table!N3260=1,Customer_churn_Table!I3260,NA())</f>
        <v>#N/A</v>
      </c>
      <c r="W3260" s="2" t="e">
        <f>IF(Customer_churn_Table!N3260=1,Customer_churn_Table!M3260,NA())</f>
        <v>#N/A</v>
      </c>
    </row>
    <row r="3261" spans="20:23" x14ac:dyDescent="0.35">
      <c r="T3261" s="2">
        <f>IF(Customer_churn_Table!N3261=0,Customer_churn_Table!I3261,NA())</f>
        <v>0</v>
      </c>
      <c r="U3261" s="2">
        <f>IF(Customer_churn_Table!N3261=0,Customer_churn_Table!M3261,NA())</f>
        <v>173240.52</v>
      </c>
      <c r="V3261" s="2" t="e">
        <f>IF(Customer_churn_Table!N3261=1,Customer_churn_Table!I3261,NA())</f>
        <v>#N/A</v>
      </c>
      <c r="W3261" s="2" t="e">
        <f>IF(Customer_churn_Table!N3261=1,Customer_churn_Table!M3261,NA())</f>
        <v>#N/A</v>
      </c>
    </row>
    <row r="3262" spans="20:23" x14ac:dyDescent="0.35">
      <c r="T3262" s="2" t="e">
        <f>IF(Customer_churn_Table!N3262=0,Customer_churn_Table!I3262,NA())</f>
        <v>#N/A</v>
      </c>
      <c r="U3262" s="2" t="e">
        <f>IF(Customer_churn_Table!N3262=0,Customer_churn_Table!M3262,NA())</f>
        <v>#N/A</v>
      </c>
      <c r="V3262" s="2">
        <f>IF(Customer_churn_Table!N3262=1,Customer_churn_Table!I3262,NA())</f>
        <v>0</v>
      </c>
      <c r="W3262" s="2">
        <f>IF(Customer_churn_Table!N3262=1,Customer_churn_Table!M3262,NA())</f>
        <v>27557.18</v>
      </c>
    </row>
    <row r="3263" spans="20:23" x14ac:dyDescent="0.35">
      <c r="T3263" s="2">
        <f>IF(Customer_churn_Table!N3263=0,Customer_churn_Table!I3263,NA())</f>
        <v>0</v>
      </c>
      <c r="U3263" s="2">
        <f>IF(Customer_churn_Table!N3263=0,Customer_churn_Table!M3263,NA())</f>
        <v>5552.37</v>
      </c>
      <c r="V3263" s="2" t="e">
        <f>IF(Customer_churn_Table!N3263=1,Customer_churn_Table!I3263,NA())</f>
        <v>#N/A</v>
      </c>
      <c r="W3263" s="2" t="e">
        <f>IF(Customer_churn_Table!N3263=1,Customer_churn_Table!M3263,NA())</f>
        <v>#N/A</v>
      </c>
    </row>
    <row r="3264" spans="20:23" x14ac:dyDescent="0.35">
      <c r="T3264" s="2" t="e">
        <f>IF(Customer_churn_Table!N3264=0,Customer_churn_Table!I3264,NA())</f>
        <v>#N/A</v>
      </c>
      <c r="U3264" s="2" t="e">
        <f>IF(Customer_churn_Table!N3264=0,Customer_churn_Table!M3264,NA())</f>
        <v>#N/A</v>
      </c>
      <c r="V3264" s="2">
        <f>IF(Customer_churn_Table!N3264=1,Customer_churn_Table!I3264,NA())</f>
        <v>149726.07999999999</v>
      </c>
      <c r="W3264" s="2">
        <f>IF(Customer_churn_Table!N3264=1,Customer_churn_Table!M3264,NA())</f>
        <v>88307.87</v>
      </c>
    </row>
    <row r="3265" spans="20:23" x14ac:dyDescent="0.35">
      <c r="T3265" s="2" t="e">
        <f>IF(Customer_churn_Table!N3265=0,Customer_churn_Table!I3265,NA())</f>
        <v>#N/A</v>
      </c>
      <c r="U3265" s="2" t="e">
        <f>IF(Customer_churn_Table!N3265=0,Customer_churn_Table!M3265,NA())</f>
        <v>#N/A</v>
      </c>
      <c r="V3265" s="2">
        <f>IF(Customer_churn_Table!N3265=1,Customer_churn_Table!I3265,NA())</f>
        <v>0</v>
      </c>
      <c r="W3265" s="2">
        <f>IF(Customer_churn_Table!N3265=1,Customer_churn_Table!M3265,NA())</f>
        <v>33879.26</v>
      </c>
    </row>
    <row r="3266" spans="20:23" x14ac:dyDescent="0.35">
      <c r="T3266" s="2">
        <f>IF(Customer_churn_Table!N3266=0,Customer_churn_Table!I3266,NA())</f>
        <v>161274.04999999999</v>
      </c>
      <c r="U3266" s="2">
        <f>IF(Customer_churn_Table!N3266=0,Customer_churn_Table!M3266,NA())</f>
        <v>181429.87</v>
      </c>
      <c r="V3266" s="2" t="e">
        <f>IF(Customer_churn_Table!N3266=1,Customer_churn_Table!I3266,NA())</f>
        <v>#N/A</v>
      </c>
      <c r="W3266" s="2" t="e">
        <f>IF(Customer_churn_Table!N3266=1,Customer_churn_Table!M3266,NA())</f>
        <v>#N/A</v>
      </c>
    </row>
    <row r="3267" spans="20:23" x14ac:dyDescent="0.35">
      <c r="T3267" s="2">
        <f>IF(Customer_churn_Table!N3267=0,Customer_churn_Table!I3267,NA())</f>
        <v>0</v>
      </c>
      <c r="U3267" s="2">
        <f>IF(Customer_churn_Table!N3267=0,Customer_churn_Table!M3267,NA())</f>
        <v>102655.31</v>
      </c>
      <c r="V3267" s="2" t="e">
        <f>IF(Customer_churn_Table!N3267=1,Customer_churn_Table!I3267,NA())</f>
        <v>#N/A</v>
      </c>
      <c r="W3267" s="2" t="e">
        <f>IF(Customer_churn_Table!N3267=1,Customer_churn_Table!M3267,NA())</f>
        <v>#N/A</v>
      </c>
    </row>
    <row r="3268" spans="20:23" x14ac:dyDescent="0.35">
      <c r="T3268" s="2">
        <f>IF(Customer_churn_Table!N3268=0,Customer_churn_Table!I3268,NA())</f>
        <v>103138.17</v>
      </c>
      <c r="U3268" s="2">
        <f>IF(Customer_churn_Table!N3268=0,Customer_churn_Table!M3268,NA())</f>
        <v>96555.42</v>
      </c>
      <c r="V3268" s="2" t="e">
        <f>IF(Customer_churn_Table!N3268=1,Customer_churn_Table!I3268,NA())</f>
        <v>#N/A</v>
      </c>
      <c r="W3268" s="2" t="e">
        <f>IF(Customer_churn_Table!N3268=1,Customer_churn_Table!M3268,NA())</f>
        <v>#N/A</v>
      </c>
    </row>
    <row r="3269" spans="20:23" x14ac:dyDescent="0.35">
      <c r="T3269" s="2">
        <f>IF(Customer_churn_Table!N3269=0,Customer_churn_Table!I3269,NA())</f>
        <v>109628.44</v>
      </c>
      <c r="U3269" s="2">
        <f>IF(Customer_churn_Table!N3269=0,Customer_churn_Table!M3269,NA())</f>
        <v>189366.03</v>
      </c>
      <c r="V3269" s="2" t="e">
        <f>IF(Customer_churn_Table!N3269=1,Customer_churn_Table!I3269,NA())</f>
        <v>#N/A</v>
      </c>
      <c r="W3269" s="2" t="e">
        <f>IF(Customer_churn_Table!N3269=1,Customer_churn_Table!M3269,NA())</f>
        <v>#N/A</v>
      </c>
    </row>
    <row r="3270" spans="20:23" x14ac:dyDescent="0.35">
      <c r="T3270" s="2" t="e">
        <f>IF(Customer_churn_Table!N3270=0,Customer_churn_Table!I3270,NA())</f>
        <v>#N/A</v>
      </c>
      <c r="U3270" s="2" t="e">
        <f>IF(Customer_churn_Table!N3270=0,Customer_churn_Table!M3270,NA())</f>
        <v>#N/A</v>
      </c>
      <c r="V3270" s="2">
        <f>IF(Customer_churn_Table!N3270=1,Customer_churn_Table!I3270,NA())</f>
        <v>0</v>
      </c>
      <c r="W3270" s="2">
        <f>IF(Customer_churn_Table!N3270=1,Customer_churn_Table!M3270,NA())</f>
        <v>12847.61</v>
      </c>
    </row>
    <row r="3271" spans="20:23" x14ac:dyDescent="0.35">
      <c r="T3271" s="2">
        <f>IF(Customer_churn_Table!N3271=0,Customer_churn_Table!I3271,NA())</f>
        <v>97286.16</v>
      </c>
      <c r="U3271" s="2">
        <f>IF(Customer_churn_Table!N3271=0,Customer_churn_Table!M3271,NA())</f>
        <v>143433.32999999999</v>
      </c>
      <c r="V3271" s="2" t="e">
        <f>IF(Customer_churn_Table!N3271=1,Customer_churn_Table!I3271,NA())</f>
        <v>#N/A</v>
      </c>
      <c r="W3271" s="2" t="e">
        <f>IF(Customer_churn_Table!N3271=1,Customer_churn_Table!M3271,NA())</f>
        <v>#N/A</v>
      </c>
    </row>
    <row r="3272" spans="20:23" x14ac:dyDescent="0.35">
      <c r="T3272" s="2">
        <f>IF(Customer_churn_Table!N3272=0,Customer_churn_Table!I3272,NA())</f>
        <v>118004.26</v>
      </c>
      <c r="U3272" s="2">
        <f>IF(Customer_churn_Table!N3272=0,Customer_churn_Table!M3272,NA())</f>
        <v>183983.82</v>
      </c>
      <c r="V3272" s="2" t="e">
        <f>IF(Customer_churn_Table!N3272=1,Customer_churn_Table!I3272,NA())</f>
        <v>#N/A</v>
      </c>
      <c r="W3272" s="2" t="e">
        <f>IF(Customer_churn_Table!N3272=1,Customer_churn_Table!M3272,NA())</f>
        <v>#N/A</v>
      </c>
    </row>
    <row r="3273" spans="20:23" x14ac:dyDescent="0.35">
      <c r="T3273" s="2">
        <f>IF(Customer_churn_Table!N3273=0,Customer_churn_Table!I3273,NA())</f>
        <v>85534.83</v>
      </c>
      <c r="U3273" s="2">
        <f>IF(Customer_churn_Table!N3273=0,Customer_churn_Table!M3273,NA())</f>
        <v>169137.24</v>
      </c>
      <c r="V3273" s="2" t="e">
        <f>IF(Customer_churn_Table!N3273=1,Customer_churn_Table!I3273,NA())</f>
        <v>#N/A</v>
      </c>
      <c r="W3273" s="2" t="e">
        <f>IF(Customer_churn_Table!N3273=1,Customer_churn_Table!M3273,NA())</f>
        <v>#N/A</v>
      </c>
    </row>
    <row r="3274" spans="20:23" x14ac:dyDescent="0.35">
      <c r="T3274" s="2" t="e">
        <f>IF(Customer_churn_Table!N3274=0,Customer_churn_Table!I3274,NA())</f>
        <v>#N/A</v>
      </c>
      <c r="U3274" s="2" t="e">
        <f>IF(Customer_churn_Table!N3274=0,Customer_churn_Table!M3274,NA())</f>
        <v>#N/A</v>
      </c>
      <c r="V3274" s="2">
        <f>IF(Customer_churn_Table!N3274=1,Customer_churn_Table!I3274,NA())</f>
        <v>0</v>
      </c>
      <c r="W3274" s="2">
        <f>IF(Customer_churn_Table!N3274=1,Customer_churn_Table!M3274,NA())</f>
        <v>163365.85</v>
      </c>
    </row>
    <row r="3275" spans="20:23" x14ac:dyDescent="0.35">
      <c r="T3275" s="2" t="e">
        <f>IF(Customer_churn_Table!N3275=0,Customer_churn_Table!I3275,NA())</f>
        <v>#N/A</v>
      </c>
      <c r="U3275" s="2" t="e">
        <f>IF(Customer_churn_Table!N3275=0,Customer_churn_Table!M3275,NA())</f>
        <v>#N/A</v>
      </c>
      <c r="V3275" s="2">
        <f>IF(Customer_churn_Table!N3275=1,Customer_churn_Table!I3275,NA())</f>
        <v>95140.44</v>
      </c>
      <c r="W3275" s="2">
        <f>IF(Customer_churn_Table!N3275=1,Customer_churn_Table!M3275,NA())</f>
        <v>123181.44</v>
      </c>
    </row>
    <row r="3276" spans="20:23" x14ac:dyDescent="0.35">
      <c r="T3276" s="2" t="e">
        <f>IF(Customer_churn_Table!N3276=0,Customer_churn_Table!I3276,NA())</f>
        <v>#N/A</v>
      </c>
      <c r="U3276" s="2" t="e">
        <f>IF(Customer_churn_Table!N3276=0,Customer_churn_Table!M3276,NA())</f>
        <v>#N/A</v>
      </c>
      <c r="V3276" s="2">
        <f>IF(Customer_churn_Table!N3276=1,Customer_churn_Table!I3276,NA())</f>
        <v>0</v>
      </c>
      <c r="W3276" s="2">
        <f>IF(Customer_churn_Table!N3276=1,Customer_churn_Table!M3276,NA())</f>
        <v>16447.599999999999</v>
      </c>
    </row>
    <row r="3277" spans="20:23" x14ac:dyDescent="0.35">
      <c r="T3277" s="2">
        <f>IF(Customer_churn_Table!N3277=0,Customer_churn_Table!I3277,NA())</f>
        <v>0</v>
      </c>
      <c r="U3277" s="2">
        <f>IF(Customer_churn_Table!N3277=0,Customer_churn_Table!M3277,NA())</f>
        <v>173948.4</v>
      </c>
      <c r="V3277" s="2" t="e">
        <f>IF(Customer_churn_Table!N3277=1,Customer_churn_Table!I3277,NA())</f>
        <v>#N/A</v>
      </c>
      <c r="W3277" s="2" t="e">
        <f>IF(Customer_churn_Table!N3277=1,Customer_churn_Table!M3277,NA())</f>
        <v>#N/A</v>
      </c>
    </row>
    <row r="3278" spans="20:23" x14ac:dyDescent="0.35">
      <c r="T3278" s="2">
        <f>IF(Customer_churn_Table!N3278=0,Customer_churn_Table!I3278,NA())</f>
        <v>75900.84</v>
      </c>
      <c r="U3278" s="2">
        <f>IF(Customer_churn_Table!N3278=0,Customer_churn_Table!M3278,NA())</f>
        <v>192154.66</v>
      </c>
      <c r="V3278" s="2" t="e">
        <f>IF(Customer_churn_Table!N3278=1,Customer_churn_Table!I3278,NA())</f>
        <v>#N/A</v>
      </c>
      <c r="W3278" s="2" t="e">
        <f>IF(Customer_churn_Table!N3278=1,Customer_churn_Table!M3278,NA())</f>
        <v>#N/A</v>
      </c>
    </row>
    <row r="3279" spans="20:23" x14ac:dyDescent="0.35">
      <c r="T3279" s="2">
        <f>IF(Customer_churn_Table!N3279=0,Customer_churn_Table!I3279,NA())</f>
        <v>126619.27</v>
      </c>
      <c r="U3279" s="2">
        <f>IF(Customer_churn_Table!N3279=0,Customer_churn_Table!M3279,NA())</f>
        <v>198224.38</v>
      </c>
      <c r="V3279" s="2" t="e">
        <f>IF(Customer_churn_Table!N3279=1,Customer_churn_Table!I3279,NA())</f>
        <v>#N/A</v>
      </c>
      <c r="W3279" s="2" t="e">
        <f>IF(Customer_churn_Table!N3279=1,Customer_churn_Table!M3279,NA())</f>
        <v>#N/A</v>
      </c>
    </row>
    <row r="3280" spans="20:23" x14ac:dyDescent="0.35">
      <c r="T3280" s="2">
        <f>IF(Customer_churn_Table!N3280=0,Customer_churn_Table!I3280,NA())</f>
        <v>111833.47</v>
      </c>
      <c r="U3280" s="2">
        <f>IF(Customer_churn_Table!N3280=0,Customer_churn_Table!M3280,NA())</f>
        <v>67202.740000000005</v>
      </c>
      <c r="V3280" s="2" t="e">
        <f>IF(Customer_churn_Table!N3280=1,Customer_churn_Table!I3280,NA())</f>
        <v>#N/A</v>
      </c>
      <c r="W3280" s="2" t="e">
        <f>IF(Customer_churn_Table!N3280=1,Customer_churn_Table!M3280,NA())</f>
        <v>#N/A</v>
      </c>
    </row>
    <row r="3281" spans="20:23" x14ac:dyDescent="0.35">
      <c r="T3281" s="2">
        <f>IF(Customer_churn_Table!N3281=0,Customer_churn_Table!I3281,NA())</f>
        <v>0</v>
      </c>
      <c r="U3281" s="2">
        <f>IF(Customer_churn_Table!N3281=0,Customer_churn_Table!M3281,NA())</f>
        <v>68789.929999999993</v>
      </c>
      <c r="V3281" s="2" t="e">
        <f>IF(Customer_churn_Table!N3281=1,Customer_churn_Table!I3281,NA())</f>
        <v>#N/A</v>
      </c>
      <c r="W3281" s="2" t="e">
        <f>IF(Customer_churn_Table!N3281=1,Customer_churn_Table!M3281,NA())</f>
        <v>#N/A</v>
      </c>
    </row>
    <row r="3282" spans="20:23" x14ac:dyDescent="0.35">
      <c r="T3282" s="2" t="e">
        <f>IF(Customer_churn_Table!N3282=0,Customer_churn_Table!I3282,NA())</f>
        <v>#N/A</v>
      </c>
      <c r="U3282" s="2" t="e">
        <f>IF(Customer_churn_Table!N3282=0,Customer_churn_Table!M3282,NA())</f>
        <v>#N/A</v>
      </c>
      <c r="V3282" s="2">
        <f>IF(Customer_churn_Table!N3282=1,Customer_churn_Table!I3282,NA())</f>
        <v>238387.56</v>
      </c>
      <c r="W3282" s="2">
        <f>IF(Customer_churn_Table!N3282=1,Customer_churn_Table!M3282,NA())</f>
        <v>147964.99</v>
      </c>
    </row>
    <row r="3283" spans="20:23" x14ac:dyDescent="0.35">
      <c r="T3283" s="2">
        <f>IF(Customer_churn_Table!N3283=0,Customer_churn_Table!I3283,NA())</f>
        <v>108698.96</v>
      </c>
      <c r="U3283" s="2">
        <f>IF(Customer_churn_Table!N3283=0,Customer_churn_Table!M3283,NA())</f>
        <v>161069.73000000001</v>
      </c>
      <c r="V3283" s="2" t="e">
        <f>IF(Customer_churn_Table!N3283=1,Customer_churn_Table!I3283,NA())</f>
        <v>#N/A</v>
      </c>
      <c r="W3283" s="2" t="e">
        <f>IF(Customer_churn_Table!N3283=1,Customer_churn_Table!M3283,NA())</f>
        <v>#N/A</v>
      </c>
    </row>
    <row r="3284" spans="20:23" x14ac:dyDescent="0.35">
      <c r="T3284" s="2">
        <f>IF(Customer_churn_Table!N3284=0,Customer_churn_Table!I3284,NA())</f>
        <v>112687.69</v>
      </c>
      <c r="U3284" s="2">
        <f>IF(Customer_churn_Table!N3284=0,Customer_churn_Table!M3284,NA())</f>
        <v>127749.61</v>
      </c>
      <c r="V3284" s="2" t="e">
        <f>IF(Customer_churn_Table!N3284=1,Customer_churn_Table!I3284,NA())</f>
        <v>#N/A</v>
      </c>
      <c r="W3284" s="2" t="e">
        <f>IF(Customer_churn_Table!N3284=1,Customer_churn_Table!M3284,NA())</f>
        <v>#N/A</v>
      </c>
    </row>
    <row r="3285" spans="20:23" x14ac:dyDescent="0.35">
      <c r="T3285" s="2">
        <f>IF(Customer_churn_Table!N3285=0,Customer_churn_Table!I3285,NA())</f>
        <v>81556.89</v>
      </c>
      <c r="U3285" s="2">
        <f>IF(Customer_churn_Table!N3285=0,Customer_churn_Table!M3285,NA())</f>
        <v>191914.37</v>
      </c>
      <c r="V3285" s="2" t="e">
        <f>IF(Customer_churn_Table!N3285=1,Customer_churn_Table!I3285,NA())</f>
        <v>#N/A</v>
      </c>
      <c r="W3285" s="2" t="e">
        <f>IF(Customer_churn_Table!N3285=1,Customer_churn_Table!M3285,NA())</f>
        <v>#N/A</v>
      </c>
    </row>
    <row r="3286" spans="20:23" x14ac:dyDescent="0.35">
      <c r="T3286" s="2">
        <f>IF(Customer_churn_Table!N3286=0,Customer_churn_Table!I3286,NA())</f>
        <v>136596.85</v>
      </c>
      <c r="U3286" s="2">
        <f>IF(Customer_churn_Table!N3286=0,Customer_churn_Table!M3286,NA())</f>
        <v>185791.9</v>
      </c>
      <c r="V3286" s="2" t="e">
        <f>IF(Customer_churn_Table!N3286=1,Customer_churn_Table!I3286,NA())</f>
        <v>#N/A</v>
      </c>
      <c r="W3286" s="2" t="e">
        <f>IF(Customer_churn_Table!N3286=1,Customer_churn_Table!M3286,NA())</f>
        <v>#N/A</v>
      </c>
    </row>
    <row r="3287" spans="20:23" x14ac:dyDescent="0.35">
      <c r="T3287" s="2" t="e">
        <f>IF(Customer_churn_Table!N3287=0,Customer_churn_Table!I3287,NA())</f>
        <v>#N/A</v>
      </c>
      <c r="U3287" s="2" t="e">
        <f>IF(Customer_churn_Table!N3287=0,Customer_churn_Table!M3287,NA())</f>
        <v>#N/A</v>
      </c>
      <c r="V3287" s="2">
        <f>IF(Customer_churn_Table!N3287=1,Customer_churn_Table!I3287,NA())</f>
        <v>98807.45</v>
      </c>
      <c r="W3287" s="2">
        <f>IF(Customer_churn_Table!N3287=1,Customer_churn_Table!M3287,NA())</f>
        <v>184570.04</v>
      </c>
    </row>
    <row r="3288" spans="20:23" x14ac:dyDescent="0.35">
      <c r="T3288" s="2">
        <f>IF(Customer_churn_Table!N3288=0,Customer_churn_Table!I3288,NA())</f>
        <v>0</v>
      </c>
      <c r="U3288" s="2">
        <f>IF(Customer_churn_Table!N3288=0,Customer_churn_Table!M3288,NA())</f>
        <v>130446.65</v>
      </c>
      <c r="V3288" s="2" t="e">
        <f>IF(Customer_churn_Table!N3288=1,Customer_churn_Table!I3288,NA())</f>
        <v>#N/A</v>
      </c>
      <c r="W3288" s="2" t="e">
        <f>IF(Customer_churn_Table!N3288=1,Customer_churn_Table!M3288,NA())</f>
        <v>#N/A</v>
      </c>
    </row>
    <row r="3289" spans="20:23" x14ac:dyDescent="0.35">
      <c r="T3289" s="2">
        <f>IF(Customer_churn_Table!N3289=0,Customer_churn_Table!I3289,NA())</f>
        <v>0</v>
      </c>
      <c r="U3289" s="2">
        <f>IF(Customer_churn_Table!N3289=0,Customer_churn_Table!M3289,NA())</f>
        <v>82867.55</v>
      </c>
      <c r="V3289" s="2" t="e">
        <f>IF(Customer_churn_Table!N3289=1,Customer_churn_Table!I3289,NA())</f>
        <v>#N/A</v>
      </c>
      <c r="W3289" s="2" t="e">
        <f>IF(Customer_churn_Table!N3289=1,Customer_churn_Table!M3289,NA())</f>
        <v>#N/A</v>
      </c>
    </row>
    <row r="3290" spans="20:23" x14ac:dyDescent="0.35">
      <c r="T3290" s="2">
        <f>IF(Customer_churn_Table!N3290=0,Customer_churn_Table!I3290,NA())</f>
        <v>107499.7</v>
      </c>
      <c r="U3290" s="2">
        <f>IF(Customer_churn_Table!N3290=0,Customer_churn_Table!M3290,NA())</f>
        <v>187632.22</v>
      </c>
      <c r="V3290" s="2" t="e">
        <f>IF(Customer_churn_Table!N3290=1,Customer_churn_Table!I3290,NA())</f>
        <v>#N/A</v>
      </c>
      <c r="W3290" s="2" t="e">
        <f>IF(Customer_churn_Table!N3290=1,Customer_churn_Table!M3290,NA())</f>
        <v>#N/A</v>
      </c>
    </row>
    <row r="3291" spans="20:23" x14ac:dyDescent="0.35">
      <c r="T3291" s="2">
        <f>IF(Customer_churn_Table!N3291=0,Customer_churn_Table!I3291,NA())</f>
        <v>0</v>
      </c>
      <c r="U3291" s="2">
        <f>IF(Customer_churn_Table!N3291=0,Customer_churn_Table!M3291,NA())</f>
        <v>56759.79</v>
      </c>
      <c r="V3291" s="2" t="e">
        <f>IF(Customer_churn_Table!N3291=1,Customer_churn_Table!I3291,NA())</f>
        <v>#N/A</v>
      </c>
      <c r="W3291" s="2" t="e">
        <f>IF(Customer_churn_Table!N3291=1,Customer_churn_Table!M3291,NA())</f>
        <v>#N/A</v>
      </c>
    </row>
    <row r="3292" spans="20:23" x14ac:dyDescent="0.35">
      <c r="T3292" s="2">
        <f>IF(Customer_churn_Table!N3292=0,Customer_churn_Table!I3292,NA())</f>
        <v>0</v>
      </c>
      <c r="U3292" s="2">
        <f>IF(Customer_churn_Table!N3292=0,Customer_churn_Table!M3292,NA())</f>
        <v>34180.33</v>
      </c>
      <c r="V3292" s="2" t="e">
        <f>IF(Customer_churn_Table!N3292=1,Customer_churn_Table!I3292,NA())</f>
        <v>#N/A</v>
      </c>
      <c r="W3292" s="2" t="e">
        <f>IF(Customer_churn_Table!N3292=1,Customer_churn_Table!M3292,NA())</f>
        <v>#N/A</v>
      </c>
    </row>
    <row r="3293" spans="20:23" x14ac:dyDescent="0.35">
      <c r="T3293" s="2">
        <f>IF(Customer_churn_Table!N3293=0,Customer_churn_Table!I3293,NA())</f>
        <v>0</v>
      </c>
      <c r="U3293" s="2">
        <f>IF(Customer_churn_Table!N3293=0,Customer_churn_Table!M3293,NA())</f>
        <v>158545.25</v>
      </c>
      <c r="V3293" s="2" t="e">
        <f>IF(Customer_churn_Table!N3293=1,Customer_churn_Table!I3293,NA())</f>
        <v>#N/A</v>
      </c>
      <c r="W3293" s="2" t="e">
        <f>IF(Customer_churn_Table!N3293=1,Customer_churn_Table!M3293,NA())</f>
        <v>#N/A</v>
      </c>
    </row>
    <row r="3294" spans="20:23" x14ac:dyDescent="0.35">
      <c r="T3294" s="2">
        <f>IF(Customer_churn_Table!N3294=0,Customer_churn_Table!I3294,NA())</f>
        <v>176024.05</v>
      </c>
      <c r="U3294" s="2">
        <f>IF(Customer_churn_Table!N3294=0,Customer_churn_Table!M3294,NA())</f>
        <v>182337.98</v>
      </c>
      <c r="V3294" s="2" t="e">
        <f>IF(Customer_churn_Table!N3294=1,Customer_churn_Table!I3294,NA())</f>
        <v>#N/A</v>
      </c>
      <c r="W3294" s="2" t="e">
        <f>IF(Customer_churn_Table!N3294=1,Customer_churn_Table!M3294,NA())</f>
        <v>#N/A</v>
      </c>
    </row>
    <row r="3295" spans="20:23" x14ac:dyDescent="0.35">
      <c r="T3295" s="2">
        <f>IF(Customer_churn_Table!N3295=0,Customer_churn_Table!I3295,NA())</f>
        <v>0</v>
      </c>
      <c r="U3295" s="2">
        <f>IF(Customer_churn_Table!N3295=0,Customer_churn_Table!M3295,NA())</f>
        <v>84175.34</v>
      </c>
      <c r="V3295" s="2" t="e">
        <f>IF(Customer_churn_Table!N3295=1,Customer_churn_Table!I3295,NA())</f>
        <v>#N/A</v>
      </c>
      <c r="W3295" s="2" t="e">
        <f>IF(Customer_churn_Table!N3295=1,Customer_churn_Table!M3295,NA())</f>
        <v>#N/A</v>
      </c>
    </row>
    <row r="3296" spans="20:23" x14ac:dyDescent="0.35">
      <c r="T3296" s="2" t="e">
        <f>IF(Customer_churn_Table!N3296=0,Customer_churn_Table!I3296,NA())</f>
        <v>#N/A</v>
      </c>
      <c r="U3296" s="2" t="e">
        <f>IF(Customer_churn_Table!N3296=0,Customer_churn_Table!M3296,NA())</f>
        <v>#N/A</v>
      </c>
      <c r="V3296" s="2">
        <f>IF(Customer_churn_Table!N3296=1,Customer_churn_Table!I3296,NA())</f>
        <v>127631.62</v>
      </c>
      <c r="W3296" s="2">
        <f>IF(Customer_churn_Table!N3296=1,Customer_churn_Table!M3296,NA())</f>
        <v>22197.8</v>
      </c>
    </row>
    <row r="3297" spans="20:23" x14ac:dyDescent="0.35">
      <c r="T3297" s="2">
        <f>IF(Customer_churn_Table!N3297=0,Customer_churn_Table!I3297,NA())</f>
        <v>0</v>
      </c>
      <c r="U3297" s="2">
        <f>IF(Customer_churn_Table!N3297=0,Customer_churn_Table!M3297,NA())</f>
        <v>189641.11</v>
      </c>
      <c r="V3297" s="2" t="e">
        <f>IF(Customer_churn_Table!N3297=1,Customer_churn_Table!I3297,NA())</f>
        <v>#N/A</v>
      </c>
      <c r="W3297" s="2" t="e">
        <f>IF(Customer_churn_Table!N3297=1,Customer_churn_Table!M3297,NA())</f>
        <v>#N/A</v>
      </c>
    </row>
    <row r="3298" spans="20:23" x14ac:dyDescent="0.35">
      <c r="T3298" s="2">
        <f>IF(Customer_churn_Table!N3298=0,Customer_churn_Table!I3298,NA())</f>
        <v>109819.16</v>
      </c>
      <c r="U3298" s="2">
        <f>IF(Customer_churn_Table!N3298=0,Customer_churn_Table!M3298,NA())</f>
        <v>154491.39000000001</v>
      </c>
      <c r="V3298" s="2" t="e">
        <f>IF(Customer_churn_Table!N3298=1,Customer_churn_Table!I3298,NA())</f>
        <v>#N/A</v>
      </c>
      <c r="W3298" s="2" t="e">
        <f>IF(Customer_churn_Table!N3298=1,Customer_churn_Table!M3298,NA())</f>
        <v>#N/A</v>
      </c>
    </row>
    <row r="3299" spans="20:23" x14ac:dyDescent="0.35">
      <c r="T3299" s="2">
        <f>IF(Customer_churn_Table!N3299=0,Customer_churn_Table!I3299,NA())</f>
        <v>138734.94</v>
      </c>
      <c r="U3299" s="2">
        <f>IF(Customer_churn_Table!N3299=0,Customer_churn_Table!M3299,NA())</f>
        <v>90020.74</v>
      </c>
      <c r="V3299" s="2" t="e">
        <f>IF(Customer_churn_Table!N3299=1,Customer_churn_Table!I3299,NA())</f>
        <v>#N/A</v>
      </c>
      <c r="W3299" s="2" t="e">
        <f>IF(Customer_churn_Table!N3299=1,Customer_churn_Table!M3299,NA())</f>
        <v>#N/A</v>
      </c>
    </row>
    <row r="3300" spans="20:23" x14ac:dyDescent="0.35">
      <c r="T3300" s="2">
        <f>IF(Customer_churn_Table!N3300=0,Customer_churn_Table!I3300,NA())</f>
        <v>111363.1</v>
      </c>
      <c r="U3300" s="2">
        <f>IF(Customer_churn_Table!N3300=0,Customer_churn_Table!M3300,NA())</f>
        <v>197264.35</v>
      </c>
      <c r="V3300" s="2" t="e">
        <f>IF(Customer_churn_Table!N3300=1,Customer_churn_Table!I3300,NA())</f>
        <v>#N/A</v>
      </c>
      <c r="W3300" s="2" t="e">
        <f>IF(Customer_churn_Table!N3300=1,Customer_churn_Table!M3300,NA())</f>
        <v>#N/A</v>
      </c>
    </row>
    <row r="3301" spans="20:23" x14ac:dyDescent="0.35">
      <c r="T3301" s="2">
        <f>IF(Customer_churn_Table!N3301=0,Customer_churn_Table!I3301,NA())</f>
        <v>0</v>
      </c>
      <c r="U3301" s="2">
        <f>IF(Customer_churn_Table!N3301=0,Customer_churn_Table!M3301,NA())</f>
        <v>31933.06</v>
      </c>
      <c r="V3301" s="2" t="e">
        <f>IF(Customer_churn_Table!N3301=1,Customer_churn_Table!I3301,NA())</f>
        <v>#N/A</v>
      </c>
      <c r="W3301" s="2" t="e">
        <f>IF(Customer_churn_Table!N3301=1,Customer_churn_Table!M3301,NA())</f>
        <v>#N/A</v>
      </c>
    </row>
    <row r="3302" spans="20:23" x14ac:dyDescent="0.35">
      <c r="T3302" s="2" t="e">
        <f>IF(Customer_churn_Table!N3302=0,Customer_churn_Table!I3302,NA())</f>
        <v>#N/A</v>
      </c>
      <c r="U3302" s="2" t="e">
        <f>IF(Customer_churn_Table!N3302=0,Customer_churn_Table!M3302,NA())</f>
        <v>#N/A</v>
      </c>
      <c r="V3302" s="2">
        <f>IF(Customer_churn_Table!N3302=1,Customer_churn_Table!I3302,NA())</f>
        <v>143988</v>
      </c>
      <c r="W3302" s="2">
        <f>IF(Customer_churn_Table!N3302=1,Customer_churn_Table!M3302,NA())</f>
        <v>8755.69</v>
      </c>
    </row>
    <row r="3303" spans="20:23" x14ac:dyDescent="0.35">
      <c r="T3303" s="2">
        <f>IF(Customer_churn_Table!N3303=0,Customer_churn_Table!I3303,NA())</f>
        <v>118838.75</v>
      </c>
      <c r="U3303" s="2">
        <f>IF(Customer_churn_Table!N3303=0,Customer_churn_Table!M3303,NA())</f>
        <v>52820.13</v>
      </c>
      <c r="V3303" s="2" t="e">
        <f>IF(Customer_churn_Table!N3303=1,Customer_churn_Table!I3303,NA())</f>
        <v>#N/A</v>
      </c>
      <c r="W3303" s="2" t="e">
        <f>IF(Customer_churn_Table!N3303=1,Customer_churn_Table!M3303,NA())</f>
        <v>#N/A</v>
      </c>
    </row>
    <row r="3304" spans="20:23" x14ac:dyDescent="0.35">
      <c r="T3304" s="2">
        <f>IF(Customer_churn_Table!N3304=0,Customer_churn_Table!I3304,NA())</f>
        <v>161637.75</v>
      </c>
      <c r="U3304" s="2">
        <f>IF(Customer_churn_Table!N3304=0,Customer_churn_Table!M3304,NA())</f>
        <v>20008.46</v>
      </c>
      <c r="V3304" s="2" t="e">
        <f>IF(Customer_churn_Table!N3304=1,Customer_churn_Table!I3304,NA())</f>
        <v>#N/A</v>
      </c>
      <c r="W3304" s="2" t="e">
        <f>IF(Customer_churn_Table!N3304=1,Customer_churn_Table!M3304,NA())</f>
        <v>#N/A</v>
      </c>
    </row>
    <row r="3305" spans="20:23" x14ac:dyDescent="0.35">
      <c r="T3305" s="2" t="e">
        <f>IF(Customer_churn_Table!N3305=0,Customer_churn_Table!I3305,NA())</f>
        <v>#N/A</v>
      </c>
      <c r="U3305" s="2" t="e">
        <f>IF(Customer_churn_Table!N3305=0,Customer_churn_Table!M3305,NA())</f>
        <v>#N/A</v>
      </c>
      <c r="V3305" s="2">
        <f>IF(Customer_churn_Table!N3305=1,Customer_churn_Table!I3305,NA())</f>
        <v>133793.89000000001</v>
      </c>
      <c r="W3305" s="2">
        <f>IF(Customer_churn_Table!N3305=1,Customer_churn_Table!M3305,NA())</f>
        <v>34607.14</v>
      </c>
    </row>
    <row r="3306" spans="20:23" x14ac:dyDescent="0.35">
      <c r="T3306" s="2">
        <f>IF(Customer_churn_Table!N3306=0,Customer_churn_Table!I3306,NA())</f>
        <v>71553.83</v>
      </c>
      <c r="U3306" s="2">
        <f>IF(Customer_churn_Table!N3306=0,Customer_churn_Table!M3306,NA())</f>
        <v>177384.45</v>
      </c>
      <c r="V3306" s="2" t="e">
        <f>IF(Customer_churn_Table!N3306=1,Customer_churn_Table!I3306,NA())</f>
        <v>#N/A</v>
      </c>
      <c r="W3306" s="2" t="e">
        <f>IF(Customer_churn_Table!N3306=1,Customer_churn_Table!M3306,NA())</f>
        <v>#N/A</v>
      </c>
    </row>
    <row r="3307" spans="20:23" x14ac:dyDescent="0.35">
      <c r="T3307" s="2">
        <f>IF(Customer_churn_Table!N3307=0,Customer_churn_Table!I3307,NA())</f>
        <v>0</v>
      </c>
      <c r="U3307" s="2">
        <f>IF(Customer_churn_Table!N3307=0,Customer_churn_Table!M3307,NA())</f>
        <v>165702.64000000001</v>
      </c>
      <c r="V3307" s="2" t="e">
        <f>IF(Customer_churn_Table!N3307=1,Customer_churn_Table!I3307,NA())</f>
        <v>#N/A</v>
      </c>
      <c r="W3307" s="2" t="e">
        <f>IF(Customer_churn_Table!N3307=1,Customer_churn_Table!M3307,NA())</f>
        <v>#N/A</v>
      </c>
    </row>
    <row r="3308" spans="20:23" x14ac:dyDescent="0.35">
      <c r="T3308" s="2">
        <f>IF(Customer_churn_Table!N3308=0,Customer_churn_Table!I3308,NA())</f>
        <v>0</v>
      </c>
      <c r="U3308" s="2">
        <f>IF(Customer_churn_Table!N3308=0,Customer_churn_Table!M3308,NA())</f>
        <v>167889.1</v>
      </c>
      <c r="V3308" s="2" t="e">
        <f>IF(Customer_churn_Table!N3308=1,Customer_churn_Table!I3308,NA())</f>
        <v>#N/A</v>
      </c>
      <c r="W3308" s="2" t="e">
        <f>IF(Customer_churn_Table!N3308=1,Customer_churn_Table!M3308,NA())</f>
        <v>#N/A</v>
      </c>
    </row>
    <row r="3309" spans="20:23" x14ac:dyDescent="0.35">
      <c r="T3309" s="2">
        <f>IF(Customer_churn_Table!N3309=0,Customer_churn_Table!I3309,NA())</f>
        <v>0</v>
      </c>
      <c r="U3309" s="2">
        <f>IF(Customer_churn_Table!N3309=0,Customer_churn_Table!M3309,NA())</f>
        <v>133122.62</v>
      </c>
      <c r="V3309" s="2" t="e">
        <f>IF(Customer_churn_Table!N3309=1,Customer_churn_Table!I3309,NA())</f>
        <v>#N/A</v>
      </c>
      <c r="W3309" s="2" t="e">
        <f>IF(Customer_churn_Table!N3309=1,Customer_churn_Table!M3309,NA())</f>
        <v>#N/A</v>
      </c>
    </row>
    <row r="3310" spans="20:23" x14ac:dyDescent="0.35">
      <c r="T3310" s="2">
        <f>IF(Customer_churn_Table!N3310=0,Customer_churn_Table!I3310,NA())</f>
        <v>64667.95</v>
      </c>
      <c r="U3310" s="2">
        <f>IF(Customer_churn_Table!N3310=0,Customer_churn_Table!M3310,NA())</f>
        <v>140454.14000000001</v>
      </c>
      <c r="V3310" s="2" t="e">
        <f>IF(Customer_churn_Table!N3310=1,Customer_churn_Table!I3310,NA())</f>
        <v>#N/A</v>
      </c>
      <c r="W3310" s="2" t="e">
        <f>IF(Customer_churn_Table!N3310=1,Customer_churn_Table!M3310,NA())</f>
        <v>#N/A</v>
      </c>
    </row>
    <row r="3311" spans="20:23" x14ac:dyDescent="0.35">
      <c r="T3311" s="2">
        <f>IF(Customer_churn_Table!N3311=0,Customer_churn_Table!I3311,NA())</f>
        <v>121164.11</v>
      </c>
      <c r="U3311" s="2">
        <f>IF(Customer_churn_Table!N3311=0,Customer_churn_Table!M3311,NA())</f>
        <v>59938.81</v>
      </c>
      <c r="V3311" s="2" t="e">
        <f>IF(Customer_churn_Table!N3311=1,Customer_churn_Table!I3311,NA())</f>
        <v>#N/A</v>
      </c>
      <c r="W3311" s="2" t="e">
        <f>IF(Customer_churn_Table!N3311=1,Customer_churn_Table!M3311,NA())</f>
        <v>#N/A</v>
      </c>
    </row>
    <row r="3312" spans="20:23" x14ac:dyDescent="0.35">
      <c r="T3312" s="2">
        <f>IF(Customer_churn_Table!N3312=0,Customer_churn_Table!I3312,NA())</f>
        <v>0</v>
      </c>
      <c r="U3312" s="2">
        <f>IF(Customer_churn_Table!N3312=0,Customer_churn_Table!M3312,NA())</f>
        <v>12016.79</v>
      </c>
      <c r="V3312" s="2" t="e">
        <f>IF(Customer_churn_Table!N3312=1,Customer_churn_Table!I3312,NA())</f>
        <v>#N/A</v>
      </c>
      <c r="W3312" s="2" t="e">
        <f>IF(Customer_churn_Table!N3312=1,Customer_churn_Table!M3312,NA())</f>
        <v>#N/A</v>
      </c>
    </row>
    <row r="3313" spans="20:23" x14ac:dyDescent="0.35">
      <c r="T3313" s="2">
        <f>IF(Customer_churn_Table!N3313=0,Customer_churn_Table!I3313,NA())</f>
        <v>98903.06</v>
      </c>
      <c r="U3313" s="2">
        <f>IF(Customer_churn_Table!N3313=0,Customer_churn_Table!M3313,NA())</f>
        <v>81251.240000000005</v>
      </c>
      <c r="V3313" s="2" t="e">
        <f>IF(Customer_churn_Table!N3313=1,Customer_churn_Table!I3313,NA())</f>
        <v>#N/A</v>
      </c>
      <c r="W3313" s="2" t="e">
        <f>IF(Customer_churn_Table!N3313=1,Customer_churn_Table!M3313,NA())</f>
        <v>#N/A</v>
      </c>
    </row>
    <row r="3314" spans="20:23" x14ac:dyDescent="0.35">
      <c r="T3314" s="2">
        <f>IF(Customer_churn_Table!N3314=0,Customer_churn_Table!I3314,NA())</f>
        <v>104158.84</v>
      </c>
      <c r="U3314" s="2">
        <f>IF(Customer_churn_Table!N3314=0,Customer_churn_Table!M3314,NA())</f>
        <v>134169.85</v>
      </c>
      <c r="V3314" s="2" t="e">
        <f>IF(Customer_churn_Table!N3314=1,Customer_churn_Table!I3314,NA())</f>
        <v>#N/A</v>
      </c>
      <c r="W3314" s="2" t="e">
        <f>IF(Customer_churn_Table!N3314=1,Customer_churn_Table!M3314,NA())</f>
        <v>#N/A</v>
      </c>
    </row>
    <row r="3315" spans="20:23" x14ac:dyDescent="0.35">
      <c r="T3315" s="2">
        <f>IF(Customer_churn_Table!N3315=0,Customer_churn_Table!I3315,NA())</f>
        <v>0</v>
      </c>
      <c r="U3315" s="2">
        <f>IF(Customer_churn_Table!N3315=0,Customer_churn_Table!M3315,NA())</f>
        <v>94888.6</v>
      </c>
      <c r="V3315" s="2" t="e">
        <f>IF(Customer_churn_Table!N3315=1,Customer_churn_Table!I3315,NA())</f>
        <v>#N/A</v>
      </c>
      <c r="W3315" s="2" t="e">
        <f>IF(Customer_churn_Table!N3315=1,Customer_churn_Table!M3315,NA())</f>
        <v>#N/A</v>
      </c>
    </row>
    <row r="3316" spans="20:23" x14ac:dyDescent="0.35">
      <c r="T3316" s="2" t="e">
        <f>IF(Customer_churn_Table!N3316=0,Customer_churn_Table!I3316,NA())</f>
        <v>#N/A</v>
      </c>
      <c r="U3316" s="2" t="e">
        <f>IF(Customer_churn_Table!N3316=0,Customer_churn_Table!M3316,NA())</f>
        <v>#N/A</v>
      </c>
      <c r="V3316" s="2">
        <f>IF(Customer_churn_Table!N3316=1,Customer_churn_Table!I3316,NA())</f>
        <v>139529.93</v>
      </c>
      <c r="W3316" s="2">
        <f>IF(Customer_churn_Table!N3316=1,Customer_churn_Table!M3316,NA())</f>
        <v>175696.16</v>
      </c>
    </row>
    <row r="3317" spans="20:23" x14ac:dyDescent="0.35">
      <c r="T3317" s="2">
        <f>IF(Customer_churn_Table!N3317=0,Customer_churn_Table!I3317,NA())</f>
        <v>0</v>
      </c>
      <c r="U3317" s="2">
        <f>IF(Customer_churn_Table!N3317=0,Customer_churn_Table!M3317,NA())</f>
        <v>96758.58</v>
      </c>
      <c r="V3317" s="2" t="e">
        <f>IF(Customer_churn_Table!N3317=1,Customer_churn_Table!I3317,NA())</f>
        <v>#N/A</v>
      </c>
      <c r="W3317" s="2" t="e">
        <f>IF(Customer_churn_Table!N3317=1,Customer_churn_Table!M3317,NA())</f>
        <v>#N/A</v>
      </c>
    </row>
    <row r="3318" spans="20:23" x14ac:dyDescent="0.35">
      <c r="T3318" s="2" t="e">
        <f>IF(Customer_churn_Table!N3318=0,Customer_churn_Table!I3318,NA())</f>
        <v>#N/A</v>
      </c>
      <c r="U3318" s="2" t="e">
        <f>IF(Customer_churn_Table!N3318=0,Customer_churn_Table!M3318,NA())</f>
        <v>#N/A</v>
      </c>
      <c r="V3318" s="2">
        <f>IF(Customer_churn_Table!N3318=1,Customer_churn_Table!I3318,NA())</f>
        <v>64646.7</v>
      </c>
      <c r="W3318" s="2">
        <f>IF(Customer_churn_Table!N3318=1,Customer_churn_Table!M3318,NA())</f>
        <v>128019.48</v>
      </c>
    </row>
    <row r="3319" spans="20:23" x14ac:dyDescent="0.35">
      <c r="T3319" s="2" t="e">
        <f>IF(Customer_churn_Table!N3319=0,Customer_churn_Table!I3319,NA())</f>
        <v>#N/A</v>
      </c>
      <c r="U3319" s="2" t="e">
        <f>IF(Customer_churn_Table!N3319=0,Customer_churn_Table!M3319,NA())</f>
        <v>#N/A</v>
      </c>
      <c r="V3319" s="2">
        <f>IF(Customer_churn_Table!N3319=1,Customer_churn_Table!I3319,NA())</f>
        <v>0</v>
      </c>
      <c r="W3319" s="2">
        <f>IF(Customer_churn_Table!N3319=1,Customer_churn_Table!M3319,NA())</f>
        <v>146895.35999999999</v>
      </c>
    </row>
    <row r="3320" spans="20:23" x14ac:dyDescent="0.35">
      <c r="T3320" s="2">
        <f>IF(Customer_churn_Table!N3320=0,Customer_churn_Table!I3320,NA())</f>
        <v>0</v>
      </c>
      <c r="U3320" s="2">
        <f>IF(Customer_churn_Table!N3320=0,Customer_churn_Table!M3320,NA())</f>
        <v>139356.29999999999</v>
      </c>
      <c r="V3320" s="2" t="e">
        <f>IF(Customer_churn_Table!N3320=1,Customer_churn_Table!I3320,NA())</f>
        <v>#N/A</v>
      </c>
      <c r="W3320" s="2" t="e">
        <f>IF(Customer_churn_Table!N3320=1,Customer_churn_Table!M3320,NA())</f>
        <v>#N/A</v>
      </c>
    </row>
    <row r="3321" spans="20:23" x14ac:dyDescent="0.35">
      <c r="T3321" s="2">
        <f>IF(Customer_churn_Table!N3321=0,Customer_churn_Table!I3321,NA())</f>
        <v>118894.22</v>
      </c>
      <c r="U3321" s="2">
        <f>IF(Customer_churn_Table!N3321=0,Customer_churn_Table!M3321,NA())</f>
        <v>2923.61</v>
      </c>
      <c r="V3321" s="2" t="e">
        <f>IF(Customer_churn_Table!N3321=1,Customer_churn_Table!I3321,NA())</f>
        <v>#N/A</v>
      </c>
      <c r="W3321" s="2" t="e">
        <f>IF(Customer_churn_Table!N3321=1,Customer_churn_Table!M3321,NA())</f>
        <v>#N/A</v>
      </c>
    </row>
    <row r="3322" spans="20:23" x14ac:dyDescent="0.35">
      <c r="T3322" s="2">
        <f>IF(Customer_churn_Table!N3322=0,Customer_churn_Table!I3322,NA())</f>
        <v>0</v>
      </c>
      <c r="U3322" s="2">
        <f>IF(Customer_churn_Table!N3322=0,Customer_churn_Table!M3322,NA())</f>
        <v>121232.51</v>
      </c>
      <c r="V3322" s="2" t="e">
        <f>IF(Customer_churn_Table!N3322=1,Customer_churn_Table!I3322,NA())</f>
        <v>#N/A</v>
      </c>
      <c r="W3322" s="2" t="e">
        <f>IF(Customer_churn_Table!N3322=1,Customer_churn_Table!M3322,NA())</f>
        <v>#N/A</v>
      </c>
    </row>
    <row r="3323" spans="20:23" x14ac:dyDescent="0.35">
      <c r="T3323" s="2">
        <f>IF(Customer_churn_Table!N3323=0,Customer_churn_Table!I3323,NA())</f>
        <v>0</v>
      </c>
      <c r="U3323" s="2">
        <f>IF(Customer_churn_Table!N3323=0,Customer_churn_Table!M3323,NA())</f>
        <v>2053.42</v>
      </c>
      <c r="V3323" s="2" t="e">
        <f>IF(Customer_churn_Table!N3323=1,Customer_churn_Table!I3323,NA())</f>
        <v>#N/A</v>
      </c>
      <c r="W3323" s="2" t="e">
        <f>IF(Customer_churn_Table!N3323=1,Customer_churn_Table!M3323,NA())</f>
        <v>#N/A</v>
      </c>
    </row>
    <row r="3324" spans="20:23" x14ac:dyDescent="0.35">
      <c r="T3324" s="2">
        <f>IF(Customer_churn_Table!N3324=0,Customer_churn_Table!I3324,NA())</f>
        <v>68213.990000000005</v>
      </c>
      <c r="U3324" s="2">
        <f>IF(Customer_churn_Table!N3324=0,Customer_churn_Table!M3324,NA())</f>
        <v>6382.46</v>
      </c>
      <c r="V3324" s="2" t="e">
        <f>IF(Customer_churn_Table!N3324=1,Customer_churn_Table!I3324,NA())</f>
        <v>#N/A</v>
      </c>
      <c r="W3324" s="2" t="e">
        <f>IF(Customer_churn_Table!N3324=1,Customer_churn_Table!M3324,NA())</f>
        <v>#N/A</v>
      </c>
    </row>
    <row r="3325" spans="20:23" x14ac:dyDescent="0.35">
      <c r="T3325" s="2">
        <f>IF(Customer_churn_Table!N3325=0,Customer_churn_Table!I3325,NA())</f>
        <v>0</v>
      </c>
      <c r="U3325" s="2">
        <f>IF(Customer_churn_Table!N3325=0,Customer_churn_Table!M3325,NA())</f>
        <v>158750.13</v>
      </c>
      <c r="V3325" s="2" t="e">
        <f>IF(Customer_churn_Table!N3325=1,Customer_churn_Table!I3325,NA())</f>
        <v>#N/A</v>
      </c>
      <c r="W3325" s="2" t="e">
        <f>IF(Customer_churn_Table!N3325=1,Customer_churn_Table!M3325,NA())</f>
        <v>#N/A</v>
      </c>
    </row>
    <row r="3326" spans="20:23" x14ac:dyDescent="0.35">
      <c r="T3326" s="2">
        <f>IF(Customer_churn_Table!N3326=0,Customer_churn_Table!I3326,NA())</f>
        <v>139196</v>
      </c>
      <c r="U3326" s="2">
        <f>IF(Customer_churn_Table!N3326=0,Customer_churn_Table!M3326,NA())</f>
        <v>74028.36</v>
      </c>
      <c r="V3326" s="2" t="e">
        <f>IF(Customer_churn_Table!N3326=1,Customer_churn_Table!I3326,NA())</f>
        <v>#N/A</v>
      </c>
      <c r="W3326" s="2" t="e">
        <f>IF(Customer_churn_Table!N3326=1,Customer_churn_Table!M3326,NA())</f>
        <v>#N/A</v>
      </c>
    </row>
    <row r="3327" spans="20:23" x14ac:dyDescent="0.35">
      <c r="T3327" s="2">
        <f>IF(Customer_churn_Table!N3327=0,Customer_churn_Table!I3327,NA())</f>
        <v>0</v>
      </c>
      <c r="U3327" s="2">
        <f>IF(Customer_churn_Table!N3327=0,Customer_churn_Table!M3327,NA())</f>
        <v>44099.75</v>
      </c>
      <c r="V3327" s="2" t="e">
        <f>IF(Customer_churn_Table!N3327=1,Customer_churn_Table!I3327,NA())</f>
        <v>#N/A</v>
      </c>
      <c r="W3327" s="2" t="e">
        <f>IF(Customer_churn_Table!N3327=1,Customer_churn_Table!M3327,NA())</f>
        <v>#N/A</v>
      </c>
    </row>
    <row r="3328" spans="20:23" x14ac:dyDescent="0.35">
      <c r="T3328" s="2" t="e">
        <f>IF(Customer_churn_Table!N3328=0,Customer_churn_Table!I3328,NA())</f>
        <v>#N/A</v>
      </c>
      <c r="U3328" s="2" t="e">
        <f>IF(Customer_churn_Table!N3328=0,Customer_churn_Table!M3328,NA())</f>
        <v>#N/A</v>
      </c>
      <c r="V3328" s="2">
        <f>IF(Customer_churn_Table!N3328=1,Customer_churn_Table!I3328,NA())</f>
        <v>126345.55</v>
      </c>
      <c r="W3328" s="2">
        <f>IF(Customer_churn_Table!N3328=1,Customer_churn_Table!M3328,NA())</f>
        <v>17323</v>
      </c>
    </row>
    <row r="3329" spans="20:23" x14ac:dyDescent="0.35">
      <c r="T3329" s="2">
        <f>IF(Customer_churn_Table!N3329=0,Customer_churn_Table!I3329,NA())</f>
        <v>0</v>
      </c>
      <c r="U3329" s="2">
        <f>IF(Customer_churn_Table!N3329=0,Customer_churn_Table!M3329,NA())</f>
        <v>175043.69</v>
      </c>
      <c r="V3329" s="2" t="e">
        <f>IF(Customer_churn_Table!N3329=1,Customer_churn_Table!I3329,NA())</f>
        <v>#N/A</v>
      </c>
      <c r="W3329" s="2" t="e">
        <f>IF(Customer_churn_Table!N3329=1,Customer_churn_Table!M3329,NA())</f>
        <v>#N/A</v>
      </c>
    </row>
    <row r="3330" spans="20:23" x14ac:dyDescent="0.35">
      <c r="T3330" s="2" t="e">
        <f>IF(Customer_churn_Table!N3330=0,Customer_churn_Table!I3330,NA())</f>
        <v>#N/A</v>
      </c>
      <c r="U3330" s="2" t="e">
        <f>IF(Customer_churn_Table!N3330=0,Customer_churn_Table!M3330,NA())</f>
        <v>#N/A</v>
      </c>
      <c r="V3330" s="2">
        <f>IF(Customer_churn_Table!N3330=1,Customer_churn_Table!I3330,NA())</f>
        <v>0</v>
      </c>
      <c r="W3330" s="2">
        <f>IF(Customer_churn_Table!N3330=1,Customer_churn_Table!M3330,NA())</f>
        <v>146388.85</v>
      </c>
    </row>
    <row r="3331" spans="20:23" x14ac:dyDescent="0.35">
      <c r="T3331" s="2">
        <f>IF(Customer_churn_Table!N3331=0,Customer_churn_Table!I3331,NA())</f>
        <v>0</v>
      </c>
      <c r="U3331" s="2">
        <f>IF(Customer_churn_Table!N3331=0,Customer_churn_Table!M3331,NA())</f>
        <v>2465.8000000000002</v>
      </c>
      <c r="V3331" s="2" t="e">
        <f>IF(Customer_churn_Table!N3331=1,Customer_churn_Table!I3331,NA())</f>
        <v>#N/A</v>
      </c>
      <c r="W3331" s="2" t="e">
        <f>IF(Customer_churn_Table!N3331=1,Customer_churn_Table!M3331,NA())</f>
        <v>#N/A</v>
      </c>
    </row>
    <row r="3332" spans="20:23" x14ac:dyDescent="0.35">
      <c r="T3332" s="2">
        <f>IF(Customer_churn_Table!N3332=0,Customer_churn_Table!I3332,NA())</f>
        <v>0</v>
      </c>
      <c r="U3332" s="2">
        <f>IF(Customer_churn_Table!N3332=0,Customer_churn_Table!M3332,NA())</f>
        <v>47799.15</v>
      </c>
      <c r="V3332" s="2" t="e">
        <f>IF(Customer_churn_Table!N3332=1,Customer_churn_Table!I3332,NA())</f>
        <v>#N/A</v>
      </c>
      <c r="W3332" s="2" t="e">
        <f>IF(Customer_churn_Table!N3332=1,Customer_churn_Table!M3332,NA())</f>
        <v>#N/A</v>
      </c>
    </row>
    <row r="3333" spans="20:23" x14ac:dyDescent="0.35">
      <c r="T3333" s="2">
        <f>IF(Customer_churn_Table!N3333=0,Customer_churn_Table!I3333,NA())</f>
        <v>129278.43</v>
      </c>
      <c r="U3333" s="2">
        <f>IF(Customer_churn_Table!N3333=0,Customer_churn_Table!M3333,NA())</f>
        <v>165562.84</v>
      </c>
      <c r="V3333" s="2" t="e">
        <f>IF(Customer_churn_Table!N3333=1,Customer_churn_Table!I3333,NA())</f>
        <v>#N/A</v>
      </c>
      <c r="W3333" s="2" t="e">
        <f>IF(Customer_churn_Table!N3333=1,Customer_churn_Table!M3333,NA())</f>
        <v>#N/A</v>
      </c>
    </row>
    <row r="3334" spans="20:23" x14ac:dyDescent="0.35">
      <c r="T3334" s="2">
        <f>IF(Customer_churn_Table!N3334=0,Customer_churn_Table!I3334,NA())</f>
        <v>119558.35</v>
      </c>
      <c r="U3334" s="2">
        <f>IF(Customer_churn_Table!N3334=0,Customer_churn_Table!M3334,NA())</f>
        <v>72927.679999999993</v>
      </c>
      <c r="V3334" s="2" t="e">
        <f>IF(Customer_churn_Table!N3334=1,Customer_churn_Table!I3334,NA())</f>
        <v>#N/A</v>
      </c>
      <c r="W3334" s="2" t="e">
        <f>IF(Customer_churn_Table!N3334=1,Customer_churn_Table!M3334,NA())</f>
        <v>#N/A</v>
      </c>
    </row>
    <row r="3335" spans="20:23" x14ac:dyDescent="0.35">
      <c r="T3335" s="2">
        <f>IF(Customer_churn_Table!N3335=0,Customer_churn_Table!I3335,NA())</f>
        <v>92467.58</v>
      </c>
      <c r="U3335" s="2">
        <f>IF(Customer_churn_Table!N3335=0,Customer_churn_Table!M3335,NA())</f>
        <v>38270.47</v>
      </c>
      <c r="V3335" s="2" t="e">
        <f>IF(Customer_churn_Table!N3335=1,Customer_churn_Table!I3335,NA())</f>
        <v>#N/A</v>
      </c>
      <c r="W3335" s="2" t="e">
        <f>IF(Customer_churn_Table!N3335=1,Customer_churn_Table!M3335,NA())</f>
        <v>#N/A</v>
      </c>
    </row>
    <row r="3336" spans="20:23" x14ac:dyDescent="0.35">
      <c r="T3336" s="2">
        <f>IF(Customer_churn_Table!N3336=0,Customer_churn_Table!I3336,NA())</f>
        <v>0</v>
      </c>
      <c r="U3336" s="2">
        <f>IF(Customer_churn_Table!N3336=0,Customer_churn_Table!M3336,NA())</f>
        <v>120893.07</v>
      </c>
      <c r="V3336" s="2" t="e">
        <f>IF(Customer_churn_Table!N3336=1,Customer_churn_Table!I3336,NA())</f>
        <v>#N/A</v>
      </c>
      <c r="W3336" s="2" t="e">
        <f>IF(Customer_churn_Table!N3336=1,Customer_churn_Table!M3336,NA())</f>
        <v>#N/A</v>
      </c>
    </row>
    <row r="3337" spans="20:23" x14ac:dyDescent="0.35">
      <c r="T3337" s="2">
        <f>IF(Customer_churn_Table!N3337=0,Customer_churn_Table!I3337,NA())</f>
        <v>0</v>
      </c>
      <c r="U3337" s="2">
        <f>IF(Customer_churn_Table!N3337=0,Customer_churn_Table!M3337,NA())</f>
        <v>188377.21</v>
      </c>
      <c r="V3337" s="2" t="e">
        <f>IF(Customer_churn_Table!N3337=1,Customer_churn_Table!I3337,NA())</f>
        <v>#N/A</v>
      </c>
      <c r="W3337" s="2" t="e">
        <f>IF(Customer_churn_Table!N3337=1,Customer_churn_Table!M3337,NA())</f>
        <v>#N/A</v>
      </c>
    </row>
    <row r="3338" spans="20:23" x14ac:dyDescent="0.35">
      <c r="T3338" s="2">
        <f>IF(Customer_churn_Table!N3338=0,Customer_churn_Table!I3338,NA())</f>
        <v>0</v>
      </c>
      <c r="U3338" s="2">
        <f>IF(Customer_churn_Table!N3338=0,Customer_churn_Table!M3338,NA())</f>
        <v>55902.93</v>
      </c>
      <c r="V3338" s="2" t="e">
        <f>IF(Customer_churn_Table!N3338=1,Customer_churn_Table!I3338,NA())</f>
        <v>#N/A</v>
      </c>
      <c r="W3338" s="2" t="e">
        <f>IF(Customer_churn_Table!N3338=1,Customer_churn_Table!M3338,NA())</f>
        <v>#N/A</v>
      </c>
    </row>
    <row r="3339" spans="20:23" x14ac:dyDescent="0.35">
      <c r="T3339" s="2" t="e">
        <f>IF(Customer_churn_Table!N3339=0,Customer_churn_Table!I3339,NA())</f>
        <v>#N/A</v>
      </c>
      <c r="U3339" s="2" t="e">
        <f>IF(Customer_churn_Table!N3339=0,Customer_churn_Table!M3339,NA())</f>
        <v>#N/A</v>
      </c>
      <c r="V3339" s="2">
        <f>IF(Customer_churn_Table!N3339=1,Customer_churn_Table!I3339,NA())</f>
        <v>99340.83</v>
      </c>
      <c r="W3339" s="2">
        <f>IF(Customer_churn_Table!N3339=1,Customer_churn_Table!M3339,NA())</f>
        <v>4523.74</v>
      </c>
    </row>
    <row r="3340" spans="20:23" x14ac:dyDescent="0.35">
      <c r="T3340" s="2">
        <f>IF(Customer_churn_Table!N3340=0,Customer_churn_Table!I3340,NA())</f>
        <v>0</v>
      </c>
      <c r="U3340" s="2">
        <f>IF(Customer_churn_Table!N3340=0,Customer_churn_Table!M3340,NA())</f>
        <v>102195.16</v>
      </c>
      <c r="V3340" s="2" t="e">
        <f>IF(Customer_churn_Table!N3340=1,Customer_churn_Table!I3340,NA())</f>
        <v>#N/A</v>
      </c>
      <c r="W3340" s="2" t="e">
        <f>IF(Customer_churn_Table!N3340=1,Customer_churn_Table!M3340,NA())</f>
        <v>#N/A</v>
      </c>
    </row>
    <row r="3341" spans="20:23" x14ac:dyDescent="0.35">
      <c r="T3341" s="2" t="e">
        <f>IF(Customer_churn_Table!N3341=0,Customer_churn_Table!I3341,NA())</f>
        <v>#N/A</v>
      </c>
      <c r="U3341" s="2" t="e">
        <f>IF(Customer_churn_Table!N3341=0,Customer_churn_Table!M3341,NA())</f>
        <v>#N/A</v>
      </c>
      <c r="V3341" s="2">
        <f>IF(Customer_churn_Table!N3341=1,Customer_churn_Table!I3341,NA())</f>
        <v>126833.79</v>
      </c>
      <c r="W3341" s="2">
        <f>IF(Customer_churn_Table!N3341=1,Customer_churn_Table!M3341,NA())</f>
        <v>60843.09</v>
      </c>
    </row>
    <row r="3342" spans="20:23" x14ac:dyDescent="0.35">
      <c r="T3342" s="2">
        <f>IF(Customer_churn_Table!N3342=0,Customer_churn_Table!I3342,NA())</f>
        <v>109676.52</v>
      </c>
      <c r="U3342" s="2">
        <f>IF(Customer_churn_Table!N3342=0,Customer_churn_Table!M3342,NA())</f>
        <v>25548.47</v>
      </c>
      <c r="V3342" s="2" t="e">
        <f>IF(Customer_churn_Table!N3342=1,Customer_churn_Table!I3342,NA())</f>
        <v>#N/A</v>
      </c>
      <c r="W3342" s="2" t="e">
        <f>IF(Customer_churn_Table!N3342=1,Customer_churn_Table!M3342,NA())</f>
        <v>#N/A</v>
      </c>
    </row>
    <row r="3343" spans="20:23" x14ac:dyDescent="0.35">
      <c r="T3343" s="2">
        <f>IF(Customer_churn_Table!N3343=0,Customer_churn_Table!I3343,NA())</f>
        <v>0</v>
      </c>
      <c r="U3343" s="2">
        <f>IF(Customer_churn_Table!N3343=0,Customer_churn_Table!M3343,NA())</f>
        <v>134462.29</v>
      </c>
      <c r="V3343" s="2" t="e">
        <f>IF(Customer_churn_Table!N3343=1,Customer_churn_Table!I3343,NA())</f>
        <v>#N/A</v>
      </c>
      <c r="W3343" s="2" t="e">
        <f>IF(Customer_churn_Table!N3343=1,Customer_churn_Table!M3343,NA())</f>
        <v>#N/A</v>
      </c>
    </row>
    <row r="3344" spans="20:23" x14ac:dyDescent="0.35">
      <c r="T3344" s="2">
        <f>IF(Customer_churn_Table!N3344=0,Customer_churn_Table!I3344,NA())</f>
        <v>134729.99</v>
      </c>
      <c r="U3344" s="2">
        <f>IF(Customer_churn_Table!N3344=0,Customer_churn_Table!M3344,NA())</f>
        <v>132702.64000000001</v>
      </c>
      <c r="V3344" s="2" t="e">
        <f>IF(Customer_churn_Table!N3344=1,Customer_churn_Table!I3344,NA())</f>
        <v>#N/A</v>
      </c>
      <c r="W3344" s="2" t="e">
        <f>IF(Customer_churn_Table!N3344=1,Customer_churn_Table!M3344,NA())</f>
        <v>#N/A</v>
      </c>
    </row>
    <row r="3345" spans="20:23" x14ac:dyDescent="0.35">
      <c r="T3345" s="2">
        <f>IF(Customer_churn_Table!N3345=0,Customer_churn_Table!I3345,NA())</f>
        <v>98431.37</v>
      </c>
      <c r="U3345" s="2">
        <f>IF(Customer_churn_Table!N3345=0,Customer_churn_Table!M3345,NA())</f>
        <v>75698.44</v>
      </c>
      <c r="V3345" s="2" t="e">
        <f>IF(Customer_churn_Table!N3345=1,Customer_churn_Table!I3345,NA())</f>
        <v>#N/A</v>
      </c>
      <c r="W3345" s="2" t="e">
        <f>IF(Customer_churn_Table!N3345=1,Customer_churn_Table!M3345,NA())</f>
        <v>#N/A</v>
      </c>
    </row>
    <row r="3346" spans="20:23" x14ac:dyDescent="0.35">
      <c r="T3346" s="2">
        <f>IF(Customer_churn_Table!N3346=0,Customer_churn_Table!I3346,NA())</f>
        <v>130368.31</v>
      </c>
      <c r="U3346" s="2">
        <f>IF(Customer_churn_Table!N3346=0,Customer_churn_Table!M3346,NA())</f>
        <v>105642.43</v>
      </c>
      <c r="V3346" s="2" t="e">
        <f>IF(Customer_churn_Table!N3346=1,Customer_churn_Table!I3346,NA())</f>
        <v>#N/A</v>
      </c>
      <c r="W3346" s="2" t="e">
        <f>IF(Customer_churn_Table!N3346=1,Customer_churn_Table!M3346,NA())</f>
        <v>#N/A</v>
      </c>
    </row>
    <row r="3347" spans="20:23" x14ac:dyDescent="0.35">
      <c r="T3347" s="2">
        <f>IF(Customer_churn_Table!N3347=0,Customer_churn_Table!I3347,NA())</f>
        <v>123974.96</v>
      </c>
      <c r="U3347" s="2">
        <f>IF(Customer_churn_Table!N3347=0,Customer_churn_Table!M3347,NA())</f>
        <v>102153.75</v>
      </c>
      <c r="V3347" s="2" t="e">
        <f>IF(Customer_churn_Table!N3347=1,Customer_churn_Table!I3347,NA())</f>
        <v>#N/A</v>
      </c>
      <c r="W3347" s="2" t="e">
        <f>IF(Customer_churn_Table!N3347=1,Customer_churn_Table!M3347,NA())</f>
        <v>#N/A</v>
      </c>
    </row>
    <row r="3348" spans="20:23" x14ac:dyDescent="0.35">
      <c r="T3348" s="2">
        <f>IF(Customer_churn_Table!N3348=0,Customer_churn_Table!I3348,NA())</f>
        <v>138082.16</v>
      </c>
      <c r="U3348" s="2">
        <f>IF(Customer_churn_Table!N3348=0,Customer_churn_Table!M3348,NA())</f>
        <v>166677.54</v>
      </c>
      <c r="V3348" s="2" t="e">
        <f>IF(Customer_churn_Table!N3348=1,Customer_churn_Table!I3348,NA())</f>
        <v>#N/A</v>
      </c>
      <c r="W3348" s="2" t="e">
        <f>IF(Customer_churn_Table!N3348=1,Customer_churn_Table!M3348,NA())</f>
        <v>#N/A</v>
      </c>
    </row>
    <row r="3349" spans="20:23" x14ac:dyDescent="0.35">
      <c r="T3349" s="2">
        <f>IF(Customer_churn_Table!N3349=0,Customer_churn_Table!I3349,NA())</f>
        <v>129855.32</v>
      </c>
      <c r="U3349" s="2">
        <f>IF(Customer_churn_Table!N3349=0,Customer_churn_Table!M3349,NA())</f>
        <v>24218.65</v>
      </c>
      <c r="V3349" s="2" t="e">
        <f>IF(Customer_churn_Table!N3349=1,Customer_churn_Table!I3349,NA())</f>
        <v>#N/A</v>
      </c>
      <c r="W3349" s="2" t="e">
        <f>IF(Customer_churn_Table!N3349=1,Customer_churn_Table!M3349,NA())</f>
        <v>#N/A</v>
      </c>
    </row>
    <row r="3350" spans="20:23" x14ac:dyDescent="0.35">
      <c r="T3350" s="2">
        <f>IF(Customer_churn_Table!N3350=0,Customer_churn_Table!I3350,NA())</f>
        <v>132308.22</v>
      </c>
      <c r="U3350" s="2">
        <f>IF(Customer_churn_Table!N3350=0,Customer_churn_Table!M3350,NA())</f>
        <v>117122.5</v>
      </c>
      <c r="V3350" s="2" t="e">
        <f>IF(Customer_churn_Table!N3350=1,Customer_churn_Table!I3350,NA())</f>
        <v>#N/A</v>
      </c>
      <c r="W3350" s="2" t="e">
        <f>IF(Customer_churn_Table!N3350=1,Customer_churn_Table!M3350,NA())</f>
        <v>#N/A</v>
      </c>
    </row>
    <row r="3351" spans="20:23" x14ac:dyDescent="0.35">
      <c r="T3351" s="2" t="e">
        <f>IF(Customer_churn_Table!N3351=0,Customer_churn_Table!I3351,NA())</f>
        <v>#N/A</v>
      </c>
      <c r="U3351" s="2" t="e">
        <f>IF(Customer_churn_Table!N3351=0,Customer_churn_Table!M3351,NA())</f>
        <v>#N/A</v>
      </c>
      <c r="V3351" s="2">
        <f>IF(Customer_churn_Table!N3351=1,Customer_churn_Table!I3351,NA())</f>
        <v>155447.65</v>
      </c>
      <c r="W3351" s="2">
        <f>IF(Customer_churn_Table!N3351=1,Customer_churn_Table!M3351,NA())</f>
        <v>51871.95</v>
      </c>
    </row>
    <row r="3352" spans="20:23" x14ac:dyDescent="0.35">
      <c r="T3352" s="2">
        <f>IF(Customer_churn_Table!N3352=0,Customer_churn_Table!I3352,NA())</f>
        <v>124268.64</v>
      </c>
      <c r="U3352" s="2">
        <f>IF(Customer_churn_Table!N3352=0,Customer_churn_Table!M3352,NA())</f>
        <v>84321.03</v>
      </c>
      <c r="V3352" s="2" t="e">
        <f>IF(Customer_churn_Table!N3352=1,Customer_churn_Table!I3352,NA())</f>
        <v>#N/A</v>
      </c>
      <c r="W3352" s="2" t="e">
        <f>IF(Customer_churn_Table!N3352=1,Customer_churn_Table!M3352,NA())</f>
        <v>#N/A</v>
      </c>
    </row>
    <row r="3353" spans="20:23" x14ac:dyDescent="0.35">
      <c r="T3353" s="2">
        <f>IF(Customer_churn_Table!N3353=0,Customer_churn_Table!I3353,NA())</f>
        <v>176311.36</v>
      </c>
      <c r="U3353" s="2">
        <f>IF(Customer_churn_Table!N3353=0,Customer_churn_Table!M3353,NA())</f>
        <v>160213.26999999999</v>
      </c>
      <c r="V3353" s="2" t="e">
        <f>IF(Customer_churn_Table!N3353=1,Customer_churn_Table!I3353,NA())</f>
        <v>#N/A</v>
      </c>
      <c r="W3353" s="2" t="e">
        <f>IF(Customer_churn_Table!N3353=1,Customer_churn_Table!M3353,NA())</f>
        <v>#N/A</v>
      </c>
    </row>
    <row r="3354" spans="20:23" x14ac:dyDescent="0.35">
      <c r="T3354" s="2">
        <f>IF(Customer_churn_Table!N3354=0,Customer_churn_Table!I3354,NA())</f>
        <v>99886.42</v>
      </c>
      <c r="U3354" s="2">
        <f>IF(Customer_churn_Table!N3354=0,Customer_churn_Table!M3354,NA())</f>
        <v>88695.19</v>
      </c>
      <c r="V3354" s="2" t="e">
        <f>IF(Customer_churn_Table!N3354=1,Customer_churn_Table!I3354,NA())</f>
        <v>#N/A</v>
      </c>
      <c r="W3354" s="2" t="e">
        <f>IF(Customer_churn_Table!N3354=1,Customer_churn_Table!M3354,NA())</f>
        <v>#N/A</v>
      </c>
    </row>
    <row r="3355" spans="20:23" x14ac:dyDescent="0.35">
      <c r="T3355" s="2">
        <f>IF(Customer_churn_Table!N3355=0,Customer_churn_Table!I3355,NA())</f>
        <v>0</v>
      </c>
      <c r="U3355" s="2">
        <f>IF(Customer_churn_Table!N3355=0,Customer_churn_Table!M3355,NA())</f>
        <v>6123.15</v>
      </c>
      <c r="V3355" s="2" t="e">
        <f>IF(Customer_churn_Table!N3355=1,Customer_churn_Table!I3355,NA())</f>
        <v>#N/A</v>
      </c>
      <c r="W3355" s="2" t="e">
        <f>IF(Customer_churn_Table!N3355=1,Customer_churn_Table!M3355,NA())</f>
        <v>#N/A</v>
      </c>
    </row>
    <row r="3356" spans="20:23" x14ac:dyDescent="0.35">
      <c r="T3356" s="2">
        <f>IF(Customer_churn_Table!N3356=0,Customer_churn_Table!I3356,NA())</f>
        <v>0</v>
      </c>
      <c r="U3356" s="2">
        <f>IF(Customer_churn_Table!N3356=0,Customer_churn_Table!M3356,NA())</f>
        <v>167749.54</v>
      </c>
      <c r="V3356" s="2" t="e">
        <f>IF(Customer_churn_Table!N3356=1,Customer_churn_Table!I3356,NA())</f>
        <v>#N/A</v>
      </c>
      <c r="W3356" s="2" t="e">
        <f>IF(Customer_churn_Table!N3356=1,Customer_churn_Table!M3356,NA())</f>
        <v>#N/A</v>
      </c>
    </row>
    <row r="3357" spans="20:23" x14ac:dyDescent="0.35">
      <c r="T3357" s="2">
        <f>IF(Customer_churn_Table!N3357=0,Customer_churn_Table!I3357,NA())</f>
        <v>85089.3</v>
      </c>
      <c r="U3357" s="2">
        <f>IF(Customer_churn_Table!N3357=0,Customer_churn_Table!M3357,NA())</f>
        <v>71638</v>
      </c>
      <c r="V3357" s="2" t="e">
        <f>IF(Customer_churn_Table!N3357=1,Customer_churn_Table!I3357,NA())</f>
        <v>#N/A</v>
      </c>
      <c r="W3357" s="2" t="e">
        <f>IF(Customer_churn_Table!N3357=1,Customer_churn_Table!M3357,NA())</f>
        <v>#N/A</v>
      </c>
    </row>
    <row r="3358" spans="20:23" x14ac:dyDescent="0.35">
      <c r="T3358" s="2">
        <f>IF(Customer_churn_Table!N3358=0,Customer_churn_Table!I3358,NA())</f>
        <v>134318.21</v>
      </c>
      <c r="U3358" s="2">
        <f>IF(Customer_churn_Table!N3358=0,Customer_churn_Table!M3358,NA())</f>
        <v>198064.52</v>
      </c>
      <c r="V3358" s="2" t="e">
        <f>IF(Customer_churn_Table!N3358=1,Customer_churn_Table!I3358,NA())</f>
        <v>#N/A</v>
      </c>
      <c r="W3358" s="2" t="e">
        <f>IF(Customer_churn_Table!N3358=1,Customer_churn_Table!M3358,NA())</f>
        <v>#N/A</v>
      </c>
    </row>
    <row r="3359" spans="20:23" x14ac:dyDescent="0.35">
      <c r="T3359" s="2">
        <f>IF(Customer_churn_Table!N3359=0,Customer_churn_Table!I3359,NA())</f>
        <v>75395.53</v>
      </c>
      <c r="U3359" s="2">
        <f>IF(Customer_churn_Table!N3359=0,Customer_churn_Table!M3359,NA())</f>
        <v>54914.92</v>
      </c>
      <c r="V3359" s="2" t="e">
        <f>IF(Customer_churn_Table!N3359=1,Customer_churn_Table!I3359,NA())</f>
        <v>#N/A</v>
      </c>
      <c r="W3359" s="2" t="e">
        <f>IF(Customer_churn_Table!N3359=1,Customer_churn_Table!M3359,NA())</f>
        <v>#N/A</v>
      </c>
    </row>
    <row r="3360" spans="20:23" x14ac:dyDescent="0.35">
      <c r="T3360" s="2" t="e">
        <f>IF(Customer_churn_Table!N3360=0,Customer_churn_Table!I3360,NA())</f>
        <v>#N/A</v>
      </c>
      <c r="U3360" s="2" t="e">
        <f>IF(Customer_churn_Table!N3360=0,Customer_churn_Table!M3360,NA())</f>
        <v>#N/A</v>
      </c>
      <c r="V3360" s="2">
        <f>IF(Customer_churn_Table!N3360=1,Customer_churn_Table!I3360,NA())</f>
        <v>116765.7</v>
      </c>
      <c r="W3360" s="2">
        <f>IF(Customer_churn_Table!N3360=1,Customer_churn_Table!M3360,NA())</f>
        <v>190659.17</v>
      </c>
    </row>
    <row r="3361" spans="20:23" x14ac:dyDescent="0.35">
      <c r="T3361" s="2">
        <f>IF(Customer_churn_Table!N3361=0,Customer_churn_Table!I3361,NA())</f>
        <v>0</v>
      </c>
      <c r="U3361" s="2">
        <f>IF(Customer_churn_Table!N3361=0,Customer_churn_Table!M3361,NA())</f>
        <v>51637.67</v>
      </c>
      <c r="V3361" s="2" t="e">
        <f>IF(Customer_churn_Table!N3361=1,Customer_churn_Table!I3361,NA())</f>
        <v>#N/A</v>
      </c>
      <c r="W3361" s="2" t="e">
        <f>IF(Customer_churn_Table!N3361=1,Customer_churn_Table!M3361,NA())</f>
        <v>#N/A</v>
      </c>
    </row>
    <row r="3362" spans="20:23" x14ac:dyDescent="0.35">
      <c r="T3362" s="2">
        <f>IF(Customer_churn_Table!N3362=0,Customer_churn_Table!I3362,NA())</f>
        <v>111501.66</v>
      </c>
      <c r="U3362" s="2">
        <f>IF(Customer_churn_Table!N3362=0,Customer_churn_Table!M3362,NA())</f>
        <v>119333.38</v>
      </c>
      <c r="V3362" s="2" t="e">
        <f>IF(Customer_churn_Table!N3362=1,Customer_churn_Table!I3362,NA())</f>
        <v>#N/A</v>
      </c>
      <c r="W3362" s="2" t="e">
        <f>IF(Customer_churn_Table!N3362=1,Customer_churn_Table!M3362,NA())</f>
        <v>#N/A</v>
      </c>
    </row>
    <row r="3363" spans="20:23" x14ac:dyDescent="0.35">
      <c r="T3363" s="2">
        <f>IF(Customer_churn_Table!N3363=0,Customer_churn_Table!I3363,NA())</f>
        <v>76595.08</v>
      </c>
      <c r="U3363" s="2">
        <f>IF(Customer_churn_Table!N3363=0,Customer_churn_Table!M3363,NA())</f>
        <v>127095.14</v>
      </c>
      <c r="V3363" s="2" t="e">
        <f>IF(Customer_churn_Table!N3363=1,Customer_churn_Table!I3363,NA())</f>
        <v>#N/A</v>
      </c>
      <c r="W3363" s="2" t="e">
        <f>IF(Customer_churn_Table!N3363=1,Customer_churn_Table!M3363,NA())</f>
        <v>#N/A</v>
      </c>
    </row>
    <row r="3364" spans="20:23" x14ac:dyDescent="0.35">
      <c r="T3364" s="2">
        <f>IF(Customer_churn_Table!N3364=0,Customer_churn_Table!I3364,NA())</f>
        <v>160541.35999999999</v>
      </c>
      <c r="U3364" s="2">
        <f>IF(Customer_churn_Table!N3364=0,Customer_churn_Table!M3364,NA())</f>
        <v>93541.14</v>
      </c>
      <c r="V3364" s="2" t="e">
        <f>IF(Customer_churn_Table!N3364=1,Customer_churn_Table!I3364,NA())</f>
        <v>#N/A</v>
      </c>
      <c r="W3364" s="2" t="e">
        <f>IF(Customer_churn_Table!N3364=1,Customer_churn_Table!M3364,NA())</f>
        <v>#N/A</v>
      </c>
    </row>
    <row r="3365" spans="20:23" x14ac:dyDescent="0.35">
      <c r="T3365" s="2">
        <f>IF(Customer_churn_Table!N3365=0,Customer_churn_Table!I3365,NA())</f>
        <v>129728.6</v>
      </c>
      <c r="U3365" s="2">
        <f>IF(Customer_churn_Table!N3365=0,Customer_churn_Table!M3365,NA())</f>
        <v>89289.54</v>
      </c>
      <c r="V3365" s="2" t="e">
        <f>IF(Customer_churn_Table!N3365=1,Customer_churn_Table!I3365,NA())</f>
        <v>#N/A</v>
      </c>
      <c r="W3365" s="2" t="e">
        <f>IF(Customer_churn_Table!N3365=1,Customer_churn_Table!M3365,NA())</f>
        <v>#N/A</v>
      </c>
    </row>
    <row r="3366" spans="20:23" x14ac:dyDescent="0.35">
      <c r="T3366" s="2">
        <f>IF(Customer_churn_Table!N3366=0,Customer_churn_Table!I3366,NA())</f>
        <v>0</v>
      </c>
      <c r="U3366" s="2">
        <f>IF(Customer_churn_Table!N3366=0,Customer_churn_Table!M3366,NA())</f>
        <v>108762.16</v>
      </c>
      <c r="V3366" s="2" t="e">
        <f>IF(Customer_churn_Table!N3366=1,Customer_churn_Table!I3366,NA())</f>
        <v>#N/A</v>
      </c>
      <c r="W3366" s="2" t="e">
        <f>IF(Customer_churn_Table!N3366=1,Customer_churn_Table!M3366,NA())</f>
        <v>#N/A</v>
      </c>
    </row>
    <row r="3367" spans="20:23" x14ac:dyDescent="0.35">
      <c r="T3367" s="2" t="e">
        <f>IF(Customer_churn_Table!N3367=0,Customer_churn_Table!I3367,NA())</f>
        <v>#N/A</v>
      </c>
      <c r="U3367" s="2" t="e">
        <f>IF(Customer_churn_Table!N3367=0,Customer_churn_Table!M3367,NA())</f>
        <v>#N/A</v>
      </c>
      <c r="V3367" s="2">
        <f>IF(Customer_churn_Table!N3367=1,Customer_churn_Table!I3367,NA())</f>
        <v>130929.02</v>
      </c>
      <c r="W3367" s="2">
        <f>IF(Customer_churn_Table!N3367=1,Customer_churn_Table!M3367,NA())</f>
        <v>28238.25</v>
      </c>
    </row>
    <row r="3368" spans="20:23" x14ac:dyDescent="0.35">
      <c r="T3368" s="2">
        <f>IF(Customer_churn_Table!N3368=0,Customer_churn_Table!I3368,NA())</f>
        <v>116800.25</v>
      </c>
      <c r="U3368" s="2">
        <f>IF(Customer_churn_Table!N3368=0,Customer_churn_Table!M3368,NA())</f>
        <v>34130.43</v>
      </c>
      <c r="V3368" s="2" t="e">
        <f>IF(Customer_churn_Table!N3368=1,Customer_churn_Table!I3368,NA())</f>
        <v>#N/A</v>
      </c>
      <c r="W3368" s="2" t="e">
        <f>IF(Customer_churn_Table!N3368=1,Customer_churn_Table!M3368,NA())</f>
        <v>#N/A</v>
      </c>
    </row>
    <row r="3369" spans="20:23" x14ac:dyDescent="0.35">
      <c r="T3369" s="2" t="e">
        <f>IF(Customer_churn_Table!N3369=0,Customer_churn_Table!I3369,NA())</f>
        <v>#N/A</v>
      </c>
      <c r="U3369" s="2" t="e">
        <f>IF(Customer_churn_Table!N3369=0,Customer_churn_Table!M3369,NA())</f>
        <v>#N/A</v>
      </c>
      <c r="V3369" s="2">
        <f>IF(Customer_churn_Table!N3369=1,Customer_churn_Table!I3369,NA())</f>
        <v>101016.53</v>
      </c>
      <c r="W3369" s="2">
        <f>IF(Customer_churn_Table!N3369=1,Customer_churn_Table!M3369,NA())</f>
        <v>7926.35</v>
      </c>
    </row>
    <row r="3370" spans="20:23" x14ac:dyDescent="0.35">
      <c r="T3370" s="2">
        <f>IF(Customer_churn_Table!N3370=0,Customer_churn_Table!I3370,NA())</f>
        <v>0</v>
      </c>
      <c r="U3370" s="2">
        <f>IF(Customer_churn_Table!N3370=0,Customer_churn_Table!M3370,NA())</f>
        <v>27330.27</v>
      </c>
      <c r="V3370" s="2" t="e">
        <f>IF(Customer_churn_Table!N3370=1,Customer_churn_Table!I3370,NA())</f>
        <v>#N/A</v>
      </c>
      <c r="W3370" s="2" t="e">
        <f>IF(Customer_churn_Table!N3370=1,Customer_churn_Table!M3370,NA())</f>
        <v>#N/A</v>
      </c>
    </row>
    <row r="3371" spans="20:23" x14ac:dyDescent="0.35">
      <c r="T3371" s="2">
        <f>IF(Customer_churn_Table!N3371=0,Customer_churn_Table!I3371,NA())</f>
        <v>190566.65</v>
      </c>
      <c r="U3371" s="2">
        <f>IF(Customer_churn_Table!N3371=0,Customer_churn_Table!M3371,NA())</f>
        <v>79997.14</v>
      </c>
      <c r="V3371" s="2" t="e">
        <f>IF(Customer_churn_Table!N3371=1,Customer_churn_Table!I3371,NA())</f>
        <v>#N/A</v>
      </c>
      <c r="W3371" s="2" t="e">
        <f>IF(Customer_churn_Table!N3371=1,Customer_churn_Table!M3371,NA())</f>
        <v>#N/A</v>
      </c>
    </row>
    <row r="3372" spans="20:23" x14ac:dyDescent="0.35">
      <c r="T3372" s="2" t="e">
        <f>IF(Customer_churn_Table!N3372=0,Customer_churn_Table!I3372,NA())</f>
        <v>#N/A</v>
      </c>
      <c r="U3372" s="2" t="e">
        <f>IF(Customer_churn_Table!N3372=0,Customer_churn_Table!M3372,NA())</f>
        <v>#N/A</v>
      </c>
      <c r="V3372" s="2">
        <f>IF(Customer_churn_Table!N3372=1,Customer_churn_Table!I3372,NA())</f>
        <v>0</v>
      </c>
      <c r="W3372" s="2">
        <f>IF(Customer_churn_Table!N3372=1,Customer_churn_Table!M3372,NA())</f>
        <v>50213.81</v>
      </c>
    </row>
    <row r="3373" spans="20:23" x14ac:dyDescent="0.35">
      <c r="T3373" s="2" t="e">
        <f>IF(Customer_churn_Table!N3373=0,Customer_churn_Table!I3373,NA())</f>
        <v>#N/A</v>
      </c>
      <c r="U3373" s="2" t="e">
        <f>IF(Customer_churn_Table!N3373=0,Customer_churn_Table!M3373,NA())</f>
        <v>#N/A</v>
      </c>
      <c r="V3373" s="2">
        <f>IF(Customer_churn_Table!N3373=1,Customer_churn_Table!I3373,NA())</f>
        <v>97067.69</v>
      </c>
      <c r="W3373" s="2">
        <f>IF(Customer_churn_Table!N3373=1,Customer_churn_Table!M3373,NA())</f>
        <v>60920.03</v>
      </c>
    </row>
    <row r="3374" spans="20:23" x14ac:dyDescent="0.35">
      <c r="T3374" s="2" t="e">
        <f>IF(Customer_churn_Table!N3374=0,Customer_churn_Table!I3374,NA())</f>
        <v>#N/A</v>
      </c>
      <c r="U3374" s="2" t="e">
        <f>IF(Customer_churn_Table!N3374=0,Customer_churn_Table!M3374,NA())</f>
        <v>#N/A</v>
      </c>
      <c r="V3374" s="2">
        <f>IF(Customer_churn_Table!N3374=1,Customer_churn_Table!I3374,NA())</f>
        <v>92208.54</v>
      </c>
      <c r="W3374" s="2">
        <f>IF(Customer_churn_Table!N3374=1,Customer_churn_Table!M3374,NA())</f>
        <v>197699.8</v>
      </c>
    </row>
    <row r="3375" spans="20:23" x14ac:dyDescent="0.35">
      <c r="T3375" s="2">
        <f>IF(Customer_churn_Table!N3375=0,Customer_churn_Table!I3375,NA())</f>
        <v>186347.97</v>
      </c>
      <c r="U3375" s="2">
        <f>IF(Customer_churn_Table!N3375=0,Customer_churn_Table!M3375,NA())</f>
        <v>92809.73</v>
      </c>
      <c r="V3375" s="2" t="e">
        <f>IF(Customer_churn_Table!N3375=1,Customer_churn_Table!I3375,NA())</f>
        <v>#N/A</v>
      </c>
      <c r="W3375" s="2" t="e">
        <f>IF(Customer_churn_Table!N3375=1,Customer_churn_Table!M3375,NA())</f>
        <v>#N/A</v>
      </c>
    </row>
    <row r="3376" spans="20:23" x14ac:dyDescent="0.35">
      <c r="T3376" s="2">
        <f>IF(Customer_churn_Table!N3376=0,Customer_churn_Table!I3376,NA())</f>
        <v>103176.62</v>
      </c>
      <c r="U3376" s="2">
        <f>IF(Customer_churn_Table!N3376=0,Customer_churn_Table!M3376,NA())</f>
        <v>163516.16</v>
      </c>
      <c r="V3376" s="2" t="e">
        <f>IF(Customer_churn_Table!N3376=1,Customer_churn_Table!I3376,NA())</f>
        <v>#N/A</v>
      </c>
      <c r="W3376" s="2" t="e">
        <f>IF(Customer_churn_Table!N3376=1,Customer_churn_Table!M3376,NA())</f>
        <v>#N/A</v>
      </c>
    </row>
    <row r="3377" spans="20:23" x14ac:dyDescent="0.35">
      <c r="T3377" s="2" t="e">
        <f>IF(Customer_churn_Table!N3377=0,Customer_churn_Table!I3377,NA())</f>
        <v>#N/A</v>
      </c>
      <c r="U3377" s="2" t="e">
        <f>IF(Customer_churn_Table!N3377=0,Customer_churn_Table!M3377,NA())</f>
        <v>#N/A</v>
      </c>
      <c r="V3377" s="2">
        <f>IF(Customer_churn_Table!N3377=1,Customer_churn_Table!I3377,NA())</f>
        <v>0</v>
      </c>
      <c r="W3377" s="2">
        <f>IF(Customer_churn_Table!N3377=1,Customer_churn_Table!M3377,NA())</f>
        <v>62449.07</v>
      </c>
    </row>
    <row r="3378" spans="20:23" x14ac:dyDescent="0.35">
      <c r="T3378" s="2" t="e">
        <f>IF(Customer_churn_Table!N3378=0,Customer_churn_Table!I3378,NA())</f>
        <v>#N/A</v>
      </c>
      <c r="U3378" s="2" t="e">
        <f>IF(Customer_churn_Table!N3378=0,Customer_churn_Table!M3378,NA())</f>
        <v>#N/A</v>
      </c>
      <c r="V3378" s="2">
        <f>IF(Customer_churn_Table!N3378=1,Customer_churn_Table!I3378,NA())</f>
        <v>77270.080000000002</v>
      </c>
      <c r="W3378" s="2">
        <f>IF(Customer_churn_Table!N3378=1,Customer_churn_Table!M3378,NA())</f>
        <v>115800.1</v>
      </c>
    </row>
    <row r="3379" spans="20:23" x14ac:dyDescent="0.35">
      <c r="T3379" s="2" t="e">
        <f>IF(Customer_churn_Table!N3379=0,Customer_churn_Table!I3379,NA())</f>
        <v>#N/A</v>
      </c>
      <c r="U3379" s="2" t="e">
        <f>IF(Customer_churn_Table!N3379=0,Customer_churn_Table!M3379,NA())</f>
        <v>#N/A</v>
      </c>
      <c r="V3379" s="2">
        <f>IF(Customer_churn_Table!N3379=1,Customer_churn_Table!I3379,NA())</f>
        <v>111911.63</v>
      </c>
      <c r="W3379" s="2">
        <f>IF(Customer_churn_Table!N3379=1,Customer_churn_Table!M3379,NA())</f>
        <v>110359.67999999999</v>
      </c>
    </row>
    <row r="3380" spans="20:23" x14ac:dyDescent="0.35">
      <c r="T3380" s="2">
        <f>IF(Customer_churn_Table!N3380=0,Customer_churn_Table!I3380,NA())</f>
        <v>94216.05</v>
      </c>
      <c r="U3380" s="2">
        <f>IF(Customer_churn_Table!N3380=0,Customer_churn_Table!M3380,NA())</f>
        <v>78695.679999999993</v>
      </c>
      <c r="V3380" s="2" t="e">
        <f>IF(Customer_churn_Table!N3380=1,Customer_churn_Table!I3380,NA())</f>
        <v>#N/A</v>
      </c>
      <c r="W3380" s="2" t="e">
        <f>IF(Customer_churn_Table!N3380=1,Customer_churn_Table!M3380,NA())</f>
        <v>#N/A</v>
      </c>
    </row>
    <row r="3381" spans="20:23" x14ac:dyDescent="0.35">
      <c r="T3381" s="2">
        <f>IF(Customer_churn_Table!N3381=0,Customer_churn_Table!I3381,NA())</f>
        <v>0</v>
      </c>
      <c r="U3381" s="2">
        <f>IF(Customer_churn_Table!N3381=0,Customer_churn_Table!M3381,NA())</f>
        <v>128378.04</v>
      </c>
      <c r="V3381" s="2" t="e">
        <f>IF(Customer_churn_Table!N3381=1,Customer_churn_Table!I3381,NA())</f>
        <v>#N/A</v>
      </c>
      <c r="W3381" s="2" t="e">
        <f>IF(Customer_churn_Table!N3381=1,Customer_churn_Table!M3381,NA())</f>
        <v>#N/A</v>
      </c>
    </row>
    <row r="3382" spans="20:23" x14ac:dyDescent="0.35">
      <c r="T3382" s="2">
        <f>IF(Customer_churn_Table!N3382=0,Customer_churn_Table!I3382,NA())</f>
        <v>0</v>
      </c>
      <c r="U3382" s="2">
        <f>IF(Customer_churn_Table!N3382=0,Customer_churn_Table!M3382,NA())</f>
        <v>155248.62</v>
      </c>
      <c r="V3382" s="2" t="e">
        <f>IF(Customer_churn_Table!N3382=1,Customer_churn_Table!I3382,NA())</f>
        <v>#N/A</v>
      </c>
      <c r="W3382" s="2" t="e">
        <f>IF(Customer_churn_Table!N3382=1,Customer_churn_Table!M3382,NA())</f>
        <v>#N/A</v>
      </c>
    </row>
    <row r="3383" spans="20:23" x14ac:dyDescent="0.35">
      <c r="T3383" s="2">
        <f>IF(Customer_churn_Table!N3383=0,Customer_churn_Table!I3383,NA())</f>
        <v>106770.82</v>
      </c>
      <c r="U3383" s="2">
        <f>IF(Customer_churn_Table!N3383=0,Customer_churn_Table!M3383,NA())</f>
        <v>123499.27</v>
      </c>
      <c r="V3383" s="2" t="e">
        <f>IF(Customer_churn_Table!N3383=1,Customer_churn_Table!I3383,NA())</f>
        <v>#N/A</v>
      </c>
      <c r="W3383" s="2" t="e">
        <f>IF(Customer_churn_Table!N3383=1,Customer_churn_Table!M3383,NA())</f>
        <v>#N/A</v>
      </c>
    </row>
    <row r="3384" spans="20:23" x14ac:dyDescent="0.35">
      <c r="T3384" s="2">
        <f>IF(Customer_churn_Table!N3384=0,Customer_churn_Table!I3384,NA())</f>
        <v>138089.97</v>
      </c>
      <c r="U3384" s="2">
        <f>IF(Customer_churn_Table!N3384=0,Customer_churn_Table!M3384,NA())</f>
        <v>99920.41</v>
      </c>
      <c r="V3384" s="2" t="e">
        <f>IF(Customer_churn_Table!N3384=1,Customer_churn_Table!I3384,NA())</f>
        <v>#N/A</v>
      </c>
      <c r="W3384" s="2" t="e">
        <f>IF(Customer_churn_Table!N3384=1,Customer_churn_Table!M3384,NA())</f>
        <v>#N/A</v>
      </c>
    </row>
    <row r="3385" spans="20:23" x14ac:dyDescent="0.35">
      <c r="T3385" s="2">
        <f>IF(Customer_churn_Table!N3385=0,Customer_churn_Table!I3385,NA())</f>
        <v>133191.19</v>
      </c>
      <c r="U3385" s="2">
        <f>IF(Customer_churn_Table!N3385=0,Customer_churn_Table!M3385,NA())</f>
        <v>53289.49</v>
      </c>
      <c r="V3385" s="2" t="e">
        <f>IF(Customer_churn_Table!N3385=1,Customer_churn_Table!I3385,NA())</f>
        <v>#N/A</v>
      </c>
      <c r="W3385" s="2" t="e">
        <f>IF(Customer_churn_Table!N3385=1,Customer_churn_Table!M3385,NA())</f>
        <v>#N/A</v>
      </c>
    </row>
    <row r="3386" spans="20:23" x14ac:dyDescent="0.35">
      <c r="T3386" s="2">
        <f>IF(Customer_churn_Table!N3386=0,Customer_churn_Table!I3386,NA())</f>
        <v>0</v>
      </c>
      <c r="U3386" s="2">
        <f>IF(Customer_churn_Table!N3386=0,Customer_churn_Table!M3386,NA())</f>
        <v>67622.34</v>
      </c>
      <c r="V3386" s="2" t="e">
        <f>IF(Customer_churn_Table!N3386=1,Customer_churn_Table!I3386,NA())</f>
        <v>#N/A</v>
      </c>
      <c r="W3386" s="2" t="e">
        <f>IF(Customer_churn_Table!N3386=1,Customer_churn_Table!M3386,NA())</f>
        <v>#N/A</v>
      </c>
    </row>
    <row r="3387" spans="20:23" x14ac:dyDescent="0.35">
      <c r="T3387" s="2" t="e">
        <f>IF(Customer_churn_Table!N3387=0,Customer_churn_Table!I3387,NA())</f>
        <v>#N/A</v>
      </c>
      <c r="U3387" s="2" t="e">
        <f>IF(Customer_churn_Table!N3387=0,Customer_churn_Table!M3387,NA())</f>
        <v>#N/A</v>
      </c>
      <c r="V3387" s="2">
        <f>IF(Customer_churn_Table!N3387=1,Customer_churn_Table!I3387,NA())</f>
        <v>74135.850000000006</v>
      </c>
      <c r="W3387" s="2">
        <f>IF(Customer_churn_Table!N3387=1,Customer_churn_Table!M3387,NA())</f>
        <v>11783.1</v>
      </c>
    </row>
    <row r="3388" spans="20:23" x14ac:dyDescent="0.35">
      <c r="T3388" s="2">
        <f>IF(Customer_churn_Table!N3388=0,Customer_churn_Table!I3388,NA())</f>
        <v>99208.46</v>
      </c>
      <c r="U3388" s="2">
        <f>IF(Customer_churn_Table!N3388=0,Customer_churn_Table!M3388,NA())</f>
        <v>62402.38</v>
      </c>
      <c r="V3388" s="2" t="e">
        <f>IF(Customer_churn_Table!N3388=1,Customer_churn_Table!I3388,NA())</f>
        <v>#N/A</v>
      </c>
      <c r="W3388" s="2" t="e">
        <f>IF(Customer_churn_Table!N3388=1,Customer_churn_Table!M3388,NA())</f>
        <v>#N/A</v>
      </c>
    </row>
    <row r="3389" spans="20:23" x14ac:dyDescent="0.35">
      <c r="T3389" s="2">
        <f>IF(Customer_churn_Table!N3389=0,Customer_churn_Table!I3389,NA())</f>
        <v>92242.34</v>
      </c>
      <c r="U3389" s="2">
        <f>IF(Customer_churn_Table!N3389=0,Customer_churn_Table!M3389,NA())</f>
        <v>186235.98</v>
      </c>
      <c r="V3389" s="2" t="e">
        <f>IF(Customer_churn_Table!N3389=1,Customer_churn_Table!I3389,NA())</f>
        <v>#N/A</v>
      </c>
      <c r="W3389" s="2" t="e">
        <f>IF(Customer_churn_Table!N3389=1,Customer_churn_Table!M3389,NA())</f>
        <v>#N/A</v>
      </c>
    </row>
    <row r="3390" spans="20:23" x14ac:dyDescent="0.35">
      <c r="T3390" s="2">
        <f>IF(Customer_churn_Table!N3390=0,Customer_churn_Table!I3390,NA())</f>
        <v>108380.72</v>
      </c>
      <c r="U3390" s="2">
        <f>IF(Customer_churn_Table!N3390=0,Customer_churn_Table!M3390,NA())</f>
        <v>79005.95</v>
      </c>
      <c r="V3390" s="2" t="e">
        <f>IF(Customer_churn_Table!N3390=1,Customer_churn_Table!I3390,NA())</f>
        <v>#N/A</v>
      </c>
      <c r="W3390" s="2" t="e">
        <f>IF(Customer_churn_Table!N3390=1,Customer_churn_Table!M3390,NA())</f>
        <v>#N/A</v>
      </c>
    </row>
    <row r="3391" spans="20:23" x14ac:dyDescent="0.35">
      <c r="T3391" s="2" t="e">
        <f>IF(Customer_churn_Table!N3391=0,Customer_churn_Table!I3391,NA())</f>
        <v>#N/A</v>
      </c>
      <c r="U3391" s="2" t="e">
        <f>IF(Customer_churn_Table!N3391=0,Customer_churn_Table!M3391,NA())</f>
        <v>#N/A</v>
      </c>
      <c r="V3391" s="2">
        <f>IF(Customer_churn_Table!N3391=1,Customer_churn_Table!I3391,NA())</f>
        <v>91893.32</v>
      </c>
      <c r="W3391" s="2">
        <f>IF(Customer_churn_Table!N3391=1,Customer_churn_Table!M3391,NA())</f>
        <v>144870.28</v>
      </c>
    </row>
    <row r="3392" spans="20:23" x14ac:dyDescent="0.35">
      <c r="T3392" s="2">
        <f>IF(Customer_churn_Table!N3392=0,Customer_churn_Table!I3392,NA())</f>
        <v>85757.93</v>
      </c>
      <c r="U3392" s="2">
        <f>IF(Customer_churn_Table!N3392=0,Customer_churn_Table!M3392,NA())</f>
        <v>95481</v>
      </c>
      <c r="V3392" s="2" t="e">
        <f>IF(Customer_churn_Table!N3392=1,Customer_churn_Table!I3392,NA())</f>
        <v>#N/A</v>
      </c>
      <c r="W3392" s="2" t="e">
        <f>IF(Customer_churn_Table!N3392=1,Customer_churn_Table!M3392,NA())</f>
        <v>#N/A</v>
      </c>
    </row>
    <row r="3393" spans="20:23" x14ac:dyDescent="0.35">
      <c r="T3393" s="2">
        <f>IF(Customer_churn_Table!N3393=0,Customer_churn_Table!I3393,NA())</f>
        <v>0</v>
      </c>
      <c r="U3393" s="2">
        <f>IF(Customer_churn_Table!N3393=0,Customer_churn_Table!M3393,NA())</f>
        <v>820.46</v>
      </c>
      <c r="V3393" s="2" t="e">
        <f>IF(Customer_churn_Table!N3393=1,Customer_churn_Table!I3393,NA())</f>
        <v>#N/A</v>
      </c>
      <c r="W3393" s="2" t="e">
        <f>IF(Customer_churn_Table!N3393=1,Customer_churn_Table!M3393,NA())</f>
        <v>#N/A</v>
      </c>
    </row>
    <row r="3394" spans="20:23" x14ac:dyDescent="0.35">
      <c r="T3394" s="2">
        <f>IF(Customer_churn_Table!N3394=0,Customer_churn_Table!I3394,NA())</f>
        <v>96759.42</v>
      </c>
      <c r="U3394" s="2">
        <f>IF(Customer_churn_Table!N3394=0,Customer_churn_Table!M3394,NA())</f>
        <v>174777.98</v>
      </c>
      <c r="V3394" s="2" t="e">
        <f>IF(Customer_churn_Table!N3394=1,Customer_churn_Table!I3394,NA())</f>
        <v>#N/A</v>
      </c>
      <c r="W3394" s="2" t="e">
        <f>IF(Customer_churn_Table!N3394=1,Customer_churn_Table!M3394,NA())</f>
        <v>#N/A</v>
      </c>
    </row>
    <row r="3395" spans="20:23" x14ac:dyDescent="0.35">
      <c r="T3395" s="2">
        <f>IF(Customer_churn_Table!N3395=0,Customer_churn_Table!I3395,NA())</f>
        <v>0</v>
      </c>
      <c r="U3395" s="2">
        <f>IF(Customer_churn_Table!N3395=0,Customer_churn_Table!M3395,NA())</f>
        <v>8991.17</v>
      </c>
      <c r="V3395" s="2" t="e">
        <f>IF(Customer_churn_Table!N3395=1,Customer_churn_Table!I3395,NA())</f>
        <v>#N/A</v>
      </c>
      <c r="W3395" s="2" t="e">
        <f>IF(Customer_churn_Table!N3395=1,Customer_churn_Table!M3395,NA())</f>
        <v>#N/A</v>
      </c>
    </row>
    <row r="3396" spans="20:23" x14ac:dyDescent="0.35">
      <c r="T3396" s="2">
        <f>IF(Customer_churn_Table!N3396=0,Customer_churn_Table!I3396,NA())</f>
        <v>0</v>
      </c>
      <c r="U3396" s="2">
        <f>IF(Customer_churn_Table!N3396=0,Customer_churn_Table!M3396,NA())</f>
        <v>2797.27</v>
      </c>
      <c r="V3396" s="2" t="e">
        <f>IF(Customer_churn_Table!N3396=1,Customer_churn_Table!I3396,NA())</f>
        <v>#N/A</v>
      </c>
      <c r="W3396" s="2" t="e">
        <f>IF(Customer_churn_Table!N3396=1,Customer_churn_Table!M3396,NA())</f>
        <v>#N/A</v>
      </c>
    </row>
    <row r="3397" spans="20:23" x14ac:dyDescent="0.35">
      <c r="T3397" s="2">
        <f>IF(Customer_churn_Table!N3397=0,Customer_churn_Table!I3397,NA())</f>
        <v>0</v>
      </c>
      <c r="U3397" s="2">
        <f>IF(Customer_churn_Table!N3397=0,Customer_churn_Table!M3397,NA())</f>
        <v>22303.17</v>
      </c>
      <c r="V3397" s="2" t="e">
        <f>IF(Customer_churn_Table!N3397=1,Customer_churn_Table!I3397,NA())</f>
        <v>#N/A</v>
      </c>
      <c r="W3397" s="2" t="e">
        <f>IF(Customer_churn_Table!N3397=1,Customer_churn_Table!M3397,NA())</f>
        <v>#N/A</v>
      </c>
    </row>
    <row r="3398" spans="20:23" x14ac:dyDescent="0.35">
      <c r="T3398" s="2">
        <f>IF(Customer_churn_Table!N3398=0,Customer_churn_Table!I3398,NA())</f>
        <v>0</v>
      </c>
      <c r="U3398" s="2">
        <f>IF(Customer_churn_Table!N3398=0,Customer_churn_Table!M3398,NA())</f>
        <v>197562.08</v>
      </c>
      <c r="V3398" s="2" t="e">
        <f>IF(Customer_churn_Table!N3398=1,Customer_churn_Table!I3398,NA())</f>
        <v>#N/A</v>
      </c>
      <c r="W3398" s="2" t="e">
        <f>IF(Customer_churn_Table!N3398=1,Customer_churn_Table!M3398,NA())</f>
        <v>#N/A</v>
      </c>
    </row>
    <row r="3399" spans="20:23" x14ac:dyDescent="0.35">
      <c r="T3399" s="2">
        <f>IF(Customer_churn_Table!N3399=0,Customer_churn_Table!I3399,NA())</f>
        <v>132150.26</v>
      </c>
      <c r="U3399" s="2">
        <f>IF(Customer_churn_Table!N3399=0,Customer_churn_Table!M3399,NA())</f>
        <v>23067.97</v>
      </c>
      <c r="V3399" s="2" t="e">
        <f>IF(Customer_churn_Table!N3399=1,Customer_churn_Table!I3399,NA())</f>
        <v>#N/A</v>
      </c>
      <c r="W3399" s="2" t="e">
        <f>IF(Customer_churn_Table!N3399=1,Customer_churn_Table!M3399,NA())</f>
        <v>#N/A</v>
      </c>
    </row>
    <row r="3400" spans="20:23" x14ac:dyDescent="0.35">
      <c r="T3400" s="2">
        <f>IF(Customer_churn_Table!N3400=0,Customer_churn_Table!I3400,NA())</f>
        <v>0</v>
      </c>
      <c r="U3400" s="2">
        <f>IF(Customer_churn_Table!N3400=0,Customer_churn_Table!M3400,NA())</f>
        <v>190294.12</v>
      </c>
      <c r="V3400" s="2" t="e">
        <f>IF(Customer_churn_Table!N3400=1,Customer_churn_Table!I3400,NA())</f>
        <v>#N/A</v>
      </c>
      <c r="W3400" s="2" t="e">
        <f>IF(Customer_churn_Table!N3400=1,Customer_churn_Table!M3400,NA())</f>
        <v>#N/A</v>
      </c>
    </row>
    <row r="3401" spans="20:23" x14ac:dyDescent="0.35">
      <c r="T3401" s="2" t="e">
        <f>IF(Customer_churn_Table!N3401=0,Customer_churn_Table!I3401,NA())</f>
        <v>#N/A</v>
      </c>
      <c r="U3401" s="2" t="e">
        <f>IF(Customer_churn_Table!N3401=0,Customer_churn_Table!M3401,NA())</f>
        <v>#N/A</v>
      </c>
      <c r="V3401" s="2">
        <f>IF(Customer_churn_Table!N3401=1,Customer_churn_Table!I3401,NA())</f>
        <v>175443.75</v>
      </c>
      <c r="W3401" s="2">
        <f>IF(Customer_churn_Table!N3401=1,Customer_churn_Table!M3401,NA())</f>
        <v>113167.17</v>
      </c>
    </row>
    <row r="3402" spans="20:23" x14ac:dyDescent="0.35">
      <c r="T3402" s="2">
        <f>IF(Customer_churn_Table!N3402=0,Customer_churn_Table!I3402,NA())</f>
        <v>78990.149999999994</v>
      </c>
      <c r="U3402" s="2">
        <f>IF(Customer_churn_Table!N3402=0,Customer_churn_Table!M3402,NA())</f>
        <v>124777.14</v>
      </c>
      <c r="V3402" s="2" t="e">
        <f>IF(Customer_churn_Table!N3402=1,Customer_churn_Table!I3402,NA())</f>
        <v>#N/A</v>
      </c>
      <c r="W3402" s="2" t="e">
        <f>IF(Customer_churn_Table!N3402=1,Customer_churn_Table!M3402,NA())</f>
        <v>#N/A</v>
      </c>
    </row>
    <row r="3403" spans="20:23" x14ac:dyDescent="0.35">
      <c r="T3403" s="2">
        <f>IF(Customer_churn_Table!N3403=0,Customer_churn_Table!I3403,NA())</f>
        <v>113743.37</v>
      </c>
      <c r="U3403" s="2">
        <f>IF(Customer_churn_Table!N3403=0,Customer_churn_Table!M3403,NA())</f>
        <v>124625.08</v>
      </c>
      <c r="V3403" s="2" t="e">
        <f>IF(Customer_churn_Table!N3403=1,Customer_churn_Table!I3403,NA())</f>
        <v>#N/A</v>
      </c>
      <c r="W3403" s="2" t="e">
        <f>IF(Customer_churn_Table!N3403=1,Customer_churn_Table!M3403,NA())</f>
        <v>#N/A</v>
      </c>
    </row>
    <row r="3404" spans="20:23" x14ac:dyDescent="0.35">
      <c r="T3404" s="2">
        <f>IF(Customer_churn_Table!N3404=0,Customer_churn_Table!I3404,NA())</f>
        <v>157624.84</v>
      </c>
      <c r="U3404" s="2">
        <f>IF(Customer_churn_Table!N3404=0,Customer_churn_Table!M3404,NA())</f>
        <v>49599.27</v>
      </c>
      <c r="V3404" s="2" t="e">
        <f>IF(Customer_churn_Table!N3404=1,Customer_churn_Table!I3404,NA())</f>
        <v>#N/A</v>
      </c>
      <c r="W3404" s="2" t="e">
        <f>IF(Customer_churn_Table!N3404=1,Customer_churn_Table!M3404,NA())</f>
        <v>#N/A</v>
      </c>
    </row>
    <row r="3405" spans="20:23" x14ac:dyDescent="0.35">
      <c r="T3405" s="2">
        <f>IF(Customer_churn_Table!N3405=0,Customer_churn_Table!I3405,NA())</f>
        <v>125163.62</v>
      </c>
      <c r="U3405" s="2">
        <f>IF(Customer_churn_Table!N3405=0,Customer_churn_Table!M3405,NA())</f>
        <v>151411.5</v>
      </c>
      <c r="V3405" s="2" t="e">
        <f>IF(Customer_churn_Table!N3405=1,Customer_churn_Table!I3405,NA())</f>
        <v>#N/A</v>
      </c>
      <c r="W3405" s="2" t="e">
        <f>IF(Customer_churn_Table!N3405=1,Customer_churn_Table!M3405,NA())</f>
        <v>#N/A</v>
      </c>
    </row>
    <row r="3406" spans="20:23" x14ac:dyDescent="0.35">
      <c r="T3406" s="2">
        <f>IF(Customer_churn_Table!N3406=0,Customer_churn_Table!I3406,NA())</f>
        <v>0</v>
      </c>
      <c r="U3406" s="2">
        <f>IF(Customer_churn_Table!N3406=0,Customer_churn_Table!M3406,NA())</f>
        <v>122964.18</v>
      </c>
      <c r="V3406" s="2" t="e">
        <f>IF(Customer_churn_Table!N3406=1,Customer_churn_Table!I3406,NA())</f>
        <v>#N/A</v>
      </c>
      <c r="W3406" s="2" t="e">
        <f>IF(Customer_churn_Table!N3406=1,Customer_churn_Table!M3406,NA())</f>
        <v>#N/A</v>
      </c>
    </row>
    <row r="3407" spans="20:23" x14ac:dyDescent="0.35">
      <c r="T3407" s="2">
        <f>IF(Customer_churn_Table!N3407=0,Customer_churn_Table!I3407,NA())</f>
        <v>0</v>
      </c>
      <c r="U3407" s="2">
        <f>IF(Customer_churn_Table!N3407=0,Customer_churn_Table!M3407,NA())</f>
        <v>57088.97</v>
      </c>
      <c r="V3407" s="2" t="e">
        <f>IF(Customer_churn_Table!N3407=1,Customer_churn_Table!I3407,NA())</f>
        <v>#N/A</v>
      </c>
      <c r="W3407" s="2" t="e">
        <f>IF(Customer_churn_Table!N3407=1,Customer_churn_Table!M3407,NA())</f>
        <v>#N/A</v>
      </c>
    </row>
    <row r="3408" spans="20:23" x14ac:dyDescent="0.35">
      <c r="T3408" s="2">
        <f>IF(Customer_churn_Table!N3408=0,Customer_churn_Table!I3408,NA())</f>
        <v>80922.75</v>
      </c>
      <c r="U3408" s="2">
        <f>IF(Customer_churn_Table!N3408=0,Customer_churn_Table!M3408,NA())</f>
        <v>7820.78</v>
      </c>
      <c r="V3408" s="2" t="e">
        <f>IF(Customer_churn_Table!N3408=1,Customer_churn_Table!I3408,NA())</f>
        <v>#N/A</v>
      </c>
      <c r="W3408" s="2" t="e">
        <f>IF(Customer_churn_Table!N3408=1,Customer_churn_Table!M3408,NA())</f>
        <v>#N/A</v>
      </c>
    </row>
    <row r="3409" spans="20:23" x14ac:dyDescent="0.35">
      <c r="T3409" s="2">
        <f>IF(Customer_churn_Table!N3409=0,Customer_churn_Table!I3409,NA())</f>
        <v>193354.86</v>
      </c>
      <c r="U3409" s="2">
        <f>IF(Customer_churn_Table!N3409=0,Customer_churn_Table!M3409,NA())</f>
        <v>149188.41</v>
      </c>
      <c r="V3409" s="2" t="e">
        <f>IF(Customer_churn_Table!N3409=1,Customer_churn_Table!I3409,NA())</f>
        <v>#N/A</v>
      </c>
      <c r="W3409" s="2" t="e">
        <f>IF(Customer_churn_Table!N3409=1,Customer_churn_Table!M3409,NA())</f>
        <v>#N/A</v>
      </c>
    </row>
    <row r="3410" spans="20:23" x14ac:dyDescent="0.35">
      <c r="T3410" s="2">
        <f>IF(Customer_churn_Table!N3410=0,Customer_churn_Table!I3410,NA())</f>
        <v>107648.94</v>
      </c>
      <c r="U3410" s="2">
        <f>IF(Customer_churn_Table!N3410=0,Customer_churn_Table!M3410,NA())</f>
        <v>134638.97</v>
      </c>
      <c r="V3410" s="2" t="e">
        <f>IF(Customer_churn_Table!N3410=1,Customer_churn_Table!I3410,NA())</f>
        <v>#N/A</v>
      </c>
      <c r="W3410" s="2" t="e">
        <f>IF(Customer_churn_Table!N3410=1,Customer_churn_Table!M3410,NA())</f>
        <v>#N/A</v>
      </c>
    </row>
    <row r="3411" spans="20:23" x14ac:dyDescent="0.35">
      <c r="T3411" s="2" t="e">
        <f>IF(Customer_churn_Table!N3411=0,Customer_churn_Table!I3411,NA())</f>
        <v>#N/A</v>
      </c>
      <c r="U3411" s="2" t="e">
        <f>IF(Customer_churn_Table!N3411=0,Customer_churn_Table!M3411,NA())</f>
        <v>#N/A</v>
      </c>
      <c r="V3411" s="2">
        <f>IF(Customer_churn_Table!N3411=1,Customer_churn_Table!I3411,NA())</f>
        <v>131769.04</v>
      </c>
      <c r="W3411" s="2">
        <f>IF(Customer_churn_Table!N3411=1,Customer_churn_Table!M3411,NA())</f>
        <v>184980.23</v>
      </c>
    </row>
    <row r="3412" spans="20:23" x14ac:dyDescent="0.35">
      <c r="T3412" s="2">
        <f>IF(Customer_churn_Table!N3412=0,Customer_churn_Table!I3412,NA())</f>
        <v>138992.48000000001</v>
      </c>
      <c r="U3412" s="2">
        <f>IF(Customer_churn_Table!N3412=0,Customer_churn_Table!M3412,NA())</f>
        <v>122373.42</v>
      </c>
      <c r="V3412" s="2" t="e">
        <f>IF(Customer_churn_Table!N3412=1,Customer_churn_Table!I3412,NA())</f>
        <v>#N/A</v>
      </c>
      <c r="W3412" s="2" t="e">
        <f>IF(Customer_churn_Table!N3412=1,Customer_churn_Table!M3412,NA())</f>
        <v>#N/A</v>
      </c>
    </row>
    <row r="3413" spans="20:23" x14ac:dyDescent="0.35">
      <c r="T3413" s="2">
        <f>IF(Customer_churn_Table!N3413=0,Customer_churn_Table!I3413,NA())</f>
        <v>113899.92</v>
      </c>
      <c r="U3413" s="2">
        <f>IF(Customer_churn_Table!N3413=0,Customer_churn_Table!M3413,NA())</f>
        <v>80215.199999999997</v>
      </c>
      <c r="V3413" s="2" t="e">
        <f>IF(Customer_churn_Table!N3413=1,Customer_churn_Table!I3413,NA())</f>
        <v>#N/A</v>
      </c>
      <c r="W3413" s="2" t="e">
        <f>IF(Customer_churn_Table!N3413=1,Customer_churn_Table!M3413,NA())</f>
        <v>#N/A</v>
      </c>
    </row>
    <row r="3414" spans="20:23" x14ac:dyDescent="0.35">
      <c r="T3414" s="2">
        <f>IF(Customer_churn_Table!N3414=0,Customer_churn_Table!I3414,NA())</f>
        <v>114450.32</v>
      </c>
      <c r="U3414" s="2">
        <f>IF(Customer_churn_Table!N3414=0,Customer_churn_Table!M3414,NA())</f>
        <v>14081.64</v>
      </c>
      <c r="V3414" s="2" t="e">
        <f>IF(Customer_churn_Table!N3414=1,Customer_churn_Table!I3414,NA())</f>
        <v>#N/A</v>
      </c>
      <c r="W3414" s="2" t="e">
        <f>IF(Customer_churn_Table!N3414=1,Customer_churn_Table!M3414,NA())</f>
        <v>#N/A</v>
      </c>
    </row>
    <row r="3415" spans="20:23" x14ac:dyDescent="0.35">
      <c r="T3415" s="2">
        <f>IF(Customer_churn_Table!N3415=0,Customer_churn_Table!I3415,NA())</f>
        <v>0</v>
      </c>
      <c r="U3415" s="2">
        <f>IF(Customer_churn_Table!N3415=0,Customer_churn_Table!M3415,NA())</f>
        <v>199390.45</v>
      </c>
      <c r="V3415" s="2" t="e">
        <f>IF(Customer_churn_Table!N3415=1,Customer_churn_Table!I3415,NA())</f>
        <v>#N/A</v>
      </c>
      <c r="W3415" s="2" t="e">
        <f>IF(Customer_churn_Table!N3415=1,Customer_churn_Table!M3415,NA())</f>
        <v>#N/A</v>
      </c>
    </row>
    <row r="3416" spans="20:23" x14ac:dyDescent="0.35">
      <c r="T3416" s="2">
        <f>IF(Customer_churn_Table!N3416=0,Customer_churn_Table!I3416,NA())</f>
        <v>0</v>
      </c>
      <c r="U3416" s="2">
        <f>IF(Customer_churn_Table!N3416=0,Customer_churn_Table!M3416,NA())</f>
        <v>7667.48</v>
      </c>
      <c r="V3416" s="2" t="e">
        <f>IF(Customer_churn_Table!N3416=1,Customer_churn_Table!I3416,NA())</f>
        <v>#N/A</v>
      </c>
      <c r="W3416" s="2" t="e">
        <f>IF(Customer_churn_Table!N3416=1,Customer_churn_Table!M3416,NA())</f>
        <v>#N/A</v>
      </c>
    </row>
    <row r="3417" spans="20:23" x14ac:dyDescent="0.35">
      <c r="T3417" s="2" t="e">
        <f>IF(Customer_churn_Table!N3417=0,Customer_churn_Table!I3417,NA())</f>
        <v>#N/A</v>
      </c>
      <c r="U3417" s="2" t="e">
        <f>IF(Customer_churn_Table!N3417=0,Customer_churn_Table!M3417,NA())</f>
        <v>#N/A</v>
      </c>
      <c r="V3417" s="2">
        <f>IF(Customer_churn_Table!N3417=1,Customer_churn_Table!I3417,NA())</f>
        <v>63609.919999999998</v>
      </c>
      <c r="W3417" s="2">
        <f>IF(Customer_churn_Table!N3417=1,Customer_churn_Table!M3417,NA())</f>
        <v>74965.61</v>
      </c>
    </row>
    <row r="3418" spans="20:23" x14ac:dyDescent="0.35">
      <c r="T3418" s="2">
        <f>IF(Customer_churn_Table!N3418=0,Customer_churn_Table!I3418,NA())</f>
        <v>0</v>
      </c>
      <c r="U3418" s="2">
        <f>IF(Customer_churn_Table!N3418=0,Customer_churn_Table!M3418,NA())</f>
        <v>30583.95</v>
      </c>
      <c r="V3418" s="2" t="e">
        <f>IF(Customer_churn_Table!N3418=1,Customer_churn_Table!I3418,NA())</f>
        <v>#N/A</v>
      </c>
      <c r="W3418" s="2" t="e">
        <f>IF(Customer_churn_Table!N3418=1,Customer_churn_Table!M3418,NA())</f>
        <v>#N/A</v>
      </c>
    </row>
    <row r="3419" spans="20:23" x14ac:dyDescent="0.35">
      <c r="T3419" s="2">
        <f>IF(Customer_churn_Table!N3419=0,Customer_churn_Table!I3419,NA())</f>
        <v>75497.509999999995</v>
      </c>
      <c r="U3419" s="2">
        <f>IF(Customer_churn_Table!N3419=0,Customer_churn_Table!M3419,NA())</f>
        <v>149682.78</v>
      </c>
      <c r="V3419" s="2" t="e">
        <f>IF(Customer_churn_Table!N3419=1,Customer_churn_Table!I3419,NA())</f>
        <v>#N/A</v>
      </c>
      <c r="W3419" s="2" t="e">
        <f>IF(Customer_churn_Table!N3419=1,Customer_churn_Table!M3419,NA())</f>
        <v>#N/A</v>
      </c>
    </row>
    <row r="3420" spans="20:23" x14ac:dyDescent="0.35">
      <c r="T3420" s="2">
        <f>IF(Customer_churn_Table!N3420=0,Customer_churn_Table!I3420,NA())</f>
        <v>0</v>
      </c>
      <c r="U3420" s="2">
        <f>IF(Customer_churn_Table!N3420=0,Customer_churn_Table!M3420,NA())</f>
        <v>92664.09</v>
      </c>
      <c r="V3420" s="2" t="e">
        <f>IF(Customer_churn_Table!N3420=1,Customer_churn_Table!I3420,NA())</f>
        <v>#N/A</v>
      </c>
      <c r="W3420" s="2" t="e">
        <f>IF(Customer_churn_Table!N3420=1,Customer_churn_Table!M3420,NA())</f>
        <v>#N/A</v>
      </c>
    </row>
    <row r="3421" spans="20:23" x14ac:dyDescent="0.35">
      <c r="T3421" s="2">
        <f>IF(Customer_churn_Table!N3421=0,Customer_churn_Table!I3421,NA())</f>
        <v>0</v>
      </c>
      <c r="U3421" s="2">
        <f>IF(Customer_churn_Table!N3421=0,Customer_churn_Table!M3421,NA())</f>
        <v>138423.1</v>
      </c>
      <c r="V3421" s="2" t="e">
        <f>IF(Customer_churn_Table!N3421=1,Customer_churn_Table!I3421,NA())</f>
        <v>#N/A</v>
      </c>
      <c r="W3421" s="2" t="e">
        <f>IF(Customer_churn_Table!N3421=1,Customer_churn_Table!M3421,NA())</f>
        <v>#N/A</v>
      </c>
    </row>
    <row r="3422" spans="20:23" x14ac:dyDescent="0.35">
      <c r="T3422" s="2">
        <f>IF(Customer_churn_Table!N3422=0,Customer_churn_Table!I3422,NA())</f>
        <v>0</v>
      </c>
      <c r="U3422" s="2">
        <f>IF(Customer_churn_Table!N3422=0,Customer_churn_Table!M3422,NA())</f>
        <v>3148.2</v>
      </c>
      <c r="V3422" s="2" t="e">
        <f>IF(Customer_churn_Table!N3422=1,Customer_churn_Table!I3422,NA())</f>
        <v>#N/A</v>
      </c>
      <c r="W3422" s="2" t="e">
        <f>IF(Customer_churn_Table!N3422=1,Customer_churn_Table!M3422,NA())</f>
        <v>#N/A</v>
      </c>
    </row>
    <row r="3423" spans="20:23" x14ac:dyDescent="0.35">
      <c r="T3423" s="2">
        <f>IF(Customer_churn_Table!N3423=0,Customer_churn_Table!I3423,NA())</f>
        <v>117704.73</v>
      </c>
      <c r="U3423" s="2">
        <f>IF(Customer_churn_Table!N3423=0,Customer_churn_Table!M3423,NA())</f>
        <v>197933.5</v>
      </c>
      <c r="V3423" s="2" t="e">
        <f>IF(Customer_churn_Table!N3423=1,Customer_churn_Table!I3423,NA())</f>
        <v>#N/A</v>
      </c>
      <c r="W3423" s="2" t="e">
        <f>IF(Customer_churn_Table!N3423=1,Customer_churn_Table!M3423,NA())</f>
        <v>#N/A</v>
      </c>
    </row>
    <row r="3424" spans="20:23" x14ac:dyDescent="0.35">
      <c r="T3424" s="2">
        <f>IF(Customer_churn_Table!N3424=0,Customer_churn_Table!I3424,NA())</f>
        <v>130463.55</v>
      </c>
      <c r="U3424" s="2">
        <f>IF(Customer_churn_Table!N3424=0,Customer_churn_Table!M3424,NA())</f>
        <v>37341.17</v>
      </c>
      <c r="V3424" s="2" t="e">
        <f>IF(Customer_churn_Table!N3424=1,Customer_churn_Table!I3424,NA())</f>
        <v>#N/A</v>
      </c>
      <c r="W3424" s="2" t="e">
        <f>IF(Customer_churn_Table!N3424=1,Customer_churn_Table!M3424,NA())</f>
        <v>#N/A</v>
      </c>
    </row>
    <row r="3425" spans="20:23" x14ac:dyDescent="0.35">
      <c r="T3425" s="2">
        <f>IF(Customer_churn_Table!N3425=0,Customer_churn_Table!I3425,NA())</f>
        <v>46161.18</v>
      </c>
      <c r="U3425" s="2">
        <f>IF(Customer_churn_Table!N3425=0,Customer_churn_Table!M3425,NA())</f>
        <v>79577.399999999994</v>
      </c>
      <c r="V3425" s="2" t="e">
        <f>IF(Customer_churn_Table!N3425=1,Customer_churn_Table!I3425,NA())</f>
        <v>#N/A</v>
      </c>
      <c r="W3425" s="2" t="e">
        <f>IF(Customer_churn_Table!N3425=1,Customer_churn_Table!M3425,NA())</f>
        <v>#N/A</v>
      </c>
    </row>
    <row r="3426" spans="20:23" x14ac:dyDescent="0.35">
      <c r="T3426" s="2">
        <f>IF(Customer_churn_Table!N3426=0,Customer_churn_Table!I3426,NA())</f>
        <v>0</v>
      </c>
      <c r="U3426" s="2">
        <f>IF(Customer_churn_Table!N3426=0,Customer_churn_Table!M3426,NA())</f>
        <v>197602.29</v>
      </c>
      <c r="V3426" s="2" t="e">
        <f>IF(Customer_churn_Table!N3426=1,Customer_churn_Table!I3426,NA())</f>
        <v>#N/A</v>
      </c>
      <c r="W3426" s="2" t="e">
        <f>IF(Customer_churn_Table!N3426=1,Customer_churn_Table!M3426,NA())</f>
        <v>#N/A</v>
      </c>
    </row>
    <row r="3427" spans="20:23" x14ac:dyDescent="0.35">
      <c r="T3427" s="2">
        <f>IF(Customer_churn_Table!N3427=0,Customer_churn_Table!I3427,NA())</f>
        <v>110182.54</v>
      </c>
      <c r="U3427" s="2">
        <f>IF(Customer_churn_Table!N3427=0,Customer_churn_Table!M3427,NA())</f>
        <v>87537.32</v>
      </c>
      <c r="V3427" s="2" t="e">
        <f>IF(Customer_churn_Table!N3427=1,Customer_churn_Table!I3427,NA())</f>
        <v>#N/A</v>
      </c>
      <c r="W3427" s="2" t="e">
        <f>IF(Customer_churn_Table!N3427=1,Customer_churn_Table!M3427,NA())</f>
        <v>#N/A</v>
      </c>
    </row>
    <row r="3428" spans="20:23" x14ac:dyDescent="0.35">
      <c r="T3428" s="2">
        <f>IF(Customer_churn_Table!N3428=0,Customer_churn_Table!I3428,NA())</f>
        <v>0</v>
      </c>
      <c r="U3428" s="2">
        <f>IF(Customer_churn_Table!N3428=0,Customer_churn_Table!M3428,NA())</f>
        <v>41623.589999999997</v>
      </c>
      <c r="V3428" s="2" t="e">
        <f>IF(Customer_churn_Table!N3428=1,Customer_churn_Table!I3428,NA())</f>
        <v>#N/A</v>
      </c>
      <c r="W3428" s="2" t="e">
        <f>IF(Customer_churn_Table!N3428=1,Customer_churn_Table!M3428,NA())</f>
        <v>#N/A</v>
      </c>
    </row>
    <row r="3429" spans="20:23" x14ac:dyDescent="0.35">
      <c r="T3429" s="2">
        <f>IF(Customer_churn_Table!N3429=0,Customer_churn_Table!I3429,NA())</f>
        <v>117221.15</v>
      </c>
      <c r="U3429" s="2">
        <f>IF(Customer_churn_Table!N3429=0,Customer_churn_Table!M3429,NA())</f>
        <v>168280.95</v>
      </c>
      <c r="V3429" s="2" t="e">
        <f>IF(Customer_churn_Table!N3429=1,Customer_churn_Table!I3429,NA())</f>
        <v>#N/A</v>
      </c>
      <c r="W3429" s="2" t="e">
        <f>IF(Customer_churn_Table!N3429=1,Customer_churn_Table!M3429,NA())</f>
        <v>#N/A</v>
      </c>
    </row>
    <row r="3430" spans="20:23" x14ac:dyDescent="0.35">
      <c r="T3430" s="2">
        <f>IF(Customer_churn_Table!N3430=0,Customer_churn_Table!I3430,NA())</f>
        <v>0</v>
      </c>
      <c r="U3430" s="2">
        <f>IF(Customer_churn_Table!N3430=0,Customer_churn_Table!M3430,NA())</f>
        <v>125986.18</v>
      </c>
      <c r="V3430" s="2" t="e">
        <f>IF(Customer_churn_Table!N3430=1,Customer_churn_Table!I3430,NA())</f>
        <v>#N/A</v>
      </c>
      <c r="W3430" s="2" t="e">
        <f>IF(Customer_churn_Table!N3430=1,Customer_churn_Table!M3430,NA())</f>
        <v>#N/A</v>
      </c>
    </row>
    <row r="3431" spans="20:23" x14ac:dyDescent="0.35">
      <c r="T3431" s="2" t="e">
        <f>IF(Customer_churn_Table!N3431=0,Customer_churn_Table!I3431,NA())</f>
        <v>#N/A</v>
      </c>
      <c r="U3431" s="2" t="e">
        <f>IF(Customer_churn_Table!N3431=0,Customer_churn_Table!M3431,NA())</f>
        <v>#N/A</v>
      </c>
      <c r="V3431" s="2">
        <f>IF(Customer_churn_Table!N3431=1,Customer_churn_Table!I3431,NA())</f>
        <v>79120.27</v>
      </c>
      <c r="W3431" s="2">
        <f>IF(Customer_churn_Table!N3431=1,Customer_churn_Table!M3431,NA())</f>
        <v>548.52</v>
      </c>
    </row>
    <row r="3432" spans="20:23" x14ac:dyDescent="0.35">
      <c r="T3432" s="2">
        <f>IF(Customer_churn_Table!N3432=0,Customer_churn_Table!I3432,NA())</f>
        <v>177069.24</v>
      </c>
      <c r="U3432" s="2">
        <f>IF(Customer_churn_Table!N3432=0,Customer_churn_Table!M3432,NA())</f>
        <v>96088.54</v>
      </c>
      <c r="V3432" s="2" t="e">
        <f>IF(Customer_churn_Table!N3432=1,Customer_churn_Table!I3432,NA())</f>
        <v>#N/A</v>
      </c>
      <c r="W3432" s="2" t="e">
        <f>IF(Customer_churn_Table!N3432=1,Customer_churn_Table!M3432,NA())</f>
        <v>#N/A</v>
      </c>
    </row>
    <row r="3433" spans="20:23" x14ac:dyDescent="0.35">
      <c r="T3433" s="2">
        <f>IF(Customer_churn_Table!N3433=0,Customer_churn_Table!I3433,NA())</f>
        <v>61636.97</v>
      </c>
      <c r="U3433" s="2">
        <f>IF(Customer_churn_Table!N3433=0,Customer_churn_Table!M3433,NA())</f>
        <v>107787.42</v>
      </c>
      <c r="V3433" s="2" t="e">
        <f>IF(Customer_churn_Table!N3433=1,Customer_churn_Table!I3433,NA())</f>
        <v>#N/A</v>
      </c>
      <c r="W3433" s="2" t="e">
        <f>IF(Customer_churn_Table!N3433=1,Customer_churn_Table!M3433,NA())</f>
        <v>#N/A</v>
      </c>
    </row>
    <row r="3434" spans="20:23" x14ac:dyDescent="0.35">
      <c r="T3434" s="2">
        <f>IF(Customer_churn_Table!N3434=0,Customer_churn_Table!I3434,NA())</f>
        <v>0</v>
      </c>
      <c r="U3434" s="2">
        <f>IF(Customer_churn_Table!N3434=0,Customer_churn_Table!M3434,NA())</f>
        <v>20510.79</v>
      </c>
      <c r="V3434" s="2" t="e">
        <f>IF(Customer_churn_Table!N3434=1,Customer_churn_Table!I3434,NA())</f>
        <v>#N/A</v>
      </c>
      <c r="W3434" s="2" t="e">
        <f>IF(Customer_churn_Table!N3434=1,Customer_churn_Table!M3434,NA())</f>
        <v>#N/A</v>
      </c>
    </row>
    <row r="3435" spans="20:23" x14ac:dyDescent="0.35">
      <c r="T3435" s="2">
        <f>IF(Customer_churn_Table!N3435=0,Customer_churn_Table!I3435,NA())</f>
        <v>104414.03</v>
      </c>
      <c r="U3435" s="2">
        <f>IF(Customer_churn_Table!N3435=0,Customer_churn_Table!M3435,NA())</f>
        <v>192026.02</v>
      </c>
      <c r="V3435" s="2" t="e">
        <f>IF(Customer_churn_Table!N3435=1,Customer_churn_Table!I3435,NA())</f>
        <v>#N/A</v>
      </c>
      <c r="W3435" s="2" t="e">
        <f>IF(Customer_churn_Table!N3435=1,Customer_churn_Table!M3435,NA())</f>
        <v>#N/A</v>
      </c>
    </row>
    <row r="3436" spans="20:23" x14ac:dyDescent="0.35">
      <c r="T3436" s="2">
        <f>IF(Customer_churn_Table!N3436=0,Customer_churn_Table!I3436,NA())</f>
        <v>159732.01999999999</v>
      </c>
      <c r="U3436" s="2">
        <f>IF(Customer_churn_Table!N3436=0,Customer_churn_Table!M3436,NA())</f>
        <v>118188.15</v>
      </c>
      <c r="V3436" s="2" t="e">
        <f>IF(Customer_churn_Table!N3436=1,Customer_churn_Table!I3436,NA())</f>
        <v>#N/A</v>
      </c>
      <c r="W3436" s="2" t="e">
        <f>IF(Customer_churn_Table!N3436=1,Customer_churn_Table!M3436,NA())</f>
        <v>#N/A</v>
      </c>
    </row>
    <row r="3437" spans="20:23" x14ac:dyDescent="0.35">
      <c r="T3437" s="2">
        <f>IF(Customer_churn_Table!N3437=0,Customer_churn_Table!I3437,NA())</f>
        <v>89437.03</v>
      </c>
      <c r="U3437" s="2">
        <f>IF(Customer_churn_Table!N3437=0,Customer_churn_Table!M3437,NA())</f>
        <v>189540.95</v>
      </c>
      <c r="V3437" s="2" t="e">
        <f>IF(Customer_churn_Table!N3437=1,Customer_churn_Table!I3437,NA())</f>
        <v>#N/A</v>
      </c>
      <c r="W3437" s="2" t="e">
        <f>IF(Customer_churn_Table!N3437=1,Customer_churn_Table!M3437,NA())</f>
        <v>#N/A</v>
      </c>
    </row>
    <row r="3438" spans="20:23" x14ac:dyDescent="0.35">
      <c r="T3438" s="2">
        <f>IF(Customer_churn_Table!N3438=0,Customer_churn_Table!I3438,NA())</f>
        <v>0</v>
      </c>
      <c r="U3438" s="2">
        <f>IF(Customer_churn_Table!N3438=0,Customer_churn_Table!M3438,NA())</f>
        <v>63736.17</v>
      </c>
      <c r="V3438" s="2" t="e">
        <f>IF(Customer_churn_Table!N3438=1,Customer_churn_Table!I3438,NA())</f>
        <v>#N/A</v>
      </c>
      <c r="W3438" s="2" t="e">
        <f>IF(Customer_churn_Table!N3438=1,Customer_churn_Table!M3438,NA())</f>
        <v>#N/A</v>
      </c>
    </row>
    <row r="3439" spans="20:23" x14ac:dyDescent="0.35">
      <c r="T3439" s="2">
        <f>IF(Customer_churn_Table!N3439=0,Customer_churn_Table!I3439,NA())</f>
        <v>0</v>
      </c>
      <c r="U3439" s="2">
        <f>IF(Customer_churn_Table!N3439=0,Customer_churn_Table!M3439,NA())</f>
        <v>95740.37</v>
      </c>
      <c r="V3439" s="2" t="e">
        <f>IF(Customer_churn_Table!N3439=1,Customer_churn_Table!I3439,NA())</f>
        <v>#N/A</v>
      </c>
      <c r="W3439" s="2" t="e">
        <f>IF(Customer_churn_Table!N3439=1,Customer_churn_Table!M3439,NA())</f>
        <v>#N/A</v>
      </c>
    </row>
    <row r="3440" spans="20:23" x14ac:dyDescent="0.35">
      <c r="T3440" s="2">
        <f>IF(Customer_churn_Table!N3440=0,Customer_churn_Table!I3440,NA())</f>
        <v>0</v>
      </c>
      <c r="U3440" s="2">
        <f>IF(Customer_churn_Table!N3440=0,Customer_churn_Table!M3440,NA())</f>
        <v>127939.19</v>
      </c>
      <c r="V3440" s="2" t="e">
        <f>IF(Customer_churn_Table!N3440=1,Customer_churn_Table!I3440,NA())</f>
        <v>#N/A</v>
      </c>
      <c r="W3440" s="2" t="e">
        <f>IF(Customer_churn_Table!N3440=1,Customer_churn_Table!M3440,NA())</f>
        <v>#N/A</v>
      </c>
    </row>
    <row r="3441" spans="20:23" x14ac:dyDescent="0.35">
      <c r="T3441" s="2">
        <f>IF(Customer_churn_Table!N3441=0,Customer_churn_Table!I3441,NA())</f>
        <v>142400.76999999999</v>
      </c>
      <c r="U3441" s="2">
        <f>IF(Customer_churn_Table!N3441=0,Customer_churn_Table!M3441,NA())</f>
        <v>193438.69</v>
      </c>
      <c r="V3441" s="2" t="e">
        <f>IF(Customer_churn_Table!N3441=1,Customer_churn_Table!I3441,NA())</f>
        <v>#N/A</v>
      </c>
      <c r="W3441" s="2" t="e">
        <f>IF(Customer_churn_Table!N3441=1,Customer_churn_Table!M3441,NA())</f>
        <v>#N/A</v>
      </c>
    </row>
    <row r="3442" spans="20:23" x14ac:dyDescent="0.35">
      <c r="T3442" s="2" t="e">
        <f>IF(Customer_churn_Table!N3442=0,Customer_churn_Table!I3442,NA())</f>
        <v>#N/A</v>
      </c>
      <c r="U3442" s="2" t="e">
        <f>IF(Customer_churn_Table!N3442=0,Customer_churn_Table!M3442,NA())</f>
        <v>#N/A</v>
      </c>
      <c r="V3442" s="2">
        <f>IF(Customer_churn_Table!N3442=1,Customer_churn_Table!I3442,NA())</f>
        <v>88011.4</v>
      </c>
      <c r="W3442" s="2">
        <f>IF(Customer_churn_Table!N3442=1,Customer_churn_Table!M3442,NA())</f>
        <v>90655.94</v>
      </c>
    </row>
    <row r="3443" spans="20:23" x14ac:dyDescent="0.35">
      <c r="T3443" s="2">
        <f>IF(Customer_churn_Table!N3443=0,Customer_churn_Table!I3443,NA())</f>
        <v>0</v>
      </c>
      <c r="U3443" s="2">
        <f>IF(Customer_churn_Table!N3443=0,Customer_churn_Table!M3443,NA())</f>
        <v>12067.39</v>
      </c>
      <c r="V3443" s="2" t="e">
        <f>IF(Customer_churn_Table!N3443=1,Customer_churn_Table!I3443,NA())</f>
        <v>#N/A</v>
      </c>
      <c r="W3443" s="2" t="e">
        <f>IF(Customer_churn_Table!N3443=1,Customer_churn_Table!M3443,NA())</f>
        <v>#N/A</v>
      </c>
    </row>
    <row r="3444" spans="20:23" x14ac:dyDescent="0.35">
      <c r="T3444" s="2">
        <f>IF(Customer_churn_Table!N3444=0,Customer_churn_Table!I3444,NA())</f>
        <v>154870.28</v>
      </c>
      <c r="U3444" s="2">
        <f>IF(Customer_churn_Table!N3444=0,Customer_churn_Table!M3444,NA())</f>
        <v>54191.38</v>
      </c>
      <c r="V3444" s="2" t="e">
        <f>IF(Customer_churn_Table!N3444=1,Customer_churn_Table!I3444,NA())</f>
        <v>#N/A</v>
      </c>
      <c r="W3444" s="2" t="e">
        <f>IF(Customer_churn_Table!N3444=1,Customer_churn_Table!M3444,NA())</f>
        <v>#N/A</v>
      </c>
    </row>
    <row r="3445" spans="20:23" x14ac:dyDescent="0.35">
      <c r="T3445" s="2" t="e">
        <f>IF(Customer_churn_Table!N3445=0,Customer_churn_Table!I3445,NA())</f>
        <v>#N/A</v>
      </c>
      <c r="U3445" s="2" t="e">
        <f>IF(Customer_churn_Table!N3445=0,Customer_churn_Table!M3445,NA())</f>
        <v>#N/A</v>
      </c>
      <c r="V3445" s="2">
        <f>IF(Customer_churn_Table!N3445=1,Customer_churn_Table!I3445,NA())</f>
        <v>0</v>
      </c>
      <c r="W3445" s="2">
        <f>IF(Customer_churn_Table!N3445=1,Customer_churn_Table!M3445,NA())</f>
        <v>58667.16</v>
      </c>
    </row>
    <row r="3446" spans="20:23" x14ac:dyDescent="0.35">
      <c r="T3446" s="2">
        <f>IF(Customer_churn_Table!N3446=0,Customer_churn_Table!I3446,NA())</f>
        <v>0</v>
      </c>
      <c r="U3446" s="2">
        <f>IF(Customer_churn_Table!N3446=0,Customer_churn_Table!M3446,NA())</f>
        <v>35687.43</v>
      </c>
      <c r="V3446" s="2" t="e">
        <f>IF(Customer_churn_Table!N3446=1,Customer_churn_Table!I3446,NA())</f>
        <v>#N/A</v>
      </c>
      <c r="W3446" s="2" t="e">
        <f>IF(Customer_churn_Table!N3446=1,Customer_churn_Table!M3446,NA())</f>
        <v>#N/A</v>
      </c>
    </row>
    <row r="3447" spans="20:23" x14ac:dyDescent="0.35">
      <c r="T3447" s="2">
        <f>IF(Customer_churn_Table!N3447=0,Customer_churn_Table!I3447,NA())</f>
        <v>118402.25</v>
      </c>
      <c r="U3447" s="2">
        <f>IF(Customer_churn_Table!N3447=0,Customer_churn_Table!M3447,NA())</f>
        <v>14288.93</v>
      </c>
      <c r="V3447" s="2" t="e">
        <f>IF(Customer_churn_Table!N3447=1,Customer_churn_Table!I3447,NA())</f>
        <v>#N/A</v>
      </c>
      <c r="W3447" s="2" t="e">
        <f>IF(Customer_churn_Table!N3447=1,Customer_churn_Table!M3447,NA())</f>
        <v>#N/A</v>
      </c>
    </row>
    <row r="3448" spans="20:23" x14ac:dyDescent="0.35">
      <c r="T3448" s="2">
        <f>IF(Customer_churn_Table!N3448=0,Customer_churn_Table!I3448,NA())</f>
        <v>87374.88</v>
      </c>
      <c r="U3448" s="2">
        <f>IF(Customer_churn_Table!N3448=0,Customer_churn_Table!M3448,NA())</f>
        <v>247.36</v>
      </c>
      <c r="V3448" s="2" t="e">
        <f>IF(Customer_churn_Table!N3448=1,Customer_churn_Table!I3448,NA())</f>
        <v>#N/A</v>
      </c>
      <c r="W3448" s="2" t="e">
        <f>IF(Customer_churn_Table!N3448=1,Customer_churn_Table!M3448,NA())</f>
        <v>#N/A</v>
      </c>
    </row>
    <row r="3449" spans="20:23" x14ac:dyDescent="0.35">
      <c r="T3449" s="2" t="e">
        <f>IF(Customer_churn_Table!N3449=0,Customer_churn_Table!I3449,NA())</f>
        <v>#N/A</v>
      </c>
      <c r="U3449" s="2" t="e">
        <f>IF(Customer_churn_Table!N3449=0,Customer_churn_Table!M3449,NA())</f>
        <v>#N/A</v>
      </c>
      <c r="V3449" s="2">
        <f>IF(Customer_churn_Table!N3449=1,Customer_churn_Table!I3449,NA())</f>
        <v>105397.8</v>
      </c>
      <c r="W3449" s="2">
        <f>IF(Customer_churn_Table!N3449=1,Customer_churn_Table!M3449,NA())</f>
        <v>78111.839999999997</v>
      </c>
    </row>
    <row r="3450" spans="20:23" x14ac:dyDescent="0.35">
      <c r="T3450" s="2">
        <f>IF(Customer_churn_Table!N3450=0,Customer_churn_Table!I3450,NA())</f>
        <v>125341.69</v>
      </c>
      <c r="U3450" s="2">
        <f>IF(Customer_churn_Table!N3450=0,Customer_churn_Table!M3450,NA())</f>
        <v>79547.39</v>
      </c>
      <c r="V3450" s="2" t="e">
        <f>IF(Customer_churn_Table!N3450=1,Customer_churn_Table!I3450,NA())</f>
        <v>#N/A</v>
      </c>
      <c r="W3450" s="2" t="e">
        <f>IF(Customer_churn_Table!N3450=1,Customer_churn_Table!M3450,NA())</f>
        <v>#N/A</v>
      </c>
    </row>
    <row r="3451" spans="20:23" x14ac:dyDescent="0.35">
      <c r="T3451" s="2">
        <f>IF(Customer_churn_Table!N3451=0,Customer_churn_Table!I3451,NA())</f>
        <v>129164.88</v>
      </c>
      <c r="U3451" s="2">
        <f>IF(Customer_churn_Table!N3451=0,Customer_churn_Table!M3451,NA())</f>
        <v>193266.72</v>
      </c>
      <c r="V3451" s="2" t="e">
        <f>IF(Customer_churn_Table!N3451=1,Customer_churn_Table!I3451,NA())</f>
        <v>#N/A</v>
      </c>
      <c r="W3451" s="2" t="e">
        <f>IF(Customer_churn_Table!N3451=1,Customer_churn_Table!M3451,NA())</f>
        <v>#N/A</v>
      </c>
    </row>
    <row r="3452" spans="20:23" x14ac:dyDescent="0.35">
      <c r="T3452" s="2">
        <f>IF(Customer_churn_Table!N3452=0,Customer_churn_Table!I3452,NA())</f>
        <v>141004.46</v>
      </c>
      <c r="U3452" s="2">
        <f>IF(Customer_churn_Table!N3452=0,Customer_churn_Table!M3452,NA())</f>
        <v>105028.46</v>
      </c>
      <c r="V3452" s="2" t="e">
        <f>IF(Customer_churn_Table!N3452=1,Customer_churn_Table!I3452,NA())</f>
        <v>#N/A</v>
      </c>
      <c r="W3452" s="2" t="e">
        <f>IF(Customer_churn_Table!N3452=1,Customer_churn_Table!M3452,NA())</f>
        <v>#N/A</v>
      </c>
    </row>
    <row r="3453" spans="20:23" x14ac:dyDescent="0.35">
      <c r="T3453" s="2">
        <f>IF(Customer_churn_Table!N3453=0,Customer_churn_Table!I3453,NA())</f>
        <v>0</v>
      </c>
      <c r="U3453" s="2">
        <f>IF(Customer_churn_Table!N3453=0,Customer_churn_Table!M3453,NA())</f>
        <v>116106.52</v>
      </c>
      <c r="V3453" s="2" t="e">
        <f>IF(Customer_churn_Table!N3453=1,Customer_churn_Table!I3453,NA())</f>
        <v>#N/A</v>
      </c>
      <c r="W3453" s="2" t="e">
        <f>IF(Customer_churn_Table!N3453=1,Customer_churn_Table!M3453,NA())</f>
        <v>#N/A</v>
      </c>
    </row>
    <row r="3454" spans="20:23" x14ac:dyDescent="0.35">
      <c r="T3454" s="2" t="e">
        <f>IF(Customer_churn_Table!N3454=0,Customer_churn_Table!I3454,NA())</f>
        <v>#N/A</v>
      </c>
      <c r="U3454" s="2" t="e">
        <f>IF(Customer_churn_Table!N3454=0,Customer_churn_Table!M3454,NA())</f>
        <v>#N/A</v>
      </c>
      <c r="V3454" s="2">
        <f>IF(Customer_churn_Table!N3454=1,Customer_churn_Table!I3454,NA())</f>
        <v>89079.41</v>
      </c>
      <c r="W3454" s="2">
        <f>IF(Customer_churn_Table!N3454=1,Customer_churn_Table!M3454,NA())</f>
        <v>53179.21</v>
      </c>
    </row>
    <row r="3455" spans="20:23" x14ac:dyDescent="0.35">
      <c r="T3455" s="2">
        <f>IF(Customer_churn_Table!N3455=0,Customer_churn_Table!I3455,NA())</f>
        <v>103604.31</v>
      </c>
      <c r="U3455" s="2">
        <f>IF(Customer_churn_Table!N3455=0,Customer_churn_Table!M3455,NA())</f>
        <v>140947.04999999999</v>
      </c>
      <c r="V3455" s="2" t="e">
        <f>IF(Customer_churn_Table!N3455=1,Customer_churn_Table!I3455,NA())</f>
        <v>#N/A</v>
      </c>
      <c r="W3455" s="2" t="e">
        <f>IF(Customer_churn_Table!N3455=1,Customer_churn_Table!M3455,NA())</f>
        <v>#N/A</v>
      </c>
    </row>
    <row r="3456" spans="20:23" x14ac:dyDescent="0.35">
      <c r="T3456" s="2">
        <f>IF(Customer_churn_Table!N3456=0,Customer_churn_Table!I3456,NA())</f>
        <v>182705.05</v>
      </c>
      <c r="U3456" s="2">
        <f>IF(Customer_churn_Table!N3456=0,Customer_churn_Table!M3456,NA())</f>
        <v>171837.06</v>
      </c>
      <c r="V3456" s="2" t="e">
        <f>IF(Customer_churn_Table!N3456=1,Customer_churn_Table!I3456,NA())</f>
        <v>#N/A</v>
      </c>
      <c r="W3456" s="2" t="e">
        <f>IF(Customer_churn_Table!N3456=1,Customer_churn_Table!M3456,NA())</f>
        <v>#N/A</v>
      </c>
    </row>
    <row r="3457" spans="20:23" x14ac:dyDescent="0.35">
      <c r="T3457" s="2">
        <f>IF(Customer_churn_Table!N3457=0,Customer_churn_Table!I3457,NA())</f>
        <v>0</v>
      </c>
      <c r="U3457" s="2">
        <f>IF(Customer_churn_Table!N3457=0,Customer_churn_Table!M3457,NA())</f>
        <v>123437.05</v>
      </c>
      <c r="V3457" s="2" t="e">
        <f>IF(Customer_churn_Table!N3457=1,Customer_churn_Table!I3457,NA())</f>
        <v>#N/A</v>
      </c>
      <c r="W3457" s="2" t="e">
        <f>IF(Customer_churn_Table!N3457=1,Customer_churn_Table!M3457,NA())</f>
        <v>#N/A</v>
      </c>
    </row>
    <row r="3458" spans="20:23" x14ac:dyDescent="0.35">
      <c r="T3458" s="2" t="e">
        <f>IF(Customer_churn_Table!N3458=0,Customer_churn_Table!I3458,NA())</f>
        <v>#N/A</v>
      </c>
      <c r="U3458" s="2" t="e">
        <f>IF(Customer_churn_Table!N3458=0,Customer_churn_Table!M3458,NA())</f>
        <v>#N/A</v>
      </c>
      <c r="V3458" s="2">
        <f>IF(Customer_churn_Table!N3458=1,Customer_churn_Table!I3458,NA())</f>
        <v>94598.48</v>
      </c>
      <c r="W3458" s="2">
        <f>IF(Customer_churn_Table!N3458=1,Customer_churn_Table!M3458,NA())</f>
        <v>197519.66</v>
      </c>
    </row>
    <row r="3459" spans="20:23" x14ac:dyDescent="0.35">
      <c r="T3459" s="2" t="e">
        <f>IF(Customer_churn_Table!N3459=0,Customer_churn_Table!I3459,NA())</f>
        <v>#N/A</v>
      </c>
      <c r="U3459" s="2" t="e">
        <f>IF(Customer_churn_Table!N3459=0,Customer_churn_Table!M3459,NA())</f>
        <v>#N/A</v>
      </c>
      <c r="V3459" s="2">
        <f>IF(Customer_churn_Table!N3459=1,Customer_churn_Table!I3459,NA())</f>
        <v>188241.05</v>
      </c>
      <c r="W3459" s="2">
        <f>IF(Customer_churn_Table!N3459=1,Customer_churn_Table!M3459,NA())</f>
        <v>183058.51</v>
      </c>
    </row>
    <row r="3460" spans="20:23" x14ac:dyDescent="0.35">
      <c r="T3460" s="2">
        <f>IF(Customer_churn_Table!N3460=0,Customer_churn_Table!I3460,NA())</f>
        <v>0</v>
      </c>
      <c r="U3460" s="2">
        <f>IF(Customer_churn_Table!N3460=0,Customer_churn_Table!M3460,NA())</f>
        <v>22710.720000000001</v>
      </c>
      <c r="V3460" s="2" t="e">
        <f>IF(Customer_churn_Table!N3460=1,Customer_churn_Table!I3460,NA())</f>
        <v>#N/A</v>
      </c>
      <c r="W3460" s="2" t="e">
        <f>IF(Customer_churn_Table!N3460=1,Customer_churn_Table!M3460,NA())</f>
        <v>#N/A</v>
      </c>
    </row>
    <row r="3461" spans="20:23" x14ac:dyDescent="0.35">
      <c r="T3461" s="2">
        <f>IF(Customer_churn_Table!N3461=0,Customer_churn_Table!I3461,NA())</f>
        <v>0</v>
      </c>
      <c r="U3461" s="2">
        <f>IF(Customer_churn_Table!N3461=0,Customer_churn_Table!M3461,NA())</f>
        <v>69303.149999999994</v>
      </c>
      <c r="V3461" s="2" t="e">
        <f>IF(Customer_churn_Table!N3461=1,Customer_churn_Table!I3461,NA())</f>
        <v>#N/A</v>
      </c>
      <c r="W3461" s="2" t="e">
        <f>IF(Customer_churn_Table!N3461=1,Customer_churn_Table!M3461,NA())</f>
        <v>#N/A</v>
      </c>
    </row>
    <row r="3462" spans="20:23" x14ac:dyDescent="0.35">
      <c r="T3462" s="2">
        <f>IF(Customer_churn_Table!N3462=0,Customer_churn_Table!I3462,NA())</f>
        <v>117469.91</v>
      </c>
      <c r="U3462" s="2">
        <f>IF(Customer_churn_Table!N3462=0,Customer_churn_Table!M3462,NA())</f>
        <v>63705.9</v>
      </c>
      <c r="V3462" s="2" t="e">
        <f>IF(Customer_churn_Table!N3462=1,Customer_churn_Table!I3462,NA())</f>
        <v>#N/A</v>
      </c>
      <c r="W3462" s="2" t="e">
        <f>IF(Customer_churn_Table!N3462=1,Customer_churn_Table!M3462,NA())</f>
        <v>#N/A</v>
      </c>
    </row>
    <row r="3463" spans="20:23" x14ac:dyDescent="0.35">
      <c r="T3463" s="2">
        <f>IF(Customer_churn_Table!N3463=0,Customer_churn_Table!I3463,NA())</f>
        <v>80790.740000000005</v>
      </c>
      <c r="U3463" s="2">
        <f>IF(Customer_churn_Table!N3463=0,Customer_churn_Table!M3463,NA())</f>
        <v>116429.51</v>
      </c>
      <c r="V3463" s="2" t="e">
        <f>IF(Customer_churn_Table!N3463=1,Customer_churn_Table!I3463,NA())</f>
        <v>#N/A</v>
      </c>
      <c r="W3463" s="2" t="e">
        <f>IF(Customer_churn_Table!N3463=1,Customer_churn_Table!M3463,NA())</f>
        <v>#N/A</v>
      </c>
    </row>
    <row r="3464" spans="20:23" x14ac:dyDescent="0.35">
      <c r="T3464" s="2">
        <f>IF(Customer_churn_Table!N3464=0,Customer_churn_Table!I3464,NA())</f>
        <v>107735.93</v>
      </c>
      <c r="U3464" s="2">
        <f>IF(Customer_churn_Table!N3464=0,Customer_churn_Table!M3464,NA())</f>
        <v>58381.77</v>
      </c>
      <c r="V3464" s="2" t="e">
        <f>IF(Customer_churn_Table!N3464=1,Customer_churn_Table!I3464,NA())</f>
        <v>#N/A</v>
      </c>
      <c r="W3464" s="2" t="e">
        <f>IF(Customer_churn_Table!N3464=1,Customer_churn_Table!M3464,NA())</f>
        <v>#N/A</v>
      </c>
    </row>
    <row r="3465" spans="20:23" x14ac:dyDescent="0.35">
      <c r="T3465" s="2" t="e">
        <f>IF(Customer_churn_Table!N3465=0,Customer_churn_Table!I3465,NA())</f>
        <v>#N/A</v>
      </c>
      <c r="U3465" s="2" t="e">
        <f>IF(Customer_churn_Table!N3465=0,Customer_churn_Table!M3465,NA())</f>
        <v>#N/A</v>
      </c>
      <c r="V3465" s="2">
        <f>IF(Customer_churn_Table!N3465=1,Customer_churn_Table!I3465,NA())</f>
        <v>133379.41</v>
      </c>
      <c r="W3465" s="2">
        <f>IF(Customer_churn_Table!N3465=1,Customer_churn_Table!M3465,NA())</f>
        <v>177378.66</v>
      </c>
    </row>
    <row r="3466" spans="20:23" x14ac:dyDescent="0.35">
      <c r="T3466" s="2">
        <f>IF(Customer_churn_Table!N3466=0,Customer_churn_Table!I3466,NA())</f>
        <v>168066.87</v>
      </c>
      <c r="U3466" s="2">
        <f>IF(Customer_churn_Table!N3466=0,Customer_churn_Table!M3466,NA())</f>
        <v>35450.53</v>
      </c>
      <c r="V3466" s="2" t="e">
        <f>IF(Customer_churn_Table!N3466=1,Customer_churn_Table!I3466,NA())</f>
        <v>#N/A</v>
      </c>
      <c r="W3466" s="2" t="e">
        <f>IF(Customer_churn_Table!N3466=1,Customer_churn_Table!M3466,NA())</f>
        <v>#N/A</v>
      </c>
    </row>
    <row r="3467" spans="20:23" x14ac:dyDescent="0.35">
      <c r="T3467" s="2">
        <f>IF(Customer_churn_Table!N3467=0,Customer_churn_Table!I3467,NA())</f>
        <v>69014.490000000005</v>
      </c>
      <c r="U3467" s="2">
        <f>IF(Customer_churn_Table!N3467=0,Customer_churn_Table!M3467,NA())</f>
        <v>164621.43</v>
      </c>
      <c r="V3467" s="2" t="e">
        <f>IF(Customer_churn_Table!N3467=1,Customer_churn_Table!I3467,NA())</f>
        <v>#N/A</v>
      </c>
      <c r="W3467" s="2" t="e">
        <f>IF(Customer_churn_Table!N3467=1,Customer_churn_Table!M3467,NA())</f>
        <v>#N/A</v>
      </c>
    </row>
    <row r="3468" spans="20:23" x14ac:dyDescent="0.35">
      <c r="T3468" s="2">
        <f>IF(Customer_churn_Table!N3468=0,Customer_churn_Table!I3468,NA())</f>
        <v>0</v>
      </c>
      <c r="U3468" s="2">
        <f>IF(Customer_churn_Table!N3468=0,Customer_churn_Table!M3468,NA())</f>
        <v>174435.48</v>
      </c>
      <c r="V3468" s="2" t="e">
        <f>IF(Customer_churn_Table!N3468=1,Customer_churn_Table!I3468,NA())</f>
        <v>#N/A</v>
      </c>
      <c r="W3468" s="2" t="e">
        <f>IF(Customer_churn_Table!N3468=1,Customer_churn_Table!M3468,NA())</f>
        <v>#N/A</v>
      </c>
    </row>
    <row r="3469" spans="20:23" x14ac:dyDescent="0.35">
      <c r="T3469" s="2">
        <f>IF(Customer_churn_Table!N3469=0,Customer_churn_Table!I3469,NA())</f>
        <v>98548.62</v>
      </c>
      <c r="U3469" s="2">
        <f>IF(Customer_churn_Table!N3469=0,Customer_churn_Table!M3469,NA())</f>
        <v>94047.75</v>
      </c>
      <c r="V3469" s="2" t="e">
        <f>IF(Customer_churn_Table!N3469=1,Customer_churn_Table!I3469,NA())</f>
        <v>#N/A</v>
      </c>
      <c r="W3469" s="2" t="e">
        <f>IF(Customer_churn_Table!N3469=1,Customer_churn_Table!M3469,NA())</f>
        <v>#N/A</v>
      </c>
    </row>
    <row r="3470" spans="20:23" x14ac:dyDescent="0.35">
      <c r="T3470" s="2">
        <f>IF(Customer_churn_Table!N3470=0,Customer_churn_Table!I3470,NA())</f>
        <v>0</v>
      </c>
      <c r="U3470" s="2">
        <f>IF(Customer_churn_Table!N3470=0,Customer_churn_Table!M3470,NA())</f>
        <v>119087.25</v>
      </c>
      <c r="V3470" s="2" t="e">
        <f>IF(Customer_churn_Table!N3470=1,Customer_churn_Table!I3470,NA())</f>
        <v>#N/A</v>
      </c>
      <c r="W3470" s="2" t="e">
        <f>IF(Customer_churn_Table!N3470=1,Customer_churn_Table!M3470,NA())</f>
        <v>#N/A</v>
      </c>
    </row>
    <row r="3471" spans="20:23" x14ac:dyDescent="0.35">
      <c r="T3471" s="2">
        <f>IF(Customer_churn_Table!N3471=0,Customer_churn_Table!I3471,NA())</f>
        <v>76554.06</v>
      </c>
      <c r="U3471" s="2">
        <f>IF(Customer_churn_Table!N3471=0,Customer_churn_Table!M3471,NA())</f>
        <v>184800.27</v>
      </c>
      <c r="V3471" s="2" t="e">
        <f>IF(Customer_churn_Table!N3471=1,Customer_churn_Table!I3471,NA())</f>
        <v>#N/A</v>
      </c>
      <c r="W3471" s="2" t="e">
        <f>IF(Customer_churn_Table!N3471=1,Customer_churn_Table!M3471,NA())</f>
        <v>#N/A</v>
      </c>
    </row>
    <row r="3472" spans="20:23" x14ac:dyDescent="0.35">
      <c r="T3472" s="2">
        <f>IF(Customer_churn_Table!N3472=0,Customer_churn_Table!I3472,NA())</f>
        <v>0</v>
      </c>
      <c r="U3472" s="2">
        <f>IF(Customer_churn_Table!N3472=0,Customer_churn_Table!M3472,NA())</f>
        <v>75035.48</v>
      </c>
      <c r="V3472" s="2" t="e">
        <f>IF(Customer_churn_Table!N3472=1,Customer_churn_Table!I3472,NA())</f>
        <v>#N/A</v>
      </c>
      <c r="W3472" s="2" t="e">
        <f>IF(Customer_churn_Table!N3472=1,Customer_churn_Table!M3472,NA())</f>
        <v>#N/A</v>
      </c>
    </row>
    <row r="3473" spans="20:23" x14ac:dyDescent="0.35">
      <c r="T3473" s="2">
        <f>IF(Customer_churn_Table!N3473=0,Customer_churn_Table!I3473,NA())</f>
        <v>107375.82</v>
      </c>
      <c r="U3473" s="2">
        <f>IF(Customer_churn_Table!N3473=0,Customer_churn_Table!M3473,NA())</f>
        <v>62703.38</v>
      </c>
      <c r="V3473" s="2" t="e">
        <f>IF(Customer_churn_Table!N3473=1,Customer_churn_Table!I3473,NA())</f>
        <v>#N/A</v>
      </c>
      <c r="W3473" s="2" t="e">
        <f>IF(Customer_churn_Table!N3473=1,Customer_churn_Table!M3473,NA())</f>
        <v>#N/A</v>
      </c>
    </row>
    <row r="3474" spans="20:23" x14ac:dyDescent="0.35">
      <c r="T3474" s="2">
        <f>IF(Customer_churn_Table!N3474=0,Customer_churn_Table!I3474,NA())</f>
        <v>122417.17</v>
      </c>
      <c r="U3474" s="2">
        <f>IF(Customer_churn_Table!N3474=0,Customer_churn_Table!M3474,NA())</f>
        <v>190882.69</v>
      </c>
      <c r="V3474" s="2" t="e">
        <f>IF(Customer_churn_Table!N3474=1,Customer_churn_Table!I3474,NA())</f>
        <v>#N/A</v>
      </c>
      <c r="W3474" s="2" t="e">
        <f>IF(Customer_churn_Table!N3474=1,Customer_churn_Table!M3474,NA())</f>
        <v>#N/A</v>
      </c>
    </row>
    <row r="3475" spans="20:23" x14ac:dyDescent="0.35">
      <c r="T3475" s="2" t="e">
        <f>IF(Customer_churn_Table!N3475=0,Customer_churn_Table!I3475,NA())</f>
        <v>#N/A</v>
      </c>
      <c r="U3475" s="2" t="e">
        <f>IF(Customer_churn_Table!N3475=0,Customer_churn_Table!M3475,NA())</f>
        <v>#N/A</v>
      </c>
      <c r="V3475" s="2">
        <f>IF(Customer_churn_Table!N3475=1,Customer_churn_Table!I3475,NA())</f>
        <v>0</v>
      </c>
      <c r="W3475" s="2">
        <f>IF(Customer_churn_Table!N3475=1,Customer_churn_Table!M3475,NA())</f>
        <v>91981.85</v>
      </c>
    </row>
    <row r="3476" spans="20:23" x14ac:dyDescent="0.35">
      <c r="T3476" s="2">
        <f>IF(Customer_churn_Table!N3476=0,Customer_churn_Table!I3476,NA())</f>
        <v>97188.62</v>
      </c>
      <c r="U3476" s="2">
        <f>IF(Customer_churn_Table!N3476=0,Customer_churn_Table!M3476,NA())</f>
        <v>91881.29</v>
      </c>
      <c r="V3476" s="2" t="e">
        <f>IF(Customer_churn_Table!N3476=1,Customer_churn_Table!I3476,NA())</f>
        <v>#N/A</v>
      </c>
      <c r="W3476" s="2" t="e">
        <f>IF(Customer_churn_Table!N3476=1,Customer_churn_Table!M3476,NA())</f>
        <v>#N/A</v>
      </c>
    </row>
    <row r="3477" spans="20:23" x14ac:dyDescent="0.35">
      <c r="T3477" s="2">
        <f>IF(Customer_churn_Table!N3477=0,Customer_churn_Table!I3477,NA())</f>
        <v>61297.05</v>
      </c>
      <c r="U3477" s="2">
        <f>IF(Customer_churn_Table!N3477=0,Customer_churn_Table!M3477,NA())</f>
        <v>7118.02</v>
      </c>
      <c r="V3477" s="2" t="e">
        <f>IF(Customer_churn_Table!N3477=1,Customer_churn_Table!I3477,NA())</f>
        <v>#N/A</v>
      </c>
      <c r="W3477" s="2" t="e">
        <f>IF(Customer_churn_Table!N3477=1,Customer_churn_Table!M3477,NA())</f>
        <v>#N/A</v>
      </c>
    </row>
    <row r="3478" spans="20:23" x14ac:dyDescent="0.35">
      <c r="T3478" s="2" t="e">
        <f>IF(Customer_churn_Table!N3478=0,Customer_churn_Table!I3478,NA())</f>
        <v>#N/A</v>
      </c>
      <c r="U3478" s="2" t="e">
        <f>IF(Customer_churn_Table!N3478=0,Customer_churn_Table!M3478,NA())</f>
        <v>#N/A</v>
      </c>
      <c r="V3478" s="2">
        <f>IF(Customer_churn_Table!N3478=1,Customer_churn_Table!I3478,NA())</f>
        <v>112666.67</v>
      </c>
      <c r="W3478" s="2">
        <f>IF(Customer_churn_Table!N3478=1,Customer_churn_Table!M3478,NA())</f>
        <v>11710.4</v>
      </c>
    </row>
    <row r="3479" spans="20:23" x14ac:dyDescent="0.35">
      <c r="T3479" s="2">
        <f>IF(Customer_churn_Table!N3479=0,Customer_churn_Table!I3479,NA())</f>
        <v>0</v>
      </c>
      <c r="U3479" s="2">
        <f>IF(Customer_churn_Table!N3479=0,Customer_churn_Table!M3479,NA())</f>
        <v>25904.12</v>
      </c>
      <c r="V3479" s="2" t="e">
        <f>IF(Customer_churn_Table!N3479=1,Customer_churn_Table!I3479,NA())</f>
        <v>#N/A</v>
      </c>
      <c r="W3479" s="2" t="e">
        <f>IF(Customer_churn_Table!N3479=1,Customer_churn_Table!M3479,NA())</f>
        <v>#N/A</v>
      </c>
    </row>
    <row r="3480" spans="20:23" x14ac:dyDescent="0.35">
      <c r="T3480" s="2">
        <f>IF(Customer_churn_Table!N3480=0,Customer_churn_Table!I3480,NA())</f>
        <v>157842.07</v>
      </c>
      <c r="U3480" s="2">
        <f>IF(Customer_churn_Table!N3480=0,Customer_churn_Table!M3480,NA())</f>
        <v>86911.49</v>
      </c>
      <c r="V3480" s="2" t="e">
        <f>IF(Customer_churn_Table!N3480=1,Customer_churn_Table!I3480,NA())</f>
        <v>#N/A</v>
      </c>
      <c r="W3480" s="2" t="e">
        <f>IF(Customer_churn_Table!N3480=1,Customer_churn_Table!M3480,NA())</f>
        <v>#N/A</v>
      </c>
    </row>
    <row r="3481" spans="20:23" x14ac:dyDescent="0.35">
      <c r="T3481" s="2">
        <f>IF(Customer_churn_Table!N3481=0,Customer_churn_Table!I3481,NA())</f>
        <v>91443.75</v>
      </c>
      <c r="U3481" s="2">
        <f>IF(Customer_churn_Table!N3481=0,Customer_churn_Table!M3481,NA())</f>
        <v>10958.18</v>
      </c>
      <c r="V3481" s="2" t="e">
        <f>IF(Customer_churn_Table!N3481=1,Customer_churn_Table!I3481,NA())</f>
        <v>#N/A</v>
      </c>
      <c r="W3481" s="2" t="e">
        <f>IF(Customer_churn_Table!N3481=1,Customer_churn_Table!M3481,NA())</f>
        <v>#N/A</v>
      </c>
    </row>
    <row r="3482" spans="20:23" x14ac:dyDescent="0.35">
      <c r="T3482" s="2" t="e">
        <f>IF(Customer_churn_Table!N3482=0,Customer_churn_Table!I3482,NA())</f>
        <v>#N/A</v>
      </c>
      <c r="U3482" s="2" t="e">
        <f>IF(Customer_churn_Table!N3482=0,Customer_churn_Table!M3482,NA())</f>
        <v>#N/A</v>
      </c>
      <c r="V3482" s="2">
        <f>IF(Customer_churn_Table!N3482=1,Customer_churn_Table!I3482,NA())</f>
        <v>110148.49</v>
      </c>
      <c r="W3482" s="2">
        <f>IF(Customer_churn_Table!N3482=1,Customer_churn_Table!M3482,NA())</f>
        <v>5790.9</v>
      </c>
    </row>
    <row r="3483" spans="20:23" x14ac:dyDescent="0.35">
      <c r="T3483" s="2">
        <f>IF(Customer_churn_Table!N3483=0,Customer_churn_Table!I3483,NA())</f>
        <v>53299.96</v>
      </c>
      <c r="U3483" s="2">
        <f>IF(Customer_churn_Table!N3483=0,Customer_churn_Table!M3483,NA())</f>
        <v>42855.97</v>
      </c>
      <c r="V3483" s="2" t="e">
        <f>IF(Customer_churn_Table!N3483=1,Customer_churn_Table!I3483,NA())</f>
        <v>#N/A</v>
      </c>
      <c r="W3483" s="2" t="e">
        <f>IF(Customer_churn_Table!N3483=1,Customer_churn_Table!M3483,NA())</f>
        <v>#N/A</v>
      </c>
    </row>
    <row r="3484" spans="20:23" x14ac:dyDescent="0.35">
      <c r="T3484" s="2">
        <f>IF(Customer_churn_Table!N3484=0,Customer_churn_Table!I3484,NA())</f>
        <v>0</v>
      </c>
      <c r="U3484" s="2">
        <f>IF(Customer_churn_Table!N3484=0,Customer_churn_Table!M3484,NA())</f>
        <v>78915.679999999993</v>
      </c>
      <c r="V3484" s="2" t="e">
        <f>IF(Customer_churn_Table!N3484=1,Customer_churn_Table!I3484,NA())</f>
        <v>#N/A</v>
      </c>
      <c r="W3484" s="2" t="e">
        <f>IF(Customer_churn_Table!N3484=1,Customer_churn_Table!M3484,NA())</f>
        <v>#N/A</v>
      </c>
    </row>
    <row r="3485" spans="20:23" x14ac:dyDescent="0.35">
      <c r="T3485" s="2">
        <f>IF(Customer_churn_Table!N3485=0,Customer_churn_Table!I3485,NA())</f>
        <v>0</v>
      </c>
      <c r="U3485" s="2">
        <f>IF(Customer_churn_Table!N3485=0,Customer_churn_Table!M3485,NA())</f>
        <v>81409</v>
      </c>
      <c r="V3485" s="2" t="e">
        <f>IF(Customer_churn_Table!N3485=1,Customer_churn_Table!I3485,NA())</f>
        <v>#N/A</v>
      </c>
      <c r="W3485" s="2" t="e">
        <f>IF(Customer_churn_Table!N3485=1,Customer_churn_Table!M3485,NA())</f>
        <v>#N/A</v>
      </c>
    </row>
    <row r="3486" spans="20:23" x14ac:dyDescent="0.35">
      <c r="T3486" s="2">
        <f>IF(Customer_churn_Table!N3486=0,Customer_churn_Table!I3486,NA())</f>
        <v>70233.740000000005</v>
      </c>
      <c r="U3486" s="2">
        <f>IF(Customer_churn_Table!N3486=0,Customer_churn_Table!M3486,NA())</f>
        <v>179252.73</v>
      </c>
      <c r="V3486" s="2" t="e">
        <f>IF(Customer_churn_Table!N3486=1,Customer_churn_Table!I3486,NA())</f>
        <v>#N/A</v>
      </c>
      <c r="W3486" s="2" t="e">
        <f>IF(Customer_churn_Table!N3486=1,Customer_churn_Table!M3486,NA())</f>
        <v>#N/A</v>
      </c>
    </row>
    <row r="3487" spans="20:23" x14ac:dyDescent="0.35">
      <c r="T3487" s="2" t="e">
        <f>IF(Customer_churn_Table!N3487=0,Customer_churn_Table!I3487,NA())</f>
        <v>#N/A</v>
      </c>
      <c r="U3487" s="2" t="e">
        <f>IF(Customer_churn_Table!N3487=0,Customer_churn_Table!M3487,NA())</f>
        <v>#N/A</v>
      </c>
      <c r="V3487" s="2">
        <f>IF(Customer_churn_Table!N3487=1,Customer_churn_Table!I3487,NA())</f>
        <v>0</v>
      </c>
      <c r="W3487" s="2">
        <f>IF(Customer_churn_Table!N3487=1,Customer_churn_Table!M3487,NA())</f>
        <v>42171.13</v>
      </c>
    </row>
    <row r="3488" spans="20:23" x14ac:dyDescent="0.35">
      <c r="T3488" s="2">
        <f>IF(Customer_churn_Table!N3488=0,Customer_churn_Table!I3488,NA())</f>
        <v>75212.28</v>
      </c>
      <c r="U3488" s="2">
        <f>IF(Customer_churn_Table!N3488=0,Customer_churn_Table!M3488,NA())</f>
        <v>58965.04</v>
      </c>
      <c r="V3488" s="2" t="e">
        <f>IF(Customer_churn_Table!N3488=1,Customer_churn_Table!I3488,NA())</f>
        <v>#N/A</v>
      </c>
      <c r="W3488" s="2" t="e">
        <f>IF(Customer_churn_Table!N3488=1,Customer_churn_Table!M3488,NA())</f>
        <v>#N/A</v>
      </c>
    </row>
    <row r="3489" spans="20:23" x14ac:dyDescent="0.35">
      <c r="T3489" s="2">
        <f>IF(Customer_churn_Table!N3489=0,Customer_churn_Table!I3489,NA())</f>
        <v>41299.03</v>
      </c>
      <c r="U3489" s="2">
        <f>IF(Customer_churn_Table!N3489=0,Customer_churn_Table!M3489,NA())</f>
        <v>102681.32</v>
      </c>
      <c r="V3489" s="2" t="e">
        <f>IF(Customer_churn_Table!N3489=1,Customer_churn_Table!I3489,NA())</f>
        <v>#N/A</v>
      </c>
      <c r="W3489" s="2" t="e">
        <f>IF(Customer_churn_Table!N3489=1,Customer_churn_Table!M3489,NA())</f>
        <v>#N/A</v>
      </c>
    </row>
    <row r="3490" spans="20:23" x14ac:dyDescent="0.35">
      <c r="T3490" s="2">
        <f>IF(Customer_churn_Table!N3490=0,Customer_churn_Table!I3490,NA())</f>
        <v>83286.559999999998</v>
      </c>
      <c r="U3490" s="2">
        <f>IF(Customer_churn_Table!N3490=0,Customer_churn_Table!M3490,NA())</f>
        <v>125553.52</v>
      </c>
      <c r="V3490" s="2" t="e">
        <f>IF(Customer_churn_Table!N3490=1,Customer_churn_Table!I3490,NA())</f>
        <v>#N/A</v>
      </c>
      <c r="W3490" s="2" t="e">
        <f>IF(Customer_churn_Table!N3490=1,Customer_churn_Table!M3490,NA())</f>
        <v>#N/A</v>
      </c>
    </row>
    <row r="3491" spans="20:23" x14ac:dyDescent="0.35">
      <c r="T3491" s="2">
        <f>IF(Customer_churn_Table!N3491=0,Customer_churn_Table!I3491,NA())</f>
        <v>0</v>
      </c>
      <c r="U3491" s="2">
        <f>IF(Customer_churn_Table!N3491=0,Customer_churn_Table!M3491,NA())</f>
        <v>53478.02</v>
      </c>
      <c r="V3491" s="2" t="e">
        <f>IF(Customer_churn_Table!N3491=1,Customer_churn_Table!I3491,NA())</f>
        <v>#N/A</v>
      </c>
      <c r="W3491" s="2" t="e">
        <f>IF(Customer_churn_Table!N3491=1,Customer_churn_Table!M3491,NA())</f>
        <v>#N/A</v>
      </c>
    </row>
    <row r="3492" spans="20:23" x14ac:dyDescent="0.35">
      <c r="T3492" s="2" t="e">
        <f>IF(Customer_churn_Table!N3492=0,Customer_churn_Table!I3492,NA())</f>
        <v>#N/A</v>
      </c>
      <c r="U3492" s="2" t="e">
        <f>IF(Customer_churn_Table!N3492=0,Customer_churn_Table!M3492,NA())</f>
        <v>#N/A</v>
      </c>
      <c r="V3492" s="2">
        <f>IF(Customer_churn_Table!N3492=1,Customer_churn_Table!I3492,NA())</f>
        <v>0</v>
      </c>
      <c r="W3492" s="2">
        <f>IF(Customer_churn_Table!N3492=1,Customer_churn_Table!M3492,NA())</f>
        <v>198376.02</v>
      </c>
    </row>
    <row r="3493" spans="20:23" x14ac:dyDescent="0.35">
      <c r="T3493" s="2">
        <f>IF(Customer_churn_Table!N3493=0,Customer_churn_Table!I3493,NA())</f>
        <v>85668.59</v>
      </c>
      <c r="U3493" s="2">
        <f>IF(Customer_churn_Table!N3493=0,Customer_churn_Table!M3493,NA())</f>
        <v>105525.36</v>
      </c>
      <c r="V3493" s="2" t="e">
        <f>IF(Customer_churn_Table!N3493=1,Customer_churn_Table!I3493,NA())</f>
        <v>#N/A</v>
      </c>
      <c r="W3493" s="2" t="e">
        <f>IF(Customer_churn_Table!N3493=1,Customer_churn_Table!M3493,NA())</f>
        <v>#N/A</v>
      </c>
    </row>
    <row r="3494" spans="20:23" x14ac:dyDescent="0.35">
      <c r="T3494" s="2">
        <f>IF(Customer_churn_Table!N3494=0,Customer_churn_Table!I3494,NA())</f>
        <v>57327.040000000001</v>
      </c>
      <c r="U3494" s="2">
        <f>IF(Customer_churn_Table!N3494=0,Customer_churn_Table!M3494,NA())</f>
        <v>47349</v>
      </c>
      <c r="V3494" s="2" t="e">
        <f>IF(Customer_churn_Table!N3494=1,Customer_churn_Table!I3494,NA())</f>
        <v>#N/A</v>
      </c>
      <c r="W3494" s="2" t="e">
        <f>IF(Customer_churn_Table!N3494=1,Customer_churn_Table!M3494,NA())</f>
        <v>#N/A</v>
      </c>
    </row>
    <row r="3495" spans="20:23" x14ac:dyDescent="0.35">
      <c r="T3495" s="2">
        <f>IF(Customer_churn_Table!N3495=0,Customer_churn_Table!I3495,NA())</f>
        <v>0</v>
      </c>
      <c r="U3495" s="2">
        <f>IF(Customer_churn_Table!N3495=0,Customer_churn_Table!M3495,NA())</f>
        <v>178822.32</v>
      </c>
      <c r="V3495" s="2" t="e">
        <f>IF(Customer_churn_Table!N3495=1,Customer_churn_Table!I3495,NA())</f>
        <v>#N/A</v>
      </c>
      <c r="W3495" s="2" t="e">
        <f>IF(Customer_churn_Table!N3495=1,Customer_churn_Table!M3495,NA())</f>
        <v>#N/A</v>
      </c>
    </row>
    <row r="3496" spans="20:23" x14ac:dyDescent="0.35">
      <c r="T3496" s="2">
        <f>IF(Customer_churn_Table!N3496=0,Customer_churn_Table!I3496,NA())</f>
        <v>69609.850000000006</v>
      </c>
      <c r="U3496" s="2">
        <f>IF(Customer_churn_Table!N3496=0,Customer_churn_Table!M3496,NA())</f>
        <v>72127.83</v>
      </c>
      <c r="V3496" s="2" t="e">
        <f>IF(Customer_churn_Table!N3496=1,Customer_churn_Table!I3496,NA())</f>
        <v>#N/A</v>
      </c>
      <c r="W3496" s="2" t="e">
        <f>IF(Customer_churn_Table!N3496=1,Customer_churn_Table!M3496,NA())</f>
        <v>#N/A</v>
      </c>
    </row>
    <row r="3497" spans="20:23" x14ac:dyDescent="0.35">
      <c r="T3497" s="2">
        <f>IF(Customer_churn_Table!N3497=0,Customer_churn_Table!I3497,NA())</f>
        <v>129269.27</v>
      </c>
      <c r="U3497" s="2">
        <f>IF(Customer_churn_Table!N3497=0,Customer_churn_Table!M3497,NA())</f>
        <v>163504.32999999999</v>
      </c>
      <c r="V3497" s="2" t="e">
        <f>IF(Customer_churn_Table!N3497=1,Customer_churn_Table!I3497,NA())</f>
        <v>#N/A</v>
      </c>
      <c r="W3497" s="2" t="e">
        <f>IF(Customer_churn_Table!N3497=1,Customer_churn_Table!M3497,NA())</f>
        <v>#N/A</v>
      </c>
    </row>
    <row r="3498" spans="20:23" x14ac:dyDescent="0.35">
      <c r="T3498" s="2">
        <f>IF(Customer_churn_Table!N3498=0,Customer_churn_Table!I3498,NA())</f>
        <v>0</v>
      </c>
      <c r="U3498" s="2">
        <f>IF(Customer_churn_Table!N3498=0,Customer_churn_Table!M3498,NA())</f>
        <v>190623.02</v>
      </c>
      <c r="V3498" s="2" t="e">
        <f>IF(Customer_churn_Table!N3498=1,Customer_churn_Table!I3498,NA())</f>
        <v>#N/A</v>
      </c>
      <c r="W3498" s="2" t="e">
        <f>IF(Customer_churn_Table!N3498=1,Customer_churn_Table!M3498,NA())</f>
        <v>#N/A</v>
      </c>
    </row>
    <row r="3499" spans="20:23" x14ac:dyDescent="0.35">
      <c r="T3499" s="2" t="e">
        <f>IF(Customer_churn_Table!N3499=0,Customer_churn_Table!I3499,NA())</f>
        <v>#N/A</v>
      </c>
      <c r="U3499" s="2" t="e">
        <f>IF(Customer_churn_Table!N3499=0,Customer_churn_Table!M3499,NA())</f>
        <v>#N/A</v>
      </c>
      <c r="V3499" s="2">
        <f>IF(Customer_churn_Table!N3499=1,Customer_churn_Table!I3499,NA())</f>
        <v>165350.60999999999</v>
      </c>
      <c r="W3499" s="2">
        <f>IF(Customer_churn_Table!N3499=1,Customer_churn_Table!M3499,NA())</f>
        <v>140758.07</v>
      </c>
    </row>
    <row r="3500" spans="20:23" x14ac:dyDescent="0.35">
      <c r="T3500" s="2">
        <f>IF(Customer_churn_Table!N3500=0,Customer_churn_Table!I3500,NA())</f>
        <v>152105.57</v>
      </c>
      <c r="U3500" s="2">
        <f>IF(Customer_churn_Table!N3500=0,Customer_churn_Table!M3500,NA())</f>
        <v>132374.41</v>
      </c>
      <c r="V3500" s="2" t="e">
        <f>IF(Customer_churn_Table!N3500=1,Customer_churn_Table!I3500,NA())</f>
        <v>#N/A</v>
      </c>
      <c r="W3500" s="2" t="e">
        <f>IF(Customer_churn_Table!N3500=1,Customer_churn_Table!M3500,NA())</f>
        <v>#N/A</v>
      </c>
    </row>
    <row r="3501" spans="20:23" x14ac:dyDescent="0.35">
      <c r="T3501" s="2">
        <f>IF(Customer_churn_Table!N3501=0,Customer_churn_Table!I3501,NA())</f>
        <v>0</v>
      </c>
      <c r="U3501" s="2">
        <f>IF(Customer_churn_Table!N3501=0,Customer_churn_Table!M3501,NA())</f>
        <v>53949.98</v>
      </c>
      <c r="V3501" s="2" t="e">
        <f>IF(Customer_churn_Table!N3501=1,Customer_churn_Table!I3501,NA())</f>
        <v>#N/A</v>
      </c>
      <c r="W3501" s="2" t="e">
        <f>IF(Customer_churn_Table!N3501=1,Customer_churn_Table!M3501,NA())</f>
        <v>#N/A</v>
      </c>
    </row>
    <row r="3502" spans="20:23" x14ac:dyDescent="0.35">
      <c r="T3502" s="2">
        <f>IF(Customer_churn_Table!N3502=0,Customer_churn_Table!I3502,NA())</f>
        <v>106290.64</v>
      </c>
      <c r="U3502" s="2">
        <f>IF(Customer_churn_Table!N3502=0,Customer_churn_Table!M3502,NA())</f>
        <v>121982.73</v>
      </c>
      <c r="V3502" s="2" t="e">
        <f>IF(Customer_churn_Table!N3502=1,Customer_churn_Table!I3502,NA())</f>
        <v>#N/A</v>
      </c>
      <c r="W3502" s="2" t="e">
        <f>IF(Customer_churn_Table!N3502=1,Customer_churn_Table!M3502,NA())</f>
        <v>#N/A</v>
      </c>
    </row>
    <row r="3503" spans="20:23" x14ac:dyDescent="0.35">
      <c r="T3503" s="2">
        <f>IF(Customer_churn_Table!N3503=0,Customer_churn_Table!I3503,NA())</f>
        <v>100548.67</v>
      </c>
      <c r="U3503" s="2">
        <f>IF(Customer_churn_Table!N3503=0,Customer_churn_Table!M3503,NA())</f>
        <v>136983.76999999999</v>
      </c>
      <c r="V3503" s="2" t="e">
        <f>IF(Customer_churn_Table!N3503=1,Customer_churn_Table!I3503,NA())</f>
        <v>#N/A</v>
      </c>
      <c r="W3503" s="2" t="e">
        <f>IF(Customer_churn_Table!N3503=1,Customer_churn_Table!M3503,NA())</f>
        <v>#N/A</v>
      </c>
    </row>
    <row r="3504" spans="20:23" x14ac:dyDescent="0.35">
      <c r="T3504" s="2" t="e">
        <f>IF(Customer_churn_Table!N3504=0,Customer_churn_Table!I3504,NA())</f>
        <v>#N/A</v>
      </c>
      <c r="U3504" s="2" t="e">
        <f>IF(Customer_churn_Table!N3504=0,Customer_churn_Table!M3504,NA())</f>
        <v>#N/A</v>
      </c>
      <c r="V3504" s="2">
        <f>IF(Customer_churn_Table!N3504=1,Customer_churn_Table!I3504,NA())</f>
        <v>106344.95</v>
      </c>
      <c r="W3504" s="2">
        <f>IF(Customer_churn_Table!N3504=1,Customer_churn_Table!M3504,NA())</f>
        <v>114371.33</v>
      </c>
    </row>
    <row r="3505" spans="20:23" x14ac:dyDescent="0.35">
      <c r="T3505" s="2">
        <f>IF(Customer_churn_Table!N3505=0,Customer_churn_Table!I3505,NA())</f>
        <v>137482.19</v>
      </c>
      <c r="U3505" s="2">
        <f>IF(Customer_churn_Table!N3505=0,Customer_churn_Table!M3505,NA())</f>
        <v>62389.35</v>
      </c>
      <c r="V3505" s="2" t="e">
        <f>IF(Customer_churn_Table!N3505=1,Customer_churn_Table!I3505,NA())</f>
        <v>#N/A</v>
      </c>
      <c r="W3505" s="2" t="e">
        <f>IF(Customer_churn_Table!N3505=1,Customer_churn_Table!M3505,NA())</f>
        <v>#N/A</v>
      </c>
    </row>
    <row r="3506" spans="20:23" x14ac:dyDescent="0.35">
      <c r="T3506" s="2">
        <f>IF(Customer_churn_Table!N3506=0,Customer_churn_Table!I3506,NA())</f>
        <v>116465.53</v>
      </c>
      <c r="U3506" s="2">
        <f>IF(Customer_churn_Table!N3506=0,Customer_churn_Table!M3506,NA())</f>
        <v>24435.77</v>
      </c>
      <c r="V3506" s="2" t="e">
        <f>IF(Customer_churn_Table!N3506=1,Customer_churn_Table!I3506,NA())</f>
        <v>#N/A</v>
      </c>
      <c r="W3506" s="2" t="e">
        <f>IF(Customer_churn_Table!N3506=1,Customer_churn_Table!M3506,NA())</f>
        <v>#N/A</v>
      </c>
    </row>
    <row r="3507" spans="20:23" x14ac:dyDescent="0.35">
      <c r="T3507" s="2">
        <f>IF(Customer_churn_Table!N3507=0,Customer_churn_Table!I3507,NA())</f>
        <v>0</v>
      </c>
      <c r="U3507" s="2">
        <f>IF(Customer_churn_Table!N3507=0,Customer_churn_Table!M3507,NA())</f>
        <v>10908.33</v>
      </c>
      <c r="V3507" s="2" t="e">
        <f>IF(Customer_churn_Table!N3507=1,Customer_churn_Table!I3507,NA())</f>
        <v>#N/A</v>
      </c>
      <c r="W3507" s="2" t="e">
        <f>IF(Customer_churn_Table!N3507=1,Customer_churn_Table!M3507,NA())</f>
        <v>#N/A</v>
      </c>
    </row>
    <row r="3508" spans="20:23" x14ac:dyDescent="0.35">
      <c r="T3508" s="2">
        <f>IF(Customer_churn_Table!N3508=0,Customer_churn_Table!I3508,NA())</f>
        <v>0</v>
      </c>
      <c r="U3508" s="2">
        <f>IF(Customer_churn_Table!N3508=0,Customer_churn_Table!M3508,NA())</f>
        <v>90977.48</v>
      </c>
      <c r="V3508" s="2" t="e">
        <f>IF(Customer_churn_Table!N3508=1,Customer_churn_Table!I3508,NA())</f>
        <v>#N/A</v>
      </c>
      <c r="W3508" s="2" t="e">
        <f>IF(Customer_churn_Table!N3508=1,Customer_churn_Table!M3508,NA())</f>
        <v>#N/A</v>
      </c>
    </row>
    <row r="3509" spans="20:23" x14ac:dyDescent="0.35">
      <c r="T3509" s="2">
        <f>IF(Customer_churn_Table!N3509=0,Customer_churn_Table!I3509,NA())</f>
        <v>127637.92</v>
      </c>
      <c r="U3509" s="2">
        <f>IF(Customer_churn_Table!N3509=0,Customer_churn_Table!M3509,NA())</f>
        <v>81062.929999999993</v>
      </c>
      <c r="V3509" s="2" t="e">
        <f>IF(Customer_churn_Table!N3509=1,Customer_churn_Table!I3509,NA())</f>
        <v>#N/A</v>
      </c>
      <c r="W3509" s="2" t="e">
        <f>IF(Customer_churn_Table!N3509=1,Customer_churn_Table!M3509,NA())</f>
        <v>#N/A</v>
      </c>
    </row>
    <row r="3510" spans="20:23" x14ac:dyDescent="0.35">
      <c r="T3510" s="2">
        <f>IF(Customer_churn_Table!N3510=0,Customer_churn_Table!I3510,NA())</f>
        <v>0</v>
      </c>
      <c r="U3510" s="2">
        <f>IF(Customer_churn_Table!N3510=0,Customer_churn_Table!M3510,NA())</f>
        <v>61230.83</v>
      </c>
      <c r="V3510" s="2" t="e">
        <f>IF(Customer_churn_Table!N3510=1,Customer_churn_Table!I3510,NA())</f>
        <v>#N/A</v>
      </c>
      <c r="W3510" s="2" t="e">
        <f>IF(Customer_churn_Table!N3510=1,Customer_churn_Table!M3510,NA())</f>
        <v>#N/A</v>
      </c>
    </row>
    <row r="3511" spans="20:23" x14ac:dyDescent="0.35">
      <c r="T3511" s="2">
        <f>IF(Customer_churn_Table!N3511=0,Customer_churn_Table!I3511,NA())</f>
        <v>0</v>
      </c>
      <c r="U3511" s="2">
        <f>IF(Customer_churn_Table!N3511=0,Customer_churn_Table!M3511,NA())</f>
        <v>126837.72</v>
      </c>
      <c r="V3511" s="2" t="e">
        <f>IF(Customer_churn_Table!N3511=1,Customer_churn_Table!I3511,NA())</f>
        <v>#N/A</v>
      </c>
      <c r="W3511" s="2" t="e">
        <f>IF(Customer_churn_Table!N3511=1,Customer_churn_Table!M3511,NA())</f>
        <v>#N/A</v>
      </c>
    </row>
    <row r="3512" spans="20:23" x14ac:dyDescent="0.35">
      <c r="T3512" s="2">
        <f>IF(Customer_churn_Table!N3512=0,Customer_churn_Table!I3512,NA())</f>
        <v>81951.740000000005</v>
      </c>
      <c r="U3512" s="2">
        <f>IF(Customer_churn_Table!N3512=0,Customer_churn_Table!M3512,NA())</f>
        <v>115668.53</v>
      </c>
      <c r="V3512" s="2" t="e">
        <f>IF(Customer_churn_Table!N3512=1,Customer_churn_Table!I3512,NA())</f>
        <v>#N/A</v>
      </c>
      <c r="W3512" s="2" t="e">
        <f>IF(Customer_churn_Table!N3512=1,Customer_churn_Table!M3512,NA())</f>
        <v>#N/A</v>
      </c>
    </row>
    <row r="3513" spans="20:23" x14ac:dyDescent="0.35">
      <c r="T3513" s="2">
        <f>IF(Customer_churn_Table!N3513=0,Customer_churn_Table!I3513,NA())</f>
        <v>147531.82</v>
      </c>
      <c r="U3513" s="2">
        <f>IF(Customer_churn_Table!N3513=0,Customer_churn_Table!M3513,NA())</f>
        <v>38819.449999999997</v>
      </c>
      <c r="V3513" s="2" t="e">
        <f>IF(Customer_churn_Table!N3513=1,Customer_churn_Table!I3513,NA())</f>
        <v>#N/A</v>
      </c>
      <c r="W3513" s="2" t="e">
        <f>IF(Customer_churn_Table!N3513=1,Customer_churn_Table!M3513,NA())</f>
        <v>#N/A</v>
      </c>
    </row>
    <row r="3514" spans="20:23" x14ac:dyDescent="0.35">
      <c r="T3514" s="2">
        <f>IF(Customer_churn_Table!N3514=0,Customer_churn_Table!I3514,NA())</f>
        <v>0</v>
      </c>
      <c r="U3514" s="2">
        <f>IF(Customer_churn_Table!N3514=0,Customer_churn_Table!M3514,NA())</f>
        <v>86994.54</v>
      </c>
      <c r="V3514" s="2" t="e">
        <f>IF(Customer_churn_Table!N3514=1,Customer_churn_Table!I3514,NA())</f>
        <v>#N/A</v>
      </c>
      <c r="W3514" s="2" t="e">
        <f>IF(Customer_churn_Table!N3514=1,Customer_churn_Table!M3514,NA())</f>
        <v>#N/A</v>
      </c>
    </row>
    <row r="3515" spans="20:23" x14ac:dyDescent="0.35">
      <c r="T3515" s="2">
        <f>IF(Customer_churn_Table!N3515=0,Customer_churn_Table!I3515,NA())</f>
        <v>135120.72</v>
      </c>
      <c r="U3515" s="2">
        <f>IF(Customer_churn_Table!N3515=0,Customer_churn_Table!M3515,NA())</f>
        <v>195204.99</v>
      </c>
      <c r="V3515" s="2" t="e">
        <f>IF(Customer_churn_Table!N3515=1,Customer_churn_Table!I3515,NA())</f>
        <v>#N/A</v>
      </c>
      <c r="W3515" s="2" t="e">
        <f>IF(Customer_churn_Table!N3515=1,Customer_churn_Table!M3515,NA())</f>
        <v>#N/A</v>
      </c>
    </row>
    <row r="3516" spans="20:23" x14ac:dyDescent="0.35">
      <c r="T3516" s="2">
        <f>IF(Customer_churn_Table!N3516=0,Customer_churn_Table!I3516,NA())</f>
        <v>0</v>
      </c>
      <c r="U3516" s="2">
        <f>IF(Customer_churn_Table!N3516=0,Customer_churn_Table!M3516,NA())</f>
        <v>131301.74</v>
      </c>
      <c r="V3516" s="2" t="e">
        <f>IF(Customer_churn_Table!N3516=1,Customer_churn_Table!I3516,NA())</f>
        <v>#N/A</v>
      </c>
      <c r="W3516" s="2" t="e">
        <f>IF(Customer_churn_Table!N3516=1,Customer_churn_Table!M3516,NA())</f>
        <v>#N/A</v>
      </c>
    </row>
    <row r="3517" spans="20:23" x14ac:dyDescent="0.35">
      <c r="T3517" s="2">
        <f>IF(Customer_churn_Table!N3517=0,Customer_churn_Table!I3517,NA())</f>
        <v>0</v>
      </c>
      <c r="U3517" s="2">
        <f>IF(Customer_churn_Table!N3517=0,Customer_churn_Table!M3517,NA())</f>
        <v>100835.19</v>
      </c>
      <c r="V3517" s="2" t="e">
        <f>IF(Customer_churn_Table!N3517=1,Customer_churn_Table!I3517,NA())</f>
        <v>#N/A</v>
      </c>
      <c r="W3517" s="2" t="e">
        <f>IF(Customer_churn_Table!N3517=1,Customer_churn_Table!M3517,NA())</f>
        <v>#N/A</v>
      </c>
    </row>
    <row r="3518" spans="20:23" x14ac:dyDescent="0.35">
      <c r="T3518" s="2">
        <f>IF(Customer_churn_Table!N3518=0,Customer_churn_Table!I3518,NA())</f>
        <v>0</v>
      </c>
      <c r="U3518" s="2">
        <f>IF(Customer_churn_Table!N3518=0,Customer_churn_Table!M3518,NA())</f>
        <v>198969.78</v>
      </c>
      <c r="V3518" s="2" t="e">
        <f>IF(Customer_churn_Table!N3518=1,Customer_churn_Table!I3518,NA())</f>
        <v>#N/A</v>
      </c>
      <c r="W3518" s="2" t="e">
        <f>IF(Customer_churn_Table!N3518=1,Customer_churn_Table!M3518,NA())</f>
        <v>#N/A</v>
      </c>
    </row>
    <row r="3519" spans="20:23" x14ac:dyDescent="0.35">
      <c r="T3519" s="2">
        <f>IF(Customer_churn_Table!N3519=0,Customer_churn_Table!I3519,NA())</f>
        <v>0</v>
      </c>
      <c r="U3519" s="2">
        <f>IF(Customer_churn_Table!N3519=0,Customer_churn_Table!M3519,NA())</f>
        <v>41542.949999999997</v>
      </c>
      <c r="V3519" s="2" t="e">
        <f>IF(Customer_churn_Table!N3519=1,Customer_churn_Table!I3519,NA())</f>
        <v>#N/A</v>
      </c>
      <c r="W3519" s="2" t="e">
        <f>IF(Customer_churn_Table!N3519=1,Customer_churn_Table!M3519,NA())</f>
        <v>#N/A</v>
      </c>
    </row>
    <row r="3520" spans="20:23" x14ac:dyDescent="0.35">
      <c r="T3520" s="2">
        <f>IF(Customer_churn_Table!N3520=0,Customer_churn_Table!I3520,NA())</f>
        <v>0</v>
      </c>
      <c r="U3520" s="2">
        <f>IF(Customer_churn_Table!N3520=0,Customer_churn_Table!M3520,NA())</f>
        <v>118272.07</v>
      </c>
      <c r="V3520" s="2" t="e">
        <f>IF(Customer_churn_Table!N3520=1,Customer_churn_Table!I3520,NA())</f>
        <v>#N/A</v>
      </c>
      <c r="W3520" s="2" t="e">
        <f>IF(Customer_churn_Table!N3520=1,Customer_churn_Table!M3520,NA())</f>
        <v>#N/A</v>
      </c>
    </row>
    <row r="3521" spans="20:23" x14ac:dyDescent="0.35">
      <c r="T3521" s="2" t="e">
        <f>IF(Customer_churn_Table!N3521=0,Customer_churn_Table!I3521,NA())</f>
        <v>#N/A</v>
      </c>
      <c r="U3521" s="2" t="e">
        <f>IF(Customer_churn_Table!N3521=0,Customer_churn_Table!M3521,NA())</f>
        <v>#N/A</v>
      </c>
      <c r="V3521" s="2">
        <f>IF(Customer_churn_Table!N3521=1,Customer_churn_Table!I3521,NA())</f>
        <v>28082.95</v>
      </c>
      <c r="W3521" s="2">
        <f>IF(Customer_churn_Table!N3521=1,Customer_churn_Table!M3521,NA())</f>
        <v>69586.27</v>
      </c>
    </row>
    <row r="3522" spans="20:23" x14ac:dyDescent="0.35">
      <c r="T3522" s="2" t="e">
        <f>IF(Customer_churn_Table!N3522=0,Customer_churn_Table!I3522,NA())</f>
        <v>#N/A</v>
      </c>
      <c r="U3522" s="2" t="e">
        <f>IF(Customer_churn_Table!N3522=0,Customer_churn_Table!M3522,NA())</f>
        <v>#N/A</v>
      </c>
      <c r="V3522" s="2">
        <f>IF(Customer_churn_Table!N3522=1,Customer_churn_Table!I3522,NA())</f>
        <v>0</v>
      </c>
      <c r="W3522" s="2">
        <f>IF(Customer_churn_Table!N3522=1,Customer_churn_Table!M3522,NA())</f>
        <v>149629.13</v>
      </c>
    </row>
    <row r="3523" spans="20:23" x14ac:dyDescent="0.35">
      <c r="T3523" s="2">
        <f>IF(Customer_churn_Table!N3523=0,Customer_churn_Table!I3523,NA())</f>
        <v>111087.5</v>
      </c>
      <c r="U3523" s="2">
        <f>IF(Customer_churn_Table!N3523=0,Customer_churn_Table!M3523,NA())</f>
        <v>146680.25</v>
      </c>
      <c r="V3523" s="2" t="e">
        <f>IF(Customer_churn_Table!N3523=1,Customer_churn_Table!I3523,NA())</f>
        <v>#N/A</v>
      </c>
      <c r="W3523" s="2" t="e">
        <f>IF(Customer_churn_Table!N3523=1,Customer_churn_Table!M3523,NA())</f>
        <v>#N/A</v>
      </c>
    </row>
    <row r="3524" spans="20:23" x14ac:dyDescent="0.35">
      <c r="T3524" s="2">
        <f>IF(Customer_churn_Table!N3524=0,Customer_churn_Table!I3524,NA())</f>
        <v>0</v>
      </c>
      <c r="U3524" s="2">
        <f>IF(Customer_churn_Table!N3524=0,Customer_churn_Table!M3524,NA())</f>
        <v>132809.18</v>
      </c>
      <c r="V3524" s="2" t="e">
        <f>IF(Customer_churn_Table!N3524=1,Customer_churn_Table!I3524,NA())</f>
        <v>#N/A</v>
      </c>
      <c r="W3524" s="2" t="e">
        <f>IF(Customer_churn_Table!N3524=1,Customer_churn_Table!M3524,NA())</f>
        <v>#N/A</v>
      </c>
    </row>
    <row r="3525" spans="20:23" x14ac:dyDescent="0.35">
      <c r="T3525" s="2">
        <f>IF(Customer_churn_Table!N3525=0,Customer_churn_Table!I3525,NA())</f>
        <v>127120.07</v>
      </c>
      <c r="U3525" s="2">
        <f>IF(Customer_churn_Table!N3525=0,Customer_churn_Table!M3525,NA())</f>
        <v>28707.69</v>
      </c>
      <c r="V3525" s="2" t="e">
        <f>IF(Customer_churn_Table!N3525=1,Customer_churn_Table!I3525,NA())</f>
        <v>#N/A</v>
      </c>
      <c r="W3525" s="2" t="e">
        <f>IF(Customer_churn_Table!N3525=1,Customer_churn_Table!M3525,NA())</f>
        <v>#N/A</v>
      </c>
    </row>
    <row r="3526" spans="20:23" x14ac:dyDescent="0.35">
      <c r="T3526" s="2">
        <f>IF(Customer_churn_Table!N3526=0,Customer_churn_Table!I3526,NA())</f>
        <v>115651.6</v>
      </c>
      <c r="U3526" s="2">
        <f>IF(Customer_churn_Table!N3526=0,Customer_churn_Table!M3526,NA())</f>
        <v>104706.29</v>
      </c>
      <c r="V3526" s="2" t="e">
        <f>IF(Customer_churn_Table!N3526=1,Customer_churn_Table!I3526,NA())</f>
        <v>#N/A</v>
      </c>
      <c r="W3526" s="2" t="e">
        <f>IF(Customer_churn_Table!N3526=1,Customer_churn_Table!M3526,NA())</f>
        <v>#N/A</v>
      </c>
    </row>
    <row r="3527" spans="20:23" x14ac:dyDescent="0.35">
      <c r="T3527" s="2">
        <f>IF(Customer_churn_Table!N3527=0,Customer_churn_Table!I3527,NA())</f>
        <v>77743.009999999995</v>
      </c>
      <c r="U3527" s="2">
        <f>IF(Customer_churn_Table!N3527=0,Customer_churn_Table!M3527,NA())</f>
        <v>75335.679999999993</v>
      </c>
      <c r="V3527" s="2" t="e">
        <f>IF(Customer_churn_Table!N3527=1,Customer_churn_Table!I3527,NA())</f>
        <v>#N/A</v>
      </c>
      <c r="W3527" s="2" t="e">
        <f>IF(Customer_churn_Table!N3527=1,Customer_churn_Table!M3527,NA())</f>
        <v>#N/A</v>
      </c>
    </row>
    <row r="3528" spans="20:23" x14ac:dyDescent="0.35">
      <c r="T3528" s="2">
        <f>IF(Customer_churn_Table!N3528=0,Customer_churn_Table!I3528,NA())</f>
        <v>0</v>
      </c>
      <c r="U3528" s="2">
        <f>IF(Customer_churn_Table!N3528=0,Customer_churn_Table!M3528,NA())</f>
        <v>136827.96</v>
      </c>
      <c r="V3528" s="2" t="e">
        <f>IF(Customer_churn_Table!N3528=1,Customer_churn_Table!I3528,NA())</f>
        <v>#N/A</v>
      </c>
      <c r="W3528" s="2" t="e">
        <f>IF(Customer_churn_Table!N3528=1,Customer_churn_Table!M3528,NA())</f>
        <v>#N/A</v>
      </c>
    </row>
    <row r="3529" spans="20:23" x14ac:dyDescent="0.35">
      <c r="T3529" s="2">
        <f>IF(Customer_churn_Table!N3529=0,Customer_churn_Table!I3529,NA())</f>
        <v>71996.09</v>
      </c>
      <c r="U3529" s="2">
        <f>IF(Customer_churn_Table!N3529=0,Customer_churn_Table!M3529,NA())</f>
        <v>139065.94</v>
      </c>
      <c r="V3529" s="2" t="e">
        <f>IF(Customer_churn_Table!N3529=1,Customer_churn_Table!I3529,NA())</f>
        <v>#N/A</v>
      </c>
      <c r="W3529" s="2" t="e">
        <f>IF(Customer_churn_Table!N3529=1,Customer_churn_Table!M3529,NA())</f>
        <v>#N/A</v>
      </c>
    </row>
    <row r="3530" spans="20:23" x14ac:dyDescent="0.35">
      <c r="T3530" s="2">
        <f>IF(Customer_churn_Table!N3530=0,Customer_churn_Table!I3530,NA())</f>
        <v>61581.97</v>
      </c>
      <c r="U3530" s="2">
        <f>IF(Customer_churn_Table!N3530=0,Customer_churn_Table!M3530,NA())</f>
        <v>70179.91</v>
      </c>
      <c r="V3530" s="2" t="e">
        <f>IF(Customer_churn_Table!N3530=1,Customer_churn_Table!I3530,NA())</f>
        <v>#N/A</v>
      </c>
      <c r="W3530" s="2" t="e">
        <f>IF(Customer_churn_Table!N3530=1,Customer_churn_Table!M3530,NA())</f>
        <v>#N/A</v>
      </c>
    </row>
    <row r="3531" spans="20:23" x14ac:dyDescent="0.35">
      <c r="T3531" s="2">
        <f>IF(Customer_churn_Table!N3531=0,Customer_churn_Table!I3531,NA())</f>
        <v>0</v>
      </c>
      <c r="U3531" s="2">
        <f>IF(Customer_churn_Table!N3531=0,Customer_churn_Table!M3531,NA())</f>
        <v>116160.04</v>
      </c>
      <c r="V3531" s="2" t="e">
        <f>IF(Customer_churn_Table!N3531=1,Customer_churn_Table!I3531,NA())</f>
        <v>#N/A</v>
      </c>
      <c r="W3531" s="2" t="e">
        <f>IF(Customer_churn_Table!N3531=1,Customer_churn_Table!M3531,NA())</f>
        <v>#N/A</v>
      </c>
    </row>
    <row r="3532" spans="20:23" x14ac:dyDescent="0.35">
      <c r="T3532" s="2" t="e">
        <f>IF(Customer_churn_Table!N3532=0,Customer_churn_Table!I3532,NA())</f>
        <v>#N/A</v>
      </c>
      <c r="U3532" s="2" t="e">
        <f>IF(Customer_churn_Table!N3532=0,Customer_churn_Table!M3532,NA())</f>
        <v>#N/A</v>
      </c>
      <c r="V3532" s="2">
        <f>IF(Customer_churn_Table!N3532=1,Customer_churn_Table!I3532,NA())</f>
        <v>0</v>
      </c>
      <c r="W3532" s="2">
        <f>IF(Customer_churn_Table!N3532=1,Customer_churn_Table!M3532,NA())</f>
        <v>83008.490000000005</v>
      </c>
    </row>
    <row r="3533" spans="20:23" x14ac:dyDescent="0.35">
      <c r="T3533" s="2" t="e">
        <f>IF(Customer_churn_Table!N3533=0,Customer_churn_Table!I3533,NA())</f>
        <v>#N/A</v>
      </c>
      <c r="U3533" s="2" t="e">
        <f>IF(Customer_churn_Table!N3533=0,Customer_churn_Table!M3533,NA())</f>
        <v>#N/A</v>
      </c>
      <c r="V3533" s="2">
        <f>IF(Customer_churn_Table!N3533=1,Customer_churn_Table!I3533,NA())</f>
        <v>87873.39</v>
      </c>
      <c r="W3533" s="2">
        <f>IF(Customer_churn_Table!N3533=1,Customer_churn_Table!M3533,NA())</f>
        <v>188484.52</v>
      </c>
    </row>
    <row r="3534" spans="20:23" x14ac:dyDescent="0.35">
      <c r="T3534" s="2" t="e">
        <f>IF(Customer_churn_Table!N3534=0,Customer_churn_Table!I3534,NA())</f>
        <v>#N/A</v>
      </c>
      <c r="U3534" s="2" t="e">
        <f>IF(Customer_churn_Table!N3534=0,Customer_churn_Table!M3534,NA())</f>
        <v>#N/A</v>
      </c>
      <c r="V3534" s="2">
        <f>IF(Customer_churn_Table!N3534=1,Customer_churn_Table!I3534,NA())</f>
        <v>105617.73</v>
      </c>
      <c r="W3534" s="2">
        <f>IF(Customer_churn_Table!N3534=1,Customer_churn_Table!M3534,NA())</f>
        <v>133699.82</v>
      </c>
    </row>
    <row r="3535" spans="20:23" x14ac:dyDescent="0.35">
      <c r="T3535" s="2" t="e">
        <f>IF(Customer_churn_Table!N3535=0,Customer_churn_Table!I3535,NA())</f>
        <v>#N/A</v>
      </c>
      <c r="U3535" s="2" t="e">
        <f>IF(Customer_churn_Table!N3535=0,Customer_churn_Table!M3535,NA())</f>
        <v>#N/A</v>
      </c>
      <c r="V3535" s="2">
        <f>IF(Customer_churn_Table!N3535=1,Customer_churn_Table!I3535,NA())</f>
        <v>0</v>
      </c>
      <c r="W3535" s="2">
        <f>IF(Customer_churn_Table!N3535=1,Customer_churn_Table!M3535,NA())</f>
        <v>72172.13</v>
      </c>
    </row>
    <row r="3536" spans="20:23" x14ac:dyDescent="0.35">
      <c r="T3536" s="2">
        <f>IF(Customer_churn_Table!N3536=0,Customer_churn_Table!I3536,NA())</f>
        <v>148770.60999999999</v>
      </c>
      <c r="U3536" s="2">
        <f>IF(Customer_churn_Table!N3536=0,Customer_churn_Table!M3536,NA())</f>
        <v>191057.76</v>
      </c>
      <c r="V3536" s="2" t="e">
        <f>IF(Customer_churn_Table!N3536=1,Customer_churn_Table!I3536,NA())</f>
        <v>#N/A</v>
      </c>
      <c r="W3536" s="2" t="e">
        <f>IF(Customer_churn_Table!N3536=1,Customer_churn_Table!M3536,NA())</f>
        <v>#N/A</v>
      </c>
    </row>
    <row r="3537" spans="20:23" x14ac:dyDescent="0.35">
      <c r="T3537" s="2">
        <f>IF(Customer_churn_Table!N3537=0,Customer_churn_Table!I3537,NA())</f>
        <v>94901.09</v>
      </c>
      <c r="U3537" s="2">
        <f>IF(Customer_churn_Table!N3537=0,Customer_churn_Table!M3537,NA())</f>
        <v>48233.75</v>
      </c>
      <c r="V3537" s="2" t="e">
        <f>IF(Customer_churn_Table!N3537=1,Customer_churn_Table!I3537,NA())</f>
        <v>#N/A</v>
      </c>
      <c r="W3537" s="2" t="e">
        <f>IF(Customer_churn_Table!N3537=1,Customer_churn_Table!M3537,NA())</f>
        <v>#N/A</v>
      </c>
    </row>
    <row r="3538" spans="20:23" x14ac:dyDescent="0.35">
      <c r="T3538" s="2">
        <f>IF(Customer_churn_Table!N3538=0,Customer_churn_Table!I3538,NA())</f>
        <v>174851.9</v>
      </c>
      <c r="U3538" s="2">
        <f>IF(Customer_churn_Table!N3538=0,Customer_churn_Table!M3538,NA())</f>
        <v>79178.31</v>
      </c>
      <c r="V3538" s="2" t="e">
        <f>IF(Customer_churn_Table!N3538=1,Customer_churn_Table!I3538,NA())</f>
        <v>#N/A</v>
      </c>
      <c r="W3538" s="2" t="e">
        <f>IF(Customer_churn_Table!N3538=1,Customer_churn_Table!M3538,NA())</f>
        <v>#N/A</v>
      </c>
    </row>
    <row r="3539" spans="20:23" x14ac:dyDescent="0.35">
      <c r="T3539" s="2">
        <f>IF(Customer_churn_Table!N3539=0,Customer_churn_Table!I3539,NA())</f>
        <v>0</v>
      </c>
      <c r="U3539" s="2">
        <f>IF(Customer_churn_Table!N3539=0,Customer_churn_Table!M3539,NA())</f>
        <v>162347.04999999999</v>
      </c>
      <c r="V3539" s="2" t="e">
        <f>IF(Customer_churn_Table!N3539=1,Customer_churn_Table!I3539,NA())</f>
        <v>#N/A</v>
      </c>
      <c r="W3539" s="2" t="e">
        <f>IF(Customer_churn_Table!N3539=1,Customer_churn_Table!M3539,NA())</f>
        <v>#N/A</v>
      </c>
    </row>
    <row r="3540" spans="20:23" x14ac:dyDescent="0.35">
      <c r="T3540" s="2" t="e">
        <f>IF(Customer_churn_Table!N3540=0,Customer_churn_Table!I3540,NA())</f>
        <v>#N/A</v>
      </c>
      <c r="U3540" s="2" t="e">
        <f>IF(Customer_churn_Table!N3540=0,Customer_churn_Table!M3540,NA())</f>
        <v>#N/A</v>
      </c>
      <c r="V3540" s="2">
        <f>IF(Customer_churn_Table!N3540=1,Customer_churn_Table!I3540,NA())</f>
        <v>120847.11</v>
      </c>
      <c r="W3540" s="2">
        <f>IF(Customer_churn_Table!N3540=1,Customer_churn_Table!M3540,NA())</f>
        <v>7611.61</v>
      </c>
    </row>
    <row r="3541" spans="20:23" x14ac:dyDescent="0.35">
      <c r="T3541" s="2">
        <f>IF(Customer_churn_Table!N3541=0,Customer_churn_Table!I3541,NA())</f>
        <v>0</v>
      </c>
      <c r="U3541" s="2">
        <f>IF(Customer_churn_Table!N3541=0,Customer_churn_Table!M3541,NA())</f>
        <v>88890.05</v>
      </c>
      <c r="V3541" s="2" t="e">
        <f>IF(Customer_churn_Table!N3541=1,Customer_churn_Table!I3541,NA())</f>
        <v>#N/A</v>
      </c>
      <c r="W3541" s="2" t="e">
        <f>IF(Customer_churn_Table!N3541=1,Customer_churn_Table!M3541,NA())</f>
        <v>#N/A</v>
      </c>
    </row>
    <row r="3542" spans="20:23" x14ac:dyDescent="0.35">
      <c r="T3542" s="2">
        <f>IF(Customer_churn_Table!N3542=0,Customer_churn_Table!I3542,NA())</f>
        <v>0</v>
      </c>
      <c r="U3542" s="2">
        <f>IF(Customer_churn_Table!N3542=0,Customer_churn_Table!M3542,NA())</f>
        <v>63833.09</v>
      </c>
      <c r="V3542" s="2" t="e">
        <f>IF(Customer_churn_Table!N3542=1,Customer_churn_Table!I3542,NA())</f>
        <v>#N/A</v>
      </c>
      <c r="W3542" s="2" t="e">
        <f>IF(Customer_churn_Table!N3542=1,Customer_churn_Table!M3542,NA())</f>
        <v>#N/A</v>
      </c>
    </row>
    <row r="3543" spans="20:23" x14ac:dyDescent="0.35">
      <c r="T3543" s="2">
        <f>IF(Customer_churn_Table!N3543=0,Customer_churn_Table!I3543,NA())</f>
        <v>103267.8</v>
      </c>
      <c r="U3543" s="2">
        <f>IF(Customer_churn_Table!N3543=0,Customer_churn_Table!M3543,NA())</f>
        <v>78310.039999999994</v>
      </c>
      <c r="V3543" s="2" t="e">
        <f>IF(Customer_churn_Table!N3543=1,Customer_churn_Table!I3543,NA())</f>
        <v>#N/A</v>
      </c>
      <c r="W3543" s="2" t="e">
        <f>IF(Customer_churn_Table!N3543=1,Customer_churn_Table!M3543,NA())</f>
        <v>#N/A</v>
      </c>
    </row>
    <row r="3544" spans="20:23" x14ac:dyDescent="0.35">
      <c r="T3544" s="2">
        <f>IF(Customer_churn_Table!N3544=0,Customer_churn_Table!I3544,NA())</f>
        <v>109699.08</v>
      </c>
      <c r="U3544" s="2">
        <f>IF(Customer_churn_Table!N3544=0,Customer_churn_Table!M3544,NA())</f>
        <v>37898.910000000003</v>
      </c>
      <c r="V3544" s="2" t="e">
        <f>IF(Customer_churn_Table!N3544=1,Customer_churn_Table!I3544,NA())</f>
        <v>#N/A</v>
      </c>
      <c r="W3544" s="2" t="e">
        <f>IF(Customer_churn_Table!N3544=1,Customer_churn_Table!M3544,NA())</f>
        <v>#N/A</v>
      </c>
    </row>
    <row r="3545" spans="20:23" x14ac:dyDescent="0.35">
      <c r="T3545" s="2" t="e">
        <f>IF(Customer_churn_Table!N3545=0,Customer_churn_Table!I3545,NA())</f>
        <v>#N/A</v>
      </c>
      <c r="U3545" s="2" t="e">
        <f>IF(Customer_churn_Table!N3545=0,Customer_churn_Table!M3545,NA())</f>
        <v>#N/A</v>
      </c>
      <c r="V3545" s="2">
        <f>IF(Customer_churn_Table!N3545=1,Customer_churn_Table!I3545,NA())</f>
        <v>135133.39000000001</v>
      </c>
      <c r="W3545" s="2">
        <f>IF(Customer_churn_Table!N3545=1,Customer_churn_Table!M3545,NA())</f>
        <v>179521.24</v>
      </c>
    </row>
    <row r="3546" spans="20:23" x14ac:dyDescent="0.35">
      <c r="T3546" s="2">
        <f>IF(Customer_churn_Table!N3546=0,Customer_churn_Table!I3546,NA())</f>
        <v>0</v>
      </c>
      <c r="U3546" s="2">
        <f>IF(Customer_churn_Table!N3546=0,Customer_churn_Table!M3546,NA())</f>
        <v>130726.96</v>
      </c>
      <c r="V3546" s="2" t="e">
        <f>IF(Customer_churn_Table!N3546=1,Customer_churn_Table!I3546,NA())</f>
        <v>#N/A</v>
      </c>
      <c r="W3546" s="2" t="e">
        <f>IF(Customer_churn_Table!N3546=1,Customer_churn_Table!M3546,NA())</f>
        <v>#N/A</v>
      </c>
    </row>
    <row r="3547" spans="20:23" x14ac:dyDescent="0.35">
      <c r="T3547" s="2">
        <f>IF(Customer_churn_Table!N3547=0,Customer_churn_Table!I3547,NA())</f>
        <v>137649.47</v>
      </c>
      <c r="U3547" s="2">
        <f>IF(Customer_churn_Table!N3547=0,Customer_churn_Table!M3547,NA())</f>
        <v>198714.29</v>
      </c>
      <c r="V3547" s="2" t="e">
        <f>IF(Customer_churn_Table!N3547=1,Customer_churn_Table!I3547,NA())</f>
        <v>#N/A</v>
      </c>
      <c r="W3547" s="2" t="e">
        <f>IF(Customer_churn_Table!N3547=1,Customer_churn_Table!M3547,NA())</f>
        <v>#N/A</v>
      </c>
    </row>
    <row r="3548" spans="20:23" x14ac:dyDescent="0.35">
      <c r="T3548" s="2">
        <f>IF(Customer_churn_Table!N3548=0,Customer_churn_Table!I3548,NA())</f>
        <v>113567.94</v>
      </c>
      <c r="U3548" s="2">
        <f>IF(Customer_churn_Table!N3548=0,Customer_churn_Table!M3548,NA())</f>
        <v>89543.25</v>
      </c>
      <c r="V3548" s="2" t="e">
        <f>IF(Customer_churn_Table!N3548=1,Customer_churn_Table!I3548,NA())</f>
        <v>#N/A</v>
      </c>
      <c r="W3548" s="2" t="e">
        <f>IF(Customer_churn_Table!N3548=1,Customer_churn_Table!M3548,NA())</f>
        <v>#N/A</v>
      </c>
    </row>
    <row r="3549" spans="20:23" x14ac:dyDescent="0.35">
      <c r="T3549" s="2" t="e">
        <f>IF(Customer_churn_Table!N3549=0,Customer_churn_Table!I3549,NA())</f>
        <v>#N/A</v>
      </c>
      <c r="U3549" s="2" t="e">
        <f>IF(Customer_churn_Table!N3549=0,Customer_churn_Table!M3549,NA())</f>
        <v>#N/A</v>
      </c>
      <c r="V3549" s="2">
        <f>IF(Customer_churn_Table!N3549=1,Customer_churn_Table!I3549,NA())</f>
        <v>0</v>
      </c>
      <c r="W3549" s="2">
        <f>IF(Customer_churn_Table!N3549=1,Customer_churn_Table!M3549,NA())</f>
        <v>2423.9</v>
      </c>
    </row>
    <row r="3550" spans="20:23" x14ac:dyDescent="0.35">
      <c r="T3550" s="2">
        <f>IF(Customer_churn_Table!N3550=0,Customer_churn_Table!I3550,NA())</f>
        <v>141547.26</v>
      </c>
      <c r="U3550" s="2">
        <f>IF(Customer_churn_Table!N3550=0,Customer_churn_Table!M3550,NA())</f>
        <v>180326.83</v>
      </c>
      <c r="V3550" s="2" t="e">
        <f>IF(Customer_churn_Table!N3550=1,Customer_churn_Table!I3550,NA())</f>
        <v>#N/A</v>
      </c>
      <c r="W3550" s="2" t="e">
        <f>IF(Customer_churn_Table!N3550=1,Customer_churn_Table!M3550,NA())</f>
        <v>#N/A</v>
      </c>
    </row>
    <row r="3551" spans="20:23" x14ac:dyDescent="0.35">
      <c r="T3551" s="2" t="e">
        <f>IF(Customer_churn_Table!N3551=0,Customer_churn_Table!I3551,NA())</f>
        <v>#N/A</v>
      </c>
      <c r="U3551" s="2" t="e">
        <f>IF(Customer_churn_Table!N3551=0,Customer_churn_Table!M3551,NA())</f>
        <v>#N/A</v>
      </c>
      <c r="V3551" s="2">
        <f>IF(Customer_churn_Table!N3551=1,Customer_churn_Table!I3551,NA())</f>
        <v>62055.17</v>
      </c>
      <c r="W3551" s="2">
        <f>IF(Customer_churn_Table!N3551=1,Customer_churn_Table!M3551,NA())</f>
        <v>166305.16</v>
      </c>
    </row>
    <row r="3552" spans="20:23" x14ac:dyDescent="0.35">
      <c r="T3552" s="2">
        <f>IF(Customer_churn_Table!N3552=0,Customer_churn_Table!I3552,NA())</f>
        <v>131156.76</v>
      </c>
      <c r="U3552" s="2">
        <f>IF(Customer_churn_Table!N3552=0,Customer_churn_Table!M3552,NA())</f>
        <v>29883.63</v>
      </c>
      <c r="V3552" s="2" t="e">
        <f>IF(Customer_churn_Table!N3552=1,Customer_churn_Table!I3552,NA())</f>
        <v>#N/A</v>
      </c>
      <c r="W3552" s="2" t="e">
        <f>IF(Customer_churn_Table!N3552=1,Customer_churn_Table!M3552,NA())</f>
        <v>#N/A</v>
      </c>
    </row>
    <row r="3553" spans="20:23" x14ac:dyDescent="0.35">
      <c r="T3553" s="2">
        <f>IF(Customer_churn_Table!N3553=0,Customer_churn_Table!I3553,NA())</f>
        <v>134837.57999999999</v>
      </c>
      <c r="U3553" s="2">
        <f>IF(Customer_churn_Table!N3553=0,Customer_churn_Table!M3553,NA())</f>
        <v>192029.19</v>
      </c>
      <c r="V3553" s="2" t="e">
        <f>IF(Customer_churn_Table!N3553=1,Customer_churn_Table!I3553,NA())</f>
        <v>#N/A</v>
      </c>
      <c r="W3553" s="2" t="e">
        <f>IF(Customer_churn_Table!N3553=1,Customer_churn_Table!M3553,NA())</f>
        <v>#N/A</v>
      </c>
    </row>
    <row r="3554" spans="20:23" x14ac:dyDescent="0.35">
      <c r="T3554" s="2">
        <f>IF(Customer_churn_Table!N3554=0,Customer_churn_Table!I3554,NA())</f>
        <v>0</v>
      </c>
      <c r="U3554" s="2">
        <f>IF(Customer_churn_Table!N3554=0,Customer_churn_Table!M3554,NA())</f>
        <v>1710.89</v>
      </c>
      <c r="V3554" s="2" t="e">
        <f>IF(Customer_churn_Table!N3554=1,Customer_churn_Table!I3554,NA())</f>
        <v>#N/A</v>
      </c>
      <c r="W3554" s="2" t="e">
        <f>IF(Customer_churn_Table!N3554=1,Customer_churn_Table!M3554,NA())</f>
        <v>#N/A</v>
      </c>
    </row>
    <row r="3555" spans="20:23" x14ac:dyDescent="0.35">
      <c r="T3555" s="2" t="e">
        <f>IF(Customer_churn_Table!N3555=0,Customer_churn_Table!I3555,NA())</f>
        <v>#N/A</v>
      </c>
      <c r="U3555" s="2" t="e">
        <f>IF(Customer_churn_Table!N3555=0,Customer_churn_Table!M3555,NA())</f>
        <v>#N/A</v>
      </c>
      <c r="V3555" s="2">
        <f>IF(Customer_churn_Table!N3555=1,Customer_churn_Table!I3555,NA())</f>
        <v>104784.23</v>
      </c>
      <c r="W3555" s="2">
        <f>IF(Customer_churn_Table!N3555=1,Customer_churn_Table!M3555,NA())</f>
        <v>135163.76</v>
      </c>
    </row>
    <row r="3556" spans="20:23" x14ac:dyDescent="0.35">
      <c r="T3556" s="2">
        <f>IF(Customer_churn_Table!N3556=0,Customer_churn_Table!I3556,NA())</f>
        <v>0</v>
      </c>
      <c r="U3556" s="2">
        <f>IF(Customer_churn_Table!N3556=0,Customer_churn_Table!M3556,NA())</f>
        <v>84927.42</v>
      </c>
      <c r="V3556" s="2" t="e">
        <f>IF(Customer_churn_Table!N3556=1,Customer_churn_Table!I3556,NA())</f>
        <v>#N/A</v>
      </c>
      <c r="W3556" s="2" t="e">
        <f>IF(Customer_churn_Table!N3556=1,Customer_churn_Table!M3556,NA())</f>
        <v>#N/A</v>
      </c>
    </row>
    <row r="3557" spans="20:23" x14ac:dyDescent="0.35">
      <c r="T3557" s="2" t="e">
        <f>IF(Customer_churn_Table!N3557=0,Customer_churn_Table!I3557,NA())</f>
        <v>#N/A</v>
      </c>
      <c r="U3557" s="2" t="e">
        <f>IF(Customer_churn_Table!N3557=0,Customer_churn_Table!M3557,NA())</f>
        <v>#N/A</v>
      </c>
      <c r="V3557" s="2">
        <f>IF(Customer_churn_Table!N3557=1,Customer_churn_Table!I3557,NA())</f>
        <v>156948.41</v>
      </c>
      <c r="W3557" s="2">
        <f>IF(Customer_churn_Table!N3557=1,Customer_churn_Table!M3557,NA())</f>
        <v>149912.28</v>
      </c>
    </row>
    <row r="3558" spans="20:23" x14ac:dyDescent="0.35">
      <c r="T3558" s="2" t="e">
        <f>IF(Customer_churn_Table!N3558=0,Customer_churn_Table!I3558,NA())</f>
        <v>#N/A</v>
      </c>
      <c r="U3558" s="2" t="e">
        <f>IF(Customer_churn_Table!N3558=0,Customer_churn_Table!M3558,NA())</f>
        <v>#N/A</v>
      </c>
      <c r="V3558" s="2">
        <f>IF(Customer_churn_Table!N3558=1,Customer_churn_Table!I3558,NA())</f>
        <v>147751.75</v>
      </c>
      <c r="W3558" s="2">
        <f>IF(Customer_churn_Table!N3558=1,Customer_churn_Table!M3558,NA())</f>
        <v>88206.04</v>
      </c>
    </row>
    <row r="3559" spans="20:23" x14ac:dyDescent="0.35">
      <c r="T3559" s="2">
        <f>IF(Customer_churn_Table!N3559=0,Customer_churn_Table!I3559,NA())</f>
        <v>124619.33</v>
      </c>
      <c r="U3559" s="2">
        <f>IF(Customer_churn_Table!N3559=0,Customer_churn_Table!M3559,NA())</f>
        <v>163667.56</v>
      </c>
      <c r="V3559" s="2" t="e">
        <f>IF(Customer_churn_Table!N3559=1,Customer_churn_Table!I3559,NA())</f>
        <v>#N/A</v>
      </c>
      <c r="W3559" s="2" t="e">
        <f>IF(Customer_churn_Table!N3559=1,Customer_churn_Table!M3559,NA())</f>
        <v>#N/A</v>
      </c>
    </row>
    <row r="3560" spans="20:23" x14ac:dyDescent="0.35">
      <c r="T3560" s="2">
        <f>IF(Customer_churn_Table!N3560=0,Customer_churn_Table!I3560,NA())</f>
        <v>124182.21</v>
      </c>
      <c r="U3560" s="2">
        <f>IF(Customer_churn_Table!N3560=0,Customer_churn_Table!M3560,NA())</f>
        <v>100153.43</v>
      </c>
      <c r="V3560" s="2" t="e">
        <f>IF(Customer_churn_Table!N3560=1,Customer_churn_Table!I3560,NA())</f>
        <v>#N/A</v>
      </c>
      <c r="W3560" s="2" t="e">
        <f>IF(Customer_churn_Table!N3560=1,Customer_churn_Table!M3560,NA())</f>
        <v>#N/A</v>
      </c>
    </row>
    <row r="3561" spans="20:23" x14ac:dyDescent="0.35">
      <c r="T3561" s="2" t="e">
        <f>IF(Customer_churn_Table!N3561=0,Customer_churn_Table!I3561,NA())</f>
        <v>#N/A</v>
      </c>
      <c r="U3561" s="2" t="e">
        <f>IF(Customer_churn_Table!N3561=0,Customer_churn_Table!M3561,NA())</f>
        <v>#N/A</v>
      </c>
      <c r="V3561" s="2">
        <f>IF(Customer_churn_Table!N3561=1,Customer_churn_Table!I3561,NA())</f>
        <v>142028.35999999999</v>
      </c>
      <c r="W3561" s="2">
        <f>IF(Customer_churn_Table!N3561=1,Customer_churn_Table!M3561,NA())</f>
        <v>32275.09</v>
      </c>
    </row>
    <row r="3562" spans="20:23" x14ac:dyDescent="0.35">
      <c r="T3562" s="2" t="e">
        <f>IF(Customer_churn_Table!N3562=0,Customer_churn_Table!I3562,NA())</f>
        <v>#N/A</v>
      </c>
      <c r="U3562" s="2" t="e">
        <f>IF(Customer_churn_Table!N3562=0,Customer_churn_Table!M3562,NA())</f>
        <v>#N/A</v>
      </c>
      <c r="V3562" s="2">
        <f>IF(Customer_churn_Table!N3562=1,Customer_churn_Table!I3562,NA())</f>
        <v>0</v>
      </c>
      <c r="W3562" s="2">
        <f>IF(Customer_churn_Table!N3562=1,Customer_churn_Table!M3562,NA())</f>
        <v>65501.91</v>
      </c>
    </row>
    <row r="3563" spans="20:23" x14ac:dyDescent="0.35">
      <c r="T3563" s="2">
        <f>IF(Customer_churn_Table!N3563=0,Customer_churn_Table!I3563,NA())</f>
        <v>125837.86</v>
      </c>
      <c r="U3563" s="2">
        <f>IF(Customer_churn_Table!N3563=0,Customer_churn_Table!M3563,NA())</f>
        <v>189392.66</v>
      </c>
      <c r="V3563" s="2" t="e">
        <f>IF(Customer_churn_Table!N3563=1,Customer_churn_Table!I3563,NA())</f>
        <v>#N/A</v>
      </c>
      <c r="W3563" s="2" t="e">
        <f>IF(Customer_churn_Table!N3563=1,Customer_churn_Table!M3563,NA())</f>
        <v>#N/A</v>
      </c>
    </row>
    <row r="3564" spans="20:23" x14ac:dyDescent="0.35">
      <c r="T3564" s="2" t="e">
        <f>IF(Customer_churn_Table!N3564=0,Customer_churn_Table!I3564,NA())</f>
        <v>#N/A</v>
      </c>
      <c r="U3564" s="2" t="e">
        <f>IF(Customer_churn_Table!N3564=0,Customer_churn_Table!M3564,NA())</f>
        <v>#N/A</v>
      </c>
      <c r="V3564" s="2">
        <f>IF(Customer_churn_Table!N3564=1,Customer_churn_Table!I3564,NA())</f>
        <v>117160.32000000001</v>
      </c>
      <c r="W3564" s="2">
        <f>IF(Customer_churn_Table!N3564=1,Customer_churn_Table!M3564,NA())</f>
        <v>116069.24</v>
      </c>
    </row>
    <row r="3565" spans="20:23" x14ac:dyDescent="0.35">
      <c r="T3565" s="2">
        <f>IF(Customer_churn_Table!N3565=0,Customer_churn_Table!I3565,NA())</f>
        <v>0</v>
      </c>
      <c r="U3565" s="2">
        <f>IF(Customer_churn_Table!N3565=0,Customer_churn_Table!M3565,NA())</f>
        <v>139861.53</v>
      </c>
      <c r="V3565" s="2" t="e">
        <f>IF(Customer_churn_Table!N3565=1,Customer_churn_Table!I3565,NA())</f>
        <v>#N/A</v>
      </c>
      <c r="W3565" s="2" t="e">
        <f>IF(Customer_churn_Table!N3565=1,Customer_churn_Table!M3565,NA())</f>
        <v>#N/A</v>
      </c>
    </row>
    <row r="3566" spans="20:23" x14ac:dyDescent="0.35">
      <c r="T3566" s="2" t="e">
        <f>IF(Customer_churn_Table!N3566=0,Customer_churn_Table!I3566,NA())</f>
        <v>#N/A</v>
      </c>
      <c r="U3566" s="2" t="e">
        <f>IF(Customer_churn_Table!N3566=0,Customer_churn_Table!M3566,NA())</f>
        <v>#N/A</v>
      </c>
      <c r="V3566" s="2">
        <f>IF(Customer_churn_Table!N3566=1,Customer_churn_Table!I3566,NA())</f>
        <v>97565.74</v>
      </c>
      <c r="W3566" s="2">
        <f>IF(Customer_churn_Table!N3566=1,Customer_churn_Table!M3566,NA())</f>
        <v>144184.06</v>
      </c>
    </row>
    <row r="3567" spans="20:23" x14ac:dyDescent="0.35">
      <c r="T3567" s="2">
        <f>IF(Customer_churn_Table!N3567=0,Customer_churn_Table!I3567,NA())</f>
        <v>0</v>
      </c>
      <c r="U3567" s="2">
        <f>IF(Customer_churn_Table!N3567=0,Customer_churn_Table!M3567,NA())</f>
        <v>157888.5</v>
      </c>
      <c r="V3567" s="2" t="e">
        <f>IF(Customer_churn_Table!N3567=1,Customer_churn_Table!I3567,NA())</f>
        <v>#N/A</v>
      </c>
      <c r="W3567" s="2" t="e">
        <f>IF(Customer_churn_Table!N3567=1,Customer_churn_Table!M3567,NA())</f>
        <v>#N/A</v>
      </c>
    </row>
    <row r="3568" spans="20:23" x14ac:dyDescent="0.35">
      <c r="T3568" s="2">
        <f>IF(Customer_churn_Table!N3568=0,Customer_churn_Table!I3568,NA())</f>
        <v>104833.79</v>
      </c>
      <c r="U3568" s="2">
        <f>IF(Customer_churn_Table!N3568=0,Customer_churn_Table!M3568,NA())</f>
        <v>71911.3</v>
      </c>
      <c r="V3568" s="2" t="e">
        <f>IF(Customer_churn_Table!N3568=1,Customer_churn_Table!I3568,NA())</f>
        <v>#N/A</v>
      </c>
      <c r="W3568" s="2" t="e">
        <f>IF(Customer_churn_Table!N3568=1,Customer_churn_Table!M3568,NA())</f>
        <v>#N/A</v>
      </c>
    </row>
    <row r="3569" spans="20:23" x14ac:dyDescent="0.35">
      <c r="T3569" s="2">
        <f>IF(Customer_churn_Table!N3569=0,Customer_churn_Table!I3569,NA())</f>
        <v>101675.22</v>
      </c>
      <c r="U3569" s="2">
        <f>IF(Customer_churn_Table!N3569=0,Customer_churn_Table!M3569,NA())</f>
        <v>45033.75</v>
      </c>
      <c r="V3569" s="2" t="e">
        <f>IF(Customer_churn_Table!N3569=1,Customer_churn_Table!I3569,NA())</f>
        <v>#N/A</v>
      </c>
      <c r="W3569" s="2" t="e">
        <f>IF(Customer_churn_Table!N3569=1,Customer_churn_Table!M3569,NA())</f>
        <v>#N/A</v>
      </c>
    </row>
    <row r="3570" spans="20:23" x14ac:dyDescent="0.35">
      <c r="T3570" s="2">
        <f>IF(Customer_churn_Table!N3570=0,Customer_churn_Table!I3570,NA())</f>
        <v>0</v>
      </c>
      <c r="U3570" s="2">
        <f>IF(Customer_churn_Table!N3570=0,Customer_churn_Table!M3570,NA())</f>
        <v>150465.93</v>
      </c>
      <c r="V3570" s="2" t="e">
        <f>IF(Customer_churn_Table!N3570=1,Customer_churn_Table!I3570,NA())</f>
        <v>#N/A</v>
      </c>
      <c r="W3570" s="2" t="e">
        <f>IF(Customer_churn_Table!N3570=1,Customer_churn_Table!M3570,NA())</f>
        <v>#N/A</v>
      </c>
    </row>
    <row r="3571" spans="20:23" x14ac:dyDescent="0.35">
      <c r="T3571" s="2" t="e">
        <f>IF(Customer_churn_Table!N3571=0,Customer_churn_Table!I3571,NA())</f>
        <v>#N/A</v>
      </c>
      <c r="U3571" s="2" t="e">
        <f>IF(Customer_churn_Table!N3571=0,Customer_churn_Table!M3571,NA())</f>
        <v>#N/A</v>
      </c>
      <c r="V3571" s="2">
        <f>IF(Customer_churn_Table!N3571=1,Customer_churn_Table!I3571,NA())</f>
        <v>0</v>
      </c>
      <c r="W3571" s="2">
        <f>IF(Customer_churn_Table!N3571=1,Customer_churn_Table!M3571,NA())</f>
        <v>126381.6</v>
      </c>
    </row>
    <row r="3572" spans="20:23" x14ac:dyDescent="0.35">
      <c r="T3572" s="2" t="e">
        <f>IF(Customer_churn_Table!N3572=0,Customer_churn_Table!I3572,NA())</f>
        <v>#N/A</v>
      </c>
      <c r="U3572" s="2" t="e">
        <f>IF(Customer_churn_Table!N3572=0,Customer_churn_Table!M3572,NA())</f>
        <v>#N/A</v>
      </c>
      <c r="V3572" s="2">
        <f>IF(Customer_churn_Table!N3572=1,Customer_churn_Table!I3572,NA())</f>
        <v>174701.05</v>
      </c>
      <c r="W3572" s="2">
        <f>IF(Customer_churn_Table!N3572=1,Customer_churn_Table!M3572,NA())</f>
        <v>90189.72</v>
      </c>
    </row>
    <row r="3573" spans="20:23" x14ac:dyDescent="0.35">
      <c r="T3573" s="2">
        <f>IF(Customer_churn_Table!N3573=0,Customer_churn_Table!I3573,NA())</f>
        <v>71142.77</v>
      </c>
      <c r="U3573" s="2">
        <f>IF(Customer_churn_Table!N3573=0,Customer_churn_Table!M3573,NA())</f>
        <v>122433.09</v>
      </c>
      <c r="V3573" s="2" t="e">
        <f>IF(Customer_churn_Table!N3573=1,Customer_churn_Table!I3573,NA())</f>
        <v>#N/A</v>
      </c>
      <c r="W3573" s="2" t="e">
        <f>IF(Customer_churn_Table!N3573=1,Customer_churn_Table!M3573,NA())</f>
        <v>#N/A</v>
      </c>
    </row>
    <row r="3574" spans="20:23" x14ac:dyDescent="0.35">
      <c r="T3574" s="2">
        <f>IF(Customer_churn_Table!N3574=0,Customer_churn_Table!I3574,NA())</f>
        <v>108805.42</v>
      </c>
      <c r="U3574" s="2">
        <f>IF(Customer_churn_Table!N3574=0,Customer_churn_Table!M3574,NA())</f>
        <v>123825.83</v>
      </c>
      <c r="V3574" s="2" t="e">
        <f>IF(Customer_churn_Table!N3574=1,Customer_churn_Table!I3574,NA())</f>
        <v>#N/A</v>
      </c>
      <c r="W3574" s="2" t="e">
        <f>IF(Customer_churn_Table!N3574=1,Customer_churn_Table!M3574,NA())</f>
        <v>#N/A</v>
      </c>
    </row>
    <row r="3575" spans="20:23" x14ac:dyDescent="0.35">
      <c r="T3575" s="2">
        <f>IF(Customer_churn_Table!N3575=0,Customer_churn_Table!I3575,NA())</f>
        <v>0</v>
      </c>
      <c r="U3575" s="2">
        <f>IF(Customer_churn_Table!N3575=0,Customer_churn_Table!M3575,NA())</f>
        <v>11426.7</v>
      </c>
      <c r="V3575" s="2" t="e">
        <f>IF(Customer_churn_Table!N3575=1,Customer_churn_Table!I3575,NA())</f>
        <v>#N/A</v>
      </c>
      <c r="W3575" s="2" t="e">
        <f>IF(Customer_churn_Table!N3575=1,Customer_churn_Table!M3575,NA())</f>
        <v>#N/A</v>
      </c>
    </row>
    <row r="3576" spans="20:23" x14ac:dyDescent="0.35">
      <c r="T3576" s="2">
        <f>IF(Customer_churn_Table!N3576=0,Customer_churn_Table!I3576,NA())</f>
        <v>0</v>
      </c>
      <c r="U3576" s="2">
        <f>IF(Customer_churn_Table!N3576=0,Customer_churn_Table!M3576,NA())</f>
        <v>114951.42</v>
      </c>
      <c r="V3576" s="2" t="e">
        <f>IF(Customer_churn_Table!N3576=1,Customer_churn_Table!I3576,NA())</f>
        <v>#N/A</v>
      </c>
      <c r="W3576" s="2" t="e">
        <f>IF(Customer_churn_Table!N3576=1,Customer_churn_Table!M3576,NA())</f>
        <v>#N/A</v>
      </c>
    </row>
    <row r="3577" spans="20:23" x14ac:dyDescent="0.35">
      <c r="T3577" s="2">
        <f>IF(Customer_churn_Table!N3577=0,Customer_churn_Table!I3577,NA())</f>
        <v>116037.75999999999</v>
      </c>
      <c r="U3577" s="2">
        <f>IF(Customer_churn_Table!N3577=0,Customer_churn_Table!M3577,NA())</f>
        <v>184636.05</v>
      </c>
      <c r="V3577" s="2" t="e">
        <f>IF(Customer_churn_Table!N3577=1,Customer_churn_Table!I3577,NA())</f>
        <v>#N/A</v>
      </c>
      <c r="W3577" s="2" t="e">
        <f>IF(Customer_churn_Table!N3577=1,Customer_churn_Table!M3577,NA())</f>
        <v>#N/A</v>
      </c>
    </row>
    <row r="3578" spans="20:23" x14ac:dyDescent="0.35">
      <c r="T3578" s="2">
        <f>IF(Customer_churn_Table!N3578=0,Customer_churn_Table!I3578,NA())</f>
        <v>0</v>
      </c>
      <c r="U3578" s="2">
        <f>IF(Customer_churn_Table!N3578=0,Customer_churn_Table!M3578,NA())</f>
        <v>91055.27</v>
      </c>
      <c r="V3578" s="2" t="e">
        <f>IF(Customer_churn_Table!N3578=1,Customer_churn_Table!I3578,NA())</f>
        <v>#N/A</v>
      </c>
      <c r="W3578" s="2" t="e">
        <f>IF(Customer_churn_Table!N3578=1,Customer_churn_Table!M3578,NA())</f>
        <v>#N/A</v>
      </c>
    </row>
    <row r="3579" spans="20:23" x14ac:dyDescent="0.35">
      <c r="T3579" s="2">
        <f>IF(Customer_churn_Table!N3579=0,Customer_churn_Table!I3579,NA())</f>
        <v>80673.960000000006</v>
      </c>
      <c r="U3579" s="2">
        <f>IF(Customer_churn_Table!N3579=0,Customer_churn_Table!M3579,NA())</f>
        <v>93991.65</v>
      </c>
      <c r="V3579" s="2" t="e">
        <f>IF(Customer_churn_Table!N3579=1,Customer_churn_Table!I3579,NA())</f>
        <v>#N/A</v>
      </c>
      <c r="W3579" s="2" t="e">
        <f>IF(Customer_churn_Table!N3579=1,Customer_churn_Table!M3579,NA())</f>
        <v>#N/A</v>
      </c>
    </row>
    <row r="3580" spans="20:23" x14ac:dyDescent="0.35">
      <c r="T3580" s="2" t="e">
        <f>IF(Customer_churn_Table!N3580=0,Customer_churn_Table!I3580,NA())</f>
        <v>#N/A</v>
      </c>
      <c r="U3580" s="2" t="e">
        <f>IF(Customer_churn_Table!N3580=0,Customer_churn_Table!M3580,NA())</f>
        <v>#N/A</v>
      </c>
      <c r="V3580" s="2">
        <f>IF(Customer_churn_Table!N3580=1,Customer_churn_Table!I3580,NA())</f>
        <v>124640.51</v>
      </c>
      <c r="W3580" s="2">
        <f>IF(Customer_churn_Table!N3580=1,Customer_churn_Table!M3580,NA())</f>
        <v>116511.12</v>
      </c>
    </row>
    <row r="3581" spans="20:23" x14ac:dyDescent="0.35">
      <c r="T3581" s="2">
        <f>IF(Customer_churn_Table!N3581=0,Customer_churn_Table!I3581,NA())</f>
        <v>182275.23</v>
      </c>
      <c r="U3581" s="2">
        <f>IF(Customer_churn_Table!N3581=0,Customer_churn_Table!M3581,NA())</f>
        <v>190631.23</v>
      </c>
      <c r="V3581" s="2" t="e">
        <f>IF(Customer_churn_Table!N3581=1,Customer_churn_Table!I3581,NA())</f>
        <v>#N/A</v>
      </c>
      <c r="W3581" s="2" t="e">
        <f>IF(Customer_churn_Table!N3581=1,Customer_churn_Table!M3581,NA())</f>
        <v>#N/A</v>
      </c>
    </row>
    <row r="3582" spans="20:23" x14ac:dyDescent="0.35">
      <c r="T3582" s="2">
        <f>IF(Customer_churn_Table!N3582=0,Customer_churn_Table!I3582,NA())</f>
        <v>98635.77</v>
      </c>
      <c r="U3582" s="2">
        <f>IF(Customer_churn_Table!N3582=0,Customer_churn_Table!M3582,NA())</f>
        <v>199970.74</v>
      </c>
      <c r="V3582" s="2" t="e">
        <f>IF(Customer_churn_Table!N3582=1,Customer_churn_Table!I3582,NA())</f>
        <v>#N/A</v>
      </c>
      <c r="W3582" s="2" t="e">
        <f>IF(Customer_churn_Table!N3582=1,Customer_churn_Table!M3582,NA())</f>
        <v>#N/A</v>
      </c>
    </row>
    <row r="3583" spans="20:23" x14ac:dyDescent="0.35">
      <c r="T3583" s="2">
        <f>IF(Customer_churn_Table!N3583=0,Customer_churn_Table!I3583,NA())</f>
        <v>0</v>
      </c>
      <c r="U3583" s="2">
        <f>IF(Customer_churn_Table!N3583=0,Customer_churn_Table!M3583,NA())</f>
        <v>139947.17000000001</v>
      </c>
      <c r="V3583" s="2" t="e">
        <f>IF(Customer_churn_Table!N3583=1,Customer_churn_Table!I3583,NA())</f>
        <v>#N/A</v>
      </c>
      <c r="W3583" s="2" t="e">
        <f>IF(Customer_churn_Table!N3583=1,Customer_churn_Table!M3583,NA())</f>
        <v>#N/A</v>
      </c>
    </row>
    <row r="3584" spans="20:23" x14ac:dyDescent="0.35">
      <c r="T3584" s="2">
        <f>IF(Customer_churn_Table!N3584=0,Customer_churn_Table!I3584,NA())</f>
        <v>0</v>
      </c>
      <c r="U3584" s="2">
        <f>IF(Customer_churn_Table!N3584=0,Customer_churn_Table!M3584,NA())</f>
        <v>8816.3700000000008</v>
      </c>
      <c r="V3584" s="2" t="e">
        <f>IF(Customer_churn_Table!N3584=1,Customer_churn_Table!I3584,NA())</f>
        <v>#N/A</v>
      </c>
      <c r="W3584" s="2" t="e">
        <f>IF(Customer_churn_Table!N3584=1,Customer_churn_Table!M3584,NA())</f>
        <v>#N/A</v>
      </c>
    </row>
    <row r="3585" spans="20:23" x14ac:dyDescent="0.35">
      <c r="T3585" s="2" t="e">
        <f>IF(Customer_churn_Table!N3585=0,Customer_churn_Table!I3585,NA())</f>
        <v>#N/A</v>
      </c>
      <c r="U3585" s="2" t="e">
        <f>IF(Customer_churn_Table!N3585=0,Customer_churn_Table!M3585,NA())</f>
        <v>#N/A</v>
      </c>
      <c r="V3585" s="2">
        <f>IF(Customer_churn_Table!N3585=1,Customer_churn_Table!I3585,NA())</f>
        <v>79757.210000000006</v>
      </c>
      <c r="W3585" s="2">
        <f>IF(Customer_churn_Table!N3585=1,Customer_churn_Table!M3585,NA())</f>
        <v>135650.72</v>
      </c>
    </row>
    <row r="3586" spans="20:23" x14ac:dyDescent="0.35">
      <c r="T3586" s="2">
        <f>IF(Customer_churn_Table!N3586=0,Customer_churn_Table!I3586,NA())</f>
        <v>53053.760000000002</v>
      </c>
      <c r="U3586" s="2">
        <f>IF(Customer_churn_Table!N3586=0,Customer_churn_Table!M3586,NA())</f>
        <v>24577.34</v>
      </c>
      <c r="V3586" s="2" t="e">
        <f>IF(Customer_churn_Table!N3586=1,Customer_churn_Table!I3586,NA())</f>
        <v>#N/A</v>
      </c>
      <c r="W3586" s="2" t="e">
        <f>IF(Customer_churn_Table!N3586=1,Customer_churn_Table!M3586,NA())</f>
        <v>#N/A</v>
      </c>
    </row>
    <row r="3587" spans="20:23" x14ac:dyDescent="0.35">
      <c r="T3587" s="2">
        <f>IF(Customer_churn_Table!N3587=0,Customer_churn_Table!I3587,NA())</f>
        <v>120911.75</v>
      </c>
      <c r="U3587" s="2">
        <f>IF(Customer_churn_Table!N3587=0,Customer_churn_Table!M3587,NA())</f>
        <v>131249.46</v>
      </c>
      <c r="V3587" s="2" t="e">
        <f>IF(Customer_churn_Table!N3587=1,Customer_churn_Table!I3587,NA())</f>
        <v>#N/A</v>
      </c>
      <c r="W3587" s="2" t="e">
        <f>IF(Customer_churn_Table!N3587=1,Customer_churn_Table!M3587,NA())</f>
        <v>#N/A</v>
      </c>
    </row>
    <row r="3588" spans="20:23" x14ac:dyDescent="0.35">
      <c r="T3588" s="2">
        <f>IF(Customer_churn_Table!N3588=0,Customer_churn_Table!I3588,NA())</f>
        <v>115285.85</v>
      </c>
      <c r="U3588" s="2">
        <f>IF(Customer_churn_Table!N3588=0,Customer_churn_Table!M3588,NA())</f>
        <v>140126.17000000001</v>
      </c>
      <c r="V3588" s="2" t="e">
        <f>IF(Customer_churn_Table!N3588=1,Customer_churn_Table!I3588,NA())</f>
        <v>#N/A</v>
      </c>
      <c r="W3588" s="2" t="e">
        <f>IF(Customer_churn_Table!N3588=1,Customer_churn_Table!M3588,NA())</f>
        <v>#N/A</v>
      </c>
    </row>
    <row r="3589" spans="20:23" x14ac:dyDescent="0.35">
      <c r="T3589" s="2">
        <f>IF(Customer_churn_Table!N3589=0,Customer_churn_Table!I3589,NA())</f>
        <v>0</v>
      </c>
      <c r="U3589" s="2">
        <f>IF(Customer_churn_Table!N3589=0,Customer_churn_Table!M3589,NA())</f>
        <v>168219.75</v>
      </c>
      <c r="V3589" s="2" t="e">
        <f>IF(Customer_churn_Table!N3589=1,Customer_churn_Table!I3589,NA())</f>
        <v>#N/A</v>
      </c>
      <c r="W3589" s="2" t="e">
        <f>IF(Customer_churn_Table!N3589=1,Customer_churn_Table!M3589,NA())</f>
        <v>#N/A</v>
      </c>
    </row>
    <row r="3590" spans="20:23" x14ac:dyDescent="0.35">
      <c r="T3590" s="2">
        <f>IF(Customer_churn_Table!N3590=0,Customer_churn_Table!I3590,NA())</f>
        <v>221532.79999999999</v>
      </c>
      <c r="U3590" s="2">
        <f>IF(Customer_churn_Table!N3590=0,Customer_churn_Table!M3590,NA())</f>
        <v>171867.08</v>
      </c>
      <c r="V3590" s="2" t="e">
        <f>IF(Customer_churn_Table!N3590=1,Customer_churn_Table!I3590,NA())</f>
        <v>#N/A</v>
      </c>
      <c r="W3590" s="2" t="e">
        <f>IF(Customer_churn_Table!N3590=1,Customer_churn_Table!M3590,NA())</f>
        <v>#N/A</v>
      </c>
    </row>
    <row r="3591" spans="20:23" x14ac:dyDescent="0.35">
      <c r="T3591" s="2">
        <f>IF(Customer_churn_Table!N3591=0,Customer_churn_Table!I3591,NA())</f>
        <v>105056.13</v>
      </c>
      <c r="U3591" s="2">
        <f>IF(Customer_churn_Table!N3591=0,Customer_churn_Table!M3591,NA())</f>
        <v>70613.52</v>
      </c>
      <c r="V3591" s="2" t="e">
        <f>IF(Customer_churn_Table!N3591=1,Customer_churn_Table!I3591,NA())</f>
        <v>#N/A</v>
      </c>
      <c r="W3591" s="2" t="e">
        <f>IF(Customer_churn_Table!N3591=1,Customer_churn_Table!M3591,NA())</f>
        <v>#N/A</v>
      </c>
    </row>
    <row r="3592" spans="20:23" x14ac:dyDescent="0.35">
      <c r="T3592" s="2">
        <f>IF(Customer_churn_Table!N3592=0,Customer_churn_Table!I3592,NA())</f>
        <v>88363.03</v>
      </c>
      <c r="U3592" s="2">
        <f>IF(Customer_churn_Table!N3592=0,Customer_churn_Table!M3592,NA())</f>
        <v>117946.3</v>
      </c>
      <c r="V3592" s="2" t="e">
        <f>IF(Customer_churn_Table!N3592=1,Customer_churn_Table!I3592,NA())</f>
        <v>#N/A</v>
      </c>
      <c r="W3592" s="2" t="e">
        <f>IF(Customer_churn_Table!N3592=1,Customer_churn_Table!M3592,NA())</f>
        <v>#N/A</v>
      </c>
    </row>
    <row r="3593" spans="20:23" x14ac:dyDescent="0.35">
      <c r="T3593" s="2">
        <f>IF(Customer_churn_Table!N3593=0,Customer_churn_Table!I3593,NA())</f>
        <v>123757.52</v>
      </c>
      <c r="U3593" s="2">
        <f>IF(Customer_churn_Table!N3593=0,Customer_churn_Table!M3593,NA())</f>
        <v>84872.66</v>
      </c>
      <c r="V3593" s="2" t="e">
        <f>IF(Customer_churn_Table!N3593=1,Customer_churn_Table!I3593,NA())</f>
        <v>#N/A</v>
      </c>
      <c r="W3593" s="2" t="e">
        <f>IF(Customer_churn_Table!N3593=1,Customer_churn_Table!M3593,NA())</f>
        <v>#N/A</v>
      </c>
    </row>
    <row r="3594" spans="20:23" x14ac:dyDescent="0.35">
      <c r="T3594" s="2" t="e">
        <f>IF(Customer_churn_Table!N3594=0,Customer_churn_Table!I3594,NA())</f>
        <v>#N/A</v>
      </c>
      <c r="U3594" s="2" t="e">
        <f>IF(Customer_churn_Table!N3594=0,Customer_churn_Table!M3594,NA())</f>
        <v>#N/A</v>
      </c>
      <c r="V3594" s="2">
        <f>IF(Customer_churn_Table!N3594=1,Customer_churn_Table!I3594,NA())</f>
        <v>123959.97</v>
      </c>
      <c r="W3594" s="2">
        <f>IF(Customer_churn_Table!N3594=1,Customer_churn_Table!M3594,NA())</f>
        <v>60590.720000000001</v>
      </c>
    </row>
    <row r="3595" spans="20:23" x14ac:dyDescent="0.35">
      <c r="T3595" s="2">
        <f>IF(Customer_churn_Table!N3595=0,Customer_churn_Table!I3595,NA())</f>
        <v>114822.64</v>
      </c>
      <c r="U3595" s="2">
        <f>IF(Customer_churn_Table!N3595=0,Customer_churn_Table!M3595,NA())</f>
        <v>8444.5</v>
      </c>
      <c r="V3595" s="2" t="e">
        <f>IF(Customer_churn_Table!N3595=1,Customer_churn_Table!I3595,NA())</f>
        <v>#N/A</v>
      </c>
      <c r="W3595" s="2" t="e">
        <f>IF(Customer_churn_Table!N3595=1,Customer_churn_Table!M3595,NA())</f>
        <v>#N/A</v>
      </c>
    </row>
    <row r="3596" spans="20:23" x14ac:dyDescent="0.35">
      <c r="T3596" s="2">
        <f>IF(Customer_churn_Table!N3596=0,Customer_churn_Table!I3596,NA())</f>
        <v>145219.29999999999</v>
      </c>
      <c r="U3596" s="2">
        <f>IF(Customer_churn_Table!N3596=0,Customer_churn_Table!M3596,NA())</f>
        <v>159132.82999999999</v>
      </c>
      <c r="V3596" s="2" t="e">
        <f>IF(Customer_churn_Table!N3596=1,Customer_churn_Table!I3596,NA())</f>
        <v>#N/A</v>
      </c>
      <c r="W3596" s="2" t="e">
        <f>IF(Customer_churn_Table!N3596=1,Customer_churn_Table!M3596,NA())</f>
        <v>#N/A</v>
      </c>
    </row>
    <row r="3597" spans="20:23" x14ac:dyDescent="0.35">
      <c r="T3597" s="2">
        <f>IF(Customer_churn_Table!N3597=0,Customer_churn_Table!I3597,NA())</f>
        <v>106807.64</v>
      </c>
      <c r="U3597" s="2">
        <f>IF(Customer_churn_Table!N3597=0,Customer_churn_Table!M3597,NA())</f>
        <v>76998.69</v>
      </c>
      <c r="V3597" s="2" t="e">
        <f>IF(Customer_churn_Table!N3597=1,Customer_churn_Table!I3597,NA())</f>
        <v>#N/A</v>
      </c>
      <c r="W3597" s="2" t="e">
        <f>IF(Customer_churn_Table!N3597=1,Customer_churn_Table!M3597,NA())</f>
        <v>#N/A</v>
      </c>
    </row>
    <row r="3598" spans="20:23" x14ac:dyDescent="0.35">
      <c r="T3598" s="2">
        <f>IF(Customer_churn_Table!N3598=0,Customer_churn_Table!I3598,NA())</f>
        <v>148159.71</v>
      </c>
      <c r="U3598" s="2">
        <f>IF(Customer_churn_Table!N3598=0,Customer_churn_Table!M3598,NA())</f>
        <v>55835.66</v>
      </c>
      <c r="V3598" s="2" t="e">
        <f>IF(Customer_churn_Table!N3598=1,Customer_churn_Table!I3598,NA())</f>
        <v>#N/A</v>
      </c>
      <c r="W3598" s="2" t="e">
        <f>IF(Customer_churn_Table!N3598=1,Customer_churn_Table!M3598,NA())</f>
        <v>#N/A</v>
      </c>
    </row>
    <row r="3599" spans="20:23" x14ac:dyDescent="0.35">
      <c r="T3599" s="2">
        <f>IF(Customer_churn_Table!N3599=0,Customer_churn_Table!I3599,NA())</f>
        <v>99745.95</v>
      </c>
      <c r="U3599" s="2">
        <f>IF(Customer_churn_Table!N3599=0,Customer_churn_Table!M3599,NA())</f>
        <v>177524.19</v>
      </c>
      <c r="V3599" s="2" t="e">
        <f>IF(Customer_churn_Table!N3599=1,Customer_churn_Table!I3599,NA())</f>
        <v>#N/A</v>
      </c>
      <c r="W3599" s="2" t="e">
        <f>IF(Customer_churn_Table!N3599=1,Customer_churn_Table!M3599,NA())</f>
        <v>#N/A</v>
      </c>
    </row>
    <row r="3600" spans="20:23" x14ac:dyDescent="0.35">
      <c r="T3600" s="2">
        <f>IF(Customer_churn_Table!N3600=0,Customer_churn_Table!I3600,NA())</f>
        <v>156282.79</v>
      </c>
      <c r="U3600" s="2">
        <f>IF(Customer_churn_Table!N3600=0,Customer_churn_Table!M3600,NA())</f>
        <v>45985.52</v>
      </c>
      <c r="V3600" s="2" t="e">
        <f>IF(Customer_churn_Table!N3600=1,Customer_churn_Table!I3600,NA())</f>
        <v>#N/A</v>
      </c>
      <c r="W3600" s="2" t="e">
        <f>IF(Customer_churn_Table!N3600=1,Customer_churn_Table!M3600,NA())</f>
        <v>#N/A</v>
      </c>
    </row>
    <row r="3601" spans="20:23" x14ac:dyDescent="0.35">
      <c r="T3601" s="2">
        <f>IF(Customer_churn_Table!N3601=0,Customer_churn_Table!I3601,NA())</f>
        <v>0</v>
      </c>
      <c r="U3601" s="2">
        <f>IF(Customer_churn_Table!N3601=0,Customer_churn_Table!M3601,NA())</f>
        <v>60297.72</v>
      </c>
      <c r="V3601" s="2" t="e">
        <f>IF(Customer_churn_Table!N3601=1,Customer_churn_Table!I3601,NA())</f>
        <v>#N/A</v>
      </c>
      <c r="W3601" s="2" t="e">
        <f>IF(Customer_churn_Table!N3601=1,Customer_churn_Table!M3601,NA())</f>
        <v>#N/A</v>
      </c>
    </row>
    <row r="3602" spans="20:23" x14ac:dyDescent="0.35">
      <c r="T3602" s="2" t="e">
        <f>IF(Customer_churn_Table!N3602=0,Customer_churn_Table!I3602,NA())</f>
        <v>#N/A</v>
      </c>
      <c r="U3602" s="2" t="e">
        <f>IF(Customer_churn_Table!N3602=0,Customer_churn_Table!M3602,NA())</f>
        <v>#N/A</v>
      </c>
      <c r="V3602" s="2">
        <f>IF(Customer_churn_Table!N3602=1,Customer_churn_Table!I3602,NA())</f>
        <v>0</v>
      </c>
      <c r="W3602" s="2">
        <f>IF(Customer_churn_Table!N3602=1,Customer_churn_Table!M3602,NA())</f>
        <v>194421.12</v>
      </c>
    </row>
    <row r="3603" spans="20:23" x14ac:dyDescent="0.35">
      <c r="T3603" s="2" t="e">
        <f>IF(Customer_churn_Table!N3603=0,Customer_churn_Table!I3603,NA())</f>
        <v>#N/A</v>
      </c>
      <c r="U3603" s="2" t="e">
        <f>IF(Customer_churn_Table!N3603=0,Customer_churn_Table!M3603,NA())</f>
        <v>#N/A</v>
      </c>
      <c r="V3603" s="2">
        <f>IF(Customer_churn_Table!N3603=1,Customer_churn_Table!I3603,NA())</f>
        <v>0</v>
      </c>
      <c r="W3603" s="2">
        <f>IF(Customer_churn_Table!N3603=1,Customer_churn_Table!M3603,NA())</f>
        <v>93568.77</v>
      </c>
    </row>
    <row r="3604" spans="20:23" x14ac:dyDescent="0.35">
      <c r="T3604" s="2">
        <f>IF(Customer_churn_Table!N3604=0,Customer_churn_Table!I3604,NA())</f>
        <v>0</v>
      </c>
      <c r="U3604" s="2">
        <f>IF(Customer_churn_Table!N3604=0,Customer_churn_Table!M3604,NA())</f>
        <v>34702.92</v>
      </c>
      <c r="V3604" s="2" t="e">
        <f>IF(Customer_churn_Table!N3604=1,Customer_churn_Table!I3604,NA())</f>
        <v>#N/A</v>
      </c>
      <c r="W3604" s="2" t="e">
        <f>IF(Customer_churn_Table!N3604=1,Customer_churn_Table!M3604,NA())</f>
        <v>#N/A</v>
      </c>
    </row>
    <row r="3605" spans="20:23" x14ac:dyDescent="0.35">
      <c r="T3605" s="2" t="e">
        <f>IF(Customer_churn_Table!N3605=0,Customer_churn_Table!I3605,NA())</f>
        <v>#N/A</v>
      </c>
      <c r="U3605" s="2" t="e">
        <f>IF(Customer_churn_Table!N3605=0,Customer_churn_Table!M3605,NA())</f>
        <v>#N/A</v>
      </c>
      <c r="V3605" s="2">
        <f>IF(Customer_churn_Table!N3605=1,Customer_churn_Table!I3605,NA())</f>
        <v>121376.15</v>
      </c>
      <c r="W3605" s="2">
        <f>IF(Customer_churn_Table!N3605=1,Customer_churn_Table!M3605,NA())</f>
        <v>54473.599999999999</v>
      </c>
    </row>
    <row r="3606" spans="20:23" x14ac:dyDescent="0.35">
      <c r="T3606" s="2">
        <f>IF(Customer_churn_Table!N3606=0,Customer_churn_Table!I3606,NA())</f>
        <v>111582.11</v>
      </c>
      <c r="U3606" s="2">
        <f>IF(Customer_churn_Table!N3606=0,Customer_churn_Table!M3606,NA())</f>
        <v>113943.17</v>
      </c>
      <c r="V3606" s="2" t="e">
        <f>IF(Customer_churn_Table!N3606=1,Customer_churn_Table!I3606,NA())</f>
        <v>#N/A</v>
      </c>
      <c r="W3606" s="2" t="e">
        <f>IF(Customer_churn_Table!N3606=1,Customer_churn_Table!M3606,NA())</f>
        <v>#N/A</v>
      </c>
    </row>
    <row r="3607" spans="20:23" x14ac:dyDescent="0.35">
      <c r="T3607" s="2">
        <f>IF(Customer_churn_Table!N3607=0,Customer_churn_Table!I3607,NA())</f>
        <v>129417.82</v>
      </c>
      <c r="U3607" s="2">
        <f>IF(Customer_churn_Table!N3607=0,Customer_churn_Table!M3607,NA())</f>
        <v>153727.32</v>
      </c>
      <c r="V3607" s="2" t="e">
        <f>IF(Customer_churn_Table!N3607=1,Customer_churn_Table!I3607,NA())</f>
        <v>#N/A</v>
      </c>
      <c r="W3607" s="2" t="e">
        <f>IF(Customer_churn_Table!N3607=1,Customer_churn_Table!M3607,NA())</f>
        <v>#N/A</v>
      </c>
    </row>
    <row r="3608" spans="20:23" x14ac:dyDescent="0.35">
      <c r="T3608" s="2">
        <f>IF(Customer_churn_Table!N3608=0,Customer_churn_Table!I3608,NA())</f>
        <v>0</v>
      </c>
      <c r="U3608" s="2">
        <f>IF(Customer_churn_Table!N3608=0,Customer_churn_Table!M3608,NA())</f>
        <v>19116.97</v>
      </c>
      <c r="V3608" s="2" t="e">
        <f>IF(Customer_churn_Table!N3608=1,Customer_churn_Table!I3608,NA())</f>
        <v>#N/A</v>
      </c>
      <c r="W3608" s="2" t="e">
        <f>IF(Customer_churn_Table!N3608=1,Customer_churn_Table!M3608,NA())</f>
        <v>#N/A</v>
      </c>
    </row>
    <row r="3609" spans="20:23" x14ac:dyDescent="0.35">
      <c r="T3609" s="2">
        <f>IF(Customer_churn_Table!N3609=0,Customer_churn_Table!I3609,NA())</f>
        <v>0</v>
      </c>
      <c r="U3609" s="2">
        <f>IF(Customer_churn_Table!N3609=0,Customer_churn_Table!M3609,NA())</f>
        <v>112554.68</v>
      </c>
      <c r="V3609" s="2" t="e">
        <f>IF(Customer_churn_Table!N3609=1,Customer_churn_Table!I3609,NA())</f>
        <v>#N/A</v>
      </c>
      <c r="W3609" s="2" t="e">
        <f>IF(Customer_churn_Table!N3609=1,Customer_churn_Table!M3609,NA())</f>
        <v>#N/A</v>
      </c>
    </row>
    <row r="3610" spans="20:23" x14ac:dyDescent="0.35">
      <c r="T3610" s="2">
        <f>IF(Customer_churn_Table!N3610=0,Customer_churn_Table!I3610,NA())</f>
        <v>0</v>
      </c>
      <c r="U3610" s="2">
        <f>IF(Customer_churn_Table!N3610=0,Customer_churn_Table!M3610,NA())</f>
        <v>47318.75</v>
      </c>
      <c r="V3610" s="2" t="e">
        <f>IF(Customer_churn_Table!N3610=1,Customer_churn_Table!I3610,NA())</f>
        <v>#N/A</v>
      </c>
      <c r="W3610" s="2" t="e">
        <f>IF(Customer_churn_Table!N3610=1,Customer_churn_Table!M3610,NA())</f>
        <v>#N/A</v>
      </c>
    </row>
    <row r="3611" spans="20:23" x14ac:dyDescent="0.35">
      <c r="T3611" s="2">
        <f>IF(Customer_churn_Table!N3611=0,Customer_churn_Table!I3611,NA())</f>
        <v>94607.08</v>
      </c>
      <c r="U3611" s="2">
        <f>IF(Customer_churn_Table!N3611=0,Customer_churn_Table!M3611,NA())</f>
        <v>36690.49</v>
      </c>
      <c r="V3611" s="2" t="e">
        <f>IF(Customer_churn_Table!N3611=1,Customer_churn_Table!I3611,NA())</f>
        <v>#N/A</v>
      </c>
      <c r="W3611" s="2" t="e">
        <f>IF(Customer_churn_Table!N3611=1,Customer_churn_Table!M3611,NA())</f>
        <v>#N/A</v>
      </c>
    </row>
    <row r="3612" spans="20:23" x14ac:dyDescent="0.35">
      <c r="T3612" s="2" t="e">
        <f>IF(Customer_churn_Table!N3612=0,Customer_churn_Table!I3612,NA())</f>
        <v>#N/A</v>
      </c>
      <c r="U3612" s="2" t="e">
        <f>IF(Customer_churn_Table!N3612=0,Customer_churn_Table!M3612,NA())</f>
        <v>#N/A</v>
      </c>
      <c r="V3612" s="2">
        <f>IF(Customer_churn_Table!N3612=1,Customer_churn_Table!I3612,NA())</f>
        <v>131368.29999999999</v>
      </c>
      <c r="W3612" s="2">
        <f>IF(Customer_churn_Table!N3612=1,Customer_churn_Table!M3612,NA())</f>
        <v>106918.67</v>
      </c>
    </row>
    <row r="3613" spans="20:23" x14ac:dyDescent="0.35">
      <c r="T3613" s="2">
        <f>IF(Customer_churn_Table!N3613=0,Customer_churn_Table!I3613,NA())</f>
        <v>166883.07</v>
      </c>
      <c r="U3613" s="2">
        <f>IF(Customer_churn_Table!N3613=0,Customer_churn_Table!M3613,NA())</f>
        <v>194563.65</v>
      </c>
      <c r="V3613" s="2" t="e">
        <f>IF(Customer_churn_Table!N3613=1,Customer_churn_Table!I3613,NA())</f>
        <v>#N/A</v>
      </c>
      <c r="W3613" s="2" t="e">
        <f>IF(Customer_churn_Table!N3613=1,Customer_churn_Table!M3613,NA())</f>
        <v>#N/A</v>
      </c>
    </row>
    <row r="3614" spans="20:23" x14ac:dyDescent="0.35">
      <c r="T3614" s="2">
        <f>IF(Customer_churn_Table!N3614=0,Customer_churn_Table!I3614,NA())</f>
        <v>0</v>
      </c>
      <c r="U3614" s="2">
        <f>IF(Customer_churn_Table!N3614=0,Customer_churn_Table!M3614,NA())</f>
        <v>91086.73</v>
      </c>
      <c r="V3614" s="2" t="e">
        <f>IF(Customer_churn_Table!N3614=1,Customer_churn_Table!I3614,NA())</f>
        <v>#N/A</v>
      </c>
      <c r="W3614" s="2" t="e">
        <f>IF(Customer_churn_Table!N3614=1,Customer_churn_Table!M3614,NA())</f>
        <v>#N/A</v>
      </c>
    </row>
    <row r="3615" spans="20:23" x14ac:dyDescent="0.35">
      <c r="T3615" s="2">
        <f>IF(Customer_churn_Table!N3615=0,Customer_churn_Table!I3615,NA())</f>
        <v>172812.72</v>
      </c>
      <c r="U3615" s="2">
        <f>IF(Customer_churn_Table!N3615=0,Customer_churn_Table!M3615,NA())</f>
        <v>108008.65</v>
      </c>
      <c r="V3615" s="2" t="e">
        <f>IF(Customer_churn_Table!N3615=1,Customer_churn_Table!I3615,NA())</f>
        <v>#N/A</v>
      </c>
      <c r="W3615" s="2" t="e">
        <f>IF(Customer_churn_Table!N3615=1,Customer_churn_Table!M3615,NA())</f>
        <v>#N/A</v>
      </c>
    </row>
    <row r="3616" spans="20:23" x14ac:dyDescent="0.35">
      <c r="T3616" s="2">
        <f>IF(Customer_churn_Table!N3616=0,Customer_churn_Table!I3616,NA())</f>
        <v>126606.63</v>
      </c>
      <c r="U3616" s="2">
        <f>IF(Customer_churn_Table!N3616=0,Customer_churn_Table!M3616,NA())</f>
        <v>172363.51999999999</v>
      </c>
      <c r="V3616" s="2" t="e">
        <f>IF(Customer_churn_Table!N3616=1,Customer_churn_Table!I3616,NA())</f>
        <v>#N/A</v>
      </c>
      <c r="W3616" s="2" t="e">
        <f>IF(Customer_churn_Table!N3616=1,Customer_churn_Table!M3616,NA())</f>
        <v>#N/A</v>
      </c>
    </row>
    <row r="3617" spans="20:23" x14ac:dyDescent="0.35">
      <c r="T3617" s="2" t="e">
        <f>IF(Customer_churn_Table!N3617=0,Customer_churn_Table!I3617,NA())</f>
        <v>#N/A</v>
      </c>
      <c r="U3617" s="2" t="e">
        <f>IF(Customer_churn_Table!N3617=0,Customer_churn_Table!M3617,NA())</f>
        <v>#N/A</v>
      </c>
      <c r="V3617" s="2">
        <f>IF(Customer_churn_Table!N3617=1,Customer_churn_Table!I3617,NA())</f>
        <v>134950.19</v>
      </c>
      <c r="W3617" s="2">
        <f>IF(Customer_churn_Table!N3617=1,Customer_churn_Table!M3617,NA())</f>
        <v>178587.36</v>
      </c>
    </row>
    <row r="3618" spans="20:23" x14ac:dyDescent="0.35">
      <c r="T3618" s="2" t="e">
        <f>IF(Customer_churn_Table!N3618=0,Customer_churn_Table!I3618,NA())</f>
        <v>#N/A</v>
      </c>
      <c r="U3618" s="2" t="e">
        <f>IF(Customer_churn_Table!N3618=0,Customer_churn_Table!M3618,NA())</f>
        <v>#N/A</v>
      </c>
      <c r="V3618" s="2">
        <f>IF(Customer_churn_Table!N3618=1,Customer_churn_Table!I3618,NA())</f>
        <v>96956.1</v>
      </c>
      <c r="W3618" s="2">
        <f>IF(Customer_churn_Table!N3618=1,Customer_churn_Table!M3618,NA())</f>
        <v>31907.439999999999</v>
      </c>
    </row>
    <row r="3619" spans="20:23" x14ac:dyDescent="0.35">
      <c r="T3619" s="2" t="e">
        <f>IF(Customer_churn_Table!N3619=0,Customer_churn_Table!I3619,NA())</f>
        <v>#N/A</v>
      </c>
      <c r="U3619" s="2" t="e">
        <f>IF(Customer_churn_Table!N3619=0,Customer_churn_Table!M3619,NA())</f>
        <v>#N/A</v>
      </c>
      <c r="V3619" s="2">
        <f>IF(Customer_churn_Table!N3619=1,Customer_churn_Table!I3619,NA())</f>
        <v>107601.79</v>
      </c>
      <c r="W3619" s="2">
        <f>IF(Customer_churn_Table!N3619=1,Customer_churn_Table!M3619,NA())</f>
        <v>18922.18</v>
      </c>
    </row>
    <row r="3620" spans="20:23" x14ac:dyDescent="0.35">
      <c r="T3620" s="2" t="e">
        <f>IF(Customer_churn_Table!N3620=0,Customer_churn_Table!I3620,NA())</f>
        <v>#N/A</v>
      </c>
      <c r="U3620" s="2" t="e">
        <f>IF(Customer_churn_Table!N3620=0,Customer_churn_Table!M3620,NA())</f>
        <v>#N/A</v>
      </c>
      <c r="V3620" s="2">
        <f>IF(Customer_churn_Table!N3620=1,Customer_churn_Table!I3620,NA())</f>
        <v>92060.06</v>
      </c>
      <c r="W3620" s="2">
        <f>IF(Customer_churn_Table!N3620=1,Customer_churn_Table!M3620,NA())</f>
        <v>147222.95000000001</v>
      </c>
    </row>
    <row r="3621" spans="20:23" x14ac:dyDescent="0.35">
      <c r="T3621" s="2">
        <f>IF(Customer_churn_Table!N3621=0,Customer_churn_Table!I3621,NA())</f>
        <v>0</v>
      </c>
      <c r="U3621" s="2">
        <f>IF(Customer_churn_Table!N3621=0,Customer_churn_Table!M3621,NA())</f>
        <v>1474.79</v>
      </c>
      <c r="V3621" s="2" t="e">
        <f>IF(Customer_churn_Table!N3621=1,Customer_churn_Table!I3621,NA())</f>
        <v>#N/A</v>
      </c>
      <c r="W3621" s="2" t="e">
        <f>IF(Customer_churn_Table!N3621=1,Customer_churn_Table!M3621,NA())</f>
        <v>#N/A</v>
      </c>
    </row>
    <row r="3622" spans="20:23" x14ac:dyDescent="0.35">
      <c r="T3622" s="2">
        <f>IF(Customer_churn_Table!N3622=0,Customer_churn_Table!I3622,NA())</f>
        <v>0</v>
      </c>
      <c r="U3622" s="2">
        <f>IF(Customer_churn_Table!N3622=0,Customer_churn_Table!M3622,NA())</f>
        <v>24924.92</v>
      </c>
      <c r="V3622" s="2" t="e">
        <f>IF(Customer_churn_Table!N3622=1,Customer_churn_Table!I3622,NA())</f>
        <v>#N/A</v>
      </c>
      <c r="W3622" s="2" t="e">
        <f>IF(Customer_churn_Table!N3622=1,Customer_churn_Table!M3622,NA())</f>
        <v>#N/A</v>
      </c>
    </row>
    <row r="3623" spans="20:23" x14ac:dyDescent="0.35">
      <c r="T3623" s="2">
        <f>IF(Customer_churn_Table!N3623=0,Customer_churn_Table!I3623,NA())</f>
        <v>137688.71</v>
      </c>
      <c r="U3623" s="2">
        <f>IF(Customer_churn_Table!N3623=0,Customer_churn_Table!M3623,NA())</f>
        <v>46884.1</v>
      </c>
      <c r="V3623" s="2" t="e">
        <f>IF(Customer_churn_Table!N3623=1,Customer_churn_Table!I3623,NA())</f>
        <v>#N/A</v>
      </c>
      <c r="W3623" s="2" t="e">
        <f>IF(Customer_churn_Table!N3623=1,Customer_churn_Table!M3623,NA())</f>
        <v>#N/A</v>
      </c>
    </row>
    <row r="3624" spans="20:23" x14ac:dyDescent="0.35">
      <c r="T3624" s="2">
        <f>IF(Customer_churn_Table!N3624=0,Customer_churn_Table!I3624,NA())</f>
        <v>85845.43</v>
      </c>
      <c r="U3624" s="2">
        <f>IF(Customer_churn_Table!N3624=0,Customer_churn_Table!M3624,NA())</f>
        <v>128918.42</v>
      </c>
      <c r="V3624" s="2" t="e">
        <f>IF(Customer_churn_Table!N3624=1,Customer_churn_Table!I3624,NA())</f>
        <v>#N/A</v>
      </c>
      <c r="W3624" s="2" t="e">
        <f>IF(Customer_churn_Table!N3624=1,Customer_churn_Table!M3624,NA())</f>
        <v>#N/A</v>
      </c>
    </row>
    <row r="3625" spans="20:23" x14ac:dyDescent="0.35">
      <c r="T3625" s="2">
        <f>IF(Customer_churn_Table!N3625=0,Customer_churn_Table!I3625,NA())</f>
        <v>125552.96000000001</v>
      </c>
      <c r="U3625" s="2">
        <f>IF(Customer_churn_Table!N3625=0,Customer_churn_Table!M3625,NA())</f>
        <v>105291.26</v>
      </c>
      <c r="V3625" s="2" t="e">
        <f>IF(Customer_churn_Table!N3625=1,Customer_churn_Table!I3625,NA())</f>
        <v>#N/A</v>
      </c>
      <c r="W3625" s="2" t="e">
        <f>IF(Customer_churn_Table!N3625=1,Customer_churn_Table!M3625,NA())</f>
        <v>#N/A</v>
      </c>
    </row>
    <row r="3626" spans="20:23" x14ac:dyDescent="0.35">
      <c r="T3626" s="2">
        <f>IF(Customer_churn_Table!N3626=0,Customer_churn_Table!I3626,NA())</f>
        <v>167298.42000000001</v>
      </c>
      <c r="U3626" s="2">
        <f>IF(Customer_churn_Table!N3626=0,Customer_churn_Table!M3626,NA())</f>
        <v>145381.65</v>
      </c>
      <c r="V3626" s="2" t="e">
        <f>IF(Customer_churn_Table!N3626=1,Customer_churn_Table!I3626,NA())</f>
        <v>#N/A</v>
      </c>
      <c r="W3626" s="2" t="e">
        <f>IF(Customer_churn_Table!N3626=1,Customer_churn_Table!M3626,NA())</f>
        <v>#N/A</v>
      </c>
    </row>
    <row r="3627" spans="20:23" x14ac:dyDescent="0.35">
      <c r="T3627" s="2">
        <f>IF(Customer_churn_Table!N3627=0,Customer_churn_Table!I3627,NA())</f>
        <v>55732.92</v>
      </c>
      <c r="U3627" s="2">
        <f>IF(Customer_churn_Table!N3627=0,Customer_churn_Table!M3627,NA())</f>
        <v>103792.53</v>
      </c>
      <c r="V3627" s="2" t="e">
        <f>IF(Customer_churn_Table!N3627=1,Customer_churn_Table!I3627,NA())</f>
        <v>#N/A</v>
      </c>
      <c r="W3627" s="2" t="e">
        <f>IF(Customer_churn_Table!N3627=1,Customer_churn_Table!M3627,NA())</f>
        <v>#N/A</v>
      </c>
    </row>
    <row r="3628" spans="20:23" x14ac:dyDescent="0.35">
      <c r="T3628" s="2" t="e">
        <f>IF(Customer_churn_Table!N3628=0,Customer_churn_Table!I3628,NA())</f>
        <v>#N/A</v>
      </c>
      <c r="U3628" s="2" t="e">
        <f>IF(Customer_churn_Table!N3628=0,Customer_churn_Table!M3628,NA())</f>
        <v>#N/A</v>
      </c>
      <c r="V3628" s="2">
        <f>IF(Customer_churn_Table!N3628=1,Customer_churn_Table!I3628,NA())</f>
        <v>110689.07</v>
      </c>
      <c r="W3628" s="2">
        <f>IF(Customer_churn_Table!N3628=1,Customer_churn_Table!M3628,NA())</f>
        <v>71121.039999999994</v>
      </c>
    </row>
    <row r="3629" spans="20:23" x14ac:dyDescent="0.35">
      <c r="T3629" s="2">
        <f>IF(Customer_churn_Table!N3629=0,Customer_churn_Table!I3629,NA())</f>
        <v>98544.11</v>
      </c>
      <c r="U3629" s="2">
        <f>IF(Customer_churn_Table!N3629=0,Customer_churn_Table!M3629,NA())</f>
        <v>52327.57</v>
      </c>
      <c r="V3629" s="2" t="e">
        <f>IF(Customer_churn_Table!N3629=1,Customer_churn_Table!I3629,NA())</f>
        <v>#N/A</v>
      </c>
      <c r="W3629" s="2" t="e">
        <f>IF(Customer_churn_Table!N3629=1,Customer_churn_Table!M3629,NA())</f>
        <v>#N/A</v>
      </c>
    </row>
    <row r="3630" spans="20:23" x14ac:dyDescent="0.35">
      <c r="T3630" s="2">
        <f>IF(Customer_churn_Table!N3630=0,Customer_churn_Table!I3630,NA())</f>
        <v>178317.6</v>
      </c>
      <c r="U3630" s="2">
        <f>IF(Customer_churn_Table!N3630=0,Customer_churn_Table!M3630,NA())</f>
        <v>197428.64</v>
      </c>
      <c r="V3630" s="2" t="e">
        <f>IF(Customer_churn_Table!N3630=1,Customer_churn_Table!I3630,NA())</f>
        <v>#N/A</v>
      </c>
      <c r="W3630" s="2" t="e">
        <f>IF(Customer_churn_Table!N3630=1,Customer_churn_Table!M3630,NA())</f>
        <v>#N/A</v>
      </c>
    </row>
    <row r="3631" spans="20:23" x14ac:dyDescent="0.35">
      <c r="T3631" s="2">
        <f>IF(Customer_churn_Table!N3631=0,Customer_churn_Table!I3631,NA())</f>
        <v>115713.84</v>
      </c>
      <c r="U3631" s="2">
        <f>IF(Customer_churn_Table!N3631=0,Customer_churn_Table!M3631,NA())</f>
        <v>83210.84</v>
      </c>
      <c r="V3631" s="2" t="e">
        <f>IF(Customer_churn_Table!N3631=1,Customer_churn_Table!I3631,NA())</f>
        <v>#N/A</v>
      </c>
      <c r="W3631" s="2" t="e">
        <f>IF(Customer_churn_Table!N3631=1,Customer_churn_Table!M3631,NA())</f>
        <v>#N/A</v>
      </c>
    </row>
    <row r="3632" spans="20:23" x14ac:dyDescent="0.35">
      <c r="T3632" s="2">
        <f>IF(Customer_churn_Table!N3632=0,Customer_churn_Table!I3632,NA())</f>
        <v>143267.14000000001</v>
      </c>
      <c r="U3632" s="2">
        <f>IF(Customer_churn_Table!N3632=0,Customer_churn_Table!M3632,NA())</f>
        <v>193099.43</v>
      </c>
      <c r="V3632" s="2" t="e">
        <f>IF(Customer_churn_Table!N3632=1,Customer_churn_Table!I3632,NA())</f>
        <v>#N/A</v>
      </c>
      <c r="W3632" s="2" t="e">
        <f>IF(Customer_churn_Table!N3632=1,Customer_churn_Table!M3632,NA())</f>
        <v>#N/A</v>
      </c>
    </row>
    <row r="3633" spans="20:23" x14ac:dyDescent="0.35">
      <c r="T3633" s="2">
        <f>IF(Customer_churn_Table!N3633=0,Customer_churn_Table!I3633,NA())</f>
        <v>89750.21</v>
      </c>
      <c r="U3633" s="2">
        <f>IF(Customer_churn_Table!N3633=0,Customer_churn_Table!M3633,NA())</f>
        <v>193008.52</v>
      </c>
      <c r="V3633" s="2" t="e">
        <f>IF(Customer_churn_Table!N3633=1,Customer_churn_Table!I3633,NA())</f>
        <v>#N/A</v>
      </c>
      <c r="W3633" s="2" t="e">
        <f>IF(Customer_churn_Table!N3633=1,Customer_churn_Table!M3633,NA())</f>
        <v>#N/A</v>
      </c>
    </row>
    <row r="3634" spans="20:23" x14ac:dyDescent="0.35">
      <c r="T3634" s="2">
        <f>IF(Customer_churn_Table!N3634=0,Customer_churn_Table!I3634,NA())</f>
        <v>116576.45</v>
      </c>
      <c r="U3634" s="2">
        <f>IF(Customer_churn_Table!N3634=0,Customer_churn_Table!M3634,NA())</f>
        <v>157567.37</v>
      </c>
      <c r="V3634" s="2" t="e">
        <f>IF(Customer_churn_Table!N3634=1,Customer_churn_Table!I3634,NA())</f>
        <v>#N/A</v>
      </c>
      <c r="W3634" s="2" t="e">
        <f>IF(Customer_churn_Table!N3634=1,Customer_churn_Table!M3634,NA())</f>
        <v>#N/A</v>
      </c>
    </row>
    <row r="3635" spans="20:23" x14ac:dyDescent="0.35">
      <c r="T3635" s="2">
        <f>IF(Customer_churn_Table!N3635=0,Customer_churn_Table!I3635,NA())</f>
        <v>143001.5</v>
      </c>
      <c r="U3635" s="2">
        <f>IF(Customer_churn_Table!N3635=0,Customer_churn_Table!M3635,NA())</f>
        <v>108977.5</v>
      </c>
      <c r="V3635" s="2" t="e">
        <f>IF(Customer_churn_Table!N3635=1,Customer_churn_Table!I3635,NA())</f>
        <v>#N/A</v>
      </c>
      <c r="W3635" s="2" t="e">
        <f>IF(Customer_churn_Table!N3635=1,Customer_churn_Table!M3635,NA())</f>
        <v>#N/A</v>
      </c>
    </row>
    <row r="3636" spans="20:23" x14ac:dyDescent="0.35">
      <c r="T3636" s="2">
        <f>IF(Customer_churn_Table!N3636=0,Customer_churn_Table!I3636,NA())</f>
        <v>157761.56</v>
      </c>
      <c r="U3636" s="2">
        <f>IF(Customer_churn_Table!N3636=0,Customer_churn_Table!M3636,NA())</f>
        <v>147759.84</v>
      </c>
      <c r="V3636" s="2" t="e">
        <f>IF(Customer_churn_Table!N3636=1,Customer_churn_Table!I3636,NA())</f>
        <v>#N/A</v>
      </c>
      <c r="W3636" s="2" t="e">
        <f>IF(Customer_churn_Table!N3636=1,Customer_churn_Table!M3636,NA())</f>
        <v>#N/A</v>
      </c>
    </row>
    <row r="3637" spans="20:23" x14ac:dyDescent="0.35">
      <c r="T3637" s="2">
        <f>IF(Customer_churn_Table!N3637=0,Customer_churn_Table!I3637,NA())</f>
        <v>0</v>
      </c>
      <c r="U3637" s="2">
        <f>IF(Customer_churn_Table!N3637=0,Customer_churn_Table!M3637,NA())</f>
        <v>27528.400000000001</v>
      </c>
      <c r="V3637" s="2" t="e">
        <f>IF(Customer_churn_Table!N3637=1,Customer_churn_Table!I3637,NA())</f>
        <v>#N/A</v>
      </c>
      <c r="W3637" s="2" t="e">
        <f>IF(Customer_churn_Table!N3637=1,Customer_churn_Table!M3637,NA())</f>
        <v>#N/A</v>
      </c>
    </row>
    <row r="3638" spans="20:23" x14ac:dyDescent="0.35">
      <c r="T3638" s="2">
        <f>IF(Customer_churn_Table!N3638=0,Customer_churn_Table!I3638,NA())</f>
        <v>103430.11</v>
      </c>
      <c r="U3638" s="2">
        <f>IF(Customer_churn_Table!N3638=0,Customer_churn_Table!M3638,NA())</f>
        <v>36479.269999999997</v>
      </c>
      <c r="V3638" s="2" t="e">
        <f>IF(Customer_churn_Table!N3638=1,Customer_churn_Table!I3638,NA())</f>
        <v>#N/A</v>
      </c>
      <c r="W3638" s="2" t="e">
        <f>IF(Customer_churn_Table!N3638=1,Customer_churn_Table!M3638,NA())</f>
        <v>#N/A</v>
      </c>
    </row>
    <row r="3639" spans="20:23" x14ac:dyDescent="0.35">
      <c r="T3639" s="2" t="e">
        <f>IF(Customer_churn_Table!N3639=0,Customer_churn_Table!I3639,NA())</f>
        <v>#N/A</v>
      </c>
      <c r="U3639" s="2" t="e">
        <f>IF(Customer_churn_Table!N3639=0,Customer_churn_Table!M3639,NA())</f>
        <v>#N/A</v>
      </c>
      <c r="V3639" s="2">
        <f>IF(Customer_churn_Table!N3639=1,Customer_churn_Table!I3639,NA())</f>
        <v>0</v>
      </c>
      <c r="W3639" s="2">
        <f>IF(Customer_churn_Table!N3639=1,Customer_churn_Table!M3639,NA())</f>
        <v>31726.76</v>
      </c>
    </row>
    <row r="3640" spans="20:23" x14ac:dyDescent="0.35">
      <c r="T3640" s="2">
        <f>IF(Customer_churn_Table!N3640=0,Customer_churn_Table!I3640,NA())</f>
        <v>0</v>
      </c>
      <c r="U3640" s="2">
        <f>IF(Customer_churn_Table!N3640=0,Customer_churn_Table!M3640,NA())</f>
        <v>96398.51</v>
      </c>
      <c r="V3640" s="2" t="e">
        <f>IF(Customer_churn_Table!N3640=1,Customer_churn_Table!I3640,NA())</f>
        <v>#N/A</v>
      </c>
      <c r="W3640" s="2" t="e">
        <f>IF(Customer_churn_Table!N3640=1,Customer_churn_Table!M3640,NA())</f>
        <v>#N/A</v>
      </c>
    </row>
    <row r="3641" spans="20:23" x14ac:dyDescent="0.35">
      <c r="T3641" s="2" t="e">
        <f>IF(Customer_churn_Table!N3641=0,Customer_churn_Table!I3641,NA())</f>
        <v>#N/A</v>
      </c>
      <c r="U3641" s="2" t="e">
        <f>IF(Customer_churn_Table!N3641=0,Customer_churn_Table!M3641,NA())</f>
        <v>#N/A</v>
      </c>
      <c r="V3641" s="2">
        <f>IF(Customer_churn_Table!N3641=1,Customer_churn_Table!I3641,NA())</f>
        <v>115115.38</v>
      </c>
      <c r="W3641" s="2">
        <f>IF(Customer_churn_Table!N3641=1,Customer_churn_Table!M3641,NA())</f>
        <v>139558.6</v>
      </c>
    </row>
    <row r="3642" spans="20:23" x14ac:dyDescent="0.35">
      <c r="T3642" s="2">
        <f>IF(Customer_churn_Table!N3642=0,Customer_churn_Table!I3642,NA())</f>
        <v>122501.28</v>
      </c>
      <c r="U3642" s="2">
        <f>IF(Customer_churn_Table!N3642=0,Customer_churn_Table!M3642,NA())</f>
        <v>95007.8</v>
      </c>
      <c r="V3642" s="2" t="e">
        <f>IF(Customer_churn_Table!N3642=1,Customer_churn_Table!I3642,NA())</f>
        <v>#N/A</v>
      </c>
      <c r="W3642" s="2" t="e">
        <f>IF(Customer_churn_Table!N3642=1,Customer_churn_Table!M3642,NA())</f>
        <v>#N/A</v>
      </c>
    </row>
    <row r="3643" spans="20:23" x14ac:dyDescent="0.35">
      <c r="T3643" s="2">
        <f>IF(Customer_churn_Table!N3643=0,Customer_churn_Table!I3643,NA())</f>
        <v>0</v>
      </c>
      <c r="U3643" s="2">
        <f>IF(Customer_churn_Table!N3643=0,Customer_churn_Table!M3643,NA())</f>
        <v>101663.47</v>
      </c>
      <c r="V3643" s="2" t="e">
        <f>IF(Customer_churn_Table!N3643=1,Customer_churn_Table!I3643,NA())</f>
        <v>#N/A</v>
      </c>
      <c r="W3643" s="2" t="e">
        <f>IF(Customer_churn_Table!N3643=1,Customer_churn_Table!M3643,NA())</f>
        <v>#N/A</v>
      </c>
    </row>
    <row r="3644" spans="20:23" x14ac:dyDescent="0.35">
      <c r="T3644" s="2">
        <f>IF(Customer_churn_Table!N3644=0,Customer_churn_Table!I3644,NA())</f>
        <v>0</v>
      </c>
      <c r="U3644" s="2">
        <f>IF(Customer_churn_Table!N3644=0,Customer_churn_Table!M3644,NA())</f>
        <v>106197.44</v>
      </c>
      <c r="V3644" s="2" t="e">
        <f>IF(Customer_churn_Table!N3644=1,Customer_churn_Table!I3644,NA())</f>
        <v>#N/A</v>
      </c>
      <c r="W3644" s="2" t="e">
        <f>IF(Customer_churn_Table!N3644=1,Customer_churn_Table!M3644,NA())</f>
        <v>#N/A</v>
      </c>
    </row>
    <row r="3645" spans="20:23" x14ac:dyDescent="0.35">
      <c r="T3645" s="2">
        <f>IF(Customer_churn_Table!N3645=0,Customer_churn_Table!I3645,NA())</f>
        <v>146758.24</v>
      </c>
      <c r="U3645" s="2">
        <f>IF(Customer_churn_Table!N3645=0,Customer_churn_Table!M3645,NA())</f>
        <v>48466.89</v>
      </c>
      <c r="V3645" s="2" t="e">
        <f>IF(Customer_churn_Table!N3645=1,Customer_churn_Table!I3645,NA())</f>
        <v>#N/A</v>
      </c>
      <c r="W3645" s="2" t="e">
        <f>IF(Customer_churn_Table!N3645=1,Customer_churn_Table!M3645,NA())</f>
        <v>#N/A</v>
      </c>
    </row>
    <row r="3646" spans="20:23" x14ac:dyDescent="0.35">
      <c r="T3646" s="2">
        <f>IF(Customer_churn_Table!N3646=0,Customer_churn_Table!I3646,NA())</f>
        <v>0</v>
      </c>
      <c r="U3646" s="2">
        <f>IF(Customer_churn_Table!N3646=0,Customer_churn_Table!M3646,NA())</f>
        <v>151978.35999999999</v>
      </c>
      <c r="V3646" s="2" t="e">
        <f>IF(Customer_churn_Table!N3646=1,Customer_churn_Table!I3646,NA())</f>
        <v>#N/A</v>
      </c>
      <c r="W3646" s="2" t="e">
        <f>IF(Customer_churn_Table!N3646=1,Customer_churn_Table!M3646,NA())</f>
        <v>#N/A</v>
      </c>
    </row>
    <row r="3647" spans="20:23" x14ac:dyDescent="0.35">
      <c r="T3647" s="2" t="e">
        <f>IF(Customer_churn_Table!N3647=0,Customer_churn_Table!I3647,NA())</f>
        <v>#N/A</v>
      </c>
      <c r="U3647" s="2" t="e">
        <f>IF(Customer_churn_Table!N3647=0,Customer_churn_Table!M3647,NA())</f>
        <v>#N/A</v>
      </c>
      <c r="V3647" s="2">
        <f>IF(Customer_churn_Table!N3647=1,Customer_churn_Table!I3647,NA())</f>
        <v>0</v>
      </c>
      <c r="W3647" s="2">
        <f>IF(Customer_churn_Table!N3647=1,Customer_churn_Table!M3647,NA())</f>
        <v>13288.46</v>
      </c>
    </row>
    <row r="3648" spans="20:23" x14ac:dyDescent="0.35">
      <c r="T3648" s="2" t="e">
        <f>IF(Customer_churn_Table!N3648=0,Customer_churn_Table!I3648,NA())</f>
        <v>#N/A</v>
      </c>
      <c r="U3648" s="2" t="e">
        <f>IF(Customer_churn_Table!N3648=0,Customer_churn_Table!M3648,NA())</f>
        <v>#N/A</v>
      </c>
      <c r="V3648" s="2">
        <f>IF(Customer_churn_Table!N3648=1,Customer_churn_Table!I3648,NA())</f>
        <v>110738.89</v>
      </c>
      <c r="W3648" s="2">
        <f>IF(Customer_churn_Table!N3648=1,Customer_churn_Table!M3648,NA())</f>
        <v>22666.77</v>
      </c>
    </row>
    <row r="3649" spans="20:23" x14ac:dyDescent="0.35">
      <c r="T3649" s="2">
        <f>IF(Customer_churn_Table!N3649=0,Customer_churn_Table!I3649,NA())</f>
        <v>94203.8</v>
      </c>
      <c r="U3649" s="2">
        <f>IF(Customer_churn_Table!N3649=0,Customer_churn_Table!M3649,NA())</f>
        <v>102391.06</v>
      </c>
      <c r="V3649" s="2" t="e">
        <f>IF(Customer_churn_Table!N3649=1,Customer_churn_Table!I3649,NA())</f>
        <v>#N/A</v>
      </c>
      <c r="W3649" s="2" t="e">
        <f>IF(Customer_churn_Table!N3649=1,Customer_churn_Table!M3649,NA())</f>
        <v>#N/A</v>
      </c>
    </row>
    <row r="3650" spans="20:23" x14ac:dyDescent="0.35">
      <c r="T3650" s="2" t="e">
        <f>IF(Customer_churn_Table!N3650=0,Customer_churn_Table!I3650,NA())</f>
        <v>#N/A</v>
      </c>
      <c r="U3650" s="2" t="e">
        <f>IF(Customer_churn_Table!N3650=0,Customer_churn_Table!M3650,NA())</f>
        <v>#N/A</v>
      </c>
      <c r="V3650" s="2">
        <f>IF(Customer_churn_Table!N3650=1,Customer_churn_Table!I3650,NA())</f>
        <v>105792.49</v>
      </c>
      <c r="W3650" s="2">
        <f>IF(Customer_churn_Table!N3650=1,Customer_churn_Table!M3650,NA())</f>
        <v>67830.2</v>
      </c>
    </row>
    <row r="3651" spans="20:23" x14ac:dyDescent="0.35">
      <c r="T3651" s="2">
        <f>IF(Customer_churn_Table!N3651=0,Customer_churn_Table!I3651,NA())</f>
        <v>153198.23000000001</v>
      </c>
      <c r="U3651" s="2">
        <f>IF(Customer_churn_Table!N3651=0,Customer_churn_Table!M3651,NA())</f>
        <v>92090.36</v>
      </c>
      <c r="V3651" s="2" t="e">
        <f>IF(Customer_churn_Table!N3651=1,Customer_churn_Table!I3651,NA())</f>
        <v>#N/A</v>
      </c>
      <c r="W3651" s="2" t="e">
        <f>IF(Customer_churn_Table!N3651=1,Customer_churn_Table!M3651,NA())</f>
        <v>#N/A</v>
      </c>
    </row>
    <row r="3652" spans="20:23" x14ac:dyDescent="0.35">
      <c r="T3652" s="2">
        <f>IF(Customer_churn_Table!N3652=0,Customer_churn_Table!I3652,NA())</f>
        <v>0</v>
      </c>
      <c r="U3652" s="2">
        <f>IF(Customer_churn_Table!N3652=0,Customer_churn_Table!M3652,NA())</f>
        <v>141023.01</v>
      </c>
      <c r="V3652" s="2" t="e">
        <f>IF(Customer_churn_Table!N3652=1,Customer_churn_Table!I3652,NA())</f>
        <v>#N/A</v>
      </c>
      <c r="W3652" s="2" t="e">
        <f>IF(Customer_churn_Table!N3652=1,Customer_churn_Table!M3652,NA())</f>
        <v>#N/A</v>
      </c>
    </row>
    <row r="3653" spans="20:23" x14ac:dyDescent="0.35">
      <c r="T3653" s="2">
        <f>IF(Customer_churn_Table!N3653=0,Customer_churn_Table!I3653,NA())</f>
        <v>61811.23</v>
      </c>
      <c r="U3653" s="2">
        <f>IF(Customer_churn_Table!N3653=0,Customer_churn_Table!M3653,NA())</f>
        <v>104222.8</v>
      </c>
      <c r="V3653" s="2" t="e">
        <f>IF(Customer_churn_Table!N3653=1,Customer_churn_Table!I3653,NA())</f>
        <v>#N/A</v>
      </c>
      <c r="W3653" s="2" t="e">
        <f>IF(Customer_churn_Table!N3653=1,Customer_churn_Table!M3653,NA())</f>
        <v>#N/A</v>
      </c>
    </row>
    <row r="3654" spans="20:23" x14ac:dyDescent="0.35">
      <c r="T3654" s="2">
        <f>IF(Customer_churn_Table!N3654=0,Customer_churn_Table!I3654,NA())</f>
        <v>101116.06</v>
      </c>
      <c r="U3654" s="2">
        <f>IF(Customer_churn_Table!N3654=0,Customer_churn_Table!M3654,NA())</f>
        <v>196395.05</v>
      </c>
      <c r="V3654" s="2" t="e">
        <f>IF(Customer_churn_Table!N3654=1,Customer_churn_Table!I3654,NA())</f>
        <v>#N/A</v>
      </c>
      <c r="W3654" s="2" t="e">
        <f>IF(Customer_churn_Table!N3654=1,Customer_churn_Table!M3654,NA())</f>
        <v>#N/A</v>
      </c>
    </row>
    <row r="3655" spans="20:23" x14ac:dyDescent="0.35">
      <c r="T3655" s="2">
        <f>IF(Customer_churn_Table!N3655=0,Customer_churn_Table!I3655,NA())</f>
        <v>74458.25</v>
      </c>
      <c r="U3655" s="2">
        <f>IF(Customer_churn_Table!N3655=0,Customer_churn_Table!M3655,NA())</f>
        <v>6866.31</v>
      </c>
      <c r="V3655" s="2" t="e">
        <f>IF(Customer_churn_Table!N3655=1,Customer_churn_Table!I3655,NA())</f>
        <v>#N/A</v>
      </c>
      <c r="W3655" s="2" t="e">
        <f>IF(Customer_churn_Table!N3655=1,Customer_churn_Table!M3655,NA())</f>
        <v>#N/A</v>
      </c>
    </row>
    <row r="3656" spans="20:23" x14ac:dyDescent="0.35">
      <c r="T3656" s="2">
        <f>IF(Customer_churn_Table!N3656=0,Customer_churn_Table!I3656,NA())</f>
        <v>142871.26999999999</v>
      </c>
      <c r="U3656" s="2">
        <f>IF(Customer_churn_Table!N3656=0,Customer_churn_Table!M3656,NA())</f>
        <v>77737.86</v>
      </c>
      <c r="V3656" s="2" t="e">
        <f>IF(Customer_churn_Table!N3656=1,Customer_churn_Table!I3656,NA())</f>
        <v>#N/A</v>
      </c>
      <c r="W3656" s="2" t="e">
        <f>IF(Customer_churn_Table!N3656=1,Customer_churn_Table!M3656,NA())</f>
        <v>#N/A</v>
      </c>
    </row>
    <row r="3657" spans="20:23" x14ac:dyDescent="0.35">
      <c r="T3657" s="2">
        <f>IF(Customer_churn_Table!N3657=0,Customer_churn_Table!I3657,NA())</f>
        <v>98585.94</v>
      </c>
      <c r="U3657" s="2">
        <f>IF(Customer_churn_Table!N3657=0,Customer_churn_Table!M3657,NA())</f>
        <v>106116.84</v>
      </c>
      <c r="V3657" s="2" t="e">
        <f>IF(Customer_churn_Table!N3657=1,Customer_churn_Table!I3657,NA())</f>
        <v>#N/A</v>
      </c>
      <c r="W3657" s="2" t="e">
        <f>IF(Customer_churn_Table!N3657=1,Customer_churn_Table!M3657,NA())</f>
        <v>#N/A</v>
      </c>
    </row>
    <row r="3658" spans="20:23" x14ac:dyDescent="0.35">
      <c r="T3658" s="2" t="e">
        <f>IF(Customer_churn_Table!N3658=0,Customer_churn_Table!I3658,NA())</f>
        <v>#N/A</v>
      </c>
      <c r="U3658" s="2" t="e">
        <f>IF(Customer_churn_Table!N3658=0,Customer_churn_Table!M3658,NA())</f>
        <v>#N/A</v>
      </c>
      <c r="V3658" s="2">
        <f>IF(Customer_churn_Table!N3658=1,Customer_churn_Table!I3658,NA())</f>
        <v>0</v>
      </c>
      <c r="W3658" s="2">
        <f>IF(Customer_churn_Table!N3658=1,Customer_churn_Table!M3658,NA())</f>
        <v>117948</v>
      </c>
    </row>
    <row r="3659" spans="20:23" x14ac:dyDescent="0.35">
      <c r="T3659" s="2">
        <f>IF(Customer_churn_Table!N3659=0,Customer_churn_Table!I3659,NA())</f>
        <v>0</v>
      </c>
      <c r="U3659" s="2">
        <f>IF(Customer_churn_Table!N3659=0,Customer_churn_Table!M3659,NA())</f>
        <v>184581.68</v>
      </c>
      <c r="V3659" s="2" t="e">
        <f>IF(Customer_churn_Table!N3659=1,Customer_churn_Table!I3659,NA())</f>
        <v>#N/A</v>
      </c>
      <c r="W3659" s="2" t="e">
        <f>IF(Customer_churn_Table!N3659=1,Customer_churn_Table!M3659,NA())</f>
        <v>#N/A</v>
      </c>
    </row>
    <row r="3660" spans="20:23" x14ac:dyDescent="0.35">
      <c r="T3660" s="2" t="e">
        <f>IF(Customer_churn_Table!N3660=0,Customer_churn_Table!I3660,NA())</f>
        <v>#N/A</v>
      </c>
      <c r="U3660" s="2" t="e">
        <f>IF(Customer_churn_Table!N3660=0,Customer_churn_Table!M3660,NA())</f>
        <v>#N/A</v>
      </c>
      <c r="V3660" s="2">
        <f>IF(Customer_churn_Table!N3660=1,Customer_churn_Table!I3660,NA())</f>
        <v>80764.03</v>
      </c>
      <c r="W3660" s="2">
        <f>IF(Customer_churn_Table!N3660=1,Customer_churn_Table!M3660,NA())</f>
        <v>199378.58</v>
      </c>
    </row>
    <row r="3661" spans="20:23" x14ac:dyDescent="0.35">
      <c r="T3661" s="2" t="e">
        <f>IF(Customer_churn_Table!N3661=0,Customer_churn_Table!I3661,NA())</f>
        <v>#N/A</v>
      </c>
      <c r="U3661" s="2" t="e">
        <f>IF(Customer_churn_Table!N3661=0,Customer_churn_Table!M3661,NA())</f>
        <v>#N/A</v>
      </c>
      <c r="V3661" s="2">
        <f>IF(Customer_churn_Table!N3661=1,Customer_churn_Table!I3661,NA())</f>
        <v>144801.97</v>
      </c>
      <c r="W3661" s="2">
        <f>IF(Customer_churn_Table!N3661=1,Customer_churn_Table!M3661,NA())</f>
        <v>12483.39</v>
      </c>
    </row>
    <row r="3662" spans="20:23" x14ac:dyDescent="0.35">
      <c r="T3662" s="2">
        <f>IF(Customer_churn_Table!N3662=0,Customer_churn_Table!I3662,NA())</f>
        <v>0</v>
      </c>
      <c r="U3662" s="2">
        <f>IF(Customer_churn_Table!N3662=0,Customer_churn_Table!M3662,NA())</f>
        <v>22404.639999999999</v>
      </c>
      <c r="V3662" s="2" t="e">
        <f>IF(Customer_churn_Table!N3662=1,Customer_churn_Table!I3662,NA())</f>
        <v>#N/A</v>
      </c>
      <c r="W3662" s="2" t="e">
        <f>IF(Customer_churn_Table!N3662=1,Customer_churn_Table!M3662,NA())</f>
        <v>#N/A</v>
      </c>
    </row>
    <row r="3663" spans="20:23" x14ac:dyDescent="0.35">
      <c r="T3663" s="2">
        <f>IF(Customer_churn_Table!N3663=0,Customer_churn_Table!I3663,NA())</f>
        <v>110053.62</v>
      </c>
      <c r="U3663" s="2">
        <f>IF(Customer_churn_Table!N3663=0,Customer_churn_Table!M3663,NA())</f>
        <v>92887.06</v>
      </c>
      <c r="V3663" s="2" t="e">
        <f>IF(Customer_churn_Table!N3663=1,Customer_churn_Table!I3663,NA())</f>
        <v>#N/A</v>
      </c>
      <c r="W3663" s="2" t="e">
        <f>IF(Customer_churn_Table!N3663=1,Customer_churn_Table!M3663,NA())</f>
        <v>#N/A</v>
      </c>
    </row>
    <row r="3664" spans="20:23" x14ac:dyDescent="0.35">
      <c r="T3664" s="2">
        <f>IF(Customer_churn_Table!N3664=0,Customer_churn_Table!I3664,NA())</f>
        <v>118890.81</v>
      </c>
      <c r="U3664" s="2">
        <f>IF(Customer_churn_Table!N3664=0,Customer_churn_Table!M3664,NA())</f>
        <v>145157.97</v>
      </c>
      <c r="V3664" s="2" t="e">
        <f>IF(Customer_churn_Table!N3664=1,Customer_churn_Table!I3664,NA())</f>
        <v>#N/A</v>
      </c>
      <c r="W3664" s="2" t="e">
        <f>IF(Customer_churn_Table!N3664=1,Customer_churn_Table!M3664,NA())</f>
        <v>#N/A</v>
      </c>
    </row>
    <row r="3665" spans="20:23" x14ac:dyDescent="0.35">
      <c r="T3665" s="2" t="e">
        <f>IF(Customer_churn_Table!N3665=0,Customer_churn_Table!I3665,NA())</f>
        <v>#N/A</v>
      </c>
      <c r="U3665" s="2" t="e">
        <f>IF(Customer_churn_Table!N3665=0,Customer_churn_Table!M3665,NA())</f>
        <v>#N/A</v>
      </c>
      <c r="V3665" s="2">
        <f>IF(Customer_churn_Table!N3665=1,Customer_churn_Table!I3665,NA())</f>
        <v>0</v>
      </c>
      <c r="W3665" s="2">
        <f>IF(Customer_churn_Table!N3665=1,Customer_churn_Table!M3665,NA())</f>
        <v>134889.95000000001</v>
      </c>
    </row>
    <row r="3666" spans="20:23" x14ac:dyDescent="0.35">
      <c r="T3666" s="2">
        <f>IF(Customer_churn_Table!N3666=0,Customer_churn_Table!I3666,NA())</f>
        <v>151218.98000000001</v>
      </c>
      <c r="U3666" s="2">
        <f>IF(Customer_churn_Table!N3666=0,Customer_churn_Table!M3666,NA())</f>
        <v>109309.29</v>
      </c>
      <c r="V3666" s="2" t="e">
        <f>IF(Customer_churn_Table!N3666=1,Customer_churn_Table!I3666,NA())</f>
        <v>#N/A</v>
      </c>
      <c r="W3666" s="2" t="e">
        <f>IF(Customer_churn_Table!N3666=1,Customer_churn_Table!M3666,NA())</f>
        <v>#N/A</v>
      </c>
    </row>
    <row r="3667" spans="20:23" x14ac:dyDescent="0.35">
      <c r="T3667" s="2">
        <f>IF(Customer_churn_Table!N3667=0,Customer_churn_Table!I3667,NA())</f>
        <v>150507.21</v>
      </c>
      <c r="U3667" s="2">
        <f>IF(Customer_churn_Table!N3667=0,Customer_churn_Table!M3667,NA())</f>
        <v>169964.12</v>
      </c>
      <c r="V3667" s="2" t="e">
        <f>IF(Customer_churn_Table!N3667=1,Customer_churn_Table!I3667,NA())</f>
        <v>#N/A</v>
      </c>
      <c r="W3667" s="2" t="e">
        <f>IF(Customer_churn_Table!N3667=1,Customer_churn_Table!M3667,NA())</f>
        <v>#N/A</v>
      </c>
    </row>
    <row r="3668" spans="20:23" x14ac:dyDescent="0.35">
      <c r="T3668" s="2">
        <f>IF(Customer_churn_Table!N3668=0,Customer_churn_Table!I3668,NA())</f>
        <v>0</v>
      </c>
      <c r="U3668" s="2">
        <f>IF(Customer_churn_Table!N3668=0,Customer_churn_Table!M3668,NA())</f>
        <v>26327.42</v>
      </c>
      <c r="V3668" s="2" t="e">
        <f>IF(Customer_churn_Table!N3668=1,Customer_churn_Table!I3668,NA())</f>
        <v>#N/A</v>
      </c>
      <c r="W3668" s="2" t="e">
        <f>IF(Customer_churn_Table!N3668=1,Customer_churn_Table!M3668,NA())</f>
        <v>#N/A</v>
      </c>
    </row>
    <row r="3669" spans="20:23" x14ac:dyDescent="0.35">
      <c r="T3669" s="2">
        <f>IF(Customer_churn_Table!N3669=0,Customer_churn_Table!I3669,NA())</f>
        <v>131023.76</v>
      </c>
      <c r="U3669" s="2">
        <f>IF(Customer_churn_Table!N3669=0,Customer_churn_Table!M3669,NA())</f>
        <v>55072.93</v>
      </c>
      <c r="V3669" s="2" t="e">
        <f>IF(Customer_churn_Table!N3669=1,Customer_churn_Table!I3669,NA())</f>
        <v>#N/A</v>
      </c>
      <c r="W3669" s="2" t="e">
        <f>IF(Customer_churn_Table!N3669=1,Customer_churn_Table!M3669,NA())</f>
        <v>#N/A</v>
      </c>
    </row>
    <row r="3670" spans="20:23" x14ac:dyDescent="0.35">
      <c r="T3670" s="2" t="e">
        <f>IF(Customer_churn_Table!N3670=0,Customer_churn_Table!I3670,NA())</f>
        <v>#N/A</v>
      </c>
      <c r="U3670" s="2" t="e">
        <f>IF(Customer_churn_Table!N3670=0,Customer_churn_Table!M3670,NA())</f>
        <v>#N/A</v>
      </c>
      <c r="V3670" s="2">
        <f>IF(Customer_churn_Table!N3670=1,Customer_churn_Table!I3670,NA())</f>
        <v>122314.5</v>
      </c>
      <c r="W3670" s="2">
        <f>IF(Customer_churn_Table!N3670=1,Customer_churn_Table!M3670,NA())</f>
        <v>68574.880000000005</v>
      </c>
    </row>
    <row r="3671" spans="20:23" x14ac:dyDescent="0.35">
      <c r="T3671" s="2">
        <f>IF(Customer_churn_Table!N3671=0,Customer_churn_Table!I3671,NA())</f>
        <v>0</v>
      </c>
      <c r="U3671" s="2">
        <f>IF(Customer_churn_Table!N3671=0,Customer_churn_Table!M3671,NA())</f>
        <v>41671.81</v>
      </c>
      <c r="V3671" s="2" t="e">
        <f>IF(Customer_churn_Table!N3671=1,Customer_churn_Table!I3671,NA())</f>
        <v>#N/A</v>
      </c>
      <c r="W3671" s="2" t="e">
        <f>IF(Customer_churn_Table!N3671=1,Customer_churn_Table!M3671,NA())</f>
        <v>#N/A</v>
      </c>
    </row>
    <row r="3672" spans="20:23" x14ac:dyDescent="0.35">
      <c r="T3672" s="2">
        <f>IF(Customer_churn_Table!N3672=0,Customer_churn_Table!I3672,NA())</f>
        <v>0</v>
      </c>
      <c r="U3672" s="2">
        <f>IF(Customer_churn_Table!N3672=0,Customer_churn_Table!M3672,NA())</f>
        <v>12409.01</v>
      </c>
      <c r="V3672" s="2" t="e">
        <f>IF(Customer_churn_Table!N3672=1,Customer_churn_Table!I3672,NA())</f>
        <v>#N/A</v>
      </c>
      <c r="W3672" s="2" t="e">
        <f>IF(Customer_churn_Table!N3672=1,Customer_churn_Table!M3672,NA())</f>
        <v>#N/A</v>
      </c>
    </row>
    <row r="3673" spans="20:23" x14ac:dyDescent="0.35">
      <c r="T3673" s="2">
        <f>IF(Customer_churn_Table!N3673=0,Customer_churn_Table!I3673,NA())</f>
        <v>111739.4</v>
      </c>
      <c r="U3673" s="2">
        <f>IF(Customer_churn_Table!N3673=0,Customer_churn_Table!M3673,NA())</f>
        <v>68367.179999999993</v>
      </c>
      <c r="V3673" s="2" t="e">
        <f>IF(Customer_churn_Table!N3673=1,Customer_churn_Table!I3673,NA())</f>
        <v>#N/A</v>
      </c>
      <c r="W3673" s="2" t="e">
        <f>IF(Customer_churn_Table!N3673=1,Customer_churn_Table!M3673,NA())</f>
        <v>#N/A</v>
      </c>
    </row>
    <row r="3674" spans="20:23" x14ac:dyDescent="0.35">
      <c r="T3674" s="2">
        <f>IF(Customer_churn_Table!N3674=0,Customer_churn_Table!I3674,NA())</f>
        <v>113882.31</v>
      </c>
      <c r="U3674" s="2">
        <f>IF(Customer_churn_Table!N3674=0,Customer_churn_Table!M3674,NA())</f>
        <v>74564.41</v>
      </c>
      <c r="V3674" s="2" t="e">
        <f>IF(Customer_churn_Table!N3674=1,Customer_churn_Table!I3674,NA())</f>
        <v>#N/A</v>
      </c>
      <c r="W3674" s="2" t="e">
        <f>IF(Customer_churn_Table!N3674=1,Customer_churn_Table!M3674,NA())</f>
        <v>#N/A</v>
      </c>
    </row>
    <row r="3675" spans="20:23" x14ac:dyDescent="0.35">
      <c r="T3675" s="2">
        <f>IF(Customer_churn_Table!N3675=0,Customer_churn_Table!I3675,NA())</f>
        <v>98148.61</v>
      </c>
      <c r="U3675" s="2">
        <f>IF(Customer_churn_Table!N3675=0,Customer_churn_Table!M3675,NA())</f>
        <v>26843.759999999998</v>
      </c>
      <c r="V3675" s="2" t="e">
        <f>IF(Customer_churn_Table!N3675=1,Customer_churn_Table!I3675,NA())</f>
        <v>#N/A</v>
      </c>
      <c r="W3675" s="2" t="e">
        <f>IF(Customer_churn_Table!N3675=1,Customer_churn_Table!M3675,NA())</f>
        <v>#N/A</v>
      </c>
    </row>
    <row r="3676" spans="20:23" x14ac:dyDescent="0.35">
      <c r="T3676" s="2">
        <f>IF(Customer_churn_Table!N3676=0,Customer_churn_Table!I3676,NA())</f>
        <v>0</v>
      </c>
      <c r="U3676" s="2">
        <f>IF(Customer_churn_Table!N3676=0,Customer_churn_Table!M3676,NA())</f>
        <v>156774.75</v>
      </c>
      <c r="V3676" s="2" t="e">
        <f>IF(Customer_churn_Table!N3676=1,Customer_churn_Table!I3676,NA())</f>
        <v>#N/A</v>
      </c>
      <c r="W3676" s="2" t="e">
        <f>IF(Customer_churn_Table!N3676=1,Customer_churn_Table!M3676,NA())</f>
        <v>#N/A</v>
      </c>
    </row>
    <row r="3677" spans="20:23" x14ac:dyDescent="0.35">
      <c r="T3677" s="2">
        <f>IF(Customer_churn_Table!N3677=0,Customer_churn_Table!I3677,NA())</f>
        <v>59271.82</v>
      </c>
      <c r="U3677" s="2">
        <f>IF(Customer_churn_Table!N3677=0,Customer_churn_Table!M3677,NA())</f>
        <v>46019.43</v>
      </c>
      <c r="V3677" s="2" t="e">
        <f>IF(Customer_churn_Table!N3677=1,Customer_churn_Table!I3677,NA())</f>
        <v>#N/A</v>
      </c>
      <c r="W3677" s="2" t="e">
        <f>IF(Customer_churn_Table!N3677=1,Customer_churn_Table!M3677,NA())</f>
        <v>#N/A</v>
      </c>
    </row>
    <row r="3678" spans="20:23" x14ac:dyDescent="0.35">
      <c r="T3678" s="2">
        <f>IF(Customer_churn_Table!N3678=0,Customer_churn_Table!I3678,NA())</f>
        <v>0</v>
      </c>
      <c r="U3678" s="2">
        <f>IF(Customer_churn_Table!N3678=0,Customer_churn_Table!M3678,NA())</f>
        <v>145411.39000000001</v>
      </c>
      <c r="V3678" s="2" t="e">
        <f>IF(Customer_churn_Table!N3678=1,Customer_churn_Table!I3678,NA())</f>
        <v>#N/A</v>
      </c>
      <c r="W3678" s="2" t="e">
        <f>IF(Customer_churn_Table!N3678=1,Customer_churn_Table!M3678,NA())</f>
        <v>#N/A</v>
      </c>
    </row>
    <row r="3679" spans="20:23" x14ac:dyDescent="0.35">
      <c r="T3679" s="2">
        <f>IF(Customer_churn_Table!N3679=0,Customer_churn_Table!I3679,NA())</f>
        <v>0</v>
      </c>
      <c r="U3679" s="2">
        <f>IF(Customer_churn_Table!N3679=0,Customer_churn_Table!M3679,NA())</f>
        <v>158268.84</v>
      </c>
      <c r="V3679" s="2" t="e">
        <f>IF(Customer_churn_Table!N3679=1,Customer_churn_Table!I3679,NA())</f>
        <v>#N/A</v>
      </c>
      <c r="W3679" s="2" t="e">
        <f>IF(Customer_churn_Table!N3679=1,Customer_churn_Table!M3679,NA())</f>
        <v>#N/A</v>
      </c>
    </row>
    <row r="3680" spans="20:23" x14ac:dyDescent="0.35">
      <c r="T3680" s="2">
        <f>IF(Customer_churn_Table!N3680=0,Customer_churn_Table!I3680,NA())</f>
        <v>69413.440000000002</v>
      </c>
      <c r="U3680" s="2">
        <f>IF(Customer_churn_Table!N3680=0,Customer_churn_Table!M3680,NA())</f>
        <v>74637.570000000007</v>
      </c>
      <c r="V3680" s="2" t="e">
        <f>IF(Customer_churn_Table!N3680=1,Customer_churn_Table!I3680,NA())</f>
        <v>#N/A</v>
      </c>
      <c r="W3680" s="2" t="e">
        <f>IF(Customer_churn_Table!N3680=1,Customer_churn_Table!M3680,NA())</f>
        <v>#N/A</v>
      </c>
    </row>
    <row r="3681" spans="20:23" x14ac:dyDescent="0.35">
      <c r="T3681" s="2">
        <f>IF(Customer_churn_Table!N3681=0,Customer_churn_Table!I3681,NA())</f>
        <v>160599.06</v>
      </c>
      <c r="U3681" s="2">
        <f>IF(Customer_churn_Table!N3681=0,Customer_churn_Table!M3681,NA())</f>
        <v>28391.52</v>
      </c>
      <c r="V3681" s="2" t="e">
        <f>IF(Customer_churn_Table!N3681=1,Customer_churn_Table!I3681,NA())</f>
        <v>#N/A</v>
      </c>
      <c r="W3681" s="2" t="e">
        <f>IF(Customer_churn_Table!N3681=1,Customer_churn_Table!M3681,NA())</f>
        <v>#N/A</v>
      </c>
    </row>
    <row r="3682" spans="20:23" x14ac:dyDescent="0.35">
      <c r="T3682" s="2">
        <f>IF(Customer_churn_Table!N3682=0,Customer_churn_Table!I3682,NA())</f>
        <v>0</v>
      </c>
      <c r="U3682" s="2">
        <f>IF(Customer_churn_Table!N3682=0,Customer_churn_Table!M3682,NA())</f>
        <v>144385.54</v>
      </c>
      <c r="V3682" s="2" t="e">
        <f>IF(Customer_churn_Table!N3682=1,Customer_churn_Table!I3682,NA())</f>
        <v>#N/A</v>
      </c>
      <c r="W3682" s="2" t="e">
        <f>IF(Customer_churn_Table!N3682=1,Customer_churn_Table!M3682,NA())</f>
        <v>#N/A</v>
      </c>
    </row>
    <row r="3683" spans="20:23" x14ac:dyDescent="0.35">
      <c r="T3683" s="2" t="e">
        <f>IF(Customer_churn_Table!N3683=0,Customer_churn_Table!I3683,NA())</f>
        <v>#N/A</v>
      </c>
      <c r="U3683" s="2" t="e">
        <f>IF(Customer_churn_Table!N3683=0,Customer_churn_Table!M3683,NA())</f>
        <v>#N/A</v>
      </c>
      <c r="V3683" s="2">
        <f>IF(Customer_churn_Table!N3683=1,Customer_churn_Table!I3683,NA())</f>
        <v>147803.48000000001</v>
      </c>
      <c r="W3683" s="2">
        <f>IF(Customer_churn_Table!N3683=1,Customer_churn_Table!M3683,NA())</f>
        <v>95181.06</v>
      </c>
    </row>
    <row r="3684" spans="20:23" x14ac:dyDescent="0.35">
      <c r="T3684" s="2">
        <f>IF(Customer_churn_Table!N3684=0,Customer_churn_Table!I3684,NA())</f>
        <v>0</v>
      </c>
      <c r="U3684" s="2">
        <f>IF(Customer_churn_Table!N3684=0,Customer_churn_Table!M3684,NA())</f>
        <v>15627.51</v>
      </c>
      <c r="V3684" s="2" t="e">
        <f>IF(Customer_churn_Table!N3684=1,Customer_churn_Table!I3684,NA())</f>
        <v>#N/A</v>
      </c>
      <c r="W3684" s="2" t="e">
        <f>IF(Customer_churn_Table!N3684=1,Customer_churn_Table!M3684,NA())</f>
        <v>#N/A</v>
      </c>
    </row>
    <row r="3685" spans="20:23" x14ac:dyDescent="0.35">
      <c r="T3685" s="2" t="e">
        <f>IF(Customer_churn_Table!N3685=0,Customer_churn_Table!I3685,NA())</f>
        <v>#N/A</v>
      </c>
      <c r="U3685" s="2" t="e">
        <f>IF(Customer_churn_Table!N3685=0,Customer_churn_Table!M3685,NA())</f>
        <v>#N/A</v>
      </c>
      <c r="V3685" s="2">
        <f>IF(Customer_churn_Table!N3685=1,Customer_churn_Table!I3685,NA())</f>
        <v>170228.59</v>
      </c>
      <c r="W3685" s="2">
        <f>IF(Customer_churn_Table!N3685=1,Customer_churn_Table!M3685,NA())</f>
        <v>148477.57</v>
      </c>
    </row>
    <row r="3686" spans="20:23" x14ac:dyDescent="0.35">
      <c r="T3686" s="2">
        <f>IF(Customer_churn_Table!N3686=0,Customer_churn_Table!I3686,NA())</f>
        <v>133111.73000000001</v>
      </c>
      <c r="U3686" s="2">
        <f>IF(Customer_churn_Table!N3686=0,Customer_churn_Table!M3686,NA())</f>
        <v>79957.95</v>
      </c>
      <c r="V3686" s="2" t="e">
        <f>IF(Customer_churn_Table!N3686=1,Customer_churn_Table!I3686,NA())</f>
        <v>#N/A</v>
      </c>
      <c r="W3686" s="2" t="e">
        <f>IF(Customer_churn_Table!N3686=1,Customer_churn_Table!M3686,NA())</f>
        <v>#N/A</v>
      </c>
    </row>
    <row r="3687" spans="20:23" x14ac:dyDescent="0.35">
      <c r="T3687" s="2">
        <f>IF(Customer_churn_Table!N3687=0,Customer_churn_Table!I3687,NA())</f>
        <v>0</v>
      </c>
      <c r="U3687" s="2">
        <f>IF(Customer_churn_Table!N3687=0,Customer_churn_Table!M3687,NA())</f>
        <v>102763.69</v>
      </c>
      <c r="V3687" s="2" t="e">
        <f>IF(Customer_churn_Table!N3687=1,Customer_churn_Table!I3687,NA())</f>
        <v>#N/A</v>
      </c>
      <c r="W3687" s="2" t="e">
        <f>IF(Customer_churn_Table!N3687=1,Customer_churn_Table!M3687,NA())</f>
        <v>#N/A</v>
      </c>
    </row>
    <row r="3688" spans="20:23" x14ac:dyDescent="0.35">
      <c r="T3688" s="2">
        <f>IF(Customer_churn_Table!N3688=0,Customer_churn_Table!I3688,NA())</f>
        <v>176139.5</v>
      </c>
      <c r="U3688" s="2">
        <f>IF(Customer_churn_Table!N3688=0,Customer_churn_Table!M3688,NA())</f>
        <v>129654.22</v>
      </c>
      <c r="V3688" s="2" t="e">
        <f>IF(Customer_churn_Table!N3688=1,Customer_churn_Table!I3688,NA())</f>
        <v>#N/A</v>
      </c>
      <c r="W3688" s="2" t="e">
        <f>IF(Customer_churn_Table!N3688=1,Customer_churn_Table!M3688,NA())</f>
        <v>#N/A</v>
      </c>
    </row>
    <row r="3689" spans="20:23" x14ac:dyDescent="0.35">
      <c r="T3689" s="2">
        <f>IF(Customer_churn_Table!N3689=0,Customer_churn_Table!I3689,NA())</f>
        <v>0</v>
      </c>
      <c r="U3689" s="2">
        <f>IF(Customer_churn_Table!N3689=0,Customer_churn_Table!M3689,NA())</f>
        <v>40652.33</v>
      </c>
      <c r="V3689" s="2" t="e">
        <f>IF(Customer_churn_Table!N3689=1,Customer_churn_Table!I3689,NA())</f>
        <v>#N/A</v>
      </c>
      <c r="W3689" s="2" t="e">
        <f>IF(Customer_churn_Table!N3689=1,Customer_churn_Table!M3689,NA())</f>
        <v>#N/A</v>
      </c>
    </row>
    <row r="3690" spans="20:23" x14ac:dyDescent="0.35">
      <c r="T3690" s="2">
        <f>IF(Customer_churn_Table!N3690=0,Customer_churn_Table!I3690,NA())</f>
        <v>110245.13</v>
      </c>
      <c r="U3690" s="2">
        <f>IF(Customer_churn_Table!N3690=0,Customer_churn_Table!M3690,NA())</f>
        <v>178291.09</v>
      </c>
      <c r="V3690" s="2" t="e">
        <f>IF(Customer_churn_Table!N3690=1,Customer_churn_Table!I3690,NA())</f>
        <v>#N/A</v>
      </c>
      <c r="W3690" s="2" t="e">
        <f>IF(Customer_churn_Table!N3690=1,Customer_churn_Table!M3690,NA())</f>
        <v>#N/A</v>
      </c>
    </row>
    <row r="3691" spans="20:23" x14ac:dyDescent="0.35">
      <c r="T3691" s="2">
        <f>IF(Customer_churn_Table!N3691=0,Customer_churn_Table!I3691,NA())</f>
        <v>0</v>
      </c>
      <c r="U3691" s="2">
        <f>IF(Customer_churn_Table!N3691=0,Customer_churn_Table!M3691,NA())</f>
        <v>131906.44</v>
      </c>
      <c r="V3691" s="2" t="e">
        <f>IF(Customer_churn_Table!N3691=1,Customer_churn_Table!I3691,NA())</f>
        <v>#N/A</v>
      </c>
      <c r="W3691" s="2" t="e">
        <f>IF(Customer_churn_Table!N3691=1,Customer_churn_Table!M3691,NA())</f>
        <v>#N/A</v>
      </c>
    </row>
    <row r="3692" spans="20:23" x14ac:dyDescent="0.35">
      <c r="T3692" s="2">
        <f>IF(Customer_churn_Table!N3692=0,Customer_churn_Table!I3692,NA())</f>
        <v>158719.57</v>
      </c>
      <c r="U3692" s="2">
        <f>IF(Customer_churn_Table!N3692=0,Customer_churn_Table!M3692,NA())</f>
        <v>118607.4</v>
      </c>
      <c r="V3692" s="2" t="e">
        <f>IF(Customer_churn_Table!N3692=1,Customer_churn_Table!I3692,NA())</f>
        <v>#N/A</v>
      </c>
      <c r="W3692" s="2" t="e">
        <f>IF(Customer_churn_Table!N3692=1,Customer_churn_Table!M3692,NA())</f>
        <v>#N/A</v>
      </c>
    </row>
    <row r="3693" spans="20:23" x14ac:dyDescent="0.35">
      <c r="T3693" s="2">
        <f>IF(Customer_churn_Table!N3693=0,Customer_churn_Table!I3693,NA())</f>
        <v>160979.68</v>
      </c>
      <c r="U3693" s="2">
        <f>IF(Customer_churn_Table!N3693=0,Customer_churn_Table!M3693,NA())</f>
        <v>13848.58</v>
      </c>
      <c r="V3693" s="2" t="e">
        <f>IF(Customer_churn_Table!N3693=1,Customer_churn_Table!I3693,NA())</f>
        <v>#N/A</v>
      </c>
      <c r="W3693" s="2" t="e">
        <f>IF(Customer_churn_Table!N3693=1,Customer_churn_Table!M3693,NA())</f>
        <v>#N/A</v>
      </c>
    </row>
    <row r="3694" spans="20:23" x14ac:dyDescent="0.35">
      <c r="T3694" s="2">
        <f>IF(Customer_churn_Table!N3694=0,Customer_churn_Table!I3694,NA())</f>
        <v>123557.65</v>
      </c>
      <c r="U3694" s="2">
        <f>IF(Customer_churn_Table!N3694=0,Customer_churn_Table!M3694,NA())</f>
        <v>170903.4</v>
      </c>
      <c r="V3694" s="2" t="e">
        <f>IF(Customer_churn_Table!N3694=1,Customer_churn_Table!I3694,NA())</f>
        <v>#N/A</v>
      </c>
      <c r="W3694" s="2" t="e">
        <f>IF(Customer_churn_Table!N3694=1,Customer_churn_Table!M3694,NA())</f>
        <v>#N/A</v>
      </c>
    </row>
    <row r="3695" spans="20:23" x14ac:dyDescent="0.35">
      <c r="T3695" s="2" t="e">
        <f>IF(Customer_churn_Table!N3695=0,Customer_churn_Table!I3695,NA())</f>
        <v>#N/A</v>
      </c>
      <c r="U3695" s="2" t="e">
        <f>IF(Customer_churn_Table!N3695=0,Customer_churn_Table!M3695,NA())</f>
        <v>#N/A</v>
      </c>
      <c r="V3695" s="2">
        <f>IF(Customer_churn_Table!N3695=1,Customer_churn_Table!I3695,NA())</f>
        <v>0</v>
      </c>
      <c r="W3695" s="2">
        <f>IF(Customer_churn_Table!N3695=1,Customer_churn_Table!M3695,NA())</f>
        <v>13161.66</v>
      </c>
    </row>
    <row r="3696" spans="20:23" x14ac:dyDescent="0.35">
      <c r="T3696" s="2" t="e">
        <f>IF(Customer_churn_Table!N3696=0,Customer_churn_Table!I3696,NA())</f>
        <v>#N/A</v>
      </c>
      <c r="U3696" s="2" t="e">
        <f>IF(Customer_churn_Table!N3696=0,Customer_churn_Table!M3696,NA())</f>
        <v>#N/A</v>
      </c>
      <c r="V3696" s="2">
        <f>IF(Customer_churn_Table!N3696=1,Customer_churn_Table!I3696,NA())</f>
        <v>0</v>
      </c>
      <c r="W3696" s="2">
        <f>IF(Customer_churn_Table!N3696=1,Customer_churn_Table!M3696,NA())</f>
        <v>79304.38</v>
      </c>
    </row>
    <row r="3697" spans="20:23" x14ac:dyDescent="0.35">
      <c r="T3697" s="2">
        <f>IF(Customer_churn_Table!N3697=0,Customer_churn_Table!I3697,NA())</f>
        <v>112896.86</v>
      </c>
      <c r="U3697" s="2">
        <f>IF(Customer_churn_Table!N3697=0,Customer_churn_Table!M3697,NA())</f>
        <v>121402.53</v>
      </c>
      <c r="V3697" s="2" t="e">
        <f>IF(Customer_churn_Table!N3697=1,Customer_churn_Table!I3697,NA())</f>
        <v>#N/A</v>
      </c>
      <c r="W3697" s="2" t="e">
        <f>IF(Customer_churn_Table!N3697=1,Customer_churn_Table!M3697,NA())</f>
        <v>#N/A</v>
      </c>
    </row>
    <row r="3698" spans="20:23" x14ac:dyDescent="0.35">
      <c r="T3698" s="2">
        <f>IF(Customer_churn_Table!N3698=0,Customer_churn_Table!I3698,NA())</f>
        <v>120962.13</v>
      </c>
      <c r="U3698" s="2">
        <f>IF(Customer_churn_Table!N3698=0,Customer_churn_Table!M3698,NA())</f>
        <v>23305.01</v>
      </c>
      <c r="V3698" s="2" t="e">
        <f>IF(Customer_churn_Table!N3698=1,Customer_churn_Table!I3698,NA())</f>
        <v>#N/A</v>
      </c>
      <c r="W3698" s="2" t="e">
        <f>IF(Customer_churn_Table!N3698=1,Customer_churn_Table!M3698,NA())</f>
        <v>#N/A</v>
      </c>
    </row>
    <row r="3699" spans="20:23" x14ac:dyDescent="0.35">
      <c r="T3699" s="2">
        <f>IF(Customer_churn_Table!N3699=0,Customer_churn_Table!I3699,NA())</f>
        <v>96048.55</v>
      </c>
      <c r="U3699" s="2">
        <f>IF(Customer_churn_Table!N3699=0,Customer_churn_Table!M3699,NA())</f>
        <v>74510.649999999994</v>
      </c>
      <c r="V3699" s="2" t="e">
        <f>IF(Customer_churn_Table!N3699=1,Customer_churn_Table!I3699,NA())</f>
        <v>#N/A</v>
      </c>
      <c r="W3699" s="2" t="e">
        <f>IF(Customer_churn_Table!N3699=1,Customer_churn_Table!M3699,NA())</f>
        <v>#N/A</v>
      </c>
    </row>
    <row r="3700" spans="20:23" x14ac:dyDescent="0.35">
      <c r="T3700" s="2">
        <f>IF(Customer_churn_Table!N3700=0,Customer_churn_Table!I3700,NA())</f>
        <v>0</v>
      </c>
      <c r="U3700" s="2">
        <f>IF(Customer_churn_Table!N3700=0,Customer_churn_Table!M3700,NA())</f>
        <v>55601.440000000002</v>
      </c>
      <c r="V3700" s="2" t="e">
        <f>IF(Customer_churn_Table!N3700=1,Customer_churn_Table!I3700,NA())</f>
        <v>#N/A</v>
      </c>
      <c r="W3700" s="2" t="e">
        <f>IF(Customer_churn_Table!N3700=1,Customer_churn_Table!M3700,NA())</f>
        <v>#N/A</v>
      </c>
    </row>
    <row r="3701" spans="20:23" x14ac:dyDescent="0.35">
      <c r="T3701" s="2">
        <f>IF(Customer_churn_Table!N3701=0,Customer_churn_Table!I3701,NA())</f>
        <v>185063.7</v>
      </c>
      <c r="U3701" s="2">
        <f>IF(Customer_churn_Table!N3701=0,Customer_churn_Table!M3701,NA())</f>
        <v>134526.87</v>
      </c>
      <c r="V3701" s="2" t="e">
        <f>IF(Customer_churn_Table!N3701=1,Customer_churn_Table!I3701,NA())</f>
        <v>#N/A</v>
      </c>
      <c r="W3701" s="2" t="e">
        <f>IF(Customer_churn_Table!N3701=1,Customer_churn_Table!M3701,NA())</f>
        <v>#N/A</v>
      </c>
    </row>
    <row r="3702" spans="20:23" x14ac:dyDescent="0.35">
      <c r="T3702" s="2">
        <f>IF(Customer_churn_Table!N3702=0,Customer_churn_Table!I3702,NA())</f>
        <v>118064.93</v>
      </c>
      <c r="U3702" s="2">
        <f>IF(Customer_churn_Table!N3702=0,Customer_churn_Table!M3702,NA())</f>
        <v>195424.01</v>
      </c>
      <c r="V3702" s="2" t="e">
        <f>IF(Customer_churn_Table!N3702=1,Customer_churn_Table!I3702,NA())</f>
        <v>#N/A</v>
      </c>
      <c r="W3702" s="2" t="e">
        <f>IF(Customer_churn_Table!N3702=1,Customer_churn_Table!M3702,NA())</f>
        <v>#N/A</v>
      </c>
    </row>
    <row r="3703" spans="20:23" x14ac:dyDescent="0.35">
      <c r="T3703" s="2">
        <f>IF(Customer_churn_Table!N3703=0,Customer_churn_Table!I3703,NA())</f>
        <v>0</v>
      </c>
      <c r="U3703" s="2">
        <f>IF(Customer_churn_Table!N3703=0,Customer_churn_Table!M3703,NA())</f>
        <v>59563.49</v>
      </c>
      <c r="V3703" s="2" t="e">
        <f>IF(Customer_churn_Table!N3703=1,Customer_churn_Table!I3703,NA())</f>
        <v>#N/A</v>
      </c>
      <c r="W3703" s="2" t="e">
        <f>IF(Customer_churn_Table!N3703=1,Customer_churn_Table!M3703,NA())</f>
        <v>#N/A</v>
      </c>
    </row>
    <row r="3704" spans="20:23" x14ac:dyDescent="0.35">
      <c r="T3704" s="2">
        <f>IF(Customer_churn_Table!N3704=0,Customer_churn_Table!I3704,NA())</f>
        <v>0</v>
      </c>
      <c r="U3704" s="2">
        <f>IF(Customer_churn_Table!N3704=0,Customer_churn_Table!M3704,NA())</f>
        <v>34595.58</v>
      </c>
      <c r="V3704" s="2" t="e">
        <f>IF(Customer_churn_Table!N3704=1,Customer_churn_Table!I3704,NA())</f>
        <v>#N/A</v>
      </c>
      <c r="W3704" s="2" t="e">
        <f>IF(Customer_churn_Table!N3704=1,Customer_churn_Table!M3704,NA())</f>
        <v>#N/A</v>
      </c>
    </row>
    <row r="3705" spans="20:23" x14ac:dyDescent="0.35">
      <c r="T3705" s="2" t="e">
        <f>IF(Customer_churn_Table!N3705=0,Customer_churn_Table!I3705,NA())</f>
        <v>#N/A</v>
      </c>
      <c r="U3705" s="2" t="e">
        <f>IF(Customer_churn_Table!N3705=0,Customer_churn_Table!M3705,NA())</f>
        <v>#N/A</v>
      </c>
      <c r="V3705" s="2">
        <f>IF(Customer_churn_Table!N3705=1,Customer_churn_Table!I3705,NA())</f>
        <v>149131.03</v>
      </c>
      <c r="W3705" s="2">
        <f>IF(Customer_churn_Table!N3705=1,Customer_churn_Table!M3705,NA())</f>
        <v>60036.99</v>
      </c>
    </row>
    <row r="3706" spans="20:23" x14ac:dyDescent="0.35">
      <c r="T3706" s="2">
        <f>IF(Customer_churn_Table!N3706=0,Customer_churn_Table!I3706,NA())</f>
        <v>0</v>
      </c>
      <c r="U3706" s="2">
        <f>IF(Customer_churn_Table!N3706=0,Customer_churn_Table!M3706,NA())</f>
        <v>193021.49</v>
      </c>
      <c r="V3706" s="2" t="e">
        <f>IF(Customer_churn_Table!N3706=1,Customer_churn_Table!I3706,NA())</f>
        <v>#N/A</v>
      </c>
      <c r="W3706" s="2" t="e">
        <f>IF(Customer_churn_Table!N3706=1,Customer_churn_Table!M3706,NA())</f>
        <v>#N/A</v>
      </c>
    </row>
    <row r="3707" spans="20:23" x14ac:dyDescent="0.35">
      <c r="T3707" s="2">
        <f>IF(Customer_churn_Table!N3707=0,Customer_churn_Table!I3707,NA())</f>
        <v>0</v>
      </c>
      <c r="U3707" s="2">
        <f>IF(Customer_churn_Table!N3707=0,Customer_churn_Table!M3707,NA())</f>
        <v>48108.72</v>
      </c>
      <c r="V3707" s="2" t="e">
        <f>IF(Customer_churn_Table!N3707=1,Customer_churn_Table!I3707,NA())</f>
        <v>#N/A</v>
      </c>
      <c r="W3707" s="2" t="e">
        <f>IF(Customer_churn_Table!N3707=1,Customer_churn_Table!M3707,NA())</f>
        <v>#N/A</v>
      </c>
    </row>
    <row r="3708" spans="20:23" x14ac:dyDescent="0.35">
      <c r="T3708" s="2">
        <f>IF(Customer_churn_Table!N3708=0,Customer_churn_Table!I3708,NA())</f>
        <v>125512.98</v>
      </c>
      <c r="U3708" s="2">
        <f>IF(Customer_churn_Table!N3708=0,Customer_churn_Table!M3708,NA())</f>
        <v>79082.759999999995</v>
      </c>
      <c r="V3708" s="2" t="e">
        <f>IF(Customer_churn_Table!N3708=1,Customer_churn_Table!I3708,NA())</f>
        <v>#N/A</v>
      </c>
      <c r="W3708" s="2" t="e">
        <f>IF(Customer_churn_Table!N3708=1,Customer_churn_Table!M3708,NA())</f>
        <v>#N/A</v>
      </c>
    </row>
    <row r="3709" spans="20:23" x14ac:dyDescent="0.35">
      <c r="T3709" s="2">
        <f>IF(Customer_churn_Table!N3709=0,Customer_churn_Table!I3709,NA())</f>
        <v>83492.070000000007</v>
      </c>
      <c r="U3709" s="2">
        <f>IF(Customer_churn_Table!N3709=0,Customer_churn_Table!M3709,NA())</f>
        <v>37914.120000000003</v>
      </c>
      <c r="V3709" s="2" t="e">
        <f>IF(Customer_churn_Table!N3709=1,Customer_churn_Table!I3709,NA())</f>
        <v>#N/A</v>
      </c>
      <c r="W3709" s="2" t="e">
        <f>IF(Customer_churn_Table!N3709=1,Customer_churn_Table!M3709,NA())</f>
        <v>#N/A</v>
      </c>
    </row>
    <row r="3710" spans="20:23" x14ac:dyDescent="0.35">
      <c r="T3710" s="2">
        <f>IF(Customer_churn_Table!N3710=0,Customer_churn_Table!I3710,NA())</f>
        <v>0</v>
      </c>
      <c r="U3710" s="2">
        <f>IF(Customer_churn_Table!N3710=0,Customer_churn_Table!M3710,NA())</f>
        <v>74593.84</v>
      </c>
      <c r="V3710" s="2" t="e">
        <f>IF(Customer_churn_Table!N3710=1,Customer_churn_Table!I3710,NA())</f>
        <v>#N/A</v>
      </c>
      <c r="W3710" s="2" t="e">
        <f>IF(Customer_churn_Table!N3710=1,Customer_churn_Table!M3710,NA())</f>
        <v>#N/A</v>
      </c>
    </row>
    <row r="3711" spans="20:23" x14ac:dyDescent="0.35">
      <c r="T3711" s="2" t="e">
        <f>IF(Customer_churn_Table!N3711=0,Customer_churn_Table!I3711,NA())</f>
        <v>#N/A</v>
      </c>
      <c r="U3711" s="2" t="e">
        <f>IF(Customer_churn_Table!N3711=0,Customer_churn_Table!M3711,NA())</f>
        <v>#N/A</v>
      </c>
      <c r="V3711" s="2">
        <f>IF(Customer_churn_Table!N3711=1,Customer_churn_Table!I3711,NA())</f>
        <v>0</v>
      </c>
      <c r="W3711" s="2">
        <f>IF(Customer_churn_Table!N3711=1,Customer_churn_Table!M3711,NA())</f>
        <v>82967.97</v>
      </c>
    </row>
    <row r="3712" spans="20:23" x14ac:dyDescent="0.35">
      <c r="T3712" s="2">
        <f>IF(Customer_churn_Table!N3712=0,Customer_churn_Table!I3712,NA())</f>
        <v>125739.26</v>
      </c>
      <c r="U3712" s="2">
        <f>IF(Customer_churn_Table!N3712=0,Customer_churn_Table!M3712,NA())</f>
        <v>193441.23</v>
      </c>
      <c r="V3712" s="2" t="e">
        <f>IF(Customer_churn_Table!N3712=1,Customer_churn_Table!I3712,NA())</f>
        <v>#N/A</v>
      </c>
      <c r="W3712" s="2" t="e">
        <f>IF(Customer_churn_Table!N3712=1,Customer_churn_Table!M3712,NA())</f>
        <v>#N/A</v>
      </c>
    </row>
    <row r="3713" spans="20:23" x14ac:dyDescent="0.35">
      <c r="T3713" s="2" t="e">
        <f>IF(Customer_churn_Table!N3713=0,Customer_churn_Table!I3713,NA())</f>
        <v>#N/A</v>
      </c>
      <c r="U3713" s="2" t="e">
        <f>IF(Customer_churn_Table!N3713=0,Customer_churn_Table!M3713,NA())</f>
        <v>#N/A</v>
      </c>
      <c r="V3713" s="2">
        <f>IF(Customer_churn_Table!N3713=1,Customer_churn_Table!I3713,NA())</f>
        <v>98592.88</v>
      </c>
      <c r="W3713" s="2">
        <f>IF(Customer_churn_Table!N3713=1,Customer_churn_Table!M3713,NA())</f>
        <v>191790.29</v>
      </c>
    </row>
    <row r="3714" spans="20:23" x14ac:dyDescent="0.35">
      <c r="T3714" s="2">
        <f>IF(Customer_churn_Table!N3714=0,Customer_churn_Table!I3714,NA())</f>
        <v>141789.15</v>
      </c>
      <c r="U3714" s="2">
        <f>IF(Customer_churn_Table!N3714=0,Customer_churn_Table!M3714,NA())</f>
        <v>92455.96</v>
      </c>
      <c r="V3714" s="2" t="e">
        <f>IF(Customer_churn_Table!N3714=1,Customer_churn_Table!I3714,NA())</f>
        <v>#N/A</v>
      </c>
      <c r="W3714" s="2" t="e">
        <f>IF(Customer_churn_Table!N3714=1,Customer_churn_Table!M3714,NA())</f>
        <v>#N/A</v>
      </c>
    </row>
    <row r="3715" spans="20:23" x14ac:dyDescent="0.35">
      <c r="T3715" s="2">
        <f>IF(Customer_churn_Table!N3715=0,Customer_churn_Table!I3715,NA())</f>
        <v>112949.71</v>
      </c>
      <c r="U3715" s="2">
        <f>IF(Customer_churn_Table!N3715=0,Customer_churn_Table!M3715,NA())</f>
        <v>155231.54999999999</v>
      </c>
      <c r="V3715" s="2" t="e">
        <f>IF(Customer_churn_Table!N3715=1,Customer_churn_Table!I3715,NA())</f>
        <v>#N/A</v>
      </c>
      <c r="W3715" s="2" t="e">
        <f>IF(Customer_churn_Table!N3715=1,Customer_churn_Table!M3715,NA())</f>
        <v>#N/A</v>
      </c>
    </row>
    <row r="3716" spans="20:23" x14ac:dyDescent="0.35">
      <c r="T3716" s="2">
        <f>IF(Customer_churn_Table!N3716=0,Customer_churn_Table!I3716,NA())</f>
        <v>105057.33</v>
      </c>
      <c r="U3716" s="2">
        <f>IF(Customer_churn_Table!N3716=0,Customer_churn_Table!M3716,NA())</f>
        <v>9217.92</v>
      </c>
      <c r="V3716" s="2" t="e">
        <f>IF(Customer_churn_Table!N3716=1,Customer_churn_Table!I3716,NA())</f>
        <v>#N/A</v>
      </c>
      <c r="W3716" s="2" t="e">
        <f>IF(Customer_churn_Table!N3716=1,Customer_churn_Table!M3716,NA())</f>
        <v>#N/A</v>
      </c>
    </row>
    <row r="3717" spans="20:23" x14ac:dyDescent="0.35">
      <c r="T3717" s="2" t="e">
        <f>IF(Customer_churn_Table!N3717=0,Customer_churn_Table!I3717,NA())</f>
        <v>#N/A</v>
      </c>
      <c r="U3717" s="2" t="e">
        <f>IF(Customer_churn_Table!N3717=0,Customer_churn_Table!M3717,NA())</f>
        <v>#N/A</v>
      </c>
      <c r="V3717" s="2">
        <f>IF(Customer_churn_Table!N3717=1,Customer_churn_Table!I3717,NA())</f>
        <v>89087.89</v>
      </c>
      <c r="W3717" s="2">
        <f>IF(Customer_churn_Table!N3717=1,Customer_churn_Table!M3717,NA())</f>
        <v>87941.85</v>
      </c>
    </row>
    <row r="3718" spans="20:23" x14ac:dyDescent="0.35">
      <c r="T3718" s="2">
        <f>IF(Customer_churn_Table!N3718=0,Customer_churn_Table!I3718,NA())</f>
        <v>147435.96</v>
      </c>
      <c r="U3718" s="2">
        <f>IF(Customer_churn_Table!N3718=0,Customer_churn_Table!M3718,NA())</f>
        <v>187508.06</v>
      </c>
      <c r="V3718" s="2" t="e">
        <f>IF(Customer_churn_Table!N3718=1,Customer_churn_Table!I3718,NA())</f>
        <v>#N/A</v>
      </c>
      <c r="W3718" s="2" t="e">
        <f>IF(Customer_churn_Table!N3718=1,Customer_churn_Table!M3718,NA())</f>
        <v>#N/A</v>
      </c>
    </row>
    <row r="3719" spans="20:23" x14ac:dyDescent="0.35">
      <c r="T3719" s="2">
        <f>IF(Customer_churn_Table!N3719=0,Customer_churn_Table!I3719,NA())</f>
        <v>154439.85999999999</v>
      </c>
      <c r="U3719" s="2">
        <f>IF(Customer_churn_Table!N3719=0,Customer_churn_Table!M3719,NA())</f>
        <v>171519.06</v>
      </c>
      <c r="V3719" s="2" t="e">
        <f>IF(Customer_churn_Table!N3719=1,Customer_churn_Table!I3719,NA())</f>
        <v>#N/A</v>
      </c>
      <c r="W3719" s="2" t="e">
        <f>IF(Customer_churn_Table!N3719=1,Customer_churn_Table!M3719,NA())</f>
        <v>#N/A</v>
      </c>
    </row>
    <row r="3720" spans="20:23" x14ac:dyDescent="0.35">
      <c r="T3720" s="2">
        <f>IF(Customer_churn_Table!N3720=0,Customer_churn_Table!I3720,NA())</f>
        <v>73054.37</v>
      </c>
      <c r="U3720" s="2">
        <f>IF(Customer_churn_Table!N3720=0,Customer_churn_Table!M3720,NA())</f>
        <v>27012</v>
      </c>
      <c r="V3720" s="2" t="e">
        <f>IF(Customer_churn_Table!N3720=1,Customer_churn_Table!I3720,NA())</f>
        <v>#N/A</v>
      </c>
      <c r="W3720" s="2" t="e">
        <f>IF(Customer_churn_Table!N3720=1,Customer_churn_Table!M3720,NA())</f>
        <v>#N/A</v>
      </c>
    </row>
    <row r="3721" spans="20:23" x14ac:dyDescent="0.35">
      <c r="T3721" s="2" t="e">
        <f>IF(Customer_churn_Table!N3721=0,Customer_churn_Table!I3721,NA())</f>
        <v>#N/A</v>
      </c>
      <c r="U3721" s="2" t="e">
        <f>IF(Customer_churn_Table!N3721=0,Customer_churn_Table!M3721,NA())</f>
        <v>#N/A</v>
      </c>
      <c r="V3721" s="2">
        <f>IF(Customer_churn_Table!N3721=1,Customer_churn_Table!I3721,NA())</f>
        <v>124678.35</v>
      </c>
      <c r="W3721" s="2">
        <f>IF(Customer_churn_Table!N3721=1,Customer_churn_Table!M3721,NA())</f>
        <v>70916</v>
      </c>
    </row>
    <row r="3722" spans="20:23" x14ac:dyDescent="0.35">
      <c r="T3722" s="2">
        <f>IF(Customer_churn_Table!N3722=0,Customer_churn_Table!I3722,NA())</f>
        <v>152576.25</v>
      </c>
      <c r="U3722" s="2">
        <f>IF(Customer_churn_Table!N3722=0,Customer_churn_Table!M3722,NA())</f>
        <v>73073.679999999993</v>
      </c>
      <c r="V3722" s="2" t="e">
        <f>IF(Customer_churn_Table!N3722=1,Customer_churn_Table!I3722,NA())</f>
        <v>#N/A</v>
      </c>
      <c r="W3722" s="2" t="e">
        <f>IF(Customer_churn_Table!N3722=1,Customer_churn_Table!M3722,NA())</f>
        <v>#N/A</v>
      </c>
    </row>
    <row r="3723" spans="20:23" x14ac:dyDescent="0.35">
      <c r="T3723" s="2">
        <f>IF(Customer_churn_Table!N3723=0,Customer_churn_Table!I3723,NA())</f>
        <v>152243.57</v>
      </c>
      <c r="U3723" s="2">
        <f>IF(Customer_churn_Table!N3723=0,Customer_churn_Table!M3723,NA())</f>
        <v>88783.59</v>
      </c>
      <c r="V3723" s="2" t="e">
        <f>IF(Customer_churn_Table!N3723=1,Customer_churn_Table!I3723,NA())</f>
        <v>#N/A</v>
      </c>
      <c r="W3723" s="2" t="e">
        <f>IF(Customer_churn_Table!N3723=1,Customer_churn_Table!M3723,NA())</f>
        <v>#N/A</v>
      </c>
    </row>
    <row r="3724" spans="20:23" x14ac:dyDescent="0.35">
      <c r="T3724" s="2">
        <f>IF(Customer_churn_Table!N3724=0,Customer_churn_Table!I3724,NA())</f>
        <v>0</v>
      </c>
      <c r="U3724" s="2">
        <f>IF(Customer_churn_Table!N3724=0,Customer_churn_Table!M3724,NA())</f>
        <v>145524.35999999999</v>
      </c>
      <c r="V3724" s="2" t="e">
        <f>IF(Customer_churn_Table!N3724=1,Customer_churn_Table!I3724,NA())</f>
        <v>#N/A</v>
      </c>
      <c r="W3724" s="2" t="e">
        <f>IF(Customer_churn_Table!N3724=1,Customer_churn_Table!M3724,NA())</f>
        <v>#N/A</v>
      </c>
    </row>
    <row r="3725" spans="20:23" x14ac:dyDescent="0.35">
      <c r="T3725" s="2">
        <f>IF(Customer_churn_Table!N3725=0,Customer_churn_Table!I3725,NA())</f>
        <v>88120.97</v>
      </c>
      <c r="U3725" s="2">
        <f>IF(Customer_churn_Table!N3725=0,Customer_churn_Table!M3725,NA())</f>
        <v>21333.22</v>
      </c>
      <c r="V3725" s="2" t="e">
        <f>IF(Customer_churn_Table!N3725=1,Customer_churn_Table!I3725,NA())</f>
        <v>#N/A</v>
      </c>
      <c r="W3725" s="2" t="e">
        <f>IF(Customer_churn_Table!N3725=1,Customer_churn_Table!M3725,NA())</f>
        <v>#N/A</v>
      </c>
    </row>
    <row r="3726" spans="20:23" x14ac:dyDescent="0.35">
      <c r="T3726" s="2" t="e">
        <f>IF(Customer_churn_Table!N3726=0,Customer_churn_Table!I3726,NA())</f>
        <v>#N/A</v>
      </c>
      <c r="U3726" s="2" t="e">
        <f>IF(Customer_churn_Table!N3726=0,Customer_churn_Table!M3726,NA())</f>
        <v>#N/A</v>
      </c>
      <c r="V3726" s="2">
        <f>IF(Customer_churn_Table!N3726=1,Customer_churn_Table!I3726,NA())</f>
        <v>143930.92000000001</v>
      </c>
      <c r="W3726" s="2">
        <f>IF(Customer_churn_Table!N3726=1,Customer_churn_Table!M3726,NA())</f>
        <v>46675.51</v>
      </c>
    </row>
    <row r="3727" spans="20:23" x14ac:dyDescent="0.35">
      <c r="T3727" s="2">
        <f>IF(Customer_churn_Table!N3727=0,Customer_churn_Table!I3727,NA())</f>
        <v>0</v>
      </c>
      <c r="U3727" s="2">
        <f>IF(Customer_churn_Table!N3727=0,Customer_churn_Table!M3727,NA())</f>
        <v>4802.25</v>
      </c>
      <c r="V3727" s="2" t="e">
        <f>IF(Customer_churn_Table!N3727=1,Customer_churn_Table!I3727,NA())</f>
        <v>#N/A</v>
      </c>
      <c r="W3727" s="2" t="e">
        <f>IF(Customer_churn_Table!N3727=1,Customer_churn_Table!M3727,NA())</f>
        <v>#N/A</v>
      </c>
    </row>
    <row r="3728" spans="20:23" x14ac:dyDescent="0.35">
      <c r="T3728" s="2" t="e">
        <f>IF(Customer_churn_Table!N3728=0,Customer_churn_Table!I3728,NA())</f>
        <v>#N/A</v>
      </c>
      <c r="U3728" s="2" t="e">
        <f>IF(Customer_churn_Table!N3728=0,Customer_churn_Table!M3728,NA())</f>
        <v>#N/A</v>
      </c>
      <c r="V3728" s="2">
        <f>IF(Customer_churn_Table!N3728=1,Customer_churn_Table!I3728,NA())</f>
        <v>137059.04999999999</v>
      </c>
      <c r="W3728" s="2">
        <f>IF(Customer_churn_Table!N3728=1,Customer_churn_Table!M3728,NA())</f>
        <v>102975.72</v>
      </c>
    </row>
    <row r="3729" spans="20:23" x14ac:dyDescent="0.35">
      <c r="T3729" s="2" t="e">
        <f>IF(Customer_churn_Table!N3729=0,Customer_churn_Table!I3729,NA())</f>
        <v>#N/A</v>
      </c>
      <c r="U3729" s="2" t="e">
        <f>IF(Customer_churn_Table!N3729=0,Customer_churn_Table!M3729,NA())</f>
        <v>#N/A</v>
      </c>
      <c r="V3729" s="2">
        <f>IF(Customer_churn_Table!N3729=1,Customer_churn_Table!I3729,NA())</f>
        <v>186558.55</v>
      </c>
      <c r="W3729" s="2">
        <f>IF(Customer_churn_Table!N3729=1,Customer_churn_Table!M3729,NA())</f>
        <v>175071.29</v>
      </c>
    </row>
    <row r="3730" spans="20:23" x14ac:dyDescent="0.35">
      <c r="T3730" s="2">
        <f>IF(Customer_churn_Table!N3730=0,Customer_churn_Table!I3730,NA())</f>
        <v>115654.47</v>
      </c>
      <c r="U3730" s="2">
        <f>IF(Customer_churn_Table!N3730=0,Customer_churn_Table!M3730,NA())</f>
        <v>131970.85999999999</v>
      </c>
      <c r="V3730" s="2" t="e">
        <f>IF(Customer_churn_Table!N3730=1,Customer_churn_Table!I3730,NA())</f>
        <v>#N/A</v>
      </c>
      <c r="W3730" s="2" t="e">
        <f>IF(Customer_churn_Table!N3730=1,Customer_churn_Table!M3730,NA())</f>
        <v>#N/A</v>
      </c>
    </row>
    <row r="3731" spans="20:23" x14ac:dyDescent="0.35">
      <c r="T3731" s="2">
        <f>IF(Customer_churn_Table!N3731=0,Customer_churn_Table!I3731,NA())</f>
        <v>0</v>
      </c>
      <c r="U3731" s="2">
        <f>IF(Customer_churn_Table!N3731=0,Customer_churn_Table!M3731,NA())</f>
        <v>14174.09</v>
      </c>
      <c r="V3731" s="2" t="e">
        <f>IF(Customer_churn_Table!N3731=1,Customer_churn_Table!I3731,NA())</f>
        <v>#N/A</v>
      </c>
      <c r="W3731" s="2" t="e">
        <f>IF(Customer_churn_Table!N3731=1,Customer_churn_Table!M3731,NA())</f>
        <v>#N/A</v>
      </c>
    </row>
    <row r="3732" spans="20:23" x14ac:dyDescent="0.35">
      <c r="T3732" s="2">
        <f>IF(Customer_churn_Table!N3732=0,Customer_churn_Table!I3732,NA())</f>
        <v>126152.84</v>
      </c>
      <c r="U3732" s="2">
        <f>IF(Customer_churn_Table!N3732=0,Customer_churn_Table!M3732,NA())</f>
        <v>15378.75</v>
      </c>
      <c r="V3732" s="2" t="e">
        <f>IF(Customer_churn_Table!N3732=1,Customer_churn_Table!I3732,NA())</f>
        <v>#N/A</v>
      </c>
      <c r="W3732" s="2" t="e">
        <f>IF(Customer_churn_Table!N3732=1,Customer_churn_Table!M3732,NA())</f>
        <v>#N/A</v>
      </c>
    </row>
    <row r="3733" spans="20:23" x14ac:dyDescent="0.35">
      <c r="T3733" s="2" t="e">
        <f>IF(Customer_churn_Table!N3733=0,Customer_churn_Table!I3733,NA())</f>
        <v>#N/A</v>
      </c>
      <c r="U3733" s="2" t="e">
        <f>IF(Customer_churn_Table!N3733=0,Customer_churn_Table!M3733,NA())</f>
        <v>#N/A</v>
      </c>
      <c r="V3733" s="2">
        <f>IF(Customer_churn_Table!N3733=1,Customer_churn_Table!I3733,NA())</f>
        <v>105701.91</v>
      </c>
      <c r="W3733" s="2">
        <f>IF(Customer_churn_Table!N3733=1,Customer_churn_Table!M3733,NA())</f>
        <v>179797.79</v>
      </c>
    </row>
    <row r="3734" spans="20:23" x14ac:dyDescent="0.35">
      <c r="T3734" s="2" t="e">
        <f>IF(Customer_churn_Table!N3734=0,Customer_churn_Table!I3734,NA())</f>
        <v>#N/A</v>
      </c>
      <c r="U3734" s="2" t="e">
        <f>IF(Customer_churn_Table!N3734=0,Customer_churn_Table!M3734,NA())</f>
        <v>#N/A</v>
      </c>
      <c r="V3734" s="2">
        <f>IF(Customer_churn_Table!N3734=1,Customer_churn_Table!I3734,NA())</f>
        <v>0</v>
      </c>
      <c r="W3734" s="2">
        <f>IF(Customer_churn_Table!N3734=1,Customer_churn_Table!M3734,NA())</f>
        <v>93917.68</v>
      </c>
    </row>
    <row r="3735" spans="20:23" x14ac:dyDescent="0.35">
      <c r="T3735" s="2">
        <f>IF(Customer_churn_Table!N3735=0,Customer_churn_Table!I3735,NA())</f>
        <v>157094.78</v>
      </c>
      <c r="U3735" s="2">
        <f>IF(Customer_churn_Table!N3735=0,Customer_churn_Table!M3735,NA())</f>
        <v>99490.01</v>
      </c>
      <c r="V3735" s="2" t="e">
        <f>IF(Customer_churn_Table!N3735=1,Customer_churn_Table!I3735,NA())</f>
        <v>#N/A</v>
      </c>
      <c r="W3735" s="2" t="e">
        <f>IF(Customer_churn_Table!N3735=1,Customer_churn_Table!M3735,NA())</f>
        <v>#N/A</v>
      </c>
    </row>
    <row r="3736" spans="20:23" x14ac:dyDescent="0.35">
      <c r="T3736" s="2">
        <f>IF(Customer_churn_Table!N3736=0,Customer_churn_Table!I3736,NA())</f>
        <v>113228.38</v>
      </c>
      <c r="U3736" s="2">
        <f>IF(Customer_churn_Table!N3736=0,Customer_churn_Table!M3736,NA())</f>
        <v>46415.09</v>
      </c>
      <c r="V3736" s="2" t="e">
        <f>IF(Customer_churn_Table!N3736=1,Customer_churn_Table!I3736,NA())</f>
        <v>#N/A</v>
      </c>
      <c r="W3736" s="2" t="e">
        <f>IF(Customer_churn_Table!N3736=1,Customer_churn_Table!M3736,NA())</f>
        <v>#N/A</v>
      </c>
    </row>
    <row r="3737" spans="20:23" x14ac:dyDescent="0.35">
      <c r="T3737" s="2">
        <f>IF(Customer_churn_Table!N3737=0,Customer_churn_Table!I3737,NA())</f>
        <v>0</v>
      </c>
      <c r="U3737" s="2">
        <f>IF(Customer_churn_Table!N3737=0,Customer_churn_Table!M3737,NA())</f>
        <v>151815.76</v>
      </c>
      <c r="V3737" s="2" t="e">
        <f>IF(Customer_churn_Table!N3737=1,Customer_churn_Table!I3737,NA())</f>
        <v>#N/A</v>
      </c>
      <c r="W3737" s="2" t="e">
        <f>IF(Customer_churn_Table!N3737=1,Customer_churn_Table!M3737,NA())</f>
        <v>#N/A</v>
      </c>
    </row>
    <row r="3738" spans="20:23" x14ac:dyDescent="0.35">
      <c r="T3738" s="2">
        <f>IF(Customer_churn_Table!N3738=0,Customer_churn_Table!I3738,NA())</f>
        <v>108432.88</v>
      </c>
      <c r="U3738" s="2">
        <f>IF(Customer_churn_Table!N3738=0,Customer_churn_Table!M3738,NA())</f>
        <v>14865.05</v>
      </c>
      <c r="V3738" s="2" t="e">
        <f>IF(Customer_churn_Table!N3738=1,Customer_churn_Table!I3738,NA())</f>
        <v>#N/A</v>
      </c>
      <c r="W3738" s="2" t="e">
        <f>IF(Customer_churn_Table!N3738=1,Customer_churn_Table!M3738,NA())</f>
        <v>#N/A</v>
      </c>
    </row>
    <row r="3739" spans="20:23" x14ac:dyDescent="0.35">
      <c r="T3739" s="2">
        <f>IF(Customer_churn_Table!N3739=0,Customer_churn_Table!I3739,NA())</f>
        <v>0</v>
      </c>
      <c r="U3739" s="2">
        <f>IF(Customer_churn_Table!N3739=0,Customer_churn_Table!M3739,NA())</f>
        <v>188007.99</v>
      </c>
      <c r="V3739" s="2" t="e">
        <f>IF(Customer_churn_Table!N3739=1,Customer_churn_Table!I3739,NA())</f>
        <v>#N/A</v>
      </c>
      <c r="W3739" s="2" t="e">
        <f>IF(Customer_churn_Table!N3739=1,Customer_churn_Table!M3739,NA())</f>
        <v>#N/A</v>
      </c>
    </row>
    <row r="3740" spans="20:23" x14ac:dyDescent="0.35">
      <c r="T3740" s="2">
        <f>IF(Customer_churn_Table!N3740=0,Customer_churn_Table!I3740,NA())</f>
        <v>120702.67</v>
      </c>
      <c r="U3740" s="2">
        <f>IF(Customer_churn_Table!N3740=0,Customer_churn_Table!M3740,NA())</f>
        <v>98175.74</v>
      </c>
      <c r="V3740" s="2" t="e">
        <f>IF(Customer_churn_Table!N3740=1,Customer_churn_Table!I3740,NA())</f>
        <v>#N/A</v>
      </c>
      <c r="W3740" s="2" t="e">
        <f>IF(Customer_churn_Table!N3740=1,Customer_churn_Table!M3740,NA())</f>
        <v>#N/A</v>
      </c>
    </row>
    <row r="3741" spans="20:23" x14ac:dyDescent="0.35">
      <c r="T3741" s="2">
        <f>IF(Customer_churn_Table!N3741=0,Customer_churn_Table!I3741,NA())</f>
        <v>0</v>
      </c>
      <c r="U3741" s="2">
        <f>IF(Customer_churn_Table!N3741=0,Customer_churn_Table!M3741,NA())</f>
        <v>106851.7</v>
      </c>
      <c r="V3741" s="2" t="e">
        <f>IF(Customer_churn_Table!N3741=1,Customer_churn_Table!I3741,NA())</f>
        <v>#N/A</v>
      </c>
      <c r="W3741" s="2" t="e">
        <f>IF(Customer_churn_Table!N3741=1,Customer_churn_Table!M3741,NA())</f>
        <v>#N/A</v>
      </c>
    </row>
    <row r="3742" spans="20:23" x14ac:dyDescent="0.35">
      <c r="T3742" s="2">
        <f>IF(Customer_churn_Table!N3742=0,Customer_churn_Table!I3742,NA())</f>
        <v>0</v>
      </c>
      <c r="U3742" s="2">
        <f>IF(Customer_churn_Table!N3742=0,Customer_churn_Table!M3742,NA())</f>
        <v>75204.210000000006</v>
      </c>
      <c r="V3742" s="2" t="e">
        <f>IF(Customer_churn_Table!N3742=1,Customer_churn_Table!I3742,NA())</f>
        <v>#N/A</v>
      </c>
      <c r="W3742" s="2" t="e">
        <f>IF(Customer_churn_Table!N3742=1,Customer_churn_Table!M3742,NA())</f>
        <v>#N/A</v>
      </c>
    </row>
    <row r="3743" spans="20:23" x14ac:dyDescent="0.35">
      <c r="T3743" s="2" t="e">
        <f>IF(Customer_churn_Table!N3743=0,Customer_churn_Table!I3743,NA())</f>
        <v>#N/A</v>
      </c>
      <c r="U3743" s="2" t="e">
        <f>IF(Customer_churn_Table!N3743=0,Customer_churn_Table!M3743,NA())</f>
        <v>#N/A</v>
      </c>
      <c r="V3743" s="2">
        <f>IF(Customer_churn_Table!N3743=1,Customer_churn_Table!I3743,NA())</f>
        <v>139106.19</v>
      </c>
      <c r="W3743" s="2">
        <f>IF(Customer_churn_Table!N3743=1,Customer_churn_Table!M3743,NA())</f>
        <v>141872.04999999999</v>
      </c>
    </row>
    <row r="3744" spans="20:23" x14ac:dyDescent="0.35">
      <c r="T3744" s="2">
        <f>IF(Customer_churn_Table!N3744=0,Customer_churn_Table!I3744,NA())</f>
        <v>101851.8</v>
      </c>
      <c r="U3744" s="2">
        <f>IF(Customer_churn_Table!N3744=0,Customer_churn_Table!M3744,NA())</f>
        <v>7103.71</v>
      </c>
      <c r="V3744" s="2" t="e">
        <f>IF(Customer_churn_Table!N3744=1,Customer_churn_Table!I3744,NA())</f>
        <v>#N/A</v>
      </c>
      <c r="W3744" s="2" t="e">
        <f>IF(Customer_churn_Table!N3744=1,Customer_churn_Table!M3744,NA())</f>
        <v>#N/A</v>
      </c>
    </row>
    <row r="3745" spans="20:23" x14ac:dyDescent="0.35">
      <c r="T3745" s="2" t="e">
        <f>IF(Customer_churn_Table!N3745=0,Customer_churn_Table!I3745,NA())</f>
        <v>#N/A</v>
      </c>
      <c r="U3745" s="2" t="e">
        <f>IF(Customer_churn_Table!N3745=0,Customer_churn_Table!M3745,NA())</f>
        <v>#N/A</v>
      </c>
      <c r="V3745" s="2">
        <f>IF(Customer_churn_Table!N3745=1,Customer_churn_Table!I3745,NA())</f>
        <v>130935.56</v>
      </c>
      <c r="W3745" s="2">
        <f>IF(Customer_churn_Table!N3745=1,Customer_churn_Table!M3745,NA())</f>
        <v>9241.83</v>
      </c>
    </row>
    <row r="3746" spans="20:23" x14ac:dyDescent="0.35">
      <c r="T3746" s="2" t="e">
        <f>IF(Customer_churn_Table!N3746=0,Customer_churn_Table!I3746,NA())</f>
        <v>#N/A</v>
      </c>
      <c r="U3746" s="2" t="e">
        <f>IF(Customer_churn_Table!N3746=0,Customer_churn_Table!M3746,NA())</f>
        <v>#N/A</v>
      </c>
      <c r="V3746" s="2">
        <f>IF(Customer_churn_Table!N3746=1,Customer_churn_Table!I3746,NA())</f>
        <v>116509.99</v>
      </c>
      <c r="W3746" s="2">
        <f>IF(Customer_churn_Table!N3746=1,Customer_churn_Table!M3746,NA())</f>
        <v>149517.71</v>
      </c>
    </row>
    <row r="3747" spans="20:23" x14ac:dyDescent="0.35">
      <c r="T3747" s="2">
        <f>IF(Customer_churn_Table!N3747=0,Customer_churn_Table!I3747,NA())</f>
        <v>93124.04</v>
      </c>
      <c r="U3747" s="2">
        <f>IF(Customer_churn_Table!N3747=0,Customer_churn_Table!M3747,NA())</f>
        <v>196079.32</v>
      </c>
      <c r="V3747" s="2" t="e">
        <f>IF(Customer_churn_Table!N3747=1,Customer_churn_Table!I3747,NA())</f>
        <v>#N/A</v>
      </c>
      <c r="W3747" s="2" t="e">
        <f>IF(Customer_churn_Table!N3747=1,Customer_churn_Table!M3747,NA())</f>
        <v>#N/A</v>
      </c>
    </row>
    <row r="3748" spans="20:23" x14ac:dyDescent="0.35">
      <c r="T3748" s="2" t="e">
        <f>IF(Customer_churn_Table!N3748=0,Customer_churn_Table!I3748,NA())</f>
        <v>#N/A</v>
      </c>
      <c r="U3748" s="2" t="e">
        <f>IF(Customer_churn_Table!N3748=0,Customer_churn_Table!M3748,NA())</f>
        <v>#N/A</v>
      </c>
      <c r="V3748" s="2">
        <f>IF(Customer_churn_Table!N3748=1,Customer_churn_Table!I3748,NA())</f>
        <v>111578.18</v>
      </c>
      <c r="W3748" s="2">
        <f>IF(Customer_churn_Table!N3748=1,Customer_churn_Table!M3748,NA())</f>
        <v>166165.93</v>
      </c>
    </row>
    <row r="3749" spans="20:23" x14ac:dyDescent="0.35">
      <c r="T3749" s="2">
        <f>IF(Customer_churn_Table!N3749=0,Customer_churn_Table!I3749,NA())</f>
        <v>0</v>
      </c>
      <c r="U3749" s="2">
        <f>IF(Customer_churn_Table!N3749=0,Customer_churn_Table!M3749,NA())</f>
        <v>55724.24</v>
      </c>
      <c r="V3749" s="2" t="e">
        <f>IF(Customer_churn_Table!N3749=1,Customer_churn_Table!I3749,NA())</f>
        <v>#N/A</v>
      </c>
      <c r="W3749" s="2" t="e">
        <f>IF(Customer_churn_Table!N3749=1,Customer_churn_Table!M3749,NA())</f>
        <v>#N/A</v>
      </c>
    </row>
    <row r="3750" spans="20:23" x14ac:dyDescent="0.35">
      <c r="T3750" s="2">
        <f>IF(Customer_churn_Table!N3750=0,Customer_churn_Table!I3750,NA())</f>
        <v>86546.29</v>
      </c>
      <c r="U3750" s="2">
        <f>IF(Customer_churn_Table!N3750=0,Customer_churn_Table!M3750,NA())</f>
        <v>131768.98000000001</v>
      </c>
      <c r="V3750" s="2" t="e">
        <f>IF(Customer_churn_Table!N3750=1,Customer_churn_Table!I3750,NA())</f>
        <v>#N/A</v>
      </c>
      <c r="W3750" s="2" t="e">
        <f>IF(Customer_churn_Table!N3750=1,Customer_churn_Table!M3750,NA())</f>
        <v>#N/A</v>
      </c>
    </row>
    <row r="3751" spans="20:23" x14ac:dyDescent="0.35">
      <c r="T3751" s="2">
        <f>IF(Customer_churn_Table!N3751=0,Customer_churn_Table!I3751,NA())</f>
        <v>0</v>
      </c>
      <c r="U3751" s="2">
        <f>IF(Customer_churn_Table!N3751=0,Customer_churn_Table!M3751,NA())</f>
        <v>13858.95</v>
      </c>
      <c r="V3751" s="2" t="e">
        <f>IF(Customer_churn_Table!N3751=1,Customer_churn_Table!I3751,NA())</f>
        <v>#N/A</v>
      </c>
      <c r="W3751" s="2" t="e">
        <f>IF(Customer_churn_Table!N3751=1,Customer_churn_Table!M3751,NA())</f>
        <v>#N/A</v>
      </c>
    </row>
    <row r="3752" spans="20:23" x14ac:dyDescent="0.35">
      <c r="T3752" s="2">
        <f>IF(Customer_churn_Table!N3752=0,Customer_churn_Table!I3752,NA())</f>
        <v>129669.32</v>
      </c>
      <c r="U3752" s="2">
        <f>IF(Customer_churn_Table!N3752=0,Customer_churn_Table!M3752,NA())</f>
        <v>82774.070000000007</v>
      </c>
      <c r="V3752" s="2" t="e">
        <f>IF(Customer_churn_Table!N3752=1,Customer_churn_Table!I3752,NA())</f>
        <v>#N/A</v>
      </c>
      <c r="W3752" s="2" t="e">
        <f>IF(Customer_churn_Table!N3752=1,Customer_churn_Table!M3752,NA())</f>
        <v>#N/A</v>
      </c>
    </row>
    <row r="3753" spans="20:23" x14ac:dyDescent="0.35">
      <c r="T3753" s="2">
        <f>IF(Customer_churn_Table!N3753=0,Customer_churn_Table!I3753,NA())</f>
        <v>0</v>
      </c>
      <c r="U3753" s="2">
        <f>IF(Customer_churn_Table!N3753=0,Customer_churn_Table!M3753,NA())</f>
        <v>55389.59</v>
      </c>
      <c r="V3753" s="2" t="e">
        <f>IF(Customer_churn_Table!N3753=1,Customer_churn_Table!I3753,NA())</f>
        <v>#N/A</v>
      </c>
      <c r="W3753" s="2" t="e">
        <f>IF(Customer_churn_Table!N3753=1,Customer_churn_Table!M3753,NA())</f>
        <v>#N/A</v>
      </c>
    </row>
    <row r="3754" spans="20:23" x14ac:dyDescent="0.35">
      <c r="T3754" s="2">
        <f>IF(Customer_churn_Table!N3754=0,Customer_churn_Table!I3754,NA())</f>
        <v>164557.95000000001</v>
      </c>
      <c r="U3754" s="2">
        <f>IF(Customer_churn_Table!N3754=0,Customer_churn_Table!M3754,NA())</f>
        <v>82336.73</v>
      </c>
      <c r="V3754" s="2" t="e">
        <f>IF(Customer_churn_Table!N3754=1,Customer_churn_Table!I3754,NA())</f>
        <v>#N/A</v>
      </c>
      <c r="W3754" s="2" t="e">
        <f>IF(Customer_churn_Table!N3754=1,Customer_churn_Table!M3754,NA())</f>
        <v>#N/A</v>
      </c>
    </row>
    <row r="3755" spans="20:23" x14ac:dyDescent="0.35">
      <c r="T3755" s="2">
        <f>IF(Customer_churn_Table!N3755=0,Customer_churn_Table!I3755,NA())</f>
        <v>0</v>
      </c>
      <c r="U3755" s="2">
        <f>IF(Customer_churn_Table!N3755=0,Customer_churn_Table!M3755,NA())</f>
        <v>163225.48000000001</v>
      </c>
      <c r="V3755" s="2" t="e">
        <f>IF(Customer_churn_Table!N3755=1,Customer_churn_Table!I3755,NA())</f>
        <v>#N/A</v>
      </c>
      <c r="W3755" s="2" t="e">
        <f>IF(Customer_churn_Table!N3755=1,Customer_churn_Table!M3755,NA())</f>
        <v>#N/A</v>
      </c>
    </row>
    <row r="3756" spans="20:23" x14ac:dyDescent="0.35">
      <c r="T3756" s="2">
        <f>IF(Customer_churn_Table!N3756=0,Customer_churn_Table!I3756,NA())</f>
        <v>118989.92</v>
      </c>
      <c r="U3756" s="2">
        <f>IF(Customer_churn_Table!N3756=0,Customer_churn_Table!M3756,NA())</f>
        <v>135536.72</v>
      </c>
      <c r="V3756" s="2" t="e">
        <f>IF(Customer_churn_Table!N3756=1,Customer_churn_Table!I3756,NA())</f>
        <v>#N/A</v>
      </c>
      <c r="W3756" s="2" t="e">
        <f>IF(Customer_churn_Table!N3756=1,Customer_churn_Table!M3756,NA())</f>
        <v>#N/A</v>
      </c>
    </row>
    <row r="3757" spans="20:23" x14ac:dyDescent="0.35">
      <c r="T3757" s="2">
        <f>IF(Customer_churn_Table!N3757=0,Customer_churn_Table!I3757,NA())</f>
        <v>0</v>
      </c>
      <c r="U3757" s="2">
        <f>IF(Customer_churn_Table!N3757=0,Customer_churn_Table!M3757,NA())</f>
        <v>82422.97</v>
      </c>
      <c r="V3757" s="2" t="e">
        <f>IF(Customer_churn_Table!N3757=1,Customer_churn_Table!I3757,NA())</f>
        <v>#N/A</v>
      </c>
      <c r="W3757" s="2" t="e">
        <f>IF(Customer_churn_Table!N3757=1,Customer_churn_Table!M3757,NA())</f>
        <v>#N/A</v>
      </c>
    </row>
    <row r="3758" spans="20:23" x14ac:dyDescent="0.35">
      <c r="T3758" s="2">
        <f>IF(Customer_churn_Table!N3758=0,Customer_churn_Table!I3758,NA())</f>
        <v>0</v>
      </c>
      <c r="U3758" s="2">
        <f>IF(Customer_churn_Table!N3758=0,Customer_churn_Table!M3758,NA())</f>
        <v>194660.78</v>
      </c>
      <c r="V3758" s="2" t="e">
        <f>IF(Customer_churn_Table!N3758=1,Customer_churn_Table!I3758,NA())</f>
        <v>#N/A</v>
      </c>
      <c r="W3758" s="2" t="e">
        <f>IF(Customer_churn_Table!N3758=1,Customer_churn_Table!M3758,NA())</f>
        <v>#N/A</v>
      </c>
    </row>
    <row r="3759" spans="20:23" x14ac:dyDescent="0.35">
      <c r="T3759" s="2">
        <f>IF(Customer_churn_Table!N3759=0,Customer_churn_Table!I3759,NA())</f>
        <v>79259.75</v>
      </c>
      <c r="U3759" s="2">
        <f>IF(Customer_churn_Table!N3759=0,Customer_churn_Table!M3759,NA())</f>
        <v>55347.28</v>
      </c>
      <c r="V3759" s="2" t="e">
        <f>IF(Customer_churn_Table!N3759=1,Customer_churn_Table!I3759,NA())</f>
        <v>#N/A</v>
      </c>
      <c r="W3759" s="2" t="e">
        <f>IF(Customer_churn_Table!N3759=1,Customer_churn_Table!M3759,NA())</f>
        <v>#N/A</v>
      </c>
    </row>
    <row r="3760" spans="20:23" x14ac:dyDescent="0.35">
      <c r="T3760" s="2" t="e">
        <f>IF(Customer_churn_Table!N3760=0,Customer_churn_Table!I3760,NA())</f>
        <v>#N/A</v>
      </c>
      <c r="U3760" s="2" t="e">
        <f>IF(Customer_churn_Table!N3760=0,Customer_churn_Table!M3760,NA())</f>
        <v>#N/A</v>
      </c>
      <c r="V3760" s="2">
        <f>IF(Customer_churn_Table!N3760=1,Customer_churn_Table!I3760,NA())</f>
        <v>112230.38</v>
      </c>
      <c r="W3760" s="2">
        <f>IF(Customer_churn_Table!N3760=1,Customer_churn_Table!M3760,NA())</f>
        <v>16717.11</v>
      </c>
    </row>
    <row r="3761" spans="20:23" x14ac:dyDescent="0.35">
      <c r="T3761" s="2">
        <f>IF(Customer_churn_Table!N3761=0,Customer_churn_Table!I3761,NA())</f>
        <v>118129.87</v>
      </c>
      <c r="U3761" s="2">
        <f>IF(Customer_churn_Table!N3761=0,Customer_churn_Table!M3761,NA())</f>
        <v>160277.65</v>
      </c>
      <c r="V3761" s="2" t="e">
        <f>IF(Customer_churn_Table!N3761=1,Customer_churn_Table!I3761,NA())</f>
        <v>#N/A</v>
      </c>
      <c r="W3761" s="2" t="e">
        <f>IF(Customer_churn_Table!N3761=1,Customer_churn_Table!M3761,NA())</f>
        <v>#N/A</v>
      </c>
    </row>
    <row r="3762" spans="20:23" x14ac:dyDescent="0.35">
      <c r="T3762" s="2">
        <f>IF(Customer_churn_Table!N3762=0,Customer_churn_Table!I3762,NA())</f>
        <v>86824.09</v>
      </c>
      <c r="U3762" s="2">
        <f>IF(Customer_churn_Table!N3762=0,Customer_churn_Table!M3762,NA())</f>
        <v>175905.97</v>
      </c>
      <c r="V3762" s="2" t="e">
        <f>IF(Customer_churn_Table!N3762=1,Customer_churn_Table!I3762,NA())</f>
        <v>#N/A</v>
      </c>
      <c r="W3762" s="2" t="e">
        <f>IF(Customer_churn_Table!N3762=1,Customer_churn_Table!M3762,NA())</f>
        <v>#N/A</v>
      </c>
    </row>
    <row r="3763" spans="20:23" x14ac:dyDescent="0.35">
      <c r="T3763" s="2">
        <f>IF(Customer_churn_Table!N3763=0,Customer_churn_Table!I3763,NA())</f>
        <v>128306.7</v>
      </c>
      <c r="U3763" s="2">
        <f>IF(Customer_churn_Table!N3763=0,Customer_churn_Table!M3763,NA())</f>
        <v>66040.83</v>
      </c>
      <c r="V3763" s="2" t="e">
        <f>IF(Customer_churn_Table!N3763=1,Customer_churn_Table!I3763,NA())</f>
        <v>#N/A</v>
      </c>
      <c r="W3763" s="2" t="e">
        <f>IF(Customer_churn_Table!N3763=1,Customer_churn_Table!M3763,NA())</f>
        <v>#N/A</v>
      </c>
    </row>
    <row r="3764" spans="20:23" x14ac:dyDescent="0.35">
      <c r="T3764" s="2">
        <f>IF(Customer_churn_Table!N3764=0,Customer_churn_Table!I3764,NA())</f>
        <v>117641.43</v>
      </c>
      <c r="U3764" s="2">
        <f>IF(Customer_churn_Table!N3764=0,Customer_churn_Table!M3764,NA())</f>
        <v>92198.05</v>
      </c>
      <c r="V3764" s="2" t="e">
        <f>IF(Customer_churn_Table!N3764=1,Customer_churn_Table!I3764,NA())</f>
        <v>#N/A</v>
      </c>
      <c r="W3764" s="2" t="e">
        <f>IF(Customer_churn_Table!N3764=1,Customer_churn_Table!M3764,NA())</f>
        <v>#N/A</v>
      </c>
    </row>
    <row r="3765" spans="20:23" x14ac:dyDescent="0.35">
      <c r="T3765" s="2" t="e">
        <f>IF(Customer_churn_Table!N3765=0,Customer_churn_Table!I3765,NA())</f>
        <v>#N/A</v>
      </c>
      <c r="U3765" s="2" t="e">
        <f>IF(Customer_churn_Table!N3765=0,Customer_churn_Table!M3765,NA())</f>
        <v>#N/A</v>
      </c>
      <c r="V3765" s="2">
        <f>IF(Customer_churn_Table!N3765=1,Customer_churn_Table!I3765,NA())</f>
        <v>125734.2</v>
      </c>
      <c r="W3765" s="2">
        <f>IF(Customer_churn_Table!N3765=1,Customer_churn_Table!M3765,NA())</f>
        <v>134625.09</v>
      </c>
    </row>
    <row r="3766" spans="20:23" x14ac:dyDescent="0.35">
      <c r="T3766" s="2">
        <f>IF(Customer_churn_Table!N3766=0,Customer_churn_Table!I3766,NA())</f>
        <v>103302.37</v>
      </c>
      <c r="U3766" s="2">
        <f>IF(Customer_churn_Table!N3766=0,Customer_churn_Table!M3766,NA())</f>
        <v>50974.57</v>
      </c>
      <c r="V3766" s="2" t="e">
        <f>IF(Customer_churn_Table!N3766=1,Customer_churn_Table!I3766,NA())</f>
        <v>#N/A</v>
      </c>
      <c r="W3766" s="2" t="e">
        <f>IF(Customer_churn_Table!N3766=1,Customer_churn_Table!M3766,NA())</f>
        <v>#N/A</v>
      </c>
    </row>
    <row r="3767" spans="20:23" x14ac:dyDescent="0.35">
      <c r="T3767" s="2">
        <f>IF(Customer_churn_Table!N3767=0,Customer_churn_Table!I3767,NA())</f>
        <v>0</v>
      </c>
      <c r="U3767" s="2">
        <f>IF(Customer_churn_Table!N3767=0,Customer_churn_Table!M3767,NA())</f>
        <v>171922.72</v>
      </c>
      <c r="V3767" s="2" t="e">
        <f>IF(Customer_churn_Table!N3767=1,Customer_churn_Table!I3767,NA())</f>
        <v>#N/A</v>
      </c>
      <c r="W3767" s="2" t="e">
        <f>IF(Customer_churn_Table!N3767=1,Customer_churn_Table!M3767,NA())</f>
        <v>#N/A</v>
      </c>
    </row>
    <row r="3768" spans="20:23" x14ac:dyDescent="0.35">
      <c r="T3768" s="2">
        <f>IF(Customer_churn_Table!N3768=0,Customer_churn_Table!I3768,NA())</f>
        <v>82696.09</v>
      </c>
      <c r="U3768" s="2">
        <f>IF(Customer_churn_Table!N3768=0,Customer_churn_Table!M3768,NA())</f>
        <v>83058.14</v>
      </c>
      <c r="V3768" s="2" t="e">
        <f>IF(Customer_churn_Table!N3768=1,Customer_churn_Table!I3768,NA())</f>
        <v>#N/A</v>
      </c>
      <c r="W3768" s="2" t="e">
        <f>IF(Customer_churn_Table!N3768=1,Customer_churn_Table!M3768,NA())</f>
        <v>#N/A</v>
      </c>
    </row>
    <row r="3769" spans="20:23" x14ac:dyDescent="0.35">
      <c r="T3769" s="2">
        <f>IF(Customer_churn_Table!N3769=0,Customer_churn_Table!I3769,NA())</f>
        <v>145471.37</v>
      </c>
      <c r="U3769" s="2">
        <f>IF(Customer_churn_Table!N3769=0,Customer_churn_Table!M3769,NA())</f>
        <v>188382.77</v>
      </c>
      <c r="V3769" s="2" t="e">
        <f>IF(Customer_churn_Table!N3769=1,Customer_churn_Table!I3769,NA())</f>
        <v>#N/A</v>
      </c>
      <c r="W3769" s="2" t="e">
        <f>IF(Customer_churn_Table!N3769=1,Customer_churn_Table!M3769,NA())</f>
        <v>#N/A</v>
      </c>
    </row>
    <row r="3770" spans="20:23" x14ac:dyDescent="0.35">
      <c r="T3770" s="2">
        <f>IF(Customer_churn_Table!N3770=0,Customer_churn_Table!I3770,NA())</f>
        <v>101506.66</v>
      </c>
      <c r="U3770" s="2">
        <f>IF(Customer_churn_Table!N3770=0,Customer_churn_Table!M3770,NA())</f>
        <v>198030.24</v>
      </c>
      <c r="V3770" s="2" t="e">
        <f>IF(Customer_churn_Table!N3770=1,Customer_churn_Table!I3770,NA())</f>
        <v>#N/A</v>
      </c>
      <c r="W3770" s="2" t="e">
        <f>IF(Customer_churn_Table!N3770=1,Customer_churn_Table!M3770,NA())</f>
        <v>#N/A</v>
      </c>
    </row>
    <row r="3771" spans="20:23" x14ac:dyDescent="0.35">
      <c r="T3771" s="2">
        <f>IF(Customer_churn_Table!N3771=0,Customer_churn_Table!I3771,NA())</f>
        <v>156265.31</v>
      </c>
      <c r="U3771" s="2">
        <f>IF(Customer_churn_Table!N3771=0,Customer_churn_Table!M3771,NA())</f>
        <v>1055.6600000000001</v>
      </c>
      <c r="V3771" s="2" t="e">
        <f>IF(Customer_churn_Table!N3771=1,Customer_churn_Table!I3771,NA())</f>
        <v>#N/A</v>
      </c>
      <c r="W3771" s="2" t="e">
        <f>IF(Customer_churn_Table!N3771=1,Customer_churn_Table!M3771,NA())</f>
        <v>#N/A</v>
      </c>
    </row>
    <row r="3772" spans="20:23" x14ac:dyDescent="0.35">
      <c r="T3772" s="2">
        <f>IF(Customer_churn_Table!N3772=0,Customer_churn_Table!I3772,NA())</f>
        <v>128554.98</v>
      </c>
      <c r="U3772" s="2">
        <f>IF(Customer_churn_Table!N3772=0,Customer_churn_Table!M3772,NA())</f>
        <v>133173.19</v>
      </c>
      <c r="V3772" s="2" t="e">
        <f>IF(Customer_churn_Table!N3772=1,Customer_churn_Table!I3772,NA())</f>
        <v>#N/A</v>
      </c>
      <c r="W3772" s="2" t="e">
        <f>IF(Customer_churn_Table!N3772=1,Customer_churn_Table!M3772,NA())</f>
        <v>#N/A</v>
      </c>
    </row>
    <row r="3773" spans="20:23" x14ac:dyDescent="0.35">
      <c r="T3773" s="2">
        <f>IF(Customer_churn_Table!N3773=0,Customer_churn_Table!I3773,NA())</f>
        <v>139959.54999999999</v>
      </c>
      <c r="U3773" s="2">
        <f>IF(Customer_churn_Table!N3773=0,Customer_churn_Table!M3773,NA())</f>
        <v>189875.83</v>
      </c>
      <c r="V3773" s="2" t="e">
        <f>IF(Customer_churn_Table!N3773=1,Customer_churn_Table!I3773,NA())</f>
        <v>#N/A</v>
      </c>
      <c r="W3773" s="2" t="e">
        <f>IF(Customer_churn_Table!N3773=1,Customer_churn_Table!M3773,NA())</f>
        <v>#N/A</v>
      </c>
    </row>
    <row r="3774" spans="20:23" x14ac:dyDescent="0.35">
      <c r="T3774" s="2">
        <f>IF(Customer_churn_Table!N3774=0,Customer_churn_Table!I3774,NA())</f>
        <v>132944.53</v>
      </c>
      <c r="U3774" s="2">
        <f>IF(Customer_churn_Table!N3774=0,Customer_churn_Table!M3774,NA())</f>
        <v>31802.92</v>
      </c>
      <c r="V3774" s="2" t="e">
        <f>IF(Customer_churn_Table!N3774=1,Customer_churn_Table!I3774,NA())</f>
        <v>#N/A</v>
      </c>
      <c r="W3774" s="2" t="e">
        <f>IF(Customer_churn_Table!N3774=1,Customer_churn_Table!M3774,NA())</f>
        <v>#N/A</v>
      </c>
    </row>
    <row r="3775" spans="20:23" x14ac:dyDescent="0.35">
      <c r="T3775" s="2">
        <f>IF(Customer_churn_Table!N3775=0,Customer_churn_Table!I3775,NA())</f>
        <v>0</v>
      </c>
      <c r="U3775" s="2">
        <f>IF(Customer_churn_Table!N3775=0,Customer_churn_Table!M3775,NA())</f>
        <v>132649.85</v>
      </c>
      <c r="V3775" s="2" t="e">
        <f>IF(Customer_churn_Table!N3775=1,Customer_churn_Table!I3775,NA())</f>
        <v>#N/A</v>
      </c>
      <c r="W3775" s="2" t="e">
        <f>IF(Customer_churn_Table!N3775=1,Customer_churn_Table!M3775,NA())</f>
        <v>#N/A</v>
      </c>
    </row>
    <row r="3776" spans="20:23" x14ac:dyDescent="0.35">
      <c r="T3776" s="2" t="e">
        <f>IF(Customer_churn_Table!N3776=0,Customer_churn_Table!I3776,NA())</f>
        <v>#N/A</v>
      </c>
      <c r="U3776" s="2" t="e">
        <f>IF(Customer_churn_Table!N3776=0,Customer_churn_Table!M3776,NA())</f>
        <v>#N/A</v>
      </c>
      <c r="V3776" s="2">
        <f>IF(Customer_churn_Table!N3776=1,Customer_churn_Table!I3776,NA())</f>
        <v>0</v>
      </c>
      <c r="W3776" s="2">
        <f>IF(Customer_churn_Table!N3776=1,Customer_churn_Table!M3776,NA())</f>
        <v>53067.83</v>
      </c>
    </row>
    <row r="3777" spans="20:23" x14ac:dyDescent="0.35">
      <c r="T3777" s="2">
        <f>IF(Customer_churn_Table!N3777=0,Customer_churn_Table!I3777,NA())</f>
        <v>93547.23</v>
      </c>
      <c r="U3777" s="2">
        <f>IF(Customer_churn_Table!N3777=0,Customer_churn_Table!M3777,NA())</f>
        <v>961.57</v>
      </c>
      <c r="V3777" s="2" t="e">
        <f>IF(Customer_churn_Table!N3777=1,Customer_churn_Table!I3777,NA())</f>
        <v>#N/A</v>
      </c>
      <c r="W3777" s="2" t="e">
        <f>IF(Customer_churn_Table!N3777=1,Customer_churn_Table!M3777,NA())</f>
        <v>#N/A</v>
      </c>
    </row>
    <row r="3778" spans="20:23" x14ac:dyDescent="0.35">
      <c r="T3778" s="2">
        <f>IF(Customer_churn_Table!N3778=0,Customer_churn_Table!I3778,NA())</f>
        <v>152302.72</v>
      </c>
      <c r="U3778" s="2">
        <f>IF(Customer_churn_Table!N3778=0,Customer_churn_Table!M3778,NA())</f>
        <v>71333.440000000002</v>
      </c>
      <c r="V3778" s="2" t="e">
        <f>IF(Customer_churn_Table!N3778=1,Customer_churn_Table!I3778,NA())</f>
        <v>#N/A</v>
      </c>
      <c r="W3778" s="2" t="e">
        <f>IF(Customer_churn_Table!N3778=1,Customer_churn_Table!M3778,NA())</f>
        <v>#N/A</v>
      </c>
    </row>
    <row r="3779" spans="20:23" x14ac:dyDescent="0.35">
      <c r="T3779" s="2">
        <f>IF(Customer_churn_Table!N3779=0,Customer_churn_Table!I3779,NA())</f>
        <v>147674.26</v>
      </c>
      <c r="U3779" s="2">
        <f>IF(Customer_churn_Table!N3779=0,Customer_churn_Table!M3779,NA())</f>
        <v>16658.759999999998</v>
      </c>
      <c r="V3779" s="2" t="e">
        <f>IF(Customer_churn_Table!N3779=1,Customer_churn_Table!I3779,NA())</f>
        <v>#N/A</v>
      </c>
      <c r="W3779" s="2" t="e">
        <f>IF(Customer_churn_Table!N3779=1,Customer_churn_Table!M3779,NA())</f>
        <v>#N/A</v>
      </c>
    </row>
    <row r="3780" spans="20:23" x14ac:dyDescent="0.35">
      <c r="T3780" s="2">
        <f>IF(Customer_churn_Table!N3780=0,Customer_churn_Table!I3780,NA())</f>
        <v>148021.12</v>
      </c>
      <c r="U3780" s="2">
        <f>IF(Customer_churn_Table!N3780=0,Customer_churn_Table!M3780,NA())</f>
        <v>74878.22</v>
      </c>
      <c r="V3780" s="2" t="e">
        <f>IF(Customer_churn_Table!N3780=1,Customer_churn_Table!I3780,NA())</f>
        <v>#N/A</v>
      </c>
      <c r="W3780" s="2" t="e">
        <f>IF(Customer_churn_Table!N3780=1,Customer_churn_Table!M3780,NA())</f>
        <v>#N/A</v>
      </c>
    </row>
    <row r="3781" spans="20:23" x14ac:dyDescent="0.35">
      <c r="T3781" s="2">
        <f>IF(Customer_churn_Table!N3781=0,Customer_churn_Table!I3781,NA())</f>
        <v>0</v>
      </c>
      <c r="U3781" s="2">
        <f>IF(Customer_churn_Table!N3781=0,Customer_churn_Table!M3781,NA())</f>
        <v>112104.55</v>
      </c>
      <c r="V3781" s="2" t="e">
        <f>IF(Customer_churn_Table!N3781=1,Customer_churn_Table!I3781,NA())</f>
        <v>#N/A</v>
      </c>
      <c r="W3781" s="2" t="e">
        <f>IF(Customer_churn_Table!N3781=1,Customer_churn_Table!M3781,NA())</f>
        <v>#N/A</v>
      </c>
    </row>
    <row r="3782" spans="20:23" x14ac:dyDescent="0.35">
      <c r="T3782" s="2" t="e">
        <f>IF(Customer_churn_Table!N3782=0,Customer_churn_Table!I3782,NA())</f>
        <v>#N/A</v>
      </c>
      <c r="U3782" s="2" t="e">
        <f>IF(Customer_churn_Table!N3782=0,Customer_churn_Table!M3782,NA())</f>
        <v>#N/A</v>
      </c>
      <c r="V3782" s="2">
        <f>IF(Customer_churn_Table!N3782=1,Customer_churn_Table!I3782,NA())</f>
        <v>142360.62</v>
      </c>
      <c r="W3782" s="2">
        <f>IF(Customer_churn_Table!N3782=1,Customer_churn_Table!M3782,NA())</f>
        <v>48421.4</v>
      </c>
    </row>
    <row r="3783" spans="20:23" x14ac:dyDescent="0.35">
      <c r="T3783" s="2">
        <f>IF(Customer_churn_Table!N3783=0,Customer_churn_Table!I3783,NA())</f>
        <v>151027.56</v>
      </c>
      <c r="U3783" s="2">
        <f>IF(Customer_churn_Table!N3783=0,Customer_churn_Table!M3783,NA())</f>
        <v>170320.58</v>
      </c>
      <c r="V3783" s="2" t="e">
        <f>IF(Customer_churn_Table!N3783=1,Customer_churn_Table!I3783,NA())</f>
        <v>#N/A</v>
      </c>
      <c r="W3783" s="2" t="e">
        <f>IF(Customer_churn_Table!N3783=1,Customer_churn_Table!M3783,NA())</f>
        <v>#N/A</v>
      </c>
    </row>
    <row r="3784" spans="20:23" x14ac:dyDescent="0.35">
      <c r="T3784" s="2" t="e">
        <f>IF(Customer_churn_Table!N3784=0,Customer_churn_Table!I3784,NA())</f>
        <v>#N/A</v>
      </c>
      <c r="U3784" s="2" t="e">
        <f>IF(Customer_churn_Table!N3784=0,Customer_churn_Table!M3784,NA())</f>
        <v>#N/A</v>
      </c>
      <c r="V3784" s="2">
        <f>IF(Customer_churn_Table!N3784=1,Customer_churn_Table!I3784,NA())</f>
        <v>138843.70000000001</v>
      </c>
      <c r="W3784" s="2">
        <f>IF(Customer_churn_Table!N3784=1,Customer_churn_Table!M3784,NA())</f>
        <v>37688.31</v>
      </c>
    </row>
    <row r="3785" spans="20:23" x14ac:dyDescent="0.35">
      <c r="T3785" s="2" t="e">
        <f>IF(Customer_churn_Table!N3785=0,Customer_churn_Table!I3785,NA())</f>
        <v>#N/A</v>
      </c>
      <c r="U3785" s="2" t="e">
        <f>IF(Customer_churn_Table!N3785=0,Customer_churn_Table!M3785,NA())</f>
        <v>#N/A</v>
      </c>
      <c r="V3785" s="2">
        <f>IF(Customer_churn_Table!N3785=1,Customer_churn_Table!I3785,NA())</f>
        <v>109958.15</v>
      </c>
      <c r="W3785" s="2">
        <f>IF(Customer_churn_Table!N3785=1,Customer_churn_Table!M3785,NA())</f>
        <v>136592.24</v>
      </c>
    </row>
    <row r="3786" spans="20:23" x14ac:dyDescent="0.35">
      <c r="T3786" s="2">
        <f>IF(Customer_churn_Table!N3786=0,Customer_churn_Table!I3786,NA())</f>
        <v>138857.59</v>
      </c>
      <c r="U3786" s="2">
        <f>IF(Customer_churn_Table!N3786=0,Customer_churn_Table!M3786,NA())</f>
        <v>48640.77</v>
      </c>
      <c r="V3786" s="2" t="e">
        <f>IF(Customer_churn_Table!N3786=1,Customer_churn_Table!I3786,NA())</f>
        <v>#N/A</v>
      </c>
      <c r="W3786" s="2" t="e">
        <f>IF(Customer_churn_Table!N3786=1,Customer_churn_Table!M3786,NA())</f>
        <v>#N/A</v>
      </c>
    </row>
    <row r="3787" spans="20:23" x14ac:dyDescent="0.35">
      <c r="T3787" s="2">
        <f>IF(Customer_churn_Table!N3787=0,Customer_churn_Table!I3787,NA())</f>
        <v>105426.5</v>
      </c>
      <c r="U3787" s="2">
        <f>IF(Customer_churn_Table!N3787=0,Customer_churn_Table!M3787,NA())</f>
        <v>89773.45</v>
      </c>
      <c r="V3787" s="2" t="e">
        <f>IF(Customer_churn_Table!N3787=1,Customer_churn_Table!I3787,NA())</f>
        <v>#N/A</v>
      </c>
      <c r="W3787" s="2" t="e">
        <f>IF(Customer_churn_Table!N3787=1,Customer_churn_Table!M3787,NA())</f>
        <v>#N/A</v>
      </c>
    </row>
    <row r="3788" spans="20:23" x14ac:dyDescent="0.35">
      <c r="T3788" s="2" t="e">
        <f>IF(Customer_churn_Table!N3788=0,Customer_churn_Table!I3788,NA())</f>
        <v>#N/A</v>
      </c>
      <c r="U3788" s="2" t="e">
        <f>IF(Customer_churn_Table!N3788=0,Customer_churn_Table!M3788,NA())</f>
        <v>#N/A</v>
      </c>
      <c r="V3788" s="2">
        <f>IF(Customer_churn_Table!N3788=1,Customer_churn_Table!I3788,NA())</f>
        <v>149155.53</v>
      </c>
      <c r="W3788" s="2">
        <f>IF(Customer_churn_Table!N3788=1,Customer_churn_Table!M3788,NA())</f>
        <v>42131.26</v>
      </c>
    </row>
    <row r="3789" spans="20:23" x14ac:dyDescent="0.35">
      <c r="T3789" s="2" t="e">
        <f>IF(Customer_churn_Table!N3789=0,Customer_churn_Table!I3789,NA())</f>
        <v>#N/A</v>
      </c>
      <c r="U3789" s="2" t="e">
        <f>IF(Customer_churn_Table!N3789=0,Customer_churn_Table!M3789,NA())</f>
        <v>#N/A</v>
      </c>
      <c r="V3789" s="2">
        <f>IF(Customer_churn_Table!N3789=1,Customer_churn_Table!I3789,NA())</f>
        <v>135096.04999999999</v>
      </c>
      <c r="W3789" s="2">
        <f>IF(Customer_churn_Table!N3789=1,Customer_churn_Table!M3789,NA())</f>
        <v>186523.72</v>
      </c>
    </row>
    <row r="3790" spans="20:23" x14ac:dyDescent="0.35">
      <c r="T3790" s="2">
        <f>IF(Customer_churn_Table!N3790=0,Customer_churn_Table!I3790,NA())</f>
        <v>170890.05</v>
      </c>
      <c r="U3790" s="2">
        <f>IF(Customer_churn_Table!N3790=0,Customer_churn_Table!M3790,NA())</f>
        <v>41758.9</v>
      </c>
      <c r="V3790" s="2" t="e">
        <f>IF(Customer_churn_Table!N3790=1,Customer_churn_Table!I3790,NA())</f>
        <v>#N/A</v>
      </c>
      <c r="W3790" s="2" t="e">
        <f>IF(Customer_churn_Table!N3790=1,Customer_churn_Table!M3790,NA())</f>
        <v>#N/A</v>
      </c>
    </row>
    <row r="3791" spans="20:23" x14ac:dyDescent="0.35">
      <c r="T3791" s="2">
        <f>IF(Customer_churn_Table!N3791=0,Customer_churn_Table!I3791,NA())</f>
        <v>89122.3</v>
      </c>
      <c r="U3791" s="2">
        <f>IF(Customer_churn_Table!N3791=0,Customer_churn_Table!M3791,NA())</f>
        <v>199256.98</v>
      </c>
      <c r="V3791" s="2" t="e">
        <f>IF(Customer_churn_Table!N3791=1,Customer_churn_Table!I3791,NA())</f>
        <v>#N/A</v>
      </c>
      <c r="W3791" s="2" t="e">
        <f>IF(Customer_churn_Table!N3791=1,Customer_churn_Table!M3791,NA())</f>
        <v>#N/A</v>
      </c>
    </row>
    <row r="3792" spans="20:23" x14ac:dyDescent="0.35">
      <c r="T3792" s="2" t="e">
        <f>IF(Customer_churn_Table!N3792=0,Customer_churn_Table!I3792,NA())</f>
        <v>#N/A</v>
      </c>
      <c r="U3792" s="2" t="e">
        <f>IF(Customer_churn_Table!N3792=0,Customer_churn_Table!M3792,NA())</f>
        <v>#N/A</v>
      </c>
      <c r="V3792" s="2">
        <f>IF(Customer_churn_Table!N3792=1,Customer_churn_Table!I3792,NA())</f>
        <v>78126.28</v>
      </c>
      <c r="W3792" s="2">
        <f>IF(Customer_churn_Table!N3792=1,Customer_churn_Table!M3792,NA())</f>
        <v>153482.91</v>
      </c>
    </row>
    <row r="3793" spans="20:23" x14ac:dyDescent="0.35">
      <c r="T3793" s="2">
        <f>IF(Customer_churn_Table!N3793=0,Customer_churn_Table!I3793,NA())</f>
        <v>123894.43</v>
      </c>
      <c r="U3793" s="2">
        <f>IF(Customer_churn_Table!N3793=0,Customer_churn_Table!M3793,NA())</f>
        <v>21177.1</v>
      </c>
      <c r="V3793" s="2" t="e">
        <f>IF(Customer_churn_Table!N3793=1,Customer_churn_Table!I3793,NA())</f>
        <v>#N/A</v>
      </c>
      <c r="W3793" s="2" t="e">
        <f>IF(Customer_churn_Table!N3793=1,Customer_churn_Table!M3793,NA())</f>
        <v>#N/A</v>
      </c>
    </row>
    <row r="3794" spans="20:23" x14ac:dyDescent="0.35">
      <c r="T3794" s="2">
        <f>IF(Customer_churn_Table!N3794=0,Customer_churn_Table!I3794,NA())</f>
        <v>0</v>
      </c>
      <c r="U3794" s="2">
        <f>IF(Customer_churn_Table!N3794=0,Customer_churn_Table!M3794,NA())</f>
        <v>138743.85999999999</v>
      </c>
      <c r="V3794" s="2" t="e">
        <f>IF(Customer_churn_Table!N3794=1,Customer_churn_Table!I3794,NA())</f>
        <v>#N/A</v>
      </c>
      <c r="W3794" s="2" t="e">
        <f>IF(Customer_churn_Table!N3794=1,Customer_churn_Table!M3794,NA())</f>
        <v>#N/A</v>
      </c>
    </row>
    <row r="3795" spans="20:23" x14ac:dyDescent="0.35">
      <c r="T3795" s="2" t="e">
        <f>IF(Customer_churn_Table!N3795=0,Customer_churn_Table!I3795,NA())</f>
        <v>#N/A</v>
      </c>
      <c r="U3795" s="2" t="e">
        <f>IF(Customer_churn_Table!N3795=0,Customer_churn_Table!M3795,NA())</f>
        <v>#N/A</v>
      </c>
      <c r="V3795" s="2">
        <f>IF(Customer_churn_Table!N3795=1,Customer_churn_Table!I3795,NA())</f>
        <v>106913.43</v>
      </c>
      <c r="W3795" s="2">
        <f>IF(Customer_churn_Table!N3795=1,Customer_churn_Table!M3795,NA())</f>
        <v>25881</v>
      </c>
    </row>
    <row r="3796" spans="20:23" x14ac:dyDescent="0.35">
      <c r="T3796" s="2">
        <f>IF(Customer_churn_Table!N3796=0,Customer_churn_Table!I3796,NA())</f>
        <v>127845.83</v>
      </c>
      <c r="U3796" s="2">
        <f>IF(Customer_churn_Table!N3796=0,Customer_churn_Table!M3796,NA())</f>
        <v>66469.2</v>
      </c>
      <c r="V3796" s="2" t="e">
        <f>IF(Customer_churn_Table!N3796=1,Customer_churn_Table!I3796,NA())</f>
        <v>#N/A</v>
      </c>
      <c r="W3796" s="2" t="e">
        <f>IF(Customer_churn_Table!N3796=1,Customer_churn_Table!M3796,NA())</f>
        <v>#N/A</v>
      </c>
    </row>
    <row r="3797" spans="20:23" x14ac:dyDescent="0.35">
      <c r="T3797" s="2">
        <f>IF(Customer_churn_Table!N3797=0,Customer_churn_Table!I3797,NA())</f>
        <v>0</v>
      </c>
      <c r="U3797" s="2">
        <f>IF(Customer_churn_Table!N3797=0,Customer_churn_Table!M3797,NA())</f>
        <v>142670.60999999999</v>
      </c>
      <c r="V3797" s="2" t="e">
        <f>IF(Customer_churn_Table!N3797=1,Customer_churn_Table!I3797,NA())</f>
        <v>#N/A</v>
      </c>
      <c r="W3797" s="2" t="e">
        <f>IF(Customer_churn_Table!N3797=1,Customer_churn_Table!M3797,NA())</f>
        <v>#N/A</v>
      </c>
    </row>
    <row r="3798" spans="20:23" x14ac:dyDescent="0.35">
      <c r="T3798" s="2">
        <f>IF(Customer_churn_Table!N3798=0,Customer_churn_Table!I3798,NA())</f>
        <v>106397.75</v>
      </c>
      <c r="U3798" s="2">
        <f>IF(Customer_churn_Table!N3798=0,Customer_churn_Table!M3798,NA())</f>
        <v>103563.23</v>
      </c>
      <c r="V3798" s="2" t="e">
        <f>IF(Customer_churn_Table!N3798=1,Customer_churn_Table!I3798,NA())</f>
        <v>#N/A</v>
      </c>
      <c r="W3798" s="2" t="e">
        <f>IF(Customer_churn_Table!N3798=1,Customer_churn_Table!M3798,NA())</f>
        <v>#N/A</v>
      </c>
    </row>
    <row r="3799" spans="20:23" x14ac:dyDescent="0.35">
      <c r="T3799" s="2" t="e">
        <f>IF(Customer_churn_Table!N3799=0,Customer_churn_Table!I3799,NA())</f>
        <v>#N/A</v>
      </c>
      <c r="U3799" s="2" t="e">
        <f>IF(Customer_churn_Table!N3799=0,Customer_churn_Table!M3799,NA())</f>
        <v>#N/A</v>
      </c>
      <c r="V3799" s="2">
        <f>IF(Customer_churn_Table!N3799=1,Customer_churn_Table!I3799,NA())</f>
        <v>0</v>
      </c>
      <c r="W3799" s="2">
        <f>IF(Customer_churn_Table!N3799=1,Customer_churn_Table!M3799,NA())</f>
        <v>69101.23</v>
      </c>
    </row>
    <row r="3800" spans="20:23" x14ac:dyDescent="0.35">
      <c r="T3800" s="2">
        <f>IF(Customer_churn_Table!N3800=0,Customer_churn_Table!I3800,NA())</f>
        <v>0</v>
      </c>
      <c r="U3800" s="2">
        <f>IF(Customer_churn_Table!N3800=0,Customer_churn_Table!M3800,NA())</f>
        <v>59475.35</v>
      </c>
      <c r="V3800" s="2" t="e">
        <f>IF(Customer_churn_Table!N3800=1,Customer_churn_Table!I3800,NA())</f>
        <v>#N/A</v>
      </c>
      <c r="W3800" s="2" t="e">
        <f>IF(Customer_churn_Table!N3800=1,Customer_churn_Table!M3800,NA())</f>
        <v>#N/A</v>
      </c>
    </row>
    <row r="3801" spans="20:23" x14ac:dyDescent="0.35">
      <c r="T3801" s="2">
        <f>IF(Customer_churn_Table!N3801=0,Customer_churn_Table!I3801,NA())</f>
        <v>166492.48000000001</v>
      </c>
      <c r="U3801" s="2">
        <f>IF(Customer_churn_Table!N3801=0,Customer_churn_Table!M3801,NA())</f>
        <v>135287.74</v>
      </c>
      <c r="V3801" s="2" t="e">
        <f>IF(Customer_churn_Table!N3801=1,Customer_churn_Table!I3801,NA())</f>
        <v>#N/A</v>
      </c>
      <c r="W3801" s="2" t="e">
        <f>IF(Customer_churn_Table!N3801=1,Customer_churn_Table!M3801,NA())</f>
        <v>#N/A</v>
      </c>
    </row>
    <row r="3802" spans="20:23" x14ac:dyDescent="0.35">
      <c r="T3802" s="2">
        <f>IF(Customer_churn_Table!N3802=0,Customer_churn_Table!I3802,NA())</f>
        <v>0</v>
      </c>
      <c r="U3802" s="2">
        <f>IF(Customer_churn_Table!N3802=0,Customer_churn_Table!M3802,NA())</f>
        <v>38773.74</v>
      </c>
      <c r="V3802" s="2" t="e">
        <f>IF(Customer_churn_Table!N3802=1,Customer_churn_Table!I3802,NA())</f>
        <v>#N/A</v>
      </c>
      <c r="W3802" s="2" t="e">
        <f>IF(Customer_churn_Table!N3802=1,Customer_churn_Table!M3802,NA())</f>
        <v>#N/A</v>
      </c>
    </row>
    <row r="3803" spans="20:23" x14ac:dyDescent="0.35">
      <c r="T3803" s="2">
        <f>IF(Customer_churn_Table!N3803=0,Customer_churn_Table!I3803,NA())</f>
        <v>114493.68</v>
      </c>
      <c r="U3803" s="2">
        <f>IF(Customer_churn_Table!N3803=0,Customer_churn_Table!M3803,NA())</f>
        <v>138396.32</v>
      </c>
      <c r="V3803" s="2" t="e">
        <f>IF(Customer_churn_Table!N3803=1,Customer_churn_Table!I3803,NA())</f>
        <v>#N/A</v>
      </c>
      <c r="W3803" s="2" t="e">
        <f>IF(Customer_churn_Table!N3803=1,Customer_churn_Table!M3803,NA())</f>
        <v>#N/A</v>
      </c>
    </row>
    <row r="3804" spans="20:23" x14ac:dyDescent="0.35">
      <c r="T3804" s="2">
        <f>IF(Customer_churn_Table!N3804=0,Customer_churn_Table!I3804,NA())</f>
        <v>126104.98</v>
      </c>
      <c r="U3804" s="2">
        <f>IF(Customer_churn_Table!N3804=0,Customer_churn_Table!M3804,NA())</f>
        <v>110718.02</v>
      </c>
      <c r="V3804" s="2" t="e">
        <f>IF(Customer_churn_Table!N3804=1,Customer_churn_Table!I3804,NA())</f>
        <v>#N/A</v>
      </c>
      <c r="W3804" s="2" t="e">
        <f>IF(Customer_churn_Table!N3804=1,Customer_churn_Table!M3804,NA())</f>
        <v>#N/A</v>
      </c>
    </row>
    <row r="3805" spans="20:23" x14ac:dyDescent="0.35">
      <c r="T3805" s="2" t="e">
        <f>IF(Customer_churn_Table!N3805=0,Customer_churn_Table!I3805,NA())</f>
        <v>#N/A</v>
      </c>
      <c r="U3805" s="2" t="e">
        <f>IF(Customer_churn_Table!N3805=0,Customer_churn_Table!M3805,NA())</f>
        <v>#N/A</v>
      </c>
      <c r="V3805" s="2">
        <f>IF(Customer_churn_Table!N3805=1,Customer_churn_Table!I3805,NA())</f>
        <v>124425.99</v>
      </c>
      <c r="W3805" s="2">
        <f>IF(Customer_churn_Table!N3805=1,Customer_churn_Table!M3805,NA())</f>
        <v>118545.49</v>
      </c>
    </row>
    <row r="3806" spans="20:23" x14ac:dyDescent="0.35">
      <c r="T3806" s="2">
        <f>IF(Customer_churn_Table!N3806=0,Customer_churn_Table!I3806,NA())</f>
        <v>0</v>
      </c>
      <c r="U3806" s="2">
        <f>IF(Customer_churn_Table!N3806=0,Customer_churn_Table!M3806,NA())</f>
        <v>123207.17</v>
      </c>
      <c r="V3806" s="2" t="e">
        <f>IF(Customer_churn_Table!N3806=1,Customer_churn_Table!I3806,NA())</f>
        <v>#N/A</v>
      </c>
      <c r="W3806" s="2" t="e">
        <f>IF(Customer_churn_Table!N3806=1,Customer_churn_Table!M3806,NA())</f>
        <v>#N/A</v>
      </c>
    </row>
    <row r="3807" spans="20:23" x14ac:dyDescent="0.35">
      <c r="T3807" s="2">
        <f>IF(Customer_churn_Table!N3807=0,Customer_churn_Table!I3807,NA())</f>
        <v>0</v>
      </c>
      <c r="U3807" s="2">
        <f>IF(Customer_churn_Table!N3807=0,Customer_churn_Table!M3807,NA())</f>
        <v>99984.86</v>
      </c>
      <c r="V3807" s="2" t="e">
        <f>IF(Customer_churn_Table!N3807=1,Customer_churn_Table!I3807,NA())</f>
        <v>#N/A</v>
      </c>
      <c r="W3807" s="2" t="e">
        <f>IF(Customer_churn_Table!N3807=1,Customer_churn_Table!M3807,NA())</f>
        <v>#N/A</v>
      </c>
    </row>
    <row r="3808" spans="20:23" x14ac:dyDescent="0.35">
      <c r="T3808" s="2">
        <f>IF(Customer_churn_Table!N3808=0,Customer_churn_Table!I3808,NA())</f>
        <v>0</v>
      </c>
      <c r="U3808" s="2">
        <f>IF(Customer_churn_Table!N3808=0,Customer_churn_Table!M3808,NA())</f>
        <v>58332.91</v>
      </c>
      <c r="V3808" s="2" t="e">
        <f>IF(Customer_churn_Table!N3808=1,Customer_churn_Table!I3808,NA())</f>
        <v>#N/A</v>
      </c>
      <c r="W3808" s="2" t="e">
        <f>IF(Customer_churn_Table!N3808=1,Customer_churn_Table!M3808,NA())</f>
        <v>#N/A</v>
      </c>
    </row>
    <row r="3809" spans="20:23" x14ac:dyDescent="0.35">
      <c r="T3809" s="2">
        <f>IF(Customer_churn_Table!N3809=0,Customer_churn_Table!I3809,NA())</f>
        <v>101140.76</v>
      </c>
      <c r="U3809" s="2">
        <f>IF(Customer_churn_Table!N3809=0,Customer_churn_Table!M3809,NA())</f>
        <v>50906.65</v>
      </c>
      <c r="V3809" s="2" t="e">
        <f>IF(Customer_churn_Table!N3809=1,Customer_churn_Table!I3809,NA())</f>
        <v>#N/A</v>
      </c>
      <c r="W3809" s="2" t="e">
        <f>IF(Customer_churn_Table!N3809=1,Customer_churn_Table!M3809,NA())</f>
        <v>#N/A</v>
      </c>
    </row>
    <row r="3810" spans="20:23" x14ac:dyDescent="0.35">
      <c r="T3810" s="2">
        <f>IF(Customer_churn_Table!N3810=0,Customer_churn_Table!I3810,NA())</f>
        <v>150844.94</v>
      </c>
      <c r="U3810" s="2">
        <f>IF(Customer_churn_Table!N3810=0,Customer_churn_Table!M3810,NA())</f>
        <v>127623.36</v>
      </c>
      <c r="V3810" s="2" t="e">
        <f>IF(Customer_churn_Table!N3810=1,Customer_churn_Table!I3810,NA())</f>
        <v>#N/A</v>
      </c>
      <c r="W3810" s="2" t="e">
        <f>IF(Customer_churn_Table!N3810=1,Customer_churn_Table!M3810,NA())</f>
        <v>#N/A</v>
      </c>
    </row>
    <row r="3811" spans="20:23" x14ac:dyDescent="0.35">
      <c r="T3811" s="2">
        <f>IF(Customer_churn_Table!N3811=0,Customer_churn_Table!I3811,NA())</f>
        <v>115024.5</v>
      </c>
      <c r="U3811" s="2">
        <f>IF(Customer_churn_Table!N3811=0,Customer_churn_Table!M3811,NA())</f>
        <v>169665.79</v>
      </c>
      <c r="V3811" s="2" t="e">
        <f>IF(Customer_churn_Table!N3811=1,Customer_churn_Table!I3811,NA())</f>
        <v>#N/A</v>
      </c>
      <c r="W3811" s="2" t="e">
        <f>IF(Customer_churn_Table!N3811=1,Customer_churn_Table!M3811,NA())</f>
        <v>#N/A</v>
      </c>
    </row>
    <row r="3812" spans="20:23" x14ac:dyDescent="0.35">
      <c r="T3812" s="2">
        <f>IF(Customer_churn_Table!N3812=0,Customer_churn_Table!I3812,NA())</f>
        <v>131286.46</v>
      </c>
      <c r="U3812" s="2">
        <f>IF(Customer_churn_Table!N3812=0,Customer_churn_Table!M3812,NA())</f>
        <v>194144.45</v>
      </c>
      <c r="V3812" s="2" t="e">
        <f>IF(Customer_churn_Table!N3812=1,Customer_churn_Table!I3812,NA())</f>
        <v>#N/A</v>
      </c>
      <c r="W3812" s="2" t="e">
        <f>IF(Customer_churn_Table!N3812=1,Customer_churn_Table!M3812,NA())</f>
        <v>#N/A</v>
      </c>
    </row>
    <row r="3813" spans="20:23" x14ac:dyDescent="0.35">
      <c r="T3813" s="2">
        <f>IF(Customer_churn_Table!N3813=0,Customer_churn_Table!I3813,NA())</f>
        <v>0</v>
      </c>
      <c r="U3813" s="2">
        <f>IF(Customer_churn_Table!N3813=0,Customer_churn_Table!M3813,NA())</f>
        <v>35673.42</v>
      </c>
      <c r="V3813" s="2" t="e">
        <f>IF(Customer_churn_Table!N3813=1,Customer_churn_Table!I3813,NA())</f>
        <v>#N/A</v>
      </c>
      <c r="W3813" s="2" t="e">
        <f>IF(Customer_churn_Table!N3813=1,Customer_churn_Table!M3813,NA())</f>
        <v>#N/A</v>
      </c>
    </row>
    <row r="3814" spans="20:23" x14ac:dyDescent="0.35">
      <c r="T3814" s="2">
        <f>IF(Customer_churn_Table!N3814=0,Customer_churn_Table!I3814,NA())</f>
        <v>141267.67000000001</v>
      </c>
      <c r="U3814" s="2">
        <f>IF(Customer_churn_Table!N3814=0,Customer_churn_Table!M3814,NA())</f>
        <v>177397.49</v>
      </c>
      <c r="V3814" s="2" t="e">
        <f>IF(Customer_churn_Table!N3814=1,Customer_churn_Table!I3814,NA())</f>
        <v>#N/A</v>
      </c>
      <c r="W3814" s="2" t="e">
        <f>IF(Customer_churn_Table!N3814=1,Customer_churn_Table!M3814,NA())</f>
        <v>#N/A</v>
      </c>
    </row>
    <row r="3815" spans="20:23" x14ac:dyDescent="0.35">
      <c r="T3815" s="2">
        <f>IF(Customer_churn_Table!N3815=0,Customer_churn_Table!I3815,NA())</f>
        <v>137761.54999999999</v>
      </c>
      <c r="U3815" s="2">
        <f>IF(Customer_churn_Table!N3815=0,Customer_churn_Table!M3815,NA())</f>
        <v>159677.46</v>
      </c>
      <c r="V3815" s="2" t="e">
        <f>IF(Customer_churn_Table!N3815=1,Customer_churn_Table!I3815,NA())</f>
        <v>#N/A</v>
      </c>
      <c r="W3815" s="2" t="e">
        <f>IF(Customer_churn_Table!N3815=1,Customer_churn_Table!M3815,NA())</f>
        <v>#N/A</v>
      </c>
    </row>
    <row r="3816" spans="20:23" x14ac:dyDescent="0.35">
      <c r="T3816" s="2">
        <f>IF(Customer_churn_Table!N3816=0,Customer_churn_Table!I3816,NA())</f>
        <v>0</v>
      </c>
      <c r="U3816" s="2">
        <f>IF(Customer_churn_Table!N3816=0,Customer_churn_Table!M3816,NA())</f>
        <v>153566.97</v>
      </c>
      <c r="V3816" s="2" t="e">
        <f>IF(Customer_churn_Table!N3816=1,Customer_churn_Table!I3816,NA())</f>
        <v>#N/A</v>
      </c>
      <c r="W3816" s="2" t="e">
        <f>IF(Customer_churn_Table!N3816=1,Customer_churn_Table!M3816,NA())</f>
        <v>#N/A</v>
      </c>
    </row>
    <row r="3817" spans="20:23" x14ac:dyDescent="0.35">
      <c r="T3817" s="2">
        <f>IF(Customer_churn_Table!N3817=0,Customer_churn_Table!I3817,NA())</f>
        <v>98064.97</v>
      </c>
      <c r="U3817" s="2">
        <f>IF(Customer_churn_Table!N3817=0,Customer_churn_Table!M3817,NA())</f>
        <v>52411.99</v>
      </c>
      <c r="V3817" s="2" t="e">
        <f>IF(Customer_churn_Table!N3817=1,Customer_churn_Table!I3817,NA())</f>
        <v>#N/A</v>
      </c>
      <c r="W3817" s="2" t="e">
        <f>IF(Customer_churn_Table!N3817=1,Customer_churn_Table!M3817,NA())</f>
        <v>#N/A</v>
      </c>
    </row>
    <row r="3818" spans="20:23" x14ac:dyDescent="0.35">
      <c r="T3818" s="2">
        <f>IF(Customer_churn_Table!N3818=0,Customer_churn_Table!I3818,NA())</f>
        <v>114519.57</v>
      </c>
      <c r="U3818" s="2">
        <f>IF(Customer_churn_Table!N3818=0,Customer_churn_Table!M3818,NA())</f>
        <v>79222.02</v>
      </c>
      <c r="V3818" s="2" t="e">
        <f>IF(Customer_churn_Table!N3818=1,Customer_churn_Table!I3818,NA())</f>
        <v>#N/A</v>
      </c>
      <c r="W3818" s="2" t="e">
        <f>IF(Customer_churn_Table!N3818=1,Customer_churn_Table!M3818,NA())</f>
        <v>#N/A</v>
      </c>
    </row>
    <row r="3819" spans="20:23" x14ac:dyDescent="0.35">
      <c r="T3819" s="2" t="e">
        <f>IF(Customer_churn_Table!N3819=0,Customer_churn_Table!I3819,NA())</f>
        <v>#N/A</v>
      </c>
      <c r="U3819" s="2" t="e">
        <f>IF(Customer_churn_Table!N3819=0,Customer_churn_Table!M3819,NA())</f>
        <v>#N/A</v>
      </c>
      <c r="V3819" s="2">
        <f>IF(Customer_churn_Table!N3819=1,Customer_churn_Table!I3819,NA())</f>
        <v>101012.77</v>
      </c>
      <c r="W3819" s="2">
        <f>IF(Customer_churn_Table!N3819=1,Customer_churn_Table!M3819,NA())</f>
        <v>32589.89</v>
      </c>
    </row>
    <row r="3820" spans="20:23" x14ac:dyDescent="0.35">
      <c r="T3820" s="2">
        <f>IF(Customer_churn_Table!N3820=0,Customer_churn_Table!I3820,NA())</f>
        <v>0</v>
      </c>
      <c r="U3820" s="2">
        <f>IF(Customer_churn_Table!N3820=0,Customer_churn_Table!M3820,NA())</f>
        <v>93777.61</v>
      </c>
      <c r="V3820" s="2" t="e">
        <f>IF(Customer_churn_Table!N3820=1,Customer_churn_Table!I3820,NA())</f>
        <v>#N/A</v>
      </c>
      <c r="W3820" s="2" t="e">
        <f>IF(Customer_churn_Table!N3820=1,Customer_churn_Table!M3820,NA())</f>
        <v>#N/A</v>
      </c>
    </row>
    <row r="3821" spans="20:23" x14ac:dyDescent="0.35">
      <c r="T3821" s="2" t="e">
        <f>IF(Customer_churn_Table!N3821=0,Customer_churn_Table!I3821,NA())</f>
        <v>#N/A</v>
      </c>
      <c r="U3821" s="2" t="e">
        <f>IF(Customer_churn_Table!N3821=0,Customer_churn_Table!M3821,NA())</f>
        <v>#N/A</v>
      </c>
      <c r="V3821" s="2">
        <f>IF(Customer_churn_Table!N3821=1,Customer_churn_Table!I3821,NA())</f>
        <v>82291.100000000006</v>
      </c>
      <c r="W3821" s="2">
        <f>IF(Customer_churn_Table!N3821=1,Customer_churn_Table!M3821,NA())</f>
        <v>112549.99</v>
      </c>
    </row>
    <row r="3822" spans="20:23" x14ac:dyDescent="0.35">
      <c r="T3822" s="2">
        <f>IF(Customer_churn_Table!N3822=0,Customer_churn_Table!I3822,NA())</f>
        <v>84719.98</v>
      </c>
      <c r="U3822" s="2">
        <f>IF(Customer_churn_Table!N3822=0,Customer_churn_Table!M3822,NA())</f>
        <v>191063.36</v>
      </c>
      <c r="V3822" s="2" t="e">
        <f>IF(Customer_churn_Table!N3822=1,Customer_churn_Table!I3822,NA())</f>
        <v>#N/A</v>
      </c>
      <c r="W3822" s="2" t="e">
        <f>IF(Customer_churn_Table!N3822=1,Customer_churn_Table!M3822,NA())</f>
        <v>#N/A</v>
      </c>
    </row>
    <row r="3823" spans="20:23" x14ac:dyDescent="0.35">
      <c r="T3823" s="2">
        <f>IF(Customer_churn_Table!N3823=0,Customer_churn_Table!I3823,NA())</f>
        <v>0</v>
      </c>
      <c r="U3823" s="2">
        <f>IF(Customer_churn_Table!N3823=0,Customer_churn_Table!M3823,NA())</f>
        <v>153810.41</v>
      </c>
      <c r="V3823" s="2" t="e">
        <f>IF(Customer_churn_Table!N3823=1,Customer_churn_Table!I3823,NA())</f>
        <v>#N/A</v>
      </c>
      <c r="W3823" s="2" t="e">
        <f>IF(Customer_churn_Table!N3823=1,Customer_churn_Table!M3823,NA())</f>
        <v>#N/A</v>
      </c>
    </row>
    <row r="3824" spans="20:23" x14ac:dyDescent="0.35">
      <c r="T3824" s="2">
        <f>IF(Customer_churn_Table!N3824=0,Customer_churn_Table!I3824,NA())</f>
        <v>104386.53</v>
      </c>
      <c r="U3824" s="2">
        <f>IF(Customer_churn_Table!N3824=0,Customer_churn_Table!M3824,NA())</f>
        <v>105886.77</v>
      </c>
      <c r="V3824" s="2" t="e">
        <f>IF(Customer_churn_Table!N3824=1,Customer_churn_Table!I3824,NA())</f>
        <v>#N/A</v>
      </c>
      <c r="W3824" s="2" t="e">
        <f>IF(Customer_churn_Table!N3824=1,Customer_churn_Table!M3824,NA())</f>
        <v>#N/A</v>
      </c>
    </row>
    <row r="3825" spans="20:23" x14ac:dyDescent="0.35">
      <c r="T3825" s="2">
        <f>IF(Customer_churn_Table!N3825=0,Customer_churn_Table!I3825,NA())</f>
        <v>128131.73</v>
      </c>
      <c r="U3825" s="2">
        <f>IF(Customer_churn_Table!N3825=0,Customer_churn_Table!M3825,NA())</f>
        <v>96131.47</v>
      </c>
      <c r="V3825" s="2" t="e">
        <f>IF(Customer_churn_Table!N3825=1,Customer_churn_Table!I3825,NA())</f>
        <v>#N/A</v>
      </c>
      <c r="W3825" s="2" t="e">
        <f>IF(Customer_churn_Table!N3825=1,Customer_churn_Table!M3825,NA())</f>
        <v>#N/A</v>
      </c>
    </row>
    <row r="3826" spans="20:23" x14ac:dyDescent="0.35">
      <c r="T3826" s="2">
        <f>IF(Customer_churn_Table!N3826=0,Customer_churn_Table!I3826,NA())</f>
        <v>122806.95</v>
      </c>
      <c r="U3826" s="2">
        <f>IF(Customer_churn_Table!N3826=0,Customer_churn_Table!M3826,NA())</f>
        <v>15120.86</v>
      </c>
      <c r="V3826" s="2" t="e">
        <f>IF(Customer_churn_Table!N3826=1,Customer_churn_Table!I3826,NA())</f>
        <v>#N/A</v>
      </c>
      <c r="W3826" s="2" t="e">
        <f>IF(Customer_churn_Table!N3826=1,Customer_churn_Table!M3826,NA())</f>
        <v>#N/A</v>
      </c>
    </row>
    <row r="3827" spans="20:23" x14ac:dyDescent="0.35">
      <c r="T3827" s="2">
        <f>IF(Customer_churn_Table!N3827=0,Customer_churn_Table!I3827,NA())</f>
        <v>0</v>
      </c>
      <c r="U3827" s="2">
        <f>IF(Customer_churn_Table!N3827=0,Customer_churn_Table!M3827,NA())</f>
        <v>16989.77</v>
      </c>
      <c r="V3827" s="2" t="e">
        <f>IF(Customer_churn_Table!N3827=1,Customer_churn_Table!I3827,NA())</f>
        <v>#N/A</v>
      </c>
      <c r="W3827" s="2" t="e">
        <f>IF(Customer_churn_Table!N3827=1,Customer_churn_Table!M3827,NA())</f>
        <v>#N/A</v>
      </c>
    </row>
    <row r="3828" spans="20:23" x14ac:dyDescent="0.35">
      <c r="T3828" s="2">
        <f>IF(Customer_churn_Table!N3828=0,Customer_churn_Table!I3828,NA())</f>
        <v>112510.89</v>
      </c>
      <c r="U3828" s="2">
        <f>IF(Customer_churn_Table!N3828=0,Customer_churn_Table!M3828,NA())</f>
        <v>143133.18</v>
      </c>
      <c r="V3828" s="2" t="e">
        <f>IF(Customer_churn_Table!N3828=1,Customer_churn_Table!I3828,NA())</f>
        <v>#N/A</v>
      </c>
      <c r="W3828" s="2" t="e">
        <f>IF(Customer_churn_Table!N3828=1,Customer_churn_Table!M3828,NA())</f>
        <v>#N/A</v>
      </c>
    </row>
    <row r="3829" spans="20:23" x14ac:dyDescent="0.35">
      <c r="T3829" s="2" t="e">
        <f>IF(Customer_churn_Table!N3829=0,Customer_churn_Table!I3829,NA())</f>
        <v>#N/A</v>
      </c>
      <c r="U3829" s="2" t="e">
        <f>IF(Customer_churn_Table!N3829=0,Customer_churn_Table!M3829,NA())</f>
        <v>#N/A</v>
      </c>
      <c r="V3829" s="2">
        <f>IF(Customer_churn_Table!N3829=1,Customer_churn_Table!I3829,NA())</f>
        <v>117056.46</v>
      </c>
      <c r="W3829" s="2">
        <f>IF(Customer_churn_Table!N3829=1,Customer_churn_Table!M3829,NA())</f>
        <v>93336.93</v>
      </c>
    </row>
    <row r="3830" spans="20:23" x14ac:dyDescent="0.35">
      <c r="T3830" s="2">
        <f>IF(Customer_churn_Table!N3830=0,Customer_churn_Table!I3830,NA())</f>
        <v>131778.66</v>
      </c>
      <c r="U3830" s="2">
        <f>IF(Customer_churn_Table!N3830=0,Customer_churn_Table!M3830,NA())</f>
        <v>9972.64</v>
      </c>
      <c r="V3830" s="2" t="e">
        <f>IF(Customer_churn_Table!N3830=1,Customer_churn_Table!I3830,NA())</f>
        <v>#N/A</v>
      </c>
      <c r="W3830" s="2" t="e">
        <f>IF(Customer_churn_Table!N3830=1,Customer_churn_Table!M3830,NA())</f>
        <v>#N/A</v>
      </c>
    </row>
    <row r="3831" spans="20:23" x14ac:dyDescent="0.35">
      <c r="T3831" s="2">
        <f>IF(Customer_churn_Table!N3831=0,Customer_churn_Table!I3831,NA())</f>
        <v>70784.27</v>
      </c>
      <c r="U3831" s="2">
        <f>IF(Customer_churn_Table!N3831=0,Customer_churn_Table!M3831,NA())</f>
        <v>30579.82</v>
      </c>
      <c r="V3831" s="2" t="e">
        <f>IF(Customer_churn_Table!N3831=1,Customer_churn_Table!I3831,NA())</f>
        <v>#N/A</v>
      </c>
      <c r="W3831" s="2" t="e">
        <f>IF(Customer_churn_Table!N3831=1,Customer_churn_Table!M3831,NA())</f>
        <v>#N/A</v>
      </c>
    </row>
    <row r="3832" spans="20:23" x14ac:dyDescent="0.35">
      <c r="T3832" s="2">
        <f>IF(Customer_churn_Table!N3832=0,Customer_churn_Table!I3832,NA())</f>
        <v>0</v>
      </c>
      <c r="U3832" s="2">
        <f>IF(Customer_churn_Table!N3832=0,Customer_churn_Table!M3832,NA())</f>
        <v>199775.67</v>
      </c>
      <c r="V3832" s="2" t="e">
        <f>IF(Customer_churn_Table!N3832=1,Customer_churn_Table!I3832,NA())</f>
        <v>#N/A</v>
      </c>
      <c r="W3832" s="2" t="e">
        <f>IF(Customer_churn_Table!N3832=1,Customer_churn_Table!M3832,NA())</f>
        <v>#N/A</v>
      </c>
    </row>
    <row r="3833" spans="20:23" x14ac:dyDescent="0.35">
      <c r="T3833" s="2">
        <f>IF(Customer_churn_Table!N3833=0,Customer_churn_Table!I3833,NA())</f>
        <v>0</v>
      </c>
      <c r="U3833" s="2">
        <f>IF(Customer_churn_Table!N3833=0,Customer_churn_Table!M3833,NA())</f>
        <v>179908.71</v>
      </c>
      <c r="V3833" s="2" t="e">
        <f>IF(Customer_churn_Table!N3833=1,Customer_churn_Table!I3833,NA())</f>
        <v>#N/A</v>
      </c>
      <c r="W3833" s="2" t="e">
        <f>IF(Customer_churn_Table!N3833=1,Customer_churn_Table!M3833,NA())</f>
        <v>#N/A</v>
      </c>
    </row>
    <row r="3834" spans="20:23" x14ac:dyDescent="0.35">
      <c r="T3834" s="2">
        <f>IF(Customer_churn_Table!N3834=0,Customer_churn_Table!I3834,NA())</f>
        <v>0</v>
      </c>
      <c r="U3834" s="2">
        <f>IF(Customer_churn_Table!N3834=0,Customer_churn_Table!M3834,NA())</f>
        <v>101667</v>
      </c>
      <c r="V3834" s="2" t="e">
        <f>IF(Customer_churn_Table!N3834=1,Customer_churn_Table!I3834,NA())</f>
        <v>#N/A</v>
      </c>
      <c r="W3834" s="2" t="e">
        <f>IF(Customer_churn_Table!N3834=1,Customer_churn_Table!M3834,NA())</f>
        <v>#N/A</v>
      </c>
    </row>
    <row r="3835" spans="20:23" x14ac:dyDescent="0.35">
      <c r="T3835" s="2">
        <f>IF(Customer_churn_Table!N3835=0,Customer_churn_Table!I3835,NA())</f>
        <v>140752.06</v>
      </c>
      <c r="U3835" s="2">
        <f>IF(Customer_churn_Table!N3835=0,Customer_churn_Table!M3835,NA())</f>
        <v>171430.16</v>
      </c>
      <c r="V3835" s="2" t="e">
        <f>IF(Customer_churn_Table!N3835=1,Customer_churn_Table!I3835,NA())</f>
        <v>#N/A</v>
      </c>
      <c r="W3835" s="2" t="e">
        <f>IF(Customer_churn_Table!N3835=1,Customer_churn_Table!M3835,NA())</f>
        <v>#N/A</v>
      </c>
    </row>
    <row r="3836" spans="20:23" x14ac:dyDescent="0.35">
      <c r="T3836" s="2">
        <f>IF(Customer_churn_Table!N3836=0,Customer_churn_Table!I3836,NA())</f>
        <v>92126.26</v>
      </c>
      <c r="U3836" s="2">
        <f>IF(Customer_churn_Table!N3836=0,Customer_churn_Table!M3836,NA())</f>
        <v>112973.34</v>
      </c>
      <c r="V3836" s="2" t="e">
        <f>IF(Customer_churn_Table!N3836=1,Customer_churn_Table!I3836,NA())</f>
        <v>#N/A</v>
      </c>
      <c r="W3836" s="2" t="e">
        <f>IF(Customer_churn_Table!N3836=1,Customer_churn_Table!M3836,NA())</f>
        <v>#N/A</v>
      </c>
    </row>
    <row r="3837" spans="20:23" x14ac:dyDescent="0.35">
      <c r="T3837" s="2">
        <f>IF(Customer_churn_Table!N3837=0,Customer_churn_Table!I3837,NA())</f>
        <v>93148.74</v>
      </c>
      <c r="U3837" s="2">
        <f>IF(Customer_churn_Table!N3837=0,Customer_churn_Table!M3837,NA())</f>
        <v>190746.38</v>
      </c>
      <c r="V3837" s="2" t="e">
        <f>IF(Customer_churn_Table!N3837=1,Customer_churn_Table!I3837,NA())</f>
        <v>#N/A</v>
      </c>
      <c r="W3837" s="2" t="e">
        <f>IF(Customer_churn_Table!N3837=1,Customer_churn_Table!M3837,NA())</f>
        <v>#N/A</v>
      </c>
    </row>
    <row r="3838" spans="20:23" x14ac:dyDescent="0.35">
      <c r="T3838" s="2" t="e">
        <f>IF(Customer_churn_Table!N3838=0,Customer_churn_Table!I3838,NA())</f>
        <v>#N/A</v>
      </c>
      <c r="U3838" s="2" t="e">
        <f>IF(Customer_churn_Table!N3838=0,Customer_churn_Table!M3838,NA())</f>
        <v>#N/A</v>
      </c>
      <c r="V3838" s="2">
        <f>IF(Customer_churn_Table!N3838=1,Customer_churn_Table!I3838,NA())</f>
        <v>110132.55</v>
      </c>
      <c r="W3838" s="2">
        <f>IF(Customer_churn_Table!N3838=1,Customer_churn_Table!M3838,NA())</f>
        <v>187689.91</v>
      </c>
    </row>
    <row r="3839" spans="20:23" x14ac:dyDescent="0.35">
      <c r="T3839" s="2">
        <f>IF(Customer_churn_Table!N3839=0,Customer_churn_Table!I3839,NA())</f>
        <v>0</v>
      </c>
      <c r="U3839" s="2">
        <f>IF(Customer_churn_Table!N3839=0,Customer_churn_Table!M3839,NA())</f>
        <v>153229.19</v>
      </c>
      <c r="V3839" s="2" t="e">
        <f>IF(Customer_churn_Table!N3839=1,Customer_churn_Table!I3839,NA())</f>
        <v>#N/A</v>
      </c>
      <c r="W3839" s="2" t="e">
        <f>IF(Customer_churn_Table!N3839=1,Customer_churn_Table!M3839,NA())</f>
        <v>#N/A</v>
      </c>
    </row>
    <row r="3840" spans="20:23" x14ac:dyDescent="0.35">
      <c r="T3840" s="2" t="e">
        <f>IF(Customer_churn_Table!N3840=0,Customer_churn_Table!I3840,NA())</f>
        <v>#N/A</v>
      </c>
      <c r="U3840" s="2" t="e">
        <f>IF(Customer_churn_Table!N3840=0,Customer_churn_Table!M3840,NA())</f>
        <v>#N/A</v>
      </c>
      <c r="V3840" s="2">
        <f>IF(Customer_churn_Table!N3840=1,Customer_churn_Table!I3840,NA())</f>
        <v>122227.71</v>
      </c>
      <c r="W3840" s="2">
        <f>IF(Customer_churn_Table!N3840=1,Customer_churn_Table!M3840,NA())</f>
        <v>14217.77</v>
      </c>
    </row>
    <row r="3841" spans="20:23" x14ac:dyDescent="0.35">
      <c r="T3841" s="2" t="e">
        <f>IF(Customer_churn_Table!N3841=0,Customer_churn_Table!I3841,NA())</f>
        <v>#N/A</v>
      </c>
      <c r="U3841" s="2" t="e">
        <f>IF(Customer_churn_Table!N3841=0,Customer_churn_Table!M3841,NA())</f>
        <v>#N/A</v>
      </c>
      <c r="V3841" s="2">
        <f>IF(Customer_churn_Table!N3841=1,Customer_churn_Table!I3841,NA())</f>
        <v>121647.54</v>
      </c>
      <c r="W3841" s="2">
        <f>IF(Customer_churn_Table!N3841=1,Customer_churn_Table!M3841,NA())</f>
        <v>64849.74</v>
      </c>
    </row>
    <row r="3842" spans="20:23" x14ac:dyDescent="0.35">
      <c r="T3842" s="2" t="e">
        <f>IF(Customer_churn_Table!N3842=0,Customer_churn_Table!I3842,NA())</f>
        <v>#N/A</v>
      </c>
      <c r="U3842" s="2" t="e">
        <f>IF(Customer_churn_Table!N3842=0,Customer_churn_Table!M3842,NA())</f>
        <v>#N/A</v>
      </c>
      <c r="V3842" s="2">
        <f>IF(Customer_churn_Table!N3842=1,Customer_churn_Table!I3842,NA())</f>
        <v>110597.75999999999</v>
      </c>
      <c r="W3842" s="2">
        <f>IF(Customer_churn_Table!N3842=1,Customer_churn_Table!M3842,NA())</f>
        <v>160122.66</v>
      </c>
    </row>
    <row r="3843" spans="20:23" x14ac:dyDescent="0.35">
      <c r="T3843" s="2" t="e">
        <f>IF(Customer_churn_Table!N3843=0,Customer_churn_Table!I3843,NA())</f>
        <v>#N/A</v>
      </c>
      <c r="U3843" s="2" t="e">
        <f>IF(Customer_churn_Table!N3843=0,Customer_churn_Table!M3843,NA())</f>
        <v>#N/A</v>
      </c>
      <c r="V3843" s="2">
        <f>IF(Customer_churn_Table!N3843=1,Customer_churn_Table!I3843,NA())</f>
        <v>120731.39</v>
      </c>
      <c r="W3843" s="2">
        <f>IF(Customer_churn_Table!N3843=1,Customer_churn_Table!M3843,NA())</f>
        <v>138160.10999999999</v>
      </c>
    </row>
    <row r="3844" spans="20:23" x14ac:dyDescent="0.35">
      <c r="T3844" s="2">
        <f>IF(Customer_churn_Table!N3844=0,Customer_churn_Table!I3844,NA())</f>
        <v>0</v>
      </c>
      <c r="U3844" s="2">
        <f>IF(Customer_churn_Table!N3844=0,Customer_churn_Table!M3844,NA())</f>
        <v>64286.39</v>
      </c>
      <c r="V3844" s="2" t="e">
        <f>IF(Customer_churn_Table!N3844=1,Customer_churn_Table!I3844,NA())</f>
        <v>#N/A</v>
      </c>
      <c r="W3844" s="2" t="e">
        <f>IF(Customer_churn_Table!N3844=1,Customer_churn_Table!M3844,NA())</f>
        <v>#N/A</v>
      </c>
    </row>
    <row r="3845" spans="20:23" x14ac:dyDescent="0.35">
      <c r="T3845" s="2" t="e">
        <f>IF(Customer_churn_Table!N3845=0,Customer_churn_Table!I3845,NA())</f>
        <v>#N/A</v>
      </c>
      <c r="U3845" s="2" t="e">
        <f>IF(Customer_churn_Table!N3845=0,Customer_churn_Table!M3845,NA())</f>
        <v>#N/A</v>
      </c>
      <c r="V3845" s="2">
        <f>IF(Customer_churn_Table!N3845=1,Customer_churn_Table!I3845,NA())</f>
        <v>0</v>
      </c>
      <c r="W3845" s="2">
        <f>IF(Customer_churn_Table!N3845=1,Customer_churn_Table!M3845,NA())</f>
        <v>80178.539999999994</v>
      </c>
    </row>
    <row r="3846" spans="20:23" x14ac:dyDescent="0.35">
      <c r="T3846" s="2">
        <f>IF(Customer_churn_Table!N3846=0,Customer_churn_Table!I3846,NA())</f>
        <v>153722.47</v>
      </c>
      <c r="U3846" s="2">
        <f>IF(Customer_churn_Table!N3846=0,Customer_churn_Table!M3846,NA())</f>
        <v>101319.76</v>
      </c>
      <c r="V3846" s="2" t="e">
        <f>IF(Customer_churn_Table!N3846=1,Customer_churn_Table!I3846,NA())</f>
        <v>#N/A</v>
      </c>
      <c r="W3846" s="2" t="e">
        <f>IF(Customer_churn_Table!N3846=1,Customer_churn_Table!M3846,NA())</f>
        <v>#N/A</v>
      </c>
    </row>
    <row r="3847" spans="20:23" x14ac:dyDescent="0.35">
      <c r="T3847" s="2">
        <f>IF(Customer_churn_Table!N3847=0,Customer_churn_Table!I3847,NA())</f>
        <v>114088.32000000001</v>
      </c>
      <c r="U3847" s="2">
        <f>IF(Customer_churn_Table!N3847=0,Customer_churn_Table!M3847,NA())</f>
        <v>92794.61</v>
      </c>
      <c r="V3847" s="2" t="e">
        <f>IF(Customer_churn_Table!N3847=1,Customer_churn_Table!I3847,NA())</f>
        <v>#N/A</v>
      </c>
      <c r="W3847" s="2" t="e">
        <f>IF(Customer_churn_Table!N3847=1,Customer_churn_Table!M3847,NA())</f>
        <v>#N/A</v>
      </c>
    </row>
    <row r="3848" spans="20:23" x14ac:dyDescent="0.35">
      <c r="T3848" s="2">
        <f>IF(Customer_churn_Table!N3848=0,Customer_churn_Table!I3848,NA())</f>
        <v>0</v>
      </c>
      <c r="U3848" s="2">
        <f>IF(Customer_churn_Table!N3848=0,Customer_churn_Table!M3848,NA())</f>
        <v>63708.07</v>
      </c>
      <c r="V3848" s="2" t="e">
        <f>IF(Customer_churn_Table!N3848=1,Customer_churn_Table!I3848,NA())</f>
        <v>#N/A</v>
      </c>
      <c r="W3848" s="2" t="e">
        <f>IF(Customer_churn_Table!N3848=1,Customer_churn_Table!M3848,NA())</f>
        <v>#N/A</v>
      </c>
    </row>
    <row r="3849" spans="20:23" x14ac:dyDescent="0.35">
      <c r="T3849" s="2">
        <f>IF(Customer_churn_Table!N3849=0,Customer_churn_Table!I3849,NA())</f>
        <v>0</v>
      </c>
      <c r="U3849" s="2">
        <f>IF(Customer_churn_Table!N3849=0,Customer_churn_Table!M3849,NA())</f>
        <v>110782.88</v>
      </c>
      <c r="V3849" s="2" t="e">
        <f>IF(Customer_churn_Table!N3849=1,Customer_churn_Table!I3849,NA())</f>
        <v>#N/A</v>
      </c>
      <c r="W3849" s="2" t="e">
        <f>IF(Customer_churn_Table!N3849=1,Customer_churn_Table!M3849,NA())</f>
        <v>#N/A</v>
      </c>
    </row>
    <row r="3850" spans="20:23" x14ac:dyDescent="0.35">
      <c r="T3850" s="2">
        <f>IF(Customer_churn_Table!N3850=0,Customer_churn_Table!I3850,NA())</f>
        <v>152532.29999999999</v>
      </c>
      <c r="U3850" s="2">
        <f>IF(Customer_churn_Table!N3850=0,Customer_churn_Table!M3850,NA())</f>
        <v>10779.69</v>
      </c>
      <c r="V3850" s="2" t="e">
        <f>IF(Customer_churn_Table!N3850=1,Customer_churn_Table!I3850,NA())</f>
        <v>#N/A</v>
      </c>
      <c r="W3850" s="2" t="e">
        <f>IF(Customer_churn_Table!N3850=1,Customer_churn_Table!M3850,NA())</f>
        <v>#N/A</v>
      </c>
    </row>
    <row r="3851" spans="20:23" x14ac:dyDescent="0.35">
      <c r="T3851" s="2">
        <f>IF(Customer_churn_Table!N3851=0,Customer_churn_Table!I3851,NA())</f>
        <v>0</v>
      </c>
      <c r="U3851" s="2">
        <f>IF(Customer_churn_Table!N3851=0,Customer_churn_Table!M3851,NA())</f>
        <v>183289.22</v>
      </c>
      <c r="V3851" s="2" t="e">
        <f>IF(Customer_churn_Table!N3851=1,Customer_churn_Table!I3851,NA())</f>
        <v>#N/A</v>
      </c>
      <c r="W3851" s="2" t="e">
        <f>IF(Customer_churn_Table!N3851=1,Customer_churn_Table!M3851,NA())</f>
        <v>#N/A</v>
      </c>
    </row>
    <row r="3852" spans="20:23" x14ac:dyDescent="0.35">
      <c r="T3852" s="2">
        <f>IF(Customer_churn_Table!N3852=0,Customer_churn_Table!I3852,NA())</f>
        <v>143292.95000000001</v>
      </c>
      <c r="U3852" s="2">
        <f>IF(Customer_churn_Table!N3852=0,Customer_churn_Table!M3852,NA())</f>
        <v>66526.009999999995</v>
      </c>
      <c r="V3852" s="2" t="e">
        <f>IF(Customer_churn_Table!N3852=1,Customer_churn_Table!I3852,NA())</f>
        <v>#N/A</v>
      </c>
      <c r="W3852" s="2" t="e">
        <f>IF(Customer_churn_Table!N3852=1,Customer_churn_Table!M3852,NA())</f>
        <v>#N/A</v>
      </c>
    </row>
    <row r="3853" spans="20:23" x14ac:dyDescent="0.35">
      <c r="T3853" s="2">
        <f>IF(Customer_churn_Table!N3853=0,Customer_churn_Table!I3853,NA())</f>
        <v>149144.60999999999</v>
      </c>
      <c r="U3853" s="2">
        <f>IF(Customer_churn_Table!N3853=0,Customer_churn_Table!M3853,NA())</f>
        <v>123697.95</v>
      </c>
      <c r="V3853" s="2" t="e">
        <f>IF(Customer_churn_Table!N3853=1,Customer_churn_Table!I3853,NA())</f>
        <v>#N/A</v>
      </c>
      <c r="W3853" s="2" t="e">
        <f>IF(Customer_churn_Table!N3853=1,Customer_churn_Table!M3853,NA())</f>
        <v>#N/A</v>
      </c>
    </row>
    <row r="3854" spans="20:23" x14ac:dyDescent="0.35">
      <c r="T3854" s="2">
        <f>IF(Customer_churn_Table!N3854=0,Customer_churn_Table!I3854,NA())</f>
        <v>127157.04</v>
      </c>
      <c r="U3854" s="2">
        <f>IF(Customer_churn_Table!N3854=0,Customer_churn_Table!M3854,NA())</f>
        <v>155700.15</v>
      </c>
      <c r="V3854" s="2" t="e">
        <f>IF(Customer_churn_Table!N3854=1,Customer_churn_Table!I3854,NA())</f>
        <v>#N/A</v>
      </c>
      <c r="W3854" s="2" t="e">
        <f>IF(Customer_churn_Table!N3854=1,Customer_churn_Table!M3854,NA())</f>
        <v>#N/A</v>
      </c>
    </row>
    <row r="3855" spans="20:23" x14ac:dyDescent="0.35">
      <c r="T3855" s="2">
        <f>IF(Customer_churn_Table!N3855=0,Customer_churn_Table!I3855,NA())</f>
        <v>84673.17</v>
      </c>
      <c r="U3855" s="2">
        <f>IF(Customer_churn_Table!N3855=0,Customer_churn_Table!M3855,NA())</f>
        <v>82081.350000000006</v>
      </c>
      <c r="V3855" s="2" t="e">
        <f>IF(Customer_churn_Table!N3855=1,Customer_churn_Table!I3855,NA())</f>
        <v>#N/A</v>
      </c>
      <c r="W3855" s="2" t="e">
        <f>IF(Customer_churn_Table!N3855=1,Customer_churn_Table!M3855,NA())</f>
        <v>#N/A</v>
      </c>
    </row>
    <row r="3856" spans="20:23" x14ac:dyDescent="0.35">
      <c r="T3856" s="2">
        <f>IF(Customer_churn_Table!N3856=0,Customer_churn_Table!I3856,NA())</f>
        <v>135962.4</v>
      </c>
      <c r="U3856" s="2">
        <f>IF(Customer_churn_Table!N3856=0,Customer_churn_Table!M3856,NA())</f>
        <v>121747.96</v>
      </c>
      <c r="V3856" s="2" t="e">
        <f>IF(Customer_churn_Table!N3856=1,Customer_churn_Table!I3856,NA())</f>
        <v>#N/A</v>
      </c>
      <c r="W3856" s="2" t="e">
        <f>IF(Customer_churn_Table!N3856=1,Customer_churn_Table!M3856,NA())</f>
        <v>#N/A</v>
      </c>
    </row>
    <row r="3857" spans="20:23" x14ac:dyDescent="0.35">
      <c r="T3857" s="2">
        <f>IF(Customer_churn_Table!N3857=0,Customer_churn_Table!I3857,NA())</f>
        <v>151691.44</v>
      </c>
      <c r="U3857" s="2">
        <f>IF(Customer_churn_Table!N3857=0,Customer_churn_Table!M3857,NA())</f>
        <v>172810.51</v>
      </c>
      <c r="V3857" s="2" t="e">
        <f>IF(Customer_churn_Table!N3857=1,Customer_churn_Table!I3857,NA())</f>
        <v>#N/A</v>
      </c>
      <c r="W3857" s="2" t="e">
        <f>IF(Customer_churn_Table!N3857=1,Customer_churn_Table!M3857,NA())</f>
        <v>#N/A</v>
      </c>
    </row>
    <row r="3858" spans="20:23" x14ac:dyDescent="0.35">
      <c r="T3858" s="2">
        <f>IF(Customer_churn_Table!N3858=0,Customer_churn_Table!I3858,NA())</f>
        <v>88335.05</v>
      </c>
      <c r="U3858" s="2">
        <f>IF(Customer_churn_Table!N3858=0,Customer_churn_Table!M3858,NA())</f>
        <v>159584.81</v>
      </c>
      <c r="V3858" s="2" t="e">
        <f>IF(Customer_churn_Table!N3858=1,Customer_churn_Table!I3858,NA())</f>
        <v>#N/A</v>
      </c>
      <c r="W3858" s="2" t="e">
        <f>IF(Customer_churn_Table!N3858=1,Customer_churn_Table!M3858,NA())</f>
        <v>#N/A</v>
      </c>
    </row>
    <row r="3859" spans="20:23" x14ac:dyDescent="0.35">
      <c r="T3859" s="2">
        <f>IF(Customer_churn_Table!N3859=0,Customer_churn_Table!I3859,NA())</f>
        <v>139859.23000000001</v>
      </c>
      <c r="U3859" s="2">
        <f>IF(Customer_churn_Table!N3859=0,Customer_churn_Table!M3859,NA())</f>
        <v>108402.54</v>
      </c>
      <c r="V3859" s="2" t="e">
        <f>IF(Customer_churn_Table!N3859=1,Customer_churn_Table!I3859,NA())</f>
        <v>#N/A</v>
      </c>
      <c r="W3859" s="2" t="e">
        <f>IF(Customer_churn_Table!N3859=1,Customer_churn_Table!M3859,NA())</f>
        <v>#N/A</v>
      </c>
    </row>
    <row r="3860" spans="20:23" x14ac:dyDescent="0.35">
      <c r="T3860" s="2">
        <f>IF(Customer_churn_Table!N3860=0,Customer_churn_Table!I3860,NA())</f>
        <v>43134.65</v>
      </c>
      <c r="U3860" s="2">
        <f>IF(Customer_churn_Table!N3860=0,Customer_churn_Table!M3860,NA())</f>
        <v>77330.350000000006</v>
      </c>
      <c r="V3860" s="2" t="e">
        <f>IF(Customer_churn_Table!N3860=1,Customer_churn_Table!I3860,NA())</f>
        <v>#N/A</v>
      </c>
      <c r="W3860" s="2" t="e">
        <f>IF(Customer_churn_Table!N3860=1,Customer_churn_Table!M3860,NA())</f>
        <v>#N/A</v>
      </c>
    </row>
    <row r="3861" spans="20:23" x14ac:dyDescent="0.35">
      <c r="T3861" s="2">
        <f>IF(Customer_churn_Table!N3861=0,Customer_churn_Table!I3861,NA())</f>
        <v>99580.13</v>
      </c>
      <c r="U3861" s="2">
        <f>IF(Customer_churn_Table!N3861=0,Customer_churn_Table!M3861,NA())</f>
        <v>21007.96</v>
      </c>
      <c r="V3861" s="2" t="e">
        <f>IF(Customer_churn_Table!N3861=1,Customer_churn_Table!I3861,NA())</f>
        <v>#N/A</v>
      </c>
      <c r="W3861" s="2" t="e">
        <f>IF(Customer_churn_Table!N3861=1,Customer_churn_Table!M3861,NA())</f>
        <v>#N/A</v>
      </c>
    </row>
    <row r="3862" spans="20:23" x14ac:dyDescent="0.35">
      <c r="T3862" s="2">
        <f>IF(Customer_churn_Table!N3862=0,Customer_churn_Table!I3862,NA())</f>
        <v>110717.38</v>
      </c>
      <c r="U3862" s="2">
        <f>IF(Customer_churn_Table!N3862=0,Customer_churn_Table!M3862,NA())</f>
        <v>9398.4500000000007</v>
      </c>
      <c r="V3862" s="2" t="e">
        <f>IF(Customer_churn_Table!N3862=1,Customer_churn_Table!I3862,NA())</f>
        <v>#N/A</v>
      </c>
      <c r="W3862" s="2" t="e">
        <f>IF(Customer_churn_Table!N3862=1,Customer_churn_Table!M3862,NA())</f>
        <v>#N/A</v>
      </c>
    </row>
    <row r="3863" spans="20:23" x14ac:dyDescent="0.35">
      <c r="T3863" s="2" t="e">
        <f>IF(Customer_churn_Table!N3863=0,Customer_churn_Table!I3863,NA())</f>
        <v>#N/A</v>
      </c>
      <c r="U3863" s="2" t="e">
        <f>IF(Customer_churn_Table!N3863=0,Customer_churn_Table!M3863,NA())</f>
        <v>#N/A</v>
      </c>
      <c r="V3863" s="2">
        <f>IF(Customer_churn_Table!N3863=1,Customer_churn_Table!I3863,NA())</f>
        <v>0</v>
      </c>
      <c r="W3863" s="2">
        <f>IF(Customer_churn_Table!N3863=1,Customer_churn_Table!M3863,NA())</f>
        <v>182156.81</v>
      </c>
    </row>
    <row r="3864" spans="20:23" x14ac:dyDescent="0.35">
      <c r="T3864" s="2">
        <f>IF(Customer_churn_Table!N3864=0,Customer_churn_Table!I3864,NA())</f>
        <v>0</v>
      </c>
      <c r="U3864" s="2">
        <f>IF(Customer_churn_Table!N3864=0,Customer_churn_Table!M3864,NA())</f>
        <v>110525.6</v>
      </c>
      <c r="V3864" s="2" t="e">
        <f>IF(Customer_churn_Table!N3864=1,Customer_churn_Table!I3864,NA())</f>
        <v>#N/A</v>
      </c>
      <c r="W3864" s="2" t="e">
        <f>IF(Customer_churn_Table!N3864=1,Customer_churn_Table!M3864,NA())</f>
        <v>#N/A</v>
      </c>
    </row>
    <row r="3865" spans="20:23" x14ac:dyDescent="0.35">
      <c r="T3865" s="2">
        <f>IF(Customer_churn_Table!N3865=0,Customer_churn_Table!I3865,NA())</f>
        <v>0</v>
      </c>
      <c r="U3865" s="2">
        <f>IF(Customer_churn_Table!N3865=0,Customer_churn_Table!M3865,NA())</f>
        <v>51536.99</v>
      </c>
      <c r="V3865" s="2" t="e">
        <f>IF(Customer_churn_Table!N3865=1,Customer_churn_Table!I3865,NA())</f>
        <v>#N/A</v>
      </c>
      <c r="W3865" s="2" t="e">
        <f>IF(Customer_churn_Table!N3865=1,Customer_churn_Table!M3865,NA())</f>
        <v>#N/A</v>
      </c>
    </row>
    <row r="3866" spans="20:23" x14ac:dyDescent="0.35">
      <c r="T3866" s="2">
        <f>IF(Customer_churn_Table!N3866=0,Customer_churn_Table!I3866,NA())</f>
        <v>108197.11</v>
      </c>
      <c r="U3866" s="2">
        <f>IF(Customer_churn_Table!N3866=0,Customer_churn_Table!M3866,NA())</f>
        <v>49722.34</v>
      </c>
      <c r="V3866" s="2" t="e">
        <f>IF(Customer_churn_Table!N3866=1,Customer_churn_Table!I3866,NA())</f>
        <v>#N/A</v>
      </c>
      <c r="W3866" s="2" t="e">
        <f>IF(Customer_churn_Table!N3866=1,Customer_churn_Table!M3866,NA())</f>
        <v>#N/A</v>
      </c>
    </row>
    <row r="3867" spans="20:23" x14ac:dyDescent="0.35">
      <c r="T3867" s="2">
        <f>IF(Customer_churn_Table!N3867=0,Customer_churn_Table!I3867,NA())</f>
        <v>0</v>
      </c>
      <c r="U3867" s="2">
        <f>IF(Customer_churn_Table!N3867=0,Customer_churn_Table!M3867,NA())</f>
        <v>66119.070000000007</v>
      </c>
      <c r="V3867" s="2" t="e">
        <f>IF(Customer_churn_Table!N3867=1,Customer_churn_Table!I3867,NA())</f>
        <v>#N/A</v>
      </c>
      <c r="W3867" s="2" t="e">
        <f>IF(Customer_churn_Table!N3867=1,Customer_churn_Table!M3867,NA())</f>
        <v>#N/A</v>
      </c>
    </row>
    <row r="3868" spans="20:23" x14ac:dyDescent="0.35">
      <c r="T3868" s="2">
        <f>IF(Customer_churn_Table!N3868=0,Customer_churn_Table!I3868,NA())</f>
        <v>104450.86</v>
      </c>
      <c r="U3868" s="2">
        <f>IF(Customer_churn_Table!N3868=0,Customer_churn_Table!M3868,NA())</f>
        <v>37160.28</v>
      </c>
      <c r="V3868" s="2" t="e">
        <f>IF(Customer_churn_Table!N3868=1,Customer_churn_Table!I3868,NA())</f>
        <v>#N/A</v>
      </c>
      <c r="W3868" s="2" t="e">
        <f>IF(Customer_churn_Table!N3868=1,Customer_churn_Table!M3868,NA())</f>
        <v>#N/A</v>
      </c>
    </row>
    <row r="3869" spans="20:23" x14ac:dyDescent="0.35">
      <c r="T3869" s="2">
        <f>IF(Customer_churn_Table!N3869=0,Customer_churn_Table!I3869,NA())</f>
        <v>0</v>
      </c>
      <c r="U3869" s="2">
        <f>IF(Customer_churn_Table!N3869=0,Customer_churn_Table!M3869,NA())</f>
        <v>197923.05</v>
      </c>
      <c r="V3869" s="2" t="e">
        <f>IF(Customer_churn_Table!N3869=1,Customer_churn_Table!I3869,NA())</f>
        <v>#N/A</v>
      </c>
      <c r="W3869" s="2" t="e">
        <f>IF(Customer_churn_Table!N3869=1,Customer_churn_Table!M3869,NA())</f>
        <v>#N/A</v>
      </c>
    </row>
    <row r="3870" spans="20:23" x14ac:dyDescent="0.35">
      <c r="T3870" s="2">
        <f>IF(Customer_churn_Table!N3870=0,Customer_churn_Table!I3870,NA())</f>
        <v>0</v>
      </c>
      <c r="U3870" s="2">
        <f>IF(Customer_churn_Table!N3870=0,Customer_churn_Table!M3870,NA())</f>
        <v>65166.6</v>
      </c>
      <c r="V3870" s="2" t="e">
        <f>IF(Customer_churn_Table!N3870=1,Customer_churn_Table!I3870,NA())</f>
        <v>#N/A</v>
      </c>
      <c r="W3870" s="2" t="e">
        <f>IF(Customer_churn_Table!N3870=1,Customer_churn_Table!M3870,NA())</f>
        <v>#N/A</v>
      </c>
    </row>
    <row r="3871" spans="20:23" x14ac:dyDescent="0.35">
      <c r="T3871" s="2">
        <f>IF(Customer_churn_Table!N3871=0,Customer_churn_Table!I3871,NA())</f>
        <v>0</v>
      </c>
      <c r="U3871" s="2">
        <f>IF(Customer_churn_Table!N3871=0,Customer_churn_Table!M3871,NA())</f>
        <v>49326.07</v>
      </c>
      <c r="V3871" s="2" t="e">
        <f>IF(Customer_churn_Table!N3871=1,Customer_churn_Table!I3871,NA())</f>
        <v>#N/A</v>
      </c>
      <c r="W3871" s="2" t="e">
        <f>IF(Customer_churn_Table!N3871=1,Customer_churn_Table!M3871,NA())</f>
        <v>#N/A</v>
      </c>
    </row>
    <row r="3872" spans="20:23" x14ac:dyDescent="0.35">
      <c r="T3872" s="2">
        <f>IF(Customer_churn_Table!N3872=0,Customer_churn_Table!I3872,NA())</f>
        <v>0</v>
      </c>
      <c r="U3872" s="2">
        <f>IF(Customer_churn_Table!N3872=0,Customer_churn_Table!M3872,NA())</f>
        <v>42495.81</v>
      </c>
      <c r="V3872" s="2" t="e">
        <f>IF(Customer_churn_Table!N3872=1,Customer_churn_Table!I3872,NA())</f>
        <v>#N/A</v>
      </c>
      <c r="W3872" s="2" t="e">
        <f>IF(Customer_churn_Table!N3872=1,Customer_churn_Table!M3872,NA())</f>
        <v>#N/A</v>
      </c>
    </row>
    <row r="3873" spans="20:23" x14ac:dyDescent="0.35">
      <c r="T3873" s="2">
        <f>IF(Customer_churn_Table!N3873=0,Customer_churn_Table!I3873,NA())</f>
        <v>116099.82</v>
      </c>
      <c r="U3873" s="2">
        <f>IF(Customer_churn_Table!N3873=0,Customer_churn_Table!M3873,NA())</f>
        <v>148087.62</v>
      </c>
      <c r="V3873" s="2" t="e">
        <f>IF(Customer_churn_Table!N3873=1,Customer_churn_Table!I3873,NA())</f>
        <v>#N/A</v>
      </c>
      <c r="W3873" s="2" t="e">
        <f>IF(Customer_churn_Table!N3873=1,Customer_churn_Table!M3873,NA())</f>
        <v>#N/A</v>
      </c>
    </row>
    <row r="3874" spans="20:23" x14ac:dyDescent="0.35">
      <c r="T3874" s="2">
        <f>IF(Customer_churn_Table!N3874=0,Customer_churn_Table!I3874,NA())</f>
        <v>111169.91</v>
      </c>
      <c r="U3874" s="2">
        <f>IF(Customer_churn_Table!N3874=0,Customer_churn_Table!M3874,NA())</f>
        <v>9641.4</v>
      </c>
      <c r="V3874" s="2" t="e">
        <f>IF(Customer_churn_Table!N3874=1,Customer_churn_Table!I3874,NA())</f>
        <v>#N/A</v>
      </c>
      <c r="W3874" s="2" t="e">
        <f>IF(Customer_churn_Table!N3874=1,Customer_churn_Table!M3874,NA())</f>
        <v>#N/A</v>
      </c>
    </row>
    <row r="3875" spans="20:23" x14ac:dyDescent="0.35">
      <c r="T3875" s="2">
        <f>IF(Customer_churn_Table!N3875=0,Customer_churn_Table!I3875,NA())</f>
        <v>0</v>
      </c>
      <c r="U3875" s="2">
        <f>IF(Customer_churn_Table!N3875=0,Customer_churn_Table!M3875,NA())</f>
        <v>164844.37</v>
      </c>
      <c r="V3875" s="2" t="e">
        <f>IF(Customer_churn_Table!N3875=1,Customer_churn_Table!I3875,NA())</f>
        <v>#N/A</v>
      </c>
      <c r="W3875" s="2" t="e">
        <f>IF(Customer_churn_Table!N3875=1,Customer_churn_Table!M3875,NA())</f>
        <v>#N/A</v>
      </c>
    </row>
    <row r="3876" spans="20:23" x14ac:dyDescent="0.35">
      <c r="T3876" s="2">
        <f>IF(Customer_churn_Table!N3876=0,Customer_churn_Table!I3876,NA())</f>
        <v>123616.43</v>
      </c>
      <c r="U3876" s="2">
        <f>IF(Customer_churn_Table!N3876=0,Customer_churn_Table!M3876,NA())</f>
        <v>132959.32999999999</v>
      </c>
      <c r="V3876" s="2" t="e">
        <f>IF(Customer_churn_Table!N3876=1,Customer_churn_Table!I3876,NA())</f>
        <v>#N/A</v>
      </c>
      <c r="W3876" s="2" t="e">
        <f>IF(Customer_churn_Table!N3876=1,Customer_churn_Table!M3876,NA())</f>
        <v>#N/A</v>
      </c>
    </row>
    <row r="3877" spans="20:23" x14ac:dyDescent="0.35">
      <c r="T3877" s="2">
        <f>IF(Customer_churn_Table!N3877=0,Customer_churn_Table!I3877,NA())</f>
        <v>155619.57999999999</v>
      </c>
      <c r="U3877" s="2">
        <f>IF(Customer_churn_Table!N3877=0,Customer_churn_Table!M3877,NA())</f>
        <v>135088.57999999999</v>
      </c>
      <c r="V3877" s="2" t="e">
        <f>IF(Customer_churn_Table!N3877=1,Customer_churn_Table!I3877,NA())</f>
        <v>#N/A</v>
      </c>
      <c r="W3877" s="2" t="e">
        <f>IF(Customer_churn_Table!N3877=1,Customer_churn_Table!M3877,NA())</f>
        <v>#N/A</v>
      </c>
    </row>
    <row r="3878" spans="20:23" x14ac:dyDescent="0.35">
      <c r="T3878" s="2">
        <f>IF(Customer_churn_Table!N3878=0,Customer_churn_Table!I3878,NA())</f>
        <v>89558.39</v>
      </c>
      <c r="U3878" s="2">
        <f>IF(Customer_churn_Table!N3878=0,Customer_churn_Table!M3878,NA())</f>
        <v>4441.54</v>
      </c>
      <c r="V3878" s="2" t="e">
        <f>IF(Customer_churn_Table!N3878=1,Customer_churn_Table!I3878,NA())</f>
        <v>#N/A</v>
      </c>
      <c r="W3878" s="2" t="e">
        <f>IF(Customer_churn_Table!N3878=1,Customer_churn_Table!M3878,NA())</f>
        <v>#N/A</v>
      </c>
    </row>
    <row r="3879" spans="20:23" x14ac:dyDescent="0.35">
      <c r="T3879" s="2" t="e">
        <f>IF(Customer_churn_Table!N3879=0,Customer_churn_Table!I3879,NA())</f>
        <v>#N/A</v>
      </c>
      <c r="U3879" s="2" t="e">
        <f>IF(Customer_churn_Table!N3879=0,Customer_churn_Table!M3879,NA())</f>
        <v>#N/A</v>
      </c>
      <c r="V3879" s="2">
        <f>IF(Customer_churn_Table!N3879=1,Customer_churn_Table!I3879,NA())</f>
        <v>0</v>
      </c>
      <c r="W3879" s="2">
        <f>IF(Customer_churn_Table!N3879=1,Customer_churn_Table!M3879,NA())</f>
        <v>174916.85</v>
      </c>
    </row>
    <row r="3880" spans="20:23" x14ac:dyDescent="0.35">
      <c r="T3880" s="2">
        <f>IF(Customer_churn_Table!N3880=0,Customer_churn_Table!I3880,NA())</f>
        <v>131938.92000000001</v>
      </c>
      <c r="U3880" s="2">
        <f>IF(Customer_churn_Table!N3880=0,Customer_churn_Table!M3880,NA())</f>
        <v>1795.93</v>
      </c>
      <c r="V3880" s="2" t="e">
        <f>IF(Customer_churn_Table!N3880=1,Customer_churn_Table!I3880,NA())</f>
        <v>#N/A</v>
      </c>
      <c r="W3880" s="2" t="e">
        <f>IF(Customer_churn_Table!N3880=1,Customer_churn_Table!M3880,NA())</f>
        <v>#N/A</v>
      </c>
    </row>
    <row r="3881" spans="20:23" x14ac:dyDescent="0.35">
      <c r="T3881" s="2" t="e">
        <f>IF(Customer_churn_Table!N3881=0,Customer_churn_Table!I3881,NA())</f>
        <v>#N/A</v>
      </c>
      <c r="U3881" s="2" t="e">
        <f>IF(Customer_churn_Table!N3881=0,Customer_churn_Table!M3881,NA())</f>
        <v>#N/A</v>
      </c>
      <c r="V3881" s="2">
        <f>IF(Customer_churn_Table!N3881=1,Customer_churn_Table!I3881,NA())</f>
        <v>151772.63</v>
      </c>
      <c r="W3881" s="2">
        <f>IF(Customer_churn_Table!N3881=1,Customer_churn_Table!M3881,NA())</f>
        <v>180249.94</v>
      </c>
    </row>
    <row r="3882" spans="20:23" x14ac:dyDescent="0.35">
      <c r="T3882" s="2">
        <f>IF(Customer_churn_Table!N3882=0,Customer_churn_Table!I3882,NA())</f>
        <v>0</v>
      </c>
      <c r="U3882" s="2">
        <f>IF(Customer_churn_Table!N3882=0,Customer_churn_Table!M3882,NA())</f>
        <v>153604.44</v>
      </c>
      <c r="V3882" s="2" t="e">
        <f>IF(Customer_churn_Table!N3882=1,Customer_churn_Table!I3882,NA())</f>
        <v>#N/A</v>
      </c>
      <c r="W3882" s="2" t="e">
        <f>IF(Customer_churn_Table!N3882=1,Customer_churn_Table!M3882,NA())</f>
        <v>#N/A</v>
      </c>
    </row>
    <row r="3883" spans="20:23" x14ac:dyDescent="0.35">
      <c r="T3883" s="2">
        <f>IF(Customer_churn_Table!N3883=0,Customer_churn_Table!I3883,NA())</f>
        <v>0</v>
      </c>
      <c r="U3883" s="2">
        <f>IF(Customer_churn_Table!N3883=0,Customer_churn_Table!M3883,NA())</f>
        <v>189703.65</v>
      </c>
      <c r="V3883" s="2" t="e">
        <f>IF(Customer_churn_Table!N3883=1,Customer_churn_Table!I3883,NA())</f>
        <v>#N/A</v>
      </c>
      <c r="W3883" s="2" t="e">
        <f>IF(Customer_churn_Table!N3883=1,Customer_churn_Table!M3883,NA())</f>
        <v>#N/A</v>
      </c>
    </row>
    <row r="3884" spans="20:23" x14ac:dyDescent="0.35">
      <c r="T3884" s="2">
        <f>IF(Customer_churn_Table!N3884=0,Customer_churn_Table!I3884,NA())</f>
        <v>0</v>
      </c>
      <c r="U3884" s="2">
        <f>IF(Customer_churn_Table!N3884=0,Customer_churn_Table!M3884,NA())</f>
        <v>66393.89</v>
      </c>
      <c r="V3884" s="2" t="e">
        <f>IF(Customer_churn_Table!N3884=1,Customer_churn_Table!I3884,NA())</f>
        <v>#N/A</v>
      </c>
      <c r="W3884" s="2" t="e">
        <f>IF(Customer_churn_Table!N3884=1,Customer_churn_Table!M3884,NA())</f>
        <v>#N/A</v>
      </c>
    </row>
    <row r="3885" spans="20:23" x14ac:dyDescent="0.35">
      <c r="T3885" s="2">
        <f>IF(Customer_churn_Table!N3885=0,Customer_churn_Table!I3885,NA())</f>
        <v>97700.02</v>
      </c>
      <c r="U3885" s="2">
        <f>IF(Customer_churn_Table!N3885=0,Customer_churn_Table!M3885,NA())</f>
        <v>30709.03</v>
      </c>
      <c r="V3885" s="2" t="e">
        <f>IF(Customer_churn_Table!N3885=1,Customer_churn_Table!I3885,NA())</f>
        <v>#N/A</v>
      </c>
      <c r="W3885" s="2" t="e">
        <f>IF(Customer_churn_Table!N3885=1,Customer_churn_Table!M3885,NA())</f>
        <v>#N/A</v>
      </c>
    </row>
    <row r="3886" spans="20:23" x14ac:dyDescent="0.35">
      <c r="T3886" s="2">
        <f>IF(Customer_churn_Table!N3886=0,Customer_churn_Table!I3886,NA())</f>
        <v>0</v>
      </c>
      <c r="U3886" s="2">
        <f>IF(Customer_churn_Table!N3886=0,Customer_churn_Table!M3886,NA())</f>
        <v>71009.84</v>
      </c>
      <c r="V3886" s="2" t="e">
        <f>IF(Customer_churn_Table!N3886=1,Customer_churn_Table!I3886,NA())</f>
        <v>#N/A</v>
      </c>
      <c r="W3886" s="2" t="e">
        <f>IF(Customer_churn_Table!N3886=1,Customer_churn_Table!M3886,NA())</f>
        <v>#N/A</v>
      </c>
    </row>
    <row r="3887" spans="20:23" x14ac:dyDescent="0.35">
      <c r="T3887" s="2" t="e">
        <f>IF(Customer_churn_Table!N3887=0,Customer_churn_Table!I3887,NA())</f>
        <v>#N/A</v>
      </c>
      <c r="U3887" s="2" t="e">
        <f>IF(Customer_churn_Table!N3887=0,Customer_churn_Table!M3887,NA())</f>
        <v>#N/A</v>
      </c>
      <c r="V3887" s="2">
        <f>IF(Customer_churn_Table!N3887=1,Customer_churn_Table!I3887,NA())</f>
        <v>103244.86</v>
      </c>
      <c r="W3887" s="2">
        <f>IF(Customer_churn_Table!N3887=1,Customer_churn_Table!M3887,NA())</f>
        <v>143049.72</v>
      </c>
    </row>
    <row r="3888" spans="20:23" x14ac:dyDescent="0.35">
      <c r="T3888" s="2">
        <f>IF(Customer_churn_Table!N3888=0,Customer_churn_Table!I3888,NA())</f>
        <v>147833.29999999999</v>
      </c>
      <c r="U3888" s="2">
        <f>IF(Customer_churn_Table!N3888=0,Customer_churn_Table!M3888,NA())</f>
        <v>1561.58</v>
      </c>
      <c r="V3888" s="2" t="e">
        <f>IF(Customer_churn_Table!N3888=1,Customer_churn_Table!I3888,NA())</f>
        <v>#N/A</v>
      </c>
      <c r="W3888" s="2" t="e">
        <f>IF(Customer_churn_Table!N3888=1,Customer_churn_Table!M3888,NA())</f>
        <v>#N/A</v>
      </c>
    </row>
    <row r="3889" spans="20:23" x14ac:dyDescent="0.35">
      <c r="T3889" s="2">
        <f>IF(Customer_churn_Table!N3889=0,Customer_churn_Table!I3889,NA())</f>
        <v>0</v>
      </c>
      <c r="U3889" s="2">
        <f>IF(Customer_churn_Table!N3889=0,Customer_churn_Table!M3889,NA())</f>
        <v>49707.85</v>
      </c>
      <c r="V3889" s="2" t="e">
        <f>IF(Customer_churn_Table!N3889=1,Customer_churn_Table!I3889,NA())</f>
        <v>#N/A</v>
      </c>
      <c r="W3889" s="2" t="e">
        <f>IF(Customer_churn_Table!N3889=1,Customer_churn_Table!M3889,NA())</f>
        <v>#N/A</v>
      </c>
    </row>
    <row r="3890" spans="20:23" x14ac:dyDescent="0.35">
      <c r="T3890" s="2">
        <f>IF(Customer_churn_Table!N3890=0,Customer_churn_Table!I3890,NA())</f>
        <v>0</v>
      </c>
      <c r="U3890" s="2">
        <f>IF(Customer_churn_Table!N3890=0,Customer_churn_Table!M3890,NA())</f>
        <v>29837.65</v>
      </c>
      <c r="V3890" s="2" t="e">
        <f>IF(Customer_churn_Table!N3890=1,Customer_churn_Table!I3890,NA())</f>
        <v>#N/A</v>
      </c>
      <c r="W3890" s="2" t="e">
        <f>IF(Customer_churn_Table!N3890=1,Customer_churn_Table!M3890,NA())</f>
        <v>#N/A</v>
      </c>
    </row>
    <row r="3891" spans="20:23" x14ac:dyDescent="0.35">
      <c r="T3891" s="2">
        <f>IF(Customer_churn_Table!N3891=0,Customer_churn_Table!I3891,NA())</f>
        <v>0</v>
      </c>
      <c r="U3891" s="2">
        <f>IF(Customer_churn_Table!N3891=0,Customer_churn_Table!M3891,NA())</f>
        <v>9041.7099999999991</v>
      </c>
      <c r="V3891" s="2" t="e">
        <f>IF(Customer_churn_Table!N3891=1,Customer_churn_Table!I3891,NA())</f>
        <v>#N/A</v>
      </c>
      <c r="W3891" s="2" t="e">
        <f>IF(Customer_churn_Table!N3891=1,Customer_churn_Table!M3891,NA())</f>
        <v>#N/A</v>
      </c>
    </row>
    <row r="3892" spans="20:23" x14ac:dyDescent="0.35">
      <c r="T3892" s="2">
        <f>IF(Customer_churn_Table!N3892=0,Customer_churn_Table!I3892,NA())</f>
        <v>84521.48</v>
      </c>
      <c r="U3892" s="2">
        <f>IF(Customer_churn_Table!N3892=0,Customer_churn_Table!M3892,NA())</f>
        <v>198017.05</v>
      </c>
      <c r="V3892" s="2" t="e">
        <f>IF(Customer_churn_Table!N3892=1,Customer_churn_Table!I3892,NA())</f>
        <v>#N/A</v>
      </c>
      <c r="W3892" s="2" t="e">
        <f>IF(Customer_churn_Table!N3892=1,Customer_churn_Table!M3892,NA())</f>
        <v>#N/A</v>
      </c>
    </row>
    <row r="3893" spans="20:23" x14ac:dyDescent="0.35">
      <c r="T3893" s="2">
        <f>IF(Customer_churn_Table!N3893=0,Customer_churn_Table!I3893,NA())</f>
        <v>91938.31</v>
      </c>
      <c r="U3893" s="2">
        <f>IF(Customer_churn_Table!N3893=0,Customer_churn_Table!M3893,NA())</f>
        <v>143481.85</v>
      </c>
      <c r="V3893" s="2" t="e">
        <f>IF(Customer_churn_Table!N3893=1,Customer_churn_Table!I3893,NA())</f>
        <v>#N/A</v>
      </c>
      <c r="W3893" s="2" t="e">
        <f>IF(Customer_churn_Table!N3893=1,Customer_churn_Table!M3893,NA())</f>
        <v>#N/A</v>
      </c>
    </row>
    <row r="3894" spans="20:23" x14ac:dyDescent="0.35">
      <c r="T3894" s="2">
        <f>IF(Customer_churn_Table!N3894=0,Customer_churn_Table!I3894,NA())</f>
        <v>124240.93</v>
      </c>
      <c r="U3894" s="2">
        <f>IF(Customer_churn_Table!N3894=0,Customer_churn_Table!M3894,NA())</f>
        <v>146372.51</v>
      </c>
      <c r="V3894" s="2" t="e">
        <f>IF(Customer_churn_Table!N3894=1,Customer_churn_Table!I3894,NA())</f>
        <v>#N/A</v>
      </c>
      <c r="W3894" s="2" t="e">
        <f>IF(Customer_churn_Table!N3894=1,Customer_churn_Table!M3894,NA())</f>
        <v>#N/A</v>
      </c>
    </row>
    <row r="3895" spans="20:23" x14ac:dyDescent="0.35">
      <c r="T3895" s="2">
        <f>IF(Customer_churn_Table!N3895=0,Customer_churn_Table!I3895,NA())</f>
        <v>0</v>
      </c>
      <c r="U3895" s="2">
        <f>IF(Customer_churn_Table!N3895=0,Customer_churn_Table!M3895,NA())</f>
        <v>101905.34</v>
      </c>
      <c r="V3895" s="2" t="e">
        <f>IF(Customer_churn_Table!N3895=1,Customer_churn_Table!I3895,NA())</f>
        <v>#N/A</v>
      </c>
      <c r="W3895" s="2" t="e">
        <f>IF(Customer_churn_Table!N3895=1,Customer_churn_Table!M3895,NA())</f>
        <v>#N/A</v>
      </c>
    </row>
    <row r="3896" spans="20:23" x14ac:dyDescent="0.35">
      <c r="T3896" s="2">
        <f>IF(Customer_churn_Table!N3896=0,Customer_churn_Table!I3896,NA())</f>
        <v>157084.99</v>
      </c>
      <c r="U3896" s="2">
        <f>IF(Customer_churn_Table!N3896=0,Customer_churn_Table!M3896,NA())</f>
        <v>134767.13</v>
      </c>
      <c r="V3896" s="2" t="e">
        <f>IF(Customer_churn_Table!N3896=1,Customer_churn_Table!I3896,NA())</f>
        <v>#N/A</v>
      </c>
      <c r="W3896" s="2" t="e">
        <f>IF(Customer_churn_Table!N3896=1,Customer_churn_Table!M3896,NA())</f>
        <v>#N/A</v>
      </c>
    </row>
    <row r="3897" spans="20:23" x14ac:dyDescent="0.35">
      <c r="T3897" s="2">
        <f>IF(Customer_churn_Table!N3897=0,Customer_churn_Table!I3897,NA())</f>
        <v>108244.82</v>
      </c>
      <c r="U3897" s="2">
        <f>IF(Customer_churn_Table!N3897=0,Customer_churn_Table!M3897,NA())</f>
        <v>103573.96</v>
      </c>
      <c r="V3897" s="2" t="e">
        <f>IF(Customer_churn_Table!N3897=1,Customer_churn_Table!I3897,NA())</f>
        <v>#N/A</v>
      </c>
      <c r="W3897" s="2" t="e">
        <f>IF(Customer_churn_Table!N3897=1,Customer_churn_Table!M3897,NA())</f>
        <v>#N/A</v>
      </c>
    </row>
    <row r="3898" spans="20:23" x14ac:dyDescent="0.35">
      <c r="T3898" s="2">
        <f>IF(Customer_churn_Table!N3898=0,Customer_churn_Table!I3898,NA())</f>
        <v>0</v>
      </c>
      <c r="U3898" s="2">
        <f>IF(Customer_churn_Table!N3898=0,Customer_churn_Table!M3898,NA())</f>
        <v>139259.54</v>
      </c>
      <c r="V3898" s="2" t="e">
        <f>IF(Customer_churn_Table!N3898=1,Customer_churn_Table!I3898,NA())</f>
        <v>#N/A</v>
      </c>
      <c r="W3898" s="2" t="e">
        <f>IF(Customer_churn_Table!N3898=1,Customer_churn_Table!M3898,NA())</f>
        <v>#N/A</v>
      </c>
    </row>
    <row r="3899" spans="20:23" x14ac:dyDescent="0.35">
      <c r="T3899" s="2">
        <f>IF(Customer_churn_Table!N3899=0,Customer_churn_Table!I3899,NA())</f>
        <v>82161.7</v>
      </c>
      <c r="U3899" s="2">
        <f>IF(Customer_churn_Table!N3899=0,Customer_churn_Table!M3899,NA())</f>
        <v>187776.49</v>
      </c>
      <c r="V3899" s="2" t="e">
        <f>IF(Customer_churn_Table!N3899=1,Customer_churn_Table!I3899,NA())</f>
        <v>#N/A</v>
      </c>
      <c r="W3899" s="2" t="e">
        <f>IF(Customer_churn_Table!N3899=1,Customer_churn_Table!M3899,NA())</f>
        <v>#N/A</v>
      </c>
    </row>
    <row r="3900" spans="20:23" x14ac:dyDescent="0.35">
      <c r="T3900" s="2" t="e">
        <f>IF(Customer_churn_Table!N3900=0,Customer_churn_Table!I3900,NA())</f>
        <v>#N/A</v>
      </c>
      <c r="U3900" s="2" t="e">
        <f>IF(Customer_churn_Table!N3900=0,Customer_churn_Table!M3900,NA())</f>
        <v>#N/A</v>
      </c>
      <c r="V3900" s="2">
        <f>IF(Customer_churn_Table!N3900=1,Customer_churn_Table!I3900,NA())</f>
        <v>104568.41</v>
      </c>
      <c r="W3900" s="2">
        <f>IF(Customer_churn_Table!N3900=1,Customer_churn_Table!M3900,NA())</f>
        <v>8059.44</v>
      </c>
    </row>
    <row r="3901" spans="20:23" x14ac:dyDescent="0.35">
      <c r="T3901" s="2">
        <f>IF(Customer_churn_Table!N3901=0,Customer_churn_Table!I3901,NA())</f>
        <v>119912.46</v>
      </c>
      <c r="U3901" s="2">
        <f>IF(Customer_churn_Table!N3901=0,Customer_churn_Table!M3901,NA())</f>
        <v>124354.92</v>
      </c>
      <c r="V3901" s="2" t="e">
        <f>IF(Customer_churn_Table!N3901=1,Customer_churn_Table!I3901,NA())</f>
        <v>#N/A</v>
      </c>
      <c r="W3901" s="2" t="e">
        <f>IF(Customer_churn_Table!N3901=1,Customer_churn_Table!M3901,NA())</f>
        <v>#N/A</v>
      </c>
    </row>
    <row r="3902" spans="20:23" x14ac:dyDescent="0.35">
      <c r="T3902" s="2">
        <f>IF(Customer_churn_Table!N3902=0,Customer_churn_Table!I3902,NA())</f>
        <v>68881.59</v>
      </c>
      <c r="U3902" s="2">
        <f>IF(Customer_churn_Table!N3902=0,Customer_churn_Table!M3902,NA())</f>
        <v>109135.11</v>
      </c>
      <c r="V3902" s="2" t="e">
        <f>IF(Customer_churn_Table!N3902=1,Customer_churn_Table!I3902,NA())</f>
        <v>#N/A</v>
      </c>
      <c r="W3902" s="2" t="e">
        <f>IF(Customer_churn_Table!N3902=1,Customer_churn_Table!M3902,NA())</f>
        <v>#N/A</v>
      </c>
    </row>
    <row r="3903" spans="20:23" x14ac:dyDescent="0.35">
      <c r="T3903" s="2">
        <f>IF(Customer_churn_Table!N3903=0,Customer_churn_Table!I3903,NA())</f>
        <v>0</v>
      </c>
      <c r="U3903" s="2">
        <f>IF(Customer_churn_Table!N3903=0,Customer_churn_Table!M3903,NA())</f>
        <v>82222.86</v>
      </c>
      <c r="V3903" s="2" t="e">
        <f>IF(Customer_churn_Table!N3903=1,Customer_churn_Table!I3903,NA())</f>
        <v>#N/A</v>
      </c>
      <c r="W3903" s="2" t="e">
        <f>IF(Customer_churn_Table!N3903=1,Customer_churn_Table!M3903,NA())</f>
        <v>#N/A</v>
      </c>
    </row>
    <row r="3904" spans="20:23" x14ac:dyDescent="0.35">
      <c r="T3904" s="2" t="e">
        <f>IF(Customer_churn_Table!N3904=0,Customer_churn_Table!I3904,NA())</f>
        <v>#N/A</v>
      </c>
      <c r="U3904" s="2" t="e">
        <f>IF(Customer_churn_Table!N3904=0,Customer_churn_Table!M3904,NA())</f>
        <v>#N/A</v>
      </c>
      <c r="V3904" s="2">
        <f>IF(Customer_churn_Table!N3904=1,Customer_churn_Table!I3904,NA())</f>
        <v>86376.29</v>
      </c>
      <c r="W3904" s="2">
        <f>IF(Customer_churn_Table!N3904=1,Customer_churn_Table!M3904,NA())</f>
        <v>136767.16</v>
      </c>
    </row>
    <row r="3905" spans="20:23" x14ac:dyDescent="0.35">
      <c r="T3905" s="2">
        <f>IF(Customer_churn_Table!N3905=0,Customer_churn_Table!I3905,NA())</f>
        <v>150840.03</v>
      </c>
      <c r="U3905" s="2">
        <f>IF(Customer_churn_Table!N3905=0,Customer_churn_Table!M3905,NA())</f>
        <v>155516.35</v>
      </c>
      <c r="V3905" s="2" t="e">
        <f>IF(Customer_churn_Table!N3905=1,Customer_churn_Table!I3905,NA())</f>
        <v>#N/A</v>
      </c>
      <c r="W3905" s="2" t="e">
        <f>IF(Customer_churn_Table!N3905=1,Customer_churn_Table!M3905,NA())</f>
        <v>#N/A</v>
      </c>
    </row>
    <row r="3906" spans="20:23" x14ac:dyDescent="0.35">
      <c r="T3906" s="2">
        <f>IF(Customer_churn_Table!N3906=0,Customer_churn_Table!I3906,NA())</f>
        <v>155059.1</v>
      </c>
      <c r="U3906" s="2">
        <f>IF(Customer_churn_Table!N3906=0,Customer_churn_Table!M3906,NA())</f>
        <v>144584.29</v>
      </c>
      <c r="V3906" s="2" t="e">
        <f>IF(Customer_churn_Table!N3906=1,Customer_churn_Table!I3906,NA())</f>
        <v>#N/A</v>
      </c>
      <c r="W3906" s="2" t="e">
        <f>IF(Customer_churn_Table!N3906=1,Customer_churn_Table!M3906,NA())</f>
        <v>#N/A</v>
      </c>
    </row>
    <row r="3907" spans="20:23" x14ac:dyDescent="0.35">
      <c r="T3907" s="2">
        <f>IF(Customer_churn_Table!N3907=0,Customer_churn_Table!I3907,NA())</f>
        <v>0</v>
      </c>
      <c r="U3907" s="2">
        <f>IF(Customer_churn_Table!N3907=0,Customer_churn_Table!M3907,NA())</f>
        <v>164806.89000000001</v>
      </c>
      <c r="V3907" s="2" t="e">
        <f>IF(Customer_churn_Table!N3907=1,Customer_churn_Table!I3907,NA())</f>
        <v>#N/A</v>
      </c>
      <c r="W3907" s="2" t="e">
        <f>IF(Customer_churn_Table!N3907=1,Customer_churn_Table!M3907,NA())</f>
        <v>#N/A</v>
      </c>
    </row>
    <row r="3908" spans="20:23" x14ac:dyDescent="0.35">
      <c r="T3908" s="2">
        <f>IF(Customer_churn_Table!N3908=0,Customer_churn_Table!I3908,NA())</f>
        <v>78128.13</v>
      </c>
      <c r="U3908" s="2">
        <f>IF(Customer_churn_Table!N3908=0,Customer_churn_Table!M3908,NA())</f>
        <v>109153.04</v>
      </c>
      <c r="V3908" s="2" t="e">
        <f>IF(Customer_churn_Table!N3908=1,Customer_churn_Table!I3908,NA())</f>
        <v>#N/A</v>
      </c>
      <c r="W3908" s="2" t="e">
        <f>IF(Customer_churn_Table!N3908=1,Customer_churn_Table!M3908,NA())</f>
        <v>#N/A</v>
      </c>
    </row>
    <row r="3909" spans="20:23" x14ac:dyDescent="0.35">
      <c r="T3909" s="2">
        <f>IF(Customer_churn_Table!N3909=0,Customer_churn_Table!I3909,NA())</f>
        <v>98899.76</v>
      </c>
      <c r="U3909" s="2">
        <f>IF(Customer_churn_Table!N3909=0,Customer_churn_Table!M3909,NA())</f>
        <v>86190.34</v>
      </c>
      <c r="V3909" s="2" t="e">
        <f>IF(Customer_churn_Table!N3909=1,Customer_churn_Table!I3909,NA())</f>
        <v>#N/A</v>
      </c>
      <c r="W3909" s="2" t="e">
        <f>IF(Customer_churn_Table!N3909=1,Customer_churn_Table!M3909,NA())</f>
        <v>#N/A</v>
      </c>
    </row>
    <row r="3910" spans="20:23" x14ac:dyDescent="0.35">
      <c r="T3910" s="2">
        <f>IF(Customer_churn_Table!N3910=0,Customer_churn_Table!I3910,NA())</f>
        <v>0</v>
      </c>
      <c r="U3910" s="2">
        <f>IF(Customer_churn_Table!N3910=0,Customer_churn_Table!M3910,NA())</f>
        <v>106040.97</v>
      </c>
      <c r="V3910" s="2" t="e">
        <f>IF(Customer_churn_Table!N3910=1,Customer_churn_Table!I3910,NA())</f>
        <v>#N/A</v>
      </c>
      <c r="W3910" s="2" t="e">
        <f>IF(Customer_churn_Table!N3910=1,Customer_churn_Table!M3910,NA())</f>
        <v>#N/A</v>
      </c>
    </row>
    <row r="3911" spans="20:23" x14ac:dyDescent="0.35">
      <c r="T3911" s="2">
        <f>IF(Customer_churn_Table!N3911=0,Customer_churn_Table!I3911,NA())</f>
        <v>160982.89000000001</v>
      </c>
      <c r="U3911" s="2">
        <f>IF(Customer_churn_Table!N3911=0,Customer_churn_Table!M3911,NA())</f>
        <v>168008.17</v>
      </c>
      <c r="V3911" s="2" t="e">
        <f>IF(Customer_churn_Table!N3911=1,Customer_churn_Table!I3911,NA())</f>
        <v>#N/A</v>
      </c>
      <c r="W3911" s="2" t="e">
        <f>IF(Customer_churn_Table!N3911=1,Customer_churn_Table!M3911,NA())</f>
        <v>#N/A</v>
      </c>
    </row>
    <row r="3912" spans="20:23" x14ac:dyDescent="0.35">
      <c r="T3912" s="2" t="e">
        <f>IF(Customer_churn_Table!N3912=0,Customer_churn_Table!I3912,NA())</f>
        <v>#N/A</v>
      </c>
      <c r="U3912" s="2" t="e">
        <f>IF(Customer_churn_Table!N3912=0,Customer_churn_Table!M3912,NA())</f>
        <v>#N/A</v>
      </c>
      <c r="V3912" s="2">
        <f>IF(Customer_churn_Table!N3912=1,Customer_churn_Table!I3912,NA())</f>
        <v>87926.24</v>
      </c>
      <c r="W3912" s="2">
        <f>IF(Customer_churn_Table!N3912=1,Customer_churn_Table!M3912,NA())</f>
        <v>33350.26</v>
      </c>
    </row>
    <row r="3913" spans="20:23" x14ac:dyDescent="0.35">
      <c r="T3913" s="2">
        <f>IF(Customer_churn_Table!N3913=0,Customer_churn_Table!I3913,NA())</f>
        <v>0</v>
      </c>
      <c r="U3913" s="2">
        <f>IF(Customer_churn_Table!N3913=0,Customer_churn_Table!M3913,NA())</f>
        <v>119565.34</v>
      </c>
      <c r="V3913" s="2" t="e">
        <f>IF(Customer_churn_Table!N3913=1,Customer_churn_Table!I3913,NA())</f>
        <v>#N/A</v>
      </c>
      <c r="W3913" s="2" t="e">
        <f>IF(Customer_churn_Table!N3913=1,Customer_churn_Table!M3913,NA())</f>
        <v>#N/A</v>
      </c>
    </row>
    <row r="3914" spans="20:23" x14ac:dyDescent="0.35">
      <c r="T3914" s="2">
        <f>IF(Customer_churn_Table!N3914=0,Customer_churn_Table!I3914,NA())</f>
        <v>79385.210000000006</v>
      </c>
      <c r="U3914" s="2">
        <f>IF(Customer_churn_Table!N3914=0,Customer_churn_Table!M3914,NA())</f>
        <v>188492.82</v>
      </c>
      <c r="V3914" s="2" t="e">
        <f>IF(Customer_churn_Table!N3914=1,Customer_churn_Table!I3914,NA())</f>
        <v>#N/A</v>
      </c>
      <c r="W3914" s="2" t="e">
        <f>IF(Customer_churn_Table!N3914=1,Customer_churn_Table!M3914,NA())</f>
        <v>#N/A</v>
      </c>
    </row>
    <row r="3915" spans="20:23" x14ac:dyDescent="0.35">
      <c r="T3915" s="2" t="e">
        <f>IF(Customer_churn_Table!N3915=0,Customer_churn_Table!I3915,NA())</f>
        <v>#N/A</v>
      </c>
      <c r="U3915" s="2" t="e">
        <f>IF(Customer_churn_Table!N3915=0,Customer_churn_Table!M3915,NA())</f>
        <v>#N/A</v>
      </c>
      <c r="V3915" s="2">
        <f>IF(Customer_churn_Table!N3915=1,Customer_churn_Table!I3915,NA())</f>
        <v>127997.83</v>
      </c>
      <c r="W3915" s="2">
        <f>IF(Customer_churn_Table!N3915=1,Customer_churn_Table!M3915,NA())</f>
        <v>165378.66</v>
      </c>
    </row>
    <row r="3916" spans="20:23" x14ac:dyDescent="0.35">
      <c r="T3916" s="2">
        <f>IF(Customer_churn_Table!N3916=0,Customer_churn_Table!I3916,NA())</f>
        <v>168396.34</v>
      </c>
      <c r="U3916" s="2">
        <f>IF(Customer_churn_Table!N3916=0,Customer_churn_Table!M3916,NA())</f>
        <v>14178.73</v>
      </c>
      <c r="V3916" s="2" t="e">
        <f>IF(Customer_churn_Table!N3916=1,Customer_churn_Table!I3916,NA())</f>
        <v>#N/A</v>
      </c>
      <c r="W3916" s="2" t="e">
        <f>IF(Customer_churn_Table!N3916=1,Customer_churn_Table!M3916,NA())</f>
        <v>#N/A</v>
      </c>
    </row>
    <row r="3917" spans="20:23" x14ac:dyDescent="0.35">
      <c r="T3917" s="2">
        <f>IF(Customer_churn_Table!N3917=0,Customer_churn_Table!I3917,NA())</f>
        <v>134896.03</v>
      </c>
      <c r="U3917" s="2">
        <f>IF(Customer_churn_Table!N3917=0,Customer_churn_Table!M3917,NA())</f>
        <v>97847.05</v>
      </c>
      <c r="V3917" s="2" t="e">
        <f>IF(Customer_churn_Table!N3917=1,Customer_churn_Table!I3917,NA())</f>
        <v>#N/A</v>
      </c>
      <c r="W3917" s="2" t="e">
        <f>IF(Customer_churn_Table!N3917=1,Customer_churn_Table!M3917,NA())</f>
        <v>#N/A</v>
      </c>
    </row>
    <row r="3918" spans="20:23" x14ac:dyDescent="0.35">
      <c r="T3918" s="2">
        <f>IF(Customer_churn_Table!N3918=0,Customer_churn_Table!I3918,NA())</f>
        <v>0</v>
      </c>
      <c r="U3918" s="2">
        <f>IF(Customer_churn_Table!N3918=0,Customer_churn_Table!M3918,NA())</f>
        <v>118959.64</v>
      </c>
      <c r="V3918" s="2" t="e">
        <f>IF(Customer_churn_Table!N3918=1,Customer_churn_Table!I3918,NA())</f>
        <v>#N/A</v>
      </c>
      <c r="W3918" s="2" t="e">
        <f>IF(Customer_churn_Table!N3918=1,Customer_churn_Table!M3918,NA())</f>
        <v>#N/A</v>
      </c>
    </row>
    <row r="3919" spans="20:23" x14ac:dyDescent="0.35">
      <c r="T3919" s="2" t="e">
        <f>IF(Customer_churn_Table!N3919=0,Customer_churn_Table!I3919,NA())</f>
        <v>#N/A</v>
      </c>
      <c r="U3919" s="2" t="e">
        <f>IF(Customer_churn_Table!N3919=0,Customer_churn_Table!M3919,NA())</f>
        <v>#N/A</v>
      </c>
      <c r="V3919" s="2">
        <f>IF(Customer_churn_Table!N3919=1,Customer_churn_Table!I3919,NA())</f>
        <v>94238.75</v>
      </c>
      <c r="W3919" s="2">
        <f>IF(Customer_churn_Table!N3919=1,Customer_churn_Table!M3919,NA())</f>
        <v>50664.07</v>
      </c>
    </row>
    <row r="3920" spans="20:23" x14ac:dyDescent="0.35">
      <c r="T3920" s="2">
        <f>IF(Customer_churn_Table!N3920=0,Customer_churn_Table!I3920,NA())</f>
        <v>0</v>
      </c>
      <c r="U3920" s="2">
        <f>IF(Customer_churn_Table!N3920=0,Customer_churn_Table!M3920,NA())</f>
        <v>152996.89000000001</v>
      </c>
      <c r="V3920" s="2" t="e">
        <f>IF(Customer_churn_Table!N3920=1,Customer_churn_Table!I3920,NA())</f>
        <v>#N/A</v>
      </c>
      <c r="W3920" s="2" t="e">
        <f>IF(Customer_churn_Table!N3920=1,Customer_churn_Table!M3920,NA())</f>
        <v>#N/A</v>
      </c>
    </row>
    <row r="3921" spans="20:23" x14ac:dyDescent="0.35">
      <c r="T3921" s="2">
        <f>IF(Customer_churn_Table!N3921=0,Customer_churn_Table!I3921,NA())</f>
        <v>0</v>
      </c>
      <c r="U3921" s="2">
        <f>IF(Customer_churn_Table!N3921=0,Customer_churn_Table!M3921,NA())</f>
        <v>19458.75</v>
      </c>
      <c r="V3921" s="2" t="e">
        <f>IF(Customer_churn_Table!N3921=1,Customer_churn_Table!I3921,NA())</f>
        <v>#N/A</v>
      </c>
      <c r="W3921" s="2" t="e">
        <f>IF(Customer_churn_Table!N3921=1,Customer_churn_Table!M3921,NA())</f>
        <v>#N/A</v>
      </c>
    </row>
    <row r="3922" spans="20:23" x14ac:dyDescent="0.35">
      <c r="T3922" s="2">
        <f>IF(Customer_churn_Table!N3922=0,Customer_churn_Table!I3922,NA())</f>
        <v>212696.32000000001</v>
      </c>
      <c r="U3922" s="2">
        <f>IF(Customer_churn_Table!N3922=0,Customer_churn_Table!M3922,NA())</f>
        <v>115268.86</v>
      </c>
      <c r="V3922" s="2" t="e">
        <f>IF(Customer_churn_Table!N3922=1,Customer_churn_Table!I3922,NA())</f>
        <v>#N/A</v>
      </c>
      <c r="W3922" s="2" t="e">
        <f>IF(Customer_churn_Table!N3922=1,Customer_churn_Table!M3922,NA())</f>
        <v>#N/A</v>
      </c>
    </row>
    <row r="3923" spans="20:23" x14ac:dyDescent="0.35">
      <c r="T3923" s="2" t="e">
        <f>IF(Customer_churn_Table!N3923=0,Customer_churn_Table!I3923,NA())</f>
        <v>#N/A</v>
      </c>
      <c r="U3923" s="2" t="e">
        <f>IF(Customer_churn_Table!N3923=0,Customer_churn_Table!M3923,NA())</f>
        <v>#N/A</v>
      </c>
      <c r="V3923" s="2">
        <f>IF(Customer_churn_Table!N3923=1,Customer_churn_Table!I3923,NA())</f>
        <v>0</v>
      </c>
      <c r="W3923" s="2">
        <f>IF(Customer_churn_Table!N3923=1,Customer_churn_Table!M3923,NA())</f>
        <v>25843.7</v>
      </c>
    </row>
    <row r="3924" spans="20:23" x14ac:dyDescent="0.35">
      <c r="T3924" s="2">
        <f>IF(Customer_churn_Table!N3924=0,Customer_churn_Table!I3924,NA())</f>
        <v>139153.68</v>
      </c>
      <c r="U3924" s="2">
        <f>IF(Customer_churn_Table!N3924=0,Customer_churn_Table!M3924,NA())</f>
        <v>147662.32999999999</v>
      </c>
      <c r="V3924" s="2" t="e">
        <f>IF(Customer_churn_Table!N3924=1,Customer_churn_Table!I3924,NA())</f>
        <v>#N/A</v>
      </c>
      <c r="W3924" s="2" t="e">
        <f>IF(Customer_churn_Table!N3924=1,Customer_churn_Table!M3924,NA())</f>
        <v>#N/A</v>
      </c>
    </row>
    <row r="3925" spans="20:23" x14ac:dyDescent="0.35">
      <c r="T3925" s="2">
        <f>IF(Customer_churn_Table!N3925=0,Customer_churn_Table!I3925,NA())</f>
        <v>0</v>
      </c>
      <c r="U3925" s="2">
        <f>IF(Customer_churn_Table!N3925=0,Customer_churn_Table!M3925,NA())</f>
        <v>134878.34</v>
      </c>
      <c r="V3925" s="2" t="e">
        <f>IF(Customer_churn_Table!N3925=1,Customer_churn_Table!I3925,NA())</f>
        <v>#N/A</v>
      </c>
      <c r="W3925" s="2" t="e">
        <f>IF(Customer_churn_Table!N3925=1,Customer_churn_Table!M3925,NA())</f>
        <v>#N/A</v>
      </c>
    </row>
    <row r="3926" spans="20:23" x14ac:dyDescent="0.35">
      <c r="T3926" s="2">
        <f>IF(Customer_churn_Table!N3926=0,Customer_churn_Table!I3926,NA())</f>
        <v>0</v>
      </c>
      <c r="U3926" s="2">
        <f>IF(Customer_churn_Table!N3926=0,Customer_churn_Table!M3926,NA())</f>
        <v>35795.85</v>
      </c>
      <c r="V3926" s="2" t="e">
        <f>IF(Customer_churn_Table!N3926=1,Customer_churn_Table!I3926,NA())</f>
        <v>#N/A</v>
      </c>
      <c r="W3926" s="2" t="e">
        <f>IF(Customer_churn_Table!N3926=1,Customer_churn_Table!M3926,NA())</f>
        <v>#N/A</v>
      </c>
    </row>
    <row r="3927" spans="20:23" x14ac:dyDescent="0.35">
      <c r="T3927" s="2">
        <f>IF(Customer_churn_Table!N3927=0,Customer_churn_Table!I3927,NA())</f>
        <v>0</v>
      </c>
      <c r="U3927" s="2">
        <f>IF(Customer_churn_Table!N3927=0,Customer_churn_Table!M3927,NA())</f>
        <v>66462.789999999994</v>
      </c>
      <c r="V3927" s="2" t="e">
        <f>IF(Customer_churn_Table!N3927=1,Customer_churn_Table!I3927,NA())</f>
        <v>#N/A</v>
      </c>
      <c r="W3927" s="2" t="e">
        <f>IF(Customer_churn_Table!N3927=1,Customer_churn_Table!M3927,NA())</f>
        <v>#N/A</v>
      </c>
    </row>
    <row r="3928" spans="20:23" x14ac:dyDescent="0.35">
      <c r="T3928" s="2">
        <f>IF(Customer_churn_Table!N3928=0,Customer_churn_Table!I3928,NA())</f>
        <v>92887.13</v>
      </c>
      <c r="U3928" s="2">
        <f>IF(Customer_churn_Table!N3928=0,Customer_churn_Table!M3928,NA())</f>
        <v>69578.490000000005</v>
      </c>
      <c r="V3928" s="2" t="e">
        <f>IF(Customer_churn_Table!N3928=1,Customer_churn_Table!I3928,NA())</f>
        <v>#N/A</v>
      </c>
      <c r="W3928" s="2" t="e">
        <f>IF(Customer_churn_Table!N3928=1,Customer_churn_Table!M3928,NA())</f>
        <v>#N/A</v>
      </c>
    </row>
    <row r="3929" spans="20:23" x14ac:dyDescent="0.35">
      <c r="T3929" s="2">
        <f>IF(Customer_churn_Table!N3929=0,Customer_churn_Table!I3929,NA())</f>
        <v>0</v>
      </c>
      <c r="U3929" s="2">
        <f>IF(Customer_churn_Table!N3929=0,Customer_churn_Table!M3929,NA())</f>
        <v>103182.46</v>
      </c>
      <c r="V3929" s="2" t="e">
        <f>IF(Customer_churn_Table!N3929=1,Customer_churn_Table!I3929,NA())</f>
        <v>#N/A</v>
      </c>
      <c r="W3929" s="2" t="e">
        <f>IF(Customer_churn_Table!N3929=1,Customer_churn_Table!M3929,NA())</f>
        <v>#N/A</v>
      </c>
    </row>
    <row r="3930" spans="20:23" x14ac:dyDescent="0.35">
      <c r="T3930" s="2">
        <f>IF(Customer_churn_Table!N3930=0,Customer_churn_Table!I3930,NA())</f>
        <v>83442.98</v>
      </c>
      <c r="U3930" s="2">
        <f>IF(Customer_churn_Table!N3930=0,Customer_churn_Table!M3930,NA())</f>
        <v>177017.39</v>
      </c>
      <c r="V3930" s="2" t="e">
        <f>IF(Customer_churn_Table!N3930=1,Customer_churn_Table!I3930,NA())</f>
        <v>#N/A</v>
      </c>
      <c r="W3930" s="2" t="e">
        <f>IF(Customer_churn_Table!N3930=1,Customer_churn_Table!M3930,NA())</f>
        <v>#N/A</v>
      </c>
    </row>
    <row r="3931" spans="20:23" x14ac:dyDescent="0.35">
      <c r="T3931" s="2">
        <f>IF(Customer_churn_Table!N3931=0,Customer_churn_Table!I3931,NA())</f>
        <v>144773.29</v>
      </c>
      <c r="U3931" s="2">
        <f>IF(Customer_churn_Table!N3931=0,Customer_churn_Table!M3931,NA())</f>
        <v>53217.3</v>
      </c>
      <c r="V3931" s="2" t="e">
        <f>IF(Customer_churn_Table!N3931=1,Customer_churn_Table!I3931,NA())</f>
        <v>#N/A</v>
      </c>
      <c r="W3931" s="2" t="e">
        <f>IF(Customer_churn_Table!N3931=1,Customer_churn_Table!M3931,NA())</f>
        <v>#N/A</v>
      </c>
    </row>
    <row r="3932" spans="20:23" x14ac:dyDescent="0.35">
      <c r="T3932" s="2" t="e">
        <f>IF(Customer_churn_Table!N3932=0,Customer_churn_Table!I3932,NA())</f>
        <v>#N/A</v>
      </c>
      <c r="U3932" s="2" t="e">
        <f>IF(Customer_churn_Table!N3932=0,Customer_churn_Table!M3932,NA())</f>
        <v>#N/A</v>
      </c>
      <c r="V3932" s="2">
        <f>IF(Customer_churn_Table!N3932=1,Customer_churn_Table!I3932,NA())</f>
        <v>111973.97</v>
      </c>
      <c r="W3932" s="2">
        <f>IF(Customer_churn_Table!N3932=1,Customer_churn_Table!M3932,NA())</f>
        <v>162756.29</v>
      </c>
    </row>
    <row r="3933" spans="20:23" x14ac:dyDescent="0.35">
      <c r="T3933" s="2">
        <f>IF(Customer_churn_Table!N3933=0,Customer_churn_Table!I3933,NA())</f>
        <v>178032.53</v>
      </c>
      <c r="U3933" s="2">
        <f>IF(Customer_churn_Table!N3933=0,Customer_churn_Table!M3933,NA())</f>
        <v>42181.68</v>
      </c>
      <c r="V3933" s="2" t="e">
        <f>IF(Customer_churn_Table!N3933=1,Customer_churn_Table!I3933,NA())</f>
        <v>#N/A</v>
      </c>
      <c r="W3933" s="2" t="e">
        <f>IF(Customer_churn_Table!N3933=1,Customer_churn_Table!M3933,NA())</f>
        <v>#N/A</v>
      </c>
    </row>
    <row r="3934" spans="20:23" x14ac:dyDescent="0.35">
      <c r="T3934" s="2">
        <f>IF(Customer_churn_Table!N3934=0,Customer_churn_Table!I3934,NA())</f>
        <v>140007.19</v>
      </c>
      <c r="U3934" s="2">
        <f>IF(Customer_churn_Table!N3934=0,Customer_churn_Table!M3934,NA())</f>
        <v>31714.080000000002</v>
      </c>
      <c r="V3934" s="2" t="e">
        <f>IF(Customer_churn_Table!N3934=1,Customer_churn_Table!I3934,NA())</f>
        <v>#N/A</v>
      </c>
      <c r="W3934" s="2" t="e">
        <f>IF(Customer_churn_Table!N3934=1,Customer_churn_Table!M3934,NA())</f>
        <v>#N/A</v>
      </c>
    </row>
    <row r="3935" spans="20:23" x14ac:dyDescent="0.35">
      <c r="T3935" s="2">
        <f>IF(Customer_churn_Table!N3935=0,Customer_churn_Table!I3935,NA())</f>
        <v>98400.61</v>
      </c>
      <c r="U3935" s="2">
        <f>IF(Customer_churn_Table!N3935=0,Customer_churn_Table!M3935,NA())</f>
        <v>25017.279999999999</v>
      </c>
      <c r="V3935" s="2" t="e">
        <f>IF(Customer_churn_Table!N3935=1,Customer_churn_Table!I3935,NA())</f>
        <v>#N/A</v>
      </c>
      <c r="W3935" s="2" t="e">
        <f>IF(Customer_churn_Table!N3935=1,Customer_churn_Table!M3935,NA())</f>
        <v>#N/A</v>
      </c>
    </row>
    <row r="3936" spans="20:23" x14ac:dyDescent="0.35">
      <c r="T3936" s="2">
        <f>IF(Customer_churn_Table!N3936=0,Customer_churn_Table!I3936,NA())</f>
        <v>0</v>
      </c>
      <c r="U3936" s="2">
        <f>IF(Customer_churn_Table!N3936=0,Customer_churn_Table!M3936,NA())</f>
        <v>104272.04</v>
      </c>
      <c r="V3936" s="2" t="e">
        <f>IF(Customer_churn_Table!N3936=1,Customer_churn_Table!I3936,NA())</f>
        <v>#N/A</v>
      </c>
      <c r="W3936" s="2" t="e">
        <f>IF(Customer_churn_Table!N3936=1,Customer_churn_Table!M3936,NA())</f>
        <v>#N/A</v>
      </c>
    </row>
    <row r="3937" spans="20:23" x14ac:dyDescent="0.35">
      <c r="T3937" s="2" t="e">
        <f>IF(Customer_churn_Table!N3937=0,Customer_churn_Table!I3937,NA())</f>
        <v>#N/A</v>
      </c>
      <c r="U3937" s="2" t="e">
        <f>IF(Customer_churn_Table!N3937=0,Customer_churn_Table!M3937,NA())</f>
        <v>#N/A</v>
      </c>
      <c r="V3937" s="2">
        <f>IF(Customer_churn_Table!N3937=1,Customer_churn_Table!I3937,NA())</f>
        <v>108924.33</v>
      </c>
      <c r="W3937" s="2">
        <f>IF(Customer_churn_Table!N3937=1,Customer_churn_Table!M3937,NA())</f>
        <v>84300.4</v>
      </c>
    </row>
    <row r="3938" spans="20:23" x14ac:dyDescent="0.35">
      <c r="T3938" s="2">
        <f>IF(Customer_churn_Table!N3938=0,Customer_churn_Table!I3938,NA())</f>
        <v>132835.56</v>
      </c>
      <c r="U3938" s="2">
        <f>IF(Customer_churn_Table!N3938=0,Customer_churn_Table!M3938,NA())</f>
        <v>136877.24</v>
      </c>
      <c r="V3938" s="2" t="e">
        <f>IF(Customer_churn_Table!N3938=1,Customer_churn_Table!I3938,NA())</f>
        <v>#N/A</v>
      </c>
      <c r="W3938" s="2" t="e">
        <f>IF(Customer_churn_Table!N3938=1,Customer_churn_Table!M3938,NA())</f>
        <v>#N/A</v>
      </c>
    </row>
    <row r="3939" spans="20:23" x14ac:dyDescent="0.35">
      <c r="T3939" s="2">
        <f>IF(Customer_churn_Table!N3939=0,Customer_churn_Table!I3939,NA())</f>
        <v>0</v>
      </c>
      <c r="U3939" s="2">
        <f>IF(Customer_churn_Table!N3939=0,Customer_churn_Table!M3939,NA())</f>
        <v>199409.19</v>
      </c>
      <c r="V3939" s="2" t="e">
        <f>IF(Customer_churn_Table!N3939=1,Customer_churn_Table!I3939,NA())</f>
        <v>#N/A</v>
      </c>
      <c r="W3939" s="2" t="e">
        <f>IF(Customer_churn_Table!N3939=1,Customer_churn_Table!M3939,NA())</f>
        <v>#N/A</v>
      </c>
    </row>
    <row r="3940" spans="20:23" x14ac:dyDescent="0.35">
      <c r="T3940" s="2" t="e">
        <f>IF(Customer_churn_Table!N3940=0,Customer_churn_Table!I3940,NA())</f>
        <v>#N/A</v>
      </c>
      <c r="U3940" s="2" t="e">
        <f>IF(Customer_churn_Table!N3940=0,Customer_churn_Table!M3940,NA())</f>
        <v>#N/A</v>
      </c>
      <c r="V3940" s="2">
        <f>IF(Customer_churn_Table!N3940=1,Customer_churn_Table!I3940,NA())</f>
        <v>118334.44</v>
      </c>
      <c r="W3940" s="2">
        <f>IF(Customer_churn_Table!N3940=1,Customer_churn_Table!M3940,NA())</f>
        <v>163147.99</v>
      </c>
    </row>
    <row r="3941" spans="20:23" x14ac:dyDescent="0.35">
      <c r="T3941" s="2">
        <f>IF(Customer_churn_Table!N3941=0,Customer_churn_Table!I3941,NA())</f>
        <v>81732.88</v>
      </c>
      <c r="U3941" s="2">
        <f>IF(Customer_churn_Table!N3941=0,Customer_churn_Table!M3941,NA())</f>
        <v>136497.28</v>
      </c>
      <c r="V3941" s="2" t="e">
        <f>IF(Customer_churn_Table!N3941=1,Customer_churn_Table!I3941,NA())</f>
        <v>#N/A</v>
      </c>
      <c r="W3941" s="2" t="e">
        <f>IF(Customer_churn_Table!N3941=1,Customer_churn_Table!M3941,NA())</f>
        <v>#N/A</v>
      </c>
    </row>
    <row r="3942" spans="20:23" x14ac:dyDescent="0.35">
      <c r="T3942" s="2" t="e">
        <f>IF(Customer_churn_Table!N3942=0,Customer_churn_Table!I3942,NA())</f>
        <v>#N/A</v>
      </c>
      <c r="U3942" s="2" t="e">
        <f>IF(Customer_churn_Table!N3942=0,Customer_churn_Table!M3942,NA())</f>
        <v>#N/A</v>
      </c>
      <c r="V3942" s="2">
        <f>IF(Customer_churn_Table!N3942=1,Customer_churn_Table!I3942,NA())</f>
        <v>121411.9</v>
      </c>
      <c r="W3942" s="2">
        <f>IF(Customer_churn_Table!N3942=1,Customer_churn_Table!M3942,NA())</f>
        <v>10070.4</v>
      </c>
    </row>
    <row r="3943" spans="20:23" x14ac:dyDescent="0.35">
      <c r="T3943" s="2" t="e">
        <f>IF(Customer_churn_Table!N3943=0,Customer_churn_Table!I3943,NA())</f>
        <v>#N/A</v>
      </c>
      <c r="U3943" s="2" t="e">
        <f>IF(Customer_churn_Table!N3943=0,Customer_churn_Table!M3943,NA())</f>
        <v>#N/A</v>
      </c>
      <c r="V3943" s="2">
        <f>IF(Customer_churn_Table!N3943=1,Customer_churn_Table!I3943,NA())</f>
        <v>121455.65</v>
      </c>
      <c r="W3943" s="2">
        <f>IF(Customer_churn_Table!N3943=1,Customer_churn_Table!M3943,NA())</f>
        <v>190068.53</v>
      </c>
    </row>
    <row r="3944" spans="20:23" x14ac:dyDescent="0.35">
      <c r="T3944" s="2">
        <f>IF(Customer_churn_Table!N3944=0,Customer_churn_Table!I3944,NA())</f>
        <v>0</v>
      </c>
      <c r="U3944" s="2">
        <f>IF(Customer_churn_Table!N3944=0,Customer_churn_Table!M3944,NA())</f>
        <v>58309.54</v>
      </c>
      <c r="V3944" s="2" t="e">
        <f>IF(Customer_churn_Table!N3944=1,Customer_churn_Table!I3944,NA())</f>
        <v>#N/A</v>
      </c>
      <c r="W3944" s="2" t="e">
        <f>IF(Customer_churn_Table!N3944=1,Customer_churn_Table!M3944,NA())</f>
        <v>#N/A</v>
      </c>
    </row>
    <row r="3945" spans="20:23" x14ac:dyDescent="0.35">
      <c r="T3945" s="2">
        <f>IF(Customer_churn_Table!N3945=0,Customer_churn_Table!I3945,NA())</f>
        <v>0</v>
      </c>
      <c r="U3945" s="2">
        <f>IF(Customer_churn_Table!N3945=0,Customer_churn_Table!M3945,NA())</f>
        <v>76946.600000000006</v>
      </c>
      <c r="V3945" s="2" t="e">
        <f>IF(Customer_churn_Table!N3945=1,Customer_churn_Table!I3945,NA())</f>
        <v>#N/A</v>
      </c>
      <c r="W3945" s="2" t="e">
        <f>IF(Customer_churn_Table!N3945=1,Customer_churn_Table!M3945,NA())</f>
        <v>#N/A</v>
      </c>
    </row>
    <row r="3946" spans="20:23" x14ac:dyDescent="0.35">
      <c r="T3946" s="2">
        <f>IF(Customer_churn_Table!N3946=0,Customer_churn_Table!I3946,NA())</f>
        <v>117989.75999999999</v>
      </c>
      <c r="U3946" s="2">
        <f>IF(Customer_churn_Table!N3946=0,Customer_churn_Table!M3946,NA())</f>
        <v>54129.86</v>
      </c>
      <c r="V3946" s="2" t="e">
        <f>IF(Customer_churn_Table!N3946=1,Customer_churn_Table!I3946,NA())</f>
        <v>#N/A</v>
      </c>
      <c r="W3946" s="2" t="e">
        <f>IF(Customer_churn_Table!N3946=1,Customer_churn_Table!M3946,NA())</f>
        <v>#N/A</v>
      </c>
    </row>
    <row r="3947" spans="20:23" x14ac:dyDescent="0.35">
      <c r="T3947" s="2">
        <f>IF(Customer_churn_Table!N3947=0,Customer_churn_Table!I3947,NA())</f>
        <v>0</v>
      </c>
      <c r="U3947" s="2">
        <f>IF(Customer_churn_Table!N3947=0,Customer_churn_Table!M3947,NA())</f>
        <v>52990.7</v>
      </c>
      <c r="V3947" s="2" t="e">
        <f>IF(Customer_churn_Table!N3947=1,Customer_churn_Table!I3947,NA())</f>
        <v>#N/A</v>
      </c>
      <c r="W3947" s="2" t="e">
        <f>IF(Customer_churn_Table!N3947=1,Customer_churn_Table!M3947,NA())</f>
        <v>#N/A</v>
      </c>
    </row>
    <row r="3948" spans="20:23" x14ac:dyDescent="0.35">
      <c r="T3948" s="2">
        <f>IF(Customer_churn_Table!N3948=0,Customer_churn_Table!I3948,NA())</f>
        <v>137411.29</v>
      </c>
      <c r="U3948" s="2">
        <f>IF(Customer_churn_Table!N3948=0,Customer_churn_Table!M3948,NA())</f>
        <v>161854.98000000001</v>
      </c>
      <c r="V3948" s="2" t="e">
        <f>IF(Customer_churn_Table!N3948=1,Customer_churn_Table!I3948,NA())</f>
        <v>#N/A</v>
      </c>
      <c r="W3948" s="2" t="e">
        <f>IF(Customer_churn_Table!N3948=1,Customer_churn_Table!M3948,NA())</f>
        <v>#N/A</v>
      </c>
    </row>
    <row r="3949" spans="20:23" x14ac:dyDescent="0.35">
      <c r="T3949" s="2">
        <f>IF(Customer_churn_Table!N3949=0,Customer_churn_Table!I3949,NA())</f>
        <v>73688.2</v>
      </c>
      <c r="U3949" s="2">
        <f>IF(Customer_churn_Table!N3949=0,Customer_churn_Table!M3949,NA())</f>
        <v>172141.33</v>
      </c>
      <c r="V3949" s="2" t="e">
        <f>IF(Customer_churn_Table!N3949=1,Customer_churn_Table!I3949,NA())</f>
        <v>#N/A</v>
      </c>
      <c r="W3949" s="2" t="e">
        <f>IF(Customer_churn_Table!N3949=1,Customer_churn_Table!M3949,NA())</f>
        <v>#N/A</v>
      </c>
    </row>
    <row r="3950" spans="20:23" x14ac:dyDescent="0.35">
      <c r="T3950" s="2">
        <f>IF(Customer_churn_Table!N3950=0,Customer_churn_Table!I3950,NA())</f>
        <v>122330.7</v>
      </c>
      <c r="U3950" s="2">
        <f>IF(Customer_churn_Table!N3950=0,Customer_churn_Table!M3950,NA())</f>
        <v>124429.19</v>
      </c>
      <c r="V3950" s="2" t="e">
        <f>IF(Customer_churn_Table!N3950=1,Customer_churn_Table!I3950,NA())</f>
        <v>#N/A</v>
      </c>
      <c r="W3950" s="2" t="e">
        <f>IF(Customer_churn_Table!N3950=1,Customer_churn_Table!M3950,NA())</f>
        <v>#N/A</v>
      </c>
    </row>
    <row r="3951" spans="20:23" x14ac:dyDescent="0.35">
      <c r="T3951" s="2">
        <f>IF(Customer_churn_Table!N3951=0,Customer_churn_Table!I3951,NA())</f>
        <v>99906.89</v>
      </c>
      <c r="U3951" s="2">
        <f>IF(Customer_churn_Table!N3951=0,Customer_churn_Table!M3951,NA())</f>
        <v>24983.39</v>
      </c>
      <c r="V3951" s="2" t="e">
        <f>IF(Customer_churn_Table!N3951=1,Customer_churn_Table!I3951,NA())</f>
        <v>#N/A</v>
      </c>
      <c r="W3951" s="2" t="e">
        <f>IF(Customer_churn_Table!N3951=1,Customer_churn_Table!M3951,NA())</f>
        <v>#N/A</v>
      </c>
    </row>
    <row r="3952" spans="20:23" x14ac:dyDescent="0.35">
      <c r="T3952" s="2">
        <f>IF(Customer_churn_Table!N3952=0,Customer_churn_Table!I3952,NA())</f>
        <v>0</v>
      </c>
      <c r="U3952" s="2">
        <f>IF(Customer_churn_Table!N3952=0,Customer_churn_Table!M3952,NA())</f>
        <v>86699.98</v>
      </c>
      <c r="V3952" s="2" t="e">
        <f>IF(Customer_churn_Table!N3952=1,Customer_churn_Table!I3952,NA())</f>
        <v>#N/A</v>
      </c>
      <c r="W3952" s="2" t="e">
        <f>IF(Customer_churn_Table!N3952=1,Customer_churn_Table!M3952,NA())</f>
        <v>#N/A</v>
      </c>
    </row>
    <row r="3953" spans="20:23" x14ac:dyDescent="0.35">
      <c r="T3953" s="2" t="e">
        <f>IF(Customer_churn_Table!N3953=0,Customer_churn_Table!I3953,NA())</f>
        <v>#N/A</v>
      </c>
      <c r="U3953" s="2" t="e">
        <f>IF(Customer_churn_Table!N3953=0,Customer_churn_Table!M3953,NA())</f>
        <v>#N/A</v>
      </c>
      <c r="V3953" s="2">
        <f>IF(Customer_churn_Table!N3953=1,Customer_churn_Table!I3953,NA())</f>
        <v>167664.82999999999</v>
      </c>
      <c r="W3953" s="2">
        <f>IF(Customer_churn_Table!N3953=1,Customer_churn_Table!M3953,NA())</f>
        <v>125440.11</v>
      </c>
    </row>
    <row r="3954" spans="20:23" x14ac:dyDescent="0.35">
      <c r="T3954" s="2">
        <f>IF(Customer_churn_Table!N3954=0,Customer_churn_Table!I3954,NA())</f>
        <v>141525.54999999999</v>
      </c>
      <c r="U3954" s="2">
        <f>IF(Customer_churn_Table!N3954=0,Customer_churn_Table!M3954,NA())</f>
        <v>9443.15</v>
      </c>
      <c r="V3954" s="2" t="e">
        <f>IF(Customer_churn_Table!N3954=1,Customer_churn_Table!I3954,NA())</f>
        <v>#N/A</v>
      </c>
      <c r="W3954" s="2" t="e">
        <f>IF(Customer_churn_Table!N3954=1,Customer_churn_Table!M3954,NA())</f>
        <v>#N/A</v>
      </c>
    </row>
    <row r="3955" spans="20:23" x14ac:dyDescent="0.35">
      <c r="T3955" s="2">
        <f>IF(Customer_churn_Table!N3955=0,Customer_churn_Table!I3955,NA())</f>
        <v>124832.51</v>
      </c>
      <c r="U3955" s="2">
        <f>IF(Customer_churn_Table!N3955=0,Customer_churn_Table!M3955,NA())</f>
        <v>195877.06</v>
      </c>
      <c r="V3955" s="2" t="e">
        <f>IF(Customer_churn_Table!N3955=1,Customer_churn_Table!I3955,NA())</f>
        <v>#N/A</v>
      </c>
      <c r="W3955" s="2" t="e">
        <f>IF(Customer_churn_Table!N3955=1,Customer_churn_Table!M3955,NA())</f>
        <v>#N/A</v>
      </c>
    </row>
    <row r="3956" spans="20:23" x14ac:dyDescent="0.35">
      <c r="T3956" s="2">
        <f>IF(Customer_churn_Table!N3956=0,Customer_churn_Table!I3956,NA())</f>
        <v>132121.71</v>
      </c>
      <c r="U3956" s="2">
        <f>IF(Customer_churn_Table!N3956=0,Customer_churn_Table!M3956,NA())</f>
        <v>105409.31</v>
      </c>
      <c r="V3956" s="2" t="e">
        <f>IF(Customer_churn_Table!N3956=1,Customer_churn_Table!I3956,NA())</f>
        <v>#N/A</v>
      </c>
      <c r="W3956" s="2" t="e">
        <f>IF(Customer_churn_Table!N3956=1,Customer_churn_Table!M3956,NA())</f>
        <v>#N/A</v>
      </c>
    </row>
    <row r="3957" spans="20:23" x14ac:dyDescent="0.35">
      <c r="T3957" s="2">
        <f>IF(Customer_churn_Table!N3957=0,Customer_churn_Table!I3957,NA())</f>
        <v>0</v>
      </c>
      <c r="U3957" s="2">
        <f>IF(Customer_churn_Table!N3957=0,Customer_churn_Table!M3957,NA())</f>
        <v>100403.05</v>
      </c>
      <c r="V3957" s="2" t="e">
        <f>IF(Customer_churn_Table!N3957=1,Customer_churn_Table!I3957,NA())</f>
        <v>#N/A</v>
      </c>
      <c r="W3957" s="2" t="e">
        <f>IF(Customer_churn_Table!N3957=1,Customer_churn_Table!M3957,NA())</f>
        <v>#N/A</v>
      </c>
    </row>
    <row r="3958" spans="20:23" x14ac:dyDescent="0.35">
      <c r="T3958" s="2">
        <f>IF(Customer_churn_Table!N3958=0,Customer_churn_Table!I3958,NA())</f>
        <v>78539.839999999997</v>
      </c>
      <c r="U3958" s="2">
        <f>IF(Customer_churn_Table!N3958=0,Customer_churn_Table!M3958,NA())</f>
        <v>48502.879999999997</v>
      </c>
      <c r="V3958" s="2" t="e">
        <f>IF(Customer_churn_Table!N3958=1,Customer_churn_Table!I3958,NA())</f>
        <v>#N/A</v>
      </c>
      <c r="W3958" s="2" t="e">
        <f>IF(Customer_churn_Table!N3958=1,Customer_churn_Table!M3958,NA())</f>
        <v>#N/A</v>
      </c>
    </row>
    <row r="3959" spans="20:23" x14ac:dyDescent="0.35">
      <c r="T3959" s="2" t="e">
        <f>IF(Customer_churn_Table!N3959=0,Customer_churn_Table!I3959,NA())</f>
        <v>#N/A</v>
      </c>
      <c r="U3959" s="2" t="e">
        <f>IF(Customer_churn_Table!N3959=0,Customer_churn_Table!M3959,NA())</f>
        <v>#N/A</v>
      </c>
      <c r="V3959" s="2">
        <f>IF(Customer_churn_Table!N3959=1,Customer_churn_Table!I3959,NA())</f>
        <v>123770.46</v>
      </c>
      <c r="W3959" s="2">
        <f>IF(Customer_churn_Table!N3959=1,Customer_churn_Table!M3959,NA())</f>
        <v>47019.66</v>
      </c>
    </row>
    <row r="3960" spans="20:23" x14ac:dyDescent="0.35">
      <c r="T3960" s="2">
        <f>IF(Customer_churn_Table!N3960=0,Customer_churn_Table!I3960,NA())</f>
        <v>0</v>
      </c>
      <c r="U3960" s="2">
        <f>IF(Customer_churn_Table!N3960=0,Customer_churn_Table!M3960,NA())</f>
        <v>48249.88</v>
      </c>
      <c r="V3960" s="2" t="e">
        <f>IF(Customer_churn_Table!N3960=1,Customer_churn_Table!I3960,NA())</f>
        <v>#N/A</v>
      </c>
      <c r="W3960" s="2" t="e">
        <f>IF(Customer_churn_Table!N3960=1,Customer_churn_Table!M3960,NA())</f>
        <v>#N/A</v>
      </c>
    </row>
    <row r="3961" spans="20:23" x14ac:dyDescent="0.35">
      <c r="T3961" s="2" t="e">
        <f>IF(Customer_churn_Table!N3961=0,Customer_churn_Table!I3961,NA())</f>
        <v>#N/A</v>
      </c>
      <c r="U3961" s="2" t="e">
        <f>IF(Customer_churn_Table!N3961=0,Customer_churn_Table!M3961,NA())</f>
        <v>#N/A</v>
      </c>
      <c r="V3961" s="2">
        <f>IF(Customer_churn_Table!N3961=1,Customer_churn_Table!I3961,NA())</f>
        <v>116150.65</v>
      </c>
      <c r="W3961" s="2">
        <f>IF(Customer_churn_Table!N3961=1,Customer_churn_Table!M3961,NA())</f>
        <v>84358.71</v>
      </c>
    </row>
    <row r="3962" spans="20:23" x14ac:dyDescent="0.35">
      <c r="T3962" s="2">
        <f>IF(Customer_churn_Table!N3962=0,Customer_churn_Table!I3962,NA())</f>
        <v>160729.1</v>
      </c>
      <c r="U3962" s="2">
        <f>IF(Customer_churn_Table!N3962=0,Customer_churn_Table!M3962,NA())</f>
        <v>145986.35</v>
      </c>
      <c r="V3962" s="2" t="e">
        <f>IF(Customer_churn_Table!N3962=1,Customer_churn_Table!I3962,NA())</f>
        <v>#N/A</v>
      </c>
      <c r="W3962" s="2" t="e">
        <f>IF(Customer_churn_Table!N3962=1,Customer_churn_Table!M3962,NA())</f>
        <v>#N/A</v>
      </c>
    </row>
    <row r="3963" spans="20:23" x14ac:dyDescent="0.35">
      <c r="T3963" s="2">
        <f>IF(Customer_churn_Table!N3963=0,Customer_churn_Table!I3963,NA())</f>
        <v>88378.6</v>
      </c>
      <c r="U3963" s="2">
        <f>IF(Customer_churn_Table!N3963=0,Customer_churn_Table!M3963,NA())</f>
        <v>88550.28</v>
      </c>
      <c r="V3963" s="2" t="e">
        <f>IF(Customer_churn_Table!N3963=1,Customer_churn_Table!I3963,NA())</f>
        <v>#N/A</v>
      </c>
      <c r="W3963" s="2" t="e">
        <f>IF(Customer_churn_Table!N3963=1,Customer_churn_Table!M3963,NA())</f>
        <v>#N/A</v>
      </c>
    </row>
    <row r="3964" spans="20:23" x14ac:dyDescent="0.35">
      <c r="T3964" s="2">
        <f>IF(Customer_churn_Table!N3964=0,Customer_churn_Table!I3964,NA())</f>
        <v>182888.08</v>
      </c>
      <c r="U3964" s="2">
        <f>IF(Customer_churn_Table!N3964=0,Customer_churn_Table!M3964,NA())</f>
        <v>3061</v>
      </c>
      <c r="V3964" s="2" t="e">
        <f>IF(Customer_churn_Table!N3964=1,Customer_churn_Table!I3964,NA())</f>
        <v>#N/A</v>
      </c>
      <c r="W3964" s="2" t="e">
        <f>IF(Customer_churn_Table!N3964=1,Customer_churn_Table!M3964,NA())</f>
        <v>#N/A</v>
      </c>
    </row>
    <row r="3965" spans="20:23" x14ac:dyDescent="0.35">
      <c r="T3965" s="2">
        <f>IF(Customer_churn_Table!N3965=0,Customer_churn_Table!I3965,NA())</f>
        <v>0</v>
      </c>
      <c r="U3965" s="2">
        <f>IF(Customer_churn_Table!N3965=0,Customer_churn_Table!M3965,NA())</f>
        <v>43196.5</v>
      </c>
      <c r="V3965" s="2" t="e">
        <f>IF(Customer_churn_Table!N3965=1,Customer_churn_Table!I3965,NA())</f>
        <v>#N/A</v>
      </c>
      <c r="W3965" s="2" t="e">
        <f>IF(Customer_churn_Table!N3965=1,Customer_churn_Table!M3965,NA())</f>
        <v>#N/A</v>
      </c>
    </row>
    <row r="3966" spans="20:23" x14ac:dyDescent="0.35">
      <c r="T3966" s="2" t="e">
        <f>IF(Customer_churn_Table!N3966=0,Customer_churn_Table!I3966,NA())</f>
        <v>#N/A</v>
      </c>
      <c r="U3966" s="2" t="e">
        <f>IF(Customer_churn_Table!N3966=0,Customer_churn_Table!M3966,NA())</f>
        <v>#N/A</v>
      </c>
      <c r="V3966" s="2">
        <f>IF(Customer_churn_Table!N3966=1,Customer_churn_Table!I3966,NA())</f>
        <v>0</v>
      </c>
      <c r="W3966" s="2">
        <f>IF(Customer_churn_Table!N3966=1,Customer_churn_Table!M3966,NA())</f>
        <v>55775.839999999997</v>
      </c>
    </row>
    <row r="3967" spans="20:23" x14ac:dyDescent="0.35">
      <c r="T3967" s="2">
        <f>IF(Customer_churn_Table!N3967=0,Customer_churn_Table!I3967,NA())</f>
        <v>85600.08</v>
      </c>
      <c r="U3967" s="2">
        <f>IF(Customer_churn_Table!N3967=0,Customer_churn_Table!M3967,NA())</f>
        <v>134077.71</v>
      </c>
      <c r="V3967" s="2" t="e">
        <f>IF(Customer_churn_Table!N3967=1,Customer_churn_Table!I3967,NA())</f>
        <v>#N/A</v>
      </c>
      <c r="W3967" s="2" t="e">
        <f>IF(Customer_churn_Table!N3967=1,Customer_churn_Table!M3967,NA())</f>
        <v>#N/A</v>
      </c>
    </row>
    <row r="3968" spans="20:23" x14ac:dyDescent="0.35">
      <c r="T3968" s="2">
        <f>IF(Customer_churn_Table!N3968=0,Customer_churn_Table!I3968,NA())</f>
        <v>0</v>
      </c>
      <c r="U3968" s="2">
        <f>IF(Customer_churn_Table!N3968=0,Customer_churn_Table!M3968,NA())</f>
        <v>198490.33</v>
      </c>
      <c r="V3968" s="2" t="e">
        <f>IF(Customer_churn_Table!N3968=1,Customer_churn_Table!I3968,NA())</f>
        <v>#N/A</v>
      </c>
      <c r="W3968" s="2" t="e">
        <f>IF(Customer_churn_Table!N3968=1,Customer_churn_Table!M3968,NA())</f>
        <v>#N/A</v>
      </c>
    </row>
    <row r="3969" spans="20:23" x14ac:dyDescent="0.35">
      <c r="T3969" s="2">
        <f>IF(Customer_churn_Table!N3969=0,Customer_churn_Table!I3969,NA())</f>
        <v>0</v>
      </c>
      <c r="U3969" s="2">
        <f>IF(Customer_churn_Table!N3969=0,Customer_churn_Table!M3969,NA())</f>
        <v>116052.92</v>
      </c>
      <c r="V3969" s="2" t="e">
        <f>IF(Customer_churn_Table!N3969=1,Customer_churn_Table!I3969,NA())</f>
        <v>#N/A</v>
      </c>
      <c r="W3969" s="2" t="e">
        <f>IF(Customer_churn_Table!N3969=1,Customer_churn_Table!M3969,NA())</f>
        <v>#N/A</v>
      </c>
    </row>
    <row r="3970" spans="20:23" x14ac:dyDescent="0.35">
      <c r="T3970" s="2">
        <f>IF(Customer_churn_Table!N3970=0,Customer_churn_Table!I3970,NA())</f>
        <v>95001.33</v>
      </c>
      <c r="U3970" s="2">
        <f>IF(Customer_churn_Table!N3970=0,Customer_churn_Table!M3970,NA())</f>
        <v>123202.99</v>
      </c>
      <c r="V3970" s="2" t="e">
        <f>IF(Customer_churn_Table!N3970=1,Customer_churn_Table!I3970,NA())</f>
        <v>#N/A</v>
      </c>
      <c r="W3970" s="2" t="e">
        <f>IF(Customer_churn_Table!N3970=1,Customer_churn_Table!M3970,NA())</f>
        <v>#N/A</v>
      </c>
    </row>
    <row r="3971" spans="20:23" x14ac:dyDescent="0.35">
      <c r="T3971" s="2" t="e">
        <f>IF(Customer_churn_Table!N3971=0,Customer_churn_Table!I3971,NA())</f>
        <v>#N/A</v>
      </c>
      <c r="U3971" s="2" t="e">
        <f>IF(Customer_churn_Table!N3971=0,Customer_churn_Table!M3971,NA())</f>
        <v>#N/A</v>
      </c>
      <c r="V3971" s="2">
        <f>IF(Customer_churn_Table!N3971=1,Customer_churn_Table!I3971,NA())</f>
        <v>113873.22</v>
      </c>
      <c r="W3971" s="2">
        <f>IF(Customer_churn_Table!N3971=1,Customer_churn_Table!M3971,NA())</f>
        <v>85129.77</v>
      </c>
    </row>
    <row r="3972" spans="20:23" x14ac:dyDescent="0.35">
      <c r="T3972" s="2">
        <f>IF(Customer_churn_Table!N3972=0,Customer_churn_Table!I3972,NA())</f>
        <v>0</v>
      </c>
      <c r="U3972" s="2">
        <f>IF(Customer_churn_Table!N3972=0,Customer_churn_Table!M3972,NA())</f>
        <v>180598.86</v>
      </c>
      <c r="V3972" s="2" t="e">
        <f>IF(Customer_churn_Table!N3972=1,Customer_churn_Table!I3972,NA())</f>
        <v>#N/A</v>
      </c>
      <c r="W3972" s="2" t="e">
        <f>IF(Customer_churn_Table!N3972=1,Customer_churn_Table!M3972,NA())</f>
        <v>#N/A</v>
      </c>
    </row>
    <row r="3973" spans="20:23" x14ac:dyDescent="0.35">
      <c r="T3973" s="2">
        <f>IF(Customer_churn_Table!N3973=0,Customer_churn_Table!I3973,NA())</f>
        <v>74896.92</v>
      </c>
      <c r="U3973" s="2">
        <f>IF(Customer_churn_Table!N3973=0,Customer_churn_Table!M3973,NA())</f>
        <v>198694.2</v>
      </c>
      <c r="V3973" s="2" t="e">
        <f>IF(Customer_churn_Table!N3973=1,Customer_churn_Table!I3973,NA())</f>
        <v>#N/A</v>
      </c>
      <c r="W3973" s="2" t="e">
        <f>IF(Customer_churn_Table!N3973=1,Customer_churn_Table!M3973,NA())</f>
        <v>#N/A</v>
      </c>
    </row>
    <row r="3974" spans="20:23" x14ac:dyDescent="0.35">
      <c r="T3974" s="2">
        <f>IF(Customer_churn_Table!N3974=0,Customer_churn_Table!I3974,NA())</f>
        <v>89492.62</v>
      </c>
      <c r="U3974" s="2">
        <f>IF(Customer_churn_Table!N3974=0,Customer_churn_Table!M3974,NA())</f>
        <v>42934.43</v>
      </c>
      <c r="V3974" s="2" t="e">
        <f>IF(Customer_churn_Table!N3974=1,Customer_churn_Table!I3974,NA())</f>
        <v>#N/A</v>
      </c>
      <c r="W3974" s="2" t="e">
        <f>IF(Customer_churn_Table!N3974=1,Customer_churn_Table!M3974,NA())</f>
        <v>#N/A</v>
      </c>
    </row>
    <row r="3975" spans="20:23" x14ac:dyDescent="0.35">
      <c r="T3975" s="2">
        <f>IF(Customer_churn_Table!N3975=0,Customer_churn_Table!I3975,NA())</f>
        <v>128718.78</v>
      </c>
      <c r="U3975" s="2">
        <f>IF(Customer_churn_Table!N3975=0,Customer_churn_Table!M3975,NA())</f>
        <v>114793.45</v>
      </c>
      <c r="V3975" s="2" t="e">
        <f>IF(Customer_churn_Table!N3975=1,Customer_churn_Table!I3975,NA())</f>
        <v>#N/A</v>
      </c>
      <c r="W3975" s="2" t="e">
        <f>IF(Customer_churn_Table!N3975=1,Customer_churn_Table!M3975,NA())</f>
        <v>#N/A</v>
      </c>
    </row>
    <row r="3976" spans="20:23" x14ac:dyDescent="0.35">
      <c r="T3976" s="2">
        <f>IF(Customer_churn_Table!N3976=0,Customer_churn_Table!I3976,NA())</f>
        <v>0</v>
      </c>
      <c r="U3976" s="2">
        <f>IF(Customer_churn_Table!N3976=0,Customer_churn_Table!M3976,NA())</f>
        <v>63297.7</v>
      </c>
      <c r="V3976" s="2" t="e">
        <f>IF(Customer_churn_Table!N3976=1,Customer_churn_Table!I3976,NA())</f>
        <v>#N/A</v>
      </c>
      <c r="W3976" s="2" t="e">
        <f>IF(Customer_churn_Table!N3976=1,Customer_churn_Table!M3976,NA())</f>
        <v>#N/A</v>
      </c>
    </row>
    <row r="3977" spans="20:23" x14ac:dyDescent="0.35">
      <c r="T3977" s="2" t="e">
        <f>IF(Customer_churn_Table!N3977=0,Customer_churn_Table!I3977,NA())</f>
        <v>#N/A</v>
      </c>
      <c r="U3977" s="2" t="e">
        <f>IF(Customer_churn_Table!N3977=0,Customer_churn_Table!M3977,NA())</f>
        <v>#N/A</v>
      </c>
      <c r="V3977" s="2">
        <f>IF(Customer_churn_Table!N3977=1,Customer_churn_Table!I3977,NA())</f>
        <v>0</v>
      </c>
      <c r="W3977" s="2">
        <f>IF(Customer_churn_Table!N3977=1,Customer_churn_Table!M3977,NA())</f>
        <v>61820.41</v>
      </c>
    </row>
    <row r="3978" spans="20:23" x14ac:dyDescent="0.35">
      <c r="T3978" s="2">
        <f>IF(Customer_churn_Table!N3978=0,Customer_churn_Table!I3978,NA())</f>
        <v>144954.75</v>
      </c>
      <c r="U3978" s="2">
        <f>IF(Customer_churn_Table!N3978=0,Customer_churn_Table!M3978,NA())</f>
        <v>102246</v>
      </c>
      <c r="V3978" s="2" t="e">
        <f>IF(Customer_churn_Table!N3978=1,Customer_churn_Table!I3978,NA())</f>
        <v>#N/A</v>
      </c>
      <c r="W3978" s="2" t="e">
        <f>IF(Customer_churn_Table!N3978=1,Customer_churn_Table!M3978,NA())</f>
        <v>#N/A</v>
      </c>
    </row>
    <row r="3979" spans="20:23" x14ac:dyDescent="0.35">
      <c r="T3979" s="2">
        <f>IF(Customer_churn_Table!N3979=0,Customer_churn_Table!I3979,NA())</f>
        <v>0</v>
      </c>
      <c r="U3979" s="2">
        <f>IF(Customer_churn_Table!N3979=0,Customer_churn_Table!M3979,NA())</f>
        <v>154882.79</v>
      </c>
      <c r="V3979" s="2" t="e">
        <f>IF(Customer_churn_Table!N3979=1,Customer_churn_Table!I3979,NA())</f>
        <v>#N/A</v>
      </c>
      <c r="W3979" s="2" t="e">
        <f>IF(Customer_churn_Table!N3979=1,Customer_churn_Table!M3979,NA())</f>
        <v>#N/A</v>
      </c>
    </row>
    <row r="3980" spans="20:23" x14ac:dyDescent="0.35">
      <c r="T3980" s="2">
        <f>IF(Customer_churn_Table!N3980=0,Customer_churn_Table!I3980,NA())</f>
        <v>94001.61</v>
      </c>
      <c r="U3980" s="2">
        <f>IF(Customer_churn_Table!N3980=0,Customer_churn_Table!M3980,NA())</f>
        <v>140723.04999999999</v>
      </c>
      <c r="V3980" s="2" t="e">
        <f>IF(Customer_churn_Table!N3980=1,Customer_churn_Table!I3980,NA())</f>
        <v>#N/A</v>
      </c>
      <c r="W3980" s="2" t="e">
        <f>IF(Customer_churn_Table!N3980=1,Customer_churn_Table!M3980,NA())</f>
        <v>#N/A</v>
      </c>
    </row>
    <row r="3981" spans="20:23" x14ac:dyDescent="0.35">
      <c r="T3981" s="2" t="e">
        <f>IF(Customer_churn_Table!N3981=0,Customer_churn_Table!I3981,NA())</f>
        <v>#N/A</v>
      </c>
      <c r="U3981" s="2" t="e">
        <f>IF(Customer_churn_Table!N3981=0,Customer_churn_Table!M3981,NA())</f>
        <v>#N/A</v>
      </c>
      <c r="V3981" s="2">
        <f>IF(Customer_churn_Table!N3981=1,Customer_churn_Table!I3981,NA())</f>
        <v>0</v>
      </c>
      <c r="W3981" s="2">
        <f>IF(Customer_churn_Table!N3981=1,Customer_churn_Table!M3981,NA())</f>
        <v>72852.740000000005</v>
      </c>
    </row>
    <row r="3982" spans="20:23" x14ac:dyDescent="0.35">
      <c r="T3982" s="2">
        <f>IF(Customer_churn_Table!N3982=0,Customer_churn_Table!I3982,NA())</f>
        <v>0</v>
      </c>
      <c r="U3982" s="2">
        <f>IF(Customer_churn_Table!N3982=0,Customer_churn_Table!M3982,NA())</f>
        <v>85733.33</v>
      </c>
      <c r="V3982" s="2" t="e">
        <f>IF(Customer_churn_Table!N3982=1,Customer_churn_Table!I3982,NA())</f>
        <v>#N/A</v>
      </c>
      <c r="W3982" s="2" t="e">
        <f>IF(Customer_churn_Table!N3982=1,Customer_churn_Table!M3982,NA())</f>
        <v>#N/A</v>
      </c>
    </row>
    <row r="3983" spans="20:23" x14ac:dyDescent="0.35">
      <c r="T3983" s="2">
        <f>IF(Customer_churn_Table!N3983=0,Customer_churn_Table!I3983,NA())</f>
        <v>0</v>
      </c>
      <c r="U3983" s="2">
        <f>IF(Customer_churn_Table!N3983=0,Customer_churn_Table!M3983,NA())</f>
        <v>162597.15</v>
      </c>
      <c r="V3983" s="2" t="e">
        <f>IF(Customer_churn_Table!N3983=1,Customer_churn_Table!I3983,NA())</f>
        <v>#N/A</v>
      </c>
      <c r="W3983" s="2" t="e">
        <f>IF(Customer_churn_Table!N3983=1,Customer_churn_Table!M3983,NA())</f>
        <v>#N/A</v>
      </c>
    </row>
    <row r="3984" spans="20:23" x14ac:dyDescent="0.35">
      <c r="T3984" s="2" t="e">
        <f>IF(Customer_churn_Table!N3984=0,Customer_churn_Table!I3984,NA())</f>
        <v>#N/A</v>
      </c>
      <c r="U3984" s="2" t="e">
        <f>IF(Customer_churn_Table!N3984=0,Customer_churn_Table!M3984,NA())</f>
        <v>#N/A</v>
      </c>
      <c r="V3984" s="2">
        <f>IF(Customer_churn_Table!N3984=1,Customer_churn_Table!I3984,NA())</f>
        <v>0</v>
      </c>
      <c r="W3984" s="2">
        <f>IF(Customer_churn_Table!N3984=1,Customer_churn_Table!M3984,NA())</f>
        <v>74379.570000000007</v>
      </c>
    </row>
    <row r="3985" spans="20:23" x14ac:dyDescent="0.35">
      <c r="T3985" s="2" t="e">
        <f>IF(Customer_churn_Table!N3985=0,Customer_churn_Table!I3985,NA())</f>
        <v>#N/A</v>
      </c>
      <c r="U3985" s="2" t="e">
        <f>IF(Customer_churn_Table!N3985=0,Customer_churn_Table!M3985,NA())</f>
        <v>#N/A</v>
      </c>
      <c r="V3985" s="2">
        <f>IF(Customer_churn_Table!N3985=1,Customer_churn_Table!I3985,NA())</f>
        <v>0</v>
      </c>
      <c r="W3985" s="2">
        <f>IF(Customer_churn_Table!N3985=1,Customer_churn_Table!M3985,NA())</f>
        <v>173117.22</v>
      </c>
    </row>
    <row r="3986" spans="20:23" x14ac:dyDescent="0.35">
      <c r="T3986" s="2">
        <f>IF(Customer_churn_Table!N3986=0,Customer_churn_Table!I3986,NA())</f>
        <v>0</v>
      </c>
      <c r="U3986" s="2">
        <f>IF(Customer_churn_Table!N3986=0,Customer_churn_Table!M3986,NA())</f>
        <v>66485.259999999995</v>
      </c>
      <c r="V3986" s="2" t="e">
        <f>IF(Customer_churn_Table!N3986=1,Customer_churn_Table!I3986,NA())</f>
        <v>#N/A</v>
      </c>
      <c r="W3986" s="2" t="e">
        <f>IF(Customer_churn_Table!N3986=1,Customer_churn_Table!M3986,NA())</f>
        <v>#N/A</v>
      </c>
    </row>
    <row r="3987" spans="20:23" x14ac:dyDescent="0.35">
      <c r="T3987" s="2">
        <f>IF(Customer_churn_Table!N3987=0,Customer_churn_Table!I3987,NA())</f>
        <v>0</v>
      </c>
      <c r="U3987" s="2">
        <f>IF(Customer_churn_Table!N3987=0,Customer_churn_Table!M3987,NA())</f>
        <v>92811.199999999997</v>
      </c>
      <c r="V3987" s="2" t="e">
        <f>IF(Customer_churn_Table!N3987=1,Customer_churn_Table!I3987,NA())</f>
        <v>#N/A</v>
      </c>
      <c r="W3987" s="2" t="e">
        <f>IF(Customer_churn_Table!N3987=1,Customer_churn_Table!M3987,NA())</f>
        <v>#N/A</v>
      </c>
    </row>
    <row r="3988" spans="20:23" x14ac:dyDescent="0.35">
      <c r="T3988" s="2">
        <f>IF(Customer_churn_Table!N3988=0,Customer_churn_Table!I3988,NA())</f>
        <v>0</v>
      </c>
      <c r="U3988" s="2">
        <f>IF(Customer_churn_Table!N3988=0,Customer_churn_Table!M3988,NA())</f>
        <v>46635.11</v>
      </c>
      <c r="V3988" s="2" t="e">
        <f>IF(Customer_churn_Table!N3988=1,Customer_churn_Table!I3988,NA())</f>
        <v>#N/A</v>
      </c>
      <c r="W3988" s="2" t="e">
        <f>IF(Customer_churn_Table!N3988=1,Customer_churn_Table!M3988,NA())</f>
        <v>#N/A</v>
      </c>
    </row>
    <row r="3989" spans="20:23" x14ac:dyDescent="0.35">
      <c r="T3989" s="2">
        <f>IF(Customer_churn_Table!N3989=0,Customer_churn_Table!I3989,NA())</f>
        <v>141546.35</v>
      </c>
      <c r="U3989" s="2">
        <f>IF(Customer_churn_Table!N3989=0,Customer_churn_Table!M3989,NA())</f>
        <v>124830.11</v>
      </c>
      <c r="V3989" s="2" t="e">
        <f>IF(Customer_churn_Table!N3989=1,Customer_churn_Table!I3989,NA())</f>
        <v>#N/A</v>
      </c>
      <c r="W3989" s="2" t="e">
        <f>IF(Customer_churn_Table!N3989=1,Customer_churn_Table!M3989,NA())</f>
        <v>#N/A</v>
      </c>
    </row>
    <row r="3990" spans="20:23" x14ac:dyDescent="0.35">
      <c r="T3990" s="2" t="e">
        <f>IF(Customer_churn_Table!N3990=0,Customer_churn_Table!I3990,NA())</f>
        <v>#N/A</v>
      </c>
      <c r="U3990" s="2" t="e">
        <f>IF(Customer_churn_Table!N3990=0,Customer_churn_Table!M3990,NA())</f>
        <v>#N/A</v>
      </c>
      <c r="V3990" s="2">
        <f>IF(Customer_churn_Table!N3990=1,Customer_churn_Table!I3990,NA())</f>
        <v>141528.88</v>
      </c>
      <c r="W3990" s="2">
        <f>IF(Customer_churn_Table!N3990=1,Customer_churn_Table!M3990,NA())</f>
        <v>167087.34</v>
      </c>
    </row>
    <row r="3991" spans="20:23" x14ac:dyDescent="0.35">
      <c r="T3991" s="2">
        <f>IF(Customer_churn_Table!N3991=0,Customer_churn_Table!I3991,NA())</f>
        <v>109805.3</v>
      </c>
      <c r="U3991" s="2">
        <f>IF(Customer_churn_Table!N3991=0,Customer_churn_Table!M3991,NA())</f>
        <v>163625.56</v>
      </c>
      <c r="V3991" s="2" t="e">
        <f>IF(Customer_churn_Table!N3991=1,Customer_churn_Table!I3991,NA())</f>
        <v>#N/A</v>
      </c>
      <c r="W3991" s="2" t="e">
        <f>IF(Customer_churn_Table!N3991=1,Customer_churn_Table!M3991,NA())</f>
        <v>#N/A</v>
      </c>
    </row>
    <row r="3992" spans="20:23" x14ac:dyDescent="0.35">
      <c r="T3992" s="2">
        <f>IF(Customer_churn_Table!N3992=0,Customer_churn_Table!I3992,NA())</f>
        <v>86614.06</v>
      </c>
      <c r="U3992" s="2">
        <f>IF(Customer_churn_Table!N3992=0,Customer_churn_Table!M3992,NA())</f>
        <v>172129.26</v>
      </c>
      <c r="V3992" s="2" t="e">
        <f>IF(Customer_churn_Table!N3992=1,Customer_churn_Table!I3992,NA())</f>
        <v>#N/A</v>
      </c>
      <c r="W3992" s="2" t="e">
        <f>IF(Customer_churn_Table!N3992=1,Customer_churn_Table!M3992,NA())</f>
        <v>#N/A</v>
      </c>
    </row>
    <row r="3993" spans="20:23" x14ac:dyDescent="0.35">
      <c r="T3993" s="2" t="e">
        <f>IF(Customer_churn_Table!N3993=0,Customer_churn_Table!I3993,NA())</f>
        <v>#N/A</v>
      </c>
      <c r="U3993" s="2" t="e">
        <f>IF(Customer_churn_Table!N3993=0,Customer_churn_Table!M3993,NA())</f>
        <v>#N/A</v>
      </c>
      <c r="V3993" s="2">
        <f>IF(Customer_churn_Table!N3993=1,Customer_churn_Table!I3993,NA())</f>
        <v>91680.1</v>
      </c>
      <c r="W3993" s="2">
        <f>IF(Customer_churn_Table!N3993=1,Customer_churn_Table!M3993,NA())</f>
        <v>163141.18</v>
      </c>
    </row>
    <row r="3994" spans="20:23" x14ac:dyDescent="0.35">
      <c r="T3994" s="2">
        <f>IF(Customer_churn_Table!N3994=0,Customer_churn_Table!I3994,NA())</f>
        <v>38848.19</v>
      </c>
      <c r="U3994" s="2">
        <f>IF(Customer_churn_Table!N3994=0,Customer_churn_Table!M3994,NA())</f>
        <v>94003.11</v>
      </c>
      <c r="V3994" s="2" t="e">
        <f>IF(Customer_churn_Table!N3994=1,Customer_churn_Table!I3994,NA())</f>
        <v>#N/A</v>
      </c>
      <c r="W3994" s="2" t="e">
        <f>IF(Customer_churn_Table!N3994=1,Customer_churn_Table!M3994,NA())</f>
        <v>#N/A</v>
      </c>
    </row>
    <row r="3995" spans="20:23" x14ac:dyDescent="0.35">
      <c r="T3995" s="2">
        <f>IF(Customer_churn_Table!N3995=0,Customer_churn_Table!I3995,NA())</f>
        <v>153639.10999999999</v>
      </c>
      <c r="U3995" s="2">
        <f>IF(Customer_churn_Table!N3995=0,Customer_churn_Table!M3995,NA())</f>
        <v>138351.67999999999</v>
      </c>
      <c r="V3995" s="2" t="e">
        <f>IF(Customer_churn_Table!N3995=1,Customer_churn_Table!I3995,NA())</f>
        <v>#N/A</v>
      </c>
      <c r="W3995" s="2" t="e">
        <f>IF(Customer_churn_Table!N3995=1,Customer_churn_Table!M3995,NA())</f>
        <v>#N/A</v>
      </c>
    </row>
    <row r="3996" spans="20:23" x14ac:dyDescent="0.35">
      <c r="T3996" s="2">
        <f>IF(Customer_churn_Table!N3996=0,Customer_churn_Table!I3996,NA())</f>
        <v>0</v>
      </c>
      <c r="U3996" s="2">
        <f>IF(Customer_churn_Table!N3996=0,Customer_churn_Table!M3996,NA())</f>
        <v>34164.050000000003</v>
      </c>
      <c r="V3996" s="2" t="e">
        <f>IF(Customer_churn_Table!N3996=1,Customer_churn_Table!I3996,NA())</f>
        <v>#N/A</v>
      </c>
      <c r="W3996" s="2" t="e">
        <f>IF(Customer_churn_Table!N3996=1,Customer_churn_Table!M3996,NA())</f>
        <v>#N/A</v>
      </c>
    </row>
    <row r="3997" spans="20:23" x14ac:dyDescent="0.35">
      <c r="T3997" s="2">
        <f>IF(Customer_churn_Table!N3997=0,Customer_churn_Table!I3997,NA())</f>
        <v>123870.07</v>
      </c>
      <c r="U3997" s="2">
        <f>IF(Customer_churn_Table!N3997=0,Customer_churn_Table!M3997,NA())</f>
        <v>97794.71</v>
      </c>
      <c r="V3997" s="2" t="e">
        <f>IF(Customer_churn_Table!N3997=1,Customer_churn_Table!I3997,NA())</f>
        <v>#N/A</v>
      </c>
      <c r="W3997" s="2" t="e">
        <f>IF(Customer_churn_Table!N3997=1,Customer_churn_Table!M3997,NA())</f>
        <v>#N/A</v>
      </c>
    </row>
    <row r="3998" spans="20:23" x14ac:dyDescent="0.35">
      <c r="T3998" s="2">
        <f>IF(Customer_churn_Table!N3998=0,Customer_churn_Table!I3998,NA())</f>
        <v>0</v>
      </c>
      <c r="U3998" s="2">
        <f>IF(Customer_churn_Table!N3998=0,Customer_churn_Table!M3998,NA())</f>
        <v>75786.55</v>
      </c>
      <c r="V3998" s="2" t="e">
        <f>IF(Customer_churn_Table!N3998=1,Customer_churn_Table!I3998,NA())</f>
        <v>#N/A</v>
      </c>
      <c r="W3998" s="2" t="e">
        <f>IF(Customer_churn_Table!N3998=1,Customer_churn_Table!M3998,NA())</f>
        <v>#N/A</v>
      </c>
    </row>
    <row r="3999" spans="20:23" x14ac:dyDescent="0.35">
      <c r="T3999" s="2">
        <f>IF(Customer_churn_Table!N3999=0,Customer_churn_Table!I3999,NA())</f>
        <v>46323.57</v>
      </c>
      <c r="U3999" s="2">
        <f>IF(Customer_churn_Table!N3999=0,Customer_churn_Table!M3999,NA())</f>
        <v>136812.01999999999</v>
      </c>
      <c r="V3999" s="2" t="e">
        <f>IF(Customer_churn_Table!N3999=1,Customer_churn_Table!I3999,NA())</f>
        <v>#N/A</v>
      </c>
      <c r="W3999" s="2" t="e">
        <f>IF(Customer_churn_Table!N3999=1,Customer_churn_Table!M3999,NA())</f>
        <v>#N/A</v>
      </c>
    </row>
    <row r="4000" spans="20:23" x14ac:dyDescent="0.35">
      <c r="T4000" s="2" t="e">
        <f>IF(Customer_churn_Table!N4000=0,Customer_churn_Table!I4000,NA())</f>
        <v>#N/A</v>
      </c>
      <c r="U4000" s="2" t="e">
        <f>IF(Customer_churn_Table!N4000=0,Customer_churn_Table!M4000,NA())</f>
        <v>#N/A</v>
      </c>
      <c r="V4000" s="2">
        <f>IF(Customer_churn_Table!N4000=1,Customer_churn_Table!I4000,NA())</f>
        <v>162039.78</v>
      </c>
      <c r="W4000" s="2">
        <f>IF(Customer_churn_Table!N4000=1,Customer_churn_Table!M4000,NA())</f>
        <v>84361.72</v>
      </c>
    </row>
    <row r="4001" spans="20:23" x14ac:dyDescent="0.35">
      <c r="T4001" s="2">
        <f>IF(Customer_churn_Table!N4001=0,Customer_churn_Table!I4001,NA())</f>
        <v>110928.51</v>
      </c>
      <c r="U4001" s="2">
        <f>IF(Customer_churn_Table!N4001=0,Customer_churn_Table!M4001,NA())</f>
        <v>2766.63</v>
      </c>
      <c r="V4001" s="2" t="e">
        <f>IF(Customer_churn_Table!N4001=1,Customer_churn_Table!I4001,NA())</f>
        <v>#N/A</v>
      </c>
      <c r="W4001" s="2" t="e">
        <f>IF(Customer_churn_Table!N4001=1,Customer_churn_Table!M4001,NA())</f>
        <v>#N/A</v>
      </c>
    </row>
    <row r="4002" spans="20:23" x14ac:dyDescent="0.35">
      <c r="T4002" s="2">
        <f>IF(Customer_churn_Table!N4002=0,Customer_churn_Table!I4002,NA())</f>
        <v>0</v>
      </c>
      <c r="U4002" s="2">
        <f>IF(Customer_churn_Table!N4002=0,Customer_churn_Table!M4002,NA())</f>
        <v>163185.76</v>
      </c>
      <c r="V4002" s="2" t="e">
        <f>IF(Customer_churn_Table!N4002=1,Customer_churn_Table!I4002,NA())</f>
        <v>#N/A</v>
      </c>
      <c r="W4002" s="2" t="e">
        <f>IF(Customer_churn_Table!N4002=1,Customer_churn_Table!M4002,NA())</f>
        <v>#N/A</v>
      </c>
    </row>
    <row r="4003" spans="20:23" x14ac:dyDescent="0.35">
      <c r="T4003" s="2" t="e">
        <f>IF(Customer_churn_Table!N4003=0,Customer_churn_Table!I4003,NA())</f>
        <v>#N/A</v>
      </c>
      <c r="U4003" s="2" t="e">
        <f>IF(Customer_churn_Table!N4003=0,Customer_churn_Table!M4003,NA())</f>
        <v>#N/A</v>
      </c>
      <c r="V4003" s="2">
        <f>IF(Customer_churn_Table!N4003=1,Customer_churn_Table!I4003,NA())</f>
        <v>114421.55</v>
      </c>
      <c r="W4003" s="2">
        <f>IF(Customer_churn_Table!N4003=1,Customer_churn_Table!M4003,NA())</f>
        <v>180598.28</v>
      </c>
    </row>
    <row r="4004" spans="20:23" x14ac:dyDescent="0.35">
      <c r="T4004" s="2">
        <f>IF(Customer_churn_Table!N4004=0,Customer_churn_Table!I4004,NA())</f>
        <v>130036.21</v>
      </c>
      <c r="U4004" s="2">
        <f>IF(Customer_churn_Table!N4004=0,Customer_churn_Table!M4004,NA())</f>
        <v>69849.55</v>
      </c>
      <c r="V4004" s="2" t="e">
        <f>IF(Customer_churn_Table!N4004=1,Customer_churn_Table!I4004,NA())</f>
        <v>#N/A</v>
      </c>
      <c r="W4004" s="2" t="e">
        <f>IF(Customer_churn_Table!N4004=1,Customer_churn_Table!M4004,NA())</f>
        <v>#N/A</v>
      </c>
    </row>
    <row r="4005" spans="20:23" x14ac:dyDescent="0.35">
      <c r="T4005" s="2">
        <f>IF(Customer_churn_Table!N4005=0,Customer_churn_Table!I4005,NA())</f>
        <v>151510.17000000001</v>
      </c>
      <c r="U4005" s="2">
        <f>IF(Customer_churn_Table!N4005=0,Customer_churn_Table!M4005,NA())</f>
        <v>19921.72</v>
      </c>
      <c r="V4005" s="2" t="e">
        <f>IF(Customer_churn_Table!N4005=1,Customer_churn_Table!I4005,NA())</f>
        <v>#N/A</v>
      </c>
      <c r="W4005" s="2" t="e">
        <f>IF(Customer_churn_Table!N4005=1,Customer_churn_Table!M4005,NA())</f>
        <v>#N/A</v>
      </c>
    </row>
    <row r="4006" spans="20:23" x14ac:dyDescent="0.35">
      <c r="T4006" s="2">
        <f>IF(Customer_churn_Table!N4006=0,Customer_churn_Table!I4006,NA())</f>
        <v>0</v>
      </c>
      <c r="U4006" s="2">
        <f>IF(Customer_churn_Table!N4006=0,Customer_churn_Table!M4006,NA())</f>
        <v>147606.71</v>
      </c>
      <c r="V4006" s="2" t="e">
        <f>IF(Customer_churn_Table!N4006=1,Customer_churn_Table!I4006,NA())</f>
        <v>#N/A</v>
      </c>
      <c r="W4006" s="2" t="e">
        <f>IF(Customer_churn_Table!N4006=1,Customer_churn_Table!M4006,NA())</f>
        <v>#N/A</v>
      </c>
    </row>
    <row r="4007" spans="20:23" x14ac:dyDescent="0.35">
      <c r="T4007" s="2" t="e">
        <f>IF(Customer_churn_Table!N4007=0,Customer_churn_Table!I4007,NA())</f>
        <v>#N/A</v>
      </c>
      <c r="U4007" s="2" t="e">
        <f>IF(Customer_churn_Table!N4007=0,Customer_churn_Table!M4007,NA())</f>
        <v>#N/A</v>
      </c>
      <c r="V4007" s="2">
        <f>IF(Customer_churn_Table!N4007=1,Customer_churn_Table!I4007,NA())</f>
        <v>0</v>
      </c>
      <c r="W4007" s="2">
        <f>IF(Customer_churn_Table!N4007=1,Customer_churn_Table!M4007,NA())</f>
        <v>126160.24</v>
      </c>
    </row>
    <row r="4008" spans="20:23" x14ac:dyDescent="0.35">
      <c r="T4008" s="2">
        <f>IF(Customer_churn_Table!N4008=0,Customer_churn_Table!I4008,NA())</f>
        <v>83568.55</v>
      </c>
      <c r="U4008" s="2">
        <f>IF(Customer_churn_Table!N4008=0,Customer_churn_Table!M4008,NA())</f>
        <v>47046.720000000001</v>
      </c>
      <c r="V4008" s="2" t="e">
        <f>IF(Customer_churn_Table!N4008=1,Customer_churn_Table!I4008,NA())</f>
        <v>#N/A</v>
      </c>
      <c r="W4008" s="2" t="e">
        <f>IF(Customer_churn_Table!N4008=1,Customer_churn_Table!M4008,NA())</f>
        <v>#N/A</v>
      </c>
    </row>
    <row r="4009" spans="20:23" x14ac:dyDescent="0.35">
      <c r="T4009" s="2">
        <f>IF(Customer_churn_Table!N4009=0,Customer_churn_Table!I4009,NA())</f>
        <v>139972.18</v>
      </c>
      <c r="U4009" s="2">
        <f>IF(Customer_churn_Table!N4009=0,Customer_churn_Table!M4009,NA())</f>
        <v>143668.57999999999</v>
      </c>
      <c r="V4009" s="2" t="e">
        <f>IF(Customer_churn_Table!N4009=1,Customer_churn_Table!I4009,NA())</f>
        <v>#N/A</v>
      </c>
      <c r="W4009" s="2" t="e">
        <f>IF(Customer_churn_Table!N4009=1,Customer_churn_Table!M4009,NA())</f>
        <v>#N/A</v>
      </c>
    </row>
    <row r="4010" spans="20:23" x14ac:dyDescent="0.35">
      <c r="T4010" s="2">
        <f>IF(Customer_churn_Table!N4010=0,Customer_churn_Table!I4010,NA())</f>
        <v>100212.13</v>
      </c>
      <c r="U4010" s="2">
        <f>IF(Customer_churn_Table!N4010=0,Customer_churn_Table!M4010,NA())</f>
        <v>152577.62</v>
      </c>
      <c r="V4010" s="2" t="e">
        <f>IF(Customer_churn_Table!N4010=1,Customer_churn_Table!I4010,NA())</f>
        <v>#N/A</v>
      </c>
      <c r="W4010" s="2" t="e">
        <f>IF(Customer_churn_Table!N4010=1,Customer_churn_Table!M4010,NA())</f>
        <v>#N/A</v>
      </c>
    </row>
    <row r="4011" spans="20:23" x14ac:dyDescent="0.35">
      <c r="T4011" s="2">
        <f>IF(Customer_churn_Table!N4011=0,Customer_churn_Table!I4011,NA())</f>
        <v>90217.07</v>
      </c>
      <c r="U4011" s="2">
        <f>IF(Customer_churn_Table!N4011=0,Customer_churn_Table!M4011,NA())</f>
        <v>191350.48</v>
      </c>
      <c r="V4011" s="2" t="e">
        <f>IF(Customer_churn_Table!N4011=1,Customer_churn_Table!I4011,NA())</f>
        <v>#N/A</v>
      </c>
      <c r="W4011" s="2" t="e">
        <f>IF(Customer_churn_Table!N4011=1,Customer_churn_Table!M4011,NA())</f>
        <v>#N/A</v>
      </c>
    </row>
    <row r="4012" spans="20:23" x14ac:dyDescent="0.35">
      <c r="T4012" s="2">
        <f>IF(Customer_churn_Table!N4012=0,Customer_churn_Table!I4012,NA())</f>
        <v>0</v>
      </c>
      <c r="U4012" s="2">
        <f>IF(Customer_churn_Table!N4012=0,Customer_churn_Table!M4012,NA())</f>
        <v>14234.31</v>
      </c>
      <c r="V4012" s="2" t="e">
        <f>IF(Customer_churn_Table!N4012=1,Customer_churn_Table!I4012,NA())</f>
        <v>#N/A</v>
      </c>
      <c r="W4012" s="2" t="e">
        <f>IF(Customer_churn_Table!N4012=1,Customer_churn_Table!M4012,NA())</f>
        <v>#N/A</v>
      </c>
    </row>
    <row r="4013" spans="20:23" x14ac:dyDescent="0.35">
      <c r="T4013" s="2">
        <f>IF(Customer_churn_Table!N4013=0,Customer_churn_Table!I4013,NA())</f>
        <v>124067.32</v>
      </c>
      <c r="U4013" s="2">
        <f>IF(Customer_churn_Table!N4013=0,Customer_churn_Table!M4013,NA())</f>
        <v>77906.87</v>
      </c>
      <c r="V4013" s="2" t="e">
        <f>IF(Customer_churn_Table!N4013=1,Customer_churn_Table!I4013,NA())</f>
        <v>#N/A</v>
      </c>
      <c r="W4013" s="2" t="e">
        <f>IF(Customer_churn_Table!N4013=1,Customer_churn_Table!M4013,NA())</f>
        <v>#N/A</v>
      </c>
    </row>
    <row r="4014" spans="20:23" x14ac:dyDescent="0.35">
      <c r="T4014" s="2">
        <f>IF(Customer_churn_Table!N4014=0,Customer_churn_Table!I4014,NA())</f>
        <v>0</v>
      </c>
      <c r="U4014" s="2">
        <f>IF(Customer_churn_Table!N4014=0,Customer_churn_Table!M4014,NA())</f>
        <v>57320.92</v>
      </c>
      <c r="V4014" s="2" t="e">
        <f>IF(Customer_churn_Table!N4014=1,Customer_churn_Table!I4014,NA())</f>
        <v>#N/A</v>
      </c>
      <c r="W4014" s="2" t="e">
        <f>IF(Customer_churn_Table!N4014=1,Customer_churn_Table!M4014,NA())</f>
        <v>#N/A</v>
      </c>
    </row>
    <row r="4015" spans="20:23" x14ac:dyDescent="0.35">
      <c r="T4015" s="2" t="e">
        <f>IF(Customer_churn_Table!N4015=0,Customer_churn_Table!I4015,NA())</f>
        <v>#N/A</v>
      </c>
      <c r="U4015" s="2" t="e">
        <f>IF(Customer_churn_Table!N4015=0,Customer_churn_Table!M4015,NA())</f>
        <v>#N/A</v>
      </c>
      <c r="V4015" s="2">
        <f>IF(Customer_churn_Table!N4015=1,Customer_churn_Table!I4015,NA())</f>
        <v>162082.31</v>
      </c>
      <c r="W4015" s="2">
        <f>IF(Customer_churn_Table!N4015=1,Customer_churn_Table!M4015,NA())</f>
        <v>27145.73</v>
      </c>
    </row>
    <row r="4016" spans="20:23" x14ac:dyDescent="0.35">
      <c r="T4016" s="2" t="e">
        <f>IF(Customer_churn_Table!N4016=0,Customer_churn_Table!I4016,NA())</f>
        <v>#N/A</v>
      </c>
      <c r="U4016" s="2" t="e">
        <f>IF(Customer_churn_Table!N4016=0,Customer_churn_Table!M4016,NA())</f>
        <v>#N/A</v>
      </c>
      <c r="V4016" s="2">
        <f>IF(Customer_churn_Table!N4016=1,Customer_churn_Table!I4016,NA())</f>
        <v>117306.69</v>
      </c>
      <c r="W4016" s="2">
        <f>IF(Customer_churn_Table!N4016=1,Customer_churn_Table!M4016,NA())</f>
        <v>26912.720000000001</v>
      </c>
    </row>
    <row r="4017" spans="20:23" x14ac:dyDescent="0.35">
      <c r="T4017" s="2">
        <f>IF(Customer_churn_Table!N4017=0,Customer_churn_Table!I4017,NA())</f>
        <v>122889.88</v>
      </c>
      <c r="U4017" s="2">
        <f>IF(Customer_churn_Table!N4017=0,Customer_churn_Table!M4017,NA())</f>
        <v>26476.18</v>
      </c>
      <c r="V4017" s="2" t="e">
        <f>IF(Customer_churn_Table!N4017=1,Customer_churn_Table!I4017,NA())</f>
        <v>#N/A</v>
      </c>
      <c r="W4017" s="2" t="e">
        <f>IF(Customer_churn_Table!N4017=1,Customer_churn_Table!M4017,NA())</f>
        <v>#N/A</v>
      </c>
    </row>
    <row r="4018" spans="20:23" x14ac:dyDescent="0.35">
      <c r="T4018" s="2">
        <f>IF(Customer_churn_Table!N4018=0,Customer_churn_Table!I4018,NA())</f>
        <v>148790.60999999999</v>
      </c>
      <c r="U4018" s="2">
        <f>IF(Customer_churn_Table!N4018=0,Customer_churn_Table!M4018,NA())</f>
        <v>79329.7</v>
      </c>
      <c r="V4018" s="2" t="e">
        <f>IF(Customer_churn_Table!N4018=1,Customer_churn_Table!I4018,NA())</f>
        <v>#N/A</v>
      </c>
      <c r="W4018" s="2" t="e">
        <f>IF(Customer_churn_Table!N4018=1,Customer_churn_Table!M4018,NA())</f>
        <v>#N/A</v>
      </c>
    </row>
    <row r="4019" spans="20:23" x14ac:dyDescent="0.35">
      <c r="T4019" s="2" t="e">
        <f>IF(Customer_churn_Table!N4019=0,Customer_churn_Table!I4019,NA())</f>
        <v>#N/A</v>
      </c>
      <c r="U4019" s="2" t="e">
        <f>IF(Customer_churn_Table!N4019=0,Customer_churn_Table!M4019,NA())</f>
        <v>#N/A</v>
      </c>
      <c r="V4019" s="2">
        <f>IF(Customer_churn_Table!N4019=1,Customer_churn_Table!I4019,NA())</f>
        <v>180226.24</v>
      </c>
      <c r="W4019" s="2">
        <f>IF(Customer_churn_Table!N4019=1,Customer_churn_Table!M4019,NA())</f>
        <v>13464.64</v>
      </c>
    </row>
    <row r="4020" spans="20:23" x14ac:dyDescent="0.35">
      <c r="T4020" s="2">
        <f>IF(Customer_churn_Table!N4020=0,Customer_churn_Table!I4020,NA())</f>
        <v>104857.19</v>
      </c>
      <c r="U4020" s="2">
        <f>IF(Customer_churn_Table!N4020=0,Customer_churn_Table!M4020,NA())</f>
        <v>114149.8</v>
      </c>
      <c r="V4020" s="2" t="e">
        <f>IF(Customer_churn_Table!N4020=1,Customer_churn_Table!I4020,NA())</f>
        <v>#N/A</v>
      </c>
      <c r="W4020" s="2" t="e">
        <f>IF(Customer_churn_Table!N4020=1,Customer_churn_Table!M4020,NA())</f>
        <v>#N/A</v>
      </c>
    </row>
    <row r="4021" spans="20:23" x14ac:dyDescent="0.35">
      <c r="T4021" s="2">
        <f>IF(Customer_churn_Table!N4021=0,Customer_churn_Table!I4021,NA())</f>
        <v>166833.85999999999</v>
      </c>
      <c r="U4021" s="2">
        <f>IF(Customer_churn_Table!N4021=0,Customer_churn_Table!M4021,NA())</f>
        <v>135171.6</v>
      </c>
      <c r="V4021" s="2" t="e">
        <f>IF(Customer_churn_Table!N4021=1,Customer_churn_Table!I4021,NA())</f>
        <v>#N/A</v>
      </c>
      <c r="W4021" s="2" t="e">
        <f>IF(Customer_churn_Table!N4021=1,Customer_churn_Table!M4021,NA())</f>
        <v>#N/A</v>
      </c>
    </row>
    <row r="4022" spans="20:23" x14ac:dyDescent="0.35">
      <c r="T4022" s="2">
        <f>IF(Customer_churn_Table!N4022=0,Customer_churn_Table!I4022,NA())</f>
        <v>102936.72</v>
      </c>
      <c r="U4022" s="2">
        <f>IF(Customer_churn_Table!N4022=0,Customer_churn_Table!M4022,NA())</f>
        <v>1187.8800000000001</v>
      </c>
      <c r="V4022" s="2" t="e">
        <f>IF(Customer_churn_Table!N4022=1,Customer_churn_Table!I4022,NA())</f>
        <v>#N/A</v>
      </c>
      <c r="W4022" s="2" t="e">
        <f>IF(Customer_churn_Table!N4022=1,Customer_churn_Table!M4022,NA())</f>
        <v>#N/A</v>
      </c>
    </row>
    <row r="4023" spans="20:23" x14ac:dyDescent="0.35">
      <c r="T4023" s="2" t="e">
        <f>IF(Customer_churn_Table!N4023=0,Customer_churn_Table!I4023,NA())</f>
        <v>#N/A</v>
      </c>
      <c r="U4023" s="2" t="e">
        <f>IF(Customer_churn_Table!N4023=0,Customer_churn_Table!M4023,NA())</f>
        <v>#N/A</v>
      </c>
      <c r="V4023" s="2">
        <f>IF(Customer_churn_Table!N4023=1,Customer_churn_Table!I4023,NA())</f>
        <v>108736.52</v>
      </c>
      <c r="W4023" s="2">
        <f>IF(Customer_churn_Table!N4023=1,Customer_churn_Table!M4023,NA())</f>
        <v>184564.67</v>
      </c>
    </row>
    <row r="4024" spans="20:23" x14ac:dyDescent="0.35">
      <c r="T4024" s="2">
        <f>IF(Customer_churn_Table!N4024=0,Customer_churn_Table!I4024,NA())</f>
        <v>129974.79</v>
      </c>
      <c r="U4024" s="2">
        <f>IF(Customer_churn_Table!N4024=0,Customer_churn_Table!M4024,NA())</f>
        <v>33391.379999999997</v>
      </c>
      <c r="V4024" s="2" t="e">
        <f>IF(Customer_churn_Table!N4024=1,Customer_churn_Table!I4024,NA())</f>
        <v>#N/A</v>
      </c>
      <c r="W4024" s="2" t="e">
        <f>IF(Customer_churn_Table!N4024=1,Customer_churn_Table!M4024,NA())</f>
        <v>#N/A</v>
      </c>
    </row>
    <row r="4025" spans="20:23" x14ac:dyDescent="0.35">
      <c r="T4025" s="2">
        <f>IF(Customer_churn_Table!N4025=0,Customer_churn_Table!I4025,NA())</f>
        <v>85982.07</v>
      </c>
      <c r="U4025" s="2">
        <f>IF(Customer_churn_Table!N4025=0,Customer_churn_Table!M4025,NA())</f>
        <v>9238.35</v>
      </c>
      <c r="V4025" s="2" t="e">
        <f>IF(Customer_churn_Table!N4025=1,Customer_churn_Table!I4025,NA())</f>
        <v>#N/A</v>
      </c>
      <c r="W4025" s="2" t="e">
        <f>IF(Customer_churn_Table!N4025=1,Customer_churn_Table!M4025,NA())</f>
        <v>#N/A</v>
      </c>
    </row>
    <row r="4026" spans="20:23" x14ac:dyDescent="0.35">
      <c r="T4026" s="2">
        <f>IF(Customer_churn_Table!N4026=0,Customer_churn_Table!I4026,NA())</f>
        <v>134397.60999999999</v>
      </c>
      <c r="U4026" s="2">
        <f>IF(Customer_churn_Table!N4026=0,Customer_churn_Table!M4026,NA())</f>
        <v>28029.54</v>
      </c>
      <c r="V4026" s="2" t="e">
        <f>IF(Customer_churn_Table!N4026=1,Customer_churn_Table!I4026,NA())</f>
        <v>#N/A</v>
      </c>
      <c r="W4026" s="2" t="e">
        <f>IF(Customer_churn_Table!N4026=1,Customer_churn_Table!M4026,NA())</f>
        <v>#N/A</v>
      </c>
    </row>
    <row r="4027" spans="20:23" x14ac:dyDescent="0.35">
      <c r="T4027" s="2">
        <f>IF(Customer_churn_Table!N4027=0,Customer_churn_Table!I4027,NA())</f>
        <v>137841.53</v>
      </c>
      <c r="U4027" s="2">
        <f>IF(Customer_churn_Table!N4027=0,Customer_churn_Table!M4027,NA())</f>
        <v>42790.29</v>
      </c>
      <c r="V4027" s="2" t="e">
        <f>IF(Customer_churn_Table!N4027=1,Customer_churn_Table!I4027,NA())</f>
        <v>#N/A</v>
      </c>
      <c r="W4027" s="2" t="e">
        <f>IF(Customer_churn_Table!N4027=1,Customer_churn_Table!M4027,NA())</f>
        <v>#N/A</v>
      </c>
    </row>
    <row r="4028" spans="20:23" x14ac:dyDescent="0.35">
      <c r="T4028" s="2" t="e">
        <f>IF(Customer_churn_Table!N4028=0,Customer_churn_Table!I4028,NA())</f>
        <v>#N/A</v>
      </c>
      <c r="U4028" s="2" t="e">
        <f>IF(Customer_churn_Table!N4028=0,Customer_churn_Table!M4028,NA())</f>
        <v>#N/A</v>
      </c>
      <c r="V4028" s="2">
        <f>IF(Customer_churn_Table!N4028=1,Customer_churn_Table!I4028,NA())</f>
        <v>100260.88</v>
      </c>
      <c r="W4028" s="2">
        <f>IF(Customer_churn_Table!N4028=1,Customer_churn_Table!M4028,NA())</f>
        <v>77142.42</v>
      </c>
    </row>
    <row r="4029" spans="20:23" x14ac:dyDescent="0.35">
      <c r="T4029" s="2">
        <f>IF(Customer_churn_Table!N4029=0,Customer_churn_Table!I4029,NA())</f>
        <v>139822.10999999999</v>
      </c>
      <c r="U4029" s="2">
        <f>IF(Customer_churn_Table!N4029=0,Customer_churn_Table!M4029,NA())</f>
        <v>146219.9</v>
      </c>
      <c r="V4029" s="2" t="e">
        <f>IF(Customer_churn_Table!N4029=1,Customer_churn_Table!I4029,NA())</f>
        <v>#N/A</v>
      </c>
      <c r="W4029" s="2" t="e">
        <f>IF(Customer_churn_Table!N4029=1,Customer_churn_Table!M4029,NA())</f>
        <v>#N/A</v>
      </c>
    </row>
    <row r="4030" spans="20:23" x14ac:dyDescent="0.35">
      <c r="T4030" s="2">
        <f>IF(Customer_churn_Table!N4030=0,Customer_churn_Table!I4030,NA())</f>
        <v>123151.51</v>
      </c>
      <c r="U4030" s="2">
        <f>IF(Customer_churn_Table!N4030=0,Customer_churn_Table!M4030,NA())</f>
        <v>70127.929999999993</v>
      </c>
      <c r="V4030" s="2" t="e">
        <f>IF(Customer_churn_Table!N4030=1,Customer_churn_Table!I4030,NA())</f>
        <v>#N/A</v>
      </c>
      <c r="W4030" s="2" t="e">
        <f>IF(Customer_churn_Table!N4030=1,Customer_churn_Table!M4030,NA())</f>
        <v>#N/A</v>
      </c>
    </row>
    <row r="4031" spans="20:23" x14ac:dyDescent="0.35">
      <c r="T4031" s="2">
        <f>IF(Customer_churn_Table!N4031=0,Customer_churn_Table!I4031,NA())</f>
        <v>95331.83</v>
      </c>
      <c r="U4031" s="2">
        <f>IF(Customer_churn_Table!N4031=0,Customer_churn_Table!M4031,NA())</f>
        <v>132104.76</v>
      </c>
      <c r="V4031" s="2" t="e">
        <f>IF(Customer_churn_Table!N4031=1,Customer_churn_Table!I4031,NA())</f>
        <v>#N/A</v>
      </c>
      <c r="W4031" s="2" t="e">
        <f>IF(Customer_churn_Table!N4031=1,Customer_churn_Table!M4031,NA())</f>
        <v>#N/A</v>
      </c>
    </row>
    <row r="4032" spans="20:23" x14ac:dyDescent="0.35">
      <c r="T4032" s="2">
        <f>IF(Customer_churn_Table!N4032=0,Customer_churn_Table!I4032,NA())</f>
        <v>0</v>
      </c>
      <c r="U4032" s="2">
        <f>IF(Customer_churn_Table!N4032=0,Customer_churn_Table!M4032,NA())</f>
        <v>90437.87</v>
      </c>
      <c r="V4032" s="2" t="e">
        <f>IF(Customer_churn_Table!N4032=1,Customer_churn_Table!I4032,NA())</f>
        <v>#N/A</v>
      </c>
      <c r="W4032" s="2" t="e">
        <f>IF(Customer_churn_Table!N4032=1,Customer_churn_Table!M4032,NA())</f>
        <v>#N/A</v>
      </c>
    </row>
    <row r="4033" spans="20:23" x14ac:dyDescent="0.35">
      <c r="T4033" s="2">
        <f>IF(Customer_churn_Table!N4033=0,Customer_churn_Table!I4033,NA())</f>
        <v>138162.41</v>
      </c>
      <c r="U4033" s="2">
        <f>IF(Customer_churn_Table!N4033=0,Customer_churn_Table!M4033,NA())</f>
        <v>113926.31</v>
      </c>
      <c r="V4033" s="2" t="e">
        <f>IF(Customer_churn_Table!N4033=1,Customer_churn_Table!I4033,NA())</f>
        <v>#N/A</v>
      </c>
      <c r="W4033" s="2" t="e">
        <f>IF(Customer_churn_Table!N4033=1,Customer_churn_Table!M4033,NA())</f>
        <v>#N/A</v>
      </c>
    </row>
    <row r="4034" spans="20:23" x14ac:dyDescent="0.35">
      <c r="T4034" s="2">
        <f>IF(Customer_churn_Table!N4034=0,Customer_churn_Table!I4034,NA())</f>
        <v>0</v>
      </c>
      <c r="U4034" s="2">
        <f>IF(Customer_churn_Table!N4034=0,Customer_churn_Table!M4034,NA())</f>
        <v>12050.77</v>
      </c>
      <c r="V4034" s="2" t="e">
        <f>IF(Customer_churn_Table!N4034=1,Customer_churn_Table!I4034,NA())</f>
        <v>#N/A</v>
      </c>
      <c r="W4034" s="2" t="e">
        <f>IF(Customer_churn_Table!N4034=1,Customer_churn_Table!M4034,NA())</f>
        <v>#N/A</v>
      </c>
    </row>
    <row r="4035" spans="20:23" x14ac:dyDescent="0.35">
      <c r="T4035" s="2" t="e">
        <f>IF(Customer_churn_Table!N4035=0,Customer_churn_Table!I4035,NA())</f>
        <v>#N/A</v>
      </c>
      <c r="U4035" s="2" t="e">
        <f>IF(Customer_churn_Table!N4035=0,Customer_churn_Table!M4035,NA())</f>
        <v>#N/A</v>
      </c>
      <c r="V4035" s="2">
        <f>IF(Customer_churn_Table!N4035=1,Customer_churn_Table!I4035,NA())</f>
        <v>126066.26</v>
      </c>
      <c r="W4035" s="2">
        <f>IF(Customer_churn_Table!N4035=1,Customer_churn_Table!M4035,NA())</f>
        <v>64345.61</v>
      </c>
    </row>
    <row r="4036" spans="20:23" x14ac:dyDescent="0.35">
      <c r="T4036" s="2">
        <f>IF(Customer_churn_Table!N4036=0,Customer_churn_Table!I4036,NA())</f>
        <v>96763.89</v>
      </c>
      <c r="U4036" s="2">
        <f>IF(Customer_churn_Table!N4036=0,Customer_churn_Table!M4036,NA())</f>
        <v>199242.65</v>
      </c>
      <c r="V4036" s="2" t="e">
        <f>IF(Customer_churn_Table!N4036=1,Customer_churn_Table!I4036,NA())</f>
        <v>#N/A</v>
      </c>
      <c r="W4036" s="2" t="e">
        <f>IF(Customer_churn_Table!N4036=1,Customer_churn_Table!M4036,NA())</f>
        <v>#N/A</v>
      </c>
    </row>
    <row r="4037" spans="20:23" x14ac:dyDescent="0.35">
      <c r="T4037" s="2">
        <f>IF(Customer_churn_Table!N4037=0,Customer_churn_Table!I4037,NA())</f>
        <v>0</v>
      </c>
      <c r="U4037" s="2">
        <f>IF(Customer_churn_Table!N4037=0,Customer_churn_Table!M4037,NA())</f>
        <v>75578.67</v>
      </c>
      <c r="V4037" s="2" t="e">
        <f>IF(Customer_churn_Table!N4037=1,Customer_churn_Table!I4037,NA())</f>
        <v>#N/A</v>
      </c>
      <c r="W4037" s="2" t="e">
        <f>IF(Customer_churn_Table!N4037=1,Customer_churn_Table!M4037,NA())</f>
        <v>#N/A</v>
      </c>
    </row>
    <row r="4038" spans="20:23" x14ac:dyDescent="0.35">
      <c r="T4038" s="2" t="e">
        <f>IF(Customer_churn_Table!N4038=0,Customer_churn_Table!I4038,NA())</f>
        <v>#N/A</v>
      </c>
      <c r="U4038" s="2" t="e">
        <f>IF(Customer_churn_Table!N4038=0,Customer_churn_Table!M4038,NA())</f>
        <v>#N/A</v>
      </c>
      <c r="V4038" s="2">
        <f>IF(Customer_churn_Table!N4038=1,Customer_churn_Table!I4038,NA())</f>
        <v>139561.46</v>
      </c>
      <c r="W4038" s="2">
        <f>IF(Customer_churn_Table!N4038=1,Customer_churn_Table!M4038,NA())</f>
        <v>43435.43</v>
      </c>
    </row>
    <row r="4039" spans="20:23" x14ac:dyDescent="0.35">
      <c r="T4039" s="2" t="e">
        <f>IF(Customer_churn_Table!N4039=0,Customer_churn_Table!I4039,NA())</f>
        <v>#N/A</v>
      </c>
      <c r="U4039" s="2" t="e">
        <f>IF(Customer_churn_Table!N4039=0,Customer_churn_Table!M4039,NA())</f>
        <v>#N/A</v>
      </c>
      <c r="V4039" s="2">
        <f>IF(Customer_churn_Table!N4039=1,Customer_churn_Table!I4039,NA())</f>
        <v>0</v>
      </c>
      <c r="W4039" s="2">
        <f>IF(Customer_churn_Table!N4039=1,Customer_churn_Table!M4039,NA())</f>
        <v>183239.71</v>
      </c>
    </row>
    <row r="4040" spans="20:23" x14ac:dyDescent="0.35">
      <c r="T4040" s="2" t="e">
        <f>IF(Customer_churn_Table!N4040=0,Customer_churn_Table!I4040,NA())</f>
        <v>#N/A</v>
      </c>
      <c r="U4040" s="2" t="e">
        <f>IF(Customer_churn_Table!N4040=0,Customer_churn_Table!M4040,NA())</f>
        <v>#N/A</v>
      </c>
      <c r="V4040" s="2">
        <f>IF(Customer_churn_Table!N4040=1,Customer_churn_Table!I4040,NA())</f>
        <v>0</v>
      </c>
      <c r="W4040" s="2">
        <f>IF(Customer_churn_Table!N4040=1,Customer_churn_Table!M4040,NA())</f>
        <v>146213.75</v>
      </c>
    </row>
    <row r="4041" spans="20:23" x14ac:dyDescent="0.35">
      <c r="T4041" s="2">
        <f>IF(Customer_churn_Table!N4041=0,Customer_churn_Table!I4041,NA())</f>
        <v>172463.45</v>
      </c>
      <c r="U4041" s="2">
        <f>IF(Customer_churn_Table!N4041=0,Customer_churn_Table!M4041,NA())</f>
        <v>40315.269999999997</v>
      </c>
      <c r="V4041" s="2" t="e">
        <f>IF(Customer_churn_Table!N4041=1,Customer_churn_Table!I4041,NA())</f>
        <v>#N/A</v>
      </c>
      <c r="W4041" s="2" t="e">
        <f>IF(Customer_churn_Table!N4041=1,Customer_churn_Table!M4041,NA())</f>
        <v>#N/A</v>
      </c>
    </row>
    <row r="4042" spans="20:23" x14ac:dyDescent="0.35">
      <c r="T4042" s="2">
        <f>IF(Customer_churn_Table!N4042=0,Customer_churn_Table!I4042,NA())</f>
        <v>107798.85</v>
      </c>
      <c r="U4042" s="2">
        <f>IF(Customer_churn_Table!N4042=0,Customer_churn_Table!M4042,NA())</f>
        <v>16966.73</v>
      </c>
      <c r="V4042" s="2" t="e">
        <f>IF(Customer_churn_Table!N4042=1,Customer_churn_Table!I4042,NA())</f>
        <v>#N/A</v>
      </c>
      <c r="W4042" s="2" t="e">
        <f>IF(Customer_churn_Table!N4042=1,Customer_churn_Table!M4042,NA())</f>
        <v>#N/A</v>
      </c>
    </row>
    <row r="4043" spans="20:23" x14ac:dyDescent="0.35">
      <c r="T4043" s="2">
        <f>IF(Customer_churn_Table!N4043=0,Customer_churn_Table!I4043,NA())</f>
        <v>70181.48</v>
      </c>
      <c r="U4043" s="2">
        <f>IF(Customer_churn_Table!N4043=0,Customer_churn_Table!M4043,NA())</f>
        <v>80608.12</v>
      </c>
      <c r="V4043" s="2" t="e">
        <f>IF(Customer_churn_Table!N4043=1,Customer_churn_Table!I4043,NA())</f>
        <v>#N/A</v>
      </c>
      <c r="W4043" s="2" t="e">
        <f>IF(Customer_churn_Table!N4043=1,Customer_churn_Table!M4043,NA())</f>
        <v>#N/A</v>
      </c>
    </row>
    <row r="4044" spans="20:23" x14ac:dyDescent="0.35">
      <c r="T4044" s="2">
        <f>IF(Customer_churn_Table!N4044=0,Customer_churn_Table!I4044,NA())</f>
        <v>177997.07</v>
      </c>
      <c r="U4044" s="2">
        <f>IF(Customer_churn_Table!N4044=0,Customer_churn_Table!M4044,NA())</f>
        <v>19233.41</v>
      </c>
      <c r="V4044" s="2" t="e">
        <f>IF(Customer_churn_Table!N4044=1,Customer_churn_Table!I4044,NA())</f>
        <v>#N/A</v>
      </c>
      <c r="W4044" s="2" t="e">
        <f>IF(Customer_churn_Table!N4044=1,Customer_churn_Table!M4044,NA())</f>
        <v>#N/A</v>
      </c>
    </row>
    <row r="4045" spans="20:23" x14ac:dyDescent="0.35">
      <c r="T4045" s="2">
        <f>IF(Customer_churn_Table!N4045=0,Customer_churn_Table!I4045,NA())</f>
        <v>0</v>
      </c>
      <c r="U4045" s="2">
        <f>IF(Customer_churn_Table!N4045=0,Customer_churn_Table!M4045,NA())</f>
        <v>135382.23000000001</v>
      </c>
      <c r="V4045" s="2" t="e">
        <f>IF(Customer_churn_Table!N4045=1,Customer_churn_Table!I4045,NA())</f>
        <v>#N/A</v>
      </c>
      <c r="W4045" s="2" t="e">
        <f>IF(Customer_churn_Table!N4045=1,Customer_churn_Table!M4045,NA())</f>
        <v>#N/A</v>
      </c>
    </row>
    <row r="4046" spans="20:23" x14ac:dyDescent="0.35">
      <c r="T4046" s="2">
        <f>IF(Customer_churn_Table!N4046=0,Customer_churn_Table!I4046,NA())</f>
        <v>0</v>
      </c>
      <c r="U4046" s="2">
        <f>IF(Customer_churn_Table!N4046=0,Customer_churn_Table!M4046,NA())</f>
        <v>80410.679999999993</v>
      </c>
      <c r="V4046" s="2" t="e">
        <f>IF(Customer_churn_Table!N4046=1,Customer_churn_Table!I4046,NA())</f>
        <v>#N/A</v>
      </c>
      <c r="W4046" s="2" t="e">
        <f>IF(Customer_churn_Table!N4046=1,Customer_churn_Table!M4046,NA())</f>
        <v>#N/A</v>
      </c>
    </row>
    <row r="4047" spans="20:23" x14ac:dyDescent="0.35">
      <c r="T4047" s="2">
        <f>IF(Customer_churn_Table!N4047=0,Customer_churn_Table!I4047,NA())</f>
        <v>0</v>
      </c>
      <c r="U4047" s="2">
        <f>IF(Customer_churn_Table!N4047=0,Customer_churn_Table!M4047,NA())</f>
        <v>17696.22</v>
      </c>
      <c r="V4047" s="2" t="e">
        <f>IF(Customer_churn_Table!N4047=1,Customer_churn_Table!I4047,NA())</f>
        <v>#N/A</v>
      </c>
      <c r="W4047" s="2" t="e">
        <f>IF(Customer_churn_Table!N4047=1,Customer_churn_Table!M4047,NA())</f>
        <v>#N/A</v>
      </c>
    </row>
    <row r="4048" spans="20:23" x14ac:dyDescent="0.35">
      <c r="T4048" s="2">
        <f>IF(Customer_churn_Table!N4048=0,Customer_churn_Table!I4048,NA())</f>
        <v>0</v>
      </c>
      <c r="U4048" s="2">
        <f>IF(Customer_churn_Table!N4048=0,Customer_churn_Table!M4048,NA())</f>
        <v>17974.080000000002</v>
      </c>
      <c r="V4048" s="2" t="e">
        <f>IF(Customer_churn_Table!N4048=1,Customer_churn_Table!I4048,NA())</f>
        <v>#N/A</v>
      </c>
      <c r="W4048" s="2" t="e">
        <f>IF(Customer_churn_Table!N4048=1,Customer_churn_Table!M4048,NA())</f>
        <v>#N/A</v>
      </c>
    </row>
    <row r="4049" spans="20:23" x14ac:dyDescent="0.35">
      <c r="T4049" s="2">
        <f>IF(Customer_churn_Table!N4049=0,Customer_churn_Table!I4049,NA())</f>
        <v>123200.78</v>
      </c>
      <c r="U4049" s="2">
        <f>IF(Customer_churn_Table!N4049=0,Customer_churn_Table!M4049,NA())</f>
        <v>180712.28</v>
      </c>
      <c r="V4049" s="2" t="e">
        <f>IF(Customer_churn_Table!N4049=1,Customer_churn_Table!I4049,NA())</f>
        <v>#N/A</v>
      </c>
      <c r="W4049" s="2" t="e">
        <f>IF(Customer_churn_Table!N4049=1,Customer_churn_Table!M4049,NA())</f>
        <v>#N/A</v>
      </c>
    </row>
    <row r="4050" spans="20:23" x14ac:dyDescent="0.35">
      <c r="T4050" s="2">
        <f>IF(Customer_churn_Table!N4050=0,Customer_churn_Table!I4050,NA())</f>
        <v>0</v>
      </c>
      <c r="U4050" s="2">
        <f>IF(Customer_churn_Table!N4050=0,Customer_churn_Table!M4050,NA())</f>
        <v>56323.21</v>
      </c>
      <c r="V4050" s="2" t="e">
        <f>IF(Customer_churn_Table!N4050=1,Customer_churn_Table!I4050,NA())</f>
        <v>#N/A</v>
      </c>
      <c r="W4050" s="2" t="e">
        <f>IF(Customer_churn_Table!N4050=1,Customer_churn_Table!M4050,NA())</f>
        <v>#N/A</v>
      </c>
    </row>
    <row r="4051" spans="20:23" x14ac:dyDescent="0.35">
      <c r="T4051" s="2">
        <f>IF(Customer_churn_Table!N4051=0,Customer_churn_Table!I4051,NA())</f>
        <v>0</v>
      </c>
      <c r="U4051" s="2">
        <f>IF(Customer_churn_Table!N4051=0,Customer_churn_Table!M4051,NA())</f>
        <v>77550.179999999993</v>
      </c>
      <c r="V4051" s="2" t="e">
        <f>IF(Customer_churn_Table!N4051=1,Customer_churn_Table!I4051,NA())</f>
        <v>#N/A</v>
      </c>
      <c r="W4051" s="2" t="e">
        <f>IF(Customer_churn_Table!N4051=1,Customer_churn_Table!M4051,NA())</f>
        <v>#N/A</v>
      </c>
    </row>
    <row r="4052" spans="20:23" x14ac:dyDescent="0.35">
      <c r="T4052" s="2">
        <f>IF(Customer_churn_Table!N4052=0,Customer_churn_Table!I4052,NA())</f>
        <v>137742.9</v>
      </c>
      <c r="U4052" s="2">
        <f>IF(Customer_churn_Table!N4052=0,Customer_churn_Table!M4052,NA())</f>
        <v>166957.82</v>
      </c>
      <c r="V4052" s="2" t="e">
        <f>IF(Customer_churn_Table!N4052=1,Customer_churn_Table!I4052,NA())</f>
        <v>#N/A</v>
      </c>
      <c r="W4052" s="2" t="e">
        <f>IF(Customer_churn_Table!N4052=1,Customer_churn_Table!M4052,NA())</f>
        <v>#N/A</v>
      </c>
    </row>
    <row r="4053" spans="20:23" x14ac:dyDescent="0.35">
      <c r="T4053" s="2">
        <f>IF(Customer_churn_Table!N4053=0,Customer_churn_Table!I4053,NA())</f>
        <v>116270.72</v>
      </c>
      <c r="U4053" s="2">
        <f>IF(Customer_churn_Table!N4053=0,Customer_churn_Table!M4053,NA())</f>
        <v>184243.25</v>
      </c>
      <c r="V4053" s="2" t="e">
        <f>IF(Customer_churn_Table!N4053=1,Customer_churn_Table!I4053,NA())</f>
        <v>#N/A</v>
      </c>
      <c r="W4053" s="2" t="e">
        <f>IF(Customer_churn_Table!N4053=1,Customer_churn_Table!M4053,NA())</f>
        <v>#N/A</v>
      </c>
    </row>
    <row r="4054" spans="20:23" x14ac:dyDescent="0.35">
      <c r="T4054" s="2">
        <f>IF(Customer_churn_Table!N4054=0,Customer_churn_Table!I4054,NA())</f>
        <v>113220.2</v>
      </c>
      <c r="U4054" s="2">
        <f>IF(Customer_churn_Table!N4054=0,Customer_churn_Table!M4054,NA())</f>
        <v>114072.91</v>
      </c>
      <c r="V4054" s="2" t="e">
        <f>IF(Customer_churn_Table!N4054=1,Customer_churn_Table!I4054,NA())</f>
        <v>#N/A</v>
      </c>
      <c r="W4054" s="2" t="e">
        <f>IF(Customer_churn_Table!N4054=1,Customer_churn_Table!M4054,NA())</f>
        <v>#N/A</v>
      </c>
    </row>
    <row r="4055" spans="20:23" x14ac:dyDescent="0.35">
      <c r="T4055" s="2">
        <f>IF(Customer_churn_Table!N4055=0,Customer_churn_Table!I4055,NA())</f>
        <v>0</v>
      </c>
      <c r="U4055" s="2">
        <f>IF(Customer_churn_Table!N4055=0,Customer_churn_Table!M4055,NA())</f>
        <v>153917.41</v>
      </c>
      <c r="V4055" s="2" t="e">
        <f>IF(Customer_churn_Table!N4055=1,Customer_churn_Table!I4055,NA())</f>
        <v>#N/A</v>
      </c>
      <c r="W4055" s="2" t="e">
        <f>IF(Customer_churn_Table!N4055=1,Customer_churn_Table!M4055,NA())</f>
        <v>#N/A</v>
      </c>
    </row>
    <row r="4056" spans="20:23" x14ac:dyDescent="0.35">
      <c r="T4056" s="2" t="e">
        <f>IF(Customer_churn_Table!N4056=0,Customer_churn_Table!I4056,NA())</f>
        <v>#N/A</v>
      </c>
      <c r="U4056" s="2" t="e">
        <f>IF(Customer_churn_Table!N4056=0,Customer_churn_Table!M4056,NA())</f>
        <v>#N/A</v>
      </c>
      <c r="V4056" s="2">
        <f>IF(Customer_churn_Table!N4056=1,Customer_churn_Table!I4056,NA())</f>
        <v>115895.22</v>
      </c>
      <c r="W4056" s="2">
        <f>IF(Customer_churn_Table!N4056=1,Customer_churn_Table!M4056,NA())</f>
        <v>4176.17</v>
      </c>
    </row>
    <row r="4057" spans="20:23" x14ac:dyDescent="0.35">
      <c r="T4057" s="2">
        <f>IF(Customer_churn_Table!N4057=0,Customer_churn_Table!I4057,NA())</f>
        <v>121730.49</v>
      </c>
      <c r="U4057" s="2">
        <f>IF(Customer_churn_Table!N4057=0,Customer_churn_Table!M4057,NA())</f>
        <v>142963.29</v>
      </c>
      <c r="V4057" s="2" t="e">
        <f>IF(Customer_churn_Table!N4057=1,Customer_churn_Table!I4057,NA())</f>
        <v>#N/A</v>
      </c>
      <c r="W4057" s="2" t="e">
        <f>IF(Customer_churn_Table!N4057=1,Customer_churn_Table!M4057,NA())</f>
        <v>#N/A</v>
      </c>
    </row>
    <row r="4058" spans="20:23" x14ac:dyDescent="0.35">
      <c r="T4058" s="2">
        <f>IF(Customer_churn_Table!N4058=0,Customer_churn_Table!I4058,NA())</f>
        <v>113811.85</v>
      </c>
      <c r="U4058" s="2">
        <f>IF(Customer_churn_Table!N4058=0,Customer_churn_Table!M4058,NA())</f>
        <v>76844.23</v>
      </c>
      <c r="V4058" s="2" t="e">
        <f>IF(Customer_churn_Table!N4058=1,Customer_churn_Table!I4058,NA())</f>
        <v>#N/A</v>
      </c>
      <c r="W4058" s="2" t="e">
        <f>IF(Customer_churn_Table!N4058=1,Customer_churn_Table!M4058,NA())</f>
        <v>#N/A</v>
      </c>
    </row>
    <row r="4059" spans="20:23" x14ac:dyDescent="0.35">
      <c r="T4059" s="2">
        <f>IF(Customer_churn_Table!N4059=0,Customer_churn_Table!I4059,NA())</f>
        <v>136214.07999999999</v>
      </c>
      <c r="U4059" s="2">
        <f>IF(Customer_churn_Table!N4059=0,Customer_churn_Table!M4059,NA())</f>
        <v>159742.32999999999</v>
      </c>
      <c r="V4059" s="2" t="e">
        <f>IF(Customer_churn_Table!N4059=1,Customer_churn_Table!I4059,NA())</f>
        <v>#N/A</v>
      </c>
      <c r="W4059" s="2" t="e">
        <f>IF(Customer_churn_Table!N4059=1,Customer_churn_Table!M4059,NA())</f>
        <v>#N/A</v>
      </c>
    </row>
    <row r="4060" spans="20:23" x14ac:dyDescent="0.35">
      <c r="T4060" s="2">
        <f>IF(Customer_churn_Table!N4060=0,Customer_churn_Table!I4060,NA())</f>
        <v>146200.01</v>
      </c>
      <c r="U4060" s="2">
        <f>IF(Customer_churn_Table!N4060=0,Customer_churn_Table!M4060,NA())</f>
        <v>177944.64</v>
      </c>
      <c r="V4060" s="2" t="e">
        <f>IF(Customer_churn_Table!N4060=1,Customer_churn_Table!I4060,NA())</f>
        <v>#N/A</v>
      </c>
      <c r="W4060" s="2" t="e">
        <f>IF(Customer_churn_Table!N4060=1,Customer_churn_Table!M4060,NA())</f>
        <v>#N/A</v>
      </c>
    </row>
    <row r="4061" spans="20:23" x14ac:dyDescent="0.35">
      <c r="T4061" s="2">
        <f>IF(Customer_churn_Table!N4061=0,Customer_churn_Table!I4061,NA())</f>
        <v>106242.67</v>
      </c>
      <c r="U4061" s="2">
        <f>IF(Customer_churn_Table!N4061=0,Customer_churn_Table!M4061,NA())</f>
        <v>166678.28</v>
      </c>
      <c r="V4061" s="2" t="e">
        <f>IF(Customer_churn_Table!N4061=1,Customer_churn_Table!I4061,NA())</f>
        <v>#N/A</v>
      </c>
      <c r="W4061" s="2" t="e">
        <f>IF(Customer_churn_Table!N4061=1,Customer_churn_Table!M4061,NA())</f>
        <v>#N/A</v>
      </c>
    </row>
    <row r="4062" spans="20:23" x14ac:dyDescent="0.35">
      <c r="T4062" s="2">
        <f>IF(Customer_churn_Table!N4062=0,Customer_churn_Table!I4062,NA())</f>
        <v>0</v>
      </c>
      <c r="U4062" s="2">
        <f>IF(Customer_churn_Table!N4062=0,Customer_churn_Table!M4062,NA())</f>
        <v>44904.26</v>
      </c>
      <c r="V4062" s="2" t="e">
        <f>IF(Customer_churn_Table!N4062=1,Customer_churn_Table!I4062,NA())</f>
        <v>#N/A</v>
      </c>
      <c r="W4062" s="2" t="e">
        <f>IF(Customer_churn_Table!N4062=1,Customer_churn_Table!M4062,NA())</f>
        <v>#N/A</v>
      </c>
    </row>
    <row r="4063" spans="20:23" x14ac:dyDescent="0.35">
      <c r="T4063" s="2">
        <f>IF(Customer_churn_Table!N4063=0,Customer_churn_Table!I4063,NA())</f>
        <v>0</v>
      </c>
      <c r="U4063" s="2">
        <f>IF(Customer_churn_Table!N4063=0,Customer_churn_Table!M4063,NA())</f>
        <v>10625.91</v>
      </c>
      <c r="V4063" s="2" t="e">
        <f>IF(Customer_churn_Table!N4063=1,Customer_churn_Table!I4063,NA())</f>
        <v>#N/A</v>
      </c>
      <c r="W4063" s="2" t="e">
        <f>IF(Customer_churn_Table!N4063=1,Customer_churn_Table!M4063,NA())</f>
        <v>#N/A</v>
      </c>
    </row>
    <row r="4064" spans="20:23" x14ac:dyDescent="0.35">
      <c r="T4064" s="2" t="e">
        <f>IF(Customer_churn_Table!N4064=0,Customer_churn_Table!I4064,NA())</f>
        <v>#N/A</v>
      </c>
      <c r="U4064" s="2" t="e">
        <f>IF(Customer_churn_Table!N4064=0,Customer_churn_Table!M4064,NA())</f>
        <v>#N/A</v>
      </c>
      <c r="V4064" s="2">
        <f>IF(Customer_churn_Table!N4064=1,Customer_churn_Table!I4064,NA())</f>
        <v>24043.45</v>
      </c>
      <c r="W4064" s="2">
        <f>IF(Customer_churn_Table!N4064=1,Customer_churn_Table!M4064,NA())</f>
        <v>169781.45</v>
      </c>
    </row>
    <row r="4065" spans="20:23" x14ac:dyDescent="0.35">
      <c r="T4065" s="2">
        <f>IF(Customer_churn_Table!N4065=0,Customer_churn_Table!I4065,NA())</f>
        <v>0</v>
      </c>
      <c r="U4065" s="2">
        <f>IF(Customer_churn_Table!N4065=0,Customer_churn_Table!M4065,NA())</f>
        <v>49848.86</v>
      </c>
      <c r="V4065" s="2" t="e">
        <f>IF(Customer_churn_Table!N4065=1,Customer_churn_Table!I4065,NA())</f>
        <v>#N/A</v>
      </c>
      <c r="W4065" s="2" t="e">
        <f>IF(Customer_churn_Table!N4065=1,Customer_churn_Table!M4065,NA())</f>
        <v>#N/A</v>
      </c>
    </row>
    <row r="4066" spans="20:23" x14ac:dyDescent="0.35">
      <c r="T4066" s="2" t="e">
        <f>IF(Customer_churn_Table!N4066=0,Customer_churn_Table!I4066,NA())</f>
        <v>#N/A</v>
      </c>
      <c r="U4066" s="2" t="e">
        <f>IF(Customer_churn_Table!N4066=0,Customer_churn_Table!M4066,NA())</f>
        <v>#N/A</v>
      </c>
      <c r="V4066" s="2">
        <f>IF(Customer_churn_Table!N4066=1,Customer_churn_Table!I4066,NA())</f>
        <v>132287.92000000001</v>
      </c>
      <c r="W4066" s="2">
        <f>IF(Customer_churn_Table!N4066=1,Customer_churn_Table!M4066,NA())</f>
        <v>51467.92</v>
      </c>
    </row>
    <row r="4067" spans="20:23" x14ac:dyDescent="0.35">
      <c r="T4067" s="2">
        <f>IF(Customer_churn_Table!N4067=0,Customer_churn_Table!I4067,NA())</f>
        <v>0</v>
      </c>
      <c r="U4067" s="2">
        <f>IF(Customer_churn_Table!N4067=0,Customer_churn_Table!M4067,NA())</f>
        <v>735.79</v>
      </c>
      <c r="V4067" s="2" t="e">
        <f>IF(Customer_churn_Table!N4067=1,Customer_churn_Table!I4067,NA())</f>
        <v>#N/A</v>
      </c>
      <c r="W4067" s="2" t="e">
        <f>IF(Customer_churn_Table!N4067=1,Customer_churn_Table!M4067,NA())</f>
        <v>#N/A</v>
      </c>
    </row>
    <row r="4068" spans="20:23" x14ac:dyDescent="0.35">
      <c r="T4068" s="2">
        <f>IF(Customer_churn_Table!N4068=0,Customer_churn_Table!I4068,NA())</f>
        <v>0</v>
      </c>
      <c r="U4068" s="2">
        <f>IF(Customer_churn_Table!N4068=0,Customer_churn_Table!M4068,NA())</f>
        <v>182495.7</v>
      </c>
      <c r="V4068" s="2" t="e">
        <f>IF(Customer_churn_Table!N4068=1,Customer_churn_Table!I4068,NA())</f>
        <v>#N/A</v>
      </c>
      <c r="W4068" s="2" t="e">
        <f>IF(Customer_churn_Table!N4068=1,Customer_churn_Table!M4068,NA())</f>
        <v>#N/A</v>
      </c>
    </row>
    <row r="4069" spans="20:23" x14ac:dyDescent="0.35">
      <c r="T4069" s="2">
        <f>IF(Customer_churn_Table!N4069=0,Customer_churn_Table!I4069,NA())</f>
        <v>90322.99</v>
      </c>
      <c r="U4069" s="2">
        <f>IF(Customer_churn_Table!N4069=0,Customer_churn_Table!M4069,NA())</f>
        <v>118740.37</v>
      </c>
      <c r="V4069" s="2" t="e">
        <f>IF(Customer_churn_Table!N4069=1,Customer_churn_Table!I4069,NA())</f>
        <v>#N/A</v>
      </c>
      <c r="W4069" s="2" t="e">
        <f>IF(Customer_churn_Table!N4069=1,Customer_churn_Table!M4069,NA())</f>
        <v>#N/A</v>
      </c>
    </row>
    <row r="4070" spans="20:23" x14ac:dyDescent="0.35">
      <c r="T4070" s="2">
        <f>IF(Customer_churn_Table!N4070=0,Customer_churn_Table!I4070,NA())</f>
        <v>0</v>
      </c>
      <c r="U4070" s="2">
        <f>IF(Customer_churn_Table!N4070=0,Customer_churn_Table!M4070,NA())</f>
        <v>13813.24</v>
      </c>
      <c r="V4070" s="2" t="e">
        <f>IF(Customer_churn_Table!N4070=1,Customer_churn_Table!I4070,NA())</f>
        <v>#N/A</v>
      </c>
      <c r="W4070" s="2" t="e">
        <f>IF(Customer_churn_Table!N4070=1,Customer_churn_Table!M4070,NA())</f>
        <v>#N/A</v>
      </c>
    </row>
    <row r="4071" spans="20:23" x14ac:dyDescent="0.35">
      <c r="T4071" s="2">
        <f>IF(Customer_churn_Table!N4071=0,Customer_churn_Table!I4071,NA())</f>
        <v>131283.10999999999</v>
      </c>
      <c r="U4071" s="2">
        <f>IF(Customer_churn_Table!N4071=0,Customer_churn_Table!M4071,NA())</f>
        <v>130500.65</v>
      </c>
      <c r="V4071" s="2" t="e">
        <f>IF(Customer_churn_Table!N4071=1,Customer_churn_Table!I4071,NA())</f>
        <v>#N/A</v>
      </c>
      <c r="W4071" s="2" t="e">
        <f>IF(Customer_churn_Table!N4071=1,Customer_churn_Table!M4071,NA())</f>
        <v>#N/A</v>
      </c>
    </row>
    <row r="4072" spans="20:23" x14ac:dyDescent="0.35">
      <c r="T4072" s="2">
        <f>IF(Customer_churn_Table!N4072=0,Customer_churn_Table!I4072,NA())</f>
        <v>131659.59</v>
      </c>
      <c r="U4072" s="2">
        <f>IF(Customer_churn_Table!N4072=0,Customer_churn_Table!M4072,NA())</f>
        <v>14152.15</v>
      </c>
      <c r="V4072" s="2" t="e">
        <f>IF(Customer_churn_Table!N4072=1,Customer_churn_Table!I4072,NA())</f>
        <v>#N/A</v>
      </c>
      <c r="W4072" s="2" t="e">
        <f>IF(Customer_churn_Table!N4072=1,Customer_churn_Table!M4072,NA())</f>
        <v>#N/A</v>
      </c>
    </row>
    <row r="4073" spans="20:23" x14ac:dyDescent="0.35">
      <c r="T4073" s="2">
        <f>IF(Customer_churn_Table!N4073=0,Customer_churn_Table!I4073,NA())</f>
        <v>120952.74</v>
      </c>
      <c r="U4073" s="2">
        <f>IF(Customer_churn_Table!N4073=0,Customer_churn_Table!M4073,NA())</f>
        <v>66963.149999999994</v>
      </c>
      <c r="V4073" s="2" t="e">
        <f>IF(Customer_churn_Table!N4073=1,Customer_churn_Table!I4073,NA())</f>
        <v>#N/A</v>
      </c>
      <c r="W4073" s="2" t="e">
        <f>IF(Customer_churn_Table!N4073=1,Customer_churn_Table!M4073,NA())</f>
        <v>#N/A</v>
      </c>
    </row>
    <row r="4074" spans="20:23" x14ac:dyDescent="0.35">
      <c r="T4074" s="2">
        <f>IF(Customer_churn_Table!N4074=0,Customer_churn_Table!I4074,NA())</f>
        <v>153166.17000000001</v>
      </c>
      <c r="U4074" s="2">
        <f>IF(Customer_churn_Table!N4074=0,Customer_churn_Table!M4074,NA())</f>
        <v>93261.69</v>
      </c>
      <c r="V4074" s="2" t="e">
        <f>IF(Customer_churn_Table!N4074=1,Customer_churn_Table!I4074,NA())</f>
        <v>#N/A</v>
      </c>
      <c r="W4074" s="2" t="e">
        <f>IF(Customer_churn_Table!N4074=1,Customer_churn_Table!M4074,NA())</f>
        <v>#N/A</v>
      </c>
    </row>
    <row r="4075" spans="20:23" x14ac:dyDescent="0.35">
      <c r="T4075" s="2">
        <f>IF(Customer_churn_Table!N4075=0,Customer_churn_Table!I4075,NA())</f>
        <v>53291.86</v>
      </c>
      <c r="U4075" s="2">
        <f>IF(Customer_churn_Table!N4075=0,Customer_churn_Table!M4075,NA())</f>
        <v>196582.28</v>
      </c>
      <c r="V4075" s="2" t="e">
        <f>IF(Customer_churn_Table!N4075=1,Customer_churn_Table!I4075,NA())</f>
        <v>#N/A</v>
      </c>
      <c r="W4075" s="2" t="e">
        <f>IF(Customer_churn_Table!N4075=1,Customer_churn_Table!M4075,NA())</f>
        <v>#N/A</v>
      </c>
    </row>
    <row r="4076" spans="20:23" x14ac:dyDescent="0.35">
      <c r="T4076" s="2">
        <f>IF(Customer_churn_Table!N4076=0,Customer_churn_Table!I4076,NA())</f>
        <v>167924.95</v>
      </c>
      <c r="U4076" s="2">
        <f>IF(Customer_churn_Table!N4076=0,Customer_churn_Table!M4076,NA())</f>
        <v>43024.639999999999</v>
      </c>
      <c r="V4076" s="2" t="e">
        <f>IF(Customer_churn_Table!N4076=1,Customer_churn_Table!I4076,NA())</f>
        <v>#N/A</v>
      </c>
      <c r="W4076" s="2" t="e">
        <f>IF(Customer_churn_Table!N4076=1,Customer_churn_Table!M4076,NA())</f>
        <v>#N/A</v>
      </c>
    </row>
    <row r="4077" spans="20:23" x14ac:dyDescent="0.35">
      <c r="T4077" s="2">
        <f>IF(Customer_churn_Table!N4077=0,Customer_churn_Table!I4077,NA())</f>
        <v>86394.14</v>
      </c>
      <c r="U4077" s="2">
        <f>IF(Customer_churn_Table!N4077=0,Customer_churn_Table!M4077,NA())</f>
        <v>130001.13</v>
      </c>
      <c r="V4077" s="2" t="e">
        <f>IF(Customer_churn_Table!N4077=1,Customer_churn_Table!I4077,NA())</f>
        <v>#N/A</v>
      </c>
      <c r="W4077" s="2" t="e">
        <f>IF(Customer_churn_Table!N4077=1,Customer_churn_Table!M4077,NA())</f>
        <v>#N/A</v>
      </c>
    </row>
    <row r="4078" spans="20:23" x14ac:dyDescent="0.35">
      <c r="T4078" s="2" t="e">
        <f>IF(Customer_churn_Table!N4078=0,Customer_churn_Table!I4078,NA())</f>
        <v>#N/A</v>
      </c>
      <c r="U4078" s="2" t="e">
        <f>IF(Customer_churn_Table!N4078=0,Customer_churn_Table!M4078,NA())</f>
        <v>#N/A</v>
      </c>
      <c r="V4078" s="2">
        <f>IF(Customer_churn_Table!N4078=1,Customer_churn_Table!I4078,NA())</f>
        <v>0</v>
      </c>
      <c r="W4078" s="2">
        <f>IF(Customer_churn_Table!N4078=1,Customer_churn_Table!M4078,NA())</f>
        <v>12106.82</v>
      </c>
    </row>
    <row r="4079" spans="20:23" x14ac:dyDescent="0.35">
      <c r="T4079" s="2">
        <f>IF(Customer_churn_Table!N4079=0,Customer_churn_Table!I4079,NA())</f>
        <v>0</v>
      </c>
      <c r="U4079" s="2">
        <f>IF(Customer_churn_Table!N4079=0,Customer_churn_Table!M4079,NA())</f>
        <v>42556.33</v>
      </c>
      <c r="V4079" s="2" t="e">
        <f>IF(Customer_churn_Table!N4079=1,Customer_churn_Table!I4079,NA())</f>
        <v>#N/A</v>
      </c>
      <c r="W4079" s="2" t="e">
        <f>IF(Customer_churn_Table!N4079=1,Customer_churn_Table!M4079,NA())</f>
        <v>#N/A</v>
      </c>
    </row>
    <row r="4080" spans="20:23" x14ac:dyDescent="0.35">
      <c r="T4080" s="2">
        <f>IF(Customer_churn_Table!N4080=0,Customer_churn_Table!I4080,NA())</f>
        <v>0</v>
      </c>
      <c r="U4080" s="2">
        <f>IF(Customer_churn_Table!N4080=0,Customer_churn_Table!M4080,NA())</f>
        <v>197961.93</v>
      </c>
      <c r="V4080" s="2" t="e">
        <f>IF(Customer_churn_Table!N4080=1,Customer_churn_Table!I4080,NA())</f>
        <v>#N/A</v>
      </c>
      <c r="W4080" s="2" t="e">
        <f>IF(Customer_churn_Table!N4080=1,Customer_churn_Table!M4080,NA())</f>
        <v>#N/A</v>
      </c>
    </row>
    <row r="4081" spans="20:23" x14ac:dyDescent="0.35">
      <c r="T4081" s="2">
        <f>IF(Customer_churn_Table!N4081=0,Customer_churn_Table!I4081,NA())</f>
        <v>158978.79</v>
      </c>
      <c r="U4081" s="2">
        <f>IF(Customer_churn_Table!N4081=0,Customer_churn_Table!M4081,NA())</f>
        <v>12538.92</v>
      </c>
      <c r="V4081" s="2" t="e">
        <f>IF(Customer_churn_Table!N4081=1,Customer_churn_Table!I4081,NA())</f>
        <v>#N/A</v>
      </c>
      <c r="W4081" s="2" t="e">
        <f>IF(Customer_churn_Table!N4081=1,Customer_churn_Table!M4081,NA())</f>
        <v>#N/A</v>
      </c>
    </row>
    <row r="4082" spans="20:23" x14ac:dyDescent="0.35">
      <c r="T4082" s="2" t="e">
        <f>IF(Customer_churn_Table!N4082=0,Customer_churn_Table!I4082,NA())</f>
        <v>#N/A</v>
      </c>
      <c r="U4082" s="2" t="e">
        <f>IF(Customer_churn_Table!N4082=0,Customer_churn_Table!M4082,NA())</f>
        <v>#N/A</v>
      </c>
      <c r="V4082" s="2">
        <f>IF(Customer_churn_Table!N4082=1,Customer_churn_Table!I4082,NA())</f>
        <v>100431.84</v>
      </c>
      <c r="W4082" s="2">
        <f>IF(Customer_churn_Table!N4082=1,Customer_churn_Table!M4082,NA())</f>
        <v>35140.49</v>
      </c>
    </row>
    <row r="4083" spans="20:23" x14ac:dyDescent="0.35">
      <c r="T4083" s="2">
        <f>IF(Customer_churn_Table!N4083=0,Customer_churn_Table!I4083,NA())</f>
        <v>0</v>
      </c>
      <c r="U4083" s="2">
        <f>IF(Customer_churn_Table!N4083=0,Customer_churn_Table!M4083,NA())</f>
        <v>117626.9</v>
      </c>
      <c r="V4083" s="2" t="e">
        <f>IF(Customer_churn_Table!N4083=1,Customer_churn_Table!I4083,NA())</f>
        <v>#N/A</v>
      </c>
      <c r="W4083" s="2" t="e">
        <f>IF(Customer_churn_Table!N4083=1,Customer_churn_Table!M4083,NA())</f>
        <v>#N/A</v>
      </c>
    </row>
    <row r="4084" spans="20:23" x14ac:dyDescent="0.35">
      <c r="T4084" s="2" t="e">
        <f>IF(Customer_churn_Table!N4084=0,Customer_churn_Table!I4084,NA())</f>
        <v>#N/A</v>
      </c>
      <c r="U4084" s="2" t="e">
        <f>IF(Customer_churn_Table!N4084=0,Customer_churn_Table!M4084,NA())</f>
        <v>#N/A</v>
      </c>
      <c r="V4084" s="2">
        <f>IF(Customer_churn_Table!N4084=1,Customer_churn_Table!I4084,NA())</f>
        <v>150358.97</v>
      </c>
      <c r="W4084" s="2">
        <f>IF(Customer_churn_Table!N4084=1,Customer_churn_Table!M4084,NA())</f>
        <v>62454.01</v>
      </c>
    </row>
    <row r="4085" spans="20:23" x14ac:dyDescent="0.35">
      <c r="T4085" s="2">
        <f>IF(Customer_churn_Table!N4085=0,Customer_churn_Table!I4085,NA())</f>
        <v>114347.85</v>
      </c>
      <c r="U4085" s="2">
        <f>IF(Customer_churn_Table!N4085=0,Customer_churn_Table!M4085,NA())</f>
        <v>109089.04</v>
      </c>
      <c r="V4085" s="2" t="e">
        <f>IF(Customer_churn_Table!N4085=1,Customer_churn_Table!I4085,NA())</f>
        <v>#N/A</v>
      </c>
      <c r="W4085" s="2" t="e">
        <f>IF(Customer_churn_Table!N4085=1,Customer_churn_Table!M4085,NA())</f>
        <v>#N/A</v>
      </c>
    </row>
    <row r="4086" spans="20:23" x14ac:dyDescent="0.35">
      <c r="T4086" s="2">
        <f>IF(Customer_churn_Table!N4086=0,Customer_churn_Table!I4086,NA())</f>
        <v>0</v>
      </c>
      <c r="U4086" s="2">
        <f>IF(Customer_churn_Table!N4086=0,Customer_churn_Table!M4086,NA())</f>
        <v>142331.39000000001</v>
      </c>
      <c r="V4086" s="2" t="e">
        <f>IF(Customer_churn_Table!N4086=1,Customer_churn_Table!I4086,NA())</f>
        <v>#N/A</v>
      </c>
      <c r="W4086" s="2" t="e">
        <f>IF(Customer_churn_Table!N4086=1,Customer_churn_Table!M4086,NA())</f>
        <v>#N/A</v>
      </c>
    </row>
    <row r="4087" spans="20:23" x14ac:dyDescent="0.35">
      <c r="T4087" s="2">
        <f>IF(Customer_churn_Table!N4087=0,Customer_churn_Table!I4087,NA())</f>
        <v>134007.9</v>
      </c>
      <c r="U4087" s="2">
        <f>IF(Customer_churn_Table!N4087=0,Customer_churn_Table!M4087,NA())</f>
        <v>193209.11</v>
      </c>
      <c r="V4087" s="2" t="e">
        <f>IF(Customer_churn_Table!N4087=1,Customer_churn_Table!I4087,NA())</f>
        <v>#N/A</v>
      </c>
      <c r="W4087" s="2" t="e">
        <f>IF(Customer_churn_Table!N4087=1,Customer_churn_Table!M4087,NA())</f>
        <v>#N/A</v>
      </c>
    </row>
    <row r="4088" spans="20:23" x14ac:dyDescent="0.35">
      <c r="T4088" s="2">
        <f>IF(Customer_churn_Table!N4088=0,Customer_churn_Table!I4088,NA())</f>
        <v>98899.91</v>
      </c>
      <c r="U4088" s="2">
        <f>IF(Customer_churn_Table!N4088=0,Customer_churn_Table!M4088,NA())</f>
        <v>47832.82</v>
      </c>
      <c r="V4088" s="2" t="e">
        <f>IF(Customer_churn_Table!N4088=1,Customer_churn_Table!I4088,NA())</f>
        <v>#N/A</v>
      </c>
      <c r="W4088" s="2" t="e">
        <f>IF(Customer_churn_Table!N4088=1,Customer_churn_Table!M4088,NA())</f>
        <v>#N/A</v>
      </c>
    </row>
    <row r="4089" spans="20:23" x14ac:dyDescent="0.35">
      <c r="T4089" s="2">
        <f>IF(Customer_churn_Table!N4089=0,Customer_churn_Table!I4089,NA())</f>
        <v>0</v>
      </c>
      <c r="U4089" s="2">
        <f>IF(Customer_churn_Table!N4089=0,Customer_churn_Table!M4089,NA())</f>
        <v>70174.03</v>
      </c>
      <c r="V4089" s="2" t="e">
        <f>IF(Customer_churn_Table!N4089=1,Customer_churn_Table!I4089,NA())</f>
        <v>#N/A</v>
      </c>
      <c r="W4089" s="2" t="e">
        <f>IF(Customer_churn_Table!N4089=1,Customer_churn_Table!M4089,NA())</f>
        <v>#N/A</v>
      </c>
    </row>
    <row r="4090" spans="20:23" x14ac:dyDescent="0.35">
      <c r="T4090" s="2">
        <f>IF(Customer_churn_Table!N4090=0,Customer_churn_Table!I4090,NA())</f>
        <v>137430.82</v>
      </c>
      <c r="U4090" s="2">
        <f>IF(Customer_churn_Table!N4090=0,Customer_churn_Table!M4090,NA())</f>
        <v>176768.59</v>
      </c>
      <c r="V4090" s="2" t="e">
        <f>IF(Customer_churn_Table!N4090=1,Customer_churn_Table!I4090,NA())</f>
        <v>#N/A</v>
      </c>
      <c r="W4090" s="2" t="e">
        <f>IF(Customer_churn_Table!N4090=1,Customer_churn_Table!M4090,NA())</f>
        <v>#N/A</v>
      </c>
    </row>
    <row r="4091" spans="20:23" x14ac:dyDescent="0.35">
      <c r="T4091" s="2">
        <f>IF(Customer_churn_Table!N4091=0,Customer_churn_Table!I4091,NA())</f>
        <v>0</v>
      </c>
      <c r="U4091" s="2">
        <f>IF(Customer_churn_Table!N4091=0,Customer_churn_Table!M4091,NA())</f>
        <v>129392.75</v>
      </c>
      <c r="V4091" s="2" t="e">
        <f>IF(Customer_churn_Table!N4091=1,Customer_churn_Table!I4091,NA())</f>
        <v>#N/A</v>
      </c>
      <c r="W4091" s="2" t="e">
        <f>IF(Customer_churn_Table!N4091=1,Customer_churn_Table!M4091,NA())</f>
        <v>#N/A</v>
      </c>
    </row>
    <row r="4092" spans="20:23" x14ac:dyDescent="0.35">
      <c r="T4092" s="2">
        <f>IF(Customer_churn_Table!N4092=0,Customer_churn_Table!I4092,NA())</f>
        <v>0</v>
      </c>
      <c r="U4092" s="2">
        <f>IF(Customer_churn_Table!N4092=0,Customer_churn_Table!M4092,NA())</f>
        <v>97893.32</v>
      </c>
      <c r="V4092" s="2" t="e">
        <f>IF(Customer_churn_Table!N4092=1,Customer_churn_Table!I4092,NA())</f>
        <v>#N/A</v>
      </c>
      <c r="W4092" s="2" t="e">
        <f>IF(Customer_churn_Table!N4092=1,Customer_churn_Table!M4092,NA())</f>
        <v>#N/A</v>
      </c>
    </row>
    <row r="4093" spans="20:23" x14ac:dyDescent="0.35">
      <c r="T4093" s="2">
        <f>IF(Customer_churn_Table!N4093=0,Customer_churn_Table!I4093,NA())</f>
        <v>188976.89</v>
      </c>
      <c r="U4093" s="2">
        <f>IF(Customer_churn_Table!N4093=0,Customer_churn_Table!M4093,NA())</f>
        <v>176142.09</v>
      </c>
      <c r="V4093" s="2" t="e">
        <f>IF(Customer_churn_Table!N4093=1,Customer_churn_Table!I4093,NA())</f>
        <v>#N/A</v>
      </c>
      <c r="W4093" s="2" t="e">
        <f>IF(Customer_churn_Table!N4093=1,Customer_churn_Table!M4093,NA())</f>
        <v>#N/A</v>
      </c>
    </row>
    <row r="4094" spans="20:23" x14ac:dyDescent="0.35">
      <c r="T4094" s="2">
        <f>IF(Customer_churn_Table!N4094=0,Customer_churn_Table!I4094,NA())</f>
        <v>0</v>
      </c>
      <c r="U4094" s="2">
        <f>IF(Customer_churn_Table!N4094=0,Customer_churn_Table!M4094,NA())</f>
        <v>114093.73</v>
      </c>
      <c r="V4094" s="2" t="e">
        <f>IF(Customer_churn_Table!N4094=1,Customer_churn_Table!I4094,NA())</f>
        <v>#N/A</v>
      </c>
      <c r="W4094" s="2" t="e">
        <f>IF(Customer_churn_Table!N4094=1,Customer_churn_Table!M4094,NA())</f>
        <v>#N/A</v>
      </c>
    </row>
    <row r="4095" spans="20:23" x14ac:dyDescent="0.35">
      <c r="T4095" s="2" t="e">
        <f>IF(Customer_churn_Table!N4095=0,Customer_churn_Table!I4095,NA())</f>
        <v>#N/A</v>
      </c>
      <c r="U4095" s="2" t="e">
        <f>IF(Customer_churn_Table!N4095=0,Customer_churn_Table!M4095,NA())</f>
        <v>#N/A</v>
      </c>
      <c r="V4095" s="2">
        <f>IF(Customer_churn_Table!N4095=1,Customer_churn_Table!I4095,NA())</f>
        <v>75990.97</v>
      </c>
      <c r="W4095" s="2">
        <f>IF(Customer_churn_Table!N4095=1,Customer_churn_Table!M4095,NA())</f>
        <v>158323.81</v>
      </c>
    </row>
    <row r="4096" spans="20:23" x14ac:dyDescent="0.35">
      <c r="T4096" s="2">
        <f>IF(Customer_churn_Table!N4096=0,Customer_churn_Table!I4096,NA())</f>
        <v>0</v>
      </c>
      <c r="U4096" s="2">
        <f>IF(Customer_churn_Table!N4096=0,Customer_churn_Table!M4096,NA())</f>
        <v>25514.77</v>
      </c>
      <c r="V4096" s="2" t="e">
        <f>IF(Customer_churn_Table!N4096=1,Customer_churn_Table!I4096,NA())</f>
        <v>#N/A</v>
      </c>
      <c r="W4096" s="2" t="e">
        <f>IF(Customer_churn_Table!N4096=1,Customer_churn_Table!M4096,NA())</f>
        <v>#N/A</v>
      </c>
    </row>
    <row r="4097" spans="20:23" x14ac:dyDescent="0.35">
      <c r="T4097" s="2">
        <f>IF(Customer_churn_Table!N4097=0,Customer_churn_Table!I4097,NA())</f>
        <v>112181.08</v>
      </c>
      <c r="U4097" s="2">
        <f>IF(Customer_churn_Table!N4097=0,Customer_churn_Table!M4097,NA())</f>
        <v>61513.87</v>
      </c>
      <c r="V4097" s="2" t="e">
        <f>IF(Customer_churn_Table!N4097=1,Customer_churn_Table!I4097,NA())</f>
        <v>#N/A</v>
      </c>
      <c r="W4097" s="2" t="e">
        <f>IF(Customer_churn_Table!N4097=1,Customer_churn_Table!M4097,NA())</f>
        <v>#N/A</v>
      </c>
    </row>
    <row r="4098" spans="20:23" x14ac:dyDescent="0.35">
      <c r="T4098" s="2">
        <f>IF(Customer_churn_Table!N4098=0,Customer_churn_Table!I4098,NA())</f>
        <v>97208.46</v>
      </c>
      <c r="U4098" s="2">
        <f>IF(Customer_churn_Table!N4098=0,Customer_churn_Table!M4098,NA())</f>
        <v>59553.34</v>
      </c>
      <c r="V4098" s="2" t="e">
        <f>IF(Customer_churn_Table!N4098=1,Customer_churn_Table!I4098,NA())</f>
        <v>#N/A</v>
      </c>
      <c r="W4098" s="2" t="e">
        <f>IF(Customer_churn_Table!N4098=1,Customer_churn_Table!M4098,NA())</f>
        <v>#N/A</v>
      </c>
    </row>
    <row r="4099" spans="20:23" x14ac:dyDescent="0.35">
      <c r="T4099" s="2">
        <f>IF(Customer_churn_Table!N4099=0,Customer_churn_Table!I4099,NA())</f>
        <v>0</v>
      </c>
      <c r="U4099" s="2">
        <f>IF(Customer_churn_Table!N4099=0,Customer_churn_Table!M4099,NA())</f>
        <v>110253.2</v>
      </c>
      <c r="V4099" s="2" t="e">
        <f>IF(Customer_churn_Table!N4099=1,Customer_churn_Table!I4099,NA())</f>
        <v>#N/A</v>
      </c>
      <c r="W4099" s="2" t="e">
        <f>IF(Customer_churn_Table!N4099=1,Customer_churn_Table!M4099,NA())</f>
        <v>#N/A</v>
      </c>
    </row>
    <row r="4100" spans="20:23" x14ac:dyDescent="0.35">
      <c r="T4100" s="2">
        <f>IF(Customer_churn_Table!N4100=0,Customer_churn_Table!I4100,NA())</f>
        <v>0</v>
      </c>
      <c r="U4100" s="2">
        <f>IF(Customer_churn_Table!N4100=0,Customer_churn_Table!M4100,NA())</f>
        <v>148769.07999999999</v>
      </c>
      <c r="V4100" s="2" t="e">
        <f>IF(Customer_churn_Table!N4100=1,Customer_churn_Table!I4100,NA())</f>
        <v>#N/A</v>
      </c>
      <c r="W4100" s="2" t="e">
        <f>IF(Customer_churn_Table!N4100=1,Customer_churn_Table!M4100,NA())</f>
        <v>#N/A</v>
      </c>
    </row>
    <row r="4101" spans="20:23" x14ac:dyDescent="0.35">
      <c r="T4101" s="2">
        <f>IF(Customer_churn_Table!N4101=0,Customer_churn_Table!I4101,NA())</f>
        <v>150856.79</v>
      </c>
      <c r="U4101" s="2">
        <f>IF(Customer_churn_Table!N4101=0,Customer_churn_Table!M4101,NA())</f>
        <v>8236.7800000000007</v>
      </c>
      <c r="V4101" s="2" t="e">
        <f>IF(Customer_churn_Table!N4101=1,Customer_churn_Table!I4101,NA())</f>
        <v>#N/A</v>
      </c>
      <c r="W4101" s="2" t="e">
        <f>IF(Customer_churn_Table!N4101=1,Customer_churn_Table!M4101,NA())</f>
        <v>#N/A</v>
      </c>
    </row>
    <row r="4102" spans="20:23" x14ac:dyDescent="0.35">
      <c r="T4102" s="2">
        <f>IF(Customer_churn_Table!N4102=0,Customer_churn_Table!I4102,NA())</f>
        <v>146748.07</v>
      </c>
      <c r="U4102" s="2">
        <f>IF(Customer_churn_Table!N4102=0,Customer_churn_Table!M4102,NA())</f>
        <v>11407.58</v>
      </c>
      <c r="V4102" s="2" t="e">
        <f>IF(Customer_churn_Table!N4102=1,Customer_churn_Table!I4102,NA())</f>
        <v>#N/A</v>
      </c>
      <c r="W4102" s="2" t="e">
        <f>IF(Customer_churn_Table!N4102=1,Customer_churn_Table!M4102,NA())</f>
        <v>#N/A</v>
      </c>
    </row>
    <row r="4103" spans="20:23" x14ac:dyDescent="0.35">
      <c r="T4103" s="2">
        <f>IF(Customer_churn_Table!N4103=0,Customer_churn_Table!I4103,NA())</f>
        <v>0</v>
      </c>
      <c r="U4103" s="2">
        <f>IF(Customer_churn_Table!N4103=0,Customer_churn_Table!M4103,NA())</f>
        <v>49684.09</v>
      </c>
      <c r="V4103" s="2" t="e">
        <f>IF(Customer_churn_Table!N4103=1,Customer_churn_Table!I4103,NA())</f>
        <v>#N/A</v>
      </c>
      <c r="W4103" s="2" t="e">
        <f>IF(Customer_churn_Table!N4103=1,Customer_churn_Table!M4103,NA())</f>
        <v>#N/A</v>
      </c>
    </row>
    <row r="4104" spans="20:23" x14ac:dyDescent="0.35">
      <c r="T4104" s="2">
        <f>IF(Customer_churn_Table!N4104=0,Customer_churn_Table!I4104,NA())</f>
        <v>0</v>
      </c>
      <c r="U4104" s="2">
        <f>IF(Customer_churn_Table!N4104=0,Customer_churn_Table!M4104,NA())</f>
        <v>68064.83</v>
      </c>
      <c r="V4104" s="2" t="e">
        <f>IF(Customer_churn_Table!N4104=1,Customer_churn_Table!I4104,NA())</f>
        <v>#N/A</v>
      </c>
      <c r="W4104" s="2" t="e">
        <f>IF(Customer_churn_Table!N4104=1,Customer_churn_Table!M4104,NA())</f>
        <v>#N/A</v>
      </c>
    </row>
    <row r="4105" spans="20:23" x14ac:dyDescent="0.35">
      <c r="T4105" s="2">
        <f>IF(Customer_churn_Table!N4105=0,Customer_churn_Table!I4105,NA())</f>
        <v>148863.17000000001</v>
      </c>
      <c r="U4105" s="2">
        <f>IF(Customer_churn_Table!N4105=0,Customer_churn_Table!M4105,NA())</f>
        <v>163911.32</v>
      </c>
      <c r="V4105" s="2" t="e">
        <f>IF(Customer_churn_Table!N4105=1,Customer_churn_Table!I4105,NA())</f>
        <v>#N/A</v>
      </c>
      <c r="W4105" s="2" t="e">
        <f>IF(Customer_churn_Table!N4105=1,Customer_churn_Table!M4105,NA())</f>
        <v>#N/A</v>
      </c>
    </row>
    <row r="4106" spans="20:23" x14ac:dyDescent="0.35">
      <c r="T4106" s="2" t="e">
        <f>IF(Customer_churn_Table!N4106=0,Customer_churn_Table!I4106,NA())</f>
        <v>#N/A</v>
      </c>
      <c r="U4106" s="2" t="e">
        <f>IF(Customer_churn_Table!N4106=0,Customer_churn_Table!M4106,NA())</f>
        <v>#N/A</v>
      </c>
      <c r="V4106" s="2">
        <f>IF(Customer_churn_Table!N4106=1,Customer_churn_Table!I4106,NA())</f>
        <v>0</v>
      </c>
      <c r="W4106" s="2">
        <f>IF(Customer_churn_Table!N4106=1,Customer_churn_Table!M4106,NA())</f>
        <v>944.41</v>
      </c>
    </row>
    <row r="4107" spans="20:23" x14ac:dyDescent="0.35">
      <c r="T4107" s="2">
        <f>IF(Customer_churn_Table!N4107=0,Customer_churn_Table!I4107,NA())</f>
        <v>0</v>
      </c>
      <c r="U4107" s="2">
        <f>IF(Customer_churn_Table!N4107=0,Customer_churn_Table!M4107,NA())</f>
        <v>185547.71</v>
      </c>
      <c r="V4107" s="2" t="e">
        <f>IF(Customer_churn_Table!N4107=1,Customer_churn_Table!I4107,NA())</f>
        <v>#N/A</v>
      </c>
      <c r="W4107" s="2" t="e">
        <f>IF(Customer_churn_Table!N4107=1,Customer_churn_Table!M4107,NA())</f>
        <v>#N/A</v>
      </c>
    </row>
    <row r="4108" spans="20:23" x14ac:dyDescent="0.35">
      <c r="T4108" s="2">
        <f>IF(Customer_churn_Table!N4108=0,Customer_churn_Table!I4108,NA())</f>
        <v>153360.01999999999</v>
      </c>
      <c r="U4108" s="2">
        <f>IF(Customer_churn_Table!N4108=0,Customer_churn_Table!M4108,NA())</f>
        <v>140509.85999999999</v>
      </c>
      <c r="V4108" s="2" t="e">
        <f>IF(Customer_churn_Table!N4108=1,Customer_churn_Table!I4108,NA())</f>
        <v>#N/A</v>
      </c>
      <c r="W4108" s="2" t="e">
        <f>IF(Customer_churn_Table!N4108=1,Customer_churn_Table!M4108,NA())</f>
        <v>#N/A</v>
      </c>
    </row>
    <row r="4109" spans="20:23" x14ac:dyDescent="0.35">
      <c r="T4109" s="2" t="e">
        <f>IF(Customer_churn_Table!N4109=0,Customer_churn_Table!I4109,NA())</f>
        <v>#N/A</v>
      </c>
      <c r="U4109" s="2" t="e">
        <f>IF(Customer_churn_Table!N4109=0,Customer_churn_Table!M4109,NA())</f>
        <v>#N/A</v>
      </c>
      <c r="V4109" s="2">
        <f>IF(Customer_churn_Table!N4109=1,Customer_churn_Table!I4109,NA())</f>
        <v>92055.360000000001</v>
      </c>
      <c r="W4109" s="2">
        <f>IF(Customer_churn_Table!N4109=1,Customer_churn_Table!M4109,NA())</f>
        <v>164652.01999999999</v>
      </c>
    </row>
    <row r="4110" spans="20:23" x14ac:dyDescent="0.35">
      <c r="T4110" s="2">
        <f>IF(Customer_churn_Table!N4110=0,Customer_churn_Table!I4110,NA())</f>
        <v>124723.92</v>
      </c>
      <c r="U4110" s="2">
        <f>IF(Customer_churn_Table!N4110=0,Customer_churn_Table!M4110,NA())</f>
        <v>73641.86</v>
      </c>
      <c r="V4110" s="2" t="e">
        <f>IF(Customer_churn_Table!N4110=1,Customer_churn_Table!I4110,NA())</f>
        <v>#N/A</v>
      </c>
      <c r="W4110" s="2" t="e">
        <f>IF(Customer_churn_Table!N4110=1,Customer_churn_Table!M4110,NA())</f>
        <v>#N/A</v>
      </c>
    </row>
    <row r="4111" spans="20:23" x14ac:dyDescent="0.35">
      <c r="T4111" s="2">
        <f>IF(Customer_churn_Table!N4111=0,Customer_churn_Table!I4111,NA())</f>
        <v>103033.83</v>
      </c>
      <c r="U4111" s="2">
        <f>IF(Customer_churn_Table!N4111=0,Customer_churn_Table!M4111,NA())</f>
        <v>40321.870000000003</v>
      </c>
      <c r="V4111" s="2" t="e">
        <f>IF(Customer_churn_Table!N4111=1,Customer_churn_Table!I4111,NA())</f>
        <v>#N/A</v>
      </c>
      <c r="W4111" s="2" t="e">
        <f>IF(Customer_churn_Table!N4111=1,Customer_churn_Table!M4111,NA())</f>
        <v>#N/A</v>
      </c>
    </row>
    <row r="4112" spans="20:23" x14ac:dyDescent="0.35">
      <c r="T4112" s="2">
        <f>IF(Customer_churn_Table!N4112=0,Customer_churn_Table!I4112,NA())</f>
        <v>0</v>
      </c>
      <c r="U4112" s="2">
        <f>IF(Customer_churn_Table!N4112=0,Customer_churn_Table!M4112,NA())</f>
        <v>173844.89</v>
      </c>
      <c r="V4112" s="2" t="e">
        <f>IF(Customer_churn_Table!N4112=1,Customer_churn_Table!I4112,NA())</f>
        <v>#N/A</v>
      </c>
      <c r="W4112" s="2" t="e">
        <f>IF(Customer_churn_Table!N4112=1,Customer_churn_Table!M4112,NA())</f>
        <v>#N/A</v>
      </c>
    </row>
    <row r="4113" spans="20:23" x14ac:dyDescent="0.35">
      <c r="T4113" s="2">
        <f>IF(Customer_churn_Table!N4113=0,Customer_churn_Table!I4113,NA())</f>
        <v>0</v>
      </c>
      <c r="U4113" s="2">
        <f>IF(Customer_churn_Table!N4113=0,Customer_churn_Table!M4113,NA())</f>
        <v>145613.17000000001</v>
      </c>
      <c r="V4113" s="2" t="e">
        <f>IF(Customer_churn_Table!N4113=1,Customer_churn_Table!I4113,NA())</f>
        <v>#N/A</v>
      </c>
      <c r="W4113" s="2" t="e">
        <f>IF(Customer_churn_Table!N4113=1,Customer_churn_Table!M4113,NA())</f>
        <v>#N/A</v>
      </c>
    </row>
    <row r="4114" spans="20:23" x14ac:dyDescent="0.35">
      <c r="T4114" s="2">
        <f>IF(Customer_churn_Table!N4114=0,Customer_churn_Table!I4114,NA())</f>
        <v>0</v>
      </c>
      <c r="U4114" s="2">
        <f>IF(Customer_churn_Table!N4114=0,Customer_churn_Table!M4114,NA())</f>
        <v>174971.64</v>
      </c>
      <c r="V4114" s="2" t="e">
        <f>IF(Customer_churn_Table!N4114=1,Customer_churn_Table!I4114,NA())</f>
        <v>#N/A</v>
      </c>
      <c r="W4114" s="2" t="e">
        <f>IF(Customer_churn_Table!N4114=1,Customer_churn_Table!M4114,NA())</f>
        <v>#N/A</v>
      </c>
    </row>
    <row r="4115" spans="20:23" x14ac:dyDescent="0.35">
      <c r="T4115" s="2">
        <f>IF(Customer_churn_Table!N4115=0,Customer_churn_Table!I4115,NA())</f>
        <v>0</v>
      </c>
      <c r="U4115" s="2">
        <f>IF(Customer_churn_Table!N4115=0,Customer_churn_Table!M4115,NA())</f>
        <v>131834.75</v>
      </c>
      <c r="V4115" s="2" t="e">
        <f>IF(Customer_churn_Table!N4115=1,Customer_churn_Table!I4115,NA())</f>
        <v>#N/A</v>
      </c>
      <c r="W4115" s="2" t="e">
        <f>IF(Customer_churn_Table!N4115=1,Customer_churn_Table!M4115,NA())</f>
        <v>#N/A</v>
      </c>
    </row>
    <row r="4116" spans="20:23" x14ac:dyDescent="0.35">
      <c r="T4116" s="2" t="e">
        <f>IF(Customer_churn_Table!N4116=0,Customer_churn_Table!I4116,NA())</f>
        <v>#N/A</v>
      </c>
      <c r="U4116" s="2" t="e">
        <f>IF(Customer_churn_Table!N4116=0,Customer_churn_Table!M4116,NA())</f>
        <v>#N/A</v>
      </c>
      <c r="V4116" s="2">
        <f>IF(Customer_churn_Table!N4116=1,Customer_churn_Table!I4116,NA())</f>
        <v>116726.22</v>
      </c>
      <c r="W4116" s="2">
        <f>IF(Customer_churn_Table!N4116=1,Customer_churn_Table!M4116,NA())</f>
        <v>110498.1</v>
      </c>
    </row>
    <row r="4117" spans="20:23" x14ac:dyDescent="0.35">
      <c r="T4117" s="2">
        <f>IF(Customer_churn_Table!N4117=0,Customer_churn_Table!I4117,NA())</f>
        <v>113923.81</v>
      </c>
      <c r="U4117" s="2">
        <f>IF(Customer_churn_Table!N4117=0,Customer_churn_Table!M4117,NA())</f>
        <v>196241.43</v>
      </c>
      <c r="V4117" s="2" t="e">
        <f>IF(Customer_churn_Table!N4117=1,Customer_churn_Table!I4117,NA())</f>
        <v>#N/A</v>
      </c>
      <c r="W4117" s="2" t="e">
        <f>IF(Customer_churn_Table!N4117=1,Customer_churn_Table!M4117,NA())</f>
        <v>#N/A</v>
      </c>
    </row>
    <row r="4118" spans="20:23" x14ac:dyDescent="0.35">
      <c r="T4118" s="2">
        <f>IF(Customer_churn_Table!N4118=0,Customer_churn_Table!I4118,NA())</f>
        <v>0</v>
      </c>
      <c r="U4118" s="2">
        <f>IF(Customer_churn_Table!N4118=0,Customer_churn_Table!M4118,NA())</f>
        <v>194667.92</v>
      </c>
      <c r="V4118" s="2" t="e">
        <f>IF(Customer_churn_Table!N4118=1,Customer_churn_Table!I4118,NA())</f>
        <v>#N/A</v>
      </c>
      <c r="W4118" s="2" t="e">
        <f>IF(Customer_churn_Table!N4118=1,Customer_churn_Table!M4118,NA())</f>
        <v>#N/A</v>
      </c>
    </row>
    <row r="4119" spans="20:23" x14ac:dyDescent="0.35">
      <c r="T4119" s="2">
        <f>IF(Customer_churn_Table!N4119=0,Customer_churn_Table!I4119,NA())</f>
        <v>0</v>
      </c>
      <c r="U4119" s="2">
        <f>IF(Customer_churn_Table!N4119=0,Customer_churn_Table!M4119,NA())</f>
        <v>83093.25</v>
      </c>
      <c r="V4119" s="2" t="e">
        <f>IF(Customer_churn_Table!N4119=1,Customer_churn_Table!I4119,NA())</f>
        <v>#N/A</v>
      </c>
      <c r="W4119" s="2" t="e">
        <f>IF(Customer_churn_Table!N4119=1,Customer_churn_Table!M4119,NA())</f>
        <v>#N/A</v>
      </c>
    </row>
    <row r="4120" spans="20:23" x14ac:dyDescent="0.35">
      <c r="T4120" s="2">
        <f>IF(Customer_churn_Table!N4120=0,Customer_churn_Table!I4120,NA())</f>
        <v>0</v>
      </c>
      <c r="U4120" s="2">
        <f>IF(Customer_churn_Table!N4120=0,Customer_churn_Table!M4120,NA())</f>
        <v>52545.24</v>
      </c>
      <c r="V4120" s="2" t="e">
        <f>IF(Customer_churn_Table!N4120=1,Customer_churn_Table!I4120,NA())</f>
        <v>#N/A</v>
      </c>
      <c r="W4120" s="2" t="e">
        <f>IF(Customer_churn_Table!N4120=1,Customer_churn_Table!M4120,NA())</f>
        <v>#N/A</v>
      </c>
    </row>
    <row r="4121" spans="20:23" x14ac:dyDescent="0.35">
      <c r="T4121" s="2">
        <f>IF(Customer_churn_Table!N4121=0,Customer_churn_Table!I4121,NA())</f>
        <v>0</v>
      </c>
      <c r="U4121" s="2">
        <f>IF(Customer_churn_Table!N4121=0,Customer_churn_Table!M4121,NA())</f>
        <v>59571.5</v>
      </c>
      <c r="V4121" s="2" t="e">
        <f>IF(Customer_churn_Table!N4121=1,Customer_churn_Table!I4121,NA())</f>
        <v>#N/A</v>
      </c>
      <c r="W4121" s="2" t="e">
        <f>IF(Customer_churn_Table!N4121=1,Customer_churn_Table!M4121,NA())</f>
        <v>#N/A</v>
      </c>
    </row>
    <row r="4122" spans="20:23" x14ac:dyDescent="0.35">
      <c r="T4122" s="2">
        <f>IF(Customer_churn_Table!N4122=0,Customer_churn_Table!I4122,NA())</f>
        <v>121827.43</v>
      </c>
      <c r="U4122" s="2">
        <f>IF(Customer_churn_Table!N4122=0,Customer_churn_Table!M4122,NA())</f>
        <v>99818.31</v>
      </c>
      <c r="V4122" s="2" t="e">
        <f>IF(Customer_churn_Table!N4122=1,Customer_churn_Table!I4122,NA())</f>
        <v>#N/A</v>
      </c>
      <c r="W4122" s="2" t="e">
        <f>IF(Customer_churn_Table!N4122=1,Customer_churn_Table!M4122,NA())</f>
        <v>#N/A</v>
      </c>
    </row>
    <row r="4123" spans="20:23" x14ac:dyDescent="0.35">
      <c r="T4123" s="2">
        <f>IF(Customer_churn_Table!N4123=0,Customer_churn_Table!I4123,NA())</f>
        <v>0</v>
      </c>
      <c r="U4123" s="2">
        <f>IF(Customer_churn_Table!N4123=0,Customer_churn_Table!M4123,NA())</f>
        <v>172967.87</v>
      </c>
      <c r="V4123" s="2" t="e">
        <f>IF(Customer_churn_Table!N4123=1,Customer_churn_Table!I4123,NA())</f>
        <v>#N/A</v>
      </c>
      <c r="W4123" s="2" t="e">
        <f>IF(Customer_churn_Table!N4123=1,Customer_churn_Table!M4123,NA())</f>
        <v>#N/A</v>
      </c>
    </row>
    <row r="4124" spans="20:23" x14ac:dyDescent="0.35">
      <c r="T4124" s="2">
        <f>IF(Customer_churn_Table!N4124=0,Customer_churn_Table!I4124,NA())</f>
        <v>125389.7</v>
      </c>
      <c r="U4124" s="2">
        <f>IF(Customer_churn_Table!N4124=0,Customer_churn_Table!M4124,NA())</f>
        <v>178616.73</v>
      </c>
      <c r="V4124" s="2" t="e">
        <f>IF(Customer_churn_Table!N4124=1,Customer_churn_Table!I4124,NA())</f>
        <v>#N/A</v>
      </c>
      <c r="W4124" s="2" t="e">
        <f>IF(Customer_churn_Table!N4124=1,Customer_churn_Table!M4124,NA())</f>
        <v>#N/A</v>
      </c>
    </row>
    <row r="4125" spans="20:23" x14ac:dyDescent="0.35">
      <c r="T4125" s="2">
        <f>IF(Customer_churn_Table!N4125=0,Customer_churn_Table!I4125,NA())</f>
        <v>103895.31</v>
      </c>
      <c r="U4125" s="2">
        <f>IF(Customer_churn_Table!N4125=0,Customer_churn_Table!M4125,NA())</f>
        <v>159649.44</v>
      </c>
      <c r="V4125" s="2" t="e">
        <f>IF(Customer_churn_Table!N4125=1,Customer_churn_Table!I4125,NA())</f>
        <v>#N/A</v>
      </c>
      <c r="W4125" s="2" t="e">
        <f>IF(Customer_churn_Table!N4125=1,Customer_churn_Table!M4125,NA())</f>
        <v>#N/A</v>
      </c>
    </row>
    <row r="4126" spans="20:23" x14ac:dyDescent="0.35">
      <c r="T4126" s="2" t="e">
        <f>IF(Customer_churn_Table!N4126=0,Customer_churn_Table!I4126,NA())</f>
        <v>#N/A</v>
      </c>
      <c r="U4126" s="2" t="e">
        <f>IF(Customer_churn_Table!N4126=0,Customer_churn_Table!M4126,NA())</f>
        <v>#N/A</v>
      </c>
      <c r="V4126" s="2">
        <f>IF(Customer_churn_Table!N4126=1,Customer_churn_Table!I4126,NA())</f>
        <v>111128.04</v>
      </c>
      <c r="W4126" s="2">
        <f>IF(Customer_churn_Table!N4126=1,Customer_churn_Table!M4126,NA())</f>
        <v>60941.27</v>
      </c>
    </row>
    <row r="4127" spans="20:23" x14ac:dyDescent="0.35">
      <c r="T4127" s="2">
        <f>IF(Customer_churn_Table!N4127=0,Customer_churn_Table!I4127,NA())</f>
        <v>0</v>
      </c>
      <c r="U4127" s="2">
        <f>IF(Customer_churn_Table!N4127=0,Customer_churn_Table!M4127,NA())</f>
        <v>178342.63</v>
      </c>
      <c r="V4127" s="2" t="e">
        <f>IF(Customer_churn_Table!N4127=1,Customer_churn_Table!I4127,NA())</f>
        <v>#N/A</v>
      </c>
      <c r="W4127" s="2" t="e">
        <f>IF(Customer_churn_Table!N4127=1,Customer_churn_Table!M4127,NA())</f>
        <v>#N/A</v>
      </c>
    </row>
    <row r="4128" spans="20:23" x14ac:dyDescent="0.35">
      <c r="T4128" s="2">
        <f>IF(Customer_churn_Table!N4128=0,Customer_churn_Table!I4128,NA())</f>
        <v>0</v>
      </c>
      <c r="U4128" s="2">
        <f>IF(Customer_churn_Table!N4128=0,Customer_churn_Table!M4128,NA())</f>
        <v>191545.65</v>
      </c>
      <c r="V4128" s="2" t="e">
        <f>IF(Customer_churn_Table!N4128=1,Customer_churn_Table!I4128,NA())</f>
        <v>#N/A</v>
      </c>
      <c r="W4128" s="2" t="e">
        <f>IF(Customer_churn_Table!N4128=1,Customer_churn_Table!M4128,NA())</f>
        <v>#N/A</v>
      </c>
    </row>
    <row r="4129" spans="20:23" x14ac:dyDescent="0.35">
      <c r="T4129" s="2" t="e">
        <f>IF(Customer_churn_Table!N4129=0,Customer_churn_Table!I4129,NA())</f>
        <v>#N/A</v>
      </c>
      <c r="U4129" s="2" t="e">
        <f>IF(Customer_churn_Table!N4129=0,Customer_churn_Table!M4129,NA())</f>
        <v>#N/A</v>
      </c>
      <c r="V4129" s="2">
        <f>IF(Customer_churn_Table!N4129=1,Customer_churn_Table!I4129,NA())</f>
        <v>0</v>
      </c>
      <c r="W4129" s="2">
        <f>IF(Customer_churn_Table!N4129=1,Customer_churn_Table!M4129,NA())</f>
        <v>117977.45</v>
      </c>
    </row>
    <row r="4130" spans="20:23" x14ac:dyDescent="0.35">
      <c r="T4130" s="2">
        <f>IF(Customer_churn_Table!N4130=0,Customer_churn_Table!I4130,NA())</f>
        <v>151242.48000000001</v>
      </c>
      <c r="U4130" s="2">
        <f>IF(Customer_churn_Table!N4130=0,Customer_churn_Table!M4130,NA())</f>
        <v>49637.65</v>
      </c>
      <c r="V4130" s="2" t="e">
        <f>IF(Customer_churn_Table!N4130=1,Customer_churn_Table!I4130,NA())</f>
        <v>#N/A</v>
      </c>
      <c r="W4130" s="2" t="e">
        <f>IF(Customer_churn_Table!N4130=1,Customer_churn_Table!M4130,NA())</f>
        <v>#N/A</v>
      </c>
    </row>
    <row r="4131" spans="20:23" x14ac:dyDescent="0.35">
      <c r="T4131" s="2" t="e">
        <f>IF(Customer_churn_Table!N4131=0,Customer_churn_Table!I4131,NA())</f>
        <v>#N/A</v>
      </c>
      <c r="U4131" s="2" t="e">
        <f>IF(Customer_churn_Table!N4131=0,Customer_churn_Table!M4131,NA())</f>
        <v>#N/A</v>
      </c>
      <c r="V4131" s="2">
        <f>IF(Customer_churn_Table!N4131=1,Customer_churn_Table!I4131,NA())</f>
        <v>0</v>
      </c>
      <c r="W4131" s="2">
        <f>IF(Customer_churn_Table!N4131=1,Customer_churn_Table!M4131,NA())</f>
        <v>13921.82</v>
      </c>
    </row>
    <row r="4132" spans="20:23" x14ac:dyDescent="0.35">
      <c r="T4132" s="2">
        <f>IF(Customer_churn_Table!N4132=0,Customer_churn_Table!I4132,NA())</f>
        <v>129709.62</v>
      </c>
      <c r="U4132" s="2">
        <f>IF(Customer_churn_Table!N4132=0,Customer_churn_Table!M4132,NA())</f>
        <v>173197.12</v>
      </c>
      <c r="V4132" s="2" t="e">
        <f>IF(Customer_churn_Table!N4132=1,Customer_churn_Table!I4132,NA())</f>
        <v>#N/A</v>
      </c>
      <c r="W4132" s="2" t="e">
        <f>IF(Customer_churn_Table!N4132=1,Customer_churn_Table!M4132,NA())</f>
        <v>#N/A</v>
      </c>
    </row>
    <row r="4133" spans="20:23" x14ac:dyDescent="0.35">
      <c r="T4133" s="2">
        <f>IF(Customer_churn_Table!N4133=0,Customer_churn_Table!I4133,NA())</f>
        <v>83347.25</v>
      </c>
      <c r="U4133" s="2">
        <f>IF(Customer_churn_Table!N4133=0,Customer_churn_Table!M4133,NA())</f>
        <v>137696.25</v>
      </c>
      <c r="V4133" s="2" t="e">
        <f>IF(Customer_churn_Table!N4133=1,Customer_churn_Table!I4133,NA())</f>
        <v>#N/A</v>
      </c>
      <c r="W4133" s="2" t="e">
        <f>IF(Customer_churn_Table!N4133=1,Customer_churn_Table!M4133,NA())</f>
        <v>#N/A</v>
      </c>
    </row>
    <row r="4134" spans="20:23" x14ac:dyDescent="0.35">
      <c r="T4134" s="2">
        <f>IF(Customer_churn_Table!N4134=0,Customer_churn_Table!I4134,NA())</f>
        <v>84121.04</v>
      </c>
      <c r="U4134" s="2">
        <f>IF(Customer_churn_Table!N4134=0,Customer_churn_Table!M4134,NA())</f>
        <v>80698.539999999994</v>
      </c>
      <c r="V4134" s="2" t="e">
        <f>IF(Customer_churn_Table!N4134=1,Customer_churn_Table!I4134,NA())</f>
        <v>#N/A</v>
      </c>
      <c r="W4134" s="2" t="e">
        <f>IF(Customer_churn_Table!N4134=1,Customer_churn_Table!M4134,NA())</f>
        <v>#N/A</v>
      </c>
    </row>
    <row r="4135" spans="20:23" x14ac:dyDescent="0.35">
      <c r="T4135" s="2">
        <f>IF(Customer_churn_Table!N4135=0,Customer_churn_Table!I4135,NA())</f>
        <v>0</v>
      </c>
      <c r="U4135" s="2">
        <f>IF(Customer_churn_Table!N4135=0,Customer_churn_Table!M4135,NA())</f>
        <v>73018.740000000005</v>
      </c>
      <c r="V4135" s="2" t="e">
        <f>IF(Customer_churn_Table!N4135=1,Customer_churn_Table!I4135,NA())</f>
        <v>#N/A</v>
      </c>
      <c r="W4135" s="2" t="e">
        <f>IF(Customer_churn_Table!N4135=1,Customer_churn_Table!M4135,NA())</f>
        <v>#N/A</v>
      </c>
    </row>
    <row r="4136" spans="20:23" x14ac:dyDescent="0.35">
      <c r="T4136" s="2">
        <f>IF(Customer_churn_Table!N4136=0,Customer_churn_Table!I4136,NA())</f>
        <v>102338.19</v>
      </c>
      <c r="U4136" s="2">
        <f>IF(Customer_churn_Table!N4136=0,Customer_churn_Table!M4136,NA())</f>
        <v>79649.62</v>
      </c>
      <c r="V4136" s="2" t="e">
        <f>IF(Customer_churn_Table!N4136=1,Customer_churn_Table!I4136,NA())</f>
        <v>#N/A</v>
      </c>
      <c r="W4136" s="2" t="e">
        <f>IF(Customer_churn_Table!N4136=1,Customer_churn_Table!M4136,NA())</f>
        <v>#N/A</v>
      </c>
    </row>
    <row r="4137" spans="20:23" x14ac:dyDescent="0.35">
      <c r="T4137" s="2">
        <f>IF(Customer_churn_Table!N4137=0,Customer_churn_Table!I4137,NA())</f>
        <v>87375.78</v>
      </c>
      <c r="U4137" s="2">
        <f>IF(Customer_churn_Table!N4137=0,Customer_churn_Table!M4137,NA())</f>
        <v>166194.53</v>
      </c>
      <c r="V4137" s="2" t="e">
        <f>IF(Customer_churn_Table!N4137=1,Customer_churn_Table!I4137,NA())</f>
        <v>#N/A</v>
      </c>
      <c r="W4137" s="2" t="e">
        <f>IF(Customer_churn_Table!N4137=1,Customer_churn_Table!M4137,NA())</f>
        <v>#N/A</v>
      </c>
    </row>
    <row r="4138" spans="20:23" x14ac:dyDescent="0.35">
      <c r="T4138" s="2" t="e">
        <f>IF(Customer_churn_Table!N4138=0,Customer_churn_Table!I4138,NA())</f>
        <v>#N/A</v>
      </c>
      <c r="U4138" s="2" t="e">
        <f>IF(Customer_churn_Table!N4138=0,Customer_churn_Table!M4138,NA())</f>
        <v>#N/A</v>
      </c>
      <c r="V4138" s="2">
        <f>IF(Customer_churn_Table!N4138=1,Customer_churn_Table!I4138,NA())</f>
        <v>0</v>
      </c>
      <c r="W4138" s="2">
        <f>IF(Customer_churn_Table!N4138=1,Customer_churn_Table!M4138,NA())</f>
        <v>102530.35</v>
      </c>
    </row>
    <row r="4139" spans="20:23" x14ac:dyDescent="0.35">
      <c r="T4139" s="2">
        <f>IF(Customer_churn_Table!N4139=0,Customer_churn_Table!I4139,NA())</f>
        <v>104677.09</v>
      </c>
      <c r="U4139" s="2">
        <f>IF(Customer_churn_Table!N4139=0,Customer_churn_Table!M4139,NA())</f>
        <v>74265.38</v>
      </c>
      <c r="V4139" s="2" t="e">
        <f>IF(Customer_churn_Table!N4139=1,Customer_churn_Table!I4139,NA())</f>
        <v>#N/A</v>
      </c>
      <c r="W4139" s="2" t="e">
        <f>IF(Customer_churn_Table!N4139=1,Customer_churn_Table!M4139,NA())</f>
        <v>#N/A</v>
      </c>
    </row>
    <row r="4140" spans="20:23" x14ac:dyDescent="0.35">
      <c r="T4140" s="2">
        <f>IF(Customer_churn_Table!N4140=0,Customer_churn_Table!I4140,NA())</f>
        <v>121669.23</v>
      </c>
      <c r="U4140" s="2">
        <f>IF(Customer_churn_Table!N4140=0,Customer_churn_Table!M4140,NA())</f>
        <v>125898.39</v>
      </c>
      <c r="V4140" s="2" t="e">
        <f>IF(Customer_churn_Table!N4140=1,Customer_churn_Table!I4140,NA())</f>
        <v>#N/A</v>
      </c>
      <c r="W4140" s="2" t="e">
        <f>IF(Customer_churn_Table!N4140=1,Customer_churn_Table!M4140,NA())</f>
        <v>#N/A</v>
      </c>
    </row>
    <row r="4141" spans="20:23" x14ac:dyDescent="0.35">
      <c r="T4141" s="2">
        <f>IF(Customer_churn_Table!N4141=0,Customer_churn_Table!I4141,NA())</f>
        <v>108407.34</v>
      </c>
      <c r="U4141" s="2">
        <f>IF(Customer_churn_Table!N4141=0,Customer_churn_Table!M4141,NA())</f>
        <v>83681.2</v>
      </c>
      <c r="V4141" s="2" t="e">
        <f>IF(Customer_churn_Table!N4141=1,Customer_churn_Table!I4141,NA())</f>
        <v>#N/A</v>
      </c>
      <c r="W4141" s="2" t="e">
        <f>IF(Customer_churn_Table!N4141=1,Customer_churn_Table!M4141,NA())</f>
        <v>#N/A</v>
      </c>
    </row>
    <row r="4142" spans="20:23" x14ac:dyDescent="0.35">
      <c r="T4142" s="2">
        <f>IF(Customer_churn_Table!N4142=0,Customer_churn_Table!I4142,NA())</f>
        <v>154969.79</v>
      </c>
      <c r="U4142" s="2">
        <f>IF(Customer_churn_Table!N4142=0,Customer_churn_Table!M4142,NA())</f>
        <v>99505.75</v>
      </c>
      <c r="V4142" s="2" t="e">
        <f>IF(Customer_churn_Table!N4142=1,Customer_churn_Table!I4142,NA())</f>
        <v>#N/A</v>
      </c>
      <c r="W4142" s="2" t="e">
        <f>IF(Customer_churn_Table!N4142=1,Customer_churn_Table!M4142,NA())</f>
        <v>#N/A</v>
      </c>
    </row>
    <row r="4143" spans="20:23" x14ac:dyDescent="0.35">
      <c r="T4143" s="2">
        <f>IF(Customer_churn_Table!N4143=0,Customer_churn_Table!I4143,NA())</f>
        <v>141829.67000000001</v>
      </c>
      <c r="U4143" s="2">
        <f>IF(Customer_churn_Table!N4143=0,Customer_churn_Table!M4143,NA())</f>
        <v>92748.160000000003</v>
      </c>
      <c r="V4143" s="2" t="e">
        <f>IF(Customer_churn_Table!N4143=1,Customer_churn_Table!I4143,NA())</f>
        <v>#N/A</v>
      </c>
      <c r="W4143" s="2" t="e">
        <f>IF(Customer_churn_Table!N4143=1,Customer_churn_Table!M4143,NA())</f>
        <v>#N/A</v>
      </c>
    </row>
    <row r="4144" spans="20:23" x14ac:dyDescent="0.35">
      <c r="T4144" s="2" t="e">
        <f>IF(Customer_churn_Table!N4144=0,Customer_churn_Table!I4144,NA())</f>
        <v>#N/A</v>
      </c>
      <c r="U4144" s="2" t="e">
        <f>IF(Customer_churn_Table!N4144=0,Customer_churn_Table!M4144,NA())</f>
        <v>#N/A</v>
      </c>
      <c r="V4144" s="2">
        <f>IF(Customer_churn_Table!N4144=1,Customer_churn_Table!I4144,NA())</f>
        <v>0</v>
      </c>
      <c r="W4144" s="2">
        <f>IF(Customer_churn_Table!N4144=1,Customer_churn_Table!M4144,NA())</f>
        <v>28092.77</v>
      </c>
    </row>
    <row r="4145" spans="20:23" x14ac:dyDescent="0.35">
      <c r="T4145" s="2">
        <f>IF(Customer_churn_Table!N4145=0,Customer_churn_Table!I4145,NA())</f>
        <v>109162.82</v>
      </c>
      <c r="U4145" s="2">
        <f>IF(Customer_churn_Table!N4145=0,Customer_churn_Table!M4145,NA())</f>
        <v>126145.08</v>
      </c>
      <c r="V4145" s="2" t="e">
        <f>IF(Customer_churn_Table!N4145=1,Customer_churn_Table!I4145,NA())</f>
        <v>#N/A</v>
      </c>
      <c r="W4145" s="2" t="e">
        <f>IF(Customer_churn_Table!N4145=1,Customer_churn_Table!M4145,NA())</f>
        <v>#N/A</v>
      </c>
    </row>
    <row r="4146" spans="20:23" x14ac:dyDescent="0.35">
      <c r="T4146" s="2">
        <f>IF(Customer_churn_Table!N4146=0,Customer_churn_Table!I4146,NA())</f>
        <v>87471.63</v>
      </c>
      <c r="U4146" s="2">
        <f>IF(Customer_churn_Table!N4146=0,Customer_churn_Table!M4146,NA())</f>
        <v>188593.98</v>
      </c>
      <c r="V4146" s="2" t="e">
        <f>IF(Customer_churn_Table!N4146=1,Customer_churn_Table!I4146,NA())</f>
        <v>#N/A</v>
      </c>
      <c r="W4146" s="2" t="e">
        <f>IF(Customer_churn_Table!N4146=1,Customer_churn_Table!M4146,NA())</f>
        <v>#N/A</v>
      </c>
    </row>
    <row r="4147" spans="20:23" x14ac:dyDescent="0.35">
      <c r="T4147" s="2">
        <f>IF(Customer_churn_Table!N4147=0,Customer_churn_Table!I4147,NA())</f>
        <v>147229.65</v>
      </c>
      <c r="U4147" s="2">
        <f>IF(Customer_churn_Table!N4147=0,Customer_churn_Table!M4147,NA())</f>
        <v>56410.17</v>
      </c>
      <c r="V4147" s="2" t="e">
        <f>IF(Customer_churn_Table!N4147=1,Customer_churn_Table!I4147,NA())</f>
        <v>#N/A</v>
      </c>
      <c r="W4147" s="2" t="e">
        <f>IF(Customer_churn_Table!N4147=1,Customer_churn_Table!M4147,NA())</f>
        <v>#N/A</v>
      </c>
    </row>
    <row r="4148" spans="20:23" x14ac:dyDescent="0.35">
      <c r="T4148" s="2">
        <f>IF(Customer_churn_Table!N4148=0,Customer_churn_Table!I4148,NA())</f>
        <v>0</v>
      </c>
      <c r="U4148" s="2">
        <f>IF(Customer_churn_Table!N4148=0,Customer_churn_Table!M4148,NA())</f>
        <v>84694.49</v>
      </c>
      <c r="V4148" s="2" t="e">
        <f>IF(Customer_churn_Table!N4148=1,Customer_churn_Table!I4148,NA())</f>
        <v>#N/A</v>
      </c>
      <c r="W4148" s="2" t="e">
        <f>IF(Customer_churn_Table!N4148=1,Customer_churn_Table!M4148,NA())</f>
        <v>#N/A</v>
      </c>
    </row>
    <row r="4149" spans="20:23" x14ac:dyDescent="0.35">
      <c r="T4149" s="2">
        <f>IF(Customer_churn_Table!N4149=0,Customer_churn_Table!I4149,NA())</f>
        <v>182532.23</v>
      </c>
      <c r="U4149" s="2">
        <f>IF(Customer_churn_Table!N4149=0,Customer_churn_Table!M4149,NA())</f>
        <v>195429.92</v>
      </c>
      <c r="V4149" s="2" t="e">
        <f>IF(Customer_churn_Table!N4149=1,Customer_churn_Table!I4149,NA())</f>
        <v>#N/A</v>
      </c>
      <c r="W4149" s="2" t="e">
        <f>IF(Customer_churn_Table!N4149=1,Customer_churn_Table!M4149,NA())</f>
        <v>#N/A</v>
      </c>
    </row>
    <row r="4150" spans="20:23" x14ac:dyDescent="0.35">
      <c r="T4150" s="2">
        <f>IF(Customer_churn_Table!N4150=0,Customer_churn_Table!I4150,NA())</f>
        <v>0</v>
      </c>
      <c r="U4150" s="2">
        <f>IF(Customer_churn_Table!N4150=0,Customer_churn_Table!M4150,NA())</f>
        <v>137898.57</v>
      </c>
      <c r="V4150" s="2" t="e">
        <f>IF(Customer_churn_Table!N4150=1,Customer_churn_Table!I4150,NA())</f>
        <v>#N/A</v>
      </c>
      <c r="W4150" s="2" t="e">
        <f>IF(Customer_churn_Table!N4150=1,Customer_churn_Table!M4150,NA())</f>
        <v>#N/A</v>
      </c>
    </row>
    <row r="4151" spans="20:23" x14ac:dyDescent="0.35">
      <c r="T4151" s="2">
        <f>IF(Customer_churn_Table!N4151=0,Customer_churn_Table!I4151,NA())</f>
        <v>160903.20000000001</v>
      </c>
      <c r="U4151" s="2">
        <f>IF(Customer_churn_Table!N4151=0,Customer_churn_Table!M4151,NA())</f>
        <v>78774.36</v>
      </c>
      <c r="V4151" s="2" t="e">
        <f>IF(Customer_churn_Table!N4151=1,Customer_churn_Table!I4151,NA())</f>
        <v>#N/A</v>
      </c>
      <c r="W4151" s="2" t="e">
        <f>IF(Customer_churn_Table!N4151=1,Customer_churn_Table!M4151,NA())</f>
        <v>#N/A</v>
      </c>
    </row>
    <row r="4152" spans="20:23" x14ac:dyDescent="0.35">
      <c r="T4152" s="2">
        <f>IF(Customer_churn_Table!N4152=0,Customer_churn_Table!I4152,NA())</f>
        <v>138053.79</v>
      </c>
      <c r="U4152" s="2">
        <f>IF(Customer_churn_Table!N4152=0,Customer_churn_Table!M4152,NA())</f>
        <v>148779.41</v>
      </c>
      <c r="V4152" s="2" t="e">
        <f>IF(Customer_churn_Table!N4152=1,Customer_churn_Table!I4152,NA())</f>
        <v>#N/A</v>
      </c>
      <c r="W4152" s="2" t="e">
        <f>IF(Customer_churn_Table!N4152=1,Customer_churn_Table!M4152,NA())</f>
        <v>#N/A</v>
      </c>
    </row>
    <row r="4153" spans="20:23" x14ac:dyDescent="0.35">
      <c r="T4153" s="2" t="e">
        <f>IF(Customer_churn_Table!N4153=0,Customer_churn_Table!I4153,NA())</f>
        <v>#N/A</v>
      </c>
      <c r="U4153" s="2" t="e">
        <f>IF(Customer_churn_Table!N4153=0,Customer_churn_Table!M4153,NA())</f>
        <v>#N/A</v>
      </c>
      <c r="V4153" s="2">
        <f>IF(Customer_churn_Table!N4153=1,Customer_churn_Table!I4153,NA())</f>
        <v>153548.12</v>
      </c>
      <c r="W4153" s="2">
        <f>IF(Customer_churn_Table!N4153=1,Customer_churn_Table!M4153,NA())</f>
        <v>35300.080000000002</v>
      </c>
    </row>
    <row r="4154" spans="20:23" x14ac:dyDescent="0.35">
      <c r="T4154" s="2">
        <f>IF(Customer_churn_Table!N4154=0,Customer_churn_Table!I4154,NA())</f>
        <v>149085.9</v>
      </c>
      <c r="U4154" s="2">
        <f>IF(Customer_churn_Table!N4154=0,Customer_churn_Table!M4154,NA())</f>
        <v>197077.36</v>
      </c>
      <c r="V4154" s="2" t="e">
        <f>IF(Customer_churn_Table!N4154=1,Customer_churn_Table!I4154,NA())</f>
        <v>#N/A</v>
      </c>
      <c r="W4154" s="2" t="e">
        <f>IF(Customer_churn_Table!N4154=1,Customer_churn_Table!M4154,NA())</f>
        <v>#N/A</v>
      </c>
    </row>
    <row r="4155" spans="20:23" x14ac:dyDescent="0.35">
      <c r="T4155" s="2" t="e">
        <f>IF(Customer_churn_Table!N4155=0,Customer_churn_Table!I4155,NA())</f>
        <v>#N/A</v>
      </c>
      <c r="U4155" s="2" t="e">
        <f>IF(Customer_churn_Table!N4155=0,Customer_churn_Table!M4155,NA())</f>
        <v>#N/A</v>
      </c>
      <c r="V4155" s="2">
        <f>IF(Customer_churn_Table!N4155=1,Customer_churn_Table!I4155,NA())</f>
        <v>95231.91</v>
      </c>
      <c r="W4155" s="2">
        <f>IF(Customer_churn_Table!N4155=1,Customer_churn_Table!M4155,NA())</f>
        <v>70140.800000000003</v>
      </c>
    </row>
    <row r="4156" spans="20:23" x14ac:dyDescent="0.35">
      <c r="T4156" s="2">
        <f>IF(Customer_churn_Table!N4156=0,Customer_churn_Table!I4156,NA())</f>
        <v>0</v>
      </c>
      <c r="U4156" s="2">
        <f>IF(Customer_churn_Table!N4156=0,Customer_churn_Table!M4156,NA())</f>
        <v>196288.46</v>
      </c>
      <c r="V4156" s="2" t="e">
        <f>IF(Customer_churn_Table!N4156=1,Customer_churn_Table!I4156,NA())</f>
        <v>#N/A</v>
      </c>
      <c r="W4156" s="2" t="e">
        <f>IF(Customer_churn_Table!N4156=1,Customer_churn_Table!M4156,NA())</f>
        <v>#N/A</v>
      </c>
    </row>
    <row r="4157" spans="20:23" x14ac:dyDescent="0.35">
      <c r="T4157" s="2">
        <f>IF(Customer_churn_Table!N4157=0,Customer_churn_Table!I4157,NA())</f>
        <v>85109.21</v>
      </c>
      <c r="U4157" s="2">
        <f>IF(Customer_churn_Table!N4157=0,Customer_churn_Table!M4157,NA())</f>
        <v>1557.82</v>
      </c>
      <c r="V4157" s="2" t="e">
        <f>IF(Customer_churn_Table!N4157=1,Customer_churn_Table!I4157,NA())</f>
        <v>#N/A</v>
      </c>
      <c r="W4157" s="2" t="e">
        <f>IF(Customer_churn_Table!N4157=1,Customer_churn_Table!M4157,NA())</f>
        <v>#N/A</v>
      </c>
    </row>
    <row r="4158" spans="20:23" x14ac:dyDescent="0.35">
      <c r="T4158" s="2">
        <f>IF(Customer_churn_Table!N4158=0,Customer_churn_Table!I4158,NA())</f>
        <v>125338.8</v>
      </c>
      <c r="U4158" s="2">
        <f>IF(Customer_churn_Table!N4158=0,Customer_churn_Table!M4158,NA())</f>
        <v>23970.13</v>
      </c>
      <c r="V4158" s="2" t="e">
        <f>IF(Customer_churn_Table!N4158=1,Customer_churn_Table!I4158,NA())</f>
        <v>#N/A</v>
      </c>
      <c r="W4158" s="2" t="e">
        <f>IF(Customer_churn_Table!N4158=1,Customer_churn_Table!M4158,NA())</f>
        <v>#N/A</v>
      </c>
    </row>
    <row r="4159" spans="20:23" x14ac:dyDescent="0.35">
      <c r="T4159" s="2">
        <f>IF(Customer_churn_Table!N4159=0,Customer_churn_Table!I4159,NA())</f>
        <v>0</v>
      </c>
      <c r="U4159" s="2">
        <f>IF(Customer_churn_Table!N4159=0,Customer_churn_Table!M4159,NA())</f>
        <v>180243.56</v>
      </c>
      <c r="V4159" s="2" t="e">
        <f>IF(Customer_churn_Table!N4159=1,Customer_churn_Table!I4159,NA())</f>
        <v>#N/A</v>
      </c>
      <c r="W4159" s="2" t="e">
        <f>IF(Customer_churn_Table!N4159=1,Customer_churn_Table!M4159,NA())</f>
        <v>#N/A</v>
      </c>
    </row>
    <row r="4160" spans="20:23" x14ac:dyDescent="0.35">
      <c r="T4160" s="2">
        <f>IF(Customer_churn_Table!N4160=0,Customer_churn_Table!I4160,NA())</f>
        <v>106831.69</v>
      </c>
      <c r="U4160" s="2">
        <f>IF(Customer_churn_Table!N4160=0,Customer_churn_Table!M4160,NA())</f>
        <v>148977.72</v>
      </c>
      <c r="V4160" s="2" t="e">
        <f>IF(Customer_churn_Table!N4160=1,Customer_churn_Table!I4160,NA())</f>
        <v>#N/A</v>
      </c>
      <c r="W4160" s="2" t="e">
        <f>IF(Customer_churn_Table!N4160=1,Customer_churn_Table!M4160,NA())</f>
        <v>#N/A</v>
      </c>
    </row>
    <row r="4161" spans="20:23" x14ac:dyDescent="0.35">
      <c r="T4161" s="2">
        <f>IF(Customer_churn_Table!N4161=0,Customer_churn_Table!I4161,NA())</f>
        <v>159597.45000000001</v>
      </c>
      <c r="U4161" s="2">
        <f>IF(Customer_churn_Table!N4161=0,Customer_churn_Table!M4161,NA())</f>
        <v>39934.410000000003</v>
      </c>
      <c r="V4161" s="2" t="e">
        <f>IF(Customer_churn_Table!N4161=1,Customer_churn_Table!I4161,NA())</f>
        <v>#N/A</v>
      </c>
      <c r="W4161" s="2" t="e">
        <f>IF(Customer_churn_Table!N4161=1,Customer_churn_Table!M4161,NA())</f>
        <v>#N/A</v>
      </c>
    </row>
    <row r="4162" spans="20:23" x14ac:dyDescent="0.35">
      <c r="T4162" s="2">
        <f>IF(Customer_churn_Table!N4162=0,Customer_churn_Table!I4162,NA())</f>
        <v>147361.57</v>
      </c>
      <c r="U4162" s="2">
        <f>IF(Customer_churn_Table!N4162=0,Customer_churn_Table!M4162,NA())</f>
        <v>133031.96</v>
      </c>
      <c r="V4162" s="2" t="e">
        <f>IF(Customer_churn_Table!N4162=1,Customer_churn_Table!I4162,NA())</f>
        <v>#N/A</v>
      </c>
      <c r="W4162" s="2" t="e">
        <f>IF(Customer_churn_Table!N4162=1,Customer_churn_Table!M4162,NA())</f>
        <v>#N/A</v>
      </c>
    </row>
    <row r="4163" spans="20:23" x14ac:dyDescent="0.35">
      <c r="T4163" s="2">
        <f>IF(Customer_churn_Table!N4163=0,Customer_churn_Table!I4163,NA())</f>
        <v>176134.54</v>
      </c>
      <c r="U4163" s="2">
        <f>IF(Customer_churn_Table!N4163=0,Customer_churn_Table!M4163,NA())</f>
        <v>52856.88</v>
      </c>
      <c r="V4163" s="2" t="e">
        <f>IF(Customer_churn_Table!N4163=1,Customer_churn_Table!I4163,NA())</f>
        <v>#N/A</v>
      </c>
      <c r="W4163" s="2" t="e">
        <f>IF(Customer_churn_Table!N4163=1,Customer_churn_Table!M4163,NA())</f>
        <v>#N/A</v>
      </c>
    </row>
    <row r="4164" spans="20:23" x14ac:dyDescent="0.35">
      <c r="T4164" s="2">
        <f>IF(Customer_churn_Table!N4164=0,Customer_churn_Table!I4164,NA())</f>
        <v>0</v>
      </c>
      <c r="U4164" s="2">
        <f>IF(Customer_churn_Table!N4164=0,Customer_churn_Table!M4164,NA())</f>
        <v>937.15</v>
      </c>
      <c r="V4164" s="2" t="e">
        <f>IF(Customer_churn_Table!N4164=1,Customer_churn_Table!I4164,NA())</f>
        <v>#N/A</v>
      </c>
      <c r="W4164" s="2" t="e">
        <f>IF(Customer_churn_Table!N4164=1,Customer_churn_Table!M4164,NA())</f>
        <v>#N/A</v>
      </c>
    </row>
    <row r="4165" spans="20:23" x14ac:dyDescent="0.35">
      <c r="T4165" s="2">
        <f>IF(Customer_churn_Table!N4165=0,Customer_churn_Table!I4165,NA())</f>
        <v>0</v>
      </c>
      <c r="U4165" s="2">
        <f>IF(Customer_churn_Table!N4165=0,Customer_churn_Table!M4165,NA())</f>
        <v>193022.44</v>
      </c>
      <c r="V4165" s="2" t="e">
        <f>IF(Customer_churn_Table!N4165=1,Customer_churn_Table!I4165,NA())</f>
        <v>#N/A</v>
      </c>
      <c r="W4165" s="2" t="e">
        <f>IF(Customer_churn_Table!N4165=1,Customer_churn_Table!M4165,NA())</f>
        <v>#N/A</v>
      </c>
    </row>
    <row r="4166" spans="20:23" x14ac:dyDescent="0.35">
      <c r="T4166" s="2">
        <f>IF(Customer_churn_Table!N4166=0,Customer_churn_Table!I4166,NA())</f>
        <v>84055.43</v>
      </c>
      <c r="U4166" s="2">
        <f>IF(Customer_churn_Table!N4166=0,Customer_churn_Table!M4166,NA())</f>
        <v>37490.839999999997</v>
      </c>
      <c r="V4166" s="2" t="e">
        <f>IF(Customer_churn_Table!N4166=1,Customer_churn_Table!I4166,NA())</f>
        <v>#N/A</v>
      </c>
      <c r="W4166" s="2" t="e">
        <f>IF(Customer_churn_Table!N4166=1,Customer_churn_Table!M4166,NA())</f>
        <v>#N/A</v>
      </c>
    </row>
    <row r="4167" spans="20:23" x14ac:dyDescent="0.35">
      <c r="T4167" s="2">
        <f>IF(Customer_churn_Table!N4167=0,Customer_churn_Table!I4167,NA())</f>
        <v>0</v>
      </c>
      <c r="U4167" s="2">
        <f>IF(Customer_churn_Table!N4167=0,Customer_churn_Table!M4167,NA())</f>
        <v>111558.7</v>
      </c>
      <c r="V4167" s="2" t="e">
        <f>IF(Customer_churn_Table!N4167=1,Customer_churn_Table!I4167,NA())</f>
        <v>#N/A</v>
      </c>
      <c r="W4167" s="2" t="e">
        <f>IF(Customer_churn_Table!N4167=1,Customer_churn_Table!M4167,NA())</f>
        <v>#N/A</v>
      </c>
    </row>
    <row r="4168" spans="20:23" x14ac:dyDescent="0.35">
      <c r="T4168" s="2" t="e">
        <f>IF(Customer_churn_Table!N4168=0,Customer_churn_Table!I4168,NA())</f>
        <v>#N/A</v>
      </c>
      <c r="U4168" s="2" t="e">
        <f>IF(Customer_churn_Table!N4168=0,Customer_churn_Table!M4168,NA())</f>
        <v>#N/A</v>
      </c>
      <c r="V4168" s="2">
        <f>IF(Customer_churn_Table!N4168=1,Customer_churn_Table!I4168,NA())</f>
        <v>174088.3</v>
      </c>
      <c r="W4168" s="2">
        <f>IF(Customer_churn_Table!N4168=1,Customer_churn_Table!M4168,NA())</f>
        <v>5669.31</v>
      </c>
    </row>
    <row r="4169" spans="20:23" x14ac:dyDescent="0.35">
      <c r="T4169" s="2">
        <f>IF(Customer_churn_Table!N4169=0,Customer_churn_Table!I4169,NA())</f>
        <v>199229.14</v>
      </c>
      <c r="U4169" s="2">
        <f>IF(Customer_churn_Table!N4169=0,Customer_churn_Table!M4169,NA())</f>
        <v>68106.289999999994</v>
      </c>
      <c r="V4169" s="2" t="e">
        <f>IF(Customer_churn_Table!N4169=1,Customer_churn_Table!I4169,NA())</f>
        <v>#N/A</v>
      </c>
      <c r="W4169" s="2" t="e">
        <f>IF(Customer_churn_Table!N4169=1,Customer_churn_Table!M4169,NA())</f>
        <v>#N/A</v>
      </c>
    </row>
    <row r="4170" spans="20:23" x14ac:dyDescent="0.35">
      <c r="T4170" s="2">
        <f>IF(Customer_churn_Table!N4170=0,Customer_churn_Table!I4170,NA())</f>
        <v>0</v>
      </c>
      <c r="U4170" s="2">
        <f>IF(Customer_churn_Table!N4170=0,Customer_churn_Table!M4170,NA())</f>
        <v>101834.58</v>
      </c>
      <c r="V4170" s="2" t="e">
        <f>IF(Customer_churn_Table!N4170=1,Customer_churn_Table!I4170,NA())</f>
        <v>#N/A</v>
      </c>
      <c r="W4170" s="2" t="e">
        <f>IF(Customer_churn_Table!N4170=1,Customer_churn_Table!M4170,NA())</f>
        <v>#N/A</v>
      </c>
    </row>
    <row r="4171" spans="20:23" x14ac:dyDescent="0.35">
      <c r="T4171" s="2">
        <f>IF(Customer_churn_Table!N4171=0,Customer_churn_Table!I4171,NA())</f>
        <v>0</v>
      </c>
      <c r="U4171" s="2">
        <f>IF(Customer_churn_Table!N4171=0,Customer_churn_Table!M4171,NA())</f>
        <v>73151.25</v>
      </c>
      <c r="V4171" s="2" t="e">
        <f>IF(Customer_churn_Table!N4171=1,Customer_churn_Table!I4171,NA())</f>
        <v>#N/A</v>
      </c>
      <c r="W4171" s="2" t="e">
        <f>IF(Customer_churn_Table!N4171=1,Customer_churn_Table!M4171,NA())</f>
        <v>#N/A</v>
      </c>
    </row>
    <row r="4172" spans="20:23" x14ac:dyDescent="0.35">
      <c r="T4172" s="2">
        <f>IF(Customer_churn_Table!N4172=0,Customer_churn_Table!I4172,NA())</f>
        <v>78833.149999999994</v>
      </c>
      <c r="U4172" s="2">
        <f>IF(Customer_churn_Table!N4172=0,Customer_churn_Table!M4172,NA())</f>
        <v>37196.15</v>
      </c>
      <c r="V4172" s="2" t="e">
        <f>IF(Customer_churn_Table!N4172=1,Customer_churn_Table!I4172,NA())</f>
        <v>#N/A</v>
      </c>
      <c r="W4172" s="2" t="e">
        <f>IF(Customer_churn_Table!N4172=1,Customer_churn_Table!M4172,NA())</f>
        <v>#N/A</v>
      </c>
    </row>
    <row r="4173" spans="20:23" x14ac:dyDescent="0.35">
      <c r="T4173" s="2">
        <f>IF(Customer_churn_Table!N4173=0,Customer_churn_Table!I4173,NA())</f>
        <v>0</v>
      </c>
      <c r="U4173" s="2">
        <f>IF(Customer_churn_Table!N4173=0,Customer_churn_Table!M4173,NA())</f>
        <v>7819.76</v>
      </c>
      <c r="V4173" s="2" t="e">
        <f>IF(Customer_churn_Table!N4173=1,Customer_churn_Table!I4173,NA())</f>
        <v>#N/A</v>
      </c>
      <c r="W4173" s="2" t="e">
        <f>IF(Customer_churn_Table!N4173=1,Customer_churn_Table!M4173,NA())</f>
        <v>#N/A</v>
      </c>
    </row>
    <row r="4174" spans="20:23" x14ac:dyDescent="0.35">
      <c r="T4174" s="2">
        <f>IF(Customer_churn_Table!N4174=0,Customer_churn_Table!I4174,NA())</f>
        <v>0</v>
      </c>
      <c r="U4174" s="2">
        <f>IF(Customer_churn_Table!N4174=0,Customer_churn_Table!M4174,NA())</f>
        <v>23129.46</v>
      </c>
      <c r="V4174" s="2" t="e">
        <f>IF(Customer_churn_Table!N4174=1,Customer_churn_Table!I4174,NA())</f>
        <v>#N/A</v>
      </c>
      <c r="W4174" s="2" t="e">
        <f>IF(Customer_churn_Table!N4174=1,Customer_churn_Table!M4174,NA())</f>
        <v>#N/A</v>
      </c>
    </row>
    <row r="4175" spans="20:23" x14ac:dyDescent="0.35">
      <c r="T4175" s="2">
        <f>IF(Customer_churn_Table!N4175=0,Customer_churn_Table!I4175,NA())</f>
        <v>102540.61</v>
      </c>
      <c r="U4175" s="2">
        <f>IF(Customer_churn_Table!N4175=0,Customer_churn_Table!M4175,NA())</f>
        <v>189680.79</v>
      </c>
      <c r="V4175" s="2" t="e">
        <f>IF(Customer_churn_Table!N4175=1,Customer_churn_Table!I4175,NA())</f>
        <v>#N/A</v>
      </c>
      <c r="W4175" s="2" t="e">
        <f>IF(Customer_churn_Table!N4175=1,Customer_churn_Table!M4175,NA())</f>
        <v>#N/A</v>
      </c>
    </row>
    <row r="4176" spans="20:23" x14ac:dyDescent="0.35">
      <c r="T4176" s="2">
        <f>IF(Customer_churn_Table!N4176=0,Customer_churn_Table!I4176,NA())</f>
        <v>0</v>
      </c>
      <c r="U4176" s="2">
        <f>IF(Customer_churn_Table!N4176=0,Customer_churn_Table!M4176,NA())</f>
        <v>66586.559999999998</v>
      </c>
      <c r="V4176" s="2" t="e">
        <f>IF(Customer_churn_Table!N4176=1,Customer_churn_Table!I4176,NA())</f>
        <v>#N/A</v>
      </c>
      <c r="W4176" s="2" t="e">
        <f>IF(Customer_churn_Table!N4176=1,Customer_churn_Table!M4176,NA())</f>
        <v>#N/A</v>
      </c>
    </row>
    <row r="4177" spans="20:23" x14ac:dyDescent="0.35">
      <c r="T4177" s="2" t="e">
        <f>IF(Customer_churn_Table!N4177=0,Customer_churn_Table!I4177,NA())</f>
        <v>#N/A</v>
      </c>
      <c r="U4177" s="2" t="e">
        <f>IF(Customer_churn_Table!N4177=0,Customer_churn_Table!M4177,NA())</f>
        <v>#N/A</v>
      </c>
      <c r="V4177" s="2">
        <f>IF(Customer_churn_Table!N4177=1,Customer_churn_Table!I4177,NA())</f>
        <v>0</v>
      </c>
      <c r="W4177" s="2">
        <f>IF(Customer_churn_Table!N4177=1,Customer_churn_Table!M4177,NA())</f>
        <v>2920.63</v>
      </c>
    </row>
    <row r="4178" spans="20:23" x14ac:dyDescent="0.35">
      <c r="T4178" s="2">
        <f>IF(Customer_churn_Table!N4178=0,Customer_churn_Table!I4178,NA())</f>
        <v>129401.87</v>
      </c>
      <c r="U4178" s="2">
        <f>IF(Customer_churn_Table!N4178=0,Customer_churn_Table!M4178,NA())</f>
        <v>87684.93</v>
      </c>
      <c r="V4178" s="2" t="e">
        <f>IF(Customer_churn_Table!N4178=1,Customer_churn_Table!I4178,NA())</f>
        <v>#N/A</v>
      </c>
      <c r="W4178" s="2" t="e">
        <f>IF(Customer_churn_Table!N4178=1,Customer_churn_Table!M4178,NA())</f>
        <v>#N/A</v>
      </c>
    </row>
    <row r="4179" spans="20:23" x14ac:dyDescent="0.35">
      <c r="T4179" s="2">
        <f>IF(Customer_churn_Table!N4179=0,Customer_churn_Table!I4179,NA())</f>
        <v>0</v>
      </c>
      <c r="U4179" s="2">
        <f>IF(Customer_churn_Table!N4179=0,Customer_churn_Table!M4179,NA())</f>
        <v>199418.02</v>
      </c>
      <c r="V4179" s="2" t="e">
        <f>IF(Customer_churn_Table!N4179=1,Customer_churn_Table!I4179,NA())</f>
        <v>#N/A</v>
      </c>
      <c r="W4179" s="2" t="e">
        <f>IF(Customer_churn_Table!N4179=1,Customer_churn_Table!M4179,NA())</f>
        <v>#N/A</v>
      </c>
    </row>
    <row r="4180" spans="20:23" x14ac:dyDescent="0.35">
      <c r="T4180" s="2">
        <f>IF(Customer_churn_Table!N4180=0,Customer_churn_Table!I4180,NA())</f>
        <v>0</v>
      </c>
      <c r="U4180" s="2">
        <f>IF(Customer_churn_Table!N4180=0,Customer_churn_Table!M4180,NA())</f>
        <v>28515.17</v>
      </c>
      <c r="V4180" s="2" t="e">
        <f>IF(Customer_churn_Table!N4180=1,Customer_churn_Table!I4180,NA())</f>
        <v>#N/A</v>
      </c>
      <c r="W4180" s="2" t="e">
        <f>IF(Customer_churn_Table!N4180=1,Customer_churn_Table!M4180,NA())</f>
        <v>#N/A</v>
      </c>
    </row>
    <row r="4181" spans="20:23" x14ac:dyDescent="0.35">
      <c r="T4181" s="2">
        <f>IF(Customer_churn_Table!N4181=0,Customer_churn_Table!I4181,NA())</f>
        <v>0</v>
      </c>
      <c r="U4181" s="2">
        <f>IF(Customer_churn_Table!N4181=0,Customer_churn_Table!M4181,NA())</f>
        <v>92916.53</v>
      </c>
      <c r="V4181" s="2" t="e">
        <f>IF(Customer_churn_Table!N4181=1,Customer_churn_Table!I4181,NA())</f>
        <v>#N/A</v>
      </c>
      <c r="W4181" s="2" t="e">
        <f>IF(Customer_churn_Table!N4181=1,Customer_churn_Table!M4181,NA())</f>
        <v>#N/A</v>
      </c>
    </row>
    <row r="4182" spans="20:23" x14ac:dyDescent="0.35">
      <c r="T4182" s="2">
        <f>IF(Customer_churn_Table!N4182=0,Customer_churn_Table!I4182,NA())</f>
        <v>106702.94</v>
      </c>
      <c r="U4182" s="2">
        <f>IF(Customer_churn_Table!N4182=0,Customer_churn_Table!M4182,NA())</f>
        <v>198313.69</v>
      </c>
      <c r="V4182" s="2" t="e">
        <f>IF(Customer_churn_Table!N4182=1,Customer_churn_Table!I4182,NA())</f>
        <v>#N/A</v>
      </c>
      <c r="W4182" s="2" t="e">
        <f>IF(Customer_churn_Table!N4182=1,Customer_churn_Table!M4182,NA())</f>
        <v>#N/A</v>
      </c>
    </row>
    <row r="4183" spans="20:23" x14ac:dyDescent="0.35">
      <c r="T4183" s="2">
        <f>IF(Customer_churn_Table!N4183=0,Customer_churn_Table!I4183,NA())</f>
        <v>139584.57</v>
      </c>
      <c r="U4183" s="2">
        <f>IF(Customer_churn_Table!N4183=0,Customer_churn_Table!M4183,NA())</f>
        <v>36308.93</v>
      </c>
      <c r="V4183" s="2" t="e">
        <f>IF(Customer_churn_Table!N4183=1,Customer_churn_Table!I4183,NA())</f>
        <v>#N/A</v>
      </c>
      <c r="W4183" s="2" t="e">
        <f>IF(Customer_churn_Table!N4183=1,Customer_churn_Table!M4183,NA())</f>
        <v>#N/A</v>
      </c>
    </row>
    <row r="4184" spans="20:23" x14ac:dyDescent="0.35">
      <c r="T4184" s="2" t="e">
        <f>IF(Customer_churn_Table!N4184=0,Customer_churn_Table!I4184,NA())</f>
        <v>#N/A</v>
      </c>
      <c r="U4184" s="2" t="e">
        <f>IF(Customer_churn_Table!N4184=0,Customer_churn_Table!M4184,NA())</f>
        <v>#N/A</v>
      </c>
      <c r="V4184" s="2">
        <f>IF(Customer_churn_Table!N4184=1,Customer_churn_Table!I4184,NA())</f>
        <v>121016.23</v>
      </c>
      <c r="W4184" s="2">
        <f>IF(Customer_churn_Table!N4184=1,Customer_churn_Table!M4184,NA())</f>
        <v>41730.370000000003</v>
      </c>
    </row>
    <row r="4185" spans="20:23" x14ac:dyDescent="0.35">
      <c r="T4185" s="2">
        <f>IF(Customer_churn_Table!N4185=0,Customer_churn_Table!I4185,NA())</f>
        <v>0</v>
      </c>
      <c r="U4185" s="2">
        <f>IF(Customer_churn_Table!N4185=0,Customer_churn_Table!M4185,NA())</f>
        <v>31399.4</v>
      </c>
      <c r="V4185" s="2" t="e">
        <f>IF(Customer_churn_Table!N4185=1,Customer_churn_Table!I4185,NA())</f>
        <v>#N/A</v>
      </c>
      <c r="W4185" s="2" t="e">
        <f>IF(Customer_churn_Table!N4185=1,Customer_churn_Table!M4185,NA())</f>
        <v>#N/A</v>
      </c>
    </row>
    <row r="4186" spans="20:23" x14ac:dyDescent="0.35">
      <c r="T4186" s="2" t="e">
        <f>IF(Customer_churn_Table!N4186=0,Customer_churn_Table!I4186,NA())</f>
        <v>#N/A</v>
      </c>
      <c r="U4186" s="2" t="e">
        <f>IF(Customer_churn_Table!N4186=0,Customer_churn_Table!M4186,NA())</f>
        <v>#N/A</v>
      </c>
      <c r="V4186" s="2">
        <f>IF(Customer_churn_Table!N4186=1,Customer_churn_Table!I4186,NA())</f>
        <v>118210.42</v>
      </c>
      <c r="W4186" s="2">
        <f>IF(Customer_churn_Table!N4186=1,Customer_churn_Table!M4186,NA())</f>
        <v>60192.14</v>
      </c>
    </row>
    <row r="4187" spans="20:23" x14ac:dyDescent="0.35">
      <c r="T4187" s="2">
        <f>IF(Customer_churn_Table!N4187=0,Customer_churn_Table!I4187,NA())</f>
        <v>0</v>
      </c>
      <c r="U4187" s="2">
        <f>IF(Customer_churn_Table!N4187=0,Customer_churn_Table!M4187,NA())</f>
        <v>29062.25</v>
      </c>
      <c r="V4187" s="2" t="e">
        <f>IF(Customer_churn_Table!N4187=1,Customer_churn_Table!I4187,NA())</f>
        <v>#N/A</v>
      </c>
      <c r="W4187" s="2" t="e">
        <f>IF(Customer_churn_Table!N4187=1,Customer_churn_Table!M4187,NA())</f>
        <v>#N/A</v>
      </c>
    </row>
    <row r="4188" spans="20:23" x14ac:dyDescent="0.35">
      <c r="T4188" s="2">
        <f>IF(Customer_churn_Table!N4188=0,Customer_churn_Table!I4188,NA())</f>
        <v>148654.84</v>
      </c>
      <c r="U4188" s="2">
        <f>IF(Customer_churn_Table!N4188=0,Customer_churn_Table!M4188,NA())</f>
        <v>28805.09</v>
      </c>
      <c r="V4188" s="2" t="e">
        <f>IF(Customer_churn_Table!N4188=1,Customer_churn_Table!I4188,NA())</f>
        <v>#N/A</v>
      </c>
      <c r="W4188" s="2" t="e">
        <f>IF(Customer_churn_Table!N4188=1,Customer_churn_Table!M4188,NA())</f>
        <v>#N/A</v>
      </c>
    </row>
    <row r="4189" spans="20:23" x14ac:dyDescent="0.35">
      <c r="T4189" s="2">
        <f>IF(Customer_churn_Table!N4189=0,Customer_churn_Table!I4189,NA())</f>
        <v>136963.12</v>
      </c>
      <c r="U4189" s="2">
        <f>IF(Customer_churn_Table!N4189=0,Customer_churn_Table!M4189,NA())</f>
        <v>133814.28</v>
      </c>
      <c r="V4189" s="2" t="e">
        <f>IF(Customer_churn_Table!N4189=1,Customer_churn_Table!I4189,NA())</f>
        <v>#N/A</v>
      </c>
      <c r="W4189" s="2" t="e">
        <f>IF(Customer_churn_Table!N4189=1,Customer_churn_Table!M4189,NA())</f>
        <v>#N/A</v>
      </c>
    </row>
    <row r="4190" spans="20:23" x14ac:dyDescent="0.35">
      <c r="T4190" s="2">
        <f>IF(Customer_churn_Table!N4190=0,Customer_churn_Table!I4190,NA())</f>
        <v>137774.10999999999</v>
      </c>
      <c r="U4190" s="2">
        <f>IF(Customer_churn_Table!N4190=0,Customer_churn_Table!M4190,NA())</f>
        <v>151902.78</v>
      </c>
      <c r="V4190" s="2" t="e">
        <f>IF(Customer_churn_Table!N4190=1,Customer_churn_Table!I4190,NA())</f>
        <v>#N/A</v>
      </c>
      <c r="W4190" s="2" t="e">
        <f>IF(Customer_churn_Table!N4190=1,Customer_churn_Table!M4190,NA())</f>
        <v>#N/A</v>
      </c>
    </row>
    <row r="4191" spans="20:23" x14ac:dyDescent="0.35">
      <c r="T4191" s="2">
        <f>IF(Customer_churn_Table!N4191=0,Customer_churn_Table!I4191,NA())</f>
        <v>111156.52</v>
      </c>
      <c r="U4191" s="2">
        <f>IF(Customer_churn_Table!N4191=0,Customer_churn_Table!M4191,NA())</f>
        <v>167376.26</v>
      </c>
      <c r="V4191" s="2" t="e">
        <f>IF(Customer_churn_Table!N4191=1,Customer_churn_Table!I4191,NA())</f>
        <v>#N/A</v>
      </c>
      <c r="W4191" s="2" t="e">
        <f>IF(Customer_churn_Table!N4191=1,Customer_churn_Table!M4191,NA())</f>
        <v>#N/A</v>
      </c>
    </row>
    <row r="4192" spans="20:23" x14ac:dyDescent="0.35">
      <c r="T4192" s="2">
        <f>IF(Customer_churn_Table!N4192=0,Customer_churn_Table!I4192,NA())</f>
        <v>121237.65</v>
      </c>
      <c r="U4192" s="2">
        <f>IF(Customer_churn_Table!N4192=0,Customer_churn_Table!M4192,NA())</f>
        <v>31022.560000000001</v>
      </c>
      <c r="V4192" s="2" t="e">
        <f>IF(Customer_churn_Table!N4192=1,Customer_churn_Table!I4192,NA())</f>
        <v>#N/A</v>
      </c>
      <c r="W4192" s="2" t="e">
        <f>IF(Customer_churn_Table!N4192=1,Customer_churn_Table!M4192,NA())</f>
        <v>#N/A</v>
      </c>
    </row>
    <row r="4193" spans="20:23" x14ac:dyDescent="0.35">
      <c r="T4193" s="2">
        <f>IF(Customer_churn_Table!N4193=0,Customer_churn_Table!I4193,NA())</f>
        <v>97234.58</v>
      </c>
      <c r="U4193" s="2">
        <f>IF(Customer_churn_Table!N4193=0,Customer_churn_Table!M4193,NA())</f>
        <v>188997.08</v>
      </c>
      <c r="V4193" s="2" t="e">
        <f>IF(Customer_churn_Table!N4193=1,Customer_churn_Table!I4193,NA())</f>
        <v>#N/A</v>
      </c>
      <c r="W4193" s="2" t="e">
        <f>IF(Customer_churn_Table!N4193=1,Customer_churn_Table!M4193,NA())</f>
        <v>#N/A</v>
      </c>
    </row>
    <row r="4194" spans="20:23" x14ac:dyDescent="0.35">
      <c r="T4194" s="2">
        <f>IF(Customer_churn_Table!N4194=0,Customer_churn_Table!I4194,NA())</f>
        <v>0</v>
      </c>
      <c r="U4194" s="2">
        <f>IF(Customer_churn_Table!N4194=0,Customer_churn_Table!M4194,NA())</f>
        <v>2085.3200000000002</v>
      </c>
      <c r="V4194" s="2" t="e">
        <f>IF(Customer_churn_Table!N4194=1,Customer_churn_Table!I4194,NA())</f>
        <v>#N/A</v>
      </c>
      <c r="W4194" s="2" t="e">
        <f>IF(Customer_churn_Table!N4194=1,Customer_churn_Table!M4194,NA())</f>
        <v>#N/A</v>
      </c>
    </row>
    <row r="4195" spans="20:23" x14ac:dyDescent="0.35">
      <c r="T4195" s="2">
        <f>IF(Customer_churn_Table!N4195=0,Customer_churn_Table!I4195,NA())</f>
        <v>0</v>
      </c>
      <c r="U4195" s="2">
        <f>IF(Customer_churn_Table!N4195=0,Customer_churn_Table!M4195,NA())</f>
        <v>70399.710000000006</v>
      </c>
      <c r="V4195" s="2" t="e">
        <f>IF(Customer_churn_Table!N4195=1,Customer_churn_Table!I4195,NA())</f>
        <v>#N/A</v>
      </c>
      <c r="W4195" s="2" t="e">
        <f>IF(Customer_churn_Table!N4195=1,Customer_churn_Table!M4195,NA())</f>
        <v>#N/A</v>
      </c>
    </row>
    <row r="4196" spans="20:23" x14ac:dyDescent="0.35">
      <c r="T4196" s="2">
        <f>IF(Customer_churn_Table!N4196=0,Customer_churn_Table!I4196,NA())</f>
        <v>97382.53</v>
      </c>
      <c r="U4196" s="2">
        <f>IF(Customer_churn_Table!N4196=0,Customer_churn_Table!M4196,NA())</f>
        <v>195771.95</v>
      </c>
      <c r="V4196" s="2" t="e">
        <f>IF(Customer_churn_Table!N4196=1,Customer_churn_Table!I4196,NA())</f>
        <v>#N/A</v>
      </c>
      <c r="W4196" s="2" t="e">
        <f>IF(Customer_churn_Table!N4196=1,Customer_churn_Table!M4196,NA())</f>
        <v>#N/A</v>
      </c>
    </row>
    <row r="4197" spans="20:23" x14ac:dyDescent="0.35">
      <c r="T4197" s="2" t="e">
        <f>IF(Customer_churn_Table!N4197=0,Customer_churn_Table!I4197,NA())</f>
        <v>#N/A</v>
      </c>
      <c r="U4197" s="2" t="e">
        <f>IF(Customer_churn_Table!N4197=0,Customer_churn_Table!M4197,NA())</f>
        <v>#N/A</v>
      </c>
      <c r="V4197" s="2">
        <f>IF(Customer_churn_Table!N4197=1,Customer_churn_Table!I4197,NA())</f>
        <v>103108.8</v>
      </c>
      <c r="W4197" s="2">
        <f>IF(Customer_churn_Table!N4197=1,Customer_churn_Table!M4197,NA())</f>
        <v>166475.44</v>
      </c>
    </row>
    <row r="4198" spans="20:23" x14ac:dyDescent="0.35">
      <c r="T4198" s="2" t="e">
        <f>IF(Customer_churn_Table!N4198=0,Customer_churn_Table!I4198,NA())</f>
        <v>#N/A</v>
      </c>
      <c r="U4198" s="2" t="e">
        <f>IF(Customer_churn_Table!N4198=0,Customer_churn_Table!M4198,NA())</f>
        <v>#N/A</v>
      </c>
      <c r="V4198" s="2">
        <f>IF(Customer_churn_Table!N4198=1,Customer_churn_Table!I4198,NA())</f>
        <v>0</v>
      </c>
      <c r="W4198" s="2">
        <f>IF(Customer_churn_Table!N4198=1,Customer_churn_Table!M4198,NA())</f>
        <v>84106.17</v>
      </c>
    </row>
    <row r="4199" spans="20:23" x14ac:dyDescent="0.35">
      <c r="T4199" s="2" t="e">
        <f>IF(Customer_churn_Table!N4199=0,Customer_churn_Table!I4199,NA())</f>
        <v>#N/A</v>
      </c>
      <c r="U4199" s="2" t="e">
        <f>IF(Customer_churn_Table!N4199=0,Customer_churn_Table!M4199,NA())</f>
        <v>#N/A</v>
      </c>
      <c r="V4199" s="2">
        <f>IF(Customer_churn_Table!N4199=1,Customer_churn_Table!I4199,NA())</f>
        <v>131852.81</v>
      </c>
      <c r="W4199" s="2">
        <f>IF(Customer_churn_Table!N4199=1,Customer_churn_Table!M4199,NA())</f>
        <v>81436.679999999993</v>
      </c>
    </row>
    <row r="4200" spans="20:23" x14ac:dyDescent="0.35">
      <c r="T4200" s="2" t="e">
        <f>IF(Customer_churn_Table!N4200=0,Customer_churn_Table!I4200,NA())</f>
        <v>#N/A</v>
      </c>
      <c r="U4200" s="2" t="e">
        <f>IF(Customer_churn_Table!N4200=0,Customer_churn_Table!M4200,NA())</f>
        <v>#N/A</v>
      </c>
      <c r="V4200" s="2">
        <f>IF(Customer_churn_Table!N4200=1,Customer_churn_Table!I4200,NA())</f>
        <v>0</v>
      </c>
      <c r="W4200" s="2">
        <f>IF(Customer_churn_Table!N4200=1,Customer_churn_Table!M4200,NA())</f>
        <v>83256.259999999995</v>
      </c>
    </row>
    <row r="4201" spans="20:23" x14ac:dyDescent="0.35">
      <c r="T4201" s="2">
        <f>IF(Customer_churn_Table!N4201=0,Customer_churn_Table!I4201,NA())</f>
        <v>107553.33</v>
      </c>
      <c r="U4201" s="2">
        <f>IF(Customer_churn_Table!N4201=0,Customer_churn_Table!M4201,NA())</f>
        <v>117523.41</v>
      </c>
      <c r="V4201" s="2" t="e">
        <f>IF(Customer_churn_Table!N4201=1,Customer_churn_Table!I4201,NA())</f>
        <v>#N/A</v>
      </c>
      <c r="W4201" s="2" t="e">
        <f>IF(Customer_churn_Table!N4201=1,Customer_churn_Table!M4201,NA())</f>
        <v>#N/A</v>
      </c>
    </row>
    <row r="4202" spans="20:23" x14ac:dyDescent="0.35">
      <c r="T4202" s="2">
        <f>IF(Customer_churn_Table!N4202=0,Customer_churn_Table!I4202,NA())</f>
        <v>0</v>
      </c>
      <c r="U4202" s="2">
        <f>IF(Customer_churn_Table!N4202=0,Customer_churn_Table!M4202,NA())</f>
        <v>79476.63</v>
      </c>
      <c r="V4202" s="2" t="e">
        <f>IF(Customer_churn_Table!N4202=1,Customer_churn_Table!I4202,NA())</f>
        <v>#N/A</v>
      </c>
      <c r="W4202" s="2" t="e">
        <f>IF(Customer_churn_Table!N4202=1,Customer_churn_Table!M4202,NA())</f>
        <v>#N/A</v>
      </c>
    </row>
    <row r="4203" spans="20:23" x14ac:dyDescent="0.35">
      <c r="T4203" s="2">
        <f>IF(Customer_churn_Table!N4203=0,Customer_churn_Table!I4203,NA())</f>
        <v>161806.09</v>
      </c>
      <c r="U4203" s="2">
        <f>IF(Customer_churn_Table!N4203=0,Customer_churn_Table!M4203,NA())</f>
        <v>173052.19</v>
      </c>
      <c r="V4203" s="2" t="e">
        <f>IF(Customer_churn_Table!N4203=1,Customer_churn_Table!I4203,NA())</f>
        <v>#N/A</v>
      </c>
      <c r="W4203" s="2" t="e">
        <f>IF(Customer_churn_Table!N4203=1,Customer_churn_Table!M4203,NA())</f>
        <v>#N/A</v>
      </c>
    </row>
    <row r="4204" spans="20:23" x14ac:dyDescent="0.35">
      <c r="T4204" s="2">
        <f>IF(Customer_churn_Table!N4204=0,Customer_churn_Table!I4204,NA())</f>
        <v>0</v>
      </c>
      <c r="U4204" s="2">
        <f>IF(Customer_churn_Table!N4204=0,Customer_churn_Table!M4204,NA())</f>
        <v>100995.68</v>
      </c>
      <c r="V4204" s="2" t="e">
        <f>IF(Customer_churn_Table!N4204=1,Customer_churn_Table!I4204,NA())</f>
        <v>#N/A</v>
      </c>
      <c r="W4204" s="2" t="e">
        <f>IF(Customer_churn_Table!N4204=1,Customer_churn_Table!M4204,NA())</f>
        <v>#N/A</v>
      </c>
    </row>
    <row r="4205" spans="20:23" x14ac:dyDescent="0.35">
      <c r="T4205" s="2">
        <f>IF(Customer_churn_Table!N4205=0,Customer_churn_Table!I4205,NA())</f>
        <v>0</v>
      </c>
      <c r="U4205" s="2">
        <f>IF(Customer_churn_Table!N4205=0,Customer_churn_Table!M4205,NA())</f>
        <v>122782.5</v>
      </c>
      <c r="V4205" s="2" t="e">
        <f>IF(Customer_churn_Table!N4205=1,Customer_churn_Table!I4205,NA())</f>
        <v>#N/A</v>
      </c>
      <c r="W4205" s="2" t="e">
        <f>IF(Customer_churn_Table!N4205=1,Customer_churn_Table!M4205,NA())</f>
        <v>#N/A</v>
      </c>
    </row>
    <row r="4206" spans="20:23" x14ac:dyDescent="0.35">
      <c r="T4206" s="2">
        <f>IF(Customer_churn_Table!N4206=0,Customer_churn_Table!I4206,NA())</f>
        <v>128243.03</v>
      </c>
      <c r="U4206" s="2">
        <f>IF(Customer_churn_Table!N4206=0,Customer_churn_Table!M4206,NA())</f>
        <v>11631.34</v>
      </c>
      <c r="V4206" s="2" t="e">
        <f>IF(Customer_churn_Table!N4206=1,Customer_churn_Table!I4206,NA())</f>
        <v>#N/A</v>
      </c>
      <c r="W4206" s="2" t="e">
        <f>IF(Customer_churn_Table!N4206=1,Customer_churn_Table!M4206,NA())</f>
        <v>#N/A</v>
      </c>
    </row>
    <row r="4207" spans="20:23" x14ac:dyDescent="0.35">
      <c r="T4207" s="2">
        <f>IF(Customer_churn_Table!N4207=0,Customer_churn_Table!I4207,NA())</f>
        <v>126645.13</v>
      </c>
      <c r="U4207" s="2">
        <f>IF(Customer_churn_Table!N4207=0,Customer_churn_Table!M4207,NA())</f>
        <v>168303.55</v>
      </c>
      <c r="V4207" s="2" t="e">
        <f>IF(Customer_churn_Table!N4207=1,Customer_churn_Table!I4207,NA())</f>
        <v>#N/A</v>
      </c>
      <c r="W4207" s="2" t="e">
        <f>IF(Customer_churn_Table!N4207=1,Customer_churn_Table!M4207,NA())</f>
        <v>#N/A</v>
      </c>
    </row>
    <row r="4208" spans="20:23" x14ac:dyDescent="0.35">
      <c r="T4208" s="2" t="e">
        <f>IF(Customer_churn_Table!N4208=0,Customer_churn_Table!I4208,NA())</f>
        <v>#N/A</v>
      </c>
      <c r="U4208" s="2" t="e">
        <f>IF(Customer_churn_Table!N4208=0,Customer_churn_Table!M4208,NA())</f>
        <v>#N/A</v>
      </c>
      <c r="V4208" s="2">
        <f>IF(Customer_churn_Table!N4208=1,Customer_churn_Table!I4208,NA())</f>
        <v>62094.71</v>
      </c>
      <c r="W4208" s="2">
        <f>IF(Customer_churn_Table!N4208=1,Customer_churn_Table!M4208,NA())</f>
        <v>9308.1</v>
      </c>
    </row>
    <row r="4209" spans="20:23" x14ac:dyDescent="0.35">
      <c r="T4209" s="2">
        <f>IF(Customer_churn_Table!N4209=0,Customer_churn_Table!I4209,NA())</f>
        <v>112291.34</v>
      </c>
      <c r="U4209" s="2">
        <f>IF(Customer_churn_Table!N4209=0,Customer_churn_Table!M4209,NA())</f>
        <v>153157.97</v>
      </c>
      <c r="V4209" s="2" t="e">
        <f>IF(Customer_churn_Table!N4209=1,Customer_churn_Table!I4209,NA())</f>
        <v>#N/A</v>
      </c>
      <c r="W4209" s="2" t="e">
        <f>IF(Customer_churn_Table!N4209=1,Customer_churn_Table!M4209,NA())</f>
        <v>#N/A</v>
      </c>
    </row>
    <row r="4210" spans="20:23" x14ac:dyDescent="0.35">
      <c r="T4210" s="2">
        <f>IF(Customer_churn_Table!N4210=0,Customer_churn_Table!I4210,NA())</f>
        <v>89188.83</v>
      </c>
      <c r="U4210" s="2">
        <f>IF(Customer_churn_Table!N4210=0,Customer_churn_Table!M4210,NA())</f>
        <v>75408.240000000005</v>
      </c>
      <c r="V4210" s="2" t="e">
        <f>IF(Customer_churn_Table!N4210=1,Customer_churn_Table!I4210,NA())</f>
        <v>#N/A</v>
      </c>
      <c r="W4210" s="2" t="e">
        <f>IF(Customer_churn_Table!N4210=1,Customer_churn_Table!M4210,NA())</f>
        <v>#N/A</v>
      </c>
    </row>
    <row r="4211" spans="20:23" x14ac:dyDescent="0.35">
      <c r="T4211" s="2" t="e">
        <f>IF(Customer_churn_Table!N4211=0,Customer_churn_Table!I4211,NA())</f>
        <v>#N/A</v>
      </c>
      <c r="U4211" s="2" t="e">
        <f>IF(Customer_churn_Table!N4211=0,Customer_churn_Table!M4211,NA())</f>
        <v>#N/A</v>
      </c>
      <c r="V4211" s="2">
        <f>IF(Customer_churn_Table!N4211=1,Customer_churn_Table!I4211,NA())</f>
        <v>0</v>
      </c>
      <c r="W4211" s="2">
        <f>IF(Customer_churn_Table!N4211=1,Customer_churn_Table!M4211,NA())</f>
        <v>153356.79999999999</v>
      </c>
    </row>
    <row r="4212" spans="20:23" x14ac:dyDescent="0.35">
      <c r="T4212" s="2">
        <f>IF(Customer_churn_Table!N4212=0,Customer_churn_Table!I4212,NA())</f>
        <v>109161.25</v>
      </c>
      <c r="U4212" s="2">
        <f>IF(Customer_churn_Table!N4212=0,Customer_churn_Table!M4212,NA())</f>
        <v>152987.42000000001</v>
      </c>
      <c r="V4212" s="2" t="e">
        <f>IF(Customer_churn_Table!N4212=1,Customer_churn_Table!I4212,NA())</f>
        <v>#N/A</v>
      </c>
      <c r="W4212" s="2" t="e">
        <f>IF(Customer_churn_Table!N4212=1,Customer_churn_Table!M4212,NA())</f>
        <v>#N/A</v>
      </c>
    </row>
    <row r="4213" spans="20:23" x14ac:dyDescent="0.35">
      <c r="T4213" s="2" t="e">
        <f>IF(Customer_churn_Table!N4213=0,Customer_churn_Table!I4213,NA())</f>
        <v>#N/A</v>
      </c>
      <c r="U4213" s="2" t="e">
        <f>IF(Customer_churn_Table!N4213=0,Customer_churn_Table!M4213,NA())</f>
        <v>#N/A</v>
      </c>
      <c r="V4213" s="2">
        <f>IF(Customer_churn_Table!N4213=1,Customer_churn_Table!I4213,NA())</f>
        <v>0</v>
      </c>
      <c r="W4213" s="2">
        <f>IF(Customer_churn_Table!N4213=1,Customer_churn_Table!M4213,NA())</f>
        <v>5557.88</v>
      </c>
    </row>
    <row r="4214" spans="20:23" x14ac:dyDescent="0.35">
      <c r="T4214" s="2">
        <f>IF(Customer_churn_Table!N4214=0,Customer_churn_Table!I4214,NA())</f>
        <v>0</v>
      </c>
      <c r="U4214" s="2">
        <f>IF(Customer_churn_Table!N4214=0,Customer_churn_Table!M4214,NA())</f>
        <v>194313.93</v>
      </c>
      <c r="V4214" s="2" t="e">
        <f>IF(Customer_churn_Table!N4214=1,Customer_churn_Table!I4214,NA())</f>
        <v>#N/A</v>
      </c>
      <c r="W4214" s="2" t="e">
        <f>IF(Customer_churn_Table!N4214=1,Customer_churn_Table!M4214,NA())</f>
        <v>#N/A</v>
      </c>
    </row>
    <row r="4215" spans="20:23" x14ac:dyDescent="0.35">
      <c r="T4215" s="2">
        <f>IF(Customer_churn_Table!N4215=0,Customer_churn_Table!I4215,NA())</f>
        <v>0</v>
      </c>
      <c r="U4215" s="2">
        <f>IF(Customer_churn_Table!N4215=0,Customer_churn_Table!M4215,NA())</f>
        <v>94767.77</v>
      </c>
      <c r="V4215" s="2" t="e">
        <f>IF(Customer_churn_Table!N4215=1,Customer_churn_Table!I4215,NA())</f>
        <v>#N/A</v>
      </c>
      <c r="W4215" s="2" t="e">
        <f>IF(Customer_churn_Table!N4215=1,Customer_churn_Table!M4215,NA())</f>
        <v>#N/A</v>
      </c>
    </row>
    <row r="4216" spans="20:23" x14ac:dyDescent="0.35">
      <c r="T4216" s="2">
        <f>IF(Customer_churn_Table!N4216=0,Customer_churn_Table!I4216,NA())</f>
        <v>0</v>
      </c>
      <c r="U4216" s="2">
        <f>IF(Customer_churn_Table!N4216=0,Customer_churn_Table!M4216,NA())</f>
        <v>1540.89</v>
      </c>
      <c r="V4216" s="2" t="e">
        <f>IF(Customer_churn_Table!N4216=1,Customer_churn_Table!I4216,NA())</f>
        <v>#N/A</v>
      </c>
      <c r="W4216" s="2" t="e">
        <f>IF(Customer_churn_Table!N4216=1,Customer_churn_Table!M4216,NA())</f>
        <v>#N/A</v>
      </c>
    </row>
    <row r="4217" spans="20:23" x14ac:dyDescent="0.35">
      <c r="T4217" s="2" t="e">
        <f>IF(Customer_churn_Table!N4217=0,Customer_churn_Table!I4217,NA())</f>
        <v>#N/A</v>
      </c>
      <c r="U4217" s="2" t="e">
        <f>IF(Customer_churn_Table!N4217=0,Customer_churn_Table!M4217,NA())</f>
        <v>#N/A</v>
      </c>
      <c r="V4217" s="2">
        <f>IF(Customer_churn_Table!N4217=1,Customer_churn_Table!I4217,NA())</f>
        <v>158271.74</v>
      </c>
      <c r="W4217" s="2">
        <f>IF(Customer_churn_Table!N4217=1,Customer_churn_Table!M4217,NA())</f>
        <v>5036.3900000000003</v>
      </c>
    </row>
    <row r="4218" spans="20:23" x14ac:dyDescent="0.35">
      <c r="T4218" s="2">
        <f>IF(Customer_churn_Table!N4218=0,Customer_churn_Table!I4218,NA())</f>
        <v>96951.21</v>
      </c>
      <c r="U4218" s="2">
        <f>IF(Customer_churn_Table!N4218=0,Customer_churn_Table!M4218,NA())</f>
        <v>71776.759999999995</v>
      </c>
      <c r="V4218" s="2" t="e">
        <f>IF(Customer_churn_Table!N4218=1,Customer_churn_Table!I4218,NA())</f>
        <v>#N/A</v>
      </c>
      <c r="W4218" s="2" t="e">
        <f>IF(Customer_churn_Table!N4218=1,Customer_churn_Table!M4218,NA())</f>
        <v>#N/A</v>
      </c>
    </row>
    <row r="4219" spans="20:23" x14ac:dyDescent="0.35">
      <c r="T4219" s="2" t="e">
        <f>IF(Customer_churn_Table!N4219=0,Customer_churn_Table!I4219,NA())</f>
        <v>#N/A</v>
      </c>
      <c r="U4219" s="2" t="e">
        <f>IF(Customer_churn_Table!N4219=0,Customer_churn_Table!M4219,NA())</f>
        <v>#N/A</v>
      </c>
      <c r="V4219" s="2">
        <f>IF(Customer_churn_Table!N4219=1,Customer_churn_Table!I4219,NA())</f>
        <v>121863.61</v>
      </c>
      <c r="W4219" s="2">
        <f>IF(Customer_churn_Table!N4219=1,Customer_churn_Table!M4219,NA())</f>
        <v>23481.69</v>
      </c>
    </row>
    <row r="4220" spans="20:23" x14ac:dyDescent="0.35">
      <c r="T4220" s="2" t="e">
        <f>IF(Customer_churn_Table!N4220=0,Customer_churn_Table!I4220,NA())</f>
        <v>#N/A</v>
      </c>
      <c r="U4220" s="2" t="e">
        <f>IF(Customer_churn_Table!N4220=0,Customer_churn_Table!M4220,NA())</f>
        <v>#N/A</v>
      </c>
      <c r="V4220" s="2">
        <f>IF(Customer_churn_Table!N4220=1,Customer_churn_Table!I4220,NA())</f>
        <v>83495.11</v>
      </c>
      <c r="W4220" s="2">
        <f>IF(Customer_churn_Table!N4220=1,Customer_churn_Table!M4220,NA())</f>
        <v>143022.31</v>
      </c>
    </row>
    <row r="4221" spans="20:23" x14ac:dyDescent="0.35">
      <c r="T4221" s="2">
        <f>IF(Customer_churn_Table!N4221=0,Customer_churn_Table!I4221,NA())</f>
        <v>146566.01</v>
      </c>
      <c r="U4221" s="2">
        <f>IF(Customer_churn_Table!N4221=0,Customer_churn_Table!M4221,NA())</f>
        <v>161407.48000000001</v>
      </c>
      <c r="V4221" s="2" t="e">
        <f>IF(Customer_churn_Table!N4221=1,Customer_churn_Table!I4221,NA())</f>
        <v>#N/A</v>
      </c>
      <c r="W4221" s="2" t="e">
        <f>IF(Customer_churn_Table!N4221=1,Customer_churn_Table!M4221,NA())</f>
        <v>#N/A</v>
      </c>
    </row>
    <row r="4222" spans="20:23" x14ac:dyDescent="0.35">
      <c r="T4222" s="2" t="e">
        <f>IF(Customer_churn_Table!N4222=0,Customer_churn_Table!I4222,NA())</f>
        <v>#N/A</v>
      </c>
      <c r="U4222" s="2" t="e">
        <f>IF(Customer_churn_Table!N4222=0,Customer_churn_Table!M4222,NA())</f>
        <v>#N/A</v>
      </c>
      <c r="V4222" s="2">
        <f>IF(Customer_churn_Table!N4222=1,Customer_churn_Table!I4222,NA())</f>
        <v>0</v>
      </c>
      <c r="W4222" s="2">
        <f>IF(Customer_churn_Table!N4222=1,Customer_churn_Table!M4222,NA())</f>
        <v>125939.22</v>
      </c>
    </row>
    <row r="4223" spans="20:23" x14ac:dyDescent="0.35">
      <c r="T4223" s="2">
        <f>IF(Customer_churn_Table!N4223=0,Customer_churn_Table!I4223,NA())</f>
        <v>186101.18</v>
      </c>
      <c r="U4223" s="2">
        <f>IF(Customer_churn_Table!N4223=0,Customer_churn_Table!M4223,NA())</f>
        <v>76611.33</v>
      </c>
      <c r="V4223" s="2" t="e">
        <f>IF(Customer_churn_Table!N4223=1,Customer_churn_Table!I4223,NA())</f>
        <v>#N/A</v>
      </c>
      <c r="W4223" s="2" t="e">
        <f>IF(Customer_churn_Table!N4223=1,Customer_churn_Table!M4223,NA())</f>
        <v>#N/A</v>
      </c>
    </row>
    <row r="4224" spans="20:23" x14ac:dyDescent="0.35">
      <c r="T4224" s="2" t="e">
        <f>IF(Customer_churn_Table!N4224=0,Customer_churn_Table!I4224,NA())</f>
        <v>#N/A</v>
      </c>
      <c r="U4224" s="2" t="e">
        <f>IF(Customer_churn_Table!N4224=0,Customer_churn_Table!M4224,NA())</f>
        <v>#N/A</v>
      </c>
      <c r="V4224" s="2">
        <f>IF(Customer_churn_Table!N4224=1,Customer_churn_Table!I4224,NA())</f>
        <v>0</v>
      </c>
      <c r="W4224" s="2">
        <f>IF(Customer_churn_Table!N4224=1,Customer_churn_Table!M4224,NA())</f>
        <v>136985.07999999999</v>
      </c>
    </row>
    <row r="4225" spans="20:23" x14ac:dyDescent="0.35">
      <c r="T4225" s="2" t="e">
        <f>IF(Customer_churn_Table!N4225=0,Customer_churn_Table!I4225,NA())</f>
        <v>#N/A</v>
      </c>
      <c r="U4225" s="2" t="e">
        <f>IF(Customer_churn_Table!N4225=0,Customer_churn_Table!M4225,NA())</f>
        <v>#N/A</v>
      </c>
      <c r="V4225" s="2">
        <f>IF(Customer_churn_Table!N4225=1,Customer_churn_Table!I4225,NA())</f>
        <v>107494.86</v>
      </c>
      <c r="W4225" s="2">
        <f>IF(Customer_churn_Table!N4225=1,Customer_churn_Table!M4225,NA())</f>
        <v>140937.91</v>
      </c>
    </row>
    <row r="4226" spans="20:23" x14ac:dyDescent="0.35">
      <c r="T4226" s="2" t="e">
        <f>IF(Customer_churn_Table!N4226=0,Customer_churn_Table!I4226,NA())</f>
        <v>#N/A</v>
      </c>
      <c r="U4226" s="2" t="e">
        <f>IF(Customer_churn_Table!N4226=0,Customer_churn_Table!M4226,NA())</f>
        <v>#N/A</v>
      </c>
      <c r="V4226" s="2">
        <f>IF(Customer_churn_Table!N4226=1,Customer_churn_Table!I4226,NA())</f>
        <v>0</v>
      </c>
      <c r="W4226" s="2">
        <f>IF(Customer_churn_Table!N4226=1,Customer_churn_Table!M4226,NA())</f>
        <v>48161.18</v>
      </c>
    </row>
    <row r="4227" spans="20:23" x14ac:dyDescent="0.35">
      <c r="T4227" s="2">
        <f>IF(Customer_churn_Table!N4227=0,Customer_churn_Table!I4227,NA())</f>
        <v>146943.38</v>
      </c>
      <c r="U4227" s="2">
        <f>IF(Customer_churn_Table!N4227=0,Customer_churn_Table!M4227,NA())</f>
        <v>130041.45</v>
      </c>
      <c r="V4227" s="2" t="e">
        <f>IF(Customer_churn_Table!N4227=1,Customer_churn_Table!I4227,NA())</f>
        <v>#N/A</v>
      </c>
      <c r="W4227" s="2" t="e">
        <f>IF(Customer_churn_Table!N4227=1,Customer_churn_Table!M4227,NA())</f>
        <v>#N/A</v>
      </c>
    </row>
    <row r="4228" spans="20:23" x14ac:dyDescent="0.35">
      <c r="T4228" s="2">
        <f>IF(Customer_churn_Table!N4228=0,Customer_churn_Table!I4228,NA())</f>
        <v>0</v>
      </c>
      <c r="U4228" s="2">
        <f>IF(Customer_churn_Table!N4228=0,Customer_churn_Table!M4228,NA())</f>
        <v>91652.43</v>
      </c>
      <c r="V4228" s="2" t="e">
        <f>IF(Customer_churn_Table!N4228=1,Customer_churn_Table!I4228,NA())</f>
        <v>#N/A</v>
      </c>
      <c r="W4228" s="2" t="e">
        <f>IF(Customer_churn_Table!N4228=1,Customer_churn_Table!M4228,NA())</f>
        <v>#N/A</v>
      </c>
    </row>
    <row r="4229" spans="20:23" x14ac:dyDescent="0.35">
      <c r="T4229" s="2">
        <f>IF(Customer_churn_Table!N4229=0,Customer_churn_Table!I4229,NA())</f>
        <v>125130.28</v>
      </c>
      <c r="U4229" s="2">
        <f>IF(Customer_churn_Table!N4229=0,Customer_churn_Table!M4229,NA())</f>
        <v>125961.48</v>
      </c>
      <c r="V4229" s="2" t="e">
        <f>IF(Customer_churn_Table!N4229=1,Customer_churn_Table!I4229,NA())</f>
        <v>#N/A</v>
      </c>
      <c r="W4229" s="2" t="e">
        <f>IF(Customer_churn_Table!N4229=1,Customer_churn_Table!M4229,NA())</f>
        <v>#N/A</v>
      </c>
    </row>
    <row r="4230" spans="20:23" x14ac:dyDescent="0.35">
      <c r="T4230" s="2">
        <f>IF(Customer_churn_Table!N4230=0,Customer_churn_Table!I4230,NA())</f>
        <v>0</v>
      </c>
      <c r="U4230" s="2">
        <f>IF(Customer_churn_Table!N4230=0,Customer_churn_Table!M4230,NA())</f>
        <v>73225.31</v>
      </c>
      <c r="V4230" s="2" t="e">
        <f>IF(Customer_churn_Table!N4230=1,Customer_churn_Table!I4230,NA())</f>
        <v>#N/A</v>
      </c>
      <c r="W4230" s="2" t="e">
        <f>IF(Customer_churn_Table!N4230=1,Customer_churn_Table!M4230,NA())</f>
        <v>#N/A</v>
      </c>
    </row>
    <row r="4231" spans="20:23" x14ac:dyDescent="0.35">
      <c r="T4231" s="2">
        <f>IF(Customer_churn_Table!N4231=0,Customer_churn_Table!I4231,NA())</f>
        <v>0</v>
      </c>
      <c r="U4231" s="2">
        <f>IF(Customer_churn_Table!N4231=0,Customer_churn_Table!M4231,NA())</f>
        <v>20460.2</v>
      </c>
      <c r="V4231" s="2" t="e">
        <f>IF(Customer_churn_Table!N4231=1,Customer_churn_Table!I4231,NA())</f>
        <v>#N/A</v>
      </c>
      <c r="W4231" s="2" t="e">
        <f>IF(Customer_churn_Table!N4231=1,Customer_churn_Table!M4231,NA())</f>
        <v>#N/A</v>
      </c>
    </row>
    <row r="4232" spans="20:23" x14ac:dyDescent="0.35">
      <c r="T4232" s="2">
        <f>IF(Customer_churn_Table!N4232=0,Customer_churn_Table!I4232,NA())</f>
        <v>0</v>
      </c>
      <c r="U4232" s="2">
        <f>IF(Customer_churn_Table!N4232=0,Customer_churn_Table!M4232,NA())</f>
        <v>81602.02</v>
      </c>
      <c r="V4232" s="2" t="e">
        <f>IF(Customer_churn_Table!N4232=1,Customer_churn_Table!I4232,NA())</f>
        <v>#N/A</v>
      </c>
      <c r="W4232" s="2" t="e">
        <f>IF(Customer_churn_Table!N4232=1,Customer_churn_Table!M4232,NA())</f>
        <v>#N/A</v>
      </c>
    </row>
    <row r="4233" spans="20:23" x14ac:dyDescent="0.35">
      <c r="T4233" s="2">
        <f>IF(Customer_churn_Table!N4233=0,Customer_churn_Table!I4233,NA())</f>
        <v>0</v>
      </c>
      <c r="U4233" s="2">
        <f>IF(Customer_churn_Table!N4233=0,Customer_churn_Table!M4233,NA())</f>
        <v>8742.91</v>
      </c>
      <c r="V4233" s="2" t="e">
        <f>IF(Customer_churn_Table!N4233=1,Customer_churn_Table!I4233,NA())</f>
        <v>#N/A</v>
      </c>
      <c r="W4233" s="2" t="e">
        <f>IF(Customer_churn_Table!N4233=1,Customer_churn_Table!M4233,NA())</f>
        <v>#N/A</v>
      </c>
    </row>
    <row r="4234" spans="20:23" x14ac:dyDescent="0.35">
      <c r="T4234" s="2">
        <f>IF(Customer_churn_Table!N4234=0,Customer_churn_Table!I4234,NA())</f>
        <v>0</v>
      </c>
      <c r="U4234" s="2">
        <f>IF(Customer_churn_Table!N4234=0,Customer_churn_Table!M4234,NA())</f>
        <v>145789.71</v>
      </c>
      <c r="V4234" s="2" t="e">
        <f>IF(Customer_churn_Table!N4234=1,Customer_churn_Table!I4234,NA())</f>
        <v>#N/A</v>
      </c>
      <c r="W4234" s="2" t="e">
        <f>IF(Customer_churn_Table!N4234=1,Customer_churn_Table!M4234,NA())</f>
        <v>#N/A</v>
      </c>
    </row>
    <row r="4235" spans="20:23" x14ac:dyDescent="0.35">
      <c r="T4235" s="2">
        <f>IF(Customer_churn_Table!N4235=0,Customer_churn_Table!I4235,NA())</f>
        <v>0</v>
      </c>
      <c r="U4235" s="2">
        <f>IF(Customer_churn_Table!N4235=0,Customer_churn_Table!M4235,NA())</f>
        <v>129576.99</v>
      </c>
      <c r="V4235" s="2" t="e">
        <f>IF(Customer_churn_Table!N4235=1,Customer_churn_Table!I4235,NA())</f>
        <v>#N/A</v>
      </c>
      <c r="W4235" s="2" t="e">
        <f>IF(Customer_churn_Table!N4235=1,Customer_churn_Table!M4235,NA())</f>
        <v>#N/A</v>
      </c>
    </row>
    <row r="4236" spans="20:23" x14ac:dyDescent="0.35">
      <c r="T4236" s="2">
        <f>IF(Customer_churn_Table!N4236=0,Customer_churn_Table!I4236,NA())</f>
        <v>0</v>
      </c>
      <c r="U4236" s="2">
        <f>IF(Customer_churn_Table!N4236=0,Customer_churn_Table!M4236,NA())</f>
        <v>190040.29</v>
      </c>
      <c r="V4236" s="2" t="e">
        <f>IF(Customer_churn_Table!N4236=1,Customer_churn_Table!I4236,NA())</f>
        <v>#N/A</v>
      </c>
      <c r="W4236" s="2" t="e">
        <f>IF(Customer_churn_Table!N4236=1,Customer_churn_Table!M4236,NA())</f>
        <v>#N/A</v>
      </c>
    </row>
    <row r="4237" spans="20:23" x14ac:dyDescent="0.35">
      <c r="T4237" s="2">
        <f>IF(Customer_churn_Table!N4237=0,Customer_churn_Table!I4237,NA())</f>
        <v>150685.79</v>
      </c>
      <c r="U4237" s="2">
        <f>IF(Customer_churn_Table!N4237=0,Customer_churn_Table!M4237,NA())</f>
        <v>87771.06</v>
      </c>
      <c r="V4237" s="2" t="e">
        <f>IF(Customer_churn_Table!N4237=1,Customer_churn_Table!I4237,NA())</f>
        <v>#N/A</v>
      </c>
      <c r="W4237" s="2" t="e">
        <f>IF(Customer_churn_Table!N4237=1,Customer_churn_Table!M4237,NA())</f>
        <v>#N/A</v>
      </c>
    </row>
    <row r="4238" spans="20:23" x14ac:dyDescent="0.35">
      <c r="T4238" s="2">
        <f>IF(Customer_churn_Table!N4238=0,Customer_churn_Table!I4238,NA())</f>
        <v>141359.37</v>
      </c>
      <c r="U4238" s="2">
        <f>IF(Customer_churn_Table!N4238=0,Customer_churn_Table!M4238,NA())</f>
        <v>39519.53</v>
      </c>
      <c r="V4238" s="2" t="e">
        <f>IF(Customer_churn_Table!N4238=1,Customer_churn_Table!I4238,NA())</f>
        <v>#N/A</v>
      </c>
      <c r="W4238" s="2" t="e">
        <f>IF(Customer_churn_Table!N4238=1,Customer_churn_Table!M4238,NA())</f>
        <v>#N/A</v>
      </c>
    </row>
    <row r="4239" spans="20:23" x14ac:dyDescent="0.35">
      <c r="T4239" s="2">
        <f>IF(Customer_churn_Table!N4239=0,Customer_churn_Table!I4239,NA())</f>
        <v>0</v>
      </c>
      <c r="U4239" s="2">
        <f>IF(Customer_churn_Table!N4239=0,Customer_churn_Table!M4239,NA())</f>
        <v>190035.83</v>
      </c>
      <c r="V4239" s="2" t="e">
        <f>IF(Customer_churn_Table!N4239=1,Customer_churn_Table!I4239,NA())</f>
        <v>#N/A</v>
      </c>
      <c r="W4239" s="2" t="e">
        <f>IF(Customer_churn_Table!N4239=1,Customer_churn_Table!M4239,NA())</f>
        <v>#N/A</v>
      </c>
    </row>
    <row r="4240" spans="20:23" x14ac:dyDescent="0.35">
      <c r="T4240" s="2">
        <f>IF(Customer_churn_Table!N4240=0,Customer_churn_Table!I4240,NA())</f>
        <v>94631.26</v>
      </c>
      <c r="U4240" s="2">
        <f>IF(Customer_churn_Table!N4240=0,Customer_churn_Table!M4240,NA())</f>
        <v>148948.51999999999</v>
      </c>
      <c r="V4240" s="2" t="e">
        <f>IF(Customer_churn_Table!N4240=1,Customer_churn_Table!I4240,NA())</f>
        <v>#N/A</v>
      </c>
      <c r="W4240" s="2" t="e">
        <f>IF(Customer_churn_Table!N4240=1,Customer_churn_Table!M4240,NA())</f>
        <v>#N/A</v>
      </c>
    </row>
    <row r="4241" spans="20:23" x14ac:dyDescent="0.35">
      <c r="T4241" s="2">
        <f>IF(Customer_churn_Table!N4241=0,Customer_churn_Table!I4241,NA())</f>
        <v>118336.14</v>
      </c>
      <c r="U4241" s="2">
        <f>IF(Customer_churn_Table!N4241=0,Customer_churn_Table!M4241,NA())</f>
        <v>184691.77</v>
      </c>
      <c r="V4241" s="2" t="e">
        <f>IF(Customer_churn_Table!N4241=1,Customer_churn_Table!I4241,NA())</f>
        <v>#N/A</v>
      </c>
      <c r="W4241" s="2" t="e">
        <f>IF(Customer_churn_Table!N4241=1,Customer_churn_Table!M4241,NA())</f>
        <v>#N/A</v>
      </c>
    </row>
    <row r="4242" spans="20:23" x14ac:dyDescent="0.35">
      <c r="T4242" s="2">
        <f>IF(Customer_churn_Table!N4242=0,Customer_churn_Table!I4242,NA())</f>
        <v>0</v>
      </c>
      <c r="U4242" s="2">
        <f>IF(Customer_churn_Table!N4242=0,Customer_churn_Table!M4242,NA())</f>
        <v>143458.31</v>
      </c>
      <c r="V4242" s="2" t="e">
        <f>IF(Customer_churn_Table!N4242=1,Customer_churn_Table!I4242,NA())</f>
        <v>#N/A</v>
      </c>
      <c r="W4242" s="2" t="e">
        <f>IF(Customer_churn_Table!N4242=1,Customer_churn_Table!M4242,NA())</f>
        <v>#N/A</v>
      </c>
    </row>
    <row r="4243" spans="20:23" x14ac:dyDescent="0.35">
      <c r="T4243" s="2">
        <f>IF(Customer_churn_Table!N4243=0,Customer_churn_Table!I4243,NA())</f>
        <v>0</v>
      </c>
      <c r="U4243" s="2">
        <f>IF(Customer_churn_Table!N4243=0,Customer_churn_Table!M4243,NA())</f>
        <v>27166.75</v>
      </c>
      <c r="V4243" s="2" t="e">
        <f>IF(Customer_churn_Table!N4243=1,Customer_churn_Table!I4243,NA())</f>
        <v>#N/A</v>
      </c>
      <c r="W4243" s="2" t="e">
        <f>IF(Customer_churn_Table!N4243=1,Customer_churn_Table!M4243,NA())</f>
        <v>#N/A</v>
      </c>
    </row>
    <row r="4244" spans="20:23" x14ac:dyDescent="0.35">
      <c r="T4244" s="2" t="e">
        <f>IF(Customer_churn_Table!N4244=0,Customer_churn_Table!I4244,NA())</f>
        <v>#N/A</v>
      </c>
      <c r="U4244" s="2" t="e">
        <f>IF(Customer_churn_Table!N4244=0,Customer_churn_Table!M4244,NA())</f>
        <v>#N/A</v>
      </c>
      <c r="V4244" s="2">
        <f>IF(Customer_churn_Table!N4244=1,Customer_churn_Table!I4244,NA())</f>
        <v>124233.24</v>
      </c>
      <c r="W4244" s="2">
        <f>IF(Customer_churn_Table!N4244=1,Customer_churn_Table!M4244,NA())</f>
        <v>159456.87</v>
      </c>
    </row>
    <row r="4245" spans="20:23" x14ac:dyDescent="0.35">
      <c r="T4245" s="2" t="e">
        <f>IF(Customer_churn_Table!N4245=0,Customer_churn_Table!I4245,NA())</f>
        <v>#N/A</v>
      </c>
      <c r="U4245" s="2" t="e">
        <f>IF(Customer_churn_Table!N4245=0,Customer_churn_Table!M4245,NA())</f>
        <v>#N/A</v>
      </c>
      <c r="V4245" s="2">
        <f>IF(Customer_churn_Table!N4245=1,Customer_churn_Table!I4245,NA())</f>
        <v>51116.26</v>
      </c>
      <c r="W4245" s="2">
        <f>IF(Customer_churn_Table!N4245=1,Customer_churn_Table!M4245,NA())</f>
        <v>70454.789999999994</v>
      </c>
    </row>
    <row r="4246" spans="20:23" x14ac:dyDescent="0.35">
      <c r="T4246" s="2">
        <f>IF(Customer_churn_Table!N4246=0,Customer_churn_Table!I4246,NA())</f>
        <v>91869.69</v>
      </c>
      <c r="U4246" s="2">
        <f>IF(Customer_churn_Table!N4246=0,Customer_churn_Table!M4246,NA())</f>
        <v>95421</v>
      </c>
      <c r="V4246" s="2" t="e">
        <f>IF(Customer_churn_Table!N4246=1,Customer_churn_Table!I4246,NA())</f>
        <v>#N/A</v>
      </c>
      <c r="W4246" s="2" t="e">
        <f>IF(Customer_churn_Table!N4246=1,Customer_churn_Table!M4246,NA())</f>
        <v>#N/A</v>
      </c>
    </row>
    <row r="4247" spans="20:23" x14ac:dyDescent="0.35">
      <c r="T4247" s="2">
        <f>IF(Customer_churn_Table!N4247=0,Customer_churn_Table!I4247,NA())</f>
        <v>122338.43</v>
      </c>
      <c r="U4247" s="2">
        <f>IF(Customer_churn_Table!N4247=0,Customer_churn_Table!M4247,NA())</f>
        <v>187985.85</v>
      </c>
      <c r="V4247" s="2" t="e">
        <f>IF(Customer_churn_Table!N4247=1,Customer_churn_Table!I4247,NA())</f>
        <v>#N/A</v>
      </c>
      <c r="W4247" s="2" t="e">
        <f>IF(Customer_churn_Table!N4247=1,Customer_churn_Table!M4247,NA())</f>
        <v>#N/A</v>
      </c>
    </row>
    <row r="4248" spans="20:23" x14ac:dyDescent="0.35">
      <c r="T4248" s="2">
        <f>IF(Customer_churn_Table!N4248=0,Customer_churn_Table!I4248,NA())</f>
        <v>0</v>
      </c>
      <c r="U4248" s="2">
        <f>IF(Customer_churn_Table!N4248=0,Customer_churn_Table!M4248,NA())</f>
        <v>92621.9</v>
      </c>
      <c r="V4248" s="2" t="e">
        <f>IF(Customer_churn_Table!N4248=1,Customer_churn_Table!I4248,NA())</f>
        <v>#N/A</v>
      </c>
      <c r="W4248" s="2" t="e">
        <f>IF(Customer_churn_Table!N4248=1,Customer_churn_Table!M4248,NA())</f>
        <v>#N/A</v>
      </c>
    </row>
    <row r="4249" spans="20:23" x14ac:dyDescent="0.35">
      <c r="T4249" s="2">
        <f>IF(Customer_churn_Table!N4249=0,Customer_churn_Table!I4249,NA())</f>
        <v>0</v>
      </c>
      <c r="U4249" s="2">
        <f>IF(Customer_churn_Table!N4249=0,Customer_churn_Table!M4249,NA())</f>
        <v>150836.98000000001</v>
      </c>
      <c r="V4249" s="2" t="e">
        <f>IF(Customer_churn_Table!N4249=1,Customer_churn_Table!I4249,NA())</f>
        <v>#N/A</v>
      </c>
      <c r="W4249" s="2" t="e">
        <f>IF(Customer_churn_Table!N4249=1,Customer_churn_Table!M4249,NA())</f>
        <v>#N/A</v>
      </c>
    </row>
    <row r="4250" spans="20:23" x14ac:dyDescent="0.35">
      <c r="T4250" s="2">
        <f>IF(Customer_churn_Table!N4250=0,Customer_churn_Table!I4250,NA())</f>
        <v>86270.93</v>
      </c>
      <c r="U4250" s="2">
        <f>IF(Customer_churn_Table!N4250=0,Customer_churn_Table!M4250,NA())</f>
        <v>90177.3</v>
      </c>
      <c r="V4250" s="2" t="e">
        <f>IF(Customer_churn_Table!N4250=1,Customer_churn_Table!I4250,NA())</f>
        <v>#N/A</v>
      </c>
      <c r="W4250" s="2" t="e">
        <f>IF(Customer_churn_Table!N4250=1,Customer_churn_Table!M4250,NA())</f>
        <v>#N/A</v>
      </c>
    </row>
    <row r="4251" spans="20:23" x14ac:dyDescent="0.35">
      <c r="T4251" s="2">
        <f>IF(Customer_churn_Table!N4251=0,Customer_churn_Table!I4251,NA())</f>
        <v>0</v>
      </c>
      <c r="U4251" s="2">
        <f>IF(Customer_churn_Table!N4251=0,Customer_churn_Table!M4251,NA())</f>
        <v>34416.79</v>
      </c>
      <c r="V4251" s="2" t="e">
        <f>IF(Customer_churn_Table!N4251=1,Customer_churn_Table!I4251,NA())</f>
        <v>#N/A</v>
      </c>
      <c r="W4251" s="2" t="e">
        <f>IF(Customer_churn_Table!N4251=1,Customer_churn_Table!M4251,NA())</f>
        <v>#N/A</v>
      </c>
    </row>
    <row r="4252" spans="20:23" x14ac:dyDescent="0.35">
      <c r="T4252" s="2">
        <f>IF(Customer_churn_Table!N4252=0,Customer_churn_Table!I4252,NA())</f>
        <v>117289.92</v>
      </c>
      <c r="U4252" s="2">
        <f>IF(Customer_churn_Table!N4252=0,Customer_churn_Table!M4252,NA())</f>
        <v>85231.88</v>
      </c>
      <c r="V4252" s="2" t="e">
        <f>IF(Customer_churn_Table!N4252=1,Customer_churn_Table!I4252,NA())</f>
        <v>#N/A</v>
      </c>
      <c r="W4252" s="2" t="e">
        <f>IF(Customer_churn_Table!N4252=1,Customer_churn_Table!M4252,NA())</f>
        <v>#N/A</v>
      </c>
    </row>
    <row r="4253" spans="20:23" x14ac:dyDescent="0.35">
      <c r="T4253" s="2">
        <f>IF(Customer_churn_Table!N4253=0,Customer_churn_Table!I4253,NA())</f>
        <v>0</v>
      </c>
      <c r="U4253" s="2">
        <f>IF(Customer_churn_Table!N4253=0,Customer_churn_Table!M4253,NA())</f>
        <v>118983.18</v>
      </c>
      <c r="V4253" s="2" t="e">
        <f>IF(Customer_churn_Table!N4253=1,Customer_churn_Table!I4253,NA())</f>
        <v>#N/A</v>
      </c>
      <c r="W4253" s="2" t="e">
        <f>IF(Customer_churn_Table!N4253=1,Customer_churn_Table!M4253,NA())</f>
        <v>#N/A</v>
      </c>
    </row>
    <row r="4254" spans="20:23" x14ac:dyDescent="0.35">
      <c r="T4254" s="2">
        <f>IF(Customer_churn_Table!N4254=0,Customer_churn_Table!I4254,NA())</f>
        <v>153663.26999999999</v>
      </c>
      <c r="U4254" s="2">
        <f>IF(Customer_churn_Table!N4254=0,Customer_churn_Table!M4254,NA())</f>
        <v>111868.23</v>
      </c>
      <c r="V4254" s="2" t="e">
        <f>IF(Customer_churn_Table!N4254=1,Customer_churn_Table!I4254,NA())</f>
        <v>#N/A</v>
      </c>
      <c r="W4254" s="2" t="e">
        <f>IF(Customer_churn_Table!N4254=1,Customer_churn_Table!M4254,NA())</f>
        <v>#N/A</v>
      </c>
    </row>
    <row r="4255" spans="20:23" x14ac:dyDescent="0.35">
      <c r="T4255" s="2">
        <f>IF(Customer_churn_Table!N4255=0,Customer_churn_Table!I4255,NA())</f>
        <v>0</v>
      </c>
      <c r="U4255" s="2">
        <f>IF(Customer_churn_Table!N4255=0,Customer_churn_Table!M4255,NA())</f>
        <v>83056.22</v>
      </c>
      <c r="V4255" s="2" t="e">
        <f>IF(Customer_churn_Table!N4255=1,Customer_churn_Table!I4255,NA())</f>
        <v>#N/A</v>
      </c>
      <c r="W4255" s="2" t="e">
        <f>IF(Customer_churn_Table!N4255=1,Customer_churn_Table!M4255,NA())</f>
        <v>#N/A</v>
      </c>
    </row>
    <row r="4256" spans="20:23" x14ac:dyDescent="0.35">
      <c r="T4256" s="2">
        <f>IF(Customer_churn_Table!N4256=0,Customer_churn_Table!I4256,NA())</f>
        <v>123599.49</v>
      </c>
      <c r="U4256" s="2">
        <f>IF(Customer_churn_Table!N4256=0,Customer_churn_Table!M4256,NA())</f>
        <v>1676.92</v>
      </c>
      <c r="V4256" s="2" t="e">
        <f>IF(Customer_churn_Table!N4256=1,Customer_churn_Table!I4256,NA())</f>
        <v>#N/A</v>
      </c>
      <c r="W4256" s="2" t="e">
        <f>IF(Customer_churn_Table!N4256=1,Customer_churn_Table!M4256,NA())</f>
        <v>#N/A</v>
      </c>
    </row>
    <row r="4257" spans="20:23" x14ac:dyDescent="0.35">
      <c r="T4257" s="2">
        <f>IF(Customer_churn_Table!N4257=0,Customer_churn_Table!I4257,NA())</f>
        <v>0</v>
      </c>
      <c r="U4257" s="2">
        <f>IF(Customer_churn_Table!N4257=0,Customer_churn_Table!M4257,NA())</f>
        <v>32089.57</v>
      </c>
      <c r="V4257" s="2" t="e">
        <f>IF(Customer_churn_Table!N4257=1,Customer_churn_Table!I4257,NA())</f>
        <v>#N/A</v>
      </c>
      <c r="W4257" s="2" t="e">
        <f>IF(Customer_churn_Table!N4257=1,Customer_churn_Table!M4257,NA())</f>
        <v>#N/A</v>
      </c>
    </row>
    <row r="4258" spans="20:23" x14ac:dyDescent="0.35">
      <c r="T4258" s="2">
        <f>IF(Customer_churn_Table!N4258=0,Customer_churn_Table!I4258,NA())</f>
        <v>134208.25</v>
      </c>
      <c r="U4258" s="2">
        <f>IF(Customer_churn_Table!N4258=0,Customer_churn_Table!M4258,NA())</f>
        <v>13455.43</v>
      </c>
      <c r="V4258" s="2" t="e">
        <f>IF(Customer_churn_Table!N4258=1,Customer_churn_Table!I4258,NA())</f>
        <v>#N/A</v>
      </c>
      <c r="W4258" s="2" t="e">
        <f>IF(Customer_churn_Table!N4258=1,Customer_churn_Table!M4258,NA())</f>
        <v>#N/A</v>
      </c>
    </row>
    <row r="4259" spans="20:23" x14ac:dyDescent="0.35">
      <c r="T4259" s="2">
        <f>IF(Customer_churn_Table!N4259=0,Customer_churn_Table!I4259,NA())</f>
        <v>0</v>
      </c>
      <c r="U4259" s="2">
        <f>IF(Customer_churn_Table!N4259=0,Customer_churn_Table!M4259,NA())</f>
        <v>24865.54</v>
      </c>
      <c r="V4259" s="2" t="e">
        <f>IF(Customer_churn_Table!N4259=1,Customer_churn_Table!I4259,NA())</f>
        <v>#N/A</v>
      </c>
      <c r="W4259" s="2" t="e">
        <f>IF(Customer_churn_Table!N4259=1,Customer_churn_Table!M4259,NA())</f>
        <v>#N/A</v>
      </c>
    </row>
    <row r="4260" spans="20:23" x14ac:dyDescent="0.35">
      <c r="T4260" s="2">
        <f>IF(Customer_churn_Table!N4260=0,Customer_churn_Table!I4260,NA())</f>
        <v>98556.89</v>
      </c>
      <c r="U4260" s="2">
        <f>IF(Customer_churn_Table!N4260=0,Customer_churn_Table!M4260,NA())</f>
        <v>117644.36</v>
      </c>
      <c r="V4260" s="2" t="e">
        <f>IF(Customer_churn_Table!N4260=1,Customer_churn_Table!I4260,NA())</f>
        <v>#N/A</v>
      </c>
      <c r="W4260" s="2" t="e">
        <f>IF(Customer_churn_Table!N4260=1,Customer_churn_Table!M4260,NA())</f>
        <v>#N/A</v>
      </c>
    </row>
    <row r="4261" spans="20:23" x14ac:dyDescent="0.35">
      <c r="T4261" s="2">
        <f>IF(Customer_churn_Table!N4261=0,Customer_churn_Table!I4261,NA())</f>
        <v>0</v>
      </c>
      <c r="U4261" s="2">
        <f>IF(Customer_churn_Table!N4261=0,Customer_churn_Table!M4261,NA())</f>
        <v>98897.32</v>
      </c>
      <c r="V4261" s="2" t="e">
        <f>IF(Customer_churn_Table!N4261=1,Customer_churn_Table!I4261,NA())</f>
        <v>#N/A</v>
      </c>
      <c r="W4261" s="2" t="e">
        <f>IF(Customer_churn_Table!N4261=1,Customer_churn_Table!M4261,NA())</f>
        <v>#N/A</v>
      </c>
    </row>
    <row r="4262" spans="20:23" x14ac:dyDescent="0.35">
      <c r="T4262" s="2" t="e">
        <f>IF(Customer_churn_Table!N4262=0,Customer_churn_Table!I4262,NA())</f>
        <v>#N/A</v>
      </c>
      <c r="U4262" s="2" t="e">
        <f>IF(Customer_churn_Table!N4262=0,Customer_churn_Table!M4262,NA())</f>
        <v>#N/A</v>
      </c>
      <c r="V4262" s="2">
        <f>IF(Customer_churn_Table!N4262=1,Customer_churn_Table!I4262,NA())</f>
        <v>0</v>
      </c>
      <c r="W4262" s="2">
        <f>IF(Customer_churn_Table!N4262=1,Customer_churn_Table!M4262,NA())</f>
        <v>106174.7</v>
      </c>
    </row>
    <row r="4263" spans="20:23" x14ac:dyDescent="0.35">
      <c r="T4263" s="2">
        <f>IF(Customer_churn_Table!N4263=0,Customer_churn_Table!I4263,NA())</f>
        <v>134593.79</v>
      </c>
      <c r="U4263" s="2">
        <f>IF(Customer_churn_Table!N4263=0,Customer_churn_Table!M4263,NA())</f>
        <v>46386.37</v>
      </c>
      <c r="V4263" s="2" t="e">
        <f>IF(Customer_churn_Table!N4263=1,Customer_churn_Table!I4263,NA())</f>
        <v>#N/A</v>
      </c>
      <c r="W4263" s="2" t="e">
        <f>IF(Customer_churn_Table!N4263=1,Customer_churn_Table!M4263,NA())</f>
        <v>#N/A</v>
      </c>
    </row>
    <row r="4264" spans="20:23" x14ac:dyDescent="0.35">
      <c r="T4264" s="2">
        <f>IF(Customer_churn_Table!N4264=0,Customer_churn_Table!I4264,NA())</f>
        <v>0</v>
      </c>
      <c r="U4264" s="2">
        <f>IF(Customer_churn_Table!N4264=0,Customer_churn_Table!M4264,NA())</f>
        <v>185054.14</v>
      </c>
      <c r="V4264" s="2" t="e">
        <f>IF(Customer_churn_Table!N4264=1,Customer_churn_Table!I4264,NA())</f>
        <v>#N/A</v>
      </c>
      <c r="W4264" s="2" t="e">
        <f>IF(Customer_churn_Table!N4264=1,Customer_churn_Table!M4264,NA())</f>
        <v>#N/A</v>
      </c>
    </row>
    <row r="4265" spans="20:23" x14ac:dyDescent="0.35">
      <c r="T4265" s="2">
        <f>IF(Customer_churn_Table!N4265=0,Customer_churn_Table!I4265,NA())</f>
        <v>68781.820000000007</v>
      </c>
      <c r="U4265" s="2">
        <f>IF(Customer_churn_Table!N4265=0,Customer_churn_Table!M4265,NA())</f>
        <v>47997.39</v>
      </c>
      <c r="V4265" s="2" t="e">
        <f>IF(Customer_churn_Table!N4265=1,Customer_churn_Table!I4265,NA())</f>
        <v>#N/A</v>
      </c>
      <c r="W4265" s="2" t="e">
        <f>IF(Customer_churn_Table!N4265=1,Customer_churn_Table!M4265,NA())</f>
        <v>#N/A</v>
      </c>
    </row>
    <row r="4266" spans="20:23" x14ac:dyDescent="0.35">
      <c r="T4266" s="2" t="e">
        <f>IF(Customer_churn_Table!N4266=0,Customer_churn_Table!I4266,NA())</f>
        <v>#N/A</v>
      </c>
      <c r="U4266" s="2" t="e">
        <f>IF(Customer_churn_Table!N4266=0,Customer_churn_Table!M4266,NA())</f>
        <v>#N/A</v>
      </c>
      <c r="V4266" s="2">
        <f>IF(Customer_churn_Table!N4266=1,Customer_churn_Table!I4266,NA())</f>
        <v>137464.04</v>
      </c>
      <c r="W4266" s="2">
        <f>IF(Customer_churn_Table!N4266=1,Customer_churn_Table!M4266,NA())</f>
        <v>130846.79</v>
      </c>
    </row>
    <row r="4267" spans="20:23" x14ac:dyDescent="0.35">
      <c r="T4267" s="2">
        <f>IF(Customer_churn_Table!N4267=0,Customer_churn_Table!I4267,NA())</f>
        <v>147307.91</v>
      </c>
      <c r="U4267" s="2">
        <f>IF(Customer_churn_Table!N4267=0,Customer_churn_Table!M4267,NA())</f>
        <v>40861.550000000003</v>
      </c>
      <c r="V4267" s="2" t="e">
        <f>IF(Customer_churn_Table!N4267=1,Customer_churn_Table!I4267,NA())</f>
        <v>#N/A</v>
      </c>
      <c r="W4267" s="2" t="e">
        <f>IF(Customer_churn_Table!N4267=1,Customer_churn_Table!M4267,NA())</f>
        <v>#N/A</v>
      </c>
    </row>
    <row r="4268" spans="20:23" x14ac:dyDescent="0.35">
      <c r="T4268" s="2" t="e">
        <f>IF(Customer_churn_Table!N4268=0,Customer_churn_Table!I4268,NA())</f>
        <v>#N/A</v>
      </c>
      <c r="U4268" s="2" t="e">
        <f>IF(Customer_churn_Table!N4268=0,Customer_churn_Table!M4268,NA())</f>
        <v>#N/A</v>
      </c>
      <c r="V4268" s="2">
        <f>IF(Customer_churn_Table!N4268=1,Customer_churn_Table!I4268,NA())</f>
        <v>0</v>
      </c>
      <c r="W4268" s="2">
        <f>IF(Customer_churn_Table!N4268=1,Customer_churn_Table!M4268,NA())</f>
        <v>171840.24</v>
      </c>
    </row>
    <row r="4269" spans="20:23" x14ac:dyDescent="0.35">
      <c r="T4269" s="2">
        <f>IF(Customer_churn_Table!N4269=0,Customer_churn_Table!I4269,NA())</f>
        <v>145754.91</v>
      </c>
      <c r="U4269" s="2">
        <f>IF(Customer_churn_Table!N4269=0,Customer_churn_Table!M4269,NA())</f>
        <v>101455.07</v>
      </c>
      <c r="V4269" s="2" t="e">
        <f>IF(Customer_churn_Table!N4269=1,Customer_churn_Table!I4269,NA())</f>
        <v>#N/A</v>
      </c>
      <c r="W4269" s="2" t="e">
        <f>IF(Customer_churn_Table!N4269=1,Customer_churn_Table!M4269,NA())</f>
        <v>#N/A</v>
      </c>
    </row>
    <row r="4270" spans="20:23" x14ac:dyDescent="0.35">
      <c r="T4270" s="2" t="e">
        <f>IF(Customer_churn_Table!N4270=0,Customer_churn_Table!I4270,NA())</f>
        <v>#N/A</v>
      </c>
      <c r="U4270" s="2" t="e">
        <f>IF(Customer_churn_Table!N4270=0,Customer_churn_Table!M4270,NA())</f>
        <v>#N/A</v>
      </c>
      <c r="V4270" s="2">
        <f>IF(Customer_churn_Table!N4270=1,Customer_churn_Table!I4270,NA())</f>
        <v>0</v>
      </c>
      <c r="W4270" s="2">
        <f>IF(Customer_churn_Table!N4270=1,Customer_churn_Table!M4270,NA())</f>
        <v>90747.94</v>
      </c>
    </row>
    <row r="4271" spans="20:23" x14ac:dyDescent="0.35">
      <c r="T4271" s="2">
        <f>IF(Customer_churn_Table!N4271=0,Customer_churn_Table!I4271,NA())</f>
        <v>112610.77</v>
      </c>
      <c r="U4271" s="2">
        <f>IF(Customer_churn_Table!N4271=0,Customer_churn_Table!M4271,NA())</f>
        <v>2048.5500000000002</v>
      </c>
      <c r="V4271" s="2" t="e">
        <f>IF(Customer_churn_Table!N4271=1,Customer_churn_Table!I4271,NA())</f>
        <v>#N/A</v>
      </c>
      <c r="W4271" s="2" t="e">
        <f>IF(Customer_churn_Table!N4271=1,Customer_churn_Table!M4271,NA())</f>
        <v>#N/A</v>
      </c>
    </row>
    <row r="4272" spans="20:23" x14ac:dyDescent="0.35">
      <c r="T4272" s="2">
        <f>IF(Customer_churn_Table!N4272=0,Customer_churn_Table!I4272,NA())</f>
        <v>71481.789999999994</v>
      </c>
      <c r="U4272" s="2">
        <f>IF(Customer_churn_Table!N4272=0,Customer_churn_Table!M4272,NA())</f>
        <v>84421.34</v>
      </c>
      <c r="V4272" s="2" t="e">
        <f>IF(Customer_churn_Table!N4272=1,Customer_churn_Table!I4272,NA())</f>
        <v>#N/A</v>
      </c>
      <c r="W4272" s="2" t="e">
        <f>IF(Customer_churn_Table!N4272=1,Customer_churn_Table!M4272,NA())</f>
        <v>#N/A</v>
      </c>
    </row>
    <row r="4273" spans="20:23" x14ac:dyDescent="0.35">
      <c r="T4273" s="2">
        <f>IF(Customer_churn_Table!N4273=0,Customer_churn_Table!I4273,NA())</f>
        <v>0</v>
      </c>
      <c r="U4273" s="2">
        <f>IF(Customer_churn_Table!N4273=0,Customer_churn_Table!M4273,NA())</f>
        <v>78698.09</v>
      </c>
      <c r="V4273" s="2" t="e">
        <f>IF(Customer_churn_Table!N4273=1,Customer_churn_Table!I4273,NA())</f>
        <v>#N/A</v>
      </c>
      <c r="W4273" s="2" t="e">
        <f>IF(Customer_churn_Table!N4273=1,Customer_churn_Table!M4273,NA())</f>
        <v>#N/A</v>
      </c>
    </row>
    <row r="4274" spans="20:23" x14ac:dyDescent="0.35">
      <c r="T4274" s="2">
        <f>IF(Customer_churn_Table!N4274=0,Customer_churn_Table!I4274,NA())</f>
        <v>77826.8</v>
      </c>
      <c r="U4274" s="2">
        <f>IF(Customer_churn_Table!N4274=0,Customer_churn_Table!M4274,NA())</f>
        <v>168544.85</v>
      </c>
      <c r="V4274" s="2" t="e">
        <f>IF(Customer_churn_Table!N4274=1,Customer_churn_Table!I4274,NA())</f>
        <v>#N/A</v>
      </c>
      <c r="W4274" s="2" t="e">
        <f>IF(Customer_churn_Table!N4274=1,Customer_churn_Table!M4274,NA())</f>
        <v>#N/A</v>
      </c>
    </row>
    <row r="4275" spans="20:23" x14ac:dyDescent="0.35">
      <c r="T4275" s="2">
        <f>IF(Customer_churn_Table!N4275=0,Customer_churn_Table!I4275,NA())</f>
        <v>87140.85</v>
      </c>
      <c r="U4275" s="2">
        <f>IF(Customer_churn_Table!N4275=0,Customer_churn_Table!M4275,NA())</f>
        <v>39351.64</v>
      </c>
      <c r="V4275" s="2" t="e">
        <f>IF(Customer_churn_Table!N4275=1,Customer_churn_Table!I4275,NA())</f>
        <v>#N/A</v>
      </c>
      <c r="W4275" s="2" t="e">
        <f>IF(Customer_churn_Table!N4275=1,Customer_churn_Table!M4275,NA())</f>
        <v>#N/A</v>
      </c>
    </row>
    <row r="4276" spans="20:23" x14ac:dyDescent="0.35">
      <c r="T4276" s="2" t="e">
        <f>IF(Customer_churn_Table!N4276=0,Customer_churn_Table!I4276,NA())</f>
        <v>#N/A</v>
      </c>
      <c r="U4276" s="2" t="e">
        <f>IF(Customer_churn_Table!N4276=0,Customer_churn_Table!M4276,NA())</f>
        <v>#N/A</v>
      </c>
      <c r="V4276" s="2">
        <f>IF(Customer_churn_Table!N4276=1,Customer_churn_Table!I4276,NA())</f>
        <v>132002.70000000001</v>
      </c>
      <c r="W4276" s="2">
        <f>IF(Customer_churn_Table!N4276=1,Customer_churn_Table!M4276,NA())</f>
        <v>28204.98</v>
      </c>
    </row>
    <row r="4277" spans="20:23" x14ac:dyDescent="0.35">
      <c r="T4277" s="2">
        <f>IF(Customer_churn_Table!N4277=0,Customer_churn_Table!I4277,NA())</f>
        <v>178011.5</v>
      </c>
      <c r="U4277" s="2">
        <f>IF(Customer_churn_Table!N4277=0,Customer_churn_Table!M4277,NA())</f>
        <v>22375.14</v>
      </c>
      <c r="V4277" s="2" t="e">
        <f>IF(Customer_churn_Table!N4277=1,Customer_churn_Table!I4277,NA())</f>
        <v>#N/A</v>
      </c>
      <c r="W4277" s="2" t="e">
        <f>IF(Customer_churn_Table!N4277=1,Customer_churn_Table!M4277,NA())</f>
        <v>#N/A</v>
      </c>
    </row>
    <row r="4278" spans="20:23" x14ac:dyDescent="0.35">
      <c r="T4278" s="2">
        <f>IF(Customer_churn_Table!N4278=0,Customer_churn_Table!I4278,NA())</f>
        <v>102954.68</v>
      </c>
      <c r="U4278" s="2">
        <f>IF(Customer_churn_Table!N4278=0,Customer_churn_Table!M4278,NA())</f>
        <v>134942.45000000001</v>
      </c>
      <c r="V4278" s="2" t="e">
        <f>IF(Customer_churn_Table!N4278=1,Customer_churn_Table!I4278,NA())</f>
        <v>#N/A</v>
      </c>
      <c r="W4278" s="2" t="e">
        <f>IF(Customer_churn_Table!N4278=1,Customer_churn_Table!M4278,NA())</f>
        <v>#N/A</v>
      </c>
    </row>
    <row r="4279" spans="20:23" x14ac:dyDescent="0.35">
      <c r="T4279" s="2">
        <f>IF(Customer_churn_Table!N4279=0,Customer_churn_Table!I4279,NA())</f>
        <v>123783.25</v>
      </c>
      <c r="U4279" s="2">
        <f>IF(Customer_churn_Table!N4279=0,Customer_churn_Table!M4279,NA())</f>
        <v>134901.57</v>
      </c>
      <c r="V4279" s="2" t="e">
        <f>IF(Customer_churn_Table!N4279=1,Customer_churn_Table!I4279,NA())</f>
        <v>#N/A</v>
      </c>
      <c r="W4279" s="2" t="e">
        <f>IF(Customer_churn_Table!N4279=1,Customer_churn_Table!M4279,NA())</f>
        <v>#N/A</v>
      </c>
    </row>
    <row r="4280" spans="20:23" x14ac:dyDescent="0.35">
      <c r="T4280" s="2">
        <f>IF(Customer_churn_Table!N4280=0,Customer_churn_Table!I4280,NA())</f>
        <v>101802.67</v>
      </c>
      <c r="U4280" s="2">
        <f>IF(Customer_churn_Table!N4280=0,Customer_churn_Table!M4280,NA())</f>
        <v>8693.7999999999993</v>
      </c>
      <c r="V4280" s="2" t="e">
        <f>IF(Customer_churn_Table!N4280=1,Customer_churn_Table!I4280,NA())</f>
        <v>#N/A</v>
      </c>
      <c r="W4280" s="2" t="e">
        <f>IF(Customer_churn_Table!N4280=1,Customer_churn_Table!M4280,NA())</f>
        <v>#N/A</v>
      </c>
    </row>
    <row r="4281" spans="20:23" x14ac:dyDescent="0.35">
      <c r="T4281" s="2">
        <f>IF(Customer_churn_Table!N4281=0,Customer_churn_Table!I4281,NA())</f>
        <v>148659.48000000001</v>
      </c>
      <c r="U4281" s="2">
        <f>IF(Customer_churn_Table!N4281=0,Customer_churn_Table!M4281,NA())</f>
        <v>42437.75</v>
      </c>
      <c r="V4281" s="2" t="e">
        <f>IF(Customer_churn_Table!N4281=1,Customer_churn_Table!I4281,NA())</f>
        <v>#N/A</v>
      </c>
      <c r="W4281" s="2" t="e">
        <f>IF(Customer_churn_Table!N4281=1,Customer_churn_Table!M4281,NA())</f>
        <v>#N/A</v>
      </c>
    </row>
    <row r="4282" spans="20:23" x14ac:dyDescent="0.35">
      <c r="T4282" s="2" t="e">
        <f>IF(Customer_churn_Table!N4282=0,Customer_churn_Table!I4282,NA())</f>
        <v>#N/A</v>
      </c>
      <c r="U4282" s="2" t="e">
        <f>IF(Customer_churn_Table!N4282=0,Customer_churn_Table!M4282,NA())</f>
        <v>#N/A</v>
      </c>
      <c r="V4282" s="2">
        <f>IF(Customer_churn_Table!N4282=1,Customer_churn_Table!I4282,NA())</f>
        <v>142724.48000000001</v>
      </c>
      <c r="W4282" s="2">
        <f>IF(Customer_churn_Table!N4282=1,Customer_churn_Table!M4282,NA())</f>
        <v>5893.23</v>
      </c>
    </row>
    <row r="4283" spans="20:23" x14ac:dyDescent="0.35">
      <c r="T4283" s="2">
        <f>IF(Customer_churn_Table!N4283=0,Customer_churn_Table!I4283,NA())</f>
        <v>112152.89</v>
      </c>
      <c r="U4283" s="2">
        <f>IF(Customer_churn_Table!N4283=0,Customer_churn_Table!M4283,NA())</f>
        <v>36242.19</v>
      </c>
      <c r="V4283" s="2" t="e">
        <f>IF(Customer_churn_Table!N4283=1,Customer_churn_Table!I4283,NA())</f>
        <v>#N/A</v>
      </c>
      <c r="W4283" s="2" t="e">
        <f>IF(Customer_churn_Table!N4283=1,Customer_churn_Table!M4283,NA())</f>
        <v>#N/A</v>
      </c>
    </row>
    <row r="4284" spans="20:23" x14ac:dyDescent="0.35">
      <c r="T4284" s="2">
        <f>IF(Customer_churn_Table!N4284=0,Customer_churn_Table!I4284,NA())</f>
        <v>89550.85</v>
      </c>
      <c r="U4284" s="2">
        <f>IF(Customer_churn_Table!N4284=0,Customer_churn_Table!M4284,NA())</f>
        <v>90076.85</v>
      </c>
      <c r="V4284" s="2" t="e">
        <f>IF(Customer_churn_Table!N4284=1,Customer_churn_Table!I4284,NA())</f>
        <v>#N/A</v>
      </c>
      <c r="W4284" s="2" t="e">
        <f>IF(Customer_churn_Table!N4284=1,Customer_churn_Table!M4284,NA())</f>
        <v>#N/A</v>
      </c>
    </row>
    <row r="4285" spans="20:23" x14ac:dyDescent="0.35">
      <c r="T4285" s="2">
        <f>IF(Customer_churn_Table!N4285=0,Customer_churn_Table!I4285,NA())</f>
        <v>75915.75</v>
      </c>
      <c r="U4285" s="2">
        <f>IF(Customer_churn_Table!N4285=0,Customer_churn_Table!M4285,NA())</f>
        <v>150507.43</v>
      </c>
      <c r="V4285" s="2" t="e">
        <f>IF(Customer_churn_Table!N4285=1,Customer_churn_Table!I4285,NA())</f>
        <v>#N/A</v>
      </c>
      <c r="W4285" s="2" t="e">
        <f>IF(Customer_churn_Table!N4285=1,Customer_churn_Table!M4285,NA())</f>
        <v>#N/A</v>
      </c>
    </row>
    <row r="4286" spans="20:23" x14ac:dyDescent="0.35">
      <c r="T4286" s="2">
        <f>IF(Customer_churn_Table!N4286=0,Customer_churn_Table!I4286,NA())</f>
        <v>118889.66</v>
      </c>
      <c r="U4286" s="2">
        <f>IF(Customer_churn_Table!N4286=0,Customer_churn_Table!M4286,NA())</f>
        <v>87422.15</v>
      </c>
      <c r="V4286" s="2" t="e">
        <f>IF(Customer_churn_Table!N4286=1,Customer_churn_Table!I4286,NA())</f>
        <v>#N/A</v>
      </c>
      <c r="W4286" s="2" t="e">
        <f>IF(Customer_churn_Table!N4286=1,Customer_churn_Table!M4286,NA())</f>
        <v>#N/A</v>
      </c>
    </row>
    <row r="4287" spans="20:23" x14ac:dyDescent="0.35">
      <c r="T4287" s="2">
        <f>IF(Customer_churn_Table!N4287=0,Customer_churn_Table!I4287,NA())</f>
        <v>118788.57</v>
      </c>
      <c r="U4287" s="2">
        <f>IF(Customer_churn_Table!N4287=0,Customer_churn_Table!M4287,NA())</f>
        <v>192867.4</v>
      </c>
      <c r="V4287" s="2" t="e">
        <f>IF(Customer_churn_Table!N4287=1,Customer_churn_Table!I4287,NA())</f>
        <v>#N/A</v>
      </c>
      <c r="W4287" s="2" t="e">
        <f>IF(Customer_churn_Table!N4287=1,Customer_churn_Table!M4287,NA())</f>
        <v>#N/A</v>
      </c>
    </row>
    <row r="4288" spans="20:23" x14ac:dyDescent="0.35">
      <c r="T4288" s="2">
        <f>IF(Customer_churn_Table!N4288=0,Customer_churn_Table!I4288,NA())</f>
        <v>156555.54</v>
      </c>
      <c r="U4288" s="2">
        <f>IF(Customer_churn_Table!N4288=0,Customer_churn_Table!M4288,NA())</f>
        <v>175674.01</v>
      </c>
      <c r="V4288" s="2" t="e">
        <f>IF(Customer_churn_Table!N4288=1,Customer_churn_Table!I4288,NA())</f>
        <v>#N/A</v>
      </c>
      <c r="W4288" s="2" t="e">
        <f>IF(Customer_churn_Table!N4288=1,Customer_churn_Table!M4288,NA())</f>
        <v>#N/A</v>
      </c>
    </row>
    <row r="4289" spans="20:23" x14ac:dyDescent="0.35">
      <c r="T4289" s="2" t="e">
        <f>IF(Customer_churn_Table!N4289=0,Customer_churn_Table!I4289,NA())</f>
        <v>#N/A</v>
      </c>
      <c r="U4289" s="2" t="e">
        <f>IF(Customer_churn_Table!N4289=0,Customer_churn_Table!M4289,NA())</f>
        <v>#N/A</v>
      </c>
      <c r="V4289" s="2">
        <f>IF(Customer_churn_Table!N4289=1,Customer_churn_Table!I4289,NA())</f>
        <v>99141.86</v>
      </c>
      <c r="W4289" s="2">
        <f>IF(Customer_churn_Table!N4289=1,Customer_churn_Table!M4289,NA())</f>
        <v>72496.05</v>
      </c>
    </row>
    <row r="4290" spans="20:23" x14ac:dyDescent="0.35">
      <c r="T4290" s="2">
        <f>IF(Customer_churn_Table!N4290=0,Customer_churn_Table!I4290,NA())</f>
        <v>61211.18</v>
      </c>
      <c r="U4290" s="2">
        <f>IF(Customer_churn_Table!N4290=0,Customer_churn_Table!M4290,NA())</f>
        <v>145250.43</v>
      </c>
      <c r="V4290" s="2" t="e">
        <f>IF(Customer_churn_Table!N4290=1,Customer_churn_Table!I4290,NA())</f>
        <v>#N/A</v>
      </c>
      <c r="W4290" s="2" t="e">
        <f>IF(Customer_churn_Table!N4290=1,Customer_churn_Table!M4290,NA())</f>
        <v>#N/A</v>
      </c>
    </row>
    <row r="4291" spans="20:23" x14ac:dyDescent="0.35">
      <c r="T4291" s="2">
        <f>IF(Customer_churn_Table!N4291=0,Customer_churn_Table!I4291,NA())</f>
        <v>128932.4</v>
      </c>
      <c r="U4291" s="2">
        <f>IF(Customer_churn_Table!N4291=0,Customer_churn_Table!M4291,NA())</f>
        <v>180712.52</v>
      </c>
      <c r="V4291" s="2" t="e">
        <f>IF(Customer_churn_Table!N4291=1,Customer_churn_Table!I4291,NA())</f>
        <v>#N/A</v>
      </c>
      <c r="W4291" s="2" t="e">
        <f>IF(Customer_churn_Table!N4291=1,Customer_churn_Table!M4291,NA())</f>
        <v>#N/A</v>
      </c>
    </row>
    <row r="4292" spans="20:23" x14ac:dyDescent="0.35">
      <c r="T4292" s="2">
        <f>IF(Customer_churn_Table!N4292=0,Customer_churn_Table!I4292,NA())</f>
        <v>0</v>
      </c>
      <c r="U4292" s="2">
        <f>IF(Customer_churn_Table!N4292=0,Customer_churn_Table!M4292,NA())</f>
        <v>180622.43</v>
      </c>
      <c r="V4292" s="2" t="e">
        <f>IF(Customer_churn_Table!N4292=1,Customer_churn_Table!I4292,NA())</f>
        <v>#N/A</v>
      </c>
      <c r="W4292" s="2" t="e">
        <f>IF(Customer_churn_Table!N4292=1,Customer_churn_Table!M4292,NA())</f>
        <v>#N/A</v>
      </c>
    </row>
    <row r="4293" spans="20:23" x14ac:dyDescent="0.35">
      <c r="T4293" s="2">
        <f>IF(Customer_churn_Table!N4293=0,Customer_churn_Table!I4293,NA())</f>
        <v>80728.149999999994</v>
      </c>
      <c r="U4293" s="2">
        <f>IF(Customer_churn_Table!N4293=0,Customer_churn_Table!M4293,NA())</f>
        <v>86306.75</v>
      </c>
      <c r="V4293" s="2" t="e">
        <f>IF(Customer_churn_Table!N4293=1,Customer_churn_Table!I4293,NA())</f>
        <v>#N/A</v>
      </c>
      <c r="W4293" s="2" t="e">
        <f>IF(Customer_churn_Table!N4293=1,Customer_churn_Table!M4293,NA())</f>
        <v>#N/A</v>
      </c>
    </row>
    <row r="4294" spans="20:23" x14ac:dyDescent="0.35">
      <c r="T4294" s="2" t="e">
        <f>IF(Customer_churn_Table!N4294=0,Customer_churn_Table!I4294,NA())</f>
        <v>#N/A</v>
      </c>
      <c r="U4294" s="2" t="e">
        <f>IF(Customer_churn_Table!N4294=0,Customer_churn_Table!M4294,NA())</f>
        <v>#N/A</v>
      </c>
      <c r="V4294" s="2">
        <f>IF(Customer_churn_Table!N4294=1,Customer_churn_Table!I4294,NA())</f>
        <v>127660.46</v>
      </c>
      <c r="W4294" s="2">
        <f>IF(Customer_churn_Table!N4294=1,Customer_churn_Table!M4294,NA())</f>
        <v>150156.82</v>
      </c>
    </row>
    <row r="4295" spans="20:23" x14ac:dyDescent="0.35">
      <c r="T4295" s="2">
        <f>IF(Customer_churn_Table!N4295=0,Customer_churn_Table!I4295,NA())</f>
        <v>106070.89</v>
      </c>
      <c r="U4295" s="2">
        <f>IF(Customer_churn_Table!N4295=0,Customer_churn_Table!M4295,NA())</f>
        <v>101617.43</v>
      </c>
      <c r="V4295" s="2" t="e">
        <f>IF(Customer_churn_Table!N4295=1,Customer_churn_Table!I4295,NA())</f>
        <v>#N/A</v>
      </c>
      <c r="W4295" s="2" t="e">
        <f>IF(Customer_churn_Table!N4295=1,Customer_churn_Table!M4295,NA())</f>
        <v>#N/A</v>
      </c>
    </row>
    <row r="4296" spans="20:23" x14ac:dyDescent="0.35">
      <c r="T4296" s="2">
        <f>IF(Customer_churn_Table!N4296=0,Customer_churn_Table!I4296,NA())</f>
        <v>137560.38</v>
      </c>
      <c r="U4296" s="2">
        <f>IF(Customer_churn_Table!N4296=0,Customer_churn_Table!M4296,NA())</f>
        <v>85424.34</v>
      </c>
      <c r="V4296" s="2" t="e">
        <f>IF(Customer_churn_Table!N4296=1,Customer_churn_Table!I4296,NA())</f>
        <v>#N/A</v>
      </c>
      <c r="W4296" s="2" t="e">
        <f>IF(Customer_churn_Table!N4296=1,Customer_churn_Table!M4296,NA())</f>
        <v>#N/A</v>
      </c>
    </row>
    <row r="4297" spans="20:23" x14ac:dyDescent="0.35">
      <c r="T4297" s="2" t="e">
        <f>IF(Customer_churn_Table!N4297=0,Customer_churn_Table!I4297,NA())</f>
        <v>#N/A</v>
      </c>
      <c r="U4297" s="2" t="e">
        <f>IF(Customer_churn_Table!N4297=0,Customer_churn_Table!M4297,NA())</f>
        <v>#N/A</v>
      </c>
      <c r="V4297" s="2">
        <f>IF(Customer_churn_Table!N4297=1,Customer_churn_Table!I4297,NA())</f>
        <v>111905.43</v>
      </c>
      <c r="W4297" s="2">
        <f>IF(Customer_churn_Table!N4297=1,Customer_churn_Table!M4297,NA())</f>
        <v>197221.81</v>
      </c>
    </row>
    <row r="4298" spans="20:23" x14ac:dyDescent="0.35">
      <c r="T4298" s="2">
        <f>IF(Customer_churn_Table!N4298=0,Customer_churn_Table!I4298,NA())</f>
        <v>126212.64</v>
      </c>
      <c r="U4298" s="2">
        <f>IF(Customer_churn_Table!N4298=0,Customer_churn_Table!M4298,NA())</f>
        <v>70196.570000000007</v>
      </c>
      <c r="V4298" s="2" t="e">
        <f>IF(Customer_churn_Table!N4298=1,Customer_churn_Table!I4298,NA())</f>
        <v>#N/A</v>
      </c>
      <c r="W4298" s="2" t="e">
        <f>IF(Customer_churn_Table!N4298=1,Customer_churn_Table!M4298,NA())</f>
        <v>#N/A</v>
      </c>
    </row>
    <row r="4299" spans="20:23" x14ac:dyDescent="0.35">
      <c r="T4299" s="2" t="e">
        <f>IF(Customer_churn_Table!N4299=0,Customer_churn_Table!I4299,NA())</f>
        <v>#N/A</v>
      </c>
      <c r="U4299" s="2" t="e">
        <f>IF(Customer_churn_Table!N4299=0,Customer_churn_Table!M4299,NA())</f>
        <v>#N/A</v>
      </c>
      <c r="V4299" s="2">
        <f>IF(Customer_churn_Table!N4299=1,Customer_churn_Table!I4299,NA())</f>
        <v>0</v>
      </c>
      <c r="W4299" s="2">
        <f>IF(Customer_churn_Table!N4299=1,Customer_churn_Table!M4299,NA())</f>
        <v>110440.5</v>
      </c>
    </row>
    <row r="4300" spans="20:23" x14ac:dyDescent="0.35">
      <c r="T4300" s="2">
        <f>IF(Customer_churn_Table!N4300=0,Customer_churn_Table!I4300,NA())</f>
        <v>111835.94</v>
      </c>
      <c r="U4300" s="2">
        <f>IF(Customer_churn_Table!N4300=0,Customer_churn_Table!M4300,NA())</f>
        <v>124389.61</v>
      </c>
      <c r="V4300" s="2" t="e">
        <f>IF(Customer_churn_Table!N4300=1,Customer_churn_Table!I4300,NA())</f>
        <v>#N/A</v>
      </c>
      <c r="W4300" s="2" t="e">
        <f>IF(Customer_churn_Table!N4300=1,Customer_churn_Table!M4300,NA())</f>
        <v>#N/A</v>
      </c>
    </row>
    <row r="4301" spans="20:23" x14ac:dyDescent="0.35">
      <c r="T4301" s="2">
        <f>IF(Customer_churn_Table!N4301=0,Customer_churn_Table!I4301,NA())</f>
        <v>0</v>
      </c>
      <c r="U4301" s="2">
        <f>IF(Customer_churn_Table!N4301=0,Customer_churn_Table!M4301,NA())</f>
        <v>3183.15</v>
      </c>
      <c r="V4301" s="2" t="e">
        <f>IF(Customer_churn_Table!N4301=1,Customer_churn_Table!I4301,NA())</f>
        <v>#N/A</v>
      </c>
      <c r="W4301" s="2" t="e">
        <f>IF(Customer_churn_Table!N4301=1,Customer_churn_Table!M4301,NA())</f>
        <v>#N/A</v>
      </c>
    </row>
    <row r="4302" spans="20:23" x14ac:dyDescent="0.35">
      <c r="T4302" s="2">
        <f>IF(Customer_churn_Table!N4302=0,Customer_churn_Table!I4302,NA())</f>
        <v>99705.69</v>
      </c>
      <c r="U4302" s="2">
        <f>IF(Customer_churn_Table!N4302=0,Customer_churn_Table!M4302,NA())</f>
        <v>146723.72</v>
      </c>
      <c r="V4302" s="2" t="e">
        <f>IF(Customer_churn_Table!N4302=1,Customer_churn_Table!I4302,NA())</f>
        <v>#N/A</v>
      </c>
      <c r="W4302" s="2" t="e">
        <f>IF(Customer_churn_Table!N4302=1,Customer_churn_Table!M4302,NA())</f>
        <v>#N/A</v>
      </c>
    </row>
    <row r="4303" spans="20:23" x14ac:dyDescent="0.35">
      <c r="T4303" s="2">
        <f>IF(Customer_churn_Table!N4303=0,Customer_churn_Table!I4303,NA())</f>
        <v>0</v>
      </c>
      <c r="U4303" s="2">
        <f>IF(Customer_churn_Table!N4303=0,Customer_churn_Table!M4303,NA())</f>
        <v>2139.25</v>
      </c>
      <c r="V4303" s="2" t="e">
        <f>IF(Customer_churn_Table!N4303=1,Customer_churn_Table!I4303,NA())</f>
        <v>#N/A</v>
      </c>
      <c r="W4303" s="2" t="e">
        <f>IF(Customer_churn_Table!N4303=1,Customer_churn_Table!M4303,NA())</f>
        <v>#N/A</v>
      </c>
    </row>
    <row r="4304" spans="20:23" x14ac:dyDescent="0.35">
      <c r="T4304" s="2" t="e">
        <f>IF(Customer_churn_Table!N4304=0,Customer_churn_Table!I4304,NA())</f>
        <v>#N/A</v>
      </c>
      <c r="U4304" s="2" t="e">
        <f>IF(Customer_churn_Table!N4304=0,Customer_churn_Table!M4304,NA())</f>
        <v>#N/A</v>
      </c>
      <c r="V4304" s="2">
        <f>IF(Customer_churn_Table!N4304=1,Customer_churn_Table!I4304,NA())</f>
        <v>108895.93</v>
      </c>
      <c r="W4304" s="2">
        <f>IF(Customer_churn_Table!N4304=1,Customer_churn_Table!M4304,NA())</f>
        <v>69228.2</v>
      </c>
    </row>
    <row r="4305" spans="20:23" x14ac:dyDescent="0.35">
      <c r="T4305" s="2" t="e">
        <f>IF(Customer_churn_Table!N4305=0,Customer_churn_Table!I4305,NA())</f>
        <v>#N/A</v>
      </c>
      <c r="U4305" s="2" t="e">
        <f>IF(Customer_churn_Table!N4305=0,Customer_churn_Table!M4305,NA())</f>
        <v>#N/A</v>
      </c>
      <c r="V4305" s="2">
        <f>IF(Customer_churn_Table!N4305=1,Customer_churn_Table!I4305,NA())</f>
        <v>154669.76999999999</v>
      </c>
      <c r="W4305" s="2">
        <f>IF(Customer_churn_Table!N4305=1,Customer_churn_Table!M4305,NA())</f>
        <v>115462.27</v>
      </c>
    </row>
    <row r="4306" spans="20:23" x14ac:dyDescent="0.35">
      <c r="T4306" s="2">
        <f>IF(Customer_churn_Table!N4306=0,Customer_churn_Table!I4306,NA())</f>
        <v>128061</v>
      </c>
      <c r="U4306" s="2">
        <f>IF(Customer_churn_Table!N4306=0,Customer_churn_Table!M4306,NA())</f>
        <v>62375.1</v>
      </c>
      <c r="V4306" s="2" t="e">
        <f>IF(Customer_churn_Table!N4306=1,Customer_churn_Table!I4306,NA())</f>
        <v>#N/A</v>
      </c>
      <c r="W4306" s="2" t="e">
        <f>IF(Customer_churn_Table!N4306=1,Customer_churn_Table!M4306,NA())</f>
        <v>#N/A</v>
      </c>
    </row>
    <row r="4307" spans="20:23" x14ac:dyDescent="0.35">
      <c r="T4307" s="2" t="e">
        <f>IF(Customer_churn_Table!N4307=0,Customer_churn_Table!I4307,NA())</f>
        <v>#N/A</v>
      </c>
      <c r="U4307" s="2" t="e">
        <f>IF(Customer_churn_Table!N4307=0,Customer_churn_Table!M4307,NA())</f>
        <v>#N/A</v>
      </c>
      <c r="V4307" s="2">
        <f>IF(Customer_churn_Table!N4307=1,Customer_churn_Table!I4307,NA())</f>
        <v>0</v>
      </c>
      <c r="W4307" s="2">
        <f>IF(Customer_churn_Table!N4307=1,Customer_churn_Table!M4307,NA())</f>
        <v>91829.17</v>
      </c>
    </row>
    <row r="4308" spans="20:23" x14ac:dyDescent="0.35">
      <c r="T4308" s="2">
        <f>IF(Customer_churn_Table!N4308=0,Customer_churn_Table!I4308,NA())</f>
        <v>0</v>
      </c>
      <c r="U4308" s="2">
        <f>IF(Customer_churn_Table!N4308=0,Customer_churn_Table!M4308,NA())</f>
        <v>182547.04</v>
      </c>
      <c r="V4308" s="2" t="e">
        <f>IF(Customer_churn_Table!N4308=1,Customer_churn_Table!I4308,NA())</f>
        <v>#N/A</v>
      </c>
      <c r="W4308" s="2" t="e">
        <f>IF(Customer_churn_Table!N4308=1,Customer_churn_Table!M4308,NA())</f>
        <v>#N/A</v>
      </c>
    </row>
    <row r="4309" spans="20:23" x14ac:dyDescent="0.35">
      <c r="T4309" s="2">
        <f>IF(Customer_churn_Table!N4309=0,Customer_churn_Table!I4309,NA())</f>
        <v>190678.02</v>
      </c>
      <c r="U4309" s="2">
        <f>IF(Customer_churn_Table!N4309=0,Customer_churn_Table!M4309,NA())</f>
        <v>14725.36</v>
      </c>
      <c r="V4309" s="2" t="e">
        <f>IF(Customer_churn_Table!N4309=1,Customer_churn_Table!I4309,NA())</f>
        <v>#N/A</v>
      </c>
      <c r="W4309" s="2" t="e">
        <f>IF(Customer_churn_Table!N4309=1,Customer_churn_Table!M4309,NA())</f>
        <v>#N/A</v>
      </c>
    </row>
    <row r="4310" spans="20:23" x14ac:dyDescent="0.35">
      <c r="T4310" s="2">
        <f>IF(Customer_churn_Table!N4310=0,Customer_churn_Table!I4310,NA())</f>
        <v>0</v>
      </c>
      <c r="U4310" s="2">
        <f>IF(Customer_churn_Table!N4310=0,Customer_churn_Table!M4310,NA())</f>
        <v>126996.67</v>
      </c>
      <c r="V4310" s="2" t="e">
        <f>IF(Customer_churn_Table!N4310=1,Customer_churn_Table!I4310,NA())</f>
        <v>#N/A</v>
      </c>
      <c r="W4310" s="2" t="e">
        <f>IF(Customer_churn_Table!N4310=1,Customer_churn_Table!M4310,NA())</f>
        <v>#N/A</v>
      </c>
    </row>
    <row r="4311" spans="20:23" x14ac:dyDescent="0.35">
      <c r="T4311" s="2" t="e">
        <f>IF(Customer_churn_Table!N4311=0,Customer_churn_Table!I4311,NA())</f>
        <v>#N/A</v>
      </c>
      <c r="U4311" s="2" t="e">
        <f>IF(Customer_churn_Table!N4311=0,Customer_churn_Table!M4311,NA())</f>
        <v>#N/A</v>
      </c>
      <c r="V4311" s="2">
        <f>IF(Customer_churn_Table!N4311=1,Customer_churn_Table!I4311,NA())</f>
        <v>0</v>
      </c>
      <c r="W4311" s="2">
        <f>IF(Customer_churn_Table!N4311=1,Customer_churn_Table!M4311,NA())</f>
        <v>133991.10999999999</v>
      </c>
    </row>
    <row r="4312" spans="20:23" x14ac:dyDescent="0.35">
      <c r="T4312" s="2">
        <f>IF(Customer_churn_Table!N4312=0,Customer_churn_Table!I4312,NA())</f>
        <v>136712.91</v>
      </c>
      <c r="U4312" s="2">
        <f>IF(Customer_churn_Table!N4312=0,Customer_churn_Table!M4312,NA())</f>
        <v>169920.92</v>
      </c>
      <c r="V4312" s="2" t="e">
        <f>IF(Customer_churn_Table!N4312=1,Customer_churn_Table!I4312,NA())</f>
        <v>#N/A</v>
      </c>
      <c r="W4312" s="2" t="e">
        <f>IF(Customer_churn_Table!N4312=1,Customer_churn_Table!M4312,NA())</f>
        <v>#N/A</v>
      </c>
    </row>
    <row r="4313" spans="20:23" x14ac:dyDescent="0.35">
      <c r="T4313" s="2" t="e">
        <f>IF(Customer_churn_Table!N4313=0,Customer_churn_Table!I4313,NA())</f>
        <v>#N/A</v>
      </c>
      <c r="U4313" s="2" t="e">
        <f>IF(Customer_churn_Table!N4313=0,Customer_churn_Table!M4313,NA())</f>
        <v>#N/A</v>
      </c>
      <c r="V4313" s="2">
        <f>IF(Customer_churn_Table!N4313=1,Customer_churn_Table!I4313,NA())</f>
        <v>154733.97</v>
      </c>
      <c r="W4313" s="2">
        <f>IF(Customer_churn_Table!N4313=1,Customer_churn_Table!M4313,NA())</f>
        <v>80259.67</v>
      </c>
    </row>
    <row r="4314" spans="20:23" x14ac:dyDescent="0.35">
      <c r="T4314" s="2" t="e">
        <f>IF(Customer_churn_Table!N4314=0,Customer_churn_Table!I4314,NA())</f>
        <v>#N/A</v>
      </c>
      <c r="U4314" s="2" t="e">
        <f>IF(Customer_churn_Table!N4314=0,Customer_churn_Table!M4314,NA())</f>
        <v>#N/A</v>
      </c>
      <c r="V4314" s="2">
        <f>IF(Customer_churn_Table!N4314=1,Customer_churn_Table!I4314,NA())</f>
        <v>112609.91</v>
      </c>
      <c r="W4314" s="2">
        <f>IF(Customer_churn_Table!N4314=1,Customer_churn_Table!M4314,NA())</f>
        <v>191035.18</v>
      </c>
    </row>
    <row r="4315" spans="20:23" x14ac:dyDescent="0.35">
      <c r="T4315" s="2">
        <f>IF(Customer_churn_Table!N4315=0,Customer_churn_Table!I4315,NA())</f>
        <v>115462.44</v>
      </c>
      <c r="U4315" s="2">
        <f>IF(Customer_churn_Table!N4315=0,Customer_churn_Table!M4315,NA())</f>
        <v>40421.870000000003</v>
      </c>
      <c r="V4315" s="2" t="e">
        <f>IF(Customer_churn_Table!N4315=1,Customer_churn_Table!I4315,NA())</f>
        <v>#N/A</v>
      </c>
      <c r="W4315" s="2" t="e">
        <f>IF(Customer_churn_Table!N4315=1,Customer_churn_Table!M4315,NA())</f>
        <v>#N/A</v>
      </c>
    </row>
    <row r="4316" spans="20:23" x14ac:dyDescent="0.35">
      <c r="T4316" s="2">
        <f>IF(Customer_churn_Table!N4316=0,Customer_churn_Table!I4316,NA())</f>
        <v>133501.35999999999</v>
      </c>
      <c r="U4316" s="2">
        <f>IF(Customer_churn_Table!N4316=0,Customer_churn_Table!M4316,NA())</f>
        <v>155643.04</v>
      </c>
      <c r="V4316" s="2" t="e">
        <f>IF(Customer_churn_Table!N4316=1,Customer_churn_Table!I4316,NA())</f>
        <v>#N/A</v>
      </c>
      <c r="W4316" s="2" t="e">
        <f>IF(Customer_churn_Table!N4316=1,Customer_churn_Table!M4316,NA())</f>
        <v>#N/A</v>
      </c>
    </row>
    <row r="4317" spans="20:23" x14ac:dyDescent="0.35">
      <c r="T4317" s="2">
        <f>IF(Customer_churn_Table!N4317=0,Customer_churn_Table!I4317,NA())</f>
        <v>58668.02</v>
      </c>
      <c r="U4317" s="2">
        <f>IF(Customer_churn_Table!N4317=0,Customer_churn_Table!M4317,NA())</f>
        <v>78670.52</v>
      </c>
      <c r="V4317" s="2" t="e">
        <f>IF(Customer_churn_Table!N4317=1,Customer_churn_Table!I4317,NA())</f>
        <v>#N/A</v>
      </c>
      <c r="W4317" s="2" t="e">
        <f>IF(Customer_churn_Table!N4317=1,Customer_churn_Table!M4317,NA())</f>
        <v>#N/A</v>
      </c>
    </row>
    <row r="4318" spans="20:23" x14ac:dyDescent="0.35">
      <c r="T4318" s="2" t="e">
        <f>IF(Customer_churn_Table!N4318=0,Customer_churn_Table!I4318,NA())</f>
        <v>#N/A</v>
      </c>
      <c r="U4318" s="2" t="e">
        <f>IF(Customer_churn_Table!N4318=0,Customer_churn_Table!M4318,NA())</f>
        <v>#N/A</v>
      </c>
      <c r="V4318" s="2">
        <f>IF(Customer_churn_Table!N4318=1,Customer_churn_Table!I4318,NA())</f>
        <v>89118.26</v>
      </c>
      <c r="W4318" s="2">
        <f>IF(Customer_churn_Table!N4318=1,Customer_churn_Table!M4318,NA())</f>
        <v>104240.77</v>
      </c>
    </row>
    <row r="4319" spans="20:23" x14ac:dyDescent="0.35">
      <c r="T4319" s="2">
        <f>IF(Customer_churn_Table!N4319=0,Customer_churn_Table!I4319,NA())</f>
        <v>0</v>
      </c>
      <c r="U4319" s="2">
        <f>IF(Customer_churn_Table!N4319=0,Customer_churn_Table!M4319,NA())</f>
        <v>95957.09</v>
      </c>
      <c r="V4319" s="2" t="e">
        <f>IF(Customer_churn_Table!N4319=1,Customer_churn_Table!I4319,NA())</f>
        <v>#N/A</v>
      </c>
      <c r="W4319" s="2" t="e">
        <f>IF(Customer_churn_Table!N4319=1,Customer_churn_Table!M4319,NA())</f>
        <v>#N/A</v>
      </c>
    </row>
    <row r="4320" spans="20:23" x14ac:dyDescent="0.35">
      <c r="T4320" s="2">
        <f>IF(Customer_churn_Table!N4320=0,Customer_churn_Table!I4320,NA())</f>
        <v>76510.52</v>
      </c>
      <c r="U4320" s="2">
        <f>IF(Customer_churn_Table!N4320=0,Customer_churn_Table!M4320,NA())</f>
        <v>59595.66</v>
      </c>
      <c r="V4320" s="2" t="e">
        <f>IF(Customer_churn_Table!N4320=1,Customer_churn_Table!I4320,NA())</f>
        <v>#N/A</v>
      </c>
      <c r="W4320" s="2" t="e">
        <f>IF(Customer_churn_Table!N4320=1,Customer_churn_Table!M4320,NA())</f>
        <v>#N/A</v>
      </c>
    </row>
    <row r="4321" spans="20:23" x14ac:dyDescent="0.35">
      <c r="T4321" s="2">
        <f>IF(Customer_churn_Table!N4321=0,Customer_churn_Table!I4321,NA())</f>
        <v>140694.78</v>
      </c>
      <c r="U4321" s="2">
        <f>IF(Customer_churn_Table!N4321=0,Customer_churn_Table!M4321,NA())</f>
        <v>46266.63</v>
      </c>
      <c r="V4321" s="2" t="e">
        <f>IF(Customer_churn_Table!N4321=1,Customer_churn_Table!I4321,NA())</f>
        <v>#N/A</v>
      </c>
      <c r="W4321" s="2" t="e">
        <f>IF(Customer_churn_Table!N4321=1,Customer_churn_Table!M4321,NA())</f>
        <v>#N/A</v>
      </c>
    </row>
    <row r="4322" spans="20:23" x14ac:dyDescent="0.35">
      <c r="T4322" s="2">
        <f>IF(Customer_churn_Table!N4322=0,Customer_churn_Table!I4322,NA())</f>
        <v>95448.320000000007</v>
      </c>
      <c r="U4322" s="2">
        <f>IF(Customer_churn_Table!N4322=0,Customer_churn_Table!M4322,NA())</f>
        <v>189085.07</v>
      </c>
      <c r="V4322" s="2" t="e">
        <f>IF(Customer_churn_Table!N4322=1,Customer_churn_Table!I4322,NA())</f>
        <v>#N/A</v>
      </c>
      <c r="W4322" s="2" t="e">
        <f>IF(Customer_churn_Table!N4322=1,Customer_churn_Table!M4322,NA())</f>
        <v>#N/A</v>
      </c>
    </row>
    <row r="4323" spans="20:23" x14ac:dyDescent="0.35">
      <c r="T4323" s="2">
        <f>IF(Customer_churn_Table!N4323=0,Customer_churn_Table!I4323,NA())</f>
        <v>91562.99</v>
      </c>
      <c r="U4323" s="2">
        <f>IF(Customer_churn_Table!N4323=0,Customer_churn_Table!M4323,NA())</f>
        <v>123954.15</v>
      </c>
      <c r="V4323" s="2" t="e">
        <f>IF(Customer_churn_Table!N4323=1,Customer_churn_Table!I4323,NA())</f>
        <v>#N/A</v>
      </c>
      <c r="W4323" s="2" t="e">
        <f>IF(Customer_churn_Table!N4323=1,Customer_churn_Table!M4323,NA())</f>
        <v>#N/A</v>
      </c>
    </row>
    <row r="4324" spans="20:23" x14ac:dyDescent="0.35">
      <c r="T4324" s="2">
        <f>IF(Customer_churn_Table!N4324=0,Customer_churn_Table!I4324,NA())</f>
        <v>72541.48</v>
      </c>
      <c r="U4324" s="2">
        <f>IF(Customer_churn_Table!N4324=0,Customer_churn_Table!M4324,NA())</f>
        <v>129803.08</v>
      </c>
      <c r="V4324" s="2" t="e">
        <f>IF(Customer_churn_Table!N4324=1,Customer_churn_Table!I4324,NA())</f>
        <v>#N/A</v>
      </c>
      <c r="W4324" s="2" t="e">
        <f>IF(Customer_churn_Table!N4324=1,Customer_churn_Table!M4324,NA())</f>
        <v>#N/A</v>
      </c>
    </row>
    <row r="4325" spans="20:23" x14ac:dyDescent="0.35">
      <c r="T4325" s="2" t="e">
        <f>IF(Customer_churn_Table!N4325=0,Customer_churn_Table!I4325,NA())</f>
        <v>#N/A</v>
      </c>
      <c r="U4325" s="2" t="e">
        <f>IF(Customer_churn_Table!N4325=0,Customer_churn_Table!M4325,NA())</f>
        <v>#N/A</v>
      </c>
      <c r="V4325" s="2">
        <f>IF(Customer_churn_Table!N4325=1,Customer_churn_Table!I4325,NA())</f>
        <v>120867.18</v>
      </c>
      <c r="W4325" s="2">
        <f>IF(Customer_churn_Table!N4325=1,Customer_churn_Table!M4325,NA())</f>
        <v>18761.919999999998</v>
      </c>
    </row>
    <row r="4326" spans="20:23" x14ac:dyDescent="0.35">
      <c r="T4326" s="2">
        <f>IF(Customer_churn_Table!N4326=0,Customer_churn_Table!I4326,NA())</f>
        <v>0</v>
      </c>
      <c r="U4326" s="2">
        <f>IF(Customer_churn_Table!N4326=0,Customer_churn_Table!M4326,NA())</f>
        <v>43540.59</v>
      </c>
      <c r="V4326" s="2" t="e">
        <f>IF(Customer_churn_Table!N4326=1,Customer_churn_Table!I4326,NA())</f>
        <v>#N/A</v>
      </c>
      <c r="W4326" s="2" t="e">
        <f>IF(Customer_churn_Table!N4326=1,Customer_churn_Table!M4326,NA())</f>
        <v>#N/A</v>
      </c>
    </row>
    <row r="4327" spans="20:23" x14ac:dyDescent="0.35">
      <c r="T4327" s="2">
        <f>IF(Customer_churn_Table!N4327=0,Customer_churn_Table!I4327,NA())</f>
        <v>157320.51</v>
      </c>
      <c r="U4327" s="2">
        <f>IF(Customer_churn_Table!N4327=0,Customer_churn_Table!M4327,NA())</f>
        <v>62193.919999999998</v>
      </c>
      <c r="V4327" s="2" t="e">
        <f>IF(Customer_churn_Table!N4327=1,Customer_churn_Table!I4327,NA())</f>
        <v>#N/A</v>
      </c>
      <c r="W4327" s="2" t="e">
        <f>IF(Customer_churn_Table!N4327=1,Customer_churn_Table!M4327,NA())</f>
        <v>#N/A</v>
      </c>
    </row>
    <row r="4328" spans="20:23" x14ac:dyDescent="0.35">
      <c r="T4328" s="2">
        <f>IF(Customer_churn_Table!N4328=0,Customer_churn_Table!I4328,NA())</f>
        <v>0</v>
      </c>
      <c r="U4328" s="2">
        <f>IF(Customer_churn_Table!N4328=0,Customer_churn_Table!M4328,NA())</f>
        <v>129130.09</v>
      </c>
      <c r="V4328" s="2" t="e">
        <f>IF(Customer_churn_Table!N4328=1,Customer_churn_Table!I4328,NA())</f>
        <v>#N/A</v>
      </c>
      <c r="W4328" s="2" t="e">
        <f>IF(Customer_churn_Table!N4328=1,Customer_churn_Table!M4328,NA())</f>
        <v>#N/A</v>
      </c>
    </row>
    <row r="4329" spans="20:23" x14ac:dyDescent="0.35">
      <c r="T4329" s="2">
        <f>IF(Customer_churn_Table!N4329=0,Customer_churn_Table!I4329,NA())</f>
        <v>139676.95000000001</v>
      </c>
      <c r="U4329" s="2">
        <f>IF(Customer_churn_Table!N4329=0,Customer_churn_Table!M4329,NA())</f>
        <v>16146</v>
      </c>
      <c r="V4329" s="2" t="e">
        <f>IF(Customer_churn_Table!N4329=1,Customer_churn_Table!I4329,NA())</f>
        <v>#N/A</v>
      </c>
      <c r="W4329" s="2" t="e">
        <f>IF(Customer_churn_Table!N4329=1,Customer_churn_Table!M4329,NA())</f>
        <v>#N/A</v>
      </c>
    </row>
    <row r="4330" spans="20:23" x14ac:dyDescent="0.35">
      <c r="T4330" s="2">
        <f>IF(Customer_churn_Table!N4330=0,Customer_churn_Table!I4330,NA())</f>
        <v>0</v>
      </c>
      <c r="U4330" s="2">
        <f>IF(Customer_churn_Table!N4330=0,Customer_churn_Table!M4330,NA())</f>
        <v>22442.13</v>
      </c>
      <c r="V4330" s="2" t="e">
        <f>IF(Customer_churn_Table!N4330=1,Customer_churn_Table!I4330,NA())</f>
        <v>#N/A</v>
      </c>
      <c r="W4330" s="2" t="e">
        <f>IF(Customer_churn_Table!N4330=1,Customer_churn_Table!M4330,NA())</f>
        <v>#N/A</v>
      </c>
    </row>
    <row r="4331" spans="20:23" x14ac:dyDescent="0.35">
      <c r="T4331" s="2">
        <f>IF(Customer_churn_Table!N4331=0,Customer_churn_Table!I4331,NA())</f>
        <v>0</v>
      </c>
      <c r="U4331" s="2">
        <f>IF(Customer_churn_Table!N4331=0,Customer_churn_Table!M4331,NA())</f>
        <v>78194.37</v>
      </c>
      <c r="V4331" s="2" t="e">
        <f>IF(Customer_churn_Table!N4331=1,Customer_churn_Table!I4331,NA())</f>
        <v>#N/A</v>
      </c>
      <c r="W4331" s="2" t="e">
        <f>IF(Customer_churn_Table!N4331=1,Customer_churn_Table!M4331,NA())</f>
        <v>#N/A</v>
      </c>
    </row>
    <row r="4332" spans="20:23" x14ac:dyDescent="0.35">
      <c r="T4332" s="2">
        <f>IF(Customer_churn_Table!N4332=0,Customer_churn_Table!I4332,NA())</f>
        <v>0</v>
      </c>
      <c r="U4332" s="2">
        <f>IF(Customer_churn_Table!N4332=0,Customer_churn_Table!M4332,NA())</f>
        <v>124297.32</v>
      </c>
      <c r="V4332" s="2" t="e">
        <f>IF(Customer_churn_Table!N4332=1,Customer_churn_Table!I4332,NA())</f>
        <v>#N/A</v>
      </c>
      <c r="W4332" s="2" t="e">
        <f>IF(Customer_churn_Table!N4332=1,Customer_churn_Table!M4332,NA())</f>
        <v>#N/A</v>
      </c>
    </row>
    <row r="4333" spans="20:23" x14ac:dyDescent="0.35">
      <c r="T4333" s="2">
        <f>IF(Customer_churn_Table!N4333=0,Customer_churn_Table!I4333,NA())</f>
        <v>103000.94</v>
      </c>
      <c r="U4333" s="2">
        <f>IF(Customer_churn_Table!N4333=0,Customer_churn_Table!M4333,NA())</f>
        <v>104648.58</v>
      </c>
      <c r="V4333" s="2" t="e">
        <f>IF(Customer_churn_Table!N4333=1,Customer_churn_Table!I4333,NA())</f>
        <v>#N/A</v>
      </c>
      <c r="W4333" s="2" t="e">
        <f>IF(Customer_churn_Table!N4333=1,Customer_churn_Table!M4333,NA())</f>
        <v>#N/A</v>
      </c>
    </row>
    <row r="4334" spans="20:23" x14ac:dyDescent="0.35">
      <c r="T4334" s="2" t="e">
        <f>IF(Customer_churn_Table!N4334=0,Customer_churn_Table!I4334,NA())</f>
        <v>#N/A</v>
      </c>
      <c r="U4334" s="2" t="e">
        <f>IF(Customer_churn_Table!N4334=0,Customer_churn_Table!M4334,NA())</f>
        <v>#N/A</v>
      </c>
      <c r="V4334" s="2">
        <f>IF(Customer_churn_Table!N4334=1,Customer_churn_Table!I4334,NA())</f>
        <v>134237.07</v>
      </c>
      <c r="W4334" s="2">
        <f>IF(Customer_churn_Table!N4334=1,Customer_churn_Table!M4334,NA())</f>
        <v>166423.66</v>
      </c>
    </row>
    <row r="4335" spans="20:23" x14ac:dyDescent="0.35">
      <c r="T4335" s="2">
        <f>IF(Customer_churn_Table!N4335=0,Customer_churn_Table!I4335,NA())</f>
        <v>118235.7</v>
      </c>
      <c r="U4335" s="2">
        <f>IF(Customer_churn_Table!N4335=0,Customer_churn_Table!M4335,NA())</f>
        <v>157137.23000000001</v>
      </c>
      <c r="V4335" s="2" t="e">
        <f>IF(Customer_churn_Table!N4335=1,Customer_churn_Table!I4335,NA())</f>
        <v>#N/A</v>
      </c>
      <c r="W4335" s="2" t="e">
        <f>IF(Customer_churn_Table!N4335=1,Customer_churn_Table!M4335,NA())</f>
        <v>#N/A</v>
      </c>
    </row>
    <row r="4336" spans="20:23" x14ac:dyDescent="0.35">
      <c r="T4336" s="2">
        <f>IF(Customer_churn_Table!N4336=0,Customer_churn_Table!I4336,NA())</f>
        <v>0</v>
      </c>
      <c r="U4336" s="2">
        <f>IF(Customer_churn_Table!N4336=0,Customer_churn_Table!M4336,NA())</f>
        <v>34134.14</v>
      </c>
      <c r="V4336" s="2" t="e">
        <f>IF(Customer_churn_Table!N4336=1,Customer_churn_Table!I4336,NA())</f>
        <v>#N/A</v>
      </c>
      <c r="W4336" s="2" t="e">
        <f>IF(Customer_churn_Table!N4336=1,Customer_churn_Table!M4336,NA())</f>
        <v>#N/A</v>
      </c>
    </row>
    <row r="4337" spans="20:23" x14ac:dyDescent="0.35">
      <c r="T4337" s="2" t="e">
        <f>IF(Customer_churn_Table!N4337=0,Customer_churn_Table!I4337,NA())</f>
        <v>#N/A</v>
      </c>
      <c r="U4337" s="2" t="e">
        <f>IF(Customer_churn_Table!N4337=0,Customer_churn_Table!M4337,NA())</f>
        <v>#N/A</v>
      </c>
      <c r="V4337" s="2">
        <f>IF(Customer_churn_Table!N4337=1,Customer_churn_Table!I4337,NA())</f>
        <v>0</v>
      </c>
      <c r="W4337" s="2">
        <f>IF(Customer_churn_Table!N4337=1,Customer_churn_Table!M4337,NA())</f>
        <v>112520.07</v>
      </c>
    </row>
    <row r="4338" spans="20:23" x14ac:dyDescent="0.35">
      <c r="T4338" s="2" t="e">
        <f>IF(Customer_churn_Table!N4338=0,Customer_churn_Table!I4338,NA())</f>
        <v>#N/A</v>
      </c>
      <c r="U4338" s="2" t="e">
        <f>IF(Customer_churn_Table!N4338=0,Customer_churn_Table!M4338,NA())</f>
        <v>#N/A</v>
      </c>
      <c r="V4338" s="2">
        <f>IF(Customer_churn_Table!N4338=1,Customer_churn_Table!I4338,NA())</f>
        <v>115442.19</v>
      </c>
      <c r="W4338" s="2">
        <f>IF(Customer_churn_Table!N4338=1,Customer_churn_Table!M4338,NA())</f>
        <v>128481.5</v>
      </c>
    </row>
    <row r="4339" spans="20:23" x14ac:dyDescent="0.35">
      <c r="T4339" s="2">
        <f>IF(Customer_churn_Table!N4339=0,Customer_churn_Table!I4339,NA())</f>
        <v>0</v>
      </c>
      <c r="U4339" s="2">
        <f>IF(Customer_churn_Table!N4339=0,Customer_churn_Table!M4339,NA())</f>
        <v>16491.64</v>
      </c>
      <c r="V4339" s="2" t="e">
        <f>IF(Customer_churn_Table!N4339=1,Customer_churn_Table!I4339,NA())</f>
        <v>#N/A</v>
      </c>
      <c r="W4339" s="2" t="e">
        <f>IF(Customer_churn_Table!N4339=1,Customer_churn_Table!M4339,NA())</f>
        <v>#N/A</v>
      </c>
    </row>
    <row r="4340" spans="20:23" x14ac:dyDescent="0.35">
      <c r="T4340" s="2">
        <f>IF(Customer_churn_Table!N4340=0,Customer_churn_Table!I4340,NA())</f>
        <v>0</v>
      </c>
      <c r="U4340" s="2">
        <f>IF(Customer_churn_Table!N4340=0,Customer_churn_Table!M4340,NA())</f>
        <v>132979.43</v>
      </c>
      <c r="V4340" s="2" t="e">
        <f>IF(Customer_churn_Table!N4340=1,Customer_churn_Table!I4340,NA())</f>
        <v>#N/A</v>
      </c>
      <c r="W4340" s="2" t="e">
        <f>IF(Customer_churn_Table!N4340=1,Customer_churn_Table!M4340,NA())</f>
        <v>#N/A</v>
      </c>
    </row>
    <row r="4341" spans="20:23" x14ac:dyDescent="0.35">
      <c r="T4341" s="2">
        <f>IF(Customer_churn_Table!N4341=0,Customer_churn_Table!I4341,NA())</f>
        <v>0</v>
      </c>
      <c r="U4341" s="2">
        <f>IF(Customer_churn_Table!N4341=0,Customer_churn_Table!M4341,NA())</f>
        <v>196645.87</v>
      </c>
      <c r="V4341" s="2" t="e">
        <f>IF(Customer_churn_Table!N4341=1,Customer_churn_Table!I4341,NA())</f>
        <v>#N/A</v>
      </c>
      <c r="W4341" s="2" t="e">
        <f>IF(Customer_churn_Table!N4341=1,Customer_churn_Table!M4341,NA())</f>
        <v>#N/A</v>
      </c>
    </row>
    <row r="4342" spans="20:23" x14ac:dyDescent="0.35">
      <c r="T4342" s="2">
        <f>IF(Customer_churn_Table!N4342=0,Customer_churn_Table!I4342,NA())</f>
        <v>115557</v>
      </c>
      <c r="U4342" s="2">
        <f>IF(Customer_churn_Table!N4342=0,Customer_churn_Table!M4342,NA())</f>
        <v>127506.76</v>
      </c>
      <c r="V4342" s="2" t="e">
        <f>IF(Customer_churn_Table!N4342=1,Customer_churn_Table!I4342,NA())</f>
        <v>#N/A</v>
      </c>
      <c r="W4342" s="2" t="e">
        <f>IF(Customer_churn_Table!N4342=1,Customer_churn_Table!M4342,NA())</f>
        <v>#N/A</v>
      </c>
    </row>
    <row r="4343" spans="20:23" x14ac:dyDescent="0.35">
      <c r="T4343" s="2">
        <f>IF(Customer_churn_Table!N4343=0,Customer_churn_Table!I4343,NA())</f>
        <v>166518.63</v>
      </c>
      <c r="U4343" s="2">
        <f>IF(Customer_churn_Table!N4343=0,Customer_churn_Table!M4343,NA())</f>
        <v>147930.46</v>
      </c>
      <c r="V4343" s="2" t="e">
        <f>IF(Customer_churn_Table!N4343=1,Customer_churn_Table!I4343,NA())</f>
        <v>#N/A</v>
      </c>
      <c r="W4343" s="2" t="e">
        <f>IF(Customer_churn_Table!N4343=1,Customer_churn_Table!M4343,NA())</f>
        <v>#N/A</v>
      </c>
    </row>
    <row r="4344" spans="20:23" x14ac:dyDescent="0.35">
      <c r="T4344" s="2" t="e">
        <f>IF(Customer_churn_Table!N4344=0,Customer_churn_Table!I4344,NA())</f>
        <v>#N/A</v>
      </c>
      <c r="U4344" s="2" t="e">
        <f>IF(Customer_churn_Table!N4344=0,Customer_churn_Table!M4344,NA())</f>
        <v>#N/A</v>
      </c>
      <c r="V4344" s="2">
        <f>IF(Customer_churn_Table!N4344=1,Customer_churn_Table!I4344,NA())</f>
        <v>135370.12</v>
      </c>
      <c r="W4344" s="2">
        <f>IF(Customer_churn_Table!N4344=1,Customer_churn_Table!M4344,NA())</f>
        <v>179689.05</v>
      </c>
    </row>
    <row r="4345" spans="20:23" x14ac:dyDescent="0.35">
      <c r="T4345" s="2" t="e">
        <f>IF(Customer_churn_Table!N4345=0,Customer_churn_Table!I4345,NA())</f>
        <v>#N/A</v>
      </c>
      <c r="U4345" s="2" t="e">
        <f>IF(Customer_churn_Table!N4345=0,Customer_churn_Table!M4345,NA())</f>
        <v>#N/A</v>
      </c>
      <c r="V4345" s="2">
        <f>IF(Customer_churn_Table!N4345=1,Customer_churn_Table!I4345,NA())</f>
        <v>92877.33</v>
      </c>
      <c r="W4345" s="2">
        <f>IF(Customer_churn_Table!N4345=1,Customer_churn_Table!M4345,NA())</f>
        <v>2619.64</v>
      </c>
    </row>
    <row r="4346" spans="20:23" x14ac:dyDescent="0.35">
      <c r="T4346" s="2">
        <f>IF(Customer_churn_Table!N4346=0,Customer_churn_Table!I4346,NA())</f>
        <v>102073.67</v>
      </c>
      <c r="U4346" s="2">
        <f>IF(Customer_churn_Table!N4346=0,Customer_churn_Table!M4346,NA())</f>
        <v>166799.93</v>
      </c>
      <c r="V4346" s="2" t="e">
        <f>IF(Customer_churn_Table!N4346=1,Customer_churn_Table!I4346,NA())</f>
        <v>#N/A</v>
      </c>
      <c r="W4346" s="2" t="e">
        <f>IF(Customer_churn_Table!N4346=1,Customer_churn_Table!M4346,NA())</f>
        <v>#N/A</v>
      </c>
    </row>
    <row r="4347" spans="20:23" x14ac:dyDescent="0.35">
      <c r="T4347" s="2" t="e">
        <f>IF(Customer_churn_Table!N4347=0,Customer_churn_Table!I4347,NA())</f>
        <v>#N/A</v>
      </c>
      <c r="U4347" s="2" t="e">
        <f>IF(Customer_churn_Table!N4347=0,Customer_churn_Table!M4347,NA())</f>
        <v>#N/A</v>
      </c>
      <c r="V4347" s="2">
        <f>IF(Customer_churn_Table!N4347=1,Customer_churn_Table!I4347,NA())</f>
        <v>97042.6</v>
      </c>
      <c r="W4347" s="2">
        <f>IF(Customer_churn_Table!N4347=1,Customer_churn_Table!M4347,NA())</f>
        <v>133516.51</v>
      </c>
    </row>
    <row r="4348" spans="20:23" x14ac:dyDescent="0.35">
      <c r="T4348" s="2" t="e">
        <f>IF(Customer_churn_Table!N4348=0,Customer_churn_Table!I4348,NA())</f>
        <v>#N/A</v>
      </c>
      <c r="U4348" s="2" t="e">
        <f>IF(Customer_churn_Table!N4348=0,Customer_churn_Table!M4348,NA())</f>
        <v>#N/A</v>
      </c>
      <c r="V4348" s="2">
        <f>IF(Customer_churn_Table!N4348=1,Customer_churn_Table!I4348,NA())</f>
        <v>0</v>
      </c>
      <c r="W4348" s="2">
        <f>IF(Customer_churn_Table!N4348=1,Customer_churn_Table!M4348,NA())</f>
        <v>163736.09</v>
      </c>
    </row>
    <row r="4349" spans="20:23" x14ac:dyDescent="0.35">
      <c r="T4349" s="2" t="e">
        <f>IF(Customer_churn_Table!N4349=0,Customer_churn_Table!I4349,NA())</f>
        <v>#N/A</v>
      </c>
      <c r="U4349" s="2" t="e">
        <f>IF(Customer_churn_Table!N4349=0,Customer_churn_Table!M4349,NA())</f>
        <v>#N/A</v>
      </c>
      <c r="V4349" s="2">
        <f>IF(Customer_churn_Table!N4349=1,Customer_churn_Table!I4349,NA())</f>
        <v>108528.07</v>
      </c>
      <c r="W4349" s="2">
        <f>IF(Customer_churn_Table!N4349=1,Customer_churn_Table!M4349,NA())</f>
        <v>179488.41</v>
      </c>
    </row>
    <row r="4350" spans="20:23" x14ac:dyDescent="0.35">
      <c r="T4350" s="2">
        <f>IF(Customer_churn_Table!N4350=0,Customer_churn_Table!I4350,NA())</f>
        <v>79064.850000000006</v>
      </c>
      <c r="U4350" s="2">
        <f>IF(Customer_churn_Table!N4350=0,Customer_churn_Table!M4350,NA())</f>
        <v>113291.75</v>
      </c>
      <c r="V4350" s="2" t="e">
        <f>IF(Customer_churn_Table!N4350=1,Customer_churn_Table!I4350,NA())</f>
        <v>#N/A</v>
      </c>
      <c r="W4350" s="2" t="e">
        <f>IF(Customer_churn_Table!N4350=1,Customer_churn_Table!M4350,NA())</f>
        <v>#N/A</v>
      </c>
    </row>
    <row r="4351" spans="20:23" x14ac:dyDescent="0.35">
      <c r="T4351" s="2" t="e">
        <f>IF(Customer_churn_Table!N4351=0,Customer_churn_Table!I4351,NA())</f>
        <v>#N/A</v>
      </c>
      <c r="U4351" s="2" t="e">
        <f>IF(Customer_churn_Table!N4351=0,Customer_churn_Table!M4351,NA())</f>
        <v>#N/A</v>
      </c>
      <c r="V4351" s="2">
        <f>IF(Customer_churn_Table!N4351=1,Customer_churn_Table!I4351,NA())</f>
        <v>74274.87</v>
      </c>
      <c r="W4351" s="2">
        <f>IF(Customer_churn_Table!N4351=1,Customer_churn_Table!M4351,NA())</f>
        <v>64907.48</v>
      </c>
    </row>
    <row r="4352" spans="20:23" x14ac:dyDescent="0.35">
      <c r="T4352" s="2">
        <f>IF(Customer_churn_Table!N4352=0,Customer_churn_Table!I4352,NA())</f>
        <v>0</v>
      </c>
      <c r="U4352" s="2">
        <f>IF(Customer_churn_Table!N4352=0,Customer_churn_Table!M4352,NA())</f>
        <v>141364.26999999999</v>
      </c>
      <c r="V4352" s="2" t="e">
        <f>IF(Customer_churn_Table!N4352=1,Customer_churn_Table!I4352,NA())</f>
        <v>#N/A</v>
      </c>
      <c r="W4352" s="2" t="e">
        <f>IF(Customer_churn_Table!N4352=1,Customer_churn_Table!M4352,NA())</f>
        <v>#N/A</v>
      </c>
    </row>
    <row r="4353" spans="20:23" x14ac:dyDescent="0.35">
      <c r="T4353" s="2">
        <f>IF(Customer_churn_Table!N4353=0,Customer_churn_Table!I4353,NA())</f>
        <v>100421.1</v>
      </c>
      <c r="U4353" s="2">
        <f>IF(Customer_churn_Table!N4353=0,Customer_churn_Table!M4353,NA())</f>
        <v>101141.28</v>
      </c>
      <c r="V4353" s="2" t="e">
        <f>IF(Customer_churn_Table!N4353=1,Customer_churn_Table!I4353,NA())</f>
        <v>#N/A</v>
      </c>
      <c r="W4353" s="2" t="e">
        <f>IF(Customer_churn_Table!N4353=1,Customer_churn_Table!M4353,NA())</f>
        <v>#N/A</v>
      </c>
    </row>
    <row r="4354" spans="20:23" x14ac:dyDescent="0.35">
      <c r="T4354" s="2">
        <f>IF(Customer_churn_Table!N4354=0,Customer_churn_Table!I4354,NA())</f>
        <v>84006.88</v>
      </c>
      <c r="U4354" s="2">
        <f>IF(Customer_churn_Table!N4354=0,Customer_churn_Table!M4354,NA())</f>
        <v>183490.99</v>
      </c>
      <c r="V4354" s="2" t="e">
        <f>IF(Customer_churn_Table!N4354=1,Customer_churn_Table!I4354,NA())</f>
        <v>#N/A</v>
      </c>
      <c r="W4354" s="2" t="e">
        <f>IF(Customer_churn_Table!N4354=1,Customer_churn_Table!M4354,NA())</f>
        <v>#N/A</v>
      </c>
    </row>
    <row r="4355" spans="20:23" x14ac:dyDescent="0.35">
      <c r="T4355" s="2">
        <f>IF(Customer_churn_Table!N4355=0,Customer_churn_Table!I4355,NA())</f>
        <v>0</v>
      </c>
      <c r="U4355" s="2">
        <f>IF(Customer_churn_Table!N4355=0,Customer_churn_Table!M4355,NA())</f>
        <v>4798.12</v>
      </c>
      <c r="V4355" s="2" t="e">
        <f>IF(Customer_churn_Table!N4355=1,Customer_churn_Table!I4355,NA())</f>
        <v>#N/A</v>
      </c>
      <c r="W4355" s="2" t="e">
        <f>IF(Customer_churn_Table!N4355=1,Customer_churn_Table!M4355,NA())</f>
        <v>#N/A</v>
      </c>
    </row>
    <row r="4356" spans="20:23" x14ac:dyDescent="0.35">
      <c r="T4356" s="2">
        <f>IF(Customer_churn_Table!N4356=0,Customer_churn_Table!I4356,NA())</f>
        <v>0</v>
      </c>
      <c r="U4356" s="2">
        <f>IF(Customer_churn_Table!N4356=0,Customer_churn_Table!M4356,NA())</f>
        <v>131807.14000000001</v>
      </c>
      <c r="V4356" s="2" t="e">
        <f>IF(Customer_churn_Table!N4356=1,Customer_churn_Table!I4356,NA())</f>
        <v>#N/A</v>
      </c>
      <c r="W4356" s="2" t="e">
        <f>IF(Customer_churn_Table!N4356=1,Customer_churn_Table!M4356,NA())</f>
        <v>#N/A</v>
      </c>
    </row>
    <row r="4357" spans="20:23" x14ac:dyDescent="0.35">
      <c r="T4357" s="2">
        <f>IF(Customer_churn_Table!N4357=0,Customer_churn_Table!I4357,NA())</f>
        <v>80293.81</v>
      </c>
      <c r="U4357" s="2">
        <f>IF(Customer_churn_Table!N4357=0,Customer_churn_Table!M4357,NA())</f>
        <v>97192.76</v>
      </c>
      <c r="V4357" s="2" t="e">
        <f>IF(Customer_churn_Table!N4357=1,Customer_churn_Table!I4357,NA())</f>
        <v>#N/A</v>
      </c>
      <c r="W4357" s="2" t="e">
        <f>IF(Customer_churn_Table!N4357=1,Customer_churn_Table!M4357,NA())</f>
        <v>#N/A</v>
      </c>
    </row>
    <row r="4358" spans="20:23" x14ac:dyDescent="0.35">
      <c r="T4358" s="2">
        <f>IF(Customer_churn_Table!N4358=0,Customer_churn_Table!I4358,NA())</f>
        <v>125437.14</v>
      </c>
      <c r="U4358" s="2">
        <f>IF(Customer_churn_Table!N4358=0,Customer_churn_Table!M4358,NA())</f>
        <v>164128.57999999999</v>
      </c>
      <c r="V4358" s="2" t="e">
        <f>IF(Customer_churn_Table!N4358=1,Customer_churn_Table!I4358,NA())</f>
        <v>#N/A</v>
      </c>
      <c r="W4358" s="2" t="e">
        <f>IF(Customer_churn_Table!N4358=1,Customer_churn_Table!M4358,NA())</f>
        <v>#N/A</v>
      </c>
    </row>
    <row r="4359" spans="20:23" x14ac:dyDescent="0.35">
      <c r="T4359" s="2">
        <f>IF(Customer_churn_Table!N4359=0,Customer_churn_Table!I4359,NA())</f>
        <v>0</v>
      </c>
      <c r="U4359" s="2">
        <f>IF(Customer_churn_Table!N4359=0,Customer_churn_Table!M4359,NA())</f>
        <v>176809.87</v>
      </c>
      <c r="V4359" s="2" t="e">
        <f>IF(Customer_churn_Table!N4359=1,Customer_churn_Table!I4359,NA())</f>
        <v>#N/A</v>
      </c>
      <c r="W4359" s="2" t="e">
        <f>IF(Customer_churn_Table!N4359=1,Customer_churn_Table!M4359,NA())</f>
        <v>#N/A</v>
      </c>
    </row>
    <row r="4360" spans="20:23" x14ac:dyDescent="0.35">
      <c r="T4360" s="2">
        <f>IF(Customer_churn_Table!N4360=0,Customer_churn_Table!I4360,NA())</f>
        <v>0</v>
      </c>
      <c r="U4360" s="2">
        <f>IF(Customer_churn_Table!N4360=0,Customer_churn_Table!M4360,NA())</f>
        <v>110059.38</v>
      </c>
      <c r="V4360" s="2" t="e">
        <f>IF(Customer_churn_Table!N4360=1,Customer_churn_Table!I4360,NA())</f>
        <v>#N/A</v>
      </c>
      <c r="W4360" s="2" t="e">
        <f>IF(Customer_churn_Table!N4360=1,Customer_churn_Table!M4360,NA())</f>
        <v>#N/A</v>
      </c>
    </row>
    <row r="4361" spans="20:23" x14ac:dyDescent="0.35">
      <c r="T4361" s="2">
        <f>IF(Customer_churn_Table!N4361=0,Customer_churn_Table!I4361,NA())</f>
        <v>127536.44</v>
      </c>
      <c r="U4361" s="2">
        <f>IF(Customer_churn_Table!N4361=0,Customer_churn_Table!M4361,NA())</f>
        <v>108398.63</v>
      </c>
      <c r="V4361" s="2" t="e">
        <f>IF(Customer_churn_Table!N4361=1,Customer_churn_Table!I4361,NA())</f>
        <v>#N/A</v>
      </c>
      <c r="W4361" s="2" t="e">
        <f>IF(Customer_churn_Table!N4361=1,Customer_churn_Table!M4361,NA())</f>
        <v>#N/A</v>
      </c>
    </row>
    <row r="4362" spans="20:23" x14ac:dyDescent="0.35">
      <c r="T4362" s="2">
        <f>IF(Customer_churn_Table!N4362=0,Customer_churn_Table!I4362,NA())</f>
        <v>0</v>
      </c>
      <c r="U4362" s="2">
        <f>IF(Customer_churn_Table!N4362=0,Customer_churn_Table!M4362,NA())</f>
        <v>47117.03</v>
      </c>
      <c r="V4362" s="2" t="e">
        <f>IF(Customer_churn_Table!N4362=1,Customer_churn_Table!I4362,NA())</f>
        <v>#N/A</v>
      </c>
      <c r="W4362" s="2" t="e">
        <f>IF(Customer_churn_Table!N4362=1,Customer_churn_Table!M4362,NA())</f>
        <v>#N/A</v>
      </c>
    </row>
    <row r="4363" spans="20:23" x14ac:dyDescent="0.35">
      <c r="T4363" s="2" t="e">
        <f>IF(Customer_churn_Table!N4363=0,Customer_churn_Table!I4363,NA())</f>
        <v>#N/A</v>
      </c>
      <c r="U4363" s="2" t="e">
        <f>IF(Customer_churn_Table!N4363=0,Customer_churn_Table!M4363,NA())</f>
        <v>#N/A</v>
      </c>
      <c r="V4363" s="2">
        <f>IF(Customer_churn_Table!N4363=1,Customer_churn_Table!I4363,NA())</f>
        <v>82794.179999999993</v>
      </c>
      <c r="W4363" s="2">
        <f>IF(Customer_churn_Table!N4363=1,Customer_churn_Table!M4363,NA())</f>
        <v>124720.68</v>
      </c>
    </row>
    <row r="4364" spans="20:23" x14ac:dyDescent="0.35">
      <c r="T4364" s="2">
        <f>IF(Customer_churn_Table!N4364=0,Customer_churn_Table!I4364,NA())</f>
        <v>108117.1</v>
      </c>
      <c r="U4364" s="2">
        <f>IF(Customer_churn_Table!N4364=0,Customer_churn_Table!M4364,NA())</f>
        <v>53328.7</v>
      </c>
      <c r="V4364" s="2" t="e">
        <f>IF(Customer_churn_Table!N4364=1,Customer_churn_Table!I4364,NA())</f>
        <v>#N/A</v>
      </c>
      <c r="W4364" s="2" t="e">
        <f>IF(Customer_churn_Table!N4364=1,Customer_churn_Table!M4364,NA())</f>
        <v>#N/A</v>
      </c>
    </row>
    <row r="4365" spans="20:23" x14ac:dyDescent="0.35">
      <c r="T4365" s="2">
        <f>IF(Customer_churn_Table!N4365=0,Customer_churn_Table!I4365,NA())</f>
        <v>0</v>
      </c>
      <c r="U4365" s="2">
        <f>IF(Customer_churn_Table!N4365=0,Customer_churn_Table!M4365,NA())</f>
        <v>82634.41</v>
      </c>
      <c r="V4365" s="2" t="e">
        <f>IF(Customer_churn_Table!N4365=1,Customer_churn_Table!I4365,NA())</f>
        <v>#N/A</v>
      </c>
      <c r="W4365" s="2" t="e">
        <f>IF(Customer_churn_Table!N4365=1,Customer_churn_Table!M4365,NA())</f>
        <v>#N/A</v>
      </c>
    </row>
    <row r="4366" spans="20:23" x14ac:dyDescent="0.35">
      <c r="T4366" s="2">
        <f>IF(Customer_churn_Table!N4366=0,Customer_churn_Table!I4366,NA())</f>
        <v>61688.61</v>
      </c>
      <c r="U4366" s="2">
        <f>IF(Customer_churn_Table!N4366=0,Customer_churn_Table!M4366,NA())</f>
        <v>147059.16</v>
      </c>
      <c r="V4366" s="2" t="e">
        <f>IF(Customer_churn_Table!N4366=1,Customer_churn_Table!I4366,NA())</f>
        <v>#N/A</v>
      </c>
      <c r="W4366" s="2" t="e">
        <f>IF(Customer_churn_Table!N4366=1,Customer_churn_Table!M4366,NA())</f>
        <v>#N/A</v>
      </c>
    </row>
    <row r="4367" spans="20:23" x14ac:dyDescent="0.35">
      <c r="T4367" s="2">
        <f>IF(Customer_churn_Table!N4367=0,Customer_churn_Table!I4367,NA())</f>
        <v>0</v>
      </c>
      <c r="U4367" s="2">
        <f>IF(Customer_churn_Table!N4367=0,Customer_churn_Table!M4367,NA())</f>
        <v>141946.92000000001</v>
      </c>
      <c r="V4367" s="2" t="e">
        <f>IF(Customer_churn_Table!N4367=1,Customer_churn_Table!I4367,NA())</f>
        <v>#N/A</v>
      </c>
      <c r="W4367" s="2" t="e">
        <f>IF(Customer_churn_Table!N4367=1,Customer_churn_Table!M4367,NA())</f>
        <v>#N/A</v>
      </c>
    </row>
    <row r="4368" spans="20:23" x14ac:dyDescent="0.35">
      <c r="T4368" s="2">
        <f>IF(Customer_churn_Table!N4368=0,Customer_churn_Table!I4368,NA())</f>
        <v>0</v>
      </c>
      <c r="U4368" s="2">
        <f>IF(Customer_churn_Table!N4368=0,Customer_churn_Table!M4368,NA())</f>
        <v>123583.85</v>
      </c>
      <c r="V4368" s="2" t="e">
        <f>IF(Customer_churn_Table!N4368=1,Customer_churn_Table!I4368,NA())</f>
        <v>#N/A</v>
      </c>
      <c r="W4368" s="2" t="e">
        <f>IF(Customer_churn_Table!N4368=1,Customer_churn_Table!M4368,NA())</f>
        <v>#N/A</v>
      </c>
    </row>
    <row r="4369" spans="20:23" x14ac:dyDescent="0.35">
      <c r="T4369" s="2" t="e">
        <f>IF(Customer_churn_Table!N4369=0,Customer_churn_Table!I4369,NA())</f>
        <v>#N/A</v>
      </c>
      <c r="U4369" s="2" t="e">
        <f>IF(Customer_churn_Table!N4369=0,Customer_churn_Table!M4369,NA())</f>
        <v>#N/A</v>
      </c>
      <c r="V4369" s="2">
        <f>IF(Customer_churn_Table!N4369=1,Customer_churn_Table!I4369,NA())</f>
        <v>159304.07</v>
      </c>
      <c r="W4369" s="2">
        <f>IF(Customer_churn_Table!N4369=1,Customer_churn_Table!M4369,NA())</f>
        <v>155915.24</v>
      </c>
    </row>
    <row r="4370" spans="20:23" x14ac:dyDescent="0.35">
      <c r="T4370" s="2">
        <f>IF(Customer_churn_Table!N4370=0,Customer_churn_Table!I4370,NA())</f>
        <v>138664.24</v>
      </c>
      <c r="U4370" s="2">
        <f>IF(Customer_churn_Table!N4370=0,Customer_churn_Table!M4370,NA())</f>
        <v>29076.27</v>
      </c>
      <c r="V4370" s="2" t="e">
        <f>IF(Customer_churn_Table!N4370=1,Customer_churn_Table!I4370,NA())</f>
        <v>#N/A</v>
      </c>
      <c r="W4370" s="2" t="e">
        <f>IF(Customer_churn_Table!N4370=1,Customer_churn_Table!M4370,NA())</f>
        <v>#N/A</v>
      </c>
    </row>
    <row r="4371" spans="20:23" x14ac:dyDescent="0.35">
      <c r="T4371" s="2">
        <f>IF(Customer_churn_Table!N4371=0,Customer_churn_Table!I4371,NA())</f>
        <v>126362.57</v>
      </c>
      <c r="U4371" s="2">
        <f>IF(Customer_churn_Table!N4371=0,Customer_churn_Table!M4371,NA())</f>
        <v>97382.8</v>
      </c>
      <c r="V4371" s="2" t="e">
        <f>IF(Customer_churn_Table!N4371=1,Customer_churn_Table!I4371,NA())</f>
        <v>#N/A</v>
      </c>
      <c r="W4371" s="2" t="e">
        <f>IF(Customer_churn_Table!N4371=1,Customer_churn_Table!M4371,NA())</f>
        <v>#N/A</v>
      </c>
    </row>
    <row r="4372" spans="20:23" x14ac:dyDescent="0.35">
      <c r="T4372" s="2">
        <f>IF(Customer_churn_Table!N4372=0,Customer_churn_Table!I4372,NA())</f>
        <v>160652.45000000001</v>
      </c>
      <c r="U4372" s="2">
        <f>IF(Customer_churn_Table!N4372=0,Customer_churn_Table!M4372,NA())</f>
        <v>57643.55</v>
      </c>
      <c r="V4372" s="2" t="e">
        <f>IF(Customer_churn_Table!N4372=1,Customer_churn_Table!I4372,NA())</f>
        <v>#N/A</v>
      </c>
      <c r="W4372" s="2" t="e">
        <f>IF(Customer_churn_Table!N4372=1,Customer_churn_Table!M4372,NA())</f>
        <v>#N/A</v>
      </c>
    </row>
    <row r="4373" spans="20:23" x14ac:dyDescent="0.35">
      <c r="T4373" s="2" t="e">
        <f>IF(Customer_churn_Table!N4373=0,Customer_churn_Table!I4373,NA())</f>
        <v>#N/A</v>
      </c>
      <c r="U4373" s="2" t="e">
        <f>IF(Customer_churn_Table!N4373=0,Customer_churn_Table!M4373,NA())</f>
        <v>#N/A</v>
      </c>
      <c r="V4373" s="2">
        <f>IF(Customer_churn_Table!N4373=1,Customer_churn_Table!I4373,NA())</f>
        <v>183572.84</v>
      </c>
      <c r="W4373" s="2">
        <f>IF(Customer_churn_Table!N4373=1,Customer_churn_Table!M4373,NA())</f>
        <v>66006.75</v>
      </c>
    </row>
    <row r="4374" spans="20:23" x14ac:dyDescent="0.35">
      <c r="T4374" s="2">
        <f>IF(Customer_churn_Table!N4374=0,Customer_churn_Table!I4374,NA())</f>
        <v>88421.81</v>
      </c>
      <c r="U4374" s="2">
        <f>IF(Customer_churn_Table!N4374=0,Customer_churn_Table!M4374,NA())</f>
        <v>72350.47</v>
      </c>
      <c r="V4374" s="2" t="e">
        <f>IF(Customer_churn_Table!N4374=1,Customer_churn_Table!I4374,NA())</f>
        <v>#N/A</v>
      </c>
      <c r="W4374" s="2" t="e">
        <f>IF(Customer_churn_Table!N4374=1,Customer_churn_Table!M4374,NA())</f>
        <v>#N/A</v>
      </c>
    </row>
    <row r="4375" spans="20:23" x14ac:dyDescent="0.35">
      <c r="T4375" s="2" t="e">
        <f>IF(Customer_churn_Table!N4375=0,Customer_churn_Table!I4375,NA())</f>
        <v>#N/A</v>
      </c>
      <c r="U4375" s="2" t="e">
        <f>IF(Customer_churn_Table!N4375=0,Customer_churn_Table!M4375,NA())</f>
        <v>#N/A</v>
      </c>
      <c r="V4375" s="2">
        <f>IF(Customer_churn_Table!N4375=1,Customer_churn_Table!I4375,NA())</f>
        <v>0</v>
      </c>
      <c r="W4375" s="2">
        <f>IF(Customer_churn_Table!N4375=1,Customer_churn_Table!M4375,NA())</f>
        <v>197789.83</v>
      </c>
    </row>
    <row r="4376" spans="20:23" x14ac:dyDescent="0.35">
      <c r="T4376" s="2">
        <f>IF(Customer_churn_Table!N4376=0,Customer_churn_Table!I4376,NA())</f>
        <v>112871.19</v>
      </c>
      <c r="U4376" s="2">
        <f>IF(Customer_churn_Table!N4376=0,Customer_churn_Table!M4376,NA())</f>
        <v>65520.74</v>
      </c>
      <c r="V4376" s="2" t="e">
        <f>IF(Customer_churn_Table!N4376=1,Customer_churn_Table!I4376,NA())</f>
        <v>#N/A</v>
      </c>
      <c r="W4376" s="2" t="e">
        <f>IF(Customer_churn_Table!N4376=1,Customer_churn_Table!M4376,NA())</f>
        <v>#N/A</v>
      </c>
    </row>
    <row r="4377" spans="20:23" x14ac:dyDescent="0.35">
      <c r="T4377" s="2">
        <f>IF(Customer_churn_Table!N4377=0,Customer_churn_Table!I4377,NA())</f>
        <v>60880.68</v>
      </c>
      <c r="U4377" s="2">
        <f>IF(Customer_churn_Table!N4377=0,Customer_churn_Table!M4377,NA())</f>
        <v>31825.84</v>
      </c>
      <c r="V4377" s="2" t="e">
        <f>IF(Customer_churn_Table!N4377=1,Customer_churn_Table!I4377,NA())</f>
        <v>#N/A</v>
      </c>
      <c r="W4377" s="2" t="e">
        <f>IF(Customer_churn_Table!N4377=1,Customer_churn_Table!M4377,NA())</f>
        <v>#N/A</v>
      </c>
    </row>
    <row r="4378" spans="20:23" x14ac:dyDescent="0.35">
      <c r="T4378" s="2">
        <f>IF(Customer_churn_Table!N4378=0,Customer_churn_Table!I4378,NA())</f>
        <v>0</v>
      </c>
      <c r="U4378" s="2">
        <f>IF(Customer_churn_Table!N4378=0,Customer_churn_Table!M4378,NA())</f>
        <v>185561.89</v>
      </c>
      <c r="V4378" s="2" t="e">
        <f>IF(Customer_churn_Table!N4378=1,Customer_churn_Table!I4378,NA())</f>
        <v>#N/A</v>
      </c>
      <c r="W4378" s="2" t="e">
        <f>IF(Customer_churn_Table!N4378=1,Customer_churn_Table!M4378,NA())</f>
        <v>#N/A</v>
      </c>
    </row>
    <row r="4379" spans="20:23" x14ac:dyDescent="0.35">
      <c r="T4379" s="2" t="e">
        <f>IF(Customer_churn_Table!N4379=0,Customer_churn_Table!I4379,NA())</f>
        <v>#N/A</v>
      </c>
      <c r="U4379" s="2" t="e">
        <f>IF(Customer_churn_Table!N4379=0,Customer_churn_Table!M4379,NA())</f>
        <v>#N/A</v>
      </c>
      <c r="V4379" s="2">
        <f>IF(Customer_churn_Table!N4379=1,Customer_churn_Table!I4379,NA())</f>
        <v>101455.7</v>
      </c>
      <c r="W4379" s="2">
        <f>IF(Customer_churn_Table!N4379=1,Customer_churn_Table!M4379,NA())</f>
        <v>25803.59</v>
      </c>
    </row>
    <row r="4380" spans="20:23" x14ac:dyDescent="0.35">
      <c r="T4380" s="2">
        <f>IF(Customer_churn_Table!N4380=0,Customer_churn_Table!I4380,NA())</f>
        <v>88084.13</v>
      </c>
      <c r="U4380" s="2">
        <f>IF(Customer_churn_Table!N4380=0,Customer_churn_Table!M4380,NA())</f>
        <v>154337.47</v>
      </c>
      <c r="V4380" s="2" t="e">
        <f>IF(Customer_churn_Table!N4380=1,Customer_churn_Table!I4380,NA())</f>
        <v>#N/A</v>
      </c>
      <c r="W4380" s="2" t="e">
        <f>IF(Customer_churn_Table!N4380=1,Customer_churn_Table!M4380,NA())</f>
        <v>#N/A</v>
      </c>
    </row>
    <row r="4381" spans="20:23" x14ac:dyDescent="0.35">
      <c r="T4381" s="2">
        <f>IF(Customer_churn_Table!N4381=0,Customer_churn_Table!I4381,NA())</f>
        <v>0</v>
      </c>
      <c r="U4381" s="2">
        <f>IF(Customer_churn_Table!N4381=0,Customer_churn_Table!M4381,NA())</f>
        <v>138145.62</v>
      </c>
      <c r="V4381" s="2" t="e">
        <f>IF(Customer_churn_Table!N4381=1,Customer_churn_Table!I4381,NA())</f>
        <v>#N/A</v>
      </c>
      <c r="W4381" s="2" t="e">
        <f>IF(Customer_churn_Table!N4381=1,Customer_churn_Table!M4381,NA())</f>
        <v>#N/A</v>
      </c>
    </row>
    <row r="4382" spans="20:23" x14ac:dyDescent="0.35">
      <c r="T4382" s="2" t="e">
        <f>IF(Customer_churn_Table!N4382=0,Customer_churn_Table!I4382,NA())</f>
        <v>#N/A</v>
      </c>
      <c r="U4382" s="2" t="e">
        <f>IF(Customer_churn_Table!N4382=0,Customer_churn_Table!M4382,NA())</f>
        <v>#N/A</v>
      </c>
      <c r="V4382" s="2">
        <f>IF(Customer_churn_Table!N4382=1,Customer_churn_Table!I4382,NA())</f>
        <v>127197.14</v>
      </c>
      <c r="W4382" s="2">
        <f>IF(Customer_churn_Table!N4382=1,Customer_churn_Table!M4382,NA())</f>
        <v>51565.98</v>
      </c>
    </row>
    <row r="4383" spans="20:23" x14ac:dyDescent="0.35">
      <c r="T4383" s="2">
        <f>IF(Customer_churn_Table!N4383=0,Customer_churn_Table!I4383,NA())</f>
        <v>0</v>
      </c>
      <c r="U4383" s="2">
        <f>IF(Customer_churn_Table!N4383=0,Customer_churn_Table!M4383,NA())</f>
        <v>71323.23</v>
      </c>
      <c r="V4383" s="2" t="e">
        <f>IF(Customer_churn_Table!N4383=1,Customer_churn_Table!I4383,NA())</f>
        <v>#N/A</v>
      </c>
      <c r="W4383" s="2" t="e">
        <f>IF(Customer_churn_Table!N4383=1,Customer_churn_Table!M4383,NA())</f>
        <v>#N/A</v>
      </c>
    </row>
    <row r="4384" spans="20:23" x14ac:dyDescent="0.35">
      <c r="T4384" s="2">
        <f>IF(Customer_churn_Table!N4384=0,Customer_churn_Table!I4384,NA())</f>
        <v>83456.789999999994</v>
      </c>
      <c r="U4384" s="2">
        <f>IF(Customer_churn_Table!N4384=0,Customer_churn_Table!M4384,NA())</f>
        <v>38882.339999999997</v>
      </c>
      <c r="V4384" s="2" t="e">
        <f>IF(Customer_churn_Table!N4384=1,Customer_churn_Table!I4384,NA())</f>
        <v>#N/A</v>
      </c>
      <c r="W4384" s="2" t="e">
        <f>IF(Customer_churn_Table!N4384=1,Customer_churn_Table!M4384,NA())</f>
        <v>#N/A</v>
      </c>
    </row>
    <row r="4385" spans="20:23" x14ac:dyDescent="0.35">
      <c r="T4385" s="2">
        <f>IF(Customer_churn_Table!N4385=0,Customer_churn_Table!I4385,NA())</f>
        <v>98298.18</v>
      </c>
      <c r="U4385" s="2">
        <f>IF(Customer_churn_Table!N4385=0,Customer_churn_Table!M4385,NA())</f>
        <v>676.06</v>
      </c>
      <c r="V4385" s="2" t="e">
        <f>IF(Customer_churn_Table!N4385=1,Customer_churn_Table!I4385,NA())</f>
        <v>#N/A</v>
      </c>
      <c r="W4385" s="2" t="e">
        <f>IF(Customer_churn_Table!N4385=1,Customer_churn_Table!M4385,NA())</f>
        <v>#N/A</v>
      </c>
    </row>
    <row r="4386" spans="20:23" x14ac:dyDescent="0.35">
      <c r="T4386" s="2">
        <f>IF(Customer_churn_Table!N4386=0,Customer_churn_Table!I4386,NA())</f>
        <v>0</v>
      </c>
      <c r="U4386" s="2">
        <f>IF(Customer_churn_Table!N4386=0,Customer_churn_Table!M4386,NA())</f>
        <v>72203.8</v>
      </c>
      <c r="V4386" s="2" t="e">
        <f>IF(Customer_churn_Table!N4386=1,Customer_churn_Table!I4386,NA())</f>
        <v>#N/A</v>
      </c>
      <c r="W4386" s="2" t="e">
        <f>IF(Customer_churn_Table!N4386=1,Customer_churn_Table!M4386,NA())</f>
        <v>#N/A</v>
      </c>
    </row>
    <row r="4387" spans="20:23" x14ac:dyDescent="0.35">
      <c r="T4387" s="2">
        <f>IF(Customer_churn_Table!N4387=0,Customer_churn_Table!I4387,NA())</f>
        <v>86911.8</v>
      </c>
      <c r="U4387" s="2">
        <f>IF(Customer_churn_Table!N4387=0,Customer_churn_Table!M4387,NA())</f>
        <v>174094.24</v>
      </c>
      <c r="V4387" s="2" t="e">
        <f>IF(Customer_churn_Table!N4387=1,Customer_churn_Table!I4387,NA())</f>
        <v>#N/A</v>
      </c>
      <c r="W4387" s="2" t="e">
        <f>IF(Customer_churn_Table!N4387=1,Customer_churn_Table!M4387,NA())</f>
        <v>#N/A</v>
      </c>
    </row>
    <row r="4388" spans="20:23" x14ac:dyDescent="0.35">
      <c r="T4388" s="2">
        <f>IF(Customer_churn_Table!N4388=0,Customer_churn_Table!I4388,NA())</f>
        <v>139707.28</v>
      </c>
      <c r="U4388" s="2">
        <f>IF(Customer_churn_Table!N4388=0,Customer_churn_Table!M4388,NA())</f>
        <v>2150.2199999999998</v>
      </c>
      <c r="V4388" s="2" t="e">
        <f>IF(Customer_churn_Table!N4388=1,Customer_churn_Table!I4388,NA())</f>
        <v>#N/A</v>
      </c>
      <c r="W4388" s="2" t="e">
        <f>IF(Customer_churn_Table!N4388=1,Customer_churn_Table!M4388,NA())</f>
        <v>#N/A</v>
      </c>
    </row>
    <row r="4389" spans="20:23" x14ac:dyDescent="0.35">
      <c r="T4389" s="2">
        <f>IF(Customer_churn_Table!N4389=0,Customer_churn_Table!I4389,NA())</f>
        <v>0</v>
      </c>
      <c r="U4389" s="2">
        <f>IF(Customer_churn_Table!N4389=0,Customer_churn_Table!M4389,NA())</f>
        <v>177783.04000000001</v>
      </c>
      <c r="V4389" s="2" t="e">
        <f>IF(Customer_churn_Table!N4389=1,Customer_churn_Table!I4389,NA())</f>
        <v>#N/A</v>
      </c>
      <c r="W4389" s="2" t="e">
        <f>IF(Customer_churn_Table!N4389=1,Customer_churn_Table!M4389,NA())</f>
        <v>#N/A</v>
      </c>
    </row>
    <row r="4390" spans="20:23" x14ac:dyDescent="0.35">
      <c r="T4390" s="2">
        <f>IF(Customer_churn_Table!N4390=0,Customer_churn_Table!I4390,NA())</f>
        <v>142876.98000000001</v>
      </c>
      <c r="U4390" s="2">
        <f>IF(Customer_churn_Table!N4390=0,Customer_churn_Table!M4390,NA())</f>
        <v>44363.42</v>
      </c>
      <c r="V4390" s="2" t="e">
        <f>IF(Customer_churn_Table!N4390=1,Customer_churn_Table!I4390,NA())</f>
        <v>#N/A</v>
      </c>
      <c r="W4390" s="2" t="e">
        <f>IF(Customer_churn_Table!N4390=1,Customer_churn_Table!M4390,NA())</f>
        <v>#N/A</v>
      </c>
    </row>
    <row r="4391" spans="20:23" x14ac:dyDescent="0.35">
      <c r="T4391" s="2">
        <f>IF(Customer_churn_Table!N4391=0,Customer_churn_Table!I4391,NA())</f>
        <v>146301.31</v>
      </c>
      <c r="U4391" s="2">
        <f>IF(Customer_churn_Table!N4391=0,Customer_churn_Table!M4391,NA())</f>
        <v>96847.91</v>
      </c>
      <c r="V4391" s="2" t="e">
        <f>IF(Customer_churn_Table!N4391=1,Customer_churn_Table!I4391,NA())</f>
        <v>#N/A</v>
      </c>
      <c r="W4391" s="2" t="e">
        <f>IF(Customer_churn_Table!N4391=1,Customer_churn_Table!M4391,NA())</f>
        <v>#N/A</v>
      </c>
    </row>
    <row r="4392" spans="20:23" x14ac:dyDescent="0.35">
      <c r="T4392" s="2" t="e">
        <f>IF(Customer_churn_Table!N4392=0,Customer_churn_Table!I4392,NA())</f>
        <v>#N/A</v>
      </c>
      <c r="U4392" s="2" t="e">
        <f>IF(Customer_churn_Table!N4392=0,Customer_churn_Table!M4392,NA())</f>
        <v>#N/A</v>
      </c>
      <c r="V4392" s="2">
        <f>IF(Customer_churn_Table!N4392=1,Customer_churn_Table!I4392,NA())</f>
        <v>47364.45</v>
      </c>
      <c r="W4392" s="2">
        <f>IF(Customer_churn_Table!N4392=1,Customer_churn_Table!M4392,NA())</f>
        <v>148579.43</v>
      </c>
    </row>
    <row r="4393" spans="20:23" x14ac:dyDescent="0.35">
      <c r="T4393" s="2">
        <f>IF(Customer_churn_Table!N4393=0,Customer_churn_Table!I4393,NA())</f>
        <v>0</v>
      </c>
      <c r="U4393" s="2">
        <f>IF(Customer_churn_Table!N4393=0,Customer_churn_Table!M4393,NA())</f>
        <v>38308.339999999997</v>
      </c>
      <c r="V4393" s="2" t="e">
        <f>IF(Customer_churn_Table!N4393=1,Customer_churn_Table!I4393,NA())</f>
        <v>#N/A</v>
      </c>
      <c r="W4393" s="2" t="e">
        <f>IF(Customer_churn_Table!N4393=1,Customer_churn_Table!M4393,NA())</f>
        <v>#N/A</v>
      </c>
    </row>
    <row r="4394" spans="20:23" x14ac:dyDescent="0.35">
      <c r="T4394" s="2">
        <f>IF(Customer_churn_Table!N4394=0,Customer_churn_Table!I4394,NA())</f>
        <v>58137.08</v>
      </c>
      <c r="U4394" s="2">
        <f>IF(Customer_churn_Table!N4394=0,Customer_churn_Table!M4394,NA())</f>
        <v>142538.31</v>
      </c>
      <c r="V4394" s="2" t="e">
        <f>IF(Customer_churn_Table!N4394=1,Customer_churn_Table!I4394,NA())</f>
        <v>#N/A</v>
      </c>
      <c r="W4394" s="2" t="e">
        <f>IF(Customer_churn_Table!N4394=1,Customer_churn_Table!M4394,NA())</f>
        <v>#N/A</v>
      </c>
    </row>
    <row r="4395" spans="20:23" x14ac:dyDescent="0.35">
      <c r="T4395" s="2">
        <f>IF(Customer_churn_Table!N4395=0,Customer_churn_Table!I4395,NA())</f>
        <v>179886.41</v>
      </c>
      <c r="U4395" s="2">
        <f>IF(Customer_churn_Table!N4395=0,Customer_churn_Table!M4395,NA())</f>
        <v>153122.57999999999</v>
      </c>
      <c r="V4395" s="2" t="e">
        <f>IF(Customer_churn_Table!N4395=1,Customer_churn_Table!I4395,NA())</f>
        <v>#N/A</v>
      </c>
      <c r="W4395" s="2" t="e">
        <f>IF(Customer_churn_Table!N4395=1,Customer_churn_Table!M4395,NA())</f>
        <v>#N/A</v>
      </c>
    </row>
    <row r="4396" spans="20:23" x14ac:dyDescent="0.35">
      <c r="T4396" s="2">
        <f>IF(Customer_churn_Table!N4396=0,Customer_churn_Table!I4396,NA())</f>
        <v>107637.97</v>
      </c>
      <c r="U4396" s="2">
        <f>IF(Customer_churn_Table!N4396=0,Customer_churn_Table!M4396,NA())</f>
        <v>169505.83</v>
      </c>
      <c r="V4396" s="2" t="e">
        <f>IF(Customer_churn_Table!N4396=1,Customer_churn_Table!I4396,NA())</f>
        <v>#N/A</v>
      </c>
      <c r="W4396" s="2" t="e">
        <f>IF(Customer_churn_Table!N4396=1,Customer_churn_Table!M4396,NA())</f>
        <v>#N/A</v>
      </c>
    </row>
    <row r="4397" spans="20:23" x14ac:dyDescent="0.35">
      <c r="T4397" s="2">
        <f>IF(Customer_churn_Table!N4397=0,Customer_churn_Table!I4397,NA())</f>
        <v>167685.56</v>
      </c>
      <c r="U4397" s="2">
        <f>IF(Customer_churn_Table!N4397=0,Customer_churn_Table!M4397,NA())</f>
        <v>57929.9</v>
      </c>
      <c r="V4397" s="2" t="e">
        <f>IF(Customer_churn_Table!N4397=1,Customer_churn_Table!I4397,NA())</f>
        <v>#N/A</v>
      </c>
      <c r="W4397" s="2" t="e">
        <f>IF(Customer_churn_Table!N4397=1,Customer_churn_Table!M4397,NA())</f>
        <v>#N/A</v>
      </c>
    </row>
    <row r="4398" spans="20:23" x14ac:dyDescent="0.35">
      <c r="T4398" s="2">
        <f>IF(Customer_churn_Table!N4398=0,Customer_churn_Table!I4398,NA())</f>
        <v>136525.99</v>
      </c>
      <c r="U4398" s="2">
        <f>IF(Customer_churn_Table!N4398=0,Customer_churn_Table!M4398,NA())</f>
        <v>175399.14</v>
      </c>
      <c r="V4398" s="2" t="e">
        <f>IF(Customer_churn_Table!N4398=1,Customer_churn_Table!I4398,NA())</f>
        <v>#N/A</v>
      </c>
      <c r="W4398" s="2" t="e">
        <f>IF(Customer_churn_Table!N4398=1,Customer_churn_Table!M4398,NA())</f>
        <v>#N/A</v>
      </c>
    </row>
    <row r="4399" spans="20:23" x14ac:dyDescent="0.35">
      <c r="T4399" s="2">
        <f>IF(Customer_churn_Table!N4399=0,Customer_churn_Table!I4399,NA())</f>
        <v>52106.33</v>
      </c>
      <c r="U4399" s="2">
        <f>IF(Customer_churn_Table!N4399=0,Customer_churn_Table!M4399,NA())</f>
        <v>107964.36</v>
      </c>
      <c r="V4399" s="2" t="e">
        <f>IF(Customer_churn_Table!N4399=1,Customer_churn_Table!I4399,NA())</f>
        <v>#N/A</v>
      </c>
      <c r="W4399" s="2" t="e">
        <f>IF(Customer_churn_Table!N4399=1,Customer_churn_Table!M4399,NA())</f>
        <v>#N/A</v>
      </c>
    </row>
    <row r="4400" spans="20:23" x14ac:dyDescent="0.35">
      <c r="T4400" s="2">
        <f>IF(Customer_churn_Table!N4400=0,Customer_churn_Table!I4400,NA())</f>
        <v>0</v>
      </c>
      <c r="U4400" s="2">
        <f>IF(Customer_churn_Table!N4400=0,Customer_churn_Table!M4400,NA())</f>
        <v>94263.44</v>
      </c>
      <c r="V4400" s="2" t="e">
        <f>IF(Customer_churn_Table!N4400=1,Customer_churn_Table!I4400,NA())</f>
        <v>#N/A</v>
      </c>
      <c r="W4400" s="2" t="e">
        <f>IF(Customer_churn_Table!N4400=1,Customer_churn_Table!M4400,NA())</f>
        <v>#N/A</v>
      </c>
    </row>
    <row r="4401" spans="20:23" x14ac:dyDescent="0.35">
      <c r="T4401" s="2" t="e">
        <f>IF(Customer_churn_Table!N4401=0,Customer_churn_Table!I4401,NA())</f>
        <v>#N/A</v>
      </c>
      <c r="U4401" s="2" t="e">
        <f>IF(Customer_churn_Table!N4401=0,Customer_churn_Table!M4401,NA())</f>
        <v>#N/A</v>
      </c>
      <c r="V4401" s="2">
        <f>IF(Customer_churn_Table!N4401=1,Customer_churn_Table!I4401,NA())</f>
        <v>104930.38</v>
      </c>
      <c r="W4401" s="2">
        <f>IF(Customer_churn_Table!N4401=1,Customer_churn_Table!M4401,NA())</f>
        <v>155921.81</v>
      </c>
    </row>
    <row r="4402" spans="20:23" x14ac:dyDescent="0.35">
      <c r="T4402" s="2" t="e">
        <f>IF(Customer_churn_Table!N4402=0,Customer_churn_Table!I4402,NA())</f>
        <v>#N/A</v>
      </c>
      <c r="U4402" s="2" t="e">
        <f>IF(Customer_churn_Table!N4402=0,Customer_churn_Table!M4402,NA())</f>
        <v>#N/A</v>
      </c>
      <c r="V4402" s="2">
        <f>IF(Customer_churn_Table!N4402=1,Customer_churn_Table!I4402,NA())</f>
        <v>106434.94</v>
      </c>
      <c r="W4402" s="2">
        <f>IF(Customer_churn_Table!N4402=1,Customer_churn_Table!M4402,NA())</f>
        <v>137995.66</v>
      </c>
    </row>
    <row r="4403" spans="20:23" x14ac:dyDescent="0.35">
      <c r="T4403" s="2">
        <f>IF(Customer_churn_Table!N4403=0,Customer_churn_Table!I4403,NA())</f>
        <v>112803.92</v>
      </c>
      <c r="U4403" s="2">
        <f>IF(Customer_churn_Table!N4403=0,Customer_churn_Table!M4403,NA())</f>
        <v>179631.85</v>
      </c>
      <c r="V4403" s="2" t="e">
        <f>IF(Customer_churn_Table!N4403=1,Customer_churn_Table!I4403,NA())</f>
        <v>#N/A</v>
      </c>
      <c r="W4403" s="2" t="e">
        <f>IF(Customer_churn_Table!N4403=1,Customer_churn_Table!M4403,NA())</f>
        <v>#N/A</v>
      </c>
    </row>
    <row r="4404" spans="20:23" x14ac:dyDescent="0.35">
      <c r="T4404" s="2" t="e">
        <f>IF(Customer_churn_Table!N4404=0,Customer_churn_Table!I4404,NA())</f>
        <v>#N/A</v>
      </c>
      <c r="U4404" s="2" t="e">
        <f>IF(Customer_churn_Table!N4404=0,Customer_churn_Table!M4404,NA())</f>
        <v>#N/A</v>
      </c>
      <c r="V4404" s="2">
        <f>IF(Customer_churn_Table!N4404=1,Customer_churn_Table!I4404,NA())</f>
        <v>120530.34</v>
      </c>
      <c r="W4404" s="2">
        <f>IF(Customer_churn_Table!N4404=1,Customer_churn_Table!M4404,NA())</f>
        <v>166586.99</v>
      </c>
    </row>
    <row r="4405" spans="20:23" x14ac:dyDescent="0.35">
      <c r="T4405" s="2" t="e">
        <f>IF(Customer_churn_Table!N4405=0,Customer_churn_Table!I4405,NA())</f>
        <v>#N/A</v>
      </c>
      <c r="U4405" s="2" t="e">
        <f>IF(Customer_churn_Table!N4405=0,Customer_churn_Table!M4405,NA())</f>
        <v>#N/A</v>
      </c>
      <c r="V4405" s="2">
        <f>IF(Customer_churn_Table!N4405=1,Customer_churn_Table!I4405,NA())</f>
        <v>113641.49</v>
      </c>
      <c r="W4405" s="2">
        <f>IF(Customer_churn_Table!N4405=1,Customer_churn_Table!M4405,NA())</f>
        <v>115116.35</v>
      </c>
    </row>
    <row r="4406" spans="20:23" x14ac:dyDescent="0.35">
      <c r="T4406" s="2">
        <f>IF(Customer_churn_Table!N4406=0,Customer_churn_Table!I4406,NA())</f>
        <v>145081.72</v>
      </c>
      <c r="U4406" s="2">
        <f>IF(Customer_churn_Table!N4406=0,Customer_churn_Table!M4406,NA())</f>
        <v>23881.62</v>
      </c>
      <c r="V4406" s="2" t="e">
        <f>IF(Customer_churn_Table!N4406=1,Customer_churn_Table!I4406,NA())</f>
        <v>#N/A</v>
      </c>
      <c r="W4406" s="2" t="e">
        <f>IF(Customer_churn_Table!N4406=1,Customer_churn_Table!M4406,NA())</f>
        <v>#N/A</v>
      </c>
    </row>
    <row r="4407" spans="20:23" x14ac:dyDescent="0.35">
      <c r="T4407" s="2">
        <f>IF(Customer_churn_Table!N4407=0,Customer_churn_Table!I4407,NA())</f>
        <v>0</v>
      </c>
      <c r="U4407" s="2">
        <f>IF(Customer_churn_Table!N4407=0,Customer_churn_Table!M4407,NA())</f>
        <v>105837.38</v>
      </c>
      <c r="V4407" s="2" t="e">
        <f>IF(Customer_churn_Table!N4407=1,Customer_churn_Table!I4407,NA())</f>
        <v>#N/A</v>
      </c>
      <c r="W4407" s="2" t="e">
        <f>IF(Customer_churn_Table!N4407=1,Customer_churn_Table!M4407,NA())</f>
        <v>#N/A</v>
      </c>
    </row>
    <row r="4408" spans="20:23" x14ac:dyDescent="0.35">
      <c r="T4408" s="2">
        <f>IF(Customer_churn_Table!N4408=0,Customer_churn_Table!I4408,NA())</f>
        <v>135842.89000000001</v>
      </c>
      <c r="U4408" s="2">
        <f>IF(Customer_churn_Table!N4408=0,Customer_churn_Table!M4408,NA())</f>
        <v>101418.05</v>
      </c>
      <c r="V4408" s="2" t="e">
        <f>IF(Customer_churn_Table!N4408=1,Customer_churn_Table!I4408,NA())</f>
        <v>#N/A</v>
      </c>
      <c r="W4408" s="2" t="e">
        <f>IF(Customer_churn_Table!N4408=1,Customer_churn_Table!M4408,NA())</f>
        <v>#N/A</v>
      </c>
    </row>
    <row r="4409" spans="20:23" x14ac:dyDescent="0.35">
      <c r="T4409" s="2">
        <f>IF(Customer_churn_Table!N4409=0,Customer_churn_Table!I4409,NA())</f>
        <v>112203.25</v>
      </c>
      <c r="U4409" s="2">
        <f>IF(Customer_churn_Table!N4409=0,Customer_churn_Table!M4409,NA())</f>
        <v>182266.01</v>
      </c>
      <c r="V4409" s="2" t="e">
        <f>IF(Customer_churn_Table!N4409=1,Customer_churn_Table!I4409,NA())</f>
        <v>#N/A</v>
      </c>
      <c r="W4409" s="2" t="e">
        <f>IF(Customer_churn_Table!N4409=1,Customer_churn_Table!M4409,NA())</f>
        <v>#N/A</v>
      </c>
    </row>
    <row r="4410" spans="20:23" x14ac:dyDescent="0.35">
      <c r="T4410" s="2">
        <f>IF(Customer_churn_Table!N4410=0,Customer_churn_Table!I4410,NA())</f>
        <v>129895.19</v>
      </c>
      <c r="U4410" s="2">
        <f>IF(Customer_churn_Table!N4410=0,Customer_churn_Table!M4410,NA())</f>
        <v>28698.17</v>
      </c>
      <c r="V4410" s="2" t="e">
        <f>IF(Customer_churn_Table!N4410=1,Customer_churn_Table!I4410,NA())</f>
        <v>#N/A</v>
      </c>
      <c r="W4410" s="2" t="e">
        <f>IF(Customer_churn_Table!N4410=1,Customer_churn_Table!M4410,NA())</f>
        <v>#N/A</v>
      </c>
    </row>
    <row r="4411" spans="20:23" x14ac:dyDescent="0.35">
      <c r="T4411" s="2" t="e">
        <f>IF(Customer_churn_Table!N4411=0,Customer_churn_Table!I4411,NA())</f>
        <v>#N/A</v>
      </c>
      <c r="U4411" s="2" t="e">
        <f>IF(Customer_churn_Table!N4411=0,Customer_churn_Table!M4411,NA())</f>
        <v>#N/A</v>
      </c>
      <c r="V4411" s="2">
        <f>IF(Customer_churn_Table!N4411=1,Customer_churn_Table!I4411,NA())</f>
        <v>149049.92000000001</v>
      </c>
      <c r="W4411" s="2">
        <f>IF(Customer_churn_Table!N4411=1,Customer_churn_Table!M4411,NA())</f>
        <v>50422.36</v>
      </c>
    </row>
    <row r="4412" spans="20:23" x14ac:dyDescent="0.35">
      <c r="T4412" s="2">
        <f>IF(Customer_churn_Table!N4412=0,Customer_churn_Table!I4412,NA())</f>
        <v>153279.39000000001</v>
      </c>
      <c r="U4412" s="2">
        <f>IF(Customer_churn_Table!N4412=0,Customer_churn_Table!M4412,NA())</f>
        <v>151336.95999999999</v>
      </c>
      <c r="V4412" s="2" t="e">
        <f>IF(Customer_churn_Table!N4412=1,Customer_churn_Table!I4412,NA())</f>
        <v>#N/A</v>
      </c>
      <c r="W4412" s="2" t="e">
        <f>IF(Customer_churn_Table!N4412=1,Customer_churn_Table!M4412,NA())</f>
        <v>#N/A</v>
      </c>
    </row>
    <row r="4413" spans="20:23" x14ac:dyDescent="0.35">
      <c r="T4413" s="2" t="e">
        <f>IF(Customer_churn_Table!N4413=0,Customer_churn_Table!I4413,NA())</f>
        <v>#N/A</v>
      </c>
      <c r="U4413" s="2" t="e">
        <f>IF(Customer_churn_Table!N4413=0,Customer_churn_Table!M4413,NA())</f>
        <v>#N/A</v>
      </c>
      <c r="V4413" s="2">
        <f>IF(Customer_churn_Table!N4413=1,Customer_churn_Table!I4413,NA())</f>
        <v>41473.33</v>
      </c>
      <c r="W4413" s="2">
        <f>IF(Customer_churn_Table!N4413=1,Customer_churn_Table!M4413,NA())</f>
        <v>112979.6</v>
      </c>
    </row>
    <row r="4414" spans="20:23" x14ac:dyDescent="0.35">
      <c r="T4414" s="2">
        <f>IF(Customer_churn_Table!N4414=0,Customer_churn_Table!I4414,NA())</f>
        <v>0</v>
      </c>
      <c r="U4414" s="2">
        <f>IF(Customer_churn_Table!N4414=0,Customer_churn_Table!M4414,NA())</f>
        <v>36371.269999999997</v>
      </c>
      <c r="V4414" s="2" t="e">
        <f>IF(Customer_churn_Table!N4414=1,Customer_churn_Table!I4414,NA())</f>
        <v>#N/A</v>
      </c>
      <c r="W4414" s="2" t="e">
        <f>IF(Customer_churn_Table!N4414=1,Customer_churn_Table!M4414,NA())</f>
        <v>#N/A</v>
      </c>
    </row>
    <row r="4415" spans="20:23" x14ac:dyDescent="0.35">
      <c r="T4415" s="2">
        <f>IF(Customer_churn_Table!N4415=0,Customer_churn_Table!I4415,NA())</f>
        <v>113193.51</v>
      </c>
      <c r="U4415" s="2">
        <f>IF(Customer_churn_Table!N4415=0,Customer_churn_Table!M4415,NA())</f>
        <v>52166.25</v>
      </c>
      <c r="V4415" s="2" t="e">
        <f>IF(Customer_churn_Table!N4415=1,Customer_churn_Table!I4415,NA())</f>
        <v>#N/A</v>
      </c>
      <c r="W4415" s="2" t="e">
        <f>IF(Customer_churn_Table!N4415=1,Customer_churn_Table!M4415,NA())</f>
        <v>#N/A</v>
      </c>
    </row>
    <row r="4416" spans="20:23" x14ac:dyDescent="0.35">
      <c r="T4416" s="2">
        <f>IF(Customer_churn_Table!N4416=0,Customer_churn_Table!I4416,NA())</f>
        <v>113174.21</v>
      </c>
      <c r="U4416" s="2">
        <f>IF(Customer_churn_Table!N4416=0,Customer_churn_Table!M4416,NA())</f>
        <v>147261.57999999999</v>
      </c>
      <c r="V4416" s="2" t="e">
        <f>IF(Customer_churn_Table!N4416=1,Customer_churn_Table!I4416,NA())</f>
        <v>#N/A</v>
      </c>
      <c r="W4416" s="2" t="e">
        <f>IF(Customer_churn_Table!N4416=1,Customer_churn_Table!M4416,NA())</f>
        <v>#N/A</v>
      </c>
    </row>
    <row r="4417" spans="20:23" x14ac:dyDescent="0.35">
      <c r="T4417" s="2">
        <f>IF(Customer_churn_Table!N4417=0,Customer_churn_Table!I4417,NA())</f>
        <v>0</v>
      </c>
      <c r="U4417" s="2">
        <f>IF(Customer_churn_Table!N4417=0,Customer_churn_Table!M4417,NA())</f>
        <v>88724.49</v>
      </c>
      <c r="V4417" s="2" t="e">
        <f>IF(Customer_churn_Table!N4417=1,Customer_churn_Table!I4417,NA())</f>
        <v>#N/A</v>
      </c>
      <c r="W4417" s="2" t="e">
        <f>IF(Customer_churn_Table!N4417=1,Customer_churn_Table!M4417,NA())</f>
        <v>#N/A</v>
      </c>
    </row>
    <row r="4418" spans="20:23" x14ac:dyDescent="0.35">
      <c r="T4418" s="2">
        <f>IF(Customer_churn_Table!N4418=0,Customer_churn_Table!I4418,NA())</f>
        <v>164951.56</v>
      </c>
      <c r="U4418" s="2">
        <f>IF(Customer_churn_Table!N4418=0,Customer_churn_Table!M4418,NA())</f>
        <v>190531.77</v>
      </c>
      <c r="V4418" s="2" t="e">
        <f>IF(Customer_churn_Table!N4418=1,Customer_churn_Table!I4418,NA())</f>
        <v>#N/A</v>
      </c>
      <c r="W4418" s="2" t="e">
        <f>IF(Customer_churn_Table!N4418=1,Customer_churn_Table!M4418,NA())</f>
        <v>#N/A</v>
      </c>
    </row>
    <row r="4419" spans="20:23" x14ac:dyDescent="0.35">
      <c r="T4419" s="2">
        <f>IF(Customer_churn_Table!N4419=0,Customer_churn_Table!I4419,NA())</f>
        <v>153325.1</v>
      </c>
      <c r="U4419" s="2">
        <f>IF(Customer_churn_Table!N4419=0,Customer_churn_Table!M4419,NA())</f>
        <v>199953.33</v>
      </c>
      <c r="V4419" s="2" t="e">
        <f>IF(Customer_churn_Table!N4419=1,Customer_churn_Table!I4419,NA())</f>
        <v>#N/A</v>
      </c>
      <c r="W4419" s="2" t="e">
        <f>IF(Customer_churn_Table!N4419=1,Customer_churn_Table!M4419,NA())</f>
        <v>#N/A</v>
      </c>
    </row>
    <row r="4420" spans="20:23" x14ac:dyDescent="0.35">
      <c r="T4420" s="2">
        <f>IF(Customer_churn_Table!N4420=0,Customer_churn_Table!I4420,NA())</f>
        <v>134032.01</v>
      </c>
      <c r="U4420" s="2">
        <f>IF(Customer_churn_Table!N4420=0,Customer_churn_Table!M4420,NA())</f>
        <v>144290.97</v>
      </c>
      <c r="V4420" s="2" t="e">
        <f>IF(Customer_churn_Table!N4420=1,Customer_churn_Table!I4420,NA())</f>
        <v>#N/A</v>
      </c>
      <c r="W4420" s="2" t="e">
        <f>IF(Customer_churn_Table!N4420=1,Customer_churn_Table!M4420,NA())</f>
        <v>#N/A</v>
      </c>
    </row>
    <row r="4421" spans="20:23" x14ac:dyDescent="0.35">
      <c r="T4421" s="2">
        <f>IF(Customer_churn_Table!N4421=0,Customer_churn_Table!I4421,NA())</f>
        <v>125445.04</v>
      </c>
      <c r="U4421" s="2">
        <f>IF(Customer_churn_Table!N4421=0,Customer_churn_Table!M4421,NA())</f>
        <v>130514.78</v>
      </c>
      <c r="V4421" s="2" t="e">
        <f>IF(Customer_churn_Table!N4421=1,Customer_churn_Table!I4421,NA())</f>
        <v>#N/A</v>
      </c>
      <c r="W4421" s="2" t="e">
        <f>IF(Customer_churn_Table!N4421=1,Customer_churn_Table!M4421,NA())</f>
        <v>#N/A</v>
      </c>
    </row>
    <row r="4422" spans="20:23" x14ac:dyDescent="0.35">
      <c r="T4422" s="2">
        <f>IF(Customer_churn_Table!N4422=0,Customer_churn_Table!I4422,NA())</f>
        <v>126077.43</v>
      </c>
      <c r="U4422" s="2">
        <f>IF(Customer_churn_Table!N4422=0,Customer_churn_Table!M4422,NA())</f>
        <v>53954.239999999998</v>
      </c>
      <c r="V4422" s="2" t="e">
        <f>IF(Customer_churn_Table!N4422=1,Customer_churn_Table!I4422,NA())</f>
        <v>#N/A</v>
      </c>
      <c r="W4422" s="2" t="e">
        <f>IF(Customer_churn_Table!N4422=1,Customer_churn_Table!M4422,NA())</f>
        <v>#N/A</v>
      </c>
    </row>
    <row r="4423" spans="20:23" x14ac:dyDescent="0.35">
      <c r="T4423" s="2">
        <f>IF(Customer_churn_Table!N4423=0,Customer_churn_Table!I4423,NA())</f>
        <v>0</v>
      </c>
      <c r="U4423" s="2">
        <f>IF(Customer_churn_Table!N4423=0,Customer_churn_Table!M4423,NA())</f>
        <v>169802.73</v>
      </c>
      <c r="V4423" s="2" t="e">
        <f>IF(Customer_churn_Table!N4423=1,Customer_churn_Table!I4423,NA())</f>
        <v>#N/A</v>
      </c>
      <c r="W4423" s="2" t="e">
        <f>IF(Customer_churn_Table!N4423=1,Customer_churn_Table!M4423,NA())</f>
        <v>#N/A</v>
      </c>
    </row>
    <row r="4424" spans="20:23" x14ac:dyDescent="0.35">
      <c r="T4424" s="2">
        <f>IF(Customer_churn_Table!N4424=0,Customer_churn_Table!I4424,NA())</f>
        <v>90371.09</v>
      </c>
      <c r="U4424" s="2">
        <f>IF(Customer_churn_Table!N4424=0,Customer_churn_Table!M4424,NA())</f>
        <v>146851.73000000001</v>
      </c>
      <c r="V4424" s="2" t="e">
        <f>IF(Customer_churn_Table!N4424=1,Customer_churn_Table!I4424,NA())</f>
        <v>#N/A</v>
      </c>
      <c r="W4424" s="2" t="e">
        <f>IF(Customer_churn_Table!N4424=1,Customer_churn_Table!M4424,NA())</f>
        <v>#N/A</v>
      </c>
    </row>
    <row r="4425" spans="20:23" x14ac:dyDescent="0.35">
      <c r="T4425" s="2">
        <f>IF(Customer_churn_Table!N4425=0,Customer_churn_Table!I4425,NA())</f>
        <v>0</v>
      </c>
      <c r="U4425" s="2">
        <f>IF(Customer_churn_Table!N4425=0,Customer_churn_Table!M4425,NA())</f>
        <v>96832.82</v>
      </c>
      <c r="V4425" s="2" t="e">
        <f>IF(Customer_churn_Table!N4425=1,Customer_churn_Table!I4425,NA())</f>
        <v>#N/A</v>
      </c>
      <c r="W4425" s="2" t="e">
        <f>IF(Customer_churn_Table!N4425=1,Customer_churn_Table!M4425,NA())</f>
        <v>#N/A</v>
      </c>
    </row>
    <row r="4426" spans="20:23" x14ac:dyDescent="0.35">
      <c r="T4426" s="2">
        <f>IF(Customer_churn_Table!N4426=0,Customer_churn_Table!I4426,NA())</f>
        <v>142802.01999999999</v>
      </c>
      <c r="U4426" s="2">
        <f>IF(Customer_churn_Table!N4426=0,Customer_churn_Table!M4426,NA())</f>
        <v>57553.02</v>
      </c>
      <c r="V4426" s="2" t="e">
        <f>IF(Customer_churn_Table!N4426=1,Customer_churn_Table!I4426,NA())</f>
        <v>#N/A</v>
      </c>
      <c r="W4426" s="2" t="e">
        <f>IF(Customer_churn_Table!N4426=1,Customer_churn_Table!M4426,NA())</f>
        <v>#N/A</v>
      </c>
    </row>
    <row r="4427" spans="20:23" x14ac:dyDescent="0.35">
      <c r="T4427" s="2">
        <f>IF(Customer_churn_Table!N4427=0,Customer_churn_Table!I4427,NA())</f>
        <v>90537.16</v>
      </c>
      <c r="U4427" s="2">
        <f>IF(Customer_churn_Table!N4427=0,Customer_churn_Table!M4427,NA())</f>
        <v>74800.990000000005</v>
      </c>
      <c r="V4427" s="2" t="e">
        <f>IF(Customer_churn_Table!N4427=1,Customer_churn_Table!I4427,NA())</f>
        <v>#N/A</v>
      </c>
      <c r="W4427" s="2" t="e">
        <f>IF(Customer_churn_Table!N4427=1,Customer_churn_Table!M4427,NA())</f>
        <v>#N/A</v>
      </c>
    </row>
    <row r="4428" spans="20:23" x14ac:dyDescent="0.35">
      <c r="T4428" s="2">
        <f>IF(Customer_churn_Table!N4428=0,Customer_churn_Table!I4428,NA())</f>
        <v>0</v>
      </c>
      <c r="U4428" s="2">
        <f>IF(Customer_churn_Table!N4428=0,Customer_churn_Table!M4428,NA())</f>
        <v>192542.17</v>
      </c>
      <c r="V4428" s="2" t="e">
        <f>IF(Customer_churn_Table!N4428=1,Customer_churn_Table!I4428,NA())</f>
        <v>#N/A</v>
      </c>
      <c r="W4428" s="2" t="e">
        <f>IF(Customer_churn_Table!N4428=1,Customer_churn_Table!M4428,NA())</f>
        <v>#N/A</v>
      </c>
    </row>
    <row r="4429" spans="20:23" x14ac:dyDescent="0.35">
      <c r="T4429" s="2">
        <f>IF(Customer_churn_Table!N4429=0,Customer_churn_Table!I4429,NA())</f>
        <v>156123.73000000001</v>
      </c>
      <c r="U4429" s="2">
        <f>IF(Customer_churn_Table!N4429=0,Customer_churn_Table!M4429,NA())</f>
        <v>72990.62</v>
      </c>
      <c r="V4429" s="2" t="e">
        <f>IF(Customer_churn_Table!N4429=1,Customer_churn_Table!I4429,NA())</f>
        <v>#N/A</v>
      </c>
      <c r="W4429" s="2" t="e">
        <f>IF(Customer_churn_Table!N4429=1,Customer_churn_Table!M4429,NA())</f>
        <v>#N/A</v>
      </c>
    </row>
    <row r="4430" spans="20:23" x14ac:dyDescent="0.35">
      <c r="T4430" s="2">
        <f>IF(Customer_churn_Table!N4430=0,Customer_churn_Table!I4430,NA())</f>
        <v>0</v>
      </c>
      <c r="U4430" s="2">
        <f>IF(Customer_churn_Table!N4430=0,Customer_churn_Table!M4430,NA())</f>
        <v>31050.02</v>
      </c>
      <c r="V4430" s="2" t="e">
        <f>IF(Customer_churn_Table!N4430=1,Customer_churn_Table!I4430,NA())</f>
        <v>#N/A</v>
      </c>
      <c r="W4430" s="2" t="e">
        <f>IF(Customer_churn_Table!N4430=1,Customer_churn_Table!M4430,NA())</f>
        <v>#N/A</v>
      </c>
    </row>
    <row r="4431" spans="20:23" x14ac:dyDescent="0.35">
      <c r="T4431" s="2" t="e">
        <f>IF(Customer_churn_Table!N4431=0,Customer_churn_Table!I4431,NA())</f>
        <v>#N/A</v>
      </c>
      <c r="U4431" s="2" t="e">
        <f>IF(Customer_churn_Table!N4431=0,Customer_churn_Table!M4431,NA())</f>
        <v>#N/A</v>
      </c>
      <c r="V4431" s="2">
        <f>IF(Customer_churn_Table!N4431=1,Customer_churn_Table!I4431,NA())</f>
        <v>141074.59</v>
      </c>
      <c r="W4431" s="2">
        <f>IF(Customer_churn_Table!N4431=1,Customer_churn_Table!M4431,NA())</f>
        <v>52795.56</v>
      </c>
    </row>
    <row r="4432" spans="20:23" x14ac:dyDescent="0.35">
      <c r="T4432" s="2">
        <f>IF(Customer_churn_Table!N4432=0,Customer_churn_Table!I4432,NA())</f>
        <v>0</v>
      </c>
      <c r="U4432" s="2">
        <f>IF(Customer_churn_Table!N4432=0,Customer_churn_Table!M4432,NA())</f>
        <v>27435.41</v>
      </c>
      <c r="V4432" s="2" t="e">
        <f>IF(Customer_churn_Table!N4432=1,Customer_churn_Table!I4432,NA())</f>
        <v>#N/A</v>
      </c>
      <c r="W4432" s="2" t="e">
        <f>IF(Customer_churn_Table!N4432=1,Customer_churn_Table!M4432,NA())</f>
        <v>#N/A</v>
      </c>
    </row>
    <row r="4433" spans="20:23" x14ac:dyDescent="0.35">
      <c r="T4433" s="2">
        <f>IF(Customer_churn_Table!N4433=0,Customer_churn_Table!I4433,NA())</f>
        <v>117899.95</v>
      </c>
      <c r="U4433" s="2">
        <f>IF(Customer_churn_Table!N4433=0,Customer_churn_Table!M4433,NA())</f>
        <v>150266.81</v>
      </c>
      <c r="V4433" s="2" t="e">
        <f>IF(Customer_churn_Table!N4433=1,Customer_churn_Table!I4433,NA())</f>
        <v>#N/A</v>
      </c>
      <c r="W4433" s="2" t="e">
        <f>IF(Customer_churn_Table!N4433=1,Customer_churn_Table!M4433,NA())</f>
        <v>#N/A</v>
      </c>
    </row>
    <row r="4434" spans="20:23" x14ac:dyDescent="0.35">
      <c r="T4434" s="2">
        <f>IF(Customer_churn_Table!N4434=0,Customer_churn_Table!I4434,NA())</f>
        <v>0</v>
      </c>
      <c r="U4434" s="2">
        <f>IF(Customer_churn_Table!N4434=0,Customer_churn_Table!M4434,NA())</f>
        <v>40299.230000000003</v>
      </c>
      <c r="V4434" s="2" t="e">
        <f>IF(Customer_churn_Table!N4434=1,Customer_churn_Table!I4434,NA())</f>
        <v>#N/A</v>
      </c>
      <c r="W4434" s="2" t="e">
        <f>IF(Customer_churn_Table!N4434=1,Customer_churn_Table!M4434,NA())</f>
        <v>#N/A</v>
      </c>
    </row>
    <row r="4435" spans="20:23" x14ac:dyDescent="0.35">
      <c r="T4435" s="2">
        <f>IF(Customer_churn_Table!N4435=0,Customer_churn_Table!I4435,NA())</f>
        <v>166257.96</v>
      </c>
      <c r="U4435" s="2">
        <f>IF(Customer_churn_Table!N4435=0,Customer_churn_Table!M4435,NA())</f>
        <v>149369.41</v>
      </c>
      <c r="V4435" s="2" t="e">
        <f>IF(Customer_churn_Table!N4435=1,Customer_churn_Table!I4435,NA())</f>
        <v>#N/A</v>
      </c>
      <c r="W4435" s="2" t="e">
        <f>IF(Customer_churn_Table!N4435=1,Customer_churn_Table!M4435,NA())</f>
        <v>#N/A</v>
      </c>
    </row>
    <row r="4436" spans="20:23" x14ac:dyDescent="0.35">
      <c r="T4436" s="2">
        <f>IF(Customer_churn_Table!N4436=0,Customer_churn_Table!I4436,NA())</f>
        <v>0</v>
      </c>
      <c r="U4436" s="2">
        <f>IF(Customer_churn_Table!N4436=0,Customer_churn_Table!M4436,NA())</f>
        <v>120250.58</v>
      </c>
      <c r="V4436" s="2" t="e">
        <f>IF(Customer_churn_Table!N4436=1,Customer_churn_Table!I4436,NA())</f>
        <v>#N/A</v>
      </c>
      <c r="W4436" s="2" t="e">
        <f>IF(Customer_churn_Table!N4436=1,Customer_churn_Table!M4436,NA())</f>
        <v>#N/A</v>
      </c>
    </row>
    <row r="4437" spans="20:23" x14ac:dyDescent="0.35">
      <c r="T4437" s="2" t="e">
        <f>IF(Customer_churn_Table!N4437=0,Customer_churn_Table!I4437,NA())</f>
        <v>#N/A</v>
      </c>
      <c r="U4437" s="2" t="e">
        <f>IF(Customer_churn_Table!N4437=0,Customer_churn_Table!M4437,NA())</f>
        <v>#N/A</v>
      </c>
      <c r="V4437" s="2">
        <f>IF(Customer_churn_Table!N4437=1,Customer_churn_Table!I4437,NA())</f>
        <v>169362.43</v>
      </c>
      <c r="W4437" s="2">
        <f>IF(Customer_churn_Table!N4437=1,Customer_churn_Table!M4437,NA())</f>
        <v>84760.320000000007</v>
      </c>
    </row>
    <row r="4438" spans="20:23" x14ac:dyDescent="0.35">
      <c r="T4438" s="2">
        <f>IF(Customer_churn_Table!N4438=0,Customer_churn_Table!I4438,NA())</f>
        <v>205962</v>
      </c>
      <c r="U4438" s="2">
        <f>IF(Customer_churn_Table!N4438=0,Customer_churn_Table!M4438,NA())</f>
        <v>156424.4</v>
      </c>
      <c r="V4438" s="2" t="e">
        <f>IF(Customer_churn_Table!N4438=1,Customer_churn_Table!I4438,NA())</f>
        <v>#N/A</v>
      </c>
      <c r="W4438" s="2" t="e">
        <f>IF(Customer_churn_Table!N4438=1,Customer_churn_Table!M4438,NA())</f>
        <v>#N/A</v>
      </c>
    </row>
    <row r="4439" spans="20:23" x14ac:dyDescent="0.35">
      <c r="T4439" s="2" t="e">
        <f>IF(Customer_churn_Table!N4439=0,Customer_churn_Table!I4439,NA())</f>
        <v>#N/A</v>
      </c>
      <c r="U4439" s="2" t="e">
        <f>IF(Customer_churn_Table!N4439=0,Customer_churn_Table!M4439,NA())</f>
        <v>#N/A</v>
      </c>
      <c r="V4439" s="2">
        <f>IF(Customer_churn_Table!N4439=1,Customer_churn_Table!I4439,NA())</f>
        <v>0</v>
      </c>
      <c r="W4439" s="2">
        <f>IF(Customer_churn_Table!N4439=1,Customer_churn_Table!M4439,NA())</f>
        <v>109355.73</v>
      </c>
    </row>
    <row r="4440" spans="20:23" x14ac:dyDescent="0.35">
      <c r="T4440" s="2">
        <f>IF(Customer_churn_Table!N4440=0,Customer_churn_Table!I4440,NA())</f>
        <v>126061.51</v>
      </c>
      <c r="U4440" s="2">
        <f>IF(Customer_churn_Table!N4440=0,Customer_churn_Table!M4440,NA())</f>
        <v>184936.77</v>
      </c>
      <c r="V4440" s="2" t="e">
        <f>IF(Customer_churn_Table!N4440=1,Customer_churn_Table!I4440,NA())</f>
        <v>#N/A</v>
      </c>
      <c r="W4440" s="2" t="e">
        <f>IF(Customer_churn_Table!N4440=1,Customer_churn_Table!M4440,NA())</f>
        <v>#N/A</v>
      </c>
    </row>
    <row r="4441" spans="20:23" x14ac:dyDescent="0.35">
      <c r="T4441" s="2">
        <f>IF(Customer_churn_Table!N4441=0,Customer_churn_Table!I4441,NA())</f>
        <v>105627.95</v>
      </c>
      <c r="U4441" s="2">
        <f>IF(Customer_churn_Table!N4441=0,Customer_churn_Table!M4441,NA())</f>
        <v>36560.51</v>
      </c>
      <c r="V4441" s="2" t="e">
        <f>IF(Customer_churn_Table!N4441=1,Customer_churn_Table!I4441,NA())</f>
        <v>#N/A</v>
      </c>
      <c r="W4441" s="2" t="e">
        <f>IF(Customer_churn_Table!N4441=1,Customer_churn_Table!M4441,NA())</f>
        <v>#N/A</v>
      </c>
    </row>
    <row r="4442" spans="20:23" x14ac:dyDescent="0.35">
      <c r="T4442" s="2">
        <f>IF(Customer_churn_Table!N4442=0,Customer_churn_Table!I4442,NA())</f>
        <v>100606.02</v>
      </c>
      <c r="U4442" s="2">
        <f>IF(Customer_churn_Table!N4442=0,Customer_churn_Table!M4442,NA())</f>
        <v>165693.06</v>
      </c>
      <c r="V4442" s="2" t="e">
        <f>IF(Customer_churn_Table!N4442=1,Customer_churn_Table!I4442,NA())</f>
        <v>#N/A</v>
      </c>
      <c r="W4442" s="2" t="e">
        <f>IF(Customer_churn_Table!N4442=1,Customer_churn_Table!M4442,NA())</f>
        <v>#N/A</v>
      </c>
    </row>
    <row r="4443" spans="20:23" x14ac:dyDescent="0.35">
      <c r="T4443" s="2">
        <f>IF(Customer_churn_Table!N4443=0,Customer_churn_Table!I4443,NA())</f>
        <v>0</v>
      </c>
      <c r="U4443" s="2">
        <f>IF(Customer_churn_Table!N4443=0,Customer_churn_Table!M4443,NA())</f>
        <v>163666.85</v>
      </c>
      <c r="V4443" s="2" t="e">
        <f>IF(Customer_churn_Table!N4443=1,Customer_churn_Table!I4443,NA())</f>
        <v>#N/A</v>
      </c>
      <c r="W4443" s="2" t="e">
        <f>IF(Customer_churn_Table!N4443=1,Customer_churn_Table!M4443,NA())</f>
        <v>#N/A</v>
      </c>
    </row>
    <row r="4444" spans="20:23" x14ac:dyDescent="0.35">
      <c r="T4444" s="2">
        <f>IF(Customer_churn_Table!N4444=0,Customer_churn_Table!I4444,NA())</f>
        <v>0</v>
      </c>
      <c r="U4444" s="2">
        <f>IF(Customer_churn_Table!N4444=0,Customer_churn_Table!M4444,NA())</f>
        <v>35644.79</v>
      </c>
      <c r="V4444" s="2" t="e">
        <f>IF(Customer_churn_Table!N4444=1,Customer_churn_Table!I4444,NA())</f>
        <v>#N/A</v>
      </c>
      <c r="W4444" s="2" t="e">
        <f>IF(Customer_churn_Table!N4444=1,Customer_churn_Table!M4444,NA())</f>
        <v>#N/A</v>
      </c>
    </row>
    <row r="4445" spans="20:23" x14ac:dyDescent="0.35">
      <c r="T4445" s="2">
        <f>IF(Customer_churn_Table!N4445=0,Customer_churn_Table!I4445,NA())</f>
        <v>138171.1</v>
      </c>
      <c r="U4445" s="2">
        <f>IF(Customer_churn_Table!N4445=0,Customer_churn_Table!M4445,NA())</f>
        <v>188203.58</v>
      </c>
      <c r="V4445" s="2" t="e">
        <f>IF(Customer_churn_Table!N4445=1,Customer_churn_Table!I4445,NA())</f>
        <v>#N/A</v>
      </c>
      <c r="W4445" s="2" t="e">
        <f>IF(Customer_churn_Table!N4445=1,Customer_churn_Table!M4445,NA())</f>
        <v>#N/A</v>
      </c>
    </row>
    <row r="4446" spans="20:23" x14ac:dyDescent="0.35">
      <c r="T4446" s="2">
        <f>IF(Customer_churn_Table!N4446=0,Customer_churn_Table!I4446,NA())</f>
        <v>139395.07999999999</v>
      </c>
      <c r="U4446" s="2">
        <f>IF(Customer_churn_Table!N4446=0,Customer_churn_Table!M4446,NA())</f>
        <v>6120.84</v>
      </c>
      <c r="V4446" s="2" t="e">
        <f>IF(Customer_churn_Table!N4446=1,Customer_churn_Table!I4446,NA())</f>
        <v>#N/A</v>
      </c>
      <c r="W4446" s="2" t="e">
        <f>IF(Customer_churn_Table!N4446=1,Customer_churn_Table!M4446,NA())</f>
        <v>#N/A</v>
      </c>
    </row>
    <row r="4447" spans="20:23" x14ac:dyDescent="0.35">
      <c r="T4447" s="2">
        <f>IF(Customer_churn_Table!N4447=0,Customer_churn_Table!I4447,NA())</f>
        <v>0</v>
      </c>
      <c r="U4447" s="2">
        <f>IF(Customer_churn_Table!N4447=0,Customer_churn_Table!M4447,NA())</f>
        <v>164484.78</v>
      </c>
      <c r="V4447" s="2" t="e">
        <f>IF(Customer_churn_Table!N4447=1,Customer_churn_Table!I4447,NA())</f>
        <v>#N/A</v>
      </c>
      <c r="W4447" s="2" t="e">
        <f>IF(Customer_churn_Table!N4447=1,Customer_churn_Table!M4447,NA())</f>
        <v>#N/A</v>
      </c>
    </row>
    <row r="4448" spans="20:23" x14ac:dyDescent="0.35">
      <c r="T4448" s="2">
        <f>IF(Customer_churn_Table!N4448=0,Customer_churn_Table!I4448,NA())</f>
        <v>0</v>
      </c>
      <c r="U4448" s="2">
        <f>IF(Customer_churn_Table!N4448=0,Customer_churn_Table!M4448,NA())</f>
        <v>164268.28</v>
      </c>
      <c r="V4448" s="2" t="e">
        <f>IF(Customer_churn_Table!N4448=1,Customer_churn_Table!I4448,NA())</f>
        <v>#N/A</v>
      </c>
      <c r="W4448" s="2" t="e">
        <f>IF(Customer_churn_Table!N4448=1,Customer_churn_Table!M4448,NA())</f>
        <v>#N/A</v>
      </c>
    </row>
    <row r="4449" spans="20:23" x14ac:dyDescent="0.35">
      <c r="T4449" s="2" t="e">
        <f>IF(Customer_churn_Table!N4449=0,Customer_churn_Table!I4449,NA())</f>
        <v>#N/A</v>
      </c>
      <c r="U4449" s="2" t="e">
        <f>IF(Customer_churn_Table!N4449=0,Customer_churn_Table!M4449,NA())</f>
        <v>#N/A</v>
      </c>
      <c r="V4449" s="2">
        <f>IF(Customer_churn_Table!N4449=1,Customer_churn_Table!I4449,NA())</f>
        <v>109062.28</v>
      </c>
      <c r="W4449" s="2">
        <f>IF(Customer_churn_Table!N4449=1,Customer_churn_Table!M4449,NA())</f>
        <v>140136.1</v>
      </c>
    </row>
    <row r="4450" spans="20:23" x14ac:dyDescent="0.35">
      <c r="T4450" s="2">
        <f>IF(Customer_churn_Table!N4450=0,Customer_churn_Table!I4450,NA())</f>
        <v>89994.71</v>
      </c>
      <c r="U4450" s="2">
        <f>IF(Customer_churn_Table!N4450=0,Customer_churn_Table!M4450,NA())</f>
        <v>121084.27</v>
      </c>
      <c r="V4450" s="2" t="e">
        <f>IF(Customer_churn_Table!N4450=1,Customer_churn_Table!I4450,NA())</f>
        <v>#N/A</v>
      </c>
      <c r="W4450" s="2" t="e">
        <f>IF(Customer_churn_Table!N4450=1,Customer_churn_Table!M4450,NA())</f>
        <v>#N/A</v>
      </c>
    </row>
    <row r="4451" spans="20:23" x14ac:dyDescent="0.35">
      <c r="T4451" s="2">
        <f>IF(Customer_churn_Table!N4451=0,Customer_churn_Table!I4451,NA())</f>
        <v>0</v>
      </c>
      <c r="U4451" s="2">
        <f>IF(Customer_churn_Table!N4451=0,Customer_churn_Table!M4451,NA())</f>
        <v>35156.54</v>
      </c>
      <c r="V4451" s="2" t="e">
        <f>IF(Customer_churn_Table!N4451=1,Customer_churn_Table!I4451,NA())</f>
        <v>#N/A</v>
      </c>
      <c r="W4451" s="2" t="e">
        <f>IF(Customer_churn_Table!N4451=1,Customer_churn_Table!M4451,NA())</f>
        <v>#N/A</v>
      </c>
    </row>
    <row r="4452" spans="20:23" x14ac:dyDescent="0.35">
      <c r="T4452" s="2">
        <f>IF(Customer_churn_Table!N4452=0,Customer_churn_Table!I4452,NA())</f>
        <v>103996.74</v>
      </c>
      <c r="U4452" s="2">
        <f>IF(Customer_churn_Table!N4452=0,Customer_churn_Table!M4452,NA())</f>
        <v>103159.11</v>
      </c>
      <c r="V4452" s="2" t="e">
        <f>IF(Customer_churn_Table!N4452=1,Customer_churn_Table!I4452,NA())</f>
        <v>#N/A</v>
      </c>
      <c r="W4452" s="2" t="e">
        <f>IF(Customer_churn_Table!N4452=1,Customer_churn_Table!M4452,NA())</f>
        <v>#N/A</v>
      </c>
    </row>
    <row r="4453" spans="20:23" x14ac:dyDescent="0.35">
      <c r="T4453" s="2">
        <f>IF(Customer_churn_Table!N4453=0,Customer_churn_Table!I4453,NA())</f>
        <v>175111.11</v>
      </c>
      <c r="U4453" s="2">
        <f>IF(Customer_churn_Table!N4453=0,Customer_churn_Table!M4453,NA())</f>
        <v>74858.3</v>
      </c>
      <c r="V4453" s="2" t="e">
        <f>IF(Customer_churn_Table!N4453=1,Customer_churn_Table!I4453,NA())</f>
        <v>#N/A</v>
      </c>
      <c r="W4453" s="2" t="e">
        <f>IF(Customer_churn_Table!N4453=1,Customer_churn_Table!M4453,NA())</f>
        <v>#N/A</v>
      </c>
    </row>
    <row r="4454" spans="20:23" x14ac:dyDescent="0.35">
      <c r="T4454" s="2" t="e">
        <f>IF(Customer_churn_Table!N4454=0,Customer_churn_Table!I4454,NA())</f>
        <v>#N/A</v>
      </c>
      <c r="U4454" s="2" t="e">
        <f>IF(Customer_churn_Table!N4454=0,Customer_churn_Table!M4454,NA())</f>
        <v>#N/A</v>
      </c>
      <c r="V4454" s="2">
        <f>IF(Customer_churn_Table!N4454=1,Customer_churn_Table!I4454,NA())</f>
        <v>66079.45</v>
      </c>
      <c r="W4454" s="2">
        <f>IF(Customer_churn_Table!N4454=1,Customer_churn_Table!M4454,NA())</f>
        <v>91556.57</v>
      </c>
    </row>
    <row r="4455" spans="20:23" x14ac:dyDescent="0.35">
      <c r="T4455" s="2">
        <f>IF(Customer_churn_Table!N4455=0,Customer_churn_Table!I4455,NA())</f>
        <v>148055.74</v>
      </c>
      <c r="U4455" s="2">
        <f>IF(Customer_churn_Table!N4455=0,Customer_churn_Table!M4455,NA())</f>
        <v>199203.21</v>
      </c>
      <c r="V4455" s="2" t="e">
        <f>IF(Customer_churn_Table!N4455=1,Customer_churn_Table!I4455,NA())</f>
        <v>#N/A</v>
      </c>
      <c r="W4455" s="2" t="e">
        <f>IF(Customer_churn_Table!N4455=1,Customer_churn_Table!M4455,NA())</f>
        <v>#N/A</v>
      </c>
    </row>
    <row r="4456" spans="20:23" x14ac:dyDescent="0.35">
      <c r="T4456" s="2" t="e">
        <f>IF(Customer_churn_Table!N4456=0,Customer_churn_Table!I4456,NA())</f>
        <v>#N/A</v>
      </c>
      <c r="U4456" s="2" t="e">
        <f>IF(Customer_churn_Table!N4456=0,Customer_churn_Table!M4456,NA())</f>
        <v>#N/A</v>
      </c>
      <c r="V4456" s="2">
        <f>IF(Customer_churn_Table!N4456=1,Customer_churn_Table!I4456,NA())</f>
        <v>0</v>
      </c>
      <c r="W4456" s="2">
        <f>IF(Customer_churn_Table!N4456=1,Customer_churn_Table!M4456,NA())</f>
        <v>27011.8</v>
      </c>
    </row>
    <row r="4457" spans="20:23" x14ac:dyDescent="0.35">
      <c r="T4457" s="2">
        <f>IF(Customer_churn_Table!N4457=0,Customer_churn_Table!I4457,NA())</f>
        <v>0</v>
      </c>
      <c r="U4457" s="2">
        <f>IF(Customer_churn_Table!N4457=0,Customer_churn_Table!M4457,NA())</f>
        <v>188637.05</v>
      </c>
      <c r="V4457" s="2" t="e">
        <f>IF(Customer_churn_Table!N4457=1,Customer_churn_Table!I4457,NA())</f>
        <v>#N/A</v>
      </c>
      <c r="W4457" s="2" t="e">
        <f>IF(Customer_churn_Table!N4457=1,Customer_churn_Table!M4457,NA())</f>
        <v>#N/A</v>
      </c>
    </row>
    <row r="4458" spans="20:23" x14ac:dyDescent="0.35">
      <c r="T4458" s="2">
        <f>IF(Customer_churn_Table!N4458=0,Customer_churn_Table!I4458,NA())</f>
        <v>0</v>
      </c>
      <c r="U4458" s="2">
        <f>IF(Customer_churn_Table!N4458=0,Customer_churn_Table!M4458,NA())</f>
        <v>61581.2</v>
      </c>
      <c r="V4458" s="2" t="e">
        <f>IF(Customer_churn_Table!N4458=1,Customer_churn_Table!I4458,NA())</f>
        <v>#N/A</v>
      </c>
      <c r="W4458" s="2" t="e">
        <f>IF(Customer_churn_Table!N4458=1,Customer_churn_Table!M4458,NA())</f>
        <v>#N/A</v>
      </c>
    </row>
    <row r="4459" spans="20:23" x14ac:dyDescent="0.35">
      <c r="T4459" s="2">
        <f>IF(Customer_churn_Table!N4459=0,Customer_churn_Table!I4459,NA())</f>
        <v>95994.98</v>
      </c>
      <c r="U4459" s="2">
        <f>IF(Customer_churn_Table!N4459=0,Customer_churn_Table!M4459,NA())</f>
        <v>197529.23</v>
      </c>
      <c r="V4459" s="2" t="e">
        <f>IF(Customer_churn_Table!N4459=1,Customer_churn_Table!I4459,NA())</f>
        <v>#N/A</v>
      </c>
      <c r="W4459" s="2" t="e">
        <f>IF(Customer_churn_Table!N4459=1,Customer_churn_Table!M4459,NA())</f>
        <v>#N/A</v>
      </c>
    </row>
    <row r="4460" spans="20:23" x14ac:dyDescent="0.35">
      <c r="T4460" s="2">
        <f>IF(Customer_churn_Table!N4460=0,Customer_churn_Table!I4460,NA())</f>
        <v>0</v>
      </c>
      <c r="U4460" s="2">
        <f>IF(Customer_churn_Table!N4460=0,Customer_churn_Table!M4460,NA())</f>
        <v>182258.17</v>
      </c>
      <c r="V4460" s="2" t="e">
        <f>IF(Customer_churn_Table!N4460=1,Customer_churn_Table!I4460,NA())</f>
        <v>#N/A</v>
      </c>
      <c r="W4460" s="2" t="e">
        <f>IF(Customer_churn_Table!N4460=1,Customer_churn_Table!M4460,NA())</f>
        <v>#N/A</v>
      </c>
    </row>
    <row r="4461" spans="20:23" x14ac:dyDescent="0.35">
      <c r="T4461" s="2">
        <f>IF(Customer_churn_Table!N4461=0,Customer_churn_Table!I4461,NA())</f>
        <v>110741.56</v>
      </c>
      <c r="U4461" s="2">
        <f>IF(Customer_churn_Table!N4461=0,Customer_churn_Table!M4461,NA())</f>
        <v>80778.5</v>
      </c>
      <c r="V4461" s="2" t="e">
        <f>IF(Customer_churn_Table!N4461=1,Customer_churn_Table!I4461,NA())</f>
        <v>#N/A</v>
      </c>
      <c r="W4461" s="2" t="e">
        <f>IF(Customer_churn_Table!N4461=1,Customer_churn_Table!M4461,NA())</f>
        <v>#N/A</v>
      </c>
    </row>
    <row r="4462" spans="20:23" x14ac:dyDescent="0.35">
      <c r="T4462" s="2">
        <f>IF(Customer_churn_Table!N4462=0,Customer_churn_Table!I4462,NA())</f>
        <v>0</v>
      </c>
      <c r="U4462" s="2">
        <f>IF(Customer_churn_Table!N4462=0,Customer_churn_Table!M4462,NA())</f>
        <v>155394.51999999999</v>
      </c>
      <c r="V4462" s="2" t="e">
        <f>IF(Customer_churn_Table!N4462=1,Customer_churn_Table!I4462,NA())</f>
        <v>#N/A</v>
      </c>
      <c r="W4462" s="2" t="e">
        <f>IF(Customer_churn_Table!N4462=1,Customer_churn_Table!M4462,NA())</f>
        <v>#N/A</v>
      </c>
    </row>
    <row r="4463" spans="20:23" x14ac:dyDescent="0.35">
      <c r="T4463" s="2">
        <f>IF(Customer_churn_Table!N4463=0,Customer_churn_Table!I4463,NA())</f>
        <v>0</v>
      </c>
      <c r="U4463" s="2">
        <f>IF(Customer_churn_Table!N4463=0,Customer_churn_Table!M4463,NA())</f>
        <v>3408.7</v>
      </c>
      <c r="V4463" s="2" t="e">
        <f>IF(Customer_churn_Table!N4463=1,Customer_churn_Table!I4463,NA())</f>
        <v>#N/A</v>
      </c>
      <c r="W4463" s="2" t="e">
        <f>IF(Customer_churn_Table!N4463=1,Customer_churn_Table!M4463,NA())</f>
        <v>#N/A</v>
      </c>
    </row>
    <row r="4464" spans="20:23" x14ac:dyDescent="0.35">
      <c r="T4464" s="2" t="e">
        <f>IF(Customer_churn_Table!N4464=0,Customer_churn_Table!I4464,NA())</f>
        <v>#N/A</v>
      </c>
      <c r="U4464" s="2" t="e">
        <f>IF(Customer_churn_Table!N4464=0,Customer_churn_Table!M4464,NA())</f>
        <v>#N/A</v>
      </c>
      <c r="V4464" s="2">
        <f>IF(Customer_churn_Table!N4464=1,Customer_churn_Table!I4464,NA())</f>
        <v>0</v>
      </c>
      <c r="W4464" s="2">
        <f>IF(Customer_churn_Table!N4464=1,Customer_churn_Table!M4464,NA())</f>
        <v>19367.98</v>
      </c>
    </row>
    <row r="4465" spans="20:23" x14ac:dyDescent="0.35">
      <c r="T4465" s="2" t="e">
        <f>IF(Customer_churn_Table!N4465=0,Customer_churn_Table!I4465,NA())</f>
        <v>#N/A</v>
      </c>
      <c r="U4465" s="2" t="e">
        <f>IF(Customer_churn_Table!N4465=0,Customer_churn_Table!M4465,NA())</f>
        <v>#N/A</v>
      </c>
      <c r="V4465" s="2">
        <f>IF(Customer_churn_Table!N4465=1,Customer_churn_Table!I4465,NA())</f>
        <v>96947.58</v>
      </c>
      <c r="W4465" s="2">
        <f>IF(Customer_churn_Table!N4465=1,Customer_churn_Table!M4465,NA())</f>
        <v>62282.99</v>
      </c>
    </row>
    <row r="4466" spans="20:23" x14ac:dyDescent="0.35">
      <c r="T4466" s="2">
        <f>IF(Customer_churn_Table!N4466=0,Customer_churn_Table!I4466,NA())</f>
        <v>0</v>
      </c>
      <c r="U4466" s="2">
        <f>IF(Customer_churn_Table!N4466=0,Customer_churn_Table!M4466,NA())</f>
        <v>65396.79</v>
      </c>
      <c r="V4466" s="2" t="e">
        <f>IF(Customer_churn_Table!N4466=1,Customer_churn_Table!I4466,NA())</f>
        <v>#N/A</v>
      </c>
      <c r="W4466" s="2" t="e">
        <f>IF(Customer_churn_Table!N4466=1,Customer_churn_Table!M4466,NA())</f>
        <v>#N/A</v>
      </c>
    </row>
    <row r="4467" spans="20:23" x14ac:dyDescent="0.35">
      <c r="T4467" s="2">
        <f>IF(Customer_churn_Table!N4467=0,Customer_churn_Table!I4467,NA())</f>
        <v>109786.82</v>
      </c>
      <c r="U4467" s="2">
        <f>IF(Customer_churn_Table!N4467=0,Customer_churn_Table!M4467,NA())</f>
        <v>139712.81</v>
      </c>
      <c r="V4467" s="2" t="e">
        <f>IF(Customer_churn_Table!N4467=1,Customer_churn_Table!I4467,NA())</f>
        <v>#N/A</v>
      </c>
      <c r="W4467" s="2" t="e">
        <f>IF(Customer_churn_Table!N4467=1,Customer_churn_Table!M4467,NA())</f>
        <v>#N/A</v>
      </c>
    </row>
    <row r="4468" spans="20:23" x14ac:dyDescent="0.35">
      <c r="T4468" s="2">
        <f>IF(Customer_churn_Table!N4468=0,Customer_churn_Table!I4468,NA())</f>
        <v>0</v>
      </c>
      <c r="U4468" s="2">
        <f>IF(Customer_churn_Table!N4468=0,Customer_churn_Table!M4468,NA())</f>
        <v>60972.84</v>
      </c>
      <c r="V4468" s="2" t="e">
        <f>IF(Customer_churn_Table!N4468=1,Customer_churn_Table!I4468,NA())</f>
        <v>#N/A</v>
      </c>
      <c r="W4468" s="2" t="e">
        <f>IF(Customer_churn_Table!N4468=1,Customer_churn_Table!M4468,NA())</f>
        <v>#N/A</v>
      </c>
    </row>
    <row r="4469" spans="20:23" x14ac:dyDescent="0.35">
      <c r="T4469" s="2">
        <f>IF(Customer_churn_Table!N4469=0,Customer_churn_Table!I4469,NA())</f>
        <v>0</v>
      </c>
      <c r="U4469" s="2">
        <f>IF(Customer_churn_Table!N4469=0,Customer_churn_Table!M4469,NA())</f>
        <v>1375.46</v>
      </c>
      <c r="V4469" s="2" t="e">
        <f>IF(Customer_churn_Table!N4469=1,Customer_churn_Table!I4469,NA())</f>
        <v>#N/A</v>
      </c>
      <c r="W4469" s="2" t="e">
        <f>IF(Customer_churn_Table!N4469=1,Customer_churn_Table!M4469,NA())</f>
        <v>#N/A</v>
      </c>
    </row>
    <row r="4470" spans="20:23" x14ac:dyDescent="0.35">
      <c r="T4470" s="2">
        <f>IF(Customer_churn_Table!N4470=0,Customer_churn_Table!I4470,NA())</f>
        <v>102721.49</v>
      </c>
      <c r="U4470" s="2">
        <f>IF(Customer_churn_Table!N4470=0,Customer_churn_Table!M4470,NA())</f>
        <v>22191.82</v>
      </c>
      <c r="V4470" s="2" t="e">
        <f>IF(Customer_churn_Table!N4470=1,Customer_churn_Table!I4470,NA())</f>
        <v>#N/A</v>
      </c>
      <c r="W4470" s="2" t="e">
        <f>IF(Customer_churn_Table!N4470=1,Customer_churn_Table!M4470,NA())</f>
        <v>#N/A</v>
      </c>
    </row>
    <row r="4471" spans="20:23" x14ac:dyDescent="0.35">
      <c r="T4471" s="2" t="e">
        <f>IF(Customer_churn_Table!N4471=0,Customer_churn_Table!I4471,NA())</f>
        <v>#N/A</v>
      </c>
      <c r="U4471" s="2" t="e">
        <f>IF(Customer_churn_Table!N4471=0,Customer_churn_Table!M4471,NA())</f>
        <v>#N/A</v>
      </c>
      <c r="V4471" s="2">
        <f>IF(Customer_churn_Table!N4471=1,Customer_churn_Table!I4471,NA())</f>
        <v>69478.570000000007</v>
      </c>
      <c r="W4471" s="2">
        <f>IF(Customer_churn_Table!N4471=1,Customer_churn_Table!M4471,NA())</f>
        <v>8973.67</v>
      </c>
    </row>
    <row r="4472" spans="20:23" x14ac:dyDescent="0.35">
      <c r="T4472" s="2" t="e">
        <f>IF(Customer_churn_Table!N4472=0,Customer_churn_Table!I4472,NA())</f>
        <v>#N/A</v>
      </c>
      <c r="U4472" s="2" t="e">
        <f>IF(Customer_churn_Table!N4472=0,Customer_churn_Table!M4472,NA())</f>
        <v>#N/A</v>
      </c>
      <c r="V4472" s="2">
        <f>IF(Customer_churn_Table!N4472=1,Customer_churn_Table!I4472,NA())</f>
        <v>156674.20000000001</v>
      </c>
      <c r="W4472" s="2">
        <f>IF(Customer_churn_Table!N4472=1,Customer_churn_Table!M4472,NA())</f>
        <v>118502.34</v>
      </c>
    </row>
    <row r="4473" spans="20:23" x14ac:dyDescent="0.35">
      <c r="T4473" s="2" t="e">
        <f>IF(Customer_churn_Table!N4473=0,Customer_churn_Table!I4473,NA())</f>
        <v>#N/A</v>
      </c>
      <c r="U4473" s="2" t="e">
        <f>IF(Customer_churn_Table!N4473=0,Customer_churn_Table!M4473,NA())</f>
        <v>#N/A</v>
      </c>
      <c r="V4473" s="2">
        <f>IF(Customer_churn_Table!N4473=1,Customer_churn_Table!I4473,NA())</f>
        <v>174506.1</v>
      </c>
      <c r="W4473" s="2">
        <f>IF(Customer_churn_Table!N4473=1,Customer_churn_Table!M4473,NA())</f>
        <v>161802.82</v>
      </c>
    </row>
    <row r="4474" spans="20:23" x14ac:dyDescent="0.35">
      <c r="T4474" s="2">
        <f>IF(Customer_churn_Table!N4474=0,Customer_churn_Table!I4474,NA())</f>
        <v>166070.48000000001</v>
      </c>
      <c r="U4474" s="2">
        <f>IF(Customer_churn_Table!N4474=0,Customer_churn_Table!M4474,NA())</f>
        <v>90494.720000000001</v>
      </c>
      <c r="V4474" s="2" t="e">
        <f>IF(Customer_churn_Table!N4474=1,Customer_churn_Table!I4474,NA())</f>
        <v>#N/A</v>
      </c>
      <c r="W4474" s="2" t="e">
        <f>IF(Customer_churn_Table!N4474=1,Customer_churn_Table!M4474,NA())</f>
        <v>#N/A</v>
      </c>
    </row>
    <row r="4475" spans="20:23" x14ac:dyDescent="0.35">
      <c r="T4475" s="2">
        <f>IF(Customer_churn_Table!N4475=0,Customer_churn_Table!I4475,NA())</f>
        <v>105957.44</v>
      </c>
      <c r="U4475" s="2">
        <f>IF(Customer_churn_Table!N4475=0,Customer_churn_Table!M4475,NA())</f>
        <v>15470.91</v>
      </c>
      <c r="V4475" s="2" t="e">
        <f>IF(Customer_churn_Table!N4475=1,Customer_churn_Table!I4475,NA())</f>
        <v>#N/A</v>
      </c>
      <c r="W4475" s="2" t="e">
        <f>IF(Customer_churn_Table!N4475=1,Customer_churn_Table!M4475,NA())</f>
        <v>#N/A</v>
      </c>
    </row>
    <row r="4476" spans="20:23" x14ac:dyDescent="0.35">
      <c r="T4476" s="2">
        <f>IF(Customer_churn_Table!N4476=0,Customer_churn_Table!I4476,NA())</f>
        <v>0</v>
      </c>
      <c r="U4476" s="2">
        <f>IF(Customer_churn_Table!N4476=0,Customer_churn_Table!M4476,NA())</f>
        <v>65147.27</v>
      </c>
      <c r="V4476" s="2" t="e">
        <f>IF(Customer_churn_Table!N4476=1,Customer_churn_Table!I4476,NA())</f>
        <v>#N/A</v>
      </c>
      <c r="W4476" s="2" t="e">
        <f>IF(Customer_churn_Table!N4476=1,Customer_churn_Table!M4476,NA())</f>
        <v>#N/A</v>
      </c>
    </row>
    <row r="4477" spans="20:23" x14ac:dyDescent="0.35">
      <c r="T4477" s="2">
        <f>IF(Customer_churn_Table!N4477=0,Customer_churn_Table!I4477,NA())</f>
        <v>110340.68</v>
      </c>
      <c r="U4477" s="2">
        <f>IF(Customer_churn_Table!N4477=0,Customer_churn_Table!M4477,NA())</f>
        <v>157886.6</v>
      </c>
      <c r="V4477" s="2" t="e">
        <f>IF(Customer_churn_Table!N4477=1,Customer_churn_Table!I4477,NA())</f>
        <v>#N/A</v>
      </c>
      <c r="W4477" s="2" t="e">
        <f>IF(Customer_churn_Table!N4477=1,Customer_churn_Table!M4477,NA())</f>
        <v>#N/A</v>
      </c>
    </row>
    <row r="4478" spans="20:23" x14ac:dyDescent="0.35">
      <c r="T4478" s="2">
        <f>IF(Customer_churn_Table!N4478=0,Customer_churn_Table!I4478,NA())</f>
        <v>0</v>
      </c>
      <c r="U4478" s="2">
        <f>IF(Customer_churn_Table!N4478=0,Customer_churn_Table!M4478,NA())</f>
        <v>85439.73</v>
      </c>
      <c r="V4478" s="2" t="e">
        <f>IF(Customer_churn_Table!N4478=1,Customer_churn_Table!I4478,NA())</f>
        <v>#N/A</v>
      </c>
      <c r="W4478" s="2" t="e">
        <f>IF(Customer_churn_Table!N4478=1,Customer_churn_Table!M4478,NA())</f>
        <v>#N/A</v>
      </c>
    </row>
    <row r="4479" spans="20:23" x14ac:dyDescent="0.35">
      <c r="T4479" s="2">
        <f>IF(Customer_churn_Table!N4479=0,Customer_churn_Table!I4479,NA())</f>
        <v>135870.01</v>
      </c>
      <c r="U4479" s="2">
        <f>IF(Customer_churn_Table!N4479=0,Customer_churn_Table!M4479,NA())</f>
        <v>54038.62</v>
      </c>
      <c r="V4479" s="2" t="e">
        <f>IF(Customer_churn_Table!N4479=1,Customer_churn_Table!I4479,NA())</f>
        <v>#N/A</v>
      </c>
      <c r="W4479" s="2" t="e">
        <f>IF(Customer_churn_Table!N4479=1,Customer_churn_Table!M4479,NA())</f>
        <v>#N/A</v>
      </c>
    </row>
    <row r="4480" spans="20:23" x14ac:dyDescent="0.35">
      <c r="T4480" s="2">
        <f>IF(Customer_churn_Table!N4480=0,Customer_churn_Table!I4480,NA())</f>
        <v>0</v>
      </c>
      <c r="U4480" s="2">
        <f>IF(Customer_churn_Table!N4480=0,Customer_churn_Table!M4480,NA())</f>
        <v>25684.85</v>
      </c>
      <c r="V4480" s="2" t="e">
        <f>IF(Customer_churn_Table!N4480=1,Customer_churn_Table!I4480,NA())</f>
        <v>#N/A</v>
      </c>
      <c r="W4480" s="2" t="e">
        <f>IF(Customer_churn_Table!N4480=1,Customer_churn_Table!M4480,NA())</f>
        <v>#N/A</v>
      </c>
    </row>
    <row r="4481" spans="20:23" x14ac:dyDescent="0.35">
      <c r="T4481" s="2">
        <f>IF(Customer_churn_Table!N4481=0,Customer_churn_Table!I4481,NA())</f>
        <v>0</v>
      </c>
      <c r="U4481" s="2">
        <f>IF(Customer_churn_Table!N4481=0,Customer_churn_Table!M4481,NA())</f>
        <v>186116.54</v>
      </c>
      <c r="V4481" s="2" t="e">
        <f>IF(Customer_churn_Table!N4481=1,Customer_churn_Table!I4481,NA())</f>
        <v>#N/A</v>
      </c>
      <c r="W4481" s="2" t="e">
        <f>IF(Customer_churn_Table!N4481=1,Customer_churn_Table!M4481,NA())</f>
        <v>#N/A</v>
      </c>
    </row>
    <row r="4482" spans="20:23" x14ac:dyDescent="0.35">
      <c r="T4482" s="2">
        <f>IF(Customer_churn_Table!N4482=0,Customer_churn_Table!I4482,NA())</f>
        <v>0</v>
      </c>
      <c r="U4482" s="2">
        <f>IF(Customer_churn_Table!N4482=0,Customer_churn_Table!M4482,NA())</f>
        <v>166830.71</v>
      </c>
      <c r="V4482" s="2" t="e">
        <f>IF(Customer_churn_Table!N4482=1,Customer_churn_Table!I4482,NA())</f>
        <v>#N/A</v>
      </c>
      <c r="W4482" s="2" t="e">
        <f>IF(Customer_churn_Table!N4482=1,Customer_churn_Table!M4482,NA())</f>
        <v>#N/A</v>
      </c>
    </row>
    <row r="4483" spans="20:23" x14ac:dyDescent="0.35">
      <c r="T4483" s="2">
        <f>IF(Customer_churn_Table!N4483=0,Customer_churn_Table!I4483,NA())</f>
        <v>85704.95</v>
      </c>
      <c r="U4483" s="2">
        <f>IF(Customer_churn_Table!N4483=0,Customer_churn_Table!M4483,NA())</f>
        <v>27886.06</v>
      </c>
      <c r="V4483" s="2" t="e">
        <f>IF(Customer_churn_Table!N4483=1,Customer_churn_Table!I4483,NA())</f>
        <v>#N/A</v>
      </c>
      <c r="W4483" s="2" t="e">
        <f>IF(Customer_churn_Table!N4483=1,Customer_churn_Table!M4483,NA())</f>
        <v>#N/A</v>
      </c>
    </row>
    <row r="4484" spans="20:23" x14ac:dyDescent="0.35">
      <c r="T4484" s="2">
        <f>IF(Customer_churn_Table!N4484=0,Customer_churn_Table!I4484,NA())</f>
        <v>0</v>
      </c>
      <c r="U4484" s="2">
        <f>IF(Customer_churn_Table!N4484=0,Customer_churn_Table!M4484,NA())</f>
        <v>5768.32</v>
      </c>
      <c r="V4484" s="2" t="e">
        <f>IF(Customer_churn_Table!N4484=1,Customer_churn_Table!I4484,NA())</f>
        <v>#N/A</v>
      </c>
      <c r="W4484" s="2" t="e">
        <f>IF(Customer_churn_Table!N4484=1,Customer_churn_Table!M4484,NA())</f>
        <v>#N/A</v>
      </c>
    </row>
    <row r="4485" spans="20:23" x14ac:dyDescent="0.35">
      <c r="T4485" s="2" t="e">
        <f>IF(Customer_churn_Table!N4485=0,Customer_churn_Table!I4485,NA())</f>
        <v>#N/A</v>
      </c>
      <c r="U4485" s="2" t="e">
        <f>IF(Customer_churn_Table!N4485=0,Customer_churn_Table!M4485,NA())</f>
        <v>#N/A</v>
      </c>
      <c r="V4485" s="2">
        <f>IF(Customer_churn_Table!N4485=1,Customer_churn_Table!I4485,NA())</f>
        <v>105435.74</v>
      </c>
      <c r="W4485" s="2">
        <f>IF(Customer_churn_Table!N4485=1,Customer_churn_Table!M4485,NA())</f>
        <v>80575.44</v>
      </c>
    </row>
    <row r="4486" spans="20:23" x14ac:dyDescent="0.35">
      <c r="T4486" s="2">
        <f>IF(Customer_churn_Table!N4486=0,Customer_churn_Table!I4486,NA())</f>
        <v>0</v>
      </c>
      <c r="U4486" s="2">
        <f>IF(Customer_churn_Table!N4486=0,Customer_churn_Table!M4486,NA())</f>
        <v>68987.55</v>
      </c>
      <c r="V4486" s="2" t="e">
        <f>IF(Customer_churn_Table!N4486=1,Customer_churn_Table!I4486,NA())</f>
        <v>#N/A</v>
      </c>
      <c r="W4486" s="2" t="e">
        <f>IF(Customer_churn_Table!N4486=1,Customer_churn_Table!M4486,NA())</f>
        <v>#N/A</v>
      </c>
    </row>
    <row r="4487" spans="20:23" x14ac:dyDescent="0.35">
      <c r="T4487" s="2">
        <f>IF(Customer_churn_Table!N4487=0,Customer_churn_Table!I4487,NA())</f>
        <v>108513.25</v>
      </c>
      <c r="U4487" s="2">
        <f>IF(Customer_churn_Table!N4487=0,Customer_churn_Table!M4487,NA())</f>
        <v>27097.82</v>
      </c>
      <c r="V4487" s="2" t="e">
        <f>IF(Customer_churn_Table!N4487=1,Customer_churn_Table!I4487,NA())</f>
        <v>#N/A</v>
      </c>
      <c r="W4487" s="2" t="e">
        <f>IF(Customer_churn_Table!N4487=1,Customer_churn_Table!M4487,NA())</f>
        <v>#N/A</v>
      </c>
    </row>
    <row r="4488" spans="20:23" x14ac:dyDescent="0.35">
      <c r="T4488" s="2">
        <f>IF(Customer_churn_Table!N4488=0,Customer_churn_Table!I4488,NA())</f>
        <v>156687.1</v>
      </c>
      <c r="U4488" s="2">
        <f>IF(Customer_churn_Table!N4488=0,Customer_churn_Table!M4488,NA())</f>
        <v>199320.77</v>
      </c>
      <c r="V4488" s="2" t="e">
        <f>IF(Customer_churn_Table!N4488=1,Customer_churn_Table!I4488,NA())</f>
        <v>#N/A</v>
      </c>
      <c r="W4488" s="2" t="e">
        <f>IF(Customer_churn_Table!N4488=1,Customer_churn_Table!M4488,NA())</f>
        <v>#N/A</v>
      </c>
    </row>
    <row r="4489" spans="20:23" x14ac:dyDescent="0.35">
      <c r="T4489" s="2">
        <f>IF(Customer_churn_Table!N4489=0,Customer_churn_Table!I4489,NA())</f>
        <v>150604.51999999999</v>
      </c>
      <c r="U4489" s="2">
        <f>IF(Customer_churn_Table!N4489=0,Customer_churn_Table!M4489,NA())</f>
        <v>5566.6</v>
      </c>
      <c r="V4489" s="2" t="e">
        <f>IF(Customer_churn_Table!N4489=1,Customer_churn_Table!I4489,NA())</f>
        <v>#N/A</v>
      </c>
      <c r="W4489" s="2" t="e">
        <f>IF(Customer_churn_Table!N4489=1,Customer_churn_Table!M4489,NA())</f>
        <v>#N/A</v>
      </c>
    </row>
    <row r="4490" spans="20:23" x14ac:dyDescent="0.35">
      <c r="T4490" s="2">
        <f>IF(Customer_churn_Table!N4490=0,Customer_churn_Table!I4490,NA())</f>
        <v>155114.9</v>
      </c>
      <c r="U4490" s="2">
        <f>IF(Customer_churn_Table!N4490=0,Customer_churn_Table!M4490,NA())</f>
        <v>133871.82999999999</v>
      </c>
      <c r="V4490" s="2" t="e">
        <f>IF(Customer_churn_Table!N4490=1,Customer_churn_Table!I4490,NA())</f>
        <v>#N/A</v>
      </c>
      <c r="W4490" s="2" t="e">
        <f>IF(Customer_churn_Table!N4490=1,Customer_churn_Table!M4490,NA())</f>
        <v>#N/A</v>
      </c>
    </row>
    <row r="4491" spans="20:23" x14ac:dyDescent="0.35">
      <c r="T4491" s="2">
        <f>IF(Customer_churn_Table!N4491=0,Customer_churn_Table!I4491,NA())</f>
        <v>0</v>
      </c>
      <c r="U4491" s="2">
        <f>IF(Customer_churn_Table!N4491=0,Customer_churn_Table!M4491,NA())</f>
        <v>152843.53</v>
      </c>
      <c r="V4491" s="2" t="e">
        <f>IF(Customer_churn_Table!N4491=1,Customer_churn_Table!I4491,NA())</f>
        <v>#N/A</v>
      </c>
      <c r="W4491" s="2" t="e">
        <f>IF(Customer_churn_Table!N4491=1,Customer_churn_Table!M4491,NA())</f>
        <v>#N/A</v>
      </c>
    </row>
    <row r="4492" spans="20:23" x14ac:dyDescent="0.35">
      <c r="T4492" s="2">
        <f>IF(Customer_churn_Table!N4492=0,Customer_churn_Table!I4492,NA())</f>
        <v>91216</v>
      </c>
      <c r="U4492" s="2">
        <f>IF(Customer_churn_Table!N4492=0,Customer_churn_Table!M4492,NA())</f>
        <v>41800.18</v>
      </c>
      <c r="V4492" s="2" t="e">
        <f>IF(Customer_churn_Table!N4492=1,Customer_churn_Table!I4492,NA())</f>
        <v>#N/A</v>
      </c>
      <c r="W4492" s="2" t="e">
        <f>IF(Customer_churn_Table!N4492=1,Customer_churn_Table!M4492,NA())</f>
        <v>#N/A</v>
      </c>
    </row>
    <row r="4493" spans="20:23" x14ac:dyDescent="0.35">
      <c r="T4493" s="2">
        <f>IF(Customer_churn_Table!N4493=0,Customer_churn_Table!I4493,NA())</f>
        <v>141784.01999999999</v>
      </c>
      <c r="U4493" s="2">
        <f>IF(Customer_churn_Table!N4493=0,Customer_churn_Table!M4493,NA())</f>
        <v>92053.75</v>
      </c>
      <c r="V4493" s="2" t="e">
        <f>IF(Customer_churn_Table!N4493=1,Customer_churn_Table!I4493,NA())</f>
        <v>#N/A</v>
      </c>
      <c r="W4493" s="2" t="e">
        <f>IF(Customer_churn_Table!N4493=1,Customer_churn_Table!M4493,NA())</f>
        <v>#N/A</v>
      </c>
    </row>
    <row r="4494" spans="20:23" x14ac:dyDescent="0.35">
      <c r="T4494" s="2">
        <f>IF(Customer_churn_Table!N4494=0,Customer_churn_Table!I4494,NA())</f>
        <v>127763.24</v>
      </c>
      <c r="U4494" s="2">
        <f>IF(Customer_churn_Table!N4494=0,Customer_churn_Table!M4494,NA())</f>
        <v>100717.54</v>
      </c>
      <c r="V4494" s="2" t="e">
        <f>IF(Customer_churn_Table!N4494=1,Customer_churn_Table!I4494,NA())</f>
        <v>#N/A</v>
      </c>
      <c r="W4494" s="2" t="e">
        <f>IF(Customer_churn_Table!N4494=1,Customer_churn_Table!M4494,NA())</f>
        <v>#N/A</v>
      </c>
    </row>
    <row r="4495" spans="20:23" x14ac:dyDescent="0.35">
      <c r="T4495" s="2">
        <f>IF(Customer_churn_Table!N4495=0,Customer_churn_Table!I4495,NA())</f>
        <v>0</v>
      </c>
      <c r="U4495" s="2">
        <f>IF(Customer_churn_Table!N4495=0,Customer_churn_Table!M4495,NA())</f>
        <v>42935.15</v>
      </c>
      <c r="V4495" s="2" t="e">
        <f>IF(Customer_churn_Table!N4495=1,Customer_churn_Table!I4495,NA())</f>
        <v>#N/A</v>
      </c>
      <c r="W4495" s="2" t="e">
        <f>IF(Customer_churn_Table!N4495=1,Customer_churn_Table!M4495,NA())</f>
        <v>#N/A</v>
      </c>
    </row>
    <row r="4496" spans="20:23" x14ac:dyDescent="0.35">
      <c r="T4496" s="2">
        <f>IF(Customer_churn_Table!N4496=0,Customer_churn_Table!I4496,NA())</f>
        <v>82613.56</v>
      </c>
      <c r="U4496" s="2">
        <f>IF(Customer_churn_Table!N4496=0,Customer_churn_Table!M4496,NA())</f>
        <v>149170.92000000001</v>
      </c>
      <c r="V4496" s="2" t="e">
        <f>IF(Customer_churn_Table!N4496=1,Customer_churn_Table!I4496,NA())</f>
        <v>#N/A</v>
      </c>
      <c r="W4496" s="2" t="e">
        <f>IF(Customer_churn_Table!N4496=1,Customer_churn_Table!M4496,NA())</f>
        <v>#N/A</v>
      </c>
    </row>
    <row r="4497" spans="20:23" x14ac:dyDescent="0.35">
      <c r="T4497" s="2">
        <f>IF(Customer_churn_Table!N4497=0,Customer_churn_Table!I4497,NA())</f>
        <v>69423.520000000004</v>
      </c>
      <c r="U4497" s="2">
        <f>IF(Customer_churn_Table!N4497=0,Customer_churn_Table!M4497,NA())</f>
        <v>107499.39</v>
      </c>
      <c r="V4497" s="2" t="e">
        <f>IF(Customer_churn_Table!N4497=1,Customer_churn_Table!I4497,NA())</f>
        <v>#N/A</v>
      </c>
      <c r="W4497" s="2" t="e">
        <f>IF(Customer_churn_Table!N4497=1,Customer_churn_Table!M4497,NA())</f>
        <v>#N/A</v>
      </c>
    </row>
    <row r="4498" spans="20:23" x14ac:dyDescent="0.35">
      <c r="T4498" s="2">
        <f>IF(Customer_churn_Table!N4498=0,Customer_churn_Table!I4498,NA())</f>
        <v>86167.82</v>
      </c>
      <c r="U4498" s="2">
        <f>IF(Customer_churn_Table!N4498=0,Customer_churn_Table!M4498,NA())</f>
        <v>153342.38</v>
      </c>
      <c r="V4498" s="2" t="e">
        <f>IF(Customer_churn_Table!N4498=1,Customer_churn_Table!I4498,NA())</f>
        <v>#N/A</v>
      </c>
      <c r="W4498" s="2" t="e">
        <f>IF(Customer_churn_Table!N4498=1,Customer_churn_Table!M4498,NA())</f>
        <v>#N/A</v>
      </c>
    </row>
    <row r="4499" spans="20:23" x14ac:dyDescent="0.35">
      <c r="T4499" s="2" t="e">
        <f>IF(Customer_churn_Table!N4499=0,Customer_churn_Table!I4499,NA())</f>
        <v>#N/A</v>
      </c>
      <c r="U4499" s="2" t="e">
        <f>IF(Customer_churn_Table!N4499=0,Customer_churn_Table!M4499,NA())</f>
        <v>#N/A</v>
      </c>
      <c r="V4499" s="2">
        <f>IF(Customer_churn_Table!N4499=1,Customer_churn_Table!I4499,NA())</f>
        <v>0</v>
      </c>
      <c r="W4499" s="2">
        <f>IF(Customer_churn_Table!N4499=1,Customer_churn_Table!M4499,NA())</f>
        <v>107825.08</v>
      </c>
    </row>
    <row r="4500" spans="20:23" x14ac:dyDescent="0.35">
      <c r="T4500" s="2">
        <f>IF(Customer_churn_Table!N4500=0,Customer_churn_Table!I4500,NA())</f>
        <v>131406.56</v>
      </c>
      <c r="U4500" s="2">
        <f>IF(Customer_churn_Table!N4500=0,Customer_churn_Table!M4500,NA())</f>
        <v>47952.45</v>
      </c>
      <c r="V4500" s="2" t="e">
        <f>IF(Customer_churn_Table!N4500=1,Customer_churn_Table!I4500,NA())</f>
        <v>#N/A</v>
      </c>
      <c r="W4500" s="2" t="e">
        <f>IF(Customer_churn_Table!N4500=1,Customer_churn_Table!M4500,NA())</f>
        <v>#N/A</v>
      </c>
    </row>
    <row r="4501" spans="20:23" x14ac:dyDescent="0.35">
      <c r="T4501" s="2">
        <f>IF(Customer_churn_Table!N4501=0,Customer_churn_Table!I4501,NA())</f>
        <v>121898.82</v>
      </c>
      <c r="U4501" s="2">
        <f>IF(Customer_churn_Table!N4501=0,Customer_churn_Table!M4501,NA())</f>
        <v>131007.18</v>
      </c>
      <c r="V4501" s="2" t="e">
        <f>IF(Customer_churn_Table!N4501=1,Customer_churn_Table!I4501,NA())</f>
        <v>#N/A</v>
      </c>
      <c r="W4501" s="2" t="e">
        <f>IF(Customer_churn_Table!N4501=1,Customer_churn_Table!M4501,NA())</f>
        <v>#N/A</v>
      </c>
    </row>
    <row r="4502" spans="20:23" x14ac:dyDescent="0.35">
      <c r="T4502" s="2">
        <f>IF(Customer_churn_Table!N4502=0,Customer_churn_Table!I4502,NA())</f>
        <v>77487.199999999997</v>
      </c>
      <c r="U4502" s="2">
        <f>IF(Customer_churn_Table!N4502=0,Customer_churn_Table!M4502,NA())</f>
        <v>33143.040000000001</v>
      </c>
      <c r="V4502" s="2" t="e">
        <f>IF(Customer_churn_Table!N4502=1,Customer_churn_Table!I4502,NA())</f>
        <v>#N/A</v>
      </c>
      <c r="W4502" s="2" t="e">
        <f>IF(Customer_churn_Table!N4502=1,Customer_churn_Table!M4502,NA())</f>
        <v>#N/A</v>
      </c>
    </row>
    <row r="4503" spans="20:23" x14ac:dyDescent="0.35">
      <c r="T4503" s="2">
        <f>IF(Customer_churn_Table!N4503=0,Customer_churn_Table!I4503,NA())</f>
        <v>0</v>
      </c>
      <c r="U4503" s="2">
        <f>IF(Customer_churn_Table!N4503=0,Customer_churn_Table!M4503,NA())</f>
        <v>123304.62</v>
      </c>
      <c r="V4503" s="2" t="e">
        <f>IF(Customer_churn_Table!N4503=1,Customer_churn_Table!I4503,NA())</f>
        <v>#N/A</v>
      </c>
      <c r="W4503" s="2" t="e">
        <f>IF(Customer_churn_Table!N4503=1,Customer_churn_Table!M4503,NA())</f>
        <v>#N/A</v>
      </c>
    </row>
    <row r="4504" spans="20:23" x14ac:dyDescent="0.35">
      <c r="T4504" s="2" t="e">
        <f>IF(Customer_churn_Table!N4504=0,Customer_churn_Table!I4504,NA())</f>
        <v>#N/A</v>
      </c>
      <c r="U4504" s="2" t="e">
        <f>IF(Customer_churn_Table!N4504=0,Customer_churn_Table!M4504,NA())</f>
        <v>#N/A</v>
      </c>
      <c r="V4504" s="2">
        <f>IF(Customer_churn_Table!N4504=1,Customer_churn_Table!I4504,NA())</f>
        <v>164450.94</v>
      </c>
      <c r="W4504" s="2">
        <f>IF(Customer_churn_Table!N4504=1,Customer_churn_Table!M4504,NA())</f>
        <v>141970.01999999999</v>
      </c>
    </row>
    <row r="4505" spans="20:23" x14ac:dyDescent="0.35">
      <c r="T4505" s="2">
        <f>IF(Customer_churn_Table!N4505=0,Customer_churn_Table!I4505,NA())</f>
        <v>138705.01999999999</v>
      </c>
      <c r="U4505" s="2">
        <f>IF(Customer_churn_Table!N4505=0,Customer_churn_Table!M4505,NA())</f>
        <v>37136.15</v>
      </c>
      <c r="V4505" s="2" t="e">
        <f>IF(Customer_churn_Table!N4505=1,Customer_churn_Table!I4505,NA())</f>
        <v>#N/A</v>
      </c>
      <c r="W4505" s="2" t="e">
        <f>IF(Customer_churn_Table!N4505=1,Customer_churn_Table!M4505,NA())</f>
        <v>#N/A</v>
      </c>
    </row>
    <row r="4506" spans="20:23" x14ac:dyDescent="0.35">
      <c r="T4506" s="2">
        <f>IF(Customer_churn_Table!N4506=0,Customer_churn_Table!I4506,NA())</f>
        <v>132730.17000000001</v>
      </c>
      <c r="U4506" s="2">
        <f>IF(Customer_churn_Table!N4506=0,Customer_churn_Table!M4506,NA())</f>
        <v>199293.01</v>
      </c>
      <c r="V4506" s="2" t="e">
        <f>IF(Customer_churn_Table!N4506=1,Customer_churn_Table!I4506,NA())</f>
        <v>#N/A</v>
      </c>
      <c r="W4506" s="2" t="e">
        <f>IF(Customer_churn_Table!N4506=1,Customer_churn_Table!M4506,NA())</f>
        <v>#N/A</v>
      </c>
    </row>
    <row r="4507" spans="20:23" x14ac:dyDescent="0.35">
      <c r="T4507" s="2">
        <f>IF(Customer_churn_Table!N4507=0,Customer_churn_Table!I4507,NA())</f>
        <v>0</v>
      </c>
      <c r="U4507" s="2">
        <f>IF(Customer_churn_Table!N4507=0,Customer_churn_Table!M4507,NA())</f>
        <v>161388.22</v>
      </c>
      <c r="V4507" s="2" t="e">
        <f>IF(Customer_churn_Table!N4507=1,Customer_churn_Table!I4507,NA())</f>
        <v>#N/A</v>
      </c>
      <c r="W4507" s="2" t="e">
        <f>IF(Customer_churn_Table!N4507=1,Customer_churn_Table!M4507,NA())</f>
        <v>#N/A</v>
      </c>
    </row>
    <row r="4508" spans="20:23" x14ac:dyDescent="0.35">
      <c r="T4508" s="2">
        <f>IF(Customer_churn_Table!N4508=0,Customer_churn_Table!I4508,NA())</f>
        <v>0</v>
      </c>
      <c r="U4508" s="2">
        <f>IF(Customer_churn_Table!N4508=0,Customer_churn_Table!M4508,NA())</f>
        <v>70532.53</v>
      </c>
      <c r="V4508" s="2" t="e">
        <f>IF(Customer_churn_Table!N4508=1,Customer_churn_Table!I4508,NA())</f>
        <v>#N/A</v>
      </c>
      <c r="W4508" s="2" t="e">
        <f>IF(Customer_churn_Table!N4508=1,Customer_churn_Table!M4508,NA())</f>
        <v>#N/A</v>
      </c>
    </row>
    <row r="4509" spans="20:23" x14ac:dyDescent="0.35">
      <c r="T4509" s="2">
        <f>IF(Customer_churn_Table!N4509=0,Customer_churn_Table!I4509,NA())</f>
        <v>116498.22</v>
      </c>
      <c r="U4509" s="2">
        <f>IF(Customer_churn_Table!N4509=0,Customer_churn_Table!M4509,NA())</f>
        <v>144290.25</v>
      </c>
      <c r="V4509" s="2" t="e">
        <f>IF(Customer_churn_Table!N4509=1,Customer_churn_Table!I4509,NA())</f>
        <v>#N/A</v>
      </c>
      <c r="W4509" s="2" t="e">
        <f>IF(Customer_churn_Table!N4509=1,Customer_churn_Table!M4509,NA())</f>
        <v>#N/A</v>
      </c>
    </row>
    <row r="4510" spans="20:23" x14ac:dyDescent="0.35">
      <c r="T4510" s="2">
        <f>IF(Customer_churn_Table!N4510=0,Customer_churn_Table!I4510,NA())</f>
        <v>0</v>
      </c>
      <c r="U4510" s="2">
        <f>IF(Customer_churn_Table!N4510=0,Customer_churn_Table!M4510,NA())</f>
        <v>96069.82</v>
      </c>
      <c r="V4510" s="2" t="e">
        <f>IF(Customer_churn_Table!N4510=1,Customer_churn_Table!I4510,NA())</f>
        <v>#N/A</v>
      </c>
      <c r="W4510" s="2" t="e">
        <f>IF(Customer_churn_Table!N4510=1,Customer_churn_Table!M4510,NA())</f>
        <v>#N/A</v>
      </c>
    </row>
    <row r="4511" spans="20:23" x14ac:dyDescent="0.35">
      <c r="T4511" s="2">
        <f>IF(Customer_churn_Table!N4511=0,Customer_churn_Table!I4511,NA())</f>
        <v>139979.07</v>
      </c>
      <c r="U4511" s="2">
        <f>IF(Customer_churn_Table!N4511=0,Customer_churn_Table!M4511,NA())</f>
        <v>185662.84</v>
      </c>
      <c r="V4511" s="2" t="e">
        <f>IF(Customer_churn_Table!N4511=1,Customer_churn_Table!I4511,NA())</f>
        <v>#N/A</v>
      </c>
      <c r="W4511" s="2" t="e">
        <f>IF(Customer_churn_Table!N4511=1,Customer_churn_Table!M4511,NA())</f>
        <v>#N/A</v>
      </c>
    </row>
    <row r="4512" spans="20:23" x14ac:dyDescent="0.35">
      <c r="T4512" s="2">
        <f>IF(Customer_churn_Table!N4512=0,Customer_churn_Table!I4512,NA())</f>
        <v>127216.31</v>
      </c>
      <c r="U4512" s="2">
        <f>IF(Customer_churn_Table!N4512=0,Customer_churn_Table!M4512,NA())</f>
        <v>17913.25</v>
      </c>
      <c r="V4512" s="2" t="e">
        <f>IF(Customer_churn_Table!N4512=1,Customer_churn_Table!I4512,NA())</f>
        <v>#N/A</v>
      </c>
      <c r="W4512" s="2" t="e">
        <f>IF(Customer_churn_Table!N4512=1,Customer_churn_Table!M4512,NA())</f>
        <v>#N/A</v>
      </c>
    </row>
    <row r="4513" spans="20:23" x14ac:dyDescent="0.35">
      <c r="T4513" s="2" t="e">
        <f>IF(Customer_churn_Table!N4513=0,Customer_churn_Table!I4513,NA())</f>
        <v>#N/A</v>
      </c>
      <c r="U4513" s="2" t="e">
        <f>IF(Customer_churn_Table!N4513=0,Customer_churn_Table!M4513,NA())</f>
        <v>#N/A</v>
      </c>
      <c r="V4513" s="2">
        <f>IF(Customer_churn_Table!N4513=1,Customer_churn_Table!I4513,NA())</f>
        <v>0</v>
      </c>
      <c r="W4513" s="2">
        <f>IF(Customer_churn_Table!N4513=1,Customer_churn_Table!M4513,NA())</f>
        <v>101039.53</v>
      </c>
    </row>
    <row r="4514" spans="20:23" x14ac:dyDescent="0.35">
      <c r="T4514" s="2" t="e">
        <f>IF(Customer_churn_Table!N4514=0,Customer_churn_Table!I4514,NA())</f>
        <v>#N/A</v>
      </c>
      <c r="U4514" s="2" t="e">
        <f>IF(Customer_churn_Table!N4514=0,Customer_churn_Table!M4514,NA())</f>
        <v>#N/A</v>
      </c>
      <c r="V4514" s="2">
        <f>IF(Customer_churn_Table!N4514=1,Customer_churn_Table!I4514,NA())</f>
        <v>148222.65</v>
      </c>
      <c r="W4514" s="2">
        <f>IF(Customer_churn_Table!N4514=1,Customer_churn_Table!M4514,NA())</f>
        <v>156953.54</v>
      </c>
    </row>
    <row r="4515" spans="20:23" x14ac:dyDescent="0.35">
      <c r="T4515" s="2">
        <f>IF(Customer_churn_Table!N4515=0,Customer_churn_Table!I4515,NA())</f>
        <v>0</v>
      </c>
      <c r="U4515" s="2">
        <f>IF(Customer_churn_Table!N4515=0,Customer_churn_Table!M4515,NA())</f>
        <v>28276.83</v>
      </c>
      <c r="V4515" s="2" t="e">
        <f>IF(Customer_churn_Table!N4515=1,Customer_churn_Table!I4515,NA())</f>
        <v>#N/A</v>
      </c>
      <c r="W4515" s="2" t="e">
        <f>IF(Customer_churn_Table!N4515=1,Customer_churn_Table!M4515,NA())</f>
        <v>#N/A</v>
      </c>
    </row>
    <row r="4516" spans="20:23" x14ac:dyDescent="0.35">
      <c r="T4516" s="2">
        <f>IF(Customer_churn_Table!N4516=0,Customer_churn_Table!I4516,NA())</f>
        <v>0</v>
      </c>
      <c r="U4516" s="2">
        <f>IF(Customer_churn_Table!N4516=0,Customer_churn_Table!M4516,NA())</f>
        <v>84049.16</v>
      </c>
      <c r="V4516" s="2" t="e">
        <f>IF(Customer_churn_Table!N4516=1,Customer_churn_Table!I4516,NA())</f>
        <v>#N/A</v>
      </c>
      <c r="W4516" s="2" t="e">
        <f>IF(Customer_churn_Table!N4516=1,Customer_churn_Table!M4516,NA())</f>
        <v>#N/A</v>
      </c>
    </row>
    <row r="4517" spans="20:23" x14ac:dyDescent="0.35">
      <c r="T4517" s="2">
        <f>IF(Customer_churn_Table!N4517=0,Customer_churn_Table!I4517,NA())</f>
        <v>134152.29</v>
      </c>
      <c r="U4517" s="2">
        <f>IF(Customer_churn_Table!N4517=0,Customer_churn_Table!M4517,NA())</f>
        <v>147822.44</v>
      </c>
      <c r="V4517" s="2" t="e">
        <f>IF(Customer_churn_Table!N4517=1,Customer_churn_Table!I4517,NA())</f>
        <v>#N/A</v>
      </c>
      <c r="W4517" s="2" t="e">
        <f>IF(Customer_churn_Table!N4517=1,Customer_churn_Table!M4517,NA())</f>
        <v>#N/A</v>
      </c>
    </row>
    <row r="4518" spans="20:23" x14ac:dyDescent="0.35">
      <c r="T4518" s="2" t="e">
        <f>IF(Customer_churn_Table!N4518=0,Customer_churn_Table!I4518,NA())</f>
        <v>#N/A</v>
      </c>
      <c r="U4518" s="2" t="e">
        <f>IF(Customer_churn_Table!N4518=0,Customer_churn_Table!M4518,NA())</f>
        <v>#N/A</v>
      </c>
      <c r="V4518" s="2">
        <f>IF(Customer_churn_Table!N4518=1,Customer_churn_Table!I4518,NA())</f>
        <v>111537.23</v>
      </c>
      <c r="W4518" s="2">
        <f>IF(Customer_churn_Table!N4518=1,Customer_churn_Table!M4518,NA())</f>
        <v>9497.99</v>
      </c>
    </row>
    <row r="4519" spans="20:23" x14ac:dyDescent="0.35">
      <c r="T4519" s="2">
        <f>IF(Customer_churn_Table!N4519=0,Customer_churn_Table!I4519,NA())</f>
        <v>119565.92</v>
      </c>
      <c r="U4519" s="2">
        <f>IF(Customer_churn_Table!N4519=0,Customer_churn_Table!M4519,NA())</f>
        <v>87067.73</v>
      </c>
      <c r="V4519" s="2" t="e">
        <f>IF(Customer_churn_Table!N4519=1,Customer_churn_Table!I4519,NA())</f>
        <v>#N/A</v>
      </c>
      <c r="W4519" s="2" t="e">
        <f>IF(Customer_churn_Table!N4519=1,Customer_churn_Table!M4519,NA())</f>
        <v>#N/A</v>
      </c>
    </row>
    <row r="4520" spans="20:23" x14ac:dyDescent="0.35">
      <c r="T4520" s="2">
        <f>IF(Customer_churn_Table!N4520=0,Customer_churn_Table!I4520,NA())</f>
        <v>0</v>
      </c>
      <c r="U4520" s="2">
        <f>IF(Customer_churn_Table!N4520=0,Customer_churn_Table!M4520,NA())</f>
        <v>23237.25</v>
      </c>
      <c r="V4520" s="2" t="e">
        <f>IF(Customer_churn_Table!N4520=1,Customer_churn_Table!I4520,NA())</f>
        <v>#N/A</v>
      </c>
      <c r="W4520" s="2" t="e">
        <f>IF(Customer_churn_Table!N4520=1,Customer_churn_Table!M4520,NA())</f>
        <v>#N/A</v>
      </c>
    </row>
    <row r="4521" spans="20:23" x14ac:dyDescent="0.35">
      <c r="T4521" s="2">
        <f>IF(Customer_churn_Table!N4521=0,Customer_churn_Table!I4521,NA())</f>
        <v>0</v>
      </c>
      <c r="U4521" s="2">
        <f>IF(Customer_churn_Table!N4521=0,Customer_churn_Table!M4521,NA())</f>
        <v>27239.279999999999</v>
      </c>
      <c r="V4521" s="2" t="e">
        <f>IF(Customer_churn_Table!N4521=1,Customer_churn_Table!I4521,NA())</f>
        <v>#N/A</v>
      </c>
      <c r="W4521" s="2" t="e">
        <f>IF(Customer_churn_Table!N4521=1,Customer_churn_Table!M4521,NA())</f>
        <v>#N/A</v>
      </c>
    </row>
    <row r="4522" spans="20:23" x14ac:dyDescent="0.35">
      <c r="T4522" s="2" t="e">
        <f>IF(Customer_churn_Table!N4522=0,Customer_churn_Table!I4522,NA())</f>
        <v>#N/A</v>
      </c>
      <c r="U4522" s="2" t="e">
        <f>IF(Customer_churn_Table!N4522=0,Customer_churn_Table!M4522,NA())</f>
        <v>#N/A</v>
      </c>
      <c r="V4522" s="2">
        <f>IF(Customer_churn_Table!N4522=1,Customer_churn_Table!I4522,NA())</f>
        <v>121063.8</v>
      </c>
      <c r="W4522" s="2">
        <f>IF(Customer_churn_Table!N4522=1,Customer_churn_Table!M4522,NA())</f>
        <v>151481.85999999999</v>
      </c>
    </row>
    <row r="4523" spans="20:23" x14ac:dyDescent="0.35">
      <c r="T4523" s="2">
        <f>IF(Customer_churn_Table!N4523=0,Customer_churn_Table!I4523,NA())</f>
        <v>124995.98</v>
      </c>
      <c r="U4523" s="2">
        <f>IF(Customer_churn_Table!N4523=0,Customer_churn_Table!M4523,NA())</f>
        <v>114669.79</v>
      </c>
      <c r="V4523" s="2" t="e">
        <f>IF(Customer_churn_Table!N4523=1,Customer_churn_Table!I4523,NA())</f>
        <v>#N/A</v>
      </c>
      <c r="W4523" s="2" t="e">
        <f>IF(Customer_churn_Table!N4523=1,Customer_churn_Table!M4523,NA())</f>
        <v>#N/A</v>
      </c>
    </row>
    <row r="4524" spans="20:23" x14ac:dyDescent="0.35">
      <c r="T4524" s="2">
        <f>IF(Customer_churn_Table!N4524=0,Customer_churn_Table!I4524,NA())</f>
        <v>0</v>
      </c>
      <c r="U4524" s="2">
        <f>IF(Customer_churn_Table!N4524=0,Customer_churn_Table!M4524,NA())</f>
        <v>116748.14</v>
      </c>
      <c r="V4524" s="2" t="e">
        <f>IF(Customer_churn_Table!N4524=1,Customer_churn_Table!I4524,NA())</f>
        <v>#N/A</v>
      </c>
      <c r="W4524" s="2" t="e">
        <f>IF(Customer_churn_Table!N4524=1,Customer_churn_Table!M4524,NA())</f>
        <v>#N/A</v>
      </c>
    </row>
    <row r="4525" spans="20:23" x14ac:dyDescent="0.35">
      <c r="T4525" s="2">
        <f>IF(Customer_churn_Table!N4525=0,Customer_churn_Table!I4525,NA())</f>
        <v>86891.839999999997</v>
      </c>
      <c r="U4525" s="2">
        <f>IF(Customer_churn_Table!N4525=0,Customer_churn_Table!M4525,NA())</f>
        <v>90877.759999999995</v>
      </c>
      <c r="V4525" s="2" t="e">
        <f>IF(Customer_churn_Table!N4525=1,Customer_churn_Table!I4525,NA())</f>
        <v>#N/A</v>
      </c>
      <c r="W4525" s="2" t="e">
        <f>IF(Customer_churn_Table!N4525=1,Customer_churn_Table!M4525,NA())</f>
        <v>#N/A</v>
      </c>
    </row>
    <row r="4526" spans="20:23" x14ac:dyDescent="0.35">
      <c r="T4526" s="2">
        <f>IF(Customer_churn_Table!N4526=0,Customer_churn_Table!I4526,NA())</f>
        <v>0</v>
      </c>
      <c r="U4526" s="2">
        <f>IF(Customer_churn_Table!N4526=0,Customer_churn_Table!M4526,NA())</f>
        <v>133692.88</v>
      </c>
      <c r="V4526" s="2" t="e">
        <f>IF(Customer_churn_Table!N4526=1,Customer_churn_Table!I4526,NA())</f>
        <v>#N/A</v>
      </c>
      <c r="W4526" s="2" t="e">
        <f>IF(Customer_churn_Table!N4526=1,Customer_churn_Table!M4526,NA())</f>
        <v>#N/A</v>
      </c>
    </row>
    <row r="4527" spans="20:23" x14ac:dyDescent="0.35">
      <c r="T4527" s="2">
        <f>IF(Customer_churn_Table!N4527=0,Customer_churn_Table!I4527,NA())</f>
        <v>78022.61</v>
      </c>
      <c r="U4527" s="2">
        <f>IF(Customer_churn_Table!N4527=0,Customer_churn_Table!M4527,NA())</f>
        <v>30662.91</v>
      </c>
      <c r="V4527" s="2" t="e">
        <f>IF(Customer_churn_Table!N4527=1,Customer_churn_Table!I4527,NA())</f>
        <v>#N/A</v>
      </c>
      <c r="W4527" s="2" t="e">
        <f>IF(Customer_churn_Table!N4527=1,Customer_churn_Table!M4527,NA())</f>
        <v>#N/A</v>
      </c>
    </row>
    <row r="4528" spans="20:23" x14ac:dyDescent="0.35">
      <c r="T4528" s="2">
        <f>IF(Customer_churn_Table!N4528=0,Customer_churn_Table!I4528,NA())</f>
        <v>154495.79</v>
      </c>
      <c r="U4528" s="2">
        <f>IF(Customer_churn_Table!N4528=0,Customer_churn_Table!M4528,NA())</f>
        <v>191395.88</v>
      </c>
      <c r="V4528" s="2" t="e">
        <f>IF(Customer_churn_Table!N4528=1,Customer_churn_Table!I4528,NA())</f>
        <v>#N/A</v>
      </c>
      <c r="W4528" s="2" t="e">
        <f>IF(Customer_churn_Table!N4528=1,Customer_churn_Table!M4528,NA())</f>
        <v>#N/A</v>
      </c>
    </row>
    <row r="4529" spans="20:23" x14ac:dyDescent="0.35">
      <c r="T4529" s="2">
        <f>IF(Customer_churn_Table!N4529=0,Customer_churn_Table!I4529,NA())</f>
        <v>189443.72</v>
      </c>
      <c r="U4529" s="2">
        <f>IF(Customer_churn_Table!N4529=0,Customer_churn_Table!M4529,NA())</f>
        <v>106648.58</v>
      </c>
      <c r="V4529" s="2" t="e">
        <f>IF(Customer_churn_Table!N4529=1,Customer_churn_Table!I4529,NA())</f>
        <v>#N/A</v>
      </c>
      <c r="W4529" s="2" t="e">
        <f>IF(Customer_churn_Table!N4529=1,Customer_churn_Table!M4529,NA())</f>
        <v>#N/A</v>
      </c>
    </row>
    <row r="4530" spans="20:23" x14ac:dyDescent="0.35">
      <c r="T4530" s="2">
        <f>IF(Customer_churn_Table!N4530=0,Customer_churn_Table!I4530,NA())</f>
        <v>152926.6</v>
      </c>
      <c r="U4530" s="2">
        <f>IF(Customer_churn_Table!N4530=0,Customer_churn_Table!M4530,NA())</f>
        <v>50899.91</v>
      </c>
      <c r="V4530" s="2" t="e">
        <f>IF(Customer_churn_Table!N4530=1,Customer_churn_Table!I4530,NA())</f>
        <v>#N/A</v>
      </c>
      <c r="W4530" s="2" t="e">
        <f>IF(Customer_churn_Table!N4530=1,Customer_churn_Table!M4530,NA())</f>
        <v>#N/A</v>
      </c>
    </row>
    <row r="4531" spans="20:23" x14ac:dyDescent="0.35">
      <c r="T4531" s="2" t="e">
        <f>IF(Customer_churn_Table!N4531=0,Customer_churn_Table!I4531,NA())</f>
        <v>#N/A</v>
      </c>
      <c r="U4531" s="2" t="e">
        <f>IF(Customer_churn_Table!N4531=0,Customer_churn_Table!M4531,NA())</f>
        <v>#N/A</v>
      </c>
      <c r="V4531" s="2">
        <f>IF(Customer_churn_Table!N4531=1,Customer_churn_Table!I4531,NA())</f>
        <v>142989.69</v>
      </c>
      <c r="W4531" s="2">
        <f>IF(Customer_churn_Table!N4531=1,Customer_churn_Table!M4531,NA())</f>
        <v>115452.51</v>
      </c>
    </row>
    <row r="4532" spans="20:23" x14ac:dyDescent="0.35">
      <c r="T4532" s="2">
        <f>IF(Customer_churn_Table!N4532=0,Customer_churn_Table!I4532,NA())</f>
        <v>115371.94</v>
      </c>
      <c r="U4532" s="2">
        <f>IF(Customer_churn_Table!N4532=0,Customer_churn_Table!M4532,NA())</f>
        <v>64139.1</v>
      </c>
      <c r="V4532" s="2" t="e">
        <f>IF(Customer_churn_Table!N4532=1,Customer_churn_Table!I4532,NA())</f>
        <v>#N/A</v>
      </c>
      <c r="W4532" s="2" t="e">
        <f>IF(Customer_churn_Table!N4532=1,Customer_churn_Table!M4532,NA())</f>
        <v>#N/A</v>
      </c>
    </row>
    <row r="4533" spans="20:23" x14ac:dyDescent="0.35">
      <c r="T4533" s="2">
        <f>IF(Customer_churn_Table!N4533=0,Customer_churn_Table!I4533,NA())</f>
        <v>0</v>
      </c>
      <c r="U4533" s="2">
        <f>IF(Customer_churn_Table!N4533=0,Customer_churn_Table!M4533,NA())</f>
        <v>22030.720000000001</v>
      </c>
      <c r="V4533" s="2" t="e">
        <f>IF(Customer_churn_Table!N4533=1,Customer_churn_Table!I4533,NA())</f>
        <v>#N/A</v>
      </c>
      <c r="W4533" s="2" t="e">
        <f>IF(Customer_churn_Table!N4533=1,Customer_churn_Table!M4533,NA())</f>
        <v>#N/A</v>
      </c>
    </row>
    <row r="4534" spans="20:23" x14ac:dyDescent="0.35">
      <c r="T4534" s="2">
        <f>IF(Customer_churn_Table!N4534=0,Customer_churn_Table!I4534,NA())</f>
        <v>178056.54</v>
      </c>
      <c r="U4534" s="2">
        <f>IF(Customer_churn_Table!N4534=0,Customer_churn_Table!M4534,NA())</f>
        <v>38434.730000000003</v>
      </c>
      <c r="V4534" s="2" t="e">
        <f>IF(Customer_churn_Table!N4534=1,Customer_churn_Table!I4534,NA())</f>
        <v>#N/A</v>
      </c>
      <c r="W4534" s="2" t="e">
        <f>IF(Customer_churn_Table!N4534=1,Customer_churn_Table!M4534,NA())</f>
        <v>#N/A</v>
      </c>
    </row>
    <row r="4535" spans="20:23" x14ac:dyDescent="0.35">
      <c r="T4535" s="2" t="e">
        <f>IF(Customer_churn_Table!N4535=0,Customer_churn_Table!I4535,NA())</f>
        <v>#N/A</v>
      </c>
      <c r="U4535" s="2" t="e">
        <f>IF(Customer_churn_Table!N4535=0,Customer_churn_Table!M4535,NA())</f>
        <v>#N/A</v>
      </c>
      <c r="V4535" s="2">
        <f>IF(Customer_churn_Table!N4535=1,Customer_churn_Table!I4535,NA())</f>
        <v>206014.94</v>
      </c>
      <c r="W4535" s="2">
        <f>IF(Customer_churn_Table!N4535=1,Customer_churn_Table!M4535,NA())</f>
        <v>42774.84</v>
      </c>
    </row>
    <row r="4536" spans="20:23" x14ac:dyDescent="0.35">
      <c r="T4536" s="2">
        <f>IF(Customer_churn_Table!N4536=0,Customer_churn_Table!I4536,NA())</f>
        <v>0</v>
      </c>
      <c r="U4536" s="2">
        <f>IF(Customer_churn_Table!N4536=0,Customer_churn_Table!M4536,NA())</f>
        <v>158973.76999999999</v>
      </c>
      <c r="V4536" s="2" t="e">
        <f>IF(Customer_churn_Table!N4536=1,Customer_churn_Table!I4536,NA())</f>
        <v>#N/A</v>
      </c>
      <c r="W4536" s="2" t="e">
        <f>IF(Customer_churn_Table!N4536=1,Customer_churn_Table!M4536,NA())</f>
        <v>#N/A</v>
      </c>
    </row>
    <row r="4537" spans="20:23" x14ac:dyDescent="0.35">
      <c r="T4537" s="2" t="e">
        <f>IF(Customer_churn_Table!N4537=0,Customer_churn_Table!I4537,NA())</f>
        <v>#N/A</v>
      </c>
      <c r="U4537" s="2" t="e">
        <f>IF(Customer_churn_Table!N4537=0,Customer_churn_Table!M4537,NA())</f>
        <v>#N/A</v>
      </c>
      <c r="V4537" s="2">
        <f>IF(Customer_churn_Table!N4537=1,Customer_churn_Table!I4537,NA())</f>
        <v>101191.83</v>
      </c>
      <c r="W4537" s="2">
        <f>IF(Customer_churn_Table!N4537=1,Customer_churn_Table!M4537,NA())</f>
        <v>34551.35</v>
      </c>
    </row>
    <row r="4538" spans="20:23" x14ac:dyDescent="0.35">
      <c r="T4538" s="2">
        <f>IF(Customer_churn_Table!N4538=0,Customer_churn_Table!I4538,NA())</f>
        <v>0</v>
      </c>
      <c r="U4538" s="2">
        <f>IF(Customer_churn_Table!N4538=0,Customer_churn_Table!M4538,NA())</f>
        <v>101515.76</v>
      </c>
      <c r="V4538" s="2" t="e">
        <f>IF(Customer_churn_Table!N4538=1,Customer_churn_Table!I4538,NA())</f>
        <v>#N/A</v>
      </c>
      <c r="W4538" s="2" t="e">
        <f>IF(Customer_churn_Table!N4538=1,Customer_churn_Table!M4538,NA())</f>
        <v>#N/A</v>
      </c>
    </row>
    <row r="4539" spans="20:23" x14ac:dyDescent="0.35">
      <c r="T4539" s="2">
        <f>IF(Customer_churn_Table!N4539=0,Customer_churn_Table!I4539,NA())</f>
        <v>0</v>
      </c>
      <c r="U4539" s="2">
        <f>IF(Customer_churn_Table!N4539=0,Customer_churn_Table!M4539,NA())</f>
        <v>9561.73</v>
      </c>
      <c r="V4539" s="2" t="e">
        <f>IF(Customer_churn_Table!N4539=1,Customer_churn_Table!I4539,NA())</f>
        <v>#N/A</v>
      </c>
      <c r="W4539" s="2" t="e">
        <f>IF(Customer_churn_Table!N4539=1,Customer_churn_Table!M4539,NA())</f>
        <v>#N/A</v>
      </c>
    </row>
    <row r="4540" spans="20:23" x14ac:dyDescent="0.35">
      <c r="T4540" s="2">
        <f>IF(Customer_churn_Table!N4540=0,Customer_churn_Table!I4540,NA())</f>
        <v>0</v>
      </c>
      <c r="U4540" s="2">
        <f>IF(Customer_churn_Table!N4540=0,Customer_churn_Table!M4540,NA())</f>
        <v>168313.17</v>
      </c>
      <c r="V4540" s="2" t="e">
        <f>IF(Customer_churn_Table!N4540=1,Customer_churn_Table!I4540,NA())</f>
        <v>#N/A</v>
      </c>
      <c r="W4540" s="2" t="e">
        <f>IF(Customer_churn_Table!N4540=1,Customer_churn_Table!M4540,NA())</f>
        <v>#N/A</v>
      </c>
    </row>
    <row r="4541" spans="20:23" x14ac:dyDescent="0.35">
      <c r="T4541" s="2">
        <f>IF(Customer_churn_Table!N4541=0,Customer_churn_Table!I4541,NA())</f>
        <v>0</v>
      </c>
      <c r="U4541" s="2">
        <f>IF(Customer_churn_Table!N4541=0,Customer_churn_Table!M4541,NA())</f>
        <v>55100.09</v>
      </c>
      <c r="V4541" s="2" t="e">
        <f>IF(Customer_churn_Table!N4541=1,Customer_churn_Table!I4541,NA())</f>
        <v>#N/A</v>
      </c>
      <c r="W4541" s="2" t="e">
        <f>IF(Customer_churn_Table!N4541=1,Customer_churn_Table!M4541,NA())</f>
        <v>#N/A</v>
      </c>
    </row>
    <row r="4542" spans="20:23" x14ac:dyDescent="0.35">
      <c r="T4542" s="2">
        <f>IF(Customer_churn_Table!N4542=0,Customer_churn_Table!I4542,NA())</f>
        <v>149814.54</v>
      </c>
      <c r="U4542" s="2">
        <f>IF(Customer_churn_Table!N4542=0,Customer_churn_Table!M4542,NA())</f>
        <v>31830.06</v>
      </c>
      <c r="V4542" s="2" t="e">
        <f>IF(Customer_churn_Table!N4542=1,Customer_churn_Table!I4542,NA())</f>
        <v>#N/A</v>
      </c>
      <c r="W4542" s="2" t="e">
        <f>IF(Customer_churn_Table!N4542=1,Customer_churn_Table!M4542,NA())</f>
        <v>#N/A</v>
      </c>
    </row>
    <row r="4543" spans="20:23" x14ac:dyDescent="0.35">
      <c r="T4543" s="2">
        <f>IF(Customer_churn_Table!N4543=0,Customer_churn_Table!I4543,NA())</f>
        <v>115617.24</v>
      </c>
      <c r="U4543" s="2">
        <f>IF(Customer_churn_Table!N4543=0,Customer_churn_Table!M4543,NA())</f>
        <v>71519.399999999994</v>
      </c>
      <c r="V4543" s="2" t="e">
        <f>IF(Customer_churn_Table!N4543=1,Customer_churn_Table!I4543,NA())</f>
        <v>#N/A</v>
      </c>
      <c r="W4543" s="2" t="e">
        <f>IF(Customer_churn_Table!N4543=1,Customer_churn_Table!M4543,NA())</f>
        <v>#N/A</v>
      </c>
    </row>
    <row r="4544" spans="20:23" x14ac:dyDescent="0.35">
      <c r="T4544" s="2">
        <f>IF(Customer_churn_Table!N4544=0,Customer_churn_Table!I4544,NA())</f>
        <v>0</v>
      </c>
      <c r="U4544" s="2">
        <f>IF(Customer_churn_Table!N4544=0,Customer_churn_Table!M4544,NA())</f>
        <v>32599.35</v>
      </c>
      <c r="V4544" s="2" t="e">
        <f>IF(Customer_churn_Table!N4544=1,Customer_churn_Table!I4544,NA())</f>
        <v>#N/A</v>
      </c>
      <c r="W4544" s="2" t="e">
        <f>IF(Customer_churn_Table!N4544=1,Customer_churn_Table!M4544,NA())</f>
        <v>#N/A</v>
      </c>
    </row>
    <row r="4545" spans="20:23" x14ac:dyDescent="0.35">
      <c r="T4545" s="2" t="e">
        <f>IF(Customer_churn_Table!N4545=0,Customer_churn_Table!I4545,NA())</f>
        <v>#N/A</v>
      </c>
      <c r="U4545" s="2" t="e">
        <f>IF(Customer_churn_Table!N4545=0,Customer_churn_Table!M4545,NA())</f>
        <v>#N/A</v>
      </c>
      <c r="V4545" s="2">
        <f>IF(Customer_churn_Table!N4545=1,Customer_churn_Table!I4545,NA())</f>
        <v>113657.41</v>
      </c>
      <c r="W4545" s="2">
        <f>IF(Customer_churn_Table!N4545=1,Customer_churn_Table!M4545,NA())</f>
        <v>139946.68</v>
      </c>
    </row>
    <row r="4546" spans="20:23" x14ac:dyDescent="0.35">
      <c r="T4546" s="2">
        <f>IF(Customer_churn_Table!N4546=0,Customer_churn_Table!I4546,NA())</f>
        <v>138160</v>
      </c>
      <c r="U4546" s="2">
        <f>IF(Customer_churn_Table!N4546=0,Customer_churn_Table!M4546,NA())</f>
        <v>110468.51</v>
      </c>
      <c r="V4546" s="2" t="e">
        <f>IF(Customer_churn_Table!N4546=1,Customer_churn_Table!I4546,NA())</f>
        <v>#N/A</v>
      </c>
      <c r="W4546" s="2" t="e">
        <f>IF(Customer_churn_Table!N4546=1,Customer_churn_Table!M4546,NA())</f>
        <v>#N/A</v>
      </c>
    </row>
    <row r="4547" spans="20:23" x14ac:dyDescent="0.35">
      <c r="T4547" s="2">
        <f>IF(Customer_churn_Table!N4547=0,Customer_churn_Table!I4547,NA())</f>
        <v>117700.86</v>
      </c>
      <c r="U4547" s="2">
        <f>IF(Customer_churn_Table!N4547=0,Customer_churn_Table!M4547,NA())</f>
        <v>74042</v>
      </c>
      <c r="V4547" s="2" t="e">
        <f>IF(Customer_churn_Table!N4547=1,Customer_churn_Table!I4547,NA())</f>
        <v>#N/A</v>
      </c>
      <c r="W4547" s="2" t="e">
        <f>IF(Customer_churn_Table!N4547=1,Customer_churn_Table!M4547,NA())</f>
        <v>#N/A</v>
      </c>
    </row>
    <row r="4548" spans="20:23" x14ac:dyDescent="0.35">
      <c r="T4548" s="2">
        <f>IF(Customer_churn_Table!N4548=0,Customer_churn_Table!I4548,NA())</f>
        <v>0</v>
      </c>
      <c r="U4548" s="2">
        <f>IF(Customer_churn_Table!N4548=0,Customer_churn_Table!M4548,NA())</f>
        <v>151871.84</v>
      </c>
      <c r="V4548" s="2" t="e">
        <f>IF(Customer_churn_Table!N4548=1,Customer_churn_Table!I4548,NA())</f>
        <v>#N/A</v>
      </c>
      <c r="W4548" s="2" t="e">
        <f>IF(Customer_churn_Table!N4548=1,Customer_churn_Table!M4548,NA())</f>
        <v>#N/A</v>
      </c>
    </row>
    <row r="4549" spans="20:23" x14ac:dyDescent="0.35">
      <c r="T4549" s="2" t="e">
        <f>IF(Customer_churn_Table!N4549=0,Customer_churn_Table!I4549,NA())</f>
        <v>#N/A</v>
      </c>
      <c r="U4549" s="2" t="e">
        <f>IF(Customer_churn_Table!N4549=0,Customer_churn_Table!M4549,NA())</f>
        <v>#N/A</v>
      </c>
      <c r="V4549" s="2">
        <f>IF(Customer_churn_Table!N4549=1,Customer_churn_Table!I4549,NA())</f>
        <v>122506.38</v>
      </c>
      <c r="W4549" s="2">
        <f>IF(Customer_churn_Table!N4549=1,Customer_churn_Table!M4549,NA())</f>
        <v>199693.84</v>
      </c>
    </row>
    <row r="4550" spans="20:23" x14ac:dyDescent="0.35">
      <c r="T4550" s="2" t="e">
        <f>IF(Customer_churn_Table!N4550=0,Customer_churn_Table!I4550,NA())</f>
        <v>#N/A</v>
      </c>
      <c r="U4550" s="2" t="e">
        <f>IF(Customer_churn_Table!N4550=0,Customer_churn_Table!M4550,NA())</f>
        <v>#N/A</v>
      </c>
      <c r="V4550" s="2">
        <f>IF(Customer_churn_Table!N4550=1,Customer_churn_Table!I4550,NA())</f>
        <v>0</v>
      </c>
      <c r="W4550" s="2">
        <f>IF(Customer_churn_Table!N4550=1,Customer_churn_Table!M4550,NA())</f>
        <v>58907.08</v>
      </c>
    </row>
    <row r="4551" spans="20:23" x14ac:dyDescent="0.35">
      <c r="T4551" s="2" t="e">
        <f>IF(Customer_churn_Table!N4551=0,Customer_churn_Table!I4551,NA())</f>
        <v>#N/A</v>
      </c>
      <c r="U4551" s="2" t="e">
        <f>IF(Customer_churn_Table!N4551=0,Customer_churn_Table!M4551,NA())</f>
        <v>#N/A</v>
      </c>
      <c r="V4551" s="2">
        <f>IF(Customer_churn_Table!N4551=1,Customer_churn_Table!I4551,NA())</f>
        <v>0</v>
      </c>
      <c r="W4551" s="2">
        <f>IF(Customer_churn_Table!N4551=1,Customer_churn_Table!M4551,NA())</f>
        <v>103799.77</v>
      </c>
    </row>
    <row r="4552" spans="20:23" x14ac:dyDescent="0.35">
      <c r="T4552" s="2">
        <f>IF(Customer_churn_Table!N4552=0,Customer_churn_Table!I4552,NA())</f>
        <v>166501.17000000001</v>
      </c>
      <c r="U4552" s="2">
        <f>IF(Customer_churn_Table!N4552=0,Customer_churn_Table!M4552,NA())</f>
        <v>93835.64</v>
      </c>
      <c r="V4552" s="2" t="e">
        <f>IF(Customer_churn_Table!N4552=1,Customer_churn_Table!I4552,NA())</f>
        <v>#N/A</v>
      </c>
      <c r="W4552" s="2" t="e">
        <f>IF(Customer_churn_Table!N4552=1,Customer_churn_Table!M4552,NA())</f>
        <v>#N/A</v>
      </c>
    </row>
    <row r="4553" spans="20:23" x14ac:dyDescent="0.35">
      <c r="T4553" s="2" t="e">
        <f>IF(Customer_churn_Table!N4553=0,Customer_churn_Table!I4553,NA())</f>
        <v>#N/A</v>
      </c>
      <c r="U4553" s="2" t="e">
        <f>IF(Customer_churn_Table!N4553=0,Customer_churn_Table!M4553,NA())</f>
        <v>#N/A</v>
      </c>
      <c r="V4553" s="2">
        <f>IF(Customer_churn_Table!N4553=1,Customer_churn_Table!I4553,NA())</f>
        <v>89743.05</v>
      </c>
      <c r="W4553" s="2">
        <f>IF(Customer_churn_Table!N4553=1,Customer_churn_Table!M4553,NA())</f>
        <v>156425.57</v>
      </c>
    </row>
    <row r="4554" spans="20:23" x14ac:dyDescent="0.35">
      <c r="T4554" s="2">
        <f>IF(Customer_churn_Table!N4554=0,Customer_churn_Table!I4554,NA())</f>
        <v>0</v>
      </c>
      <c r="U4554" s="2">
        <f>IF(Customer_churn_Table!N4554=0,Customer_churn_Table!M4554,NA())</f>
        <v>123723.83</v>
      </c>
      <c r="V4554" s="2" t="e">
        <f>IF(Customer_churn_Table!N4554=1,Customer_churn_Table!I4554,NA())</f>
        <v>#N/A</v>
      </c>
      <c r="W4554" s="2" t="e">
        <f>IF(Customer_churn_Table!N4554=1,Customer_churn_Table!M4554,NA())</f>
        <v>#N/A</v>
      </c>
    </row>
    <row r="4555" spans="20:23" x14ac:dyDescent="0.35">
      <c r="T4555" s="2">
        <f>IF(Customer_churn_Table!N4555=0,Customer_churn_Table!I4555,NA())</f>
        <v>0</v>
      </c>
      <c r="U4555" s="2">
        <f>IF(Customer_churn_Table!N4555=0,Customer_churn_Table!M4555,NA())</f>
        <v>199464.08</v>
      </c>
      <c r="V4555" s="2" t="e">
        <f>IF(Customer_churn_Table!N4555=1,Customer_churn_Table!I4555,NA())</f>
        <v>#N/A</v>
      </c>
      <c r="W4555" s="2" t="e">
        <f>IF(Customer_churn_Table!N4555=1,Customer_churn_Table!M4555,NA())</f>
        <v>#N/A</v>
      </c>
    </row>
    <row r="4556" spans="20:23" x14ac:dyDescent="0.35">
      <c r="T4556" s="2">
        <f>IF(Customer_churn_Table!N4556=0,Customer_churn_Table!I4556,NA())</f>
        <v>0</v>
      </c>
      <c r="U4556" s="2">
        <f>IF(Customer_churn_Table!N4556=0,Customer_churn_Table!M4556,NA())</f>
        <v>83084.33</v>
      </c>
      <c r="V4556" s="2" t="e">
        <f>IF(Customer_churn_Table!N4556=1,Customer_churn_Table!I4556,NA())</f>
        <v>#N/A</v>
      </c>
      <c r="W4556" s="2" t="e">
        <f>IF(Customer_churn_Table!N4556=1,Customer_churn_Table!M4556,NA())</f>
        <v>#N/A</v>
      </c>
    </row>
    <row r="4557" spans="20:23" x14ac:dyDescent="0.35">
      <c r="T4557" s="2" t="e">
        <f>IF(Customer_churn_Table!N4557=0,Customer_churn_Table!I4557,NA())</f>
        <v>#N/A</v>
      </c>
      <c r="U4557" s="2" t="e">
        <f>IF(Customer_churn_Table!N4557=0,Customer_churn_Table!M4557,NA())</f>
        <v>#N/A</v>
      </c>
      <c r="V4557" s="2">
        <f>IF(Customer_churn_Table!N4557=1,Customer_churn_Table!I4557,NA())</f>
        <v>0</v>
      </c>
      <c r="W4557" s="2">
        <f>IF(Customer_churn_Table!N4557=1,Customer_churn_Table!M4557,NA())</f>
        <v>25488.43</v>
      </c>
    </row>
    <row r="4558" spans="20:23" x14ac:dyDescent="0.35">
      <c r="T4558" s="2">
        <f>IF(Customer_churn_Table!N4558=0,Customer_churn_Table!I4558,NA())</f>
        <v>98894.39</v>
      </c>
      <c r="U4558" s="2">
        <f>IF(Customer_churn_Table!N4558=0,Customer_churn_Table!M4558,NA())</f>
        <v>9596.4</v>
      </c>
      <c r="V4558" s="2" t="e">
        <f>IF(Customer_churn_Table!N4558=1,Customer_churn_Table!I4558,NA())</f>
        <v>#N/A</v>
      </c>
      <c r="W4558" s="2" t="e">
        <f>IF(Customer_churn_Table!N4558=1,Customer_churn_Table!M4558,NA())</f>
        <v>#N/A</v>
      </c>
    </row>
    <row r="4559" spans="20:23" x14ac:dyDescent="0.35">
      <c r="T4559" s="2">
        <f>IF(Customer_churn_Table!N4559=0,Customer_churn_Table!I4559,NA())</f>
        <v>168735.74</v>
      </c>
      <c r="U4559" s="2">
        <f>IF(Customer_churn_Table!N4559=0,Customer_churn_Table!M4559,NA())</f>
        <v>70370.240000000005</v>
      </c>
      <c r="V4559" s="2" t="e">
        <f>IF(Customer_churn_Table!N4559=1,Customer_churn_Table!I4559,NA())</f>
        <v>#N/A</v>
      </c>
      <c r="W4559" s="2" t="e">
        <f>IF(Customer_churn_Table!N4559=1,Customer_churn_Table!M4559,NA())</f>
        <v>#N/A</v>
      </c>
    </row>
    <row r="4560" spans="20:23" x14ac:dyDescent="0.35">
      <c r="T4560" s="2">
        <f>IF(Customer_churn_Table!N4560=0,Customer_churn_Table!I4560,NA())</f>
        <v>0</v>
      </c>
      <c r="U4560" s="2">
        <f>IF(Customer_churn_Table!N4560=0,Customer_churn_Table!M4560,NA())</f>
        <v>86330.32</v>
      </c>
      <c r="V4560" s="2" t="e">
        <f>IF(Customer_churn_Table!N4560=1,Customer_churn_Table!I4560,NA())</f>
        <v>#N/A</v>
      </c>
      <c r="W4560" s="2" t="e">
        <f>IF(Customer_churn_Table!N4560=1,Customer_churn_Table!M4560,NA())</f>
        <v>#N/A</v>
      </c>
    </row>
    <row r="4561" spans="20:23" x14ac:dyDescent="0.35">
      <c r="T4561" s="2" t="e">
        <f>IF(Customer_churn_Table!N4561=0,Customer_churn_Table!I4561,NA())</f>
        <v>#N/A</v>
      </c>
      <c r="U4561" s="2" t="e">
        <f>IF(Customer_churn_Table!N4561=0,Customer_churn_Table!M4561,NA())</f>
        <v>#N/A</v>
      </c>
      <c r="V4561" s="2">
        <f>IF(Customer_churn_Table!N4561=1,Customer_churn_Table!I4561,NA())</f>
        <v>133201.17000000001</v>
      </c>
      <c r="W4561" s="2">
        <f>IF(Customer_churn_Table!N4561=1,Customer_churn_Table!M4561,NA())</f>
        <v>168507.68</v>
      </c>
    </row>
    <row r="4562" spans="20:23" x14ac:dyDescent="0.35">
      <c r="T4562" s="2">
        <f>IF(Customer_churn_Table!N4562=0,Customer_churn_Table!I4562,NA())</f>
        <v>0</v>
      </c>
      <c r="U4562" s="2">
        <f>IF(Customer_churn_Table!N4562=0,Customer_churn_Table!M4562,NA())</f>
        <v>111605.9</v>
      </c>
      <c r="V4562" s="2" t="e">
        <f>IF(Customer_churn_Table!N4562=1,Customer_churn_Table!I4562,NA())</f>
        <v>#N/A</v>
      </c>
      <c r="W4562" s="2" t="e">
        <f>IF(Customer_churn_Table!N4562=1,Customer_churn_Table!M4562,NA())</f>
        <v>#N/A</v>
      </c>
    </row>
    <row r="4563" spans="20:23" x14ac:dyDescent="0.35">
      <c r="T4563" s="2">
        <f>IF(Customer_churn_Table!N4563=0,Customer_churn_Table!I4563,NA())</f>
        <v>127237.25</v>
      </c>
      <c r="U4563" s="2">
        <f>IF(Customer_churn_Table!N4563=0,Customer_churn_Table!M4563,NA())</f>
        <v>143317.42000000001</v>
      </c>
      <c r="V4563" s="2" t="e">
        <f>IF(Customer_churn_Table!N4563=1,Customer_churn_Table!I4563,NA())</f>
        <v>#N/A</v>
      </c>
      <c r="W4563" s="2" t="e">
        <f>IF(Customer_churn_Table!N4563=1,Customer_churn_Table!M4563,NA())</f>
        <v>#N/A</v>
      </c>
    </row>
    <row r="4564" spans="20:23" x14ac:dyDescent="0.35">
      <c r="T4564" s="2">
        <f>IF(Customer_churn_Table!N4564=0,Customer_churn_Table!I4564,NA())</f>
        <v>117864.85</v>
      </c>
      <c r="U4564" s="2">
        <f>IF(Customer_churn_Table!N4564=0,Customer_churn_Table!M4564,NA())</f>
        <v>27619.06</v>
      </c>
      <c r="V4564" s="2" t="e">
        <f>IF(Customer_churn_Table!N4564=1,Customer_churn_Table!I4564,NA())</f>
        <v>#N/A</v>
      </c>
      <c r="W4564" s="2" t="e">
        <f>IF(Customer_churn_Table!N4564=1,Customer_churn_Table!M4564,NA())</f>
        <v>#N/A</v>
      </c>
    </row>
    <row r="4565" spans="20:23" x14ac:dyDescent="0.35">
      <c r="T4565" s="2" t="e">
        <f>IF(Customer_churn_Table!N4565=0,Customer_churn_Table!I4565,NA())</f>
        <v>#N/A</v>
      </c>
      <c r="U4565" s="2" t="e">
        <f>IF(Customer_churn_Table!N4565=0,Customer_churn_Table!M4565,NA())</f>
        <v>#N/A</v>
      </c>
      <c r="V4565" s="2">
        <f>IF(Customer_churn_Table!N4565=1,Customer_churn_Table!I4565,NA())</f>
        <v>153469.26</v>
      </c>
      <c r="W4565" s="2">
        <f>IF(Customer_churn_Table!N4565=1,Customer_churn_Table!M4565,NA())</f>
        <v>146573.66</v>
      </c>
    </row>
    <row r="4566" spans="20:23" x14ac:dyDescent="0.35">
      <c r="T4566" s="2">
        <f>IF(Customer_churn_Table!N4566=0,Customer_churn_Table!I4566,NA())</f>
        <v>93911.3</v>
      </c>
      <c r="U4566" s="2">
        <f>IF(Customer_churn_Table!N4566=0,Customer_churn_Table!M4566,NA())</f>
        <v>69055.45</v>
      </c>
      <c r="V4566" s="2" t="e">
        <f>IF(Customer_churn_Table!N4566=1,Customer_churn_Table!I4566,NA())</f>
        <v>#N/A</v>
      </c>
      <c r="W4566" s="2" t="e">
        <f>IF(Customer_churn_Table!N4566=1,Customer_churn_Table!M4566,NA())</f>
        <v>#N/A</v>
      </c>
    </row>
    <row r="4567" spans="20:23" x14ac:dyDescent="0.35">
      <c r="T4567" s="2">
        <f>IF(Customer_churn_Table!N4567=0,Customer_churn_Table!I4567,NA())</f>
        <v>76597.789999999994</v>
      </c>
      <c r="U4567" s="2">
        <f>IF(Customer_churn_Table!N4567=0,Customer_churn_Table!M4567,NA())</f>
        <v>54453.72</v>
      </c>
      <c r="V4567" s="2" t="e">
        <f>IF(Customer_churn_Table!N4567=1,Customer_churn_Table!I4567,NA())</f>
        <v>#N/A</v>
      </c>
      <c r="W4567" s="2" t="e">
        <f>IF(Customer_churn_Table!N4567=1,Customer_churn_Table!M4567,NA())</f>
        <v>#N/A</v>
      </c>
    </row>
    <row r="4568" spans="20:23" x14ac:dyDescent="0.35">
      <c r="T4568" s="2">
        <f>IF(Customer_churn_Table!N4568=0,Customer_churn_Table!I4568,NA())</f>
        <v>79927.360000000001</v>
      </c>
      <c r="U4568" s="2">
        <f>IF(Customer_churn_Table!N4568=0,Customer_churn_Table!M4568,NA())</f>
        <v>33524.6</v>
      </c>
      <c r="V4568" s="2" t="e">
        <f>IF(Customer_churn_Table!N4568=1,Customer_churn_Table!I4568,NA())</f>
        <v>#N/A</v>
      </c>
      <c r="W4568" s="2" t="e">
        <f>IF(Customer_churn_Table!N4568=1,Customer_churn_Table!M4568,NA())</f>
        <v>#N/A</v>
      </c>
    </row>
    <row r="4569" spans="20:23" x14ac:dyDescent="0.35">
      <c r="T4569" s="2">
        <f>IF(Customer_churn_Table!N4569=0,Customer_churn_Table!I4569,NA())</f>
        <v>0</v>
      </c>
      <c r="U4569" s="2">
        <f>IF(Customer_churn_Table!N4569=0,Customer_churn_Table!M4569,NA())</f>
        <v>135083.73000000001</v>
      </c>
      <c r="V4569" s="2" t="e">
        <f>IF(Customer_churn_Table!N4569=1,Customer_churn_Table!I4569,NA())</f>
        <v>#N/A</v>
      </c>
      <c r="W4569" s="2" t="e">
        <f>IF(Customer_churn_Table!N4569=1,Customer_churn_Table!M4569,NA())</f>
        <v>#N/A</v>
      </c>
    </row>
    <row r="4570" spans="20:23" x14ac:dyDescent="0.35">
      <c r="T4570" s="2">
        <f>IF(Customer_churn_Table!N4570=0,Customer_churn_Table!I4570,NA())</f>
        <v>40172.910000000003</v>
      </c>
      <c r="U4570" s="2">
        <f>IF(Customer_churn_Table!N4570=0,Customer_churn_Table!M4570,NA())</f>
        <v>137439.34</v>
      </c>
      <c r="V4570" s="2" t="e">
        <f>IF(Customer_churn_Table!N4570=1,Customer_churn_Table!I4570,NA())</f>
        <v>#N/A</v>
      </c>
      <c r="W4570" s="2" t="e">
        <f>IF(Customer_churn_Table!N4570=1,Customer_churn_Table!M4570,NA())</f>
        <v>#N/A</v>
      </c>
    </row>
    <row r="4571" spans="20:23" x14ac:dyDescent="0.35">
      <c r="T4571" s="2">
        <f>IF(Customer_churn_Table!N4571=0,Customer_churn_Table!I4571,NA())</f>
        <v>115195.58</v>
      </c>
      <c r="U4571" s="2">
        <f>IF(Customer_churn_Table!N4571=0,Customer_churn_Table!M4571,NA())</f>
        <v>11205.5</v>
      </c>
      <c r="V4571" s="2" t="e">
        <f>IF(Customer_churn_Table!N4571=1,Customer_churn_Table!I4571,NA())</f>
        <v>#N/A</v>
      </c>
      <c r="W4571" s="2" t="e">
        <f>IF(Customer_churn_Table!N4571=1,Customer_churn_Table!M4571,NA())</f>
        <v>#N/A</v>
      </c>
    </row>
    <row r="4572" spans="20:23" x14ac:dyDescent="0.35">
      <c r="T4572" s="2">
        <f>IF(Customer_churn_Table!N4572=0,Customer_churn_Table!I4572,NA())</f>
        <v>116644.29</v>
      </c>
      <c r="U4572" s="2">
        <f>IF(Customer_churn_Table!N4572=0,Customer_churn_Table!M4572,NA())</f>
        <v>60176.1</v>
      </c>
      <c r="V4572" s="2" t="e">
        <f>IF(Customer_churn_Table!N4572=1,Customer_churn_Table!I4572,NA())</f>
        <v>#N/A</v>
      </c>
      <c r="W4572" s="2" t="e">
        <f>IF(Customer_churn_Table!N4572=1,Customer_churn_Table!M4572,NA())</f>
        <v>#N/A</v>
      </c>
    </row>
    <row r="4573" spans="20:23" x14ac:dyDescent="0.35">
      <c r="T4573" s="2">
        <f>IF(Customer_churn_Table!N4573=0,Customer_churn_Table!I4573,NA())</f>
        <v>180293.84</v>
      </c>
      <c r="U4573" s="2">
        <f>IF(Customer_churn_Table!N4573=0,Customer_churn_Table!M4573,NA())</f>
        <v>29552.7</v>
      </c>
      <c r="V4573" s="2" t="e">
        <f>IF(Customer_churn_Table!N4573=1,Customer_churn_Table!I4573,NA())</f>
        <v>#N/A</v>
      </c>
      <c r="W4573" s="2" t="e">
        <f>IF(Customer_churn_Table!N4573=1,Customer_churn_Table!M4573,NA())</f>
        <v>#N/A</v>
      </c>
    </row>
    <row r="4574" spans="20:23" x14ac:dyDescent="0.35">
      <c r="T4574" s="2">
        <f>IF(Customer_churn_Table!N4574=0,Customer_churn_Table!I4574,NA())</f>
        <v>139872.81</v>
      </c>
      <c r="U4574" s="2">
        <f>IF(Customer_churn_Table!N4574=0,Customer_churn_Table!M4574,NA())</f>
        <v>188795.85</v>
      </c>
      <c r="V4574" s="2" t="e">
        <f>IF(Customer_churn_Table!N4574=1,Customer_churn_Table!I4574,NA())</f>
        <v>#N/A</v>
      </c>
      <c r="W4574" s="2" t="e">
        <f>IF(Customer_churn_Table!N4574=1,Customer_churn_Table!M4574,NA())</f>
        <v>#N/A</v>
      </c>
    </row>
    <row r="4575" spans="20:23" x14ac:dyDescent="0.35">
      <c r="T4575" s="2">
        <f>IF(Customer_churn_Table!N4575=0,Customer_churn_Table!I4575,NA())</f>
        <v>34547.82</v>
      </c>
      <c r="U4575" s="2">
        <f>IF(Customer_churn_Table!N4575=0,Customer_churn_Table!M4575,NA())</f>
        <v>11638.17</v>
      </c>
      <c r="V4575" s="2" t="e">
        <f>IF(Customer_churn_Table!N4575=1,Customer_churn_Table!I4575,NA())</f>
        <v>#N/A</v>
      </c>
      <c r="W4575" s="2" t="e">
        <f>IF(Customer_churn_Table!N4575=1,Customer_churn_Table!M4575,NA())</f>
        <v>#N/A</v>
      </c>
    </row>
    <row r="4576" spans="20:23" x14ac:dyDescent="0.35">
      <c r="T4576" s="2">
        <f>IF(Customer_churn_Table!N4576=0,Customer_churn_Table!I4576,NA())</f>
        <v>0</v>
      </c>
      <c r="U4576" s="2">
        <f>IF(Customer_churn_Table!N4576=0,Customer_churn_Table!M4576,NA())</f>
        <v>93155.75</v>
      </c>
      <c r="V4576" s="2" t="e">
        <f>IF(Customer_churn_Table!N4576=1,Customer_churn_Table!I4576,NA())</f>
        <v>#N/A</v>
      </c>
      <c r="W4576" s="2" t="e">
        <f>IF(Customer_churn_Table!N4576=1,Customer_churn_Table!M4576,NA())</f>
        <v>#N/A</v>
      </c>
    </row>
    <row r="4577" spans="20:23" x14ac:dyDescent="0.35">
      <c r="T4577" s="2">
        <f>IF(Customer_churn_Table!N4577=0,Customer_churn_Table!I4577,NA())</f>
        <v>96462.25</v>
      </c>
      <c r="U4577" s="2">
        <f>IF(Customer_churn_Table!N4577=0,Customer_churn_Table!M4577,NA())</f>
        <v>48986.18</v>
      </c>
      <c r="V4577" s="2" t="e">
        <f>IF(Customer_churn_Table!N4577=1,Customer_churn_Table!I4577,NA())</f>
        <v>#N/A</v>
      </c>
      <c r="W4577" s="2" t="e">
        <f>IF(Customer_churn_Table!N4577=1,Customer_churn_Table!M4577,NA())</f>
        <v>#N/A</v>
      </c>
    </row>
    <row r="4578" spans="20:23" x14ac:dyDescent="0.35">
      <c r="T4578" s="2">
        <f>IF(Customer_churn_Table!N4578=0,Customer_churn_Table!I4578,NA())</f>
        <v>130334.35</v>
      </c>
      <c r="U4578" s="2">
        <f>IF(Customer_churn_Table!N4578=0,Customer_churn_Table!M4578,NA())</f>
        <v>116951.1</v>
      </c>
      <c r="V4578" s="2" t="e">
        <f>IF(Customer_churn_Table!N4578=1,Customer_churn_Table!I4578,NA())</f>
        <v>#N/A</v>
      </c>
      <c r="W4578" s="2" t="e">
        <f>IF(Customer_churn_Table!N4578=1,Customer_churn_Table!M4578,NA())</f>
        <v>#N/A</v>
      </c>
    </row>
    <row r="4579" spans="20:23" x14ac:dyDescent="0.35">
      <c r="T4579" s="2">
        <f>IF(Customer_churn_Table!N4579=0,Customer_churn_Table!I4579,NA())</f>
        <v>119688.81</v>
      </c>
      <c r="U4579" s="2">
        <f>IF(Customer_churn_Table!N4579=0,Customer_churn_Table!M4579,NA())</f>
        <v>137041.26</v>
      </c>
      <c r="V4579" s="2" t="e">
        <f>IF(Customer_churn_Table!N4579=1,Customer_churn_Table!I4579,NA())</f>
        <v>#N/A</v>
      </c>
      <c r="W4579" s="2" t="e">
        <f>IF(Customer_churn_Table!N4579=1,Customer_churn_Table!M4579,NA())</f>
        <v>#N/A</v>
      </c>
    </row>
    <row r="4580" spans="20:23" x14ac:dyDescent="0.35">
      <c r="T4580" s="2">
        <f>IF(Customer_churn_Table!N4580=0,Customer_churn_Table!I4580,NA())</f>
        <v>0</v>
      </c>
      <c r="U4580" s="2">
        <f>IF(Customer_churn_Table!N4580=0,Customer_churn_Table!M4580,NA())</f>
        <v>44653.5</v>
      </c>
      <c r="V4580" s="2" t="e">
        <f>IF(Customer_churn_Table!N4580=1,Customer_churn_Table!I4580,NA())</f>
        <v>#N/A</v>
      </c>
      <c r="W4580" s="2" t="e">
        <f>IF(Customer_churn_Table!N4580=1,Customer_churn_Table!M4580,NA())</f>
        <v>#N/A</v>
      </c>
    </row>
    <row r="4581" spans="20:23" x14ac:dyDescent="0.35">
      <c r="T4581" s="2" t="e">
        <f>IF(Customer_churn_Table!N4581=0,Customer_churn_Table!I4581,NA())</f>
        <v>#N/A</v>
      </c>
      <c r="U4581" s="2" t="e">
        <f>IF(Customer_churn_Table!N4581=0,Customer_churn_Table!M4581,NA())</f>
        <v>#N/A</v>
      </c>
      <c r="V4581" s="2">
        <f>IF(Customer_churn_Table!N4581=1,Customer_churn_Table!I4581,NA())</f>
        <v>0</v>
      </c>
      <c r="W4581" s="2">
        <f>IF(Customer_churn_Table!N4581=1,Customer_churn_Table!M4581,NA())</f>
        <v>104035.41</v>
      </c>
    </row>
    <row r="4582" spans="20:23" x14ac:dyDescent="0.35">
      <c r="T4582" s="2">
        <f>IF(Customer_churn_Table!N4582=0,Customer_churn_Table!I4582,NA())</f>
        <v>71187.240000000005</v>
      </c>
      <c r="U4582" s="2">
        <f>IF(Customer_churn_Table!N4582=0,Customer_churn_Table!M4582,NA())</f>
        <v>110593.62</v>
      </c>
      <c r="V4582" s="2" t="e">
        <f>IF(Customer_churn_Table!N4582=1,Customer_churn_Table!I4582,NA())</f>
        <v>#N/A</v>
      </c>
      <c r="W4582" s="2" t="e">
        <f>IF(Customer_churn_Table!N4582=1,Customer_churn_Table!M4582,NA())</f>
        <v>#N/A</v>
      </c>
    </row>
    <row r="4583" spans="20:23" x14ac:dyDescent="0.35">
      <c r="T4583" s="2">
        <f>IF(Customer_churn_Table!N4583=0,Customer_churn_Table!I4583,NA())</f>
        <v>0</v>
      </c>
      <c r="U4583" s="2">
        <f>IF(Customer_churn_Table!N4583=0,Customer_churn_Table!M4583,NA())</f>
        <v>36099.699999999997</v>
      </c>
      <c r="V4583" s="2" t="e">
        <f>IF(Customer_churn_Table!N4583=1,Customer_churn_Table!I4583,NA())</f>
        <v>#N/A</v>
      </c>
      <c r="W4583" s="2" t="e">
        <f>IF(Customer_churn_Table!N4583=1,Customer_churn_Table!M4583,NA())</f>
        <v>#N/A</v>
      </c>
    </row>
    <row r="4584" spans="20:23" x14ac:dyDescent="0.35">
      <c r="T4584" s="2">
        <f>IF(Customer_churn_Table!N4584=0,Customer_churn_Table!I4584,NA())</f>
        <v>0</v>
      </c>
      <c r="U4584" s="2">
        <f>IF(Customer_churn_Table!N4584=0,Customer_churn_Table!M4584,NA())</f>
        <v>12470.3</v>
      </c>
      <c r="V4584" s="2" t="e">
        <f>IF(Customer_churn_Table!N4584=1,Customer_churn_Table!I4584,NA())</f>
        <v>#N/A</v>
      </c>
      <c r="W4584" s="2" t="e">
        <f>IF(Customer_churn_Table!N4584=1,Customer_churn_Table!M4584,NA())</f>
        <v>#N/A</v>
      </c>
    </row>
    <row r="4585" spans="20:23" x14ac:dyDescent="0.35">
      <c r="T4585" s="2">
        <f>IF(Customer_churn_Table!N4585=0,Customer_churn_Table!I4585,NA())</f>
        <v>0</v>
      </c>
      <c r="U4585" s="2">
        <f>IF(Customer_churn_Table!N4585=0,Customer_churn_Table!M4585,NA())</f>
        <v>95403.41</v>
      </c>
      <c r="V4585" s="2" t="e">
        <f>IF(Customer_churn_Table!N4585=1,Customer_churn_Table!I4585,NA())</f>
        <v>#N/A</v>
      </c>
      <c r="W4585" s="2" t="e">
        <f>IF(Customer_churn_Table!N4585=1,Customer_churn_Table!M4585,NA())</f>
        <v>#N/A</v>
      </c>
    </row>
    <row r="4586" spans="20:23" x14ac:dyDescent="0.35">
      <c r="T4586" s="2">
        <f>IF(Customer_churn_Table!N4586=0,Customer_churn_Table!I4586,NA())</f>
        <v>136422.41</v>
      </c>
      <c r="U4586" s="2">
        <f>IF(Customer_churn_Table!N4586=0,Customer_churn_Table!M4586,NA())</f>
        <v>151757.81</v>
      </c>
      <c r="V4586" s="2" t="e">
        <f>IF(Customer_churn_Table!N4586=1,Customer_churn_Table!I4586,NA())</f>
        <v>#N/A</v>
      </c>
      <c r="W4586" s="2" t="e">
        <f>IF(Customer_churn_Table!N4586=1,Customer_churn_Table!M4586,NA())</f>
        <v>#N/A</v>
      </c>
    </row>
    <row r="4587" spans="20:23" x14ac:dyDescent="0.35">
      <c r="T4587" s="2">
        <f>IF(Customer_churn_Table!N4587=0,Customer_churn_Table!I4587,NA())</f>
        <v>0</v>
      </c>
      <c r="U4587" s="2">
        <f>IF(Customer_churn_Table!N4587=0,Customer_churn_Table!M4587,NA())</f>
        <v>47536.46</v>
      </c>
      <c r="V4587" s="2" t="e">
        <f>IF(Customer_churn_Table!N4587=1,Customer_churn_Table!I4587,NA())</f>
        <v>#N/A</v>
      </c>
      <c r="W4587" s="2" t="e">
        <f>IF(Customer_churn_Table!N4587=1,Customer_churn_Table!M4587,NA())</f>
        <v>#N/A</v>
      </c>
    </row>
    <row r="4588" spans="20:23" x14ac:dyDescent="0.35">
      <c r="T4588" s="2">
        <f>IF(Customer_churn_Table!N4588=0,Customer_churn_Table!I4588,NA())</f>
        <v>0</v>
      </c>
      <c r="U4588" s="2">
        <f>IF(Customer_churn_Table!N4588=0,Customer_churn_Table!M4588,NA())</f>
        <v>101274.17</v>
      </c>
      <c r="V4588" s="2" t="e">
        <f>IF(Customer_churn_Table!N4588=1,Customer_churn_Table!I4588,NA())</f>
        <v>#N/A</v>
      </c>
      <c r="W4588" s="2" t="e">
        <f>IF(Customer_churn_Table!N4588=1,Customer_churn_Table!M4588,NA())</f>
        <v>#N/A</v>
      </c>
    </row>
    <row r="4589" spans="20:23" x14ac:dyDescent="0.35">
      <c r="T4589" s="2">
        <f>IF(Customer_churn_Table!N4589=0,Customer_churn_Table!I4589,NA())</f>
        <v>0</v>
      </c>
      <c r="U4589" s="2">
        <f>IF(Customer_churn_Table!N4589=0,Customer_churn_Table!M4589,NA())</f>
        <v>140268.45000000001</v>
      </c>
      <c r="V4589" s="2" t="e">
        <f>IF(Customer_churn_Table!N4589=1,Customer_churn_Table!I4589,NA())</f>
        <v>#N/A</v>
      </c>
      <c r="W4589" s="2" t="e">
        <f>IF(Customer_churn_Table!N4589=1,Customer_churn_Table!M4589,NA())</f>
        <v>#N/A</v>
      </c>
    </row>
    <row r="4590" spans="20:23" x14ac:dyDescent="0.35">
      <c r="T4590" s="2">
        <f>IF(Customer_churn_Table!N4590=0,Customer_churn_Table!I4590,NA())</f>
        <v>153238.88</v>
      </c>
      <c r="U4590" s="2">
        <f>IF(Customer_churn_Table!N4590=0,Customer_churn_Table!M4590,NA())</f>
        <v>11663.09</v>
      </c>
      <c r="V4590" s="2" t="e">
        <f>IF(Customer_churn_Table!N4590=1,Customer_churn_Table!I4590,NA())</f>
        <v>#N/A</v>
      </c>
      <c r="W4590" s="2" t="e">
        <f>IF(Customer_churn_Table!N4590=1,Customer_churn_Table!M4590,NA())</f>
        <v>#N/A</v>
      </c>
    </row>
    <row r="4591" spans="20:23" x14ac:dyDescent="0.35">
      <c r="T4591" s="2">
        <f>IF(Customer_churn_Table!N4591=0,Customer_churn_Table!I4591,NA())</f>
        <v>0</v>
      </c>
      <c r="U4591" s="2">
        <f>IF(Customer_churn_Table!N4591=0,Customer_churn_Table!M4591,NA())</f>
        <v>150784.29</v>
      </c>
      <c r="V4591" s="2" t="e">
        <f>IF(Customer_churn_Table!N4591=1,Customer_churn_Table!I4591,NA())</f>
        <v>#N/A</v>
      </c>
      <c r="W4591" s="2" t="e">
        <f>IF(Customer_churn_Table!N4591=1,Customer_churn_Table!M4591,NA())</f>
        <v>#N/A</v>
      </c>
    </row>
    <row r="4592" spans="20:23" x14ac:dyDescent="0.35">
      <c r="T4592" s="2">
        <f>IF(Customer_churn_Table!N4592=0,Customer_churn_Table!I4592,NA())</f>
        <v>47536.4</v>
      </c>
      <c r="U4592" s="2">
        <f>IF(Customer_churn_Table!N4592=0,Customer_churn_Table!M4592,NA())</f>
        <v>119400.08</v>
      </c>
      <c r="V4592" s="2" t="e">
        <f>IF(Customer_churn_Table!N4592=1,Customer_churn_Table!I4592,NA())</f>
        <v>#N/A</v>
      </c>
      <c r="W4592" s="2" t="e">
        <f>IF(Customer_churn_Table!N4592=1,Customer_churn_Table!M4592,NA())</f>
        <v>#N/A</v>
      </c>
    </row>
    <row r="4593" spans="20:23" x14ac:dyDescent="0.35">
      <c r="T4593" s="2">
        <f>IF(Customer_churn_Table!N4593=0,Customer_churn_Table!I4593,NA())</f>
        <v>0</v>
      </c>
      <c r="U4593" s="2">
        <f>IF(Customer_churn_Table!N4593=0,Customer_churn_Table!M4593,NA())</f>
        <v>126188.42</v>
      </c>
      <c r="V4593" s="2" t="e">
        <f>IF(Customer_churn_Table!N4593=1,Customer_churn_Table!I4593,NA())</f>
        <v>#N/A</v>
      </c>
      <c r="W4593" s="2" t="e">
        <f>IF(Customer_churn_Table!N4593=1,Customer_churn_Table!M4593,NA())</f>
        <v>#N/A</v>
      </c>
    </row>
    <row r="4594" spans="20:23" x14ac:dyDescent="0.35">
      <c r="T4594" s="2" t="e">
        <f>IF(Customer_churn_Table!N4594=0,Customer_churn_Table!I4594,NA())</f>
        <v>#N/A</v>
      </c>
      <c r="U4594" s="2" t="e">
        <f>IF(Customer_churn_Table!N4594=0,Customer_churn_Table!M4594,NA())</f>
        <v>#N/A</v>
      </c>
      <c r="V4594" s="2">
        <f>IF(Customer_churn_Table!N4594=1,Customer_churn_Table!I4594,NA())</f>
        <v>142882.49</v>
      </c>
      <c r="W4594" s="2">
        <f>IF(Customer_churn_Table!N4594=1,Customer_churn_Table!M4594,NA())</f>
        <v>89983.02</v>
      </c>
    </row>
    <row r="4595" spans="20:23" x14ac:dyDescent="0.35">
      <c r="T4595" s="2">
        <f>IF(Customer_churn_Table!N4595=0,Customer_churn_Table!I4595,NA())</f>
        <v>0</v>
      </c>
      <c r="U4595" s="2">
        <f>IF(Customer_churn_Table!N4595=0,Customer_churn_Table!M4595,NA())</f>
        <v>29761.29</v>
      </c>
      <c r="V4595" s="2" t="e">
        <f>IF(Customer_churn_Table!N4595=1,Customer_churn_Table!I4595,NA())</f>
        <v>#N/A</v>
      </c>
      <c r="W4595" s="2" t="e">
        <f>IF(Customer_churn_Table!N4595=1,Customer_churn_Table!M4595,NA())</f>
        <v>#N/A</v>
      </c>
    </row>
    <row r="4596" spans="20:23" x14ac:dyDescent="0.35">
      <c r="T4596" s="2">
        <f>IF(Customer_churn_Table!N4596=0,Customer_churn_Table!I4596,NA())</f>
        <v>160566.10999999999</v>
      </c>
      <c r="U4596" s="2">
        <f>IF(Customer_churn_Table!N4596=0,Customer_churn_Table!M4596,NA())</f>
        <v>27073.81</v>
      </c>
      <c r="V4596" s="2" t="e">
        <f>IF(Customer_churn_Table!N4596=1,Customer_churn_Table!I4596,NA())</f>
        <v>#N/A</v>
      </c>
      <c r="W4596" s="2" t="e">
        <f>IF(Customer_churn_Table!N4596=1,Customer_churn_Table!M4596,NA())</f>
        <v>#N/A</v>
      </c>
    </row>
    <row r="4597" spans="20:23" x14ac:dyDescent="0.35">
      <c r="T4597" s="2" t="e">
        <f>IF(Customer_churn_Table!N4597=0,Customer_churn_Table!I4597,NA())</f>
        <v>#N/A</v>
      </c>
      <c r="U4597" s="2" t="e">
        <f>IF(Customer_churn_Table!N4597=0,Customer_churn_Table!M4597,NA())</f>
        <v>#N/A</v>
      </c>
      <c r="V4597" s="2">
        <f>IF(Customer_churn_Table!N4597=1,Customer_churn_Table!I4597,NA())</f>
        <v>131935.51</v>
      </c>
      <c r="W4597" s="2">
        <f>IF(Customer_churn_Table!N4597=1,Customer_churn_Table!M4597,NA())</f>
        <v>96399.67</v>
      </c>
    </row>
    <row r="4598" spans="20:23" x14ac:dyDescent="0.35">
      <c r="T4598" s="2">
        <f>IF(Customer_churn_Table!N4598=0,Customer_churn_Table!I4598,NA())</f>
        <v>127678.8</v>
      </c>
      <c r="U4598" s="2">
        <f>IF(Customer_churn_Table!N4598=0,Customer_churn_Table!M4598,NA())</f>
        <v>45422.89</v>
      </c>
      <c r="V4598" s="2" t="e">
        <f>IF(Customer_churn_Table!N4598=1,Customer_churn_Table!I4598,NA())</f>
        <v>#N/A</v>
      </c>
      <c r="W4598" s="2" t="e">
        <f>IF(Customer_churn_Table!N4598=1,Customer_churn_Table!M4598,NA())</f>
        <v>#N/A</v>
      </c>
    </row>
    <row r="4599" spans="20:23" x14ac:dyDescent="0.35">
      <c r="T4599" s="2" t="e">
        <f>IF(Customer_churn_Table!N4599=0,Customer_churn_Table!I4599,NA())</f>
        <v>#N/A</v>
      </c>
      <c r="U4599" s="2" t="e">
        <f>IF(Customer_churn_Table!N4599=0,Customer_churn_Table!M4599,NA())</f>
        <v>#N/A</v>
      </c>
      <c r="V4599" s="2">
        <f>IF(Customer_churn_Table!N4599=1,Customer_churn_Table!I4599,NA())</f>
        <v>105214.58</v>
      </c>
      <c r="W4599" s="2">
        <f>IF(Customer_churn_Table!N4599=1,Customer_churn_Table!M4599,NA())</f>
        <v>108699.59</v>
      </c>
    </row>
    <row r="4600" spans="20:23" x14ac:dyDescent="0.35">
      <c r="T4600" s="2">
        <f>IF(Customer_churn_Table!N4600=0,Customer_churn_Table!I4600,NA())</f>
        <v>139859.54</v>
      </c>
      <c r="U4600" s="2">
        <f>IF(Customer_churn_Table!N4600=0,Customer_churn_Table!M4600,NA())</f>
        <v>38967.29</v>
      </c>
      <c r="V4600" s="2" t="e">
        <f>IF(Customer_churn_Table!N4600=1,Customer_churn_Table!I4600,NA())</f>
        <v>#N/A</v>
      </c>
      <c r="W4600" s="2" t="e">
        <f>IF(Customer_churn_Table!N4600=1,Customer_churn_Table!M4600,NA())</f>
        <v>#N/A</v>
      </c>
    </row>
    <row r="4601" spans="20:23" x14ac:dyDescent="0.35">
      <c r="T4601" s="2">
        <f>IF(Customer_churn_Table!N4601=0,Customer_churn_Table!I4601,NA())</f>
        <v>0</v>
      </c>
      <c r="U4601" s="2">
        <f>IF(Customer_churn_Table!N4601=0,Customer_churn_Table!M4601,NA())</f>
        <v>116466.19</v>
      </c>
      <c r="V4601" s="2" t="e">
        <f>IF(Customer_churn_Table!N4601=1,Customer_churn_Table!I4601,NA())</f>
        <v>#N/A</v>
      </c>
      <c r="W4601" s="2" t="e">
        <f>IF(Customer_churn_Table!N4601=1,Customer_churn_Table!M4601,NA())</f>
        <v>#N/A</v>
      </c>
    </row>
    <row r="4602" spans="20:23" x14ac:dyDescent="0.35">
      <c r="T4602" s="2">
        <f>IF(Customer_churn_Table!N4602=0,Customer_churn_Table!I4602,NA())</f>
        <v>112324.45</v>
      </c>
      <c r="U4602" s="2">
        <f>IF(Customer_churn_Table!N4602=0,Customer_churn_Table!M4602,NA())</f>
        <v>17993.43</v>
      </c>
      <c r="V4602" s="2" t="e">
        <f>IF(Customer_churn_Table!N4602=1,Customer_churn_Table!I4602,NA())</f>
        <v>#N/A</v>
      </c>
      <c r="W4602" s="2" t="e">
        <f>IF(Customer_churn_Table!N4602=1,Customer_churn_Table!M4602,NA())</f>
        <v>#N/A</v>
      </c>
    </row>
    <row r="4603" spans="20:23" x14ac:dyDescent="0.35">
      <c r="T4603" s="2">
        <f>IF(Customer_churn_Table!N4603=0,Customer_churn_Table!I4603,NA())</f>
        <v>134497.26999999999</v>
      </c>
      <c r="U4603" s="2">
        <f>IF(Customer_churn_Table!N4603=0,Customer_churn_Table!M4603,NA())</f>
        <v>43250.54</v>
      </c>
      <c r="V4603" s="2" t="e">
        <f>IF(Customer_churn_Table!N4603=1,Customer_churn_Table!I4603,NA())</f>
        <v>#N/A</v>
      </c>
      <c r="W4603" s="2" t="e">
        <f>IF(Customer_churn_Table!N4603=1,Customer_churn_Table!M4603,NA())</f>
        <v>#N/A</v>
      </c>
    </row>
    <row r="4604" spans="20:23" x14ac:dyDescent="0.35">
      <c r="T4604" s="2">
        <f>IF(Customer_churn_Table!N4604=0,Customer_churn_Table!I4604,NA())</f>
        <v>120171.58</v>
      </c>
      <c r="U4604" s="2">
        <f>IF(Customer_churn_Table!N4604=0,Customer_churn_Table!M4604,NA())</f>
        <v>125240.8</v>
      </c>
      <c r="V4604" s="2" t="e">
        <f>IF(Customer_churn_Table!N4604=1,Customer_churn_Table!I4604,NA())</f>
        <v>#N/A</v>
      </c>
      <c r="W4604" s="2" t="e">
        <f>IF(Customer_churn_Table!N4604=1,Customer_churn_Table!M4604,NA())</f>
        <v>#N/A</v>
      </c>
    </row>
    <row r="4605" spans="20:23" x14ac:dyDescent="0.35">
      <c r="T4605" s="2">
        <f>IF(Customer_churn_Table!N4605=0,Customer_churn_Table!I4605,NA())</f>
        <v>106012.2</v>
      </c>
      <c r="U4605" s="2">
        <f>IF(Customer_churn_Table!N4605=0,Customer_churn_Table!M4605,NA())</f>
        <v>191415.94</v>
      </c>
      <c r="V4605" s="2" t="e">
        <f>IF(Customer_churn_Table!N4605=1,Customer_churn_Table!I4605,NA())</f>
        <v>#N/A</v>
      </c>
      <c r="W4605" s="2" t="e">
        <f>IF(Customer_churn_Table!N4605=1,Customer_churn_Table!M4605,NA())</f>
        <v>#N/A</v>
      </c>
    </row>
    <row r="4606" spans="20:23" x14ac:dyDescent="0.35">
      <c r="T4606" s="2">
        <f>IF(Customer_churn_Table!N4606=0,Customer_churn_Table!I4606,NA())</f>
        <v>0</v>
      </c>
      <c r="U4606" s="2">
        <f>IF(Customer_churn_Table!N4606=0,Customer_churn_Table!M4606,NA())</f>
        <v>90860.97</v>
      </c>
      <c r="V4606" s="2" t="e">
        <f>IF(Customer_churn_Table!N4606=1,Customer_churn_Table!I4606,NA())</f>
        <v>#N/A</v>
      </c>
      <c r="W4606" s="2" t="e">
        <f>IF(Customer_churn_Table!N4606=1,Customer_churn_Table!M4606,NA())</f>
        <v>#N/A</v>
      </c>
    </row>
    <row r="4607" spans="20:23" x14ac:dyDescent="0.35">
      <c r="T4607" s="2">
        <f>IF(Customer_churn_Table!N4607=0,Customer_churn_Table!I4607,NA())</f>
        <v>0</v>
      </c>
      <c r="U4607" s="2">
        <f>IF(Customer_churn_Table!N4607=0,Customer_churn_Table!M4607,NA())</f>
        <v>141872.51999999999</v>
      </c>
      <c r="V4607" s="2" t="e">
        <f>IF(Customer_churn_Table!N4607=1,Customer_churn_Table!I4607,NA())</f>
        <v>#N/A</v>
      </c>
      <c r="W4607" s="2" t="e">
        <f>IF(Customer_churn_Table!N4607=1,Customer_churn_Table!M4607,NA())</f>
        <v>#N/A</v>
      </c>
    </row>
    <row r="4608" spans="20:23" x14ac:dyDescent="0.35">
      <c r="T4608" s="2" t="e">
        <f>IF(Customer_churn_Table!N4608=0,Customer_churn_Table!I4608,NA())</f>
        <v>#N/A</v>
      </c>
      <c r="U4608" s="2" t="e">
        <f>IF(Customer_churn_Table!N4608=0,Customer_churn_Table!M4608,NA())</f>
        <v>#N/A</v>
      </c>
      <c r="V4608" s="2">
        <f>IF(Customer_churn_Table!N4608=1,Customer_churn_Table!I4608,NA())</f>
        <v>0</v>
      </c>
      <c r="W4608" s="2">
        <f>IF(Customer_churn_Table!N4608=1,Customer_churn_Table!M4608,NA())</f>
        <v>49418.87</v>
      </c>
    </row>
    <row r="4609" spans="20:23" x14ac:dyDescent="0.35">
      <c r="T4609" s="2" t="e">
        <f>IF(Customer_churn_Table!N4609=0,Customer_churn_Table!I4609,NA())</f>
        <v>#N/A</v>
      </c>
      <c r="U4609" s="2" t="e">
        <f>IF(Customer_churn_Table!N4609=0,Customer_churn_Table!M4609,NA())</f>
        <v>#N/A</v>
      </c>
      <c r="V4609" s="2">
        <f>IF(Customer_churn_Table!N4609=1,Customer_churn_Table!I4609,NA())</f>
        <v>0</v>
      </c>
      <c r="W4609" s="2">
        <f>IF(Customer_churn_Table!N4609=1,Customer_churn_Table!M4609,NA())</f>
        <v>170426.65</v>
      </c>
    </row>
    <row r="4610" spans="20:23" x14ac:dyDescent="0.35">
      <c r="T4610" s="2" t="e">
        <f>IF(Customer_churn_Table!N4610=0,Customer_churn_Table!I4610,NA())</f>
        <v>#N/A</v>
      </c>
      <c r="U4610" s="2" t="e">
        <f>IF(Customer_churn_Table!N4610=0,Customer_churn_Table!M4610,NA())</f>
        <v>#N/A</v>
      </c>
      <c r="V4610" s="2">
        <f>IF(Customer_churn_Table!N4610=1,Customer_churn_Table!I4610,NA())</f>
        <v>119839.69</v>
      </c>
      <c r="W4610" s="2">
        <f>IF(Customer_churn_Table!N4610=1,Customer_churn_Table!M4610,NA())</f>
        <v>51016.02</v>
      </c>
    </row>
    <row r="4611" spans="20:23" x14ac:dyDescent="0.35">
      <c r="T4611" s="2">
        <f>IF(Customer_churn_Table!N4611=0,Customer_churn_Table!I4611,NA())</f>
        <v>0</v>
      </c>
      <c r="U4611" s="2">
        <f>IF(Customer_churn_Table!N4611=0,Customer_churn_Table!M4611,NA())</f>
        <v>81175.25</v>
      </c>
      <c r="V4611" s="2" t="e">
        <f>IF(Customer_churn_Table!N4611=1,Customer_churn_Table!I4611,NA())</f>
        <v>#N/A</v>
      </c>
      <c r="W4611" s="2" t="e">
        <f>IF(Customer_churn_Table!N4611=1,Customer_churn_Table!M4611,NA())</f>
        <v>#N/A</v>
      </c>
    </row>
    <row r="4612" spans="20:23" x14ac:dyDescent="0.35">
      <c r="T4612" s="2">
        <f>IF(Customer_churn_Table!N4612=0,Customer_churn_Table!I4612,NA())</f>
        <v>92219.21</v>
      </c>
      <c r="U4612" s="2">
        <f>IF(Customer_churn_Table!N4612=0,Customer_churn_Table!M4612,NA())</f>
        <v>99106.97</v>
      </c>
      <c r="V4612" s="2" t="e">
        <f>IF(Customer_churn_Table!N4612=1,Customer_churn_Table!I4612,NA())</f>
        <v>#N/A</v>
      </c>
      <c r="W4612" s="2" t="e">
        <f>IF(Customer_churn_Table!N4612=1,Customer_churn_Table!M4612,NA())</f>
        <v>#N/A</v>
      </c>
    </row>
    <row r="4613" spans="20:23" x14ac:dyDescent="0.35">
      <c r="T4613" s="2">
        <f>IF(Customer_churn_Table!N4613=0,Customer_churn_Table!I4613,NA())</f>
        <v>142055.41</v>
      </c>
      <c r="U4613" s="2">
        <f>IF(Customer_churn_Table!N4613=0,Customer_churn_Table!M4613,NA())</f>
        <v>79134.78</v>
      </c>
      <c r="V4613" s="2" t="e">
        <f>IF(Customer_churn_Table!N4613=1,Customer_churn_Table!I4613,NA())</f>
        <v>#N/A</v>
      </c>
      <c r="W4613" s="2" t="e">
        <f>IF(Customer_churn_Table!N4613=1,Customer_churn_Table!M4613,NA())</f>
        <v>#N/A</v>
      </c>
    </row>
    <row r="4614" spans="20:23" x14ac:dyDescent="0.35">
      <c r="T4614" s="2" t="e">
        <f>IF(Customer_churn_Table!N4614=0,Customer_churn_Table!I4614,NA())</f>
        <v>#N/A</v>
      </c>
      <c r="U4614" s="2" t="e">
        <f>IF(Customer_churn_Table!N4614=0,Customer_churn_Table!M4614,NA())</f>
        <v>#N/A</v>
      </c>
      <c r="V4614" s="2">
        <f>IF(Customer_churn_Table!N4614=1,Customer_churn_Table!I4614,NA())</f>
        <v>29602.080000000002</v>
      </c>
      <c r="W4614" s="2">
        <f>IF(Customer_churn_Table!N4614=1,Customer_churn_Table!M4614,NA())</f>
        <v>163550.57999999999</v>
      </c>
    </row>
    <row r="4615" spans="20:23" x14ac:dyDescent="0.35">
      <c r="T4615" s="2">
        <f>IF(Customer_churn_Table!N4615=0,Customer_churn_Table!I4615,NA())</f>
        <v>0</v>
      </c>
      <c r="U4615" s="2">
        <f>IF(Customer_churn_Table!N4615=0,Customer_churn_Table!M4615,NA())</f>
        <v>67769.94</v>
      </c>
      <c r="V4615" s="2" t="e">
        <f>IF(Customer_churn_Table!N4615=1,Customer_churn_Table!I4615,NA())</f>
        <v>#N/A</v>
      </c>
      <c r="W4615" s="2" t="e">
        <f>IF(Customer_churn_Table!N4615=1,Customer_churn_Table!M4615,NA())</f>
        <v>#N/A</v>
      </c>
    </row>
    <row r="4616" spans="20:23" x14ac:dyDescent="0.35">
      <c r="T4616" s="2">
        <f>IF(Customer_churn_Table!N4616=0,Customer_churn_Table!I4616,NA())</f>
        <v>0</v>
      </c>
      <c r="U4616" s="2">
        <f>IF(Customer_churn_Table!N4616=0,Customer_churn_Table!M4616,NA())</f>
        <v>126592.01</v>
      </c>
      <c r="V4616" s="2" t="e">
        <f>IF(Customer_churn_Table!N4616=1,Customer_churn_Table!I4616,NA())</f>
        <v>#N/A</v>
      </c>
      <c r="W4616" s="2" t="e">
        <f>IF(Customer_churn_Table!N4616=1,Customer_churn_Table!M4616,NA())</f>
        <v>#N/A</v>
      </c>
    </row>
    <row r="4617" spans="20:23" x14ac:dyDescent="0.35">
      <c r="T4617" s="2">
        <f>IF(Customer_churn_Table!N4617=0,Customer_churn_Table!I4617,NA())</f>
        <v>0</v>
      </c>
      <c r="U4617" s="2">
        <f>IF(Customer_churn_Table!N4617=0,Customer_churn_Table!M4617,NA())</f>
        <v>89602.81</v>
      </c>
      <c r="V4617" s="2" t="e">
        <f>IF(Customer_churn_Table!N4617=1,Customer_churn_Table!I4617,NA())</f>
        <v>#N/A</v>
      </c>
      <c r="W4617" s="2" t="e">
        <f>IF(Customer_churn_Table!N4617=1,Customer_churn_Table!M4617,NA())</f>
        <v>#N/A</v>
      </c>
    </row>
    <row r="4618" spans="20:23" x14ac:dyDescent="0.35">
      <c r="T4618" s="2">
        <f>IF(Customer_churn_Table!N4618=0,Customer_churn_Table!I4618,NA())</f>
        <v>141803.76999999999</v>
      </c>
      <c r="U4618" s="2">
        <f>IF(Customer_churn_Table!N4618=0,Customer_churn_Table!M4618,NA())</f>
        <v>179421.84</v>
      </c>
      <c r="V4618" s="2" t="e">
        <f>IF(Customer_churn_Table!N4618=1,Customer_churn_Table!I4618,NA())</f>
        <v>#N/A</v>
      </c>
      <c r="W4618" s="2" t="e">
        <f>IF(Customer_churn_Table!N4618=1,Customer_churn_Table!M4618,NA())</f>
        <v>#N/A</v>
      </c>
    </row>
    <row r="4619" spans="20:23" x14ac:dyDescent="0.35">
      <c r="T4619" s="2">
        <f>IF(Customer_churn_Table!N4619=0,Customer_churn_Table!I4619,NA())</f>
        <v>0</v>
      </c>
      <c r="U4619" s="2">
        <f>IF(Customer_churn_Table!N4619=0,Customer_churn_Table!M4619,NA())</f>
        <v>156906.15</v>
      </c>
      <c r="V4619" s="2" t="e">
        <f>IF(Customer_churn_Table!N4619=1,Customer_churn_Table!I4619,NA())</f>
        <v>#N/A</v>
      </c>
      <c r="W4619" s="2" t="e">
        <f>IF(Customer_churn_Table!N4619=1,Customer_churn_Table!M4619,NA())</f>
        <v>#N/A</v>
      </c>
    </row>
    <row r="4620" spans="20:23" x14ac:dyDescent="0.35">
      <c r="T4620" s="2">
        <f>IF(Customer_churn_Table!N4620=0,Customer_churn_Table!I4620,NA())</f>
        <v>0</v>
      </c>
      <c r="U4620" s="2">
        <f>IF(Customer_churn_Table!N4620=0,Customer_churn_Table!M4620,NA())</f>
        <v>168486.02</v>
      </c>
      <c r="V4620" s="2" t="e">
        <f>IF(Customer_churn_Table!N4620=1,Customer_churn_Table!I4620,NA())</f>
        <v>#N/A</v>
      </c>
      <c r="W4620" s="2" t="e">
        <f>IF(Customer_churn_Table!N4620=1,Customer_churn_Table!M4620,NA())</f>
        <v>#N/A</v>
      </c>
    </row>
    <row r="4621" spans="20:23" x14ac:dyDescent="0.35">
      <c r="T4621" s="2" t="e">
        <f>IF(Customer_churn_Table!N4621=0,Customer_churn_Table!I4621,NA())</f>
        <v>#N/A</v>
      </c>
      <c r="U4621" s="2" t="e">
        <f>IF(Customer_churn_Table!N4621=0,Customer_churn_Table!M4621,NA())</f>
        <v>#N/A</v>
      </c>
      <c r="V4621" s="2">
        <f>IF(Customer_churn_Table!N4621=1,Customer_churn_Table!I4621,NA())</f>
        <v>126589.12</v>
      </c>
      <c r="W4621" s="2">
        <f>IF(Customer_churn_Table!N4621=1,Customer_churn_Table!M4621,NA())</f>
        <v>132730.07</v>
      </c>
    </row>
    <row r="4622" spans="20:23" x14ac:dyDescent="0.35">
      <c r="T4622" s="2">
        <f>IF(Customer_churn_Table!N4622=0,Customer_churn_Table!I4622,NA())</f>
        <v>108393.35</v>
      </c>
      <c r="U4622" s="2">
        <f>IF(Customer_churn_Table!N4622=0,Customer_churn_Table!M4622,NA())</f>
        <v>39057.67</v>
      </c>
      <c r="V4622" s="2" t="e">
        <f>IF(Customer_churn_Table!N4622=1,Customer_churn_Table!I4622,NA())</f>
        <v>#N/A</v>
      </c>
      <c r="W4622" s="2" t="e">
        <f>IF(Customer_churn_Table!N4622=1,Customer_churn_Table!M4622,NA())</f>
        <v>#N/A</v>
      </c>
    </row>
    <row r="4623" spans="20:23" x14ac:dyDescent="0.35">
      <c r="T4623" s="2">
        <f>IF(Customer_churn_Table!N4623=0,Customer_churn_Table!I4623,NA())</f>
        <v>115643.58</v>
      </c>
      <c r="U4623" s="2">
        <f>IF(Customer_churn_Table!N4623=0,Customer_churn_Table!M4623,NA())</f>
        <v>174606.35</v>
      </c>
      <c r="V4623" s="2" t="e">
        <f>IF(Customer_churn_Table!N4623=1,Customer_churn_Table!I4623,NA())</f>
        <v>#N/A</v>
      </c>
      <c r="W4623" s="2" t="e">
        <f>IF(Customer_churn_Table!N4623=1,Customer_churn_Table!M4623,NA())</f>
        <v>#N/A</v>
      </c>
    </row>
    <row r="4624" spans="20:23" x14ac:dyDescent="0.35">
      <c r="T4624" s="2">
        <f>IF(Customer_churn_Table!N4624=0,Customer_churn_Table!I4624,NA())</f>
        <v>132876.23000000001</v>
      </c>
      <c r="U4624" s="2">
        <f>IF(Customer_churn_Table!N4624=0,Customer_churn_Table!M4624,NA())</f>
        <v>79259.77</v>
      </c>
      <c r="V4624" s="2" t="e">
        <f>IF(Customer_churn_Table!N4624=1,Customer_churn_Table!I4624,NA())</f>
        <v>#N/A</v>
      </c>
      <c r="W4624" s="2" t="e">
        <f>IF(Customer_churn_Table!N4624=1,Customer_churn_Table!M4624,NA())</f>
        <v>#N/A</v>
      </c>
    </row>
    <row r="4625" spans="20:23" x14ac:dyDescent="0.35">
      <c r="T4625" s="2">
        <f>IF(Customer_churn_Table!N4625=0,Customer_churn_Table!I4625,NA())</f>
        <v>110949.41</v>
      </c>
      <c r="U4625" s="2">
        <f>IF(Customer_churn_Table!N4625=0,Customer_churn_Table!M4625,NA())</f>
        <v>168515.61</v>
      </c>
      <c r="V4625" s="2" t="e">
        <f>IF(Customer_churn_Table!N4625=1,Customer_churn_Table!I4625,NA())</f>
        <v>#N/A</v>
      </c>
      <c r="W4625" s="2" t="e">
        <f>IF(Customer_churn_Table!N4625=1,Customer_churn_Table!M4625,NA())</f>
        <v>#N/A</v>
      </c>
    </row>
    <row r="4626" spans="20:23" x14ac:dyDescent="0.35">
      <c r="T4626" s="2" t="e">
        <f>IF(Customer_churn_Table!N4626=0,Customer_churn_Table!I4626,NA())</f>
        <v>#N/A</v>
      </c>
      <c r="U4626" s="2" t="e">
        <f>IF(Customer_churn_Table!N4626=0,Customer_churn_Table!M4626,NA())</f>
        <v>#N/A</v>
      </c>
      <c r="V4626" s="2">
        <f>IF(Customer_churn_Table!N4626=1,Customer_churn_Table!I4626,NA())</f>
        <v>130666.2</v>
      </c>
      <c r="W4626" s="2">
        <f>IF(Customer_churn_Table!N4626=1,Customer_churn_Table!M4626,NA())</f>
        <v>161125.67000000001</v>
      </c>
    </row>
    <row r="4627" spans="20:23" x14ac:dyDescent="0.35">
      <c r="T4627" s="2">
        <f>IF(Customer_churn_Table!N4627=0,Customer_churn_Table!I4627,NA())</f>
        <v>103821.47</v>
      </c>
      <c r="U4627" s="2">
        <f>IF(Customer_churn_Table!N4627=0,Customer_churn_Table!M4627,NA())</f>
        <v>77878.62</v>
      </c>
      <c r="V4627" s="2" t="e">
        <f>IF(Customer_churn_Table!N4627=1,Customer_churn_Table!I4627,NA())</f>
        <v>#N/A</v>
      </c>
      <c r="W4627" s="2" t="e">
        <f>IF(Customer_churn_Table!N4627=1,Customer_churn_Table!M4627,NA())</f>
        <v>#N/A</v>
      </c>
    </row>
    <row r="4628" spans="20:23" x14ac:dyDescent="0.35">
      <c r="T4628" s="2">
        <f>IF(Customer_churn_Table!N4628=0,Customer_churn_Table!I4628,NA())</f>
        <v>0</v>
      </c>
      <c r="U4628" s="2">
        <f>IF(Customer_churn_Table!N4628=0,Customer_churn_Table!M4628,NA())</f>
        <v>80823.02</v>
      </c>
      <c r="V4628" s="2" t="e">
        <f>IF(Customer_churn_Table!N4628=1,Customer_churn_Table!I4628,NA())</f>
        <v>#N/A</v>
      </c>
      <c r="W4628" s="2" t="e">
        <f>IF(Customer_churn_Table!N4628=1,Customer_churn_Table!M4628,NA())</f>
        <v>#N/A</v>
      </c>
    </row>
    <row r="4629" spans="20:23" x14ac:dyDescent="0.35">
      <c r="T4629" s="2">
        <f>IF(Customer_churn_Table!N4629=0,Customer_churn_Table!I4629,NA())</f>
        <v>0</v>
      </c>
      <c r="U4629" s="2">
        <f>IF(Customer_churn_Table!N4629=0,Customer_churn_Table!M4629,NA())</f>
        <v>119348.28</v>
      </c>
      <c r="V4629" s="2" t="e">
        <f>IF(Customer_churn_Table!N4629=1,Customer_churn_Table!I4629,NA())</f>
        <v>#N/A</v>
      </c>
      <c r="W4629" s="2" t="e">
        <f>IF(Customer_churn_Table!N4629=1,Customer_churn_Table!M4629,NA())</f>
        <v>#N/A</v>
      </c>
    </row>
    <row r="4630" spans="20:23" x14ac:dyDescent="0.35">
      <c r="T4630" s="2">
        <f>IF(Customer_churn_Table!N4630=0,Customer_churn_Table!I4630,NA())</f>
        <v>132187.73000000001</v>
      </c>
      <c r="U4630" s="2">
        <f>IF(Customer_churn_Table!N4630=0,Customer_churn_Table!M4630,NA())</f>
        <v>178331.36</v>
      </c>
      <c r="V4630" s="2" t="e">
        <f>IF(Customer_churn_Table!N4630=1,Customer_churn_Table!I4630,NA())</f>
        <v>#N/A</v>
      </c>
      <c r="W4630" s="2" t="e">
        <f>IF(Customer_churn_Table!N4630=1,Customer_churn_Table!M4630,NA())</f>
        <v>#N/A</v>
      </c>
    </row>
    <row r="4631" spans="20:23" x14ac:dyDescent="0.35">
      <c r="T4631" s="2" t="e">
        <f>IF(Customer_churn_Table!N4631=0,Customer_churn_Table!I4631,NA())</f>
        <v>#N/A</v>
      </c>
      <c r="U4631" s="2" t="e">
        <f>IF(Customer_churn_Table!N4631=0,Customer_churn_Table!M4631,NA())</f>
        <v>#N/A</v>
      </c>
      <c r="V4631" s="2">
        <f>IF(Customer_churn_Table!N4631=1,Customer_churn_Table!I4631,NA())</f>
        <v>98649.55</v>
      </c>
      <c r="W4631" s="2">
        <f>IF(Customer_churn_Table!N4631=1,Customer_churn_Table!M4631,NA())</f>
        <v>119174.88</v>
      </c>
    </row>
    <row r="4632" spans="20:23" x14ac:dyDescent="0.35">
      <c r="T4632" s="2">
        <f>IF(Customer_churn_Table!N4632=0,Customer_churn_Table!I4632,NA())</f>
        <v>126444.08</v>
      </c>
      <c r="U4632" s="2">
        <f>IF(Customer_churn_Table!N4632=0,Customer_churn_Table!M4632,NA())</f>
        <v>82662.73</v>
      </c>
      <c r="V4632" s="2" t="e">
        <f>IF(Customer_churn_Table!N4632=1,Customer_churn_Table!I4632,NA())</f>
        <v>#N/A</v>
      </c>
      <c r="W4632" s="2" t="e">
        <f>IF(Customer_churn_Table!N4632=1,Customer_churn_Table!M4632,NA())</f>
        <v>#N/A</v>
      </c>
    </row>
    <row r="4633" spans="20:23" x14ac:dyDescent="0.35">
      <c r="T4633" s="2">
        <f>IF(Customer_churn_Table!N4633=0,Customer_churn_Table!I4633,NA())</f>
        <v>154159.51</v>
      </c>
      <c r="U4633" s="2">
        <f>IF(Customer_churn_Table!N4633=0,Customer_churn_Table!M4633,NA())</f>
        <v>40441.1</v>
      </c>
      <c r="V4633" s="2" t="e">
        <f>IF(Customer_churn_Table!N4633=1,Customer_churn_Table!I4633,NA())</f>
        <v>#N/A</v>
      </c>
      <c r="W4633" s="2" t="e">
        <f>IF(Customer_churn_Table!N4633=1,Customer_churn_Table!M4633,NA())</f>
        <v>#N/A</v>
      </c>
    </row>
    <row r="4634" spans="20:23" x14ac:dyDescent="0.35">
      <c r="T4634" s="2">
        <f>IF(Customer_churn_Table!N4634=0,Customer_churn_Table!I4634,NA())</f>
        <v>0</v>
      </c>
      <c r="U4634" s="2">
        <f>IF(Customer_churn_Table!N4634=0,Customer_churn_Table!M4634,NA())</f>
        <v>109881.71</v>
      </c>
      <c r="V4634" s="2" t="e">
        <f>IF(Customer_churn_Table!N4634=1,Customer_churn_Table!I4634,NA())</f>
        <v>#N/A</v>
      </c>
      <c r="W4634" s="2" t="e">
        <f>IF(Customer_churn_Table!N4634=1,Customer_churn_Table!M4634,NA())</f>
        <v>#N/A</v>
      </c>
    </row>
    <row r="4635" spans="20:23" x14ac:dyDescent="0.35">
      <c r="T4635" s="2">
        <f>IF(Customer_churn_Table!N4635=0,Customer_churn_Table!I4635,NA())</f>
        <v>129250</v>
      </c>
      <c r="U4635" s="2">
        <f>IF(Customer_churn_Table!N4635=0,Customer_churn_Table!M4635,NA())</f>
        <v>157937.35</v>
      </c>
      <c r="V4635" s="2" t="e">
        <f>IF(Customer_churn_Table!N4635=1,Customer_churn_Table!I4635,NA())</f>
        <v>#N/A</v>
      </c>
      <c r="W4635" s="2" t="e">
        <f>IF(Customer_churn_Table!N4635=1,Customer_churn_Table!M4635,NA())</f>
        <v>#N/A</v>
      </c>
    </row>
    <row r="4636" spans="20:23" x14ac:dyDescent="0.35">
      <c r="T4636" s="2" t="e">
        <f>IF(Customer_churn_Table!N4636=0,Customer_churn_Table!I4636,NA())</f>
        <v>#N/A</v>
      </c>
      <c r="U4636" s="2" t="e">
        <f>IF(Customer_churn_Table!N4636=0,Customer_churn_Table!M4636,NA())</f>
        <v>#N/A</v>
      </c>
      <c r="V4636" s="2">
        <f>IF(Customer_churn_Table!N4636=1,Customer_churn_Table!I4636,NA())</f>
        <v>0</v>
      </c>
      <c r="W4636" s="2">
        <f>IF(Customer_churn_Table!N4636=1,Customer_churn_Table!M4636,NA())</f>
        <v>38276.839999999997</v>
      </c>
    </row>
    <row r="4637" spans="20:23" x14ac:dyDescent="0.35">
      <c r="T4637" s="2">
        <f>IF(Customer_churn_Table!N4637=0,Customer_churn_Table!I4637,NA())</f>
        <v>167733.51</v>
      </c>
      <c r="U4637" s="2">
        <f>IF(Customer_churn_Table!N4637=0,Customer_churn_Table!M4637,NA())</f>
        <v>65222.48</v>
      </c>
      <c r="V4637" s="2" t="e">
        <f>IF(Customer_churn_Table!N4637=1,Customer_churn_Table!I4637,NA())</f>
        <v>#N/A</v>
      </c>
      <c r="W4637" s="2" t="e">
        <f>IF(Customer_churn_Table!N4637=1,Customer_churn_Table!M4637,NA())</f>
        <v>#N/A</v>
      </c>
    </row>
    <row r="4638" spans="20:23" x14ac:dyDescent="0.35">
      <c r="T4638" s="2">
        <f>IF(Customer_churn_Table!N4638=0,Customer_churn_Table!I4638,NA())</f>
        <v>56116.3</v>
      </c>
      <c r="U4638" s="2">
        <f>IF(Customer_churn_Table!N4638=0,Customer_churn_Table!M4638,NA())</f>
        <v>2181.94</v>
      </c>
      <c r="V4638" s="2" t="e">
        <f>IF(Customer_churn_Table!N4638=1,Customer_churn_Table!I4638,NA())</f>
        <v>#N/A</v>
      </c>
      <c r="W4638" s="2" t="e">
        <f>IF(Customer_churn_Table!N4638=1,Customer_churn_Table!M4638,NA())</f>
        <v>#N/A</v>
      </c>
    </row>
    <row r="4639" spans="20:23" x14ac:dyDescent="0.35">
      <c r="T4639" s="2">
        <f>IF(Customer_churn_Table!N4639=0,Customer_churn_Table!I4639,NA())</f>
        <v>141581.07999999999</v>
      </c>
      <c r="U4639" s="2">
        <f>IF(Customer_churn_Table!N4639=0,Customer_churn_Table!M4639,NA())</f>
        <v>156249.06</v>
      </c>
      <c r="V4639" s="2" t="e">
        <f>IF(Customer_churn_Table!N4639=1,Customer_churn_Table!I4639,NA())</f>
        <v>#N/A</v>
      </c>
      <c r="W4639" s="2" t="e">
        <f>IF(Customer_churn_Table!N4639=1,Customer_churn_Table!M4639,NA())</f>
        <v>#N/A</v>
      </c>
    </row>
    <row r="4640" spans="20:23" x14ac:dyDescent="0.35">
      <c r="T4640" s="2">
        <f>IF(Customer_churn_Table!N4640=0,Customer_churn_Table!I4640,NA())</f>
        <v>139675.07</v>
      </c>
      <c r="U4640" s="2">
        <f>IF(Customer_churn_Table!N4640=0,Customer_churn_Table!M4640,NA())</f>
        <v>45591.23</v>
      </c>
      <c r="V4640" s="2" t="e">
        <f>IF(Customer_churn_Table!N4640=1,Customer_churn_Table!I4640,NA())</f>
        <v>#N/A</v>
      </c>
      <c r="W4640" s="2" t="e">
        <f>IF(Customer_churn_Table!N4640=1,Customer_churn_Table!M4640,NA())</f>
        <v>#N/A</v>
      </c>
    </row>
    <row r="4641" spans="20:23" x14ac:dyDescent="0.35">
      <c r="T4641" s="2">
        <f>IF(Customer_churn_Table!N4641=0,Customer_churn_Table!I4641,NA())</f>
        <v>66201.960000000006</v>
      </c>
      <c r="U4641" s="2">
        <f>IF(Customer_churn_Table!N4641=0,Customer_churn_Table!M4641,NA())</f>
        <v>79458.12</v>
      </c>
      <c r="V4641" s="2" t="e">
        <f>IF(Customer_churn_Table!N4641=1,Customer_churn_Table!I4641,NA())</f>
        <v>#N/A</v>
      </c>
      <c r="W4641" s="2" t="e">
        <f>IF(Customer_churn_Table!N4641=1,Customer_churn_Table!M4641,NA())</f>
        <v>#N/A</v>
      </c>
    </row>
    <row r="4642" spans="20:23" x14ac:dyDescent="0.35">
      <c r="T4642" s="2" t="e">
        <f>IF(Customer_churn_Table!N4642=0,Customer_churn_Table!I4642,NA())</f>
        <v>#N/A</v>
      </c>
      <c r="U4642" s="2" t="e">
        <f>IF(Customer_churn_Table!N4642=0,Customer_churn_Table!M4642,NA())</f>
        <v>#N/A</v>
      </c>
      <c r="V4642" s="2">
        <f>IF(Customer_churn_Table!N4642=1,Customer_churn_Table!I4642,NA())</f>
        <v>0</v>
      </c>
      <c r="W4642" s="2">
        <f>IF(Customer_churn_Table!N4642=1,Customer_churn_Table!M4642,NA())</f>
        <v>103042.2</v>
      </c>
    </row>
    <row r="4643" spans="20:23" x14ac:dyDescent="0.35">
      <c r="T4643" s="2">
        <f>IF(Customer_churn_Table!N4643=0,Customer_churn_Table!I4643,NA())</f>
        <v>133658.23999999999</v>
      </c>
      <c r="U4643" s="2">
        <f>IF(Customer_churn_Table!N4643=0,Customer_churn_Table!M4643,NA())</f>
        <v>70209.83</v>
      </c>
      <c r="V4643" s="2" t="e">
        <f>IF(Customer_churn_Table!N4643=1,Customer_churn_Table!I4643,NA())</f>
        <v>#N/A</v>
      </c>
      <c r="W4643" s="2" t="e">
        <f>IF(Customer_churn_Table!N4643=1,Customer_churn_Table!M4643,NA())</f>
        <v>#N/A</v>
      </c>
    </row>
    <row r="4644" spans="20:23" x14ac:dyDescent="0.35">
      <c r="T4644" s="2">
        <f>IF(Customer_churn_Table!N4644=0,Customer_churn_Table!I4644,NA())</f>
        <v>136202.78</v>
      </c>
      <c r="U4644" s="2">
        <f>IF(Customer_churn_Table!N4644=0,Customer_churn_Table!M4644,NA())</f>
        <v>176743.51</v>
      </c>
      <c r="V4644" s="2" t="e">
        <f>IF(Customer_churn_Table!N4644=1,Customer_churn_Table!I4644,NA())</f>
        <v>#N/A</v>
      </c>
      <c r="W4644" s="2" t="e">
        <f>IF(Customer_churn_Table!N4644=1,Customer_churn_Table!M4644,NA())</f>
        <v>#N/A</v>
      </c>
    </row>
    <row r="4645" spans="20:23" x14ac:dyDescent="0.35">
      <c r="T4645" s="2" t="e">
        <f>IF(Customer_churn_Table!N4645=0,Customer_churn_Table!I4645,NA())</f>
        <v>#N/A</v>
      </c>
      <c r="U4645" s="2" t="e">
        <f>IF(Customer_churn_Table!N4645=0,Customer_churn_Table!M4645,NA())</f>
        <v>#N/A</v>
      </c>
      <c r="V4645" s="2">
        <f>IF(Customer_churn_Table!N4645=1,Customer_churn_Table!I4645,NA())</f>
        <v>131778.07999999999</v>
      </c>
      <c r="W4645" s="2">
        <f>IF(Customer_churn_Table!N4645=1,Customer_churn_Table!M4645,NA())</f>
        <v>10703.53</v>
      </c>
    </row>
    <row r="4646" spans="20:23" x14ac:dyDescent="0.35">
      <c r="T4646" s="2">
        <f>IF(Customer_churn_Table!N4646=0,Customer_churn_Table!I4646,NA())</f>
        <v>0</v>
      </c>
      <c r="U4646" s="2">
        <f>IF(Customer_churn_Table!N4646=0,Customer_churn_Table!M4646,NA())</f>
        <v>151425.82</v>
      </c>
      <c r="V4646" s="2" t="e">
        <f>IF(Customer_churn_Table!N4646=1,Customer_churn_Table!I4646,NA())</f>
        <v>#N/A</v>
      </c>
      <c r="W4646" s="2" t="e">
        <f>IF(Customer_churn_Table!N4646=1,Customer_churn_Table!M4646,NA())</f>
        <v>#N/A</v>
      </c>
    </row>
    <row r="4647" spans="20:23" x14ac:dyDescent="0.35">
      <c r="T4647" s="2">
        <f>IF(Customer_churn_Table!N4647=0,Customer_churn_Table!I4647,NA())</f>
        <v>0</v>
      </c>
      <c r="U4647" s="2">
        <f>IF(Customer_churn_Table!N4647=0,Customer_churn_Table!M4647,NA())</f>
        <v>3894.34</v>
      </c>
      <c r="V4647" s="2" t="e">
        <f>IF(Customer_churn_Table!N4647=1,Customer_churn_Table!I4647,NA())</f>
        <v>#N/A</v>
      </c>
      <c r="W4647" s="2" t="e">
        <f>IF(Customer_churn_Table!N4647=1,Customer_churn_Table!M4647,NA())</f>
        <v>#N/A</v>
      </c>
    </row>
    <row r="4648" spans="20:23" x14ac:dyDescent="0.35">
      <c r="T4648" s="2">
        <f>IF(Customer_churn_Table!N4648=0,Customer_churn_Table!I4648,NA())</f>
        <v>42712.87</v>
      </c>
      <c r="U4648" s="2">
        <f>IF(Customer_churn_Table!N4648=0,Customer_churn_Table!M4648,NA())</f>
        <v>28861.69</v>
      </c>
      <c r="V4648" s="2" t="e">
        <f>IF(Customer_churn_Table!N4648=1,Customer_churn_Table!I4648,NA())</f>
        <v>#N/A</v>
      </c>
      <c r="W4648" s="2" t="e">
        <f>IF(Customer_churn_Table!N4648=1,Customer_churn_Table!M4648,NA())</f>
        <v>#N/A</v>
      </c>
    </row>
    <row r="4649" spans="20:23" x14ac:dyDescent="0.35">
      <c r="T4649" s="2">
        <f>IF(Customer_churn_Table!N4649=0,Customer_churn_Table!I4649,NA())</f>
        <v>0</v>
      </c>
      <c r="U4649" s="2">
        <f>IF(Customer_churn_Table!N4649=0,Customer_churn_Table!M4649,NA())</f>
        <v>177703.15</v>
      </c>
      <c r="V4649" s="2" t="e">
        <f>IF(Customer_churn_Table!N4649=1,Customer_churn_Table!I4649,NA())</f>
        <v>#N/A</v>
      </c>
      <c r="W4649" s="2" t="e">
        <f>IF(Customer_churn_Table!N4649=1,Customer_churn_Table!M4649,NA())</f>
        <v>#N/A</v>
      </c>
    </row>
    <row r="4650" spans="20:23" x14ac:dyDescent="0.35">
      <c r="T4650" s="2" t="e">
        <f>IF(Customer_churn_Table!N4650=0,Customer_churn_Table!I4650,NA())</f>
        <v>#N/A</v>
      </c>
      <c r="U4650" s="2" t="e">
        <f>IF(Customer_churn_Table!N4650=0,Customer_churn_Table!M4650,NA())</f>
        <v>#N/A</v>
      </c>
      <c r="V4650" s="2">
        <f>IF(Customer_churn_Table!N4650=1,Customer_churn_Table!I4650,NA())</f>
        <v>0</v>
      </c>
      <c r="W4650" s="2">
        <f>IF(Customer_churn_Table!N4650=1,Customer_churn_Table!M4650,NA())</f>
        <v>136649.79999999999</v>
      </c>
    </row>
    <row r="4651" spans="20:23" x14ac:dyDescent="0.35">
      <c r="T4651" s="2">
        <f>IF(Customer_churn_Table!N4651=0,Customer_churn_Table!I4651,NA())</f>
        <v>142631.54</v>
      </c>
      <c r="U4651" s="2">
        <f>IF(Customer_churn_Table!N4651=0,Customer_churn_Table!M4651,NA())</f>
        <v>175894.24</v>
      </c>
      <c r="V4651" s="2" t="e">
        <f>IF(Customer_churn_Table!N4651=1,Customer_churn_Table!I4651,NA())</f>
        <v>#N/A</v>
      </c>
      <c r="W4651" s="2" t="e">
        <f>IF(Customer_churn_Table!N4651=1,Customer_churn_Table!M4651,NA())</f>
        <v>#N/A</v>
      </c>
    </row>
    <row r="4652" spans="20:23" x14ac:dyDescent="0.35">
      <c r="T4652" s="2">
        <f>IF(Customer_churn_Table!N4652=0,Customer_churn_Table!I4652,NA())</f>
        <v>141204.65</v>
      </c>
      <c r="U4652" s="2">
        <f>IF(Customer_churn_Table!N4652=0,Customer_churn_Table!M4652,NA())</f>
        <v>76257.460000000006</v>
      </c>
      <c r="V4652" s="2" t="e">
        <f>IF(Customer_churn_Table!N4652=1,Customer_churn_Table!I4652,NA())</f>
        <v>#N/A</v>
      </c>
      <c r="W4652" s="2" t="e">
        <f>IF(Customer_churn_Table!N4652=1,Customer_churn_Table!M4652,NA())</f>
        <v>#N/A</v>
      </c>
    </row>
    <row r="4653" spans="20:23" x14ac:dyDescent="0.35">
      <c r="T4653" s="2">
        <f>IF(Customer_churn_Table!N4653=0,Customer_churn_Table!I4653,NA())</f>
        <v>131402.21</v>
      </c>
      <c r="U4653" s="2">
        <f>IF(Customer_churn_Table!N4653=0,Customer_churn_Table!M4653,NA())</f>
        <v>193668.49</v>
      </c>
      <c r="V4653" s="2" t="e">
        <f>IF(Customer_churn_Table!N4653=1,Customer_churn_Table!I4653,NA())</f>
        <v>#N/A</v>
      </c>
      <c r="W4653" s="2" t="e">
        <f>IF(Customer_churn_Table!N4653=1,Customer_churn_Table!M4653,NA())</f>
        <v>#N/A</v>
      </c>
    </row>
    <row r="4654" spans="20:23" x14ac:dyDescent="0.35">
      <c r="T4654" s="2">
        <f>IF(Customer_churn_Table!N4654=0,Customer_churn_Table!I4654,NA())</f>
        <v>92636.96</v>
      </c>
      <c r="U4654" s="2">
        <f>IF(Customer_churn_Table!N4654=0,Customer_churn_Table!M4654,NA())</f>
        <v>125671.29</v>
      </c>
      <c r="V4654" s="2" t="e">
        <f>IF(Customer_churn_Table!N4654=1,Customer_churn_Table!I4654,NA())</f>
        <v>#N/A</v>
      </c>
      <c r="W4654" s="2" t="e">
        <f>IF(Customer_churn_Table!N4654=1,Customer_churn_Table!M4654,NA())</f>
        <v>#N/A</v>
      </c>
    </row>
    <row r="4655" spans="20:23" x14ac:dyDescent="0.35">
      <c r="T4655" s="2" t="e">
        <f>IF(Customer_churn_Table!N4655=0,Customer_churn_Table!I4655,NA())</f>
        <v>#N/A</v>
      </c>
      <c r="U4655" s="2" t="e">
        <f>IF(Customer_churn_Table!N4655=0,Customer_churn_Table!M4655,NA())</f>
        <v>#N/A</v>
      </c>
      <c r="V4655" s="2">
        <f>IF(Customer_churn_Table!N4655=1,Customer_churn_Table!I4655,NA())</f>
        <v>0</v>
      </c>
      <c r="W4655" s="2">
        <f>IF(Customer_churn_Table!N4655=1,Customer_churn_Table!M4655,NA())</f>
        <v>174098.28</v>
      </c>
    </row>
    <row r="4656" spans="20:23" x14ac:dyDescent="0.35">
      <c r="T4656" s="2" t="e">
        <f>IF(Customer_churn_Table!N4656=0,Customer_churn_Table!I4656,NA())</f>
        <v>#N/A</v>
      </c>
      <c r="U4656" s="2" t="e">
        <f>IF(Customer_churn_Table!N4656=0,Customer_churn_Table!M4656,NA())</f>
        <v>#N/A</v>
      </c>
      <c r="V4656" s="2">
        <f>IF(Customer_churn_Table!N4656=1,Customer_churn_Table!I4656,NA())</f>
        <v>102088.68</v>
      </c>
      <c r="W4656" s="2">
        <f>IF(Customer_churn_Table!N4656=1,Customer_churn_Table!M4656,NA())</f>
        <v>187866.21</v>
      </c>
    </row>
    <row r="4657" spans="20:23" x14ac:dyDescent="0.35">
      <c r="T4657" s="2">
        <f>IF(Customer_churn_Table!N4657=0,Customer_churn_Table!I4657,NA())</f>
        <v>0</v>
      </c>
      <c r="U4657" s="2">
        <f>IF(Customer_churn_Table!N4657=0,Customer_churn_Table!M4657,NA())</f>
        <v>100862.36</v>
      </c>
      <c r="V4657" s="2" t="e">
        <f>IF(Customer_churn_Table!N4657=1,Customer_churn_Table!I4657,NA())</f>
        <v>#N/A</v>
      </c>
      <c r="W4657" s="2" t="e">
        <f>IF(Customer_churn_Table!N4657=1,Customer_churn_Table!M4657,NA())</f>
        <v>#N/A</v>
      </c>
    </row>
    <row r="4658" spans="20:23" x14ac:dyDescent="0.35">
      <c r="T4658" s="2">
        <f>IF(Customer_churn_Table!N4658=0,Customer_churn_Table!I4658,NA())</f>
        <v>134887.53</v>
      </c>
      <c r="U4658" s="2">
        <f>IF(Customer_churn_Table!N4658=0,Customer_churn_Table!M4658,NA())</f>
        <v>10804.04</v>
      </c>
      <c r="V4658" s="2" t="e">
        <f>IF(Customer_churn_Table!N4658=1,Customer_churn_Table!I4658,NA())</f>
        <v>#N/A</v>
      </c>
      <c r="W4658" s="2" t="e">
        <f>IF(Customer_churn_Table!N4658=1,Customer_churn_Table!M4658,NA())</f>
        <v>#N/A</v>
      </c>
    </row>
    <row r="4659" spans="20:23" x14ac:dyDescent="0.35">
      <c r="T4659" s="2">
        <f>IF(Customer_churn_Table!N4659=0,Customer_churn_Table!I4659,NA())</f>
        <v>0</v>
      </c>
      <c r="U4659" s="2">
        <f>IF(Customer_churn_Table!N4659=0,Customer_churn_Table!M4659,NA())</f>
        <v>170893.85</v>
      </c>
      <c r="V4659" s="2" t="e">
        <f>IF(Customer_churn_Table!N4659=1,Customer_churn_Table!I4659,NA())</f>
        <v>#N/A</v>
      </c>
      <c r="W4659" s="2" t="e">
        <f>IF(Customer_churn_Table!N4659=1,Customer_churn_Table!M4659,NA())</f>
        <v>#N/A</v>
      </c>
    </row>
    <row r="4660" spans="20:23" x14ac:dyDescent="0.35">
      <c r="T4660" s="2">
        <f>IF(Customer_churn_Table!N4660=0,Customer_churn_Table!I4660,NA())</f>
        <v>159900.38</v>
      </c>
      <c r="U4660" s="2">
        <f>IF(Customer_churn_Table!N4660=0,Customer_churn_Table!M4660,NA())</f>
        <v>22698.560000000001</v>
      </c>
      <c r="V4660" s="2" t="e">
        <f>IF(Customer_churn_Table!N4660=1,Customer_churn_Table!I4660,NA())</f>
        <v>#N/A</v>
      </c>
      <c r="W4660" s="2" t="e">
        <f>IF(Customer_churn_Table!N4660=1,Customer_churn_Table!M4660,NA())</f>
        <v>#N/A</v>
      </c>
    </row>
    <row r="4661" spans="20:23" x14ac:dyDescent="0.35">
      <c r="T4661" s="2">
        <f>IF(Customer_churn_Table!N4661=0,Customer_churn_Table!I4661,NA())</f>
        <v>102278.79</v>
      </c>
      <c r="U4661" s="2">
        <f>IF(Customer_churn_Table!N4661=0,Customer_churn_Table!M4661,NA())</f>
        <v>89822.48</v>
      </c>
      <c r="V4661" s="2" t="e">
        <f>IF(Customer_churn_Table!N4661=1,Customer_churn_Table!I4661,NA())</f>
        <v>#N/A</v>
      </c>
      <c r="W4661" s="2" t="e">
        <f>IF(Customer_churn_Table!N4661=1,Customer_churn_Table!M4661,NA())</f>
        <v>#N/A</v>
      </c>
    </row>
    <row r="4662" spans="20:23" x14ac:dyDescent="0.35">
      <c r="T4662" s="2">
        <f>IF(Customer_churn_Table!N4662=0,Customer_churn_Table!I4662,NA())</f>
        <v>0</v>
      </c>
      <c r="U4662" s="2">
        <f>IF(Customer_churn_Table!N4662=0,Customer_churn_Table!M4662,NA())</f>
        <v>175262.49</v>
      </c>
      <c r="V4662" s="2" t="e">
        <f>IF(Customer_churn_Table!N4662=1,Customer_churn_Table!I4662,NA())</f>
        <v>#N/A</v>
      </c>
      <c r="W4662" s="2" t="e">
        <f>IF(Customer_churn_Table!N4662=1,Customer_churn_Table!M4662,NA())</f>
        <v>#N/A</v>
      </c>
    </row>
    <row r="4663" spans="20:23" x14ac:dyDescent="0.35">
      <c r="T4663" s="2">
        <f>IF(Customer_churn_Table!N4663=0,Customer_churn_Table!I4663,NA())</f>
        <v>0</v>
      </c>
      <c r="U4663" s="2">
        <f>IF(Customer_churn_Table!N4663=0,Customer_churn_Table!M4663,NA())</f>
        <v>15705.27</v>
      </c>
      <c r="V4663" s="2" t="e">
        <f>IF(Customer_churn_Table!N4663=1,Customer_churn_Table!I4663,NA())</f>
        <v>#N/A</v>
      </c>
      <c r="W4663" s="2" t="e">
        <f>IF(Customer_churn_Table!N4663=1,Customer_churn_Table!M4663,NA())</f>
        <v>#N/A</v>
      </c>
    </row>
    <row r="4664" spans="20:23" x14ac:dyDescent="0.35">
      <c r="T4664" s="2">
        <f>IF(Customer_churn_Table!N4664=0,Customer_churn_Table!I4664,NA())</f>
        <v>0</v>
      </c>
      <c r="U4664" s="2">
        <f>IF(Customer_churn_Table!N4664=0,Customer_churn_Table!M4664,NA())</f>
        <v>170025.43</v>
      </c>
      <c r="V4664" s="2" t="e">
        <f>IF(Customer_churn_Table!N4664=1,Customer_churn_Table!I4664,NA())</f>
        <v>#N/A</v>
      </c>
      <c r="W4664" s="2" t="e">
        <f>IF(Customer_churn_Table!N4664=1,Customer_churn_Table!M4664,NA())</f>
        <v>#N/A</v>
      </c>
    </row>
    <row r="4665" spans="20:23" x14ac:dyDescent="0.35">
      <c r="T4665" s="2">
        <f>IF(Customer_churn_Table!N4665=0,Customer_churn_Table!I4665,NA())</f>
        <v>76989.97</v>
      </c>
      <c r="U4665" s="2">
        <f>IF(Customer_churn_Table!N4665=0,Customer_churn_Table!M4665,NA())</f>
        <v>17242.79</v>
      </c>
      <c r="V4665" s="2" t="e">
        <f>IF(Customer_churn_Table!N4665=1,Customer_churn_Table!I4665,NA())</f>
        <v>#N/A</v>
      </c>
      <c r="W4665" s="2" t="e">
        <f>IF(Customer_churn_Table!N4665=1,Customer_churn_Table!M4665,NA())</f>
        <v>#N/A</v>
      </c>
    </row>
    <row r="4666" spans="20:23" x14ac:dyDescent="0.35">
      <c r="T4666" s="2">
        <f>IF(Customer_churn_Table!N4666=0,Customer_churn_Table!I4666,NA())</f>
        <v>0</v>
      </c>
      <c r="U4666" s="2">
        <f>IF(Customer_churn_Table!N4666=0,Customer_churn_Table!M4666,NA())</f>
        <v>79734.23</v>
      </c>
      <c r="V4666" s="2" t="e">
        <f>IF(Customer_churn_Table!N4666=1,Customer_churn_Table!I4666,NA())</f>
        <v>#N/A</v>
      </c>
      <c r="W4666" s="2" t="e">
        <f>IF(Customer_churn_Table!N4666=1,Customer_churn_Table!M4666,NA())</f>
        <v>#N/A</v>
      </c>
    </row>
    <row r="4667" spans="20:23" x14ac:dyDescent="0.35">
      <c r="T4667" s="2">
        <f>IF(Customer_churn_Table!N4667=0,Customer_churn_Table!I4667,NA())</f>
        <v>0</v>
      </c>
      <c r="U4667" s="2">
        <f>IF(Customer_churn_Table!N4667=0,Customer_churn_Table!M4667,NA())</f>
        <v>92712.97</v>
      </c>
      <c r="V4667" s="2" t="e">
        <f>IF(Customer_churn_Table!N4667=1,Customer_churn_Table!I4667,NA())</f>
        <v>#N/A</v>
      </c>
      <c r="W4667" s="2" t="e">
        <f>IF(Customer_churn_Table!N4667=1,Customer_churn_Table!M4667,NA())</f>
        <v>#N/A</v>
      </c>
    </row>
    <row r="4668" spans="20:23" x14ac:dyDescent="0.35">
      <c r="T4668" s="2">
        <f>IF(Customer_churn_Table!N4668=0,Customer_churn_Table!I4668,NA())</f>
        <v>114491.82</v>
      </c>
      <c r="U4668" s="2">
        <f>IF(Customer_churn_Table!N4668=0,Customer_churn_Table!M4668,NA())</f>
        <v>99689.48</v>
      </c>
      <c r="V4668" s="2" t="e">
        <f>IF(Customer_churn_Table!N4668=1,Customer_churn_Table!I4668,NA())</f>
        <v>#N/A</v>
      </c>
      <c r="W4668" s="2" t="e">
        <f>IF(Customer_churn_Table!N4668=1,Customer_churn_Table!M4668,NA())</f>
        <v>#N/A</v>
      </c>
    </row>
    <row r="4669" spans="20:23" x14ac:dyDescent="0.35">
      <c r="T4669" s="2" t="e">
        <f>IF(Customer_churn_Table!N4669=0,Customer_churn_Table!I4669,NA())</f>
        <v>#N/A</v>
      </c>
      <c r="U4669" s="2" t="e">
        <f>IF(Customer_churn_Table!N4669=0,Customer_churn_Table!M4669,NA())</f>
        <v>#N/A</v>
      </c>
      <c r="V4669" s="2">
        <f>IF(Customer_churn_Table!N4669=1,Customer_churn_Table!I4669,NA())</f>
        <v>144768.94</v>
      </c>
      <c r="W4669" s="2">
        <f>IF(Customer_churn_Table!N4669=1,Customer_churn_Table!M4669,NA())</f>
        <v>93336.3</v>
      </c>
    </row>
    <row r="4670" spans="20:23" x14ac:dyDescent="0.35">
      <c r="T4670" s="2">
        <f>IF(Customer_churn_Table!N4670=0,Customer_churn_Table!I4670,NA())</f>
        <v>145056.59</v>
      </c>
      <c r="U4670" s="2">
        <f>IF(Customer_churn_Table!N4670=0,Customer_churn_Table!M4670,NA())</f>
        <v>175893.53</v>
      </c>
      <c r="V4670" s="2" t="e">
        <f>IF(Customer_churn_Table!N4670=1,Customer_churn_Table!I4670,NA())</f>
        <v>#N/A</v>
      </c>
      <c r="W4670" s="2" t="e">
        <f>IF(Customer_churn_Table!N4670=1,Customer_churn_Table!M4670,NA())</f>
        <v>#N/A</v>
      </c>
    </row>
    <row r="4671" spans="20:23" x14ac:dyDescent="0.35">
      <c r="T4671" s="2" t="e">
        <f>IF(Customer_churn_Table!N4671=0,Customer_churn_Table!I4671,NA())</f>
        <v>#N/A</v>
      </c>
      <c r="U4671" s="2" t="e">
        <f>IF(Customer_churn_Table!N4671=0,Customer_churn_Table!M4671,NA())</f>
        <v>#N/A</v>
      </c>
      <c r="V4671" s="2">
        <f>IF(Customer_churn_Table!N4671=1,Customer_churn_Table!I4671,NA())</f>
        <v>117206.3</v>
      </c>
      <c r="W4671" s="2">
        <f>IF(Customer_churn_Table!N4671=1,Customer_churn_Table!M4671,NA())</f>
        <v>42840.18</v>
      </c>
    </row>
    <row r="4672" spans="20:23" x14ac:dyDescent="0.35">
      <c r="T4672" s="2">
        <f>IF(Customer_churn_Table!N4672=0,Customer_churn_Table!I4672,NA())</f>
        <v>138014.39999999999</v>
      </c>
      <c r="U4672" s="2">
        <f>IF(Customer_churn_Table!N4672=0,Customer_churn_Table!M4672,NA())</f>
        <v>140298.23999999999</v>
      </c>
      <c r="V4672" s="2" t="e">
        <f>IF(Customer_churn_Table!N4672=1,Customer_churn_Table!I4672,NA())</f>
        <v>#N/A</v>
      </c>
      <c r="W4672" s="2" t="e">
        <f>IF(Customer_churn_Table!N4672=1,Customer_churn_Table!M4672,NA())</f>
        <v>#N/A</v>
      </c>
    </row>
    <row r="4673" spans="20:23" x14ac:dyDescent="0.35">
      <c r="T4673" s="2" t="e">
        <f>IF(Customer_churn_Table!N4673=0,Customer_churn_Table!I4673,NA())</f>
        <v>#N/A</v>
      </c>
      <c r="U4673" s="2" t="e">
        <f>IF(Customer_churn_Table!N4673=0,Customer_churn_Table!M4673,NA())</f>
        <v>#N/A</v>
      </c>
      <c r="V4673" s="2">
        <f>IF(Customer_churn_Table!N4673=1,Customer_churn_Table!I4673,NA())</f>
        <v>128352.59</v>
      </c>
      <c r="W4673" s="2">
        <f>IF(Customer_churn_Table!N4673=1,Customer_churn_Table!M4673,NA())</f>
        <v>144000.59</v>
      </c>
    </row>
    <row r="4674" spans="20:23" x14ac:dyDescent="0.35">
      <c r="T4674" s="2">
        <f>IF(Customer_churn_Table!N4674=0,Customer_churn_Table!I4674,NA())</f>
        <v>112568.31</v>
      </c>
      <c r="U4674" s="2">
        <f>IF(Customer_churn_Table!N4674=0,Customer_churn_Table!M4674,NA())</f>
        <v>113408.11</v>
      </c>
      <c r="V4674" s="2" t="e">
        <f>IF(Customer_churn_Table!N4674=1,Customer_churn_Table!I4674,NA())</f>
        <v>#N/A</v>
      </c>
      <c r="W4674" s="2" t="e">
        <f>IF(Customer_churn_Table!N4674=1,Customer_churn_Table!M4674,NA())</f>
        <v>#N/A</v>
      </c>
    </row>
    <row r="4675" spans="20:23" x14ac:dyDescent="0.35">
      <c r="T4675" s="2">
        <f>IF(Customer_churn_Table!N4675=0,Customer_churn_Table!I4675,NA())</f>
        <v>0</v>
      </c>
      <c r="U4675" s="2">
        <f>IF(Customer_churn_Table!N4675=0,Customer_churn_Table!M4675,NA())</f>
        <v>96420.58</v>
      </c>
      <c r="V4675" s="2" t="e">
        <f>IF(Customer_churn_Table!N4675=1,Customer_churn_Table!I4675,NA())</f>
        <v>#N/A</v>
      </c>
      <c r="W4675" s="2" t="e">
        <f>IF(Customer_churn_Table!N4675=1,Customer_churn_Table!M4675,NA())</f>
        <v>#N/A</v>
      </c>
    </row>
    <row r="4676" spans="20:23" x14ac:dyDescent="0.35">
      <c r="T4676" s="2">
        <f>IF(Customer_churn_Table!N4676=0,Customer_churn_Table!I4676,NA())</f>
        <v>176958.46</v>
      </c>
      <c r="U4676" s="2">
        <f>IF(Customer_churn_Table!N4676=0,Customer_churn_Table!M4676,NA())</f>
        <v>125806.3</v>
      </c>
      <c r="V4676" s="2" t="e">
        <f>IF(Customer_churn_Table!N4676=1,Customer_churn_Table!I4676,NA())</f>
        <v>#N/A</v>
      </c>
      <c r="W4676" s="2" t="e">
        <f>IF(Customer_churn_Table!N4676=1,Customer_churn_Table!M4676,NA())</f>
        <v>#N/A</v>
      </c>
    </row>
    <row r="4677" spans="20:23" x14ac:dyDescent="0.35">
      <c r="T4677" s="2">
        <f>IF(Customer_churn_Table!N4677=0,Customer_churn_Table!I4677,NA())</f>
        <v>99167.54</v>
      </c>
      <c r="U4677" s="2">
        <f>IF(Customer_churn_Table!N4677=0,Customer_churn_Table!M4677,NA())</f>
        <v>65720.92</v>
      </c>
      <c r="V4677" s="2" t="e">
        <f>IF(Customer_churn_Table!N4677=1,Customer_churn_Table!I4677,NA())</f>
        <v>#N/A</v>
      </c>
      <c r="W4677" s="2" t="e">
        <f>IF(Customer_churn_Table!N4677=1,Customer_churn_Table!M4677,NA())</f>
        <v>#N/A</v>
      </c>
    </row>
    <row r="4678" spans="20:23" x14ac:dyDescent="0.35">
      <c r="T4678" s="2">
        <f>IF(Customer_churn_Table!N4678=0,Customer_churn_Table!I4678,NA())</f>
        <v>103210.27</v>
      </c>
      <c r="U4678" s="2">
        <f>IF(Customer_churn_Table!N4678=0,Customer_churn_Table!M4678,NA())</f>
        <v>31002.03</v>
      </c>
      <c r="V4678" s="2" t="e">
        <f>IF(Customer_churn_Table!N4678=1,Customer_churn_Table!I4678,NA())</f>
        <v>#N/A</v>
      </c>
      <c r="W4678" s="2" t="e">
        <f>IF(Customer_churn_Table!N4678=1,Customer_churn_Table!M4678,NA())</f>
        <v>#N/A</v>
      </c>
    </row>
    <row r="4679" spans="20:23" x14ac:dyDescent="0.35">
      <c r="T4679" s="2" t="e">
        <f>IF(Customer_churn_Table!N4679=0,Customer_churn_Table!I4679,NA())</f>
        <v>#N/A</v>
      </c>
      <c r="U4679" s="2" t="e">
        <f>IF(Customer_churn_Table!N4679=0,Customer_churn_Table!M4679,NA())</f>
        <v>#N/A</v>
      </c>
      <c r="V4679" s="2">
        <f>IF(Customer_churn_Table!N4679=1,Customer_churn_Table!I4679,NA())</f>
        <v>104478.12</v>
      </c>
      <c r="W4679" s="2">
        <f>IF(Customer_churn_Table!N4679=1,Customer_churn_Table!M4679,NA())</f>
        <v>158248.71</v>
      </c>
    </row>
    <row r="4680" spans="20:23" x14ac:dyDescent="0.35">
      <c r="T4680" s="2">
        <f>IF(Customer_churn_Table!N4680=0,Customer_churn_Table!I4680,NA())</f>
        <v>125921.37</v>
      </c>
      <c r="U4680" s="2">
        <f>IF(Customer_churn_Table!N4680=0,Customer_churn_Table!M4680,NA())</f>
        <v>94677.83</v>
      </c>
      <c r="V4680" s="2" t="e">
        <f>IF(Customer_churn_Table!N4680=1,Customer_churn_Table!I4680,NA())</f>
        <v>#N/A</v>
      </c>
      <c r="W4680" s="2" t="e">
        <f>IF(Customer_churn_Table!N4680=1,Customer_churn_Table!M4680,NA())</f>
        <v>#N/A</v>
      </c>
    </row>
    <row r="4681" spans="20:23" x14ac:dyDescent="0.35">
      <c r="T4681" s="2">
        <f>IF(Customer_churn_Table!N4681=0,Customer_churn_Table!I4681,NA())</f>
        <v>0</v>
      </c>
      <c r="U4681" s="2">
        <f>IF(Customer_churn_Table!N4681=0,Customer_churn_Table!M4681,NA())</f>
        <v>17257.72</v>
      </c>
      <c r="V4681" s="2" t="e">
        <f>IF(Customer_churn_Table!N4681=1,Customer_churn_Table!I4681,NA())</f>
        <v>#N/A</v>
      </c>
      <c r="W4681" s="2" t="e">
        <f>IF(Customer_churn_Table!N4681=1,Customer_churn_Table!M4681,NA())</f>
        <v>#N/A</v>
      </c>
    </row>
    <row r="4682" spans="20:23" x14ac:dyDescent="0.35">
      <c r="T4682" s="2">
        <f>IF(Customer_churn_Table!N4682=0,Customer_churn_Table!I4682,NA())</f>
        <v>80697.440000000002</v>
      </c>
      <c r="U4682" s="2">
        <f>IF(Customer_churn_Table!N4682=0,Customer_churn_Table!M4682,NA())</f>
        <v>101397.86</v>
      </c>
      <c r="V4682" s="2" t="e">
        <f>IF(Customer_churn_Table!N4682=1,Customer_churn_Table!I4682,NA())</f>
        <v>#N/A</v>
      </c>
      <c r="W4682" s="2" t="e">
        <f>IF(Customer_churn_Table!N4682=1,Customer_churn_Table!M4682,NA())</f>
        <v>#N/A</v>
      </c>
    </row>
    <row r="4683" spans="20:23" x14ac:dyDescent="0.35">
      <c r="T4683" s="2">
        <f>IF(Customer_churn_Table!N4683=0,Customer_churn_Table!I4683,NA())</f>
        <v>161887.81</v>
      </c>
      <c r="U4683" s="2">
        <f>IF(Customer_churn_Table!N4683=0,Customer_churn_Table!M4683,NA())</f>
        <v>84870.23</v>
      </c>
      <c r="V4683" s="2" t="e">
        <f>IF(Customer_churn_Table!N4683=1,Customer_churn_Table!I4683,NA())</f>
        <v>#N/A</v>
      </c>
      <c r="W4683" s="2" t="e">
        <f>IF(Customer_churn_Table!N4683=1,Customer_churn_Table!M4683,NA())</f>
        <v>#N/A</v>
      </c>
    </row>
    <row r="4684" spans="20:23" x14ac:dyDescent="0.35">
      <c r="T4684" s="2">
        <f>IF(Customer_churn_Table!N4684=0,Customer_churn_Table!I4684,NA())</f>
        <v>109558.36</v>
      </c>
      <c r="U4684" s="2">
        <f>IF(Customer_churn_Table!N4684=0,Customer_churn_Table!M4684,NA())</f>
        <v>183515.13</v>
      </c>
      <c r="V4684" s="2" t="e">
        <f>IF(Customer_churn_Table!N4684=1,Customer_churn_Table!I4684,NA())</f>
        <v>#N/A</v>
      </c>
      <c r="W4684" s="2" t="e">
        <f>IF(Customer_churn_Table!N4684=1,Customer_churn_Table!M4684,NA())</f>
        <v>#N/A</v>
      </c>
    </row>
    <row r="4685" spans="20:23" x14ac:dyDescent="0.35">
      <c r="T4685" s="2">
        <f>IF(Customer_churn_Table!N4685=0,Customer_churn_Table!I4685,NA())</f>
        <v>124271.26</v>
      </c>
      <c r="U4685" s="2">
        <f>IF(Customer_churn_Table!N4685=0,Customer_churn_Table!M4685,NA())</f>
        <v>75969.19</v>
      </c>
      <c r="V4685" s="2" t="e">
        <f>IF(Customer_churn_Table!N4685=1,Customer_churn_Table!I4685,NA())</f>
        <v>#N/A</v>
      </c>
      <c r="W4685" s="2" t="e">
        <f>IF(Customer_churn_Table!N4685=1,Customer_churn_Table!M4685,NA())</f>
        <v>#N/A</v>
      </c>
    </row>
    <row r="4686" spans="20:23" x14ac:dyDescent="0.35">
      <c r="T4686" s="2">
        <f>IF(Customer_churn_Table!N4686=0,Customer_churn_Table!I4686,NA())</f>
        <v>0</v>
      </c>
      <c r="U4686" s="2">
        <f>IF(Customer_churn_Table!N4686=0,Customer_churn_Table!M4686,NA())</f>
        <v>146379.29999999999</v>
      </c>
      <c r="V4686" s="2" t="e">
        <f>IF(Customer_churn_Table!N4686=1,Customer_churn_Table!I4686,NA())</f>
        <v>#N/A</v>
      </c>
      <c r="W4686" s="2" t="e">
        <f>IF(Customer_churn_Table!N4686=1,Customer_churn_Table!M4686,NA())</f>
        <v>#N/A</v>
      </c>
    </row>
    <row r="4687" spans="20:23" x14ac:dyDescent="0.35">
      <c r="T4687" s="2">
        <f>IF(Customer_churn_Table!N4687=0,Customer_churn_Table!I4687,NA())</f>
        <v>190569.23</v>
      </c>
      <c r="U4687" s="2">
        <f>IF(Customer_churn_Table!N4687=0,Customer_churn_Table!M4687,NA())</f>
        <v>127154.8</v>
      </c>
      <c r="V4687" s="2" t="e">
        <f>IF(Customer_churn_Table!N4687=1,Customer_churn_Table!I4687,NA())</f>
        <v>#N/A</v>
      </c>
      <c r="W4687" s="2" t="e">
        <f>IF(Customer_churn_Table!N4687=1,Customer_churn_Table!M4687,NA())</f>
        <v>#N/A</v>
      </c>
    </row>
    <row r="4688" spans="20:23" x14ac:dyDescent="0.35">
      <c r="T4688" s="2" t="e">
        <f>IF(Customer_churn_Table!N4688=0,Customer_churn_Table!I4688,NA())</f>
        <v>#N/A</v>
      </c>
      <c r="U4688" s="2" t="e">
        <f>IF(Customer_churn_Table!N4688=0,Customer_churn_Table!M4688,NA())</f>
        <v>#N/A</v>
      </c>
      <c r="V4688" s="2">
        <f>IF(Customer_churn_Table!N4688=1,Customer_churn_Table!I4688,NA())</f>
        <v>143923.96</v>
      </c>
      <c r="W4688" s="2">
        <f>IF(Customer_churn_Table!N4688=1,Customer_churn_Table!M4688,NA())</f>
        <v>2019.78</v>
      </c>
    </row>
    <row r="4689" spans="20:23" x14ac:dyDescent="0.35">
      <c r="T4689" s="2">
        <f>IF(Customer_churn_Table!N4689=0,Customer_churn_Table!I4689,NA())</f>
        <v>96542.16</v>
      </c>
      <c r="U4689" s="2">
        <f>IF(Customer_churn_Table!N4689=0,Customer_churn_Table!M4689,NA())</f>
        <v>197885.72</v>
      </c>
      <c r="V4689" s="2" t="e">
        <f>IF(Customer_churn_Table!N4689=1,Customer_churn_Table!I4689,NA())</f>
        <v>#N/A</v>
      </c>
      <c r="W4689" s="2" t="e">
        <f>IF(Customer_churn_Table!N4689=1,Customer_churn_Table!M4689,NA())</f>
        <v>#N/A</v>
      </c>
    </row>
    <row r="4690" spans="20:23" x14ac:dyDescent="0.35">
      <c r="T4690" s="2">
        <f>IF(Customer_churn_Table!N4690=0,Customer_churn_Table!I4690,NA())</f>
        <v>0</v>
      </c>
      <c r="U4690" s="2">
        <f>IF(Customer_churn_Table!N4690=0,Customer_churn_Table!M4690,NA())</f>
        <v>138017.68</v>
      </c>
      <c r="V4690" s="2" t="e">
        <f>IF(Customer_churn_Table!N4690=1,Customer_churn_Table!I4690,NA())</f>
        <v>#N/A</v>
      </c>
      <c r="W4690" s="2" t="e">
        <f>IF(Customer_churn_Table!N4690=1,Customer_churn_Table!M4690,NA())</f>
        <v>#N/A</v>
      </c>
    </row>
    <row r="4691" spans="20:23" x14ac:dyDescent="0.35">
      <c r="T4691" s="2" t="e">
        <f>IF(Customer_churn_Table!N4691=0,Customer_churn_Table!I4691,NA())</f>
        <v>#N/A</v>
      </c>
      <c r="U4691" s="2" t="e">
        <f>IF(Customer_churn_Table!N4691=0,Customer_churn_Table!M4691,NA())</f>
        <v>#N/A</v>
      </c>
      <c r="V4691" s="2">
        <f>IF(Customer_churn_Table!N4691=1,Customer_churn_Table!I4691,NA())</f>
        <v>139825.56</v>
      </c>
      <c r="W4691" s="2">
        <f>IF(Customer_churn_Table!N4691=1,Customer_churn_Table!M4691,NA())</f>
        <v>170984.97</v>
      </c>
    </row>
    <row r="4692" spans="20:23" x14ac:dyDescent="0.35">
      <c r="T4692" s="2">
        <f>IF(Customer_churn_Table!N4692=0,Customer_churn_Table!I4692,NA())</f>
        <v>111769.14</v>
      </c>
      <c r="U4692" s="2">
        <f>IF(Customer_churn_Table!N4692=0,Customer_churn_Table!M4692,NA())</f>
        <v>55859.27</v>
      </c>
      <c r="V4692" s="2" t="e">
        <f>IF(Customer_churn_Table!N4692=1,Customer_churn_Table!I4692,NA())</f>
        <v>#N/A</v>
      </c>
      <c r="W4692" s="2" t="e">
        <f>IF(Customer_churn_Table!N4692=1,Customer_churn_Table!M4692,NA())</f>
        <v>#N/A</v>
      </c>
    </row>
    <row r="4693" spans="20:23" x14ac:dyDescent="0.35">
      <c r="T4693" s="2">
        <f>IF(Customer_churn_Table!N4693=0,Customer_churn_Table!I4693,NA())</f>
        <v>0</v>
      </c>
      <c r="U4693" s="2">
        <f>IF(Customer_churn_Table!N4693=0,Customer_churn_Table!M4693,NA())</f>
        <v>4459.5</v>
      </c>
      <c r="V4693" s="2" t="e">
        <f>IF(Customer_churn_Table!N4693=1,Customer_churn_Table!I4693,NA())</f>
        <v>#N/A</v>
      </c>
      <c r="W4693" s="2" t="e">
        <f>IF(Customer_churn_Table!N4693=1,Customer_churn_Table!M4693,NA())</f>
        <v>#N/A</v>
      </c>
    </row>
    <row r="4694" spans="20:23" x14ac:dyDescent="0.35">
      <c r="T4694" s="2">
        <f>IF(Customer_churn_Table!N4694=0,Customer_churn_Table!I4694,NA())</f>
        <v>113672.18</v>
      </c>
      <c r="U4694" s="2">
        <f>IF(Customer_churn_Table!N4694=0,Customer_churn_Table!M4694,NA())</f>
        <v>102135.92</v>
      </c>
      <c r="V4694" s="2" t="e">
        <f>IF(Customer_churn_Table!N4694=1,Customer_churn_Table!I4694,NA())</f>
        <v>#N/A</v>
      </c>
      <c r="W4694" s="2" t="e">
        <f>IF(Customer_churn_Table!N4694=1,Customer_churn_Table!M4694,NA())</f>
        <v>#N/A</v>
      </c>
    </row>
    <row r="4695" spans="20:23" x14ac:dyDescent="0.35">
      <c r="T4695" s="2">
        <f>IF(Customer_churn_Table!N4695=0,Customer_churn_Table!I4695,NA())</f>
        <v>147256.85999999999</v>
      </c>
      <c r="U4695" s="2">
        <f>IF(Customer_churn_Table!N4695=0,Customer_churn_Table!M4695,NA())</f>
        <v>112771.95</v>
      </c>
      <c r="V4695" s="2" t="e">
        <f>IF(Customer_churn_Table!N4695=1,Customer_churn_Table!I4695,NA())</f>
        <v>#N/A</v>
      </c>
      <c r="W4695" s="2" t="e">
        <f>IF(Customer_churn_Table!N4695=1,Customer_churn_Table!M4695,NA())</f>
        <v>#N/A</v>
      </c>
    </row>
    <row r="4696" spans="20:23" x14ac:dyDescent="0.35">
      <c r="T4696" s="2">
        <f>IF(Customer_churn_Table!N4696=0,Customer_churn_Table!I4696,NA())</f>
        <v>107023.03</v>
      </c>
      <c r="U4696" s="2">
        <f>IF(Customer_churn_Table!N4696=0,Customer_churn_Table!M4696,NA())</f>
        <v>32903.93</v>
      </c>
      <c r="V4696" s="2" t="e">
        <f>IF(Customer_churn_Table!N4696=1,Customer_churn_Table!I4696,NA())</f>
        <v>#N/A</v>
      </c>
      <c r="W4696" s="2" t="e">
        <f>IF(Customer_churn_Table!N4696=1,Customer_churn_Table!M4696,NA())</f>
        <v>#N/A</v>
      </c>
    </row>
    <row r="4697" spans="20:23" x14ac:dyDescent="0.35">
      <c r="T4697" s="2">
        <f>IF(Customer_churn_Table!N4697=0,Customer_churn_Table!I4697,NA())</f>
        <v>125529.55</v>
      </c>
      <c r="U4697" s="2">
        <f>IF(Customer_churn_Table!N4697=0,Customer_churn_Table!M4697,NA())</f>
        <v>162260.93</v>
      </c>
      <c r="V4697" s="2" t="e">
        <f>IF(Customer_churn_Table!N4697=1,Customer_churn_Table!I4697,NA())</f>
        <v>#N/A</v>
      </c>
      <c r="W4697" s="2" t="e">
        <f>IF(Customer_churn_Table!N4697=1,Customer_churn_Table!M4697,NA())</f>
        <v>#N/A</v>
      </c>
    </row>
    <row r="4698" spans="20:23" x14ac:dyDescent="0.35">
      <c r="T4698" s="2">
        <f>IF(Customer_churn_Table!N4698=0,Customer_churn_Table!I4698,NA())</f>
        <v>0</v>
      </c>
      <c r="U4698" s="2">
        <f>IF(Customer_churn_Table!N4698=0,Customer_churn_Table!M4698,NA())</f>
        <v>87959.83</v>
      </c>
      <c r="V4698" s="2" t="e">
        <f>IF(Customer_churn_Table!N4698=1,Customer_churn_Table!I4698,NA())</f>
        <v>#N/A</v>
      </c>
      <c r="W4698" s="2" t="e">
        <f>IF(Customer_churn_Table!N4698=1,Customer_churn_Table!M4698,NA())</f>
        <v>#N/A</v>
      </c>
    </row>
    <row r="4699" spans="20:23" x14ac:dyDescent="0.35">
      <c r="T4699" s="2" t="e">
        <f>IF(Customer_churn_Table!N4699=0,Customer_churn_Table!I4699,NA())</f>
        <v>#N/A</v>
      </c>
      <c r="U4699" s="2" t="e">
        <f>IF(Customer_churn_Table!N4699=0,Customer_churn_Table!M4699,NA())</f>
        <v>#N/A</v>
      </c>
      <c r="V4699" s="2">
        <f>IF(Customer_churn_Table!N4699=1,Customer_churn_Table!I4699,NA())</f>
        <v>131834.79999999999</v>
      </c>
      <c r="W4699" s="2">
        <f>IF(Customer_churn_Table!N4699=1,Customer_churn_Table!M4699,NA())</f>
        <v>166476.95000000001</v>
      </c>
    </row>
    <row r="4700" spans="20:23" x14ac:dyDescent="0.35">
      <c r="T4700" s="2">
        <f>IF(Customer_churn_Table!N4700=0,Customer_churn_Table!I4700,NA())</f>
        <v>0</v>
      </c>
      <c r="U4700" s="2">
        <f>IF(Customer_churn_Table!N4700=0,Customer_churn_Table!M4700,NA())</f>
        <v>25438.87</v>
      </c>
      <c r="V4700" s="2" t="e">
        <f>IF(Customer_churn_Table!N4700=1,Customer_churn_Table!I4700,NA())</f>
        <v>#N/A</v>
      </c>
      <c r="W4700" s="2" t="e">
        <f>IF(Customer_churn_Table!N4700=1,Customer_churn_Table!M4700,NA())</f>
        <v>#N/A</v>
      </c>
    </row>
    <row r="4701" spans="20:23" x14ac:dyDescent="0.35">
      <c r="T4701" s="2" t="e">
        <f>IF(Customer_churn_Table!N4701=0,Customer_churn_Table!I4701,NA())</f>
        <v>#N/A</v>
      </c>
      <c r="U4701" s="2" t="e">
        <f>IF(Customer_churn_Table!N4701=0,Customer_churn_Table!M4701,NA())</f>
        <v>#N/A</v>
      </c>
      <c r="V4701" s="2">
        <f>IF(Customer_churn_Table!N4701=1,Customer_churn_Table!I4701,NA())</f>
        <v>99529.7</v>
      </c>
      <c r="W4701" s="2">
        <f>IF(Customer_churn_Table!N4701=1,Customer_churn_Table!M4701,NA())</f>
        <v>157230.06</v>
      </c>
    </row>
    <row r="4702" spans="20:23" x14ac:dyDescent="0.35">
      <c r="T4702" s="2">
        <f>IF(Customer_churn_Table!N4702=0,Customer_churn_Table!I4702,NA())</f>
        <v>0</v>
      </c>
      <c r="U4702" s="2">
        <f>IF(Customer_churn_Table!N4702=0,Customer_churn_Table!M4702,NA())</f>
        <v>197305.91</v>
      </c>
      <c r="V4702" s="2" t="e">
        <f>IF(Customer_churn_Table!N4702=1,Customer_churn_Table!I4702,NA())</f>
        <v>#N/A</v>
      </c>
      <c r="W4702" s="2" t="e">
        <f>IF(Customer_churn_Table!N4702=1,Customer_churn_Table!M4702,NA())</f>
        <v>#N/A</v>
      </c>
    </row>
    <row r="4703" spans="20:23" x14ac:dyDescent="0.35">
      <c r="T4703" s="2">
        <f>IF(Customer_churn_Table!N4703=0,Customer_churn_Table!I4703,NA())</f>
        <v>107303.72</v>
      </c>
      <c r="U4703" s="2">
        <f>IF(Customer_churn_Table!N4703=0,Customer_churn_Table!M4703,NA())</f>
        <v>44435.76</v>
      </c>
      <c r="V4703" s="2" t="e">
        <f>IF(Customer_churn_Table!N4703=1,Customer_churn_Table!I4703,NA())</f>
        <v>#N/A</v>
      </c>
      <c r="W4703" s="2" t="e">
        <f>IF(Customer_churn_Table!N4703=1,Customer_churn_Table!M4703,NA())</f>
        <v>#N/A</v>
      </c>
    </row>
    <row r="4704" spans="20:23" x14ac:dyDescent="0.35">
      <c r="T4704" s="2">
        <f>IF(Customer_churn_Table!N4704=0,Customer_churn_Table!I4704,NA())</f>
        <v>72783.42</v>
      </c>
      <c r="U4704" s="2">
        <f>IF(Customer_churn_Table!N4704=0,Customer_churn_Table!M4704,NA())</f>
        <v>181051.99</v>
      </c>
      <c r="V4704" s="2" t="e">
        <f>IF(Customer_churn_Table!N4704=1,Customer_churn_Table!I4704,NA())</f>
        <v>#N/A</v>
      </c>
      <c r="W4704" s="2" t="e">
        <f>IF(Customer_churn_Table!N4704=1,Customer_churn_Table!M4704,NA())</f>
        <v>#N/A</v>
      </c>
    </row>
    <row r="4705" spans="20:23" x14ac:dyDescent="0.35">
      <c r="T4705" s="2">
        <f>IF(Customer_churn_Table!N4705=0,Customer_churn_Table!I4705,NA())</f>
        <v>0</v>
      </c>
      <c r="U4705" s="2">
        <f>IF(Customer_churn_Table!N4705=0,Customer_churn_Table!M4705,NA())</f>
        <v>159069.37</v>
      </c>
      <c r="V4705" s="2" t="e">
        <f>IF(Customer_churn_Table!N4705=1,Customer_churn_Table!I4705,NA())</f>
        <v>#N/A</v>
      </c>
      <c r="W4705" s="2" t="e">
        <f>IF(Customer_churn_Table!N4705=1,Customer_churn_Table!M4705,NA())</f>
        <v>#N/A</v>
      </c>
    </row>
    <row r="4706" spans="20:23" x14ac:dyDescent="0.35">
      <c r="T4706" s="2">
        <f>IF(Customer_churn_Table!N4706=0,Customer_churn_Table!I4706,NA())</f>
        <v>0</v>
      </c>
      <c r="U4706" s="2">
        <f>IF(Customer_churn_Table!N4706=0,Customer_churn_Table!M4706,NA())</f>
        <v>155485.24</v>
      </c>
      <c r="V4706" s="2" t="e">
        <f>IF(Customer_churn_Table!N4706=1,Customer_churn_Table!I4706,NA())</f>
        <v>#N/A</v>
      </c>
      <c r="W4706" s="2" t="e">
        <f>IF(Customer_churn_Table!N4706=1,Customer_churn_Table!M4706,NA())</f>
        <v>#N/A</v>
      </c>
    </row>
    <row r="4707" spans="20:23" x14ac:dyDescent="0.35">
      <c r="T4707" s="2">
        <f>IF(Customer_churn_Table!N4707=0,Customer_churn_Table!I4707,NA())</f>
        <v>115743.6</v>
      </c>
      <c r="U4707" s="2">
        <f>IF(Customer_churn_Table!N4707=0,Customer_churn_Table!M4707,NA())</f>
        <v>43852.05</v>
      </c>
      <c r="V4707" s="2" t="e">
        <f>IF(Customer_churn_Table!N4707=1,Customer_churn_Table!I4707,NA())</f>
        <v>#N/A</v>
      </c>
      <c r="W4707" s="2" t="e">
        <f>IF(Customer_churn_Table!N4707=1,Customer_churn_Table!M4707,NA())</f>
        <v>#N/A</v>
      </c>
    </row>
    <row r="4708" spans="20:23" x14ac:dyDescent="0.35">
      <c r="T4708" s="2">
        <f>IF(Customer_churn_Table!N4708=0,Customer_churn_Table!I4708,NA())</f>
        <v>161256.53</v>
      </c>
      <c r="U4708" s="2">
        <f>IF(Customer_churn_Table!N4708=0,Customer_churn_Table!M4708,NA())</f>
        <v>140071.57</v>
      </c>
      <c r="V4708" s="2" t="e">
        <f>IF(Customer_churn_Table!N4708=1,Customer_churn_Table!I4708,NA())</f>
        <v>#N/A</v>
      </c>
      <c r="W4708" s="2" t="e">
        <f>IF(Customer_churn_Table!N4708=1,Customer_churn_Table!M4708,NA())</f>
        <v>#N/A</v>
      </c>
    </row>
    <row r="4709" spans="20:23" x14ac:dyDescent="0.35">
      <c r="T4709" s="2">
        <f>IF(Customer_churn_Table!N4709=0,Customer_churn_Table!I4709,NA())</f>
        <v>0</v>
      </c>
      <c r="U4709" s="2">
        <f>IF(Customer_churn_Table!N4709=0,Customer_churn_Table!M4709,NA())</f>
        <v>49089.36</v>
      </c>
      <c r="V4709" s="2" t="e">
        <f>IF(Customer_churn_Table!N4709=1,Customer_churn_Table!I4709,NA())</f>
        <v>#N/A</v>
      </c>
      <c r="W4709" s="2" t="e">
        <f>IF(Customer_churn_Table!N4709=1,Customer_churn_Table!M4709,NA())</f>
        <v>#N/A</v>
      </c>
    </row>
    <row r="4710" spans="20:23" x14ac:dyDescent="0.35">
      <c r="T4710" s="2">
        <f>IF(Customer_churn_Table!N4710=0,Customer_churn_Table!I4710,NA())</f>
        <v>0</v>
      </c>
      <c r="U4710" s="2">
        <f>IF(Customer_churn_Table!N4710=0,Customer_churn_Table!M4710,NA())</f>
        <v>55893.37</v>
      </c>
      <c r="V4710" s="2" t="e">
        <f>IF(Customer_churn_Table!N4710=1,Customer_churn_Table!I4710,NA())</f>
        <v>#N/A</v>
      </c>
      <c r="W4710" s="2" t="e">
        <f>IF(Customer_churn_Table!N4710=1,Customer_churn_Table!M4710,NA())</f>
        <v>#N/A</v>
      </c>
    </row>
    <row r="4711" spans="20:23" x14ac:dyDescent="0.35">
      <c r="T4711" s="2">
        <f>IF(Customer_churn_Table!N4711=0,Customer_churn_Table!I4711,NA())</f>
        <v>0</v>
      </c>
      <c r="U4711" s="2">
        <f>IF(Customer_churn_Table!N4711=0,Customer_churn_Table!M4711,NA())</f>
        <v>192660.55</v>
      </c>
      <c r="V4711" s="2" t="e">
        <f>IF(Customer_churn_Table!N4711=1,Customer_churn_Table!I4711,NA())</f>
        <v>#N/A</v>
      </c>
      <c r="W4711" s="2" t="e">
        <f>IF(Customer_churn_Table!N4711=1,Customer_churn_Table!M4711,NA())</f>
        <v>#N/A</v>
      </c>
    </row>
    <row r="4712" spans="20:23" x14ac:dyDescent="0.35">
      <c r="T4712" s="2">
        <f>IF(Customer_churn_Table!N4712=0,Customer_churn_Table!I4712,NA())</f>
        <v>162261.01</v>
      </c>
      <c r="U4712" s="2">
        <f>IF(Customer_churn_Table!N4712=0,Customer_churn_Table!M4712,NA())</f>
        <v>137028.51</v>
      </c>
      <c r="V4712" s="2" t="e">
        <f>IF(Customer_churn_Table!N4712=1,Customer_churn_Table!I4712,NA())</f>
        <v>#N/A</v>
      </c>
      <c r="W4712" s="2" t="e">
        <f>IF(Customer_churn_Table!N4712=1,Customer_churn_Table!M4712,NA())</f>
        <v>#N/A</v>
      </c>
    </row>
    <row r="4713" spans="20:23" x14ac:dyDescent="0.35">
      <c r="T4713" s="2">
        <f>IF(Customer_churn_Table!N4713=0,Customer_churn_Table!I4713,NA())</f>
        <v>74896.33</v>
      </c>
      <c r="U4713" s="2">
        <f>IF(Customer_churn_Table!N4713=0,Customer_churn_Table!M4713,NA())</f>
        <v>34430.160000000003</v>
      </c>
      <c r="V4713" s="2" t="e">
        <f>IF(Customer_churn_Table!N4713=1,Customer_churn_Table!I4713,NA())</f>
        <v>#N/A</v>
      </c>
      <c r="W4713" s="2" t="e">
        <f>IF(Customer_churn_Table!N4713=1,Customer_churn_Table!M4713,NA())</f>
        <v>#N/A</v>
      </c>
    </row>
    <row r="4714" spans="20:23" x14ac:dyDescent="0.35">
      <c r="T4714" s="2" t="e">
        <f>IF(Customer_churn_Table!N4714=0,Customer_churn_Table!I4714,NA())</f>
        <v>#N/A</v>
      </c>
      <c r="U4714" s="2" t="e">
        <f>IF(Customer_churn_Table!N4714=0,Customer_churn_Table!M4714,NA())</f>
        <v>#N/A</v>
      </c>
      <c r="V4714" s="2">
        <f>IF(Customer_churn_Table!N4714=1,Customer_churn_Table!I4714,NA())</f>
        <v>0</v>
      </c>
      <c r="W4714" s="2">
        <f>IF(Customer_churn_Table!N4714=1,Customer_churn_Table!M4714,NA())</f>
        <v>108409.17</v>
      </c>
    </row>
    <row r="4715" spans="20:23" x14ac:dyDescent="0.35">
      <c r="T4715" s="2">
        <f>IF(Customer_churn_Table!N4715=0,Customer_churn_Table!I4715,NA())</f>
        <v>144037.6</v>
      </c>
      <c r="U4715" s="2">
        <f>IF(Customer_churn_Table!N4715=0,Customer_churn_Table!M4715,NA())</f>
        <v>145325.32</v>
      </c>
      <c r="V4715" s="2" t="e">
        <f>IF(Customer_churn_Table!N4715=1,Customer_churn_Table!I4715,NA())</f>
        <v>#N/A</v>
      </c>
      <c r="W4715" s="2" t="e">
        <f>IF(Customer_churn_Table!N4715=1,Customer_churn_Table!M4715,NA())</f>
        <v>#N/A</v>
      </c>
    </row>
    <row r="4716" spans="20:23" x14ac:dyDescent="0.35">
      <c r="T4716" s="2">
        <f>IF(Customer_churn_Table!N4716=0,Customer_churn_Table!I4716,NA())</f>
        <v>93522.2</v>
      </c>
      <c r="U4716" s="2">
        <f>IF(Customer_churn_Table!N4716=0,Customer_churn_Table!M4716,NA())</f>
        <v>81425.61</v>
      </c>
      <c r="V4716" s="2" t="e">
        <f>IF(Customer_churn_Table!N4716=1,Customer_churn_Table!I4716,NA())</f>
        <v>#N/A</v>
      </c>
      <c r="W4716" s="2" t="e">
        <f>IF(Customer_churn_Table!N4716=1,Customer_churn_Table!M4716,NA())</f>
        <v>#N/A</v>
      </c>
    </row>
    <row r="4717" spans="20:23" x14ac:dyDescent="0.35">
      <c r="T4717" s="2">
        <f>IF(Customer_churn_Table!N4717=0,Customer_churn_Table!I4717,NA())</f>
        <v>0</v>
      </c>
      <c r="U4717" s="2">
        <f>IF(Customer_churn_Table!N4717=0,Customer_churn_Table!M4717,NA())</f>
        <v>51553.43</v>
      </c>
      <c r="V4717" s="2" t="e">
        <f>IF(Customer_churn_Table!N4717=1,Customer_churn_Table!I4717,NA())</f>
        <v>#N/A</v>
      </c>
      <c r="W4717" s="2" t="e">
        <f>IF(Customer_churn_Table!N4717=1,Customer_churn_Table!M4717,NA())</f>
        <v>#N/A</v>
      </c>
    </row>
    <row r="4718" spans="20:23" x14ac:dyDescent="0.35">
      <c r="T4718" s="2">
        <f>IF(Customer_churn_Table!N4718=0,Customer_churn_Table!I4718,NA())</f>
        <v>0</v>
      </c>
      <c r="U4718" s="2">
        <f>IF(Customer_churn_Table!N4718=0,Customer_churn_Table!M4718,NA())</f>
        <v>52795.15</v>
      </c>
      <c r="V4718" s="2" t="e">
        <f>IF(Customer_churn_Table!N4718=1,Customer_churn_Table!I4718,NA())</f>
        <v>#N/A</v>
      </c>
      <c r="W4718" s="2" t="e">
        <f>IF(Customer_churn_Table!N4718=1,Customer_churn_Table!M4718,NA())</f>
        <v>#N/A</v>
      </c>
    </row>
    <row r="4719" spans="20:23" x14ac:dyDescent="0.35">
      <c r="T4719" s="2">
        <f>IF(Customer_churn_Table!N4719=0,Customer_churn_Table!I4719,NA())</f>
        <v>106922.92</v>
      </c>
      <c r="U4719" s="2">
        <f>IF(Customer_churn_Table!N4719=0,Customer_churn_Table!M4719,NA())</f>
        <v>84270.09</v>
      </c>
      <c r="V4719" s="2" t="e">
        <f>IF(Customer_churn_Table!N4719=1,Customer_churn_Table!I4719,NA())</f>
        <v>#N/A</v>
      </c>
      <c r="W4719" s="2" t="e">
        <f>IF(Customer_churn_Table!N4719=1,Customer_churn_Table!M4719,NA())</f>
        <v>#N/A</v>
      </c>
    </row>
    <row r="4720" spans="20:23" x14ac:dyDescent="0.35">
      <c r="T4720" s="2">
        <f>IF(Customer_churn_Table!N4720=0,Customer_churn_Table!I4720,NA())</f>
        <v>112972.57</v>
      </c>
      <c r="U4720" s="2">
        <f>IF(Customer_churn_Table!N4720=0,Customer_churn_Table!M4720,NA())</f>
        <v>145011.62</v>
      </c>
      <c r="V4720" s="2" t="e">
        <f>IF(Customer_churn_Table!N4720=1,Customer_churn_Table!I4720,NA())</f>
        <v>#N/A</v>
      </c>
      <c r="W4720" s="2" t="e">
        <f>IF(Customer_churn_Table!N4720=1,Customer_churn_Table!M4720,NA())</f>
        <v>#N/A</v>
      </c>
    </row>
    <row r="4721" spans="20:23" x14ac:dyDescent="0.35">
      <c r="T4721" s="2" t="e">
        <f>IF(Customer_churn_Table!N4721=0,Customer_churn_Table!I4721,NA())</f>
        <v>#N/A</v>
      </c>
      <c r="U4721" s="2" t="e">
        <f>IF(Customer_churn_Table!N4721=0,Customer_churn_Table!M4721,NA())</f>
        <v>#N/A</v>
      </c>
      <c r="V4721" s="2">
        <f>IF(Customer_churn_Table!N4721=1,Customer_churn_Table!I4721,NA())</f>
        <v>123042</v>
      </c>
      <c r="W4721" s="2">
        <f>IF(Customer_churn_Table!N4721=1,Customer_churn_Table!M4721,NA())</f>
        <v>66245.440000000002</v>
      </c>
    </row>
    <row r="4722" spans="20:23" x14ac:dyDescent="0.35">
      <c r="T4722" s="2">
        <f>IF(Customer_churn_Table!N4722=0,Customer_churn_Table!I4722,NA())</f>
        <v>100488.92</v>
      </c>
      <c r="U4722" s="2">
        <f>IF(Customer_churn_Table!N4722=0,Customer_churn_Table!M4722,NA())</f>
        <v>36446.74</v>
      </c>
      <c r="V4722" s="2" t="e">
        <f>IF(Customer_churn_Table!N4722=1,Customer_churn_Table!I4722,NA())</f>
        <v>#N/A</v>
      </c>
      <c r="W4722" s="2" t="e">
        <f>IF(Customer_churn_Table!N4722=1,Customer_churn_Table!M4722,NA())</f>
        <v>#N/A</v>
      </c>
    </row>
    <row r="4723" spans="20:23" x14ac:dyDescent="0.35">
      <c r="T4723" s="2">
        <f>IF(Customer_churn_Table!N4723=0,Customer_churn_Table!I4723,NA())</f>
        <v>123322.15</v>
      </c>
      <c r="U4723" s="2">
        <f>IF(Customer_churn_Table!N4723=0,Customer_churn_Table!M4723,NA())</f>
        <v>137136.29</v>
      </c>
      <c r="V4723" s="2" t="e">
        <f>IF(Customer_churn_Table!N4723=1,Customer_churn_Table!I4723,NA())</f>
        <v>#N/A</v>
      </c>
      <c r="W4723" s="2" t="e">
        <f>IF(Customer_churn_Table!N4723=1,Customer_churn_Table!M4723,NA())</f>
        <v>#N/A</v>
      </c>
    </row>
    <row r="4724" spans="20:23" x14ac:dyDescent="0.35">
      <c r="T4724" s="2">
        <f>IF(Customer_churn_Table!N4724=0,Customer_churn_Table!I4724,NA())</f>
        <v>0</v>
      </c>
      <c r="U4724" s="2">
        <f>IF(Customer_churn_Table!N4724=0,Customer_churn_Table!M4724,NA())</f>
        <v>117323.31</v>
      </c>
      <c r="V4724" s="2" t="e">
        <f>IF(Customer_churn_Table!N4724=1,Customer_churn_Table!I4724,NA())</f>
        <v>#N/A</v>
      </c>
      <c r="W4724" s="2" t="e">
        <f>IF(Customer_churn_Table!N4724=1,Customer_churn_Table!M4724,NA())</f>
        <v>#N/A</v>
      </c>
    </row>
    <row r="4725" spans="20:23" x14ac:dyDescent="0.35">
      <c r="T4725" s="2">
        <f>IF(Customer_churn_Table!N4725=0,Customer_churn_Table!I4725,NA())</f>
        <v>68683.679999999993</v>
      </c>
      <c r="U4725" s="2">
        <f>IF(Customer_churn_Table!N4725=0,Customer_churn_Table!M4725,NA())</f>
        <v>74157.710000000006</v>
      </c>
      <c r="V4725" s="2" t="e">
        <f>IF(Customer_churn_Table!N4725=1,Customer_churn_Table!I4725,NA())</f>
        <v>#N/A</v>
      </c>
      <c r="W4725" s="2" t="e">
        <f>IF(Customer_churn_Table!N4725=1,Customer_churn_Table!M4725,NA())</f>
        <v>#N/A</v>
      </c>
    </row>
    <row r="4726" spans="20:23" x14ac:dyDescent="0.35">
      <c r="T4726" s="2">
        <f>IF(Customer_churn_Table!N4726=0,Customer_churn_Table!I4726,NA())</f>
        <v>59532.18</v>
      </c>
      <c r="U4726" s="2">
        <f>IF(Customer_churn_Table!N4726=0,Customer_churn_Table!M4726,NA())</f>
        <v>104253.56</v>
      </c>
      <c r="V4726" s="2" t="e">
        <f>IF(Customer_churn_Table!N4726=1,Customer_churn_Table!I4726,NA())</f>
        <v>#N/A</v>
      </c>
      <c r="W4726" s="2" t="e">
        <f>IF(Customer_churn_Table!N4726=1,Customer_churn_Table!M4726,NA())</f>
        <v>#N/A</v>
      </c>
    </row>
    <row r="4727" spans="20:23" x14ac:dyDescent="0.35">
      <c r="T4727" s="2">
        <f>IF(Customer_churn_Table!N4727=0,Customer_churn_Table!I4727,NA())</f>
        <v>140260.35999999999</v>
      </c>
      <c r="U4727" s="2">
        <f>IF(Customer_churn_Table!N4727=0,Customer_churn_Table!M4727,NA())</f>
        <v>2748.72</v>
      </c>
      <c r="V4727" s="2" t="e">
        <f>IF(Customer_churn_Table!N4727=1,Customer_churn_Table!I4727,NA())</f>
        <v>#N/A</v>
      </c>
      <c r="W4727" s="2" t="e">
        <f>IF(Customer_churn_Table!N4727=1,Customer_churn_Table!M4727,NA())</f>
        <v>#N/A</v>
      </c>
    </row>
    <row r="4728" spans="20:23" x14ac:dyDescent="0.35">
      <c r="T4728" s="2">
        <f>IF(Customer_churn_Table!N4728=0,Customer_churn_Table!I4728,NA())</f>
        <v>88302.65</v>
      </c>
      <c r="U4728" s="2">
        <f>IF(Customer_churn_Table!N4728=0,Customer_churn_Table!M4728,NA())</f>
        <v>195937.16</v>
      </c>
      <c r="V4728" s="2" t="e">
        <f>IF(Customer_churn_Table!N4728=1,Customer_churn_Table!I4728,NA())</f>
        <v>#N/A</v>
      </c>
      <c r="W4728" s="2" t="e">
        <f>IF(Customer_churn_Table!N4728=1,Customer_churn_Table!M4728,NA())</f>
        <v>#N/A</v>
      </c>
    </row>
    <row r="4729" spans="20:23" x14ac:dyDescent="0.35">
      <c r="T4729" s="2">
        <f>IF(Customer_churn_Table!N4729=0,Customer_churn_Table!I4729,NA())</f>
        <v>0</v>
      </c>
      <c r="U4729" s="2">
        <f>IF(Customer_churn_Table!N4729=0,Customer_churn_Table!M4729,NA())</f>
        <v>22101.86</v>
      </c>
      <c r="V4729" s="2" t="e">
        <f>IF(Customer_churn_Table!N4729=1,Customer_churn_Table!I4729,NA())</f>
        <v>#N/A</v>
      </c>
      <c r="W4729" s="2" t="e">
        <f>IF(Customer_churn_Table!N4729=1,Customer_churn_Table!M4729,NA())</f>
        <v>#N/A</v>
      </c>
    </row>
    <row r="4730" spans="20:23" x14ac:dyDescent="0.35">
      <c r="T4730" s="2">
        <f>IF(Customer_churn_Table!N4730=0,Customer_churn_Table!I4730,NA())</f>
        <v>114655.58</v>
      </c>
      <c r="U4730" s="2">
        <f>IF(Customer_churn_Table!N4730=0,Customer_churn_Table!M4730,NA())</f>
        <v>126535.92</v>
      </c>
      <c r="V4730" s="2" t="e">
        <f>IF(Customer_churn_Table!N4730=1,Customer_churn_Table!I4730,NA())</f>
        <v>#N/A</v>
      </c>
      <c r="W4730" s="2" t="e">
        <f>IF(Customer_churn_Table!N4730=1,Customer_churn_Table!M4730,NA())</f>
        <v>#N/A</v>
      </c>
    </row>
    <row r="4731" spans="20:23" x14ac:dyDescent="0.35">
      <c r="T4731" s="2" t="e">
        <f>IF(Customer_churn_Table!N4731=0,Customer_churn_Table!I4731,NA())</f>
        <v>#N/A</v>
      </c>
      <c r="U4731" s="2" t="e">
        <f>IF(Customer_churn_Table!N4731=0,Customer_churn_Table!M4731,NA())</f>
        <v>#N/A</v>
      </c>
      <c r="V4731" s="2">
        <f>IF(Customer_churn_Table!N4731=1,Customer_churn_Table!I4731,NA())</f>
        <v>148283.94</v>
      </c>
      <c r="W4731" s="2">
        <f>IF(Customer_churn_Table!N4731=1,Customer_churn_Table!M4731,NA())</f>
        <v>44692.63</v>
      </c>
    </row>
    <row r="4732" spans="20:23" x14ac:dyDescent="0.35">
      <c r="T4732" s="2" t="e">
        <f>IF(Customer_churn_Table!N4732=0,Customer_churn_Table!I4732,NA())</f>
        <v>#N/A</v>
      </c>
      <c r="U4732" s="2" t="e">
        <f>IF(Customer_churn_Table!N4732=0,Customer_churn_Table!M4732,NA())</f>
        <v>#N/A</v>
      </c>
      <c r="V4732" s="2">
        <f>IF(Customer_churn_Table!N4732=1,Customer_churn_Table!I4732,NA())</f>
        <v>0</v>
      </c>
      <c r="W4732" s="2">
        <f>IF(Customer_churn_Table!N4732=1,Customer_churn_Table!M4732,NA())</f>
        <v>112442.63</v>
      </c>
    </row>
    <row r="4733" spans="20:23" x14ac:dyDescent="0.35">
      <c r="T4733" s="2">
        <f>IF(Customer_churn_Table!N4733=0,Customer_churn_Table!I4733,NA())</f>
        <v>0</v>
      </c>
      <c r="U4733" s="2">
        <f>IF(Customer_churn_Table!N4733=0,Customer_churn_Table!M4733,NA())</f>
        <v>66331.009999999995</v>
      </c>
      <c r="V4733" s="2" t="e">
        <f>IF(Customer_churn_Table!N4733=1,Customer_churn_Table!I4733,NA())</f>
        <v>#N/A</v>
      </c>
      <c r="W4733" s="2" t="e">
        <f>IF(Customer_churn_Table!N4733=1,Customer_churn_Table!M4733,NA())</f>
        <v>#N/A</v>
      </c>
    </row>
    <row r="4734" spans="20:23" x14ac:dyDescent="0.35">
      <c r="T4734" s="2" t="e">
        <f>IF(Customer_churn_Table!N4734=0,Customer_churn_Table!I4734,NA())</f>
        <v>#N/A</v>
      </c>
      <c r="U4734" s="2" t="e">
        <f>IF(Customer_churn_Table!N4734=0,Customer_churn_Table!M4734,NA())</f>
        <v>#N/A</v>
      </c>
      <c r="V4734" s="2">
        <f>IF(Customer_churn_Table!N4734=1,Customer_churn_Table!I4734,NA())</f>
        <v>123916.67</v>
      </c>
      <c r="W4734" s="2">
        <f>IF(Customer_churn_Table!N4734=1,Customer_churn_Table!M4734,NA())</f>
        <v>16657.68</v>
      </c>
    </row>
    <row r="4735" spans="20:23" x14ac:dyDescent="0.35">
      <c r="T4735" s="2">
        <f>IF(Customer_churn_Table!N4735=0,Customer_churn_Table!I4735,NA())</f>
        <v>0</v>
      </c>
      <c r="U4735" s="2">
        <f>IF(Customer_churn_Table!N4735=0,Customer_churn_Table!M4735,NA())</f>
        <v>20081.3</v>
      </c>
      <c r="V4735" s="2" t="e">
        <f>IF(Customer_churn_Table!N4735=1,Customer_churn_Table!I4735,NA())</f>
        <v>#N/A</v>
      </c>
      <c r="W4735" s="2" t="e">
        <f>IF(Customer_churn_Table!N4735=1,Customer_churn_Table!M4735,NA())</f>
        <v>#N/A</v>
      </c>
    </row>
    <row r="4736" spans="20:23" x14ac:dyDescent="0.35">
      <c r="T4736" s="2" t="e">
        <f>IF(Customer_churn_Table!N4736=0,Customer_churn_Table!I4736,NA())</f>
        <v>#N/A</v>
      </c>
      <c r="U4736" s="2" t="e">
        <f>IF(Customer_churn_Table!N4736=0,Customer_churn_Table!M4736,NA())</f>
        <v>#N/A</v>
      </c>
      <c r="V4736" s="2">
        <f>IF(Customer_churn_Table!N4736=1,Customer_churn_Table!I4736,NA())</f>
        <v>0</v>
      </c>
      <c r="W4736" s="2">
        <f>IF(Customer_churn_Table!N4736=1,Customer_churn_Table!M4736,NA())</f>
        <v>93820.49</v>
      </c>
    </row>
    <row r="4737" spans="20:23" x14ac:dyDescent="0.35">
      <c r="T4737" s="2">
        <f>IF(Customer_churn_Table!N4737=0,Customer_churn_Table!I4737,NA())</f>
        <v>165896</v>
      </c>
      <c r="U4737" s="2">
        <f>IF(Customer_churn_Table!N4737=0,Customer_churn_Table!M4737,NA())</f>
        <v>130795.52</v>
      </c>
      <c r="V4737" s="2" t="e">
        <f>IF(Customer_churn_Table!N4737=1,Customer_churn_Table!I4737,NA())</f>
        <v>#N/A</v>
      </c>
      <c r="W4737" s="2" t="e">
        <f>IF(Customer_churn_Table!N4737=1,Customer_churn_Table!M4737,NA())</f>
        <v>#N/A</v>
      </c>
    </row>
    <row r="4738" spans="20:23" x14ac:dyDescent="0.35">
      <c r="T4738" s="2">
        <f>IF(Customer_churn_Table!N4738=0,Customer_churn_Table!I4738,NA())</f>
        <v>0</v>
      </c>
      <c r="U4738" s="2">
        <f>IF(Customer_churn_Table!N4738=0,Customer_churn_Table!M4738,NA())</f>
        <v>160129.99</v>
      </c>
      <c r="V4738" s="2" t="e">
        <f>IF(Customer_churn_Table!N4738=1,Customer_churn_Table!I4738,NA())</f>
        <v>#N/A</v>
      </c>
      <c r="W4738" s="2" t="e">
        <f>IF(Customer_churn_Table!N4738=1,Customer_churn_Table!M4738,NA())</f>
        <v>#N/A</v>
      </c>
    </row>
    <row r="4739" spans="20:23" x14ac:dyDescent="0.35">
      <c r="T4739" s="2">
        <f>IF(Customer_churn_Table!N4739=0,Customer_churn_Table!I4739,NA())</f>
        <v>111168.97</v>
      </c>
      <c r="U4739" s="2">
        <f>IF(Customer_churn_Table!N4739=0,Customer_churn_Table!M4739,NA())</f>
        <v>189969.91</v>
      </c>
      <c r="V4739" s="2" t="e">
        <f>IF(Customer_churn_Table!N4739=1,Customer_churn_Table!I4739,NA())</f>
        <v>#N/A</v>
      </c>
      <c r="W4739" s="2" t="e">
        <f>IF(Customer_churn_Table!N4739=1,Customer_churn_Table!M4739,NA())</f>
        <v>#N/A</v>
      </c>
    </row>
    <row r="4740" spans="20:23" x14ac:dyDescent="0.35">
      <c r="T4740" s="2" t="e">
        <f>IF(Customer_churn_Table!N4740=0,Customer_churn_Table!I4740,NA())</f>
        <v>#N/A</v>
      </c>
      <c r="U4740" s="2" t="e">
        <f>IF(Customer_churn_Table!N4740=0,Customer_churn_Table!M4740,NA())</f>
        <v>#N/A</v>
      </c>
      <c r="V4740" s="2">
        <f>IF(Customer_churn_Table!N4740=1,Customer_churn_Table!I4740,NA())</f>
        <v>103549.24</v>
      </c>
      <c r="W4740" s="2">
        <f>IF(Customer_churn_Table!N4740=1,Customer_churn_Table!M4740,NA())</f>
        <v>9712.52</v>
      </c>
    </row>
    <row r="4741" spans="20:23" x14ac:dyDescent="0.35">
      <c r="T4741" s="2">
        <f>IF(Customer_churn_Table!N4741=0,Customer_churn_Table!I4741,NA())</f>
        <v>0</v>
      </c>
      <c r="U4741" s="2">
        <f>IF(Customer_churn_Table!N4741=0,Customer_churn_Table!M4741,NA())</f>
        <v>196062.01</v>
      </c>
      <c r="V4741" s="2" t="e">
        <f>IF(Customer_churn_Table!N4741=1,Customer_churn_Table!I4741,NA())</f>
        <v>#N/A</v>
      </c>
      <c r="W4741" s="2" t="e">
        <f>IF(Customer_churn_Table!N4741=1,Customer_churn_Table!M4741,NA())</f>
        <v>#N/A</v>
      </c>
    </row>
    <row r="4742" spans="20:23" x14ac:dyDescent="0.35">
      <c r="T4742" s="2">
        <f>IF(Customer_churn_Table!N4742=0,Customer_churn_Table!I4742,NA())</f>
        <v>103804.97</v>
      </c>
      <c r="U4742" s="2">
        <f>IF(Customer_churn_Table!N4742=0,Customer_churn_Table!M4742,NA())</f>
        <v>125710.53</v>
      </c>
      <c r="V4742" s="2" t="e">
        <f>IF(Customer_churn_Table!N4742=1,Customer_churn_Table!I4742,NA())</f>
        <v>#N/A</v>
      </c>
      <c r="W4742" s="2" t="e">
        <f>IF(Customer_churn_Table!N4742=1,Customer_churn_Table!M4742,NA())</f>
        <v>#N/A</v>
      </c>
    </row>
    <row r="4743" spans="20:23" x14ac:dyDescent="0.35">
      <c r="T4743" s="2" t="e">
        <f>IF(Customer_churn_Table!N4743=0,Customer_churn_Table!I4743,NA())</f>
        <v>#N/A</v>
      </c>
      <c r="U4743" s="2" t="e">
        <f>IF(Customer_churn_Table!N4743=0,Customer_churn_Table!M4743,NA())</f>
        <v>#N/A</v>
      </c>
      <c r="V4743" s="2">
        <f>IF(Customer_churn_Table!N4743=1,Customer_churn_Table!I4743,NA())</f>
        <v>165901.59</v>
      </c>
      <c r="W4743" s="2">
        <f>IF(Customer_churn_Table!N4743=1,Customer_churn_Table!M4743,NA())</f>
        <v>23054.51</v>
      </c>
    </row>
    <row r="4744" spans="20:23" x14ac:dyDescent="0.35">
      <c r="T4744" s="2">
        <f>IF(Customer_churn_Table!N4744=0,Customer_churn_Table!I4744,NA())</f>
        <v>119152.1</v>
      </c>
      <c r="U4744" s="2">
        <f>IF(Customer_churn_Table!N4744=0,Customer_churn_Table!M4744,NA())</f>
        <v>170679.74</v>
      </c>
      <c r="V4744" s="2" t="e">
        <f>IF(Customer_churn_Table!N4744=1,Customer_churn_Table!I4744,NA())</f>
        <v>#N/A</v>
      </c>
      <c r="W4744" s="2" t="e">
        <f>IF(Customer_churn_Table!N4744=1,Customer_churn_Table!M4744,NA())</f>
        <v>#N/A</v>
      </c>
    </row>
    <row r="4745" spans="20:23" x14ac:dyDescent="0.35">
      <c r="T4745" s="2">
        <f>IF(Customer_churn_Table!N4745=0,Customer_churn_Table!I4745,NA())</f>
        <v>122950.31</v>
      </c>
      <c r="U4745" s="2">
        <f>IF(Customer_churn_Table!N4745=0,Customer_churn_Table!M4745,NA())</f>
        <v>181258.76</v>
      </c>
      <c r="V4745" s="2" t="e">
        <f>IF(Customer_churn_Table!N4745=1,Customer_churn_Table!I4745,NA())</f>
        <v>#N/A</v>
      </c>
      <c r="W4745" s="2" t="e">
        <f>IF(Customer_churn_Table!N4745=1,Customer_churn_Table!M4745,NA())</f>
        <v>#N/A</v>
      </c>
    </row>
    <row r="4746" spans="20:23" x14ac:dyDescent="0.35">
      <c r="T4746" s="2" t="e">
        <f>IF(Customer_churn_Table!N4746=0,Customer_churn_Table!I4746,NA())</f>
        <v>#N/A</v>
      </c>
      <c r="U4746" s="2" t="e">
        <f>IF(Customer_churn_Table!N4746=0,Customer_churn_Table!M4746,NA())</f>
        <v>#N/A</v>
      </c>
      <c r="V4746" s="2">
        <f>IF(Customer_churn_Table!N4746=1,Customer_churn_Table!I4746,NA())</f>
        <v>0</v>
      </c>
      <c r="W4746" s="2">
        <f>IF(Customer_churn_Table!N4746=1,Customer_churn_Table!M4746,NA())</f>
        <v>22835.13</v>
      </c>
    </row>
    <row r="4747" spans="20:23" x14ac:dyDescent="0.35">
      <c r="T4747" s="2" t="e">
        <f>IF(Customer_churn_Table!N4747=0,Customer_churn_Table!I4747,NA())</f>
        <v>#N/A</v>
      </c>
      <c r="U4747" s="2" t="e">
        <f>IF(Customer_churn_Table!N4747=0,Customer_churn_Table!M4747,NA())</f>
        <v>#N/A</v>
      </c>
      <c r="V4747" s="2">
        <f>IF(Customer_churn_Table!N4747=1,Customer_churn_Table!I4747,NA())</f>
        <v>133384.66</v>
      </c>
      <c r="W4747" s="2">
        <f>IF(Customer_churn_Table!N4747=1,Customer_churn_Table!M4747,NA())</f>
        <v>102397.22</v>
      </c>
    </row>
    <row r="4748" spans="20:23" x14ac:dyDescent="0.35">
      <c r="T4748" s="2">
        <f>IF(Customer_churn_Table!N4748=0,Customer_churn_Table!I4748,NA())</f>
        <v>0</v>
      </c>
      <c r="U4748" s="2">
        <f>IF(Customer_churn_Table!N4748=0,Customer_churn_Table!M4748,NA())</f>
        <v>115950.96</v>
      </c>
      <c r="V4748" s="2" t="e">
        <f>IF(Customer_churn_Table!N4748=1,Customer_churn_Table!I4748,NA())</f>
        <v>#N/A</v>
      </c>
      <c r="W4748" s="2" t="e">
        <f>IF(Customer_churn_Table!N4748=1,Customer_churn_Table!M4748,NA())</f>
        <v>#N/A</v>
      </c>
    </row>
    <row r="4749" spans="20:23" x14ac:dyDescent="0.35">
      <c r="T4749" s="2">
        <f>IF(Customer_churn_Table!N4749=0,Customer_churn_Table!I4749,NA())</f>
        <v>0</v>
      </c>
      <c r="U4749" s="2">
        <f>IF(Customer_churn_Table!N4749=0,Customer_churn_Table!M4749,NA())</f>
        <v>15876.52</v>
      </c>
      <c r="V4749" s="2" t="e">
        <f>IF(Customer_churn_Table!N4749=1,Customer_churn_Table!I4749,NA())</f>
        <v>#N/A</v>
      </c>
      <c r="W4749" s="2" t="e">
        <f>IF(Customer_churn_Table!N4749=1,Customer_churn_Table!M4749,NA())</f>
        <v>#N/A</v>
      </c>
    </row>
    <row r="4750" spans="20:23" x14ac:dyDescent="0.35">
      <c r="T4750" s="2" t="e">
        <f>IF(Customer_churn_Table!N4750=0,Customer_churn_Table!I4750,NA())</f>
        <v>#N/A</v>
      </c>
      <c r="U4750" s="2" t="e">
        <f>IF(Customer_churn_Table!N4750=0,Customer_churn_Table!M4750,NA())</f>
        <v>#N/A</v>
      </c>
      <c r="V4750" s="2">
        <f>IF(Customer_churn_Table!N4750=1,Customer_churn_Table!I4750,NA())</f>
        <v>158411.95000000001</v>
      </c>
      <c r="W4750" s="2">
        <f>IF(Customer_churn_Table!N4750=1,Customer_churn_Table!M4750,NA())</f>
        <v>117690.58</v>
      </c>
    </row>
    <row r="4751" spans="20:23" x14ac:dyDescent="0.35">
      <c r="T4751" s="2">
        <f>IF(Customer_churn_Table!N4751=0,Customer_churn_Table!I4751,NA())</f>
        <v>122028.65</v>
      </c>
      <c r="U4751" s="2">
        <f>IF(Customer_churn_Table!N4751=0,Customer_churn_Table!M4751,NA())</f>
        <v>173792.77</v>
      </c>
      <c r="V4751" s="2" t="e">
        <f>IF(Customer_churn_Table!N4751=1,Customer_churn_Table!I4751,NA())</f>
        <v>#N/A</v>
      </c>
      <c r="W4751" s="2" t="e">
        <f>IF(Customer_churn_Table!N4751=1,Customer_churn_Table!M4751,NA())</f>
        <v>#N/A</v>
      </c>
    </row>
    <row r="4752" spans="20:23" x14ac:dyDescent="0.35">
      <c r="T4752" s="2">
        <f>IF(Customer_churn_Table!N4752=0,Customer_churn_Table!I4752,NA())</f>
        <v>0</v>
      </c>
      <c r="U4752" s="2">
        <f>IF(Customer_churn_Table!N4752=0,Customer_churn_Table!M4752,NA())</f>
        <v>80992.800000000003</v>
      </c>
      <c r="V4752" s="2" t="e">
        <f>IF(Customer_churn_Table!N4752=1,Customer_churn_Table!I4752,NA())</f>
        <v>#N/A</v>
      </c>
      <c r="W4752" s="2" t="e">
        <f>IF(Customer_churn_Table!N4752=1,Customer_churn_Table!M4752,NA())</f>
        <v>#N/A</v>
      </c>
    </row>
    <row r="4753" spans="20:23" x14ac:dyDescent="0.35">
      <c r="T4753" s="2" t="e">
        <f>IF(Customer_churn_Table!N4753=0,Customer_churn_Table!I4753,NA())</f>
        <v>#N/A</v>
      </c>
      <c r="U4753" s="2" t="e">
        <f>IF(Customer_churn_Table!N4753=0,Customer_churn_Table!M4753,NA())</f>
        <v>#N/A</v>
      </c>
      <c r="V4753" s="2">
        <f>IF(Customer_churn_Table!N4753=1,Customer_churn_Table!I4753,NA())</f>
        <v>128751.65</v>
      </c>
      <c r="W4753" s="2">
        <f>IF(Customer_churn_Table!N4753=1,Customer_churn_Table!M4753,NA())</f>
        <v>189398.18</v>
      </c>
    </row>
    <row r="4754" spans="20:23" x14ac:dyDescent="0.35">
      <c r="T4754" s="2">
        <f>IF(Customer_churn_Table!N4754=0,Customer_churn_Table!I4754,NA())</f>
        <v>133436.51999999999</v>
      </c>
      <c r="U4754" s="2">
        <f>IF(Customer_churn_Table!N4754=0,Customer_churn_Table!M4754,NA())</f>
        <v>56787.8</v>
      </c>
      <c r="V4754" s="2" t="e">
        <f>IF(Customer_churn_Table!N4754=1,Customer_churn_Table!I4754,NA())</f>
        <v>#N/A</v>
      </c>
      <c r="W4754" s="2" t="e">
        <f>IF(Customer_churn_Table!N4754=1,Customer_churn_Table!M4754,NA())</f>
        <v>#N/A</v>
      </c>
    </row>
    <row r="4755" spans="20:23" x14ac:dyDescent="0.35">
      <c r="T4755" s="2">
        <f>IF(Customer_churn_Table!N4755=0,Customer_churn_Table!I4755,NA())</f>
        <v>123177.01</v>
      </c>
      <c r="U4755" s="2">
        <f>IF(Customer_churn_Table!N4755=0,Customer_churn_Table!M4755,NA())</f>
        <v>148309.98000000001</v>
      </c>
      <c r="V4755" s="2" t="e">
        <f>IF(Customer_churn_Table!N4755=1,Customer_churn_Table!I4755,NA())</f>
        <v>#N/A</v>
      </c>
      <c r="W4755" s="2" t="e">
        <f>IF(Customer_churn_Table!N4755=1,Customer_churn_Table!M4755,NA())</f>
        <v>#N/A</v>
      </c>
    </row>
    <row r="4756" spans="20:23" x14ac:dyDescent="0.35">
      <c r="T4756" s="2" t="e">
        <f>IF(Customer_churn_Table!N4756=0,Customer_churn_Table!I4756,NA())</f>
        <v>#N/A</v>
      </c>
      <c r="U4756" s="2" t="e">
        <f>IF(Customer_churn_Table!N4756=0,Customer_churn_Table!M4756,NA())</f>
        <v>#N/A</v>
      </c>
      <c r="V4756" s="2">
        <f>IF(Customer_churn_Table!N4756=1,Customer_churn_Table!I4756,NA())</f>
        <v>0</v>
      </c>
      <c r="W4756" s="2">
        <f>IF(Customer_churn_Table!N4756=1,Customer_churn_Table!M4756,NA())</f>
        <v>179673.11</v>
      </c>
    </row>
    <row r="4757" spans="20:23" x14ac:dyDescent="0.35">
      <c r="T4757" s="2">
        <f>IF(Customer_churn_Table!N4757=0,Customer_churn_Table!I4757,NA())</f>
        <v>120328.88</v>
      </c>
      <c r="U4757" s="2">
        <f>IF(Customer_churn_Table!N4757=0,Customer_churn_Table!M4757,NA())</f>
        <v>138470.21</v>
      </c>
      <c r="V4757" s="2" t="e">
        <f>IF(Customer_churn_Table!N4757=1,Customer_churn_Table!I4757,NA())</f>
        <v>#N/A</v>
      </c>
      <c r="W4757" s="2" t="e">
        <f>IF(Customer_churn_Table!N4757=1,Customer_churn_Table!M4757,NA())</f>
        <v>#N/A</v>
      </c>
    </row>
    <row r="4758" spans="20:23" x14ac:dyDescent="0.35">
      <c r="T4758" s="2" t="e">
        <f>IF(Customer_churn_Table!N4758=0,Customer_churn_Table!I4758,NA())</f>
        <v>#N/A</v>
      </c>
      <c r="U4758" s="2" t="e">
        <f>IF(Customer_churn_Table!N4758=0,Customer_churn_Table!M4758,NA())</f>
        <v>#N/A</v>
      </c>
      <c r="V4758" s="2">
        <f>IF(Customer_churn_Table!N4758=1,Customer_churn_Table!I4758,NA())</f>
        <v>130147.98</v>
      </c>
      <c r="W4758" s="2">
        <f>IF(Customer_churn_Table!N4758=1,Customer_churn_Table!M4758,NA())</f>
        <v>163798.41</v>
      </c>
    </row>
    <row r="4759" spans="20:23" x14ac:dyDescent="0.35">
      <c r="T4759" s="2">
        <f>IF(Customer_churn_Table!N4759=0,Customer_churn_Table!I4759,NA())</f>
        <v>92716.96</v>
      </c>
      <c r="U4759" s="2">
        <f>IF(Customer_churn_Table!N4759=0,Customer_churn_Table!M4759,NA())</f>
        <v>33693.78</v>
      </c>
      <c r="V4759" s="2" t="e">
        <f>IF(Customer_churn_Table!N4759=1,Customer_churn_Table!I4759,NA())</f>
        <v>#N/A</v>
      </c>
      <c r="W4759" s="2" t="e">
        <f>IF(Customer_churn_Table!N4759=1,Customer_churn_Table!M4759,NA())</f>
        <v>#N/A</v>
      </c>
    </row>
    <row r="4760" spans="20:23" x14ac:dyDescent="0.35">
      <c r="T4760" s="2">
        <f>IF(Customer_churn_Table!N4760=0,Customer_churn_Table!I4760,NA())</f>
        <v>0</v>
      </c>
      <c r="U4760" s="2">
        <f>IF(Customer_churn_Table!N4760=0,Customer_churn_Table!M4760,NA())</f>
        <v>48545.1</v>
      </c>
      <c r="V4760" s="2" t="e">
        <f>IF(Customer_churn_Table!N4760=1,Customer_churn_Table!I4760,NA())</f>
        <v>#N/A</v>
      </c>
      <c r="W4760" s="2" t="e">
        <f>IF(Customer_churn_Table!N4760=1,Customer_churn_Table!M4760,NA())</f>
        <v>#N/A</v>
      </c>
    </row>
    <row r="4761" spans="20:23" x14ac:dyDescent="0.35">
      <c r="T4761" s="2">
        <f>IF(Customer_churn_Table!N4761=0,Customer_churn_Table!I4761,NA())</f>
        <v>0</v>
      </c>
      <c r="U4761" s="2">
        <f>IF(Customer_churn_Table!N4761=0,Customer_churn_Table!M4761,NA())</f>
        <v>123427.98</v>
      </c>
      <c r="V4761" s="2" t="e">
        <f>IF(Customer_churn_Table!N4761=1,Customer_churn_Table!I4761,NA())</f>
        <v>#N/A</v>
      </c>
      <c r="W4761" s="2" t="e">
        <f>IF(Customer_churn_Table!N4761=1,Customer_churn_Table!M4761,NA())</f>
        <v>#N/A</v>
      </c>
    </row>
    <row r="4762" spans="20:23" x14ac:dyDescent="0.35">
      <c r="T4762" s="2">
        <f>IF(Customer_churn_Table!N4762=0,Customer_churn_Table!I4762,NA())</f>
        <v>76914.210000000006</v>
      </c>
      <c r="U4762" s="2">
        <f>IF(Customer_churn_Table!N4762=0,Customer_churn_Table!M4762,NA())</f>
        <v>174183.44</v>
      </c>
      <c r="V4762" s="2" t="e">
        <f>IF(Customer_churn_Table!N4762=1,Customer_churn_Table!I4762,NA())</f>
        <v>#N/A</v>
      </c>
      <c r="W4762" s="2" t="e">
        <f>IF(Customer_churn_Table!N4762=1,Customer_churn_Table!M4762,NA())</f>
        <v>#N/A</v>
      </c>
    </row>
    <row r="4763" spans="20:23" x14ac:dyDescent="0.35">
      <c r="T4763" s="2">
        <f>IF(Customer_churn_Table!N4763=0,Customer_churn_Table!I4763,NA())</f>
        <v>106045.92</v>
      </c>
      <c r="U4763" s="2">
        <f>IF(Customer_churn_Table!N4763=0,Customer_churn_Table!M4763,NA())</f>
        <v>17938</v>
      </c>
      <c r="V4763" s="2" t="e">
        <f>IF(Customer_churn_Table!N4763=1,Customer_churn_Table!I4763,NA())</f>
        <v>#N/A</v>
      </c>
      <c r="W4763" s="2" t="e">
        <f>IF(Customer_churn_Table!N4763=1,Customer_churn_Table!M4763,NA())</f>
        <v>#N/A</v>
      </c>
    </row>
    <row r="4764" spans="20:23" x14ac:dyDescent="0.35">
      <c r="T4764" s="2">
        <f>IF(Customer_churn_Table!N4764=0,Customer_churn_Table!I4764,NA())</f>
        <v>103133.26</v>
      </c>
      <c r="U4764" s="2">
        <f>IF(Customer_churn_Table!N4764=0,Customer_churn_Table!M4764,NA())</f>
        <v>90059.04</v>
      </c>
      <c r="V4764" s="2" t="e">
        <f>IF(Customer_churn_Table!N4764=1,Customer_churn_Table!I4764,NA())</f>
        <v>#N/A</v>
      </c>
      <c r="W4764" s="2" t="e">
        <f>IF(Customer_churn_Table!N4764=1,Customer_churn_Table!M4764,NA())</f>
        <v>#N/A</v>
      </c>
    </row>
    <row r="4765" spans="20:23" x14ac:dyDescent="0.35">
      <c r="T4765" s="2">
        <f>IF(Customer_churn_Table!N4765=0,Customer_churn_Table!I4765,NA())</f>
        <v>145974.79</v>
      </c>
      <c r="U4765" s="2">
        <f>IF(Customer_churn_Table!N4765=0,Customer_churn_Table!M4765,NA())</f>
        <v>137694.23000000001</v>
      </c>
      <c r="V4765" s="2" t="e">
        <f>IF(Customer_churn_Table!N4765=1,Customer_churn_Table!I4765,NA())</f>
        <v>#N/A</v>
      </c>
      <c r="W4765" s="2" t="e">
        <f>IF(Customer_churn_Table!N4765=1,Customer_churn_Table!M4765,NA())</f>
        <v>#N/A</v>
      </c>
    </row>
    <row r="4766" spans="20:23" x14ac:dyDescent="0.35">
      <c r="T4766" s="2">
        <f>IF(Customer_churn_Table!N4766=0,Customer_churn_Table!I4766,NA())</f>
        <v>0</v>
      </c>
      <c r="U4766" s="2">
        <f>IF(Customer_churn_Table!N4766=0,Customer_churn_Table!M4766,NA())</f>
        <v>65039.9</v>
      </c>
      <c r="V4766" s="2" t="e">
        <f>IF(Customer_churn_Table!N4766=1,Customer_churn_Table!I4766,NA())</f>
        <v>#N/A</v>
      </c>
      <c r="W4766" s="2" t="e">
        <f>IF(Customer_churn_Table!N4766=1,Customer_churn_Table!M4766,NA())</f>
        <v>#N/A</v>
      </c>
    </row>
    <row r="4767" spans="20:23" x14ac:dyDescent="0.35">
      <c r="T4767" s="2">
        <f>IF(Customer_churn_Table!N4767=0,Customer_churn_Table!I4767,NA())</f>
        <v>0</v>
      </c>
      <c r="U4767" s="2">
        <f>IF(Customer_churn_Table!N4767=0,Customer_churn_Table!M4767,NA())</f>
        <v>162858.29</v>
      </c>
      <c r="V4767" s="2" t="e">
        <f>IF(Customer_churn_Table!N4767=1,Customer_churn_Table!I4767,NA())</f>
        <v>#N/A</v>
      </c>
      <c r="W4767" s="2" t="e">
        <f>IF(Customer_churn_Table!N4767=1,Customer_churn_Table!M4767,NA())</f>
        <v>#N/A</v>
      </c>
    </row>
    <row r="4768" spans="20:23" x14ac:dyDescent="0.35">
      <c r="T4768" s="2">
        <f>IF(Customer_churn_Table!N4768=0,Customer_churn_Table!I4768,NA())</f>
        <v>0</v>
      </c>
      <c r="U4768" s="2">
        <f>IF(Customer_churn_Table!N4768=0,Customer_churn_Table!M4768,NA())</f>
        <v>35701.06</v>
      </c>
      <c r="V4768" s="2" t="e">
        <f>IF(Customer_churn_Table!N4768=1,Customer_churn_Table!I4768,NA())</f>
        <v>#N/A</v>
      </c>
      <c r="W4768" s="2" t="e">
        <f>IF(Customer_churn_Table!N4768=1,Customer_churn_Table!M4768,NA())</f>
        <v>#N/A</v>
      </c>
    </row>
    <row r="4769" spans="20:23" x14ac:dyDescent="0.35">
      <c r="T4769" s="2">
        <f>IF(Customer_churn_Table!N4769=0,Customer_churn_Table!I4769,NA())</f>
        <v>0</v>
      </c>
      <c r="U4769" s="2">
        <f>IF(Customer_churn_Table!N4769=0,Customer_churn_Table!M4769,NA())</f>
        <v>18826.060000000001</v>
      </c>
      <c r="V4769" s="2" t="e">
        <f>IF(Customer_churn_Table!N4769=1,Customer_churn_Table!I4769,NA())</f>
        <v>#N/A</v>
      </c>
      <c r="W4769" s="2" t="e">
        <f>IF(Customer_churn_Table!N4769=1,Customer_churn_Table!M4769,NA())</f>
        <v>#N/A</v>
      </c>
    </row>
    <row r="4770" spans="20:23" x14ac:dyDescent="0.35">
      <c r="T4770" s="2" t="e">
        <f>IF(Customer_churn_Table!N4770=0,Customer_churn_Table!I4770,NA())</f>
        <v>#N/A</v>
      </c>
      <c r="U4770" s="2" t="e">
        <f>IF(Customer_churn_Table!N4770=0,Customer_churn_Table!M4770,NA())</f>
        <v>#N/A</v>
      </c>
      <c r="V4770" s="2">
        <f>IF(Customer_churn_Table!N4770=1,Customer_churn_Table!I4770,NA())</f>
        <v>0</v>
      </c>
      <c r="W4770" s="2">
        <f>IF(Customer_churn_Table!N4770=1,Customer_churn_Table!M4770,NA())</f>
        <v>130086.47</v>
      </c>
    </row>
    <row r="4771" spans="20:23" x14ac:dyDescent="0.35">
      <c r="T4771" s="2">
        <f>IF(Customer_churn_Table!N4771=0,Customer_churn_Table!I4771,NA())</f>
        <v>139183.06</v>
      </c>
      <c r="U4771" s="2">
        <f>IF(Customer_churn_Table!N4771=0,Customer_churn_Table!M4771,NA())</f>
        <v>143360.56</v>
      </c>
      <c r="V4771" s="2" t="e">
        <f>IF(Customer_churn_Table!N4771=1,Customer_churn_Table!I4771,NA())</f>
        <v>#N/A</v>
      </c>
      <c r="W4771" s="2" t="e">
        <f>IF(Customer_churn_Table!N4771=1,Customer_churn_Table!M4771,NA())</f>
        <v>#N/A</v>
      </c>
    </row>
    <row r="4772" spans="20:23" x14ac:dyDescent="0.35">
      <c r="T4772" s="2">
        <f>IF(Customer_churn_Table!N4772=0,Customer_churn_Table!I4772,NA())</f>
        <v>0</v>
      </c>
      <c r="U4772" s="2">
        <f>IF(Customer_churn_Table!N4772=0,Customer_churn_Table!M4772,NA())</f>
        <v>159920.92000000001</v>
      </c>
      <c r="V4772" s="2" t="e">
        <f>IF(Customer_churn_Table!N4772=1,Customer_churn_Table!I4772,NA())</f>
        <v>#N/A</v>
      </c>
      <c r="W4772" s="2" t="e">
        <f>IF(Customer_churn_Table!N4772=1,Customer_churn_Table!M4772,NA())</f>
        <v>#N/A</v>
      </c>
    </row>
    <row r="4773" spans="20:23" x14ac:dyDescent="0.35">
      <c r="T4773" s="2">
        <f>IF(Customer_churn_Table!N4773=0,Customer_churn_Table!I4773,NA())</f>
        <v>74974.89</v>
      </c>
      <c r="U4773" s="2">
        <f>IF(Customer_churn_Table!N4773=0,Customer_churn_Table!M4773,NA())</f>
        <v>12099.67</v>
      </c>
      <c r="V4773" s="2" t="e">
        <f>IF(Customer_churn_Table!N4773=1,Customer_churn_Table!I4773,NA())</f>
        <v>#N/A</v>
      </c>
      <c r="W4773" s="2" t="e">
        <f>IF(Customer_churn_Table!N4773=1,Customer_churn_Table!M4773,NA())</f>
        <v>#N/A</v>
      </c>
    </row>
    <row r="4774" spans="20:23" x14ac:dyDescent="0.35">
      <c r="T4774" s="2">
        <f>IF(Customer_churn_Table!N4774=0,Customer_churn_Table!I4774,NA())</f>
        <v>61691.45</v>
      </c>
      <c r="U4774" s="2">
        <f>IF(Customer_churn_Table!N4774=0,Customer_churn_Table!M4774,NA())</f>
        <v>53087.98</v>
      </c>
      <c r="V4774" s="2" t="e">
        <f>IF(Customer_churn_Table!N4774=1,Customer_churn_Table!I4774,NA())</f>
        <v>#N/A</v>
      </c>
      <c r="W4774" s="2" t="e">
        <f>IF(Customer_churn_Table!N4774=1,Customer_churn_Table!M4774,NA())</f>
        <v>#N/A</v>
      </c>
    </row>
    <row r="4775" spans="20:23" x14ac:dyDescent="0.35">
      <c r="T4775" s="2">
        <f>IF(Customer_churn_Table!N4775=0,Customer_churn_Table!I4775,NA())</f>
        <v>121952.75</v>
      </c>
      <c r="U4775" s="2">
        <f>IF(Customer_churn_Table!N4775=0,Customer_churn_Table!M4775,NA())</f>
        <v>142839.82</v>
      </c>
      <c r="V4775" s="2" t="e">
        <f>IF(Customer_churn_Table!N4775=1,Customer_churn_Table!I4775,NA())</f>
        <v>#N/A</v>
      </c>
      <c r="W4775" s="2" t="e">
        <f>IF(Customer_churn_Table!N4775=1,Customer_churn_Table!M4775,NA())</f>
        <v>#N/A</v>
      </c>
    </row>
    <row r="4776" spans="20:23" x14ac:dyDescent="0.35">
      <c r="T4776" s="2">
        <f>IF(Customer_churn_Table!N4776=0,Customer_churn_Table!I4776,NA())</f>
        <v>0</v>
      </c>
      <c r="U4776" s="2">
        <f>IF(Customer_churn_Table!N4776=0,Customer_churn_Table!M4776,NA())</f>
        <v>178.19</v>
      </c>
      <c r="V4776" s="2" t="e">
        <f>IF(Customer_churn_Table!N4776=1,Customer_churn_Table!I4776,NA())</f>
        <v>#N/A</v>
      </c>
      <c r="W4776" s="2" t="e">
        <f>IF(Customer_churn_Table!N4776=1,Customer_churn_Table!M4776,NA())</f>
        <v>#N/A</v>
      </c>
    </row>
    <row r="4777" spans="20:23" x14ac:dyDescent="0.35">
      <c r="T4777" s="2">
        <f>IF(Customer_churn_Table!N4777=0,Customer_churn_Table!I4777,NA())</f>
        <v>0</v>
      </c>
      <c r="U4777" s="2">
        <f>IF(Customer_churn_Table!N4777=0,Customer_churn_Table!M4777,NA())</f>
        <v>105618.14</v>
      </c>
      <c r="V4777" s="2" t="e">
        <f>IF(Customer_churn_Table!N4777=1,Customer_churn_Table!I4777,NA())</f>
        <v>#N/A</v>
      </c>
      <c r="W4777" s="2" t="e">
        <f>IF(Customer_churn_Table!N4777=1,Customer_churn_Table!M4777,NA())</f>
        <v>#N/A</v>
      </c>
    </row>
    <row r="4778" spans="20:23" x14ac:dyDescent="0.35">
      <c r="T4778" s="2">
        <f>IF(Customer_churn_Table!N4778=0,Customer_churn_Table!I4778,NA())</f>
        <v>0</v>
      </c>
      <c r="U4778" s="2">
        <f>IF(Customer_churn_Table!N4778=0,Customer_churn_Table!M4778,NA())</f>
        <v>24734.25</v>
      </c>
      <c r="V4778" s="2" t="e">
        <f>IF(Customer_churn_Table!N4778=1,Customer_churn_Table!I4778,NA())</f>
        <v>#N/A</v>
      </c>
      <c r="W4778" s="2" t="e">
        <f>IF(Customer_churn_Table!N4778=1,Customer_churn_Table!M4778,NA())</f>
        <v>#N/A</v>
      </c>
    </row>
    <row r="4779" spans="20:23" x14ac:dyDescent="0.35">
      <c r="T4779" s="2">
        <f>IF(Customer_churn_Table!N4779=0,Customer_churn_Table!I4779,NA())</f>
        <v>80107.83</v>
      </c>
      <c r="U4779" s="2">
        <f>IF(Customer_churn_Table!N4779=0,Customer_churn_Table!M4779,NA())</f>
        <v>82245.67</v>
      </c>
      <c r="V4779" s="2" t="e">
        <f>IF(Customer_churn_Table!N4779=1,Customer_churn_Table!I4779,NA())</f>
        <v>#N/A</v>
      </c>
      <c r="W4779" s="2" t="e">
        <f>IF(Customer_churn_Table!N4779=1,Customer_churn_Table!M4779,NA())</f>
        <v>#N/A</v>
      </c>
    </row>
    <row r="4780" spans="20:23" x14ac:dyDescent="0.35">
      <c r="T4780" s="2">
        <f>IF(Customer_churn_Table!N4780=0,Customer_churn_Table!I4780,NA())</f>
        <v>0</v>
      </c>
      <c r="U4780" s="2">
        <f>IF(Customer_churn_Table!N4780=0,Customer_churn_Table!M4780,NA())</f>
        <v>177695.67</v>
      </c>
      <c r="V4780" s="2" t="e">
        <f>IF(Customer_churn_Table!N4780=1,Customer_churn_Table!I4780,NA())</f>
        <v>#N/A</v>
      </c>
      <c r="W4780" s="2" t="e">
        <f>IF(Customer_churn_Table!N4780=1,Customer_churn_Table!M4780,NA())</f>
        <v>#N/A</v>
      </c>
    </row>
    <row r="4781" spans="20:23" x14ac:dyDescent="0.35">
      <c r="T4781" s="2" t="e">
        <f>IF(Customer_churn_Table!N4781=0,Customer_churn_Table!I4781,NA())</f>
        <v>#N/A</v>
      </c>
      <c r="U4781" s="2" t="e">
        <f>IF(Customer_churn_Table!N4781=0,Customer_churn_Table!M4781,NA())</f>
        <v>#N/A</v>
      </c>
      <c r="V4781" s="2">
        <f>IF(Customer_churn_Table!N4781=1,Customer_churn_Table!I4781,NA())</f>
        <v>147856.82</v>
      </c>
      <c r="W4781" s="2">
        <f>IF(Customer_churn_Table!N4781=1,Customer_churn_Table!M4781,NA())</f>
        <v>107961.11</v>
      </c>
    </row>
    <row r="4782" spans="20:23" x14ac:dyDescent="0.35">
      <c r="T4782" s="2">
        <f>IF(Customer_churn_Table!N4782=0,Customer_churn_Table!I4782,NA())</f>
        <v>0</v>
      </c>
      <c r="U4782" s="2">
        <f>IF(Customer_churn_Table!N4782=0,Customer_churn_Table!M4782,NA())</f>
        <v>55207.41</v>
      </c>
      <c r="V4782" s="2" t="e">
        <f>IF(Customer_churn_Table!N4782=1,Customer_churn_Table!I4782,NA())</f>
        <v>#N/A</v>
      </c>
      <c r="W4782" s="2" t="e">
        <f>IF(Customer_churn_Table!N4782=1,Customer_churn_Table!M4782,NA())</f>
        <v>#N/A</v>
      </c>
    </row>
    <row r="4783" spans="20:23" x14ac:dyDescent="0.35">
      <c r="T4783" s="2" t="e">
        <f>IF(Customer_churn_Table!N4783=0,Customer_churn_Table!I4783,NA())</f>
        <v>#N/A</v>
      </c>
      <c r="U4783" s="2" t="e">
        <f>IF(Customer_churn_Table!N4783=0,Customer_churn_Table!M4783,NA())</f>
        <v>#N/A</v>
      </c>
      <c r="V4783" s="2">
        <f>IF(Customer_churn_Table!N4783=1,Customer_churn_Table!I4783,NA())</f>
        <v>65407.16</v>
      </c>
      <c r="W4783" s="2">
        <f>IF(Customer_churn_Table!N4783=1,Customer_churn_Table!M4783,NA())</f>
        <v>182633.63</v>
      </c>
    </row>
    <row r="4784" spans="20:23" x14ac:dyDescent="0.35">
      <c r="T4784" s="2">
        <f>IF(Customer_churn_Table!N4784=0,Customer_churn_Table!I4784,NA())</f>
        <v>114233.18</v>
      </c>
      <c r="U4784" s="2">
        <f>IF(Customer_churn_Table!N4784=0,Customer_churn_Table!M4784,NA())</f>
        <v>51587.040000000001</v>
      </c>
      <c r="V4784" s="2" t="e">
        <f>IF(Customer_churn_Table!N4784=1,Customer_churn_Table!I4784,NA())</f>
        <v>#N/A</v>
      </c>
      <c r="W4784" s="2" t="e">
        <f>IF(Customer_churn_Table!N4784=1,Customer_churn_Table!M4784,NA())</f>
        <v>#N/A</v>
      </c>
    </row>
    <row r="4785" spans="20:23" x14ac:dyDescent="0.35">
      <c r="T4785" s="2">
        <f>IF(Customer_churn_Table!N4785=0,Customer_churn_Table!I4785,NA())</f>
        <v>0</v>
      </c>
      <c r="U4785" s="2">
        <f>IF(Customer_churn_Table!N4785=0,Customer_churn_Table!M4785,NA())</f>
        <v>115403.31</v>
      </c>
      <c r="V4785" s="2" t="e">
        <f>IF(Customer_churn_Table!N4785=1,Customer_churn_Table!I4785,NA())</f>
        <v>#N/A</v>
      </c>
      <c r="W4785" s="2" t="e">
        <f>IF(Customer_churn_Table!N4785=1,Customer_churn_Table!M4785,NA())</f>
        <v>#N/A</v>
      </c>
    </row>
    <row r="4786" spans="20:23" x14ac:dyDescent="0.35">
      <c r="T4786" s="2" t="e">
        <f>IF(Customer_churn_Table!N4786=0,Customer_churn_Table!I4786,NA())</f>
        <v>#N/A</v>
      </c>
      <c r="U4786" s="2" t="e">
        <f>IF(Customer_churn_Table!N4786=0,Customer_churn_Table!M4786,NA())</f>
        <v>#N/A</v>
      </c>
      <c r="V4786" s="2">
        <f>IF(Customer_churn_Table!N4786=1,Customer_churn_Table!I4786,NA())</f>
        <v>187602.18</v>
      </c>
      <c r="W4786" s="2">
        <f>IF(Customer_churn_Table!N4786=1,Customer_churn_Table!M4786,NA())</f>
        <v>186392.99</v>
      </c>
    </row>
    <row r="4787" spans="20:23" x14ac:dyDescent="0.35">
      <c r="T4787" s="2">
        <f>IF(Customer_churn_Table!N4787=0,Customer_churn_Table!I4787,NA())</f>
        <v>156834.34</v>
      </c>
      <c r="U4787" s="2">
        <f>IF(Customer_churn_Table!N4787=0,Customer_churn_Table!M4787,NA())</f>
        <v>44374.44</v>
      </c>
      <c r="V4787" s="2" t="e">
        <f>IF(Customer_churn_Table!N4787=1,Customer_churn_Table!I4787,NA())</f>
        <v>#N/A</v>
      </c>
      <c r="W4787" s="2" t="e">
        <f>IF(Customer_churn_Table!N4787=1,Customer_churn_Table!M4787,NA())</f>
        <v>#N/A</v>
      </c>
    </row>
    <row r="4788" spans="20:23" x14ac:dyDescent="0.35">
      <c r="T4788" s="2">
        <f>IF(Customer_churn_Table!N4788=0,Customer_churn_Table!I4788,NA())</f>
        <v>0</v>
      </c>
      <c r="U4788" s="2">
        <f>IF(Customer_churn_Table!N4788=0,Customer_churn_Table!M4788,NA())</f>
        <v>84033.35</v>
      </c>
      <c r="V4788" s="2" t="e">
        <f>IF(Customer_churn_Table!N4788=1,Customer_churn_Table!I4788,NA())</f>
        <v>#N/A</v>
      </c>
      <c r="W4788" s="2" t="e">
        <f>IF(Customer_churn_Table!N4788=1,Customer_churn_Table!M4788,NA())</f>
        <v>#N/A</v>
      </c>
    </row>
    <row r="4789" spans="20:23" x14ac:dyDescent="0.35">
      <c r="T4789" s="2">
        <f>IF(Customer_churn_Table!N4789=0,Customer_churn_Table!I4789,NA())</f>
        <v>157498.9</v>
      </c>
      <c r="U4789" s="2">
        <f>IF(Customer_churn_Table!N4789=0,Customer_churn_Table!M4789,NA())</f>
        <v>82276.62</v>
      </c>
      <c r="V4789" s="2" t="e">
        <f>IF(Customer_churn_Table!N4789=1,Customer_churn_Table!I4789,NA())</f>
        <v>#N/A</v>
      </c>
      <c r="W4789" s="2" t="e">
        <f>IF(Customer_churn_Table!N4789=1,Customer_churn_Table!M4789,NA())</f>
        <v>#N/A</v>
      </c>
    </row>
    <row r="4790" spans="20:23" x14ac:dyDescent="0.35">
      <c r="T4790" s="2">
        <f>IF(Customer_churn_Table!N4790=0,Customer_churn_Table!I4790,NA())</f>
        <v>0</v>
      </c>
      <c r="U4790" s="2">
        <f>IF(Customer_churn_Table!N4790=0,Customer_churn_Table!M4790,NA())</f>
        <v>177528.92</v>
      </c>
      <c r="V4790" s="2" t="e">
        <f>IF(Customer_churn_Table!N4790=1,Customer_churn_Table!I4790,NA())</f>
        <v>#N/A</v>
      </c>
      <c r="W4790" s="2" t="e">
        <f>IF(Customer_churn_Table!N4790=1,Customer_churn_Table!M4790,NA())</f>
        <v>#N/A</v>
      </c>
    </row>
    <row r="4791" spans="20:23" x14ac:dyDescent="0.35">
      <c r="T4791" s="2" t="e">
        <f>IF(Customer_churn_Table!N4791=0,Customer_churn_Table!I4791,NA())</f>
        <v>#N/A</v>
      </c>
      <c r="U4791" s="2" t="e">
        <f>IF(Customer_churn_Table!N4791=0,Customer_churn_Table!M4791,NA())</f>
        <v>#N/A</v>
      </c>
      <c r="V4791" s="2">
        <f>IF(Customer_churn_Table!N4791=1,Customer_churn_Table!I4791,NA())</f>
        <v>0</v>
      </c>
      <c r="W4791" s="2">
        <f>IF(Customer_churn_Table!N4791=1,Customer_churn_Table!M4791,NA())</f>
        <v>56850.92</v>
      </c>
    </row>
    <row r="4792" spans="20:23" x14ac:dyDescent="0.35">
      <c r="T4792" s="2">
        <f>IF(Customer_churn_Table!N4792=0,Customer_churn_Table!I4792,NA())</f>
        <v>0</v>
      </c>
      <c r="U4792" s="2">
        <f>IF(Customer_churn_Table!N4792=0,Customer_churn_Table!M4792,NA())</f>
        <v>47972.65</v>
      </c>
      <c r="V4792" s="2" t="e">
        <f>IF(Customer_churn_Table!N4792=1,Customer_churn_Table!I4792,NA())</f>
        <v>#N/A</v>
      </c>
      <c r="W4792" s="2" t="e">
        <f>IF(Customer_churn_Table!N4792=1,Customer_churn_Table!M4792,NA())</f>
        <v>#N/A</v>
      </c>
    </row>
    <row r="4793" spans="20:23" x14ac:dyDescent="0.35">
      <c r="T4793" s="2">
        <f>IF(Customer_churn_Table!N4793=0,Customer_churn_Table!I4793,NA())</f>
        <v>0</v>
      </c>
      <c r="U4793" s="2">
        <f>IF(Customer_churn_Table!N4793=0,Customer_churn_Table!M4793,NA())</f>
        <v>104982.39</v>
      </c>
      <c r="V4793" s="2" t="e">
        <f>IF(Customer_churn_Table!N4793=1,Customer_churn_Table!I4793,NA())</f>
        <v>#N/A</v>
      </c>
      <c r="W4793" s="2" t="e">
        <f>IF(Customer_churn_Table!N4793=1,Customer_churn_Table!M4793,NA())</f>
        <v>#N/A</v>
      </c>
    </row>
    <row r="4794" spans="20:23" x14ac:dyDescent="0.35">
      <c r="T4794" s="2">
        <f>IF(Customer_churn_Table!N4794=0,Customer_churn_Table!I4794,NA())</f>
        <v>130274.22</v>
      </c>
      <c r="U4794" s="2">
        <f>IF(Customer_churn_Table!N4794=0,Customer_churn_Table!M4794,NA())</f>
        <v>133535.29</v>
      </c>
      <c r="V4794" s="2" t="e">
        <f>IF(Customer_churn_Table!N4794=1,Customer_churn_Table!I4794,NA())</f>
        <v>#N/A</v>
      </c>
      <c r="W4794" s="2" t="e">
        <f>IF(Customer_churn_Table!N4794=1,Customer_churn_Table!M4794,NA())</f>
        <v>#N/A</v>
      </c>
    </row>
    <row r="4795" spans="20:23" x14ac:dyDescent="0.35">
      <c r="T4795" s="2">
        <f>IF(Customer_churn_Table!N4795=0,Customer_churn_Table!I4795,NA())</f>
        <v>0</v>
      </c>
      <c r="U4795" s="2">
        <f>IF(Customer_churn_Table!N4795=0,Customer_churn_Table!M4795,NA())</f>
        <v>25571.37</v>
      </c>
      <c r="V4795" s="2" t="e">
        <f>IF(Customer_churn_Table!N4795=1,Customer_churn_Table!I4795,NA())</f>
        <v>#N/A</v>
      </c>
      <c r="W4795" s="2" t="e">
        <f>IF(Customer_churn_Table!N4795=1,Customer_churn_Table!M4795,NA())</f>
        <v>#N/A</v>
      </c>
    </row>
    <row r="4796" spans="20:23" x14ac:dyDescent="0.35">
      <c r="T4796" s="2">
        <f>IF(Customer_churn_Table!N4796=0,Customer_churn_Table!I4796,NA())</f>
        <v>149379.66</v>
      </c>
      <c r="U4796" s="2">
        <f>IF(Customer_churn_Table!N4796=0,Customer_churn_Table!M4796,NA())</f>
        <v>96075.55</v>
      </c>
      <c r="V4796" s="2" t="e">
        <f>IF(Customer_churn_Table!N4796=1,Customer_churn_Table!I4796,NA())</f>
        <v>#N/A</v>
      </c>
      <c r="W4796" s="2" t="e">
        <f>IF(Customer_churn_Table!N4796=1,Customer_churn_Table!M4796,NA())</f>
        <v>#N/A</v>
      </c>
    </row>
    <row r="4797" spans="20:23" x14ac:dyDescent="0.35">
      <c r="T4797" s="2">
        <f>IF(Customer_churn_Table!N4797=0,Customer_churn_Table!I4797,NA())</f>
        <v>0</v>
      </c>
      <c r="U4797" s="2">
        <f>IF(Customer_churn_Table!N4797=0,Customer_churn_Table!M4797,NA())</f>
        <v>81634.45</v>
      </c>
      <c r="V4797" s="2" t="e">
        <f>IF(Customer_churn_Table!N4797=1,Customer_churn_Table!I4797,NA())</f>
        <v>#N/A</v>
      </c>
      <c r="W4797" s="2" t="e">
        <f>IF(Customer_churn_Table!N4797=1,Customer_churn_Table!M4797,NA())</f>
        <v>#N/A</v>
      </c>
    </row>
    <row r="4798" spans="20:23" x14ac:dyDescent="0.35">
      <c r="T4798" s="2">
        <f>IF(Customer_churn_Table!N4798=0,Customer_churn_Table!I4798,NA())</f>
        <v>100829.94</v>
      </c>
      <c r="U4798" s="2">
        <f>IF(Customer_churn_Table!N4798=0,Customer_churn_Table!M4798,NA())</f>
        <v>165008.97</v>
      </c>
      <c r="V4798" s="2" t="e">
        <f>IF(Customer_churn_Table!N4798=1,Customer_churn_Table!I4798,NA())</f>
        <v>#N/A</v>
      </c>
      <c r="W4798" s="2" t="e">
        <f>IF(Customer_churn_Table!N4798=1,Customer_churn_Table!M4798,NA())</f>
        <v>#N/A</v>
      </c>
    </row>
    <row r="4799" spans="20:23" x14ac:dyDescent="0.35">
      <c r="T4799" s="2">
        <f>IF(Customer_churn_Table!N4799=0,Customer_churn_Table!I4799,NA())</f>
        <v>96408.98</v>
      </c>
      <c r="U4799" s="2">
        <f>IF(Customer_churn_Table!N4799=0,Customer_churn_Table!M4799,NA())</f>
        <v>138191.81</v>
      </c>
      <c r="V4799" s="2" t="e">
        <f>IF(Customer_churn_Table!N4799=1,Customer_churn_Table!I4799,NA())</f>
        <v>#N/A</v>
      </c>
      <c r="W4799" s="2" t="e">
        <f>IF(Customer_churn_Table!N4799=1,Customer_churn_Table!M4799,NA())</f>
        <v>#N/A</v>
      </c>
    </row>
    <row r="4800" spans="20:23" x14ac:dyDescent="0.35">
      <c r="T4800" s="2">
        <f>IF(Customer_churn_Table!N4800=0,Customer_churn_Table!I4800,NA())</f>
        <v>0</v>
      </c>
      <c r="U4800" s="2">
        <f>IF(Customer_churn_Table!N4800=0,Customer_churn_Table!M4800,NA())</f>
        <v>99136.49</v>
      </c>
      <c r="V4800" s="2" t="e">
        <f>IF(Customer_churn_Table!N4800=1,Customer_churn_Table!I4800,NA())</f>
        <v>#N/A</v>
      </c>
      <c r="W4800" s="2" t="e">
        <f>IF(Customer_churn_Table!N4800=1,Customer_churn_Table!M4800,NA())</f>
        <v>#N/A</v>
      </c>
    </row>
    <row r="4801" spans="20:23" x14ac:dyDescent="0.35">
      <c r="T4801" s="2" t="e">
        <f>IF(Customer_churn_Table!N4801=0,Customer_churn_Table!I4801,NA())</f>
        <v>#N/A</v>
      </c>
      <c r="U4801" s="2" t="e">
        <f>IF(Customer_churn_Table!N4801=0,Customer_churn_Table!M4801,NA())</f>
        <v>#N/A</v>
      </c>
      <c r="V4801" s="2">
        <f>IF(Customer_churn_Table!N4801=1,Customer_churn_Table!I4801,NA())</f>
        <v>0</v>
      </c>
      <c r="W4801" s="2">
        <f>IF(Customer_churn_Table!N4801=1,Customer_churn_Table!M4801,NA())</f>
        <v>63584.55</v>
      </c>
    </row>
    <row r="4802" spans="20:23" x14ac:dyDescent="0.35">
      <c r="T4802" s="2">
        <f>IF(Customer_churn_Table!N4802=0,Customer_churn_Table!I4802,NA())</f>
        <v>0</v>
      </c>
      <c r="U4802" s="2">
        <f>IF(Customer_churn_Table!N4802=0,Customer_churn_Table!M4802,NA())</f>
        <v>160532.88</v>
      </c>
      <c r="V4802" s="2" t="e">
        <f>IF(Customer_churn_Table!N4802=1,Customer_churn_Table!I4802,NA())</f>
        <v>#N/A</v>
      </c>
      <c r="W4802" s="2" t="e">
        <f>IF(Customer_churn_Table!N4802=1,Customer_churn_Table!M4802,NA())</f>
        <v>#N/A</v>
      </c>
    </row>
    <row r="4803" spans="20:23" x14ac:dyDescent="0.35">
      <c r="T4803" s="2">
        <f>IF(Customer_churn_Table!N4803=0,Customer_churn_Table!I4803,NA())</f>
        <v>149105.07999999999</v>
      </c>
      <c r="U4803" s="2">
        <f>IF(Customer_churn_Table!N4803=0,Customer_churn_Table!M4803,NA())</f>
        <v>162683.06</v>
      </c>
      <c r="V4803" s="2" t="e">
        <f>IF(Customer_churn_Table!N4803=1,Customer_churn_Table!I4803,NA())</f>
        <v>#N/A</v>
      </c>
      <c r="W4803" s="2" t="e">
        <f>IF(Customer_churn_Table!N4803=1,Customer_churn_Table!M4803,NA())</f>
        <v>#N/A</v>
      </c>
    </row>
    <row r="4804" spans="20:23" x14ac:dyDescent="0.35">
      <c r="T4804" s="2">
        <f>IF(Customer_churn_Table!N4804=0,Customer_churn_Table!I4804,NA())</f>
        <v>0</v>
      </c>
      <c r="U4804" s="2">
        <f>IF(Customer_churn_Table!N4804=0,Customer_churn_Table!M4804,NA())</f>
        <v>134878.19</v>
      </c>
      <c r="V4804" s="2" t="e">
        <f>IF(Customer_churn_Table!N4804=1,Customer_churn_Table!I4804,NA())</f>
        <v>#N/A</v>
      </c>
      <c r="W4804" s="2" t="e">
        <f>IF(Customer_churn_Table!N4804=1,Customer_churn_Table!M4804,NA())</f>
        <v>#N/A</v>
      </c>
    </row>
    <row r="4805" spans="20:23" x14ac:dyDescent="0.35">
      <c r="T4805" s="2">
        <f>IF(Customer_churn_Table!N4805=0,Customer_churn_Table!I4805,NA())</f>
        <v>0</v>
      </c>
      <c r="U4805" s="2">
        <f>IF(Customer_churn_Table!N4805=0,Customer_churn_Table!M4805,NA())</f>
        <v>134626.29999999999</v>
      </c>
      <c r="V4805" s="2" t="e">
        <f>IF(Customer_churn_Table!N4805=1,Customer_churn_Table!I4805,NA())</f>
        <v>#N/A</v>
      </c>
      <c r="W4805" s="2" t="e">
        <f>IF(Customer_churn_Table!N4805=1,Customer_churn_Table!M4805,NA())</f>
        <v>#N/A</v>
      </c>
    </row>
    <row r="4806" spans="20:23" x14ac:dyDescent="0.35">
      <c r="T4806" s="2">
        <f>IF(Customer_churn_Table!N4806=0,Customer_churn_Table!I4806,NA())</f>
        <v>0</v>
      </c>
      <c r="U4806" s="2">
        <f>IF(Customer_churn_Table!N4806=0,Customer_churn_Table!M4806,NA())</f>
        <v>175480.93</v>
      </c>
      <c r="V4806" s="2" t="e">
        <f>IF(Customer_churn_Table!N4806=1,Customer_churn_Table!I4806,NA())</f>
        <v>#N/A</v>
      </c>
      <c r="W4806" s="2" t="e">
        <f>IF(Customer_churn_Table!N4806=1,Customer_churn_Table!M4806,NA())</f>
        <v>#N/A</v>
      </c>
    </row>
    <row r="4807" spans="20:23" x14ac:dyDescent="0.35">
      <c r="T4807" s="2">
        <f>IF(Customer_churn_Table!N4807=0,Customer_churn_Table!I4807,NA())</f>
        <v>90218.11</v>
      </c>
      <c r="U4807" s="2">
        <f>IF(Customer_churn_Table!N4807=0,Customer_churn_Table!M4807,NA())</f>
        <v>174337.68</v>
      </c>
      <c r="V4807" s="2" t="e">
        <f>IF(Customer_churn_Table!N4807=1,Customer_churn_Table!I4807,NA())</f>
        <v>#N/A</v>
      </c>
      <c r="W4807" s="2" t="e">
        <f>IF(Customer_churn_Table!N4807=1,Customer_churn_Table!M4807,NA())</f>
        <v>#N/A</v>
      </c>
    </row>
    <row r="4808" spans="20:23" x14ac:dyDescent="0.35">
      <c r="T4808" s="2">
        <f>IF(Customer_churn_Table!N4808=0,Customer_churn_Table!I4808,NA())</f>
        <v>87347.7</v>
      </c>
      <c r="U4808" s="2">
        <f>IF(Customer_churn_Table!N4808=0,Customer_churn_Table!M4808,NA())</f>
        <v>172524.51</v>
      </c>
      <c r="V4808" s="2" t="e">
        <f>IF(Customer_churn_Table!N4808=1,Customer_churn_Table!I4808,NA())</f>
        <v>#N/A</v>
      </c>
      <c r="W4808" s="2" t="e">
        <f>IF(Customer_churn_Table!N4808=1,Customer_churn_Table!M4808,NA())</f>
        <v>#N/A</v>
      </c>
    </row>
    <row r="4809" spans="20:23" x14ac:dyDescent="0.35">
      <c r="T4809" s="2">
        <f>IF(Customer_churn_Table!N4809=0,Customer_churn_Table!I4809,NA())</f>
        <v>0</v>
      </c>
      <c r="U4809" s="2">
        <f>IF(Customer_churn_Table!N4809=0,Customer_churn_Table!M4809,NA())</f>
        <v>25395.83</v>
      </c>
      <c r="V4809" s="2" t="e">
        <f>IF(Customer_churn_Table!N4809=1,Customer_churn_Table!I4809,NA())</f>
        <v>#N/A</v>
      </c>
      <c r="W4809" s="2" t="e">
        <f>IF(Customer_churn_Table!N4809=1,Customer_churn_Table!M4809,NA())</f>
        <v>#N/A</v>
      </c>
    </row>
    <row r="4810" spans="20:23" x14ac:dyDescent="0.35">
      <c r="T4810" s="2">
        <f>IF(Customer_churn_Table!N4810=0,Customer_churn_Table!I4810,NA())</f>
        <v>137811.75</v>
      </c>
      <c r="U4810" s="2">
        <f>IF(Customer_churn_Table!N4810=0,Customer_churn_Table!M4810,NA())</f>
        <v>184856.89</v>
      </c>
      <c r="V4810" s="2" t="e">
        <f>IF(Customer_churn_Table!N4810=1,Customer_churn_Table!I4810,NA())</f>
        <v>#N/A</v>
      </c>
      <c r="W4810" s="2" t="e">
        <f>IF(Customer_churn_Table!N4810=1,Customer_churn_Table!M4810,NA())</f>
        <v>#N/A</v>
      </c>
    </row>
    <row r="4811" spans="20:23" x14ac:dyDescent="0.35">
      <c r="T4811" s="2">
        <f>IF(Customer_churn_Table!N4811=0,Customer_churn_Table!I4811,NA())</f>
        <v>105563</v>
      </c>
      <c r="U4811" s="2">
        <f>IF(Customer_churn_Table!N4811=0,Customer_churn_Table!M4811,NA())</f>
        <v>182624.93</v>
      </c>
      <c r="V4811" s="2" t="e">
        <f>IF(Customer_churn_Table!N4811=1,Customer_churn_Table!I4811,NA())</f>
        <v>#N/A</v>
      </c>
      <c r="W4811" s="2" t="e">
        <f>IF(Customer_churn_Table!N4811=1,Customer_churn_Table!M4811,NA())</f>
        <v>#N/A</v>
      </c>
    </row>
    <row r="4812" spans="20:23" x14ac:dyDescent="0.35">
      <c r="T4812" s="2">
        <f>IF(Customer_churn_Table!N4812=0,Customer_churn_Table!I4812,NA())</f>
        <v>0</v>
      </c>
      <c r="U4812" s="2">
        <f>IF(Customer_churn_Table!N4812=0,Customer_churn_Table!M4812,NA())</f>
        <v>192505.62</v>
      </c>
      <c r="V4812" s="2" t="e">
        <f>IF(Customer_churn_Table!N4812=1,Customer_churn_Table!I4812,NA())</f>
        <v>#N/A</v>
      </c>
      <c r="W4812" s="2" t="e">
        <f>IF(Customer_churn_Table!N4812=1,Customer_churn_Table!M4812,NA())</f>
        <v>#N/A</v>
      </c>
    </row>
    <row r="4813" spans="20:23" x14ac:dyDescent="0.35">
      <c r="T4813" s="2">
        <f>IF(Customer_churn_Table!N4813=0,Customer_churn_Table!I4813,NA())</f>
        <v>0</v>
      </c>
      <c r="U4813" s="2">
        <f>IF(Customer_churn_Table!N4813=0,Customer_churn_Table!M4813,NA())</f>
        <v>112507.63</v>
      </c>
      <c r="V4813" s="2" t="e">
        <f>IF(Customer_churn_Table!N4813=1,Customer_churn_Table!I4813,NA())</f>
        <v>#N/A</v>
      </c>
      <c r="W4813" s="2" t="e">
        <f>IF(Customer_churn_Table!N4813=1,Customer_churn_Table!M4813,NA())</f>
        <v>#N/A</v>
      </c>
    </row>
    <row r="4814" spans="20:23" x14ac:dyDescent="0.35">
      <c r="T4814" s="2">
        <f>IF(Customer_churn_Table!N4814=0,Customer_churn_Table!I4814,NA())</f>
        <v>91125.75</v>
      </c>
      <c r="U4814" s="2">
        <f>IF(Customer_churn_Table!N4814=0,Customer_churn_Table!M4814,NA())</f>
        <v>177295.92</v>
      </c>
      <c r="V4814" s="2" t="e">
        <f>IF(Customer_churn_Table!N4814=1,Customer_churn_Table!I4814,NA())</f>
        <v>#N/A</v>
      </c>
      <c r="W4814" s="2" t="e">
        <f>IF(Customer_churn_Table!N4814=1,Customer_churn_Table!M4814,NA())</f>
        <v>#N/A</v>
      </c>
    </row>
    <row r="4815" spans="20:23" x14ac:dyDescent="0.35">
      <c r="T4815" s="2">
        <f>IF(Customer_churn_Table!N4815=0,Customer_churn_Table!I4815,NA())</f>
        <v>0</v>
      </c>
      <c r="U4815" s="2">
        <f>IF(Customer_churn_Table!N4815=0,Customer_churn_Table!M4815,NA())</f>
        <v>12465.51</v>
      </c>
      <c r="V4815" s="2" t="e">
        <f>IF(Customer_churn_Table!N4815=1,Customer_churn_Table!I4815,NA())</f>
        <v>#N/A</v>
      </c>
      <c r="W4815" s="2" t="e">
        <f>IF(Customer_churn_Table!N4815=1,Customer_churn_Table!M4815,NA())</f>
        <v>#N/A</v>
      </c>
    </row>
    <row r="4816" spans="20:23" x14ac:dyDescent="0.35">
      <c r="T4816" s="2">
        <f>IF(Customer_churn_Table!N4816=0,Customer_churn_Table!I4816,NA())</f>
        <v>0</v>
      </c>
      <c r="U4816" s="2">
        <f>IF(Customer_churn_Table!N4816=0,Customer_churn_Table!M4816,NA())</f>
        <v>36122.959999999999</v>
      </c>
      <c r="V4816" s="2" t="e">
        <f>IF(Customer_churn_Table!N4816=1,Customer_churn_Table!I4816,NA())</f>
        <v>#N/A</v>
      </c>
      <c r="W4816" s="2" t="e">
        <f>IF(Customer_churn_Table!N4816=1,Customer_churn_Table!M4816,NA())</f>
        <v>#N/A</v>
      </c>
    </row>
    <row r="4817" spans="20:23" x14ac:dyDescent="0.35">
      <c r="T4817" s="2">
        <f>IF(Customer_churn_Table!N4817=0,Customer_churn_Table!I4817,NA())</f>
        <v>135120.56</v>
      </c>
      <c r="U4817" s="2">
        <f>IF(Customer_churn_Table!N4817=0,Customer_churn_Table!M4817,NA())</f>
        <v>37836.639999999999</v>
      </c>
      <c r="V4817" s="2" t="e">
        <f>IF(Customer_churn_Table!N4817=1,Customer_churn_Table!I4817,NA())</f>
        <v>#N/A</v>
      </c>
      <c r="W4817" s="2" t="e">
        <f>IF(Customer_churn_Table!N4817=1,Customer_churn_Table!M4817,NA())</f>
        <v>#N/A</v>
      </c>
    </row>
    <row r="4818" spans="20:23" x14ac:dyDescent="0.35">
      <c r="T4818" s="2">
        <f>IF(Customer_churn_Table!N4818=0,Customer_churn_Table!I4818,NA())</f>
        <v>0</v>
      </c>
      <c r="U4818" s="2">
        <f>IF(Customer_churn_Table!N4818=0,Customer_churn_Table!M4818,NA())</f>
        <v>34747.43</v>
      </c>
      <c r="V4818" s="2" t="e">
        <f>IF(Customer_churn_Table!N4818=1,Customer_churn_Table!I4818,NA())</f>
        <v>#N/A</v>
      </c>
      <c r="W4818" s="2" t="e">
        <f>IF(Customer_churn_Table!N4818=1,Customer_churn_Table!M4818,NA())</f>
        <v>#N/A</v>
      </c>
    </row>
    <row r="4819" spans="20:23" x14ac:dyDescent="0.35">
      <c r="T4819" s="2">
        <f>IF(Customer_churn_Table!N4819=0,Customer_churn_Table!I4819,NA())</f>
        <v>0</v>
      </c>
      <c r="U4819" s="2">
        <f>IF(Customer_churn_Table!N4819=0,Customer_churn_Table!M4819,NA())</f>
        <v>131097.9</v>
      </c>
      <c r="V4819" s="2" t="e">
        <f>IF(Customer_churn_Table!N4819=1,Customer_churn_Table!I4819,NA())</f>
        <v>#N/A</v>
      </c>
      <c r="W4819" s="2" t="e">
        <f>IF(Customer_churn_Table!N4819=1,Customer_churn_Table!M4819,NA())</f>
        <v>#N/A</v>
      </c>
    </row>
    <row r="4820" spans="20:23" x14ac:dyDescent="0.35">
      <c r="T4820" s="2">
        <f>IF(Customer_churn_Table!N4820=0,Customer_churn_Table!I4820,NA())</f>
        <v>86837.95</v>
      </c>
      <c r="U4820" s="2">
        <f>IF(Customer_churn_Table!N4820=0,Customer_churn_Table!M4820,NA())</f>
        <v>105280.55</v>
      </c>
      <c r="V4820" s="2" t="e">
        <f>IF(Customer_churn_Table!N4820=1,Customer_churn_Table!I4820,NA())</f>
        <v>#N/A</v>
      </c>
      <c r="W4820" s="2" t="e">
        <f>IF(Customer_churn_Table!N4820=1,Customer_churn_Table!M4820,NA())</f>
        <v>#N/A</v>
      </c>
    </row>
    <row r="4821" spans="20:23" x14ac:dyDescent="0.35">
      <c r="T4821" s="2">
        <f>IF(Customer_churn_Table!N4821=0,Customer_churn_Table!I4821,NA())</f>
        <v>100446.57</v>
      </c>
      <c r="U4821" s="2">
        <f>IF(Customer_churn_Table!N4821=0,Customer_churn_Table!M4821,NA())</f>
        <v>149653.81</v>
      </c>
      <c r="V4821" s="2" t="e">
        <f>IF(Customer_churn_Table!N4821=1,Customer_churn_Table!I4821,NA())</f>
        <v>#N/A</v>
      </c>
      <c r="W4821" s="2" t="e">
        <f>IF(Customer_churn_Table!N4821=1,Customer_churn_Table!M4821,NA())</f>
        <v>#N/A</v>
      </c>
    </row>
    <row r="4822" spans="20:23" x14ac:dyDescent="0.35">
      <c r="T4822" s="2">
        <f>IF(Customer_churn_Table!N4822=0,Customer_churn_Table!I4822,NA())</f>
        <v>0</v>
      </c>
      <c r="U4822" s="2">
        <f>IF(Customer_churn_Table!N4822=0,Customer_churn_Table!M4822,NA())</f>
        <v>139390.99</v>
      </c>
      <c r="V4822" s="2" t="e">
        <f>IF(Customer_churn_Table!N4822=1,Customer_churn_Table!I4822,NA())</f>
        <v>#N/A</v>
      </c>
      <c r="W4822" s="2" t="e">
        <f>IF(Customer_churn_Table!N4822=1,Customer_churn_Table!M4822,NA())</f>
        <v>#N/A</v>
      </c>
    </row>
    <row r="4823" spans="20:23" x14ac:dyDescent="0.35">
      <c r="T4823" s="2">
        <f>IF(Customer_churn_Table!N4823=0,Customer_churn_Table!I4823,NA())</f>
        <v>0</v>
      </c>
      <c r="U4823" s="2">
        <f>IF(Customer_churn_Table!N4823=0,Customer_churn_Table!M4823,NA())</f>
        <v>132436.71</v>
      </c>
      <c r="V4823" s="2" t="e">
        <f>IF(Customer_churn_Table!N4823=1,Customer_churn_Table!I4823,NA())</f>
        <v>#N/A</v>
      </c>
      <c r="W4823" s="2" t="e">
        <f>IF(Customer_churn_Table!N4823=1,Customer_churn_Table!M4823,NA())</f>
        <v>#N/A</v>
      </c>
    </row>
    <row r="4824" spans="20:23" x14ac:dyDescent="0.35">
      <c r="T4824" s="2" t="e">
        <f>IF(Customer_churn_Table!N4824=0,Customer_churn_Table!I4824,NA())</f>
        <v>#N/A</v>
      </c>
      <c r="U4824" s="2" t="e">
        <f>IF(Customer_churn_Table!N4824=0,Customer_churn_Table!M4824,NA())</f>
        <v>#N/A</v>
      </c>
      <c r="V4824" s="2">
        <f>IF(Customer_churn_Table!N4824=1,Customer_churn_Table!I4824,NA())</f>
        <v>0</v>
      </c>
      <c r="W4824" s="2">
        <f>IF(Customer_churn_Table!N4824=1,Customer_churn_Table!M4824,NA())</f>
        <v>179705.13</v>
      </c>
    </row>
    <row r="4825" spans="20:23" x14ac:dyDescent="0.35">
      <c r="T4825" s="2">
        <f>IF(Customer_churn_Table!N4825=0,Customer_churn_Table!I4825,NA())</f>
        <v>114512.59</v>
      </c>
      <c r="U4825" s="2">
        <f>IF(Customer_churn_Table!N4825=0,Customer_churn_Table!M4825,NA())</f>
        <v>15796.66</v>
      </c>
      <c r="V4825" s="2" t="e">
        <f>IF(Customer_churn_Table!N4825=1,Customer_churn_Table!I4825,NA())</f>
        <v>#N/A</v>
      </c>
      <c r="W4825" s="2" t="e">
        <f>IF(Customer_churn_Table!N4825=1,Customer_churn_Table!M4825,NA())</f>
        <v>#N/A</v>
      </c>
    </row>
    <row r="4826" spans="20:23" x14ac:dyDescent="0.35">
      <c r="T4826" s="2">
        <f>IF(Customer_churn_Table!N4826=0,Customer_churn_Table!I4826,NA())</f>
        <v>136364.46</v>
      </c>
      <c r="U4826" s="2">
        <f>IF(Customer_churn_Table!N4826=0,Customer_churn_Table!M4826,NA())</f>
        <v>142754.71</v>
      </c>
      <c r="V4826" s="2" t="e">
        <f>IF(Customer_churn_Table!N4826=1,Customer_churn_Table!I4826,NA())</f>
        <v>#N/A</v>
      </c>
      <c r="W4826" s="2" t="e">
        <f>IF(Customer_churn_Table!N4826=1,Customer_churn_Table!M4826,NA())</f>
        <v>#N/A</v>
      </c>
    </row>
    <row r="4827" spans="20:23" x14ac:dyDescent="0.35">
      <c r="T4827" s="2">
        <f>IF(Customer_churn_Table!N4827=0,Customer_churn_Table!I4827,NA())</f>
        <v>106260.67</v>
      </c>
      <c r="U4827" s="2">
        <f>IF(Customer_churn_Table!N4827=0,Customer_churn_Table!M4827,NA())</f>
        <v>2578.4299999999998</v>
      </c>
      <c r="V4827" s="2" t="e">
        <f>IF(Customer_churn_Table!N4827=1,Customer_churn_Table!I4827,NA())</f>
        <v>#N/A</v>
      </c>
      <c r="W4827" s="2" t="e">
        <f>IF(Customer_churn_Table!N4827=1,Customer_churn_Table!M4827,NA())</f>
        <v>#N/A</v>
      </c>
    </row>
    <row r="4828" spans="20:23" x14ac:dyDescent="0.35">
      <c r="T4828" s="2">
        <f>IF(Customer_churn_Table!N4828=0,Customer_churn_Table!I4828,NA())</f>
        <v>146126.75</v>
      </c>
      <c r="U4828" s="2">
        <f>IF(Customer_churn_Table!N4828=0,Customer_churn_Table!M4828,NA())</f>
        <v>88992.05</v>
      </c>
      <c r="V4828" s="2" t="e">
        <f>IF(Customer_churn_Table!N4828=1,Customer_churn_Table!I4828,NA())</f>
        <v>#N/A</v>
      </c>
      <c r="W4828" s="2" t="e">
        <f>IF(Customer_churn_Table!N4828=1,Customer_churn_Table!M4828,NA())</f>
        <v>#N/A</v>
      </c>
    </row>
    <row r="4829" spans="20:23" x14ac:dyDescent="0.35">
      <c r="T4829" s="2" t="e">
        <f>IF(Customer_churn_Table!N4829=0,Customer_churn_Table!I4829,NA())</f>
        <v>#N/A</v>
      </c>
      <c r="U4829" s="2" t="e">
        <f>IF(Customer_churn_Table!N4829=0,Customer_churn_Table!M4829,NA())</f>
        <v>#N/A</v>
      </c>
      <c r="V4829" s="2">
        <f>IF(Customer_churn_Table!N4829=1,Customer_churn_Table!I4829,NA())</f>
        <v>111284.53</v>
      </c>
      <c r="W4829" s="2">
        <f>IF(Customer_churn_Table!N4829=1,Customer_churn_Table!M4829,NA())</f>
        <v>32936.44</v>
      </c>
    </row>
    <row r="4830" spans="20:23" x14ac:dyDescent="0.35">
      <c r="T4830" s="2">
        <f>IF(Customer_churn_Table!N4830=0,Customer_churn_Table!I4830,NA())</f>
        <v>121056.63</v>
      </c>
      <c r="U4830" s="2">
        <f>IF(Customer_churn_Table!N4830=0,Customer_churn_Table!M4830,NA())</f>
        <v>39122.58</v>
      </c>
      <c r="V4830" s="2" t="e">
        <f>IF(Customer_churn_Table!N4830=1,Customer_churn_Table!I4830,NA())</f>
        <v>#N/A</v>
      </c>
      <c r="W4830" s="2" t="e">
        <f>IF(Customer_churn_Table!N4830=1,Customer_churn_Table!M4830,NA())</f>
        <v>#N/A</v>
      </c>
    </row>
    <row r="4831" spans="20:23" x14ac:dyDescent="0.35">
      <c r="T4831" s="2">
        <f>IF(Customer_churn_Table!N4831=0,Customer_churn_Table!I4831,NA())</f>
        <v>128270.56</v>
      </c>
      <c r="U4831" s="2">
        <f>IF(Customer_churn_Table!N4831=0,Customer_churn_Table!M4831,NA())</f>
        <v>191092.62</v>
      </c>
      <c r="V4831" s="2" t="e">
        <f>IF(Customer_churn_Table!N4831=1,Customer_churn_Table!I4831,NA())</f>
        <v>#N/A</v>
      </c>
      <c r="W4831" s="2" t="e">
        <f>IF(Customer_churn_Table!N4831=1,Customer_churn_Table!M4831,NA())</f>
        <v>#N/A</v>
      </c>
    </row>
    <row r="4832" spans="20:23" x14ac:dyDescent="0.35">
      <c r="T4832" s="2">
        <f>IF(Customer_churn_Table!N4832=0,Customer_churn_Table!I4832,NA())</f>
        <v>0</v>
      </c>
      <c r="U4832" s="2">
        <f>IF(Customer_churn_Table!N4832=0,Customer_churn_Table!M4832,NA())</f>
        <v>129149.06</v>
      </c>
      <c r="V4832" s="2" t="e">
        <f>IF(Customer_churn_Table!N4832=1,Customer_churn_Table!I4832,NA())</f>
        <v>#N/A</v>
      </c>
      <c r="W4832" s="2" t="e">
        <f>IF(Customer_churn_Table!N4832=1,Customer_churn_Table!M4832,NA())</f>
        <v>#N/A</v>
      </c>
    </row>
    <row r="4833" spans="20:23" x14ac:dyDescent="0.35">
      <c r="T4833" s="2">
        <f>IF(Customer_churn_Table!N4833=0,Customer_churn_Table!I4833,NA())</f>
        <v>0</v>
      </c>
      <c r="U4833" s="2">
        <f>IF(Customer_churn_Table!N4833=0,Customer_churn_Table!M4833,NA())</f>
        <v>13218.6</v>
      </c>
      <c r="V4833" s="2" t="e">
        <f>IF(Customer_churn_Table!N4833=1,Customer_churn_Table!I4833,NA())</f>
        <v>#N/A</v>
      </c>
      <c r="W4833" s="2" t="e">
        <f>IF(Customer_churn_Table!N4833=1,Customer_churn_Table!M4833,NA())</f>
        <v>#N/A</v>
      </c>
    </row>
    <row r="4834" spans="20:23" x14ac:dyDescent="0.35">
      <c r="T4834" s="2">
        <f>IF(Customer_churn_Table!N4834=0,Customer_churn_Table!I4834,NA())</f>
        <v>0</v>
      </c>
      <c r="U4834" s="2">
        <f>IF(Customer_churn_Table!N4834=0,Customer_churn_Table!M4834,NA())</f>
        <v>160589.18</v>
      </c>
      <c r="V4834" s="2" t="e">
        <f>IF(Customer_churn_Table!N4834=1,Customer_churn_Table!I4834,NA())</f>
        <v>#N/A</v>
      </c>
      <c r="W4834" s="2" t="e">
        <f>IF(Customer_churn_Table!N4834=1,Customer_churn_Table!M4834,NA())</f>
        <v>#N/A</v>
      </c>
    </row>
    <row r="4835" spans="20:23" x14ac:dyDescent="0.35">
      <c r="T4835" s="2">
        <f>IF(Customer_churn_Table!N4835=0,Customer_churn_Table!I4835,NA())</f>
        <v>191775.65</v>
      </c>
      <c r="U4835" s="2">
        <f>IF(Customer_churn_Table!N4835=0,Customer_churn_Table!M4835,NA())</f>
        <v>179657.83</v>
      </c>
      <c r="V4835" s="2" t="e">
        <f>IF(Customer_churn_Table!N4835=1,Customer_churn_Table!I4835,NA())</f>
        <v>#N/A</v>
      </c>
      <c r="W4835" s="2" t="e">
        <f>IF(Customer_churn_Table!N4835=1,Customer_churn_Table!M4835,NA())</f>
        <v>#N/A</v>
      </c>
    </row>
    <row r="4836" spans="20:23" x14ac:dyDescent="0.35">
      <c r="T4836" s="2" t="e">
        <f>IF(Customer_churn_Table!N4836=0,Customer_churn_Table!I4836,NA())</f>
        <v>#N/A</v>
      </c>
      <c r="U4836" s="2" t="e">
        <f>IF(Customer_churn_Table!N4836=0,Customer_churn_Table!M4836,NA())</f>
        <v>#N/A</v>
      </c>
      <c r="V4836" s="2">
        <f>IF(Customer_churn_Table!N4836=1,Customer_churn_Table!I4836,NA())</f>
        <v>0</v>
      </c>
      <c r="W4836" s="2">
        <f>IF(Customer_churn_Table!N4836=1,Customer_churn_Table!M4836,NA())</f>
        <v>44335.54</v>
      </c>
    </row>
    <row r="4837" spans="20:23" x14ac:dyDescent="0.35">
      <c r="T4837" s="2">
        <f>IF(Customer_churn_Table!N4837=0,Customer_churn_Table!I4837,NA())</f>
        <v>85141.79</v>
      </c>
      <c r="U4837" s="2">
        <f>IF(Customer_churn_Table!N4837=0,Customer_churn_Table!M4837,NA())</f>
        <v>29217.37</v>
      </c>
      <c r="V4837" s="2" t="e">
        <f>IF(Customer_churn_Table!N4837=1,Customer_churn_Table!I4837,NA())</f>
        <v>#N/A</v>
      </c>
      <c r="W4837" s="2" t="e">
        <f>IF(Customer_churn_Table!N4837=1,Customer_churn_Table!M4837,NA())</f>
        <v>#N/A</v>
      </c>
    </row>
    <row r="4838" spans="20:23" x14ac:dyDescent="0.35">
      <c r="T4838" s="2">
        <f>IF(Customer_churn_Table!N4838=0,Customer_churn_Table!I4838,NA())</f>
        <v>126392.18</v>
      </c>
      <c r="U4838" s="2">
        <f>IF(Customer_churn_Table!N4838=0,Customer_churn_Table!M4838,NA())</f>
        <v>43651.49</v>
      </c>
      <c r="V4838" s="2" t="e">
        <f>IF(Customer_churn_Table!N4838=1,Customer_churn_Table!I4838,NA())</f>
        <v>#N/A</v>
      </c>
      <c r="W4838" s="2" t="e">
        <f>IF(Customer_churn_Table!N4838=1,Customer_churn_Table!M4838,NA())</f>
        <v>#N/A</v>
      </c>
    </row>
    <row r="4839" spans="20:23" x14ac:dyDescent="0.35">
      <c r="T4839" s="2">
        <f>IF(Customer_churn_Table!N4839=0,Customer_churn_Table!I4839,NA())</f>
        <v>0</v>
      </c>
      <c r="U4839" s="2">
        <f>IF(Customer_churn_Table!N4839=0,Customer_churn_Table!M4839,NA())</f>
        <v>159654</v>
      </c>
      <c r="V4839" s="2" t="e">
        <f>IF(Customer_churn_Table!N4839=1,Customer_churn_Table!I4839,NA())</f>
        <v>#N/A</v>
      </c>
      <c r="W4839" s="2" t="e">
        <f>IF(Customer_churn_Table!N4839=1,Customer_churn_Table!M4839,NA())</f>
        <v>#N/A</v>
      </c>
    </row>
    <row r="4840" spans="20:23" x14ac:dyDescent="0.35">
      <c r="T4840" s="2">
        <f>IF(Customer_churn_Table!N4840=0,Customer_churn_Table!I4840,NA())</f>
        <v>129860.37</v>
      </c>
      <c r="U4840" s="2">
        <f>IF(Customer_churn_Table!N4840=0,Customer_churn_Table!M4840,NA())</f>
        <v>17992.939999999999</v>
      </c>
      <c r="V4840" s="2" t="e">
        <f>IF(Customer_churn_Table!N4840=1,Customer_churn_Table!I4840,NA())</f>
        <v>#N/A</v>
      </c>
      <c r="W4840" s="2" t="e">
        <f>IF(Customer_churn_Table!N4840=1,Customer_churn_Table!M4840,NA())</f>
        <v>#N/A</v>
      </c>
    </row>
    <row r="4841" spans="20:23" x14ac:dyDescent="0.35">
      <c r="T4841" s="2" t="e">
        <f>IF(Customer_churn_Table!N4841=0,Customer_churn_Table!I4841,NA())</f>
        <v>#N/A</v>
      </c>
      <c r="U4841" s="2" t="e">
        <f>IF(Customer_churn_Table!N4841=0,Customer_churn_Table!M4841,NA())</f>
        <v>#N/A</v>
      </c>
      <c r="V4841" s="2">
        <f>IF(Customer_churn_Table!N4841=1,Customer_churn_Table!I4841,NA())</f>
        <v>127642.44</v>
      </c>
      <c r="W4841" s="2">
        <f>IF(Customer_churn_Table!N4841=1,Customer_churn_Table!M4841,NA())</f>
        <v>141501.45000000001</v>
      </c>
    </row>
    <row r="4842" spans="20:23" x14ac:dyDescent="0.35">
      <c r="T4842" s="2">
        <f>IF(Customer_churn_Table!N4842=0,Customer_churn_Table!I4842,NA())</f>
        <v>0</v>
      </c>
      <c r="U4842" s="2">
        <f>IF(Customer_churn_Table!N4842=0,Customer_churn_Table!M4842,NA())</f>
        <v>93825.78</v>
      </c>
      <c r="V4842" s="2" t="e">
        <f>IF(Customer_churn_Table!N4842=1,Customer_churn_Table!I4842,NA())</f>
        <v>#N/A</v>
      </c>
      <c r="W4842" s="2" t="e">
        <f>IF(Customer_churn_Table!N4842=1,Customer_churn_Table!M4842,NA())</f>
        <v>#N/A</v>
      </c>
    </row>
    <row r="4843" spans="20:23" x14ac:dyDescent="0.35">
      <c r="T4843" s="2" t="e">
        <f>IF(Customer_churn_Table!N4843=0,Customer_churn_Table!I4843,NA())</f>
        <v>#N/A</v>
      </c>
      <c r="U4843" s="2" t="e">
        <f>IF(Customer_churn_Table!N4843=0,Customer_churn_Table!M4843,NA())</f>
        <v>#N/A</v>
      </c>
      <c r="V4843" s="2">
        <f>IF(Customer_churn_Table!N4843=1,Customer_churn_Table!I4843,NA())</f>
        <v>125584.17</v>
      </c>
      <c r="W4843" s="2">
        <f>IF(Customer_churn_Table!N4843=1,Customer_churn_Table!M4843,NA())</f>
        <v>41852.239999999998</v>
      </c>
    </row>
    <row r="4844" spans="20:23" x14ac:dyDescent="0.35">
      <c r="T4844" s="2" t="e">
        <f>IF(Customer_churn_Table!N4844=0,Customer_churn_Table!I4844,NA())</f>
        <v>#N/A</v>
      </c>
      <c r="U4844" s="2" t="e">
        <f>IF(Customer_churn_Table!N4844=0,Customer_churn_Table!M4844,NA())</f>
        <v>#N/A</v>
      </c>
      <c r="V4844" s="2">
        <f>IF(Customer_churn_Table!N4844=1,Customer_churn_Table!I4844,NA())</f>
        <v>50911.21</v>
      </c>
      <c r="W4844" s="2">
        <f>IF(Customer_churn_Table!N4844=1,Customer_churn_Table!M4844,NA())</f>
        <v>97629.31</v>
      </c>
    </row>
    <row r="4845" spans="20:23" x14ac:dyDescent="0.35">
      <c r="T4845" s="2">
        <f>IF(Customer_churn_Table!N4845=0,Customer_churn_Table!I4845,NA())</f>
        <v>91955.61</v>
      </c>
      <c r="U4845" s="2">
        <f>IF(Customer_churn_Table!N4845=0,Customer_churn_Table!M4845,NA())</f>
        <v>37065.660000000003</v>
      </c>
      <c r="V4845" s="2" t="e">
        <f>IF(Customer_churn_Table!N4845=1,Customer_churn_Table!I4845,NA())</f>
        <v>#N/A</v>
      </c>
      <c r="W4845" s="2" t="e">
        <f>IF(Customer_churn_Table!N4845=1,Customer_churn_Table!M4845,NA())</f>
        <v>#N/A</v>
      </c>
    </row>
    <row r="4846" spans="20:23" x14ac:dyDescent="0.35">
      <c r="T4846" s="2">
        <f>IF(Customer_churn_Table!N4846=0,Customer_churn_Table!I4846,NA())</f>
        <v>84266.44</v>
      </c>
      <c r="U4846" s="2">
        <f>IF(Customer_churn_Table!N4846=0,Customer_churn_Table!M4846,NA())</f>
        <v>38614.69</v>
      </c>
      <c r="V4846" s="2" t="e">
        <f>IF(Customer_churn_Table!N4846=1,Customer_churn_Table!I4846,NA())</f>
        <v>#N/A</v>
      </c>
      <c r="W4846" s="2" t="e">
        <f>IF(Customer_churn_Table!N4846=1,Customer_churn_Table!M4846,NA())</f>
        <v>#N/A</v>
      </c>
    </row>
    <row r="4847" spans="20:23" x14ac:dyDescent="0.35">
      <c r="T4847" s="2">
        <f>IF(Customer_churn_Table!N4847=0,Customer_churn_Table!I4847,NA())</f>
        <v>147149.59</v>
      </c>
      <c r="U4847" s="2">
        <f>IF(Customer_churn_Table!N4847=0,Customer_churn_Table!M4847,NA())</f>
        <v>87816.86</v>
      </c>
      <c r="V4847" s="2" t="e">
        <f>IF(Customer_churn_Table!N4847=1,Customer_churn_Table!I4847,NA())</f>
        <v>#N/A</v>
      </c>
      <c r="W4847" s="2" t="e">
        <f>IF(Customer_churn_Table!N4847=1,Customer_churn_Table!M4847,NA())</f>
        <v>#N/A</v>
      </c>
    </row>
    <row r="4848" spans="20:23" x14ac:dyDescent="0.35">
      <c r="T4848" s="2">
        <f>IF(Customer_churn_Table!N4848=0,Customer_churn_Table!I4848,NA())</f>
        <v>0</v>
      </c>
      <c r="U4848" s="2">
        <f>IF(Customer_churn_Table!N4848=0,Customer_churn_Table!M4848,NA())</f>
        <v>184866.86</v>
      </c>
      <c r="V4848" s="2" t="e">
        <f>IF(Customer_churn_Table!N4848=1,Customer_churn_Table!I4848,NA())</f>
        <v>#N/A</v>
      </c>
      <c r="W4848" s="2" t="e">
        <f>IF(Customer_churn_Table!N4848=1,Customer_churn_Table!M4848,NA())</f>
        <v>#N/A</v>
      </c>
    </row>
    <row r="4849" spans="20:23" x14ac:dyDescent="0.35">
      <c r="T4849" s="2">
        <f>IF(Customer_churn_Table!N4849=0,Customer_churn_Table!I4849,NA())</f>
        <v>104822.45</v>
      </c>
      <c r="U4849" s="2">
        <f>IF(Customer_churn_Table!N4849=0,Customer_churn_Table!M4849,NA())</f>
        <v>160176.47</v>
      </c>
      <c r="V4849" s="2" t="e">
        <f>IF(Customer_churn_Table!N4849=1,Customer_churn_Table!I4849,NA())</f>
        <v>#N/A</v>
      </c>
      <c r="W4849" s="2" t="e">
        <f>IF(Customer_churn_Table!N4849=1,Customer_churn_Table!M4849,NA())</f>
        <v>#N/A</v>
      </c>
    </row>
    <row r="4850" spans="20:23" x14ac:dyDescent="0.35">
      <c r="T4850" s="2">
        <f>IF(Customer_churn_Table!N4850=0,Customer_churn_Table!I4850,NA())</f>
        <v>146766.72</v>
      </c>
      <c r="U4850" s="2">
        <f>IF(Customer_churn_Table!N4850=0,Customer_churn_Table!M4850,NA())</f>
        <v>164357.1</v>
      </c>
      <c r="V4850" s="2" t="e">
        <f>IF(Customer_churn_Table!N4850=1,Customer_churn_Table!I4850,NA())</f>
        <v>#N/A</v>
      </c>
      <c r="W4850" s="2" t="e">
        <f>IF(Customer_churn_Table!N4850=1,Customer_churn_Table!M4850,NA())</f>
        <v>#N/A</v>
      </c>
    </row>
    <row r="4851" spans="20:23" x14ac:dyDescent="0.35">
      <c r="T4851" s="2">
        <f>IF(Customer_churn_Table!N4851=0,Customer_churn_Table!I4851,NA())</f>
        <v>148745.92000000001</v>
      </c>
      <c r="U4851" s="2">
        <f>IF(Customer_churn_Table!N4851=0,Customer_churn_Table!M4851,NA())</f>
        <v>17818.330000000002</v>
      </c>
      <c r="V4851" s="2" t="e">
        <f>IF(Customer_churn_Table!N4851=1,Customer_churn_Table!I4851,NA())</f>
        <v>#N/A</v>
      </c>
      <c r="W4851" s="2" t="e">
        <f>IF(Customer_churn_Table!N4851=1,Customer_churn_Table!M4851,NA())</f>
        <v>#N/A</v>
      </c>
    </row>
    <row r="4852" spans="20:23" x14ac:dyDescent="0.35">
      <c r="T4852" s="2" t="e">
        <f>IF(Customer_churn_Table!N4852=0,Customer_churn_Table!I4852,NA())</f>
        <v>#N/A</v>
      </c>
      <c r="U4852" s="2" t="e">
        <f>IF(Customer_churn_Table!N4852=0,Customer_churn_Table!M4852,NA())</f>
        <v>#N/A</v>
      </c>
      <c r="V4852" s="2">
        <f>IF(Customer_churn_Table!N4852=1,Customer_churn_Table!I4852,NA())</f>
        <v>0</v>
      </c>
      <c r="W4852" s="2">
        <f>IF(Customer_churn_Table!N4852=1,Customer_churn_Table!M4852,NA())</f>
        <v>142680.64000000001</v>
      </c>
    </row>
    <row r="4853" spans="20:23" x14ac:dyDescent="0.35">
      <c r="T4853" s="2">
        <f>IF(Customer_churn_Table!N4853=0,Customer_churn_Table!I4853,NA())</f>
        <v>0</v>
      </c>
      <c r="U4853" s="2">
        <f>IF(Customer_churn_Table!N4853=0,Customer_churn_Table!M4853,NA())</f>
        <v>85081.09</v>
      </c>
      <c r="V4853" s="2" t="e">
        <f>IF(Customer_churn_Table!N4853=1,Customer_churn_Table!I4853,NA())</f>
        <v>#N/A</v>
      </c>
      <c r="W4853" s="2" t="e">
        <f>IF(Customer_churn_Table!N4853=1,Customer_churn_Table!M4853,NA())</f>
        <v>#N/A</v>
      </c>
    </row>
    <row r="4854" spans="20:23" x14ac:dyDescent="0.35">
      <c r="T4854" s="2">
        <f>IF(Customer_churn_Table!N4854=0,Customer_churn_Table!I4854,NA())</f>
        <v>0</v>
      </c>
      <c r="U4854" s="2">
        <f>IF(Customer_churn_Table!N4854=0,Customer_churn_Table!M4854,NA())</f>
        <v>176450.19</v>
      </c>
      <c r="V4854" s="2" t="e">
        <f>IF(Customer_churn_Table!N4854=1,Customer_churn_Table!I4854,NA())</f>
        <v>#N/A</v>
      </c>
      <c r="W4854" s="2" t="e">
        <f>IF(Customer_churn_Table!N4854=1,Customer_churn_Table!M4854,NA())</f>
        <v>#N/A</v>
      </c>
    </row>
    <row r="4855" spans="20:23" x14ac:dyDescent="0.35">
      <c r="T4855" s="2">
        <f>IF(Customer_churn_Table!N4855=0,Customer_churn_Table!I4855,NA())</f>
        <v>135203.81</v>
      </c>
      <c r="U4855" s="2">
        <f>IF(Customer_churn_Table!N4855=0,Customer_churn_Table!M4855,NA())</f>
        <v>121967.88</v>
      </c>
      <c r="V4855" s="2" t="e">
        <f>IF(Customer_churn_Table!N4855=1,Customer_churn_Table!I4855,NA())</f>
        <v>#N/A</v>
      </c>
      <c r="W4855" s="2" t="e">
        <f>IF(Customer_churn_Table!N4855=1,Customer_churn_Table!M4855,NA())</f>
        <v>#N/A</v>
      </c>
    </row>
    <row r="4856" spans="20:23" x14ac:dyDescent="0.35">
      <c r="T4856" s="2">
        <f>IF(Customer_churn_Table!N4856=0,Customer_churn_Table!I4856,NA())</f>
        <v>93301.97</v>
      </c>
      <c r="U4856" s="2">
        <f>IF(Customer_churn_Table!N4856=0,Customer_churn_Table!M4856,NA())</f>
        <v>127187.04</v>
      </c>
      <c r="V4856" s="2" t="e">
        <f>IF(Customer_churn_Table!N4856=1,Customer_churn_Table!I4856,NA())</f>
        <v>#N/A</v>
      </c>
      <c r="W4856" s="2" t="e">
        <f>IF(Customer_churn_Table!N4856=1,Customer_churn_Table!M4856,NA())</f>
        <v>#N/A</v>
      </c>
    </row>
    <row r="4857" spans="20:23" x14ac:dyDescent="0.35">
      <c r="T4857" s="2">
        <f>IF(Customer_churn_Table!N4857=0,Customer_churn_Table!I4857,NA())</f>
        <v>96341</v>
      </c>
      <c r="U4857" s="2">
        <f>IF(Customer_churn_Table!N4857=0,Customer_churn_Table!M4857,NA())</f>
        <v>108313.34</v>
      </c>
      <c r="V4857" s="2" t="e">
        <f>IF(Customer_churn_Table!N4857=1,Customer_churn_Table!I4857,NA())</f>
        <v>#N/A</v>
      </c>
      <c r="W4857" s="2" t="e">
        <f>IF(Customer_churn_Table!N4857=1,Customer_churn_Table!M4857,NA())</f>
        <v>#N/A</v>
      </c>
    </row>
    <row r="4858" spans="20:23" x14ac:dyDescent="0.35">
      <c r="T4858" s="2">
        <f>IF(Customer_churn_Table!N4858=0,Customer_churn_Table!I4858,NA())</f>
        <v>165326.20000000001</v>
      </c>
      <c r="U4858" s="2">
        <f>IF(Customer_churn_Table!N4858=0,Customer_churn_Table!M4858,NA())</f>
        <v>57205.55</v>
      </c>
      <c r="V4858" s="2" t="e">
        <f>IF(Customer_churn_Table!N4858=1,Customer_churn_Table!I4858,NA())</f>
        <v>#N/A</v>
      </c>
      <c r="W4858" s="2" t="e">
        <f>IF(Customer_churn_Table!N4858=1,Customer_churn_Table!M4858,NA())</f>
        <v>#N/A</v>
      </c>
    </row>
    <row r="4859" spans="20:23" x14ac:dyDescent="0.35">
      <c r="T4859" s="2">
        <f>IF(Customer_churn_Table!N4859=0,Customer_churn_Table!I4859,NA())</f>
        <v>0</v>
      </c>
      <c r="U4859" s="2">
        <f>IF(Customer_churn_Table!N4859=0,Customer_churn_Table!M4859,NA())</f>
        <v>157891.85999999999</v>
      </c>
      <c r="V4859" s="2" t="e">
        <f>IF(Customer_churn_Table!N4859=1,Customer_churn_Table!I4859,NA())</f>
        <v>#N/A</v>
      </c>
      <c r="W4859" s="2" t="e">
        <f>IF(Customer_churn_Table!N4859=1,Customer_churn_Table!M4859,NA())</f>
        <v>#N/A</v>
      </c>
    </row>
    <row r="4860" spans="20:23" x14ac:dyDescent="0.35">
      <c r="T4860" s="2">
        <f>IF(Customer_churn_Table!N4860=0,Customer_churn_Table!I4860,NA())</f>
        <v>99786.2</v>
      </c>
      <c r="U4860" s="2">
        <f>IF(Customer_churn_Table!N4860=0,Customer_churn_Table!M4860,NA())</f>
        <v>86927.53</v>
      </c>
      <c r="V4860" s="2" t="e">
        <f>IF(Customer_churn_Table!N4860=1,Customer_churn_Table!I4860,NA())</f>
        <v>#N/A</v>
      </c>
      <c r="W4860" s="2" t="e">
        <f>IF(Customer_churn_Table!N4860=1,Customer_churn_Table!M4860,NA())</f>
        <v>#N/A</v>
      </c>
    </row>
    <row r="4861" spans="20:23" x14ac:dyDescent="0.35">
      <c r="T4861" s="2">
        <f>IF(Customer_churn_Table!N4861=0,Customer_churn_Table!I4861,NA())</f>
        <v>114440.24</v>
      </c>
      <c r="U4861" s="2">
        <f>IF(Customer_churn_Table!N4861=0,Customer_churn_Table!M4861,NA())</f>
        <v>107753.07</v>
      </c>
      <c r="V4861" s="2" t="e">
        <f>IF(Customer_churn_Table!N4861=1,Customer_churn_Table!I4861,NA())</f>
        <v>#N/A</v>
      </c>
      <c r="W4861" s="2" t="e">
        <f>IF(Customer_churn_Table!N4861=1,Customer_churn_Table!M4861,NA())</f>
        <v>#N/A</v>
      </c>
    </row>
    <row r="4862" spans="20:23" x14ac:dyDescent="0.35">
      <c r="T4862" s="2">
        <f>IF(Customer_churn_Table!N4862=0,Customer_churn_Table!I4862,NA())</f>
        <v>141573.54999999999</v>
      </c>
      <c r="U4862" s="2">
        <f>IF(Customer_churn_Table!N4862=0,Customer_churn_Table!M4862,NA())</f>
        <v>82158.14</v>
      </c>
      <c r="V4862" s="2" t="e">
        <f>IF(Customer_churn_Table!N4862=1,Customer_churn_Table!I4862,NA())</f>
        <v>#N/A</v>
      </c>
      <c r="W4862" s="2" t="e">
        <f>IF(Customer_churn_Table!N4862=1,Customer_churn_Table!M4862,NA())</f>
        <v>#N/A</v>
      </c>
    </row>
    <row r="4863" spans="20:23" x14ac:dyDescent="0.35">
      <c r="T4863" s="2" t="e">
        <f>IF(Customer_churn_Table!N4863=0,Customer_churn_Table!I4863,NA())</f>
        <v>#N/A</v>
      </c>
      <c r="U4863" s="2" t="e">
        <f>IF(Customer_churn_Table!N4863=0,Customer_churn_Table!M4863,NA())</f>
        <v>#N/A</v>
      </c>
      <c r="V4863" s="2">
        <f>IF(Customer_churn_Table!N4863=1,Customer_churn_Table!I4863,NA())</f>
        <v>0</v>
      </c>
      <c r="W4863" s="2">
        <f>IF(Customer_churn_Table!N4863=1,Customer_churn_Table!M4863,NA())</f>
        <v>29135.89</v>
      </c>
    </row>
    <row r="4864" spans="20:23" x14ac:dyDescent="0.35">
      <c r="T4864" s="2">
        <f>IF(Customer_churn_Table!N4864=0,Customer_churn_Table!I4864,NA())</f>
        <v>133676.65</v>
      </c>
      <c r="U4864" s="2">
        <f>IF(Customer_churn_Table!N4864=0,Customer_churn_Table!M4864,NA())</f>
        <v>17095.490000000002</v>
      </c>
      <c r="V4864" s="2" t="e">
        <f>IF(Customer_churn_Table!N4864=1,Customer_churn_Table!I4864,NA())</f>
        <v>#N/A</v>
      </c>
      <c r="W4864" s="2" t="e">
        <f>IF(Customer_churn_Table!N4864=1,Customer_churn_Table!M4864,NA())</f>
        <v>#N/A</v>
      </c>
    </row>
    <row r="4865" spans="20:23" x14ac:dyDescent="0.35">
      <c r="T4865" s="2">
        <f>IF(Customer_churn_Table!N4865=0,Customer_churn_Table!I4865,NA())</f>
        <v>147493.70000000001</v>
      </c>
      <c r="U4865" s="2">
        <f>IF(Customer_churn_Table!N4865=0,Customer_churn_Table!M4865,NA())</f>
        <v>100447.53</v>
      </c>
      <c r="V4865" s="2" t="e">
        <f>IF(Customer_churn_Table!N4865=1,Customer_churn_Table!I4865,NA())</f>
        <v>#N/A</v>
      </c>
      <c r="W4865" s="2" t="e">
        <f>IF(Customer_churn_Table!N4865=1,Customer_churn_Table!M4865,NA())</f>
        <v>#N/A</v>
      </c>
    </row>
    <row r="4866" spans="20:23" x14ac:dyDescent="0.35">
      <c r="T4866" s="2" t="e">
        <f>IF(Customer_churn_Table!N4866=0,Customer_churn_Table!I4866,NA())</f>
        <v>#N/A</v>
      </c>
      <c r="U4866" s="2" t="e">
        <f>IF(Customer_churn_Table!N4866=0,Customer_churn_Table!M4866,NA())</f>
        <v>#N/A</v>
      </c>
      <c r="V4866" s="2">
        <f>IF(Customer_churn_Table!N4866=1,Customer_churn_Table!I4866,NA())</f>
        <v>0</v>
      </c>
      <c r="W4866" s="2">
        <f>IF(Customer_churn_Table!N4866=1,Customer_churn_Table!M4866,NA())</f>
        <v>83470.399999999994</v>
      </c>
    </row>
    <row r="4867" spans="20:23" x14ac:dyDescent="0.35">
      <c r="T4867" s="2">
        <f>IF(Customer_churn_Table!N4867=0,Customer_churn_Table!I4867,NA())</f>
        <v>0</v>
      </c>
      <c r="U4867" s="2">
        <f>IF(Customer_churn_Table!N4867=0,Customer_churn_Table!M4867,NA())</f>
        <v>121846.81</v>
      </c>
      <c r="V4867" s="2" t="e">
        <f>IF(Customer_churn_Table!N4867=1,Customer_churn_Table!I4867,NA())</f>
        <v>#N/A</v>
      </c>
      <c r="W4867" s="2" t="e">
        <f>IF(Customer_churn_Table!N4867=1,Customer_churn_Table!M4867,NA())</f>
        <v>#N/A</v>
      </c>
    </row>
    <row r="4868" spans="20:23" x14ac:dyDescent="0.35">
      <c r="T4868" s="2">
        <f>IF(Customer_churn_Table!N4868=0,Customer_churn_Table!I4868,NA())</f>
        <v>95022.57</v>
      </c>
      <c r="U4868" s="2">
        <f>IF(Customer_churn_Table!N4868=0,Customer_churn_Table!M4868,NA())</f>
        <v>129107.59</v>
      </c>
      <c r="V4868" s="2" t="e">
        <f>IF(Customer_churn_Table!N4868=1,Customer_churn_Table!I4868,NA())</f>
        <v>#N/A</v>
      </c>
      <c r="W4868" s="2" t="e">
        <f>IF(Customer_churn_Table!N4868=1,Customer_churn_Table!M4868,NA())</f>
        <v>#N/A</v>
      </c>
    </row>
    <row r="4869" spans="20:23" x14ac:dyDescent="0.35">
      <c r="T4869" s="2">
        <f>IF(Customer_churn_Table!N4869=0,Customer_churn_Table!I4869,NA())</f>
        <v>0</v>
      </c>
      <c r="U4869" s="2">
        <f>IF(Customer_churn_Table!N4869=0,Customer_churn_Table!M4869,NA())</f>
        <v>54726.43</v>
      </c>
      <c r="V4869" s="2" t="e">
        <f>IF(Customer_churn_Table!N4869=1,Customer_churn_Table!I4869,NA())</f>
        <v>#N/A</v>
      </c>
      <c r="W4869" s="2" t="e">
        <f>IF(Customer_churn_Table!N4869=1,Customer_churn_Table!M4869,NA())</f>
        <v>#N/A</v>
      </c>
    </row>
    <row r="4870" spans="20:23" x14ac:dyDescent="0.35">
      <c r="T4870" s="2">
        <f>IF(Customer_churn_Table!N4870=0,Customer_churn_Table!I4870,NA())</f>
        <v>0</v>
      </c>
      <c r="U4870" s="2">
        <f>IF(Customer_churn_Table!N4870=0,Customer_churn_Table!M4870,NA())</f>
        <v>116141.72</v>
      </c>
      <c r="V4870" s="2" t="e">
        <f>IF(Customer_churn_Table!N4870=1,Customer_churn_Table!I4870,NA())</f>
        <v>#N/A</v>
      </c>
      <c r="W4870" s="2" t="e">
        <f>IF(Customer_churn_Table!N4870=1,Customer_churn_Table!M4870,NA())</f>
        <v>#N/A</v>
      </c>
    </row>
    <row r="4871" spans="20:23" x14ac:dyDescent="0.35">
      <c r="T4871" s="2" t="e">
        <f>IF(Customer_churn_Table!N4871=0,Customer_churn_Table!I4871,NA())</f>
        <v>#N/A</v>
      </c>
      <c r="U4871" s="2" t="e">
        <f>IF(Customer_churn_Table!N4871=0,Customer_churn_Table!M4871,NA())</f>
        <v>#N/A</v>
      </c>
      <c r="V4871" s="2">
        <f>IF(Customer_churn_Table!N4871=1,Customer_churn_Table!I4871,NA())</f>
        <v>149713.60999999999</v>
      </c>
      <c r="W4871" s="2">
        <f>IF(Customer_churn_Table!N4871=1,Customer_churn_Table!M4871,NA())</f>
        <v>124872.42</v>
      </c>
    </row>
    <row r="4872" spans="20:23" x14ac:dyDescent="0.35">
      <c r="T4872" s="2" t="e">
        <f>IF(Customer_churn_Table!N4872=0,Customer_churn_Table!I4872,NA())</f>
        <v>#N/A</v>
      </c>
      <c r="U4872" s="2" t="e">
        <f>IF(Customer_churn_Table!N4872=0,Customer_churn_Table!M4872,NA())</f>
        <v>#N/A</v>
      </c>
      <c r="V4872" s="2">
        <f>IF(Customer_churn_Table!N4872=1,Customer_churn_Table!I4872,NA())</f>
        <v>107963.38</v>
      </c>
      <c r="W4872" s="2">
        <f>IF(Customer_churn_Table!N4872=1,Customer_churn_Table!M4872,NA())</f>
        <v>186438.86</v>
      </c>
    </row>
    <row r="4873" spans="20:23" x14ac:dyDescent="0.35">
      <c r="T4873" s="2">
        <f>IF(Customer_churn_Table!N4873=0,Customer_churn_Table!I4873,NA())</f>
        <v>0</v>
      </c>
      <c r="U4873" s="2">
        <f>IF(Customer_churn_Table!N4873=0,Customer_churn_Table!M4873,NA())</f>
        <v>134281.10999999999</v>
      </c>
      <c r="V4873" s="2" t="e">
        <f>IF(Customer_churn_Table!N4873=1,Customer_churn_Table!I4873,NA())</f>
        <v>#N/A</v>
      </c>
      <c r="W4873" s="2" t="e">
        <f>IF(Customer_churn_Table!N4873=1,Customer_churn_Table!M4873,NA())</f>
        <v>#N/A</v>
      </c>
    </row>
    <row r="4874" spans="20:23" x14ac:dyDescent="0.35">
      <c r="T4874" s="2">
        <f>IF(Customer_churn_Table!N4874=0,Customer_churn_Table!I4874,NA())</f>
        <v>0</v>
      </c>
      <c r="U4874" s="2">
        <f>IF(Customer_churn_Table!N4874=0,Customer_churn_Table!M4874,NA())</f>
        <v>91044.47</v>
      </c>
      <c r="V4874" s="2" t="e">
        <f>IF(Customer_churn_Table!N4874=1,Customer_churn_Table!I4874,NA())</f>
        <v>#N/A</v>
      </c>
      <c r="W4874" s="2" t="e">
        <f>IF(Customer_churn_Table!N4874=1,Customer_churn_Table!M4874,NA())</f>
        <v>#N/A</v>
      </c>
    </row>
    <row r="4875" spans="20:23" x14ac:dyDescent="0.35">
      <c r="T4875" s="2">
        <f>IF(Customer_churn_Table!N4875=0,Customer_churn_Table!I4875,NA())</f>
        <v>0</v>
      </c>
      <c r="U4875" s="2">
        <f>IF(Customer_churn_Table!N4875=0,Customer_churn_Table!M4875,NA())</f>
        <v>74320.75</v>
      </c>
      <c r="V4875" s="2" t="e">
        <f>IF(Customer_churn_Table!N4875=1,Customer_churn_Table!I4875,NA())</f>
        <v>#N/A</v>
      </c>
      <c r="W4875" s="2" t="e">
        <f>IF(Customer_churn_Table!N4875=1,Customer_churn_Table!M4875,NA())</f>
        <v>#N/A</v>
      </c>
    </row>
    <row r="4876" spans="20:23" x14ac:dyDescent="0.35">
      <c r="T4876" s="2">
        <f>IF(Customer_churn_Table!N4876=0,Customer_churn_Table!I4876,NA())</f>
        <v>0</v>
      </c>
      <c r="U4876" s="2">
        <f>IF(Customer_churn_Table!N4876=0,Customer_churn_Table!M4876,NA())</f>
        <v>9704.66</v>
      </c>
      <c r="V4876" s="2" t="e">
        <f>IF(Customer_churn_Table!N4876=1,Customer_churn_Table!I4876,NA())</f>
        <v>#N/A</v>
      </c>
      <c r="W4876" s="2" t="e">
        <f>IF(Customer_churn_Table!N4876=1,Customer_churn_Table!M4876,NA())</f>
        <v>#N/A</v>
      </c>
    </row>
    <row r="4877" spans="20:23" x14ac:dyDescent="0.35">
      <c r="T4877" s="2">
        <f>IF(Customer_churn_Table!N4877=0,Customer_churn_Table!I4877,NA())</f>
        <v>102017.25</v>
      </c>
      <c r="U4877" s="2">
        <f>IF(Customer_churn_Table!N4877=0,Customer_churn_Table!M4877,NA())</f>
        <v>128600.49</v>
      </c>
      <c r="V4877" s="2" t="e">
        <f>IF(Customer_churn_Table!N4877=1,Customer_churn_Table!I4877,NA())</f>
        <v>#N/A</v>
      </c>
      <c r="W4877" s="2" t="e">
        <f>IF(Customer_churn_Table!N4877=1,Customer_churn_Table!M4877,NA())</f>
        <v>#N/A</v>
      </c>
    </row>
    <row r="4878" spans="20:23" x14ac:dyDescent="0.35">
      <c r="T4878" s="2">
        <f>IF(Customer_churn_Table!N4878=0,Customer_churn_Table!I4878,NA())</f>
        <v>0</v>
      </c>
      <c r="U4878" s="2">
        <f>IF(Customer_churn_Table!N4878=0,Customer_churn_Table!M4878,NA())</f>
        <v>6468.24</v>
      </c>
      <c r="V4878" s="2" t="e">
        <f>IF(Customer_churn_Table!N4878=1,Customer_churn_Table!I4878,NA())</f>
        <v>#N/A</v>
      </c>
      <c r="W4878" s="2" t="e">
        <f>IF(Customer_churn_Table!N4878=1,Customer_churn_Table!M4878,NA())</f>
        <v>#N/A</v>
      </c>
    </row>
    <row r="4879" spans="20:23" x14ac:dyDescent="0.35">
      <c r="T4879" s="2">
        <f>IF(Customer_churn_Table!N4879=0,Customer_churn_Table!I4879,NA())</f>
        <v>0</v>
      </c>
      <c r="U4879" s="2">
        <f>IF(Customer_churn_Table!N4879=0,Customer_churn_Table!M4879,NA())</f>
        <v>57898.58</v>
      </c>
      <c r="V4879" s="2" t="e">
        <f>IF(Customer_churn_Table!N4879=1,Customer_churn_Table!I4879,NA())</f>
        <v>#N/A</v>
      </c>
      <c r="W4879" s="2" t="e">
        <f>IF(Customer_churn_Table!N4879=1,Customer_churn_Table!M4879,NA())</f>
        <v>#N/A</v>
      </c>
    </row>
    <row r="4880" spans="20:23" x14ac:dyDescent="0.35">
      <c r="T4880" s="2">
        <f>IF(Customer_churn_Table!N4880=0,Customer_churn_Table!I4880,NA())</f>
        <v>96674.55</v>
      </c>
      <c r="U4880" s="2">
        <f>IF(Customer_churn_Table!N4880=0,Customer_churn_Table!M4880,NA())</f>
        <v>192120.66</v>
      </c>
      <c r="V4880" s="2" t="e">
        <f>IF(Customer_churn_Table!N4880=1,Customer_churn_Table!I4880,NA())</f>
        <v>#N/A</v>
      </c>
      <c r="W4880" s="2" t="e">
        <f>IF(Customer_churn_Table!N4880=1,Customer_churn_Table!M4880,NA())</f>
        <v>#N/A</v>
      </c>
    </row>
    <row r="4881" spans="20:23" x14ac:dyDescent="0.35">
      <c r="T4881" s="2" t="e">
        <f>IF(Customer_churn_Table!N4881=0,Customer_churn_Table!I4881,NA())</f>
        <v>#N/A</v>
      </c>
      <c r="U4881" s="2" t="e">
        <f>IF(Customer_churn_Table!N4881=0,Customer_churn_Table!M4881,NA())</f>
        <v>#N/A</v>
      </c>
      <c r="V4881" s="2">
        <f>IF(Customer_churn_Table!N4881=1,Customer_churn_Table!I4881,NA())</f>
        <v>81811.710000000006</v>
      </c>
      <c r="W4881" s="2">
        <f>IF(Customer_churn_Table!N4881=1,Customer_churn_Table!M4881,NA())</f>
        <v>164213.53</v>
      </c>
    </row>
    <row r="4882" spans="20:23" x14ac:dyDescent="0.35">
      <c r="T4882" s="2">
        <f>IF(Customer_churn_Table!N4882=0,Customer_churn_Table!I4882,NA())</f>
        <v>79281.61</v>
      </c>
      <c r="U4882" s="2">
        <f>IF(Customer_churn_Table!N4882=0,Customer_churn_Table!M4882,NA())</f>
        <v>117547.76</v>
      </c>
      <c r="V4882" s="2" t="e">
        <f>IF(Customer_churn_Table!N4882=1,Customer_churn_Table!I4882,NA())</f>
        <v>#N/A</v>
      </c>
      <c r="W4882" s="2" t="e">
        <f>IF(Customer_churn_Table!N4882=1,Customer_churn_Table!M4882,NA())</f>
        <v>#N/A</v>
      </c>
    </row>
    <row r="4883" spans="20:23" x14ac:dyDescent="0.35">
      <c r="T4883" s="2">
        <f>IF(Customer_churn_Table!N4883=0,Customer_churn_Table!I4883,NA())</f>
        <v>0</v>
      </c>
      <c r="U4883" s="2">
        <f>IF(Customer_churn_Table!N4883=0,Customer_churn_Table!M4883,NA())</f>
        <v>26149.25</v>
      </c>
      <c r="V4883" s="2" t="e">
        <f>IF(Customer_churn_Table!N4883=1,Customer_churn_Table!I4883,NA())</f>
        <v>#N/A</v>
      </c>
      <c r="W4883" s="2" t="e">
        <f>IF(Customer_churn_Table!N4883=1,Customer_churn_Table!M4883,NA())</f>
        <v>#N/A</v>
      </c>
    </row>
    <row r="4884" spans="20:23" x14ac:dyDescent="0.35">
      <c r="T4884" s="2">
        <f>IF(Customer_churn_Table!N4884=0,Customer_churn_Table!I4884,NA())</f>
        <v>122314.39</v>
      </c>
      <c r="U4884" s="2">
        <f>IF(Customer_churn_Table!N4884=0,Customer_churn_Table!M4884,NA())</f>
        <v>9181.66</v>
      </c>
      <c r="V4884" s="2" t="e">
        <f>IF(Customer_churn_Table!N4884=1,Customer_churn_Table!I4884,NA())</f>
        <v>#N/A</v>
      </c>
      <c r="W4884" s="2" t="e">
        <f>IF(Customer_churn_Table!N4884=1,Customer_churn_Table!M4884,NA())</f>
        <v>#N/A</v>
      </c>
    </row>
    <row r="4885" spans="20:23" x14ac:dyDescent="0.35">
      <c r="T4885" s="2">
        <f>IF(Customer_churn_Table!N4885=0,Customer_churn_Table!I4885,NA())</f>
        <v>140733.74</v>
      </c>
      <c r="U4885" s="2">
        <f>IF(Customer_churn_Table!N4885=0,Customer_churn_Table!M4885,NA())</f>
        <v>166588.76</v>
      </c>
      <c r="V4885" s="2" t="e">
        <f>IF(Customer_churn_Table!N4885=1,Customer_churn_Table!I4885,NA())</f>
        <v>#N/A</v>
      </c>
      <c r="W4885" s="2" t="e">
        <f>IF(Customer_churn_Table!N4885=1,Customer_churn_Table!M4885,NA())</f>
        <v>#N/A</v>
      </c>
    </row>
    <row r="4886" spans="20:23" x14ac:dyDescent="0.35">
      <c r="T4886" s="2" t="e">
        <f>IF(Customer_churn_Table!N4886=0,Customer_churn_Table!I4886,NA())</f>
        <v>#N/A</v>
      </c>
      <c r="U4886" s="2" t="e">
        <f>IF(Customer_churn_Table!N4886=0,Customer_churn_Table!M4886,NA())</f>
        <v>#N/A</v>
      </c>
      <c r="V4886" s="2">
        <f>IF(Customer_churn_Table!N4886=1,Customer_churn_Table!I4886,NA())</f>
        <v>116933.11</v>
      </c>
      <c r="W4886" s="2">
        <f>IF(Customer_churn_Table!N4886=1,Customer_churn_Table!M4886,NA())</f>
        <v>195053.58</v>
      </c>
    </row>
    <row r="4887" spans="20:23" x14ac:dyDescent="0.35">
      <c r="T4887" s="2">
        <f>IF(Customer_churn_Table!N4887=0,Customer_churn_Table!I4887,NA())</f>
        <v>165445.04</v>
      </c>
      <c r="U4887" s="2">
        <f>IF(Customer_churn_Table!N4887=0,Customer_churn_Table!M4887,NA())</f>
        <v>85787.31</v>
      </c>
      <c r="V4887" s="2" t="e">
        <f>IF(Customer_churn_Table!N4887=1,Customer_churn_Table!I4887,NA())</f>
        <v>#N/A</v>
      </c>
      <c r="W4887" s="2" t="e">
        <f>IF(Customer_churn_Table!N4887=1,Customer_churn_Table!M4887,NA())</f>
        <v>#N/A</v>
      </c>
    </row>
    <row r="4888" spans="20:23" x14ac:dyDescent="0.35">
      <c r="T4888" s="2">
        <f>IF(Customer_churn_Table!N4888=0,Customer_churn_Table!I4888,NA())</f>
        <v>123805.03</v>
      </c>
      <c r="U4888" s="2">
        <f>IF(Customer_churn_Table!N4888=0,Customer_churn_Table!M4888,NA())</f>
        <v>102428.51</v>
      </c>
      <c r="V4888" s="2" t="e">
        <f>IF(Customer_churn_Table!N4888=1,Customer_churn_Table!I4888,NA())</f>
        <v>#N/A</v>
      </c>
      <c r="W4888" s="2" t="e">
        <f>IF(Customer_churn_Table!N4888=1,Customer_churn_Table!M4888,NA())</f>
        <v>#N/A</v>
      </c>
    </row>
    <row r="4889" spans="20:23" x14ac:dyDescent="0.35">
      <c r="T4889" s="2">
        <f>IF(Customer_churn_Table!N4889=0,Customer_churn_Table!I4889,NA())</f>
        <v>107548.94</v>
      </c>
      <c r="U4889" s="2">
        <f>IF(Customer_churn_Table!N4889=0,Customer_churn_Table!M4889,NA())</f>
        <v>71175.94</v>
      </c>
      <c r="V4889" s="2" t="e">
        <f>IF(Customer_churn_Table!N4889=1,Customer_churn_Table!I4889,NA())</f>
        <v>#N/A</v>
      </c>
      <c r="W4889" s="2" t="e">
        <f>IF(Customer_churn_Table!N4889=1,Customer_churn_Table!M4889,NA())</f>
        <v>#N/A</v>
      </c>
    </row>
    <row r="4890" spans="20:23" x14ac:dyDescent="0.35">
      <c r="T4890" s="2">
        <f>IF(Customer_churn_Table!N4890=0,Customer_churn_Table!I4890,NA())</f>
        <v>111634.29</v>
      </c>
      <c r="U4890" s="2">
        <f>IF(Customer_churn_Table!N4890=0,Customer_churn_Table!M4890,NA())</f>
        <v>166440.32000000001</v>
      </c>
      <c r="V4890" s="2" t="e">
        <f>IF(Customer_churn_Table!N4890=1,Customer_churn_Table!I4890,NA())</f>
        <v>#N/A</v>
      </c>
      <c r="W4890" s="2" t="e">
        <f>IF(Customer_churn_Table!N4890=1,Customer_churn_Table!M4890,NA())</f>
        <v>#N/A</v>
      </c>
    </row>
    <row r="4891" spans="20:23" x14ac:dyDescent="0.35">
      <c r="T4891" s="2" t="e">
        <f>IF(Customer_churn_Table!N4891=0,Customer_churn_Table!I4891,NA())</f>
        <v>#N/A</v>
      </c>
      <c r="U4891" s="2" t="e">
        <f>IF(Customer_churn_Table!N4891=0,Customer_churn_Table!M4891,NA())</f>
        <v>#N/A</v>
      </c>
      <c r="V4891" s="2">
        <f>IF(Customer_churn_Table!N4891=1,Customer_churn_Table!I4891,NA())</f>
        <v>109153.96</v>
      </c>
      <c r="W4891" s="2">
        <f>IF(Customer_churn_Table!N4891=1,Customer_churn_Table!M4891,NA())</f>
        <v>148848.76</v>
      </c>
    </row>
    <row r="4892" spans="20:23" x14ac:dyDescent="0.35">
      <c r="T4892" s="2">
        <f>IF(Customer_churn_Table!N4892=0,Customer_churn_Table!I4892,NA())</f>
        <v>0</v>
      </c>
      <c r="U4892" s="2">
        <f>IF(Customer_churn_Table!N4892=0,Customer_churn_Table!M4892,NA())</f>
        <v>140286.69</v>
      </c>
      <c r="V4892" s="2" t="e">
        <f>IF(Customer_churn_Table!N4892=1,Customer_churn_Table!I4892,NA())</f>
        <v>#N/A</v>
      </c>
      <c r="W4892" s="2" t="e">
        <f>IF(Customer_churn_Table!N4892=1,Customer_churn_Table!M4892,NA())</f>
        <v>#N/A</v>
      </c>
    </row>
    <row r="4893" spans="20:23" x14ac:dyDescent="0.35">
      <c r="T4893" s="2">
        <f>IF(Customer_churn_Table!N4893=0,Customer_churn_Table!I4893,NA())</f>
        <v>86055.17</v>
      </c>
      <c r="U4893" s="2">
        <f>IF(Customer_churn_Table!N4893=0,Customer_churn_Table!M4893,NA())</f>
        <v>104220.5</v>
      </c>
      <c r="V4893" s="2" t="e">
        <f>IF(Customer_churn_Table!N4893=1,Customer_churn_Table!I4893,NA())</f>
        <v>#N/A</v>
      </c>
      <c r="W4893" s="2" t="e">
        <f>IF(Customer_churn_Table!N4893=1,Customer_churn_Table!M4893,NA())</f>
        <v>#N/A</v>
      </c>
    </row>
    <row r="4894" spans="20:23" x14ac:dyDescent="0.35">
      <c r="T4894" s="2" t="e">
        <f>IF(Customer_churn_Table!N4894=0,Customer_churn_Table!I4894,NA())</f>
        <v>#N/A</v>
      </c>
      <c r="U4894" s="2" t="e">
        <f>IF(Customer_churn_Table!N4894=0,Customer_churn_Table!M4894,NA())</f>
        <v>#N/A</v>
      </c>
      <c r="V4894" s="2">
        <f>IF(Customer_churn_Table!N4894=1,Customer_churn_Table!I4894,NA())</f>
        <v>98438.23</v>
      </c>
      <c r="W4894" s="2">
        <f>IF(Customer_churn_Table!N4894=1,Customer_churn_Table!M4894,NA())</f>
        <v>70778.63</v>
      </c>
    </row>
    <row r="4895" spans="20:23" x14ac:dyDescent="0.35">
      <c r="T4895" s="2">
        <f>IF(Customer_churn_Table!N4895=0,Customer_churn_Table!I4895,NA())</f>
        <v>0</v>
      </c>
      <c r="U4895" s="2">
        <f>IF(Customer_churn_Table!N4895=0,Customer_churn_Table!M4895,NA())</f>
        <v>65868.28</v>
      </c>
      <c r="V4895" s="2" t="e">
        <f>IF(Customer_churn_Table!N4895=1,Customer_churn_Table!I4895,NA())</f>
        <v>#N/A</v>
      </c>
      <c r="W4895" s="2" t="e">
        <f>IF(Customer_churn_Table!N4895=1,Customer_churn_Table!M4895,NA())</f>
        <v>#N/A</v>
      </c>
    </row>
    <row r="4896" spans="20:23" x14ac:dyDescent="0.35">
      <c r="T4896" s="2">
        <f>IF(Customer_churn_Table!N4896=0,Customer_churn_Table!I4896,NA())</f>
        <v>144705.87</v>
      </c>
      <c r="U4896" s="2">
        <f>IF(Customer_churn_Table!N4896=0,Customer_churn_Table!M4896,NA())</f>
        <v>171482.56</v>
      </c>
      <c r="V4896" s="2" t="e">
        <f>IF(Customer_churn_Table!N4896=1,Customer_churn_Table!I4896,NA())</f>
        <v>#N/A</v>
      </c>
      <c r="W4896" s="2" t="e">
        <f>IF(Customer_churn_Table!N4896=1,Customer_churn_Table!M4896,NA())</f>
        <v>#N/A</v>
      </c>
    </row>
    <row r="4897" spans="20:23" x14ac:dyDescent="0.35">
      <c r="T4897" s="2">
        <f>IF(Customer_churn_Table!N4897=0,Customer_churn_Table!I4897,NA())</f>
        <v>0</v>
      </c>
      <c r="U4897" s="2">
        <f>IF(Customer_churn_Table!N4897=0,Customer_churn_Table!M4897,NA())</f>
        <v>143204.41</v>
      </c>
      <c r="V4897" s="2" t="e">
        <f>IF(Customer_churn_Table!N4897=1,Customer_churn_Table!I4897,NA())</f>
        <v>#N/A</v>
      </c>
      <c r="W4897" s="2" t="e">
        <f>IF(Customer_churn_Table!N4897=1,Customer_churn_Table!M4897,NA())</f>
        <v>#N/A</v>
      </c>
    </row>
    <row r="4898" spans="20:23" x14ac:dyDescent="0.35">
      <c r="T4898" s="2">
        <f>IF(Customer_churn_Table!N4898=0,Customer_churn_Table!I4898,NA())</f>
        <v>91612.91</v>
      </c>
      <c r="U4898" s="2">
        <f>IF(Customer_churn_Table!N4898=0,Customer_churn_Table!M4898,NA())</f>
        <v>28427.84</v>
      </c>
      <c r="V4898" s="2" t="e">
        <f>IF(Customer_churn_Table!N4898=1,Customer_churn_Table!I4898,NA())</f>
        <v>#N/A</v>
      </c>
      <c r="W4898" s="2" t="e">
        <f>IF(Customer_churn_Table!N4898=1,Customer_churn_Table!M4898,NA())</f>
        <v>#N/A</v>
      </c>
    </row>
    <row r="4899" spans="20:23" x14ac:dyDescent="0.35">
      <c r="T4899" s="2">
        <f>IF(Customer_churn_Table!N4899=0,Customer_churn_Table!I4899,NA())</f>
        <v>0</v>
      </c>
      <c r="U4899" s="2">
        <f>IF(Customer_churn_Table!N4899=0,Customer_churn_Table!M4899,NA())</f>
        <v>78387.320000000007</v>
      </c>
      <c r="V4899" s="2" t="e">
        <f>IF(Customer_churn_Table!N4899=1,Customer_churn_Table!I4899,NA())</f>
        <v>#N/A</v>
      </c>
      <c r="W4899" s="2" t="e">
        <f>IF(Customer_churn_Table!N4899=1,Customer_churn_Table!M4899,NA())</f>
        <v>#N/A</v>
      </c>
    </row>
    <row r="4900" spans="20:23" x14ac:dyDescent="0.35">
      <c r="T4900" s="2">
        <f>IF(Customer_churn_Table!N4900=0,Customer_churn_Table!I4900,NA())</f>
        <v>0</v>
      </c>
      <c r="U4900" s="2">
        <f>IF(Customer_churn_Table!N4900=0,Customer_churn_Table!M4900,NA())</f>
        <v>161076.92000000001</v>
      </c>
      <c r="V4900" s="2" t="e">
        <f>IF(Customer_churn_Table!N4900=1,Customer_churn_Table!I4900,NA())</f>
        <v>#N/A</v>
      </c>
      <c r="W4900" s="2" t="e">
        <f>IF(Customer_churn_Table!N4900=1,Customer_churn_Table!M4900,NA())</f>
        <v>#N/A</v>
      </c>
    </row>
    <row r="4901" spans="20:23" x14ac:dyDescent="0.35">
      <c r="T4901" s="2" t="e">
        <f>IF(Customer_churn_Table!N4901=0,Customer_churn_Table!I4901,NA())</f>
        <v>#N/A</v>
      </c>
      <c r="U4901" s="2" t="e">
        <f>IF(Customer_churn_Table!N4901=0,Customer_churn_Table!M4901,NA())</f>
        <v>#N/A</v>
      </c>
      <c r="V4901" s="2">
        <f>IF(Customer_churn_Table!N4901=1,Customer_churn_Table!I4901,NA())</f>
        <v>192122.84</v>
      </c>
      <c r="W4901" s="2">
        <f>IF(Customer_churn_Table!N4901=1,Customer_churn_Table!M4901,NA())</f>
        <v>54277.45</v>
      </c>
    </row>
    <row r="4902" spans="20:23" x14ac:dyDescent="0.35">
      <c r="T4902" s="2">
        <f>IF(Customer_churn_Table!N4902=0,Customer_churn_Table!I4902,NA())</f>
        <v>179904</v>
      </c>
      <c r="U4902" s="2">
        <f>IF(Customer_churn_Table!N4902=0,Customer_churn_Table!M4902,NA())</f>
        <v>137180.95000000001</v>
      </c>
      <c r="V4902" s="2" t="e">
        <f>IF(Customer_churn_Table!N4902=1,Customer_churn_Table!I4902,NA())</f>
        <v>#N/A</v>
      </c>
      <c r="W4902" s="2" t="e">
        <f>IF(Customer_churn_Table!N4902=1,Customer_churn_Table!M4902,NA())</f>
        <v>#N/A</v>
      </c>
    </row>
    <row r="4903" spans="20:23" x14ac:dyDescent="0.35">
      <c r="T4903" s="2" t="e">
        <f>IF(Customer_churn_Table!N4903=0,Customer_churn_Table!I4903,NA())</f>
        <v>#N/A</v>
      </c>
      <c r="U4903" s="2" t="e">
        <f>IF(Customer_churn_Table!N4903=0,Customer_churn_Table!M4903,NA())</f>
        <v>#N/A</v>
      </c>
      <c r="V4903" s="2">
        <f>IF(Customer_churn_Table!N4903=1,Customer_churn_Table!I4903,NA())</f>
        <v>178058.06</v>
      </c>
      <c r="W4903" s="2">
        <f>IF(Customer_churn_Table!N4903=1,Customer_churn_Table!M4903,NA())</f>
        <v>21063.71</v>
      </c>
    </row>
    <row r="4904" spans="20:23" x14ac:dyDescent="0.35">
      <c r="T4904" s="2">
        <f>IF(Customer_churn_Table!N4904=0,Customer_churn_Table!I4904,NA())</f>
        <v>176166.56</v>
      </c>
      <c r="U4904" s="2">
        <f>IF(Customer_churn_Table!N4904=0,Customer_churn_Table!M4904,NA())</f>
        <v>152210.81</v>
      </c>
      <c r="V4904" s="2" t="e">
        <f>IF(Customer_churn_Table!N4904=1,Customer_churn_Table!I4904,NA())</f>
        <v>#N/A</v>
      </c>
      <c r="W4904" s="2" t="e">
        <f>IF(Customer_churn_Table!N4904=1,Customer_churn_Table!M4904,NA())</f>
        <v>#N/A</v>
      </c>
    </row>
    <row r="4905" spans="20:23" x14ac:dyDescent="0.35">
      <c r="T4905" s="2">
        <f>IF(Customer_churn_Table!N4905=0,Customer_churn_Table!I4905,NA())</f>
        <v>156864.20000000001</v>
      </c>
      <c r="U4905" s="2">
        <f>IF(Customer_churn_Table!N4905=0,Customer_churn_Table!M4905,NA())</f>
        <v>88890.75</v>
      </c>
      <c r="V4905" s="2" t="e">
        <f>IF(Customer_churn_Table!N4905=1,Customer_churn_Table!I4905,NA())</f>
        <v>#N/A</v>
      </c>
      <c r="W4905" s="2" t="e">
        <f>IF(Customer_churn_Table!N4905=1,Customer_churn_Table!M4905,NA())</f>
        <v>#N/A</v>
      </c>
    </row>
    <row r="4906" spans="20:23" x14ac:dyDescent="0.35">
      <c r="T4906" s="2">
        <f>IF(Customer_churn_Table!N4906=0,Customer_churn_Table!I4906,NA())</f>
        <v>0</v>
      </c>
      <c r="U4906" s="2">
        <f>IF(Customer_churn_Table!N4906=0,Customer_churn_Table!M4906,NA())</f>
        <v>190534.76</v>
      </c>
      <c r="V4906" s="2" t="e">
        <f>IF(Customer_churn_Table!N4906=1,Customer_churn_Table!I4906,NA())</f>
        <v>#N/A</v>
      </c>
      <c r="W4906" s="2" t="e">
        <f>IF(Customer_churn_Table!N4906=1,Customer_churn_Table!M4906,NA())</f>
        <v>#N/A</v>
      </c>
    </row>
    <row r="4907" spans="20:23" x14ac:dyDescent="0.35">
      <c r="T4907" s="2">
        <f>IF(Customer_churn_Table!N4907=0,Customer_churn_Table!I4907,NA())</f>
        <v>0</v>
      </c>
      <c r="U4907" s="2">
        <f>IF(Customer_churn_Table!N4907=0,Customer_churn_Table!M4907,NA())</f>
        <v>83090.350000000006</v>
      </c>
      <c r="V4907" s="2" t="e">
        <f>IF(Customer_churn_Table!N4907=1,Customer_churn_Table!I4907,NA())</f>
        <v>#N/A</v>
      </c>
      <c r="W4907" s="2" t="e">
        <f>IF(Customer_churn_Table!N4907=1,Customer_churn_Table!M4907,NA())</f>
        <v>#N/A</v>
      </c>
    </row>
    <row r="4908" spans="20:23" x14ac:dyDescent="0.35">
      <c r="T4908" s="2">
        <f>IF(Customer_churn_Table!N4908=0,Customer_churn_Table!I4908,NA())</f>
        <v>0</v>
      </c>
      <c r="U4908" s="2">
        <f>IF(Customer_churn_Table!N4908=0,Customer_churn_Table!M4908,NA())</f>
        <v>141426.78</v>
      </c>
      <c r="V4908" s="2" t="e">
        <f>IF(Customer_churn_Table!N4908=1,Customer_churn_Table!I4908,NA())</f>
        <v>#N/A</v>
      </c>
      <c r="W4908" s="2" t="e">
        <f>IF(Customer_churn_Table!N4908=1,Customer_churn_Table!M4908,NA())</f>
        <v>#N/A</v>
      </c>
    </row>
    <row r="4909" spans="20:23" x14ac:dyDescent="0.35">
      <c r="T4909" s="2">
        <f>IF(Customer_churn_Table!N4909=0,Customer_churn_Table!I4909,NA())</f>
        <v>161588.89000000001</v>
      </c>
      <c r="U4909" s="2">
        <f>IF(Customer_churn_Table!N4909=0,Customer_churn_Table!M4909,NA())</f>
        <v>51358.66</v>
      </c>
      <c r="V4909" s="2" t="e">
        <f>IF(Customer_churn_Table!N4909=1,Customer_churn_Table!I4909,NA())</f>
        <v>#N/A</v>
      </c>
      <c r="W4909" s="2" t="e">
        <f>IF(Customer_churn_Table!N4909=1,Customer_churn_Table!M4909,NA())</f>
        <v>#N/A</v>
      </c>
    </row>
    <row r="4910" spans="20:23" x14ac:dyDescent="0.35">
      <c r="T4910" s="2" t="e">
        <f>IF(Customer_churn_Table!N4910=0,Customer_churn_Table!I4910,NA())</f>
        <v>#N/A</v>
      </c>
      <c r="U4910" s="2" t="e">
        <f>IF(Customer_churn_Table!N4910=0,Customer_churn_Table!M4910,NA())</f>
        <v>#N/A</v>
      </c>
      <c r="V4910" s="2">
        <f>IF(Customer_churn_Table!N4910=1,Customer_churn_Table!I4910,NA())</f>
        <v>109349.29</v>
      </c>
      <c r="W4910" s="2">
        <f>IF(Customer_churn_Table!N4910=1,Customer_churn_Table!M4910,NA())</f>
        <v>88703.039999999994</v>
      </c>
    </row>
    <row r="4911" spans="20:23" x14ac:dyDescent="0.35">
      <c r="T4911" s="2">
        <f>IF(Customer_churn_Table!N4911=0,Customer_churn_Table!I4911,NA())</f>
        <v>0</v>
      </c>
      <c r="U4911" s="2">
        <f>IF(Customer_churn_Table!N4911=0,Customer_churn_Table!M4911,NA())</f>
        <v>116696.77</v>
      </c>
      <c r="V4911" s="2" t="e">
        <f>IF(Customer_churn_Table!N4911=1,Customer_churn_Table!I4911,NA())</f>
        <v>#N/A</v>
      </c>
      <c r="W4911" s="2" t="e">
        <f>IF(Customer_churn_Table!N4911=1,Customer_churn_Table!M4911,NA())</f>
        <v>#N/A</v>
      </c>
    </row>
    <row r="4912" spans="20:23" x14ac:dyDescent="0.35">
      <c r="T4912" s="2">
        <f>IF(Customer_churn_Table!N4912=0,Customer_churn_Table!I4912,NA())</f>
        <v>0</v>
      </c>
      <c r="U4912" s="2">
        <f>IF(Customer_churn_Table!N4912=0,Customer_churn_Table!M4912,NA())</f>
        <v>7156.09</v>
      </c>
      <c r="V4912" s="2" t="e">
        <f>IF(Customer_churn_Table!N4912=1,Customer_churn_Table!I4912,NA())</f>
        <v>#N/A</v>
      </c>
      <c r="W4912" s="2" t="e">
        <f>IF(Customer_churn_Table!N4912=1,Customer_churn_Table!M4912,NA())</f>
        <v>#N/A</v>
      </c>
    </row>
    <row r="4913" spans="20:23" x14ac:dyDescent="0.35">
      <c r="T4913" s="2" t="e">
        <f>IF(Customer_churn_Table!N4913=0,Customer_churn_Table!I4913,NA())</f>
        <v>#N/A</v>
      </c>
      <c r="U4913" s="2" t="e">
        <f>IF(Customer_churn_Table!N4913=0,Customer_churn_Table!M4913,NA())</f>
        <v>#N/A</v>
      </c>
      <c r="V4913" s="2">
        <f>IF(Customer_churn_Table!N4913=1,Customer_churn_Table!I4913,NA())</f>
        <v>0</v>
      </c>
      <c r="W4913" s="2">
        <f>IF(Customer_churn_Table!N4913=1,Customer_churn_Table!M4913,NA())</f>
        <v>49161.120000000003</v>
      </c>
    </row>
    <row r="4914" spans="20:23" x14ac:dyDescent="0.35">
      <c r="T4914" s="2" t="e">
        <f>IF(Customer_churn_Table!N4914=0,Customer_churn_Table!I4914,NA())</f>
        <v>#N/A</v>
      </c>
      <c r="U4914" s="2" t="e">
        <f>IF(Customer_churn_Table!N4914=0,Customer_churn_Table!M4914,NA())</f>
        <v>#N/A</v>
      </c>
      <c r="V4914" s="2">
        <f>IF(Customer_churn_Table!N4914=1,Customer_churn_Table!I4914,NA())</f>
        <v>152335.70000000001</v>
      </c>
      <c r="W4914" s="2">
        <f>IF(Customer_churn_Table!N4914=1,Customer_churn_Table!M4914,NA())</f>
        <v>126743.33</v>
      </c>
    </row>
    <row r="4915" spans="20:23" x14ac:dyDescent="0.35">
      <c r="T4915" s="2" t="e">
        <f>IF(Customer_churn_Table!N4915=0,Customer_churn_Table!I4915,NA())</f>
        <v>#N/A</v>
      </c>
      <c r="U4915" s="2" t="e">
        <f>IF(Customer_churn_Table!N4915=0,Customer_churn_Table!M4915,NA())</f>
        <v>#N/A</v>
      </c>
      <c r="V4915" s="2">
        <f>IF(Customer_churn_Table!N4915=1,Customer_churn_Table!I4915,NA())</f>
        <v>124662.54</v>
      </c>
      <c r="W4915" s="2">
        <f>IF(Customer_churn_Table!N4915=1,Customer_churn_Table!M4915,NA())</f>
        <v>65390.46</v>
      </c>
    </row>
    <row r="4916" spans="20:23" x14ac:dyDescent="0.35">
      <c r="T4916" s="2">
        <f>IF(Customer_churn_Table!N4916=0,Customer_churn_Table!I4916,NA())</f>
        <v>91522.04</v>
      </c>
      <c r="U4916" s="2">
        <f>IF(Customer_churn_Table!N4916=0,Customer_churn_Table!M4916,NA())</f>
        <v>138835.91</v>
      </c>
      <c r="V4916" s="2" t="e">
        <f>IF(Customer_churn_Table!N4916=1,Customer_churn_Table!I4916,NA())</f>
        <v>#N/A</v>
      </c>
      <c r="W4916" s="2" t="e">
        <f>IF(Customer_churn_Table!N4916=1,Customer_churn_Table!M4916,NA())</f>
        <v>#N/A</v>
      </c>
    </row>
    <row r="4917" spans="20:23" x14ac:dyDescent="0.35">
      <c r="T4917" s="2">
        <f>IF(Customer_churn_Table!N4917=0,Customer_churn_Table!I4917,NA())</f>
        <v>0</v>
      </c>
      <c r="U4917" s="2">
        <f>IF(Customer_churn_Table!N4917=0,Customer_churn_Table!M4917,NA())</f>
        <v>36154.660000000003</v>
      </c>
      <c r="V4917" s="2" t="e">
        <f>IF(Customer_churn_Table!N4917=1,Customer_churn_Table!I4917,NA())</f>
        <v>#N/A</v>
      </c>
      <c r="W4917" s="2" t="e">
        <f>IF(Customer_churn_Table!N4917=1,Customer_churn_Table!M4917,NA())</f>
        <v>#N/A</v>
      </c>
    </row>
    <row r="4918" spans="20:23" x14ac:dyDescent="0.35">
      <c r="T4918" s="2">
        <f>IF(Customer_churn_Table!N4918=0,Customer_churn_Table!I4918,NA())</f>
        <v>62052.28</v>
      </c>
      <c r="U4918" s="2">
        <f>IF(Customer_churn_Table!N4918=0,Customer_churn_Table!M4918,NA())</f>
        <v>59755.14</v>
      </c>
      <c r="V4918" s="2" t="e">
        <f>IF(Customer_churn_Table!N4918=1,Customer_churn_Table!I4918,NA())</f>
        <v>#N/A</v>
      </c>
      <c r="W4918" s="2" t="e">
        <f>IF(Customer_churn_Table!N4918=1,Customer_churn_Table!M4918,NA())</f>
        <v>#N/A</v>
      </c>
    </row>
    <row r="4919" spans="20:23" x14ac:dyDescent="0.35">
      <c r="T4919" s="2">
        <f>IF(Customer_churn_Table!N4919=0,Customer_churn_Table!I4919,NA())</f>
        <v>107871.72</v>
      </c>
      <c r="U4919" s="2">
        <f>IF(Customer_churn_Table!N4919=0,Customer_churn_Table!M4919,NA())</f>
        <v>125302.64</v>
      </c>
      <c r="V4919" s="2" t="e">
        <f>IF(Customer_churn_Table!N4919=1,Customer_churn_Table!I4919,NA())</f>
        <v>#N/A</v>
      </c>
      <c r="W4919" s="2" t="e">
        <f>IF(Customer_churn_Table!N4919=1,Customer_churn_Table!M4919,NA())</f>
        <v>#N/A</v>
      </c>
    </row>
    <row r="4920" spans="20:23" x14ac:dyDescent="0.35">
      <c r="T4920" s="2" t="e">
        <f>IF(Customer_churn_Table!N4920=0,Customer_churn_Table!I4920,NA())</f>
        <v>#N/A</v>
      </c>
      <c r="U4920" s="2" t="e">
        <f>IF(Customer_churn_Table!N4920=0,Customer_churn_Table!M4920,NA())</f>
        <v>#N/A</v>
      </c>
      <c r="V4920" s="2">
        <f>IF(Customer_churn_Table!N4920=1,Customer_churn_Table!I4920,NA())</f>
        <v>99472.76</v>
      </c>
      <c r="W4920" s="2">
        <f>IF(Customer_churn_Table!N4920=1,Customer_churn_Table!M4920,NA())</f>
        <v>94274.72</v>
      </c>
    </row>
    <row r="4921" spans="20:23" x14ac:dyDescent="0.35">
      <c r="T4921" s="2">
        <f>IF(Customer_churn_Table!N4921=0,Customer_churn_Table!I4921,NA())</f>
        <v>128039.01</v>
      </c>
      <c r="U4921" s="2">
        <f>IF(Customer_churn_Table!N4921=0,Customer_churn_Table!M4921,NA())</f>
        <v>102260.16</v>
      </c>
      <c r="V4921" s="2" t="e">
        <f>IF(Customer_churn_Table!N4921=1,Customer_churn_Table!I4921,NA())</f>
        <v>#N/A</v>
      </c>
      <c r="W4921" s="2" t="e">
        <f>IF(Customer_churn_Table!N4921=1,Customer_churn_Table!M4921,NA())</f>
        <v>#N/A</v>
      </c>
    </row>
    <row r="4922" spans="20:23" x14ac:dyDescent="0.35">
      <c r="T4922" s="2">
        <f>IF(Customer_churn_Table!N4922=0,Customer_churn_Table!I4922,NA())</f>
        <v>0</v>
      </c>
      <c r="U4922" s="2">
        <f>IF(Customer_churn_Table!N4922=0,Customer_churn_Table!M4922,NA())</f>
        <v>136028.97</v>
      </c>
      <c r="V4922" s="2" t="e">
        <f>IF(Customer_churn_Table!N4922=1,Customer_churn_Table!I4922,NA())</f>
        <v>#N/A</v>
      </c>
      <c r="W4922" s="2" t="e">
        <f>IF(Customer_churn_Table!N4922=1,Customer_churn_Table!M4922,NA())</f>
        <v>#N/A</v>
      </c>
    </row>
    <row r="4923" spans="20:23" x14ac:dyDescent="0.35">
      <c r="T4923" s="2" t="e">
        <f>IF(Customer_churn_Table!N4923=0,Customer_churn_Table!I4923,NA())</f>
        <v>#N/A</v>
      </c>
      <c r="U4923" s="2" t="e">
        <f>IF(Customer_churn_Table!N4923=0,Customer_churn_Table!M4923,NA())</f>
        <v>#N/A</v>
      </c>
      <c r="V4923" s="2">
        <f>IF(Customer_churn_Table!N4923=1,Customer_churn_Table!I4923,NA())</f>
        <v>114634.63</v>
      </c>
      <c r="W4923" s="2">
        <f>IF(Customer_churn_Table!N4923=1,Customer_churn_Table!M4923,NA())</f>
        <v>110114.38</v>
      </c>
    </row>
    <row r="4924" spans="20:23" x14ac:dyDescent="0.35">
      <c r="T4924" s="2" t="e">
        <f>IF(Customer_churn_Table!N4924=0,Customer_churn_Table!I4924,NA())</f>
        <v>#N/A</v>
      </c>
      <c r="U4924" s="2" t="e">
        <f>IF(Customer_churn_Table!N4924=0,Customer_churn_Table!M4924,NA())</f>
        <v>#N/A</v>
      </c>
      <c r="V4924" s="2">
        <f>IF(Customer_churn_Table!N4924=1,Customer_churn_Table!I4924,NA())</f>
        <v>56738.47</v>
      </c>
      <c r="W4924" s="2">
        <f>IF(Customer_churn_Table!N4924=1,Customer_churn_Table!M4924,NA())</f>
        <v>100442.22</v>
      </c>
    </row>
    <row r="4925" spans="20:23" x14ac:dyDescent="0.35">
      <c r="T4925" s="2">
        <f>IF(Customer_churn_Table!N4925=0,Customer_churn_Table!I4925,NA())</f>
        <v>90355.12</v>
      </c>
      <c r="U4925" s="2">
        <f>IF(Customer_churn_Table!N4925=0,Customer_churn_Table!M4925,NA())</f>
        <v>193597.94</v>
      </c>
      <c r="V4925" s="2" t="e">
        <f>IF(Customer_churn_Table!N4925=1,Customer_churn_Table!I4925,NA())</f>
        <v>#N/A</v>
      </c>
      <c r="W4925" s="2" t="e">
        <f>IF(Customer_churn_Table!N4925=1,Customer_churn_Table!M4925,NA())</f>
        <v>#N/A</v>
      </c>
    </row>
    <row r="4926" spans="20:23" x14ac:dyDescent="0.35">
      <c r="T4926" s="2">
        <f>IF(Customer_churn_Table!N4926=0,Customer_churn_Table!I4926,NA())</f>
        <v>115725.24</v>
      </c>
      <c r="U4926" s="2">
        <f>IF(Customer_churn_Table!N4926=0,Customer_churn_Table!M4926,NA())</f>
        <v>1871.25</v>
      </c>
      <c r="V4926" s="2" t="e">
        <f>IF(Customer_churn_Table!N4926=1,Customer_churn_Table!I4926,NA())</f>
        <v>#N/A</v>
      </c>
      <c r="W4926" s="2" t="e">
        <f>IF(Customer_churn_Table!N4926=1,Customer_churn_Table!M4926,NA())</f>
        <v>#N/A</v>
      </c>
    </row>
    <row r="4927" spans="20:23" x14ac:dyDescent="0.35">
      <c r="T4927" s="2">
        <f>IF(Customer_churn_Table!N4927=0,Customer_churn_Table!I4927,NA())</f>
        <v>114327.59</v>
      </c>
      <c r="U4927" s="2">
        <f>IF(Customer_churn_Table!N4927=0,Customer_churn_Table!M4927,NA())</f>
        <v>42831.11</v>
      </c>
      <c r="V4927" s="2" t="e">
        <f>IF(Customer_churn_Table!N4927=1,Customer_churn_Table!I4927,NA())</f>
        <v>#N/A</v>
      </c>
      <c r="W4927" s="2" t="e">
        <f>IF(Customer_churn_Table!N4927=1,Customer_churn_Table!M4927,NA())</f>
        <v>#N/A</v>
      </c>
    </row>
    <row r="4928" spans="20:23" x14ac:dyDescent="0.35">
      <c r="T4928" s="2">
        <f>IF(Customer_churn_Table!N4928=0,Customer_churn_Table!I4928,NA())</f>
        <v>100762.64</v>
      </c>
      <c r="U4928" s="2">
        <f>IF(Customer_churn_Table!N4928=0,Customer_churn_Table!M4928,NA())</f>
        <v>182156.86</v>
      </c>
      <c r="V4928" s="2" t="e">
        <f>IF(Customer_churn_Table!N4928=1,Customer_churn_Table!I4928,NA())</f>
        <v>#N/A</v>
      </c>
      <c r="W4928" s="2" t="e">
        <f>IF(Customer_churn_Table!N4928=1,Customer_churn_Table!M4928,NA())</f>
        <v>#N/A</v>
      </c>
    </row>
    <row r="4929" spans="20:23" x14ac:dyDescent="0.35">
      <c r="T4929" s="2" t="e">
        <f>IF(Customer_churn_Table!N4929=0,Customer_churn_Table!I4929,NA())</f>
        <v>#N/A</v>
      </c>
      <c r="U4929" s="2" t="e">
        <f>IF(Customer_churn_Table!N4929=0,Customer_churn_Table!M4929,NA())</f>
        <v>#N/A</v>
      </c>
      <c r="V4929" s="2">
        <f>IF(Customer_churn_Table!N4929=1,Customer_churn_Table!I4929,NA())</f>
        <v>0</v>
      </c>
      <c r="W4929" s="2">
        <f>IF(Customer_churn_Table!N4929=1,Customer_churn_Table!M4929,NA())</f>
        <v>151648.66</v>
      </c>
    </row>
    <row r="4930" spans="20:23" x14ac:dyDescent="0.35">
      <c r="T4930" s="2">
        <f>IF(Customer_churn_Table!N4930=0,Customer_churn_Table!I4930,NA())</f>
        <v>89039.9</v>
      </c>
      <c r="U4930" s="2">
        <f>IF(Customer_churn_Table!N4930=0,Customer_churn_Table!M4930,NA())</f>
        <v>146738.82999999999</v>
      </c>
      <c r="V4930" s="2" t="e">
        <f>IF(Customer_churn_Table!N4930=1,Customer_churn_Table!I4930,NA())</f>
        <v>#N/A</v>
      </c>
      <c r="W4930" s="2" t="e">
        <f>IF(Customer_churn_Table!N4930=1,Customer_churn_Table!M4930,NA())</f>
        <v>#N/A</v>
      </c>
    </row>
    <row r="4931" spans="20:23" x14ac:dyDescent="0.35">
      <c r="T4931" s="2">
        <f>IF(Customer_churn_Table!N4931=0,Customer_churn_Table!I4931,NA())</f>
        <v>78829.53</v>
      </c>
      <c r="U4931" s="2">
        <f>IF(Customer_churn_Table!N4931=0,Customer_churn_Table!M4931,NA())</f>
        <v>12148.2</v>
      </c>
      <c r="V4931" s="2" t="e">
        <f>IF(Customer_churn_Table!N4931=1,Customer_churn_Table!I4931,NA())</f>
        <v>#N/A</v>
      </c>
      <c r="W4931" s="2" t="e">
        <f>IF(Customer_churn_Table!N4931=1,Customer_churn_Table!M4931,NA())</f>
        <v>#N/A</v>
      </c>
    </row>
    <row r="4932" spans="20:23" x14ac:dyDescent="0.35">
      <c r="T4932" s="2">
        <f>IF(Customer_churn_Table!N4932=0,Customer_churn_Table!I4932,NA())</f>
        <v>112372.96</v>
      </c>
      <c r="U4932" s="2">
        <f>IF(Customer_churn_Table!N4932=0,Customer_churn_Table!M4932,NA())</f>
        <v>118029.09</v>
      </c>
      <c r="V4932" s="2" t="e">
        <f>IF(Customer_churn_Table!N4932=1,Customer_churn_Table!I4932,NA())</f>
        <v>#N/A</v>
      </c>
      <c r="W4932" s="2" t="e">
        <f>IF(Customer_churn_Table!N4932=1,Customer_churn_Table!M4932,NA())</f>
        <v>#N/A</v>
      </c>
    </row>
    <row r="4933" spans="20:23" x14ac:dyDescent="0.35">
      <c r="T4933" s="2">
        <f>IF(Customer_churn_Table!N4933=0,Customer_churn_Table!I4933,NA())</f>
        <v>122029.15</v>
      </c>
      <c r="U4933" s="2">
        <f>IF(Customer_churn_Table!N4933=0,Customer_churn_Table!M4933,NA())</f>
        <v>50783.88</v>
      </c>
      <c r="V4933" s="2" t="e">
        <f>IF(Customer_churn_Table!N4933=1,Customer_churn_Table!I4933,NA())</f>
        <v>#N/A</v>
      </c>
      <c r="W4933" s="2" t="e">
        <f>IF(Customer_churn_Table!N4933=1,Customer_churn_Table!M4933,NA())</f>
        <v>#N/A</v>
      </c>
    </row>
    <row r="4934" spans="20:23" x14ac:dyDescent="0.35">
      <c r="T4934" s="2">
        <f>IF(Customer_churn_Table!N4934=0,Customer_churn_Table!I4934,NA())</f>
        <v>157829.12</v>
      </c>
      <c r="U4934" s="2">
        <f>IF(Customer_churn_Table!N4934=0,Customer_churn_Table!M4934,NA())</f>
        <v>129891.66</v>
      </c>
      <c r="V4934" s="2" t="e">
        <f>IF(Customer_churn_Table!N4934=1,Customer_churn_Table!I4934,NA())</f>
        <v>#N/A</v>
      </c>
      <c r="W4934" s="2" t="e">
        <f>IF(Customer_churn_Table!N4934=1,Customer_churn_Table!M4934,NA())</f>
        <v>#N/A</v>
      </c>
    </row>
    <row r="4935" spans="20:23" x14ac:dyDescent="0.35">
      <c r="T4935" s="2">
        <f>IF(Customer_churn_Table!N4935=0,Customer_churn_Table!I4935,NA())</f>
        <v>108377.75</v>
      </c>
      <c r="U4935" s="2">
        <f>IF(Customer_churn_Table!N4935=0,Customer_churn_Table!M4935,NA())</f>
        <v>9904.6299999999992</v>
      </c>
      <c r="V4935" s="2" t="e">
        <f>IF(Customer_churn_Table!N4935=1,Customer_churn_Table!I4935,NA())</f>
        <v>#N/A</v>
      </c>
      <c r="W4935" s="2" t="e">
        <f>IF(Customer_churn_Table!N4935=1,Customer_churn_Table!M4935,NA())</f>
        <v>#N/A</v>
      </c>
    </row>
    <row r="4936" spans="20:23" x14ac:dyDescent="0.35">
      <c r="T4936" s="2">
        <f>IF(Customer_churn_Table!N4936=0,Customer_churn_Table!I4936,NA())</f>
        <v>95507.12</v>
      </c>
      <c r="U4936" s="2">
        <f>IF(Customer_churn_Table!N4936=0,Customer_churn_Table!M4936,NA())</f>
        <v>63213.31</v>
      </c>
      <c r="V4936" s="2" t="e">
        <f>IF(Customer_churn_Table!N4936=1,Customer_churn_Table!I4936,NA())</f>
        <v>#N/A</v>
      </c>
      <c r="W4936" s="2" t="e">
        <f>IF(Customer_churn_Table!N4936=1,Customer_churn_Table!M4936,NA())</f>
        <v>#N/A</v>
      </c>
    </row>
    <row r="4937" spans="20:23" x14ac:dyDescent="0.35">
      <c r="T4937" s="2">
        <f>IF(Customer_churn_Table!N4937=0,Customer_churn_Table!I4937,NA())</f>
        <v>127146.68</v>
      </c>
      <c r="U4937" s="2">
        <f>IF(Customer_churn_Table!N4937=0,Customer_churn_Table!M4937,NA())</f>
        <v>137565.87</v>
      </c>
      <c r="V4937" s="2" t="e">
        <f>IF(Customer_churn_Table!N4937=1,Customer_churn_Table!I4937,NA())</f>
        <v>#N/A</v>
      </c>
      <c r="W4937" s="2" t="e">
        <f>IF(Customer_churn_Table!N4937=1,Customer_churn_Table!M4937,NA())</f>
        <v>#N/A</v>
      </c>
    </row>
    <row r="4938" spans="20:23" x14ac:dyDescent="0.35">
      <c r="T4938" s="2" t="e">
        <f>IF(Customer_churn_Table!N4938=0,Customer_churn_Table!I4938,NA())</f>
        <v>#N/A</v>
      </c>
      <c r="U4938" s="2" t="e">
        <f>IF(Customer_churn_Table!N4938=0,Customer_churn_Table!M4938,NA())</f>
        <v>#N/A</v>
      </c>
      <c r="V4938" s="2">
        <f>IF(Customer_churn_Table!N4938=1,Customer_churn_Table!I4938,NA())</f>
        <v>133811.78</v>
      </c>
      <c r="W4938" s="2">
        <f>IF(Customer_churn_Table!N4938=1,Customer_churn_Table!M4938,NA())</f>
        <v>17185.95</v>
      </c>
    </row>
    <row r="4939" spans="20:23" x14ac:dyDescent="0.35">
      <c r="T4939" s="2">
        <f>IF(Customer_churn_Table!N4939=0,Customer_churn_Table!I4939,NA())</f>
        <v>121092.47</v>
      </c>
      <c r="U4939" s="2">
        <f>IF(Customer_churn_Table!N4939=0,Customer_churn_Table!M4939,NA())</f>
        <v>143783.46</v>
      </c>
      <c r="V4939" s="2" t="e">
        <f>IF(Customer_churn_Table!N4939=1,Customer_churn_Table!I4939,NA())</f>
        <v>#N/A</v>
      </c>
      <c r="W4939" s="2" t="e">
        <f>IF(Customer_churn_Table!N4939=1,Customer_churn_Table!M4939,NA())</f>
        <v>#N/A</v>
      </c>
    </row>
    <row r="4940" spans="20:23" x14ac:dyDescent="0.35">
      <c r="T4940" s="2">
        <f>IF(Customer_churn_Table!N4940=0,Customer_churn_Table!I4940,NA())</f>
        <v>126979.75</v>
      </c>
      <c r="U4940" s="2">
        <f>IF(Customer_churn_Table!N4940=0,Customer_churn_Table!M4940,NA())</f>
        <v>36823.279999999999</v>
      </c>
      <c r="V4940" s="2" t="e">
        <f>IF(Customer_churn_Table!N4940=1,Customer_churn_Table!I4940,NA())</f>
        <v>#N/A</v>
      </c>
      <c r="W4940" s="2" t="e">
        <f>IF(Customer_churn_Table!N4940=1,Customer_churn_Table!M4940,NA())</f>
        <v>#N/A</v>
      </c>
    </row>
    <row r="4941" spans="20:23" x14ac:dyDescent="0.35">
      <c r="T4941" s="2" t="e">
        <f>IF(Customer_churn_Table!N4941=0,Customer_churn_Table!I4941,NA())</f>
        <v>#N/A</v>
      </c>
      <c r="U4941" s="2" t="e">
        <f>IF(Customer_churn_Table!N4941=0,Customer_churn_Table!M4941,NA())</f>
        <v>#N/A</v>
      </c>
      <c r="V4941" s="2">
        <f>IF(Customer_churn_Table!N4941=1,Customer_churn_Table!I4941,NA())</f>
        <v>144235.73000000001</v>
      </c>
      <c r="W4941" s="2">
        <f>IF(Customer_churn_Table!N4941=1,Customer_churn_Table!M4941,NA())</f>
        <v>154957.66</v>
      </c>
    </row>
    <row r="4942" spans="20:23" x14ac:dyDescent="0.35">
      <c r="T4942" s="2">
        <f>IF(Customer_churn_Table!N4942=0,Customer_churn_Table!I4942,NA())</f>
        <v>152582.20000000001</v>
      </c>
      <c r="U4942" s="2">
        <f>IF(Customer_churn_Table!N4942=0,Customer_churn_Table!M4942,NA())</f>
        <v>31892.82</v>
      </c>
      <c r="V4942" s="2" t="e">
        <f>IF(Customer_churn_Table!N4942=1,Customer_churn_Table!I4942,NA())</f>
        <v>#N/A</v>
      </c>
      <c r="W4942" s="2" t="e">
        <f>IF(Customer_churn_Table!N4942=1,Customer_churn_Table!M4942,NA())</f>
        <v>#N/A</v>
      </c>
    </row>
    <row r="4943" spans="20:23" x14ac:dyDescent="0.35">
      <c r="T4943" s="2" t="e">
        <f>IF(Customer_churn_Table!N4943=0,Customer_churn_Table!I4943,NA())</f>
        <v>#N/A</v>
      </c>
      <c r="U4943" s="2" t="e">
        <f>IF(Customer_churn_Table!N4943=0,Customer_churn_Table!M4943,NA())</f>
        <v>#N/A</v>
      </c>
      <c r="V4943" s="2">
        <f>IF(Customer_churn_Table!N4943=1,Customer_churn_Table!I4943,NA())</f>
        <v>172478.15</v>
      </c>
      <c r="W4943" s="2">
        <f>IF(Customer_churn_Table!N4943=1,Customer_churn_Table!M4943,NA())</f>
        <v>191084.4</v>
      </c>
    </row>
    <row r="4944" spans="20:23" x14ac:dyDescent="0.35">
      <c r="T4944" s="2">
        <f>IF(Customer_churn_Table!N4944=0,Customer_churn_Table!I4944,NA())</f>
        <v>126477.42</v>
      </c>
      <c r="U4944" s="2">
        <f>IF(Customer_churn_Table!N4944=0,Customer_churn_Table!M4944,NA())</f>
        <v>179718.17</v>
      </c>
      <c r="V4944" s="2" t="e">
        <f>IF(Customer_churn_Table!N4944=1,Customer_churn_Table!I4944,NA())</f>
        <v>#N/A</v>
      </c>
      <c r="W4944" s="2" t="e">
        <f>IF(Customer_churn_Table!N4944=1,Customer_churn_Table!M4944,NA())</f>
        <v>#N/A</v>
      </c>
    </row>
    <row r="4945" spans="20:23" x14ac:dyDescent="0.35">
      <c r="T4945" s="2">
        <f>IF(Customer_churn_Table!N4945=0,Customer_churn_Table!I4945,NA())</f>
        <v>97473.87</v>
      </c>
      <c r="U4945" s="2">
        <f>IF(Customer_churn_Table!N4945=0,Customer_churn_Table!M4945,NA())</f>
        <v>159823.16</v>
      </c>
      <c r="V4945" s="2" t="e">
        <f>IF(Customer_churn_Table!N4945=1,Customer_churn_Table!I4945,NA())</f>
        <v>#N/A</v>
      </c>
      <c r="W4945" s="2" t="e">
        <f>IF(Customer_churn_Table!N4945=1,Customer_churn_Table!M4945,NA())</f>
        <v>#N/A</v>
      </c>
    </row>
    <row r="4946" spans="20:23" x14ac:dyDescent="0.35">
      <c r="T4946" s="2">
        <f>IF(Customer_churn_Table!N4946=0,Customer_churn_Table!I4946,NA())</f>
        <v>138053.67000000001</v>
      </c>
      <c r="U4946" s="2">
        <f>IF(Customer_churn_Table!N4946=0,Customer_churn_Table!M4946,NA())</f>
        <v>114110.97</v>
      </c>
      <c r="V4946" s="2" t="e">
        <f>IF(Customer_churn_Table!N4946=1,Customer_churn_Table!I4946,NA())</f>
        <v>#N/A</v>
      </c>
      <c r="W4946" s="2" t="e">
        <f>IF(Customer_churn_Table!N4946=1,Customer_churn_Table!M4946,NA())</f>
        <v>#N/A</v>
      </c>
    </row>
    <row r="4947" spans="20:23" x14ac:dyDescent="0.35">
      <c r="T4947" s="2">
        <f>IF(Customer_churn_Table!N4947=0,Customer_churn_Table!I4947,NA())</f>
        <v>164003.04999999999</v>
      </c>
      <c r="U4947" s="2">
        <f>IF(Customer_churn_Table!N4947=0,Customer_churn_Table!M4947,NA())</f>
        <v>60993.23</v>
      </c>
      <c r="V4947" s="2" t="e">
        <f>IF(Customer_churn_Table!N4947=1,Customer_churn_Table!I4947,NA())</f>
        <v>#N/A</v>
      </c>
      <c r="W4947" s="2" t="e">
        <f>IF(Customer_churn_Table!N4947=1,Customer_churn_Table!M4947,NA())</f>
        <v>#N/A</v>
      </c>
    </row>
    <row r="4948" spans="20:23" x14ac:dyDescent="0.35">
      <c r="T4948" s="2" t="e">
        <f>IF(Customer_churn_Table!N4948=0,Customer_churn_Table!I4948,NA())</f>
        <v>#N/A</v>
      </c>
      <c r="U4948" s="2" t="e">
        <f>IF(Customer_churn_Table!N4948=0,Customer_churn_Table!M4948,NA())</f>
        <v>#N/A</v>
      </c>
      <c r="V4948" s="2">
        <f>IF(Customer_churn_Table!N4948=1,Customer_churn_Table!I4948,NA())</f>
        <v>0</v>
      </c>
      <c r="W4948" s="2">
        <f>IF(Customer_churn_Table!N4948=1,Customer_churn_Table!M4948,NA())</f>
        <v>66408.009999999995</v>
      </c>
    </row>
    <row r="4949" spans="20:23" x14ac:dyDescent="0.35">
      <c r="T4949" s="2">
        <f>IF(Customer_churn_Table!N4949=0,Customer_churn_Table!I4949,NA())</f>
        <v>0</v>
      </c>
      <c r="U4949" s="2">
        <f>IF(Customer_churn_Table!N4949=0,Customer_churn_Table!M4949,NA())</f>
        <v>136398.9</v>
      </c>
      <c r="V4949" s="2" t="e">
        <f>IF(Customer_churn_Table!N4949=1,Customer_churn_Table!I4949,NA())</f>
        <v>#N/A</v>
      </c>
      <c r="W4949" s="2" t="e">
        <f>IF(Customer_churn_Table!N4949=1,Customer_churn_Table!M4949,NA())</f>
        <v>#N/A</v>
      </c>
    </row>
    <row r="4950" spans="20:23" x14ac:dyDescent="0.35">
      <c r="T4950" s="2">
        <f>IF(Customer_churn_Table!N4950=0,Customer_churn_Table!I4950,NA())</f>
        <v>122486.11</v>
      </c>
      <c r="U4950" s="2">
        <f>IF(Customer_churn_Table!N4950=0,Customer_churn_Table!M4950,NA())</f>
        <v>140709.25</v>
      </c>
      <c r="V4950" s="2" t="e">
        <f>IF(Customer_churn_Table!N4950=1,Customer_churn_Table!I4950,NA())</f>
        <v>#N/A</v>
      </c>
      <c r="W4950" s="2" t="e">
        <f>IF(Customer_churn_Table!N4950=1,Customer_churn_Table!M4950,NA())</f>
        <v>#N/A</v>
      </c>
    </row>
    <row r="4951" spans="20:23" x14ac:dyDescent="0.35">
      <c r="T4951" s="2">
        <f>IF(Customer_churn_Table!N4951=0,Customer_churn_Table!I4951,NA())</f>
        <v>0</v>
      </c>
      <c r="U4951" s="2">
        <f>IF(Customer_churn_Table!N4951=0,Customer_churn_Table!M4951,NA())</f>
        <v>8555.73</v>
      </c>
      <c r="V4951" s="2" t="e">
        <f>IF(Customer_churn_Table!N4951=1,Customer_churn_Table!I4951,NA())</f>
        <v>#N/A</v>
      </c>
      <c r="W4951" s="2" t="e">
        <f>IF(Customer_churn_Table!N4951=1,Customer_churn_Table!M4951,NA())</f>
        <v>#N/A</v>
      </c>
    </row>
    <row r="4952" spans="20:23" x14ac:dyDescent="0.35">
      <c r="T4952" s="2">
        <f>IF(Customer_churn_Table!N4952=0,Customer_churn_Table!I4952,NA())</f>
        <v>53667.44</v>
      </c>
      <c r="U4952" s="2">
        <f>IF(Customer_churn_Table!N4952=0,Customer_churn_Table!M4952,NA())</f>
        <v>115022.94</v>
      </c>
      <c r="V4952" s="2" t="e">
        <f>IF(Customer_churn_Table!N4952=1,Customer_churn_Table!I4952,NA())</f>
        <v>#N/A</v>
      </c>
      <c r="W4952" s="2" t="e">
        <f>IF(Customer_churn_Table!N4952=1,Customer_churn_Table!M4952,NA())</f>
        <v>#N/A</v>
      </c>
    </row>
    <row r="4953" spans="20:23" x14ac:dyDescent="0.35">
      <c r="T4953" s="2">
        <f>IF(Customer_churn_Table!N4953=0,Customer_churn_Table!I4953,NA())</f>
        <v>0</v>
      </c>
      <c r="U4953" s="2">
        <f>IF(Customer_churn_Table!N4953=0,Customer_churn_Table!M4953,NA())</f>
        <v>187638.34</v>
      </c>
      <c r="V4953" s="2" t="e">
        <f>IF(Customer_churn_Table!N4953=1,Customer_churn_Table!I4953,NA())</f>
        <v>#N/A</v>
      </c>
      <c r="W4953" s="2" t="e">
        <f>IF(Customer_churn_Table!N4953=1,Customer_churn_Table!M4953,NA())</f>
        <v>#N/A</v>
      </c>
    </row>
    <row r="4954" spans="20:23" x14ac:dyDescent="0.35">
      <c r="T4954" s="2">
        <f>IF(Customer_churn_Table!N4954=0,Customer_churn_Table!I4954,NA())</f>
        <v>109327.65</v>
      </c>
      <c r="U4954" s="2">
        <f>IF(Customer_churn_Table!N4954=0,Customer_churn_Table!M4954,NA())</f>
        <v>3829.13</v>
      </c>
      <c r="V4954" s="2" t="e">
        <f>IF(Customer_churn_Table!N4954=1,Customer_churn_Table!I4954,NA())</f>
        <v>#N/A</v>
      </c>
      <c r="W4954" s="2" t="e">
        <f>IF(Customer_churn_Table!N4954=1,Customer_churn_Table!M4954,NA())</f>
        <v>#N/A</v>
      </c>
    </row>
    <row r="4955" spans="20:23" x14ac:dyDescent="0.35">
      <c r="T4955" s="2">
        <f>IF(Customer_churn_Table!N4955=0,Customer_churn_Table!I4955,NA())</f>
        <v>121151.05</v>
      </c>
      <c r="U4955" s="2">
        <f>IF(Customer_churn_Table!N4955=0,Customer_churn_Table!M4955,NA())</f>
        <v>119357.93</v>
      </c>
      <c r="V4955" s="2" t="e">
        <f>IF(Customer_churn_Table!N4955=1,Customer_churn_Table!I4955,NA())</f>
        <v>#N/A</v>
      </c>
      <c r="W4955" s="2" t="e">
        <f>IF(Customer_churn_Table!N4955=1,Customer_churn_Table!M4955,NA())</f>
        <v>#N/A</v>
      </c>
    </row>
    <row r="4956" spans="20:23" x14ac:dyDescent="0.35">
      <c r="T4956" s="2">
        <f>IF(Customer_churn_Table!N4956=0,Customer_churn_Table!I4956,NA())</f>
        <v>101043.63</v>
      </c>
      <c r="U4956" s="2">
        <f>IF(Customer_churn_Table!N4956=0,Customer_churn_Table!M4956,NA())</f>
        <v>192175.52</v>
      </c>
      <c r="V4956" s="2" t="e">
        <f>IF(Customer_churn_Table!N4956=1,Customer_churn_Table!I4956,NA())</f>
        <v>#N/A</v>
      </c>
      <c r="W4956" s="2" t="e">
        <f>IF(Customer_churn_Table!N4956=1,Customer_churn_Table!M4956,NA())</f>
        <v>#N/A</v>
      </c>
    </row>
    <row r="4957" spans="20:23" x14ac:dyDescent="0.35">
      <c r="T4957" s="2">
        <f>IF(Customer_churn_Table!N4957=0,Customer_churn_Table!I4957,NA())</f>
        <v>83501.66</v>
      </c>
      <c r="U4957" s="2">
        <f>IF(Customer_churn_Table!N4957=0,Customer_churn_Table!M4957,NA())</f>
        <v>128841.31</v>
      </c>
      <c r="V4957" s="2" t="e">
        <f>IF(Customer_churn_Table!N4957=1,Customer_churn_Table!I4957,NA())</f>
        <v>#N/A</v>
      </c>
      <c r="W4957" s="2" t="e">
        <f>IF(Customer_churn_Table!N4957=1,Customer_churn_Table!M4957,NA())</f>
        <v>#N/A</v>
      </c>
    </row>
    <row r="4958" spans="20:23" x14ac:dyDescent="0.35">
      <c r="T4958" s="2">
        <f>IF(Customer_churn_Table!N4958=0,Customer_churn_Table!I4958,NA())</f>
        <v>80462.240000000005</v>
      </c>
      <c r="U4958" s="2">
        <f>IF(Customer_churn_Table!N4958=0,Customer_churn_Table!M4958,NA())</f>
        <v>150422.35</v>
      </c>
      <c r="V4958" s="2" t="e">
        <f>IF(Customer_churn_Table!N4958=1,Customer_churn_Table!I4958,NA())</f>
        <v>#N/A</v>
      </c>
      <c r="W4958" s="2" t="e">
        <f>IF(Customer_churn_Table!N4958=1,Customer_churn_Table!M4958,NA())</f>
        <v>#N/A</v>
      </c>
    </row>
    <row r="4959" spans="20:23" x14ac:dyDescent="0.35">
      <c r="T4959" s="2">
        <f>IF(Customer_churn_Table!N4959=0,Customer_churn_Table!I4959,NA())</f>
        <v>0</v>
      </c>
      <c r="U4959" s="2">
        <f>IF(Customer_churn_Table!N4959=0,Customer_churn_Table!M4959,NA())</f>
        <v>188187.05</v>
      </c>
      <c r="V4959" s="2" t="e">
        <f>IF(Customer_churn_Table!N4959=1,Customer_churn_Table!I4959,NA())</f>
        <v>#N/A</v>
      </c>
      <c r="W4959" s="2" t="e">
        <f>IF(Customer_churn_Table!N4959=1,Customer_churn_Table!M4959,NA())</f>
        <v>#N/A</v>
      </c>
    </row>
    <row r="4960" spans="20:23" x14ac:dyDescent="0.35">
      <c r="T4960" s="2">
        <f>IF(Customer_churn_Table!N4960=0,Customer_churn_Table!I4960,NA())</f>
        <v>109093.41</v>
      </c>
      <c r="U4960" s="2">
        <f>IF(Customer_churn_Table!N4960=0,Customer_churn_Table!M4960,NA())</f>
        <v>1775.52</v>
      </c>
      <c r="V4960" s="2" t="e">
        <f>IF(Customer_churn_Table!N4960=1,Customer_churn_Table!I4960,NA())</f>
        <v>#N/A</v>
      </c>
      <c r="W4960" s="2" t="e">
        <f>IF(Customer_churn_Table!N4960=1,Customer_churn_Table!M4960,NA())</f>
        <v>#N/A</v>
      </c>
    </row>
    <row r="4961" spans="20:23" x14ac:dyDescent="0.35">
      <c r="T4961" s="2">
        <f>IF(Customer_churn_Table!N4961=0,Customer_churn_Table!I4961,NA())</f>
        <v>140355.6</v>
      </c>
      <c r="U4961" s="2">
        <f>IF(Customer_churn_Table!N4961=0,Customer_churn_Table!M4961,NA())</f>
        <v>85086.78</v>
      </c>
      <c r="V4961" s="2" t="e">
        <f>IF(Customer_churn_Table!N4961=1,Customer_churn_Table!I4961,NA())</f>
        <v>#N/A</v>
      </c>
      <c r="W4961" s="2" t="e">
        <f>IF(Customer_churn_Table!N4961=1,Customer_churn_Table!M4961,NA())</f>
        <v>#N/A</v>
      </c>
    </row>
    <row r="4962" spans="20:23" x14ac:dyDescent="0.35">
      <c r="T4962" s="2">
        <f>IF(Customer_churn_Table!N4962=0,Customer_churn_Table!I4962,NA())</f>
        <v>0</v>
      </c>
      <c r="U4962" s="2">
        <f>IF(Customer_churn_Table!N4962=0,Customer_churn_Table!M4962,NA())</f>
        <v>3797.79</v>
      </c>
      <c r="V4962" s="2" t="e">
        <f>IF(Customer_churn_Table!N4962=1,Customer_churn_Table!I4962,NA())</f>
        <v>#N/A</v>
      </c>
      <c r="W4962" s="2" t="e">
        <f>IF(Customer_churn_Table!N4962=1,Customer_churn_Table!M4962,NA())</f>
        <v>#N/A</v>
      </c>
    </row>
    <row r="4963" spans="20:23" x14ac:dyDescent="0.35">
      <c r="T4963" s="2">
        <f>IF(Customer_churn_Table!N4963=0,Customer_churn_Table!I4963,NA())</f>
        <v>130170.82</v>
      </c>
      <c r="U4963" s="2">
        <f>IF(Customer_churn_Table!N4963=0,Customer_churn_Table!M4963,NA())</f>
        <v>150856.38</v>
      </c>
      <c r="V4963" s="2" t="e">
        <f>IF(Customer_churn_Table!N4963=1,Customer_churn_Table!I4963,NA())</f>
        <v>#N/A</v>
      </c>
      <c r="W4963" s="2" t="e">
        <f>IF(Customer_churn_Table!N4963=1,Customer_churn_Table!M4963,NA())</f>
        <v>#N/A</v>
      </c>
    </row>
    <row r="4964" spans="20:23" x14ac:dyDescent="0.35">
      <c r="T4964" s="2">
        <f>IF(Customer_churn_Table!N4964=0,Customer_churn_Table!I4964,NA())</f>
        <v>0</v>
      </c>
      <c r="U4964" s="2">
        <f>IF(Customer_churn_Table!N4964=0,Customer_churn_Table!M4964,NA())</f>
        <v>90537.47</v>
      </c>
      <c r="V4964" s="2" t="e">
        <f>IF(Customer_churn_Table!N4964=1,Customer_churn_Table!I4964,NA())</f>
        <v>#N/A</v>
      </c>
      <c r="W4964" s="2" t="e">
        <f>IF(Customer_churn_Table!N4964=1,Customer_churn_Table!M4964,NA())</f>
        <v>#N/A</v>
      </c>
    </row>
    <row r="4965" spans="20:23" x14ac:dyDescent="0.35">
      <c r="T4965" s="2">
        <f>IF(Customer_churn_Table!N4965=0,Customer_churn_Table!I4965,NA())</f>
        <v>109542.29</v>
      </c>
      <c r="U4965" s="2">
        <f>IF(Customer_churn_Table!N4965=0,Customer_churn_Table!M4965,NA())</f>
        <v>166370.81</v>
      </c>
      <c r="V4965" s="2" t="e">
        <f>IF(Customer_churn_Table!N4965=1,Customer_churn_Table!I4965,NA())</f>
        <v>#N/A</v>
      </c>
      <c r="W4965" s="2" t="e">
        <f>IF(Customer_churn_Table!N4965=1,Customer_churn_Table!M4965,NA())</f>
        <v>#N/A</v>
      </c>
    </row>
    <row r="4966" spans="20:23" x14ac:dyDescent="0.35">
      <c r="T4966" s="2" t="e">
        <f>IF(Customer_churn_Table!N4966=0,Customer_churn_Table!I4966,NA())</f>
        <v>#N/A</v>
      </c>
      <c r="U4966" s="2" t="e">
        <f>IF(Customer_churn_Table!N4966=0,Customer_churn_Table!M4966,NA())</f>
        <v>#N/A</v>
      </c>
      <c r="V4966" s="2">
        <f>IF(Customer_churn_Table!N4966=1,Customer_churn_Table!I4966,NA())</f>
        <v>33563.949999999997</v>
      </c>
      <c r="W4966" s="2">
        <f>IF(Customer_churn_Table!N4966=1,Customer_churn_Table!M4966,NA())</f>
        <v>178994.13</v>
      </c>
    </row>
    <row r="4967" spans="20:23" x14ac:dyDescent="0.35">
      <c r="T4967" s="2">
        <f>IF(Customer_churn_Table!N4967=0,Customer_churn_Table!I4967,NA())</f>
        <v>148795.17000000001</v>
      </c>
      <c r="U4967" s="2">
        <f>IF(Customer_churn_Table!N4967=0,Customer_churn_Table!M4967,NA())</f>
        <v>195681.43</v>
      </c>
      <c r="V4967" s="2" t="e">
        <f>IF(Customer_churn_Table!N4967=1,Customer_churn_Table!I4967,NA())</f>
        <v>#N/A</v>
      </c>
      <c r="W4967" s="2" t="e">
        <f>IF(Customer_churn_Table!N4967=1,Customer_churn_Table!M4967,NA())</f>
        <v>#N/A</v>
      </c>
    </row>
    <row r="4968" spans="20:23" x14ac:dyDescent="0.35">
      <c r="T4968" s="2">
        <f>IF(Customer_churn_Table!N4968=0,Customer_churn_Table!I4968,NA())</f>
        <v>0</v>
      </c>
      <c r="U4968" s="2">
        <f>IF(Customer_churn_Table!N4968=0,Customer_churn_Table!M4968,NA())</f>
        <v>53277.15</v>
      </c>
      <c r="V4968" s="2" t="e">
        <f>IF(Customer_churn_Table!N4968=1,Customer_churn_Table!I4968,NA())</f>
        <v>#N/A</v>
      </c>
      <c r="W4968" s="2" t="e">
        <f>IF(Customer_churn_Table!N4968=1,Customer_churn_Table!M4968,NA())</f>
        <v>#N/A</v>
      </c>
    </row>
    <row r="4969" spans="20:23" x14ac:dyDescent="0.35">
      <c r="T4969" s="2" t="e">
        <f>IF(Customer_churn_Table!N4969=0,Customer_churn_Table!I4969,NA())</f>
        <v>#N/A</v>
      </c>
      <c r="U4969" s="2" t="e">
        <f>IF(Customer_churn_Table!N4969=0,Customer_churn_Table!M4969,NA())</f>
        <v>#N/A</v>
      </c>
      <c r="V4969" s="2">
        <f>IF(Customer_churn_Table!N4969=1,Customer_churn_Table!I4969,NA())</f>
        <v>174126.75</v>
      </c>
      <c r="W4969" s="2">
        <f>IF(Customer_churn_Table!N4969=1,Customer_churn_Table!M4969,NA())</f>
        <v>172490.78</v>
      </c>
    </row>
    <row r="4970" spans="20:23" x14ac:dyDescent="0.35">
      <c r="T4970" s="2">
        <f>IF(Customer_churn_Table!N4970=0,Customer_churn_Table!I4970,NA())</f>
        <v>0</v>
      </c>
      <c r="U4970" s="2">
        <f>IF(Customer_churn_Table!N4970=0,Customer_churn_Table!M4970,NA())</f>
        <v>11819.84</v>
      </c>
      <c r="V4970" s="2" t="e">
        <f>IF(Customer_churn_Table!N4970=1,Customer_churn_Table!I4970,NA())</f>
        <v>#N/A</v>
      </c>
      <c r="W4970" s="2" t="e">
        <f>IF(Customer_churn_Table!N4970=1,Customer_churn_Table!M4970,NA())</f>
        <v>#N/A</v>
      </c>
    </row>
    <row r="4971" spans="20:23" x14ac:dyDescent="0.35">
      <c r="T4971" s="2">
        <f>IF(Customer_churn_Table!N4971=0,Customer_churn_Table!I4971,NA())</f>
        <v>106405.03</v>
      </c>
      <c r="U4971" s="2">
        <f>IF(Customer_churn_Table!N4971=0,Customer_churn_Table!M4971,NA())</f>
        <v>82900.25</v>
      </c>
      <c r="V4971" s="2" t="e">
        <f>IF(Customer_churn_Table!N4971=1,Customer_churn_Table!I4971,NA())</f>
        <v>#N/A</v>
      </c>
      <c r="W4971" s="2" t="e">
        <f>IF(Customer_churn_Table!N4971=1,Customer_churn_Table!M4971,NA())</f>
        <v>#N/A</v>
      </c>
    </row>
    <row r="4972" spans="20:23" x14ac:dyDescent="0.35">
      <c r="T4972" s="2">
        <f>IF(Customer_churn_Table!N4972=0,Customer_churn_Table!I4972,NA())</f>
        <v>0</v>
      </c>
      <c r="U4972" s="2">
        <f>IF(Customer_churn_Table!N4972=0,Customer_churn_Table!M4972,NA())</f>
        <v>82709.8</v>
      </c>
      <c r="V4972" s="2" t="e">
        <f>IF(Customer_churn_Table!N4972=1,Customer_churn_Table!I4972,NA())</f>
        <v>#N/A</v>
      </c>
      <c r="W4972" s="2" t="e">
        <f>IF(Customer_churn_Table!N4972=1,Customer_churn_Table!M4972,NA())</f>
        <v>#N/A</v>
      </c>
    </row>
    <row r="4973" spans="20:23" x14ac:dyDescent="0.35">
      <c r="T4973" s="2">
        <f>IF(Customer_churn_Table!N4973=0,Customer_churn_Table!I4973,NA())</f>
        <v>128393.29</v>
      </c>
      <c r="U4973" s="2">
        <f>IF(Customer_churn_Table!N4973=0,Customer_churn_Table!M4973,NA())</f>
        <v>180593.45</v>
      </c>
      <c r="V4973" s="2" t="e">
        <f>IF(Customer_churn_Table!N4973=1,Customer_churn_Table!I4973,NA())</f>
        <v>#N/A</v>
      </c>
      <c r="W4973" s="2" t="e">
        <f>IF(Customer_churn_Table!N4973=1,Customer_churn_Table!M4973,NA())</f>
        <v>#N/A</v>
      </c>
    </row>
    <row r="4974" spans="20:23" x14ac:dyDescent="0.35">
      <c r="T4974" s="2">
        <f>IF(Customer_churn_Table!N4974=0,Customer_churn_Table!I4974,NA())</f>
        <v>127841.52</v>
      </c>
      <c r="U4974" s="2">
        <f>IF(Customer_churn_Table!N4974=0,Customer_churn_Table!M4974,NA())</f>
        <v>172363.41</v>
      </c>
      <c r="V4974" s="2" t="e">
        <f>IF(Customer_churn_Table!N4974=1,Customer_churn_Table!I4974,NA())</f>
        <v>#N/A</v>
      </c>
      <c r="W4974" s="2" t="e">
        <f>IF(Customer_churn_Table!N4974=1,Customer_churn_Table!M4974,NA())</f>
        <v>#N/A</v>
      </c>
    </row>
    <row r="4975" spans="20:23" x14ac:dyDescent="0.35">
      <c r="T4975" s="2">
        <f>IF(Customer_churn_Table!N4975=0,Customer_churn_Table!I4975,NA())</f>
        <v>137295.19</v>
      </c>
      <c r="U4975" s="2">
        <f>IF(Customer_churn_Table!N4975=0,Customer_churn_Table!M4975,NA())</f>
        <v>91195.12</v>
      </c>
      <c r="V4975" s="2" t="e">
        <f>IF(Customer_churn_Table!N4975=1,Customer_churn_Table!I4975,NA())</f>
        <v>#N/A</v>
      </c>
      <c r="W4975" s="2" t="e">
        <f>IF(Customer_churn_Table!N4975=1,Customer_churn_Table!M4975,NA())</f>
        <v>#N/A</v>
      </c>
    </row>
    <row r="4976" spans="20:23" x14ac:dyDescent="0.35">
      <c r="T4976" s="2" t="e">
        <f>IF(Customer_churn_Table!N4976=0,Customer_churn_Table!I4976,NA())</f>
        <v>#N/A</v>
      </c>
      <c r="U4976" s="2" t="e">
        <f>IF(Customer_churn_Table!N4976=0,Customer_churn_Table!M4976,NA())</f>
        <v>#N/A</v>
      </c>
      <c r="V4976" s="2">
        <f>IF(Customer_churn_Table!N4976=1,Customer_churn_Table!I4976,NA())</f>
        <v>155828.22</v>
      </c>
      <c r="W4976" s="2">
        <f>IF(Customer_churn_Table!N4976=1,Customer_churn_Table!M4976,NA())</f>
        <v>108987.25</v>
      </c>
    </row>
    <row r="4977" spans="20:23" x14ac:dyDescent="0.35">
      <c r="T4977" s="2">
        <f>IF(Customer_churn_Table!N4977=0,Customer_churn_Table!I4977,NA())</f>
        <v>0</v>
      </c>
      <c r="U4977" s="2">
        <f>IF(Customer_churn_Table!N4977=0,Customer_churn_Table!M4977,NA())</f>
        <v>44265.279999999999</v>
      </c>
      <c r="V4977" s="2" t="e">
        <f>IF(Customer_churn_Table!N4977=1,Customer_churn_Table!I4977,NA())</f>
        <v>#N/A</v>
      </c>
      <c r="W4977" s="2" t="e">
        <f>IF(Customer_churn_Table!N4977=1,Customer_churn_Table!M4977,NA())</f>
        <v>#N/A</v>
      </c>
    </row>
    <row r="4978" spans="20:23" x14ac:dyDescent="0.35">
      <c r="T4978" s="2">
        <f>IF(Customer_churn_Table!N4978=0,Customer_churn_Table!I4978,NA())</f>
        <v>144351.85999999999</v>
      </c>
      <c r="U4978" s="2">
        <f>IF(Customer_churn_Table!N4978=0,Customer_churn_Table!M4978,NA())</f>
        <v>116613.26</v>
      </c>
      <c r="V4978" s="2" t="e">
        <f>IF(Customer_churn_Table!N4978=1,Customer_churn_Table!I4978,NA())</f>
        <v>#N/A</v>
      </c>
      <c r="W4978" s="2" t="e">
        <f>IF(Customer_churn_Table!N4978=1,Customer_churn_Table!M4978,NA())</f>
        <v>#N/A</v>
      </c>
    </row>
    <row r="4979" spans="20:23" x14ac:dyDescent="0.35">
      <c r="T4979" s="2">
        <f>IF(Customer_churn_Table!N4979=0,Customer_churn_Table!I4979,NA())</f>
        <v>106365.29</v>
      </c>
      <c r="U4979" s="2">
        <f>IF(Customer_churn_Table!N4979=0,Customer_churn_Table!M4979,NA())</f>
        <v>148527.56</v>
      </c>
      <c r="V4979" s="2" t="e">
        <f>IF(Customer_churn_Table!N4979=1,Customer_churn_Table!I4979,NA())</f>
        <v>#N/A</v>
      </c>
      <c r="W4979" s="2" t="e">
        <f>IF(Customer_churn_Table!N4979=1,Customer_churn_Table!M4979,NA())</f>
        <v>#N/A</v>
      </c>
    </row>
    <row r="4980" spans="20:23" x14ac:dyDescent="0.35">
      <c r="T4980" s="2">
        <f>IF(Customer_churn_Table!N4980=0,Customer_churn_Table!I4980,NA())</f>
        <v>127801.88</v>
      </c>
      <c r="U4980" s="2">
        <f>IF(Customer_churn_Table!N4980=0,Customer_churn_Table!M4980,NA())</f>
        <v>84239.46</v>
      </c>
      <c r="V4980" s="2" t="e">
        <f>IF(Customer_churn_Table!N4980=1,Customer_churn_Table!I4980,NA())</f>
        <v>#N/A</v>
      </c>
      <c r="W4980" s="2" t="e">
        <f>IF(Customer_churn_Table!N4980=1,Customer_churn_Table!M4980,NA())</f>
        <v>#N/A</v>
      </c>
    </row>
    <row r="4981" spans="20:23" x14ac:dyDescent="0.35">
      <c r="T4981" s="2">
        <f>IF(Customer_churn_Table!N4981=0,Customer_churn_Table!I4981,NA())</f>
        <v>122793.96</v>
      </c>
      <c r="U4981" s="2">
        <f>IF(Customer_churn_Table!N4981=0,Customer_churn_Table!M4981,NA())</f>
        <v>62002.04</v>
      </c>
      <c r="V4981" s="2" t="e">
        <f>IF(Customer_churn_Table!N4981=1,Customer_churn_Table!I4981,NA())</f>
        <v>#N/A</v>
      </c>
      <c r="W4981" s="2" t="e">
        <f>IF(Customer_churn_Table!N4981=1,Customer_churn_Table!M4981,NA())</f>
        <v>#N/A</v>
      </c>
    </row>
    <row r="4982" spans="20:23" x14ac:dyDescent="0.35">
      <c r="T4982" s="2" t="e">
        <f>IF(Customer_churn_Table!N4982=0,Customer_churn_Table!I4982,NA())</f>
        <v>#N/A</v>
      </c>
      <c r="U4982" s="2" t="e">
        <f>IF(Customer_churn_Table!N4982=0,Customer_churn_Table!M4982,NA())</f>
        <v>#N/A</v>
      </c>
      <c r="V4982" s="2">
        <f>IF(Customer_churn_Table!N4982=1,Customer_churn_Table!I4982,NA())</f>
        <v>113525.84</v>
      </c>
      <c r="W4982" s="2">
        <f>IF(Customer_churn_Table!N4982=1,Customer_churn_Table!M4982,NA())</f>
        <v>46044.480000000003</v>
      </c>
    </row>
    <row r="4983" spans="20:23" x14ac:dyDescent="0.35">
      <c r="T4983" s="2" t="e">
        <f>IF(Customer_churn_Table!N4983=0,Customer_churn_Table!I4983,NA())</f>
        <v>#N/A</v>
      </c>
      <c r="U4983" s="2" t="e">
        <f>IF(Customer_churn_Table!N4983=0,Customer_churn_Table!M4983,NA())</f>
        <v>#N/A</v>
      </c>
      <c r="V4983" s="2">
        <f>IF(Customer_churn_Table!N4983=1,Customer_churn_Table!I4983,NA())</f>
        <v>136100.69</v>
      </c>
      <c r="W4983" s="2">
        <f>IF(Customer_churn_Table!N4983=1,Customer_churn_Table!M4983,NA())</f>
        <v>169669.33</v>
      </c>
    </row>
    <row r="4984" spans="20:23" x14ac:dyDescent="0.35">
      <c r="T4984" s="2">
        <f>IF(Customer_churn_Table!N4984=0,Customer_churn_Table!I4984,NA())</f>
        <v>0</v>
      </c>
      <c r="U4984" s="2">
        <f>IF(Customer_churn_Table!N4984=0,Customer_churn_Table!M4984,NA())</f>
        <v>156346.84</v>
      </c>
      <c r="V4984" s="2" t="e">
        <f>IF(Customer_churn_Table!N4984=1,Customer_churn_Table!I4984,NA())</f>
        <v>#N/A</v>
      </c>
      <c r="W4984" s="2" t="e">
        <f>IF(Customer_churn_Table!N4984=1,Customer_churn_Table!M4984,NA())</f>
        <v>#N/A</v>
      </c>
    </row>
    <row r="4985" spans="20:23" x14ac:dyDescent="0.35">
      <c r="T4985" s="2">
        <f>IF(Customer_churn_Table!N4985=0,Customer_churn_Table!I4985,NA())</f>
        <v>140916.81</v>
      </c>
      <c r="U4985" s="2">
        <f>IF(Customer_churn_Table!N4985=0,Customer_churn_Table!M4985,NA())</f>
        <v>157711.18</v>
      </c>
      <c r="V4985" s="2" t="e">
        <f>IF(Customer_churn_Table!N4985=1,Customer_churn_Table!I4985,NA())</f>
        <v>#N/A</v>
      </c>
      <c r="W4985" s="2" t="e">
        <f>IF(Customer_churn_Table!N4985=1,Customer_churn_Table!M4985,NA())</f>
        <v>#N/A</v>
      </c>
    </row>
    <row r="4986" spans="20:23" x14ac:dyDescent="0.35">
      <c r="T4986" s="2">
        <f>IF(Customer_churn_Table!N4986=0,Customer_churn_Table!I4986,NA())</f>
        <v>0</v>
      </c>
      <c r="U4986" s="2">
        <f>IF(Customer_churn_Table!N4986=0,Customer_churn_Table!M4986,NA())</f>
        <v>89087.4</v>
      </c>
      <c r="V4986" s="2" t="e">
        <f>IF(Customer_churn_Table!N4986=1,Customer_churn_Table!I4986,NA())</f>
        <v>#N/A</v>
      </c>
      <c r="W4986" s="2" t="e">
        <f>IF(Customer_churn_Table!N4986=1,Customer_churn_Table!M4986,NA())</f>
        <v>#N/A</v>
      </c>
    </row>
    <row r="4987" spans="20:23" x14ac:dyDescent="0.35">
      <c r="T4987" s="2">
        <f>IF(Customer_churn_Table!N4987=0,Customer_churn_Table!I4987,NA())</f>
        <v>121365.39</v>
      </c>
      <c r="U4987" s="2">
        <f>IF(Customer_churn_Table!N4987=0,Customer_churn_Table!M4987,NA())</f>
        <v>8742.36</v>
      </c>
      <c r="V4987" s="2" t="e">
        <f>IF(Customer_churn_Table!N4987=1,Customer_churn_Table!I4987,NA())</f>
        <v>#N/A</v>
      </c>
      <c r="W4987" s="2" t="e">
        <f>IF(Customer_churn_Table!N4987=1,Customer_churn_Table!M4987,NA())</f>
        <v>#N/A</v>
      </c>
    </row>
    <row r="4988" spans="20:23" x14ac:dyDescent="0.35">
      <c r="T4988" s="2">
        <f>IF(Customer_churn_Table!N4988=0,Customer_churn_Table!I4988,NA())</f>
        <v>0</v>
      </c>
      <c r="U4988" s="2">
        <f>IF(Customer_churn_Table!N4988=0,Customer_churn_Table!M4988,NA())</f>
        <v>117038.96</v>
      </c>
      <c r="V4988" s="2" t="e">
        <f>IF(Customer_churn_Table!N4988=1,Customer_churn_Table!I4988,NA())</f>
        <v>#N/A</v>
      </c>
      <c r="W4988" s="2" t="e">
        <f>IF(Customer_churn_Table!N4988=1,Customer_churn_Table!M4988,NA())</f>
        <v>#N/A</v>
      </c>
    </row>
    <row r="4989" spans="20:23" x14ac:dyDescent="0.35">
      <c r="T4989" s="2">
        <f>IF(Customer_churn_Table!N4989=0,Customer_churn_Table!I4989,NA())</f>
        <v>0</v>
      </c>
      <c r="U4989" s="2">
        <f>IF(Customer_churn_Table!N4989=0,Customer_churn_Table!M4989,NA())</f>
        <v>164241.67000000001</v>
      </c>
      <c r="V4989" s="2" t="e">
        <f>IF(Customer_churn_Table!N4989=1,Customer_churn_Table!I4989,NA())</f>
        <v>#N/A</v>
      </c>
      <c r="W4989" s="2" t="e">
        <f>IF(Customer_churn_Table!N4989=1,Customer_churn_Table!M4989,NA())</f>
        <v>#N/A</v>
      </c>
    </row>
    <row r="4990" spans="20:23" x14ac:dyDescent="0.35">
      <c r="T4990" s="2" t="e">
        <f>IF(Customer_churn_Table!N4990=0,Customer_churn_Table!I4990,NA())</f>
        <v>#N/A</v>
      </c>
      <c r="U4990" s="2" t="e">
        <f>IF(Customer_churn_Table!N4990=0,Customer_churn_Table!M4990,NA())</f>
        <v>#N/A</v>
      </c>
      <c r="V4990" s="2">
        <f>IF(Customer_churn_Table!N4990=1,Customer_churn_Table!I4990,NA())</f>
        <v>93578.68</v>
      </c>
      <c r="W4990" s="2">
        <f>IF(Customer_churn_Table!N4990=1,Customer_churn_Table!M4990,NA())</f>
        <v>137720.56</v>
      </c>
    </row>
    <row r="4991" spans="20:23" x14ac:dyDescent="0.35">
      <c r="T4991" s="2">
        <f>IF(Customer_churn_Table!N4991=0,Customer_churn_Table!I4991,NA())</f>
        <v>0</v>
      </c>
      <c r="U4991" s="2">
        <f>IF(Customer_churn_Table!N4991=0,Customer_churn_Table!M4991,NA())</f>
        <v>106.67</v>
      </c>
      <c r="V4991" s="2" t="e">
        <f>IF(Customer_churn_Table!N4991=1,Customer_churn_Table!I4991,NA())</f>
        <v>#N/A</v>
      </c>
      <c r="W4991" s="2" t="e">
        <f>IF(Customer_churn_Table!N4991=1,Customer_churn_Table!M4991,NA())</f>
        <v>#N/A</v>
      </c>
    </row>
    <row r="4992" spans="20:23" x14ac:dyDescent="0.35">
      <c r="T4992" s="2">
        <f>IF(Customer_churn_Table!N4992=0,Customer_churn_Table!I4992,NA())</f>
        <v>115409.60000000001</v>
      </c>
      <c r="U4992" s="2">
        <f>IF(Customer_churn_Table!N4992=0,Customer_churn_Table!M4992,NA())</f>
        <v>1539.21</v>
      </c>
      <c r="V4992" s="2" t="e">
        <f>IF(Customer_churn_Table!N4992=1,Customer_churn_Table!I4992,NA())</f>
        <v>#N/A</v>
      </c>
      <c r="W4992" s="2" t="e">
        <f>IF(Customer_churn_Table!N4992=1,Customer_churn_Table!M4992,NA())</f>
        <v>#N/A</v>
      </c>
    </row>
    <row r="4993" spans="20:23" x14ac:dyDescent="0.35">
      <c r="T4993" s="2">
        <f>IF(Customer_churn_Table!N4993=0,Customer_churn_Table!I4993,NA())</f>
        <v>90791.69</v>
      </c>
      <c r="U4993" s="2">
        <f>IF(Customer_churn_Table!N4993=0,Customer_churn_Table!M4993,NA())</f>
        <v>59659.53</v>
      </c>
      <c r="V4993" s="2" t="e">
        <f>IF(Customer_churn_Table!N4993=1,Customer_churn_Table!I4993,NA())</f>
        <v>#N/A</v>
      </c>
      <c r="W4993" s="2" t="e">
        <f>IF(Customer_churn_Table!N4993=1,Customer_churn_Table!M4993,NA())</f>
        <v>#N/A</v>
      </c>
    </row>
    <row r="4994" spans="20:23" x14ac:dyDescent="0.35">
      <c r="T4994" s="2" t="e">
        <f>IF(Customer_churn_Table!N4994=0,Customer_churn_Table!I4994,NA())</f>
        <v>#N/A</v>
      </c>
      <c r="U4994" s="2" t="e">
        <f>IF(Customer_churn_Table!N4994=0,Customer_churn_Table!M4994,NA())</f>
        <v>#N/A</v>
      </c>
      <c r="V4994" s="2">
        <f>IF(Customer_churn_Table!N4994=1,Customer_churn_Table!I4994,NA())</f>
        <v>123681.32</v>
      </c>
      <c r="W4994" s="2">
        <f>IF(Customer_churn_Table!N4994=1,Customer_churn_Table!M4994,NA())</f>
        <v>173586.63</v>
      </c>
    </row>
    <row r="4995" spans="20:23" x14ac:dyDescent="0.35">
      <c r="T4995" s="2">
        <f>IF(Customer_churn_Table!N4995=0,Customer_churn_Table!I4995,NA())</f>
        <v>92436.86</v>
      </c>
      <c r="U4995" s="2">
        <f>IF(Customer_churn_Table!N4995=0,Customer_churn_Table!M4995,NA())</f>
        <v>126033.9</v>
      </c>
      <c r="V4995" s="2" t="e">
        <f>IF(Customer_churn_Table!N4995=1,Customer_churn_Table!I4995,NA())</f>
        <v>#N/A</v>
      </c>
      <c r="W4995" s="2" t="e">
        <f>IF(Customer_churn_Table!N4995=1,Customer_churn_Table!M4995,NA())</f>
        <v>#N/A</v>
      </c>
    </row>
    <row r="4996" spans="20:23" x14ac:dyDescent="0.35">
      <c r="T4996" s="2" t="e">
        <f>IF(Customer_churn_Table!N4996=0,Customer_churn_Table!I4996,NA())</f>
        <v>#N/A</v>
      </c>
      <c r="U4996" s="2" t="e">
        <f>IF(Customer_churn_Table!N4996=0,Customer_churn_Table!M4996,NA())</f>
        <v>#N/A</v>
      </c>
      <c r="V4996" s="2">
        <f>IF(Customer_churn_Table!N4996=1,Customer_churn_Table!I4996,NA())</f>
        <v>167194.35999999999</v>
      </c>
      <c r="W4996" s="2">
        <f>IF(Customer_churn_Table!N4996=1,Customer_churn_Table!M4996,NA())</f>
        <v>62808.93</v>
      </c>
    </row>
    <row r="4997" spans="20:23" x14ac:dyDescent="0.35">
      <c r="T4997" s="2">
        <f>IF(Customer_churn_Table!N4997=0,Customer_churn_Table!I4997,NA())</f>
        <v>0</v>
      </c>
      <c r="U4997" s="2">
        <f>IF(Customer_churn_Table!N4997=0,Customer_churn_Table!M4997,NA())</f>
        <v>147007.32999999999</v>
      </c>
      <c r="V4997" s="2" t="e">
        <f>IF(Customer_churn_Table!N4997=1,Customer_churn_Table!I4997,NA())</f>
        <v>#N/A</v>
      </c>
      <c r="W4997" s="2" t="e">
        <f>IF(Customer_churn_Table!N4997=1,Customer_churn_Table!M4997,NA())</f>
        <v>#N/A</v>
      </c>
    </row>
    <row r="4998" spans="20:23" x14ac:dyDescent="0.35">
      <c r="T4998" s="2">
        <f>IF(Customer_churn_Table!N4998=0,Customer_churn_Table!I4998,NA())</f>
        <v>160838.13</v>
      </c>
      <c r="U4998" s="2">
        <f>IF(Customer_churn_Table!N4998=0,Customer_churn_Table!M4998,NA())</f>
        <v>196261.64</v>
      </c>
      <c r="V4998" s="2" t="e">
        <f>IF(Customer_churn_Table!N4998=1,Customer_churn_Table!I4998,NA())</f>
        <v>#N/A</v>
      </c>
      <c r="W4998" s="2" t="e">
        <f>IF(Customer_churn_Table!N4998=1,Customer_churn_Table!M4998,NA())</f>
        <v>#N/A</v>
      </c>
    </row>
    <row r="4999" spans="20:23" x14ac:dyDescent="0.35">
      <c r="T4999" s="2" t="e">
        <f>IF(Customer_churn_Table!N4999=0,Customer_churn_Table!I4999,NA())</f>
        <v>#N/A</v>
      </c>
      <c r="U4999" s="2" t="e">
        <f>IF(Customer_churn_Table!N4999=0,Customer_churn_Table!M4999,NA())</f>
        <v>#N/A</v>
      </c>
      <c r="V4999" s="2">
        <f>IF(Customer_churn_Table!N4999=1,Customer_churn_Table!I4999,NA())</f>
        <v>0</v>
      </c>
      <c r="W4999" s="2">
        <f>IF(Customer_churn_Table!N4999=1,Customer_churn_Table!M4999,NA())</f>
        <v>44560.17</v>
      </c>
    </row>
    <row r="5000" spans="20:23" x14ac:dyDescent="0.35">
      <c r="T5000" s="2">
        <f>IF(Customer_churn_Table!N5000=0,Customer_churn_Table!I5000,NA())</f>
        <v>144470.76999999999</v>
      </c>
      <c r="U5000" s="2">
        <f>IF(Customer_churn_Table!N5000=0,Customer_churn_Table!M5000,NA())</f>
        <v>18917.95</v>
      </c>
      <c r="V5000" s="2" t="e">
        <f>IF(Customer_churn_Table!N5000=1,Customer_churn_Table!I5000,NA())</f>
        <v>#N/A</v>
      </c>
      <c r="W5000" s="2" t="e">
        <f>IF(Customer_churn_Table!N5000=1,Customer_churn_Table!M5000,NA())</f>
        <v>#N/A</v>
      </c>
    </row>
    <row r="5001" spans="20:23" x14ac:dyDescent="0.35">
      <c r="T5001" s="2">
        <f>IF(Customer_churn_Table!N5001=0,Customer_churn_Table!I5001,NA())</f>
        <v>0</v>
      </c>
      <c r="U5001" s="2">
        <f>IF(Customer_churn_Table!N5001=0,Customer_churn_Table!M5001,NA())</f>
        <v>4525.3999999999996</v>
      </c>
      <c r="V5001" s="2" t="e">
        <f>IF(Customer_churn_Table!N5001=1,Customer_churn_Table!I5001,NA())</f>
        <v>#N/A</v>
      </c>
      <c r="W5001" s="2" t="e">
        <f>IF(Customer_churn_Table!N5001=1,Customer_churn_Table!M5001,NA())</f>
        <v>#N/A</v>
      </c>
    </row>
    <row r="5002" spans="20:23" x14ac:dyDescent="0.35">
      <c r="T5002" s="2">
        <f>IF(Customer_churn_Table!N5002=0,Customer_churn_Table!I5002,NA())</f>
        <v>130169.27</v>
      </c>
      <c r="U5002" s="2">
        <f>IF(Customer_churn_Table!N5002=0,Customer_churn_Table!M5002,NA())</f>
        <v>93112.2</v>
      </c>
      <c r="V5002" s="2" t="e">
        <f>IF(Customer_churn_Table!N5002=1,Customer_churn_Table!I5002,NA())</f>
        <v>#N/A</v>
      </c>
      <c r="W5002" s="2" t="e">
        <f>IF(Customer_churn_Table!N5002=1,Customer_churn_Table!M5002,NA())</f>
        <v>#N/A</v>
      </c>
    </row>
    <row r="5003" spans="20:23" x14ac:dyDescent="0.35">
      <c r="T5003" s="2">
        <f>IF(Customer_churn_Table!N5003=0,Customer_churn_Table!I5003,NA())</f>
        <v>0</v>
      </c>
      <c r="U5003" s="2">
        <f>IF(Customer_churn_Table!N5003=0,Customer_churn_Table!M5003,NA())</f>
        <v>9658.41</v>
      </c>
      <c r="V5003" s="2" t="e">
        <f>IF(Customer_churn_Table!N5003=1,Customer_churn_Table!I5003,NA())</f>
        <v>#N/A</v>
      </c>
      <c r="W5003" s="2" t="e">
        <f>IF(Customer_churn_Table!N5003=1,Customer_churn_Table!M5003,NA())</f>
        <v>#N/A</v>
      </c>
    </row>
    <row r="5004" spans="20:23" x14ac:dyDescent="0.35">
      <c r="T5004" s="2" t="e">
        <f>IF(Customer_churn_Table!N5004=0,Customer_churn_Table!I5004,NA())</f>
        <v>#N/A</v>
      </c>
      <c r="U5004" s="2" t="e">
        <f>IF(Customer_churn_Table!N5004=0,Customer_churn_Table!M5004,NA())</f>
        <v>#N/A</v>
      </c>
      <c r="V5004" s="2">
        <f>IF(Customer_churn_Table!N5004=1,Customer_churn_Table!I5004,NA())</f>
        <v>81076.800000000003</v>
      </c>
      <c r="W5004" s="2">
        <f>IF(Customer_churn_Table!N5004=1,Customer_churn_Table!M5004,NA())</f>
        <v>182627.25</v>
      </c>
    </row>
    <row r="5005" spans="20:23" x14ac:dyDescent="0.35">
      <c r="T5005" s="2">
        <f>IF(Customer_churn_Table!N5005=0,Customer_churn_Table!I5005,NA())</f>
        <v>0</v>
      </c>
      <c r="U5005" s="2">
        <f>IF(Customer_churn_Table!N5005=0,Customer_churn_Table!M5005,NA())</f>
        <v>13177.4</v>
      </c>
      <c r="V5005" s="2" t="e">
        <f>IF(Customer_churn_Table!N5005=1,Customer_churn_Table!I5005,NA())</f>
        <v>#N/A</v>
      </c>
      <c r="W5005" s="2" t="e">
        <f>IF(Customer_churn_Table!N5005=1,Customer_churn_Table!M5005,NA())</f>
        <v>#N/A</v>
      </c>
    </row>
    <row r="5006" spans="20:23" x14ac:dyDescent="0.35">
      <c r="T5006" s="2" t="e">
        <f>IF(Customer_churn_Table!N5006=0,Customer_churn_Table!I5006,NA())</f>
        <v>#N/A</v>
      </c>
      <c r="U5006" s="2" t="e">
        <f>IF(Customer_churn_Table!N5006=0,Customer_churn_Table!M5006,NA())</f>
        <v>#N/A</v>
      </c>
      <c r="V5006" s="2">
        <f>IF(Customer_churn_Table!N5006=1,Customer_churn_Table!I5006,NA())</f>
        <v>101465.31</v>
      </c>
      <c r="W5006" s="2">
        <f>IF(Customer_churn_Table!N5006=1,Customer_churn_Table!M5006,NA())</f>
        <v>43568.31</v>
      </c>
    </row>
    <row r="5007" spans="20:23" x14ac:dyDescent="0.35">
      <c r="T5007" s="2">
        <f>IF(Customer_churn_Table!N5007=0,Customer_churn_Table!I5007,NA())</f>
        <v>0</v>
      </c>
      <c r="U5007" s="2">
        <f>IF(Customer_churn_Table!N5007=0,Customer_churn_Table!M5007,NA())</f>
        <v>117830.57</v>
      </c>
      <c r="V5007" s="2" t="e">
        <f>IF(Customer_churn_Table!N5007=1,Customer_churn_Table!I5007,NA())</f>
        <v>#N/A</v>
      </c>
      <c r="W5007" s="2" t="e">
        <f>IF(Customer_churn_Table!N5007=1,Customer_churn_Table!M5007,NA())</f>
        <v>#N/A</v>
      </c>
    </row>
    <row r="5008" spans="20:23" x14ac:dyDescent="0.35">
      <c r="T5008" s="2">
        <f>IF(Customer_churn_Table!N5008=0,Customer_churn_Table!I5008,NA())</f>
        <v>113865.23</v>
      </c>
      <c r="U5008" s="2">
        <f>IF(Customer_churn_Table!N5008=0,Customer_churn_Table!M5008,NA())</f>
        <v>117396.25</v>
      </c>
      <c r="V5008" s="2" t="e">
        <f>IF(Customer_churn_Table!N5008=1,Customer_churn_Table!I5008,NA())</f>
        <v>#N/A</v>
      </c>
      <c r="W5008" s="2" t="e">
        <f>IF(Customer_churn_Table!N5008=1,Customer_churn_Table!M5008,NA())</f>
        <v>#N/A</v>
      </c>
    </row>
    <row r="5009" spans="20:23" x14ac:dyDescent="0.35">
      <c r="T5009" s="2" t="e">
        <f>IF(Customer_churn_Table!N5009=0,Customer_churn_Table!I5009,NA())</f>
        <v>#N/A</v>
      </c>
      <c r="U5009" s="2" t="e">
        <f>IF(Customer_churn_Table!N5009=0,Customer_churn_Table!M5009,NA())</f>
        <v>#N/A</v>
      </c>
      <c r="V5009" s="2">
        <f>IF(Customer_churn_Table!N5009=1,Customer_churn_Table!I5009,NA())</f>
        <v>87603.35</v>
      </c>
      <c r="W5009" s="2">
        <f>IF(Customer_churn_Table!N5009=1,Customer_churn_Table!M5009,NA())</f>
        <v>96929.24</v>
      </c>
    </row>
    <row r="5010" spans="20:23" x14ac:dyDescent="0.35">
      <c r="T5010" s="2">
        <f>IF(Customer_churn_Table!N5010=0,Customer_churn_Table!I5010,NA())</f>
        <v>120037.96</v>
      </c>
      <c r="U5010" s="2">
        <f>IF(Customer_churn_Table!N5010=0,Customer_churn_Table!M5010,NA())</f>
        <v>36275.94</v>
      </c>
      <c r="V5010" s="2" t="e">
        <f>IF(Customer_churn_Table!N5010=1,Customer_churn_Table!I5010,NA())</f>
        <v>#N/A</v>
      </c>
      <c r="W5010" s="2" t="e">
        <f>IF(Customer_churn_Table!N5010=1,Customer_churn_Table!M5010,NA())</f>
        <v>#N/A</v>
      </c>
    </row>
    <row r="5011" spans="20:23" x14ac:dyDescent="0.35">
      <c r="T5011" s="2">
        <f>IF(Customer_churn_Table!N5011=0,Customer_churn_Table!I5011,NA())</f>
        <v>0</v>
      </c>
      <c r="U5011" s="2">
        <f>IF(Customer_churn_Table!N5011=0,Customer_churn_Table!M5011,NA())</f>
        <v>116706</v>
      </c>
      <c r="V5011" s="2" t="e">
        <f>IF(Customer_churn_Table!N5011=1,Customer_churn_Table!I5011,NA())</f>
        <v>#N/A</v>
      </c>
      <c r="W5011" s="2" t="e">
        <f>IF(Customer_churn_Table!N5011=1,Customer_churn_Table!M5011,NA())</f>
        <v>#N/A</v>
      </c>
    </row>
    <row r="5012" spans="20:23" x14ac:dyDescent="0.35">
      <c r="T5012" s="2" t="e">
        <f>IF(Customer_churn_Table!N5012=0,Customer_churn_Table!I5012,NA())</f>
        <v>#N/A</v>
      </c>
      <c r="U5012" s="2" t="e">
        <f>IF(Customer_churn_Table!N5012=0,Customer_churn_Table!M5012,NA())</f>
        <v>#N/A</v>
      </c>
      <c r="V5012" s="2">
        <f>IF(Customer_churn_Table!N5012=1,Customer_churn_Table!I5012,NA())</f>
        <v>121205.15</v>
      </c>
      <c r="W5012" s="2">
        <f>IF(Customer_churn_Table!N5012=1,Customer_churn_Table!M5012,NA())</f>
        <v>168080.53</v>
      </c>
    </row>
    <row r="5013" spans="20:23" x14ac:dyDescent="0.35">
      <c r="T5013" s="2" t="e">
        <f>IF(Customer_churn_Table!N5013=0,Customer_churn_Table!I5013,NA())</f>
        <v>#N/A</v>
      </c>
      <c r="U5013" s="2" t="e">
        <f>IF(Customer_churn_Table!N5013=0,Customer_churn_Table!M5013,NA())</f>
        <v>#N/A</v>
      </c>
      <c r="V5013" s="2">
        <f>IF(Customer_churn_Table!N5013=1,Customer_churn_Table!I5013,NA())</f>
        <v>75408.33</v>
      </c>
      <c r="W5013" s="2">
        <f>IF(Customer_churn_Table!N5013=1,Customer_churn_Table!M5013,NA())</f>
        <v>25887.89</v>
      </c>
    </row>
    <row r="5014" spans="20:23" x14ac:dyDescent="0.35">
      <c r="T5014" s="2">
        <f>IF(Customer_churn_Table!N5014=0,Customer_churn_Table!I5014,NA())</f>
        <v>0</v>
      </c>
      <c r="U5014" s="2">
        <f>IF(Customer_churn_Table!N5014=0,Customer_churn_Table!M5014,NA())</f>
        <v>122488.59</v>
      </c>
      <c r="V5014" s="2" t="e">
        <f>IF(Customer_churn_Table!N5014=1,Customer_churn_Table!I5014,NA())</f>
        <v>#N/A</v>
      </c>
      <c r="W5014" s="2" t="e">
        <f>IF(Customer_churn_Table!N5014=1,Customer_churn_Table!M5014,NA())</f>
        <v>#N/A</v>
      </c>
    </row>
    <row r="5015" spans="20:23" x14ac:dyDescent="0.35">
      <c r="T5015" s="2" t="e">
        <f>IF(Customer_churn_Table!N5015=0,Customer_churn_Table!I5015,NA())</f>
        <v>#N/A</v>
      </c>
      <c r="U5015" s="2" t="e">
        <f>IF(Customer_churn_Table!N5015=0,Customer_churn_Table!M5015,NA())</f>
        <v>#N/A</v>
      </c>
      <c r="V5015" s="2">
        <f>IF(Customer_churn_Table!N5015=1,Customer_churn_Table!I5015,NA())</f>
        <v>0</v>
      </c>
      <c r="W5015" s="2">
        <f>IF(Customer_churn_Table!N5015=1,Customer_churn_Table!M5015,NA())</f>
        <v>113171.61</v>
      </c>
    </row>
    <row r="5016" spans="20:23" x14ac:dyDescent="0.35">
      <c r="T5016" s="2">
        <f>IF(Customer_churn_Table!N5016=0,Customer_churn_Table!I5016,NA())</f>
        <v>0</v>
      </c>
      <c r="U5016" s="2">
        <f>IF(Customer_churn_Table!N5016=0,Customer_churn_Table!M5016,NA())</f>
        <v>100365.51</v>
      </c>
      <c r="V5016" s="2" t="e">
        <f>IF(Customer_churn_Table!N5016=1,Customer_churn_Table!I5016,NA())</f>
        <v>#N/A</v>
      </c>
      <c r="W5016" s="2" t="e">
        <f>IF(Customer_churn_Table!N5016=1,Customer_churn_Table!M5016,NA())</f>
        <v>#N/A</v>
      </c>
    </row>
    <row r="5017" spans="20:23" x14ac:dyDescent="0.35">
      <c r="T5017" s="2">
        <f>IF(Customer_churn_Table!N5017=0,Customer_churn_Table!I5017,NA())</f>
        <v>121818.84</v>
      </c>
      <c r="U5017" s="2">
        <f>IF(Customer_churn_Table!N5017=0,Customer_churn_Table!M5017,NA())</f>
        <v>124151.37</v>
      </c>
      <c r="V5017" s="2" t="e">
        <f>IF(Customer_churn_Table!N5017=1,Customer_churn_Table!I5017,NA())</f>
        <v>#N/A</v>
      </c>
      <c r="W5017" s="2" t="e">
        <f>IF(Customer_churn_Table!N5017=1,Customer_churn_Table!M5017,NA())</f>
        <v>#N/A</v>
      </c>
    </row>
    <row r="5018" spans="20:23" x14ac:dyDescent="0.35">
      <c r="T5018" s="2">
        <f>IF(Customer_churn_Table!N5018=0,Customer_churn_Table!I5018,NA())</f>
        <v>0</v>
      </c>
      <c r="U5018" s="2">
        <f>IF(Customer_churn_Table!N5018=0,Customer_churn_Table!M5018,NA())</f>
        <v>112664.24</v>
      </c>
      <c r="V5018" s="2" t="e">
        <f>IF(Customer_churn_Table!N5018=1,Customer_churn_Table!I5018,NA())</f>
        <v>#N/A</v>
      </c>
      <c r="W5018" s="2" t="e">
        <f>IF(Customer_churn_Table!N5018=1,Customer_churn_Table!M5018,NA())</f>
        <v>#N/A</v>
      </c>
    </row>
    <row r="5019" spans="20:23" x14ac:dyDescent="0.35">
      <c r="T5019" s="2">
        <f>IF(Customer_churn_Table!N5019=0,Customer_churn_Table!I5019,NA())</f>
        <v>141806</v>
      </c>
      <c r="U5019" s="2">
        <f>IF(Customer_churn_Table!N5019=0,Customer_churn_Table!M5019,NA())</f>
        <v>183494.87</v>
      </c>
      <c r="V5019" s="2" t="e">
        <f>IF(Customer_churn_Table!N5019=1,Customer_churn_Table!I5019,NA())</f>
        <v>#N/A</v>
      </c>
      <c r="W5019" s="2" t="e">
        <f>IF(Customer_churn_Table!N5019=1,Customer_churn_Table!M5019,NA())</f>
        <v>#N/A</v>
      </c>
    </row>
    <row r="5020" spans="20:23" x14ac:dyDescent="0.35">
      <c r="T5020" s="2" t="e">
        <f>IF(Customer_churn_Table!N5020=0,Customer_churn_Table!I5020,NA())</f>
        <v>#N/A</v>
      </c>
      <c r="U5020" s="2" t="e">
        <f>IF(Customer_churn_Table!N5020=0,Customer_churn_Table!M5020,NA())</f>
        <v>#N/A</v>
      </c>
      <c r="V5020" s="2">
        <f>IF(Customer_churn_Table!N5020=1,Customer_churn_Table!I5020,NA())</f>
        <v>61354.14</v>
      </c>
      <c r="W5020" s="2">
        <f>IF(Customer_churn_Table!N5020=1,Customer_churn_Table!M5020,NA())</f>
        <v>198810.65</v>
      </c>
    </row>
    <row r="5021" spans="20:23" x14ac:dyDescent="0.35">
      <c r="T5021" s="2" t="e">
        <f>IF(Customer_churn_Table!N5021=0,Customer_churn_Table!I5021,NA())</f>
        <v>#N/A</v>
      </c>
      <c r="U5021" s="2" t="e">
        <f>IF(Customer_churn_Table!N5021=0,Customer_churn_Table!M5021,NA())</f>
        <v>#N/A</v>
      </c>
      <c r="V5021" s="2">
        <f>IF(Customer_churn_Table!N5021=1,Customer_churn_Table!I5021,NA())</f>
        <v>124954.94</v>
      </c>
      <c r="W5021" s="2">
        <f>IF(Customer_churn_Table!N5021=1,Customer_churn_Table!M5021,NA())</f>
        <v>131259.6</v>
      </c>
    </row>
    <row r="5022" spans="20:23" x14ac:dyDescent="0.35">
      <c r="T5022" s="2" t="e">
        <f>IF(Customer_churn_Table!N5022=0,Customer_churn_Table!I5022,NA())</f>
        <v>#N/A</v>
      </c>
      <c r="U5022" s="2" t="e">
        <f>IF(Customer_churn_Table!N5022=0,Customer_churn_Table!M5022,NA())</f>
        <v>#N/A</v>
      </c>
      <c r="V5022" s="2">
        <f>IF(Customer_churn_Table!N5022=1,Customer_churn_Table!I5022,NA())</f>
        <v>95039.12</v>
      </c>
      <c r="W5022" s="2">
        <f>IF(Customer_churn_Table!N5022=1,Customer_churn_Table!M5022,NA())</f>
        <v>116471.14</v>
      </c>
    </row>
    <row r="5023" spans="20:23" x14ac:dyDescent="0.35">
      <c r="T5023" s="2">
        <f>IF(Customer_churn_Table!N5023=0,Customer_churn_Table!I5023,NA())</f>
        <v>103417.74</v>
      </c>
      <c r="U5023" s="2">
        <f>IF(Customer_churn_Table!N5023=0,Customer_churn_Table!M5023,NA())</f>
        <v>15336.4</v>
      </c>
      <c r="V5023" s="2" t="e">
        <f>IF(Customer_churn_Table!N5023=1,Customer_churn_Table!I5023,NA())</f>
        <v>#N/A</v>
      </c>
      <c r="W5023" s="2" t="e">
        <f>IF(Customer_churn_Table!N5023=1,Customer_churn_Table!M5023,NA())</f>
        <v>#N/A</v>
      </c>
    </row>
    <row r="5024" spans="20:23" x14ac:dyDescent="0.35">
      <c r="T5024" s="2">
        <f>IF(Customer_churn_Table!N5024=0,Customer_churn_Table!I5024,NA())</f>
        <v>0</v>
      </c>
      <c r="U5024" s="2">
        <f>IF(Customer_churn_Table!N5024=0,Customer_churn_Table!M5024,NA())</f>
        <v>99593.279999999999</v>
      </c>
      <c r="V5024" s="2" t="e">
        <f>IF(Customer_churn_Table!N5024=1,Customer_churn_Table!I5024,NA())</f>
        <v>#N/A</v>
      </c>
      <c r="W5024" s="2" t="e">
        <f>IF(Customer_churn_Table!N5024=1,Customer_churn_Table!M5024,NA())</f>
        <v>#N/A</v>
      </c>
    </row>
    <row r="5025" spans="20:23" x14ac:dyDescent="0.35">
      <c r="T5025" s="2">
        <f>IF(Customer_churn_Table!N5025=0,Customer_churn_Table!I5025,NA())</f>
        <v>43028.77</v>
      </c>
      <c r="U5025" s="2">
        <f>IF(Customer_churn_Table!N5025=0,Customer_churn_Table!M5025,NA())</f>
        <v>170514.21</v>
      </c>
      <c r="V5025" s="2" t="e">
        <f>IF(Customer_churn_Table!N5025=1,Customer_churn_Table!I5025,NA())</f>
        <v>#N/A</v>
      </c>
      <c r="W5025" s="2" t="e">
        <f>IF(Customer_churn_Table!N5025=1,Customer_churn_Table!M5025,NA())</f>
        <v>#N/A</v>
      </c>
    </row>
    <row r="5026" spans="20:23" x14ac:dyDescent="0.35">
      <c r="T5026" s="2" t="e">
        <f>IF(Customer_churn_Table!N5026=0,Customer_churn_Table!I5026,NA())</f>
        <v>#N/A</v>
      </c>
      <c r="U5026" s="2" t="e">
        <f>IF(Customer_churn_Table!N5026=0,Customer_churn_Table!M5026,NA())</f>
        <v>#N/A</v>
      </c>
      <c r="V5026" s="2">
        <f>IF(Customer_churn_Table!N5026=1,Customer_churn_Table!I5026,NA())</f>
        <v>119638.21</v>
      </c>
      <c r="W5026" s="2">
        <f>IF(Customer_churn_Table!N5026=1,Customer_churn_Table!M5026,NA())</f>
        <v>34265.08</v>
      </c>
    </row>
    <row r="5027" spans="20:23" x14ac:dyDescent="0.35">
      <c r="T5027" s="2" t="e">
        <f>IF(Customer_churn_Table!N5027=0,Customer_churn_Table!I5027,NA())</f>
        <v>#N/A</v>
      </c>
      <c r="U5027" s="2" t="e">
        <f>IF(Customer_churn_Table!N5027=0,Customer_churn_Table!M5027,NA())</f>
        <v>#N/A</v>
      </c>
      <c r="V5027" s="2">
        <f>IF(Customer_churn_Table!N5027=1,Customer_churn_Table!I5027,NA())</f>
        <v>122689.51</v>
      </c>
      <c r="W5027" s="2">
        <f>IF(Customer_churn_Table!N5027=1,Customer_churn_Table!M5027,NA())</f>
        <v>106977.53</v>
      </c>
    </row>
    <row r="5028" spans="20:23" x14ac:dyDescent="0.35">
      <c r="T5028" s="2">
        <f>IF(Customer_churn_Table!N5028=0,Customer_churn_Table!I5028,NA())</f>
        <v>0</v>
      </c>
      <c r="U5028" s="2">
        <f>IF(Customer_churn_Table!N5028=0,Customer_churn_Table!M5028,NA())</f>
        <v>164287.85999999999</v>
      </c>
      <c r="V5028" s="2" t="e">
        <f>IF(Customer_churn_Table!N5028=1,Customer_churn_Table!I5028,NA())</f>
        <v>#N/A</v>
      </c>
      <c r="W5028" s="2" t="e">
        <f>IF(Customer_churn_Table!N5028=1,Customer_churn_Table!M5028,NA())</f>
        <v>#N/A</v>
      </c>
    </row>
    <row r="5029" spans="20:23" x14ac:dyDescent="0.35">
      <c r="T5029" s="2">
        <f>IF(Customer_churn_Table!N5029=0,Customer_churn_Table!I5029,NA())</f>
        <v>73179.34</v>
      </c>
      <c r="U5029" s="2">
        <f>IF(Customer_churn_Table!N5029=0,Customer_churn_Table!M5029,NA())</f>
        <v>25292.53</v>
      </c>
      <c r="V5029" s="2" t="e">
        <f>IF(Customer_churn_Table!N5029=1,Customer_churn_Table!I5029,NA())</f>
        <v>#N/A</v>
      </c>
      <c r="W5029" s="2" t="e">
        <f>IF(Customer_churn_Table!N5029=1,Customer_churn_Table!M5029,NA())</f>
        <v>#N/A</v>
      </c>
    </row>
    <row r="5030" spans="20:23" x14ac:dyDescent="0.35">
      <c r="T5030" s="2" t="e">
        <f>IF(Customer_churn_Table!N5030=0,Customer_churn_Table!I5030,NA())</f>
        <v>#N/A</v>
      </c>
      <c r="U5030" s="2" t="e">
        <f>IF(Customer_churn_Table!N5030=0,Customer_churn_Table!M5030,NA())</f>
        <v>#N/A</v>
      </c>
      <c r="V5030" s="2">
        <f>IF(Customer_churn_Table!N5030=1,Customer_churn_Table!I5030,NA())</f>
        <v>171913.87</v>
      </c>
      <c r="W5030" s="2">
        <f>IF(Customer_churn_Table!N5030=1,Customer_churn_Table!M5030,NA())</f>
        <v>51820.87</v>
      </c>
    </row>
    <row r="5031" spans="20:23" x14ac:dyDescent="0.35">
      <c r="T5031" s="2">
        <f>IF(Customer_churn_Table!N5031=0,Customer_churn_Table!I5031,NA())</f>
        <v>0</v>
      </c>
      <c r="U5031" s="2">
        <f>IF(Customer_churn_Table!N5031=0,Customer_churn_Table!M5031,NA())</f>
        <v>81452.289999999994</v>
      </c>
      <c r="V5031" s="2" t="e">
        <f>IF(Customer_churn_Table!N5031=1,Customer_churn_Table!I5031,NA())</f>
        <v>#N/A</v>
      </c>
      <c r="W5031" s="2" t="e">
        <f>IF(Customer_churn_Table!N5031=1,Customer_churn_Table!M5031,NA())</f>
        <v>#N/A</v>
      </c>
    </row>
    <row r="5032" spans="20:23" x14ac:dyDescent="0.35">
      <c r="T5032" s="2">
        <f>IF(Customer_churn_Table!N5032=0,Customer_churn_Table!I5032,NA())</f>
        <v>92659.199999999997</v>
      </c>
      <c r="U5032" s="2">
        <f>IF(Customer_churn_Table!N5032=0,Customer_churn_Table!M5032,NA())</f>
        <v>1354.25</v>
      </c>
      <c r="V5032" s="2" t="e">
        <f>IF(Customer_churn_Table!N5032=1,Customer_churn_Table!I5032,NA())</f>
        <v>#N/A</v>
      </c>
      <c r="W5032" s="2" t="e">
        <f>IF(Customer_churn_Table!N5032=1,Customer_churn_Table!M5032,NA())</f>
        <v>#N/A</v>
      </c>
    </row>
    <row r="5033" spans="20:23" x14ac:dyDescent="0.35">
      <c r="T5033" s="2" t="e">
        <f>IF(Customer_churn_Table!N5033=0,Customer_churn_Table!I5033,NA())</f>
        <v>#N/A</v>
      </c>
      <c r="U5033" s="2" t="e">
        <f>IF(Customer_churn_Table!N5033=0,Customer_churn_Table!M5033,NA())</f>
        <v>#N/A</v>
      </c>
      <c r="V5033" s="2">
        <f>IF(Customer_churn_Table!N5033=1,Customer_churn_Table!I5033,NA())</f>
        <v>137239.17000000001</v>
      </c>
      <c r="W5033" s="2">
        <f>IF(Customer_churn_Table!N5033=1,Customer_churn_Table!M5033,NA())</f>
        <v>71379.92</v>
      </c>
    </row>
    <row r="5034" spans="20:23" x14ac:dyDescent="0.35">
      <c r="T5034" s="2">
        <f>IF(Customer_churn_Table!N5034=0,Customer_churn_Table!I5034,NA())</f>
        <v>102955.14</v>
      </c>
      <c r="U5034" s="2">
        <f>IF(Customer_churn_Table!N5034=0,Customer_churn_Table!M5034,NA())</f>
        <v>154137.32999999999</v>
      </c>
      <c r="V5034" s="2" t="e">
        <f>IF(Customer_churn_Table!N5034=1,Customer_churn_Table!I5034,NA())</f>
        <v>#N/A</v>
      </c>
      <c r="W5034" s="2" t="e">
        <f>IF(Customer_churn_Table!N5034=1,Customer_churn_Table!M5034,NA())</f>
        <v>#N/A</v>
      </c>
    </row>
    <row r="5035" spans="20:23" x14ac:dyDescent="0.35">
      <c r="T5035" s="2" t="e">
        <f>IF(Customer_churn_Table!N5035=0,Customer_churn_Table!I5035,NA())</f>
        <v>#N/A</v>
      </c>
      <c r="U5035" s="2" t="e">
        <f>IF(Customer_churn_Table!N5035=0,Customer_churn_Table!M5035,NA())</f>
        <v>#N/A</v>
      </c>
      <c r="V5035" s="2">
        <f>IF(Customer_churn_Table!N5035=1,Customer_churn_Table!I5035,NA())</f>
        <v>65190.29</v>
      </c>
      <c r="W5035" s="2">
        <f>IF(Customer_churn_Table!N5035=1,Customer_churn_Table!M5035,NA())</f>
        <v>64308.49</v>
      </c>
    </row>
    <row r="5036" spans="20:23" x14ac:dyDescent="0.35">
      <c r="T5036" s="2">
        <f>IF(Customer_churn_Table!N5036=0,Customer_churn_Table!I5036,NA())</f>
        <v>96863.52</v>
      </c>
      <c r="U5036" s="2">
        <f>IF(Customer_churn_Table!N5036=0,Customer_churn_Table!M5036,NA())</f>
        <v>31613.35</v>
      </c>
      <c r="V5036" s="2" t="e">
        <f>IF(Customer_churn_Table!N5036=1,Customer_churn_Table!I5036,NA())</f>
        <v>#N/A</v>
      </c>
      <c r="W5036" s="2" t="e">
        <f>IF(Customer_churn_Table!N5036=1,Customer_churn_Table!M5036,NA())</f>
        <v>#N/A</v>
      </c>
    </row>
    <row r="5037" spans="20:23" x14ac:dyDescent="0.35">
      <c r="T5037" s="2">
        <f>IF(Customer_churn_Table!N5037=0,Customer_churn_Table!I5037,NA())</f>
        <v>154983.98000000001</v>
      </c>
      <c r="U5037" s="2">
        <f>IF(Customer_churn_Table!N5037=0,Customer_churn_Table!M5037,NA())</f>
        <v>27738.01</v>
      </c>
      <c r="V5037" s="2" t="e">
        <f>IF(Customer_churn_Table!N5037=1,Customer_churn_Table!I5037,NA())</f>
        <v>#N/A</v>
      </c>
      <c r="W5037" s="2" t="e">
        <f>IF(Customer_churn_Table!N5037=1,Customer_churn_Table!M5037,NA())</f>
        <v>#N/A</v>
      </c>
    </row>
    <row r="5038" spans="20:23" x14ac:dyDescent="0.35">
      <c r="T5038" s="2">
        <f>IF(Customer_churn_Table!N5038=0,Customer_churn_Table!I5038,NA())</f>
        <v>106819.65</v>
      </c>
      <c r="U5038" s="2">
        <f>IF(Customer_churn_Table!N5038=0,Customer_churn_Table!M5038,NA())</f>
        <v>163570.25</v>
      </c>
      <c r="V5038" s="2" t="e">
        <f>IF(Customer_churn_Table!N5038=1,Customer_churn_Table!I5038,NA())</f>
        <v>#N/A</v>
      </c>
      <c r="W5038" s="2" t="e">
        <f>IF(Customer_churn_Table!N5038=1,Customer_churn_Table!M5038,NA())</f>
        <v>#N/A</v>
      </c>
    </row>
    <row r="5039" spans="20:23" x14ac:dyDescent="0.35">
      <c r="T5039" s="2">
        <f>IF(Customer_churn_Table!N5039=0,Customer_churn_Table!I5039,NA())</f>
        <v>128578.52</v>
      </c>
      <c r="U5039" s="2">
        <f>IF(Customer_churn_Table!N5039=0,Customer_churn_Table!M5039,NA())</f>
        <v>193878.51</v>
      </c>
      <c r="V5039" s="2" t="e">
        <f>IF(Customer_churn_Table!N5039=1,Customer_churn_Table!I5039,NA())</f>
        <v>#N/A</v>
      </c>
      <c r="W5039" s="2" t="e">
        <f>IF(Customer_churn_Table!N5039=1,Customer_churn_Table!M5039,NA())</f>
        <v>#N/A</v>
      </c>
    </row>
    <row r="5040" spans="20:23" x14ac:dyDescent="0.35">
      <c r="T5040" s="2">
        <f>IF(Customer_churn_Table!N5040=0,Customer_churn_Table!I5040,NA())</f>
        <v>126473.33</v>
      </c>
      <c r="U5040" s="2">
        <f>IF(Customer_churn_Table!N5040=0,Customer_churn_Table!M5040,NA())</f>
        <v>147545.65</v>
      </c>
      <c r="V5040" s="2" t="e">
        <f>IF(Customer_churn_Table!N5040=1,Customer_churn_Table!I5040,NA())</f>
        <v>#N/A</v>
      </c>
      <c r="W5040" s="2" t="e">
        <f>IF(Customer_churn_Table!N5040=1,Customer_churn_Table!M5040,NA())</f>
        <v>#N/A</v>
      </c>
    </row>
    <row r="5041" spans="20:23" x14ac:dyDescent="0.35">
      <c r="T5041" s="2">
        <f>IF(Customer_churn_Table!N5041=0,Customer_churn_Table!I5041,NA())</f>
        <v>110570.78</v>
      </c>
      <c r="U5041" s="2">
        <f>IF(Customer_churn_Table!N5041=0,Customer_churn_Table!M5041,NA())</f>
        <v>195906.59</v>
      </c>
      <c r="V5041" s="2" t="e">
        <f>IF(Customer_churn_Table!N5041=1,Customer_churn_Table!I5041,NA())</f>
        <v>#N/A</v>
      </c>
      <c r="W5041" s="2" t="e">
        <f>IF(Customer_churn_Table!N5041=1,Customer_churn_Table!M5041,NA())</f>
        <v>#N/A</v>
      </c>
    </row>
    <row r="5042" spans="20:23" x14ac:dyDescent="0.35">
      <c r="T5042" s="2">
        <f>IF(Customer_churn_Table!N5042=0,Customer_churn_Table!I5042,NA())</f>
        <v>0</v>
      </c>
      <c r="U5042" s="2">
        <f>IF(Customer_churn_Table!N5042=0,Customer_churn_Table!M5042,NA())</f>
        <v>178458.86</v>
      </c>
      <c r="V5042" s="2" t="e">
        <f>IF(Customer_churn_Table!N5042=1,Customer_churn_Table!I5042,NA())</f>
        <v>#N/A</v>
      </c>
      <c r="W5042" s="2" t="e">
        <f>IF(Customer_churn_Table!N5042=1,Customer_churn_Table!M5042,NA())</f>
        <v>#N/A</v>
      </c>
    </row>
    <row r="5043" spans="20:23" x14ac:dyDescent="0.35">
      <c r="T5043" s="2">
        <f>IF(Customer_churn_Table!N5043=0,Customer_churn_Table!I5043,NA())</f>
        <v>0</v>
      </c>
      <c r="U5043" s="2">
        <f>IF(Customer_churn_Table!N5043=0,Customer_churn_Table!M5043,NA())</f>
        <v>156125.72</v>
      </c>
      <c r="V5043" s="2" t="e">
        <f>IF(Customer_churn_Table!N5043=1,Customer_churn_Table!I5043,NA())</f>
        <v>#N/A</v>
      </c>
      <c r="W5043" s="2" t="e">
        <f>IF(Customer_churn_Table!N5043=1,Customer_churn_Table!M5043,NA())</f>
        <v>#N/A</v>
      </c>
    </row>
    <row r="5044" spans="20:23" x14ac:dyDescent="0.35">
      <c r="T5044" s="2">
        <f>IF(Customer_churn_Table!N5044=0,Customer_churn_Table!I5044,NA())</f>
        <v>0</v>
      </c>
      <c r="U5044" s="2">
        <f>IF(Customer_churn_Table!N5044=0,Customer_churn_Table!M5044,NA())</f>
        <v>11159.19</v>
      </c>
      <c r="V5044" s="2" t="e">
        <f>IF(Customer_churn_Table!N5044=1,Customer_churn_Table!I5044,NA())</f>
        <v>#N/A</v>
      </c>
      <c r="W5044" s="2" t="e">
        <f>IF(Customer_churn_Table!N5044=1,Customer_churn_Table!M5044,NA())</f>
        <v>#N/A</v>
      </c>
    </row>
    <row r="5045" spans="20:23" x14ac:dyDescent="0.35">
      <c r="T5045" s="2">
        <f>IF(Customer_churn_Table!N5045=0,Customer_churn_Table!I5045,NA())</f>
        <v>0</v>
      </c>
      <c r="U5045" s="2">
        <f>IF(Customer_churn_Table!N5045=0,Customer_churn_Table!M5045,NA())</f>
        <v>45738.94</v>
      </c>
      <c r="V5045" s="2" t="e">
        <f>IF(Customer_churn_Table!N5045=1,Customer_churn_Table!I5045,NA())</f>
        <v>#N/A</v>
      </c>
      <c r="W5045" s="2" t="e">
        <f>IF(Customer_churn_Table!N5045=1,Customer_churn_Table!M5045,NA())</f>
        <v>#N/A</v>
      </c>
    </row>
    <row r="5046" spans="20:23" x14ac:dyDescent="0.35">
      <c r="T5046" s="2">
        <f>IF(Customer_churn_Table!N5046=0,Customer_churn_Table!I5046,NA())</f>
        <v>111099.79</v>
      </c>
      <c r="U5046" s="2">
        <f>IF(Customer_churn_Table!N5046=0,Customer_churn_Table!M5046,NA())</f>
        <v>140650.19</v>
      </c>
      <c r="V5046" s="2" t="e">
        <f>IF(Customer_churn_Table!N5046=1,Customer_churn_Table!I5046,NA())</f>
        <v>#N/A</v>
      </c>
      <c r="W5046" s="2" t="e">
        <f>IF(Customer_churn_Table!N5046=1,Customer_churn_Table!M5046,NA())</f>
        <v>#N/A</v>
      </c>
    </row>
    <row r="5047" spans="20:23" x14ac:dyDescent="0.35">
      <c r="T5047" s="2">
        <f>IF(Customer_churn_Table!N5047=0,Customer_churn_Table!I5047,NA())</f>
        <v>0</v>
      </c>
      <c r="U5047" s="2">
        <f>IF(Customer_churn_Table!N5047=0,Customer_churn_Table!M5047,NA())</f>
        <v>4733.9399999999996</v>
      </c>
      <c r="V5047" s="2" t="e">
        <f>IF(Customer_churn_Table!N5047=1,Customer_churn_Table!I5047,NA())</f>
        <v>#N/A</v>
      </c>
      <c r="W5047" s="2" t="e">
        <f>IF(Customer_churn_Table!N5047=1,Customer_churn_Table!M5047,NA())</f>
        <v>#N/A</v>
      </c>
    </row>
    <row r="5048" spans="20:23" x14ac:dyDescent="0.35">
      <c r="T5048" s="2">
        <f>IF(Customer_churn_Table!N5048=0,Customer_churn_Table!I5048,NA())</f>
        <v>100913.57</v>
      </c>
      <c r="U5048" s="2">
        <f>IF(Customer_churn_Table!N5048=0,Customer_churn_Table!M5048,NA())</f>
        <v>10579.72</v>
      </c>
      <c r="V5048" s="2" t="e">
        <f>IF(Customer_churn_Table!N5048=1,Customer_churn_Table!I5048,NA())</f>
        <v>#N/A</v>
      </c>
      <c r="W5048" s="2" t="e">
        <f>IF(Customer_churn_Table!N5048=1,Customer_churn_Table!M5048,NA())</f>
        <v>#N/A</v>
      </c>
    </row>
    <row r="5049" spans="20:23" x14ac:dyDescent="0.35">
      <c r="T5049" s="2">
        <f>IF(Customer_churn_Table!N5049=0,Customer_churn_Table!I5049,NA())</f>
        <v>0</v>
      </c>
      <c r="U5049" s="2">
        <f>IF(Customer_churn_Table!N5049=0,Customer_churn_Table!M5049,NA())</f>
        <v>179655.87</v>
      </c>
      <c r="V5049" s="2" t="e">
        <f>IF(Customer_churn_Table!N5049=1,Customer_churn_Table!I5049,NA())</f>
        <v>#N/A</v>
      </c>
      <c r="W5049" s="2" t="e">
        <f>IF(Customer_churn_Table!N5049=1,Customer_churn_Table!M5049,NA())</f>
        <v>#N/A</v>
      </c>
    </row>
    <row r="5050" spans="20:23" x14ac:dyDescent="0.35">
      <c r="T5050" s="2">
        <f>IF(Customer_churn_Table!N5050=0,Customer_churn_Table!I5050,NA())</f>
        <v>16893.59</v>
      </c>
      <c r="U5050" s="2">
        <f>IF(Customer_churn_Table!N5050=0,Customer_churn_Table!M5050,NA())</f>
        <v>77502.559999999998</v>
      </c>
      <c r="V5050" s="2" t="e">
        <f>IF(Customer_churn_Table!N5050=1,Customer_churn_Table!I5050,NA())</f>
        <v>#N/A</v>
      </c>
      <c r="W5050" s="2" t="e">
        <f>IF(Customer_churn_Table!N5050=1,Customer_churn_Table!M5050,NA())</f>
        <v>#N/A</v>
      </c>
    </row>
    <row r="5051" spans="20:23" x14ac:dyDescent="0.35">
      <c r="T5051" s="2">
        <f>IF(Customer_churn_Table!N5051=0,Customer_churn_Table!I5051,NA())</f>
        <v>122267.85</v>
      </c>
      <c r="U5051" s="2">
        <f>IF(Customer_churn_Table!N5051=0,Customer_churn_Table!M5051,NA())</f>
        <v>145759.93</v>
      </c>
      <c r="V5051" s="2" t="e">
        <f>IF(Customer_churn_Table!N5051=1,Customer_churn_Table!I5051,NA())</f>
        <v>#N/A</v>
      </c>
      <c r="W5051" s="2" t="e">
        <f>IF(Customer_churn_Table!N5051=1,Customer_churn_Table!M5051,NA())</f>
        <v>#N/A</v>
      </c>
    </row>
    <row r="5052" spans="20:23" x14ac:dyDescent="0.35">
      <c r="T5052" s="2">
        <f>IF(Customer_churn_Table!N5052=0,Customer_churn_Table!I5052,NA())</f>
        <v>125685.79</v>
      </c>
      <c r="U5052" s="2">
        <f>IF(Customer_churn_Table!N5052=0,Customer_churn_Table!M5052,NA())</f>
        <v>56246.720000000001</v>
      </c>
      <c r="V5052" s="2" t="e">
        <f>IF(Customer_churn_Table!N5052=1,Customer_churn_Table!I5052,NA())</f>
        <v>#N/A</v>
      </c>
      <c r="W5052" s="2" t="e">
        <f>IF(Customer_churn_Table!N5052=1,Customer_churn_Table!M5052,NA())</f>
        <v>#N/A</v>
      </c>
    </row>
    <row r="5053" spans="20:23" x14ac:dyDescent="0.35">
      <c r="T5053" s="2">
        <f>IF(Customer_churn_Table!N5053=0,Customer_churn_Table!I5053,NA())</f>
        <v>127397.34</v>
      </c>
      <c r="U5053" s="2">
        <f>IF(Customer_churn_Table!N5053=0,Customer_churn_Table!M5053,NA())</f>
        <v>151335.24</v>
      </c>
      <c r="V5053" s="2" t="e">
        <f>IF(Customer_churn_Table!N5053=1,Customer_churn_Table!I5053,NA())</f>
        <v>#N/A</v>
      </c>
      <c r="W5053" s="2" t="e">
        <f>IF(Customer_churn_Table!N5053=1,Customer_churn_Table!M5053,NA())</f>
        <v>#N/A</v>
      </c>
    </row>
    <row r="5054" spans="20:23" x14ac:dyDescent="0.35">
      <c r="T5054" s="2">
        <f>IF(Customer_churn_Table!N5054=0,Customer_churn_Table!I5054,NA())</f>
        <v>105271.56</v>
      </c>
      <c r="U5054" s="2">
        <f>IF(Customer_churn_Table!N5054=0,Customer_churn_Table!M5054,NA())</f>
        <v>179833.45</v>
      </c>
      <c r="V5054" s="2" t="e">
        <f>IF(Customer_churn_Table!N5054=1,Customer_churn_Table!I5054,NA())</f>
        <v>#N/A</v>
      </c>
      <c r="W5054" s="2" t="e">
        <f>IF(Customer_churn_Table!N5054=1,Customer_churn_Table!M5054,NA())</f>
        <v>#N/A</v>
      </c>
    </row>
    <row r="5055" spans="20:23" x14ac:dyDescent="0.35">
      <c r="T5055" s="2">
        <f>IF(Customer_churn_Table!N5055=0,Customer_churn_Table!I5055,NA())</f>
        <v>115265.14</v>
      </c>
      <c r="U5055" s="2">
        <f>IF(Customer_churn_Table!N5055=0,Customer_churn_Table!M5055,NA())</f>
        <v>191627.85</v>
      </c>
      <c r="V5055" s="2" t="e">
        <f>IF(Customer_churn_Table!N5055=1,Customer_churn_Table!I5055,NA())</f>
        <v>#N/A</v>
      </c>
      <c r="W5055" s="2" t="e">
        <f>IF(Customer_churn_Table!N5055=1,Customer_churn_Table!M5055,NA())</f>
        <v>#N/A</v>
      </c>
    </row>
    <row r="5056" spans="20:23" x14ac:dyDescent="0.35">
      <c r="T5056" s="2">
        <f>IF(Customer_churn_Table!N5056=0,Customer_churn_Table!I5056,NA())</f>
        <v>0</v>
      </c>
      <c r="U5056" s="2">
        <f>IF(Customer_churn_Table!N5056=0,Customer_churn_Table!M5056,NA())</f>
        <v>173016.46</v>
      </c>
      <c r="V5056" s="2" t="e">
        <f>IF(Customer_churn_Table!N5056=1,Customer_churn_Table!I5056,NA())</f>
        <v>#N/A</v>
      </c>
      <c r="W5056" s="2" t="e">
        <f>IF(Customer_churn_Table!N5056=1,Customer_churn_Table!M5056,NA())</f>
        <v>#N/A</v>
      </c>
    </row>
    <row r="5057" spans="20:23" x14ac:dyDescent="0.35">
      <c r="T5057" s="2">
        <f>IF(Customer_churn_Table!N5057=0,Customer_churn_Table!I5057,NA())</f>
        <v>0</v>
      </c>
      <c r="U5057" s="2">
        <f>IF(Customer_churn_Table!N5057=0,Customer_churn_Table!M5057,NA())</f>
        <v>58469.75</v>
      </c>
      <c r="V5057" s="2" t="e">
        <f>IF(Customer_churn_Table!N5057=1,Customer_churn_Table!I5057,NA())</f>
        <v>#N/A</v>
      </c>
      <c r="W5057" s="2" t="e">
        <f>IF(Customer_churn_Table!N5057=1,Customer_churn_Table!M5057,NA())</f>
        <v>#N/A</v>
      </c>
    </row>
    <row r="5058" spans="20:23" x14ac:dyDescent="0.35">
      <c r="T5058" s="2">
        <f>IF(Customer_churn_Table!N5058=0,Customer_churn_Table!I5058,NA())</f>
        <v>139542.82</v>
      </c>
      <c r="U5058" s="2">
        <f>IF(Customer_churn_Table!N5058=0,Customer_churn_Table!M5058,NA())</f>
        <v>28038.28</v>
      </c>
      <c r="V5058" s="2" t="e">
        <f>IF(Customer_churn_Table!N5058=1,Customer_churn_Table!I5058,NA())</f>
        <v>#N/A</v>
      </c>
      <c r="W5058" s="2" t="e">
        <f>IF(Customer_churn_Table!N5058=1,Customer_churn_Table!M5058,NA())</f>
        <v>#N/A</v>
      </c>
    </row>
    <row r="5059" spans="20:23" x14ac:dyDescent="0.35">
      <c r="T5059" s="2" t="e">
        <f>IF(Customer_churn_Table!N5059=0,Customer_churn_Table!I5059,NA())</f>
        <v>#N/A</v>
      </c>
      <c r="U5059" s="2" t="e">
        <f>IF(Customer_churn_Table!N5059=0,Customer_churn_Table!M5059,NA())</f>
        <v>#N/A</v>
      </c>
      <c r="V5059" s="2">
        <f>IF(Customer_churn_Table!N5059=1,Customer_churn_Table!I5059,NA())</f>
        <v>111512.75</v>
      </c>
      <c r="W5059" s="2">
        <f>IF(Customer_churn_Table!N5059=1,Customer_churn_Table!M5059,NA())</f>
        <v>159576.75</v>
      </c>
    </row>
    <row r="5060" spans="20:23" x14ac:dyDescent="0.35">
      <c r="T5060" s="2">
        <f>IF(Customer_churn_Table!N5060=0,Customer_churn_Table!I5060,NA())</f>
        <v>148466.93</v>
      </c>
      <c r="U5060" s="2">
        <f>IF(Customer_churn_Table!N5060=0,Customer_churn_Table!M5060,NA())</f>
        <v>151280.95999999999</v>
      </c>
      <c r="V5060" s="2" t="e">
        <f>IF(Customer_churn_Table!N5060=1,Customer_churn_Table!I5060,NA())</f>
        <v>#N/A</v>
      </c>
      <c r="W5060" s="2" t="e">
        <f>IF(Customer_churn_Table!N5060=1,Customer_churn_Table!M5060,NA())</f>
        <v>#N/A</v>
      </c>
    </row>
    <row r="5061" spans="20:23" x14ac:dyDescent="0.35">
      <c r="T5061" s="2">
        <f>IF(Customer_churn_Table!N5061=0,Customer_churn_Table!I5061,NA())</f>
        <v>0</v>
      </c>
      <c r="U5061" s="2">
        <f>IF(Customer_churn_Table!N5061=0,Customer_churn_Table!M5061,NA())</f>
        <v>139953.94</v>
      </c>
      <c r="V5061" s="2" t="e">
        <f>IF(Customer_churn_Table!N5061=1,Customer_churn_Table!I5061,NA())</f>
        <v>#N/A</v>
      </c>
      <c r="W5061" s="2" t="e">
        <f>IF(Customer_churn_Table!N5061=1,Customer_churn_Table!M5061,NA())</f>
        <v>#N/A</v>
      </c>
    </row>
    <row r="5062" spans="20:23" x14ac:dyDescent="0.35">
      <c r="T5062" s="2">
        <f>IF(Customer_churn_Table!N5062=0,Customer_churn_Table!I5062,NA())</f>
        <v>108155.49</v>
      </c>
      <c r="U5062" s="2">
        <f>IF(Customer_churn_Table!N5062=0,Customer_churn_Table!M5062,NA())</f>
        <v>105407.79</v>
      </c>
      <c r="V5062" s="2" t="e">
        <f>IF(Customer_churn_Table!N5062=1,Customer_churn_Table!I5062,NA())</f>
        <v>#N/A</v>
      </c>
      <c r="W5062" s="2" t="e">
        <f>IF(Customer_churn_Table!N5062=1,Customer_churn_Table!M5062,NA())</f>
        <v>#N/A</v>
      </c>
    </row>
    <row r="5063" spans="20:23" x14ac:dyDescent="0.35">
      <c r="T5063" s="2">
        <f>IF(Customer_churn_Table!N5063=0,Customer_churn_Table!I5063,NA())</f>
        <v>0</v>
      </c>
      <c r="U5063" s="2">
        <f>IF(Customer_churn_Table!N5063=0,Customer_churn_Table!M5063,NA())</f>
        <v>56865.62</v>
      </c>
      <c r="V5063" s="2" t="e">
        <f>IF(Customer_churn_Table!N5063=1,Customer_churn_Table!I5063,NA())</f>
        <v>#N/A</v>
      </c>
      <c r="W5063" s="2" t="e">
        <f>IF(Customer_churn_Table!N5063=1,Customer_churn_Table!M5063,NA())</f>
        <v>#N/A</v>
      </c>
    </row>
    <row r="5064" spans="20:23" x14ac:dyDescent="0.35">
      <c r="T5064" s="2">
        <f>IF(Customer_churn_Table!N5064=0,Customer_churn_Table!I5064,NA())</f>
        <v>84622.13</v>
      </c>
      <c r="U5064" s="2">
        <f>IF(Customer_churn_Table!N5064=0,Customer_churn_Table!M5064,NA())</f>
        <v>198072.16</v>
      </c>
      <c r="V5064" s="2" t="e">
        <f>IF(Customer_churn_Table!N5064=1,Customer_churn_Table!I5064,NA())</f>
        <v>#N/A</v>
      </c>
      <c r="W5064" s="2" t="e">
        <f>IF(Customer_churn_Table!N5064=1,Customer_churn_Table!M5064,NA())</f>
        <v>#N/A</v>
      </c>
    </row>
    <row r="5065" spans="20:23" x14ac:dyDescent="0.35">
      <c r="T5065" s="2">
        <f>IF(Customer_churn_Table!N5065=0,Customer_churn_Table!I5065,NA())</f>
        <v>146997.64000000001</v>
      </c>
      <c r="U5065" s="2">
        <f>IF(Customer_churn_Table!N5065=0,Customer_churn_Table!M5065,NA())</f>
        <v>137791.18</v>
      </c>
      <c r="V5065" s="2" t="e">
        <f>IF(Customer_churn_Table!N5065=1,Customer_churn_Table!I5065,NA())</f>
        <v>#N/A</v>
      </c>
      <c r="W5065" s="2" t="e">
        <f>IF(Customer_churn_Table!N5065=1,Customer_churn_Table!M5065,NA())</f>
        <v>#N/A</v>
      </c>
    </row>
    <row r="5066" spans="20:23" x14ac:dyDescent="0.35">
      <c r="T5066" s="2">
        <f>IF(Customer_churn_Table!N5066=0,Customer_churn_Table!I5066,NA())</f>
        <v>0</v>
      </c>
      <c r="U5066" s="2">
        <f>IF(Customer_churn_Table!N5066=0,Customer_churn_Table!M5066,NA())</f>
        <v>103787.28</v>
      </c>
      <c r="V5066" s="2" t="e">
        <f>IF(Customer_churn_Table!N5066=1,Customer_churn_Table!I5066,NA())</f>
        <v>#N/A</v>
      </c>
      <c r="W5066" s="2" t="e">
        <f>IF(Customer_churn_Table!N5066=1,Customer_churn_Table!M5066,NA())</f>
        <v>#N/A</v>
      </c>
    </row>
    <row r="5067" spans="20:23" x14ac:dyDescent="0.35">
      <c r="T5067" s="2">
        <f>IF(Customer_churn_Table!N5067=0,Customer_churn_Table!I5067,NA())</f>
        <v>98590.25</v>
      </c>
      <c r="U5067" s="2">
        <f>IF(Customer_churn_Table!N5067=0,Customer_churn_Table!M5067,NA())</f>
        <v>30912.89</v>
      </c>
      <c r="V5067" s="2" t="e">
        <f>IF(Customer_churn_Table!N5067=1,Customer_churn_Table!I5067,NA())</f>
        <v>#N/A</v>
      </c>
      <c r="W5067" s="2" t="e">
        <f>IF(Customer_churn_Table!N5067=1,Customer_churn_Table!M5067,NA())</f>
        <v>#N/A</v>
      </c>
    </row>
    <row r="5068" spans="20:23" x14ac:dyDescent="0.35">
      <c r="T5068" s="2">
        <f>IF(Customer_churn_Table!N5068=0,Customer_churn_Table!I5068,NA())</f>
        <v>0</v>
      </c>
      <c r="U5068" s="2">
        <f>IF(Customer_churn_Table!N5068=0,Customer_churn_Table!M5068,NA())</f>
        <v>78651.55</v>
      </c>
      <c r="V5068" s="2" t="e">
        <f>IF(Customer_churn_Table!N5068=1,Customer_churn_Table!I5068,NA())</f>
        <v>#N/A</v>
      </c>
      <c r="W5068" s="2" t="e">
        <f>IF(Customer_churn_Table!N5068=1,Customer_churn_Table!M5068,NA())</f>
        <v>#N/A</v>
      </c>
    </row>
    <row r="5069" spans="20:23" x14ac:dyDescent="0.35">
      <c r="T5069" s="2" t="e">
        <f>IF(Customer_churn_Table!N5069=0,Customer_churn_Table!I5069,NA())</f>
        <v>#N/A</v>
      </c>
      <c r="U5069" s="2" t="e">
        <f>IF(Customer_churn_Table!N5069=0,Customer_churn_Table!M5069,NA())</f>
        <v>#N/A</v>
      </c>
      <c r="V5069" s="2">
        <f>IF(Customer_churn_Table!N5069=1,Customer_churn_Table!I5069,NA())</f>
        <v>134980.74</v>
      </c>
      <c r="W5069" s="2">
        <f>IF(Customer_churn_Table!N5069=1,Customer_churn_Table!M5069,NA())</f>
        <v>123309.57</v>
      </c>
    </row>
    <row r="5070" spans="20:23" x14ac:dyDescent="0.35">
      <c r="T5070" s="2">
        <f>IF(Customer_churn_Table!N5070=0,Customer_churn_Table!I5070,NA())</f>
        <v>108078.56</v>
      </c>
      <c r="U5070" s="2">
        <f>IF(Customer_churn_Table!N5070=0,Customer_churn_Table!M5070,NA())</f>
        <v>174118.93</v>
      </c>
      <c r="V5070" s="2" t="e">
        <f>IF(Customer_churn_Table!N5070=1,Customer_churn_Table!I5070,NA())</f>
        <v>#N/A</v>
      </c>
      <c r="W5070" s="2" t="e">
        <f>IF(Customer_churn_Table!N5070=1,Customer_churn_Table!M5070,NA())</f>
        <v>#N/A</v>
      </c>
    </row>
    <row r="5071" spans="20:23" x14ac:dyDescent="0.35">
      <c r="T5071" s="2">
        <f>IF(Customer_churn_Table!N5071=0,Customer_churn_Table!I5071,NA())</f>
        <v>0</v>
      </c>
      <c r="U5071" s="2">
        <f>IF(Customer_churn_Table!N5071=0,Customer_churn_Table!M5071,NA())</f>
        <v>85736.26</v>
      </c>
      <c r="V5071" s="2" t="e">
        <f>IF(Customer_churn_Table!N5071=1,Customer_churn_Table!I5071,NA())</f>
        <v>#N/A</v>
      </c>
      <c r="W5071" s="2" t="e">
        <f>IF(Customer_churn_Table!N5071=1,Customer_churn_Table!M5071,NA())</f>
        <v>#N/A</v>
      </c>
    </row>
    <row r="5072" spans="20:23" x14ac:dyDescent="0.35">
      <c r="T5072" s="2">
        <f>IF(Customer_churn_Table!N5072=0,Customer_churn_Table!I5072,NA())</f>
        <v>0</v>
      </c>
      <c r="U5072" s="2">
        <f>IF(Customer_churn_Table!N5072=0,Customer_churn_Table!M5072,NA())</f>
        <v>121138.77</v>
      </c>
      <c r="V5072" s="2" t="e">
        <f>IF(Customer_churn_Table!N5072=1,Customer_churn_Table!I5072,NA())</f>
        <v>#N/A</v>
      </c>
      <c r="W5072" s="2" t="e">
        <f>IF(Customer_churn_Table!N5072=1,Customer_churn_Table!M5072,NA())</f>
        <v>#N/A</v>
      </c>
    </row>
    <row r="5073" spans="20:23" x14ac:dyDescent="0.35">
      <c r="T5073" s="2">
        <f>IF(Customer_churn_Table!N5073=0,Customer_churn_Table!I5073,NA())</f>
        <v>106836.67</v>
      </c>
      <c r="U5073" s="2">
        <f>IF(Customer_churn_Table!N5073=0,Customer_churn_Table!M5073,NA())</f>
        <v>84199.78</v>
      </c>
      <c r="V5073" s="2" t="e">
        <f>IF(Customer_churn_Table!N5073=1,Customer_churn_Table!I5073,NA())</f>
        <v>#N/A</v>
      </c>
      <c r="W5073" s="2" t="e">
        <f>IF(Customer_churn_Table!N5073=1,Customer_churn_Table!M5073,NA())</f>
        <v>#N/A</v>
      </c>
    </row>
    <row r="5074" spans="20:23" x14ac:dyDescent="0.35">
      <c r="T5074" s="2">
        <f>IF(Customer_churn_Table!N5074=0,Customer_churn_Table!I5074,NA())</f>
        <v>102490.27</v>
      </c>
      <c r="U5074" s="2">
        <f>IF(Customer_churn_Table!N5074=0,Customer_churn_Table!M5074,NA())</f>
        <v>181224.56</v>
      </c>
      <c r="V5074" s="2" t="e">
        <f>IF(Customer_churn_Table!N5074=1,Customer_churn_Table!I5074,NA())</f>
        <v>#N/A</v>
      </c>
      <c r="W5074" s="2" t="e">
        <f>IF(Customer_churn_Table!N5074=1,Customer_churn_Table!M5074,NA())</f>
        <v>#N/A</v>
      </c>
    </row>
    <row r="5075" spans="20:23" x14ac:dyDescent="0.35">
      <c r="T5075" s="2">
        <f>IF(Customer_churn_Table!N5075=0,Customer_churn_Table!I5075,NA())</f>
        <v>112746.54</v>
      </c>
      <c r="U5075" s="2">
        <f>IF(Customer_churn_Table!N5075=0,Customer_churn_Table!M5075,NA())</f>
        <v>141230.07</v>
      </c>
      <c r="V5075" s="2" t="e">
        <f>IF(Customer_churn_Table!N5075=1,Customer_churn_Table!I5075,NA())</f>
        <v>#N/A</v>
      </c>
      <c r="W5075" s="2" t="e">
        <f>IF(Customer_churn_Table!N5075=1,Customer_churn_Table!M5075,NA())</f>
        <v>#N/A</v>
      </c>
    </row>
    <row r="5076" spans="20:23" x14ac:dyDescent="0.35">
      <c r="T5076" s="2">
        <f>IF(Customer_churn_Table!N5076=0,Customer_churn_Table!I5076,NA())</f>
        <v>125487.89</v>
      </c>
      <c r="U5076" s="2">
        <f>IF(Customer_churn_Table!N5076=0,Customer_churn_Table!M5076,NA())</f>
        <v>158111.71</v>
      </c>
      <c r="V5076" s="2" t="e">
        <f>IF(Customer_churn_Table!N5076=1,Customer_churn_Table!I5076,NA())</f>
        <v>#N/A</v>
      </c>
      <c r="W5076" s="2" t="e">
        <f>IF(Customer_churn_Table!N5076=1,Customer_churn_Table!M5076,NA())</f>
        <v>#N/A</v>
      </c>
    </row>
    <row r="5077" spans="20:23" x14ac:dyDescent="0.35">
      <c r="T5077" s="2">
        <f>IF(Customer_churn_Table!N5077=0,Customer_churn_Table!I5077,NA())</f>
        <v>142862.21</v>
      </c>
      <c r="U5077" s="2">
        <f>IF(Customer_churn_Table!N5077=0,Customer_churn_Table!M5077,NA())</f>
        <v>130639.01</v>
      </c>
      <c r="V5077" s="2" t="e">
        <f>IF(Customer_churn_Table!N5077=1,Customer_churn_Table!I5077,NA())</f>
        <v>#N/A</v>
      </c>
      <c r="W5077" s="2" t="e">
        <f>IF(Customer_churn_Table!N5077=1,Customer_churn_Table!M5077,NA())</f>
        <v>#N/A</v>
      </c>
    </row>
    <row r="5078" spans="20:23" x14ac:dyDescent="0.35">
      <c r="T5078" s="2">
        <f>IF(Customer_churn_Table!N5078=0,Customer_churn_Table!I5078,NA())</f>
        <v>0</v>
      </c>
      <c r="U5078" s="2">
        <f>IF(Customer_churn_Table!N5078=0,Customer_churn_Table!M5078,NA())</f>
        <v>17040.82</v>
      </c>
      <c r="V5078" s="2" t="e">
        <f>IF(Customer_churn_Table!N5078=1,Customer_churn_Table!I5078,NA())</f>
        <v>#N/A</v>
      </c>
      <c r="W5078" s="2" t="e">
        <f>IF(Customer_churn_Table!N5078=1,Customer_churn_Table!M5078,NA())</f>
        <v>#N/A</v>
      </c>
    </row>
    <row r="5079" spans="20:23" x14ac:dyDescent="0.35">
      <c r="T5079" s="2">
        <f>IF(Customer_churn_Table!N5079=0,Customer_churn_Table!I5079,NA())</f>
        <v>0</v>
      </c>
      <c r="U5079" s="2">
        <f>IF(Customer_churn_Table!N5079=0,Customer_churn_Table!M5079,NA())</f>
        <v>25662.27</v>
      </c>
      <c r="V5079" s="2" t="e">
        <f>IF(Customer_churn_Table!N5079=1,Customer_churn_Table!I5079,NA())</f>
        <v>#N/A</v>
      </c>
      <c r="W5079" s="2" t="e">
        <f>IF(Customer_churn_Table!N5079=1,Customer_churn_Table!M5079,NA())</f>
        <v>#N/A</v>
      </c>
    </row>
    <row r="5080" spans="20:23" x14ac:dyDescent="0.35">
      <c r="T5080" s="2">
        <f>IF(Customer_churn_Table!N5080=0,Customer_churn_Table!I5080,NA())</f>
        <v>79388.33</v>
      </c>
      <c r="U5080" s="2">
        <f>IF(Customer_churn_Table!N5080=0,Customer_churn_Table!M5080,NA())</f>
        <v>193360.69</v>
      </c>
      <c r="V5080" s="2" t="e">
        <f>IF(Customer_churn_Table!N5080=1,Customer_churn_Table!I5080,NA())</f>
        <v>#N/A</v>
      </c>
      <c r="W5080" s="2" t="e">
        <f>IF(Customer_churn_Table!N5080=1,Customer_churn_Table!M5080,NA())</f>
        <v>#N/A</v>
      </c>
    </row>
    <row r="5081" spans="20:23" x14ac:dyDescent="0.35">
      <c r="T5081" s="2">
        <f>IF(Customer_churn_Table!N5081=0,Customer_churn_Table!I5081,NA())</f>
        <v>0</v>
      </c>
      <c r="U5081" s="2">
        <f>IF(Customer_churn_Table!N5081=0,Customer_churn_Table!M5081,NA())</f>
        <v>121485.1</v>
      </c>
      <c r="V5081" s="2" t="e">
        <f>IF(Customer_churn_Table!N5081=1,Customer_churn_Table!I5081,NA())</f>
        <v>#N/A</v>
      </c>
      <c r="W5081" s="2" t="e">
        <f>IF(Customer_churn_Table!N5081=1,Customer_churn_Table!M5081,NA())</f>
        <v>#N/A</v>
      </c>
    </row>
    <row r="5082" spans="20:23" x14ac:dyDescent="0.35">
      <c r="T5082" s="2">
        <f>IF(Customer_churn_Table!N5082=0,Customer_churn_Table!I5082,NA())</f>
        <v>0</v>
      </c>
      <c r="U5082" s="2">
        <f>IF(Customer_churn_Table!N5082=0,Customer_churn_Table!M5082,NA())</f>
        <v>162452.65</v>
      </c>
      <c r="V5082" s="2" t="e">
        <f>IF(Customer_churn_Table!N5082=1,Customer_churn_Table!I5082,NA())</f>
        <v>#N/A</v>
      </c>
      <c r="W5082" s="2" t="e">
        <f>IF(Customer_churn_Table!N5082=1,Customer_churn_Table!M5082,NA())</f>
        <v>#N/A</v>
      </c>
    </row>
    <row r="5083" spans="20:23" x14ac:dyDescent="0.35">
      <c r="T5083" s="2">
        <f>IF(Customer_churn_Table!N5083=0,Customer_churn_Table!I5083,NA())</f>
        <v>107784.65</v>
      </c>
      <c r="U5083" s="2">
        <f>IF(Customer_churn_Table!N5083=0,Customer_churn_Table!M5083,NA())</f>
        <v>141137.53</v>
      </c>
      <c r="V5083" s="2" t="e">
        <f>IF(Customer_churn_Table!N5083=1,Customer_churn_Table!I5083,NA())</f>
        <v>#N/A</v>
      </c>
      <c r="W5083" s="2" t="e">
        <f>IF(Customer_churn_Table!N5083=1,Customer_churn_Table!M5083,NA())</f>
        <v>#N/A</v>
      </c>
    </row>
    <row r="5084" spans="20:23" x14ac:dyDescent="0.35">
      <c r="T5084" s="2" t="e">
        <f>IF(Customer_churn_Table!N5084=0,Customer_churn_Table!I5084,NA())</f>
        <v>#N/A</v>
      </c>
      <c r="U5084" s="2" t="e">
        <f>IF(Customer_churn_Table!N5084=0,Customer_churn_Table!M5084,NA())</f>
        <v>#N/A</v>
      </c>
      <c r="V5084" s="2">
        <f>IF(Customer_churn_Table!N5084=1,Customer_churn_Table!I5084,NA())</f>
        <v>142880.28</v>
      </c>
      <c r="W5084" s="2">
        <f>IF(Customer_churn_Table!N5084=1,Customer_churn_Table!M5084,NA())</f>
        <v>185541.2</v>
      </c>
    </row>
    <row r="5085" spans="20:23" x14ac:dyDescent="0.35">
      <c r="T5085" s="2">
        <f>IF(Customer_churn_Table!N5085=0,Customer_churn_Table!I5085,NA())</f>
        <v>149571.94</v>
      </c>
      <c r="U5085" s="2">
        <f>IF(Customer_churn_Table!N5085=0,Customer_churn_Table!M5085,NA())</f>
        <v>118383.18</v>
      </c>
      <c r="V5085" s="2" t="e">
        <f>IF(Customer_churn_Table!N5085=1,Customer_churn_Table!I5085,NA())</f>
        <v>#N/A</v>
      </c>
      <c r="W5085" s="2" t="e">
        <f>IF(Customer_churn_Table!N5085=1,Customer_churn_Table!M5085,NA())</f>
        <v>#N/A</v>
      </c>
    </row>
    <row r="5086" spans="20:23" x14ac:dyDescent="0.35">
      <c r="T5086" s="2">
        <f>IF(Customer_churn_Table!N5086=0,Customer_churn_Table!I5086,NA())</f>
        <v>142767.39000000001</v>
      </c>
      <c r="U5086" s="2">
        <f>IF(Customer_churn_Table!N5086=0,Customer_churn_Table!M5086,NA())</f>
        <v>8214.41</v>
      </c>
      <c r="V5086" s="2" t="e">
        <f>IF(Customer_churn_Table!N5086=1,Customer_churn_Table!I5086,NA())</f>
        <v>#N/A</v>
      </c>
      <c r="W5086" s="2" t="e">
        <f>IF(Customer_churn_Table!N5086=1,Customer_churn_Table!M5086,NA())</f>
        <v>#N/A</v>
      </c>
    </row>
    <row r="5087" spans="20:23" x14ac:dyDescent="0.35">
      <c r="T5087" s="2" t="e">
        <f>IF(Customer_churn_Table!N5087=0,Customer_churn_Table!I5087,NA())</f>
        <v>#N/A</v>
      </c>
      <c r="U5087" s="2" t="e">
        <f>IF(Customer_churn_Table!N5087=0,Customer_churn_Table!M5087,NA())</f>
        <v>#N/A</v>
      </c>
      <c r="V5087" s="2">
        <f>IF(Customer_churn_Table!N5087=1,Customer_churn_Table!I5087,NA())</f>
        <v>121537.71</v>
      </c>
      <c r="W5087" s="2">
        <f>IF(Customer_churn_Table!N5087=1,Customer_churn_Table!M5087,NA())</f>
        <v>46521.45</v>
      </c>
    </row>
    <row r="5088" spans="20:23" x14ac:dyDescent="0.35">
      <c r="T5088" s="2">
        <f>IF(Customer_churn_Table!N5088=0,Customer_churn_Table!I5088,NA())</f>
        <v>0</v>
      </c>
      <c r="U5088" s="2">
        <f>IF(Customer_churn_Table!N5088=0,Customer_churn_Table!M5088,NA())</f>
        <v>10772.13</v>
      </c>
      <c r="V5088" s="2" t="e">
        <f>IF(Customer_churn_Table!N5088=1,Customer_churn_Table!I5088,NA())</f>
        <v>#N/A</v>
      </c>
      <c r="W5088" s="2" t="e">
        <f>IF(Customer_churn_Table!N5088=1,Customer_churn_Table!M5088,NA())</f>
        <v>#N/A</v>
      </c>
    </row>
    <row r="5089" spans="20:23" x14ac:dyDescent="0.35">
      <c r="T5089" s="2" t="e">
        <f>IF(Customer_churn_Table!N5089=0,Customer_churn_Table!I5089,NA())</f>
        <v>#N/A</v>
      </c>
      <c r="U5089" s="2" t="e">
        <f>IF(Customer_churn_Table!N5089=0,Customer_churn_Table!M5089,NA())</f>
        <v>#N/A</v>
      </c>
      <c r="V5089" s="2">
        <f>IF(Customer_churn_Table!N5089=1,Customer_churn_Table!I5089,NA())</f>
        <v>0</v>
      </c>
      <c r="W5089" s="2">
        <f>IF(Customer_churn_Table!N5089=1,Customer_churn_Table!M5089,NA())</f>
        <v>199290.68</v>
      </c>
    </row>
    <row r="5090" spans="20:23" x14ac:dyDescent="0.35">
      <c r="T5090" s="2" t="e">
        <f>IF(Customer_churn_Table!N5090=0,Customer_churn_Table!I5090,NA())</f>
        <v>#N/A</v>
      </c>
      <c r="U5090" s="2" t="e">
        <f>IF(Customer_churn_Table!N5090=0,Customer_churn_Table!M5090,NA())</f>
        <v>#N/A</v>
      </c>
      <c r="V5090" s="2">
        <f>IF(Customer_churn_Table!N5090=1,Customer_churn_Table!I5090,NA())</f>
        <v>89838.71</v>
      </c>
      <c r="W5090" s="2">
        <f>IF(Customer_churn_Table!N5090=1,Customer_churn_Table!M5090,NA())</f>
        <v>85983.54</v>
      </c>
    </row>
    <row r="5091" spans="20:23" x14ac:dyDescent="0.35">
      <c r="T5091" s="2">
        <f>IF(Customer_churn_Table!N5091=0,Customer_churn_Table!I5091,NA())</f>
        <v>103399.87</v>
      </c>
      <c r="U5091" s="2">
        <f>IF(Customer_churn_Table!N5091=0,Customer_churn_Table!M5091,NA())</f>
        <v>129870.93</v>
      </c>
      <c r="V5091" s="2" t="e">
        <f>IF(Customer_churn_Table!N5091=1,Customer_churn_Table!I5091,NA())</f>
        <v>#N/A</v>
      </c>
      <c r="W5091" s="2" t="e">
        <f>IF(Customer_churn_Table!N5091=1,Customer_churn_Table!M5091,NA())</f>
        <v>#N/A</v>
      </c>
    </row>
    <row r="5092" spans="20:23" x14ac:dyDescent="0.35">
      <c r="T5092" s="2">
        <f>IF(Customer_churn_Table!N5092=0,Customer_churn_Table!I5092,NA())</f>
        <v>0</v>
      </c>
      <c r="U5092" s="2">
        <f>IF(Customer_churn_Table!N5092=0,Customer_churn_Table!M5092,NA())</f>
        <v>63158.22</v>
      </c>
      <c r="V5092" s="2" t="e">
        <f>IF(Customer_churn_Table!N5092=1,Customer_churn_Table!I5092,NA())</f>
        <v>#N/A</v>
      </c>
      <c r="W5092" s="2" t="e">
        <f>IF(Customer_churn_Table!N5092=1,Customer_churn_Table!M5092,NA())</f>
        <v>#N/A</v>
      </c>
    </row>
    <row r="5093" spans="20:23" x14ac:dyDescent="0.35">
      <c r="T5093" s="2">
        <f>IF(Customer_churn_Table!N5093=0,Customer_churn_Table!I5093,NA())</f>
        <v>136855.94</v>
      </c>
      <c r="U5093" s="2">
        <f>IF(Customer_churn_Table!N5093=0,Customer_churn_Table!M5093,NA())</f>
        <v>171070.52</v>
      </c>
      <c r="V5093" s="2" t="e">
        <f>IF(Customer_churn_Table!N5093=1,Customer_churn_Table!I5093,NA())</f>
        <v>#N/A</v>
      </c>
      <c r="W5093" s="2" t="e">
        <f>IF(Customer_churn_Table!N5093=1,Customer_churn_Table!M5093,NA())</f>
        <v>#N/A</v>
      </c>
    </row>
    <row r="5094" spans="20:23" x14ac:dyDescent="0.35">
      <c r="T5094" s="2" t="e">
        <f>IF(Customer_churn_Table!N5094=0,Customer_churn_Table!I5094,NA())</f>
        <v>#N/A</v>
      </c>
      <c r="U5094" s="2" t="e">
        <f>IF(Customer_churn_Table!N5094=0,Customer_churn_Table!M5094,NA())</f>
        <v>#N/A</v>
      </c>
      <c r="V5094" s="2">
        <f>IF(Customer_churn_Table!N5094=1,Customer_churn_Table!I5094,NA())</f>
        <v>0</v>
      </c>
      <c r="W5094" s="2">
        <f>IF(Customer_churn_Table!N5094=1,Customer_churn_Table!M5094,NA())</f>
        <v>53222.15</v>
      </c>
    </row>
    <row r="5095" spans="20:23" x14ac:dyDescent="0.35">
      <c r="T5095" s="2" t="e">
        <f>IF(Customer_churn_Table!N5095=0,Customer_churn_Table!I5095,NA())</f>
        <v>#N/A</v>
      </c>
      <c r="U5095" s="2" t="e">
        <f>IF(Customer_churn_Table!N5095=0,Customer_churn_Table!M5095,NA())</f>
        <v>#N/A</v>
      </c>
      <c r="V5095" s="2">
        <f>IF(Customer_churn_Table!N5095=1,Customer_churn_Table!I5095,NA())</f>
        <v>140891.46</v>
      </c>
      <c r="W5095" s="2">
        <f>IF(Customer_churn_Table!N5095=1,Customer_churn_Table!M5095,NA())</f>
        <v>179834.45</v>
      </c>
    </row>
    <row r="5096" spans="20:23" x14ac:dyDescent="0.35">
      <c r="T5096" s="2">
        <f>IF(Customer_churn_Table!N5096=0,Customer_churn_Table!I5096,NA())</f>
        <v>0</v>
      </c>
      <c r="U5096" s="2">
        <f>IF(Customer_churn_Table!N5096=0,Customer_churn_Table!M5096,NA())</f>
        <v>114514.64</v>
      </c>
      <c r="V5096" s="2" t="e">
        <f>IF(Customer_churn_Table!N5096=1,Customer_churn_Table!I5096,NA())</f>
        <v>#N/A</v>
      </c>
      <c r="W5096" s="2" t="e">
        <f>IF(Customer_churn_Table!N5096=1,Customer_churn_Table!M5096,NA())</f>
        <v>#N/A</v>
      </c>
    </row>
    <row r="5097" spans="20:23" x14ac:dyDescent="0.35">
      <c r="T5097" s="2">
        <f>IF(Customer_churn_Table!N5097=0,Customer_churn_Table!I5097,NA())</f>
        <v>89364.91</v>
      </c>
      <c r="U5097" s="2">
        <f>IF(Customer_churn_Table!N5097=0,Customer_churn_Table!M5097,NA())</f>
        <v>139162.15</v>
      </c>
      <c r="V5097" s="2" t="e">
        <f>IF(Customer_churn_Table!N5097=1,Customer_churn_Table!I5097,NA())</f>
        <v>#N/A</v>
      </c>
      <c r="W5097" s="2" t="e">
        <f>IF(Customer_churn_Table!N5097=1,Customer_churn_Table!M5097,NA())</f>
        <v>#N/A</v>
      </c>
    </row>
    <row r="5098" spans="20:23" x14ac:dyDescent="0.35">
      <c r="T5098" s="2">
        <f>IF(Customer_churn_Table!N5098=0,Customer_churn_Table!I5098,NA())</f>
        <v>146011.4</v>
      </c>
      <c r="U5098" s="2">
        <f>IF(Customer_churn_Table!N5098=0,Customer_churn_Table!M5098,NA())</f>
        <v>50249.16</v>
      </c>
      <c r="V5098" s="2" t="e">
        <f>IF(Customer_churn_Table!N5098=1,Customer_churn_Table!I5098,NA())</f>
        <v>#N/A</v>
      </c>
      <c r="W5098" s="2" t="e">
        <f>IF(Customer_churn_Table!N5098=1,Customer_churn_Table!M5098,NA())</f>
        <v>#N/A</v>
      </c>
    </row>
    <row r="5099" spans="20:23" x14ac:dyDescent="0.35">
      <c r="T5099" s="2">
        <f>IF(Customer_churn_Table!N5099=0,Customer_churn_Table!I5099,NA())</f>
        <v>0</v>
      </c>
      <c r="U5099" s="2">
        <f>IF(Customer_churn_Table!N5099=0,Customer_churn_Table!M5099,NA())</f>
        <v>113469.65</v>
      </c>
      <c r="V5099" s="2" t="e">
        <f>IF(Customer_churn_Table!N5099=1,Customer_churn_Table!I5099,NA())</f>
        <v>#N/A</v>
      </c>
      <c r="W5099" s="2" t="e">
        <f>IF(Customer_churn_Table!N5099=1,Customer_churn_Table!M5099,NA())</f>
        <v>#N/A</v>
      </c>
    </row>
    <row r="5100" spans="20:23" x14ac:dyDescent="0.35">
      <c r="T5100" s="2">
        <f>IF(Customer_churn_Table!N5100=0,Customer_churn_Table!I5100,NA())</f>
        <v>145294.07999999999</v>
      </c>
      <c r="U5100" s="2">
        <f>IF(Customer_churn_Table!N5100=0,Customer_churn_Table!M5100,NA())</f>
        <v>147484.13</v>
      </c>
      <c r="V5100" s="2" t="e">
        <f>IF(Customer_churn_Table!N5100=1,Customer_churn_Table!I5100,NA())</f>
        <v>#N/A</v>
      </c>
      <c r="W5100" s="2" t="e">
        <f>IF(Customer_churn_Table!N5100=1,Customer_churn_Table!M5100,NA())</f>
        <v>#N/A</v>
      </c>
    </row>
    <row r="5101" spans="20:23" x14ac:dyDescent="0.35">
      <c r="T5101" s="2" t="e">
        <f>IF(Customer_churn_Table!N5101=0,Customer_churn_Table!I5101,NA())</f>
        <v>#N/A</v>
      </c>
      <c r="U5101" s="2" t="e">
        <f>IF(Customer_churn_Table!N5101=0,Customer_churn_Table!M5101,NA())</f>
        <v>#N/A</v>
      </c>
      <c r="V5101" s="2">
        <f>IF(Customer_churn_Table!N5101=1,Customer_churn_Table!I5101,NA())</f>
        <v>106000.12</v>
      </c>
      <c r="W5101" s="2">
        <f>IF(Customer_churn_Table!N5101=1,Customer_churn_Table!M5101,NA())</f>
        <v>191448.95999999999</v>
      </c>
    </row>
    <row r="5102" spans="20:23" x14ac:dyDescent="0.35">
      <c r="T5102" s="2">
        <f>IF(Customer_churn_Table!N5102=0,Customer_churn_Table!I5102,NA())</f>
        <v>0</v>
      </c>
      <c r="U5102" s="2">
        <f>IF(Customer_churn_Table!N5102=0,Customer_churn_Table!M5102,NA())</f>
        <v>119381.41</v>
      </c>
      <c r="V5102" s="2" t="e">
        <f>IF(Customer_churn_Table!N5102=1,Customer_churn_Table!I5102,NA())</f>
        <v>#N/A</v>
      </c>
      <c r="W5102" s="2" t="e">
        <f>IF(Customer_churn_Table!N5102=1,Customer_churn_Table!M5102,NA())</f>
        <v>#N/A</v>
      </c>
    </row>
    <row r="5103" spans="20:23" x14ac:dyDescent="0.35">
      <c r="T5103" s="2">
        <f>IF(Customer_churn_Table!N5103=0,Customer_churn_Table!I5103,NA())</f>
        <v>0</v>
      </c>
      <c r="U5103" s="2">
        <f>IF(Customer_churn_Table!N5103=0,Customer_churn_Table!M5103,NA())</f>
        <v>33277.31</v>
      </c>
      <c r="V5103" s="2" t="e">
        <f>IF(Customer_churn_Table!N5103=1,Customer_churn_Table!I5103,NA())</f>
        <v>#N/A</v>
      </c>
      <c r="W5103" s="2" t="e">
        <f>IF(Customer_churn_Table!N5103=1,Customer_churn_Table!M5103,NA())</f>
        <v>#N/A</v>
      </c>
    </row>
    <row r="5104" spans="20:23" x14ac:dyDescent="0.35">
      <c r="T5104" s="2">
        <f>IF(Customer_churn_Table!N5104=0,Customer_churn_Table!I5104,NA())</f>
        <v>104508.77</v>
      </c>
      <c r="U5104" s="2">
        <f>IF(Customer_churn_Table!N5104=0,Customer_churn_Table!M5104,NA())</f>
        <v>73107.53</v>
      </c>
      <c r="V5104" s="2" t="e">
        <f>IF(Customer_churn_Table!N5104=1,Customer_churn_Table!I5104,NA())</f>
        <v>#N/A</v>
      </c>
      <c r="W5104" s="2" t="e">
        <f>IF(Customer_churn_Table!N5104=1,Customer_churn_Table!M5104,NA())</f>
        <v>#N/A</v>
      </c>
    </row>
    <row r="5105" spans="20:23" x14ac:dyDescent="0.35">
      <c r="T5105" s="2" t="e">
        <f>IF(Customer_churn_Table!N5105=0,Customer_churn_Table!I5105,NA())</f>
        <v>#N/A</v>
      </c>
      <c r="U5105" s="2" t="e">
        <f>IF(Customer_churn_Table!N5105=0,Customer_churn_Table!M5105,NA())</f>
        <v>#N/A</v>
      </c>
      <c r="V5105" s="2">
        <f>IF(Customer_churn_Table!N5105=1,Customer_churn_Table!I5105,NA())</f>
        <v>127539.3</v>
      </c>
      <c r="W5105" s="2">
        <f>IF(Customer_churn_Table!N5105=1,Customer_churn_Table!M5105,NA())</f>
        <v>96590.39</v>
      </c>
    </row>
    <row r="5106" spans="20:23" x14ac:dyDescent="0.35">
      <c r="T5106" s="2">
        <f>IF(Customer_churn_Table!N5106=0,Customer_churn_Table!I5106,NA())</f>
        <v>0</v>
      </c>
      <c r="U5106" s="2">
        <f>IF(Customer_churn_Table!N5106=0,Customer_churn_Table!M5106,NA())</f>
        <v>6923.11</v>
      </c>
      <c r="V5106" s="2" t="e">
        <f>IF(Customer_churn_Table!N5106=1,Customer_churn_Table!I5106,NA())</f>
        <v>#N/A</v>
      </c>
      <c r="W5106" s="2" t="e">
        <f>IF(Customer_churn_Table!N5106=1,Customer_churn_Table!M5106,NA())</f>
        <v>#N/A</v>
      </c>
    </row>
    <row r="5107" spans="20:23" x14ac:dyDescent="0.35">
      <c r="T5107" s="2" t="e">
        <f>IF(Customer_churn_Table!N5107=0,Customer_churn_Table!I5107,NA())</f>
        <v>#N/A</v>
      </c>
      <c r="U5107" s="2" t="e">
        <f>IF(Customer_churn_Table!N5107=0,Customer_churn_Table!M5107,NA())</f>
        <v>#N/A</v>
      </c>
      <c r="V5107" s="2">
        <f>IF(Customer_churn_Table!N5107=1,Customer_churn_Table!I5107,NA())</f>
        <v>96891.46</v>
      </c>
      <c r="W5107" s="2">
        <f>IF(Customer_churn_Table!N5107=1,Customer_churn_Table!M5107,NA())</f>
        <v>176403.33</v>
      </c>
    </row>
    <row r="5108" spans="20:23" x14ac:dyDescent="0.35">
      <c r="T5108" s="2">
        <f>IF(Customer_churn_Table!N5108=0,Customer_churn_Table!I5108,NA())</f>
        <v>78535.25</v>
      </c>
      <c r="U5108" s="2">
        <f>IF(Customer_churn_Table!N5108=0,Customer_churn_Table!M5108,NA())</f>
        <v>64349.599999999999</v>
      </c>
      <c r="V5108" s="2" t="e">
        <f>IF(Customer_churn_Table!N5108=1,Customer_churn_Table!I5108,NA())</f>
        <v>#N/A</v>
      </c>
      <c r="W5108" s="2" t="e">
        <f>IF(Customer_churn_Table!N5108=1,Customer_churn_Table!M5108,NA())</f>
        <v>#N/A</v>
      </c>
    </row>
    <row r="5109" spans="20:23" x14ac:dyDescent="0.35">
      <c r="T5109" s="2">
        <f>IF(Customer_churn_Table!N5109=0,Customer_churn_Table!I5109,NA())</f>
        <v>112712.17</v>
      </c>
      <c r="U5109" s="2">
        <f>IF(Customer_churn_Table!N5109=0,Customer_churn_Table!M5109,NA())</f>
        <v>116097.26</v>
      </c>
      <c r="V5109" s="2" t="e">
        <f>IF(Customer_churn_Table!N5109=1,Customer_churn_Table!I5109,NA())</f>
        <v>#N/A</v>
      </c>
      <c r="W5109" s="2" t="e">
        <f>IF(Customer_churn_Table!N5109=1,Customer_churn_Table!M5109,NA())</f>
        <v>#N/A</v>
      </c>
    </row>
    <row r="5110" spans="20:23" x14ac:dyDescent="0.35">
      <c r="T5110" s="2">
        <f>IF(Customer_churn_Table!N5110=0,Customer_churn_Table!I5110,NA())</f>
        <v>119618.42</v>
      </c>
      <c r="U5110" s="2">
        <f>IF(Customer_churn_Table!N5110=0,Customer_churn_Table!M5110,NA())</f>
        <v>29861.13</v>
      </c>
      <c r="V5110" s="2" t="e">
        <f>IF(Customer_churn_Table!N5110=1,Customer_churn_Table!I5110,NA())</f>
        <v>#N/A</v>
      </c>
      <c r="W5110" s="2" t="e">
        <f>IF(Customer_churn_Table!N5110=1,Customer_churn_Table!M5110,NA())</f>
        <v>#N/A</v>
      </c>
    </row>
    <row r="5111" spans="20:23" x14ac:dyDescent="0.35">
      <c r="T5111" s="2">
        <f>IF(Customer_churn_Table!N5111=0,Customer_churn_Table!I5111,NA())</f>
        <v>0</v>
      </c>
      <c r="U5111" s="2">
        <f>IF(Customer_churn_Table!N5111=0,Customer_churn_Table!M5111,NA())</f>
        <v>48426.98</v>
      </c>
      <c r="V5111" s="2" t="e">
        <f>IF(Customer_churn_Table!N5111=1,Customer_churn_Table!I5111,NA())</f>
        <v>#N/A</v>
      </c>
      <c r="W5111" s="2" t="e">
        <f>IF(Customer_churn_Table!N5111=1,Customer_churn_Table!M5111,NA())</f>
        <v>#N/A</v>
      </c>
    </row>
    <row r="5112" spans="20:23" x14ac:dyDescent="0.35">
      <c r="T5112" s="2">
        <f>IF(Customer_churn_Table!N5112=0,Customer_churn_Table!I5112,NA())</f>
        <v>74963.5</v>
      </c>
      <c r="U5112" s="2">
        <f>IF(Customer_churn_Table!N5112=0,Customer_churn_Table!M5112,NA())</f>
        <v>32770.559999999998</v>
      </c>
      <c r="V5112" s="2" t="e">
        <f>IF(Customer_churn_Table!N5112=1,Customer_churn_Table!I5112,NA())</f>
        <v>#N/A</v>
      </c>
      <c r="W5112" s="2" t="e">
        <f>IF(Customer_churn_Table!N5112=1,Customer_churn_Table!M5112,NA())</f>
        <v>#N/A</v>
      </c>
    </row>
    <row r="5113" spans="20:23" x14ac:dyDescent="0.35">
      <c r="T5113" s="2">
        <f>IF(Customer_churn_Table!N5113=0,Customer_churn_Table!I5113,NA())</f>
        <v>138023.79</v>
      </c>
      <c r="U5113" s="2">
        <f>IF(Customer_churn_Table!N5113=0,Customer_churn_Table!M5113,NA())</f>
        <v>117060.2</v>
      </c>
      <c r="V5113" s="2" t="e">
        <f>IF(Customer_churn_Table!N5113=1,Customer_churn_Table!I5113,NA())</f>
        <v>#N/A</v>
      </c>
      <c r="W5113" s="2" t="e">
        <f>IF(Customer_churn_Table!N5113=1,Customer_churn_Table!M5113,NA())</f>
        <v>#N/A</v>
      </c>
    </row>
    <row r="5114" spans="20:23" x14ac:dyDescent="0.35">
      <c r="T5114" s="2">
        <f>IF(Customer_churn_Table!N5114=0,Customer_churn_Table!I5114,NA())</f>
        <v>0</v>
      </c>
      <c r="U5114" s="2">
        <f>IF(Customer_churn_Table!N5114=0,Customer_churn_Table!M5114,NA())</f>
        <v>136197.65</v>
      </c>
      <c r="V5114" s="2" t="e">
        <f>IF(Customer_churn_Table!N5114=1,Customer_churn_Table!I5114,NA())</f>
        <v>#N/A</v>
      </c>
      <c r="W5114" s="2" t="e">
        <f>IF(Customer_churn_Table!N5114=1,Customer_churn_Table!M5114,NA())</f>
        <v>#N/A</v>
      </c>
    </row>
    <row r="5115" spans="20:23" x14ac:dyDescent="0.35">
      <c r="T5115" s="2">
        <f>IF(Customer_churn_Table!N5115=0,Customer_churn_Table!I5115,NA())</f>
        <v>185513.67</v>
      </c>
      <c r="U5115" s="2">
        <f>IF(Customer_churn_Table!N5115=0,Customer_churn_Table!M5115,NA())</f>
        <v>27438.83</v>
      </c>
      <c r="V5115" s="2" t="e">
        <f>IF(Customer_churn_Table!N5115=1,Customer_churn_Table!I5115,NA())</f>
        <v>#N/A</v>
      </c>
      <c r="W5115" s="2" t="e">
        <f>IF(Customer_churn_Table!N5115=1,Customer_churn_Table!M5115,NA())</f>
        <v>#N/A</v>
      </c>
    </row>
    <row r="5116" spans="20:23" x14ac:dyDescent="0.35">
      <c r="T5116" s="2" t="e">
        <f>IF(Customer_churn_Table!N5116=0,Customer_churn_Table!I5116,NA())</f>
        <v>#N/A</v>
      </c>
      <c r="U5116" s="2" t="e">
        <f>IF(Customer_churn_Table!N5116=0,Customer_churn_Table!M5116,NA())</f>
        <v>#N/A</v>
      </c>
      <c r="V5116" s="2">
        <f>IF(Customer_churn_Table!N5116=1,Customer_churn_Table!I5116,NA())</f>
        <v>185648.56</v>
      </c>
      <c r="W5116" s="2">
        <f>IF(Customer_churn_Table!N5116=1,Customer_churn_Table!M5116,NA())</f>
        <v>192156.54</v>
      </c>
    </row>
    <row r="5117" spans="20:23" x14ac:dyDescent="0.35">
      <c r="T5117" s="2" t="e">
        <f>IF(Customer_churn_Table!N5117=0,Customer_churn_Table!I5117,NA())</f>
        <v>#N/A</v>
      </c>
      <c r="U5117" s="2" t="e">
        <f>IF(Customer_churn_Table!N5117=0,Customer_churn_Table!M5117,NA())</f>
        <v>#N/A</v>
      </c>
      <c r="V5117" s="2">
        <f>IF(Customer_churn_Table!N5117=1,Customer_churn_Table!I5117,NA())</f>
        <v>102286.6</v>
      </c>
      <c r="W5117" s="2">
        <f>IF(Customer_churn_Table!N5117=1,Customer_churn_Table!M5117,NA())</f>
        <v>69409.37</v>
      </c>
    </row>
    <row r="5118" spans="20:23" x14ac:dyDescent="0.35">
      <c r="T5118" s="2">
        <f>IF(Customer_churn_Table!N5118=0,Customer_churn_Table!I5118,NA())</f>
        <v>128015.83</v>
      </c>
      <c r="U5118" s="2">
        <f>IF(Customer_churn_Table!N5118=0,Customer_churn_Table!M5118,NA())</f>
        <v>58440.43</v>
      </c>
      <c r="V5118" s="2" t="e">
        <f>IF(Customer_churn_Table!N5118=1,Customer_churn_Table!I5118,NA())</f>
        <v>#N/A</v>
      </c>
      <c r="W5118" s="2" t="e">
        <f>IF(Customer_churn_Table!N5118=1,Customer_churn_Table!M5118,NA())</f>
        <v>#N/A</v>
      </c>
    </row>
    <row r="5119" spans="20:23" x14ac:dyDescent="0.35">
      <c r="T5119" s="2">
        <f>IF(Customer_churn_Table!N5119=0,Customer_churn_Table!I5119,NA())</f>
        <v>39539.39</v>
      </c>
      <c r="U5119" s="2">
        <f>IF(Customer_churn_Table!N5119=0,Customer_churn_Table!M5119,NA())</f>
        <v>192519.39</v>
      </c>
      <c r="V5119" s="2" t="e">
        <f>IF(Customer_churn_Table!N5119=1,Customer_churn_Table!I5119,NA())</f>
        <v>#N/A</v>
      </c>
      <c r="W5119" s="2" t="e">
        <f>IF(Customer_churn_Table!N5119=1,Customer_churn_Table!M5119,NA())</f>
        <v>#N/A</v>
      </c>
    </row>
    <row r="5120" spans="20:23" x14ac:dyDescent="0.35">
      <c r="T5120" s="2">
        <f>IF(Customer_churn_Table!N5120=0,Customer_churn_Table!I5120,NA())</f>
        <v>0</v>
      </c>
      <c r="U5120" s="2">
        <f>IF(Customer_churn_Table!N5120=0,Customer_churn_Table!M5120,NA())</f>
        <v>144874.67000000001</v>
      </c>
      <c r="V5120" s="2" t="e">
        <f>IF(Customer_churn_Table!N5120=1,Customer_churn_Table!I5120,NA())</f>
        <v>#N/A</v>
      </c>
      <c r="W5120" s="2" t="e">
        <f>IF(Customer_churn_Table!N5120=1,Customer_churn_Table!M5120,NA())</f>
        <v>#N/A</v>
      </c>
    </row>
    <row r="5121" spans="20:23" x14ac:dyDescent="0.35">
      <c r="T5121" s="2">
        <f>IF(Customer_churn_Table!N5121=0,Customer_churn_Table!I5121,NA())</f>
        <v>77608.460000000006</v>
      </c>
      <c r="U5121" s="2">
        <f>IF(Customer_churn_Table!N5121=0,Customer_churn_Table!M5121,NA())</f>
        <v>175373.46</v>
      </c>
      <c r="V5121" s="2" t="e">
        <f>IF(Customer_churn_Table!N5121=1,Customer_churn_Table!I5121,NA())</f>
        <v>#N/A</v>
      </c>
      <c r="W5121" s="2" t="e">
        <f>IF(Customer_churn_Table!N5121=1,Customer_churn_Table!M5121,NA())</f>
        <v>#N/A</v>
      </c>
    </row>
    <row r="5122" spans="20:23" x14ac:dyDescent="0.35">
      <c r="T5122" s="2">
        <f>IF(Customer_churn_Table!N5122=0,Customer_churn_Table!I5122,NA())</f>
        <v>141462.13</v>
      </c>
      <c r="U5122" s="2">
        <f>IF(Customer_churn_Table!N5122=0,Customer_churn_Table!M5122,NA())</f>
        <v>440.2</v>
      </c>
      <c r="V5122" s="2" t="e">
        <f>IF(Customer_churn_Table!N5122=1,Customer_churn_Table!I5122,NA())</f>
        <v>#N/A</v>
      </c>
      <c r="W5122" s="2" t="e">
        <f>IF(Customer_churn_Table!N5122=1,Customer_churn_Table!M5122,NA())</f>
        <v>#N/A</v>
      </c>
    </row>
    <row r="5123" spans="20:23" x14ac:dyDescent="0.35">
      <c r="T5123" s="2">
        <f>IF(Customer_churn_Table!N5123=0,Customer_churn_Table!I5123,NA())</f>
        <v>0</v>
      </c>
      <c r="U5123" s="2">
        <f>IF(Customer_churn_Table!N5123=0,Customer_churn_Table!M5123,NA())</f>
        <v>76637.38</v>
      </c>
      <c r="V5123" s="2" t="e">
        <f>IF(Customer_churn_Table!N5123=1,Customer_churn_Table!I5123,NA())</f>
        <v>#N/A</v>
      </c>
      <c r="W5123" s="2" t="e">
        <f>IF(Customer_churn_Table!N5123=1,Customer_churn_Table!M5123,NA())</f>
        <v>#N/A</v>
      </c>
    </row>
    <row r="5124" spans="20:23" x14ac:dyDescent="0.35">
      <c r="T5124" s="2">
        <f>IF(Customer_churn_Table!N5124=0,Customer_churn_Table!I5124,NA())</f>
        <v>131691.32999999999</v>
      </c>
      <c r="U5124" s="2">
        <f>IF(Customer_churn_Table!N5124=0,Customer_churn_Table!M5124,NA())</f>
        <v>49480.66</v>
      </c>
      <c r="V5124" s="2" t="e">
        <f>IF(Customer_churn_Table!N5124=1,Customer_churn_Table!I5124,NA())</f>
        <v>#N/A</v>
      </c>
      <c r="W5124" s="2" t="e">
        <f>IF(Customer_churn_Table!N5124=1,Customer_churn_Table!M5124,NA())</f>
        <v>#N/A</v>
      </c>
    </row>
    <row r="5125" spans="20:23" x14ac:dyDescent="0.35">
      <c r="T5125" s="2">
        <f>IF(Customer_churn_Table!N5125=0,Customer_churn_Table!I5125,NA())</f>
        <v>93833.86</v>
      </c>
      <c r="U5125" s="2">
        <f>IF(Customer_churn_Table!N5125=0,Customer_churn_Table!M5125,NA())</f>
        <v>10417.870000000001</v>
      </c>
      <c r="V5125" s="2" t="e">
        <f>IF(Customer_churn_Table!N5125=1,Customer_churn_Table!I5125,NA())</f>
        <v>#N/A</v>
      </c>
      <c r="W5125" s="2" t="e">
        <f>IF(Customer_churn_Table!N5125=1,Customer_churn_Table!M5125,NA())</f>
        <v>#N/A</v>
      </c>
    </row>
    <row r="5126" spans="20:23" x14ac:dyDescent="0.35">
      <c r="T5126" s="2">
        <f>IF(Customer_churn_Table!N5126=0,Customer_churn_Table!I5126,NA())</f>
        <v>137933.39000000001</v>
      </c>
      <c r="U5126" s="2">
        <f>IF(Customer_churn_Table!N5126=0,Customer_churn_Table!M5126,NA())</f>
        <v>67976.570000000007</v>
      </c>
      <c r="V5126" s="2" t="e">
        <f>IF(Customer_churn_Table!N5126=1,Customer_churn_Table!I5126,NA())</f>
        <v>#N/A</v>
      </c>
      <c r="W5126" s="2" t="e">
        <f>IF(Customer_churn_Table!N5126=1,Customer_churn_Table!M5126,NA())</f>
        <v>#N/A</v>
      </c>
    </row>
    <row r="5127" spans="20:23" x14ac:dyDescent="0.35">
      <c r="T5127" s="2" t="e">
        <f>IF(Customer_churn_Table!N5127=0,Customer_churn_Table!I5127,NA())</f>
        <v>#N/A</v>
      </c>
      <c r="U5127" s="2" t="e">
        <f>IF(Customer_churn_Table!N5127=0,Customer_churn_Table!M5127,NA())</f>
        <v>#N/A</v>
      </c>
      <c r="V5127" s="2">
        <f>IF(Customer_churn_Table!N5127=1,Customer_churn_Table!I5127,NA())</f>
        <v>105770.14</v>
      </c>
      <c r="W5127" s="2">
        <f>IF(Customer_churn_Table!N5127=1,Customer_churn_Table!M5127,NA())</f>
        <v>140929.98000000001</v>
      </c>
    </row>
    <row r="5128" spans="20:23" x14ac:dyDescent="0.35">
      <c r="T5128" s="2">
        <f>IF(Customer_churn_Table!N5128=0,Customer_churn_Table!I5128,NA())</f>
        <v>0</v>
      </c>
      <c r="U5128" s="2">
        <f>IF(Customer_churn_Table!N5128=0,Customer_churn_Table!M5128,NA())</f>
        <v>47139.06</v>
      </c>
      <c r="V5128" s="2" t="e">
        <f>IF(Customer_churn_Table!N5128=1,Customer_churn_Table!I5128,NA())</f>
        <v>#N/A</v>
      </c>
      <c r="W5128" s="2" t="e">
        <f>IF(Customer_churn_Table!N5128=1,Customer_churn_Table!M5128,NA())</f>
        <v>#N/A</v>
      </c>
    </row>
    <row r="5129" spans="20:23" x14ac:dyDescent="0.35">
      <c r="T5129" s="2" t="e">
        <f>IF(Customer_churn_Table!N5129=0,Customer_churn_Table!I5129,NA())</f>
        <v>#N/A</v>
      </c>
      <c r="U5129" s="2" t="e">
        <f>IF(Customer_churn_Table!N5129=0,Customer_churn_Table!M5129,NA())</f>
        <v>#N/A</v>
      </c>
      <c r="V5129" s="2">
        <f>IF(Customer_churn_Table!N5129=1,Customer_churn_Table!I5129,NA())</f>
        <v>0</v>
      </c>
      <c r="W5129" s="2">
        <f>IF(Customer_churn_Table!N5129=1,Customer_churn_Table!M5129,NA())</f>
        <v>126241.4</v>
      </c>
    </row>
    <row r="5130" spans="20:23" x14ac:dyDescent="0.35">
      <c r="T5130" s="2">
        <f>IF(Customer_churn_Table!N5130=0,Customer_churn_Table!I5130,NA())</f>
        <v>166328.65</v>
      </c>
      <c r="U5130" s="2">
        <f>IF(Customer_churn_Table!N5130=0,Customer_churn_Table!M5130,NA())</f>
        <v>22614.19</v>
      </c>
      <c r="V5130" s="2" t="e">
        <f>IF(Customer_churn_Table!N5130=1,Customer_churn_Table!I5130,NA())</f>
        <v>#N/A</v>
      </c>
      <c r="W5130" s="2" t="e">
        <f>IF(Customer_churn_Table!N5130=1,Customer_churn_Table!M5130,NA())</f>
        <v>#N/A</v>
      </c>
    </row>
    <row r="5131" spans="20:23" x14ac:dyDescent="0.35">
      <c r="T5131" s="2">
        <f>IF(Customer_churn_Table!N5131=0,Customer_churn_Table!I5131,NA())</f>
        <v>164307.76999999999</v>
      </c>
      <c r="U5131" s="2">
        <f>IF(Customer_churn_Table!N5131=0,Customer_churn_Table!M5131,NA())</f>
        <v>48498.19</v>
      </c>
      <c r="V5131" s="2" t="e">
        <f>IF(Customer_churn_Table!N5131=1,Customer_churn_Table!I5131,NA())</f>
        <v>#N/A</v>
      </c>
      <c r="W5131" s="2" t="e">
        <f>IF(Customer_churn_Table!N5131=1,Customer_churn_Table!M5131,NA())</f>
        <v>#N/A</v>
      </c>
    </row>
    <row r="5132" spans="20:23" x14ac:dyDescent="0.35">
      <c r="T5132" s="2">
        <f>IF(Customer_churn_Table!N5132=0,Customer_churn_Table!I5132,NA())</f>
        <v>163965.69</v>
      </c>
      <c r="U5132" s="2">
        <f>IF(Customer_churn_Table!N5132=0,Customer_churn_Table!M5132,NA())</f>
        <v>103511.26</v>
      </c>
      <c r="V5132" s="2" t="e">
        <f>IF(Customer_churn_Table!N5132=1,Customer_churn_Table!I5132,NA())</f>
        <v>#N/A</v>
      </c>
      <c r="W5132" s="2" t="e">
        <f>IF(Customer_churn_Table!N5132=1,Customer_churn_Table!M5132,NA())</f>
        <v>#N/A</v>
      </c>
    </row>
    <row r="5133" spans="20:23" x14ac:dyDescent="0.35">
      <c r="T5133" s="2">
        <f>IF(Customer_churn_Table!N5133=0,Customer_churn_Table!I5133,NA())</f>
        <v>125608.72</v>
      </c>
      <c r="U5133" s="2">
        <f>IF(Customer_churn_Table!N5133=0,Customer_churn_Table!M5133,NA())</f>
        <v>122073.48</v>
      </c>
      <c r="V5133" s="2" t="e">
        <f>IF(Customer_churn_Table!N5133=1,Customer_churn_Table!I5133,NA())</f>
        <v>#N/A</v>
      </c>
      <c r="W5133" s="2" t="e">
        <f>IF(Customer_churn_Table!N5133=1,Customer_churn_Table!M5133,NA())</f>
        <v>#N/A</v>
      </c>
    </row>
    <row r="5134" spans="20:23" x14ac:dyDescent="0.35">
      <c r="T5134" s="2">
        <f>IF(Customer_churn_Table!N5134=0,Customer_churn_Table!I5134,NA())</f>
        <v>0</v>
      </c>
      <c r="U5134" s="2">
        <f>IF(Customer_churn_Table!N5134=0,Customer_churn_Table!M5134,NA())</f>
        <v>65535.56</v>
      </c>
      <c r="V5134" s="2" t="e">
        <f>IF(Customer_churn_Table!N5134=1,Customer_churn_Table!I5134,NA())</f>
        <v>#N/A</v>
      </c>
      <c r="W5134" s="2" t="e">
        <f>IF(Customer_churn_Table!N5134=1,Customer_churn_Table!M5134,NA())</f>
        <v>#N/A</v>
      </c>
    </row>
    <row r="5135" spans="20:23" x14ac:dyDescent="0.35">
      <c r="T5135" s="2">
        <f>IF(Customer_churn_Table!N5135=0,Customer_churn_Table!I5135,NA())</f>
        <v>118433.94</v>
      </c>
      <c r="U5135" s="2">
        <f>IF(Customer_churn_Table!N5135=0,Customer_churn_Table!M5135,NA())</f>
        <v>160060.9</v>
      </c>
      <c r="V5135" s="2" t="e">
        <f>IF(Customer_churn_Table!N5135=1,Customer_churn_Table!I5135,NA())</f>
        <v>#N/A</v>
      </c>
      <c r="W5135" s="2" t="e">
        <f>IF(Customer_churn_Table!N5135=1,Customer_churn_Table!M5135,NA())</f>
        <v>#N/A</v>
      </c>
    </row>
    <row r="5136" spans="20:23" x14ac:dyDescent="0.35">
      <c r="T5136" s="2" t="e">
        <f>IF(Customer_churn_Table!N5136=0,Customer_churn_Table!I5136,NA())</f>
        <v>#N/A</v>
      </c>
      <c r="U5136" s="2" t="e">
        <f>IF(Customer_churn_Table!N5136=0,Customer_churn_Table!M5136,NA())</f>
        <v>#N/A</v>
      </c>
      <c r="V5136" s="2">
        <f>IF(Customer_churn_Table!N5136=1,Customer_churn_Table!I5136,NA())</f>
        <v>98488.08</v>
      </c>
      <c r="W5136" s="2">
        <f>IF(Customer_churn_Table!N5136=1,Customer_churn_Table!M5136,NA())</f>
        <v>155879.57</v>
      </c>
    </row>
    <row r="5137" spans="20:23" x14ac:dyDescent="0.35">
      <c r="T5137" s="2">
        <f>IF(Customer_churn_Table!N5137=0,Customer_churn_Table!I5137,NA())</f>
        <v>0</v>
      </c>
      <c r="U5137" s="2">
        <f>IF(Customer_churn_Table!N5137=0,Customer_churn_Table!M5137,NA())</f>
        <v>194416.58</v>
      </c>
      <c r="V5137" s="2" t="e">
        <f>IF(Customer_churn_Table!N5137=1,Customer_churn_Table!I5137,NA())</f>
        <v>#N/A</v>
      </c>
      <c r="W5137" s="2" t="e">
        <f>IF(Customer_churn_Table!N5137=1,Customer_churn_Table!M5137,NA())</f>
        <v>#N/A</v>
      </c>
    </row>
    <row r="5138" spans="20:23" x14ac:dyDescent="0.35">
      <c r="T5138" s="2">
        <f>IF(Customer_churn_Table!N5138=0,Customer_churn_Table!I5138,NA())</f>
        <v>98362.35</v>
      </c>
      <c r="U5138" s="2">
        <f>IF(Customer_churn_Table!N5138=0,Customer_churn_Table!M5138,NA())</f>
        <v>21630.21</v>
      </c>
      <c r="V5138" s="2" t="e">
        <f>IF(Customer_churn_Table!N5138=1,Customer_churn_Table!I5138,NA())</f>
        <v>#N/A</v>
      </c>
      <c r="W5138" s="2" t="e">
        <f>IF(Customer_churn_Table!N5138=1,Customer_churn_Table!M5138,NA())</f>
        <v>#N/A</v>
      </c>
    </row>
    <row r="5139" spans="20:23" x14ac:dyDescent="0.35">
      <c r="T5139" s="2" t="e">
        <f>IF(Customer_churn_Table!N5139=0,Customer_churn_Table!I5139,NA())</f>
        <v>#N/A</v>
      </c>
      <c r="U5139" s="2" t="e">
        <f>IF(Customer_churn_Table!N5139=0,Customer_churn_Table!M5139,NA())</f>
        <v>#N/A</v>
      </c>
      <c r="V5139" s="2">
        <f>IF(Customer_churn_Table!N5139=1,Customer_churn_Table!I5139,NA())</f>
        <v>144237.91</v>
      </c>
      <c r="W5139" s="2">
        <f>IF(Customer_churn_Table!N5139=1,Customer_churn_Table!M5139,NA())</f>
        <v>157143.60999999999</v>
      </c>
    </row>
    <row r="5140" spans="20:23" x14ac:dyDescent="0.35">
      <c r="T5140" s="2">
        <f>IF(Customer_churn_Table!N5140=0,Customer_churn_Table!I5140,NA())</f>
        <v>0</v>
      </c>
      <c r="U5140" s="2">
        <f>IF(Customer_churn_Table!N5140=0,Customer_churn_Table!M5140,NA())</f>
        <v>52796.31</v>
      </c>
      <c r="V5140" s="2" t="e">
        <f>IF(Customer_churn_Table!N5140=1,Customer_churn_Table!I5140,NA())</f>
        <v>#N/A</v>
      </c>
      <c r="W5140" s="2" t="e">
        <f>IF(Customer_churn_Table!N5140=1,Customer_churn_Table!M5140,NA())</f>
        <v>#N/A</v>
      </c>
    </row>
    <row r="5141" spans="20:23" x14ac:dyDescent="0.35">
      <c r="T5141" s="2" t="e">
        <f>IF(Customer_churn_Table!N5141=0,Customer_churn_Table!I5141,NA())</f>
        <v>#N/A</v>
      </c>
      <c r="U5141" s="2" t="e">
        <f>IF(Customer_churn_Table!N5141=0,Customer_churn_Table!M5141,NA())</f>
        <v>#N/A</v>
      </c>
      <c r="V5141" s="2">
        <f>IF(Customer_churn_Table!N5141=1,Customer_churn_Table!I5141,NA())</f>
        <v>0</v>
      </c>
      <c r="W5141" s="2">
        <f>IF(Customer_churn_Table!N5141=1,Customer_churn_Table!M5141,NA())</f>
        <v>121798.52</v>
      </c>
    </row>
    <row r="5142" spans="20:23" x14ac:dyDescent="0.35">
      <c r="T5142" s="2">
        <f>IF(Customer_churn_Table!N5142=0,Customer_churn_Table!I5142,NA())</f>
        <v>105767.28</v>
      </c>
      <c r="U5142" s="2">
        <f>IF(Customer_churn_Table!N5142=0,Customer_churn_Table!M5142,NA())</f>
        <v>41104.82</v>
      </c>
      <c r="V5142" s="2" t="e">
        <f>IF(Customer_churn_Table!N5142=1,Customer_churn_Table!I5142,NA())</f>
        <v>#N/A</v>
      </c>
      <c r="W5142" s="2" t="e">
        <f>IF(Customer_churn_Table!N5142=1,Customer_churn_Table!M5142,NA())</f>
        <v>#N/A</v>
      </c>
    </row>
    <row r="5143" spans="20:23" x14ac:dyDescent="0.35">
      <c r="T5143" s="2">
        <f>IF(Customer_churn_Table!N5143=0,Customer_churn_Table!I5143,NA())</f>
        <v>0</v>
      </c>
      <c r="U5143" s="2">
        <f>IF(Customer_churn_Table!N5143=0,Customer_churn_Table!M5143,NA())</f>
        <v>10604.48</v>
      </c>
      <c r="V5143" s="2" t="e">
        <f>IF(Customer_churn_Table!N5143=1,Customer_churn_Table!I5143,NA())</f>
        <v>#N/A</v>
      </c>
      <c r="W5143" s="2" t="e">
        <f>IF(Customer_churn_Table!N5143=1,Customer_churn_Table!M5143,NA())</f>
        <v>#N/A</v>
      </c>
    </row>
    <row r="5144" spans="20:23" x14ac:dyDescent="0.35">
      <c r="T5144" s="2">
        <f>IF(Customer_churn_Table!N5144=0,Customer_churn_Table!I5144,NA())</f>
        <v>0</v>
      </c>
      <c r="U5144" s="2">
        <f>IF(Customer_churn_Table!N5144=0,Customer_churn_Table!M5144,NA())</f>
        <v>78563.66</v>
      </c>
      <c r="V5144" s="2" t="e">
        <f>IF(Customer_churn_Table!N5144=1,Customer_churn_Table!I5144,NA())</f>
        <v>#N/A</v>
      </c>
      <c r="W5144" s="2" t="e">
        <f>IF(Customer_churn_Table!N5144=1,Customer_churn_Table!M5144,NA())</f>
        <v>#N/A</v>
      </c>
    </row>
    <row r="5145" spans="20:23" x14ac:dyDescent="0.35">
      <c r="T5145" s="2" t="e">
        <f>IF(Customer_churn_Table!N5145=0,Customer_churn_Table!I5145,NA())</f>
        <v>#N/A</v>
      </c>
      <c r="U5145" s="2" t="e">
        <f>IF(Customer_churn_Table!N5145=0,Customer_churn_Table!M5145,NA())</f>
        <v>#N/A</v>
      </c>
      <c r="V5145" s="2">
        <f>IF(Customer_churn_Table!N5145=1,Customer_churn_Table!I5145,NA())</f>
        <v>0</v>
      </c>
      <c r="W5145" s="2">
        <f>IF(Customer_churn_Table!N5145=1,Customer_churn_Table!M5145,NA())</f>
        <v>170821.43</v>
      </c>
    </row>
    <row r="5146" spans="20:23" x14ac:dyDescent="0.35">
      <c r="T5146" s="2">
        <f>IF(Customer_churn_Table!N5146=0,Customer_churn_Table!I5146,NA())</f>
        <v>134467.26</v>
      </c>
      <c r="U5146" s="2">
        <f>IF(Customer_churn_Table!N5146=0,Customer_churn_Table!M5146,NA())</f>
        <v>113266.09</v>
      </c>
      <c r="V5146" s="2" t="e">
        <f>IF(Customer_churn_Table!N5146=1,Customer_churn_Table!I5146,NA())</f>
        <v>#N/A</v>
      </c>
      <c r="W5146" s="2" t="e">
        <f>IF(Customer_churn_Table!N5146=1,Customer_churn_Table!M5146,NA())</f>
        <v>#N/A</v>
      </c>
    </row>
    <row r="5147" spans="20:23" x14ac:dyDescent="0.35">
      <c r="T5147" s="2">
        <f>IF(Customer_churn_Table!N5147=0,Customer_churn_Table!I5147,NA())</f>
        <v>138515.01999999999</v>
      </c>
      <c r="U5147" s="2">
        <f>IF(Customer_churn_Table!N5147=0,Customer_churn_Table!M5147,NA())</f>
        <v>171768.76</v>
      </c>
      <c r="V5147" s="2" t="e">
        <f>IF(Customer_churn_Table!N5147=1,Customer_churn_Table!I5147,NA())</f>
        <v>#N/A</v>
      </c>
      <c r="W5147" s="2" t="e">
        <f>IF(Customer_churn_Table!N5147=1,Customer_churn_Table!M5147,NA())</f>
        <v>#N/A</v>
      </c>
    </row>
    <row r="5148" spans="20:23" x14ac:dyDescent="0.35">
      <c r="T5148" s="2">
        <f>IF(Customer_churn_Table!N5148=0,Customer_churn_Table!I5148,NA())</f>
        <v>128647.98</v>
      </c>
      <c r="U5148" s="2">
        <f>IF(Customer_churn_Table!N5148=0,Customer_churn_Table!M5148,NA())</f>
        <v>54416.18</v>
      </c>
      <c r="V5148" s="2" t="e">
        <f>IF(Customer_churn_Table!N5148=1,Customer_churn_Table!I5148,NA())</f>
        <v>#N/A</v>
      </c>
      <c r="W5148" s="2" t="e">
        <f>IF(Customer_churn_Table!N5148=1,Customer_churn_Table!M5148,NA())</f>
        <v>#N/A</v>
      </c>
    </row>
    <row r="5149" spans="20:23" x14ac:dyDescent="0.35">
      <c r="T5149" s="2">
        <f>IF(Customer_churn_Table!N5149=0,Customer_churn_Table!I5149,NA())</f>
        <v>121858.98</v>
      </c>
      <c r="U5149" s="2">
        <f>IF(Customer_churn_Table!N5149=0,Customer_churn_Table!M5149,NA())</f>
        <v>130755.34</v>
      </c>
      <c r="V5149" s="2" t="e">
        <f>IF(Customer_churn_Table!N5149=1,Customer_churn_Table!I5149,NA())</f>
        <v>#N/A</v>
      </c>
      <c r="W5149" s="2" t="e">
        <f>IF(Customer_churn_Table!N5149=1,Customer_churn_Table!M5149,NA())</f>
        <v>#N/A</v>
      </c>
    </row>
    <row r="5150" spans="20:23" x14ac:dyDescent="0.35">
      <c r="T5150" s="2">
        <f>IF(Customer_churn_Table!N5150=0,Customer_churn_Table!I5150,NA())</f>
        <v>0</v>
      </c>
      <c r="U5150" s="2">
        <f>IF(Customer_churn_Table!N5150=0,Customer_churn_Table!M5150,NA())</f>
        <v>141180.66</v>
      </c>
      <c r="V5150" s="2" t="e">
        <f>IF(Customer_churn_Table!N5150=1,Customer_churn_Table!I5150,NA())</f>
        <v>#N/A</v>
      </c>
      <c r="W5150" s="2" t="e">
        <f>IF(Customer_churn_Table!N5150=1,Customer_churn_Table!M5150,NA())</f>
        <v>#N/A</v>
      </c>
    </row>
    <row r="5151" spans="20:23" x14ac:dyDescent="0.35">
      <c r="T5151" s="2">
        <f>IF(Customer_churn_Table!N5151=0,Customer_churn_Table!I5151,NA())</f>
        <v>120108.56</v>
      </c>
      <c r="U5151" s="2">
        <f>IF(Customer_churn_Table!N5151=0,Customer_churn_Table!M5151,NA())</f>
        <v>183421.76</v>
      </c>
      <c r="V5151" s="2" t="e">
        <f>IF(Customer_churn_Table!N5151=1,Customer_churn_Table!I5151,NA())</f>
        <v>#N/A</v>
      </c>
      <c r="W5151" s="2" t="e">
        <f>IF(Customer_churn_Table!N5151=1,Customer_churn_Table!M5151,NA())</f>
        <v>#N/A</v>
      </c>
    </row>
    <row r="5152" spans="20:23" x14ac:dyDescent="0.35">
      <c r="T5152" s="2">
        <f>IF(Customer_churn_Table!N5152=0,Customer_churn_Table!I5152,NA())</f>
        <v>196853.62</v>
      </c>
      <c r="U5152" s="2">
        <f>IF(Customer_churn_Table!N5152=0,Customer_churn_Table!M5152,NA())</f>
        <v>132770.10999999999</v>
      </c>
      <c r="V5152" s="2" t="e">
        <f>IF(Customer_churn_Table!N5152=1,Customer_churn_Table!I5152,NA())</f>
        <v>#N/A</v>
      </c>
      <c r="W5152" s="2" t="e">
        <f>IF(Customer_churn_Table!N5152=1,Customer_churn_Table!M5152,NA())</f>
        <v>#N/A</v>
      </c>
    </row>
    <row r="5153" spans="20:23" x14ac:dyDescent="0.35">
      <c r="T5153" s="2">
        <f>IF(Customer_churn_Table!N5153=0,Customer_churn_Table!I5153,NA())</f>
        <v>121418.62</v>
      </c>
      <c r="U5153" s="2">
        <f>IF(Customer_churn_Table!N5153=0,Customer_churn_Table!M5153,NA())</f>
        <v>24400.37</v>
      </c>
      <c r="V5153" s="2" t="e">
        <f>IF(Customer_churn_Table!N5153=1,Customer_churn_Table!I5153,NA())</f>
        <v>#N/A</v>
      </c>
      <c r="W5153" s="2" t="e">
        <f>IF(Customer_churn_Table!N5153=1,Customer_churn_Table!M5153,NA())</f>
        <v>#N/A</v>
      </c>
    </row>
    <row r="5154" spans="20:23" x14ac:dyDescent="0.35">
      <c r="T5154" s="2">
        <f>IF(Customer_churn_Table!N5154=0,Customer_churn_Table!I5154,NA())</f>
        <v>0</v>
      </c>
      <c r="U5154" s="2">
        <f>IF(Customer_churn_Table!N5154=0,Customer_churn_Table!M5154,NA())</f>
        <v>180318.6</v>
      </c>
      <c r="V5154" s="2" t="e">
        <f>IF(Customer_churn_Table!N5154=1,Customer_churn_Table!I5154,NA())</f>
        <v>#N/A</v>
      </c>
      <c r="W5154" s="2" t="e">
        <f>IF(Customer_churn_Table!N5154=1,Customer_churn_Table!M5154,NA())</f>
        <v>#N/A</v>
      </c>
    </row>
    <row r="5155" spans="20:23" x14ac:dyDescent="0.35">
      <c r="T5155" s="2">
        <f>IF(Customer_churn_Table!N5155=0,Customer_churn_Table!I5155,NA())</f>
        <v>0</v>
      </c>
      <c r="U5155" s="2">
        <f>IF(Customer_churn_Table!N5155=0,Customer_churn_Table!M5155,NA())</f>
        <v>111565.45</v>
      </c>
      <c r="V5155" s="2" t="e">
        <f>IF(Customer_churn_Table!N5155=1,Customer_churn_Table!I5155,NA())</f>
        <v>#N/A</v>
      </c>
      <c r="W5155" s="2" t="e">
        <f>IF(Customer_churn_Table!N5155=1,Customer_churn_Table!M5155,NA())</f>
        <v>#N/A</v>
      </c>
    </row>
    <row r="5156" spans="20:23" x14ac:dyDescent="0.35">
      <c r="T5156" s="2">
        <f>IF(Customer_churn_Table!N5156=0,Customer_churn_Table!I5156,NA())</f>
        <v>97495.8</v>
      </c>
      <c r="U5156" s="2">
        <f>IF(Customer_churn_Table!N5156=0,Customer_churn_Table!M5156,NA())</f>
        <v>2002.5</v>
      </c>
      <c r="V5156" s="2" t="e">
        <f>IF(Customer_churn_Table!N5156=1,Customer_churn_Table!I5156,NA())</f>
        <v>#N/A</v>
      </c>
      <c r="W5156" s="2" t="e">
        <f>IF(Customer_churn_Table!N5156=1,Customer_churn_Table!M5156,NA())</f>
        <v>#N/A</v>
      </c>
    </row>
    <row r="5157" spans="20:23" x14ac:dyDescent="0.35">
      <c r="T5157" s="2">
        <f>IF(Customer_churn_Table!N5157=0,Customer_churn_Table!I5157,NA())</f>
        <v>0</v>
      </c>
      <c r="U5157" s="2">
        <f>IF(Customer_churn_Table!N5157=0,Customer_churn_Table!M5157,NA())</f>
        <v>82565.009999999995</v>
      </c>
      <c r="V5157" s="2" t="e">
        <f>IF(Customer_churn_Table!N5157=1,Customer_churn_Table!I5157,NA())</f>
        <v>#N/A</v>
      </c>
      <c r="W5157" s="2" t="e">
        <f>IF(Customer_churn_Table!N5157=1,Customer_churn_Table!M5157,NA())</f>
        <v>#N/A</v>
      </c>
    </row>
    <row r="5158" spans="20:23" x14ac:dyDescent="0.35">
      <c r="T5158" s="2">
        <f>IF(Customer_churn_Table!N5158=0,Customer_churn_Table!I5158,NA())</f>
        <v>127343.4</v>
      </c>
      <c r="U5158" s="2">
        <f>IF(Customer_churn_Table!N5158=0,Customer_churn_Table!M5158,NA())</f>
        <v>121789.3</v>
      </c>
      <c r="V5158" s="2" t="e">
        <f>IF(Customer_churn_Table!N5158=1,Customer_churn_Table!I5158,NA())</f>
        <v>#N/A</v>
      </c>
      <c r="W5158" s="2" t="e">
        <f>IF(Customer_churn_Table!N5158=1,Customer_churn_Table!M5158,NA())</f>
        <v>#N/A</v>
      </c>
    </row>
    <row r="5159" spans="20:23" x14ac:dyDescent="0.35">
      <c r="T5159" s="2">
        <f>IF(Customer_churn_Table!N5159=0,Customer_churn_Table!I5159,NA())</f>
        <v>158633.60999999999</v>
      </c>
      <c r="U5159" s="2">
        <f>IF(Customer_churn_Table!N5159=0,Customer_churn_Table!M5159,NA())</f>
        <v>193785.87</v>
      </c>
      <c r="V5159" s="2" t="e">
        <f>IF(Customer_churn_Table!N5159=1,Customer_churn_Table!I5159,NA())</f>
        <v>#N/A</v>
      </c>
      <c r="W5159" s="2" t="e">
        <f>IF(Customer_churn_Table!N5159=1,Customer_churn_Table!M5159,NA())</f>
        <v>#N/A</v>
      </c>
    </row>
    <row r="5160" spans="20:23" x14ac:dyDescent="0.35">
      <c r="T5160" s="2">
        <f>IF(Customer_churn_Table!N5160=0,Customer_churn_Table!I5160,NA())</f>
        <v>0</v>
      </c>
      <c r="U5160" s="2">
        <f>IF(Customer_churn_Table!N5160=0,Customer_churn_Table!M5160,NA())</f>
        <v>64593.07</v>
      </c>
      <c r="V5160" s="2" t="e">
        <f>IF(Customer_churn_Table!N5160=1,Customer_churn_Table!I5160,NA())</f>
        <v>#N/A</v>
      </c>
      <c r="W5160" s="2" t="e">
        <f>IF(Customer_churn_Table!N5160=1,Customer_churn_Table!M5160,NA())</f>
        <v>#N/A</v>
      </c>
    </row>
    <row r="5161" spans="20:23" x14ac:dyDescent="0.35">
      <c r="T5161" s="2">
        <f>IF(Customer_churn_Table!N5161=0,Customer_churn_Table!I5161,NA())</f>
        <v>183744.98</v>
      </c>
      <c r="U5161" s="2">
        <f>IF(Customer_churn_Table!N5161=0,Customer_churn_Table!M5161,NA())</f>
        <v>196993.69</v>
      </c>
      <c r="V5161" s="2" t="e">
        <f>IF(Customer_churn_Table!N5161=1,Customer_churn_Table!I5161,NA())</f>
        <v>#N/A</v>
      </c>
      <c r="W5161" s="2" t="e">
        <f>IF(Customer_churn_Table!N5161=1,Customer_churn_Table!M5161,NA())</f>
        <v>#N/A</v>
      </c>
    </row>
    <row r="5162" spans="20:23" x14ac:dyDescent="0.35">
      <c r="T5162" s="2">
        <f>IF(Customer_churn_Table!N5162=0,Customer_churn_Table!I5162,NA())</f>
        <v>0</v>
      </c>
      <c r="U5162" s="2">
        <f>IF(Customer_churn_Table!N5162=0,Customer_churn_Table!M5162,NA())</f>
        <v>175518.31</v>
      </c>
      <c r="V5162" s="2" t="e">
        <f>IF(Customer_churn_Table!N5162=1,Customer_churn_Table!I5162,NA())</f>
        <v>#N/A</v>
      </c>
      <c r="W5162" s="2" t="e">
        <f>IF(Customer_churn_Table!N5162=1,Customer_churn_Table!M5162,NA())</f>
        <v>#N/A</v>
      </c>
    </row>
    <row r="5163" spans="20:23" x14ac:dyDescent="0.35">
      <c r="T5163" s="2">
        <f>IF(Customer_churn_Table!N5163=0,Customer_churn_Table!I5163,NA())</f>
        <v>0</v>
      </c>
      <c r="U5163" s="2">
        <f>IF(Customer_churn_Table!N5163=0,Customer_churn_Table!M5163,NA())</f>
        <v>17268.02</v>
      </c>
      <c r="V5163" s="2" t="e">
        <f>IF(Customer_churn_Table!N5163=1,Customer_churn_Table!I5163,NA())</f>
        <v>#N/A</v>
      </c>
      <c r="W5163" s="2" t="e">
        <f>IF(Customer_churn_Table!N5163=1,Customer_churn_Table!M5163,NA())</f>
        <v>#N/A</v>
      </c>
    </row>
    <row r="5164" spans="20:23" x14ac:dyDescent="0.35">
      <c r="T5164" s="2">
        <f>IF(Customer_churn_Table!N5164=0,Customer_churn_Table!I5164,NA())</f>
        <v>79962.92</v>
      </c>
      <c r="U5164" s="2">
        <f>IF(Customer_churn_Table!N5164=0,Customer_churn_Table!M5164,NA())</f>
        <v>60901.72</v>
      </c>
      <c r="V5164" s="2" t="e">
        <f>IF(Customer_churn_Table!N5164=1,Customer_churn_Table!I5164,NA())</f>
        <v>#N/A</v>
      </c>
      <c r="W5164" s="2" t="e">
        <f>IF(Customer_churn_Table!N5164=1,Customer_churn_Table!M5164,NA())</f>
        <v>#N/A</v>
      </c>
    </row>
    <row r="5165" spans="20:23" x14ac:dyDescent="0.35">
      <c r="T5165" s="2">
        <f>IF(Customer_churn_Table!N5165=0,Customer_churn_Table!I5165,NA())</f>
        <v>0</v>
      </c>
      <c r="U5165" s="2">
        <f>IF(Customer_churn_Table!N5165=0,Customer_churn_Table!M5165,NA())</f>
        <v>100750.03</v>
      </c>
      <c r="V5165" s="2" t="e">
        <f>IF(Customer_churn_Table!N5165=1,Customer_churn_Table!I5165,NA())</f>
        <v>#N/A</v>
      </c>
      <c r="W5165" s="2" t="e">
        <f>IF(Customer_churn_Table!N5165=1,Customer_churn_Table!M5165,NA())</f>
        <v>#N/A</v>
      </c>
    </row>
    <row r="5166" spans="20:23" x14ac:dyDescent="0.35">
      <c r="T5166" s="2">
        <f>IF(Customer_churn_Table!N5166=0,Customer_churn_Table!I5166,NA())</f>
        <v>0</v>
      </c>
      <c r="U5166" s="2">
        <f>IF(Customer_churn_Table!N5166=0,Customer_churn_Table!M5166,NA())</f>
        <v>195224.91</v>
      </c>
      <c r="V5166" s="2" t="e">
        <f>IF(Customer_churn_Table!N5166=1,Customer_churn_Table!I5166,NA())</f>
        <v>#N/A</v>
      </c>
      <c r="W5166" s="2" t="e">
        <f>IF(Customer_churn_Table!N5166=1,Customer_churn_Table!M5166,NA())</f>
        <v>#N/A</v>
      </c>
    </row>
    <row r="5167" spans="20:23" x14ac:dyDescent="0.35">
      <c r="T5167" s="2">
        <f>IF(Customer_churn_Table!N5167=0,Customer_churn_Table!I5167,NA())</f>
        <v>140956.99</v>
      </c>
      <c r="U5167" s="2">
        <f>IF(Customer_churn_Table!N5167=0,Customer_churn_Table!M5167,NA())</f>
        <v>3510.18</v>
      </c>
      <c r="V5167" s="2" t="e">
        <f>IF(Customer_churn_Table!N5167=1,Customer_churn_Table!I5167,NA())</f>
        <v>#N/A</v>
      </c>
      <c r="W5167" s="2" t="e">
        <f>IF(Customer_churn_Table!N5167=1,Customer_churn_Table!M5167,NA())</f>
        <v>#N/A</v>
      </c>
    </row>
    <row r="5168" spans="20:23" x14ac:dyDescent="0.35">
      <c r="T5168" s="2">
        <f>IF(Customer_churn_Table!N5168=0,Customer_churn_Table!I5168,NA())</f>
        <v>0</v>
      </c>
      <c r="U5168" s="2">
        <f>IF(Customer_churn_Table!N5168=0,Customer_churn_Table!M5168,NA())</f>
        <v>81250.789999999994</v>
      </c>
      <c r="V5168" s="2" t="e">
        <f>IF(Customer_churn_Table!N5168=1,Customer_churn_Table!I5168,NA())</f>
        <v>#N/A</v>
      </c>
      <c r="W5168" s="2" t="e">
        <f>IF(Customer_churn_Table!N5168=1,Customer_churn_Table!M5168,NA())</f>
        <v>#N/A</v>
      </c>
    </row>
    <row r="5169" spans="20:23" x14ac:dyDescent="0.35">
      <c r="T5169" s="2" t="e">
        <f>IF(Customer_churn_Table!N5169=0,Customer_churn_Table!I5169,NA())</f>
        <v>#N/A</v>
      </c>
      <c r="U5169" s="2" t="e">
        <f>IF(Customer_churn_Table!N5169=0,Customer_churn_Table!M5169,NA())</f>
        <v>#N/A</v>
      </c>
      <c r="V5169" s="2">
        <f>IF(Customer_churn_Table!N5169=1,Customer_churn_Table!I5169,NA())</f>
        <v>0</v>
      </c>
      <c r="W5169" s="2">
        <f>IF(Customer_churn_Table!N5169=1,Customer_churn_Table!M5169,NA())</f>
        <v>91844.14</v>
      </c>
    </row>
    <row r="5170" spans="20:23" x14ac:dyDescent="0.35">
      <c r="T5170" s="2">
        <f>IF(Customer_churn_Table!N5170=0,Customer_churn_Table!I5170,NA())</f>
        <v>145241.63</v>
      </c>
      <c r="U5170" s="2">
        <f>IF(Customer_churn_Table!N5170=0,Customer_churn_Table!M5170,NA())</f>
        <v>80676.83</v>
      </c>
      <c r="V5170" s="2" t="e">
        <f>IF(Customer_churn_Table!N5170=1,Customer_churn_Table!I5170,NA())</f>
        <v>#N/A</v>
      </c>
      <c r="W5170" s="2" t="e">
        <f>IF(Customer_churn_Table!N5170=1,Customer_churn_Table!M5170,NA())</f>
        <v>#N/A</v>
      </c>
    </row>
    <row r="5171" spans="20:23" x14ac:dyDescent="0.35">
      <c r="T5171" s="2">
        <f>IF(Customer_churn_Table!N5171=0,Customer_churn_Table!I5171,NA())</f>
        <v>138008.06</v>
      </c>
      <c r="U5171" s="2">
        <f>IF(Customer_churn_Table!N5171=0,Customer_churn_Table!M5171,NA())</f>
        <v>129912.74</v>
      </c>
      <c r="V5171" s="2" t="e">
        <f>IF(Customer_churn_Table!N5171=1,Customer_churn_Table!I5171,NA())</f>
        <v>#N/A</v>
      </c>
      <c r="W5171" s="2" t="e">
        <f>IF(Customer_churn_Table!N5171=1,Customer_churn_Table!M5171,NA())</f>
        <v>#N/A</v>
      </c>
    </row>
    <row r="5172" spans="20:23" x14ac:dyDescent="0.35">
      <c r="T5172" s="2">
        <f>IF(Customer_churn_Table!N5172=0,Customer_churn_Table!I5172,NA())</f>
        <v>0</v>
      </c>
      <c r="U5172" s="2">
        <f>IF(Customer_churn_Table!N5172=0,Customer_churn_Table!M5172,NA())</f>
        <v>142029.17000000001</v>
      </c>
      <c r="V5172" s="2" t="e">
        <f>IF(Customer_churn_Table!N5172=1,Customer_churn_Table!I5172,NA())</f>
        <v>#N/A</v>
      </c>
      <c r="W5172" s="2" t="e">
        <f>IF(Customer_churn_Table!N5172=1,Customer_churn_Table!M5172,NA())</f>
        <v>#N/A</v>
      </c>
    </row>
    <row r="5173" spans="20:23" x14ac:dyDescent="0.35">
      <c r="T5173" s="2">
        <f>IF(Customer_churn_Table!N5173=0,Customer_churn_Table!I5173,NA())</f>
        <v>0</v>
      </c>
      <c r="U5173" s="2">
        <f>IF(Customer_churn_Table!N5173=0,Customer_churn_Table!M5173,NA())</f>
        <v>137651.6</v>
      </c>
      <c r="V5173" s="2" t="e">
        <f>IF(Customer_churn_Table!N5173=1,Customer_churn_Table!I5173,NA())</f>
        <v>#N/A</v>
      </c>
      <c r="W5173" s="2" t="e">
        <f>IF(Customer_churn_Table!N5173=1,Customer_churn_Table!M5173,NA())</f>
        <v>#N/A</v>
      </c>
    </row>
    <row r="5174" spans="20:23" x14ac:dyDescent="0.35">
      <c r="T5174" s="2">
        <f>IF(Customer_churn_Table!N5174=0,Customer_churn_Table!I5174,NA())</f>
        <v>0</v>
      </c>
      <c r="U5174" s="2">
        <f>IF(Customer_churn_Table!N5174=0,Customer_churn_Table!M5174,NA())</f>
        <v>33877.29</v>
      </c>
      <c r="V5174" s="2" t="e">
        <f>IF(Customer_churn_Table!N5174=1,Customer_churn_Table!I5174,NA())</f>
        <v>#N/A</v>
      </c>
      <c r="W5174" s="2" t="e">
        <f>IF(Customer_churn_Table!N5174=1,Customer_churn_Table!M5174,NA())</f>
        <v>#N/A</v>
      </c>
    </row>
    <row r="5175" spans="20:23" x14ac:dyDescent="0.35">
      <c r="T5175" s="2">
        <f>IF(Customer_churn_Table!N5175=0,Customer_churn_Table!I5175,NA())</f>
        <v>0</v>
      </c>
      <c r="U5175" s="2">
        <f>IF(Customer_churn_Table!N5175=0,Customer_churn_Table!M5175,NA())</f>
        <v>78744.39</v>
      </c>
      <c r="V5175" s="2" t="e">
        <f>IF(Customer_churn_Table!N5175=1,Customer_churn_Table!I5175,NA())</f>
        <v>#N/A</v>
      </c>
      <c r="W5175" s="2" t="e">
        <f>IF(Customer_churn_Table!N5175=1,Customer_churn_Table!M5175,NA())</f>
        <v>#N/A</v>
      </c>
    </row>
    <row r="5176" spans="20:23" x14ac:dyDescent="0.35">
      <c r="T5176" s="2">
        <f>IF(Customer_churn_Table!N5176=0,Customer_churn_Table!I5176,NA())</f>
        <v>0</v>
      </c>
      <c r="U5176" s="2">
        <f>IF(Customer_churn_Table!N5176=0,Customer_churn_Table!M5176,NA())</f>
        <v>96734.46</v>
      </c>
      <c r="V5176" s="2" t="e">
        <f>IF(Customer_churn_Table!N5176=1,Customer_churn_Table!I5176,NA())</f>
        <v>#N/A</v>
      </c>
      <c r="W5176" s="2" t="e">
        <f>IF(Customer_churn_Table!N5176=1,Customer_churn_Table!M5176,NA())</f>
        <v>#N/A</v>
      </c>
    </row>
    <row r="5177" spans="20:23" x14ac:dyDescent="0.35">
      <c r="T5177" s="2">
        <f>IF(Customer_churn_Table!N5177=0,Customer_churn_Table!I5177,NA())</f>
        <v>127570.93</v>
      </c>
      <c r="U5177" s="2">
        <f>IF(Customer_churn_Table!N5177=0,Customer_churn_Table!M5177,NA())</f>
        <v>164756.81</v>
      </c>
      <c r="V5177" s="2" t="e">
        <f>IF(Customer_churn_Table!N5177=1,Customer_churn_Table!I5177,NA())</f>
        <v>#N/A</v>
      </c>
      <c r="W5177" s="2" t="e">
        <f>IF(Customer_churn_Table!N5177=1,Customer_churn_Table!M5177,NA())</f>
        <v>#N/A</v>
      </c>
    </row>
    <row r="5178" spans="20:23" x14ac:dyDescent="0.35">
      <c r="T5178" s="2">
        <f>IF(Customer_churn_Table!N5178=0,Customer_churn_Table!I5178,NA())</f>
        <v>0</v>
      </c>
      <c r="U5178" s="2">
        <f>IF(Customer_churn_Table!N5178=0,Customer_churn_Table!M5178,NA())</f>
        <v>164394.65</v>
      </c>
      <c r="V5178" s="2" t="e">
        <f>IF(Customer_churn_Table!N5178=1,Customer_churn_Table!I5178,NA())</f>
        <v>#N/A</v>
      </c>
      <c r="W5178" s="2" t="e">
        <f>IF(Customer_churn_Table!N5178=1,Customer_churn_Table!M5178,NA())</f>
        <v>#N/A</v>
      </c>
    </row>
    <row r="5179" spans="20:23" x14ac:dyDescent="0.35">
      <c r="T5179" s="2" t="e">
        <f>IF(Customer_churn_Table!N5179=0,Customer_churn_Table!I5179,NA())</f>
        <v>#N/A</v>
      </c>
      <c r="U5179" s="2" t="e">
        <f>IF(Customer_churn_Table!N5179=0,Customer_churn_Table!M5179,NA())</f>
        <v>#N/A</v>
      </c>
      <c r="V5179" s="2">
        <f>IF(Customer_churn_Table!N5179=1,Customer_churn_Table!I5179,NA())</f>
        <v>107812.67</v>
      </c>
      <c r="W5179" s="2">
        <f>IF(Customer_churn_Table!N5179=1,Customer_churn_Table!M5179,NA())</f>
        <v>162501.82999999999</v>
      </c>
    </row>
    <row r="5180" spans="20:23" x14ac:dyDescent="0.35">
      <c r="T5180" s="2">
        <f>IF(Customer_churn_Table!N5180=0,Customer_churn_Table!I5180,NA())</f>
        <v>91560.58</v>
      </c>
      <c r="U5180" s="2">
        <f>IF(Customer_churn_Table!N5180=0,Customer_churn_Table!M5180,NA())</f>
        <v>10541.38</v>
      </c>
      <c r="V5180" s="2" t="e">
        <f>IF(Customer_churn_Table!N5180=1,Customer_churn_Table!I5180,NA())</f>
        <v>#N/A</v>
      </c>
      <c r="W5180" s="2" t="e">
        <f>IF(Customer_churn_Table!N5180=1,Customer_churn_Table!M5180,NA())</f>
        <v>#N/A</v>
      </c>
    </row>
    <row r="5181" spans="20:23" x14ac:dyDescent="0.35">
      <c r="T5181" s="2">
        <f>IF(Customer_churn_Table!N5181=0,Customer_churn_Table!I5181,NA())</f>
        <v>121303.77</v>
      </c>
      <c r="U5181" s="2">
        <f>IF(Customer_churn_Table!N5181=0,Customer_churn_Table!M5181,NA())</f>
        <v>59325.21</v>
      </c>
      <c r="V5181" s="2" t="e">
        <f>IF(Customer_churn_Table!N5181=1,Customer_churn_Table!I5181,NA())</f>
        <v>#N/A</v>
      </c>
      <c r="W5181" s="2" t="e">
        <f>IF(Customer_churn_Table!N5181=1,Customer_churn_Table!M5181,NA())</f>
        <v>#N/A</v>
      </c>
    </row>
    <row r="5182" spans="20:23" x14ac:dyDescent="0.35">
      <c r="T5182" s="2">
        <f>IF(Customer_churn_Table!N5182=0,Customer_churn_Table!I5182,NA())</f>
        <v>161546.68</v>
      </c>
      <c r="U5182" s="2">
        <f>IF(Customer_churn_Table!N5182=0,Customer_churn_Table!M5182,NA())</f>
        <v>178187.28</v>
      </c>
      <c r="V5182" s="2" t="e">
        <f>IF(Customer_churn_Table!N5182=1,Customer_churn_Table!I5182,NA())</f>
        <v>#N/A</v>
      </c>
      <c r="W5182" s="2" t="e">
        <f>IF(Customer_churn_Table!N5182=1,Customer_churn_Table!M5182,NA())</f>
        <v>#N/A</v>
      </c>
    </row>
    <row r="5183" spans="20:23" x14ac:dyDescent="0.35">
      <c r="T5183" s="2">
        <f>IF(Customer_churn_Table!N5183=0,Customer_churn_Table!I5183,NA())</f>
        <v>128415.45</v>
      </c>
      <c r="U5183" s="2">
        <f>IF(Customer_churn_Table!N5183=0,Customer_churn_Table!M5183,NA())</f>
        <v>142626.49</v>
      </c>
      <c r="V5183" s="2" t="e">
        <f>IF(Customer_churn_Table!N5183=1,Customer_churn_Table!I5183,NA())</f>
        <v>#N/A</v>
      </c>
      <c r="W5183" s="2" t="e">
        <f>IF(Customer_churn_Table!N5183=1,Customer_churn_Table!M5183,NA())</f>
        <v>#N/A</v>
      </c>
    </row>
    <row r="5184" spans="20:23" x14ac:dyDescent="0.35">
      <c r="T5184" s="2" t="e">
        <f>IF(Customer_churn_Table!N5184=0,Customer_churn_Table!I5184,NA())</f>
        <v>#N/A</v>
      </c>
      <c r="U5184" s="2" t="e">
        <f>IF(Customer_churn_Table!N5184=0,Customer_churn_Table!M5184,NA())</f>
        <v>#N/A</v>
      </c>
      <c r="V5184" s="2">
        <f>IF(Customer_churn_Table!N5184=1,Customer_churn_Table!I5184,NA())</f>
        <v>57530.06</v>
      </c>
      <c r="W5184" s="2">
        <f>IF(Customer_churn_Table!N5184=1,Customer_churn_Table!M5184,NA())</f>
        <v>181893.31</v>
      </c>
    </row>
    <row r="5185" spans="20:23" x14ac:dyDescent="0.35">
      <c r="T5185" s="2">
        <f>IF(Customer_churn_Table!N5185=0,Customer_churn_Table!I5185,NA())</f>
        <v>0</v>
      </c>
      <c r="U5185" s="2">
        <f>IF(Customer_churn_Table!N5185=0,Customer_churn_Table!M5185,NA())</f>
        <v>156858.20000000001</v>
      </c>
      <c r="V5185" s="2" t="e">
        <f>IF(Customer_churn_Table!N5185=1,Customer_churn_Table!I5185,NA())</f>
        <v>#N/A</v>
      </c>
      <c r="W5185" s="2" t="e">
        <f>IF(Customer_churn_Table!N5185=1,Customer_churn_Table!M5185,NA())</f>
        <v>#N/A</v>
      </c>
    </row>
    <row r="5186" spans="20:23" x14ac:dyDescent="0.35">
      <c r="T5186" s="2">
        <f>IF(Customer_churn_Table!N5186=0,Customer_churn_Table!I5186,NA())</f>
        <v>142243.54</v>
      </c>
      <c r="U5186" s="2">
        <f>IF(Customer_churn_Table!N5186=0,Customer_churn_Table!M5186,NA())</f>
        <v>33074.51</v>
      </c>
      <c r="V5186" s="2" t="e">
        <f>IF(Customer_churn_Table!N5186=1,Customer_churn_Table!I5186,NA())</f>
        <v>#N/A</v>
      </c>
      <c r="W5186" s="2" t="e">
        <f>IF(Customer_churn_Table!N5186=1,Customer_churn_Table!M5186,NA())</f>
        <v>#N/A</v>
      </c>
    </row>
    <row r="5187" spans="20:23" x14ac:dyDescent="0.35">
      <c r="T5187" s="2" t="e">
        <f>IF(Customer_churn_Table!N5187=0,Customer_churn_Table!I5187,NA())</f>
        <v>#N/A</v>
      </c>
      <c r="U5187" s="2" t="e">
        <f>IF(Customer_churn_Table!N5187=0,Customer_churn_Table!M5187,NA())</f>
        <v>#N/A</v>
      </c>
      <c r="V5187" s="2">
        <f>IF(Customer_churn_Table!N5187=1,Customer_churn_Table!I5187,NA())</f>
        <v>138341.51</v>
      </c>
      <c r="W5187" s="2">
        <f>IF(Customer_churn_Table!N5187=1,Customer_churn_Table!M5187,NA())</f>
        <v>50072.94</v>
      </c>
    </row>
    <row r="5188" spans="20:23" x14ac:dyDescent="0.35">
      <c r="T5188" s="2">
        <f>IF(Customer_churn_Table!N5188=0,Customer_churn_Table!I5188,NA())</f>
        <v>0</v>
      </c>
      <c r="U5188" s="2">
        <f>IF(Customer_churn_Table!N5188=0,Customer_churn_Table!M5188,NA())</f>
        <v>111340.36</v>
      </c>
      <c r="V5188" s="2" t="e">
        <f>IF(Customer_churn_Table!N5188=1,Customer_churn_Table!I5188,NA())</f>
        <v>#N/A</v>
      </c>
      <c r="W5188" s="2" t="e">
        <f>IF(Customer_churn_Table!N5188=1,Customer_churn_Table!M5188,NA())</f>
        <v>#N/A</v>
      </c>
    </row>
    <row r="5189" spans="20:23" x14ac:dyDescent="0.35">
      <c r="T5189" s="2" t="e">
        <f>IF(Customer_churn_Table!N5189=0,Customer_churn_Table!I5189,NA())</f>
        <v>#N/A</v>
      </c>
      <c r="U5189" s="2" t="e">
        <f>IF(Customer_churn_Table!N5189=0,Customer_churn_Table!M5189,NA())</f>
        <v>#N/A</v>
      </c>
      <c r="V5189" s="2">
        <f>IF(Customer_churn_Table!N5189=1,Customer_churn_Table!I5189,NA())</f>
        <v>0</v>
      </c>
      <c r="W5189" s="2">
        <f>IF(Customer_churn_Table!N5189=1,Customer_churn_Table!M5189,NA())</f>
        <v>100496.84</v>
      </c>
    </row>
    <row r="5190" spans="20:23" x14ac:dyDescent="0.35">
      <c r="T5190" s="2">
        <f>IF(Customer_churn_Table!N5190=0,Customer_churn_Table!I5190,NA())</f>
        <v>0</v>
      </c>
      <c r="U5190" s="2">
        <f>IF(Customer_churn_Table!N5190=0,Customer_churn_Table!M5190,NA())</f>
        <v>101371.05</v>
      </c>
      <c r="V5190" s="2" t="e">
        <f>IF(Customer_churn_Table!N5190=1,Customer_churn_Table!I5190,NA())</f>
        <v>#N/A</v>
      </c>
      <c r="W5190" s="2" t="e">
        <f>IF(Customer_churn_Table!N5190=1,Customer_churn_Table!M5190,NA())</f>
        <v>#N/A</v>
      </c>
    </row>
    <row r="5191" spans="20:23" x14ac:dyDescent="0.35">
      <c r="T5191" s="2">
        <f>IF(Customer_churn_Table!N5191=0,Customer_churn_Table!I5191,NA())</f>
        <v>146466.46</v>
      </c>
      <c r="U5191" s="2">
        <f>IF(Customer_churn_Table!N5191=0,Customer_churn_Table!M5191,NA())</f>
        <v>180934.67</v>
      </c>
      <c r="V5191" s="2" t="e">
        <f>IF(Customer_churn_Table!N5191=1,Customer_churn_Table!I5191,NA())</f>
        <v>#N/A</v>
      </c>
      <c r="W5191" s="2" t="e">
        <f>IF(Customer_churn_Table!N5191=1,Customer_churn_Table!M5191,NA())</f>
        <v>#N/A</v>
      </c>
    </row>
    <row r="5192" spans="20:23" x14ac:dyDescent="0.35">
      <c r="T5192" s="2">
        <f>IF(Customer_churn_Table!N5192=0,Customer_churn_Table!I5192,NA())</f>
        <v>0</v>
      </c>
      <c r="U5192" s="2">
        <f>IF(Customer_churn_Table!N5192=0,Customer_churn_Table!M5192,NA())</f>
        <v>105152.17</v>
      </c>
      <c r="V5192" s="2" t="e">
        <f>IF(Customer_churn_Table!N5192=1,Customer_churn_Table!I5192,NA())</f>
        <v>#N/A</v>
      </c>
      <c r="W5192" s="2" t="e">
        <f>IF(Customer_churn_Table!N5192=1,Customer_churn_Table!M5192,NA())</f>
        <v>#N/A</v>
      </c>
    </row>
    <row r="5193" spans="20:23" x14ac:dyDescent="0.35">
      <c r="T5193" s="2">
        <f>IF(Customer_churn_Table!N5193=0,Customer_churn_Table!I5193,NA())</f>
        <v>0</v>
      </c>
      <c r="U5193" s="2">
        <f>IF(Customer_churn_Table!N5193=0,Customer_churn_Table!M5193,NA())</f>
        <v>706.5</v>
      </c>
      <c r="V5193" s="2" t="e">
        <f>IF(Customer_churn_Table!N5193=1,Customer_churn_Table!I5193,NA())</f>
        <v>#N/A</v>
      </c>
      <c r="W5193" s="2" t="e">
        <f>IF(Customer_churn_Table!N5193=1,Customer_churn_Table!M5193,NA())</f>
        <v>#N/A</v>
      </c>
    </row>
    <row r="5194" spans="20:23" x14ac:dyDescent="0.35">
      <c r="T5194" s="2">
        <f>IF(Customer_churn_Table!N5194=0,Customer_churn_Table!I5194,NA())</f>
        <v>0</v>
      </c>
      <c r="U5194" s="2">
        <f>IF(Customer_churn_Table!N5194=0,Customer_churn_Table!M5194,NA())</f>
        <v>101168.9</v>
      </c>
      <c r="V5194" s="2" t="e">
        <f>IF(Customer_churn_Table!N5194=1,Customer_churn_Table!I5194,NA())</f>
        <v>#N/A</v>
      </c>
      <c r="W5194" s="2" t="e">
        <f>IF(Customer_churn_Table!N5194=1,Customer_churn_Table!M5194,NA())</f>
        <v>#N/A</v>
      </c>
    </row>
    <row r="5195" spans="20:23" x14ac:dyDescent="0.35">
      <c r="T5195" s="2">
        <f>IF(Customer_churn_Table!N5195=0,Customer_churn_Table!I5195,NA())</f>
        <v>120307.58</v>
      </c>
      <c r="U5195" s="2">
        <f>IF(Customer_churn_Table!N5195=0,Customer_churn_Table!M5195,NA())</f>
        <v>6795.61</v>
      </c>
      <c r="V5195" s="2" t="e">
        <f>IF(Customer_churn_Table!N5195=1,Customer_churn_Table!I5195,NA())</f>
        <v>#N/A</v>
      </c>
      <c r="W5195" s="2" t="e">
        <f>IF(Customer_churn_Table!N5195=1,Customer_churn_Table!M5195,NA())</f>
        <v>#N/A</v>
      </c>
    </row>
    <row r="5196" spans="20:23" x14ac:dyDescent="0.35">
      <c r="T5196" s="2">
        <f>IF(Customer_churn_Table!N5196=0,Customer_churn_Table!I5196,NA())</f>
        <v>87637.26</v>
      </c>
      <c r="U5196" s="2">
        <f>IF(Customer_churn_Table!N5196=0,Customer_churn_Table!M5196,NA())</f>
        <v>196111.35</v>
      </c>
      <c r="V5196" s="2" t="e">
        <f>IF(Customer_churn_Table!N5196=1,Customer_churn_Table!I5196,NA())</f>
        <v>#N/A</v>
      </c>
      <c r="W5196" s="2" t="e">
        <f>IF(Customer_churn_Table!N5196=1,Customer_churn_Table!M5196,NA())</f>
        <v>#N/A</v>
      </c>
    </row>
    <row r="5197" spans="20:23" x14ac:dyDescent="0.35">
      <c r="T5197" s="2">
        <f>IF(Customer_churn_Table!N5197=0,Customer_churn_Table!I5197,NA())</f>
        <v>94652.04</v>
      </c>
      <c r="U5197" s="2">
        <f>IF(Customer_churn_Table!N5197=0,Customer_churn_Table!M5197,NA())</f>
        <v>171960.76</v>
      </c>
      <c r="V5197" s="2" t="e">
        <f>IF(Customer_churn_Table!N5197=1,Customer_churn_Table!I5197,NA())</f>
        <v>#N/A</v>
      </c>
      <c r="W5197" s="2" t="e">
        <f>IF(Customer_churn_Table!N5197=1,Customer_churn_Table!M5197,NA())</f>
        <v>#N/A</v>
      </c>
    </row>
    <row r="5198" spans="20:23" x14ac:dyDescent="0.35">
      <c r="T5198" s="2">
        <f>IF(Customer_churn_Table!N5198=0,Customer_churn_Table!I5198,NA())</f>
        <v>114415.84</v>
      </c>
      <c r="U5198" s="2">
        <f>IF(Customer_churn_Table!N5198=0,Customer_churn_Table!M5198,NA())</f>
        <v>177497.4</v>
      </c>
      <c r="V5198" s="2" t="e">
        <f>IF(Customer_churn_Table!N5198=1,Customer_churn_Table!I5198,NA())</f>
        <v>#N/A</v>
      </c>
      <c r="W5198" s="2" t="e">
        <f>IF(Customer_churn_Table!N5198=1,Customer_churn_Table!M5198,NA())</f>
        <v>#N/A</v>
      </c>
    </row>
    <row r="5199" spans="20:23" x14ac:dyDescent="0.35">
      <c r="T5199" s="2">
        <f>IF(Customer_churn_Table!N5199=0,Customer_churn_Table!I5199,NA())</f>
        <v>0</v>
      </c>
      <c r="U5199" s="2">
        <f>IF(Customer_churn_Table!N5199=0,Customer_churn_Table!M5199,NA())</f>
        <v>147995.96</v>
      </c>
      <c r="V5199" s="2" t="e">
        <f>IF(Customer_churn_Table!N5199=1,Customer_churn_Table!I5199,NA())</f>
        <v>#N/A</v>
      </c>
      <c r="W5199" s="2" t="e">
        <f>IF(Customer_churn_Table!N5199=1,Customer_churn_Table!M5199,NA())</f>
        <v>#N/A</v>
      </c>
    </row>
    <row r="5200" spans="20:23" x14ac:dyDescent="0.35">
      <c r="T5200" s="2">
        <f>IF(Customer_churn_Table!N5200=0,Customer_churn_Table!I5200,NA())</f>
        <v>84315.02</v>
      </c>
      <c r="U5200" s="2">
        <f>IF(Customer_churn_Table!N5200=0,Customer_churn_Table!M5200,NA())</f>
        <v>36209.1</v>
      </c>
      <c r="V5200" s="2" t="e">
        <f>IF(Customer_churn_Table!N5200=1,Customer_churn_Table!I5200,NA())</f>
        <v>#N/A</v>
      </c>
      <c r="W5200" s="2" t="e">
        <f>IF(Customer_churn_Table!N5200=1,Customer_churn_Table!M5200,NA())</f>
        <v>#N/A</v>
      </c>
    </row>
    <row r="5201" spans="20:23" x14ac:dyDescent="0.35">
      <c r="T5201" s="2">
        <f>IF(Customer_churn_Table!N5201=0,Customer_churn_Table!I5201,NA())</f>
        <v>0</v>
      </c>
      <c r="U5201" s="2">
        <f>IF(Customer_churn_Table!N5201=0,Customer_churn_Table!M5201,NA())</f>
        <v>143614.01</v>
      </c>
      <c r="V5201" s="2" t="e">
        <f>IF(Customer_churn_Table!N5201=1,Customer_churn_Table!I5201,NA())</f>
        <v>#N/A</v>
      </c>
      <c r="W5201" s="2" t="e">
        <f>IF(Customer_churn_Table!N5201=1,Customer_churn_Table!M5201,NA())</f>
        <v>#N/A</v>
      </c>
    </row>
    <row r="5202" spans="20:23" x14ac:dyDescent="0.35">
      <c r="T5202" s="2">
        <f>IF(Customer_churn_Table!N5202=0,Customer_churn_Table!I5202,NA())</f>
        <v>93955.83</v>
      </c>
      <c r="U5202" s="2">
        <f>IF(Customer_churn_Table!N5202=0,Customer_churn_Table!M5202,NA())</f>
        <v>14828.54</v>
      </c>
      <c r="V5202" s="2" t="e">
        <f>IF(Customer_churn_Table!N5202=1,Customer_churn_Table!I5202,NA())</f>
        <v>#N/A</v>
      </c>
      <c r="W5202" s="2" t="e">
        <f>IF(Customer_churn_Table!N5202=1,Customer_churn_Table!M5202,NA())</f>
        <v>#N/A</v>
      </c>
    </row>
    <row r="5203" spans="20:23" x14ac:dyDescent="0.35">
      <c r="T5203" s="2">
        <f>IF(Customer_churn_Table!N5203=0,Customer_churn_Table!I5203,NA())</f>
        <v>67087.69</v>
      </c>
      <c r="U5203" s="2">
        <f>IF(Customer_churn_Table!N5203=0,Customer_churn_Table!M5203,NA())</f>
        <v>154775.70000000001</v>
      </c>
      <c r="V5203" s="2" t="e">
        <f>IF(Customer_churn_Table!N5203=1,Customer_churn_Table!I5203,NA())</f>
        <v>#N/A</v>
      </c>
      <c r="W5203" s="2" t="e">
        <f>IF(Customer_churn_Table!N5203=1,Customer_churn_Table!M5203,NA())</f>
        <v>#N/A</v>
      </c>
    </row>
    <row r="5204" spans="20:23" x14ac:dyDescent="0.35">
      <c r="T5204" s="2" t="e">
        <f>IF(Customer_churn_Table!N5204=0,Customer_churn_Table!I5204,NA())</f>
        <v>#N/A</v>
      </c>
      <c r="U5204" s="2" t="e">
        <f>IF(Customer_churn_Table!N5204=0,Customer_churn_Table!M5204,NA())</f>
        <v>#N/A</v>
      </c>
      <c r="V5204" s="2">
        <f>IF(Customer_churn_Table!N5204=1,Customer_churn_Table!I5204,NA())</f>
        <v>101528.61</v>
      </c>
      <c r="W5204" s="2">
        <f>IF(Customer_churn_Table!N5204=1,Customer_churn_Table!M5204,NA())</f>
        <v>70529</v>
      </c>
    </row>
    <row r="5205" spans="20:23" x14ac:dyDescent="0.35">
      <c r="T5205" s="2">
        <f>IF(Customer_churn_Table!N5205=0,Customer_churn_Table!I5205,NA())</f>
        <v>110824.52</v>
      </c>
      <c r="U5205" s="2">
        <f>IF(Customer_churn_Table!N5205=0,Customer_churn_Table!M5205,NA())</f>
        <v>57896.27</v>
      </c>
      <c r="V5205" s="2" t="e">
        <f>IF(Customer_churn_Table!N5205=1,Customer_churn_Table!I5205,NA())</f>
        <v>#N/A</v>
      </c>
      <c r="W5205" s="2" t="e">
        <f>IF(Customer_churn_Table!N5205=1,Customer_churn_Table!M5205,NA())</f>
        <v>#N/A</v>
      </c>
    </row>
    <row r="5206" spans="20:23" x14ac:dyDescent="0.35">
      <c r="T5206" s="2">
        <f>IF(Customer_churn_Table!N5206=0,Customer_churn_Table!I5206,NA())</f>
        <v>0</v>
      </c>
      <c r="U5206" s="2">
        <f>IF(Customer_churn_Table!N5206=0,Customer_churn_Table!M5206,NA())</f>
        <v>69759.91</v>
      </c>
      <c r="V5206" s="2" t="e">
        <f>IF(Customer_churn_Table!N5206=1,Customer_churn_Table!I5206,NA())</f>
        <v>#N/A</v>
      </c>
      <c r="W5206" s="2" t="e">
        <f>IF(Customer_churn_Table!N5206=1,Customer_churn_Table!M5206,NA())</f>
        <v>#N/A</v>
      </c>
    </row>
    <row r="5207" spans="20:23" x14ac:dyDescent="0.35">
      <c r="T5207" s="2">
        <f>IF(Customer_churn_Table!N5207=0,Customer_churn_Table!I5207,NA())</f>
        <v>179960.2</v>
      </c>
      <c r="U5207" s="2">
        <f>IF(Customer_churn_Table!N5207=0,Customer_churn_Table!M5207,NA())</f>
        <v>89938.08</v>
      </c>
      <c r="V5207" s="2" t="e">
        <f>IF(Customer_churn_Table!N5207=1,Customer_churn_Table!I5207,NA())</f>
        <v>#N/A</v>
      </c>
      <c r="W5207" s="2" t="e">
        <f>IF(Customer_churn_Table!N5207=1,Customer_churn_Table!M5207,NA())</f>
        <v>#N/A</v>
      </c>
    </row>
    <row r="5208" spans="20:23" x14ac:dyDescent="0.35">
      <c r="T5208" s="2">
        <f>IF(Customer_churn_Table!N5208=0,Customer_churn_Table!I5208,NA())</f>
        <v>134006.76999999999</v>
      </c>
      <c r="U5208" s="2">
        <f>IF(Customer_churn_Table!N5208=0,Customer_churn_Table!M5208,NA())</f>
        <v>89578.32</v>
      </c>
      <c r="V5208" s="2" t="e">
        <f>IF(Customer_churn_Table!N5208=1,Customer_churn_Table!I5208,NA())</f>
        <v>#N/A</v>
      </c>
      <c r="W5208" s="2" t="e">
        <f>IF(Customer_churn_Table!N5208=1,Customer_churn_Table!M5208,NA())</f>
        <v>#N/A</v>
      </c>
    </row>
    <row r="5209" spans="20:23" x14ac:dyDescent="0.35">
      <c r="T5209" s="2">
        <f>IF(Customer_churn_Table!N5209=0,Customer_churn_Table!I5209,NA())</f>
        <v>121532.17</v>
      </c>
      <c r="U5209" s="2">
        <f>IF(Customer_churn_Table!N5209=0,Customer_churn_Table!M5209,NA())</f>
        <v>73464.88</v>
      </c>
      <c r="V5209" s="2" t="e">
        <f>IF(Customer_churn_Table!N5209=1,Customer_churn_Table!I5209,NA())</f>
        <v>#N/A</v>
      </c>
      <c r="W5209" s="2" t="e">
        <f>IF(Customer_churn_Table!N5209=1,Customer_churn_Table!M5209,NA())</f>
        <v>#N/A</v>
      </c>
    </row>
    <row r="5210" spans="20:23" x14ac:dyDescent="0.35">
      <c r="T5210" s="2">
        <f>IF(Customer_churn_Table!N5210=0,Customer_churn_Table!I5210,NA())</f>
        <v>0</v>
      </c>
      <c r="U5210" s="2">
        <f>IF(Customer_churn_Table!N5210=0,Customer_churn_Table!M5210,NA())</f>
        <v>138542.87</v>
      </c>
      <c r="V5210" s="2" t="e">
        <f>IF(Customer_churn_Table!N5210=1,Customer_churn_Table!I5210,NA())</f>
        <v>#N/A</v>
      </c>
      <c r="W5210" s="2" t="e">
        <f>IF(Customer_churn_Table!N5210=1,Customer_churn_Table!M5210,NA())</f>
        <v>#N/A</v>
      </c>
    </row>
    <row r="5211" spans="20:23" x14ac:dyDescent="0.35">
      <c r="T5211" s="2">
        <f>IF(Customer_churn_Table!N5211=0,Customer_churn_Table!I5211,NA())</f>
        <v>0</v>
      </c>
      <c r="U5211" s="2">
        <f>IF(Customer_churn_Table!N5211=0,Customer_churn_Table!M5211,NA())</f>
        <v>161888.63</v>
      </c>
      <c r="V5211" s="2" t="e">
        <f>IF(Customer_churn_Table!N5211=1,Customer_churn_Table!I5211,NA())</f>
        <v>#N/A</v>
      </c>
      <c r="W5211" s="2" t="e">
        <f>IF(Customer_churn_Table!N5211=1,Customer_churn_Table!M5211,NA())</f>
        <v>#N/A</v>
      </c>
    </row>
    <row r="5212" spans="20:23" x14ac:dyDescent="0.35">
      <c r="T5212" s="2">
        <f>IF(Customer_churn_Table!N5212=0,Customer_churn_Table!I5212,NA())</f>
        <v>129717.3</v>
      </c>
      <c r="U5212" s="2">
        <f>IF(Customer_churn_Table!N5212=0,Customer_churn_Table!M5212,NA())</f>
        <v>86937.2</v>
      </c>
      <c r="V5212" s="2" t="e">
        <f>IF(Customer_churn_Table!N5212=1,Customer_churn_Table!I5212,NA())</f>
        <v>#N/A</v>
      </c>
      <c r="W5212" s="2" t="e">
        <f>IF(Customer_churn_Table!N5212=1,Customer_churn_Table!M5212,NA())</f>
        <v>#N/A</v>
      </c>
    </row>
    <row r="5213" spans="20:23" x14ac:dyDescent="0.35">
      <c r="T5213" s="2">
        <f>IF(Customer_churn_Table!N5213=0,Customer_churn_Table!I5213,NA())</f>
        <v>94762.16</v>
      </c>
      <c r="U5213" s="2">
        <f>IF(Customer_churn_Table!N5213=0,Customer_churn_Table!M5213,NA())</f>
        <v>42241.54</v>
      </c>
      <c r="V5213" s="2" t="e">
        <f>IF(Customer_churn_Table!N5213=1,Customer_churn_Table!I5213,NA())</f>
        <v>#N/A</v>
      </c>
      <c r="W5213" s="2" t="e">
        <f>IF(Customer_churn_Table!N5213=1,Customer_churn_Table!M5213,NA())</f>
        <v>#N/A</v>
      </c>
    </row>
    <row r="5214" spans="20:23" x14ac:dyDescent="0.35">
      <c r="T5214" s="2" t="e">
        <f>IF(Customer_churn_Table!N5214=0,Customer_churn_Table!I5214,NA())</f>
        <v>#N/A</v>
      </c>
      <c r="U5214" s="2" t="e">
        <f>IF(Customer_churn_Table!N5214=0,Customer_churn_Table!M5214,NA())</f>
        <v>#N/A</v>
      </c>
      <c r="V5214" s="2">
        <f>IF(Customer_churn_Table!N5214=1,Customer_churn_Table!I5214,NA())</f>
        <v>155196.17000000001</v>
      </c>
      <c r="W5214" s="2">
        <f>IF(Customer_churn_Table!N5214=1,Customer_churn_Table!M5214,NA())</f>
        <v>121207.66</v>
      </c>
    </row>
    <row r="5215" spans="20:23" x14ac:dyDescent="0.35">
      <c r="T5215" s="2">
        <f>IF(Customer_churn_Table!N5215=0,Customer_churn_Table!I5215,NA())</f>
        <v>129514.99</v>
      </c>
      <c r="U5215" s="2">
        <f>IF(Customer_churn_Table!N5215=0,Customer_churn_Table!M5215,NA())</f>
        <v>102930.46</v>
      </c>
      <c r="V5215" s="2" t="e">
        <f>IF(Customer_churn_Table!N5215=1,Customer_churn_Table!I5215,NA())</f>
        <v>#N/A</v>
      </c>
      <c r="W5215" s="2" t="e">
        <f>IF(Customer_churn_Table!N5215=1,Customer_churn_Table!M5215,NA())</f>
        <v>#N/A</v>
      </c>
    </row>
    <row r="5216" spans="20:23" x14ac:dyDescent="0.35">
      <c r="T5216" s="2" t="e">
        <f>IF(Customer_churn_Table!N5216=0,Customer_churn_Table!I5216,NA())</f>
        <v>#N/A</v>
      </c>
      <c r="U5216" s="2" t="e">
        <f>IF(Customer_churn_Table!N5216=0,Customer_churn_Table!M5216,NA())</f>
        <v>#N/A</v>
      </c>
      <c r="V5216" s="2">
        <f>IF(Customer_churn_Table!N5216=1,Customer_churn_Table!I5216,NA())</f>
        <v>113386.36</v>
      </c>
      <c r="W5216" s="2">
        <f>IF(Customer_churn_Table!N5216=1,Customer_churn_Table!M5216,NA())</f>
        <v>65121.63</v>
      </c>
    </row>
    <row r="5217" spans="20:23" x14ac:dyDescent="0.35">
      <c r="T5217" s="2" t="e">
        <f>IF(Customer_churn_Table!N5217=0,Customer_churn_Table!I5217,NA())</f>
        <v>#N/A</v>
      </c>
      <c r="U5217" s="2" t="e">
        <f>IF(Customer_churn_Table!N5217=0,Customer_churn_Table!M5217,NA())</f>
        <v>#N/A</v>
      </c>
      <c r="V5217" s="2">
        <f>IF(Customer_churn_Table!N5217=1,Customer_churn_Table!I5217,NA())</f>
        <v>0</v>
      </c>
      <c r="W5217" s="2">
        <f>IF(Customer_churn_Table!N5217=1,Customer_churn_Table!M5217,NA())</f>
        <v>78498.039999999994</v>
      </c>
    </row>
    <row r="5218" spans="20:23" x14ac:dyDescent="0.35">
      <c r="T5218" s="2">
        <f>IF(Customer_churn_Table!N5218=0,Customer_churn_Table!I5218,NA())</f>
        <v>172196.23</v>
      </c>
      <c r="U5218" s="2">
        <f>IF(Customer_churn_Table!N5218=0,Customer_churn_Table!M5218,NA())</f>
        <v>104769.96</v>
      </c>
      <c r="V5218" s="2" t="e">
        <f>IF(Customer_churn_Table!N5218=1,Customer_churn_Table!I5218,NA())</f>
        <v>#N/A</v>
      </c>
      <c r="W5218" s="2" t="e">
        <f>IF(Customer_churn_Table!N5218=1,Customer_churn_Table!M5218,NA())</f>
        <v>#N/A</v>
      </c>
    </row>
    <row r="5219" spans="20:23" x14ac:dyDescent="0.35">
      <c r="T5219" s="2">
        <f>IF(Customer_churn_Table!N5219=0,Customer_churn_Table!I5219,NA())</f>
        <v>97612.12</v>
      </c>
      <c r="U5219" s="2">
        <f>IF(Customer_churn_Table!N5219=0,Customer_churn_Table!M5219,NA())</f>
        <v>96498.14</v>
      </c>
      <c r="V5219" s="2" t="e">
        <f>IF(Customer_churn_Table!N5219=1,Customer_churn_Table!I5219,NA())</f>
        <v>#N/A</v>
      </c>
      <c r="W5219" s="2" t="e">
        <f>IF(Customer_churn_Table!N5219=1,Customer_churn_Table!M5219,NA())</f>
        <v>#N/A</v>
      </c>
    </row>
    <row r="5220" spans="20:23" x14ac:dyDescent="0.35">
      <c r="T5220" s="2">
        <f>IF(Customer_churn_Table!N5220=0,Customer_churn_Table!I5220,NA())</f>
        <v>104719.94</v>
      </c>
      <c r="U5220" s="2">
        <f>IF(Customer_churn_Table!N5220=0,Customer_churn_Table!M5220,NA())</f>
        <v>38691.339999999997</v>
      </c>
      <c r="V5220" s="2" t="e">
        <f>IF(Customer_churn_Table!N5220=1,Customer_churn_Table!I5220,NA())</f>
        <v>#N/A</v>
      </c>
      <c r="W5220" s="2" t="e">
        <f>IF(Customer_churn_Table!N5220=1,Customer_churn_Table!M5220,NA())</f>
        <v>#N/A</v>
      </c>
    </row>
    <row r="5221" spans="20:23" x14ac:dyDescent="0.35">
      <c r="T5221" s="2">
        <f>IF(Customer_churn_Table!N5221=0,Customer_churn_Table!I5221,NA())</f>
        <v>0</v>
      </c>
      <c r="U5221" s="2">
        <f>IF(Customer_churn_Table!N5221=0,Customer_churn_Table!M5221,NA())</f>
        <v>164804.01999999999</v>
      </c>
      <c r="V5221" s="2" t="e">
        <f>IF(Customer_churn_Table!N5221=1,Customer_churn_Table!I5221,NA())</f>
        <v>#N/A</v>
      </c>
      <c r="W5221" s="2" t="e">
        <f>IF(Customer_churn_Table!N5221=1,Customer_churn_Table!M5221,NA())</f>
        <v>#N/A</v>
      </c>
    </row>
    <row r="5222" spans="20:23" x14ac:dyDescent="0.35">
      <c r="T5222" s="2" t="e">
        <f>IF(Customer_churn_Table!N5222=0,Customer_churn_Table!I5222,NA())</f>
        <v>#N/A</v>
      </c>
      <c r="U5222" s="2" t="e">
        <f>IF(Customer_churn_Table!N5222=0,Customer_churn_Table!M5222,NA())</f>
        <v>#N/A</v>
      </c>
      <c r="V5222" s="2">
        <f>IF(Customer_churn_Table!N5222=1,Customer_churn_Table!I5222,NA())</f>
        <v>139592.98000000001</v>
      </c>
      <c r="W5222" s="2">
        <f>IF(Customer_churn_Table!N5222=1,Customer_churn_Table!M5222,NA())</f>
        <v>104152.65</v>
      </c>
    </row>
    <row r="5223" spans="20:23" x14ac:dyDescent="0.35">
      <c r="T5223" s="2">
        <f>IF(Customer_churn_Table!N5223=0,Customer_churn_Table!I5223,NA())</f>
        <v>0</v>
      </c>
      <c r="U5223" s="2">
        <f>IF(Customer_churn_Table!N5223=0,Customer_churn_Table!M5223,NA())</f>
        <v>88866.92</v>
      </c>
      <c r="V5223" s="2" t="e">
        <f>IF(Customer_churn_Table!N5223=1,Customer_churn_Table!I5223,NA())</f>
        <v>#N/A</v>
      </c>
      <c r="W5223" s="2" t="e">
        <f>IF(Customer_churn_Table!N5223=1,Customer_churn_Table!M5223,NA())</f>
        <v>#N/A</v>
      </c>
    </row>
    <row r="5224" spans="20:23" x14ac:dyDescent="0.35">
      <c r="T5224" s="2">
        <f>IF(Customer_churn_Table!N5224=0,Customer_churn_Table!I5224,NA())</f>
        <v>139096.85</v>
      </c>
      <c r="U5224" s="2">
        <f>IF(Customer_churn_Table!N5224=0,Customer_churn_Table!M5224,NA())</f>
        <v>129890.94</v>
      </c>
      <c r="V5224" s="2" t="e">
        <f>IF(Customer_churn_Table!N5224=1,Customer_churn_Table!I5224,NA())</f>
        <v>#N/A</v>
      </c>
      <c r="W5224" s="2" t="e">
        <f>IF(Customer_churn_Table!N5224=1,Customer_churn_Table!M5224,NA())</f>
        <v>#N/A</v>
      </c>
    </row>
    <row r="5225" spans="20:23" x14ac:dyDescent="0.35">
      <c r="T5225" s="2">
        <f>IF(Customer_churn_Table!N5225=0,Customer_churn_Table!I5225,NA())</f>
        <v>140301.72</v>
      </c>
      <c r="U5225" s="2">
        <f>IF(Customer_churn_Table!N5225=0,Customer_churn_Table!M5225,NA())</f>
        <v>179258.67</v>
      </c>
      <c r="V5225" s="2" t="e">
        <f>IF(Customer_churn_Table!N5225=1,Customer_churn_Table!I5225,NA())</f>
        <v>#N/A</v>
      </c>
      <c r="W5225" s="2" t="e">
        <f>IF(Customer_churn_Table!N5225=1,Customer_churn_Table!M5225,NA())</f>
        <v>#N/A</v>
      </c>
    </row>
    <row r="5226" spans="20:23" x14ac:dyDescent="0.35">
      <c r="T5226" s="2">
        <f>IF(Customer_churn_Table!N5226=0,Customer_churn_Table!I5226,NA())</f>
        <v>0</v>
      </c>
      <c r="U5226" s="2">
        <f>IF(Customer_churn_Table!N5226=0,Customer_churn_Table!M5226,NA())</f>
        <v>72051.44</v>
      </c>
      <c r="V5226" s="2" t="e">
        <f>IF(Customer_churn_Table!N5226=1,Customer_churn_Table!I5226,NA())</f>
        <v>#N/A</v>
      </c>
      <c r="W5226" s="2" t="e">
        <f>IF(Customer_churn_Table!N5226=1,Customer_churn_Table!M5226,NA())</f>
        <v>#N/A</v>
      </c>
    </row>
    <row r="5227" spans="20:23" x14ac:dyDescent="0.35">
      <c r="T5227" s="2">
        <f>IF(Customer_churn_Table!N5227=0,Customer_churn_Table!I5227,NA())</f>
        <v>0</v>
      </c>
      <c r="U5227" s="2">
        <f>IF(Customer_churn_Table!N5227=0,Customer_churn_Table!M5227,NA())</f>
        <v>74580.800000000003</v>
      </c>
      <c r="V5227" s="2" t="e">
        <f>IF(Customer_churn_Table!N5227=1,Customer_churn_Table!I5227,NA())</f>
        <v>#N/A</v>
      </c>
      <c r="W5227" s="2" t="e">
        <f>IF(Customer_churn_Table!N5227=1,Customer_churn_Table!M5227,NA())</f>
        <v>#N/A</v>
      </c>
    </row>
    <row r="5228" spans="20:23" x14ac:dyDescent="0.35">
      <c r="T5228" s="2">
        <f>IF(Customer_churn_Table!N5228=0,Customer_churn_Table!I5228,NA())</f>
        <v>111233.09</v>
      </c>
      <c r="U5228" s="2">
        <f>IF(Customer_churn_Table!N5228=0,Customer_churn_Table!M5228,NA())</f>
        <v>123995.15</v>
      </c>
      <c r="V5228" s="2" t="e">
        <f>IF(Customer_churn_Table!N5228=1,Customer_churn_Table!I5228,NA())</f>
        <v>#N/A</v>
      </c>
      <c r="W5228" s="2" t="e">
        <f>IF(Customer_churn_Table!N5228=1,Customer_churn_Table!M5228,NA())</f>
        <v>#N/A</v>
      </c>
    </row>
    <row r="5229" spans="20:23" x14ac:dyDescent="0.35">
      <c r="T5229" s="2">
        <f>IF(Customer_churn_Table!N5229=0,Customer_churn_Table!I5229,NA())</f>
        <v>0</v>
      </c>
      <c r="U5229" s="2">
        <f>IF(Customer_churn_Table!N5229=0,Customer_churn_Table!M5229,NA())</f>
        <v>38960.589999999997</v>
      </c>
      <c r="V5229" s="2" t="e">
        <f>IF(Customer_churn_Table!N5229=1,Customer_churn_Table!I5229,NA())</f>
        <v>#N/A</v>
      </c>
      <c r="W5229" s="2" t="e">
        <f>IF(Customer_churn_Table!N5229=1,Customer_churn_Table!M5229,NA())</f>
        <v>#N/A</v>
      </c>
    </row>
    <row r="5230" spans="20:23" x14ac:dyDescent="0.35">
      <c r="T5230" s="2">
        <f>IF(Customer_churn_Table!N5230=0,Customer_churn_Table!I5230,NA())</f>
        <v>147737.63</v>
      </c>
      <c r="U5230" s="2">
        <f>IF(Customer_churn_Table!N5230=0,Customer_churn_Table!M5230,NA())</f>
        <v>94951.27</v>
      </c>
      <c r="V5230" s="2" t="e">
        <f>IF(Customer_churn_Table!N5230=1,Customer_churn_Table!I5230,NA())</f>
        <v>#N/A</v>
      </c>
      <c r="W5230" s="2" t="e">
        <f>IF(Customer_churn_Table!N5230=1,Customer_churn_Table!M5230,NA())</f>
        <v>#N/A</v>
      </c>
    </row>
    <row r="5231" spans="20:23" x14ac:dyDescent="0.35">
      <c r="T5231" s="2">
        <f>IF(Customer_churn_Table!N5231=0,Customer_churn_Table!I5231,NA())</f>
        <v>0</v>
      </c>
      <c r="U5231" s="2">
        <f>IF(Customer_churn_Table!N5231=0,Customer_churn_Table!M5231,NA())</f>
        <v>56642.97</v>
      </c>
      <c r="V5231" s="2" t="e">
        <f>IF(Customer_churn_Table!N5231=1,Customer_churn_Table!I5231,NA())</f>
        <v>#N/A</v>
      </c>
      <c r="W5231" s="2" t="e">
        <f>IF(Customer_churn_Table!N5231=1,Customer_churn_Table!M5231,NA())</f>
        <v>#N/A</v>
      </c>
    </row>
    <row r="5232" spans="20:23" x14ac:dyDescent="0.35">
      <c r="T5232" s="2">
        <f>IF(Customer_churn_Table!N5232=0,Customer_churn_Table!I5232,NA())</f>
        <v>125725.02</v>
      </c>
      <c r="U5232" s="2">
        <f>IF(Customer_churn_Table!N5232=0,Customer_churn_Table!M5232,NA())</f>
        <v>50783.1</v>
      </c>
      <c r="V5232" s="2" t="e">
        <f>IF(Customer_churn_Table!N5232=1,Customer_churn_Table!I5232,NA())</f>
        <v>#N/A</v>
      </c>
      <c r="W5232" s="2" t="e">
        <f>IF(Customer_churn_Table!N5232=1,Customer_churn_Table!M5232,NA())</f>
        <v>#N/A</v>
      </c>
    </row>
    <row r="5233" spans="20:23" x14ac:dyDescent="0.35">
      <c r="T5233" s="2" t="e">
        <f>IF(Customer_churn_Table!N5233=0,Customer_churn_Table!I5233,NA())</f>
        <v>#N/A</v>
      </c>
      <c r="U5233" s="2" t="e">
        <f>IF(Customer_churn_Table!N5233=0,Customer_churn_Table!M5233,NA())</f>
        <v>#N/A</v>
      </c>
      <c r="V5233" s="2">
        <f>IF(Customer_churn_Table!N5233=1,Customer_churn_Table!I5233,NA())</f>
        <v>128289.7</v>
      </c>
      <c r="W5233" s="2">
        <f>IF(Customer_churn_Table!N5233=1,Customer_churn_Table!M5233,NA())</f>
        <v>9149.9599999999991</v>
      </c>
    </row>
    <row r="5234" spans="20:23" x14ac:dyDescent="0.35">
      <c r="T5234" s="2" t="e">
        <f>IF(Customer_churn_Table!N5234=0,Customer_churn_Table!I5234,NA())</f>
        <v>#N/A</v>
      </c>
      <c r="U5234" s="2" t="e">
        <f>IF(Customer_churn_Table!N5234=0,Customer_churn_Table!M5234,NA())</f>
        <v>#N/A</v>
      </c>
      <c r="V5234" s="2">
        <f>IF(Customer_churn_Table!N5234=1,Customer_churn_Table!I5234,NA())</f>
        <v>0</v>
      </c>
      <c r="W5234" s="2">
        <f>IF(Customer_churn_Table!N5234=1,Customer_churn_Table!M5234,NA())</f>
        <v>21006.1</v>
      </c>
    </row>
    <row r="5235" spans="20:23" x14ac:dyDescent="0.35">
      <c r="T5235" s="2" t="e">
        <f>IF(Customer_churn_Table!N5235=0,Customer_churn_Table!I5235,NA())</f>
        <v>#N/A</v>
      </c>
      <c r="U5235" s="2" t="e">
        <f>IF(Customer_churn_Table!N5235=0,Customer_churn_Table!M5235,NA())</f>
        <v>#N/A</v>
      </c>
      <c r="V5235" s="2">
        <f>IF(Customer_churn_Table!N5235=1,Customer_churn_Table!I5235,NA())</f>
        <v>88826.07</v>
      </c>
      <c r="W5235" s="2">
        <f>IF(Customer_churn_Table!N5235=1,Customer_churn_Table!M5235,NA())</f>
        <v>33759.410000000003</v>
      </c>
    </row>
    <row r="5236" spans="20:23" x14ac:dyDescent="0.35">
      <c r="T5236" s="2" t="e">
        <f>IF(Customer_churn_Table!N5236=0,Customer_churn_Table!I5236,NA())</f>
        <v>#N/A</v>
      </c>
      <c r="U5236" s="2" t="e">
        <f>IF(Customer_churn_Table!N5236=0,Customer_churn_Table!M5236,NA())</f>
        <v>#N/A</v>
      </c>
      <c r="V5236" s="2">
        <f>IF(Customer_churn_Table!N5236=1,Customer_churn_Table!I5236,NA())</f>
        <v>143443.60999999999</v>
      </c>
      <c r="W5236" s="2">
        <f>IF(Customer_churn_Table!N5236=1,Customer_churn_Table!M5236,NA())</f>
        <v>196622.28</v>
      </c>
    </row>
    <row r="5237" spans="20:23" x14ac:dyDescent="0.35">
      <c r="T5237" s="2" t="e">
        <f>IF(Customer_churn_Table!N5237=0,Customer_churn_Table!I5237,NA())</f>
        <v>#N/A</v>
      </c>
      <c r="U5237" s="2" t="e">
        <f>IF(Customer_churn_Table!N5237=0,Customer_churn_Table!M5237,NA())</f>
        <v>#N/A</v>
      </c>
      <c r="V5237" s="2">
        <f>IF(Customer_churn_Table!N5237=1,Customer_churn_Table!I5237,NA())</f>
        <v>0</v>
      </c>
      <c r="W5237" s="2">
        <f>IF(Customer_churn_Table!N5237=1,Customer_churn_Table!M5237,NA())</f>
        <v>176353.87</v>
      </c>
    </row>
    <row r="5238" spans="20:23" x14ac:dyDescent="0.35">
      <c r="T5238" s="2">
        <f>IF(Customer_churn_Table!N5238=0,Customer_churn_Table!I5238,NA())</f>
        <v>0</v>
      </c>
      <c r="U5238" s="2">
        <f>IF(Customer_churn_Table!N5238=0,Customer_churn_Table!M5238,NA())</f>
        <v>176943.59</v>
      </c>
      <c r="V5238" s="2" t="e">
        <f>IF(Customer_churn_Table!N5238=1,Customer_churn_Table!I5238,NA())</f>
        <v>#N/A</v>
      </c>
      <c r="W5238" s="2" t="e">
        <f>IF(Customer_churn_Table!N5238=1,Customer_churn_Table!M5238,NA())</f>
        <v>#N/A</v>
      </c>
    </row>
    <row r="5239" spans="20:23" x14ac:dyDescent="0.35">
      <c r="T5239" s="2">
        <f>IF(Customer_churn_Table!N5239=0,Customer_churn_Table!I5239,NA())</f>
        <v>149134.46</v>
      </c>
      <c r="U5239" s="2">
        <f>IF(Customer_churn_Table!N5239=0,Customer_churn_Table!M5239,NA())</f>
        <v>177966.24</v>
      </c>
      <c r="V5239" s="2" t="e">
        <f>IF(Customer_churn_Table!N5239=1,Customer_churn_Table!I5239,NA())</f>
        <v>#N/A</v>
      </c>
      <c r="W5239" s="2" t="e">
        <f>IF(Customer_churn_Table!N5239=1,Customer_churn_Table!M5239,NA())</f>
        <v>#N/A</v>
      </c>
    </row>
    <row r="5240" spans="20:23" x14ac:dyDescent="0.35">
      <c r="T5240" s="2">
        <f>IF(Customer_churn_Table!N5240=0,Customer_churn_Table!I5240,NA())</f>
        <v>124119.54</v>
      </c>
      <c r="U5240" s="2">
        <f>IF(Customer_churn_Table!N5240=0,Customer_churn_Table!M5240,NA())</f>
        <v>162198.32</v>
      </c>
      <c r="V5240" s="2" t="e">
        <f>IF(Customer_churn_Table!N5240=1,Customer_churn_Table!I5240,NA())</f>
        <v>#N/A</v>
      </c>
      <c r="W5240" s="2" t="e">
        <f>IF(Customer_churn_Table!N5240=1,Customer_churn_Table!M5240,NA())</f>
        <v>#N/A</v>
      </c>
    </row>
    <row r="5241" spans="20:23" x14ac:dyDescent="0.35">
      <c r="T5241" s="2">
        <f>IF(Customer_churn_Table!N5241=0,Customer_churn_Table!I5241,NA())</f>
        <v>116822.7</v>
      </c>
      <c r="U5241" s="2">
        <f>IF(Customer_churn_Table!N5241=0,Customer_churn_Table!M5241,NA())</f>
        <v>197643.24</v>
      </c>
      <c r="V5241" s="2" t="e">
        <f>IF(Customer_churn_Table!N5241=1,Customer_churn_Table!I5241,NA())</f>
        <v>#N/A</v>
      </c>
      <c r="W5241" s="2" t="e">
        <f>IF(Customer_churn_Table!N5241=1,Customer_churn_Table!M5241,NA())</f>
        <v>#N/A</v>
      </c>
    </row>
    <row r="5242" spans="20:23" x14ac:dyDescent="0.35">
      <c r="T5242" s="2">
        <f>IF(Customer_churn_Table!N5242=0,Customer_churn_Table!I5242,NA())</f>
        <v>103219.47</v>
      </c>
      <c r="U5242" s="2">
        <f>IF(Customer_churn_Table!N5242=0,Customer_churn_Table!M5242,NA())</f>
        <v>60420.07</v>
      </c>
      <c r="V5242" s="2" t="e">
        <f>IF(Customer_churn_Table!N5242=1,Customer_churn_Table!I5242,NA())</f>
        <v>#N/A</v>
      </c>
      <c r="W5242" s="2" t="e">
        <f>IF(Customer_churn_Table!N5242=1,Customer_churn_Table!M5242,NA())</f>
        <v>#N/A</v>
      </c>
    </row>
    <row r="5243" spans="20:23" x14ac:dyDescent="0.35">
      <c r="T5243" s="2">
        <f>IF(Customer_churn_Table!N5243=0,Customer_churn_Table!I5243,NA())</f>
        <v>0</v>
      </c>
      <c r="U5243" s="2">
        <f>IF(Customer_churn_Table!N5243=0,Customer_churn_Table!M5243,NA())</f>
        <v>70550</v>
      </c>
      <c r="V5243" s="2" t="e">
        <f>IF(Customer_churn_Table!N5243=1,Customer_churn_Table!I5243,NA())</f>
        <v>#N/A</v>
      </c>
      <c r="W5243" s="2" t="e">
        <f>IF(Customer_churn_Table!N5243=1,Customer_churn_Table!M5243,NA())</f>
        <v>#N/A</v>
      </c>
    </row>
    <row r="5244" spans="20:23" x14ac:dyDescent="0.35">
      <c r="T5244" s="2" t="e">
        <f>IF(Customer_churn_Table!N5244=0,Customer_churn_Table!I5244,NA())</f>
        <v>#N/A</v>
      </c>
      <c r="U5244" s="2" t="e">
        <f>IF(Customer_churn_Table!N5244=0,Customer_churn_Table!M5244,NA())</f>
        <v>#N/A</v>
      </c>
      <c r="V5244" s="2">
        <f>IF(Customer_churn_Table!N5244=1,Customer_churn_Table!I5244,NA())</f>
        <v>81954.600000000006</v>
      </c>
      <c r="W5244" s="2">
        <f>IF(Customer_churn_Table!N5244=1,Customer_churn_Table!M5244,NA())</f>
        <v>198798.44</v>
      </c>
    </row>
    <row r="5245" spans="20:23" x14ac:dyDescent="0.35">
      <c r="T5245" s="2" t="e">
        <f>IF(Customer_churn_Table!N5245=0,Customer_churn_Table!I5245,NA())</f>
        <v>#N/A</v>
      </c>
      <c r="U5245" s="2" t="e">
        <f>IF(Customer_churn_Table!N5245=0,Customer_churn_Table!M5245,NA())</f>
        <v>#N/A</v>
      </c>
      <c r="V5245" s="2">
        <f>IF(Customer_churn_Table!N5245=1,Customer_churn_Table!I5245,NA())</f>
        <v>95196.26</v>
      </c>
      <c r="W5245" s="2">
        <f>IF(Customer_churn_Table!N5245=1,Customer_churn_Table!M5245,NA())</f>
        <v>126310.39</v>
      </c>
    </row>
    <row r="5246" spans="20:23" x14ac:dyDescent="0.35">
      <c r="T5246" s="2">
        <f>IF(Customer_churn_Table!N5246=0,Customer_churn_Table!I5246,NA())</f>
        <v>0</v>
      </c>
      <c r="U5246" s="2">
        <f>IF(Customer_churn_Table!N5246=0,Customer_churn_Table!M5246,NA())</f>
        <v>64515.5</v>
      </c>
      <c r="V5246" s="2" t="e">
        <f>IF(Customer_churn_Table!N5246=1,Customer_churn_Table!I5246,NA())</f>
        <v>#N/A</v>
      </c>
      <c r="W5246" s="2" t="e">
        <f>IF(Customer_churn_Table!N5246=1,Customer_churn_Table!M5246,NA())</f>
        <v>#N/A</v>
      </c>
    </row>
    <row r="5247" spans="20:23" x14ac:dyDescent="0.35">
      <c r="T5247" s="2">
        <f>IF(Customer_churn_Table!N5247=0,Customer_churn_Table!I5247,NA())</f>
        <v>0</v>
      </c>
      <c r="U5247" s="2">
        <f>IF(Customer_churn_Table!N5247=0,Customer_churn_Table!M5247,NA())</f>
        <v>158580.04999999999</v>
      </c>
      <c r="V5247" s="2" t="e">
        <f>IF(Customer_churn_Table!N5247=1,Customer_churn_Table!I5247,NA())</f>
        <v>#N/A</v>
      </c>
      <c r="W5247" s="2" t="e">
        <f>IF(Customer_churn_Table!N5247=1,Customer_churn_Table!M5247,NA())</f>
        <v>#N/A</v>
      </c>
    </row>
    <row r="5248" spans="20:23" x14ac:dyDescent="0.35">
      <c r="T5248" s="2">
        <f>IF(Customer_churn_Table!N5248=0,Customer_churn_Table!I5248,NA())</f>
        <v>136555.01</v>
      </c>
      <c r="U5248" s="2">
        <f>IF(Customer_churn_Table!N5248=0,Customer_churn_Table!M5248,NA())</f>
        <v>129353.21</v>
      </c>
      <c r="V5248" s="2" t="e">
        <f>IF(Customer_churn_Table!N5248=1,Customer_churn_Table!I5248,NA())</f>
        <v>#N/A</v>
      </c>
      <c r="W5248" s="2" t="e">
        <f>IF(Customer_churn_Table!N5248=1,Customer_churn_Table!M5248,NA())</f>
        <v>#N/A</v>
      </c>
    </row>
    <row r="5249" spans="20:23" x14ac:dyDescent="0.35">
      <c r="T5249" s="2">
        <f>IF(Customer_churn_Table!N5249=0,Customer_churn_Table!I5249,NA())</f>
        <v>0</v>
      </c>
      <c r="U5249" s="2">
        <f>IF(Customer_churn_Table!N5249=0,Customer_churn_Table!M5249,NA())</f>
        <v>137273.97</v>
      </c>
      <c r="V5249" s="2" t="e">
        <f>IF(Customer_churn_Table!N5249=1,Customer_churn_Table!I5249,NA())</f>
        <v>#N/A</v>
      </c>
      <c r="W5249" s="2" t="e">
        <f>IF(Customer_churn_Table!N5249=1,Customer_churn_Table!M5249,NA())</f>
        <v>#N/A</v>
      </c>
    </row>
    <row r="5250" spans="20:23" x14ac:dyDescent="0.35">
      <c r="T5250" s="2">
        <f>IF(Customer_churn_Table!N5250=0,Customer_churn_Table!I5250,NA())</f>
        <v>119452.03</v>
      </c>
      <c r="U5250" s="2">
        <f>IF(Customer_churn_Table!N5250=0,Customer_churn_Table!M5250,NA())</f>
        <v>171575.54</v>
      </c>
      <c r="V5250" s="2" t="e">
        <f>IF(Customer_churn_Table!N5250=1,Customer_churn_Table!I5250,NA())</f>
        <v>#N/A</v>
      </c>
      <c r="W5250" s="2" t="e">
        <f>IF(Customer_churn_Table!N5250=1,Customer_churn_Table!M5250,NA())</f>
        <v>#N/A</v>
      </c>
    </row>
    <row r="5251" spans="20:23" x14ac:dyDescent="0.35">
      <c r="T5251" s="2" t="e">
        <f>IF(Customer_churn_Table!N5251=0,Customer_churn_Table!I5251,NA())</f>
        <v>#N/A</v>
      </c>
      <c r="U5251" s="2" t="e">
        <f>IF(Customer_churn_Table!N5251=0,Customer_churn_Table!M5251,NA())</f>
        <v>#N/A</v>
      </c>
      <c r="V5251" s="2">
        <f>IF(Customer_churn_Table!N5251=1,Customer_churn_Table!I5251,NA())</f>
        <v>0</v>
      </c>
      <c r="W5251" s="2">
        <f>IF(Customer_churn_Table!N5251=1,Customer_churn_Table!M5251,NA())</f>
        <v>96528</v>
      </c>
    </row>
    <row r="5252" spans="20:23" x14ac:dyDescent="0.35">
      <c r="T5252" s="2">
        <f>IF(Customer_churn_Table!N5252=0,Customer_churn_Table!I5252,NA())</f>
        <v>69881.09</v>
      </c>
      <c r="U5252" s="2">
        <f>IF(Customer_churn_Table!N5252=0,Customer_churn_Table!M5252,NA())</f>
        <v>64421.02</v>
      </c>
      <c r="V5252" s="2" t="e">
        <f>IF(Customer_churn_Table!N5252=1,Customer_churn_Table!I5252,NA())</f>
        <v>#N/A</v>
      </c>
      <c r="W5252" s="2" t="e">
        <f>IF(Customer_churn_Table!N5252=1,Customer_churn_Table!M5252,NA())</f>
        <v>#N/A</v>
      </c>
    </row>
    <row r="5253" spans="20:23" x14ac:dyDescent="0.35">
      <c r="T5253" s="2">
        <f>IF(Customer_churn_Table!N5253=0,Customer_churn_Table!I5253,NA())</f>
        <v>0</v>
      </c>
      <c r="U5253" s="2">
        <f>IF(Customer_churn_Table!N5253=0,Customer_churn_Table!M5253,NA())</f>
        <v>158444.60999999999</v>
      </c>
      <c r="V5253" s="2" t="e">
        <f>IF(Customer_churn_Table!N5253=1,Customer_churn_Table!I5253,NA())</f>
        <v>#N/A</v>
      </c>
      <c r="W5253" s="2" t="e">
        <f>IF(Customer_churn_Table!N5253=1,Customer_churn_Table!M5253,NA())</f>
        <v>#N/A</v>
      </c>
    </row>
    <row r="5254" spans="20:23" x14ac:dyDescent="0.35">
      <c r="T5254" s="2">
        <f>IF(Customer_churn_Table!N5254=0,Customer_churn_Table!I5254,NA())</f>
        <v>0</v>
      </c>
      <c r="U5254" s="2">
        <f>IF(Customer_churn_Table!N5254=0,Customer_churn_Table!M5254,NA())</f>
        <v>66548.58</v>
      </c>
      <c r="V5254" s="2" t="e">
        <f>IF(Customer_churn_Table!N5254=1,Customer_churn_Table!I5254,NA())</f>
        <v>#N/A</v>
      </c>
      <c r="W5254" s="2" t="e">
        <f>IF(Customer_churn_Table!N5254=1,Customer_churn_Table!M5254,NA())</f>
        <v>#N/A</v>
      </c>
    </row>
    <row r="5255" spans="20:23" x14ac:dyDescent="0.35">
      <c r="T5255" s="2">
        <f>IF(Customer_churn_Table!N5255=0,Customer_churn_Table!I5255,NA())</f>
        <v>0</v>
      </c>
      <c r="U5255" s="2">
        <f>IF(Customer_churn_Table!N5255=0,Customer_churn_Table!M5255,NA())</f>
        <v>108008.05</v>
      </c>
      <c r="V5255" s="2" t="e">
        <f>IF(Customer_churn_Table!N5255=1,Customer_churn_Table!I5255,NA())</f>
        <v>#N/A</v>
      </c>
      <c r="W5255" s="2" t="e">
        <f>IF(Customer_churn_Table!N5255=1,Customer_churn_Table!M5255,NA())</f>
        <v>#N/A</v>
      </c>
    </row>
    <row r="5256" spans="20:23" x14ac:dyDescent="0.35">
      <c r="T5256" s="2">
        <f>IF(Customer_churn_Table!N5256=0,Customer_churn_Table!I5256,NA())</f>
        <v>204223.03</v>
      </c>
      <c r="U5256" s="2">
        <f>IF(Customer_churn_Table!N5256=0,Customer_churn_Table!M5256,NA())</f>
        <v>128268.39</v>
      </c>
      <c r="V5256" s="2" t="e">
        <f>IF(Customer_churn_Table!N5256=1,Customer_churn_Table!I5256,NA())</f>
        <v>#N/A</v>
      </c>
      <c r="W5256" s="2" t="e">
        <f>IF(Customer_churn_Table!N5256=1,Customer_churn_Table!M5256,NA())</f>
        <v>#N/A</v>
      </c>
    </row>
    <row r="5257" spans="20:23" x14ac:dyDescent="0.35">
      <c r="T5257" s="2" t="e">
        <f>IF(Customer_churn_Table!N5257=0,Customer_churn_Table!I5257,NA())</f>
        <v>#N/A</v>
      </c>
      <c r="U5257" s="2" t="e">
        <f>IF(Customer_churn_Table!N5257=0,Customer_churn_Table!M5257,NA())</f>
        <v>#N/A</v>
      </c>
      <c r="V5257" s="2">
        <f>IF(Customer_churn_Table!N5257=1,Customer_churn_Table!I5257,NA())</f>
        <v>110314.21</v>
      </c>
      <c r="W5257" s="2">
        <f>IF(Customer_churn_Table!N5257=1,Customer_churn_Table!M5257,NA())</f>
        <v>37464</v>
      </c>
    </row>
    <row r="5258" spans="20:23" x14ac:dyDescent="0.35">
      <c r="T5258" s="2" t="e">
        <f>IF(Customer_churn_Table!N5258=0,Customer_churn_Table!I5258,NA())</f>
        <v>#N/A</v>
      </c>
      <c r="U5258" s="2" t="e">
        <f>IF(Customer_churn_Table!N5258=0,Customer_churn_Table!M5258,NA())</f>
        <v>#N/A</v>
      </c>
      <c r="V5258" s="2">
        <f>IF(Customer_churn_Table!N5258=1,Customer_churn_Table!I5258,NA())</f>
        <v>163760.82</v>
      </c>
      <c r="W5258" s="2">
        <f>IF(Customer_churn_Table!N5258=1,Customer_churn_Table!M5258,NA())</f>
        <v>157381.14000000001</v>
      </c>
    </row>
    <row r="5259" spans="20:23" x14ac:dyDescent="0.35">
      <c r="T5259" s="2">
        <f>IF(Customer_churn_Table!N5259=0,Customer_churn_Table!I5259,NA())</f>
        <v>141069.18</v>
      </c>
      <c r="U5259" s="2">
        <f>IF(Customer_churn_Table!N5259=0,Customer_churn_Table!M5259,NA())</f>
        <v>194257.11</v>
      </c>
      <c r="V5259" s="2" t="e">
        <f>IF(Customer_churn_Table!N5259=1,Customer_churn_Table!I5259,NA())</f>
        <v>#N/A</v>
      </c>
      <c r="W5259" s="2" t="e">
        <f>IF(Customer_churn_Table!N5259=1,Customer_churn_Table!M5259,NA())</f>
        <v>#N/A</v>
      </c>
    </row>
    <row r="5260" spans="20:23" x14ac:dyDescent="0.35">
      <c r="T5260" s="2">
        <f>IF(Customer_churn_Table!N5260=0,Customer_churn_Table!I5260,NA())</f>
        <v>115934.74</v>
      </c>
      <c r="U5260" s="2">
        <f>IF(Customer_churn_Table!N5260=0,Customer_churn_Table!M5260,NA())</f>
        <v>139059.04999999999</v>
      </c>
      <c r="V5260" s="2" t="e">
        <f>IF(Customer_churn_Table!N5260=1,Customer_churn_Table!I5260,NA())</f>
        <v>#N/A</v>
      </c>
      <c r="W5260" s="2" t="e">
        <f>IF(Customer_churn_Table!N5260=1,Customer_churn_Table!M5260,NA())</f>
        <v>#N/A</v>
      </c>
    </row>
    <row r="5261" spans="20:23" x14ac:dyDescent="0.35">
      <c r="T5261" s="2">
        <f>IF(Customer_churn_Table!N5261=0,Customer_churn_Table!I5261,NA())</f>
        <v>151457.88</v>
      </c>
      <c r="U5261" s="2">
        <f>IF(Customer_churn_Table!N5261=0,Customer_churn_Table!M5261,NA())</f>
        <v>40893.61</v>
      </c>
      <c r="V5261" s="2" t="e">
        <f>IF(Customer_churn_Table!N5261=1,Customer_churn_Table!I5261,NA())</f>
        <v>#N/A</v>
      </c>
      <c r="W5261" s="2" t="e">
        <f>IF(Customer_churn_Table!N5261=1,Customer_churn_Table!M5261,NA())</f>
        <v>#N/A</v>
      </c>
    </row>
    <row r="5262" spans="20:23" x14ac:dyDescent="0.35">
      <c r="T5262" s="2">
        <f>IF(Customer_churn_Table!N5262=0,Customer_churn_Table!I5262,NA())</f>
        <v>154206.07</v>
      </c>
      <c r="U5262" s="2">
        <f>IF(Customer_churn_Table!N5262=0,Customer_churn_Table!M5262,NA())</f>
        <v>40261.49</v>
      </c>
      <c r="V5262" s="2" t="e">
        <f>IF(Customer_churn_Table!N5262=1,Customer_churn_Table!I5262,NA())</f>
        <v>#N/A</v>
      </c>
      <c r="W5262" s="2" t="e">
        <f>IF(Customer_churn_Table!N5262=1,Customer_churn_Table!M5262,NA())</f>
        <v>#N/A</v>
      </c>
    </row>
    <row r="5263" spans="20:23" x14ac:dyDescent="0.35">
      <c r="T5263" s="2">
        <f>IF(Customer_churn_Table!N5263=0,Customer_churn_Table!I5263,NA())</f>
        <v>89928.99</v>
      </c>
      <c r="U5263" s="2">
        <f>IF(Customer_churn_Table!N5263=0,Customer_churn_Table!M5263,NA())</f>
        <v>46203.31</v>
      </c>
      <c r="V5263" s="2" t="e">
        <f>IF(Customer_churn_Table!N5263=1,Customer_churn_Table!I5263,NA())</f>
        <v>#N/A</v>
      </c>
      <c r="W5263" s="2" t="e">
        <f>IF(Customer_churn_Table!N5263=1,Customer_churn_Table!M5263,NA())</f>
        <v>#N/A</v>
      </c>
    </row>
    <row r="5264" spans="20:23" x14ac:dyDescent="0.35">
      <c r="T5264" s="2">
        <f>IF(Customer_churn_Table!N5264=0,Customer_churn_Table!I5264,NA())</f>
        <v>89182.09</v>
      </c>
      <c r="U5264" s="2">
        <f>IF(Customer_churn_Table!N5264=0,Customer_churn_Table!M5264,NA())</f>
        <v>13126.9</v>
      </c>
      <c r="V5264" s="2" t="e">
        <f>IF(Customer_churn_Table!N5264=1,Customer_churn_Table!I5264,NA())</f>
        <v>#N/A</v>
      </c>
      <c r="W5264" s="2" t="e">
        <f>IF(Customer_churn_Table!N5264=1,Customer_churn_Table!M5264,NA())</f>
        <v>#N/A</v>
      </c>
    </row>
    <row r="5265" spans="20:23" x14ac:dyDescent="0.35">
      <c r="T5265" s="2">
        <f>IF(Customer_churn_Table!N5265=0,Customer_churn_Table!I5265,NA())</f>
        <v>79706.25</v>
      </c>
      <c r="U5265" s="2">
        <f>IF(Customer_churn_Table!N5265=0,Customer_churn_Table!M5265,NA())</f>
        <v>165675.01</v>
      </c>
      <c r="V5265" s="2" t="e">
        <f>IF(Customer_churn_Table!N5265=1,Customer_churn_Table!I5265,NA())</f>
        <v>#N/A</v>
      </c>
      <c r="W5265" s="2" t="e">
        <f>IF(Customer_churn_Table!N5265=1,Customer_churn_Table!M5265,NA())</f>
        <v>#N/A</v>
      </c>
    </row>
    <row r="5266" spans="20:23" x14ac:dyDescent="0.35">
      <c r="T5266" s="2" t="e">
        <f>IF(Customer_churn_Table!N5266=0,Customer_churn_Table!I5266,NA())</f>
        <v>#N/A</v>
      </c>
      <c r="U5266" s="2" t="e">
        <f>IF(Customer_churn_Table!N5266=0,Customer_churn_Table!M5266,NA())</f>
        <v>#N/A</v>
      </c>
      <c r="V5266" s="2">
        <f>IF(Customer_churn_Table!N5266=1,Customer_churn_Table!I5266,NA())</f>
        <v>0</v>
      </c>
      <c r="W5266" s="2">
        <f>IF(Customer_churn_Table!N5266=1,Customer_churn_Table!M5266,NA())</f>
        <v>5459.07</v>
      </c>
    </row>
    <row r="5267" spans="20:23" x14ac:dyDescent="0.35">
      <c r="T5267" s="2">
        <f>IF(Customer_churn_Table!N5267=0,Customer_churn_Table!I5267,NA())</f>
        <v>0</v>
      </c>
      <c r="U5267" s="2">
        <f>IF(Customer_churn_Table!N5267=0,Customer_churn_Table!M5267,NA())</f>
        <v>131919.48000000001</v>
      </c>
      <c r="V5267" s="2" t="e">
        <f>IF(Customer_churn_Table!N5267=1,Customer_churn_Table!I5267,NA())</f>
        <v>#N/A</v>
      </c>
      <c r="W5267" s="2" t="e">
        <f>IF(Customer_churn_Table!N5267=1,Customer_churn_Table!M5267,NA())</f>
        <v>#N/A</v>
      </c>
    </row>
    <row r="5268" spans="20:23" x14ac:dyDescent="0.35">
      <c r="T5268" s="2">
        <f>IF(Customer_churn_Table!N5268=0,Customer_churn_Table!I5268,NA())</f>
        <v>117799.28</v>
      </c>
      <c r="U5268" s="2">
        <f>IF(Customer_churn_Table!N5268=0,Customer_churn_Table!M5268,NA())</f>
        <v>182372.35</v>
      </c>
      <c r="V5268" s="2" t="e">
        <f>IF(Customer_churn_Table!N5268=1,Customer_churn_Table!I5268,NA())</f>
        <v>#N/A</v>
      </c>
      <c r="W5268" s="2" t="e">
        <f>IF(Customer_churn_Table!N5268=1,Customer_churn_Table!M5268,NA())</f>
        <v>#N/A</v>
      </c>
    </row>
    <row r="5269" spans="20:23" x14ac:dyDescent="0.35">
      <c r="T5269" s="2">
        <f>IF(Customer_churn_Table!N5269=0,Customer_churn_Table!I5269,NA())</f>
        <v>0</v>
      </c>
      <c r="U5269" s="2">
        <f>IF(Customer_churn_Table!N5269=0,Customer_churn_Table!M5269,NA())</f>
        <v>147600.54</v>
      </c>
      <c r="V5269" s="2" t="e">
        <f>IF(Customer_churn_Table!N5269=1,Customer_churn_Table!I5269,NA())</f>
        <v>#N/A</v>
      </c>
      <c r="W5269" s="2" t="e">
        <f>IF(Customer_churn_Table!N5269=1,Customer_churn_Table!M5269,NA())</f>
        <v>#N/A</v>
      </c>
    </row>
    <row r="5270" spans="20:23" x14ac:dyDescent="0.35">
      <c r="T5270" s="2">
        <f>IF(Customer_churn_Table!N5270=0,Customer_churn_Table!I5270,NA())</f>
        <v>0</v>
      </c>
      <c r="U5270" s="2">
        <f>IF(Customer_churn_Table!N5270=0,Customer_churn_Table!M5270,NA())</f>
        <v>92865.41</v>
      </c>
      <c r="V5270" s="2" t="e">
        <f>IF(Customer_churn_Table!N5270=1,Customer_churn_Table!I5270,NA())</f>
        <v>#N/A</v>
      </c>
      <c r="W5270" s="2" t="e">
        <f>IF(Customer_churn_Table!N5270=1,Customer_churn_Table!M5270,NA())</f>
        <v>#N/A</v>
      </c>
    </row>
    <row r="5271" spans="20:23" x14ac:dyDescent="0.35">
      <c r="T5271" s="2" t="e">
        <f>IF(Customer_churn_Table!N5271=0,Customer_churn_Table!I5271,NA())</f>
        <v>#N/A</v>
      </c>
      <c r="U5271" s="2" t="e">
        <f>IF(Customer_churn_Table!N5271=0,Customer_churn_Table!M5271,NA())</f>
        <v>#N/A</v>
      </c>
      <c r="V5271" s="2">
        <f>IF(Customer_churn_Table!N5271=1,Customer_churn_Table!I5271,NA())</f>
        <v>146422.22</v>
      </c>
      <c r="W5271" s="2">
        <f>IF(Customer_churn_Table!N5271=1,Customer_churn_Table!M5271,NA())</f>
        <v>67142.97</v>
      </c>
    </row>
    <row r="5272" spans="20:23" x14ac:dyDescent="0.35">
      <c r="T5272" s="2">
        <f>IF(Customer_churn_Table!N5272=0,Customer_churn_Table!I5272,NA())</f>
        <v>150186.22</v>
      </c>
      <c r="U5272" s="2">
        <f>IF(Customer_churn_Table!N5272=0,Customer_churn_Table!M5272,NA())</f>
        <v>65611.009999999995</v>
      </c>
      <c r="V5272" s="2" t="e">
        <f>IF(Customer_churn_Table!N5272=1,Customer_churn_Table!I5272,NA())</f>
        <v>#N/A</v>
      </c>
      <c r="W5272" s="2" t="e">
        <f>IF(Customer_churn_Table!N5272=1,Customer_churn_Table!M5272,NA())</f>
        <v>#N/A</v>
      </c>
    </row>
    <row r="5273" spans="20:23" x14ac:dyDescent="0.35">
      <c r="T5273" s="2" t="e">
        <f>IF(Customer_churn_Table!N5273=0,Customer_churn_Table!I5273,NA())</f>
        <v>#N/A</v>
      </c>
      <c r="U5273" s="2" t="e">
        <f>IF(Customer_churn_Table!N5273=0,Customer_churn_Table!M5273,NA())</f>
        <v>#N/A</v>
      </c>
      <c r="V5273" s="2">
        <f>IF(Customer_churn_Table!N5273=1,Customer_churn_Table!I5273,NA())</f>
        <v>100275.88</v>
      </c>
      <c r="W5273" s="2">
        <f>IF(Customer_churn_Table!N5273=1,Customer_churn_Table!M5273,NA())</f>
        <v>138564.48000000001</v>
      </c>
    </row>
    <row r="5274" spans="20:23" x14ac:dyDescent="0.35">
      <c r="T5274" s="2" t="e">
        <f>IF(Customer_churn_Table!N5274=0,Customer_churn_Table!I5274,NA())</f>
        <v>#N/A</v>
      </c>
      <c r="U5274" s="2" t="e">
        <f>IF(Customer_churn_Table!N5274=0,Customer_churn_Table!M5274,NA())</f>
        <v>#N/A</v>
      </c>
      <c r="V5274" s="2">
        <f>IF(Customer_churn_Table!N5274=1,Customer_churn_Table!I5274,NA())</f>
        <v>0</v>
      </c>
      <c r="W5274" s="2">
        <f>IF(Customer_churn_Table!N5274=1,Customer_churn_Table!M5274,NA())</f>
        <v>187391.02</v>
      </c>
    </row>
    <row r="5275" spans="20:23" x14ac:dyDescent="0.35">
      <c r="T5275" s="2">
        <f>IF(Customer_churn_Table!N5275=0,Customer_churn_Table!I5275,NA())</f>
        <v>147493.89000000001</v>
      </c>
      <c r="U5275" s="2">
        <f>IF(Customer_churn_Table!N5275=0,Customer_churn_Table!M5275,NA())</f>
        <v>33656.35</v>
      </c>
      <c r="V5275" s="2" t="e">
        <f>IF(Customer_churn_Table!N5275=1,Customer_churn_Table!I5275,NA())</f>
        <v>#N/A</v>
      </c>
      <c r="W5275" s="2" t="e">
        <f>IF(Customer_churn_Table!N5275=1,Customer_churn_Table!M5275,NA())</f>
        <v>#N/A</v>
      </c>
    </row>
    <row r="5276" spans="20:23" x14ac:dyDescent="0.35">
      <c r="T5276" s="2">
        <f>IF(Customer_churn_Table!N5276=0,Customer_churn_Table!I5276,NA())</f>
        <v>0</v>
      </c>
      <c r="U5276" s="2">
        <f>IF(Customer_churn_Table!N5276=0,Customer_churn_Table!M5276,NA())</f>
        <v>100618.17</v>
      </c>
      <c r="V5276" s="2" t="e">
        <f>IF(Customer_churn_Table!N5276=1,Customer_churn_Table!I5276,NA())</f>
        <v>#N/A</v>
      </c>
      <c r="W5276" s="2" t="e">
        <f>IF(Customer_churn_Table!N5276=1,Customer_churn_Table!M5276,NA())</f>
        <v>#N/A</v>
      </c>
    </row>
    <row r="5277" spans="20:23" x14ac:dyDescent="0.35">
      <c r="T5277" s="2">
        <f>IF(Customer_churn_Table!N5277=0,Customer_churn_Table!I5277,NA())</f>
        <v>0</v>
      </c>
      <c r="U5277" s="2">
        <f>IF(Customer_churn_Table!N5277=0,Customer_churn_Table!M5277,NA())</f>
        <v>198134.9</v>
      </c>
      <c r="V5277" s="2" t="e">
        <f>IF(Customer_churn_Table!N5277=1,Customer_churn_Table!I5277,NA())</f>
        <v>#N/A</v>
      </c>
      <c r="W5277" s="2" t="e">
        <f>IF(Customer_churn_Table!N5277=1,Customer_churn_Table!M5277,NA())</f>
        <v>#N/A</v>
      </c>
    </row>
    <row r="5278" spans="20:23" x14ac:dyDescent="0.35">
      <c r="T5278" s="2">
        <f>IF(Customer_churn_Table!N5278=0,Customer_churn_Table!I5278,NA())</f>
        <v>121823.4</v>
      </c>
      <c r="U5278" s="2">
        <f>IF(Customer_churn_Table!N5278=0,Customer_churn_Table!M5278,NA())</f>
        <v>50368.87</v>
      </c>
      <c r="V5278" s="2" t="e">
        <f>IF(Customer_churn_Table!N5278=1,Customer_churn_Table!I5278,NA())</f>
        <v>#N/A</v>
      </c>
      <c r="W5278" s="2" t="e">
        <f>IF(Customer_churn_Table!N5278=1,Customer_churn_Table!M5278,NA())</f>
        <v>#N/A</v>
      </c>
    </row>
    <row r="5279" spans="20:23" x14ac:dyDescent="0.35">
      <c r="T5279" s="2">
        <f>IF(Customer_churn_Table!N5279=0,Customer_churn_Table!I5279,NA())</f>
        <v>0</v>
      </c>
      <c r="U5279" s="2">
        <f>IF(Customer_churn_Table!N5279=0,Customer_churn_Table!M5279,NA())</f>
        <v>108787</v>
      </c>
      <c r="V5279" s="2" t="e">
        <f>IF(Customer_churn_Table!N5279=1,Customer_churn_Table!I5279,NA())</f>
        <v>#N/A</v>
      </c>
      <c r="W5279" s="2" t="e">
        <f>IF(Customer_churn_Table!N5279=1,Customer_churn_Table!M5279,NA())</f>
        <v>#N/A</v>
      </c>
    </row>
    <row r="5280" spans="20:23" x14ac:dyDescent="0.35">
      <c r="T5280" s="2" t="e">
        <f>IF(Customer_churn_Table!N5280=0,Customer_churn_Table!I5280,NA())</f>
        <v>#N/A</v>
      </c>
      <c r="U5280" s="2" t="e">
        <f>IF(Customer_churn_Table!N5280=0,Customer_churn_Table!M5280,NA())</f>
        <v>#N/A</v>
      </c>
      <c r="V5280" s="2">
        <f>IF(Customer_churn_Table!N5280=1,Customer_churn_Table!I5280,NA())</f>
        <v>113688.63</v>
      </c>
      <c r="W5280" s="2">
        <f>IF(Customer_churn_Table!N5280=1,Customer_churn_Table!M5280,NA())</f>
        <v>33099.410000000003</v>
      </c>
    </row>
    <row r="5281" spans="20:23" x14ac:dyDescent="0.35">
      <c r="T5281" s="2">
        <f>IF(Customer_churn_Table!N5281=0,Customer_churn_Table!I5281,NA())</f>
        <v>100471.34</v>
      </c>
      <c r="U5281" s="2">
        <f>IF(Customer_churn_Table!N5281=0,Customer_churn_Table!M5281,NA())</f>
        <v>124550.88</v>
      </c>
      <c r="V5281" s="2" t="e">
        <f>IF(Customer_churn_Table!N5281=1,Customer_churn_Table!I5281,NA())</f>
        <v>#N/A</v>
      </c>
      <c r="W5281" s="2" t="e">
        <f>IF(Customer_churn_Table!N5281=1,Customer_churn_Table!M5281,NA())</f>
        <v>#N/A</v>
      </c>
    </row>
    <row r="5282" spans="20:23" x14ac:dyDescent="0.35">
      <c r="T5282" s="2" t="e">
        <f>IF(Customer_churn_Table!N5282=0,Customer_churn_Table!I5282,NA())</f>
        <v>#N/A</v>
      </c>
      <c r="U5282" s="2" t="e">
        <f>IF(Customer_churn_Table!N5282=0,Customer_churn_Table!M5282,NA())</f>
        <v>#N/A</v>
      </c>
      <c r="V5282" s="2">
        <f>IF(Customer_churn_Table!N5282=1,Customer_churn_Table!I5282,NA())</f>
        <v>100032.52</v>
      </c>
      <c r="W5282" s="2">
        <f>IF(Customer_churn_Table!N5282=1,Customer_churn_Table!M5282,NA())</f>
        <v>5159.21</v>
      </c>
    </row>
    <row r="5283" spans="20:23" x14ac:dyDescent="0.35">
      <c r="T5283" s="2">
        <f>IF(Customer_churn_Table!N5283=0,Customer_churn_Table!I5283,NA())</f>
        <v>0</v>
      </c>
      <c r="U5283" s="2">
        <f>IF(Customer_churn_Table!N5283=0,Customer_churn_Table!M5283,NA())</f>
        <v>48228.1</v>
      </c>
      <c r="V5283" s="2" t="e">
        <f>IF(Customer_churn_Table!N5283=1,Customer_churn_Table!I5283,NA())</f>
        <v>#N/A</v>
      </c>
      <c r="W5283" s="2" t="e">
        <f>IF(Customer_churn_Table!N5283=1,Customer_churn_Table!M5283,NA())</f>
        <v>#N/A</v>
      </c>
    </row>
    <row r="5284" spans="20:23" x14ac:dyDescent="0.35">
      <c r="T5284" s="2">
        <f>IF(Customer_churn_Table!N5284=0,Customer_churn_Table!I5284,NA())</f>
        <v>116358</v>
      </c>
      <c r="U5284" s="2">
        <f>IF(Customer_churn_Table!N5284=0,Customer_churn_Table!M5284,NA())</f>
        <v>108798.36</v>
      </c>
      <c r="V5284" s="2" t="e">
        <f>IF(Customer_churn_Table!N5284=1,Customer_churn_Table!I5284,NA())</f>
        <v>#N/A</v>
      </c>
      <c r="W5284" s="2" t="e">
        <f>IF(Customer_churn_Table!N5284=1,Customer_churn_Table!M5284,NA())</f>
        <v>#N/A</v>
      </c>
    </row>
    <row r="5285" spans="20:23" x14ac:dyDescent="0.35">
      <c r="T5285" s="2">
        <f>IF(Customer_churn_Table!N5285=0,Customer_churn_Table!I5285,NA())</f>
        <v>163549.63</v>
      </c>
      <c r="U5285" s="2">
        <f>IF(Customer_churn_Table!N5285=0,Customer_churn_Table!M5285,NA())</f>
        <v>21085.119999999999</v>
      </c>
      <c r="V5285" s="2" t="e">
        <f>IF(Customer_churn_Table!N5285=1,Customer_churn_Table!I5285,NA())</f>
        <v>#N/A</v>
      </c>
      <c r="W5285" s="2" t="e">
        <f>IF(Customer_churn_Table!N5285=1,Customer_churn_Table!M5285,NA())</f>
        <v>#N/A</v>
      </c>
    </row>
    <row r="5286" spans="20:23" x14ac:dyDescent="0.35">
      <c r="T5286" s="2">
        <f>IF(Customer_churn_Table!N5286=0,Customer_churn_Table!I5286,NA())</f>
        <v>99183.9</v>
      </c>
      <c r="U5286" s="2">
        <f>IF(Customer_churn_Table!N5286=0,Customer_churn_Table!M5286,NA())</f>
        <v>28922.25</v>
      </c>
      <c r="V5286" s="2" t="e">
        <f>IF(Customer_churn_Table!N5286=1,Customer_churn_Table!I5286,NA())</f>
        <v>#N/A</v>
      </c>
      <c r="W5286" s="2" t="e">
        <f>IF(Customer_churn_Table!N5286=1,Customer_churn_Table!M5286,NA())</f>
        <v>#N/A</v>
      </c>
    </row>
    <row r="5287" spans="20:23" x14ac:dyDescent="0.35">
      <c r="T5287" s="2" t="e">
        <f>IF(Customer_churn_Table!N5287=0,Customer_churn_Table!I5287,NA())</f>
        <v>#N/A</v>
      </c>
      <c r="U5287" s="2" t="e">
        <f>IF(Customer_churn_Table!N5287=0,Customer_churn_Table!M5287,NA())</f>
        <v>#N/A</v>
      </c>
      <c r="V5287" s="2">
        <f>IF(Customer_churn_Table!N5287=1,Customer_churn_Table!I5287,NA())</f>
        <v>131955.07</v>
      </c>
      <c r="W5287" s="2">
        <f>IF(Customer_churn_Table!N5287=1,Customer_churn_Table!M5287,NA())</f>
        <v>62514.65</v>
      </c>
    </row>
    <row r="5288" spans="20:23" x14ac:dyDescent="0.35">
      <c r="T5288" s="2">
        <f>IF(Customer_churn_Table!N5288=0,Customer_churn_Table!I5288,NA())</f>
        <v>134177.06</v>
      </c>
      <c r="U5288" s="2">
        <f>IF(Customer_churn_Table!N5288=0,Customer_churn_Table!M5288,NA())</f>
        <v>177506.66</v>
      </c>
      <c r="V5288" s="2" t="e">
        <f>IF(Customer_churn_Table!N5288=1,Customer_churn_Table!I5288,NA())</f>
        <v>#N/A</v>
      </c>
      <c r="W5288" s="2" t="e">
        <f>IF(Customer_churn_Table!N5288=1,Customer_churn_Table!M5288,NA())</f>
        <v>#N/A</v>
      </c>
    </row>
    <row r="5289" spans="20:23" x14ac:dyDescent="0.35">
      <c r="T5289" s="2">
        <f>IF(Customer_churn_Table!N5289=0,Customer_churn_Table!I5289,NA())</f>
        <v>0</v>
      </c>
      <c r="U5289" s="2">
        <f>IF(Customer_churn_Table!N5289=0,Customer_churn_Table!M5289,NA())</f>
        <v>90605.05</v>
      </c>
      <c r="V5289" s="2" t="e">
        <f>IF(Customer_churn_Table!N5289=1,Customer_churn_Table!I5289,NA())</f>
        <v>#N/A</v>
      </c>
      <c r="W5289" s="2" t="e">
        <f>IF(Customer_churn_Table!N5289=1,Customer_churn_Table!M5289,NA())</f>
        <v>#N/A</v>
      </c>
    </row>
    <row r="5290" spans="20:23" x14ac:dyDescent="0.35">
      <c r="T5290" s="2">
        <f>IF(Customer_churn_Table!N5290=0,Customer_churn_Table!I5290,NA())</f>
        <v>0</v>
      </c>
      <c r="U5290" s="2">
        <f>IF(Customer_churn_Table!N5290=0,Customer_churn_Table!M5290,NA())</f>
        <v>132029.95000000001</v>
      </c>
      <c r="V5290" s="2" t="e">
        <f>IF(Customer_churn_Table!N5290=1,Customer_churn_Table!I5290,NA())</f>
        <v>#N/A</v>
      </c>
      <c r="W5290" s="2" t="e">
        <f>IF(Customer_churn_Table!N5290=1,Customer_churn_Table!M5290,NA())</f>
        <v>#N/A</v>
      </c>
    </row>
    <row r="5291" spans="20:23" x14ac:dyDescent="0.35">
      <c r="T5291" s="2">
        <f>IF(Customer_churn_Table!N5291=0,Customer_churn_Table!I5291,NA())</f>
        <v>0</v>
      </c>
      <c r="U5291" s="2">
        <f>IF(Customer_churn_Table!N5291=0,Customer_churn_Table!M5291,NA())</f>
        <v>176903.35</v>
      </c>
      <c r="V5291" s="2" t="e">
        <f>IF(Customer_churn_Table!N5291=1,Customer_churn_Table!I5291,NA())</f>
        <v>#N/A</v>
      </c>
      <c r="W5291" s="2" t="e">
        <f>IF(Customer_churn_Table!N5291=1,Customer_churn_Table!M5291,NA())</f>
        <v>#N/A</v>
      </c>
    </row>
    <row r="5292" spans="20:23" x14ac:dyDescent="0.35">
      <c r="T5292" s="2" t="e">
        <f>IF(Customer_churn_Table!N5292=0,Customer_churn_Table!I5292,NA())</f>
        <v>#N/A</v>
      </c>
      <c r="U5292" s="2" t="e">
        <f>IF(Customer_churn_Table!N5292=0,Customer_churn_Table!M5292,NA())</f>
        <v>#N/A</v>
      </c>
      <c r="V5292" s="2">
        <f>IF(Customer_churn_Table!N5292=1,Customer_churn_Table!I5292,NA())</f>
        <v>94348.94</v>
      </c>
      <c r="W5292" s="2">
        <f>IF(Customer_churn_Table!N5292=1,Customer_churn_Table!M5292,NA())</f>
        <v>29239.29</v>
      </c>
    </row>
    <row r="5293" spans="20:23" x14ac:dyDescent="0.35">
      <c r="T5293" s="2">
        <f>IF(Customer_churn_Table!N5293=0,Customer_churn_Table!I5293,NA())</f>
        <v>155584.21</v>
      </c>
      <c r="U5293" s="2">
        <f>IF(Customer_churn_Table!N5293=0,Customer_churn_Table!M5293,NA())</f>
        <v>153662.88</v>
      </c>
      <c r="V5293" s="2" t="e">
        <f>IF(Customer_churn_Table!N5293=1,Customer_churn_Table!I5293,NA())</f>
        <v>#N/A</v>
      </c>
      <c r="W5293" s="2" t="e">
        <f>IF(Customer_churn_Table!N5293=1,Customer_churn_Table!M5293,NA())</f>
        <v>#N/A</v>
      </c>
    </row>
    <row r="5294" spans="20:23" x14ac:dyDescent="0.35">
      <c r="T5294" s="2">
        <f>IF(Customer_churn_Table!N5294=0,Customer_churn_Table!I5294,NA())</f>
        <v>0</v>
      </c>
      <c r="U5294" s="2">
        <f>IF(Customer_churn_Table!N5294=0,Customer_churn_Table!M5294,NA())</f>
        <v>154389.18</v>
      </c>
      <c r="V5294" s="2" t="e">
        <f>IF(Customer_churn_Table!N5294=1,Customer_churn_Table!I5294,NA())</f>
        <v>#N/A</v>
      </c>
      <c r="W5294" s="2" t="e">
        <f>IF(Customer_churn_Table!N5294=1,Customer_churn_Table!M5294,NA())</f>
        <v>#N/A</v>
      </c>
    </row>
    <row r="5295" spans="20:23" x14ac:dyDescent="0.35">
      <c r="T5295" s="2">
        <f>IF(Customer_churn_Table!N5295=0,Customer_churn_Table!I5295,NA())</f>
        <v>0</v>
      </c>
      <c r="U5295" s="2">
        <f>IF(Customer_churn_Table!N5295=0,Customer_churn_Table!M5295,NA())</f>
        <v>166224.39000000001</v>
      </c>
      <c r="V5295" s="2" t="e">
        <f>IF(Customer_churn_Table!N5295=1,Customer_churn_Table!I5295,NA())</f>
        <v>#N/A</v>
      </c>
      <c r="W5295" s="2" t="e">
        <f>IF(Customer_churn_Table!N5295=1,Customer_churn_Table!M5295,NA())</f>
        <v>#N/A</v>
      </c>
    </row>
    <row r="5296" spans="20:23" x14ac:dyDescent="0.35">
      <c r="T5296" s="2">
        <f>IF(Customer_churn_Table!N5296=0,Customer_churn_Table!I5296,NA())</f>
        <v>170661.47</v>
      </c>
      <c r="U5296" s="2">
        <f>IF(Customer_churn_Table!N5296=0,Customer_churn_Table!M5296,NA())</f>
        <v>21646.2</v>
      </c>
      <c r="V5296" s="2" t="e">
        <f>IF(Customer_churn_Table!N5296=1,Customer_churn_Table!I5296,NA())</f>
        <v>#N/A</v>
      </c>
      <c r="W5296" s="2" t="e">
        <f>IF(Customer_churn_Table!N5296=1,Customer_churn_Table!M5296,NA())</f>
        <v>#N/A</v>
      </c>
    </row>
    <row r="5297" spans="20:23" x14ac:dyDescent="0.35">
      <c r="T5297" s="2">
        <f>IF(Customer_churn_Table!N5297=0,Customer_churn_Table!I5297,NA())</f>
        <v>185544.36</v>
      </c>
      <c r="U5297" s="2">
        <f>IF(Customer_churn_Table!N5297=0,Customer_churn_Table!M5297,NA())</f>
        <v>171037.63</v>
      </c>
      <c r="V5297" s="2" t="e">
        <f>IF(Customer_churn_Table!N5297=1,Customer_churn_Table!I5297,NA())</f>
        <v>#N/A</v>
      </c>
      <c r="W5297" s="2" t="e">
        <f>IF(Customer_churn_Table!N5297=1,Customer_churn_Table!M5297,NA())</f>
        <v>#N/A</v>
      </c>
    </row>
    <row r="5298" spans="20:23" x14ac:dyDescent="0.35">
      <c r="T5298" s="2" t="e">
        <f>IF(Customer_churn_Table!N5298=0,Customer_churn_Table!I5298,NA())</f>
        <v>#N/A</v>
      </c>
      <c r="U5298" s="2" t="e">
        <f>IF(Customer_churn_Table!N5298=0,Customer_churn_Table!M5298,NA())</f>
        <v>#N/A</v>
      </c>
      <c r="V5298" s="2">
        <f>IF(Customer_churn_Table!N5298=1,Customer_churn_Table!I5298,NA())</f>
        <v>52831.13</v>
      </c>
      <c r="W5298" s="2">
        <f>IF(Customer_churn_Table!N5298=1,Customer_churn_Table!M5298,NA())</f>
        <v>112649.22</v>
      </c>
    </row>
    <row r="5299" spans="20:23" x14ac:dyDescent="0.35">
      <c r="T5299" s="2" t="e">
        <f>IF(Customer_churn_Table!N5299=0,Customer_churn_Table!I5299,NA())</f>
        <v>#N/A</v>
      </c>
      <c r="U5299" s="2" t="e">
        <f>IF(Customer_churn_Table!N5299=0,Customer_churn_Table!M5299,NA())</f>
        <v>#N/A</v>
      </c>
      <c r="V5299" s="2">
        <f>IF(Customer_churn_Table!N5299=1,Customer_churn_Table!I5299,NA())</f>
        <v>97750.07</v>
      </c>
      <c r="W5299" s="2">
        <f>IF(Customer_churn_Table!N5299=1,Customer_churn_Table!M5299,NA())</f>
        <v>193014.26</v>
      </c>
    </row>
    <row r="5300" spans="20:23" x14ac:dyDescent="0.35">
      <c r="T5300" s="2">
        <f>IF(Customer_churn_Table!N5300=0,Customer_churn_Table!I5300,NA())</f>
        <v>114007.5</v>
      </c>
      <c r="U5300" s="2">
        <f>IF(Customer_churn_Table!N5300=0,Customer_churn_Table!M5300,NA())</f>
        <v>118120.88</v>
      </c>
      <c r="V5300" s="2" t="e">
        <f>IF(Customer_churn_Table!N5300=1,Customer_churn_Table!I5300,NA())</f>
        <v>#N/A</v>
      </c>
      <c r="W5300" s="2" t="e">
        <f>IF(Customer_churn_Table!N5300=1,Customer_churn_Table!M5300,NA())</f>
        <v>#N/A</v>
      </c>
    </row>
    <row r="5301" spans="20:23" x14ac:dyDescent="0.35">
      <c r="T5301" s="2">
        <f>IF(Customer_churn_Table!N5301=0,Customer_churn_Table!I5301,NA())</f>
        <v>104308.77</v>
      </c>
      <c r="U5301" s="2">
        <f>IF(Customer_churn_Table!N5301=0,Customer_churn_Table!M5301,NA())</f>
        <v>25650.04</v>
      </c>
      <c r="V5301" s="2" t="e">
        <f>IF(Customer_churn_Table!N5301=1,Customer_churn_Table!I5301,NA())</f>
        <v>#N/A</v>
      </c>
      <c r="W5301" s="2" t="e">
        <f>IF(Customer_churn_Table!N5301=1,Customer_churn_Table!M5301,NA())</f>
        <v>#N/A</v>
      </c>
    </row>
    <row r="5302" spans="20:23" x14ac:dyDescent="0.35">
      <c r="T5302" s="2">
        <f>IF(Customer_churn_Table!N5302=0,Customer_churn_Table!I5302,NA())</f>
        <v>84719.13</v>
      </c>
      <c r="U5302" s="2">
        <f>IF(Customer_churn_Table!N5302=0,Customer_churn_Table!M5302,NA())</f>
        <v>113048.79</v>
      </c>
      <c r="V5302" s="2" t="e">
        <f>IF(Customer_churn_Table!N5302=1,Customer_churn_Table!I5302,NA())</f>
        <v>#N/A</v>
      </c>
      <c r="W5302" s="2" t="e">
        <f>IF(Customer_churn_Table!N5302=1,Customer_churn_Table!M5302,NA())</f>
        <v>#N/A</v>
      </c>
    </row>
    <row r="5303" spans="20:23" x14ac:dyDescent="0.35">
      <c r="T5303" s="2">
        <f>IF(Customer_churn_Table!N5303=0,Customer_churn_Table!I5303,NA())</f>
        <v>0</v>
      </c>
      <c r="U5303" s="2">
        <f>IF(Customer_churn_Table!N5303=0,Customer_churn_Table!M5303,NA())</f>
        <v>87372.49</v>
      </c>
      <c r="V5303" s="2" t="e">
        <f>IF(Customer_churn_Table!N5303=1,Customer_churn_Table!I5303,NA())</f>
        <v>#N/A</v>
      </c>
      <c r="W5303" s="2" t="e">
        <f>IF(Customer_churn_Table!N5303=1,Customer_churn_Table!M5303,NA())</f>
        <v>#N/A</v>
      </c>
    </row>
    <row r="5304" spans="20:23" x14ac:dyDescent="0.35">
      <c r="T5304" s="2">
        <f>IF(Customer_churn_Table!N5304=0,Customer_churn_Table!I5304,NA())</f>
        <v>140236.98000000001</v>
      </c>
      <c r="U5304" s="2">
        <f>IF(Customer_churn_Table!N5304=0,Customer_churn_Table!M5304,NA())</f>
        <v>146651.99</v>
      </c>
      <c r="V5304" s="2" t="e">
        <f>IF(Customer_churn_Table!N5304=1,Customer_churn_Table!I5304,NA())</f>
        <v>#N/A</v>
      </c>
      <c r="W5304" s="2" t="e">
        <f>IF(Customer_churn_Table!N5304=1,Customer_churn_Table!M5304,NA())</f>
        <v>#N/A</v>
      </c>
    </row>
    <row r="5305" spans="20:23" x14ac:dyDescent="0.35">
      <c r="T5305" s="2">
        <f>IF(Customer_churn_Table!N5305=0,Customer_churn_Table!I5305,NA())</f>
        <v>0</v>
      </c>
      <c r="U5305" s="2">
        <f>IF(Customer_churn_Table!N5305=0,Customer_churn_Table!M5305,NA())</f>
        <v>8227.91</v>
      </c>
      <c r="V5305" s="2" t="e">
        <f>IF(Customer_churn_Table!N5305=1,Customer_churn_Table!I5305,NA())</f>
        <v>#N/A</v>
      </c>
      <c r="W5305" s="2" t="e">
        <f>IF(Customer_churn_Table!N5305=1,Customer_churn_Table!M5305,NA())</f>
        <v>#N/A</v>
      </c>
    </row>
    <row r="5306" spans="20:23" x14ac:dyDescent="0.35">
      <c r="T5306" s="2">
        <f>IF(Customer_churn_Table!N5306=0,Customer_churn_Table!I5306,NA())</f>
        <v>75302.850000000006</v>
      </c>
      <c r="U5306" s="2">
        <f>IF(Customer_churn_Table!N5306=0,Customer_churn_Table!M5306,NA())</f>
        <v>57034.35</v>
      </c>
      <c r="V5306" s="2" t="e">
        <f>IF(Customer_churn_Table!N5306=1,Customer_churn_Table!I5306,NA())</f>
        <v>#N/A</v>
      </c>
      <c r="W5306" s="2" t="e">
        <f>IF(Customer_churn_Table!N5306=1,Customer_churn_Table!M5306,NA())</f>
        <v>#N/A</v>
      </c>
    </row>
    <row r="5307" spans="20:23" x14ac:dyDescent="0.35">
      <c r="T5307" s="2">
        <f>IF(Customer_churn_Table!N5307=0,Customer_churn_Table!I5307,NA())</f>
        <v>0</v>
      </c>
      <c r="U5307" s="2">
        <f>IF(Customer_churn_Table!N5307=0,Customer_churn_Table!M5307,NA())</f>
        <v>93003.21</v>
      </c>
      <c r="V5307" s="2" t="e">
        <f>IF(Customer_churn_Table!N5307=1,Customer_churn_Table!I5307,NA())</f>
        <v>#N/A</v>
      </c>
      <c r="W5307" s="2" t="e">
        <f>IF(Customer_churn_Table!N5307=1,Customer_churn_Table!M5307,NA())</f>
        <v>#N/A</v>
      </c>
    </row>
    <row r="5308" spans="20:23" x14ac:dyDescent="0.35">
      <c r="T5308" s="2" t="e">
        <f>IF(Customer_churn_Table!N5308=0,Customer_churn_Table!I5308,NA())</f>
        <v>#N/A</v>
      </c>
      <c r="U5308" s="2" t="e">
        <f>IF(Customer_churn_Table!N5308=0,Customer_churn_Table!M5308,NA())</f>
        <v>#N/A</v>
      </c>
      <c r="V5308" s="2">
        <f>IF(Customer_churn_Table!N5308=1,Customer_churn_Table!I5308,NA())</f>
        <v>104760.82</v>
      </c>
      <c r="W5308" s="2">
        <f>IF(Customer_churn_Table!N5308=1,Customer_churn_Table!M5308,NA())</f>
        <v>165574.54</v>
      </c>
    </row>
    <row r="5309" spans="20:23" x14ac:dyDescent="0.35">
      <c r="T5309" s="2" t="e">
        <f>IF(Customer_churn_Table!N5309=0,Customer_churn_Table!I5309,NA())</f>
        <v>#N/A</v>
      </c>
      <c r="U5309" s="2" t="e">
        <f>IF(Customer_churn_Table!N5309=0,Customer_churn_Table!M5309,NA())</f>
        <v>#N/A</v>
      </c>
      <c r="V5309" s="2">
        <f>IF(Customer_churn_Table!N5309=1,Customer_churn_Table!I5309,NA())</f>
        <v>0</v>
      </c>
      <c r="W5309" s="2">
        <f>IF(Customer_churn_Table!N5309=1,Customer_churn_Table!M5309,NA())</f>
        <v>13566.48</v>
      </c>
    </row>
    <row r="5310" spans="20:23" x14ac:dyDescent="0.35">
      <c r="T5310" s="2">
        <f>IF(Customer_churn_Table!N5310=0,Customer_churn_Table!I5310,NA())</f>
        <v>113693</v>
      </c>
      <c r="U5310" s="2">
        <f>IF(Customer_churn_Table!N5310=0,Customer_churn_Table!M5310,NA())</f>
        <v>82796.289999999994</v>
      </c>
      <c r="V5310" s="2" t="e">
        <f>IF(Customer_churn_Table!N5310=1,Customer_churn_Table!I5310,NA())</f>
        <v>#N/A</v>
      </c>
      <c r="W5310" s="2" t="e">
        <f>IF(Customer_churn_Table!N5310=1,Customer_churn_Table!M5310,NA())</f>
        <v>#N/A</v>
      </c>
    </row>
    <row r="5311" spans="20:23" x14ac:dyDescent="0.35">
      <c r="T5311" s="2">
        <f>IF(Customer_churn_Table!N5311=0,Customer_churn_Table!I5311,NA())</f>
        <v>174180.39</v>
      </c>
      <c r="U5311" s="2">
        <f>IF(Customer_churn_Table!N5311=0,Customer_churn_Table!M5311,NA())</f>
        <v>119830.08</v>
      </c>
      <c r="V5311" s="2" t="e">
        <f>IF(Customer_churn_Table!N5311=1,Customer_churn_Table!I5311,NA())</f>
        <v>#N/A</v>
      </c>
      <c r="W5311" s="2" t="e">
        <f>IF(Customer_churn_Table!N5311=1,Customer_churn_Table!M5311,NA())</f>
        <v>#N/A</v>
      </c>
    </row>
    <row r="5312" spans="20:23" x14ac:dyDescent="0.35">
      <c r="T5312" s="2" t="e">
        <f>IF(Customer_churn_Table!N5312=0,Customer_churn_Table!I5312,NA())</f>
        <v>#N/A</v>
      </c>
      <c r="U5312" s="2" t="e">
        <f>IF(Customer_churn_Table!N5312=0,Customer_churn_Table!M5312,NA())</f>
        <v>#N/A</v>
      </c>
      <c r="V5312" s="2">
        <f>IF(Customer_churn_Table!N5312=1,Customer_churn_Table!I5312,NA())</f>
        <v>115766.26</v>
      </c>
      <c r="W5312" s="2">
        <f>IF(Customer_churn_Table!N5312=1,Customer_churn_Table!M5312,NA())</f>
        <v>72155.850000000006</v>
      </c>
    </row>
    <row r="5313" spans="20:23" x14ac:dyDescent="0.35">
      <c r="T5313" s="2">
        <f>IF(Customer_churn_Table!N5313=0,Customer_churn_Table!I5313,NA())</f>
        <v>0</v>
      </c>
      <c r="U5313" s="2">
        <f>IF(Customer_churn_Table!N5313=0,Customer_churn_Table!M5313,NA())</f>
        <v>62762.12</v>
      </c>
      <c r="V5313" s="2" t="e">
        <f>IF(Customer_churn_Table!N5313=1,Customer_churn_Table!I5313,NA())</f>
        <v>#N/A</v>
      </c>
      <c r="W5313" s="2" t="e">
        <f>IF(Customer_churn_Table!N5313=1,Customer_churn_Table!M5313,NA())</f>
        <v>#N/A</v>
      </c>
    </row>
    <row r="5314" spans="20:23" x14ac:dyDescent="0.35">
      <c r="T5314" s="2">
        <f>IF(Customer_churn_Table!N5314=0,Customer_churn_Table!I5314,NA())</f>
        <v>0</v>
      </c>
      <c r="U5314" s="2">
        <f>IF(Customer_churn_Table!N5314=0,Customer_churn_Table!M5314,NA())</f>
        <v>183235.33</v>
      </c>
      <c r="V5314" s="2" t="e">
        <f>IF(Customer_churn_Table!N5314=1,Customer_churn_Table!I5314,NA())</f>
        <v>#N/A</v>
      </c>
      <c r="W5314" s="2" t="e">
        <f>IF(Customer_churn_Table!N5314=1,Customer_churn_Table!M5314,NA())</f>
        <v>#N/A</v>
      </c>
    </row>
    <row r="5315" spans="20:23" x14ac:dyDescent="0.35">
      <c r="T5315" s="2">
        <f>IF(Customer_churn_Table!N5315=0,Customer_churn_Table!I5315,NA())</f>
        <v>121215.9</v>
      </c>
      <c r="U5315" s="2">
        <f>IF(Customer_churn_Table!N5315=0,Customer_churn_Table!M5315,NA())</f>
        <v>105206.48</v>
      </c>
      <c r="V5315" s="2" t="e">
        <f>IF(Customer_churn_Table!N5315=1,Customer_churn_Table!I5315,NA())</f>
        <v>#N/A</v>
      </c>
      <c r="W5315" s="2" t="e">
        <f>IF(Customer_churn_Table!N5315=1,Customer_churn_Table!M5315,NA())</f>
        <v>#N/A</v>
      </c>
    </row>
    <row r="5316" spans="20:23" x14ac:dyDescent="0.35">
      <c r="T5316" s="2" t="e">
        <f>IF(Customer_churn_Table!N5316=0,Customer_churn_Table!I5316,NA())</f>
        <v>#N/A</v>
      </c>
      <c r="U5316" s="2" t="e">
        <f>IF(Customer_churn_Table!N5316=0,Customer_churn_Table!M5316,NA())</f>
        <v>#N/A</v>
      </c>
      <c r="V5316" s="2">
        <f>IF(Customer_churn_Table!N5316=1,Customer_churn_Table!I5316,NA())</f>
        <v>144677.19</v>
      </c>
      <c r="W5316" s="2">
        <f>IF(Customer_churn_Table!N5316=1,Customer_churn_Table!M5316,NA())</f>
        <v>22512.44</v>
      </c>
    </row>
    <row r="5317" spans="20:23" x14ac:dyDescent="0.35">
      <c r="T5317" s="2">
        <f>IF(Customer_churn_Table!N5317=0,Customer_churn_Table!I5317,NA())</f>
        <v>115350.63</v>
      </c>
      <c r="U5317" s="2">
        <f>IF(Customer_churn_Table!N5317=0,Customer_churn_Table!M5317,NA())</f>
        <v>122305.91</v>
      </c>
      <c r="V5317" s="2" t="e">
        <f>IF(Customer_churn_Table!N5317=1,Customer_churn_Table!I5317,NA())</f>
        <v>#N/A</v>
      </c>
      <c r="W5317" s="2" t="e">
        <f>IF(Customer_churn_Table!N5317=1,Customer_churn_Table!M5317,NA())</f>
        <v>#N/A</v>
      </c>
    </row>
    <row r="5318" spans="20:23" x14ac:dyDescent="0.35">
      <c r="T5318" s="2">
        <f>IF(Customer_churn_Table!N5318=0,Customer_churn_Table!I5318,NA())</f>
        <v>105683.63</v>
      </c>
      <c r="U5318" s="2">
        <f>IF(Customer_churn_Table!N5318=0,Customer_churn_Table!M5318,NA())</f>
        <v>173617.09</v>
      </c>
      <c r="V5318" s="2" t="e">
        <f>IF(Customer_churn_Table!N5318=1,Customer_churn_Table!I5318,NA())</f>
        <v>#N/A</v>
      </c>
      <c r="W5318" s="2" t="e">
        <f>IF(Customer_churn_Table!N5318=1,Customer_churn_Table!M5318,NA())</f>
        <v>#N/A</v>
      </c>
    </row>
    <row r="5319" spans="20:23" x14ac:dyDescent="0.35">
      <c r="T5319" s="2">
        <f>IF(Customer_churn_Table!N5319=0,Customer_churn_Table!I5319,NA())</f>
        <v>135179.49</v>
      </c>
      <c r="U5319" s="2">
        <f>IF(Customer_churn_Table!N5319=0,Customer_churn_Table!M5319,NA())</f>
        <v>160670.37</v>
      </c>
      <c r="V5319" s="2" t="e">
        <f>IF(Customer_churn_Table!N5319=1,Customer_churn_Table!I5319,NA())</f>
        <v>#N/A</v>
      </c>
      <c r="W5319" s="2" t="e">
        <f>IF(Customer_churn_Table!N5319=1,Customer_churn_Table!M5319,NA())</f>
        <v>#N/A</v>
      </c>
    </row>
    <row r="5320" spans="20:23" x14ac:dyDescent="0.35">
      <c r="T5320" s="2">
        <f>IF(Customer_churn_Table!N5320=0,Customer_churn_Table!I5320,NA())</f>
        <v>117551.23</v>
      </c>
      <c r="U5320" s="2">
        <f>IF(Customer_churn_Table!N5320=0,Customer_churn_Table!M5320,NA())</f>
        <v>158958.9</v>
      </c>
      <c r="V5320" s="2" t="e">
        <f>IF(Customer_churn_Table!N5320=1,Customer_churn_Table!I5320,NA())</f>
        <v>#N/A</v>
      </c>
      <c r="W5320" s="2" t="e">
        <f>IF(Customer_churn_Table!N5320=1,Customer_churn_Table!M5320,NA())</f>
        <v>#N/A</v>
      </c>
    </row>
    <row r="5321" spans="20:23" x14ac:dyDescent="0.35">
      <c r="T5321" s="2">
        <f>IF(Customer_churn_Table!N5321=0,Customer_churn_Table!I5321,NA())</f>
        <v>157404.01999999999</v>
      </c>
      <c r="U5321" s="2">
        <f>IF(Customer_churn_Table!N5321=0,Customer_churn_Table!M5321,NA())</f>
        <v>93073.04</v>
      </c>
      <c r="V5321" s="2" t="e">
        <f>IF(Customer_churn_Table!N5321=1,Customer_churn_Table!I5321,NA())</f>
        <v>#N/A</v>
      </c>
      <c r="W5321" s="2" t="e">
        <f>IF(Customer_churn_Table!N5321=1,Customer_churn_Table!M5321,NA())</f>
        <v>#N/A</v>
      </c>
    </row>
    <row r="5322" spans="20:23" x14ac:dyDescent="0.35">
      <c r="T5322" s="2">
        <f>IF(Customer_churn_Table!N5322=0,Customer_churn_Table!I5322,NA())</f>
        <v>77910.23</v>
      </c>
      <c r="U5322" s="2">
        <f>IF(Customer_churn_Table!N5322=0,Customer_churn_Table!M5322,NA())</f>
        <v>67238.009999999995</v>
      </c>
      <c r="V5322" s="2" t="e">
        <f>IF(Customer_churn_Table!N5322=1,Customer_churn_Table!I5322,NA())</f>
        <v>#N/A</v>
      </c>
      <c r="W5322" s="2" t="e">
        <f>IF(Customer_churn_Table!N5322=1,Customer_churn_Table!M5322,NA())</f>
        <v>#N/A</v>
      </c>
    </row>
    <row r="5323" spans="20:23" x14ac:dyDescent="0.35">
      <c r="T5323" s="2">
        <f>IF(Customer_churn_Table!N5323=0,Customer_churn_Table!I5323,NA())</f>
        <v>110942.9</v>
      </c>
      <c r="U5323" s="2">
        <f>IF(Customer_churn_Table!N5323=0,Customer_churn_Table!M5323,NA())</f>
        <v>172576.56</v>
      </c>
      <c r="V5323" s="2" t="e">
        <f>IF(Customer_churn_Table!N5323=1,Customer_churn_Table!I5323,NA())</f>
        <v>#N/A</v>
      </c>
      <c r="W5323" s="2" t="e">
        <f>IF(Customer_churn_Table!N5323=1,Customer_churn_Table!M5323,NA())</f>
        <v>#N/A</v>
      </c>
    </row>
    <row r="5324" spans="20:23" x14ac:dyDescent="0.35">
      <c r="T5324" s="2">
        <f>IF(Customer_churn_Table!N5324=0,Customer_churn_Table!I5324,NA())</f>
        <v>0</v>
      </c>
      <c r="U5324" s="2">
        <f>IF(Customer_churn_Table!N5324=0,Customer_churn_Table!M5324,NA())</f>
        <v>122580.48</v>
      </c>
      <c r="V5324" s="2" t="e">
        <f>IF(Customer_churn_Table!N5324=1,Customer_churn_Table!I5324,NA())</f>
        <v>#N/A</v>
      </c>
      <c r="W5324" s="2" t="e">
        <f>IF(Customer_churn_Table!N5324=1,Customer_churn_Table!M5324,NA())</f>
        <v>#N/A</v>
      </c>
    </row>
    <row r="5325" spans="20:23" x14ac:dyDescent="0.35">
      <c r="T5325" s="2">
        <f>IF(Customer_churn_Table!N5325=0,Customer_churn_Table!I5325,NA())</f>
        <v>179305.09</v>
      </c>
      <c r="U5325" s="2">
        <f>IF(Customer_churn_Table!N5325=0,Customer_churn_Table!M5325,NA())</f>
        <v>149043.78</v>
      </c>
      <c r="V5325" s="2" t="e">
        <f>IF(Customer_churn_Table!N5325=1,Customer_churn_Table!I5325,NA())</f>
        <v>#N/A</v>
      </c>
      <c r="W5325" s="2" t="e">
        <f>IF(Customer_churn_Table!N5325=1,Customer_churn_Table!M5325,NA())</f>
        <v>#N/A</v>
      </c>
    </row>
    <row r="5326" spans="20:23" x14ac:dyDescent="0.35">
      <c r="T5326" s="2">
        <f>IF(Customer_churn_Table!N5326=0,Customer_churn_Table!I5326,NA())</f>
        <v>150593.59</v>
      </c>
      <c r="U5326" s="2">
        <f>IF(Customer_churn_Table!N5326=0,Customer_churn_Table!M5326,NA())</f>
        <v>105218.45</v>
      </c>
      <c r="V5326" s="2" t="e">
        <f>IF(Customer_churn_Table!N5326=1,Customer_churn_Table!I5326,NA())</f>
        <v>#N/A</v>
      </c>
      <c r="W5326" s="2" t="e">
        <f>IF(Customer_churn_Table!N5326=1,Customer_churn_Table!M5326,NA())</f>
        <v>#N/A</v>
      </c>
    </row>
    <row r="5327" spans="20:23" x14ac:dyDescent="0.35">
      <c r="T5327" s="2" t="e">
        <f>IF(Customer_churn_Table!N5327=0,Customer_churn_Table!I5327,NA())</f>
        <v>#N/A</v>
      </c>
      <c r="U5327" s="2" t="e">
        <f>IF(Customer_churn_Table!N5327=0,Customer_churn_Table!M5327,NA())</f>
        <v>#N/A</v>
      </c>
      <c r="V5327" s="2">
        <f>IF(Customer_churn_Table!N5327=1,Customer_churn_Table!I5327,NA())</f>
        <v>123815.86</v>
      </c>
      <c r="W5327" s="2">
        <f>IF(Customer_churn_Table!N5327=1,Customer_churn_Table!M5327,NA())</f>
        <v>78463.990000000005</v>
      </c>
    </row>
    <row r="5328" spans="20:23" x14ac:dyDescent="0.35">
      <c r="T5328" s="2" t="e">
        <f>IF(Customer_churn_Table!N5328=0,Customer_churn_Table!I5328,NA())</f>
        <v>#N/A</v>
      </c>
      <c r="U5328" s="2" t="e">
        <f>IF(Customer_churn_Table!N5328=0,Customer_churn_Table!M5328,NA())</f>
        <v>#N/A</v>
      </c>
      <c r="V5328" s="2">
        <f>IF(Customer_churn_Table!N5328=1,Customer_churn_Table!I5328,NA())</f>
        <v>0</v>
      </c>
      <c r="W5328" s="2">
        <f>IF(Customer_churn_Table!N5328=1,Customer_churn_Table!M5328,NA())</f>
        <v>160849.43</v>
      </c>
    </row>
    <row r="5329" spans="20:23" x14ac:dyDescent="0.35">
      <c r="T5329" s="2">
        <f>IF(Customer_churn_Table!N5329=0,Customer_churn_Table!I5329,NA())</f>
        <v>69385.17</v>
      </c>
      <c r="U5329" s="2">
        <f>IF(Customer_churn_Table!N5329=0,Customer_churn_Table!M5329,NA())</f>
        <v>87834.240000000005</v>
      </c>
      <c r="V5329" s="2" t="e">
        <f>IF(Customer_churn_Table!N5329=1,Customer_churn_Table!I5329,NA())</f>
        <v>#N/A</v>
      </c>
      <c r="W5329" s="2" t="e">
        <f>IF(Customer_churn_Table!N5329=1,Customer_churn_Table!M5329,NA())</f>
        <v>#N/A</v>
      </c>
    </row>
    <row r="5330" spans="20:23" x14ac:dyDescent="0.35">
      <c r="T5330" s="2">
        <f>IF(Customer_churn_Table!N5330=0,Customer_churn_Table!I5330,NA())</f>
        <v>138032.15</v>
      </c>
      <c r="U5330" s="2">
        <f>IF(Customer_churn_Table!N5330=0,Customer_churn_Table!M5330,NA())</f>
        <v>166317.71</v>
      </c>
      <c r="V5330" s="2" t="e">
        <f>IF(Customer_churn_Table!N5330=1,Customer_churn_Table!I5330,NA())</f>
        <v>#N/A</v>
      </c>
      <c r="W5330" s="2" t="e">
        <f>IF(Customer_churn_Table!N5330=1,Customer_churn_Table!M5330,NA())</f>
        <v>#N/A</v>
      </c>
    </row>
    <row r="5331" spans="20:23" x14ac:dyDescent="0.35">
      <c r="T5331" s="2">
        <f>IF(Customer_churn_Table!N5331=0,Customer_churn_Table!I5331,NA())</f>
        <v>0</v>
      </c>
      <c r="U5331" s="2">
        <f>IF(Customer_churn_Table!N5331=0,Customer_churn_Table!M5331,NA())</f>
        <v>137309.06</v>
      </c>
      <c r="V5331" s="2" t="e">
        <f>IF(Customer_churn_Table!N5331=1,Customer_churn_Table!I5331,NA())</f>
        <v>#N/A</v>
      </c>
      <c r="W5331" s="2" t="e">
        <f>IF(Customer_churn_Table!N5331=1,Customer_churn_Table!M5331,NA())</f>
        <v>#N/A</v>
      </c>
    </row>
    <row r="5332" spans="20:23" x14ac:dyDescent="0.35">
      <c r="T5332" s="2">
        <f>IF(Customer_churn_Table!N5332=0,Customer_churn_Table!I5332,NA())</f>
        <v>0</v>
      </c>
      <c r="U5332" s="2">
        <f>IF(Customer_churn_Table!N5332=0,Customer_churn_Table!M5332,NA())</f>
        <v>166984.44</v>
      </c>
      <c r="V5332" s="2" t="e">
        <f>IF(Customer_churn_Table!N5332=1,Customer_churn_Table!I5332,NA())</f>
        <v>#N/A</v>
      </c>
      <c r="W5332" s="2" t="e">
        <f>IF(Customer_churn_Table!N5332=1,Customer_churn_Table!M5332,NA())</f>
        <v>#N/A</v>
      </c>
    </row>
    <row r="5333" spans="20:23" x14ac:dyDescent="0.35">
      <c r="T5333" s="2" t="e">
        <f>IF(Customer_churn_Table!N5333=0,Customer_churn_Table!I5333,NA())</f>
        <v>#N/A</v>
      </c>
      <c r="U5333" s="2" t="e">
        <f>IF(Customer_churn_Table!N5333=0,Customer_churn_Table!M5333,NA())</f>
        <v>#N/A</v>
      </c>
      <c r="V5333" s="2">
        <f>IF(Customer_churn_Table!N5333=1,Customer_churn_Table!I5333,NA())</f>
        <v>143500.82</v>
      </c>
      <c r="W5333" s="2">
        <f>IF(Customer_churn_Table!N5333=1,Customer_churn_Table!M5333,NA())</f>
        <v>166996.46</v>
      </c>
    </row>
    <row r="5334" spans="20:23" x14ac:dyDescent="0.35">
      <c r="T5334" s="2">
        <f>IF(Customer_churn_Table!N5334=0,Customer_churn_Table!I5334,NA())</f>
        <v>119670.18</v>
      </c>
      <c r="U5334" s="2">
        <f>IF(Customer_churn_Table!N5334=0,Customer_churn_Table!M5334,NA())</f>
        <v>188022.44</v>
      </c>
      <c r="V5334" s="2" t="e">
        <f>IF(Customer_churn_Table!N5334=1,Customer_churn_Table!I5334,NA())</f>
        <v>#N/A</v>
      </c>
      <c r="W5334" s="2" t="e">
        <f>IF(Customer_churn_Table!N5334=1,Customer_churn_Table!M5334,NA())</f>
        <v>#N/A</v>
      </c>
    </row>
    <row r="5335" spans="20:23" x14ac:dyDescent="0.35">
      <c r="T5335" s="2">
        <f>IF(Customer_churn_Table!N5335=0,Customer_churn_Table!I5335,NA())</f>
        <v>99106.73</v>
      </c>
      <c r="U5335" s="2">
        <f>IF(Customer_churn_Table!N5335=0,Customer_churn_Table!M5335,NA())</f>
        <v>194467.23</v>
      </c>
      <c r="V5335" s="2" t="e">
        <f>IF(Customer_churn_Table!N5335=1,Customer_churn_Table!I5335,NA())</f>
        <v>#N/A</v>
      </c>
      <c r="W5335" s="2" t="e">
        <f>IF(Customer_churn_Table!N5335=1,Customer_churn_Table!M5335,NA())</f>
        <v>#N/A</v>
      </c>
    </row>
    <row r="5336" spans="20:23" x14ac:dyDescent="0.35">
      <c r="T5336" s="2">
        <f>IF(Customer_churn_Table!N5336=0,Customer_churn_Table!I5336,NA())</f>
        <v>120135.55</v>
      </c>
      <c r="U5336" s="2">
        <f>IF(Customer_churn_Table!N5336=0,Customer_churn_Table!M5336,NA())</f>
        <v>125449.47</v>
      </c>
      <c r="V5336" s="2" t="e">
        <f>IF(Customer_churn_Table!N5336=1,Customer_churn_Table!I5336,NA())</f>
        <v>#N/A</v>
      </c>
      <c r="W5336" s="2" t="e">
        <f>IF(Customer_churn_Table!N5336=1,Customer_churn_Table!M5336,NA())</f>
        <v>#N/A</v>
      </c>
    </row>
    <row r="5337" spans="20:23" x14ac:dyDescent="0.35">
      <c r="T5337" s="2">
        <f>IF(Customer_churn_Table!N5337=0,Customer_churn_Table!I5337,NA())</f>
        <v>0</v>
      </c>
      <c r="U5337" s="2">
        <f>IF(Customer_churn_Table!N5337=0,Customer_churn_Table!M5337,NA())</f>
        <v>137452.57</v>
      </c>
      <c r="V5337" s="2" t="e">
        <f>IF(Customer_churn_Table!N5337=1,Customer_churn_Table!I5337,NA())</f>
        <v>#N/A</v>
      </c>
      <c r="W5337" s="2" t="e">
        <f>IF(Customer_churn_Table!N5337=1,Customer_churn_Table!M5337,NA())</f>
        <v>#N/A</v>
      </c>
    </row>
    <row r="5338" spans="20:23" x14ac:dyDescent="0.35">
      <c r="T5338" s="2" t="e">
        <f>IF(Customer_churn_Table!N5338=0,Customer_churn_Table!I5338,NA())</f>
        <v>#N/A</v>
      </c>
      <c r="U5338" s="2" t="e">
        <f>IF(Customer_churn_Table!N5338=0,Customer_churn_Table!M5338,NA())</f>
        <v>#N/A</v>
      </c>
      <c r="V5338" s="2">
        <f>IF(Customer_churn_Table!N5338=1,Customer_churn_Table!I5338,NA())</f>
        <v>120905.03</v>
      </c>
      <c r="W5338" s="2">
        <f>IF(Customer_churn_Table!N5338=1,Customer_churn_Table!M5338,NA())</f>
        <v>123475.88</v>
      </c>
    </row>
    <row r="5339" spans="20:23" x14ac:dyDescent="0.35">
      <c r="T5339" s="2" t="e">
        <f>IF(Customer_churn_Table!N5339=0,Customer_churn_Table!I5339,NA())</f>
        <v>#N/A</v>
      </c>
      <c r="U5339" s="2" t="e">
        <f>IF(Customer_churn_Table!N5339=0,Customer_churn_Table!M5339,NA())</f>
        <v>#N/A</v>
      </c>
      <c r="V5339" s="2">
        <f>IF(Customer_churn_Table!N5339=1,Customer_churn_Table!I5339,NA())</f>
        <v>0</v>
      </c>
      <c r="W5339" s="2">
        <f>IF(Customer_churn_Table!N5339=1,Customer_churn_Table!M5339,NA())</f>
        <v>38941.440000000002</v>
      </c>
    </row>
    <row r="5340" spans="20:23" x14ac:dyDescent="0.35">
      <c r="T5340" s="2" t="e">
        <f>IF(Customer_churn_Table!N5340=0,Customer_churn_Table!I5340,NA())</f>
        <v>#N/A</v>
      </c>
      <c r="U5340" s="2" t="e">
        <f>IF(Customer_churn_Table!N5340=0,Customer_churn_Table!M5340,NA())</f>
        <v>#N/A</v>
      </c>
      <c r="V5340" s="2">
        <f>IF(Customer_churn_Table!N5340=1,Customer_churn_Table!I5340,NA())</f>
        <v>102277.52</v>
      </c>
      <c r="W5340" s="2">
        <f>IF(Customer_churn_Table!N5340=1,Customer_churn_Table!M5340,NA())</f>
        <v>177852.57</v>
      </c>
    </row>
    <row r="5341" spans="20:23" x14ac:dyDescent="0.35">
      <c r="T5341" s="2" t="e">
        <f>IF(Customer_churn_Table!N5341=0,Customer_churn_Table!I5341,NA())</f>
        <v>#N/A</v>
      </c>
      <c r="U5341" s="2" t="e">
        <f>IF(Customer_churn_Table!N5341=0,Customer_churn_Table!M5341,NA())</f>
        <v>#N/A</v>
      </c>
      <c r="V5341" s="2">
        <f>IF(Customer_churn_Table!N5341=1,Customer_churn_Table!I5341,NA())</f>
        <v>125292.53</v>
      </c>
      <c r="W5341" s="2">
        <f>IF(Customer_churn_Table!N5341=1,Customer_churn_Table!M5341,NA())</f>
        <v>31532.959999999999</v>
      </c>
    </row>
    <row r="5342" spans="20:23" x14ac:dyDescent="0.35">
      <c r="T5342" s="2">
        <f>IF(Customer_churn_Table!N5342=0,Customer_churn_Table!I5342,NA())</f>
        <v>0</v>
      </c>
      <c r="U5342" s="2">
        <f>IF(Customer_churn_Table!N5342=0,Customer_churn_Table!M5342,NA())</f>
        <v>136377.21</v>
      </c>
      <c r="V5342" s="2" t="e">
        <f>IF(Customer_churn_Table!N5342=1,Customer_churn_Table!I5342,NA())</f>
        <v>#N/A</v>
      </c>
      <c r="W5342" s="2" t="e">
        <f>IF(Customer_churn_Table!N5342=1,Customer_churn_Table!M5342,NA())</f>
        <v>#N/A</v>
      </c>
    </row>
    <row r="5343" spans="20:23" x14ac:dyDescent="0.35">
      <c r="T5343" s="2">
        <f>IF(Customer_churn_Table!N5343=0,Customer_churn_Table!I5343,NA())</f>
        <v>101629.3</v>
      </c>
      <c r="U5343" s="2">
        <f>IF(Customer_churn_Table!N5343=0,Customer_churn_Table!M5343,NA())</f>
        <v>130541.1</v>
      </c>
      <c r="V5343" s="2" t="e">
        <f>IF(Customer_churn_Table!N5343=1,Customer_churn_Table!I5343,NA())</f>
        <v>#N/A</v>
      </c>
      <c r="W5343" s="2" t="e">
        <f>IF(Customer_churn_Table!N5343=1,Customer_churn_Table!M5343,NA())</f>
        <v>#N/A</v>
      </c>
    </row>
    <row r="5344" spans="20:23" x14ac:dyDescent="0.35">
      <c r="T5344" s="2">
        <f>IF(Customer_churn_Table!N5344=0,Customer_churn_Table!I5344,NA())</f>
        <v>171937.27</v>
      </c>
      <c r="U5344" s="2">
        <f>IF(Customer_churn_Table!N5344=0,Customer_churn_Table!M5344,NA())</f>
        <v>65636.92</v>
      </c>
      <c r="V5344" s="2" t="e">
        <f>IF(Customer_churn_Table!N5344=1,Customer_churn_Table!I5344,NA())</f>
        <v>#N/A</v>
      </c>
      <c r="W5344" s="2" t="e">
        <f>IF(Customer_churn_Table!N5344=1,Customer_churn_Table!M5344,NA())</f>
        <v>#N/A</v>
      </c>
    </row>
    <row r="5345" spans="20:23" x14ac:dyDescent="0.35">
      <c r="T5345" s="2">
        <f>IF(Customer_churn_Table!N5345=0,Customer_churn_Table!I5345,NA())</f>
        <v>0</v>
      </c>
      <c r="U5345" s="2">
        <f>IF(Customer_churn_Table!N5345=0,Customer_churn_Table!M5345,NA())</f>
        <v>193305.35</v>
      </c>
      <c r="V5345" s="2" t="e">
        <f>IF(Customer_churn_Table!N5345=1,Customer_churn_Table!I5345,NA())</f>
        <v>#N/A</v>
      </c>
      <c r="W5345" s="2" t="e">
        <f>IF(Customer_churn_Table!N5345=1,Customer_churn_Table!M5345,NA())</f>
        <v>#N/A</v>
      </c>
    </row>
    <row r="5346" spans="20:23" x14ac:dyDescent="0.35">
      <c r="T5346" s="2">
        <f>IF(Customer_churn_Table!N5346=0,Customer_churn_Table!I5346,NA())</f>
        <v>0</v>
      </c>
      <c r="U5346" s="2">
        <f>IF(Customer_churn_Table!N5346=0,Customer_churn_Table!M5346,NA())</f>
        <v>47307.9</v>
      </c>
      <c r="V5346" s="2" t="e">
        <f>IF(Customer_churn_Table!N5346=1,Customer_churn_Table!I5346,NA())</f>
        <v>#N/A</v>
      </c>
      <c r="W5346" s="2" t="e">
        <f>IF(Customer_churn_Table!N5346=1,Customer_churn_Table!M5346,NA())</f>
        <v>#N/A</v>
      </c>
    </row>
    <row r="5347" spans="20:23" x14ac:dyDescent="0.35">
      <c r="T5347" s="2">
        <f>IF(Customer_churn_Table!N5347=0,Customer_churn_Table!I5347,NA())</f>
        <v>0</v>
      </c>
      <c r="U5347" s="2">
        <f>IF(Customer_churn_Table!N5347=0,Customer_churn_Table!M5347,NA())</f>
        <v>100809.99</v>
      </c>
      <c r="V5347" s="2" t="e">
        <f>IF(Customer_churn_Table!N5347=1,Customer_churn_Table!I5347,NA())</f>
        <v>#N/A</v>
      </c>
      <c r="W5347" s="2" t="e">
        <f>IF(Customer_churn_Table!N5347=1,Customer_churn_Table!M5347,NA())</f>
        <v>#N/A</v>
      </c>
    </row>
    <row r="5348" spans="20:23" x14ac:dyDescent="0.35">
      <c r="T5348" s="2">
        <f>IF(Customer_churn_Table!N5348=0,Customer_churn_Table!I5348,NA())</f>
        <v>129743.75</v>
      </c>
      <c r="U5348" s="2">
        <f>IF(Customer_churn_Table!N5348=0,Customer_churn_Table!M5348,NA())</f>
        <v>109145.2</v>
      </c>
      <c r="V5348" s="2" t="e">
        <f>IF(Customer_churn_Table!N5348=1,Customer_churn_Table!I5348,NA())</f>
        <v>#N/A</v>
      </c>
      <c r="W5348" s="2" t="e">
        <f>IF(Customer_churn_Table!N5348=1,Customer_churn_Table!M5348,NA())</f>
        <v>#N/A</v>
      </c>
    </row>
    <row r="5349" spans="20:23" x14ac:dyDescent="0.35">
      <c r="T5349" s="2" t="e">
        <f>IF(Customer_churn_Table!N5349=0,Customer_churn_Table!I5349,NA())</f>
        <v>#N/A</v>
      </c>
      <c r="U5349" s="2" t="e">
        <f>IF(Customer_churn_Table!N5349=0,Customer_churn_Table!M5349,NA())</f>
        <v>#N/A</v>
      </c>
      <c r="V5349" s="2">
        <f>IF(Customer_churn_Table!N5349=1,Customer_churn_Table!I5349,NA())</f>
        <v>0</v>
      </c>
      <c r="W5349" s="2">
        <f>IF(Customer_churn_Table!N5349=1,Customer_churn_Table!M5349,NA())</f>
        <v>91167.19</v>
      </c>
    </row>
    <row r="5350" spans="20:23" x14ac:dyDescent="0.35">
      <c r="T5350" s="2" t="e">
        <f>IF(Customer_churn_Table!N5350=0,Customer_churn_Table!I5350,NA())</f>
        <v>#N/A</v>
      </c>
      <c r="U5350" s="2" t="e">
        <f>IF(Customer_churn_Table!N5350=0,Customer_churn_Table!M5350,NA())</f>
        <v>#N/A</v>
      </c>
      <c r="V5350" s="2">
        <f>IF(Customer_churn_Table!N5350=1,Customer_churn_Table!I5350,NA())</f>
        <v>151191.31</v>
      </c>
      <c r="W5350" s="2">
        <f>IF(Customer_churn_Table!N5350=1,Customer_churn_Table!M5350,NA())</f>
        <v>175295.89</v>
      </c>
    </row>
    <row r="5351" spans="20:23" x14ac:dyDescent="0.35">
      <c r="T5351" s="2">
        <f>IF(Customer_churn_Table!N5351=0,Customer_churn_Table!I5351,NA())</f>
        <v>102630.13</v>
      </c>
      <c r="U5351" s="2">
        <f>IF(Customer_churn_Table!N5351=0,Customer_churn_Table!M5351,NA())</f>
        <v>127433.47</v>
      </c>
      <c r="V5351" s="2" t="e">
        <f>IF(Customer_churn_Table!N5351=1,Customer_churn_Table!I5351,NA())</f>
        <v>#N/A</v>
      </c>
      <c r="W5351" s="2" t="e">
        <f>IF(Customer_churn_Table!N5351=1,Customer_churn_Table!M5351,NA())</f>
        <v>#N/A</v>
      </c>
    </row>
    <row r="5352" spans="20:23" x14ac:dyDescent="0.35">
      <c r="T5352" s="2" t="e">
        <f>IF(Customer_churn_Table!N5352=0,Customer_churn_Table!I5352,NA())</f>
        <v>#N/A</v>
      </c>
      <c r="U5352" s="2" t="e">
        <f>IF(Customer_churn_Table!N5352=0,Customer_churn_Table!M5352,NA())</f>
        <v>#N/A</v>
      </c>
      <c r="V5352" s="2">
        <f>IF(Customer_churn_Table!N5352=1,Customer_churn_Table!I5352,NA())</f>
        <v>114023.64</v>
      </c>
      <c r="W5352" s="2">
        <f>IF(Customer_churn_Table!N5352=1,Customer_churn_Table!M5352,NA())</f>
        <v>71167.17</v>
      </c>
    </row>
    <row r="5353" spans="20:23" x14ac:dyDescent="0.35">
      <c r="T5353" s="2">
        <f>IF(Customer_churn_Table!N5353=0,Customer_churn_Table!I5353,NA())</f>
        <v>124227.14</v>
      </c>
      <c r="U5353" s="2">
        <f>IF(Customer_churn_Table!N5353=0,Customer_churn_Table!M5353,NA())</f>
        <v>111184.67</v>
      </c>
      <c r="V5353" s="2" t="e">
        <f>IF(Customer_churn_Table!N5353=1,Customer_churn_Table!I5353,NA())</f>
        <v>#N/A</v>
      </c>
      <c r="W5353" s="2" t="e">
        <f>IF(Customer_churn_Table!N5353=1,Customer_churn_Table!M5353,NA())</f>
        <v>#N/A</v>
      </c>
    </row>
    <row r="5354" spans="20:23" x14ac:dyDescent="0.35">
      <c r="T5354" s="2">
        <f>IF(Customer_churn_Table!N5354=0,Customer_churn_Table!I5354,NA())</f>
        <v>0</v>
      </c>
      <c r="U5354" s="2">
        <f>IF(Customer_churn_Table!N5354=0,Customer_churn_Table!M5354,NA())</f>
        <v>141756.32</v>
      </c>
      <c r="V5354" s="2" t="e">
        <f>IF(Customer_churn_Table!N5354=1,Customer_churn_Table!I5354,NA())</f>
        <v>#N/A</v>
      </c>
      <c r="W5354" s="2" t="e">
        <f>IF(Customer_churn_Table!N5354=1,Customer_churn_Table!M5354,NA())</f>
        <v>#N/A</v>
      </c>
    </row>
    <row r="5355" spans="20:23" x14ac:dyDescent="0.35">
      <c r="T5355" s="2" t="e">
        <f>IF(Customer_churn_Table!N5355=0,Customer_churn_Table!I5355,NA())</f>
        <v>#N/A</v>
      </c>
      <c r="U5355" s="2" t="e">
        <f>IF(Customer_churn_Table!N5355=0,Customer_churn_Table!M5355,NA())</f>
        <v>#N/A</v>
      </c>
      <c r="V5355" s="2">
        <f>IF(Customer_churn_Table!N5355=1,Customer_churn_Table!I5355,NA())</f>
        <v>80285.16</v>
      </c>
      <c r="W5355" s="2">
        <f>IF(Customer_churn_Table!N5355=1,Customer_churn_Table!M5355,NA())</f>
        <v>72678.75</v>
      </c>
    </row>
    <row r="5356" spans="20:23" x14ac:dyDescent="0.35">
      <c r="T5356" s="2">
        <f>IF(Customer_churn_Table!N5356=0,Customer_churn_Table!I5356,NA())</f>
        <v>175477.15</v>
      </c>
      <c r="U5356" s="2">
        <f>IF(Customer_churn_Table!N5356=0,Customer_churn_Table!M5356,NA())</f>
        <v>172832.9</v>
      </c>
      <c r="V5356" s="2" t="e">
        <f>IF(Customer_churn_Table!N5356=1,Customer_churn_Table!I5356,NA())</f>
        <v>#N/A</v>
      </c>
      <c r="W5356" s="2" t="e">
        <f>IF(Customer_churn_Table!N5356=1,Customer_churn_Table!M5356,NA())</f>
        <v>#N/A</v>
      </c>
    </row>
    <row r="5357" spans="20:23" x14ac:dyDescent="0.35">
      <c r="T5357" s="2">
        <f>IF(Customer_churn_Table!N5357=0,Customer_churn_Table!I5357,NA())</f>
        <v>132144.35</v>
      </c>
      <c r="U5357" s="2">
        <f>IF(Customer_churn_Table!N5357=0,Customer_churn_Table!M5357,NA())</f>
        <v>158086.32999999999</v>
      </c>
      <c r="V5357" s="2" t="e">
        <f>IF(Customer_churn_Table!N5357=1,Customer_churn_Table!I5357,NA())</f>
        <v>#N/A</v>
      </c>
      <c r="W5357" s="2" t="e">
        <f>IF(Customer_churn_Table!N5357=1,Customer_churn_Table!M5357,NA())</f>
        <v>#N/A</v>
      </c>
    </row>
    <row r="5358" spans="20:23" x14ac:dyDescent="0.35">
      <c r="T5358" s="2" t="e">
        <f>IF(Customer_churn_Table!N5358=0,Customer_churn_Table!I5358,NA())</f>
        <v>#N/A</v>
      </c>
      <c r="U5358" s="2" t="e">
        <f>IF(Customer_churn_Table!N5358=0,Customer_churn_Table!M5358,NA())</f>
        <v>#N/A</v>
      </c>
      <c r="V5358" s="2">
        <f>IF(Customer_churn_Table!N5358=1,Customer_churn_Table!I5358,NA())</f>
        <v>136911.07</v>
      </c>
      <c r="W5358" s="2">
        <f>IF(Customer_churn_Table!N5358=1,Customer_churn_Table!M5358,NA())</f>
        <v>168184.62</v>
      </c>
    </row>
    <row r="5359" spans="20:23" x14ac:dyDescent="0.35">
      <c r="T5359" s="2">
        <f>IF(Customer_churn_Table!N5359=0,Customer_churn_Table!I5359,NA())</f>
        <v>133299.67000000001</v>
      </c>
      <c r="U5359" s="2">
        <f>IF(Customer_churn_Table!N5359=0,Customer_churn_Table!M5359,NA())</f>
        <v>72950.14</v>
      </c>
      <c r="V5359" s="2" t="e">
        <f>IF(Customer_churn_Table!N5359=1,Customer_churn_Table!I5359,NA())</f>
        <v>#N/A</v>
      </c>
      <c r="W5359" s="2" t="e">
        <f>IF(Customer_churn_Table!N5359=1,Customer_churn_Table!M5359,NA())</f>
        <v>#N/A</v>
      </c>
    </row>
    <row r="5360" spans="20:23" x14ac:dyDescent="0.35">
      <c r="T5360" s="2">
        <f>IF(Customer_churn_Table!N5360=0,Customer_churn_Table!I5360,NA())</f>
        <v>0</v>
      </c>
      <c r="U5360" s="2">
        <f>IF(Customer_churn_Table!N5360=0,Customer_churn_Table!M5360,NA())</f>
        <v>48378.400000000001</v>
      </c>
      <c r="V5360" s="2" t="e">
        <f>IF(Customer_churn_Table!N5360=1,Customer_churn_Table!I5360,NA())</f>
        <v>#N/A</v>
      </c>
      <c r="W5360" s="2" t="e">
        <f>IF(Customer_churn_Table!N5360=1,Customer_churn_Table!M5360,NA())</f>
        <v>#N/A</v>
      </c>
    </row>
    <row r="5361" spans="20:23" x14ac:dyDescent="0.35">
      <c r="T5361" s="2" t="e">
        <f>IF(Customer_churn_Table!N5361=0,Customer_churn_Table!I5361,NA())</f>
        <v>#N/A</v>
      </c>
      <c r="U5361" s="2" t="e">
        <f>IF(Customer_churn_Table!N5361=0,Customer_churn_Table!M5361,NA())</f>
        <v>#N/A</v>
      </c>
      <c r="V5361" s="2">
        <f>IF(Customer_churn_Table!N5361=1,Customer_churn_Table!I5361,NA())</f>
        <v>117691</v>
      </c>
      <c r="W5361" s="2">
        <f>IF(Customer_churn_Table!N5361=1,Customer_churn_Table!M5361,NA())</f>
        <v>23135.65</v>
      </c>
    </row>
    <row r="5362" spans="20:23" x14ac:dyDescent="0.35">
      <c r="T5362" s="2">
        <f>IF(Customer_churn_Table!N5362=0,Customer_churn_Table!I5362,NA())</f>
        <v>0</v>
      </c>
      <c r="U5362" s="2">
        <f>IF(Customer_churn_Table!N5362=0,Customer_churn_Table!M5362,NA())</f>
        <v>65675.47</v>
      </c>
      <c r="V5362" s="2" t="e">
        <f>IF(Customer_churn_Table!N5362=1,Customer_churn_Table!I5362,NA())</f>
        <v>#N/A</v>
      </c>
      <c r="W5362" s="2" t="e">
        <f>IF(Customer_churn_Table!N5362=1,Customer_churn_Table!M5362,NA())</f>
        <v>#N/A</v>
      </c>
    </row>
    <row r="5363" spans="20:23" x14ac:dyDescent="0.35">
      <c r="T5363" s="2">
        <f>IF(Customer_churn_Table!N5363=0,Customer_churn_Table!I5363,NA())</f>
        <v>0</v>
      </c>
      <c r="U5363" s="2">
        <f>IF(Customer_churn_Table!N5363=0,Customer_churn_Table!M5363,NA())</f>
        <v>170676.67</v>
      </c>
      <c r="V5363" s="2" t="e">
        <f>IF(Customer_churn_Table!N5363=1,Customer_churn_Table!I5363,NA())</f>
        <v>#N/A</v>
      </c>
      <c r="W5363" s="2" t="e">
        <f>IF(Customer_churn_Table!N5363=1,Customer_churn_Table!M5363,NA())</f>
        <v>#N/A</v>
      </c>
    </row>
    <row r="5364" spans="20:23" x14ac:dyDescent="0.35">
      <c r="T5364" s="2">
        <f>IF(Customer_churn_Table!N5364=0,Customer_churn_Table!I5364,NA())</f>
        <v>133199.71</v>
      </c>
      <c r="U5364" s="2">
        <f>IF(Customer_churn_Table!N5364=0,Customer_churn_Table!M5364,NA())</f>
        <v>27366.77</v>
      </c>
      <c r="V5364" s="2" t="e">
        <f>IF(Customer_churn_Table!N5364=1,Customer_churn_Table!I5364,NA())</f>
        <v>#N/A</v>
      </c>
      <c r="W5364" s="2" t="e">
        <f>IF(Customer_churn_Table!N5364=1,Customer_churn_Table!M5364,NA())</f>
        <v>#N/A</v>
      </c>
    </row>
    <row r="5365" spans="20:23" x14ac:dyDescent="0.35">
      <c r="T5365" s="2" t="e">
        <f>IF(Customer_churn_Table!N5365=0,Customer_churn_Table!I5365,NA())</f>
        <v>#N/A</v>
      </c>
      <c r="U5365" s="2" t="e">
        <f>IF(Customer_churn_Table!N5365=0,Customer_churn_Table!M5365,NA())</f>
        <v>#N/A</v>
      </c>
      <c r="V5365" s="2">
        <f>IF(Customer_churn_Table!N5365=1,Customer_churn_Table!I5365,NA())</f>
        <v>135506.57999999999</v>
      </c>
      <c r="W5365" s="2">
        <f>IF(Customer_churn_Table!N5365=1,Customer_churn_Table!M5365,NA())</f>
        <v>152479.64000000001</v>
      </c>
    </row>
    <row r="5366" spans="20:23" x14ac:dyDescent="0.35">
      <c r="T5366" s="2">
        <f>IF(Customer_churn_Table!N5366=0,Customer_churn_Table!I5366,NA())</f>
        <v>127154.14</v>
      </c>
      <c r="U5366" s="2">
        <f>IF(Customer_churn_Table!N5366=0,Customer_churn_Table!M5366,NA())</f>
        <v>105383.49</v>
      </c>
      <c r="V5366" s="2" t="e">
        <f>IF(Customer_churn_Table!N5366=1,Customer_churn_Table!I5366,NA())</f>
        <v>#N/A</v>
      </c>
      <c r="W5366" s="2" t="e">
        <f>IF(Customer_churn_Table!N5366=1,Customer_churn_Table!M5366,NA())</f>
        <v>#N/A</v>
      </c>
    </row>
    <row r="5367" spans="20:23" x14ac:dyDescent="0.35">
      <c r="T5367" s="2">
        <f>IF(Customer_churn_Table!N5367=0,Customer_churn_Table!I5367,NA())</f>
        <v>0</v>
      </c>
      <c r="U5367" s="2">
        <f>IF(Customer_churn_Table!N5367=0,Customer_churn_Table!M5367,NA())</f>
        <v>48189.94</v>
      </c>
      <c r="V5367" s="2" t="e">
        <f>IF(Customer_churn_Table!N5367=1,Customer_churn_Table!I5367,NA())</f>
        <v>#N/A</v>
      </c>
      <c r="W5367" s="2" t="e">
        <f>IF(Customer_churn_Table!N5367=1,Customer_churn_Table!M5367,NA())</f>
        <v>#N/A</v>
      </c>
    </row>
    <row r="5368" spans="20:23" x14ac:dyDescent="0.35">
      <c r="T5368" s="2">
        <f>IF(Customer_churn_Table!N5368=0,Customer_churn_Table!I5368,NA())</f>
        <v>49508.79</v>
      </c>
      <c r="U5368" s="2">
        <f>IF(Customer_churn_Table!N5368=0,Customer_churn_Table!M5368,NA())</f>
        <v>100324.01</v>
      </c>
      <c r="V5368" s="2" t="e">
        <f>IF(Customer_churn_Table!N5368=1,Customer_churn_Table!I5368,NA())</f>
        <v>#N/A</v>
      </c>
      <c r="W5368" s="2" t="e">
        <f>IF(Customer_churn_Table!N5368=1,Customer_churn_Table!M5368,NA())</f>
        <v>#N/A</v>
      </c>
    </row>
    <row r="5369" spans="20:23" x14ac:dyDescent="0.35">
      <c r="T5369" s="2">
        <f>IF(Customer_churn_Table!N5369=0,Customer_churn_Table!I5369,NA())</f>
        <v>0</v>
      </c>
      <c r="U5369" s="2">
        <f>IF(Customer_churn_Table!N5369=0,Customer_churn_Table!M5369,NA())</f>
        <v>65657.289999999994</v>
      </c>
      <c r="V5369" s="2" t="e">
        <f>IF(Customer_churn_Table!N5369=1,Customer_churn_Table!I5369,NA())</f>
        <v>#N/A</v>
      </c>
      <c r="W5369" s="2" t="e">
        <f>IF(Customer_churn_Table!N5369=1,Customer_churn_Table!M5369,NA())</f>
        <v>#N/A</v>
      </c>
    </row>
    <row r="5370" spans="20:23" x14ac:dyDescent="0.35">
      <c r="T5370" s="2" t="e">
        <f>IF(Customer_churn_Table!N5370=0,Customer_churn_Table!I5370,NA())</f>
        <v>#N/A</v>
      </c>
      <c r="U5370" s="2" t="e">
        <f>IF(Customer_churn_Table!N5370=0,Customer_churn_Table!M5370,NA())</f>
        <v>#N/A</v>
      </c>
      <c r="V5370" s="2">
        <f>IF(Customer_churn_Table!N5370=1,Customer_churn_Table!I5370,NA())</f>
        <v>75051.490000000005</v>
      </c>
      <c r="W5370" s="2">
        <f>IF(Customer_churn_Table!N5370=1,Customer_churn_Table!M5370,NA())</f>
        <v>17682.02</v>
      </c>
    </row>
    <row r="5371" spans="20:23" x14ac:dyDescent="0.35">
      <c r="T5371" s="2" t="e">
        <f>IF(Customer_churn_Table!N5371=0,Customer_churn_Table!I5371,NA())</f>
        <v>#N/A</v>
      </c>
      <c r="U5371" s="2" t="e">
        <f>IF(Customer_churn_Table!N5371=0,Customer_churn_Table!M5371,NA())</f>
        <v>#N/A</v>
      </c>
      <c r="V5371" s="2">
        <f>IF(Customer_churn_Table!N5371=1,Customer_churn_Table!I5371,NA())</f>
        <v>123925.23</v>
      </c>
      <c r="W5371" s="2">
        <f>IF(Customer_churn_Table!N5371=1,Customer_churn_Table!M5371,NA())</f>
        <v>111342.66</v>
      </c>
    </row>
    <row r="5372" spans="20:23" x14ac:dyDescent="0.35">
      <c r="T5372" s="2" t="e">
        <f>IF(Customer_churn_Table!N5372=0,Customer_churn_Table!I5372,NA())</f>
        <v>#N/A</v>
      </c>
      <c r="U5372" s="2" t="e">
        <f>IF(Customer_churn_Table!N5372=0,Customer_churn_Table!M5372,NA())</f>
        <v>#N/A</v>
      </c>
      <c r="V5372" s="2">
        <f>IF(Customer_churn_Table!N5372=1,Customer_churn_Table!I5372,NA())</f>
        <v>0</v>
      </c>
      <c r="W5372" s="2">
        <f>IF(Customer_churn_Table!N5372=1,Customer_churn_Table!M5372,NA())</f>
        <v>134158.09</v>
      </c>
    </row>
    <row r="5373" spans="20:23" x14ac:dyDescent="0.35">
      <c r="T5373" s="2" t="e">
        <f>IF(Customer_churn_Table!N5373=0,Customer_churn_Table!I5373,NA())</f>
        <v>#N/A</v>
      </c>
      <c r="U5373" s="2" t="e">
        <f>IF(Customer_churn_Table!N5373=0,Customer_churn_Table!M5373,NA())</f>
        <v>#N/A</v>
      </c>
      <c r="V5373" s="2">
        <f>IF(Customer_churn_Table!N5373=1,Customer_churn_Table!I5373,NA())</f>
        <v>153819.57999999999</v>
      </c>
      <c r="W5373" s="2">
        <f>IF(Customer_churn_Table!N5373=1,Customer_churn_Table!M5373,NA())</f>
        <v>79176.09</v>
      </c>
    </row>
    <row r="5374" spans="20:23" x14ac:dyDescent="0.35">
      <c r="T5374" s="2">
        <f>IF(Customer_churn_Table!N5374=0,Customer_churn_Table!I5374,NA())</f>
        <v>0</v>
      </c>
      <c r="U5374" s="2">
        <f>IF(Customer_churn_Table!N5374=0,Customer_churn_Table!M5374,NA())</f>
        <v>83103.460000000006</v>
      </c>
      <c r="V5374" s="2" t="e">
        <f>IF(Customer_churn_Table!N5374=1,Customer_churn_Table!I5374,NA())</f>
        <v>#N/A</v>
      </c>
      <c r="W5374" s="2" t="e">
        <f>IF(Customer_churn_Table!N5374=1,Customer_churn_Table!M5374,NA())</f>
        <v>#N/A</v>
      </c>
    </row>
    <row r="5375" spans="20:23" x14ac:dyDescent="0.35">
      <c r="T5375" s="2">
        <f>IF(Customer_churn_Table!N5375=0,Customer_churn_Table!I5375,NA())</f>
        <v>0</v>
      </c>
      <c r="U5375" s="2">
        <f>IF(Customer_churn_Table!N5375=0,Customer_churn_Table!M5375,NA())</f>
        <v>63908.86</v>
      </c>
      <c r="V5375" s="2" t="e">
        <f>IF(Customer_churn_Table!N5375=1,Customer_churn_Table!I5375,NA())</f>
        <v>#N/A</v>
      </c>
      <c r="W5375" s="2" t="e">
        <f>IF(Customer_churn_Table!N5375=1,Customer_churn_Table!M5375,NA())</f>
        <v>#N/A</v>
      </c>
    </row>
    <row r="5376" spans="20:23" x14ac:dyDescent="0.35">
      <c r="T5376" s="2">
        <f>IF(Customer_churn_Table!N5376=0,Customer_churn_Table!I5376,NA())</f>
        <v>70417.789999999994</v>
      </c>
      <c r="U5376" s="2">
        <f>IF(Customer_churn_Table!N5376=0,Customer_churn_Table!M5376,NA())</f>
        <v>90896.04</v>
      </c>
      <c r="V5376" s="2" t="e">
        <f>IF(Customer_churn_Table!N5376=1,Customer_churn_Table!I5376,NA())</f>
        <v>#N/A</v>
      </c>
      <c r="W5376" s="2" t="e">
        <f>IF(Customer_churn_Table!N5376=1,Customer_churn_Table!M5376,NA())</f>
        <v>#N/A</v>
      </c>
    </row>
    <row r="5377" spans="20:23" x14ac:dyDescent="0.35">
      <c r="T5377" s="2">
        <f>IF(Customer_churn_Table!N5377=0,Customer_churn_Table!I5377,NA())</f>
        <v>111484.88</v>
      </c>
      <c r="U5377" s="2">
        <f>IF(Customer_churn_Table!N5377=0,Customer_churn_Table!M5377,NA())</f>
        <v>76076.2</v>
      </c>
      <c r="V5377" s="2" t="e">
        <f>IF(Customer_churn_Table!N5377=1,Customer_churn_Table!I5377,NA())</f>
        <v>#N/A</v>
      </c>
      <c r="W5377" s="2" t="e">
        <f>IF(Customer_churn_Table!N5377=1,Customer_churn_Table!M5377,NA())</f>
        <v>#N/A</v>
      </c>
    </row>
    <row r="5378" spans="20:23" x14ac:dyDescent="0.35">
      <c r="T5378" s="2">
        <f>IF(Customer_churn_Table!N5378=0,Customer_churn_Table!I5378,NA())</f>
        <v>146343.98000000001</v>
      </c>
      <c r="U5378" s="2">
        <f>IF(Customer_churn_Table!N5378=0,Customer_churn_Table!M5378,NA())</f>
        <v>103902.11</v>
      </c>
      <c r="V5378" s="2" t="e">
        <f>IF(Customer_churn_Table!N5378=1,Customer_churn_Table!I5378,NA())</f>
        <v>#N/A</v>
      </c>
      <c r="W5378" s="2" t="e">
        <f>IF(Customer_churn_Table!N5378=1,Customer_churn_Table!M5378,NA())</f>
        <v>#N/A</v>
      </c>
    </row>
    <row r="5379" spans="20:23" x14ac:dyDescent="0.35">
      <c r="T5379" s="2">
        <f>IF(Customer_churn_Table!N5379=0,Customer_churn_Table!I5379,NA())</f>
        <v>160541</v>
      </c>
      <c r="U5379" s="2">
        <f>IF(Customer_churn_Table!N5379=0,Customer_churn_Table!M5379,NA())</f>
        <v>142223.94</v>
      </c>
      <c r="V5379" s="2" t="e">
        <f>IF(Customer_churn_Table!N5379=1,Customer_churn_Table!I5379,NA())</f>
        <v>#N/A</v>
      </c>
      <c r="W5379" s="2" t="e">
        <f>IF(Customer_churn_Table!N5379=1,Customer_churn_Table!M5379,NA())</f>
        <v>#N/A</v>
      </c>
    </row>
    <row r="5380" spans="20:23" x14ac:dyDescent="0.35">
      <c r="T5380" s="2">
        <f>IF(Customer_churn_Table!N5380=0,Customer_churn_Table!I5380,NA())</f>
        <v>130274.26</v>
      </c>
      <c r="U5380" s="2">
        <f>IF(Customer_churn_Table!N5380=0,Customer_churn_Table!M5380,NA())</f>
        <v>147533.09</v>
      </c>
      <c r="V5380" s="2" t="e">
        <f>IF(Customer_churn_Table!N5380=1,Customer_churn_Table!I5380,NA())</f>
        <v>#N/A</v>
      </c>
      <c r="W5380" s="2" t="e">
        <f>IF(Customer_churn_Table!N5380=1,Customer_churn_Table!M5380,NA())</f>
        <v>#N/A</v>
      </c>
    </row>
    <row r="5381" spans="20:23" x14ac:dyDescent="0.35">
      <c r="T5381" s="2">
        <f>IF(Customer_churn_Table!N5381=0,Customer_churn_Table!I5381,NA())</f>
        <v>98993.02</v>
      </c>
      <c r="U5381" s="2">
        <f>IF(Customer_churn_Table!N5381=0,Customer_churn_Table!M5381,NA())</f>
        <v>169156.64</v>
      </c>
      <c r="V5381" s="2" t="e">
        <f>IF(Customer_churn_Table!N5381=1,Customer_churn_Table!I5381,NA())</f>
        <v>#N/A</v>
      </c>
      <c r="W5381" s="2" t="e">
        <f>IF(Customer_churn_Table!N5381=1,Customer_churn_Table!M5381,NA())</f>
        <v>#N/A</v>
      </c>
    </row>
    <row r="5382" spans="20:23" x14ac:dyDescent="0.35">
      <c r="T5382" s="2">
        <f>IF(Customer_churn_Table!N5382=0,Customer_churn_Table!I5382,NA())</f>
        <v>0</v>
      </c>
      <c r="U5382" s="2">
        <f>IF(Customer_churn_Table!N5382=0,Customer_churn_Table!M5382,NA())</f>
        <v>141242.57</v>
      </c>
      <c r="V5382" s="2" t="e">
        <f>IF(Customer_churn_Table!N5382=1,Customer_churn_Table!I5382,NA())</f>
        <v>#N/A</v>
      </c>
      <c r="W5382" s="2" t="e">
        <f>IF(Customer_churn_Table!N5382=1,Customer_churn_Table!M5382,NA())</f>
        <v>#N/A</v>
      </c>
    </row>
    <row r="5383" spans="20:23" x14ac:dyDescent="0.35">
      <c r="T5383" s="2">
        <f>IF(Customer_churn_Table!N5383=0,Customer_churn_Table!I5383,NA())</f>
        <v>141827.32999999999</v>
      </c>
      <c r="U5383" s="2">
        <f>IF(Customer_churn_Table!N5383=0,Customer_churn_Table!M5383,NA())</f>
        <v>149458.73000000001</v>
      </c>
      <c r="V5383" s="2" t="e">
        <f>IF(Customer_churn_Table!N5383=1,Customer_churn_Table!I5383,NA())</f>
        <v>#N/A</v>
      </c>
      <c r="W5383" s="2" t="e">
        <f>IF(Customer_churn_Table!N5383=1,Customer_churn_Table!M5383,NA())</f>
        <v>#N/A</v>
      </c>
    </row>
    <row r="5384" spans="20:23" x14ac:dyDescent="0.35">
      <c r="T5384" s="2">
        <f>IF(Customer_churn_Table!N5384=0,Customer_churn_Table!I5384,NA())</f>
        <v>110054.45</v>
      </c>
      <c r="U5384" s="2">
        <f>IF(Customer_churn_Table!N5384=0,Customer_churn_Table!M5384,NA())</f>
        <v>86950.720000000001</v>
      </c>
      <c r="V5384" s="2" t="e">
        <f>IF(Customer_churn_Table!N5384=1,Customer_churn_Table!I5384,NA())</f>
        <v>#N/A</v>
      </c>
      <c r="W5384" s="2" t="e">
        <f>IF(Customer_churn_Table!N5384=1,Customer_churn_Table!M5384,NA())</f>
        <v>#N/A</v>
      </c>
    </row>
    <row r="5385" spans="20:23" x14ac:dyDescent="0.35">
      <c r="T5385" s="2">
        <f>IF(Customer_churn_Table!N5385=0,Customer_churn_Table!I5385,NA())</f>
        <v>0</v>
      </c>
      <c r="U5385" s="2">
        <f>IF(Customer_churn_Table!N5385=0,Customer_churn_Table!M5385,NA())</f>
        <v>176925.69</v>
      </c>
      <c r="V5385" s="2" t="e">
        <f>IF(Customer_churn_Table!N5385=1,Customer_churn_Table!I5385,NA())</f>
        <v>#N/A</v>
      </c>
      <c r="W5385" s="2" t="e">
        <f>IF(Customer_churn_Table!N5385=1,Customer_churn_Table!M5385,NA())</f>
        <v>#N/A</v>
      </c>
    </row>
    <row r="5386" spans="20:23" x14ac:dyDescent="0.35">
      <c r="T5386" s="2">
        <f>IF(Customer_churn_Table!N5386=0,Customer_churn_Table!I5386,NA())</f>
        <v>0</v>
      </c>
      <c r="U5386" s="2">
        <f>IF(Customer_churn_Table!N5386=0,Customer_churn_Table!M5386,NA())</f>
        <v>40357.39</v>
      </c>
      <c r="V5386" s="2" t="e">
        <f>IF(Customer_churn_Table!N5386=1,Customer_churn_Table!I5386,NA())</f>
        <v>#N/A</v>
      </c>
      <c r="W5386" s="2" t="e">
        <f>IF(Customer_churn_Table!N5386=1,Customer_churn_Table!M5386,NA())</f>
        <v>#N/A</v>
      </c>
    </row>
    <row r="5387" spans="20:23" x14ac:dyDescent="0.35">
      <c r="T5387" s="2" t="e">
        <f>IF(Customer_churn_Table!N5387=0,Customer_churn_Table!I5387,NA())</f>
        <v>#N/A</v>
      </c>
      <c r="U5387" s="2" t="e">
        <f>IF(Customer_churn_Table!N5387=0,Customer_churn_Table!M5387,NA())</f>
        <v>#N/A</v>
      </c>
      <c r="V5387" s="2">
        <f>IF(Customer_churn_Table!N5387=1,Customer_churn_Table!I5387,NA())</f>
        <v>98088.09</v>
      </c>
      <c r="W5387" s="2">
        <f>IF(Customer_churn_Table!N5387=1,Customer_churn_Table!M5387,NA())</f>
        <v>26687.22</v>
      </c>
    </row>
    <row r="5388" spans="20:23" x14ac:dyDescent="0.35">
      <c r="T5388" s="2" t="e">
        <f>IF(Customer_churn_Table!N5388=0,Customer_churn_Table!I5388,NA())</f>
        <v>#N/A</v>
      </c>
      <c r="U5388" s="2" t="e">
        <f>IF(Customer_churn_Table!N5388=0,Customer_churn_Table!M5388,NA())</f>
        <v>#N/A</v>
      </c>
      <c r="V5388" s="2">
        <f>IF(Customer_churn_Table!N5388=1,Customer_churn_Table!I5388,NA())</f>
        <v>118317.27</v>
      </c>
      <c r="W5388" s="2">
        <f>IF(Customer_churn_Table!N5388=1,Customer_churn_Table!M5388,NA())</f>
        <v>78702.98</v>
      </c>
    </row>
    <row r="5389" spans="20:23" x14ac:dyDescent="0.35">
      <c r="T5389" s="2">
        <f>IF(Customer_churn_Table!N5389=0,Customer_churn_Table!I5389,NA())</f>
        <v>0</v>
      </c>
      <c r="U5389" s="2">
        <f>IF(Customer_churn_Table!N5389=0,Customer_churn_Table!M5389,NA())</f>
        <v>176163.74</v>
      </c>
      <c r="V5389" s="2" t="e">
        <f>IF(Customer_churn_Table!N5389=1,Customer_churn_Table!I5389,NA())</f>
        <v>#N/A</v>
      </c>
      <c r="W5389" s="2" t="e">
        <f>IF(Customer_churn_Table!N5389=1,Customer_churn_Table!M5389,NA())</f>
        <v>#N/A</v>
      </c>
    </row>
    <row r="5390" spans="20:23" x14ac:dyDescent="0.35">
      <c r="T5390" s="2" t="e">
        <f>IF(Customer_churn_Table!N5390=0,Customer_churn_Table!I5390,NA())</f>
        <v>#N/A</v>
      </c>
      <c r="U5390" s="2" t="e">
        <f>IF(Customer_churn_Table!N5390=0,Customer_churn_Table!M5390,NA())</f>
        <v>#N/A</v>
      </c>
      <c r="V5390" s="2">
        <f>IF(Customer_churn_Table!N5390=1,Customer_churn_Table!I5390,NA())</f>
        <v>99774.5</v>
      </c>
      <c r="W5390" s="2">
        <f>IF(Customer_churn_Table!N5390=1,Customer_churn_Table!M5390,NA())</f>
        <v>4896.1099999999997</v>
      </c>
    </row>
    <row r="5391" spans="20:23" x14ac:dyDescent="0.35">
      <c r="T5391" s="2">
        <f>IF(Customer_churn_Table!N5391=0,Customer_churn_Table!I5391,NA())</f>
        <v>0</v>
      </c>
      <c r="U5391" s="2">
        <f>IF(Customer_churn_Table!N5391=0,Customer_churn_Table!M5391,NA())</f>
        <v>114899.13</v>
      </c>
      <c r="V5391" s="2" t="e">
        <f>IF(Customer_churn_Table!N5391=1,Customer_churn_Table!I5391,NA())</f>
        <v>#N/A</v>
      </c>
      <c r="W5391" s="2" t="e">
        <f>IF(Customer_churn_Table!N5391=1,Customer_churn_Table!M5391,NA())</f>
        <v>#N/A</v>
      </c>
    </row>
    <row r="5392" spans="20:23" x14ac:dyDescent="0.35">
      <c r="T5392" s="2" t="e">
        <f>IF(Customer_churn_Table!N5392=0,Customer_churn_Table!I5392,NA())</f>
        <v>#N/A</v>
      </c>
      <c r="U5392" s="2" t="e">
        <f>IF(Customer_churn_Table!N5392=0,Customer_churn_Table!M5392,NA())</f>
        <v>#N/A</v>
      </c>
      <c r="V5392" s="2">
        <f>IF(Customer_churn_Table!N5392=1,Customer_churn_Table!I5392,NA())</f>
        <v>0</v>
      </c>
      <c r="W5392" s="2">
        <f>IF(Customer_churn_Table!N5392=1,Customer_churn_Table!M5392,NA())</f>
        <v>92220.12</v>
      </c>
    </row>
    <row r="5393" spans="20:23" x14ac:dyDescent="0.35">
      <c r="T5393" s="2">
        <f>IF(Customer_churn_Table!N5393=0,Customer_churn_Table!I5393,NA())</f>
        <v>133806.54</v>
      </c>
      <c r="U5393" s="2">
        <f>IF(Customer_churn_Table!N5393=0,Customer_churn_Table!M5393,NA())</f>
        <v>6251.3</v>
      </c>
      <c r="V5393" s="2" t="e">
        <f>IF(Customer_churn_Table!N5393=1,Customer_churn_Table!I5393,NA())</f>
        <v>#N/A</v>
      </c>
      <c r="W5393" s="2" t="e">
        <f>IF(Customer_churn_Table!N5393=1,Customer_churn_Table!M5393,NA())</f>
        <v>#N/A</v>
      </c>
    </row>
    <row r="5394" spans="20:23" x14ac:dyDescent="0.35">
      <c r="T5394" s="2" t="e">
        <f>IF(Customer_churn_Table!N5394=0,Customer_churn_Table!I5394,NA())</f>
        <v>#N/A</v>
      </c>
      <c r="U5394" s="2" t="e">
        <f>IF(Customer_churn_Table!N5394=0,Customer_churn_Table!M5394,NA())</f>
        <v>#N/A</v>
      </c>
      <c r="V5394" s="2">
        <f>IF(Customer_churn_Table!N5394=1,Customer_churn_Table!I5394,NA())</f>
        <v>0</v>
      </c>
      <c r="W5394" s="2">
        <f>IF(Customer_churn_Table!N5394=1,Customer_churn_Table!M5394,NA())</f>
        <v>43018.82</v>
      </c>
    </row>
    <row r="5395" spans="20:23" x14ac:dyDescent="0.35">
      <c r="T5395" s="2">
        <f>IF(Customer_churn_Table!N5395=0,Customer_churn_Table!I5395,NA())</f>
        <v>124993.29</v>
      </c>
      <c r="U5395" s="2">
        <f>IF(Customer_churn_Table!N5395=0,Customer_churn_Table!M5395,NA())</f>
        <v>27548.06</v>
      </c>
      <c r="V5395" s="2" t="e">
        <f>IF(Customer_churn_Table!N5395=1,Customer_churn_Table!I5395,NA())</f>
        <v>#N/A</v>
      </c>
      <c r="W5395" s="2" t="e">
        <f>IF(Customer_churn_Table!N5395=1,Customer_churn_Table!M5395,NA())</f>
        <v>#N/A</v>
      </c>
    </row>
    <row r="5396" spans="20:23" x14ac:dyDescent="0.35">
      <c r="T5396" s="2">
        <f>IF(Customer_churn_Table!N5396=0,Customer_churn_Table!I5396,NA())</f>
        <v>157622.57999999999</v>
      </c>
      <c r="U5396" s="2">
        <f>IF(Customer_churn_Table!N5396=0,Customer_churn_Table!M5396,NA())</f>
        <v>120454.2</v>
      </c>
      <c r="V5396" s="2" t="e">
        <f>IF(Customer_churn_Table!N5396=1,Customer_churn_Table!I5396,NA())</f>
        <v>#N/A</v>
      </c>
      <c r="W5396" s="2" t="e">
        <f>IF(Customer_churn_Table!N5396=1,Customer_churn_Table!M5396,NA())</f>
        <v>#N/A</v>
      </c>
    </row>
    <row r="5397" spans="20:23" x14ac:dyDescent="0.35">
      <c r="T5397" s="2">
        <f>IF(Customer_churn_Table!N5397=0,Customer_churn_Table!I5397,NA())</f>
        <v>126111.61</v>
      </c>
      <c r="U5397" s="2">
        <f>IF(Customer_churn_Table!N5397=0,Customer_churn_Table!M5397,NA())</f>
        <v>133961.19</v>
      </c>
      <c r="V5397" s="2" t="e">
        <f>IF(Customer_churn_Table!N5397=1,Customer_churn_Table!I5397,NA())</f>
        <v>#N/A</v>
      </c>
      <c r="W5397" s="2" t="e">
        <f>IF(Customer_churn_Table!N5397=1,Customer_churn_Table!M5397,NA())</f>
        <v>#N/A</v>
      </c>
    </row>
    <row r="5398" spans="20:23" x14ac:dyDescent="0.35">
      <c r="T5398" s="2">
        <f>IF(Customer_churn_Table!N5398=0,Customer_churn_Table!I5398,NA())</f>
        <v>161651.37</v>
      </c>
      <c r="U5398" s="2">
        <f>IF(Customer_churn_Table!N5398=0,Customer_churn_Table!M5398,NA())</f>
        <v>131753.97</v>
      </c>
      <c r="V5398" s="2" t="e">
        <f>IF(Customer_churn_Table!N5398=1,Customer_churn_Table!I5398,NA())</f>
        <v>#N/A</v>
      </c>
      <c r="W5398" s="2" t="e">
        <f>IF(Customer_churn_Table!N5398=1,Customer_churn_Table!M5398,NA())</f>
        <v>#N/A</v>
      </c>
    </row>
    <row r="5399" spans="20:23" x14ac:dyDescent="0.35">
      <c r="T5399" s="2">
        <f>IF(Customer_churn_Table!N5399=0,Customer_churn_Table!I5399,NA())</f>
        <v>142856.95000000001</v>
      </c>
      <c r="U5399" s="2">
        <f>IF(Customer_churn_Table!N5399=0,Customer_churn_Table!M5399,NA())</f>
        <v>38019.74</v>
      </c>
      <c r="V5399" s="2" t="e">
        <f>IF(Customer_churn_Table!N5399=1,Customer_churn_Table!I5399,NA())</f>
        <v>#N/A</v>
      </c>
      <c r="W5399" s="2" t="e">
        <f>IF(Customer_churn_Table!N5399=1,Customer_churn_Table!M5399,NA())</f>
        <v>#N/A</v>
      </c>
    </row>
    <row r="5400" spans="20:23" x14ac:dyDescent="0.35">
      <c r="T5400" s="2" t="e">
        <f>IF(Customer_churn_Table!N5400=0,Customer_churn_Table!I5400,NA())</f>
        <v>#N/A</v>
      </c>
      <c r="U5400" s="2" t="e">
        <f>IF(Customer_churn_Table!N5400=0,Customer_churn_Table!M5400,NA())</f>
        <v>#N/A</v>
      </c>
      <c r="V5400" s="2">
        <f>IF(Customer_churn_Table!N5400=1,Customer_churn_Table!I5400,NA())</f>
        <v>111100.98</v>
      </c>
      <c r="W5400" s="2">
        <f>IF(Customer_churn_Table!N5400=1,Customer_churn_Table!M5400,NA())</f>
        <v>28144.07</v>
      </c>
    </row>
    <row r="5401" spans="20:23" x14ac:dyDescent="0.35">
      <c r="T5401" s="2">
        <f>IF(Customer_churn_Table!N5401=0,Customer_churn_Table!I5401,NA())</f>
        <v>102918.38</v>
      </c>
      <c r="U5401" s="2">
        <f>IF(Customer_churn_Table!N5401=0,Customer_churn_Table!M5401,NA())</f>
        <v>45959.86</v>
      </c>
      <c r="V5401" s="2" t="e">
        <f>IF(Customer_churn_Table!N5401=1,Customer_churn_Table!I5401,NA())</f>
        <v>#N/A</v>
      </c>
      <c r="W5401" s="2" t="e">
        <f>IF(Customer_churn_Table!N5401=1,Customer_churn_Table!M5401,NA())</f>
        <v>#N/A</v>
      </c>
    </row>
    <row r="5402" spans="20:23" x14ac:dyDescent="0.35">
      <c r="T5402" s="2">
        <f>IF(Customer_churn_Table!N5402=0,Customer_churn_Table!I5402,NA())</f>
        <v>0</v>
      </c>
      <c r="U5402" s="2">
        <f>IF(Customer_churn_Table!N5402=0,Customer_churn_Table!M5402,NA())</f>
        <v>189528.72</v>
      </c>
      <c r="V5402" s="2" t="e">
        <f>IF(Customer_churn_Table!N5402=1,Customer_churn_Table!I5402,NA())</f>
        <v>#N/A</v>
      </c>
      <c r="W5402" s="2" t="e">
        <f>IF(Customer_churn_Table!N5402=1,Customer_churn_Table!M5402,NA())</f>
        <v>#N/A</v>
      </c>
    </row>
    <row r="5403" spans="20:23" x14ac:dyDescent="0.35">
      <c r="T5403" s="2">
        <f>IF(Customer_churn_Table!N5403=0,Customer_churn_Table!I5403,NA())</f>
        <v>0</v>
      </c>
      <c r="U5403" s="2">
        <f>IF(Customer_churn_Table!N5403=0,Customer_churn_Table!M5403,NA())</f>
        <v>170481.98</v>
      </c>
      <c r="V5403" s="2" t="e">
        <f>IF(Customer_churn_Table!N5403=1,Customer_churn_Table!I5403,NA())</f>
        <v>#N/A</v>
      </c>
      <c r="W5403" s="2" t="e">
        <f>IF(Customer_churn_Table!N5403=1,Customer_churn_Table!M5403,NA())</f>
        <v>#N/A</v>
      </c>
    </row>
    <row r="5404" spans="20:23" x14ac:dyDescent="0.35">
      <c r="T5404" s="2">
        <f>IF(Customer_churn_Table!N5404=0,Customer_churn_Table!I5404,NA())</f>
        <v>0</v>
      </c>
      <c r="U5404" s="2">
        <f>IF(Customer_churn_Table!N5404=0,Customer_churn_Table!M5404,NA())</f>
        <v>94845.45</v>
      </c>
      <c r="V5404" s="2" t="e">
        <f>IF(Customer_churn_Table!N5404=1,Customer_churn_Table!I5404,NA())</f>
        <v>#N/A</v>
      </c>
      <c r="W5404" s="2" t="e">
        <f>IF(Customer_churn_Table!N5404=1,Customer_churn_Table!M5404,NA())</f>
        <v>#N/A</v>
      </c>
    </row>
    <row r="5405" spans="20:23" x14ac:dyDescent="0.35">
      <c r="T5405" s="2">
        <f>IF(Customer_churn_Table!N5405=0,Customer_churn_Table!I5405,NA())</f>
        <v>125265.61</v>
      </c>
      <c r="U5405" s="2">
        <f>IF(Customer_churn_Table!N5405=0,Customer_churn_Table!M5405,NA())</f>
        <v>161253.07999999999</v>
      </c>
      <c r="V5405" s="2" t="e">
        <f>IF(Customer_churn_Table!N5405=1,Customer_churn_Table!I5405,NA())</f>
        <v>#N/A</v>
      </c>
      <c r="W5405" s="2" t="e">
        <f>IF(Customer_churn_Table!N5405=1,Customer_churn_Table!M5405,NA())</f>
        <v>#N/A</v>
      </c>
    </row>
    <row r="5406" spans="20:23" x14ac:dyDescent="0.35">
      <c r="T5406" s="2">
        <f>IF(Customer_churn_Table!N5406=0,Customer_churn_Table!I5406,NA())</f>
        <v>82500.28</v>
      </c>
      <c r="U5406" s="2">
        <f>IF(Customer_churn_Table!N5406=0,Customer_churn_Table!M5406,NA())</f>
        <v>115260.72</v>
      </c>
      <c r="V5406" s="2" t="e">
        <f>IF(Customer_churn_Table!N5406=1,Customer_churn_Table!I5406,NA())</f>
        <v>#N/A</v>
      </c>
      <c r="W5406" s="2" t="e">
        <f>IF(Customer_churn_Table!N5406=1,Customer_churn_Table!M5406,NA())</f>
        <v>#N/A</v>
      </c>
    </row>
    <row r="5407" spans="20:23" x14ac:dyDescent="0.35">
      <c r="T5407" s="2">
        <f>IF(Customer_churn_Table!N5407=0,Customer_churn_Table!I5407,NA())</f>
        <v>175754.87</v>
      </c>
      <c r="U5407" s="2">
        <f>IF(Customer_churn_Table!N5407=0,Customer_churn_Table!M5407,NA())</f>
        <v>60721.4</v>
      </c>
      <c r="V5407" s="2" t="e">
        <f>IF(Customer_churn_Table!N5407=1,Customer_churn_Table!I5407,NA())</f>
        <v>#N/A</v>
      </c>
      <c r="W5407" s="2" t="e">
        <f>IF(Customer_churn_Table!N5407=1,Customer_churn_Table!M5407,NA())</f>
        <v>#N/A</v>
      </c>
    </row>
    <row r="5408" spans="20:23" x14ac:dyDescent="0.35">
      <c r="T5408" s="2">
        <f>IF(Customer_churn_Table!N5408=0,Customer_churn_Table!I5408,NA())</f>
        <v>109387.33</v>
      </c>
      <c r="U5408" s="2">
        <f>IF(Customer_churn_Table!N5408=0,Customer_churn_Table!M5408,NA())</f>
        <v>121365.45</v>
      </c>
      <c r="V5408" s="2" t="e">
        <f>IF(Customer_churn_Table!N5408=1,Customer_churn_Table!I5408,NA())</f>
        <v>#N/A</v>
      </c>
      <c r="W5408" s="2" t="e">
        <f>IF(Customer_churn_Table!N5408=1,Customer_churn_Table!M5408,NA())</f>
        <v>#N/A</v>
      </c>
    </row>
    <row r="5409" spans="20:23" x14ac:dyDescent="0.35">
      <c r="T5409" s="2">
        <f>IF(Customer_churn_Table!N5409=0,Customer_churn_Table!I5409,NA())</f>
        <v>100443.36</v>
      </c>
      <c r="U5409" s="2">
        <f>IF(Customer_churn_Table!N5409=0,Customer_churn_Table!M5409,NA())</f>
        <v>101693.73</v>
      </c>
      <c r="V5409" s="2" t="e">
        <f>IF(Customer_churn_Table!N5409=1,Customer_churn_Table!I5409,NA())</f>
        <v>#N/A</v>
      </c>
      <c r="W5409" s="2" t="e">
        <f>IF(Customer_churn_Table!N5409=1,Customer_churn_Table!M5409,NA())</f>
        <v>#N/A</v>
      </c>
    </row>
    <row r="5410" spans="20:23" x14ac:dyDescent="0.35">
      <c r="T5410" s="2">
        <f>IF(Customer_churn_Table!N5410=0,Customer_churn_Table!I5410,NA())</f>
        <v>83102.720000000001</v>
      </c>
      <c r="U5410" s="2">
        <f>IF(Customer_churn_Table!N5410=0,Customer_churn_Table!M5410,NA())</f>
        <v>54132.93</v>
      </c>
      <c r="V5410" s="2" t="e">
        <f>IF(Customer_churn_Table!N5410=1,Customer_churn_Table!I5410,NA())</f>
        <v>#N/A</v>
      </c>
      <c r="W5410" s="2" t="e">
        <f>IF(Customer_churn_Table!N5410=1,Customer_churn_Table!M5410,NA())</f>
        <v>#N/A</v>
      </c>
    </row>
    <row r="5411" spans="20:23" x14ac:dyDescent="0.35">
      <c r="T5411" s="2">
        <f>IF(Customer_churn_Table!N5411=0,Customer_churn_Table!I5411,NA())</f>
        <v>0</v>
      </c>
      <c r="U5411" s="2">
        <f>IF(Customer_churn_Table!N5411=0,Customer_churn_Table!M5411,NA())</f>
        <v>10666.05</v>
      </c>
      <c r="V5411" s="2" t="e">
        <f>IF(Customer_churn_Table!N5411=1,Customer_churn_Table!I5411,NA())</f>
        <v>#N/A</v>
      </c>
      <c r="W5411" s="2" t="e">
        <f>IF(Customer_churn_Table!N5411=1,Customer_churn_Table!M5411,NA())</f>
        <v>#N/A</v>
      </c>
    </row>
    <row r="5412" spans="20:23" x14ac:dyDescent="0.35">
      <c r="T5412" s="2">
        <f>IF(Customer_churn_Table!N5412=0,Customer_churn_Table!I5412,NA())</f>
        <v>0</v>
      </c>
      <c r="U5412" s="2">
        <f>IF(Customer_churn_Table!N5412=0,Customer_churn_Table!M5412,NA())</f>
        <v>41227.67</v>
      </c>
      <c r="V5412" s="2" t="e">
        <f>IF(Customer_churn_Table!N5412=1,Customer_churn_Table!I5412,NA())</f>
        <v>#N/A</v>
      </c>
      <c r="W5412" s="2" t="e">
        <f>IF(Customer_churn_Table!N5412=1,Customer_churn_Table!M5412,NA())</f>
        <v>#N/A</v>
      </c>
    </row>
    <row r="5413" spans="20:23" x14ac:dyDescent="0.35">
      <c r="T5413" s="2">
        <f>IF(Customer_churn_Table!N5413=0,Customer_churn_Table!I5413,NA())</f>
        <v>0</v>
      </c>
      <c r="U5413" s="2">
        <f>IF(Customer_churn_Table!N5413=0,Customer_churn_Table!M5413,NA())</f>
        <v>10712.82</v>
      </c>
      <c r="V5413" s="2" t="e">
        <f>IF(Customer_churn_Table!N5413=1,Customer_churn_Table!I5413,NA())</f>
        <v>#N/A</v>
      </c>
      <c r="W5413" s="2" t="e">
        <f>IF(Customer_churn_Table!N5413=1,Customer_churn_Table!M5413,NA())</f>
        <v>#N/A</v>
      </c>
    </row>
    <row r="5414" spans="20:23" x14ac:dyDescent="0.35">
      <c r="T5414" s="2" t="e">
        <f>IF(Customer_churn_Table!N5414=0,Customer_churn_Table!I5414,NA())</f>
        <v>#N/A</v>
      </c>
      <c r="U5414" s="2" t="e">
        <f>IF(Customer_churn_Table!N5414=0,Customer_churn_Table!M5414,NA())</f>
        <v>#N/A</v>
      </c>
      <c r="V5414" s="2">
        <f>IF(Customer_churn_Table!N5414=1,Customer_churn_Table!I5414,NA())</f>
        <v>115290.27</v>
      </c>
      <c r="W5414" s="2">
        <f>IF(Customer_churn_Table!N5414=1,Customer_churn_Table!M5414,NA())</f>
        <v>98912.69</v>
      </c>
    </row>
    <row r="5415" spans="20:23" x14ac:dyDescent="0.35">
      <c r="T5415" s="2">
        <f>IF(Customer_churn_Table!N5415=0,Customer_churn_Table!I5415,NA())</f>
        <v>0</v>
      </c>
      <c r="U5415" s="2">
        <f>IF(Customer_churn_Table!N5415=0,Customer_churn_Table!M5415,NA())</f>
        <v>197202.48</v>
      </c>
      <c r="V5415" s="2" t="e">
        <f>IF(Customer_churn_Table!N5415=1,Customer_churn_Table!I5415,NA())</f>
        <v>#N/A</v>
      </c>
      <c r="W5415" s="2" t="e">
        <f>IF(Customer_churn_Table!N5415=1,Customer_churn_Table!M5415,NA())</f>
        <v>#N/A</v>
      </c>
    </row>
    <row r="5416" spans="20:23" x14ac:dyDescent="0.35">
      <c r="T5416" s="2">
        <f>IF(Customer_churn_Table!N5416=0,Customer_churn_Table!I5416,NA())</f>
        <v>140197.71</v>
      </c>
      <c r="U5416" s="2">
        <f>IF(Customer_churn_Table!N5416=0,Customer_churn_Table!M5416,NA())</f>
        <v>150720.39000000001</v>
      </c>
      <c r="V5416" s="2" t="e">
        <f>IF(Customer_churn_Table!N5416=1,Customer_churn_Table!I5416,NA())</f>
        <v>#N/A</v>
      </c>
      <c r="W5416" s="2" t="e">
        <f>IF(Customer_churn_Table!N5416=1,Customer_churn_Table!M5416,NA())</f>
        <v>#N/A</v>
      </c>
    </row>
    <row r="5417" spans="20:23" x14ac:dyDescent="0.35">
      <c r="T5417" s="2">
        <f>IF(Customer_churn_Table!N5417=0,Customer_churn_Table!I5417,NA())</f>
        <v>105245.34</v>
      </c>
      <c r="U5417" s="2">
        <f>IF(Customer_churn_Table!N5417=0,Customer_churn_Table!M5417,NA())</f>
        <v>74780.13</v>
      </c>
      <c r="V5417" s="2" t="e">
        <f>IF(Customer_churn_Table!N5417=1,Customer_churn_Table!I5417,NA())</f>
        <v>#N/A</v>
      </c>
      <c r="W5417" s="2" t="e">
        <f>IF(Customer_churn_Table!N5417=1,Customer_churn_Table!M5417,NA())</f>
        <v>#N/A</v>
      </c>
    </row>
    <row r="5418" spans="20:23" x14ac:dyDescent="0.35">
      <c r="T5418" s="2">
        <f>IF(Customer_churn_Table!N5418=0,Customer_churn_Table!I5418,NA())</f>
        <v>0</v>
      </c>
      <c r="U5418" s="2">
        <f>IF(Customer_churn_Table!N5418=0,Customer_churn_Table!M5418,NA())</f>
        <v>79377.45</v>
      </c>
      <c r="V5418" s="2" t="e">
        <f>IF(Customer_churn_Table!N5418=1,Customer_churn_Table!I5418,NA())</f>
        <v>#N/A</v>
      </c>
      <c r="W5418" s="2" t="e">
        <f>IF(Customer_churn_Table!N5418=1,Customer_churn_Table!M5418,NA())</f>
        <v>#N/A</v>
      </c>
    </row>
    <row r="5419" spans="20:23" x14ac:dyDescent="0.35">
      <c r="T5419" s="2">
        <f>IF(Customer_churn_Table!N5419=0,Customer_churn_Table!I5419,NA())</f>
        <v>0</v>
      </c>
      <c r="U5419" s="2">
        <f>IF(Customer_churn_Table!N5419=0,Customer_churn_Table!M5419,NA())</f>
        <v>8763.8700000000008</v>
      </c>
      <c r="V5419" s="2" t="e">
        <f>IF(Customer_churn_Table!N5419=1,Customer_churn_Table!I5419,NA())</f>
        <v>#N/A</v>
      </c>
      <c r="W5419" s="2" t="e">
        <f>IF(Customer_churn_Table!N5419=1,Customer_churn_Table!M5419,NA())</f>
        <v>#N/A</v>
      </c>
    </row>
    <row r="5420" spans="20:23" x14ac:dyDescent="0.35">
      <c r="T5420" s="2">
        <f>IF(Customer_churn_Table!N5420=0,Customer_churn_Table!I5420,NA())</f>
        <v>142296.13</v>
      </c>
      <c r="U5420" s="2">
        <f>IF(Customer_churn_Table!N5420=0,Customer_churn_Table!M5420,NA())</f>
        <v>177112.7</v>
      </c>
      <c r="V5420" s="2" t="e">
        <f>IF(Customer_churn_Table!N5420=1,Customer_churn_Table!I5420,NA())</f>
        <v>#N/A</v>
      </c>
      <c r="W5420" s="2" t="e">
        <f>IF(Customer_churn_Table!N5420=1,Customer_churn_Table!M5420,NA())</f>
        <v>#N/A</v>
      </c>
    </row>
    <row r="5421" spans="20:23" x14ac:dyDescent="0.35">
      <c r="T5421" s="2" t="e">
        <f>IF(Customer_churn_Table!N5421=0,Customer_churn_Table!I5421,NA())</f>
        <v>#N/A</v>
      </c>
      <c r="U5421" s="2" t="e">
        <f>IF(Customer_churn_Table!N5421=0,Customer_churn_Table!M5421,NA())</f>
        <v>#N/A</v>
      </c>
      <c r="V5421" s="2">
        <f>IF(Customer_churn_Table!N5421=1,Customer_churn_Table!I5421,NA())</f>
        <v>99097.33</v>
      </c>
      <c r="W5421" s="2">
        <f>IF(Customer_churn_Table!N5421=1,Customer_churn_Table!M5421,NA())</f>
        <v>85016.639999999999</v>
      </c>
    </row>
    <row r="5422" spans="20:23" x14ac:dyDescent="0.35">
      <c r="T5422" s="2">
        <f>IF(Customer_churn_Table!N5422=0,Customer_churn_Table!I5422,NA())</f>
        <v>171069.39</v>
      </c>
      <c r="U5422" s="2">
        <f>IF(Customer_churn_Table!N5422=0,Customer_churn_Table!M5422,NA())</f>
        <v>88689.4</v>
      </c>
      <c r="V5422" s="2" t="e">
        <f>IF(Customer_churn_Table!N5422=1,Customer_churn_Table!I5422,NA())</f>
        <v>#N/A</v>
      </c>
      <c r="W5422" s="2" t="e">
        <f>IF(Customer_churn_Table!N5422=1,Customer_churn_Table!M5422,NA())</f>
        <v>#N/A</v>
      </c>
    </row>
    <row r="5423" spans="20:23" x14ac:dyDescent="0.35">
      <c r="T5423" s="2">
        <f>IF(Customer_churn_Table!N5423=0,Customer_churn_Table!I5423,NA())</f>
        <v>0</v>
      </c>
      <c r="U5423" s="2">
        <f>IF(Customer_churn_Table!N5423=0,Customer_churn_Table!M5423,NA())</f>
        <v>95985.64</v>
      </c>
      <c r="V5423" s="2" t="e">
        <f>IF(Customer_churn_Table!N5423=1,Customer_churn_Table!I5423,NA())</f>
        <v>#N/A</v>
      </c>
      <c r="W5423" s="2" t="e">
        <f>IF(Customer_churn_Table!N5423=1,Customer_churn_Table!M5423,NA())</f>
        <v>#N/A</v>
      </c>
    </row>
    <row r="5424" spans="20:23" x14ac:dyDescent="0.35">
      <c r="T5424" s="2">
        <f>IF(Customer_churn_Table!N5424=0,Customer_churn_Table!I5424,NA())</f>
        <v>102523.88</v>
      </c>
      <c r="U5424" s="2">
        <f>IF(Customer_churn_Table!N5424=0,Customer_churn_Table!M5424,NA())</f>
        <v>166792.71</v>
      </c>
      <c r="V5424" s="2" t="e">
        <f>IF(Customer_churn_Table!N5424=1,Customer_churn_Table!I5424,NA())</f>
        <v>#N/A</v>
      </c>
      <c r="W5424" s="2" t="e">
        <f>IF(Customer_churn_Table!N5424=1,Customer_churn_Table!M5424,NA())</f>
        <v>#N/A</v>
      </c>
    </row>
    <row r="5425" spans="20:23" x14ac:dyDescent="0.35">
      <c r="T5425" s="2">
        <f>IF(Customer_churn_Table!N5425=0,Customer_churn_Table!I5425,NA())</f>
        <v>0</v>
      </c>
      <c r="U5425" s="2">
        <f>IF(Customer_churn_Table!N5425=0,Customer_churn_Table!M5425,NA())</f>
        <v>68730.91</v>
      </c>
      <c r="V5425" s="2" t="e">
        <f>IF(Customer_churn_Table!N5425=1,Customer_churn_Table!I5425,NA())</f>
        <v>#N/A</v>
      </c>
      <c r="W5425" s="2" t="e">
        <f>IF(Customer_churn_Table!N5425=1,Customer_churn_Table!M5425,NA())</f>
        <v>#N/A</v>
      </c>
    </row>
    <row r="5426" spans="20:23" x14ac:dyDescent="0.35">
      <c r="T5426" s="2" t="e">
        <f>IF(Customer_churn_Table!N5426=0,Customer_churn_Table!I5426,NA())</f>
        <v>#N/A</v>
      </c>
      <c r="U5426" s="2" t="e">
        <f>IF(Customer_churn_Table!N5426=0,Customer_churn_Table!M5426,NA())</f>
        <v>#N/A</v>
      </c>
      <c r="V5426" s="2">
        <f>IF(Customer_churn_Table!N5426=1,Customer_churn_Table!I5426,NA())</f>
        <v>143391.07</v>
      </c>
      <c r="W5426" s="2">
        <f>IF(Customer_churn_Table!N5426=1,Customer_churn_Table!M5426,NA())</f>
        <v>146891.07</v>
      </c>
    </row>
    <row r="5427" spans="20:23" x14ac:dyDescent="0.35">
      <c r="T5427" s="2">
        <f>IF(Customer_churn_Table!N5427=0,Customer_churn_Table!I5427,NA())</f>
        <v>106022.73</v>
      </c>
      <c r="U5427" s="2">
        <f>IF(Customer_churn_Table!N5427=0,Customer_churn_Table!M5427,NA())</f>
        <v>148727.42000000001</v>
      </c>
      <c r="V5427" s="2" t="e">
        <f>IF(Customer_churn_Table!N5427=1,Customer_churn_Table!I5427,NA())</f>
        <v>#N/A</v>
      </c>
      <c r="W5427" s="2" t="e">
        <f>IF(Customer_churn_Table!N5427=1,Customer_churn_Table!M5427,NA())</f>
        <v>#N/A</v>
      </c>
    </row>
    <row r="5428" spans="20:23" x14ac:dyDescent="0.35">
      <c r="T5428" s="2">
        <f>IF(Customer_churn_Table!N5428=0,Customer_churn_Table!I5428,NA())</f>
        <v>0</v>
      </c>
      <c r="U5428" s="2">
        <f>IF(Customer_churn_Table!N5428=0,Customer_churn_Table!M5428,NA())</f>
        <v>43134.58</v>
      </c>
      <c r="V5428" s="2" t="e">
        <f>IF(Customer_churn_Table!N5428=1,Customer_churn_Table!I5428,NA())</f>
        <v>#N/A</v>
      </c>
      <c r="W5428" s="2" t="e">
        <f>IF(Customer_churn_Table!N5428=1,Customer_churn_Table!M5428,NA())</f>
        <v>#N/A</v>
      </c>
    </row>
    <row r="5429" spans="20:23" x14ac:dyDescent="0.35">
      <c r="T5429" s="2">
        <f>IF(Customer_churn_Table!N5429=0,Customer_churn_Table!I5429,NA())</f>
        <v>128960.21</v>
      </c>
      <c r="U5429" s="2">
        <f>IF(Customer_churn_Table!N5429=0,Customer_churn_Table!M5429,NA())</f>
        <v>40318.33</v>
      </c>
      <c r="V5429" s="2" t="e">
        <f>IF(Customer_churn_Table!N5429=1,Customer_churn_Table!I5429,NA())</f>
        <v>#N/A</v>
      </c>
      <c r="W5429" s="2" t="e">
        <f>IF(Customer_churn_Table!N5429=1,Customer_churn_Table!M5429,NA())</f>
        <v>#N/A</v>
      </c>
    </row>
    <row r="5430" spans="20:23" x14ac:dyDescent="0.35">
      <c r="T5430" s="2">
        <f>IF(Customer_churn_Table!N5430=0,Customer_churn_Table!I5430,NA())</f>
        <v>0</v>
      </c>
      <c r="U5430" s="2">
        <f>IF(Customer_churn_Table!N5430=0,Customer_churn_Table!M5430,NA())</f>
        <v>97633.93</v>
      </c>
      <c r="V5430" s="2" t="e">
        <f>IF(Customer_churn_Table!N5430=1,Customer_churn_Table!I5430,NA())</f>
        <v>#N/A</v>
      </c>
      <c r="W5430" s="2" t="e">
        <f>IF(Customer_churn_Table!N5430=1,Customer_churn_Table!M5430,NA())</f>
        <v>#N/A</v>
      </c>
    </row>
    <row r="5431" spans="20:23" x14ac:dyDescent="0.35">
      <c r="T5431" s="2">
        <f>IF(Customer_churn_Table!N5431=0,Customer_churn_Table!I5431,NA())</f>
        <v>0</v>
      </c>
      <c r="U5431" s="2">
        <f>IF(Customer_churn_Table!N5431=0,Customer_churn_Table!M5431,NA())</f>
        <v>65069.03</v>
      </c>
      <c r="V5431" s="2" t="e">
        <f>IF(Customer_churn_Table!N5431=1,Customer_churn_Table!I5431,NA())</f>
        <v>#N/A</v>
      </c>
      <c r="W5431" s="2" t="e">
        <f>IF(Customer_churn_Table!N5431=1,Customer_churn_Table!M5431,NA())</f>
        <v>#N/A</v>
      </c>
    </row>
    <row r="5432" spans="20:23" x14ac:dyDescent="0.35">
      <c r="T5432" s="2">
        <f>IF(Customer_churn_Table!N5432=0,Customer_churn_Table!I5432,NA())</f>
        <v>0</v>
      </c>
      <c r="U5432" s="2">
        <f>IF(Customer_churn_Table!N5432=0,Customer_churn_Table!M5432,NA())</f>
        <v>166335</v>
      </c>
      <c r="V5432" s="2" t="e">
        <f>IF(Customer_churn_Table!N5432=1,Customer_churn_Table!I5432,NA())</f>
        <v>#N/A</v>
      </c>
      <c r="W5432" s="2" t="e">
        <f>IF(Customer_churn_Table!N5432=1,Customer_churn_Table!M5432,NA())</f>
        <v>#N/A</v>
      </c>
    </row>
    <row r="5433" spans="20:23" x14ac:dyDescent="0.35">
      <c r="T5433" s="2">
        <f>IF(Customer_churn_Table!N5433=0,Customer_churn_Table!I5433,NA())</f>
        <v>126442.59</v>
      </c>
      <c r="U5433" s="2">
        <f>IF(Customer_churn_Table!N5433=0,Customer_churn_Table!M5433,NA())</f>
        <v>121904.44</v>
      </c>
      <c r="V5433" s="2" t="e">
        <f>IF(Customer_churn_Table!N5433=1,Customer_churn_Table!I5433,NA())</f>
        <v>#N/A</v>
      </c>
      <c r="W5433" s="2" t="e">
        <f>IF(Customer_churn_Table!N5433=1,Customer_churn_Table!M5433,NA())</f>
        <v>#N/A</v>
      </c>
    </row>
    <row r="5434" spans="20:23" x14ac:dyDescent="0.35">
      <c r="T5434" s="2">
        <f>IF(Customer_churn_Table!N5434=0,Customer_churn_Table!I5434,NA())</f>
        <v>0</v>
      </c>
      <c r="U5434" s="2">
        <f>IF(Customer_churn_Table!N5434=0,Customer_churn_Table!M5434,NA())</f>
        <v>175235.99</v>
      </c>
      <c r="V5434" s="2" t="e">
        <f>IF(Customer_churn_Table!N5434=1,Customer_churn_Table!I5434,NA())</f>
        <v>#N/A</v>
      </c>
      <c r="W5434" s="2" t="e">
        <f>IF(Customer_churn_Table!N5434=1,Customer_churn_Table!M5434,NA())</f>
        <v>#N/A</v>
      </c>
    </row>
    <row r="5435" spans="20:23" x14ac:dyDescent="0.35">
      <c r="T5435" s="2">
        <f>IF(Customer_churn_Table!N5435=0,Customer_churn_Table!I5435,NA())</f>
        <v>127261.35</v>
      </c>
      <c r="U5435" s="2">
        <f>IF(Customer_churn_Table!N5435=0,Customer_churn_Table!M5435,NA())</f>
        <v>56185.05</v>
      </c>
      <c r="V5435" s="2" t="e">
        <f>IF(Customer_churn_Table!N5435=1,Customer_churn_Table!I5435,NA())</f>
        <v>#N/A</v>
      </c>
      <c r="W5435" s="2" t="e">
        <f>IF(Customer_churn_Table!N5435=1,Customer_churn_Table!M5435,NA())</f>
        <v>#N/A</v>
      </c>
    </row>
    <row r="5436" spans="20:23" x14ac:dyDescent="0.35">
      <c r="T5436" s="2">
        <f>IF(Customer_churn_Table!N5436=0,Customer_churn_Table!I5436,NA())</f>
        <v>0</v>
      </c>
      <c r="U5436" s="2">
        <f>IF(Customer_churn_Table!N5436=0,Customer_churn_Table!M5436,NA())</f>
        <v>131625.14000000001</v>
      </c>
      <c r="V5436" s="2" t="e">
        <f>IF(Customer_churn_Table!N5436=1,Customer_churn_Table!I5436,NA())</f>
        <v>#N/A</v>
      </c>
      <c r="W5436" s="2" t="e">
        <f>IF(Customer_churn_Table!N5436=1,Customer_churn_Table!M5436,NA())</f>
        <v>#N/A</v>
      </c>
    </row>
    <row r="5437" spans="20:23" x14ac:dyDescent="0.35">
      <c r="T5437" s="2">
        <f>IF(Customer_churn_Table!N5437=0,Customer_churn_Table!I5437,NA())</f>
        <v>0</v>
      </c>
      <c r="U5437" s="2">
        <f>IF(Customer_churn_Table!N5437=0,Customer_churn_Table!M5437,NA())</f>
        <v>152323.04</v>
      </c>
      <c r="V5437" s="2" t="e">
        <f>IF(Customer_churn_Table!N5437=1,Customer_churn_Table!I5437,NA())</f>
        <v>#N/A</v>
      </c>
      <c r="W5437" s="2" t="e">
        <f>IF(Customer_churn_Table!N5437=1,Customer_churn_Table!M5437,NA())</f>
        <v>#N/A</v>
      </c>
    </row>
    <row r="5438" spans="20:23" x14ac:dyDescent="0.35">
      <c r="T5438" s="2">
        <f>IF(Customer_churn_Table!N5438=0,Customer_churn_Table!I5438,NA())</f>
        <v>0</v>
      </c>
      <c r="U5438" s="2">
        <f>IF(Customer_churn_Table!N5438=0,Customer_churn_Table!M5438,NA())</f>
        <v>165840.94</v>
      </c>
      <c r="V5438" s="2" t="e">
        <f>IF(Customer_churn_Table!N5438=1,Customer_churn_Table!I5438,NA())</f>
        <v>#N/A</v>
      </c>
      <c r="W5438" s="2" t="e">
        <f>IF(Customer_churn_Table!N5438=1,Customer_churn_Table!M5438,NA())</f>
        <v>#N/A</v>
      </c>
    </row>
    <row r="5439" spans="20:23" x14ac:dyDescent="0.35">
      <c r="T5439" s="2">
        <f>IF(Customer_churn_Table!N5439=0,Customer_churn_Table!I5439,NA())</f>
        <v>73481.05</v>
      </c>
      <c r="U5439" s="2">
        <f>IF(Customer_churn_Table!N5439=0,Customer_churn_Table!M5439,NA())</f>
        <v>176692.65</v>
      </c>
      <c r="V5439" s="2" t="e">
        <f>IF(Customer_churn_Table!N5439=1,Customer_churn_Table!I5439,NA())</f>
        <v>#N/A</v>
      </c>
      <c r="W5439" s="2" t="e">
        <f>IF(Customer_churn_Table!N5439=1,Customer_churn_Table!M5439,NA())</f>
        <v>#N/A</v>
      </c>
    </row>
    <row r="5440" spans="20:23" x14ac:dyDescent="0.35">
      <c r="T5440" s="2">
        <f>IF(Customer_churn_Table!N5440=0,Customer_churn_Table!I5440,NA())</f>
        <v>160515.37</v>
      </c>
      <c r="U5440" s="2">
        <f>IF(Customer_churn_Table!N5440=0,Customer_churn_Table!M5440,NA())</f>
        <v>121904.14</v>
      </c>
      <c r="V5440" s="2" t="e">
        <f>IF(Customer_churn_Table!N5440=1,Customer_churn_Table!I5440,NA())</f>
        <v>#N/A</v>
      </c>
      <c r="W5440" s="2" t="e">
        <f>IF(Customer_churn_Table!N5440=1,Customer_churn_Table!M5440,NA())</f>
        <v>#N/A</v>
      </c>
    </row>
    <row r="5441" spans="20:23" x14ac:dyDescent="0.35">
      <c r="T5441" s="2">
        <f>IF(Customer_churn_Table!N5441=0,Customer_churn_Table!I5441,NA())</f>
        <v>149525.34</v>
      </c>
      <c r="U5441" s="2">
        <f>IF(Customer_churn_Table!N5441=0,Customer_churn_Table!M5441,NA())</f>
        <v>123663.63</v>
      </c>
      <c r="V5441" s="2" t="e">
        <f>IF(Customer_churn_Table!N5441=1,Customer_churn_Table!I5441,NA())</f>
        <v>#N/A</v>
      </c>
      <c r="W5441" s="2" t="e">
        <f>IF(Customer_churn_Table!N5441=1,Customer_churn_Table!M5441,NA())</f>
        <v>#N/A</v>
      </c>
    </row>
    <row r="5442" spans="20:23" x14ac:dyDescent="0.35">
      <c r="T5442" s="2" t="e">
        <f>IF(Customer_churn_Table!N5442=0,Customer_churn_Table!I5442,NA())</f>
        <v>#N/A</v>
      </c>
      <c r="U5442" s="2" t="e">
        <f>IF(Customer_churn_Table!N5442=0,Customer_churn_Table!M5442,NA())</f>
        <v>#N/A</v>
      </c>
      <c r="V5442" s="2">
        <f>IF(Customer_churn_Table!N5442=1,Customer_churn_Table!I5442,NA())</f>
        <v>166522.78</v>
      </c>
      <c r="W5442" s="2">
        <f>IF(Customer_churn_Table!N5442=1,Customer_churn_Table!M5442,NA())</f>
        <v>119644.59</v>
      </c>
    </row>
    <row r="5443" spans="20:23" x14ac:dyDescent="0.35">
      <c r="T5443" s="2">
        <f>IF(Customer_churn_Table!N5443=0,Customer_churn_Table!I5443,NA())</f>
        <v>135536.5</v>
      </c>
      <c r="U5443" s="2">
        <f>IF(Customer_churn_Table!N5443=0,Customer_churn_Table!M5443,NA())</f>
        <v>66825.33</v>
      </c>
      <c r="V5443" s="2" t="e">
        <f>IF(Customer_churn_Table!N5443=1,Customer_churn_Table!I5443,NA())</f>
        <v>#N/A</v>
      </c>
      <c r="W5443" s="2" t="e">
        <f>IF(Customer_churn_Table!N5443=1,Customer_churn_Table!M5443,NA())</f>
        <v>#N/A</v>
      </c>
    </row>
    <row r="5444" spans="20:23" x14ac:dyDescent="0.35">
      <c r="T5444" s="2" t="e">
        <f>IF(Customer_churn_Table!N5444=0,Customer_churn_Table!I5444,NA())</f>
        <v>#N/A</v>
      </c>
      <c r="U5444" s="2" t="e">
        <f>IF(Customer_churn_Table!N5444=0,Customer_churn_Table!M5444,NA())</f>
        <v>#N/A</v>
      </c>
      <c r="V5444" s="2">
        <f>IF(Customer_churn_Table!N5444=1,Customer_churn_Table!I5444,NA())</f>
        <v>120481.69</v>
      </c>
      <c r="W5444" s="2">
        <f>IF(Customer_churn_Table!N5444=1,Customer_churn_Table!M5444,NA())</f>
        <v>94875.03</v>
      </c>
    </row>
    <row r="5445" spans="20:23" x14ac:dyDescent="0.35">
      <c r="T5445" s="2">
        <f>IF(Customer_churn_Table!N5445=0,Customer_churn_Table!I5445,NA())</f>
        <v>103421.32</v>
      </c>
      <c r="U5445" s="2">
        <f>IF(Customer_churn_Table!N5445=0,Customer_churn_Table!M5445,NA())</f>
        <v>76304.73</v>
      </c>
      <c r="V5445" s="2" t="e">
        <f>IF(Customer_churn_Table!N5445=1,Customer_churn_Table!I5445,NA())</f>
        <v>#N/A</v>
      </c>
      <c r="W5445" s="2" t="e">
        <f>IF(Customer_churn_Table!N5445=1,Customer_churn_Table!M5445,NA())</f>
        <v>#N/A</v>
      </c>
    </row>
    <row r="5446" spans="20:23" x14ac:dyDescent="0.35">
      <c r="T5446" s="2">
        <f>IF(Customer_churn_Table!N5446=0,Customer_churn_Table!I5446,NA())</f>
        <v>135658.73000000001</v>
      </c>
      <c r="U5446" s="2">
        <f>IF(Customer_churn_Table!N5446=0,Customer_churn_Table!M5446,NA())</f>
        <v>39755</v>
      </c>
      <c r="V5446" s="2" t="e">
        <f>IF(Customer_churn_Table!N5446=1,Customer_churn_Table!I5446,NA())</f>
        <v>#N/A</v>
      </c>
      <c r="W5446" s="2" t="e">
        <f>IF(Customer_churn_Table!N5446=1,Customer_churn_Table!M5446,NA())</f>
        <v>#N/A</v>
      </c>
    </row>
    <row r="5447" spans="20:23" x14ac:dyDescent="0.35">
      <c r="T5447" s="2">
        <f>IF(Customer_churn_Table!N5447=0,Customer_churn_Table!I5447,NA())</f>
        <v>0</v>
      </c>
      <c r="U5447" s="2">
        <f>IF(Customer_churn_Table!N5447=0,Customer_churn_Table!M5447,NA())</f>
        <v>180142.42</v>
      </c>
      <c r="V5447" s="2" t="e">
        <f>IF(Customer_churn_Table!N5447=1,Customer_churn_Table!I5447,NA())</f>
        <v>#N/A</v>
      </c>
      <c r="W5447" s="2" t="e">
        <f>IF(Customer_churn_Table!N5447=1,Customer_churn_Table!M5447,NA())</f>
        <v>#N/A</v>
      </c>
    </row>
    <row r="5448" spans="20:23" x14ac:dyDescent="0.35">
      <c r="T5448" s="2">
        <f>IF(Customer_churn_Table!N5448=0,Customer_churn_Table!I5448,NA())</f>
        <v>191402.82</v>
      </c>
      <c r="U5448" s="2">
        <f>IF(Customer_churn_Table!N5448=0,Customer_churn_Table!M5448,NA())</f>
        <v>83238.399999999994</v>
      </c>
      <c r="V5448" s="2" t="e">
        <f>IF(Customer_churn_Table!N5448=1,Customer_churn_Table!I5448,NA())</f>
        <v>#N/A</v>
      </c>
      <c r="W5448" s="2" t="e">
        <f>IF(Customer_churn_Table!N5448=1,Customer_churn_Table!M5448,NA())</f>
        <v>#N/A</v>
      </c>
    </row>
    <row r="5449" spans="20:23" x14ac:dyDescent="0.35">
      <c r="T5449" s="2">
        <f>IF(Customer_churn_Table!N5449=0,Customer_churn_Table!I5449,NA())</f>
        <v>94504.35</v>
      </c>
      <c r="U5449" s="2">
        <f>IF(Customer_churn_Table!N5449=0,Customer_churn_Table!M5449,NA())</f>
        <v>5078.8999999999996</v>
      </c>
      <c r="V5449" s="2" t="e">
        <f>IF(Customer_churn_Table!N5449=1,Customer_churn_Table!I5449,NA())</f>
        <v>#N/A</v>
      </c>
      <c r="W5449" s="2" t="e">
        <f>IF(Customer_churn_Table!N5449=1,Customer_churn_Table!M5449,NA())</f>
        <v>#N/A</v>
      </c>
    </row>
    <row r="5450" spans="20:23" x14ac:dyDescent="0.35">
      <c r="T5450" s="2" t="e">
        <f>IF(Customer_churn_Table!N5450=0,Customer_churn_Table!I5450,NA())</f>
        <v>#N/A</v>
      </c>
      <c r="U5450" s="2" t="e">
        <f>IF(Customer_churn_Table!N5450=0,Customer_churn_Table!M5450,NA())</f>
        <v>#N/A</v>
      </c>
      <c r="V5450" s="2">
        <f>IF(Customer_churn_Table!N5450=1,Customer_churn_Table!I5450,NA())</f>
        <v>126147.84</v>
      </c>
      <c r="W5450" s="2">
        <f>IF(Customer_churn_Table!N5450=1,Customer_churn_Table!M5450,NA())</f>
        <v>132424.69</v>
      </c>
    </row>
    <row r="5451" spans="20:23" x14ac:dyDescent="0.35">
      <c r="T5451" s="2">
        <f>IF(Customer_churn_Table!N5451=0,Customer_churn_Table!I5451,NA())</f>
        <v>0</v>
      </c>
      <c r="U5451" s="2">
        <f>IF(Customer_churn_Table!N5451=0,Customer_churn_Table!M5451,NA())</f>
        <v>109057.56</v>
      </c>
      <c r="V5451" s="2" t="e">
        <f>IF(Customer_churn_Table!N5451=1,Customer_churn_Table!I5451,NA())</f>
        <v>#N/A</v>
      </c>
      <c r="W5451" s="2" t="e">
        <f>IF(Customer_churn_Table!N5451=1,Customer_churn_Table!M5451,NA())</f>
        <v>#N/A</v>
      </c>
    </row>
    <row r="5452" spans="20:23" x14ac:dyDescent="0.35">
      <c r="T5452" s="2">
        <f>IF(Customer_churn_Table!N5452=0,Customer_churn_Table!I5452,NA())</f>
        <v>0</v>
      </c>
      <c r="U5452" s="2">
        <f>IF(Customer_churn_Table!N5452=0,Customer_churn_Table!M5452,NA())</f>
        <v>115676.61</v>
      </c>
      <c r="V5452" s="2" t="e">
        <f>IF(Customer_churn_Table!N5452=1,Customer_churn_Table!I5452,NA())</f>
        <v>#N/A</v>
      </c>
      <c r="W5452" s="2" t="e">
        <f>IF(Customer_churn_Table!N5452=1,Customer_churn_Table!M5452,NA())</f>
        <v>#N/A</v>
      </c>
    </row>
    <row r="5453" spans="20:23" x14ac:dyDescent="0.35">
      <c r="T5453" s="2">
        <f>IF(Customer_churn_Table!N5453=0,Customer_churn_Table!I5453,NA())</f>
        <v>87624.03</v>
      </c>
      <c r="U5453" s="2">
        <f>IF(Customer_churn_Table!N5453=0,Customer_churn_Table!M5453,NA())</f>
        <v>149401.32999999999</v>
      </c>
      <c r="V5453" s="2" t="e">
        <f>IF(Customer_churn_Table!N5453=1,Customer_churn_Table!I5453,NA())</f>
        <v>#N/A</v>
      </c>
      <c r="W5453" s="2" t="e">
        <f>IF(Customer_churn_Table!N5453=1,Customer_churn_Table!M5453,NA())</f>
        <v>#N/A</v>
      </c>
    </row>
    <row r="5454" spans="20:23" x14ac:dyDescent="0.35">
      <c r="T5454" s="2" t="e">
        <f>IF(Customer_churn_Table!N5454=0,Customer_churn_Table!I5454,NA())</f>
        <v>#N/A</v>
      </c>
      <c r="U5454" s="2" t="e">
        <f>IF(Customer_churn_Table!N5454=0,Customer_churn_Table!M5454,NA())</f>
        <v>#N/A</v>
      </c>
      <c r="V5454" s="2">
        <f>IF(Customer_churn_Table!N5454=1,Customer_churn_Table!I5454,NA())</f>
        <v>153697.53</v>
      </c>
      <c r="W5454" s="2">
        <f>IF(Customer_churn_Table!N5454=1,Customer_churn_Table!M5454,NA())</f>
        <v>89891.4</v>
      </c>
    </row>
    <row r="5455" spans="20:23" x14ac:dyDescent="0.35">
      <c r="T5455" s="2">
        <f>IF(Customer_churn_Table!N5455=0,Customer_churn_Table!I5455,NA())</f>
        <v>0</v>
      </c>
      <c r="U5455" s="2">
        <f>IF(Customer_churn_Table!N5455=0,Customer_churn_Table!M5455,NA())</f>
        <v>82500.84</v>
      </c>
      <c r="V5455" s="2" t="e">
        <f>IF(Customer_churn_Table!N5455=1,Customer_churn_Table!I5455,NA())</f>
        <v>#N/A</v>
      </c>
      <c r="W5455" s="2" t="e">
        <f>IF(Customer_churn_Table!N5455=1,Customer_churn_Table!M5455,NA())</f>
        <v>#N/A</v>
      </c>
    </row>
    <row r="5456" spans="20:23" x14ac:dyDescent="0.35">
      <c r="T5456" s="2">
        <f>IF(Customer_churn_Table!N5456=0,Customer_churn_Table!I5456,NA())</f>
        <v>0</v>
      </c>
      <c r="U5456" s="2">
        <f>IF(Customer_churn_Table!N5456=0,Customer_churn_Table!M5456,NA())</f>
        <v>6416.92</v>
      </c>
      <c r="V5456" s="2" t="e">
        <f>IF(Customer_churn_Table!N5456=1,Customer_churn_Table!I5456,NA())</f>
        <v>#N/A</v>
      </c>
      <c r="W5456" s="2" t="e">
        <f>IF(Customer_churn_Table!N5456=1,Customer_churn_Table!M5456,NA())</f>
        <v>#N/A</v>
      </c>
    </row>
    <row r="5457" spans="20:23" x14ac:dyDescent="0.35">
      <c r="T5457" s="2" t="e">
        <f>IF(Customer_churn_Table!N5457=0,Customer_churn_Table!I5457,NA())</f>
        <v>#N/A</v>
      </c>
      <c r="U5457" s="2" t="e">
        <f>IF(Customer_churn_Table!N5457=0,Customer_churn_Table!M5457,NA())</f>
        <v>#N/A</v>
      </c>
      <c r="V5457" s="2">
        <f>IF(Customer_churn_Table!N5457=1,Customer_churn_Table!I5457,NA())</f>
        <v>116585.97</v>
      </c>
      <c r="W5457" s="2">
        <f>IF(Customer_churn_Table!N5457=1,Customer_churn_Table!M5457,NA())</f>
        <v>189428.75</v>
      </c>
    </row>
    <row r="5458" spans="20:23" x14ac:dyDescent="0.35">
      <c r="T5458" s="2">
        <f>IF(Customer_churn_Table!N5458=0,Customer_churn_Table!I5458,NA())</f>
        <v>134464.57999999999</v>
      </c>
      <c r="U5458" s="2">
        <f>IF(Customer_churn_Table!N5458=0,Customer_churn_Table!M5458,NA())</f>
        <v>178833.34</v>
      </c>
      <c r="V5458" s="2" t="e">
        <f>IF(Customer_churn_Table!N5458=1,Customer_churn_Table!I5458,NA())</f>
        <v>#N/A</v>
      </c>
      <c r="W5458" s="2" t="e">
        <f>IF(Customer_churn_Table!N5458=1,Customer_churn_Table!M5458,NA())</f>
        <v>#N/A</v>
      </c>
    </row>
    <row r="5459" spans="20:23" x14ac:dyDescent="0.35">
      <c r="T5459" s="2">
        <f>IF(Customer_churn_Table!N5459=0,Customer_churn_Table!I5459,NA())</f>
        <v>83008.31</v>
      </c>
      <c r="U5459" s="2">
        <f>IF(Customer_churn_Table!N5459=0,Customer_churn_Table!M5459,NA())</f>
        <v>42766.03</v>
      </c>
      <c r="V5459" s="2" t="e">
        <f>IF(Customer_churn_Table!N5459=1,Customer_churn_Table!I5459,NA())</f>
        <v>#N/A</v>
      </c>
      <c r="W5459" s="2" t="e">
        <f>IF(Customer_churn_Table!N5459=1,Customer_churn_Table!M5459,NA())</f>
        <v>#N/A</v>
      </c>
    </row>
    <row r="5460" spans="20:23" x14ac:dyDescent="0.35">
      <c r="T5460" s="2">
        <f>IF(Customer_churn_Table!N5460=0,Customer_churn_Table!I5460,NA())</f>
        <v>113635.16</v>
      </c>
      <c r="U5460" s="2">
        <f>IF(Customer_churn_Table!N5460=0,Customer_churn_Table!M5460,NA())</f>
        <v>90883.12</v>
      </c>
      <c r="V5460" s="2" t="e">
        <f>IF(Customer_churn_Table!N5460=1,Customer_churn_Table!I5460,NA())</f>
        <v>#N/A</v>
      </c>
      <c r="W5460" s="2" t="e">
        <f>IF(Customer_churn_Table!N5460=1,Customer_churn_Table!M5460,NA())</f>
        <v>#N/A</v>
      </c>
    </row>
    <row r="5461" spans="20:23" x14ac:dyDescent="0.35">
      <c r="T5461" s="2">
        <f>IF(Customer_churn_Table!N5461=0,Customer_churn_Table!I5461,NA())</f>
        <v>0</v>
      </c>
      <c r="U5461" s="2">
        <f>IF(Customer_churn_Table!N5461=0,Customer_churn_Table!M5461,NA())</f>
        <v>80619.09</v>
      </c>
      <c r="V5461" s="2" t="e">
        <f>IF(Customer_churn_Table!N5461=1,Customer_churn_Table!I5461,NA())</f>
        <v>#N/A</v>
      </c>
      <c r="W5461" s="2" t="e">
        <f>IF(Customer_churn_Table!N5461=1,Customer_churn_Table!M5461,NA())</f>
        <v>#N/A</v>
      </c>
    </row>
    <row r="5462" spans="20:23" x14ac:dyDescent="0.35">
      <c r="T5462" s="2">
        <f>IF(Customer_churn_Table!N5462=0,Customer_churn_Table!I5462,NA())</f>
        <v>122552.48</v>
      </c>
      <c r="U5462" s="2">
        <f>IF(Customer_churn_Table!N5462=0,Customer_churn_Table!M5462,NA())</f>
        <v>120646.39999999999</v>
      </c>
      <c r="V5462" s="2" t="e">
        <f>IF(Customer_churn_Table!N5462=1,Customer_churn_Table!I5462,NA())</f>
        <v>#N/A</v>
      </c>
      <c r="W5462" s="2" t="e">
        <f>IF(Customer_churn_Table!N5462=1,Customer_churn_Table!M5462,NA())</f>
        <v>#N/A</v>
      </c>
    </row>
    <row r="5463" spans="20:23" x14ac:dyDescent="0.35">
      <c r="T5463" s="2">
        <f>IF(Customer_churn_Table!N5463=0,Customer_churn_Table!I5463,NA())</f>
        <v>118899.45</v>
      </c>
      <c r="U5463" s="2">
        <f>IF(Customer_churn_Table!N5463=0,Customer_churn_Table!M5463,NA())</f>
        <v>41409.360000000001</v>
      </c>
      <c r="V5463" s="2" t="e">
        <f>IF(Customer_churn_Table!N5463=1,Customer_churn_Table!I5463,NA())</f>
        <v>#N/A</v>
      </c>
      <c r="W5463" s="2" t="e">
        <f>IF(Customer_churn_Table!N5463=1,Customer_churn_Table!M5463,NA())</f>
        <v>#N/A</v>
      </c>
    </row>
    <row r="5464" spans="20:23" x14ac:dyDescent="0.35">
      <c r="T5464" s="2">
        <f>IF(Customer_churn_Table!N5464=0,Customer_churn_Table!I5464,NA())</f>
        <v>99713.87</v>
      </c>
      <c r="U5464" s="2">
        <f>IF(Customer_churn_Table!N5464=0,Customer_churn_Table!M5464,NA())</f>
        <v>112317.89</v>
      </c>
      <c r="V5464" s="2" t="e">
        <f>IF(Customer_churn_Table!N5464=1,Customer_churn_Table!I5464,NA())</f>
        <v>#N/A</v>
      </c>
      <c r="W5464" s="2" t="e">
        <f>IF(Customer_churn_Table!N5464=1,Customer_churn_Table!M5464,NA())</f>
        <v>#N/A</v>
      </c>
    </row>
    <row r="5465" spans="20:23" x14ac:dyDescent="0.35">
      <c r="T5465" s="2">
        <f>IF(Customer_churn_Table!N5465=0,Customer_churn_Table!I5465,NA())</f>
        <v>0</v>
      </c>
      <c r="U5465" s="2">
        <f>IF(Customer_churn_Table!N5465=0,Customer_churn_Table!M5465,NA())</f>
        <v>152128.35999999999</v>
      </c>
      <c r="V5465" s="2" t="e">
        <f>IF(Customer_churn_Table!N5465=1,Customer_churn_Table!I5465,NA())</f>
        <v>#N/A</v>
      </c>
      <c r="W5465" s="2" t="e">
        <f>IF(Customer_churn_Table!N5465=1,Customer_churn_Table!M5465,NA())</f>
        <v>#N/A</v>
      </c>
    </row>
    <row r="5466" spans="20:23" x14ac:dyDescent="0.35">
      <c r="T5466" s="2">
        <f>IF(Customer_churn_Table!N5466=0,Customer_churn_Table!I5466,NA())</f>
        <v>134208.22</v>
      </c>
      <c r="U5466" s="2">
        <f>IF(Customer_churn_Table!N5466=0,Customer_churn_Table!M5466,NA())</f>
        <v>177670.57</v>
      </c>
      <c r="V5466" s="2" t="e">
        <f>IF(Customer_churn_Table!N5466=1,Customer_churn_Table!I5466,NA())</f>
        <v>#N/A</v>
      </c>
      <c r="W5466" s="2" t="e">
        <f>IF(Customer_churn_Table!N5466=1,Customer_churn_Table!M5466,NA())</f>
        <v>#N/A</v>
      </c>
    </row>
    <row r="5467" spans="20:23" x14ac:dyDescent="0.35">
      <c r="T5467" s="2">
        <f>IF(Customer_churn_Table!N5467=0,Customer_churn_Table!I5467,NA())</f>
        <v>85906.65</v>
      </c>
      <c r="U5467" s="2">
        <f>IF(Customer_churn_Table!N5467=0,Customer_churn_Table!M5467,NA())</f>
        <v>189159.97</v>
      </c>
      <c r="V5467" s="2" t="e">
        <f>IF(Customer_churn_Table!N5467=1,Customer_churn_Table!I5467,NA())</f>
        <v>#N/A</v>
      </c>
      <c r="W5467" s="2" t="e">
        <f>IF(Customer_churn_Table!N5467=1,Customer_churn_Table!M5467,NA())</f>
        <v>#N/A</v>
      </c>
    </row>
    <row r="5468" spans="20:23" x14ac:dyDescent="0.35">
      <c r="T5468" s="2">
        <f>IF(Customer_churn_Table!N5468=0,Customer_churn_Table!I5468,NA())</f>
        <v>137714.25</v>
      </c>
      <c r="U5468" s="2">
        <f>IF(Customer_churn_Table!N5468=0,Customer_churn_Table!M5468,NA())</f>
        <v>159403.68</v>
      </c>
      <c r="V5468" s="2" t="e">
        <f>IF(Customer_churn_Table!N5468=1,Customer_churn_Table!I5468,NA())</f>
        <v>#N/A</v>
      </c>
      <c r="W5468" s="2" t="e">
        <f>IF(Customer_churn_Table!N5468=1,Customer_churn_Table!M5468,NA())</f>
        <v>#N/A</v>
      </c>
    </row>
    <row r="5469" spans="20:23" x14ac:dyDescent="0.35">
      <c r="T5469" s="2">
        <f>IF(Customer_churn_Table!N5469=0,Customer_churn_Table!I5469,NA())</f>
        <v>160777.9</v>
      </c>
      <c r="U5469" s="2">
        <f>IF(Customer_churn_Table!N5469=0,Customer_churn_Table!M5469,NA())</f>
        <v>149536.15</v>
      </c>
      <c r="V5469" s="2" t="e">
        <f>IF(Customer_churn_Table!N5469=1,Customer_churn_Table!I5469,NA())</f>
        <v>#N/A</v>
      </c>
      <c r="W5469" s="2" t="e">
        <f>IF(Customer_churn_Table!N5469=1,Customer_churn_Table!M5469,NA())</f>
        <v>#N/A</v>
      </c>
    </row>
    <row r="5470" spans="20:23" x14ac:dyDescent="0.35">
      <c r="T5470" s="2">
        <f>IF(Customer_churn_Table!N5470=0,Customer_churn_Table!I5470,NA())</f>
        <v>0</v>
      </c>
      <c r="U5470" s="2">
        <f>IF(Customer_churn_Table!N5470=0,Customer_churn_Table!M5470,NA())</f>
        <v>155492.87</v>
      </c>
      <c r="V5470" s="2" t="e">
        <f>IF(Customer_churn_Table!N5470=1,Customer_churn_Table!I5470,NA())</f>
        <v>#N/A</v>
      </c>
      <c r="W5470" s="2" t="e">
        <f>IF(Customer_churn_Table!N5470=1,Customer_churn_Table!M5470,NA())</f>
        <v>#N/A</v>
      </c>
    </row>
    <row r="5471" spans="20:23" x14ac:dyDescent="0.35">
      <c r="T5471" s="2">
        <f>IF(Customer_churn_Table!N5471=0,Customer_churn_Table!I5471,NA())</f>
        <v>0</v>
      </c>
      <c r="U5471" s="2">
        <f>IF(Customer_churn_Table!N5471=0,Customer_churn_Table!M5471,NA())</f>
        <v>24847.02</v>
      </c>
      <c r="V5471" s="2" t="e">
        <f>IF(Customer_churn_Table!N5471=1,Customer_churn_Table!I5471,NA())</f>
        <v>#N/A</v>
      </c>
      <c r="W5471" s="2" t="e">
        <f>IF(Customer_churn_Table!N5471=1,Customer_churn_Table!M5471,NA())</f>
        <v>#N/A</v>
      </c>
    </row>
    <row r="5472" spans="20:23" x14ac:dyDescent="0.35">
      <c r="T5472" s="2">
        <f>IF(Customer_churn_Table!N5472=0,Customer_churn_Table!I5472,NA())</f>
        <v>102585.88</v>
      </c>
      <c r="U5472" s="2">
        <f>IF(Customer_churn_Table!N5472=0,Customer_churn_Table!M5472,NA())</f>
        <v>115387.4</v>
      </c>
      <c r="V5472" s="2" t="e">
        <f>IF(Customer_churn_Table!N5472=1,Customer_churn_Table!I5472,NA())</f>
        <v>#N/A</v>
      </c>
      <c r="W5472" s="2" t="e">
        <f>IF(Customer_churn_Table!N5472=1,Customer_churn_Table!M5472,NA())</f>
        <v>#N/A</v>
      </c>
    </row>
    <row r="5473" spans="20:23" x14ac:dyDescent="0.35">
      <c r="T5473" s="2" t="e">
        <f>IF(Customer_churn_Table!N5473=0,Customer_churn_Table!I5473,NA())</f>
        <v>#N/A</v>
      </c>
      <c r="U5473" s="2" t="e">
        <f>IF(Customer_churn_Table!N5473=0,Customer_churn_Table!M5473,NA())</f>
        <v>#N/A</v>
      </c>
      <c r="V5473" s="2">
        <f>IF(Customer_churn_Table!N5473=1,Customer_churn_Table!I5473,NA())</f>
        <v>102556.18</v>
      </c>
      <c r="W5473" s="2">
        <f>IF(Customer_churn_Table!N5473=1,Customer_churn_Table!M5473,NA())</f>
        <v>171971.25</v>
      </c>
    </row>
    <row r="5474" spans="20:23" x14ac:dyDescent="0.35">
      <c r="T5474" s="2">
        <f>IF(Customer_churn_Table!N5474=0,Customer_churn_Table!I5474,NA())</f>
        <v>126772.57</v>
      </c>
      <c r="U5474" s="2">
        <f>IF(Customer_churn_Table!N5474=0,Customer_churn_Table!M5474,NA())</f>
        <v>126106.4</v>
      </c>
      <c r="V5474" s="2" t="e">
        <f>IF(Customer_churn_Table!N5474=1,Customer_churn_Table!I5474,NA())</f>
        <v>#N/A</v>
      </c>
      <c r="W5474" s="2" t="e">
        <f>IF(Customer_churn_Table!N5474=1,Customer_churn_Table!M5474,NA())</f>
        <v>#N/A</v>
      </c>
    </row>
    <row r="5475" spans="20:23" x14ac:dyDescent="0.35">
      <c r="T5475" s="2">
        <f>IF(Customer_churn_Table!N5475=0,Customer_churn_Table!I5475,NA())</f>
        <v>158373.23000000001</v>
      </c>
      <c r="U5475" s="2">
        <f>IF(Customer_churn_Table!N5475=0,Customer_churn_Table!M5475,NA())</f>
        <v>28228.35</v>
      </c>
      <c r="V5475" s="2" t="e">
        <f>IF(Customer_churn_Table!N5475=1,Customer_churn_Table!I5475,NA())</f>
        <v>#N/A</v>
      </c>
      <c r="W5475" s="2" t="e">
        <f>IF(Customer_churn_Table!N5475=1,Customer_churn_Table!M5475,NA())</f>
        <v>#N/A</v>
      </c>
    </row>
    <row r="5476" spans="20:23" x14ac:dyDescent="0.35">
      <c r="T5476" s="2">
        <f>IF(Customer_churn_Table!N5476=0,Customer_churn_Table!I5476,NA())</f>
        <v>0</v>
      </c>
      <c r="U5476" s="2">
        <f>IF(Customer_churn_Table!N5476=0,Customer_churn_Table!M5476,NA())</f>
        <v>138113.71</v>
      </c>
      <c r="V5476" s="2" t="e">
        <f>IF(Customer_churn_Table!N5476=1,Customer_churn_Table!I5476,NA())</f>
        <v>#N/A</v>
      </c>
      <c r="W5476" s="2" t="e">
        <f>IF(Customer_churn_Table!N5476=1,Customer_churn_Table!M5476,NA())</f>
        <v>#N/A</v>
      </c>
    </row>
    <row r="5477" spans="20:23" x14ac:dyDescent="0.35">
      <c r="T5477" s="2">
        <f>IF(Customer_churn_Table!N5477=0,Customer_churn_Table!I5477,NA())</f>
        <v>141927.1</v>
      </c>
      <c r="U5477" s="2">
        <f>IF(Customer_churn_Table!N5477=0,Customer_churn_Table!M5477,NA())</f>
        <v>43018.98</v>
      </c>
      <c r="V5477" s="2" t="e">
        <f>IF(Customer_churn_Table!N5477=1,Customer_churn_Table!I5477,NA())</f>
        <v>#N/A</v>
      </c>
      <c r="W5477" s="2" t="e">
        <f>IF(Customer_churn_Table!N5477=1,Customer_churn_Table!M5477,NA())</f>
        <v>#N/A</v>
      </c>
    </row>
    <row r="5478" spans="20:23" x14ac:dyDescent="0.35">
      <c r="T5478" s="2" t="e">
        <f>IF(Customer_churn_Table!N5478=0,Customer_churn_Table!I5478,NA())</f>
        <v>#N/A</v>
      </c>
      <c r="U5478" s="2" t="e">
        <f>IF(Customer_churn_Table!N5478=0,Customer_churn_Table!M5478,NA())</f>
        <v>#N/A</v>
      </c>
      <c r="V5478" s="2">
        <f>IF(Customer_churn_Table!N5478=1,Customer_churn_Table!I5478,NA())</f>
        <v>109876.82</v>
      </c>
      <c r="W5478" s="2">
        <f>IF(Customer_churn_Table!N5478=1,Customer_churn_Table!M5478,NA())</f>
        <v>83611.45</v>
      </c>
    </row>
    <row r="5479" spans="20:23" x14ac:dyDescent="0.35">
      <c r="T5479" s="2">
        <f>IF(Customer_churn_Table!N5479=0,Customer_churn_Table!I5479,NA())</f>
        <v>0</v>
      </c>
      <c r="U5479" s="2">
        <f>IF(Customer_churn_Table!N5479=0,Customer_churn_Table!M5479,NA())</f>
        <v>118863.38</v>
      </c>
      <c r="V5479" s="2" t="e">
        <f>IF(Customer_churn_Table!N5479=1,Customer_churn_Table!I5479,NA())</f>
        <v>#N/A</v>
      </c>
      <c r="W5479" s="2" t="e">
        <f>IF(Customer_churn_Table!N5479=1,Customer_churn_Table!M5479,NA())</f>
        <v>#N/A</v>
      </c>
    </row>
    <row r="5480" spans="20:23" x14ac:dyDescent="0.35">
      <c r="T5480" s="2">
        <f>IF(Customer_churn_Table!N5480=0,Customer_churn_Table!I5480,NA())</f>
        <v>111369.79</v>
      </c>
      <c r="U5480" s="2">
        <f>IF(Customer_churn_Table!N5480=0,Customer_churn_Table!M5480,NA())</f>
        <v>91947.74</v>
      </c>
      <c r="V5480" s="2" t="e">
        <f>IF(Customer_churn_Table!N5480=1,Customer_churn_Table!I5480,NA())</f>
        <v>#N/A</v>
      </c>
      <c r="W5480" s="2" t="e">
        <f>IF(Customer_churn_Table!N5480=1,Customer_churn_Table!M5480,NA())</f>
        <v>#N/A</v>
      </c>
    </row>
    <row r="5481" spans="20:23" x14ac:dyDescent="0.35">
      <c r="T5481" s="2">
        <f>IF(Customer_churn_Table!N5481=0,Customer_churn_Table!I5481,NA())</f>
        <v>116969.35</v>
      </c>
      <c r="U5481" s="2">
        <f>IF(Customer_churn_Table!N5481=0,Customer_churn_Table!M5481,NA())</f>
        <v>94488.82</v>
      </c>
      <c r="V5481" s="2" t="e">
        <f>IF(Customer_churn_Table!N5481=1,Customer_churn_Table!I5481,NA())</f>
        <v>#N/A</v>
      </c>
      <c r="W5481" s="2" t="e">
        <f>IF(Customer_churn_Table!N5481=1,Customer_churn_Table!M5481,NA())</f>
        <v>#N/A</v>
      </c>
    </row>
    <row r="5482" spans="20:23" x14ac:dyDescent="0.35">
      <c r="T5482" s="2">
        <f>IF(Customer_churn_Table!N5482=0,Customer_churn_Table!I5482,NA())</f>
        <v>136729.51</v>
      </c>
      <c r="U5482" s="2">
        <f>IF(Customer_churn_Table!N5482=0,Customer_churn_Table!M5482,NA())</f>
        <v>47058.21</v>
      </c>
      <c r="V5482" s="2" t="e">
        <f>IF(Customer_churn_Table!N5482=1,Customer_churn_Table!I5482,NA())</f>
        <v>#N/A</v>
      </c>
      <c r="W5482" s="2" t="e">
        <f>IF(Customer_churn_Table!N5482=1,Customer_churn_Table!M5482,NA())</f>
        <v>#N/A</v>
      </c>
    </row>
    <row r="5483" spans="20:23" x14ac:dyDescent="0.35">
      <c r="T5483" s="2" t="e">
        <f>IF(Customer_churn_Table!N5483=0,Customer_churn_Table!I5483,NA())</f>
        <v>#N/A</v>
      </c>
      <c r="U5483" s="2" t="e">
        <f>IF(Customer_churn_Table!N5483=0,Customer_churn_Table!M5483,NA())</f>
        <v>#N/A</v>
      </c>
      <c r="V5483" s="2">
        <f>IF(Customer_churn_Table!N5483=1,Customer_churn_Table!I5483,NA())</f>
        <v>152086.15</v>
      </c>
      <c r="W5483" s="2">
        <f>IF(Customer_churn_Table!N5483=1,Customer_churn_Table!M5483,NA())</f>
        <v>44719.5</v>
      </c>
    </row>
    <row r="5484" spans="20:23" x14ac:dyDescent="0.35">
      <c r="T5484" s="2">
        <f>IF(Customer_churn_Table!N5484=0,Customer_churn_Table!I5484,NA())</f>
        <v>0</v>
      </c>
      <c r="U5484" s="2">
        <f>IF(Customer_churn_Table!N5484=0,Customer_churn_Table!M5484,NA())</f>
        <v>174478.54</v>
      </c>
      <c r="V5484" s="2" t="e">
        <f>IF(Customer_churn_Table!N5484=1,Customer_churn_Table!I5484,NA())</f>
        <v>#N/A</v>
      </c>
      <c r="W5484" s="2" t="e">
        <f>IF(Customer_churn_Table!N5484=1,Customer_churn_Table!M5484,NA())</f>
        <v>#N/A</v>
      </c>
    </row>
    <row r="5485" spans="20:23" x14ac:dyDescent="0.35">
      <c r="T5485" s="2">
        <f>IF(Customer_churn_Table!N5485=0,Customer_churn_Table!I5485,NA())</f>
        <v>127289.28</v>
      </c>
      <c r="U5485" s="2">
        <f>IF(Customer_churn_Table!N5485=0,Customer_churn_Table!M5485,NA())</f>
        <v>45611.51</v>
      </c>
      <c r="V5485" s="2" t="e">
        <f>IF(Customer_churn_Table!N5485=1,Customer_churn_Table!I5485,NA())</f>
        <v>#N/A</v>
      </c>
      <c r="W5485" s="2" t="e">
        <f>IF(Customer_churn_Table!N5485=1,Customer_churn_Table!M5485,NA())</f>
        <v>#N/A</v>
      </c>
    </row>
    <row r="5486" spans="20:23" x14ac:dyDescent="0.35">
      <c r="T5486" s="2" t="e">
        <f>IF(Customer_churn_Table!N5486=0,Customer_churn_Table!I5486,NA())</f>
        <v>#N/A</v>
      </c>
      <c r="U5486" s="2" t="e">
        <f>IF(Customer_churn_Table!N5486=0,Customer_churn_Table!M5486,NA())</f>
        <v>#N/A</v>
      </c>
      <c r="V5486" s="2">
        <f>IF(Customer_churn_Table!N5486=1,Customer_churn_Table!I5486,NA())</f>
        <v>119852.01</v>
      </c>
      <c r="W5486" s="2">
        <f>IF(Customer_churn_Table!N5486=1,Customer_churn_Table!M5486,NA())</f>
        <v>73853.94</v>
      </c>
    </row>
    <row r="5487" spans="20:23" x14ac:dyDescent="0.35">
      <c r="T5487" s="2">
        <f>IF(Customer_churn_Table!N5487=0,Customer_churn_Table!I5487,NA())</f>
        <v>0</v>
      </c>
      <c r="U5487" s="2">
        <f>IF(Customer_churn_Table!N5487=0,Customer_churn_Table!M5487,NA())</f>
        <v>196517.43</v>
      </c>
      <c r="V5487" s="2" t="e">
        <f>IF(Customer_churn_Table!N5487=1,Customer_churn_Table!I5487,NA())</f>
        <v>#N/A</v>
      </c>
      <c r="W5487" s="2" t="e">
        <f>IF(Customer_churn_Table!N5487=1,Customer_churn_Table!M5487,NA())</f>
        <v>#N/A</v>
      </c>
    </row>
    <row r="5488" spans="20:23" x14ac:dyDescent="0.35">
      <c r="T5488" s="2">
        <f>IF(Customer_churn_Table!N5488=0,Customer_churn_Table!I5488,NA())</f>
        <v>0</v>
      </c>
      <c r="U5488" s="2">
        <f>IF(Customer_churn_Table!N5488=0,Customer_churn_Table!M5488,NA())</f>
        <v>92914.67</v>
      </c>
      <c r="V5488" s="2" t="e">
        <f>IF(Customer_churn_Table!N5488=1,Customer_churn_Table!I5488,NA())</f>
        <v>#N/A</v>
      </c>
      <c r="W5488" s="2" t="e">
        <f>IF(Customer_churn_Table!N5488=1,Customer_churn_Table!M5488,NA())</f>
        <v>#N/A</v>
      </c>
    </row>
    <row r="5489" spans="20:23" x14ac:dyDescent="0.35">
      <c r="T5489" s="2">
        <f>IF(Customer_churn_Table!N5489=0,Customer_churn_Table!I5489,NA())</f>
        <v>0</v>
      </c>
      <c r="U5489" s="2">
        <f>IF(Customer_churn_Table!N5489=0,Customer_churn_Table!M5489,NA())</f>
        <v>31372.91</v>
      </c>
      <c r="V5489" s="2" t="e">
        <f>IF(Customer_churn_Table!N5489=1,Customer_churn_Table!I5489,NA())</f>
        <v>#N/A</v>
      </c>
      <c r="W5489" s="2" t="e">
        <f>IF(Customer_churn_Table!N5489=1,Customer_churn_Table!M5489,NA())</f>
        <v>#N/A</v>
      </c>
    </row>
    <row r="5490" spans="20:23" x14ac:dyDescent="0.35">
      <c r="T5490" s="2">
        <f>IF(Customer_churn_Table!N5490=0,Customer_churn_Table!I5490,NA())</f>
        <v>117183.74</v>
      </c>
      <c r="U5490" s="2">
        <f>IF(Customer_churn_Table!N5490=0,Customer_churn_Table!M5490,NA())</f>
        <v>109733.73</v>
      </c>
      <c r="V5490" s="2" t="e">
        <f>IF(Customer_churn_Table!N5490=1,Customer_churn_Table!I5490,NA())</f>
        <v>#N/A</v>
      </c>
      <c r="W5490" s="2" t="e">
        <f>IF(Customer_churn_Table!N5490=1,Customer_churn_Table!M5490,NA())</f>
        <v>#N/A</v>
      </c>
    </row>
    <row r="5491" spans="20:23" x14ac:dyDescent="0.35">
      <c r="T5491" s="2">
        <f>IF(Customer_churn_Table!N5491=0,Customer_churn_Table!I5491,NA())</f>
        <v>129907.63</v>
      </c>
      <c r="U5491" s="2">
        <f>IF(Customer_churn_Table!N5491=0,Customer_churn_Table!M5491,NA())</f>
        <v>36083.96</v>
      </c>
      <c r="V5491" s="2" t="e">
        <f>IF(Customer_churn_Table!N5491=1,Customer_churn_Table!I5491,NA())</f>
        <v>#N/A</v>
      </c>
      <c r="W5491" s="2" t="e">
        <f>IF(Customer_churn_Table!N5491=1,Customer_churn_Table!M5491,NA())</f>
        <v>#N/A</v>
      </c>
    </row>
    <row r="5492" spans="20:23" x14ac:dyDescent="0.35">
      <c r="T5492" s="2">
        <f>IF(Customer_churn_Table!N5492=0,Customer_churn_Table!I5492,NA())</f>
        <v>0</v>
      </c>
      <c r="U5492" s="2">
        <f>IF(Customer_churn_Table!N5492=0,Customer_churn_Table!M5492,NA())</f>
        <v>188435.38</v>
      </c>
      <c r="V5492" s="2" t="e">
        <f>IF(Customer_churn_Table!N5492=1,Customer_churn_Table!I5492,NA())</f>
        <v>#N/A</v>
      </c>
      <c r="W5492" s="2" t="e">
        <f>IF(Customer_churn_Table!N5492=1,Customer_churn_Table!M5492,NA())</f>
        <v>#N/A</v>
      </c>
    </row>
    <row r="5493" spans="20:23" x14ac:dyDescent="0.35">
      <c r="T5493" s="2" t="e">
        <f>IF(Customer_churn_Table!N5493=0,Customer_churn_Table!I5493,NA())</f>
        <v>#N/A</v>
      </c>
      <c r="U5493" s="2" t="e">
        <f>IF(Customer_churn_Table!N5493=0,Customer_churn_Table!M5493,NA())</f>
        <v>#N/A</v>
      </c>
      <c r="V5493" s="2">
        <f>IF(Customer_churn_Table!N5493=1,Customer_churn_Table!I5493,NA())</f>
        <v>145387.32</v>
      </c>
      <c r="W5493" s="2">
        <f>IF(Customer_churn_Table!N5493=1,Customer_churn_Table!M5493,NA())</f>
        <v>169963.2</v>
      </c>
    </row>
    <row r="5494" spans="20:23" x14ac:dyDescent="0.35">
      <c r="T5494" s="2">
        <f>IF(Customer_churn_Table!N5494=0,Customer_churn_Table!I5494,NA())</f>
        <v>124616.23</v>
      </c>
      <c r="U5494" s="2">
        <f>IF(Customer_churn_Table!N5494=0,Customer_churn_Table!M5494,NA())</f>
        <v>69320.97</v>
      </c>
      <c r="V5494" s="2" t="e">
        <f>IF(Customer_churn_Table!N5494=1,Customer_churn_Table!I5494,NA())</f>
        <v>#N/A</v>
      </c>
      <c r="W5494" s="2" t="e">
        <f>IF(Customer_churn_Table!N5494=1,Customer_churn_Table!M5494,NA())</f>
        <v>#N/A</v>
      </c>
    </row>
    <row r="5495" spans="20:23" x14ac:dyDescent="0.35">
      <c r="T5495" s="2">
        <f>IF(Customer_churn_Table!N5495=0,Customer_churn_Table!I5495,NA())</f>
        <v>0</v>
      </c>
      <c r="U5495" s="2">
        <f>IF(Customer_churn_Table!N5495=0,Customer_churn_Table!M5495,NA())</f>
        <v>36145.53</v>
      </c>
      <c r="V5495" s="2" t="e">
        <f>IF(Customer_churn_Table!N5495=1,Customer_churn_Table!I5495,NA())</f>
        <v>#N/A</v>
      </c>
      <c r="W5495" s="2" t="e">
        <f>IF(Customer_churn_Table!N5495=1,Customer_churn_Table!M5495,NA())</f>
        <v>#N/A</v>
      </c>
    </row>
    <row r="5496" spans="20:23" x14ac:dyDescent="0.35">
      <c r="T5496" s="2" t="e">
        <f>IF(Customer_churn_Table!N5496=0,Customer_churn_Table!I5496,NA())</f>
        <v>#N/A</v>
      </c>
      <c r="U5496" s="2" t="e">
        <f>IF(Customer_churn_Table!N5496=0,Customer_churn_Table!M5496,NA())</f>
        <v>#N/A</v>
      </c>
      <c r="V5496" s="2">
        <f>IF(Customer_churn_Table!N5496=1,Customer_churn_Table!I5496,NA())</f>
        <v>95808.19</v>
      </c>
      <c r="W5496" s="2">
        <f>IF(Customer_churn_Table!N5496=1,Customer_churn_Table!M5496,NA())</f>
        <v>137702.01</v>
      </c>
    </row>
    <row r="5497" spans="20:23" x14ac:dyDescent="0.35">
      <c r="T5497" s="2">
        <f>IF(Customer_churn_Table!N5497=0,Customer_churn_Table!I5497,NA())</f>
        <v>0</v>
      </c>
      <c r="U5497" s="2">
        <f>IF(Customer_churn_Table!N5497=0,Customer_churn_Table!M5497,NA())</f>
        <v>71594.259999999995</v>
      </c>
      <c r="V5497" s="2" t="e">
        <f>IF(Customer_churn_Table!N5497=1,Customer_churn_Table!I5497,NA())</f>
        <v>#N/A</v>
      </c>
      <c r="W5497" s="2" t="e">
        <f>IF(Customer_churn_Table!N5497=1,Customer_churn_Table!M5497,NA())</f>
        <v>#N/A</v>
      </c>
    </row>
    <row r="5498" spans="20:23" x14ac:dyDescent="0.35">
      <c r="T5498" s="2">
        <f>IF(Customer_churn_Table!N5498=0,Customer_churn_Table!I5498,NA())</f>
        <v>0</v>
      </c>
      <c r="U5498" s="2">
        <f>IF(Customer_churn_Table!N5498=0,Customer_churn_Table!M5498,NA())</f>
        <v>65565.919999999998</v>
      </c>
      <c r="V5498" s="2" t="e">
        <f>IF(Customer_churn_Table!N5498=1,Customer_churn_Table!I5498,NA())</f>
        <v>#N/A</v>
      </c>
      <c r="W5498" s="2" t="e">
        <f>IF(Customer_churn_Table!N5498=1,Customer_churn_Table!M5498,NA())</f>
        <v>#N/A</v>
      </c>
    </row>
    <row r="5499" spans="20:23" x14ac:dyDescent="0.35">
      <c r="T5499" s="2">
        <f>IF(Customer_churn_Table!N5499=0,Customer_churn_Table!I5499,NA())</f>
        <v>117152.3</v>
      </c>
      <c r="U5499" s="2">
        <f>IF(Customer_churn_Table!N5499=0,Customer_churn_Table!M5499,NA())</f>
        <v>101828.39</v>
      </c>
      <c r="V5499" s="2" t="e">
        <f>IF(Customer_churn_Table!N5499=1,Customer_churn_Table!I5499,NA())</f>
        <v>#N/A</v>
      </c>
      <c r="W5499" s="2" t="e">
        <f>IF(Customer_churn_Table!N5499=1,Customer_churn_Table!M5499,NA())</f>
        <v>#N/A</v>
      </c>
    </row>
    <row r="5500" spans="20:23" x14ac:dyDescent="0.35">
      <c r="T5500" s="2">
        <f>IF(Customer_churn_Table!N5500=0,Customer_churn_Table!I5500,NA())</f>
        <v>106250.72</v>
      </c>
      <c r="U5500" s="2">
        <f>IF(Customer_churn_Table!N5500=0,Customer_churn_Table!M5500,NA())</f>
        <v>39546.32</v>
      </c>
      <c r="V5500" s="2" t="e">
        <f>IF(Customer_churn_Table!N5500=1,Customer_churn_Table!I5500,NA())</f>
        <v>#N/A</v>
      </c>
      <c r="W5500" s="2" t="e">
        <f>IF(Customer_churn_Table!N5500=1,Customer_churn_Table!M5500,NA())</f>
        <v>#N/A</v>
      </c>
    </row>
    <row r="5501" spans="20:23" x14ac:dyDescent="0.35">
      <c r="T5501" s="2">
        <f>IF(Customer_churn_Table!N5501=0,Customer_churn_Table!I5501,NA())</f>
        <v>111837.78</v>
      </c>
      <c r="U5501" s="2">
        <f>IF(Customer_churn_Table!N5501=0,Customer_churn_Table!M5501,NA())</f>
        <v>110805.79</v>
      </c>
      <c r="V5501" s="2" t="e">
        <f>IF(Customer_churn_Table!N5501=1,Customer_churn_Table!I5501,NA())</f>
        <v>#N/A</v>
      </c>
      <c r="W5501" s="2" t="e">
        <f>IF(Customer_churn_Table!N5501=1,Customer_churn_Table!M5501,NA())</f>
        <v>#N/A</v>
      </c>
    </row>
    <row r="5502" spans="20:23" x14ac:dyDescent="0.35">
      <c r="T5502" s="2">
        <f>IF(Customer_churn_Table!N5502=0,Customer_churn_Table!I5502,NA())</f>
        <v>97023.21</v>
      </c>
      <c r="U5502" s="2">
        <f>IF(Customer_churn_Table!N5502=0,Customer_churn_Table!M5502,NA())</f>
        <v>2168.13</v>
      </c>
      <c r="V5502" s="2" t="e">
        <f>IF(Customer_churn_Table!N5502=1,Customer_churn_Table!I5502,NA())</f>
        <v>#N/A</v>
      </c>
      <c r="W5502" s="2" t="e">
        <f>IF(Customer_churn_Table!N5502=1,Customer_churn_Table!M5502,NA())</f>
        <v>#N/A</v>
      </c>
    </row>
    <row r="5503" spans="20:23" x14ac:dyDescent="0.35">
      <c r="T5503" s="2">
        <f>IF(Customer_churn_Table!N5503=0,Customer_churn_Table!I5503,NA())</f>
        <v>137687.72</v>
      </c>
      <c r="U5503" s="2">
        <f>IF(Customer_churn_Table!N5503=0,Customer_churn_Table!M5503,NA())</f>
        <v>190067.12</v>
      </c>
      <c r="V5503" s="2" t="e">
        <f>IF(Customer_churn_Table!N5503=1,Customer_churn_Table!I5503,NA())</f>
        <v>#N/A</v>
      </c>
      <c r="W5503" s="2" t="e">
        <f>IF(Customer_churn_Table!N5503=1,Customer_churn_Table!M5503,NA())</f>
        <v>#N/A</v>
      </c>
    </row>
    <row r="5504" spans="20:23" x14ac:dyDescent="0.35">
      <c r="T5504" s="2">
        <f>IF(Customer_churn_Table!N5504=0,Customer_churn_Table!I5504,NA())</f>
        <v>113348.5</v>
      </c>
      <c r="U5504" s="2">
        <f>IF(Customer_churn_Table!N5504=0,Customer_churn_Table!M5504,NA())</f>
        <v>77789.009999999995</v>
      </c>
      <c r="V5504" s="2" t="e">
        <f>IF(Customer_churn_Table!N5504=1,Customer_churn_Table!I5504,NA())</f>
        <v>#N/A</v>
      </c>
      <c r="W5504" s="2" t="e">
        <f>IF(Customer_churn_Table!N5504=1,Customer_churn_Table!M5504,NA())</f>
        <v>#N/A</v>
      </c>
    </row>
    <row r="5505" spans="20:23" x14ac:dyDescent="0.35">
      <c r="T5505" s="2">
        <f>IF(Customer_churn_Table!N5505=0,Customer_churn_Table!I5505,NA())</f>
        <v>122109.78</v>
      </c>
      <c r="U5505" s="2">
        <f>IF(Customer_churn_Table!N5505=0,Customer_churn_Table!M5505,NA())</f>
        <v>127654.37</v>
      </c>
      <c r="V5505" s="2" t="e">
        <f>IF(Customer_churn_Table!N5505=1,Customer_churn_Table!I5505,NA())</f>
        <v>#N/A</v>
      </c>
      <c r="W5505" s="2" t="e">
        <f>IF(Customer_churn_Table!N5505=1,Customer_churn_Table!M5505,NA())</f>
        <v>#N/A</v>
      </c>
    </row>
    <row r="5506" spans="20:23" x14ac:dyDescent="0.35">
      <c r="T5506" s="2">
        <f>IF(Customer_churn_Table!N5506=0,Customer_churn_Table!I5506,NA())</f>
        <v>120452.4</v>
      </c>
      <c r="U5506" s="2">
        <f>IF(Customer_churn_Table!N5506=0,Customer_churn_Table!M5506,NA())</f>
        <v>79602.86</v>
      </c>
      <c r="V5506" s="2" t="e">
        <f>IF(Customer_churn_Table!N5506=1,Customer_churn_Table!I5506,NA())</f>
        <v>#N/A</v>
      </c>
      <c r="W5506" s="2" t="e">
        <f>IF(Customer_churn_Table!N5506=1,Customer_churn_Table!M5506,NA())</f>
        <v>#N/A</v>
      </c>
    </row>
    <row r="5507" spans="20:23" x14ac:dyDescent="0.35">
      <c r="T5507" s="2">
        <f>IF(Customer_churn_Table!N5507=0,Customer_churn_Table!I5507,NA())</f>
        <v>0</v>
      </c>
      <c r="U5507" s="2">
        <f>IF(Customer_churn_Table!N5507=0,Customer_churn_Table!M5507,NA())</f>
        <v>80619.17</v>
      </c>
      <c r="V5507" s="2" t="e">
        <f>IF(Customer_churn_Table!N5507=1,Customer_churn_Table!I5507,NA())</f>
        <v>#N/A</v>
      </c>
      <c r="W5507" s="2" t="e">
        <f>IF(Customer_churn_Table!N5507=1,Customer_churn_Table!M5507,NA())</f>
        <v>#N/A</v>
      </c>
    </row>
    <row r="5508" spans="20:23" x14ac:dyDescent="0.35">
      <c r="T5508" s="2">
        <f>IF(Customer_churn_Table!N5508=0,Customer_churn_Table!I5508,NA())</f>
        <v>65812.350000000006</v>
      </c>
      <c r="U5508" s="2">
        <f>IF(Customer_churn_Table!N5508=0,Customer_churn_Table!M5508,NA())</f>
        <v>160346.29999999999</v>
      </c>
      <c r="V5508" s="2" t="e">
        <f>IF(Customer_churn_Table!N5508=1,Customer_churn_Table!I5508,NA())</f>
        <v>#N/A</v>
      </c>
      <c r="W5508" s="2" t="e">
        <f>IF(Customer_churn_Table!N5508=1,Customer_churn_Table!M5508,NA())</f>
        <v>#N/A</v>
      </c>
    </row>
    <row r="5509" spans="20:23" x14ac:dyDescent="0.35">
      <c r="T5509" s="2" t="e">
        <f>IF(Customer_churn_Table!N5509=0,Customer_churn_Table!I5509,NA())</f>
        <v>#N/A</v>
      </c>
      <c r="U5509" s="2" t="e">
        <f>IF(Customer_churn_Table!N5509=0,Customer_churn_Table!M5509,NA())</f>
        <v>#N/A</v>
      </c>
      <c r="V5509" s="2">
        <f>IF(Customer_churn_Table!N5509=1,Customer_churn_Table!I5509,NA())</f>
        <v>54428.37</v>
      </c>
      <c r="W5509" s="2">
        <f>IF(Customer_churn_Table!N5509=1,Customer_churn_Table!M5509,NA())</f>
        <v>109638.78</v>
      </c>
    </row>
    <row r="5510" spans="20:23" x14ac:dyDescent="0.35">
      <c r="T5510" s="2">
        <f>IF(Customer_churn_Table!N5510=0,Customer_churn_Table!I5510,NA())</f>
        <v>0</v>
      </c>
      <c r="U5510" s="2">
        <f>IF(Customer_churn_Table!N5510=0,Customer_churn_Table!M5510,NA())</f>
        <v>1276.8699999999999</v>
      </c>
      <c r="V5510" s="2" t="e">
        <f>IF(Customer_churn_Table!N5510=1,Customer_churn_Table!I5510,NA())</f>
        <v>#N/A</v>
      </c>
      <c r="W5510" s="2" t="e">
        <f>IF(Customer_churn_Table!N5510=1,Customer_churn_Table!M5510,NA())</f>
        <v>#N/A</v>
      </c>
    </row>
    <row r="5511" spans="20:23" x14ac:dyDescent="0.35">
      <c r="T5511" s="2">
        <f>IF(Customer_churn_Table!N5511=0,Customer_churn_Table!I5511,NA())</f>
        <v>0</v>
      </c>
      <c r="U5511" s="2">
        <f>IF(Customer_churn_Table!N5511=0,Customer_churn_Table!M5511,NA())</f>
        <v>49374.82</v>
      </c>
      <c r="V5511" s="2" t="e">
        <f>IF(Customer_churn_Table!N5511=1,Customer_churn_Table!I5511,NA())</f>
        <v>#N/A</v>
      </c>
      <c r="W5511" s="2" t="e">
        <f>IF(Customer_churn_Table!N5511=1,Customer_churn_Table!M5511,NA())</f>
        <v>#N/A</v>
      </c>
    </row>
    <row r="5512" spans="20:23" x14ac:dyDescent="0.35">
      <c r="T5512" s="2" t="e">
        <f>IF(Customer_churn_Table!N5512=0,Customer_churn_Table!I5512,NA())</f>
        <v>#N/A</v>
      </c>
      <c r="U5512" s="2" t="e">
        <f>IF(Customer_churn_Table!N5512=0,Customer_churn_Table!M5512,NA())</f>
        <v>#N/A</v>
      </c>
      <c r="V5512" s="2">
        <f>IF(Customer_churn_Table!N5512=1,Customer_churn_Table!I5512,NA())</f>
        <v>143279.57999999999</v>
      </c>
      <c r="W5512" s="2">
        <f>IF(Customer_churn_Table!N5512=1,Customer_churn_Table!M5512,NA())</f>
        <v>31580.799999999999</v>
      </c>
    </row>
    <row r="5513" spans="20:23" x14ac:dyDescent="0.35">
      <c r="T5513" s="2">
        <f>IF(Customer_churn_Table!N5513=0,Customer_churn_Table!I5513,NA())</f>
        <v>103846.65</v>
      </c>
      <c r="U5513" s="2">
        <f>IF(Customer_churn_Table!N5513=0,Customer_churn_Table!M5513,NA())</f>
        <v>20560.689999999999</v>
      </c>
      <c r="V5513" s="2" t="e">
        <f>IF(Customer_churn_Table!N5513=1,Customer_churn_Table!I5513,NA())</f>
        <v>#N/A</v>
      </c>
      <c r="W5513" s="2" t="e">
        <f>IF(Customer_churn_Table!N5513=1,Customer_churn_Table!M5513,NA())</f>
        <v>#N/A</v>
      </c>
    </row>
    <row r="5514" spans="20:23" x14ac:dyDescent="0.35">
      <c r="T5514" s="2">
        <f>IF(Customer_churn_Table!N5514=0,Customer_churn_Table!I5514,NA())</f>
        <v>125190.86</v>
      </c>
      <c r="U5514" s="2">
        <f>IF(Customer_churn_Table!N5514=0,Customer_churn_Table!M5514,NA())</f>
        <v>84584.69</v>
      </c>
      <c r="V5514" s="2" t="e">
        <f>IF(Customer_churn_Table!N5514=1,Customer_churn_Table!I5514,NA())</f>
        <v>#N/A</v>
      </c>
      <c r="W5514" s="2" t="e">
        <f>IF(Customer_churn_Table!N5514=1,Customer_churn_Table!M5514,NA())</f>
        <v>#N/A</v>
      </c>
    </row>
    <row r="5515" spans="20:23" x14ac:dyDescent="0.35">
      <c r="T5515" s="2">
        <f>IF(Customer_churn_Table!N5515=0,Customer_churn_Table!I5515,NA())</f>
        <v>0</v>
      </c>
      <c r="U5515" s="2">
        <f>IF(Customer_churn_Table!N5515=0,Customer_churn_Table!M5515,NA())</f>
        <v>15246.83</v>
      </c>
      <c r="V5515" s="2" t="e">
        <f>IF(Customer_churn_Table!N5515=1,Customer_churn_Table!I5515,NA())</f>
        <v>#N/A</v>
      </c>
      <c r="W5515" s="2" t="e">
        <f>IF(Customer_churn_Table!N5515=1,Customer_churn_Table!M5515,NA())</f>
        <v>#N/A</v>
      </c>
    </row>
    <row r="5516" spans="20:23" x14ac:dyDescent="0.35">
      <c r="T5516" s="2" t="e">
        <f>IF(Customer_churn_Table!N5516=0,Customer_churn_Table!I5516,NA())</f>
        <v>#N/A</v>
      </c>
      <c r="U5516" s="2" t="e">
        <f>IF(Customer_churn_Table!N5516=0,Customer_churn_Table!M5516,NA())</f>
        <v>#N/A</v>
      </c>
      <c r="V5516" s="2">
        <f>IF(Customer_churn_Table!N5516=1,Customer_churn_Table!I5516,NA())</f>
        <v>38340.019999999997</v>
      </c>
      <c r="W5516" s="2">
        <f>IF(Customer_churn_Table!N5516=1,Customer_churn_Table!M5516,NA())</f>
        <v>32607.77</v>
      </c>
    </row>
    <row r="5517" spans="20:23" x14ac:dyDescent="0.35">
      <c r="T5517" s="2">
        <f>IF(Customer_churn_Table!N5517=0,Customer_churn_Table!I5517,NA())</f>
        <v>123802.98</v>
      </c>
      <c r="U5517" s="2">
        <f>IF(Customer_churn_Table!N5517=0,Customer_churn_Table!M5517,NA())</f>
        <v>155846.69</v>
      </c>
      <c r="V5517" s="2" t="e">
        <f>IF(Customer_churn_Table!N5517=1,Customer_churn_Table!I5517,NA())</f>
        <v>#N/A</v>
      </c>
      <c r="W5517" s="2" t="e">
        <f>IF(Customer_churn_Table!N5517=1,Customer_churn_Table!M5517,NA())</f>
        <v>#N/A</v>
      </c>
    </row>
    <row r="5518" spans="20:23" x14ac:dyDescent="0.35">
      <c r="T5518" s="2">
        <f>IF(Customer_churn_Table!N5518=0,Customer_churn_Table!I5518,NA())</f>
        <v>96651.03</v>
      </c>
      <c r="U5518" s="2">
        <f>IF(Customer_churn_Table!N5518=0,Customer_churn_Table!M5518,NA())</f>
        <v>3232.82</v>
      </c>
      <c r="V5518" s="2" t="e">
        <f>IF(Customer_churn_Table!N5518=1,Customer_churn_Table!I5518,NA())</f>
        <v>#N/A</v>
      </c>
      <c r="W5518" s="2" t="e">
        <f>IF(Customer_churn_Table!N5518=1,Customer_churn_Table!M5518,NA())</f>
        <v>#N/A</v>
      </c>
    </row>
    <row r="5519" spans="20:23" x14ac:dyDescent="0.35">
      <c r="T5519" s="2">
        <f>IF(Customer_churn_Table!N5519=0,Customer_churn_Table!I5519,NA())</f>
        <v>0</v>
      </c>
      <c r="U5519" s="2">
        <f>IF(Customer_churn_Table!N5519=0,Customer_churn_Table!M5519,NA())</f>
        <v>177668.55</v>
      </c>
      <c r="V5519" s="2" t="e">
        <f>IF(Customer_churn_Table!N5519=1,Customer_churn_Table!I5519,NA())</f>
        <v>#N/A</v>
      </c>
      <c r="W5519" s="2" t="e">
        <f>IF(Customer_churn_Table!N5519=1,Customer_churn_Table!M5519,NA())</f>
        <v>#N/A</v>
      </c>
    </row>
    <row r="5520" spans="20:23" x14ac:dyDescent="0.35">
      <c r="T5520" s="2">
        <f>IF(Customer_churn_Table!N5520=0,Customer_churn_Table!I5520,NA())</f>
        <v>0</v>
      </c>
      <c r="U5520" s="2">
        <f>IF(Customer_churn_Table!N5520=0,Customer_churn_Table!M5520,NA())</f>
        <v>134441.60000000001</v>
      </c>
      <c r="V5520" s="2" t="e">
        <f>IF(Customer_churn_Table!N5520=1,Customer_churn_Table!I5520,NA())</f>
        <v>#N/A</v>
      </c>
      <c r="W5520" s="2" t="e">
        <f>IF(Customer_churn_Table!N5520=1,Customer_churn_Table!M5520,NA())</f>
        <v>#N/A</v>
      </c>
    </row>
    <row r="5521" spans="20:23" x14ac:dyDescent="0.35">
      <c r="T5521" s="2" t="e">
        <f>IF(Customer_churn_Table!N5521=0,Customer_churn_Table!I5521,NA())</f>
        <v>#N/A</v>
      </c>
      <c r="U5521" s="2" t="e">
        <f>IF(Customer_churn_Table!N5521=0,Customer_churn_Table!M5521,NA())</f>
        <v>#N/A</v>
      </c>
      <c r="V5521" s="2">
        <f>IF(Customer_churn_Table!N5521=1,Customer_churn_Table!I5521,NA())</f>
        <v>133237.21</v>
      </c>
      <c r="W5521" s="2">
        <f>IF(Customer_churn_Table!N5521=1,Customer_churn_Table!M5521,NA())</f>
        <v>111032.79</v>
      </c>
    </row>
    <row r="5522" spans="20:23" x14ac:dyDescent="0.35">
      <c r="T5522" s="2">
        <f>IF(Customer_churn_Table!N5522=0,Customer_churn_Table!I5522,NA())</f>
        <v>142105.35</v>
      </c>
      <c r="U5522" s="2">
        <f>IF(Customer_churn_Table!N5522=0,Customer_churn_Table!M5522,NA())</f>
        <v>45214.04</v>
      </c>
      <c r="V5522" s="2" t="e">
        <f>IF(Customer_churn_Table!N5522=1,Customer_churn_Table!I5522,NA())</f>
        <v>#N/A</v>
      </c>
      <c r="W5522" s="2" t="e">
        <f>IF(Customer_churn_Table!N5522=1,Customer_churn_Table!M5522,NA())</f>
        <v>#N/A</v>
      </c>
    </row>
    <row r="5523" spans="20:23" x14ac:dyDescent="0.35">
      <c r="T5523" s="2">
        <f>IF(Customer_churn_Table!N5523=0,Customer_churn_Table!I5523,NA())</f>
        <v>166115.42000000001</v>
      </c>
      <c r="U5523" s="2">
        <f>IF(Customer_churn_Table!N5523=0,Customer_churn_Table!M5523,NA())</f>
        <v>67208.3</v>
      </c>
      <c r="V5523" s="2" t="e">
        <f>IF(Customer_churn_Table!N5523=1,Customer_churn_Table!I5523,NA())</f>
        <v>#N/A</v>
      </c>
      <c r="W5523" s="2" t="e">
        <f>IF(Customer_churn_Table!N5523=1,Customer_churn_Table!M5523,NA())</f>
        <v>#N/A</v>
      </c>
    </row>
    <row r="5524" spans="20:23" x14ac:dyDescent="0.35">
      <c r="T5524" s="2">
        <f>IF(Customer_churn_Table!N5524=0,Customer_churn_Table!I5524,NA())</f>
        <v>81070.34</v>
      </c>
      <c r="U5524" s="2">
        <f>IF(Customer_churn_Table!N5524=0,Customer_churn_Table!M5524,NA())</f>
        <v>80985.88</v>
      </c>
      <c r="V5524" s="2" t="e">
        <f>IF(Customer_churn_Table!N5524=1,Customer_churn_Table!I5524,NA())</f>
        <v>#N/A</v>
      </c>
      <c r="W5524" s="2" t="e">
        <f>IF(Customer_churn_Table!N5524=1,Customer_churn_Table!M5524,NA())</f>
        <v>#N/A</v>
      </c>
    </row>
    <row r="5525" spans="20:23" x14ac:dyDescent="0.35">
      <c r="T5525" s="2">
        <f>IF(Customer_churn_Table!N5525=0,Customer_churn_Table!I5525,NA())</f>
        <v>0</v>
      </c>
      <c r="U5525" s="2">
        <f>IF(Customer_churn_Table!N5525=0,Customer_churn_Table!M5525,NA())</f>
        <v>167573.06</v>
      </c>
      <c r="V5525" s="2" t="e">
        <f>IF(Customer_churn_Table!N5525=1,Customer_churn_Table!I5525,NA())</f>
        <v>#N/A</v>
      </c>
      <c r="W5525" s="2" t="e">
        <f>IF(Customer_churn_Table!N5525=1,Customer_churn_Table!M5525,NA())</f>
        <v>#N/A</v>
      </c>
    </row>
    <row r="5526" spans="20:23" x14ac:dyDescent="0.35">
      <c r="T5526" s="2">
        <f>IF(Customer_churn_Table!N5526=0,Customer_churn_Table!I5526,NA())</f>
        <v>123835.52</v>
      </c>
      <c r="U5526" s="2">
        <f>IF(Customer_churn_Table!N5526=0,Customer_churn_Table!M5526,NA())</f>
        <v>160110.65</v>
      </c>
      <c r="V5526" s="2" t="e">
        <f>IF(Customer_churn_Table!N5526=1,Customer_churn_Table!I5526,NA())</f>
        <v>#N/A</v>
      </c>
      <c r="W5526" s="2" t="e">
        <f>IF(Customer_churn_Table!N5526=1,Customer_churn_Table!M5526,NA())</f>
        <v>#N/A</v>
      </c>
    </row>
    <row r="5527" spans="20:23" x14ac:dyDescent="0.35">
      <c r="T5527" s="2">
        <f>IF(Customer_churn_Table!N5527=0,Customer_churn_Table!I5527,NA())</f>
        <v>123401.43</v>
      </c>
      <c r="U5527" s="2">
        <f>IF(Customer_churn_Table!N5527=0,Customer_churn_Table!M5527,NA())</f>
        <v>127825.25</v>
      </c>
      <c r="V5527" s="2" t="e">
        <f>IF(Customer_churn_Table!N5527=1,Customer_churn_Table!I5527,NA())</f>
        <v>#N/A</v>
      </c>
      <c r="W5527" s="2" t="e">
        <f>IF(Customer_churn_Table!N5527=1,Customer_churn_Table!M5527,NA())</f>
        <v>#N/A</v>
      </c>
    </row>
    <row r="5528" spans="20:23" x14ac:dyDescent="0.35">
      <c r="T5528" s="2">
        <f>IF(Customer_churn_Table!N5528=0,Customer_churn_Table!I5528,NA())</f>
        <v>169377.31</v>
      </c>
      <c r="U5528" s="2">
        <f>IF(Customer_churn_Table!N5528=0,Customer_churn_Table!M5528,NA())</f>
        <v>123535.05</v>
      </c>
      <c r="V5528" s="2" t="e">
        <f>IF(Customer_churn_Table!N5528=1,Customer_churn_Table!I5528,NA())</f>
        <v>#N/A</v>
      </c>
      <c r="W5528" s="2" t="e">
        <f>IF(Customer_churn_Table!N5528=1,Customer_churn_Table!M5528,NA())</f>
        <v>#N/A</v>
      </c>
    </row>
    <row r="5529" spans="20:23" x14ac:dyDescent="0.35">
      <c r="T5529" s="2">
        <f>IF(Customer_churn_Table!N5529=0,Customer_churn_Table!I5529,NA())</f>
        <v>130015.24</v>
      </c>
      <c r="U5529" s="2">
        <f>IF(Customer_churn_Table!N5529=0,Customer_churn_Table!M5529,NA())</f>
        <v>41595.300000000003</v>
      </c>
      <c r="V5529" s="2" t="e">
        <f>IF(Customer_churn_Table!N5529=1,Customer_churn_Table!I5529,NA())</f>
        <v>#N/A</v>
      </c>
      <c r="W5529" s="2" t="e">
        <f>IF(Customer_churn_Table!N5529=1,Customer_churn_Table!M5529,NA())</f>
        <v>#N/A</v>
      </c>
    </row>
    <row r="5530" spans="20:23" x14ac:dyDescent="0.35">
      <c r="T5530" s="2">
        <f>IF(Customer_churn_Table!N5530=0,Customer_churn_Table!I5530,NA())</f>
        <v>0</v>
      </c>
      <c r="U5530" s="2">
        <f>IF(Customer_churn_Table!N5530=0,Customer_churn_Table!M5530,NA())</f>
        <v>97628.08</v>
      </c>
      <c r="V5530" s="2" t="e">
        <f>IF(Customer_churn_Table!N5530=1,Customer_churn_Table!I5530,NA())</f>
        <v>#N/A</v>
      </c>
      <c r="W5530" s="2" t="e">
        <f>IF(Customer_churn_Table!N5530=1,Customer_churn_Table!M5530,NA())</f>
        <v>#N/A</v>
      </c>
    </row>
    <row r="5531" spans="20:23" x14ac:dyDescent="0.35">
      <c r="T5531" s="2">
        <f>IF(Customer_churn_Table!N5531=0,Customer_churn_Table!I5531,NA())</f>
        <v>133936.04</v>
      </c>
      <c r="U5531" s="2">
        <f>IF(Customer_churn_Table!N5531=0,Customer_churn_Table!M5531,NA())</f>
        <v>91359.79</v>
      </c>
      <c r="V5531" s="2" t="e">
        <f>IF(Customer_churn_Table!N5531=1,Customer_churn_Table!I5531,NA())</f>
        <v>#N/A</v>
      </c>
      <c r="W5531" s="2" t="e">
        <f>IF(Customer_churn_Table!N5531=1,Customer_churn_Table!M5531,NA())</f>
        <v>#N/A</v>
      </c>
    </row>
    <row r="5532" spans="20:23" x14ac:dyDescent="0.35">
      <c r="T5532" s="2">
        <f>IF(Customer_churn_Table!N5532=0,Customer_churn_Table!I5532,NA())</f>
        <v>114543.27</v>
      </c>
      <c r="U5532" s="2">
        <f>IF(Customer_churn_Table!N5532=0,Customer_churn_Table!M5532,NA())</f>
        <v>97755.29</v>
      </c>
      <c r="V5532" s="2" t="e">
        <f>IF(Customer_churn_Table!N5532=1,Customer_churn_Table!I5532,NA())</f>
        <v>#N/A</v>
      </c>
      <c r="W5532" s="2" t="e">
        <f>IF(Customer_churn_Table!N5532=1,Customer_churn_Table!M5532,NA())</f>
        <v>#N/A</v>
      </c>
    </row>
    <row r="5533" spans="20:23" x14ac:dyDescent="0.35">
      <c r="T5533" s="2">
        <f>IF(Customer_churn_Table!N5533=0,Customer_churn_Table!I5533,NA())</f>
        <v>119794.67</v>
      </c>
      <c r="U5533" s="2">
        <f>IF(Customer_churn_Table!N5533=0,Customer_churn_Table!M5533,NA())</f>
        <v>182528.44</v>
      </c>
      <c r="V5533" s="2" t="e">
        <f>IF(Customer_churn_Table!N5533=1,Customer_churn_Table!I5533,NA())</f>
        <v>#N/A</v>
      </c>
      <c r="W5533" s="2" t="e">
        <f>IF(Customer_churn_Table!N5533=1,Customer_churn_Table!M5533,NA())</f>
        <v>#N/A</v>
      </c>
    </row>
    <row r="5534" spans="20:23" x14ac:dyDescent="0.35">
      <c r="T5534" s="2">
        <f>IF(Customer_churn_Table!N5534=0,Customer_churn_Table!I5534,NA())</f>
        <v>0</v>
      </c>
      <c r="U5534" s="2">
        <f>IF(Customer_churn_Table!N5534=0,Customer_churn_Table!M5534,NA())</f>
        <v>142956.48000000001</v>
      </c>
      <c r="V5534" s="2" t="e">
        <f>IF(Customer_churn_Table!N5534=1,Customer_churn_Table!I5534,NA())</f>
        <v>#N/A</v>
      </c>
      <c r="W5534" s="2" t="e">
        <f>IF(Customer_churn_Table!N5534=1,Customer_churn_Table!M5534,NA())</f>
        <v>#N/A</v>
      </c>
    </row>
    <row r="5535" spans="20:23" x14ac:dyDescent="0.35">
      <c r="T5535" s="2">
        <f>IF(Customer_churn_Table!N5535=0,Customer_churn_Table!I5535,NA())</f>
        <v>0</v>
      </c>
      <c r="U5535" s="2">
        <f>IF(Customer_churn_Table!N5535=0,Customer_churn_Table!M5535,NA())</f>
        <v>10789.3</v>
      </c>
      <c r="V5535" s="2" t="e">
        <f>IF(Customer_churn_Table!N5535=1,Customer_churn_Table!I5535,NA())</f>
        <v>#N/A</v>
      </c>
      <c r="W5535" s="2" t="e">
        <f>IF(Customer_churn_Table!N5535=1,Customer_churn_Table!M5535,NA())</f>
        <v>#N/A</v>
      </c>
    </row>
    <row r="5536" spans="20:23" x14ac:dyDescent="0.35">
      <c r="T5536" s="2">
        <f>IF(Customer_churn_Table!N5536=0,Customer_churn_Table!I5536,NA())</f>
        <v>0</v>
      </c>
      <c r="U5536" s="2">
        <f>IF(Customer_churn_Table!N5536=0,Customer_churn_Table!M5536,NA())</f>
        <v>130461.09</v>
      </c>
      <c r="V5536" s="2" t="e">
        <f>IF(Customer_churn_Table!N5536=1,Customer_churn_Table!I5536,NA())</f>
        <v>#N/A</v>
      </c>
      <c r="W5536" s="2" t="e">
        <f>IF(Customer_churn_Table!N5536=1,Customer_churn_Table!M5536,NA())</f>
        <v>#N/A</v>
      </c>
    </row>
    <row r="5537" spans="20:23" x14ac:dyDescent="0.35">
      <c r="T5537" s="2" t="e">
        <f>IF(Customer_churn_Table!N5537=0,Customer_churn_Table!I5537,NA())</f>
        <v>#N/A</v>
      </c>
      <c r="U5537" s="2" t="e">
        <f>IF(Customer_churn_Table!N5537=0,Customer_churn_Table!M5537,NA())</f>
        <v>#N/A</v>
      </c>
      <c r="V5537" s="2">
        <f>IF(Customer_churn_Table!N5537=1,Customer_churn_Table!I5537,NA())</f>
        <v>157138.99</v>
      </c>
      <c r="W5537" s="2">
        <f>IF(Customer_churn_Table!N5537=1,Customer_churn_Table!M5537,NA())</f>
        <v>190994.48</v>
      </c>
    </row>
    <row r="5538" spans="20:23" x14ac:dyDescent="0.35">
      <c r="T5538" s="2">
        <f>IF(Customer_churn_Table!N5538=0,Customer_churn_Table!I5538,NA())</f>
        <v>0</v>
      </c>
      <c r="U5538" s="2">
        <f>IF(Customer_churn_Table!N5538=0,Customer_churn_Table!M5538,NA())</f>
        <v>159463.79999999999</v>
      </c>
      <c r="V5538" s="2" t="e">
        <f>IF(Customer_churn_Table!N5538=1,Customer_churn_Table!I5538,NA())</f>
        <v>#N/A</v>
      </c>
      <c r="W5538" s="2" t="e">
        <f>IF(Customer_churn_Table!N5538=1,Customer_churn_Table!M5538,NA())</f>
        <v>#N/A</v>
      </c>
    </row>
    <row r="5539" spans="20:23" x14ac:dyDescent="0.35">
      <c r="T5539" s="2">
        <f>IF(Customer_churn_Table!N5539=0,Customer_churn_Table!I5539,NA())</f>
        <v>136733.24</v>
      </c>
      <c r="U5539" s="2">
        <f>IF(Customer_churn_Table!N5539=0,Customer_churn_Table!M5539,NA())</f>
        <v>57589.29</v>
      </c>
      <c r="V5539" s="2" t="e">
        <f>IF(Customer_churn_Table!N5539=1,Customer_churn_Table!I5539,NA())</f>
        <v>#N/A</v>
      </c>
      <c r="W5539" s="2" t="e">
        <f>IF(Customer_churn_Table!N5539=1,Customer_churn_Table!M5539,NA())</f>
        <v>#N/A</v>
      </c>
    </row>
    <row r="5540" spans="20:23" x14ac:dyDescent="0.35">
      <c r="T5540" s="2">
        <f>IF(Customer_churn_Table!N5540=0,Customer_churn_Table!I5540,NA())</f>
        <v>82498.14</v>
      </c>
      <c r="U5540" s="2">
        <f>IF(Customer_churn_Table!N5540=0,Customer_churn_Table!M5540,NA())</f>
        <v>40437.67</v>
      </c>
      <c r="V5540" s="2" t="e">
        <f>IF(Customer_churn_Table!N5540=1,Customer_churn_Table!I5540,NA())</f>
        <v>#N/A</v>
      </c>
      <c r="W5540" s="2" t="e">
        <f>IF(Customer_churn_Table!N5540=1,Customer_churn_Table!M5540,NA())</f>
        <v>#N/A</v>
      </c>
    </row>
    <row r="5541" spans="20:23" x14ac:dyDescent="0.35">
      <c r="T5541" s="2">
        <f>IF(Customer_churn_Table!N5541=0,Customer_churn_Table!I5541,NA())</f>
        <v>151914.93</v>
      </c>
      <c r="U5541" s="2">
        <f>IF(Customer_churn_Table!N5541=0,Customer_churn_Table!M5541,NA())</f>
        <v>56459.45</v>
      </c>
      <c r="V5541" s="2" t="e">
        <f>IF(Customer_churn_Table!N5541=1,Customer_churn_Table!I5541,NA())</f>
        <v>#N/A</v>
      </c>
      <c r="W5541" s="2" t="e">
        <f>IF(Customer_churn_Table!N5541=1,Customer_churn_Table!M5541,NA())</f>
        <v>#N/A</v>
      </c>
    </row>
    <row r="5542" spans="20:23" x14ac:dyDescent="0.35">
      <c r="T5542" s="2" t="e">
        <f>IF(Customer_churn_Table!N5542=0,Customer_churn_Table!I5542,NA())</f>
        <v>#N/A</v>
      </c>
      <c r="U5542" s="2" t="e">
        <f>IF(Customer_churn_Table!N5542=0,Customer_churn_Table!M5542,NA())</f>
        <v>#N/A</v>
      </c>
      <c r="V5542" s="2">
        <f>IF(Customer_churn_Table!N5542=1,Customer_churn_Table!I5542,NA())</f>
        <v>80090.929999999993</v>
      </c>
      <c r="W5542" s="2">
        <f>IF(Customer_churn_Table!N5542=1,Customer_churn_Table!M5542,NA())</f>
        <v>39920</v>
      </c>
    </row>
    <row r="5543" spans="20:23" x14ac:dyDescent="0.35">
      <c r="T5543" s="2">
        <f>IF(Customer_churn_Table!N5543=0,Customer_churn_Table!I5543,NA())</f>
        <v>83739.320000000007</v>
      </c>
      <c r="U5543" s="2">
        <f>IF(Customer_churn_Table!N5543=0,Customer_churn_Table!M5543,NA())</f>
        <v>148798.45000000001</v>
      </c>
      <c r="V5543" s="2" t="e">
        <f>IF(Customer_churn_Table!N5543=1,Customer_churn_Table!I5543,NA())</f>
        <v>#N/A</v>
      </c>
      <c r="W5543" s="2" t="e">
        <f>IF(Customer_churn_Table!N5543=1,Customer_churn_Table!M5543,NA())</f>
        <v>#N/A</v>
      </c>
    </row>
    <row r="5544" spans="20:23" x14ac:dyDescent="0.35">
      <c r="T5544" s="2" t="e">
        <f>IF(Customer_churn_Table!N5544=0,Customer_churn_Table!I5544,NA())</f>
        <v>#N/A</v>
      </c>
      <c r="U5544" s="2" t="e">
        <f>IF(Customer_churn_Table!N5544=0,Customer_churn_Table!M5544,NA())</f>
        <v>#N/A</v>
      </c>
      <c r="V5544" s="2">
        <f>IF(Customer_churn_Table!N5544=1,Customer_churn_Table!I5544,NA())</f>
        <v>181166.44</v>
      </c>
      <c r="W5544" s="2">
        <f>IF(Customer_churn_Table!N5544=1,Customer_churn_Table!M5544,NA())</f>
        <v>63737.19</v>
      </c>
    </row>
    <row r="5545" spans="20:23" x14ac:dyDescent="0.35">
      <c r="T5545" s="2">
        <f>IF(Customer_churn_Table!N5545=0,Customer_churn_Table!I5545,NA())</f>
        <v>130588.82</v>
      </c>
      <c r="U5545" s="2">
        <f>IF(Customer_churn_Table!N5545=0,Customer_churn_Table!M5545,NA())</f>
        <v>154997.64000000001</v>
      </c>
      <c r="V5545" s="2" t="e">
        <f>IF(Customer_churn_Table!N5545=1,Customer_churn_Table!I5545,NA())</f>
        <v>#N/A</v>
      </c>
      <c r="W5545" s="2" t="e">
        <f>IF(Customer_churn_Table!N5545=1,Customer_churn_Table!M5545,NA())</f>
        <v>#N/A</v>
      </c>
    </row>
    <row r="5546" spans="20:23" x14ac:dyDescent="0.35">
      <c r="T5546" s="2">
        <f>IF(Customer_churn_Table!N5546=0,Customer_churn_Table!I5546,NA())</f>
        <v>0</v>
      </c>
      <c r="U5546" s="2">
        <f>IF(Customer_churn_Table!N5546=0,Customer_churn_Table!M5546,NA())</f>
        <v>34777.230000000003</v>
      </c>
      <c r="V5546" s="2" t="e">
        <f>IF(Customer_churn_Table!N5546=1,Customer_churn_Table!I5546,NA())</f>
        <v>#N/A</v>
      </c>
      <c r="W5546" s="2" t="e">
        <f>IF(Customer_churn_Table!N5546=1,Customer_churn_Table!M5546,NA())</f>
        <v>#N/A</v>
      </c>
    </row>
    <row r="5547" spans="20:23" x14ac:dyDescent="0.35">
      <c r="T5547" s="2">
        <f>IF(Customer_churn_Table!N5547=0,Customer_churn_Table!I5547,NA())</f>
        <v>94126.67</v>
      </c>
      <c r="U5547" s="2">
        <f>IF(Customer_churn_Table!N5547=0,Customer_churn_Table!M5547,NA())</f>
        <v>93718.16</v>
      </c>
      <c r="V5547" s="2" t="e">
        <f>IF(Customer_churn_Table!N5547=1,Customer_churn_Table!I5547,NA())</f>
        <v>#N/A</v>
      </c>
      <c r="W5547" s="2" t="e">
        <f>IF(Customer_churn_Table!N5547=1,Customer_churn_Table!M5547,NA())</f>
        <v>#N/A</v>
      </c>
    </row>
    <row r="5548" spans="20:23" x14ac:dyDescent="0.35">
      <c r="T5548" s="2">
        <f>IF(Customer_churn_Table!N5548=0,Customer_churn_Table!I5548,NA())</f>
        <v>0</v>
      </c>
      <c r="U5548" s="2">
        <f>IF(Customer_churn_Table!N5548=0,Customer_churn_Table!M5548,NA())</f>
        <v>133112.41</v>
      </c>
      <c r="V5548" s="2" t="e">
        <f>IF(Customer_churn_Table!N5548=1,Customer_churn_Table!I5548,NA())</f>
        <v>#N/A</v>
      </c>
      <c r="W5548" s="2" t="e">
        <f>IF(Customer_churn_Table!N5548=1,Customer_churn_Table!M5548,NA())</f>
        <v>#N/A</v>
      </c>
    </row>
    <row r="5549" spans="20:23" x14ac:dyDescent="0.35">
      <c r="T5549" s="2" t="e">
        <f>IF(Customer_churn_Table!N5549=0,Customer_churn_Table!I5549,NA())</f>
        <v>#N/A</v>
      </c>
      <c r="U5549" s="2" t="e">
        <f>IF(Customer_churn_Table!N5549=0,Customer_churn_Table!M5549,NA())</f>
        <v>#N/A</v>
      </c>
      <c r="V5549" s="2">
        <f>IF(Customer_churn_Table!N5549=1,Customer_churn_Table!I5549,NA())</f>
        <v>148045.68</v>
      </c>
      <c r="W5549" s="2">
        <f>IF(Customer_churn_Table!N5549=1,Customer_churn_Table!M5549,NA())</f>
        <v>175479.92</v>
      </c>
    </row>
    <row r="5550" spans="20:23" x14ac:dyDescent="0.35">
      <c r="T5550" s="2">
        <f>IF(Customer_churn_Table!N5550=0,Customer_churn_Table!I5550,NA())</f>
        <v>0</v>
      </c>
      <c r="U5550" s="2">
        <f>IF(Customer_churn_Table!N5550=0,Customer_churn_Table!M5550,NA())</f>
        <v>96.27</v>
      </c>
      <c r="V5550" s="2" t="e">
        <f>IF(Customer_churn_Table!N5550=1,Customer_churn_Table!I5550,NA())</f>
        <v>#N/A</v>
      </c>
      <c r="W5550" s="2" t="e">
        <f>IF(Customer_churn_Table!N5550=1,Customer_churn_Table!M5550,NA())</f>
        <v>#N/A</v>
      </c>
    </row>
    <row r="5551" spans="20:23" x14ac:dyDescent="0.35">
      <c r="T5551" s="2">
        <f>IF(Customer_churn_Table!N5551=0,Customer_churn_Table!I5551,NA())</f>
        <v>0</v>
      </c>
      <c r="U5551" s="2">
        <f>IF(Customer_churn_Table!N5551=0,Customer_churn_Table!M5551,NA())</f>
        <v>30804.68</v>
      </c>
      <c r="V5551" s="2" t="e">
        <f>IF(Customer_churn_Table!N5551=1,Customer_churn_Table!I5551,NA())</f>
        <v>#N/A</v>
      </c>
      <c r="W5551" s="2" t="e">
        <f>IF(Customer_churn_Table!N5551=1,Customer_churn_Table!M5551,NA())</f>
        <v>#N/A</v>
      </c>
    </row>
    <row r="5552" spans="20:23" x14ac:dyDescent="0.35">
      <c r="T5552" s="2">
        <f>IF(Customer_churn_Table!N5552=0,Customer_churn_Table!I5552,NA())</f>
        <v>168165.84</v>
      </c>
      <c r="U5552" s="2">
        <f>IF(Customer_churn_Table!N5552=0,Customer_churn_Table!M5552,NA())</f>
        <v>197193.49</v>
      </c>
      <c r="V5552" s="2" t="e">
        <f>IF(Customer_churn_Table!N5552=1,Customer_churn_Table!I5552,NA())</f>
        <v>#N/A</v>
      </c>
      <c r="W5552" s="2" t="e">
        <f>IF(Customer_churn_Table!N5552=1,Customer_churn_Table!M5552,NA())</f>
        <v>#N/A</v>
      </c>
    </row>
    <row r="5553" spans="20:23" x14ac:dyDescent="0.35">
      <c r="T5553" s="2">
        <f>IF(Customer_churn_Table!N5553=0,Customer_churn_Table!I5553,NA())</f>
        <v>72835.56</v>
      </c>
      <c r="U5553" s="2">
        <f>IF(Customer_churn_Table!N5553=0,Customer_churn_Table!M5553,NA())</f>
        <v>96792.15</v>
      </c>
      <c r="V5553" s="2" t="e">
        <f>IF(Customer_churn_Table!N5553=1,Customer_churn_Table!I5553,NA())</f>
        <v>#N/A</v>
      </c>
      <c r="W5553" s="2" t="e">
        <f>IF(Customer_churn_Table!N5553=1,Customer_churn_Table!M5553,NA())</f>
        <v>#N/A</v>
      </c>
    </row>
    <row r="5554" spans="20:23" x14ac:dyDescent="0.35">
      <c r="T5554" s="2">
        <f>IF(Customer_churn_Table!N5554=0,Customer_churn_Table!I5554,NA())</f>
        <v>0</v>
      </c>
      <c r="U5554" s="2">
        <f>IF(Customer_churn_Table!N5554=0,Customer_churn_Table!M5554,NA())</f>
        <v>132719.79999999999</v>
      </c>
      <c r="V5554" s="2" t="e">
        <f>IF(Customer_churn_Table!N5554=1,Customer_churn_Table!I5554,NA())</f>
        <v>#N/A</v>
      </c>
      <c r="W5554" s="2" t="e">
        <f>IF(Customer_churn_Table!N5554=1,Customer_churn_Table!M5554,NA())</f>
        <v>#N/A</v>
      </c>
    </row>
    <row r="5555" spans="20:23" x14ac:dyDescent="0.35">
      <c r="T5555" s="2">
        <f>IF(Customer_churn_Table!N5555=0,Customer_churn_Table!I5555,NA())</f>
        <v>123212.08</v>
      </c>
      <c r="U5555" s="2">
        <f>IF(Customer_churn_Table!N5555=0,Customer_churn_Table!M5555,NA())</f>
        <v>112157.31</v>
      </c>
      <c r="V5555" s="2" t="e">
        <f>IF(Customer_churn_Table!N5555=1,Customer_churn_Table!I5555,NA())</f>
        <v>#N/A</v>
      </c>
      <c r="W5555" s="2" t="e">
        <f>IF(Customer_churn_Table!N5555=1,Customer_churn_Table!M5555,NA())</f>
        <v>#N/A</v>
      </c>
    </row>
    <row r="5556" spans="20:23" x14ac:dyDescent="0.35">
      <c r="T5556" s="2">
        <f>IF(Customer_churn_Table!N5556=0,Customer_churn_Table!I5556,NA())</f>
        <v>0</v>
      </c>
      <c r="U5556" s="2">
        <f>IF(Customer_churn_Table!N5556=0,Customer_churn_Table!M5556,NA())</f>
        <v>38015.339999999997</v>
      </c>
      <c r="V5556" s="2" t="e">
        <f>IF(Customer_churn_Table!N5556=1,Customer_churn_Table!I5556,NA())</f>
        <v>#N/A</v>
      </c>
      <c r="W5556" s="2" t="e">
        <f>IF(Customer_churn_Table!N5556=1,Customer_churn_Table!M5556,NA())</f>
        <v>#N/A</v>
      </c>
    </row>
    <row r="5557" spans="20:23" x14ac:dyDescent="0.35">
      <c r="T5557" s="2">
        <f>IF(Customer_churn_Table!N5557=0,Customer_churn_Table!I5557,NA())</f>
        <v>0</v>
      </c>
      <c r="U5557" s="2">
        <f>IF(Customer_churn_Table!N5557=0,Customer_churn_Table!M5557,NA())</f>
        <v>164018.98000000001</v>
      </c>
      <c r="V5557" s="2" t="e">
        <f>IF(Customer_churn_Table!N5557=1,Customer_churn_Table!I5557,NA())</f>
        <v>#N/A</v>
      </c>
      <c r="W5557" s="2" t="e">
        <f>IF(Customer_churn_Table!N5557=1,Customer_churn_Table!M5557,NA())</f>
        <v>#N/A</v>
      </c>
    </row>
    <row r="5558" spans="20:23" x14ac:dyDescent="0.35">
      <c r="T5558" s="2">
        <f>IF(Customer_churn_Table!N5558=0,Customer_churn_Table!I5558,NA())</f>
        <v>119501.88</v>
      </c>
      <c r="U5558" s="2">
        <f>IF(Customer_churn_Table!N5558=0,Customer_churn_Table!M5558,NA())</f>
        <v>46774.94</v>
      </c>
      <c r="V5558" s="2" t="e">
        <f>IF(Customer_churn_Table!N5558=1,Customer_churn_Table!I5558,NA())</f>
        <v>#N/A</v>
      </c>
      <c r="W5558" s="2" t="e">
        <f>IF(Customer_churn_Table!N5558=1,Customer_churn_Table!M5558,NA())</f>
        <v>#N/A</v>
      </c>
    </row>
    <row r="5559" spans="20:23" x14ac:dyDescent="0.35">
      <c r="T5559" s="2">
        <f>IF(Customer_churn_Table!N5559=0,Customer_churn_Table!I5559,NA())</f>
        <v>144550.82999999999</v>
      </c>
      <c r="U5559" s="2">
        <f>IF(Customer_churn_Table!N5559=0,Customer_churn_Table!M5559,NA())</f>
        <v>189664.43</v>
      </c>
      <c r="V5559" s="2" t="e">
        <f>IF(Customer_churn_Table!N5559=1,Customer_churn_Table!I5559,NA())</f>
        <v>#N/A</v>
      </c>
      <c r="W5559" s="2" t="e">
        <f>IF(Customer_churn_Table!N5559=1,Customer_churn_Table!M5559,NA())</f>
        <v>#N/A</v>
      </c>
    </row>
    <row r="5560" spans="20:23" x14ac:dyDescent="0.35">
      <c r="T5560" s="2" t="e">
        <f>IF(Customer_churn_Table!N5560=0,Customer_churn_Table!I5560,NA())</f>
        <v>#N/A</v>
      </c>
      <c r="U5560" s="2" t="e">
        <f>IF(Customer_churn_Table!N5560=0,Customer_churn_Table!M5560,NA())</f>
        <v>#N/A</v>
      </c>
      <c r="V5560" s="2">
        <f>IF(Customer_churn_Table!N5560=1,Customer_churn_Table!I5560,NA())</f>
        <v>126729.41</v>
      </c>
      <c r="W5560" s="2">
        <f>IF(Customer_churn_Table!N5560=1,Customer_churn_Table!M5560,NA())</f>
        <v>26106.39</v>
      </c>
    </row>
    <row r="5561" spans="20:23" x14ac:dyDescent="0.35">
      <c r="T5561" s="2" t="e">
        <f>IF(Customer_churn_Table!N5561=0,Customer_churn_Table!I5561,NA())</f>
        <v>#N/A</v>
      </c>
      <c r="U5561" s="2" t="e">
        <f>IF(Customer_churn_Table!N5561=0,Customer_churn_Table!M5561,NA())</f>
        <v>#N/A</v>
      </c>
      <c r="V5561" s="2">
        <f>IF(Customer_churn_Table!N5561=1,Customer_churn_Table!I5561,NA())</f>
        <v>119984.07</v>
      </c>
      <c r="W5561" s="2">
        <f>IF(Customer_churn_Table!N5561=1,Customer_churn_Table!M5561,NA())</f>
        <v>191535.11</v>
      </c>
    </row>
    <row r="5562" spans="20:23" x14ac:dyDescent="0.35">
      <c r="T5562" s="2">
        <f>IF(Customer_churn_Table!N5562=0,Customer_churn_Table!I5562,NA())</f>
        <v>0</v>
      </c>
      <c r="U5562" s="2">
        <f>IF(Customer_churn_Table!N5562=0,Customer_churn_Table!M5562,NA())</f>
        <v>158937.54999999999</v>
      </c>
      <c r="V5562" s="2" t="e">
        <f>IF(Customer_churn_Table!N5562=1,Customer_churn_Table!I5562,NA())</f>
        <v>#N/A</v>
      </c>
      <c r="W5562" s="2" t="e">
        <f>IF(Customer_churn_Table!N5562=1,Customer_churn_Table!M5562,NA())</f>
        <v>#N/A</v>
      </c>
    </row>
    <row r="5563" spans="20:23" x14ac:dyDescent="0.35">
      <c r="T5563" s="2" t="e">
        <f>IF(Customer_churn_Table!N5563=0,Customer_churn_Table!I5563,NA())</f>
        <v>#N/A</v>
      </c>
      <c r="U5563" s="2" t="e">
        <f>IF(Customer_churn_Table!N5563=0,Customer_churn_Table!M5563,NA())</f>
        <v>#N/A</v>
      </c>
      <c r="V5563" s="2">
        <f>IF(Customer_churn_Table!N5563=1,Customer_churn_Table!I5563,NA())</f>
        <v>0</v>
      </c>
      <c r="W5563" s="2">
        <f>IF(Customer_churn_Table!N5563=1,Customer_churn_Table!M5563,NA())</f>
        <v>25222.6</v>
      </c>
    </row>
    <row r="5564" spans="20:23" x14ac:dyDescent="0.35">
      <c r="T5564" s="2">
        <f>IF(Customer_churn_Table!N5564=0,Customer_churn_Table!I5564,NA())</f>
        <v>121490.05</v>
      </c>
      <c r="U5564" s="2">
        <f>IF(Customer_churn_Table!N5564=0,Customer_churn_Table!M5564,NA())</f>
        <v>29296.74</v>
      </c>
      <c r="V5564" s="2" t="e">
        <f>IF(Customer_churn_Table!N5564=1,Customer_churn_Table!I5564,NA())</f>
        <v>#N/A</v>
      </c>
      <c r="W5564" s="2" t="e">
        <f>IF(Customer_churn_Table!N5564=1,Customer_churn_Table!M5564,NA())</f>
        <v>#N/A</v>
      </c>
    </row>
    <row r="5565" spans="20:23" x14ac:dyDescent="0.35">
      <c r="T5565" s="2">
        <f>IF(Customer_churn_Table!N5565=0,Customer_churn_Table!I5565,NA())</f>
        <v>91897.8</v>
      </c>
      <c r="U5565" s="2">
        <f>IF(Customer_churn_Table!N5565=0,Customer_churn_Table!M5565,NA())</f>
        <v>54394.28</v>
      </c>
      <c r="V5565" s="2" t="e">
        <f>IF(Customer_churn_Table!N5565=1,Customer_churn_Table!I5565,NA())</f>
        <v>#N/A</v>
      </c>
      <c r="W5565" s="2" t="e">
        <f>IF(Customer_churn_Table!N5565=1,Customer_churn_Table!M5565,NA())</f>
        <v>#N/A</v>
      </c>
    </row>
    <row r="5566" spans="20:23" x14ac:dyDescent="0.35">
      <c r="T5566" s="2">
        <f>IF(Customer_churn_Table!N5566=0,Customer_churn_Table!I5566,NA())</f>
        <v>139443.75</v>
      </c>
      <c r="U5566" s="2">
        <f>IF(Customer_churn_Table!N5566=0,Customer_churn_Table!M5566,NA())</f>
        <v>9234.06</v>
      </c>
      <c r="V5566" s="2" t="e">
        <f>IF(Customer_churn_Table!N5566=1,Customer_churn_Table!I5566,NA())</f>
        <v>#N/A</v>
      </c>
      <c r="W5566" s="2" t="e">
        <f>IF(Customer_churn_Table!N5566=1,Customer_churn_Table!M5566,NA())</f>
        <v>#N/A</v>
      </c>
    </row>
    <row r="5567" spans="20:23" x14ac:dyDescent="0.35">
      <c r="T5567" s="2">
        <f>IF(Customer_churn_Table!N5567=0,Customer_churn_Table!I5567,NA())</f>
        <v>144961.97</v>
      </c>
      <c r="U5567" s="2">
        <f>IF(Customer_churn_Table!N5567=0,Customer_churn_Table!M5567,NA())</f>
        <v>26796.73</v>
      </c>
      <c r="V5567" s="2" t="e">
        <f>IF(Customer_churn_Table!N5567=1,Customer_churn_Table!I5567,NA())</f>
        <v>#N/A</v>
      </c>
      <c r="W5567" s="2" t="e">
        <f>IF(Customer_churn_Table!N5567=1,Customer_churn_Table!M5567,NA())</f>
        <v>#N/A</v>
      </c>
    </row>
    <row r="5568" spans="20:23" x14ac:dyDescent="0.35">
      <c r="T5568" s="2">
        <f>IF(Customer_churn_Table!N5568=0,Customer_churn_Table!I5568,NA())</f>
        <v>126041.02</v>
      </c>
      <c r="U5568" s="2">
        <f>IF(Customer_churn_Table!N5568=0,Customer_churn_Table!M5568,NA())</f>
        <v>11796.89</v>
      </c>
      <c r="V5568" s="2" t="e">
        <f>IF(Customer_churn_Table!N5568=1,Customer_churn_Table!I5568,NA())</f>
        <v>#N/A</v>
      </c>
      <c r="W5568" s="2" t="e">
        <f>IF(Customer_churn_Table!N5568=1,Customer_churn_Table!M5568,NA())</f>
        <v>#N/A</v>
      </c>
    </row>
    <row r="5569" spans="20:23" x14ac:dyDescent="0.35">
      <c r="T5569" s="2">
        <f>IF(Customer_churn_Table!N5569=0,Customer_churn_Table!I5569,NA())</f>
        <v>69459.05</v>
      </c>
      <c r="U5569" s="2">
        <f>IF(Customer_churn_Table!N5569=0,Customer_churn_Table!M5569,NA())</f>
        <v>128461.29</v>
      </c>
      <c r="V5569" s="2" t="e">
        <f>IF(Customer_churn_Table!N5569=1,Customer_churn_Table!I5569,NA())</f>
        <v>#N/A</v>
      </c>
      <c r="W5569" s="2" t="e">
        <f>IF(Customer_churn_Table!N5569=1,Customer_churn_Table!M5569,NA())</f>
        <v>#N/A</v>
      </c>
    </row>
    <row r="5570" spans="20:23" x14ac:dyDescent="0.35">
      <c r="T5570" s="2">
        <f>IF(Customer_churn_Table!N5570=0,Customer_churn_Table!I5570,NA())</f>
        <v>198338.77</v>
      </c>
      <c r="U5570" s="2">
        <f>IF(Customer_churn_Table!N5570=0,Customer_churn_Table!M5570,NA())</f>
        <v>14278.18</v>
      </c>
      <c r="V5570" s="2" t="e">
        <f>IF(Customer_churn_Table!N5570=1,Customer_churn_Table!I5570,NA())</f>
        <v>#N/A</v>
      </c>
      <c r="W5570" s="2" t="e">
        <f>IF(Customer_churn_Table!N5570=1,Customer_churn_Table!M5570,NA())</f>
        <v>#N/A</v>
      </c>
    </row>
    <row r="5571" spans="20:23" x14ac:dyDescent="0.35">
      <c r="T5571" s="2">
        <f>IF(Customer_churn_Table!N5571=0,Customer_churn_Table!I5571,NA())</f>
        <v>0</v>
      </c>
      <c r="U5571" s="2">
        <f>IF(Customer_churn_Table!N5571=0,Customer_churn_Table!M5571,NA())</f>
        <v>46811.77</v>
      </c>
      <c r="V5571" s="2" t="e">
        <f>IF(Customer_churn_Table!N5571=1,Customer_churn_Table!I5571,NA())</f>
        <v>#N/A</v>
      </c>
      <c r="W5571" s="2" t="e">
        <f>IF(Customer_churn_Table!N5571=1,Customer_churn_Table!M5571,NA())</f>
        <v>#N/A</v>
      </c>
    </row>
    <row r="5572" spans="20:23" x14ac:dyDescent="0.35">
      <c r="T5572" s="2" t="e">
        <f>IF(Customer_churn_Table!N5572=0,Customer_churn_Table!I5572,NA())</f>
        <v>#N/A</v>
      </c>
      <c r="U5572" s="2" t="e">
        <f>IF(Customer_churn_Table!N5572=0,Customer_churn_Table!M5572,NA())</f>
        <v>#N/A</v>
      </c>
      <c r="V5572" s="2">
        <f>IF(Customer_churn_Table!N5572=1,Customer_churn_Table!I5572,NA())</f>
        <v>109196.66</v>
      </c>
      <c r="W5572" s="2">
        <f>IF(Customer_churn_Table!N5572=1,Customer_churn_Table!M5572,NA())</f>
        <v>109393.19</v>
      </c>
    </row>
    <row r="5573" spans="20:23" x14ac:dyDescent="0.35">
      <c r="T5573" s="2" t="e">
        <f>IF(Customer_churn_Table!N5573=0,Customer_churn_Table!I5573,NA())</f>
        <v>#N/A</v>
      </c>
      <c r="U5573" s="2" t="e">
        <f>IF(Customer_churn_Table!N5573=0,Customer_churn_Table!M5573,NA())</f>
        <v>#N/A</v>
      </c>
      <c r="V5573" s="2">
        <f>IF(Customer_churn_Table!N5573=1,Customer_churn_Table!I5573,NA())</f>
        <v>134168.5</v>
      </c>
      <c r="W5573" s="2">
        <f>IF(Customer_churn_Table!N5573=1,Customer_churn_Table!M5573,NA())</f>
        <v>3966.5</v>
      </c>
    </row>
    <row r="5574" spans="20:23" x14ac:dyDescent="0.35">
      <c r="T5574" s="2">
        <f>IF(Customer_churn_Table!N5574=0,Customer_churn_Table!I5574,NA())</f>
        <v>0</v>
      </c>
      <c r="U5574" s="2">
        <f>IF(Customer_churn_Table!N5574=0,Customer_churn_Table!M5574,NA())</f>
        <v>63173.64</v>
      </c>
      <c r="V5574" s="2" t="e">
        <f>IF(Customer_churn_Table!N5574=1,Customer_churn_Table!I5574,NA())</f>
        <v>#N/A</v>
      </c>
      <c r="W5574" s="2" t="e">
        <f>IF(Customer_churn_Table!N5574=1,Customer_churn_Table!M5574,NA())</f>
        <v>#N/A</v>
      </c>
    </row>
    <row r="5575" spans="20:23" x14ac:dyDescent="0.35">
      <c r="T5575" s="2">
        <f>IF(Customer_churn_Table!N5575=0,Customer_churn_Table!I5575,NA())</f>
        <v>0</v>
      </c>
      <c r="U5575" s="2">
        <f>IF(Customer_churn_Table!N5575=0,Customer_churn_Table!M5575,NA())</f>
        <v>66367.33</v>
      </c>
      <c r="V5575" s="2" t="e">
        <f>IF(Customer_churn_Table!N5575=1,Customer_churn_Table!I5575,NA())</f>
        <v>#N/A</v>
      </c>
      <c r="W5575" s="2" t="e">
        <f>IF(Customer_churn_Table!N5575=1,Customer_churn_Table!M5575,NA())</f>
        <v>#N/A</v>
      </c>
    </row>
    <row r="5576" spans="20:23" x14ac:dyDescent="0.35">
      <c r="T5576" s="2">
        <f>IF(Customer_churn_Table!N5576=0,Customer_churn_Table!I5576,NA())</f>
        <v>0</v>
      </c>
      <c r="U5576" s="2">
        <f>IF(Customer_churn_Table!N5576=0,Customer_churn_Table!M5576,NA())</f>
        <v>16274.67</v>
      </c>
      <c r="V5576" s="2" t="e">
        <f>IF(Customer_churn_Table!N5576=1,Customer_churn_Table!I5576,NA())</f>
        <v>#N/A</v>
      </c>
      <c r="W5576" s="2" t="e">
        <f>IF(Customer_churn_Table!N5576=1,Customer_churn_Table!M5576,NA())</f>
        <v>#N/A</v>
      </c>
    </row>
    <row r="5577" spans="20:23" x14ac:dyDescent="0.35">
      <c r="T5577" s="2">
        <f>IF(Customer_churn_Table!N5577=0,Customer_churn_Table!I5577,NA())</f>
        <v>0</v>
      </c>
      <c r="U5577" s="2">
        <f>IF(Customer_churn_Table!N5577=0,Customer_churn_Table!M5577,NA())</f>
        <v>180553.48</v>
      </c>
      <c r="V5577" s="2" t="e">
        <f>IF(Customer_churn_Table!N5577=1,Customer_churn_Table!I5577,NA())</f>
        <v>#N/A</v>
      </c>
      <c r="W5577" s="2" t="e">
        <f>IF(Customer_churn_Table!N5577=1,Customer_churn_Table!M5577,NA())</f>
        <v>#N/A</v>
      </c>
    </row>
    <row r="5578" spans="20:23" x14ac:dyDescent="0.35">
      <c r="T5578" s="2" t="e">
        <f>IF(Customer_churn_Table!N5578=0,Customer_churn_Table!I5578,NA())</f>
        <v>#N/A</v>
      </c>
      <c r="U5578" s="2" t="e">
        <f>IF(Customer_churn_Table!N5578=0,Customer_churn_Table!M5578,NA())</f>
        <v>#N/A</v>
      </c>
      <c r="V5578" s="2">
        <f>IF(Customer_churn_Table!N5578=1,Customer_churn_Table!I5578,NA())</f>
        <v>120100.41</v>
      </c>
      <c r="W5578" s="2">
        <f>IF(Customer_churn_Table!N5578=1,Customer_churn_Table!M5578,NA())</f>
        <v>107563.16</v>
      </c>
    </row>
    <row r="5579" spans="20:23" x14ac:dyDescent="0.35">
      <c r="T5579" s="2">
        <f>IF(Customer_churn_Table!N5579=0,Customer_churn_Table!I5579,NA())</f>
        <v>0</v>
      </c>
      <c r="U5579" s="2">
        <f>IF(Customer_churn_Table!N5579=0,Customer_churn_Table!M5579,NA())</f>
        <v>100941.57</v>
      </c>
      <c r="V5579" s="2" t="e">
        <f>IF(Customer_churn_Table!N5579=1,Customer_churn_Table!I5579,NA())</f>
        <v>#N/A</v>
      </c>
      <c r="W5579" s="2" t="e">
        <f>IF(Customer_churn_Table!N5579=1,Customer_churn_Table!M5579,NA())</f>
        <v>#N/A</v>
      </c>
    </row>
    <row r="5580" spans="20:23" x14ac:dyDescent="0.35">
      <c r="T5580" s="2">
        <f>IF(Customer_churn_Table!N5580=0,Customer_churn_Table!I5580,NA())</f>
        <v>0</v>
      </c>
      <c r="U5580" s="2">
        <f>IF(Customer_churn_Table!N5580=0,Customer_churn_Table!M5580,NA())</f>
        <v>110230.39999999999</v>
      </c>
      <c r="V5580" s="2" t="e">
        <f>IF(Customer_churn_Table!N5580=1,Customer_churn_Table!I5580,NA())</f>
        <v>#N/A</v>
      </c>
      <c r="W5580" s="2" t="e">
        <f>IF(Customer_churn_Table!N5580=1,Customer_churn_Table!M5580,NA())</f>
        <v>#N/A</v>
      </c>
    </row>
    <row r="5581" spans="20:23" x14ac:dyDescent="0.35">
      <c r="T5581" s="2">
        <f>IF(Customer_churn_Table!N5581=0,Customer_churn_Table!I5581,NA())</f>
        <v>0</v>
      </c>
      <c r="U5581" s="2">
        <f>IF(Customer_churn_Table!N5581=0,Customer_churn_Table!M5581,NA())</f>
        <v>142331.85</v>
      </c>
      <c r="V5581" s="2" t="e">
        <f>IF(Customer_churn_Table!N5581=1,Customer_churn_Table!I5581,NA())</f>
        <v>#N/A</v>
      </c>
      <c r="W5581" s="2" t="e">
        <f>IF(Customer_churn_Table!N5581=1,Customer_churn_Table!M5581,NA())</f>
        <v>#N/A</v>
      </c>
    </row>
    <row r="5582" spans="20:23" x14ac:dyDescent="0.35">
      <c r="T5582" s="2">
        <f>IF(Customer_churn_Table!N5582=0,Customer_churn_Table!I5582,NA())</f>
        <v>0</v>
      </c>
      <c r="U5582" s="2">
        <f>IF(Customer_churn_Table!N5582=0,Customer_churn_Table!M5582,NA())</f>
        <v>199099.51</v>
      </c>
      <c r="V5582" s="2" t="e">
        <f>IF(Customer_churn_Table!N5582=1,Customer_churn_Table!I5582,NA())</f>
        <v>#N/A</v>
      </c>
      <c r="W5582" s="2" t="e">
        <f>IF(Customer_churn_Table!N5582=1,Customer_churn_Table!M5582,NA())</f>
        <v>#N/A</v>
      </c>
    </row>
    <row r="5583" spans="20:23" x14ac:dyDescent="0.35">
      <c r="T5583" s="2">
        <f>IF(Customer_churn_Table!N5583=0,Customer_churn_Table!I5583,NA())</f>
        <v>0</v>
      </c>
      <c r="U5583" s="2">
        <f>IF(Customer_churn_Table!N5583=0,Customer_churn_Table!M5583,NA())</f>
        <v>85890.16</v>
      </c>
      <c r="V5583" s="2" t="e">
        <f>IF(Customer_churn_Table!N5583=1,Customer_churn_Table!I5583,NA())</f>
        <v>#N/A</v>
      </c>
      <c r="W5583" s="2" t="e">
        <f>IF(Customer_churn_Table!N5583=1,Customer_churn_Table!M5583,NA())</f>
        <v>#N/A</v>
      </c>
    </row>
    <row r="5584" spans="20:23" x14ac:dyDescent="0.35">
      <c r="T5584" s="2">
        <f>IF(Customer_churn_Table!N5584=0,Customer_churn_Table!I5584,NA())</f>
        <v>0</v>
      </c>
      <c r="U5584" s="2">
        <f>IF(Customer_churn_Table!N5584=0,Customer_churn_Table!M5584,NA())</f>
        <v>143938.26999999999</v>
      </c>
      <c r="V5584" s="2" t="e">
        <f>IF(Customer_churn_Table!N5584=1,Customer_churn_Table!I5584,NA())</f>
        <v>#N/A</v>
      </c>
      <c r="W5584" s="2" t="e">
        <f>IF(Customer_churn_Table!N5584=1,Customer_churn_Table!M5584,NA())</f>
        <v>#N/A</v>
      </c>
    </row>
    <row r="5585" spans="20:23" x14ac:dyDescent="0.35">
      <c r="T5585" s="2">
        <f>IF(Customer_churn_Table!N5585=0,Customer_churn_Table!I5585,NA())</f>
        <v>0</v>
      </c>
      <c r="U5585" s="2">
        <f>IF(Customer_churn_Table!N5585=0,Customer_churn_Table!M5585,NA())</f>
        <v>131644.41</v>
      </c>
      <c r="V5585" s="2" t="e">
        <f>IF(Customer_churn_Table!N5585=1,Customer_churn_Table!I5585,NA())</f>
        <v>#N/A</v>
      </c>
      <c r="W5585" s="2" t="e">
        <f>IF(Customer_churn_Table!N5585=1,Customer_churn_Table!M5585,NA())</f>
        <v>#N/A</v>
      </c>
    </row>
    <row r="5586" spans="20:23" x14ac:dyDescent="0.35">
      <c r="T5586" s="2">
        <f>IF(Customer_churn_Table!N5586=0,Customer_churn_Table!I5586,NA())</f>
        <v>0</v>
      </c>
      <c r="U5586" s="2">
        <f>IF(Customer_churn_Table!N5586=0,Customer_churn_Table!M5586,NA())</f>
        <v>112395.98</v>
      </c>
      <c r="V5586" s="2" t="e">
        <f>IF(Customer_churn_Table!N5586=1,Customer_churn_Table!I5586,NA())</f>
        <v>#N/A</v>
      </c>
      <c r="W5586" s="2" t="e">
        <f>IF(Customer_churn_Table!N5586=1,Customer_churn_Table!M5586,NA())</f>
        <v>#N/A</v>
      </c>
    </row>
    <row r="5587" spans="20:23" x14ac:dyDescent="0.35">
      <c r="T5587" s="2">
        <f>IF(Customer_churn_Table!N5587=0,Customer_churn_Table!I5587,NA())</f>
        <v>135559.79999999999</v>
      </c>
      <c r="U5587" s="2">
        <f>IF(Customer_churn_Table!N5587=0,Customer_churn_Table!M5587,NA())</f>
        <v>71856.3</v>
      </c>
      <c r="V5587" s="2" t="e">
        <f>IF(Customer_churn_Table!N5587=1,Customer_churn_Table!I5587,NA())</f>
        <v>#N/A</v>
      </c>
      <c r="W5587" s="2" t="e">
        <f>IF(Customer_churn_Table!N5587=1,Customer_churn_Table!M5587,NA())</f>
        <v>#N/A</v>
      </c>
    </row>
    <row r="5588" spans="20:23" x14ac:dyDescent="0.35">
      <c r="T5588" s="2">
        <f>IF(Customer_churn_Table!N5588=0,Customer_churn_Table!I5588,NA())</f>
        <v>150355.35</v>
      </c>
      <c r="U5588" s="2">
        <f>IF(Customer_churn_Table!N5588=0,Customer_churn_Table!M5588,NA())</f>
        <v>35770.839999999997</v>
      </c>
      <c r="V5588" s="2" t="e">
        <f>IF(Customer_churn_Table!N5588=1,Customer_churn_Table!I5588,NA())</f>
        <v>#N/A</v>
      </c>
      <c r="W5588" s="2" t="e">
        <f>IF(Customer_churn_Table!N5588=1,Customer_churn_Table!M5588,NA())</f>
        <v>#N/A</v>
      </c>
    </row>
    <row r="5589" spans="20:23" x14ac:dyDescent="0.35">
      <c r="T5589" s="2">
        <f>IF(Customer_churn_Table!N5589=0,Customer_churn_Table!I5589,NA())</f>
        <v>0</v>
      </c>
      <c r="U5589" s="2">
        <f>IF(Customer_churn_Table!N5589=0,Customer_churn_Table!M5589,NA())</f>
        <v>124364.63</v>
      </c>
      <c r="V5589" s="2" t="e">
        <f>IF(Customer_churn_Table!N5589=1,Customer_churn_Table!I5589,NA())</f>
        <v>#N/A</v>
      </c>
      <c r="W5589" s="2" t="e">
        <f>IF(Customer_churn_Table!N5589=1,Customer_churn_Table!M5589,NA())</f>
        <v>#N/A</v>
      </c>
    </row>
    <row r="5590" spans="20:23" x14ac:dyDescent="0.35">
      <c r="T5590" s="2">
        <f>IF(Customer_churn_Table!N5590=0,Customer_churn_Table!I5590,NA())</f>
        <v>133489.12</v>
      </c>
      <c r="U5590" s="2">
        <f>IF(Customer_churn_Table!N5590=0,Customer_churn_Table!M5590,NA())</f>
        <v>78101.289999999994</v>
      </c>
      <c r="V5590" s="2" t="e">
        <f>IF(Customer_churn_Table!N5590=1,Customer_churn_Table!I5590,NA())</f>
        <v>#N/A</v>
      </c>
      <c r="W5590" s="2" t="e">
        <f>IF(Customer_churn_Table!N5590=1,Customer_churn_Table!M5590,NA())</f>
        <v>#N/A</v>
      </c>
    </row>
    <row r="5591" spans="20:23" x14ac:dyDescent="0.35">
      <c r="T5591" s="2" t="e">
        <f>IF(Customer_churn_Table!N5591=0,Customer_churn_Table!I5591,NA())</f>
        <v>#N/A</v>
      </c>
      <c r="U5591" s="2" t="e">
        <f>IF(Customer_churn_Table!N5591=0,Customer_churn_Table!M5591,NA())</f>
        <v>#N/A</v>
      </c>
      <c r="V5591" s="2">
        <f>IF(Customer_churn_Table!N5591=1,Customer_churn_Table!I5591,NA())</f>
        <v>105489.31</v>
      </c>
      <c r="W5591" s="2">
        <f>IF(Customer_churn_Table!N5591=1,Customer_churn_Table!M5591,NA())</f>
        <v>143096.49</v>
      </c>
    </row>
    <row r="5592" spans="20:23" x14ac:dyDescent="0.35">
      <c r="T5592" s="2">
        <f>IF(Customer_churn_Table!N5592=0,Customer_churn_Table!I5592,NA())</f>
        <v>60205.2</v>
      </c>
      <c r="U5592" s="2">
        <f>IF(Customer_churn_Table!N5592=0,Customer_churn_Table!M5592,NA())</f>
        <v>14073.11</v>
      </c>
      <c r="V5592" s="2" t="e">
        <f>IF(Customer_churn_Table!N5592=1,Customer_churn_Table!I5592,NA())</f>
        <v>#N/A</v>
      </c>
      <c r="W5592" s="2" t="e">
        <f>IF(Customer_churn_Table!N5592=1,Customer_churn_Table!M5592,NA())</f>
        <v>#N/A</v>
      </c>
    </row>
    <row r="5593" spans="20:23" x14ac:dyDescent="0.35">
      <c r="T5593" s="2">
        <f>IF(Customer_churn_Table!N5593=0,Customer_churn_Table!I5593,NA())</f>
        <v>0</v>
      </c>
      <c r="U5593" s="2">
        <f>IF(Customer_churn_Table!N5593=0,Customer_churn_Table!M5593,NA())</f>
        <v>47388.41</v>
      </c>
      <c r="V5593" s="2" t="e">
        <f>IF(Customer_churn_Table!N5593=1,Customer_churn_Table!I5593,NA())</f>
        <v>#N/A</v>
      </c>
      <c r="W5593" s="2" t="e">
        <f>IF(Customer_churn_Table!N5593=1,Customer_churn_Table!M5593,NA())</f>
        <v>#N/A</v>
      </c>
    </row>
    <row r="5594" spans="20:23" x14ac:dyDescent="0.35">
      <c r="T5594" s="2">
        <f>IF(Customer_churn_Table!N5594=0,Customer_churn_Table!I5594,NA())</f>
        <v>0</v>
      </c>
      <c r="U5594" s="2">
        <f>IF(Customer_churn_Table!N5594=0,Customer_churn_Table!M5594,NA())</f>
        <v>72306.070000000007</v>
      </c>
      <c r="V5594" s="2" t="e">
        <f>IF(Customer_churn_Table!N5594=1,Customer_churn_Table!I5594,NA())</f>
        <v>#N/A</v>
      </c>
      <c r="W5594" s="2" t="e">
        <f>IF(Customer_churn_Table!N5594=1,Customer_churn_Table!M5594,NA())</f>
        <v>#N/A</v>
      </c>
    </row>
    <row r="5595" spans="20:23" x14ac:dyDescent="0.35">
      <c r="T5595" s="2" t="e">
        <f>IF(Customer_churn_Table!N5595=0,Customer_churn_Table!I5595,NA())</f>
        <v>#N/A</v>
      </c>
      <c r="U5595" s="2" t="e">
        <f>IF(Customer_churn_Table!N5595=0,Customer_churn_Table!M5595,NA())</f>
        <v>#N/A</v>
      </c>
      <c r="V5595" s="2">
        <f>IF(Customer_churn_Table!N5595=1,Customer_churn_Table!I5595,NA())</f>
        <v>0</v>
      </c>
      <c r="W5595" s="2">
        <f>IF(Customer_churn_Table!N5595=1,Customer_churn_Table!M5595,NA())</f>
        <v>184839.7</v>
      </c>
    </row>
    <row r="5596" spans="20:23" x14ac:dyDescent="0.35">
      <c r="T5596" s="2">
        <f>IF(Customer_churn_Table!N5596=0,Customer_churn_Table!I5596,NA())</f>
        <v>0</v>
      </c>
      <c r="U5596" s="2">
        <f>IF(Customer_churn_Table!N5596=0,Customer_churn_Table!M5596,NA())</f>
        <v>47886.44</v>
      </c>
      <c r="V5596" s="2" t="e">
        <f>IF(Customer_churn_Table!N5596=1,Customer_churn_Table!I5596,NA())</f>
        <v>#N/A</v>
      </c>
      <c r="W5596" s="2" t="e">
        <f>IF(Customer_churn_Table!N5596=1,Customer_churn_Table!M5596,NA())</f>
        <v>#N/A</v>
      </c>
    </row>
    <row r="5597" spans="20:23" x14ac:dyDescent="0.35">
      <c r="T5597" s="2">
        <f>IF(Customer_churn_Table!N5597=0,Customer_churn_Table!I5597,NA())</f>
        <v>0</v>
      </c>
      <c r="U5597" s="2">
        <f>IF(Customer_churn_Table!N5597=0,Customer_churn_Table!M5597,NA())</f>
        <v>130474.03</v>
      </c>
      <c r="V5597" s="2" t="e">
        <f>IF(Customer_churn_Table!N5597=1,Customer_churn_Table!I5597,NA())</f>
        <v>#N/A</v>
      </c>
      <c r="W5597" s="2" t="e">
        <f>IF(Customer_churn_Table!N5597=1,Customer_churn_Table!M5597,NA())</f>
        <v>#N/A</v>
      </c>
    </row>
    <row r="5598" spans="20:23" x14ac:dyDescent="0.35">
      <c r="T5598" s="2" t="e">
        <f>IF(Customer_churn_Table!N5598=0,Customer_churn_Table!I5598,NA())</f>
        <v>#N/A</v>
      </c>
      <c r="U5598" s="2" t="e">
        <f>IF(Customer_churn_Table!N5598=0,Customer_churn_Table!M5598,NA())</f>
        <v>#N/A</v>
      </c>
      <c r="V5598" s="2">
        <f>IF(Customer_churn_Table!N5598=1,Customer_churn_Table!I5598,NA())</f>
        <v>0</v>
      </c>
      <c r="W5598" s="2">
        <f>IF(Customer_churn_Table!N5598=1,Customer_churn_Table!M5598,NA())</f>
        <v>73181.39</v>
      </c>
    </row>
    <row r="5599" spans="20:23" x14ac:dyDescent="0.35">
      <c r="T5599" s="2">
        <f>IF(Customer_churn_Table!N5599=0,Customer_churn_Table!I5599,NA())</f>
        <v>112333.63</v>
      </c>
      <c r="U5599" s="2">
        <f>IF(Customer_churn_Table!N5599=0,Customer_churn_Table!M5599,NA())</f>
        <v>65706.86</v>
      </c>
      <c r="V5599" s="2" t="e">
        <f>IF(Customer_churn_Table!N5599=1,Customer_churn_Table!I5599,NA())</f>
        <v>#N/A</v>
      </c>
      <c r="W5599" s="2" t="e">
        <f>IF(Customer_churn_Table!N5599=1,Customer_churn_Table!M5599,NA())</f>
        <v>#N/A</v>
      </c>
    </row>
    <row r="5600" spans="20:23" x14ac:dyDescent="0.35">
      <c r="T5600" s="2">
        <f>IF(Customer_churn_Table!N5600=0,Customer_churn_Table!I5600,NA())</f>
        <v>116936.81</v>
      </c>
      <c r="U5600" s="2">
        <f>IF(Customer_churn_Table!N5600=0,Customer_churn_Table!M5600,NA())</f>
        <v>104379.36</v>
      </c>
      <c r="V5600" s="2" t="e">
        <f>IF(Customer_churn_Table!N5600=1,Customer_churn_Table!I5600,NA())</f>
        <v>#N/A</v>
      </c>
      <c r="W5600" s="2" t="e">
        <f>IF(Customer_churn_Table!N5600=1,Customer_churn_Table!M5600,NA())</f>
        <v>#N/A</v>
      </c>
    </row>
    <row r="5601" spans="20:23" x14ac:dyDescent="0.35">
      <c r="T5601" s="2" t="e">
        <f>IF(Customer_churn_Table!N5601=0,Customer_churn_Table!I5601,NA())</f>
        <v>#N/A</v>
      </c>
      <c r="U5601" s="2" t="e">
        <f>IF(Customer_churn_Table!N5601=0,Customer_churn_Table!M5601,NA())</f>
        <v>#N/A</v>
      </c>
      <c r="V5601" s="2">
        <f>IF(Customer_churn_Table!N5601=1,Customer_churn_Table!I5601,NA())</f>
        <v>117721.02</v>
      </c>
      <c r="W5601" s="2">
        <f>IF(Customer_churn_Table!N5601=1,Customer_churn_Table!M5601,NA())</f>
        <v>192146.63</v>
      </c>
    </row>
    <row r="5602" spans="20:23" x14ac:dyDescent="0.35">
      <c r="T5602" s="2">
        <f>IF(Customer_churn_Table!N5602=0,Customer_churn_Table!I5602,NA())</f>
        <v>165896.22</v>
      </c>
      <c r="U5602" s="2">
        <f>IF(Customer_churn_Table!N5602=0,Customer_churn_Table!M5602,NA())</f>
        <v>66977.679999999993</v>
      </c>
      <c r="V5602" s="2" t="e">
        <f>IF(Customer_churn_Table!N5602=1,Customer_churn_Table!I5602,NA())</f>
        <v>#N/A</v>
      </c>
      <c r="W5602" s="2" t="e">
        <f>IF(Customer_churn_Table!N5602=1,Customer_churn_Table!M5602,NA())</f>
        <v>#N/A</v>
      </c>
    </row>
    <row r="5603" spans="20:23" x14ac:dyDescent="0.35">
      <c r="T5603" s="2">
        <f>IF(Customer_churn_Table!N5603=0,Customer_churn_Table!I5603,NA())</f>
        <v>153656.85</v>
      </c>
      <c r="U5603" s="2">
        <f>IF(Customer_churn_Table!N5603=0,Customer_churn_Table!M5603,NA())</f>
        <v>158742.81</v>
      </c>
      <c r="V5603" s="2" t="e">
        <f>IF(Customer_churn_Table!N5603=1,Customer_churn_Table!I5603,NA())</f>
        <v>#N/A</v>
      </c>
      <c r="W5603" s="2" t="e">
        <f>IF(Customer_churn_Table!N5603=1,Customer_churn_Table!M5603,NA())</f>
        <v>#N/A</v>
      </c>
    </row>
    <row r="5604" spans="20:23" x14ac:dyDescent="0.35">
      <c r="T5604" s="2">
        <f>IF(Customer_churn_Table!N5604=0,Customer_churn_Table!I5604,NA())</f>
        <v>94164</v>
      </c>
      <c r="U5604" s="2">
        <f>IF(Customer_churn_Table!N5604=0,Customer_churn_Table!M5604,NA())</f>
        <v>189414.74</v>
      </c>
      <c r="V5604" s="2" t="e">
        <f>IF(Customer_churn_Table!N5604=1,Customer_churn_Table!I5604,NA())</f>
        <v>#N/A</v>
      </c>
      <c r="W5604" s="2" t="e">
        <f>IF(Customer_churn_Table!N5604=1,Customer_churn_Table!M5604,NA())</f>
        <v>#N/A</v>
      </c>
    </row>
    <row r="5605" spans="20:23" x14ac:dyDescent="0.35">
      <c r="T5605" s="2">
        <f>IF(Customer_churn_Table!N5605=0,Customer_churn_Table!I5605,NA())</f>
        <v>0</v>
      </c>
      <c r="U5605" s="2">
        <f>IF(Customer_churn_Table!N5605=0,Customer_churn_Table!M5605,NA())</f>
        <v>159130.32</v>
      </c>
      <c r="V5605" s="2" t="e">
        <f>IF(Customer_churn_Table!N5605=1,Customer_churn_Table!I5605,NA())</f>
        <v>#N/A</v>
      </c>
      <c r="W5605" s="2" t="e">
        <f>IF(Customer_churn_Table!N5605=1,Customer_churn_Table!M5605,NA())</f>
        <v>#N/A</v>
      </c>
    </row>
    <row r="5606" spans="20:23" x14ac:dyDescent="0.35">
      <c r="T5606" s="2">
        <f>IF(Customer_churn_Table!N5606=0,Customer_churn_Table!I5606,NA())</f>
        <v>191808.73</v>
      </c>
      <c r="U5606" s="2">
        <f>IF(Customer_churn_Table!N5606=0,Customer_churn_Table!M5606,NA())</f>
        <v>97640.2</v>
      </c>
      <c r="V5606" s="2" t="e">
        <f>IF(Customer_churn_Table!N5606=1,Customer_churn_Table!I5606,NA())</f>
        <v>#N/A</v>
      </c>
      <c r="W5606" s="2" t="e">
        <f>IF(Customer_churn_Table!N5606=1,Customer_churn_Table!M5606,NA())</f>
        <v>#N/A</v>
      </c>
    </row>
    <row r="5607" spans="20:23" x14ac:dyDescent="0.35">
      <c r="T5607" s="2">
        <f>IF(Customer_churn_Table!N5607=0,Customer_churn_Table!I5607,NA())</f>
        <v>152199.32999999999</v>
      </c>
      <c r="U5607" s="2">
        <f>IF(Customer_churn_Table!N5607=0,Customer_churn_Table!M5607,NA())</f>
        <v>86022.09</v>
      </c>
      <c r="V5607" s="2" t="e">
        <f>IF(Customer_churn_Table!N5607=1,Customer_churn_Table!I5607,NA())</f>
        <v>#N/A</v>
      </c>
      <c r="W5607" s="2" t="e">
        <f>IF(Customer_churn_Table!N5607=1,Customer_churn_Table!M5607,NA())</f>
        <v>#N/A</v>
      </c>
    </row>
    <row r="5608" spans="20:23" x14ac:dyDescent="0.35">
      <c r="T5608" s="2" t="e">
        <f>IF(Customer_churn_Table!N5608=0,Customer_churn_Table!I5608,NA())</f>
        <v>#N/A</v>
      </c>
      <c r="U5608" s="2" t="e">
        <f>IF(Customer_churn_Table!N5608=0,Customer_churn_Table!M5608,NA())</f>
        <v>#N/A</v>
      </c>
      <c r="V5608" s="2">
        <f>IF(Customer_churn_Table!N5608=1,Customer_churn_Table!I5608,NA())</f>
        <v>125396.24</v>
      </c>
      <c r="W5608" s="2">
        <f>IF(Customer_churn_Table!N5608=1,Customer_churn_Table!M5608,NA())</f>
        <v>10014.719999999999</v>
      </c>
    </row>
    <row r="5609" spans="20:23" x14ac:dyDescent="0.35">
      <c r="T5609" s="2">
        <f>IF(Customer_churn_Table!N5609=0,Customer_churn_Table!I5609,NA())</f>
        <v>104405.54</v>
      </c>
      <c r="U5609" s="2">
        <f>IF(Customer_churn_Table!N5609=0,Customer_churn_Table!M5609,NA())</f>
        <v>17384.21</v>
      </c>
      <c r="V5609" s="2" t="e">
        <f>IF(Customer_churn_Table!N5609=1,Customer_churn_Table!I5609,NA())</f>
        <v>#N/A</v>
      </c>
      <c r="W5609" s="2" t="e">
        <f>IF(Customer_churn_Table!N5609=1,Customer_churn_Table!M5609,NA())</f>
        <v>#N/A</v>
      </c>
    </row>
    <row r="5610" spans="20:23" x14ac:dyDescent="0.35">
      <c r="T5610" s="2">
        <f>IF(Customer_churn_Table!N5610=0,Customer_churn_Table!I5610,NA())</f>
        <v>133801.49</v>
      </c>
      <c r="U5610" s="2">
        <f>IF(Customer_churn_Table!N5610=0,Customer_churn_Table!M5610,NA())</f>
        <v>143315.57</v>
      </c>
      <c r="V5610" s="2" t="e">
        <f>IF(Customer_churn_Table!N5610=1,Customer_churn_Table!I5610,NA())</f>
        <v>#N/A</v>
      </c>
      <c r="W5610" s="2" t="e">
        <f>IF(Customer_churn_Table!N5610=1,Customer_churn_Table!M5610,NA())</f>
        <v>#N/A</v>
      </c>
    </row>
    <row r="5611" spans="20:23" x14ac:dyDescent="0.35">
      <c r="T5611" s="2">
        <f>IF(Customer_churn_Table!N5611=0,Customer_churn_Table!I5611,NA())</f>
        <v>0</v>
      </c>
      <c r="U5611" s="2">
        <f>IF(Customer_churn_Table!N5611=0,Customer_churn_Table!M5611,NA())</f>
        <v>31669.18</v>
      </c>
      <c r="V5611" s="2" t="e">
        <f>IF(Customer_churn_Table!N5611=1,Customer_churn_Table!I5611,NA())</f>
        <v>#N/A</v>
      </c>
      <c r="W5611" s="2" t="e">
        <f>IF(Customer_churn_Table!N5611=1,Customer_churn_Table!M5611,NA())</f>
        <v>#N/A</v>
      </c>
    </row>
    <row r="5612" spans="20:23" x14ac:dyDescent="0.35">
      <c r="T5612" s="2">
        <f>IF(Customer_churn_Table!N5612=0,Customer_churn_Table!I5612,NA())</f>
        <v>0</v>
      </c>
      <c r="U5612" s="2">
        <f>IF(Customer_churn_Table!N5612=0,Customer_churn_Table!M5612,NA())</f>
        <v>12761.16</v>
      </c>
      <c r="V5612" s="2" t="e">
        <f>IF(Customer_churn_Table!N5612=1,Customer_churn_Table!I5612,NA())</f>
        <v>#N/A</v>
      </c>
      <c r="W5612" s="2" t="e">
        <f>IF(Customer_churn_Table!N5612=1,Customer_churn_Table!M5612,NA())</f>
        <v>#N/A</v>
      </c>
    </row>
    <row r="5613" spans="20:23" x14ac:dyDescent="0.35">
      <c r="T5613" s="2">
        <f>IF(Customer_churn_Table!N5613=0,Customer_churn_Table!I5613,NA())</f>
        <v>100047.33</v>
      </c>
      <c r="U5613" s="2">
        <f>IF(Customer_churn_Table!N5613=0,Customer_churn_Table!M5613,NA())</f>
        <v>93429.95</v>
      </c>
      <c r="V5613" s="2" t="e">
        <f>IF(Customer_churn_Table!N5613=1,Customer_churn_Table!I5613,NA())</f>
        <v>#N/A</v>
      </c>
      <c r="W5613" s="2" t="e">
        <f>IF(Customer_churn_Table!N5613=1,Customer_churn_Table!M5613,NA())</f>
        <v>#N/A</v>
      </c>
    </row>
    <row r="5614" spans="20:23" x14ac:dyDescent="0.35">
      <c r="T5614" s="2">
        <f>IF(Customer_churn_Table!N5614=0,Customer_churn_Table!I5614,NA())</f>
        <v>109848.6</v>
      </c>
      <c r="U5614" s="2">
        <f>IF(Customer_churn_Table!N5614=0,Customer_churn_Table!M5614,NA())</f>
        <v>42012.55</v>
      </c>
      <c r="V5614" s="2" t="e">
        <f>IF(Customer_churn_Table!N5614=1,Customer_churn_Table!I5614,NA())</f>
        <v>#N/A</v>
      </c>
      <c r="W5614" s="2" t="e">
        <f>IF(Customer_churn_Table!N5614=1,Customer_churn_Table!M5614,NA())</f>
        <v>#N/A</v>
      </c>
    </row>
    <row r="5615" spans="20:23" x14ac:dyDescent="0.35">
      <c r="T5615" s="2">
        <f>IF(Customer_churn_Table!N5615=0,Customer_churn_Table!I5615,NA())</f>
        <v>127849.38</v>
      </c>
      <c r="U5615" s="2">
        <f>IF(Customer_churn_Table!N5615=0,Customer_churn_Table!M5615,NA())</f>
        <v>15798.7</v>
      </c>
      <c r="V5615" s="2" t="e">
        <f>IF(Customer_churn_Table!N5615=1,Customer_churn_Table!I5615,NA())</f>
        <v>#N/A</v>
      </c>
      <c r="W5615" s="2" t="e">
        <f>IF(Customer_churn_Table!N5615=1,Customer_churn_Table!M5615,NA())</f>
        <v>#N/A</v>
      </c>
    </row>
    <row r="5616" spans="20:23" x14ac:dyDescent="0.35">
      <c r="T5616" s="2">
        <f>IF(Customer_churn_Table!N5616=0,Customer_churn_Table!I5616,NA())</f>
        <v>0</v>
      </c>
      <c r="U5616" s="2">
        <f>IF(Customer_churn_Table!N5616=0,Customer_churn_Table!M5616,NA())</f>
        <v>56408.14</v>
      </c>
      <c r="V5616" s="2" t="e">
        <f>IF(Customer_churn_Table!N5616=1,Customer_churn_Table!I5616,NA())</f>
        <v>#N/A</v>
      </c>
      <c r="W5616" s="2" t="e">
        <f>IF(Customer_churn_Table!N5616=1,Customer_churn_Table!M5616,NA())</f>
        <v>#N/A</v>
      </c>
    </row>
    <row r="5617" spans="20:23" x14ac:dyDescent="0.35">
      <c r="T5617" s="2">
        <f>IF(Customer_churn_Table!N5617=0,Customer_churn_Table!I5617,NA())</f>
        <v>95947.76</v>
      </c>
      <c r="U5617" s="2">
        <f>IF(Customer_churn_Table!N5617=0,Customer_churn_Table!M5617,NA())</f>
        <v>4696.4399999999996</v>
      </c>
      <c r="V5617" s="2" t="e">
        <f>IF(Customer_churn_Table!N5617=1,Customer_churn_Table!I5617,NA())</f>
        <v>#N/A</v>
      </c>
      <c r="W5617" s="2" t="e">
        <f>IF(Customer_churn_Table!N5617=1,Customer_churn_Table!M5617,NA())</f>
        <v>#N/A</v>
      </c>
    </row>
    <row r="5618" spans="20:23" x14ac:dyDescent="0.35">
      <c r="T5618" s="2">
        <f>IF(Customer_churn_Table!N5618=0,Customer_churn_Table!I5618,NA())</f>
        <v>0</v>
      </c>
      <c r="U5618" s="2">
        <f>IF(Customer_churn_Table!N5618=0,Customer_churn_Table!M5618,NA())</f>
        <v>25042.1</v>
      </c>
      <c r="V5618" s="2" t="e">
        <f>IF(Customer_churn_Table!N5618=1,Customer_churn_Table!I5618,NA())</f>
        <v>#N/A</v>
      </c>
      <c r="W5618" s="2" t="e">
        <f>IF(Customer_churn_Table!N5618=1,Customer_churn_Table!M5618,NA())</f>
        <v>#N/A</v>
      </c>
    </row>
    <row r="5619" spans="20:23" x14ac:dyDescent="0.35">
      <c r="T5619" s="2" t="e">
        <f>IF(Customer_churn_Table!N5619=0,Customer_churn_Table!I5619,NA())</f>
        <v>#N/A</v>
      </c>
      <c r="U5619" s="2" t="e">
        <f>IF(Customer_churn_Table!N5619=0,Customer_churn_Table!M5619,NA())</f>
        <v>#N/A</v>
      </c>
      <c r="V5619" s="2">
        <f>IF(Customer_churn_Table!N5619=1,Customer_churn_Table!I5619,NA())</f>
        <v>137638.69</v>
      </c>
      <c r="W5619" s="2">
        <f>IF(Customer_churn_Table!N5619=1,Customer_churn_Table!M5619,NA())</f>
        <v>130442.08</v>
      </c>
    </row>
    <row r="5620" spans="20:23" x14ac:dyDescent="0.35">
      <c r="T5620" s="2">
        <f>IF(Customer_churn_Table!N5620=0,Customer_churn_Table!I5620,NA())</f>
        <v>0</v>
      </c>
      <c r="U5620" s="2">
        <f>IF(Customer_churn_Table!N5620=0,Customer_churn_Table!M5620,NA())</f>
        <v>136521.82</v>
      </c>
      <c r="V5620" s="2" t="e">
        <f>IF(Customer_churn_Table!N5620=1,Customer_churn_Table!I5620,NA())</f>
        <v>#N/A</v>
      </c>
      <c r="W5620" s="2" t="e">
        <f>IF(Customer_churn_Table!N5620=1,Customer_churn_Table!M5620,NA())</f>
        <v>#N/A</v>
      </c>
    </row>
    <row r="5621" spans="20:23" x14ac:dyDescent="0.35">
      <c r="T5621" s="2">
        <f>IF(Customer_churn_Table!N5621=0,Customer_churn_Table!I5621,NA())</f>
        <v>0</v>
      </c>
      <c r="U5621" s="2">
        <f>IF(Customer_churn_Table!N5621=0,Customer_churn_Table!M5621,NA())</f>
        <v>199108.88</v>
      </c>
      <c r="V5621" s="2" t="e">
        <f>IF(Customer_churn_Table!N5621=1,Customer_churn_Table!I5621,NA())</f>
        <v>#N/A</v>
      </c>
      <c r="W5621" s="2" t="e">
        <f>IF(Customer_churn_Table!N5621=1,Customer_churn_Table!M5621,NA())</f>
        <v>#N/A</v>
      </c>
    </row>
    <row r="5622" spans="20:23" x14ac:dyDescent="0.35">
      <c r="T5622" s="2">
        <f>IF(Customer_churn_Table!N5622=0,Customer_churn_Table!I5622,NA())</f>
        <v>0</v>
      </c>
      <c r="U5622" s="2">
        <f>IF(Customer_churn_Table!N5622=0,Customer_churn_Table!M5622,NA())</f>
        <v>124596.63</v>
      </c>
      <c r="V5622" s="2" t="e">
        <f>IF(Customer_churn_Table!N5622=1,Customer_churn_Table!I5622,NA())</f>
        <v>#N/A</v>
      </c>
      <c r="W5622" s="2" t="e">
        <f>IF(Customer_churn_Table!N5622=1,Customer_churn_Table!M5622,NA())</f>
        <v>#N/A</v>
      </c>
    </row>
    <row r="5623" spans="20:23" x14ac:dyDescent="0.35">
      <c r="T5623" s="2">
        <f>IF(Customer_churn_Table!N5623=0,Customer_churn_Table!I5623,NA())</f>
        <v>0</v>
      </c>
      <c r="U5623" s="2">
        <f>IF(Customer_churn_Table!N5623=0,Customer_churn_Table!M5623,NA())</f>
        <v>134394.78</v>
      </c>
      <c r="V5623" s="2" t="e">
        <f>IF(Customer_churn_Table!N5623=1,Customer_churn_Table!I5623,NA())</f>
        <v>#N/A</v>
      </c>
      <c r="W5623" s="2" t="e">
        <f>IF(Customer_churn_Table!N5623=1,Customer_churn_Table!M5623,NA())</f>
        <v>#N/A</v>
      </c>
    </row>
    <row r="5624" spans="20:23" x14ac:dyDescent="0.35">
      <c r="T5624" s="2">
        <f>IF(Customer_churn_Table!N5624=0,Customer_churn_Table!I5624,NA())</f>
        <v>89416.99</v>
      </c>
      <c r="U5624" s="2">
        <f>IF(Customer_churn_Table!N5624=0,Customer_churn_Table!M5624,NA())</f>
        <v>144275.39000000001</v>
      </c>
      <c r="V5624" s="2" t="e">
        <f>IF(Customer_churn_Table!N5624=1,Customer_churn_Table!I5624,NA())</f>
        <v>#N/A</v>
      </c>
      <c r="W5624" s="2" t="e">
        <f>IF(Customer_churn_Table!N5624=1,Customer_churn_Table!M5624,NA())</f>
        <v>#N/A</v>
      </c>
    </row>
    <row r="5625" spans="20:23" x14ac:dyDescent="0.35">
      <c r="T5625" s="2">
        <f>IF(Customer_churn_Table!N5625=0,Customer_churn_Table!I5625,NA())</f>
        <v>0</v>
      </c>
      <c r="U5625" s="2">
        <f>IF(Customer_churn_Table!N5625=0,Customer_churn_Table!M5625,NA())</f>
        <v>123410.23</v>
      </c>
      <c r="V5625" s="2" t="e">
        <f>IF(Customer_churn_Table!N5625=1,Customer_churn_Table!I5625,NA())</f>
        <v>#N/A</v>
      </c>
      <c r="W5625" s="2" t="e">
        <f>IF(Customer_churn_Table!N5625=1,Customer_churn_Table!M5625,NA())</f>
        <v>#N/A</v>
      </c>
    </row>
    <row r="5626" spans="20:23" x14ac:dyDescent="0.35">
      <c r="T5626" s="2">
        <f>IF(Customer_churn_Table!N5626=0,Customer_churn_Table!I5626,NA())</f>
        <v>0</v>
      </c>
      <c r="U5626" s="2">
        <f>IF(Customer_churn_Table!N5626=0,Customer_churn_Table!M5626,NA())</f>
        <v>143298.06</v>
      </c>
      <c r="V5626" s="2" t="e">
        <f>IF(Customer_churn_Table!N5626=1,Customer_churn_Table!I5626,NA())</f>
        <v>#N/A</v>
      </c>
      <c r="W5626" s="2" t="e">
        <f>IF(Customer_churn_Table!N5626=1,Customer_churn_Table!M5626,NA())</f>
        <v>#N/A</v>
      </c>
    </row>
    <row r="5627" spans="20:23" x14ac:dyDescent="0.35">
      <c r="T5627" s="2">
        <f>IF(Customer_churn_Table!N5627=0,Customer_churn_Table!I5627,NA())</f>
        <v>143262.04</v>
      </c>
      <c r="U5627" s="2">
        <f>IF(Customer_churn_Table!N5627=0,Customer_churn_Table!M5627,NA())</f>
        <v>129562.74</v>
      </c>
      <c r="V5627" s="2" t="e">
        <f>IF(Customer_churn_Table!N5627=1,Customer_churn_Table!I5627,NA())</f>
        <v>#N/A</v>
      </c>
      <c r="W5627" s="2" t="e">
        <f>IF(Customer_churn_Table!N5627=1,Customer_churn_Table!M5627,NA())</f>
        <v>#N/A</v>
      </c>
    </row>
    <row r="5628" spans="20:23" x14ac:dyDescent="0.35">
      <c r="T5628" s="2">
        <f>IF(Customer_churn_Table!N5628=0,Customer_churn_Table!I5628,NA())</f>
        <v>119656.45</v>
      </c>
      <c r="U5628" s="2">
        <f>IF(Customer_churn_Table!N5628=0,Customer_churn_Table!M5628,NA())</f>
        <v>4595.05</v>
      </c>
      <c r="V5628" s="2" t="e">
        <f>IF(Customer_churn_Table!N5628=1,Customer_churn_Table!I5628,NA())</f>
        <v>#N/A</v>
      </c>
      <c r="W5628" s="2" t="e">
        <f>IF(Customer_churn_Table!N5628=1,Customer_churn_Table!M5628,NA())</f>
        <v>#N/A</v>
      </c>
    </row>
    <row r="5629" spans="20:23" x14ac:dyDescent="0.35">
      <c r="T5629" s="2">
        <f>IF(Customer_churn_Table!N5629=0,Customer_churn_Table!I5629,NA())</f>
        <v>132954.64000000001</v>
      </c>
      <c r="U5629" s="2">
        <f>IF(Customer_churn_Table!N5629=0,Customer_churn_Table!M5629,NA())</f>
        <v>146715.07</v>
      </c>
      <c r="V5629" s="2" t="e">
        <f>IF(Customer_churn_Table!N5629=1,Customer_churn_Table!I5629,NA())</f>
        <v>#N/A</v>
      </c>
      <c r="W5629" s="2" t="e">
        <f>IF(Customer_churn_Table!N5629=1,Customer_churn_Table!M5629,NA())</f>
        <v>#N/A</v>
      </c>
    </row>
    <row r="5630" spans="20:23" x14ac:dyDescent="0.35">
      <c r="T5630" s="2">
        <f>IF(Customer_churn_Table!N5630=0,Customer_churn_Table!I5630,NA())</f>
        <v>105206.7</v>
      </c>
      <c r="U5630" s="2">
        <f>IF(Customer_churn_Table!N5630=0,Customer_churn_Table!M5630,NA())</f>
        <v>163558.35999999999</v>
      </c>
      <c r="V5630" s="2" t="e">
        <f>IF(Customer_churn_Table!N5630=1,Customer_churn_Table!I5630,NA())</f>
        <v>#N/A</v>
      </c>
      <c r="W5630" s="2" t="e">
        <f>IF(Customer_churn_Table!N5630=1,Customer_churn_Table!M5630,NA())</f>
        <v>#N/A</v>
      </c>
    </row>
    <row r="5631" spans="20:23" x14ac:dyDescent="0.35">
      <c r="T5631" s="2">
        <f>IF(Customer_churn_Table!N5631=0,Customer_churn_Table!I5631,NA())</f>
        <v>0</v>
      </c>
      <c r="U5631" s="2">
        <f>IF(Customer_churn_Table!N5631=0,Customer_churn_Table!M5631,NA())</f>
        <v>6947.09</v>
      </c>
      <c r="V5631" s="2" t="e">
        <f>IF(Customer_churn_Table!N5631=1,Customer_churn_Table!I5631,NA())</f>
        <v>#N/A</v>
      </c>
      <c r="W5631" s="2" t="e">
        <f>IF(Customer_churn_Table!N5631=1,Customer_churn_Table!M5631,NA())</f>
        <v>#N/A</v>
      </c>
    </row>
    <row r="5632" spans="20:23" x14ac:dyDescent="0.35">
      <c r="T5632" s="2">
        <f>IF(Customer_churn_Table!N5632=0,Customer_churn_Table!I5632,NA())</f>
        <v>83061.259999999995</v>
      </c>
      <c r="U5632" s="2">
        <f>IF(Customer_churn_Table!N5632=0,Customer_churn_Table!M5632,NA())</f>
        <v>9170.5400000000009</v>
      </c>
      <c r="V5632" s="2" t="e">
        <f>IF(Customer_churn_Table!N5632=1,Customer_churn_Table!I5632,NA())</f>
        <v>#N/A</v>
      </c>
      <c r="W5632" s="2" t="e">
        <f>IF(Customer_churn_Table!N5632=1,Customer_churn_Table!M5632,NA())</f>
        <v>#N/A</v>
      </c>
    </row>
    <row r="5633" spans="20:23" x14ac:dyDescent="0.35">
      <c r="T5633" s="2">
        <f>IF(Customer_churn_Table!N5633=0,Customer_churn_Table!I5633,NA())</f>
        <v>147650.68</v>
      </c>
      <c r="U5633" s="2">
        <f>IF(Customer_churn_Table!N5633=0,Customer_churn_Table!M5633,NA())</f>
        <v>199674.83</v>
      </c>
      <c r="V5633" s="2" t="e">
        <f>IF(Customer_churn_Table!N5633=1,Customer_churn_Table!I5633,NA())</f>
        <v>#N/A</v>
      </c>
      <c r="W5633" s="2" t="e">
        <f>IF(Customer_churn_Table!N5633=1,Customer_churn_Table!M5633,NA())</f>
        <v>#N/A</v>
      </c>
    </row>
    <row r="5634" spans="20:23" x14ac:dyDescent="0.35">
      <c r="T5634" s="2" t="e">
        <f>IF(Customer_churn_Table!N5634=0,Customer_churn_Table!I5634,NA())</f>
        <v>#N/A</v>
      </c>
      <c r="U5634" s="2" t="e">
        <f>IF(Customer_churn_Table!N5634=0,Customer_churn_Table!M5634,NA())</f>
        <v>#N/A</v>
      </c>
      <c r="V5634" s="2">
        <f>IF(Customer_churn_Table!N5634=1,Customer_churn_Table!I5634,NA())</f>
        <v>73348.56</v>
      </c>
      <c r="W5634" s="2">
        <f>IF(Customer_churn_Table!N5634=1,Customer_churn_Table!M5634,NA())</f>
        <v>157166.79</v>
      </c>
    </row>
    <row r="5635" spans="20:23" x14ac:dyDescent="0.35">
      <c r="T5635" s="2">
        <f>IF(Customer_churn_Table!N5635=0,Customer_churn_Table!I5635,NA())</f>
        <v>0</v>
      </c>
      <c r="U5635" s="2">
        <f>IF(Customer_churn_Table!N5635=0,Customer_churn_Table!M5635,NA())</f>
        <v>46072.52</v>
      </c>
      <c r="V5635" s="2" t="e">
        <f>IF(Customer_churn_Table!N5635=1,Customer_churn_Table!I5635,NA())</f>
        <v>#N/A</v>
      </c>
      <c r="W5635" s="2" t="e">
        <f>IF(Customer_churn_Table!N5635=1,Customer_churn_Table!M5635,NA())</f>
        <v>#N/A</v>
      </c>
    </row>
    <row r="5636" spans="20:23" x14ac:dyDescent="0.35">
      <c r="T5636" s="2">
        <f>IF(Customer_churn_Table!N5636=0,Customer_churn_Table!I5636,NA())</f>
        <v>0</v>
      </c>
      <c r="U5636" s="2">
        <f>IF(Customer_churn_Table!N5636=0,Customer_churn_Table!M5636,NA())</f>
        <v>3524.69</v>
      </c>
      <c r="V5636" s="2" t="e">
        <f>IF(Customer_churn_Table!N5636=1,Customer_churn_Table!I5636,NA())</f>
        <v>#N/A</v>
      </c>
      <c r="W5636" s="2" t="e">
        <f>IF(Customer_churn_Table!N5636=1,Customer_churn_Table!M5636,NA())</f>
        <v>#N/A</v>
      </c>
    </row>
    <row r="5637" spans="20:23" x14ac:dyDescent="0.35">
      <c r="T5637" s="2">
        <f>IF(Customer_churn_Table!N5637=0,Customer_churn_Table!I5637,NA())</f>
        <v>116320.68</v>
      </c>
      <c r="U5637" s="2">
        <f>IF(Customer_churn_Table!N5637=0,Customer_churn_Table!M5637,NA())</f>
        <v>45563.94</v>
      </c>
      <c r="V5637" s="2" t="e">
        <f>IF(Customer_churn_Table!N5637=1,Customer_churn_Table!I5637,NA())</f>
        <v>#N/A</v>
      </c>
      <c r="W5637" s="2" t="e">
        <f>IF(Customer_churn_Table!N5637=1,Customer_churn_Table!M5637,NA())</f>
        <v>#N/A</v>
      </c>
    </row>
    <row r="5638" spans="20:23" x14ac:dyDescent="0.35">
      <c r="T5638" s="2">
        <f>IF(Customer_churn_Table!N5638=0,Customer_churn_Table!I5638,NA())</f>
        <v>0</v>
      </c>
      <c r="U5638" s="2">
        <f>IF(Customer_churn_Table!N5638=0,Customer_churn_Table!M5638,NA())</f>
        <v>59103.13</v>
      </c>
      <c r="V5638" s="2" t="e">
        <f>IF(Customer_churn_Table!N5638=1,Customer_churn_Table!I5638,NA())</f>
        <v>#N/A</v>
      </c>
      <c r="W5638" s="2" t="e">
        <f>IF(Customer_churn_Table!N5638=1,Customer_churn_Table!M5638,NA())</f>
        <v>#N/A</v>
      </c>
    </row>
    <row r="5639" spans="20:23" x14ac:dyDescent="0.35">
      <c r="T5639" s="2">
        <f>IF(Customer_churn_Table!N5639=0,Customer_churn_Table!I5639,NA())</f>
        <v>0</v>
      </c>
      <c r="U5639" s="2">
        <f>IF(Customer_churn_Table!N5639=0,Customer_churn_Table!M5639,NA())</f>
        <v>189558.44</v>
      </c>
      <c r="V5639" s="2" t="e">
        <f>IF(Customer_churn_Table!N5639=1,Customer_churn_Table!I5639,NA())</f>
        <v>#N/A</v>
      </c>
      <c r="W5639" s="2" t="e">
        <f>IF(Customer_churn_Table!N5639=1,Customer_churn_Table!M5639,NA())</f>
        <v>#N/A</v>
      </c>
    </row>
    <row r="5640" spans="20:23" x14ac:dyDescent="0.35">
      <c r="T5640" s="2">
        <f>IF(Customer_churn_Table!N5640=0,Customer_churn_Table!I5640,NA())</f>
        <v>0</v>
      </c>
      <c r="U5640" s="2">
        <f>IF(Customer_churn_Table!N5640=0,Customer_churn_Table!M5640,NA())</f>
        <v>45779.9</v>
      </c>
      <c r="V5640" s="2" t="e">
        <f>IF(Customer_churn_Table!N5640=1,Customer_churn_Table!I5640,NA())</f>
        <v>#N/A</v>
      </c>
      <c r="W5640" s="2" t="e">
        <f>IF(Customer_churn_Table!N5640=1,Customer_churn_Table!M5640,NA())</f>
        <v>#N/A</v>
      </c>
    </row>
    <row r="5641" spans="20:23" x14ac:dyDescent="0.35">
      <c r="T5641" s="2">
        <f>IF(Customer_churn_Table!N5641=0,Customer_churn_Table!I5641,NA())</f>
        <v>66250.710000000006</v>
      </c>
      <c r="U5641" s="2">
        <f>IF(Customer_churn_Table!N5641=0,Customer_churn_Table!M5641,NA())</f>
        <v>21859.06</v>
      </c>
      <c r="V5641" s="2" t="e">
        <f>IF(Customer_churn_Table!N5641=1,Customer_churn_Table!I5641,NA())</f>
        <v>#N/A</v>
      </c>
      <c r="W5641" s="2" t="e">
        <f>IF(Customer_churn_Table!N5641=1,Customer_churn_Table!M5641,NA())</f>
        <v>#N/A</v>
      </c>
    </row>
    <row r="5642" spans="20:23" x14ac:dyDescent="0.35">
      <c r="T5642" s="2" t="e">
        <f>IF(Customer_churn_Table!N5642=0,Customer_churn_Table!I5642,NA())</f>
        <v>#N/A</v>
      </c>
      <c r="U5642" s="2" t="e">
        <f>IF(Customer_churn_Table!N5642=0,Customer_churn_Table!M5642,NA())</f>
        <v>#N/A</v>
      </c>
      <c r="V5642" s="2">
        <f>IF(Customer_churn_Table!N5642=1,Customer_churn_Table!I5642,NA())</f>
        <v>95675.62</v>
      </c>
      <c r="W5642" s="2">
        <f>IF(Customer_churn_Table!N5642=1,Customer_churn_Table!M5642,NA())</f>
        <v>162699.70000000001</v>
      </c>
    </row>
    <row r="5643" spans="20:23" x14ac:dyDescent="0.35">
      <c r="T5643" s="2">
        <f>IF(Customer_churn_Table!N5643=0,Customer_churn_Table!I5643,NA())</f>
        <v>92616.639999999999</v>
      </c>
      <c r="U5643" s="2">
        <f>IF(Customer_churn_Table!N5643=0,Customer_churn_Table!M5643,NA())</f>
        <v>8567.18</v>
      </c>
      <c r="V5643" s="2" t="e">
        <f>IF(Customer_churn_Table!N5643=1,Customer_churn_Table!I5643,NA())</f>
        <v>#N/A</v>
      </c>
      <c r="W5643" s="2" t="e">
        <f>IF(Customer_churn_Table!N5643=1,Customer_churn_Table!M5643,NA())</f>
        <v>#N/A</v>
      </c>
    </row>
    <row r="5644" spans="20:23" x14ac:dyDescent="0.35">
      <c r="T5644" s="2">
        <f>IF(Customer_churn_Table!N5644=0,Customer_churn_Table!I5644,NA())</f>
        <v>0</v>
      </c>
      <c r="U5644" s="2">
        <f>IF(Customer_churn_Table!N5644=0,Customer_churn_Table!M5644,NA())</f>
        <v>132943.88</v>
      </c>
      <c r="V5644" s="2" t="e">
        <f>IF(Customer_churn_Table!N5644=1,Customer_churn_Table!I5644,NA())</f>
        <v>#N/A</v>
      </c>
      <c r="W5644" s="2" t="e">
        <f>IF(Customer_churn_Table!N5644=1,Customer_churn_Table!M5644,NA())</f>
        <v>#N/A</v>
      </c>
    </row>
    <row r="5645" spans="20:23" x14ac:dyDescent="0.35">
      <c r="T5645" s="2" t="e">
        <f>IF(Customer_churn_Table!N5645=0,Customer_churn_Table!I5645,NA())</f>
        <v>#N/A</v>
      </c>
      <c r="U5645" s="2" t="e">
        <f>IF(Customer_churn_Table!N5645=0,Customer_churn_Table!M5645,NA())</f>
        <v>#N/A</v>
      </c>
      <c r="V5645" s="2">
        <f>IF(Customer_churn_Table!N5645=1,Customer_churn_Table!I5645,NA())</f>
        <v>0</v>
      </c>
      <c r="W5645" s="2">
        <f>IF(Customer_churn_Table!N5645=1,Customer_churn_Table!M5645,NA())</f>
        <v>12916.32</v>
      </c>
    </row>
    <row r="5646" spans="20:23" x14ac:dyDescent="0.35">
      <c r="T5646" s="2">
        <f>IF(Customer_churn_Table!N5646=0,Customer_churn_Table!I5646,NA())</f>
        <v>100565.94</v>
      </c>
      <c r="U5646" s="2">
        <f>IF(Customer_churn_Table!N5646=0,Customer_churn_Table!M5646,NA())</f>
        <v>128799.86</v>
      </c>
      <c r="V5646" s="2" t="e">
        <f>IF(Customer_churn_Table!N5646=1,Customer_churn_Table!I5646,NA())</f>
        <v>#N/A</v>
      </c>
      <c r="W5646" s="2" t="e">
        <f>IF(Customer_churn_Table!N5646=1,Customer_churn_Table!M5646,NA())</f>
        <v>#N/A</v>
      </c>
    </row>
    <row r="5647" spans="20:23" x14ac:dyDescent="0.35">
      <c r="T5647" s="2" t="e">
        <f>IF(Customer_churn_Table!N5647=0,Customer_churn_Table!I5647,NA())</f>
        <v>#N/A</v>
      </c>
      <c r="U5647" s="2" t="e">
        <f>IF(Customer_churn_Table!N5647=0,Customer_churn_Table!M5647,NA())</f>
        <v>#N/A</v>
      </c>
      <c r="V5647" s="2">
        <f>IF(Customer_churn_Table!N5647=1,Customer_churn_Table!I5647,NA())</f>
        <v>190305.78</v>
      </c>
      <c r="W5647" s="2">
        <f>IF(Customer_churn_Table!N5647=1,Customer_churn_Table!M5647,NA())</f>
        <v>99347.8</v>
      </c>
    </row>
    <row r="5648" spans="20:23" x14ac:dyDescent="0.35">
      <c r="T5648" s="2" t="e">
        <f>IF(Customer_churn_Table!N5648=0,Customer_churn_Table!I5648,NA())</f>
        <v>#N/A</v>
      </c>
      <c r="U5648" s="2" t="e">
        <f>IF(Customer_churn_Table!N5648=0,Customer_churn_Table!M5648,NA())</f>
        <v>#N/A</v>
      </c>
      <c r="V5648" s="2">
        <f>IF(Customer_churn_Table!N5648=1,Customer_churn_Table!I5648,NA())</f>
        <v>118536.4</v>
      </c>
      <c r="W5648" s="2">
        <f>IF(Customer_churn_Table!N5648=1,Customer_churn_Table!M5648,NA())</f>
        <v>40980.870000000003</v>
      </c>
    </row>
    <row r="5649" spans="20:23" x14ac:dyDescent="0.35">
      <c r="T5649" s="2">
        <f>IF(Customer_churn_Table!N5649=0,Customer_churn_Table!I5649,NA())</f>
        <v>127649.64</v>
      </c>
      <c r="U5649" s="2">
        <f>IF(Customer_churn_Table!N5649=0,Customer_churn_Table!M5649,NA())</f>
        <v>40368.65</v>
      </c>
      <c r="V5649" s="2" t="e">
        <f>IF(Customer_churn_Table!N5649=1,Customer_churn_Table!I5649,NA())</f>
        <v>#N/A</v>
      </c>
      <c r="W5649" s="2" t="e">
        <f>IF(Customer_churn_Table!N5649=1,Customer_churn_Table!M5649,NA())</f>
        <v>#N/A</v>
      </c>
    </row>
    <row r="5650" spans="20:23" x14ac:dyDescent="0.35">
      <c r="T5650" s="2">
        <f>IF(Customer_churn_Table!N5650=0,Customer_churn_Table!I5650,NA())</f>
        <v>165358.76999999999</v>
      </c>
      <c r="U5650" s="2">
        <f>IF(Customer_churn_Table!N5650=0,Customer_churn_Table!M5650,NA())</f>
        <v>94738.54</v>
      </c>
      <c r="V5650" s="2" t="e">
        <f>IF(Customer_churn_Table!N5650=1,Customer_churn_Table!I5650,NA())</f>
        <v>#N/A</v>
      </c>
      <c r="W5650" s="2" t="e">
        <f>IF(Customer_churn_Table!N5650=1,Customer_churn_Table!M5650,NA())</f>
        <v>#N/A</v>
      </c>
    </row>
    <row r="5651" spans="20:23" x14ac:dyDescent="0.35">
      <c r="T5651" s="2">
        <f>IF(Customer_churn_Table!N5651=0,Customer_churn_Table!I5651,NA())</f>
        <v>0</v>
      </c>
      <c r="U5651" s="2">
        <f>IF(Customer_churn_Table!N5651=0,Customer_churn_Table!M5651,NA())</f>
        <v>88842.8</v>
      </c>
      <c r="V5651" s="2" t="e">
        <f>IF(Customer_churn_Table!N5651=1,Customer_churn_Table!I5651,NA())</f>
        <v>#N/A</v>
      </c>
      <c r="W5651" s="2" t="e">
        <f>IF(Customer_churn_Table!N5651=1,Customer_churn_Table!M5651,NA())</f>
        <v>#N/A</v>
      </c>
    </row>
    <row r="5652" spans="20:23" x14ac:dyDescent="0.35">
      <c r="T5652" s="2">
        <f>IF(Customer_churn_Table!N5652=0,Customer_churn_Table!I5652,NA())</f>
        <v>78249.53</v>
      </c>
      <c r="U5652" s="2">
        <f>IF(Customer_churn_Table!N5652=0,Customer_churn_Table!M5652,NA())</f>
        <v>136934.91</v>
      </c>
      <c r="V5652" s="2" t="e">
        <f>IF(Customer_churn_Table!N5652=1,Customer_churn_Table!I5652,NA())</f>
        <v>#N/A</v>
      </c>
      <c r="W5652" s="2" t="e">
        <f>IF(Customer_churn_Table!N5652=1,Customer_churn_Table!M5652,NA())</f>
        <v>#N/A</v>
      </c>
    </row>
    <row r="5653" spans="20:23" x14ac:dyDescent="0.35">
      <c r="T5653" s="2">
        <f>IF(Customer_churn_Table!N5653=0,Customer_churn_Table!I5653,NA())</f>
        <v>125193.96</v>
      </c>
      <c r="U5653" s="2">
        <f>IF(Customer_churn_Table!N5653=0,Customer_churn_Table!M5653,NA())</f>
        <v>109356.53</v>
      </c>
      <c r="V5653" s="2" t="e">
        <f>IF(Customer_churn_Table!N5653=1,Customer_churn_Table!I5653,NA())</f>
        <v>#N/A</v>
      </c>
      <c r="W5653" s="2" t="e">
        <f>IF(Customer_churn_Table!N5653=1,Customer_churn_Table!M5653,NA())</f>
        <v>#N/A</v>
      </c>
    </row>
    <row r="5654" spans="20:23" x14ac:dyDescent="0.35">
      <c r="T5654" s="2">
        <f>IF(Customer_churn_Table!N5654=0,Customer_churn_Table!I5654,NA())</f>
        <v>0</v>
      </c>
      <c r="U5654" s="2">
        <f>IF(Customer_churn_Table!N5654=0,Customer_churn_Table!M5654,NA())</f>
        <v>199635.93</v>
      </c>
      <c r="V5654" s="2" t="e">
        <f>IF(Customer_churn_Table!N5654=1,Customer_churn_Table!I5654,NA())</f>
        <v>#N/A</v>
      </c>
      <c r="W5654" s="2" t="e">
        <f>IF(Customer_churn_Table!N5654=1,Customer_churn_Table!M5654,NA())</f>
        <v>#N/A</v>
      </c>
    </row>
    <row r="5655" spans="20:23" x14ac:dyDescent="0.35">
      <c r="T5655" s="2">
        <f>IF(Customer_churn_Table!N5655=0,Customer_churn_Table!I5655,NA())</f>
        <v>154007.21</v>
      </c>
      <c r="U5655" s="2">
        <f>IF(Customer_churn_Table!N5655=0,Customer_churn_Table!M5655,NA())</f>
        <v>158408.23000000001</v>
      </c>
      <c r="V5655" s="2" t="e">
        <f>IF(Customer_churn_Table!N5655=1,Customer_churn_Table!I5655,NA())</f>
        <v>#N/A</v>
      </c>
      <c r="W5655" s="2" t="e">
        <f>IF(Customer_churn_Table!N5655=1,Customer_churn_Table!M5655,NA())</f>
        <v>#N/A</v>
      </c>
    </row>
    <row r="5656" spans="20:23" x14ac:dyDescent="0.35">
      <c r="T5656" s="2">
        <f>IF(Customer_churn_Table!N5656=0,Customer_churn_Table!I5656,NA())</f>
        <v>133214.88</v>
      </c>
      <c r="U5656" s="2">
        <f>IF(Customer_churn_Table!N5656=0,Customer_churn_Table!M5656,NA())</f>
        <v>95936.84</v>
      </c>
      <c r="V5656" s="2" t="e">
        <f>IF(Customer_churn_Table!N5656=1,Customer_churn_Table!I5656,NA())</f>
        <v>#N/A</v>
      </c>
      <c r="W5656" s="2" t="e">
        <f>IF(Customer_churn_Table!N5656=1,Customer_churn_Table!M5656,NA())</f>
        <v>#N/A</v>
      </c>
    </row>
    <row r="5657" spans="20:23" x14ac:dyDescent="0.35">
      <c r="T5657" s="2" t="e">
        <f>IF(Customer_churn_Table!N5657=0,Customer_churn_Table!I5657,NA())</f>
        <v>#N/A</v>
      </c>
      <c r="U5657" s="2" t="e">
        <f>IF(Customer_churn_Table!N5657=0,Customer_churn_Table!M5657,NA())</f>
        <v>#N/A</v>
      </c>
      <c r="V5657" s="2">
        <f>IF(Customer_churn_Table!N5657=1,Customer_churn_Table!I5657,NA())</f>
        <v>146202.93</v>
      </c>
      <c r="W5657" s="2">
        <f>IF(Customer_churn_Table!N5657=1,Customer_churn_Table!M5657,NA())</f>
        <v>126688.83</v>
      </c>
    </row>
    <row r="5658" spans="20:23" x14ac:dyDescent="0.35">
      <c r="T5658" s="2">
        <f>IF(Customer_churn_Table!N5658=0,Customer_churn_Table!I5658,NA())</f>
        <v>0</v>
      </c>
      <c r="U5658" s="2">
        <f>IF(Customer_churn_Table!N5658=0,Customer_churn_Table!M5658,NA())</f>
        <v>150850.29</v>
      </c>
      <c r="V5658" s="2" t="e">
        <f>IF(Customer_churn_Table!N5658=1,Customer_churn_Table!I5658,NA())</f>
        <v>#N/A</v>
      </c>
      <c r="W5658" s="2" t="e">
        <f>IF(Customer_churn_Table!N5658=1,Customer_churn_Table!M5658,NA())</f>
        <v>#N/A</v>
      </c>
    </row>
    <row r="5659" spans="20:23" x14ac:dyDescent="0.35">
      <c r="T5659" s="2">
        <f>IF(Customer_churn_Table!N5659=0,Customer_churn_Table!I5659,NA())</f>
        <v>90963.49</v>
      </c>
      <c r="U5659" s="2">
        <f>IF(Customer_churn_Table!N5659=0,Customer_churn_Table!M5659,NA())</f>
        <v>27802</v>
      </c>
      <c r="V5659" s="2" t="e">
        <f>IF(Customer_churn_Table!N5659=1,Customer_churn_Table!I5659,NA())</f>
        <v>#N/A</v>
      </c>
      <c r="W5659" s="2" t="e">
        <f>IF(Customer_churn_Table!N5659=1,Customer_churn_Table!M5659,NA())</f>
        <v>#N/A</v>
      </c>
    </row>
    <row r="5660" spans="20:23" x14ac:dyDescent="0.35">
      <c r="T5660" s="2" t="e">
        <f>IF(Customer_churn_Table!N5660=0,Customer_churn_Table!I5660,NA())</f>
        <v>#N/A</v>
      </c>
      <c r="U5660" s="2" t="e">
        <f>IF(Customer_churn_Table!N5660=0,Customer_churn_Table!M5660,NA())</f>
        <v>#N/A</v>
      </c>
      <c r="V5660" s="2">
        <f>IF(Customer_churn_Table!N5660=1,Customer_churn_Table!I5660,NA())</f>
        <v>0</v>
      </c>
      <c r="W5660" s="2">
        <f>IF(Customer_churn_Table!N5660=1,Customer_churn_Table!M5660,NA())</f>
        <v>32430.94</v>
      </c>
    </row>
    <row r="5661" spans="20:23" x14ac:dyDescent="0.35">
      <c r="T5661" s="2" t="e">
        <f>IF(Customer_churn_Table!N5661=0,Customer_churn_Table!I5661,NA())</f>
        <v>#N/A</v>
      </c>
      <c r="U5661" s="2" t="e">
        <f>IF(Customer_churn_Table!N5661=0,Customer_churn_Table!M5661,NA())</f>
        <v>#N/A</v>
      </c>
      <c r="V5661" s="2">
        <f>IF(Customer_churn_Table!N5661=1,Customer_churn_Table!I5661,NA())</f>
        <v>0</v>
      </c>
      <c r="W5661" s="2">
        <f>IF(Customer_churn_Table!N5661=1,Customer_churn_Table!M5661,NA())</f>
        <v>137332.37</v>
      </c>
    </row>
    <row r="5662" spans="20:23" x14ac:dyDescent="0.35">
      <c r="T5662" s="2">
        <f>IF(Customer_churn_Table!N5662=0,Customer_churn_Table!I5662,NA())</f>
        <v>114386.85</v>
      </c>
      <c r="U5662" s="2">
        <f>IF(Customer_churn_Table!N5662=0,Customer_churn_Table!M5662,NA())</f>
        <v>28601.68</v>
      </c>
      <c r="V5662" s="2" t="e">
        <f>IF(Customer_churn_Table!N5662=1,Customer_churn_Table!I5662,NA())</f>
        <v>#N/A</v>
      </c>
      <c r="W5662" s="2" t="e">
        <f>IF(Customer_churn_Table!N5662=1,Customer_churn_Table!M5662,NA())</f>
        <v>#N/A</v>
      </c>
    </row>
    <row r="5663" spans="20:23" x14ac:dyDescent="0.35">
      <c r="T5663" s="2">
        <f>IF(Customer_churn_Table!N5663=0,Customer_churn_Table!I5663,NA())</f>
        <v>0</v>
      </c>
      <c r="U5663" s="2">
        <f>IF(Customer_churn_Table!N5663=0,Customer_churn_Table!M5663,NA())</f>
        <v>108411.66</v>
      </c>
      <c r="V5663" s="2" t="e">
        <f>IF(Customer_churn_Table!N5663=1,Customer_churn_Table!I5663,NA())</f>
        <v>#N/A</v>
      </c>
      <c r="W5663" s="2" t="e">
        <f>IF(Customer_churn_Table!N5663=1,Customer_churn_Table!M5663,NA())</f>
        <v>#N/A</v>
      </c>
    </row>
    <row r="5664" spans="20:23" x14ac:dyDescent="0.35">
      <c r="T5664" s="2">
        <f>IF(Customer_churn_Table!N5664=0,Customer_churn_Table!I5664,NA())</f>
        <v>0</v>
      </c>
      <c r="U5664" s="2">
        <f>IF(Customer_churn_Table!N5664=0,Customer_churn_Table!M5664,NA())</f>
        <v>122518.5</v>
      </c>
      <c r="V5664" s="2" t="e">
        <f>IF(Customer_churn_Table!N5664=1,Customer_churn_Table!I5664,NA())</f>
        <v>#N/A</v>
      </c>
      <c r="W5664" s="2" t="e">
        <f>IF(Customer_churn_Table!N5664=1,Customer_churn_Table!M5664,NA())</f>
        <v>#N/A</v>
      </c>
    </row>
    <row r="5665" spans="20:23" x14ac:dyDescent="0.35">
      <c r="T5665" s="2">
        <f>IF(Customer_churn_Table!N5665=0,Customer_churn_Table!I5665,NA())</f>
        <v>0</v>
      </c>
      <c r="U5665" s="2">
        <f>IF(Customer_churn_Table!N5665=0,Customer_churn_Table!M5665,NA())</f>
        <v>9015.07</v>
      </c>
      <c r="V5665" s="2" t="e">
        <f>IF(Customer_churn_Table!N5665=1,Customer_churn_Table!I5665,NA())</f>
        <v>#N/A</v>
      </c>
      <c r="W5665" s="2" t="e">
        <f>IF(Customer_churn_Table!N5665=1,Customer_churn_Table!M5665,NA())</f>
        <v>#N/A</v>
      </c>
    </row>
    <row r="5666" spans="20:23" x14ac:dyDescent="0.35">
      <c r="T5666" s="2" t="e">
        <f>IF(Customer_churn_Table!N5666=0,Customer_churn_Table!I5666,NA())</f>
        <v>#N/A</v>
      </c>
      <c r="U5666" s="2" t="e">
        <f>IF(Customer_churn_Table!N5666=0,Customer_churn_Table!M5666,NA())</f>
        <v>#N/A</v>
      </c>
      <c r="V5666" s="2">
        <f>IF(Customer_churn_Table!N5666=1,Customer_churn_Table!I5666,NA())</f>
        <v>137260.78</v>
      </c>
      <c r="W5666" s="2">
        <f>IF(Customer_churn_Table!N5666=1,Customer_churn_Table!M5666,NA())</f>
        <v>94433.08</v>
      </c>
    </row>
    <row r="5667" spans="20:23" x14ac:dyDescent="0.35">
      <c r="T5667" s="2">
        <f>IF(Customer_churn_Table!N5667=0,Customer_churn_Table!I5667,NA())</f>
        <v>111060.05</v>
      </c>
      <c r="U5667" s="2">
        <f>IF(Customer_churn_Table!N5667=0,Customer_churn_Table!M5667,NA())</f>
        <v>110371.84</v>
      </c>
      <c r="V5667" s="2" t="e">
        <f>IF(Customer_churn_Table!N5667=1,Customer_churn_Table!I5667,NA())</f>
        <v>#N/A</v>
      </c>
      <c r="W5667" s="2" t="e">
        <f>IF(Customer_churn_Table!N5667=1,Customer_churn_Table!M5667,NA())</f>
        <v>#N/A</v>
      </c>
    </row>
    <row r="5668" spans="20:23" x14ac:dyDescent="0.35">
      <c r="T5668" s="2" t="e">
        <f>IF(Customer_churn_Table!N5668=0,Customer_churn_Table!I5668,NA())</f>
        <v>#N/A</v>
      </c>
      <c r="U5668" s="2" t="e">
        <f>IF(Customer_churn_Table!N5668=0,Customer_churn_Table!M5668,NA())</f>
        <v>#N/A</v>
      </c>
      <c r="V5668" s="2">
        <f>IF(Customer_churn_Table!N5668=1,Customer_churn_Table!I5668,NA())</f>
        <v>124447.73</v>
      </c>
      <c r="W5668" s="2">
        <f>IF(Customer_churn_Table!N5668=1,Customer_churn_Table!M5668,NA())</f>
        <v>141364.62</v>
      </c>
    </row>
    <row r="5669" spans="20:23" x14ac:dyDescent="0.35">
      <c r="T5669" s="2">
        <f>IF(Customer_churn_Table!N5669=0,Customer_churn_Table!I5669,NA())</f>
        <v>0</v>
      </c>
      <c r="U5669" s="2">
        <f>IF(Customer_churn_Table!N5669=0,Customer_churn_Table!M5669,NA())</f>
        <v>16245.25</v>
      </c>
      <c r="V5669" s="2" t="e">
        <f>IF(Customer_churn_Table!N5669=1,Customer_churn_Table!I5669,NA())</f>
        <v>#N/A</v>
      </c>
      <c r="W5669" s="2" t="e">
        <f>IF(Customer_churn_Table!N5669=1,Customer_churn_Table!M5669,NA())</f>
        <v>#N/A</v>
      </c>
    </row>
    <row r="5670" spans="20:23" x14ac:dyDescent="0.35">
      <c r="T5670" s="2" t="e">
        <f>IF(Customer_churn_Table!N5670=0,Customer_churn_Table!I5670,NA())</f>
        <v>#N/A</v>
      </c>
      <c r="U5670" s="2" t="e">
        <f>IF(Customer_churn_Table!N5670=0,Customer_churn_Table!M5670,NA())</f>
        <v>#N/A</v>
      </c>
      <c r="V5670" s="2">
        <f>IF(Customer_churn_Table!N5670=1,Customer_churn_Table!I5670,NA())</f>
        <v>0</v>
      </c>
      <c r="W5670" s="2">
        <f>IF(Customer_churn_Table!N5670=1,Customer_churn_Table!M5670,NA())</f>
        <v>108348.94</v>
      </c>
    </row>
    <row r="5671" spans="20:23" x14ac:dyDescent="0.35">
      <c r="T5671" s="2">
        <f>IF(Customer_churn_Table!N5671=0,Customer_churn_Table!I5671,NA())</f>
        <v>135310.41</v>
      </c>
      <c r="U5671" s="2">
        <f>IF(Customer_churn_Table!N5671=0,Customer_churn_Table!M5671,NA())</f>
        <v>171668.2</v>
      </c>
      <c r="V5671" s="2" t="e">
        <f>IF(Customer_churn_Table!N5671=1,Customer_churn_Table!I5671,NA())</f>
        <v>#N/A</v>
      </c>
      <c r="W5671" s="2" t="e">
        <f>IF(Customer_churn_Table!N5671=1,Customer_churn_Table!M5671,NA())</f>
        <v>#N/A</v>
      </c>
    </row>
    <row r="5672" spans="20:23" x14ac:dyDescent="0.35">
      <c r="T5672" s="2">
        <f>IF(Customer_churn_Table!N5672=0,Customer_churn_Table!I5672,NA())</f>
        <v>0</v>
      </c>
      <c r="U5672" s="2">
        <f>IF(Customer_churn_Table!N5672=0,Customer_churn_Table!M5672,NA())</f>
        <v>67364.42</v>
      </c>
      <c r="V5672" s="2" t="e">
        <f>IF(Customer_churn_Table!N5672=1,Customer_churn_Table!I5672,NA())</f>
        <v>#N/A</v>
      </c>
      <c r="W5672" s="2" t="e">
        <f>IF(Customer_churn_Table!N5672=1,Customer_churn_Table!M5672,NA())</f>
        <v>#N/A</v>
      </c>
    </row>
    <row r="5673" spans="20:23" x14ac:dyDescent="0.35">
      <c r="T5673" s="2">
        <f>IF(Customer_churn_Table!N5673=0,Customer_churn_Table!I5673,NA())</f>
        <v>0</v>
      </c>
      <c r="U5673" s="2">
        <f>IF(Customer_churn_Table!N5673=0,Customer_churn_Table!M5673,NA())</f>
        <v>107867.38</v>
      </c>
      <c r="V5673" s="2" t="e">
        <f>IF(Customer_churn_Table!N5673=1,Customer_churn_Table!I5673,NA())</f>
        <v>#N/A</v>
      </c>
      <c r="W5673" s="2" t="e">
        <f>IF(Customer_churn_Table!N5673=1,Customer_churn_Table!M5673,NA())</f>
        <v>#N/A</v>
      </c>
    </row>
    <row r="5674" spans="20:23" x14ac:dyDescent="0.35">
      <c r="T5674" s="2">
        <f>IF(Customer_churn_Table!N5674=0,Customer_churn_Table!I5674,NA())</f>
        <v>0</v>
      </c>
      <c r="U5674" s="2">
        <f>IF(Customer_churn_Table!N5674=0,Customer_churn_Table!M5674,NA())</f>
        <v>194310.1</v>
      </c>
      <c r="V5674" s="2" t="e">
        <f>IF(Customer_churn_Table!N5674=1,Customer_churn_Table!I5674,NA())</f>
        <v>#N/A</v>
      </c>
      <c r="W5674" s="2" t="e">
        <f>IF(Customer_churn_Table!N5674=1,Customer_churn_Table!M5674,NA())</f>
        <v>#N/A</v>
      </c>
    </row>
    <row r="5675" spans="20:23" x14ac:dyDescent="0.35">
      <c r="T5675" s="2">
        <f>IF(Customer_churn_Table!N5675=0,Customer_churn_Table!I5675,NA())</f>
        <v>139393.19</v>
      </c>
      <c r="U5675" s="2">
        <f>IF(Customer_churn_Table!N5675=0,Customer_churn_Table!M5675,NA())</f>
        <v>33950.080000000002</v>
      </c>
      <c r="V5675" s="2" t="e">
        <f>IF(Customer_churn_Table!N5675=1,Customer_churn_Table!I5675,NA())</f>
        <v>#N/A</v>
      </c>
      <c r="W5675" s="2" t="e">
        <f>IF(Customer_churn_Table!N5675=1,Customer_churn_Table!M5675,NA())</f>
        <v>#N/A</v>
      </c>
    </row>
    <row r="5676" spans="20:23" x14ac:dyDescent="0.35">
      <c r="T5676" s="2">
        <f>IF(Customer_churn_Table!N5676=0,Customer_churn_Table!I5676,NA())</f>
        <v>0</v>
      </c>
      <c r="U5676" s="2">
        <f>IF(Customer_churn_Table!N5676=0,Customer_churn_Table!M5676,NA())</f>
        <v>197588.32</v>
      </c>
      <c r="V5676" s="2" t="e">
        <f>IF(Customer_churn_Table!N5676=1,Customer_churn_Table!I5676,NA())</f>
        <v>#N/A</v>
      </c>
      <c r="W5676" s="2" t="e">
        <f>IF(Customer_churn_Table!N5676=1,Customer_churn_Table!M5676,NA())</f>
        <v>#N/A</v>
      </c>
    </row>
    <row r="5677" spans="20:23" x14ac:dyDescent="0.35">
      <c r="T5677" s="2">
        <f>IF(Customer_churn_Table!N5677=0,Customer_churn_Table!I5677,NA())</f>
        <v>104258.8</v>
      </c>
      <c r="U5677" s="2">
        <f>IF(Customer_churn_Table!N5677=0,Customer_churn_Table!M5677,NA())</f>
        <v>428.23</v>
      </c>
      <c r="V5677" s="2" t="e">
        <f>IF(Customer_churn_Table!N5677=1,Customer_churn_Table!I5677,NA())</f>
        <v>#N/A</v>
      </c>
      <c r="W5677" s="2" t="e">
        <f>IF(Customer_churn_Table!N5677=1,Customer_churn_Table!M5677,NA())</f>
        <v>#N/A</v>
      </c>
    </row>
    <row r="5678" spans="20:23" x14ac:dyDescent="0.35">
      <c r="T5678" s="2">
        <f>IF(Customer_churn_Table!N5678=0,Customer_churn_Table!I5678,NA())</f>
        <v>0</v>
      </c>
      <c r="U5678" s="2">
        <f>IF(Customer_churn_Table!N5678=0,Customer_churn_Table!M5678,NA())</f>
        <v>34948.769999999997</v>
      </c>
      <c r="V5678" s="2" t="e">
        <f>IF(Customer_churn_Table!N5678=1,Customer_churn_Table!I5678,NA())</f>
        <v>#N/A</v>
      </c>
      <c r="W5678" s="2" t="e">
        <f>IF(Customer_churn_Table!N5678=1,Customer_churn_Table!M5678,NA())</f>
        <v>#N/A</v>
      </c>
    </row>
    <row r="5679" spans="20:23" x14ac:dyDescent="0.35">
      <c r="T5679" s="2">
        <f>IF(Customer_churn_Table!N5679=0,Customer_churn_Table!I5679,NA())</f>
        <v>113447.01</v>
      </c>
      <c r="U5679" s="2">
        <f>IF(Customer_churn_Table!N5679=0,Customer_churn_Table!M5679,NA())</f>
        <v>82084.3</v>
      </c>
      <c r="V5679" s="2" t="e">
        <f>IF(Customer_churn_Table!N5679=1,Customer_churn_Table!I5679,NA())</f>
        <v>#N/A</v>
      </c>
      <c r="W5679" s="2" t="e">
        <f>IF(Customer_churn_Table!N5679=1,Customer_churn_Table!M5679,NA())</f>
        <v>#N/A</v>
      </c>
    </row>
    <row r="5680" spans="20:23" x14ac:dyDescent="0.35">
      <c r="T5680" s="2">
        <f>IF(Customer_churn_Table!N5680=0,Customer_churn_Table!I5680,NA())</f>
        <v>0</v>
      </c>
      <c r="U5680" s="2">
        <f>IF(Customer_churn_Table!N5680=0,Customer_churn_Table!M5680,NA())</f>
        <v>64804.59</v>
      </c>
      <c r="V5680" s="2" t="e">
        <f>IF(Customer_churn_Table!N5680=1,Customer_churn_Table!I5680,NA())</f>
        <v>#N/A</v>
      </c>
      <c r="W5680" s="2" t="e">
        <f>IF(Customer_churn_Table!N5680=1,Customer_churn_Table!M5680,NA())</f>
        <v>#N/A</v>
      </c>
    </row>
    <row r="5681" spans="20:23" x14ac:dyDescent="0.35">
      <c r="T5681" s="2">
        <f>IF(Customer_churn_Table!N5681=0,Customer_churn_Table!I5681,NA())</f>
        <v>111063.73</v>
      </c>
      <c r="U5681" s="2">
        <f>IF(Customer_churn_Table!N5681=0,Customer_churn_Table!M5681,NA())</f>
        <v>83556.649999999994</v>
      </c>
      <c r="V5681" s="2" t="e">
        <f>IF(Customer_churn_Table!N5681=1,Customer_churn_Table!I5681,NA())</f>
        <v>#N/A</v>
      </c>
      <c r="W5681" s="2" t="e">
        <f>IF(Customer_churn_Table!N5681=1,Customer_churn_Table!M5681,NA())</f>
        <v>#N/A</v>
      </c>
    </row>
    <row r="5682" spans="20:23" x14ac:dyDescent="0.35">
      <c r="T5682" s="2" t="e">
        <f>IF(Customer_churn_Table!N5682=0,Customer_churn_Table!I5682,NA())</f>
        <v>#N/A</v>
      </c>
      <c r="U5682" s="2" t="e">
        <f>IF(Customer_churn_Table!N5682=0,Customer_churn_Table!M5682,NA())</f>
        <v>#N/A</v>
      </c>
      <c r="V5682" s="2">
        <f>IF(Customer_churn_Table!N5682=1,Customer_churn_Table!I5682,NA())</f>
        <v>161378.01999999999</v>
      </c>
      <c r="W5682" s="2">
        <f>IF(Customer_churn_Table!N5682=1,Customer_churn_Table!M5682,NA())</f>
        <v>71926.28</v>
      </c>
    </row>
    <row r="5683" spans="20:23" x14ac:dyDescent="0.35">
      <c r="T5683" s="2">
        <f>IF(Customer_churn_Table!N5683=0,Customer_churn_Table!I5683,NA())</f>
        <v>82766.429999999993</v>
      </c>
      <c r="U5683" s="2">
        <f>IF(Customer_churn_Table!N5683=0,Customer_churn_Table!M5683,NA())</f>
        <v>122925.44</v>
      </c>
      <c r="V5683" s="2" t="e">
        <f>IF(Customer_churn_Table!N5683=1,Customer_churn_Table!I5683,NA())</f>
        <v>#N/A</v>
      </c>
      <c r="W5683" s="2" t="e">
        <f>IF(Customer_churn_Table!N5683=1,Customer_churn_Table!M5683,NA())</f>
        <v>#N/A</v>
      </c>
    </row>
    <row r="5684" spans="20:23" x14ac:dyDescent="0.35">
      <c r="T5684" s="2">
        <f>IF(Customer_churn_Table!N5684=0,Customer_churn_Table!I5684,NA())</f>
        <v>0</v>
      </c>
      <c r="U5684" s="2">
        <f>IF(Customer_churn_Table!N5684=0,Customer_churn_Table!M5684,NA())</f>
        <v>13133.88</v>
      </c>
      <c r="V5684" s="2" t="e">
        <f>IF(Customer_churn_Table!N5684=1,Customer_churn_Table!I5684,NA())</f>
        <v>#N/A</v>
      </c>
      <c r="W5684" s="2" t="e">
        <f>IF(Customer_churn_Table!N5684=1,Customer_churn_Table!M5684,NA())</f>
        <v>#N/A</v>
      </c>
    </row>
    <row r="5685" spans="20:23" x14ac:dyDescent="0.35">
      <c r="T5685" s="2" t="e">
        <f>IF(Customer_churn_Table!N5685=0,Customer_churn_Table!I5685,NA())</f>
        <v>#N/A</v>
      </c>
      <c r="U5685" s="2" t="e">
        <f>IF(Customer_churn_Table!N5685=0,Customer_churn_Table!M5685,NA())</f>
        <v>#N/A</v>
      </c>
      <c r="V5685" s="2">
        <f>IF(Customer_churn_Table!N5685=1,Customer_churn_Table!I5685,NA())</f>
        <v>104267.7</v>
      </c>
      <c r="W5685" s="2">
        <f>IF(Customer_churn_Table!N5685=1,Customer_churn_Table!M5685,NA())</f>
        <v>62845.64</v>
      </c>
    </row>
    <row r="5686" spans="20:23" x14ac:dyDescent="0.35">
      <c r="T5686" s="2">
        <f>IF(Customer_churn_Table!N5686=0,Customer_churn_Table!I5686,NA())</f>
        <v>91718.8</v>
      </c>
      <c r="U5686" s="2">
        <f>IF(Customer_churn_Table!N5686=0,Customer_churn_Table!M5686,NA())</f>
        <v>28411.23</v>
      </c>
      <c r="V5686" s="2" t="e">
        <f>IF(Customer_churn_Table!N5686=1,Customer_churn_Table!I5686,NA())</f>
        <v>#N/A</v>
      </c>
      <c r="W5686" s="2" t="e">
        <f>IF(Customer_churn_Table!N5686=1,Customer_churn_Table!M5686,NA())</f>
        <v>#N/A</v>
      </c>
    </row>
    <row r="5687" spans="20:23" x14ac:dyDescent="0.35">
      <c r="T5687" s="2" t="e">
        <f>IF(Customer_churn_Table!N5687=0,Customer_churn_Table!I5687,NA())</f>
        <v>#N/A</v>
      </c>
      <c r="U5687" s="2" t="e">
        <f>IF(Customer_churn_Table!N5687=0,Customer_churn_Table!M5687,NA())</f>
        <v>#N/A</v>
      </c>
      <c r="V5687" s="2">
        <f>IF(Customer_churn_Table!N5687=1,Customer_churn_Table!I5687,NA())</f>
        <v>63488.7</v>
      </c>
      <c r="W5687" s="2">
        <f>IF(Customer_churn_Table!N5687=1,Customer_churn_Table!M5687,NA())</f>
        <v>28640.92</v>
      </c>
    </row>
    <row r="5688" spans="20:23" x14ac:dyDescent="0.35">
      <c r="T5688" s="2" t="e">
        <f>IF(Customer_churn_Table!N5688=0,Customer_churn_Table!I5688,NA())</f>
        <v>#N/A</v>
      </c>
      <c r="U5688" s="2" t="e">
        <f>IF(Customer_churn_Table!N5688=0,Customer_churn_Table!M5688,NA())</f>
        <v>#N/A</v>
      </c>
      <c r="V5688" s="2">
        <f>IF(Customer_churn_Table!N5688=1,Customer_churn_Table!I5688,NA())</f>
        <v>12459.19</v>
      </c>
      <c r="W5688" s="2">
        <f>IF(Customer_churn_Table!N5688=1,Customer_churn_Table!M5688,NA())</f>
        <v>156787.34</v>
      </c>
    </row>
    <row r="5689" spans="20:23" x14ac:dyDescent="0.35">
      <c r="T5689" s="2">
        <f>IF(Customer_churn_Table!N5689=0,Customer_churn_Table!I5689,NA())</f>
        <v>159863.9</v>
      </c>
      <c r="U5689" s="2">
        <f>IF(Customer_churn_Table!N5689=0,Customer_churn_Table!M5689,NA())</f>
        <v>125307.87</v>
      </c>
      <c r="V5689" s="2" t="e">
        <f>IF(Customer_churn_Table!N5689=1,Customer_churn_Table!I5689,NA())</f>
        <v>#N/A</v>
      </c>
      <c r="W5689" s="2" t="e">
        <f>IF(Customer_churn_Table!N5689=1,Customer_churn_Table!M5689,NA())</f>
        <v>#N/A</v>
      </c>
    </row>
    <row r="5690" spans="20:23" x14ac:dyDescent="0.35">
      <c r="T5690" s="2">
        <f>IF(Customer_churn_Table!N5690=0,Customer_churn_Table!I5690,NA())</f>
        <v>104592.55</v>
      </c>
      <c r="U5690" s="2">
        <f>IF(Customer_churn_Table!N5690=0,Customer_churn_Table!M5690,NA())</f>
        <v>131736.23000000001</v>
      </c>
      <c r="V5690" s="2" t="e">
        <f>IF(Customer_churn_Table!N5690=1,Customer_churn_Table!I5690,NA())</f>
        <v>#N/A</v>
      </c>
      <c r="W5690" s="2" t="e">
        <f>IF(Customer_churn_Table!N5690=1,Customer_churn_Table!M5690,NA())</f>
        <v>#N/A</v>
      </c>
    </row>
    <row r="5691" spans="20:23" x14ac:dyDescent="0.35">
      <c r="T5691" s="2">
        <f>IF(Customer_churn_Table!N5691=0,Customer_churn_Table!I5691,NA())</f>
        <v>132088.59</v>
      </c>
      <c r="U5691" s="2">
        <f>IF(Customer_churn_Table!N5691=0,Customer_churn_Table!M5691,NA())</f>
        <v>128262.14</v>
      </c>
      <c r="V5691" s="2" t="e">
        <f>IF(Customer_churn_Table!N5691=1,Customer_churn_Table!I5691,NA())</f>
        <v>#N/A</v>
      </c>
      <c r="W5691" s="2" t="e">
        <f>IF(Customer_churn_Table!N5691=1,Customer_churn_Table!M5691,NA())</f>
        <v>#N/A</v>
      </c>
    </row>
    <row r="5692" spans="20:23" x14ac:dyDescent="0.35">
      <c r="T5692" s="2">
        <f>IF(Customer_churn_Table!N5692=0,Customer_churn_Table!I5692,NA())</f>
        <v>0</v>
      </c>
      <c r="U5692" s="2">
        <f>IF(Customer_churn_Table!N5692=0,Customer_churn_Table!M5692,NA())</f>
        <v>91366.42</v>
      </c>
      <c r="V5692" s="2" t="e">
        <f>IF(Customer_churn_Table!N5692=1,Customer_churn_Table!I5692,NA())</f>
        <v>#N/A</v>
      </c>
      <c r="W5692" s="2" t="e">
        <f>IF(Customer_churn_Table!N5692=1,Customer_churn_Table!M5692,NA())</f>
        <v>#N/A</v>
      </c>
    </row>
    <row r="5693" spans="20:23" x14ac:dyDescent="0.35">
      <c r="T5693" s="2">
        <f>IF(Customer_churn_Table!N5693=0,Customer_churn_Table!I5693,NA())</f>
        <v>120654.68</v>
      </c>
      <c r="U5693" s="2">
        <f>IF(Customer_churn_Table!N5693=0,Customer_churn_Table!M5693,NA())</f>
        <v>82290.81</v>
      </c>
      <c r="V5693" s="2" t="e">
        <f>IF(Customer_churn_Table!N5693=1,Customer_churn_Table!I5693,NA())</f>
        <v>#N/A</v>
      </c>
      <c r="W5693" s="2" t="e">
        <f>IF(Customer_churn_Table!N5693=1,Customer_churn_Table!M5693,NA())</f>
        <v>#N/A</v>
      </c>
    </row>
    <row r="5694" spans="20:23" x14ac:dyDescent="0.35">
      <c r="T5694" s="2">
        <f>IF(Customer_churn_Table!N5694=0,Customer_churn_Table!I5694,NA())</f>
        <v>0</v>
      </c>
      <c r="U5694" s="2">
        <f>IF(Customer_churn_Table!N5694=0,Customer_churn_Table!M5694,NA())</f>
        <v>66190.210000000006</v>
      </c>
      <c r="V5694" s="2" t="e">
        <f>IF(Customer_churn_Table!N5694=1,Customer_churn_Table!I5694,NA())</f>
        <v>#N/A</v>
      </c>
      <c r="W5694" s="2" t="e">
        <f>IF(Customer_churn_Table!N5694=1,Customer_churn_Table!M5694,NA())</f>
        <v>#N/A</v>
      </c>
    </row>
    <row r="5695" spans="20:23" x14ac:dyDescent="0.35">
      <c r="T5695" s="2">
        <f>IF(Customer_churn_Table!N5695=0,Customer_churn_Table!I5695,NA())</f>
        <v>83772.95</v>
      </c>
      <c r="U5695" s="2">
        <f>IF(Customer_churn_Table!N5695=0,Customer_churn_Table!M5695,NA())</f>
        <v>23920.65</v>
      </c>
      <c r="V5695" s="2" t="e">
        <f>IF(Customer_churn_Table!N5695=1,Customer_churn_Table!I5695,NA())</f>
        <v>#N/A</v>
      </c>
      <c r="W5695" s="2" t="e">
        <f>IF(Customer_churn_Table!N5695=1,Customer_churn_Table!M5695,NA())</f>
        <v>#N/A</v>
      </c>
    </row>
    <row r="5696" spans="20:23" x14ac:dyDescent="0.35">
      <c r="T5696" s="2">
        <f>IF(Customer_churn_Table!N5696=0,Customer_churn_Table!I5696,NA())</f>
        <v>172325.67</v>
      </c>
      <c r="U5696" s="2">
        <f>IF(Customer_churn_Table!N5696=0,Customer_churn_Table!M5696,NA())</f>
        <v>45438.38</v>
      </c>
      <c r="V5696" s="2" t="e">
        <f>IF(Customer_churn_Table!N5696=1,Customer_churn_Table!I5696,NA())</f>
        <v>#N/A</v>
      </c>
      <c r="W5696" s="2" t="e">
        <f>IF(Customer_churn_Table!N5696=1,Customer_churn_Table!M5696,NA())</f>
        <v>#N/A</v>
      </c>
    </row>
    <row r="5697" spans="20:23" x14ac:dyDescent="0.35">
      <c r="T5697" s="2">
        <f>IF(Customer_churn_Table!N5697=0,Customer_churn_Table!I5697,NA())</f>
        <v>117685.31</v>
      </c>
      <c r="U5697" s="2">
        <f>IF(Customer_churn_Table!N5697=0,Customer_churn_Table!M5697,NA())</f>
        <v>93360.35</v>
      </c>
      <c r="V5697" s="2" t="e">
        <f>IF(Customer_churn_Table!N5697=1,Customer_churn_Table!I5697,NA())</f>
        <v>#N/A</v>
      </c>
      <c r="W5697" s="2" t="e">
        <f>IF(Customer_churn_Table!N5697=1,Customer_churn_Table!M5697,NA())</f>
        <v>#N/A</v>
      </c>
    </row>
    <row r="5698" spans="20:23" x14ac:dyDescent="0.35">
      <c r="T5698" s="2">
        <f>IF(Customer_churn_Table!N5698=0,Customer_churn_Table!I5698,NA())</f>
        <v>0</v>
      </c>
      <c r="U5698" s="2">
        <f>IF(Customer_churn_Table!N5698=0,Customer_churn_Table!M5698,NA())</f>
        <v>14496.67</v>
      </c>
      <c r="V5698" s="2" t="e">
        <f>IF(Customer_churn_Table!N5698=1,Customer_churn_Table!I5698,NA())</f>
        <v>#N/A</v>
      </c>
      <c r="W5698" s="2" t="e">
        <f>IF(Customer_churn_Table!N5698=1,Customer_churn_Table!M5698,NA())</f>
        <v>#N/A</v>
      </c>
    </row>
    <row r="5699" spans="20:23" x14ac:dyDescent="0.35">
      <c r="T5699" s="2">
        <f>IF(Customer_churn_Table!N5699=0,Customer_churn_Table!I5699,NA())</f>
        <v>0</v>
      </c>
      <c r="U5699" s="2">
        <f>IF(Customer_churn_Table!N5699=0,Customer_churn_Table!M5699,NA())</f>
        <v>168521.72</v>
      </c>
      <c r="V5699" s="2" t="e">
        <f>IF(Customer_churn_Table!N5699=1,Customer_churn_Table!I5699,NA())</f>
        <v>#N/A</v>
      </c>
      <c r="W5699" s="2" t="e">
        <f>IF(Customer_churn_Table!N5699=1,Customer_churn_Table!M5699,NA())</f>
        <v>#N/A</v>
      </c>
    </row>
    <row r="5700" spans="20:23" x14ac:dyDescent="0.35">
      <c r="T5700" s="2">
        <f>IF(Customer_churn_Table!N5700=0,Customer_churn_Table!I5700,NA())</f>
        <v>0</v>
      </c>
      <c r="U5700" s="2">
        <f>IF(Customer_churn_Table!N5700=0,Customer_churn_Table!M5700,NA())</f>
        <v>103318.44</v>
      </c>
      <c r="V5700" s="2" t="e">
        <f>IF(Customer_churn_Table!N5700=1,Customer_churn_Table!I5700,NA())</f>
        <v>#N/A</v>
      </c>
      <c r="W5700" s="2" t="e">
        <f>IF(Customer_churn_Table!N5700=1,Customer_churn_Table!M5700,NA())</f>
        <v>#N/A</v>
      </c>
    </row>
    <row r="5701" spans="20:23" x14ac:dyDescent="0.35">
      <c r="T5701" s="2">
        <f>IF(Customer_churn_Table!N5701=0,Customer_churn_Table!I5701,NA())</f>
        <v>135871.5</v>
      </c>
      <c r="U5701" s="2">
        <f>IF(Customer_churn_Table!N5701=0,Customer_churn_Table!M5701,NA())</f>
        <v>87219.41</v>
      </c>
      <c r="V5701" s="2" t="e">
        <f>IF(Customer_churn_Table!N5701=1,Customer_churn_Table!I5701,NA())</f>
        <v>#N/A</v>
      </c>
      <c r="W5701" s="2" t="e">
        <f>IF(Customer_churn_Table!N5701=1,Customer_churn_Table!M5701,NA())</f>
        <v>#N/A</v>
      </c>
    </row>
    <row r="5702" spans="20:23" x14ac:dyDescent="0.35">
      <c r="T5702" s="2" t="e">
        <f>IF(Customer_churn_Table!N5702=0,Customer_churn_Table!I5702,NA())</f>
        <v>#N/A</v>
      </c>
      <c r="U5702" s="2" t="e">
        <f>IF(Customer_churn_Table!N5702=0,Customer_churn_Table!M5702,NA())</f>
        <v>#N/A</v>
      </c>
      <c r="V5702" s="2">
        <f>IF(Customer_churn_Table!N5702=1,Customer_churn_Table!I5702,NA())</f>
        <v>0</v>
      </c>
      <c r="W5702" s="2">
        <f>IF(Customer_churn_Table!N5702=1,Customer_churn_Table!M5702,NA())</f>
        <v>197490.39</v>
      </c>
    </row>
    <row r="5703" spans="20:23" x14ac:dyDescent="0.35">
      <c r="T5703" s="2" t="e">
        <f>IF(Customer_churn_Table!N5703=0,Customer_churn_Table!I5703,NA())</f>
        <v>#N/A</v>
      </c>
      <c r="U5703" s="2" t="e">
        <f>IF(Customer_churn_Table!N5703=0,Customer_churn_Table!M5703,NA())</f>
        <v>#N/A</v>
      </c>
      <c r="V5703" s="2">
        <f>IF(Customer_churn_Table!N5703=1,Customer_churn_Table!I5703,NA())</f>
        <v>128504.76</v>
      </c>
      <c r="W5703" s="2">
        <f>IF(Customer_churn_Table!N5703=1,Customer_churn_Table!M5703,NA())</f>
        <v>126812.63</v>
      </c>
    </row>
    <row r="5704" spans="20:23" x14ac:dyDescent="0.35">
      <c r="T5704" s="2">
        <f>IF(Customer_churn_Table!N5704=0,Customer_churn_Table!I5704,NA())</f>
        <v>0</v>
      </c>
      <c r="U5704" s="2">
        <f>IF(Customer_churn_Table!N5704=0,Customer_churn_Table!M5704,NA())</f>
        <v>94283.09</v>
      </c>
      <c r="V5704" s="2" t="e">
        <f>IF(Customer_churn_Table!N5704=1,Customer_churn_Table!I5704,NA())</f>
        <v>#N/A</v>
      </c>
      <c r="W5704" s="2" t="e">
        <f>IF(Customer_churn_Table!N5704=1,Customer_churn_Table!M5704,NA())</f>
        <v>#N/A</v>
      </c>
    </row>
    <row r="5705" spans="20:23" x14ac:dyDescent="0.35">
      <c r="T5705" s="2">
        <f>IF(Customer_churn_Table!N5705=0,Customer_churn_Table!I5705,NA())</f>
        <v>56228.25</v>
      </c>
      <c r="U5705" s="2">
        <f>IF(Customer_churn_Table!N5705=0,Customer_churn_Table!M5705,NA())</f>
        <v>46857.52</v>
      </c>
      <c r="V5705" s="2" t="e">
        <f>IF(Customer_churn_Table!N5705=1,Customer_churn_Table!I5705,NA())</f>
        <v>#N/A</v>
      </c>
      <c r="W5705" s="2" t="e">
        <f>IF(Customer_churn_Table!N5705=1,Customer_churn_Table!M5705,NA())</f>
        <v>#N/A</v>
      </c>
    </row>
    <row r="5706" spans="20:23" x14ac:dyDescent="0.35">
      <c r="T5706" s="2" t="e">
        <f>IF(Customer_churn_Table!N5706=0,Customer_churn_Table!I5706,NA())</f>
        <v>#N/A</v>
      </c>
      <c r="U5706" s="2" t="e">
        <f>IF(Customer_churn_Table!N5706=0,Customer_churn_Table!M5706,NA())</f>
        <v>#N/A</v>
      </c>
      <c r="V5706" s="2">
        <f>IF(Customer_churn_Table!N5706=1,Customer_churn_Table!I5706,NA())</f>
        <v>98792.4</v>
      </c>
      <c r="W5706" s="2">
        <f>IF(Customer_churn_Table!N5706=1,Customer_churn_Table!M5706,NA())</f>
        <v>81491.7</v>
      </c>
    </row>
    <row r="5707" spans="20:23" x14ac:dyDescent="0.35">
      <c r="T5707" s="2">
        <f>IF(Customer_churn_Table!N5707=0,Customer_churn_Table!I5707,NA())</f>
        <v>181768.32000000001</v>
      </c>
      <c r="U5707" s="2">
        <f>IF(Customer_churn_Table!N5707=0,Customer_churn_Table!M5707,NA())</f>
        <v>129107.97</v>
      </c>
      <c r="V5707" s="2" t="e">
        <f>IF(Customer_churn_Table!N5707=1,Customer_churn_Table!I5707,NA())</f>
        <v>#N/A</v>
      </c>
      <c r="W5707" s="2" t="e">
        <f>IF(Customer_churn_Table!N5707=1,Customer_churn_Table!M5707,NA())</f>
        <v>#N/A</v>
      </c>
    </row>
    <row r="5708" spans="20:23" x14ac:dyDescent="0.35">
      <c r="T5708" s="2">
        <f>IF(Customer_churn_Table!N5708=0,Customer_churn_Table!I5708,NA())</f>
        <v>101198.01</v>
      </c>
      <c r="U5708" s="2">
        <f>IF(Customer_churn_Table!N5708=0,Customer_churn_Table!M5708,NA())</f>
        <v>49732.9</v>
      </c>
      <c r="V5708" s="2" t="e">
        <f>IF(Customer_churn_Table!N5708=1,Customer_churn_Table!I5708,NA())</f>
        <v>#N/A</v>
      </c>
      <c r="W5708" s="2" t="e">
        <f>IF(Customer_churn_Table!N5708=1,Customer_churn_Table!M5708,NA())</f>
        <v>#N/A</v>
      </c>
    </row>
    <row r="5709" spans="20:23" x14ac:dyDescent="0.35">
      <c r="T5709" s="2">
        <f>IF(Customer_churn_Table!N5709=0,Customer_churn_Table!I5709,NA())</f>
        <v>0</v>
      </c>
      <c r="U5709" s="2">
        <f>IF(Customer_churn_Table!N5709=0,Customer_churn_Table!M5709,NA())</f>
        <v>88728.47</v>
      </c>
      <c r="V5709" s="2" t="e">
        <f>IF(Customer_churn_Table!N5709=1,Customer_churn_Table!I5709,NA())</f>
        <v>#N/A</v>
      </c>
      <c r="W5709" s="2" t="e">
        <f>IF(Customer_churn_Table!N5709=1,Customer_churn_Table!M5709,NA())</f>
        <v>#N/A</v>
      </c>
    </row>
    <row r="5710" spans="20:23" x14ac:dyDescent="0.35">
      <c r="T5710" s="2">
        <f>IF(Customer_churn_Table!N5710=0,Customer_churn_Table!I5710,NA())</f>
        <v>0</v>
      </c>
      <c r="U5710" s="2">
        <f>IF(Customer_churn_Table!N5710=0,Customer_churn_Table!M5710,NA())</f>
        <v>86981.45</v>
      </c>
      <c r="V5710" s="2" t="e">
        <f>IF(Customer_churn_Table!N5710=1,Customer_churn_Table!I5710,NA())</f>
        <v>#N/A</v>
      </c>
      <c r="W5710" s="2" t="e">
        <f>IF(Customer_churn_Table!N5710=1,Customer_churn_Table!M5710,NA())</f>
        <v>#N/A</v>
      </c>
    </row>
    <row r="5711" spans="20:23" x14ac:dyDescent="0.35">
      <c r="T5711" s="2">
        <f>IF(Customer_churn_Table!N5711=0,Customer_churn_Table!I5711,NA())</f>
        <v>0</v>
      </c>
      <c r="U5711" s="2">
        <f>IF(Customer_churn_Table!N5711=0,Customer_churn_Table!M5711,NA())</f>
        <v>3740.93</v>
      </c>
      <c r="V5711" s="2" t="e">
        <f>IF(Customer_churn_Table!N5711=1,Customer_churn_Table!I5711,NA())</f>
        <v>#N/A</v>
      </c>
      <c r="W5711" s="2" t="e">
        <f>IF(Customer_churn_Table!N5711=1,Customer_churn_Table!M5711,NA())</f>
        <v>#N/A</v>
      </c>
    </row>
    <row r="5712" spans="20:23" x14ac:dyDescent="0.35">
      <c r="T5712" s="2">
        <f>IF(Customer_churn_Table!N5712=0,Customer_churn_Table!I5712,NA())</f>
        <v>139064.06</v>
      </c>
      <c r="U5712" s="2">
        <f>IF(Customer_churn_Table!N5712=0,Customer_churn_Table!M5712,NA())</f>
        <v>67949.320000000007</v>
      </c>
      <c r="V5712" s="2" t="e">
        <f>IF(Customer_churn_Table!N5712=1,Customer_churn_Table!I5712,NA())</f>
        <v>#N/A</v>
      </c>
      <c r="W5712" s="2" t="e">
        <f>IF(Customer_churn_Table!N5712=1,Customer_churn_Table!M5712,NA())</f>
        <v>#N/A</v>
      </c>
    </row>
    <row r="5713" spans="20:23" x14ac:dyDescent="0.35">
      <c r="T5713" s="2">
        <f>IF(Customer_churn_Table!N5713=0,Customer_churn_Table!I5713,NA())</f>
        <v>104508.1</v>
      </c>
      <c r="U5713" s="2">
        <f>IF(Customer_churn_Table!N5713=0,Customer_churn_Table!M5713,NA())</f>
        <v>147636.46</v>
      </c>
      <c r="V5713" s="2" t="e">
        <f>IF(Customer_churn_Table!N5713=1,Customer_churn_Table!I5713,NA())</f>
        <v>#N/A</v>
      </c>
      <c r="W5713" s="2" t="e">
        <f>IF(Customer_churn_Table!N5713=1,Customer_churn_Table!M5713,NA())</f>
        <v>#N/A</v>
      </c>
    </row>
    <row r="5714" spans="20:23" x14ac:dyDescent="0.35">
      <c r="T5714" s="2" t="e">
        <f>IF(Customer_churn_Table!N5714=0,Customer_churn_Table!I5714,NA())</f>
        <v>#N/A</v>
      </c>
      <c r="U5714" s="2" t="e">
        <f>IF(Customer_churn_Table!N5714=0,Customer_churn_Table!M5714,NA())</f>
        <v>#N/A</v>
      </c>
      <c r="V5714" s="2">
        <f>IF(Customer_churn_Table!N5714=1,Customer_churn_Table!I5714,NA())</f>
        <v>113948.58</v>
      </c>
      <c r="W5714" s="2">
        <f>IF(Customer_churn_Table!N5714=1,Customer_churn_Table!M5714,NA())</f>
        <v>188891.96</v>
      </c>
    </row>
    <row r="5715" spans="20:23" x14ac:dyDescent="0.35">
      <c r="T5715" s="2">
        <f>IF(Customer_churn_Table!N5715=0,Customer_churn_Table!I5715,NA())</f>
        <v>0</v>
      </c>
      <c r="U5715" s="2">
        <f>IF(Customer_churn_Table!N5715=0,Customer_churn_Table!M5715,NA())</f>
        <v>25482.62</v>
      </c>
      <c r="V5715" s="2" t="e">
        <f>IF(Customer_churn_Table!N5715=1,Customer_churn_Table!I5715,NA())</f>
        <v>#N/A</v>
      </c>
      <c r="W5715" s="2" t="e">
        <f>IF(Customer_churn_Table!N5715=1,Customer_churn_Table!M5715,NA())</f>
        <v>#N/A</v>
      </c>
    </row>
    <row r="5716" spans="20:23" x14ac:dyDescent="0.35">
      <c r="T5716" s="2">
        <f>IF(Customer_churn_Table!N5716=0,Customer_churn_Table!I5716,NA())</f>
        <v>0</v>
      </c>
      <c r="U5716" s="2">
        <f>IF(Customer_churn_Table!N5716=0,Customer_churn_Table!M5716,NA())</f>
        <v>18391.93</v>
      </c>
      <c r="V5716" s="2" t="e">
        <f>IF(Customer_churn_Table!N5716=1,Customer_churn_Table!I5716,NA())</f>
        <v>#N/A</v>
      </c>
      <c r="W5716" s="2" t="e">
        <f>IF(Customer_churn_Table!N5716=1,Customer_churn_Table!M5716,NA())</f>
        <v>#N/A</v>
      </c>
    </row>
    <row r="5717" spans="20:23" x14ac:dyDescent="0.35">
      <c r="T5717" s="2">
        <f>IF(Customer_churn_Table!N5717=0,Customer_churn_Table!I5717,NA())</f>
        <v>0</v>
      </c>
      <c r="U5717" s="2">
        <f>IF(Customer_churn_Table!N5717=0,Customer_churn_Table!M5717,NA())</f>
        <v>140168.35999999999</v>
      </c>
      <c r="V5717" s="2" t="e">
        <f>IF(Customer_churn_Table!N5717=1,Customer_churn_Table!I5717,NA())</f>
        <v>#N/A</v>
      </c>
      <c r="W5717" s="2" t="e">
        <f>IF(Customer_churn_Table!N5717=1,Customer_churn_Table!M5717,NA())</f>
        <v>#N/A</v>
      </c>
    </row>
    <row r="5718" spans="20:23" x14ac:dyDescent="0.35">
      <c r="T5718" s="2">
        <f>IF(Customer_churn_Table!N5718=0,Customer_churn_Table!I5718,NA())</f>
        <v>117524.72</v>
      </c>
      <c r="U5718" s="2">
        <f>IF(Customer_churn_Table!N5718=0,Customer_churn_Table!M5718,NA())</f>
        <v>161064.29</v>
      </c>
      <c r="V5718" s="2" t="e">
        <f>IF(Customer_churn_Table!N5718=1,Customer_churn_Table!I5718,NA())</f>
        <v>#N/A</v>
      </c>
      <c r="W5718" s="2" t="e">
        <f>IF(Customer_churn_Table!N5718=1,Customer_churn_Table!M5718,NA())</f>
        <v>#N/A</v>
      </c>
    </row>
    <row r="5719" spans="20:23" x14ac:dyDescent="0.35">
      <c r="T5719" s="2">
        <f>IF(Customer_churn_Table!N5719=0,Customer_churn_Table!I5719,NA())</f>
        <v>160389.82</v>
      </c>
      <c r="U5719" s="2">
        <f>IF(Customer_churn_Table!N5719=0,Customer_churn_Table!M5719,NA())</f>
        <v>183542.08</v>
      </c>
      <c r="V5719" s="2" t="e">
        <f>IF(Customer_churn_Table!N5719=1,Customer_churn_Table!I5719,NA())</f>
        <v>#N/A</v>
      </c>
      <c r="W5719" s="2" t="e">
        <f>IF(Customer_churn_Table!N5719=1,Customer_churn_Table!M5719,NA())</f>
        <v>#N/A</v>
      </c>
    </row>
    <row r="5720" spans="20:23" x14ac:dyDescent="0.35">
      <c r="T5720" s="2">
        <f>IF(Customer_churn_Table!N5720=0,Customer_churn_Table!I5720,NA())</f>
        <v>0</v>
      </c>
      <c r="U5720" s="2">
        <f>IF(Customer_churn_Table!N5720=0,Customer_churn_Table!M5720,NA())</f>
        <v>194238.92</v>
      </c>
      <c r="V5720" s="2" t="e">
        <f>IF(Customer_churn_Table!N5720=1,Customer_churn_Table!I5720,NA())</f>
        <v>#N/A</v>
      </c>
      <c r="W5720" s="2" t="e">
        <f>IF(Customer_churn_Table!N5720=1,Customer_churn_Table!M5720,NA())</f>
        <v>#N/A</v>
      </c>
    </row>
    <row r="5721" spans="20:23" x14ac:dyDescent="0.35">
      <c r="T5721" s="2">
        <f>IF(Customer_churn_Table!N5721=0,Customer_churn_Table!I5721,NA())</f>
        <v>125547.53</v>
      </c>
      <c r="U5721" s="2">
        <f>IF(Customer_churn_Table!N5721=0,Customer_churn_Table!M5721,NA())</f>
        <v>7900.46</v>
      </c>
      <c r="V5721" s="2" t="e">
        <f>IF(Customer_churn_Table!N5721=1,Customer_churn_Table!I5721,NA())</f>
        <v>#N/A</v>
      </c>
      <c r="W5721" s="2" t="e">
        <f>IF(Customer_churn_Table!N5721=1,Customer_churn_Table!M5721,NA())</f>
        <v>#N/A</v>
      </c>
    </row>
    <row r="5722" spans="20:23" x14ac:dyDescent="0.35">
      <c r="T5722" s="2">
        <f>IF(Customer_churn_Table!N5722=0,Customer_churn_Table!I5722,NA())</f>
        <v>92783.679999999993</v>
      </c>
      <c r="U5722" s="2">
        <f>IF(Customer_churn_Table!N5722=0,Customer_churn_Table!M5722,NA())</f>
        <v>51424.29</v>
      </c>
      <c r="V5722" s="2" t="e">
        <f>IF(Customer_churn_Table!N5722=1,Customer_churn_Table!I5722,NA())</f>
        <v>#N/A</v>
      </c>
      <c r="W5722" s="2" t="e">
        <f>IF(Customer_churn_Table!N5722=1,Customer_churn_Table!M5722,NA())</f>
        <v>#N/A</v>
      </c>
    </row>
    <row r="5723" spans="20:23" x14ac:dyDescent="0.35">
      <c r="T5723" s="2" t="e">
        <f>IF(Customer_churn_Table!N5723=0,Customer_churn_Table!I5723,NA())</f>
        <v>#N/A</v>
      </c>
      <c r="U5723" s="2" t="e">
        <f>IF(Customer_churn_Table!N5723=0,Customer_churn_Table!M5723,NA())</f>
        <v>#N/A</v>
      </c>
      <c r="V5723" s="2">
        <f>IF(Customer_churn_Table!N5723=1,Customer_churn_Table!I5723,NA())</f>
        <v>97036.22</v>
      </c>
      <c r="W5723" s="2">
        <f>IF(Customer_churn_Table!N5723=1,Customer_churn_Table!M5723,NA())</f>
        <v>152450.84</v>
      </c>
    </row>
    <row r="5724" spans="20:23" x14ac:dyDescent="0.35">
      <c r="T5724" s="2">
        <f>IF(Customer_churn_Table!N5724=0,Customer_churn_Table!I5724,NA())</f>
        <v>0</v>
      </c>
      <c r="U5724" s="2">
        <f>IF(Customer_churn_Table!N5724=0,Customer_churn_Table!M5724,NA())</f>
        <v>55816.2</v>
      </c>
      <c r="V5724" s="2" t="e">
        <f>IF(Customer_churn_Table!N5724=1,Customer_churn_Table!I5724,NA())</f>
        <v>#N/A</v>
      </c>
      <c r="W5724" s="2" t="e">
        <f>IF(Customer_churn_Table!N5724=1,Customer_churn_Table!M5724,NA())</f>
        <v>#N/A</v>
      </c>
    </row>
    <row r="5725" spans="20:23" x14ac:dyDescent="0.35">
      <c r="T5725" s="2">
        <f>IF(Customer_churn_Table!N5725=0,Customer_churn_Table!I5725,NA())</f>
        <v>0</v>
      </c>
      <c r="U5725" s="2">
        <f>IF(Customer_churn_Table!N5725=0,Customer_churn_Table!M5725,NA())</f>
        <v>32909.129999999997</v>
      </c>
      <c r="V5725" s="2" t="e">
        <f>IF(Customer_churn_Table!N5725=1,Customer_churn_Table!I5725,NA())</f>
        <v>#N/A</v>
      </c>
      <c r="W5725" s="2" t="e">
        <f>IF(Customer_churn_Table!N5725=1,Customer_churn_Table!M5725,NA())</f>
        <v>#N/A</v>
      </c>
    </row>
    <row r="5726" spans="20:23" x14ac:dyDescent="0.35">
      <c r="T5726" s="2">
        <f>IF(Customer_churn_Table!N5726=0,Customer_churn_Table!I5726,NA())</f>
        <v>102145.13</v>
      </c>
      <c r="U5726" s="2">
        <f>IF(Customer_churn_Table!N5726=0,Customer_churn_Table!M5726,NA())</f>
        <v>100637.07</v>
      </c>
      <c r="V5726" s="2" t="e">
        <f>IF(Customer_churn_Table!N5726=1,Customer_churn_Table!I5726,NA())</f>
        <v>#N/A</v>
      </c>
      <c r="W5726" s="2" t="e">
        <f>IF(Customer_churn_Table!N5726=1,Customer_churn_Table!M5726,NA())</f>
        <v>#N/A</v>
      </c>
    </row>
    <row r="5727" spans="20:23" x14ac:dyDescent="0.35">
      <c r="T5727" s="2">
        <f>IF(Customer_churn_Table!N5727=0,Customer_churn_Table!I5727,NA())</f>
        <v>113452.66</v>
      </c>
      <c r="U5727" s="2">
        <f>IF(Customer_churn_Table!N5727=0,Customer_churn_Table!M5727,NA())</f>
        <v>142911.99</v>
      </c>
      <c r="V5727" s="2" t="e">
        <f>IF(Customer_churn_Table!N5727=1,Customer_churn_Table!I5727,NA())</f>
        <v>#N/A</v>
      </c>
      <c r="W5727" s="2" t="e">
        <f>IF(Customer_churn_Table!N5727=1,Customer_churn_Table!M5727,NA())</f>
        <v>#N/A</v>
      </c>
    </row>
    <row r="5728" spans="20:23" x14ac:dyDescent="0.35">
      <c r="T5728" s="2">
        <f>IF(Customer_churn_Table!N5728=0,Customer_churn_Table!I5728,NA())</f>
        <v>155681.72</v>
      </c>
      <c r="U5728" s="2">
        <f>IF(Customer_churn_Table!N5728=0,Customer_churn_Table!M5728,NA())</f>
        <v>26287.21</v>
      </c>
      <c r="V5728" s="2" t="e">
        <f>IF(Customer_churn_Table!N5728=1,Customer_churn_Table!I5728,NA())</f>
        <v>#N/A</v>
      </c>
      <c r="W5728" s="2" t="e">
        <f>IF(Customer_churn_Table!N5728=1,Customer_churn_Table!M5728,NA())</f>
        <v>#N/A</v>
      </c>
    </row>
    <row r="5729" spans="20:23" x14ac:dyDescent="0.35">
      <c r="T5729" s="2" t="e">
        <f>IF(Customer_churn_Table!N5729=0,Customer_churn_Table!I5729,NA())</f>
        <v>#N/A</v>
      </c>
      <c r="U5729" s="2" t="e">
        <f>IF(Customer_churn_Table!N5729=0,Customer_churn_Table!M5729,NA())</f>
        <v>#N/A</v>
      </c>
      <c r="V5729" s="2">
        <f>IF(Customer_churn_Table!N5729=1,Customer_churn_Table!I5729,NA())</f>
        <v>127475.24</v>
      </c>
      <c r="W5729" s="2">
        <f>IF(Customer_churn_Table!N5729=1,Customer_churn_Table!M5729,NA())</f>
        <v>60775.76</v>
      </c>
    </row>
    <row r="5730" spans="20:23" x14ac:dyDescent="0.35">
      <c r="T5730" s="2">
        <f>IF(Customer_churn_Table!N5730=0,Customer_churn_Table!I5730,NA())</f>
        <v>0</v>
      </c>
      <c r="U5730" s="2">
        <f>IF(Customer_churn_Table!N5730=0,Customer_churn_Table!M5730,NA())</f>
        <v>146257.76999999999</v>
      </c>
      <c r="V5730" s="2" t="e">
        <f>IF(Customer_churn_Table!N5730=1,Customer_churn_Table!I5730,NA())</f>
        <v>#N/A</v>
      </c>
      <c r="W5730" s="2" t="e">
        <f>IF(Customer_churn_Table!N5730=1,Customer_churn_Table!M5730,NA())</f>
        <v>#N/A</v>
      </c>
    </row>
    <row r="5731" spans="20:23" x14ac:dyDescent="0.35">
      <c r="T5731" s="2">
        <f>IF(Customer_churn_Table!N5731=0,Customer_churn_Table!I5731,NA())</f>
        <v>112751.13</v>
      </c>
      <c r="U5731" s="2">
        <f>IF(Customer_churn_Table!N5731=0,Customer_churn_Table!M5731,NA())</f>
        <v>28332</v>
      </c>
      <c r="V5731" s="2" t="e">
        <f>IF(Customer_churn_Table!N5731=1,Customer_churn_Table!I5731,NA())</f>
        <v>#N/A</v>
      </c>
      <c r="W5731" s="2" t="e">
        <f>IF(Customer_churn_Table!N5731=1,Customer_churn_Table!M5731,NA())</f>
        <v>#N/A</v>
      </c>
    </row>
    <row r="5732" spans="20:23" x14ac:dyDescent="0.35">
      <c r="T5732" s="2">
        <f>IF(Customer_churn_Table!N5732=0,Customer_churn_Table!I5732,NA())</f>
        <v>0</v>
      </c>
      <c r="U5732" s="2">
        <f>IF(Customer_churn_Table!N5732=0,Customer_churn_Table!M5732,NA())</f>
        <v>100919.19</v>
      </c>
      <c r="V5732" s="2" t="e">
        <f>IF(Customer_churn_Table!N5732=1,Customer_churn_Table!I5732,NA())</f>
        <v>#N/A</v>
      </c>
      <c r="W5732" s="2" t="e">
        <f>IF(Customer_churn_Table!N5732=1,Customer_churn_Table!M5732,NA())</f>
        <v>#N/A</v>
      </c>
    </row>
    <row r="5733" spans="20:23" x14ac:dyDescent="0.35">
      <c r="T5733" s="2" t="e">
        <f>IF(Customer_churn_Table!N5733=0,Customer_churn_Table!I5733,NA())</f>
        <v>#N/A</v>
      </c>
      <c r="U5733" s="2" t="e">
        <f>IF(Customer_churn_Table!N5733=0,Customer_churn_Table!M5733,NA())</f>
        <v>#N/A</v>
      </c>
      <c r="V5733" s="2">
        <f>IF(Customer_churn_Table!N5733=1,Customer_churn_Table!I5733,NA())</f>
        <v>144889.18</v>
      </c>
      <c r="W5733" s="2">
        <f>IF(Customer_churn_Table!N5733=1,Customer_churn_Table!M5733,NA())</f>
        <v>102591.9</v>
      </c>
    </row>
    <row r="5734" spans="20:23" x14ac:dyDescent="0.35">
      <c r="T5734" s="2">
        <f>IF(Customer_churn_Table!N5734=0,Customer_churn_Table!I5734,NA())</f>
        <v>0</v>
      </c>
      <c r="U5734" s="2">
        <f>IF(Customer_churn_Table!N5734=0,Customer_churn_Table!M5734,NA())</f>
        <v>25554.400000000001</v>
      </c>
      <c r="V5734" s="2" t="e">
        <f>IF(Customer_churn_Table!N5734=1,Customer_churn_Table!I5734,NA())</f>
        <v>#N/A</v>
      </c>
      <c r="W5734" s="2" t="e">
        <f>IF(Customer_churn_Table!N5734=1,Customer_churn_Table!M5734,NA())</f>
        <v>#N/A</v>
      </c>
    </row>
    <row r="5735" spans="20:23" x14ac:dyDescent="0.35">
      <c r="T5735" s="2" t="e">
        <f>IF(Customer_churn_Table!N5735=0,Customer_churn_Table!I5735,NA())</f>
        <v>#N/A</v>
      </c>
      <c r="U5735" s="2" t="e">
        <f>IF(Customer_churn_Table!N5735=0,Customer_churn_Table!M5735,NA())</f>
        <v>#N/A</v>
      </c>
      <c r="V5735" s="2">
        <f>IF(Customer_churn_Table!N5735=1,Customer_churn_Table!I5735,NA())</f>
        <v>150126.44</v>
      </c>
      <c r="W5735" s="2">
        <f>IF(Customer_churn_Table!N5735=1,Customer_churn_Table!M5735,NA())</f>
        <v>152107.93</v>
      </c>
    </row>
    <row r="5736" spans="20:23" x14ac:dyDescent="0.35">
      <c r="T5736" s="2">
        <f>IF(Customer_churn_Table!N5736=0,Customer_churn_Table!I5736,NA())</f>
        <v>69712.740000000005</v>
      </c>
      <c r="U5736" s="2">
        <f>IF(Customer_churn_Table!N5736=0,Customer_churn_Table!M5736,NA())</f>
        <v>69381.05</v>
      </c>
      <c r="V5736" s="2" t="e">
        <f>IF(Customer_churn_Table!N5736=1,Customer_churn_Table!I5736,NA())</f>
        <v>#N/A</v>
      </c>
      <c r="W5736" s="2" t="e">
        <f>IF(Customer_churn_Table!N5736=1,Customer_churn_Table!M5736,NA())</f>
        <v>#N/A</v>
      </c>
    </row>
    <row r="5737" spans="20:23" x14ac:dyDescent="0.35">
      <c r="T5737" s="2">
        <f>IF(Customer_churn_Table!N5737=0,Customer_churn_Table!I5737,NA())</f>
        <v>0</v>
      </c>
      <c r="U5737" s="2">
        <f>IF(Customer_churn_Table!N5737=0,Customer_churn_Table!M5737,NA())</f>
        <v>101728.46</v>
      </c>
      <c r="V5737" s="2" t="e">
        <f>IF(Customer_churn_Table!N5737=1,Customer_churn_Table!I5737,NA())</f>
        <v>#N/A</v>
      </c>
      <c r="W5737" s="2" t="e">
        <f>IF(Customer_churn_Table!N5737=1,Customer_churn_Table!M5737,NA())</f>
        <v>#N/A</v>
      </c>
    </row>
    <row r="5738" spans="20:23" x14ac:dyDescent="0.35">
      <c r="T5738" s="2">
        <f>IF(Customer_churn_Table!N5738=0,Customer_churn_Table!I5738,NA())</f>
        <v>0</v>
      </c>
      <c r="U5738" s="2">
        <f>IF(Customer_churn_Table!N5738=0,Customer_churn_Table!M5738,NA())</f>
        <v>89040.61</v>
      </c>
      <c r="V5738" s="2" t="e">
        <f>IF(Customer_churn_Table!N5738=1,Customer_churn_Table!I5738,NA())</f>
        <v>#N/A</v>
      </c>
      <c r="W5738" s="2" t="e">
        <f>IF(Customer_churn_Table!N5738=1,Customer_churn_Table!M5738,NA())</f>
        <v>#N/A</v>
      </c>
    </row>
    <row r="5739" spans="20:23" x14ac:dyDescent="0.35">
      <c r="T5739" s="2">
        <f>IF(Customer_churn_Table!N5739=0,Customer_churn_Table!I5739,NA())</f>
        <v>117438.92</v>
      </c>
      <c r="U5739" s="2">
        <f>IF(Customer_churn_Table!N5739=0,Customer_churn_Table!M5739,NA())</f>
        <v>16910.98</v>
      </c>
      <c r="V5739" s="2" t="e">
        <f>IF(Customer_churn_Table!N5739=1,Customer_churn_Table!I5739,NA())</f>
        <v>#N/A</v>
      </c>
      <c r="W5739" s="2" t="e">
        <f>IF(Customer_churn_Table!N5739=1,Customer_churn_Table!M5739,NA())</f>
        <v>#N/A</v>
      </c>
    </row>
    <row r="5740" spans="20:23" x14ac:dyDescent="0.35">
      <c r="T5740" s="2">
        <f>IF(Customer_churn_Table!N5740=0,Customer_churn_Table!I5740,NA())</f>
        <v>119315.75</v>
      </c>
      <c r="U5740" s="2">
        <f>IF(Customer_churn_Table!N5740=0,Customer_churn_Table!M5740,NA())</f>
        <v>150468.35</v>
      </c>
      <c r="V5740" s="2" t="e">
        <f>IF(Customer_churn_Table!N5740=1,Customer_churn_Table!I5740,NA())</f>
        <v>#N/A</v>
      </c>
      <c r="W5740" s="2" t="e">
        <f>IF(Customer_churn_Table!N5740=1,Customer_churn_Table!M5740,NA())</f>
        <v>#N/A</v>
      </c>
    </row>
    <row r="5741" spans="20:23" x14ac:dyDescent="0.35">
      <c r="T5741" s="2">
        <f>IF(Customer_churn_Table!N5741=0,Customer_churn_Table!I5741,NA())</f>
        <v>89571.59</v>
      </c>
      <c r="U5741" s="2">
        <f>IF(Customer_churn_Table!N5741=0,Customer_churn_Table!M5741,NA())</f>
        <v>177613.19</v>
      </c>
      <c r="V5741" s="2" t="e">
        <f>IF(Customer_churn_Table!N5741=1,Customer_churn_Table!I5741,NA())</f>
        <v>#N/A</v>
      </c>
      <c r="W5741" s="2" t="e">
        <f>IF(Customer_churn_Table!N5741=1,Customer_churn_Table!M5741,NA())</f>
        <v>#N/A</v>
      </c>
    </row>
    <row r="5742" spans="20:23" x14ac:dyDescent="0.35">
      <c r="T5742" s="2">
        <f>IF(Customer_churn_Table!N5742=0,Customer_churn_Table!I5742,NA())</f>
        <v>102251.57</v>
      </c>
      <c r="U5742" s="2">
        <f>IF(Customer_churn_Table!N5742=0,Customer_churn_Table!M5742,NA())</f>
        <v>120672.09</v>
      </c>
      <c r="V5742" s="2" t="e">
        <f>IF(Customer_churn_Table!N5742=1,Customer_churn_Table!I5742,NA())</f>
        <v>#N/A</v>
      </c>
      <c r="W5742" s="2" t="e">
        <f>IF(Customer_churn_Table!N5742=1,Customer_churn_Table!M5742,NA())</f>
        <v>#N/A</v>
      </c>
    </row>
    <row r="5743" spans="20:23" x14ac:dyDescent="0.35">
      <c r="T5743" s="2">
        <f>IF(Customer_churn_Table!N5743=0,Customer_churn_Table!I5743,NA())</f>
        <v>118546.71</v>
      </c>
      <c r="U5743" s="2">
        <f>IF(Customer_churn_Table!N5743=0,Customer_churn_Table!M5743,NA())</f>
        <v>77142.850000000006</v>
      </c>
      <c r="V5743" s="2" t="e">
        <f>IF(Customer_churn_Table!N5743=1,Customer_churn_Table!I5743,NA())</f>
        <v>#N/A</v>
      </c>
      <c r="W5743" s="2" t="e">
        <f>IF(Customer_churn_Table!N5743=1,Customer_churn_Table!M5743,NA())</f>
        <v>#N/A</v>
      </c>
    </row>
    <row r="5744" spans="20:23" x14ac:dyDescent="0.35">
      <c r="T5744" s="2" t="e">
        <f>IF(Customer_churn_Table!N5744=0,Customer_churn_Table!I5744,NA())</f>
        <v>#N/A</v>
      </c>
      <c r="U5744" s="2" t="e">
        <f>IF(Customer_churn_Table!N5744=0,Customer_churn_Table!M5744,NA())</f>
        <v>#N/A</v>
      </c>
      <c r="V5744" s="2">
        <f>IF(Customer_churn_Table!N5744=1,Customer_churn_Table!I5744,NA())</f>
        <v>0</v>
      </c>
      <c r="W5744" s="2">
        <f>IF(Customer_churn_Table!N5744=1,Customer_churn_Table!M5744,NA())</f>
        <v>127804.66</v>
      </c>
    </row>
    <row r="5745" spans="20:23" x14ac:dyDescent="0.35">
      <c r="T5745" s="2">
        <f>IF(Customer_churn_Table!N5745=0,Customer_churn_Table!I5745,NA())</f>
        <v>103257.14</v>
      </c>
      <c r="U5745" s="2">
        <f>IF(Customer_churn_Table!N5745=0,Customer_churn_Table!M5745,NA())</f>
        <v>158344.63</v>
      </c>
      <c r="V5745" s="2" t="e">
        <f>IF(Customer_churn_Table!N5745=1,Customer_churn_Table!I5745,NA())</f>
        <v>#N/A</v>
      </c>
      <c r="W5745" s="2" t="e">
        <f>IF(Customer_churn_Table!N5745=1,Customer_churn_Table!M5745,NA())</f>
        <v>#N/A</v>
      </c>
    </row>
    <row r="5746" spans="20:23" x14ac:dyDescent="0.35">
      <c r="T5746" s="2">
        <f>IF(Customer_churn_Table!N5746=0,Customer_churn_Table!I5746,NA())</f>
        <v>124209.02</v>
      </c>
      <c r="U5746" s="2">
        <f>IF(Customer_churn_Table!N5746=0,Customer_churn_Table!M5746,NA())</f>
        <v>167179.48000000001</v>
      </c>
      <c r="V5746" s="2" t="e">
        <f>IF(Customer_churn_Table!N5746=1,Customer_churn_Table!I5746,NA())</f>
        <v>#N/A</v>
      </c>
      <c r="W5746" s="2" t="e">
        <f>IF(Customer_churn_Table!N5746=1,Customer_churn_Table!M5746,NA())</f>
        <v>#N/A</v>
      </c>
    </row>
    <row r="5747" spans="20:23" x14ac:dyDescent="0.35">
      <c r="T5747" s="2">
        <f>IF(Customer_churn_Table!N5747=0,Customer_churn_Table!I5747,NA())</f>
        <v>0</v>
      </c>
      <c r="U5747" s="2">
        <f>IF(Customer_churn_Table!N5747=0,Customer_churn_Table!M5747,NA())</f>
        <v>15404.64</v>
      </c>
      <c r="V5747" s="2" t="e">
        <f>IF(Customer_churn_Table!N5747=1,Customer_churn_Table!I5747,NA())</f>
        <v>#N/A</v>
      </c>
      <c r="W5747" s="2" t="e">
        <f>IF(Customer_churn_Table!N5747=1,Customer_churn_Table!M5747,NA())</f>
        <v>#N/A</v>
      </c>
    </row>
    <row r="5748" spans="20:23" x14ac:dyDescent="0.35">
      <c r="T5748" s="2">
        <f>IF(Customer_churn_Table!N5748=0,Customer_churn_Table!I5748,NA())</f>
        <v>150302.84</v>
      </c>
      <c r="U5748" s="2">
        <f>IF(Customer_churn_Table!N5748=0,Customer_churn_Table!M5748,NA())</f>
        <v>156036.19</v>
      </c>
      <c r="V5748" s="2" t="e">
        <f>IF(Customer_churn_Table!N5748=1,Customer_churn_Table!I5748,NA())</f>
        <v>#N/A</v>
      </c>
      <c r="W5748" s="2" t="e">
        <f>IF(Customer_churn_Table!N5748=1,Customer_churn_Table!M5748,NA())</f>
        <v>#N/A</v>
      </c>
    </row>
    <row r="5749" spans="20:23" x14ac:dyDescent="0.35">
      <c r="T5749" s="2">
        <f>IF(Customer_churn_Table!N5749=0,Customer_churn_Table!I5749,NA())</f>
        <v>108653.93</v>
      </c>
      <c r="U5749" s="2">
        <f>IF(Customer_churn_Table!N5749=0,Customer_churn_Table!M5749,NA())</f>
        <v>144725.14000000001</v>
      </c>
      <c r="V5749" s="2" t="e">
        <f>IF(Customer_churn_Table!N5749=1,Customer_churn_Table!I5749,NA())</f>
        <v>#N/A</v>
      </c>
      <c r="W5749" s="2" t="e">
        <f>IF(Customer_churn_Table!N5749=1,Customer_churn_Table!M5749,NA())</f>
        <v>#N/A</v>
      </c>
    </row>
    <row r="5750" spans="20:23" x14ac:dyDescent="0.35">
      <c r="T5750" s="2">
        <f>IF(Customer_churn_Table!N5750=0,Customer_churn_Table!I5750,NA())</f>
        <v>85325.93</v>
      </c>
      <c r="U5750" s="2">
        <f>IF(Customer_churn_Table!N5750=0,Customer_churn_Table!M5750,NA())</f>
        <v>22558.74</v>
      </c>
      <c r="V5750" s="2" t="e">
        <f>IF(Customer_churn_Table!N5750=1,Customer_churn_Table!I5750,NA())</f>
        <v>#N/A</v>
      </c>
      <c r="W5750" s="2" t="e">
        <f>IF(Customer_churn_Table!N5750=1,Customer_churn_Table!M5750,NA())</f>
        <v>#N/A</v>
      </c>
    </row>
    <row r="5751" spans="20:23" x14ac:dyDescent="0.35">
      <c r="T5751" s="2">
        <f>IF(Customer_churn_Table!N5751=0,Customer_churn_Table!I5751,NA())</f>
        <v>0</v>
      </c>
      <c r="U5751" s="2">
        <f>IF(Customer_churn_Table!N5751=0,Customer_churn_Table!M5751,NA())</f>
        <v>147342.03</v>
      </c>
      <c r="V5751" s="2" t="e">
        <f>IF(Customer_churn_Table!N5751=1,Customer_churn_Table!I5751,NA())</f>
        <v>#N/A</v>
      </c>
      <c r="W5751" s="2" t="e">
        <f>IF(Customer_churn_Table!N5751=1,Customer_churn_Table!M5751,NA())</f>
        <v>#N/A</v>
      </c>
    </row>
    <row r="5752" spans="20:23" x14ac:dyDescent="0.35">
      <c r="T5752" s="2" t="e">
        <f>IF(Customer_churn_Table!N5752=0,Customer_churn_Table!I5752,NA())</f>
        <v>#N/A</v>
      </c>
      <c r="U5752" s="2" t="e">
        <f>IF(Customer_churn_Table!N5752=0,Customer_churn_Table!M5752,NA())</f>
        <v>#N/A</v>
      </c>
      <c r="V5752" s="2">
        <f>IF(Customer_churn_Table!N5752=1,Customer_churn_Table!I5752,NA())</f>
        <v>135776.35999999999</v>
      </c>
      <c r="W5752" s="2">
        <f>IF(Customer_churn_Table!N5752=1,Customer_churn_Table!M5752,NA())</f>
        <v>85470.45</v>
      </c>
    </row>
    <row r="5753" spans="20:23" x14ac:dyDescent="0.35">
      <c r="T5753" s="2">
        <f>IF(Customer_churn_Table!N5753=0,Customer_churn_Table!I5753,NA())</f>
        <v>131411.24</v>
      </c>
      <c r="U5753" s="2">
        <f>IF(Customer_churn_Table!N5753=0,Customer_churn_Table!M5753,NA())</f>
        <v>194656.11</v>
      </c>
      <c r="V5753" s="2" t="e">
        <f>IF(Customer_churn_Table!N5753=1,Customer_churn_Table!I5753,NA())</f>
        <v>#N/A</v>
      </c>
      <c r="W5753" s="2" t="e">
        <f>IF(Customer_churn_Table!N5753=1,Customer_churn_Table!M5753,NA())</f>
        <v>#N/A</v>
      </c>
    </row>
    <row r="5754" spans="20:23" x14ac:dyDescent="0.35">
      <c r="T5754" s="2">
        <f>IF(Customer_churn_Table!N5754=0,Customer_churn_Table!I5754,NA())</f>
        <v>0</v>
      </c>
      <c r="U5754" s="2">
        <f>IF(Customer_churn_Table!N5754=0,Customer_churn_Table!M5754,NA())</f>
        <v>48505.1</v>
      </c>
      <c r="V5754" s="2" t="e">
        <f>IF(Customer_churn_Table!N5754=1,Customer_churn_Table!I5754,NA())</f>
        <v>#N/A</v>
      </c>
      <c r="W5754" s="2" t="e">
        <f>IF(Customer_churn_Table!N5754=1,Customer_churn_Table!M5754,NA())</f>
        <v>#N/A</v>
      </c>
    </row>
    <row r="5755" spans="20:23" x14ac:dyDescent="0.35">
      <c r="T5755" s="2">
        <f>IF(Customer_churn_Table!N5755=0,Customer_churn_Table!I5755,NA())</f>
        <v>0</v>
      </c>
      <c r="U5755" s="2">
        <f>IF(Customer_churn_Table!N5755=0,Customer_churn_Table!M5755,NA())</f>
        <v>101491.23</v>
      </c>
      <c r="V5755" s="2" t="e">
        <f>IF(Customer_churn_Table!N5755=1,Customer_churn_Table!I5755,NA())</f>
        <v>#N/A</v>
      </c>
      <c r="W5755" s="2" t="e">
        <f>IF(Customer_churn_Table!N5755=1,Customer_churn_Table!M5755,NA())</f>
        <v>#N/A</v>
      </c>
    </row>
    <row r="5756" spans="20:23" x14ac:dyDescent="0.35">
      <c r="T5756" s="2">
        <f>IF(Customer_churn_Table!N5756=0,Customer_churn_Table!I5756,NA())</f>
        <v>106431.97</v>
      </c>
      <c r="U5756" s="2">
        <f>IF(Customer_churn_Table!N5756=0,Customer_churn_Table!M5756,NA())</f>
        <v>164117.69</v>
      </c>
      <c r="V5756" s="2" t="e">
        <f>IF(Customer_churn_Table!N5756=1,Customer_churn_Table!I5756,NA())</f>
        <v>#N/A</v>
      </c>
      <c r="W5756" s="2" t="e">
        <f>IF(Customer_churn_Table!N5756=1,Customer_churn_Table!M5756,NA())</f>
        <v>#N/A</v>
      </c>
    </row>
    <row r="5757" spans="20:23" x14ac:dyDescent="0.35">
      <c r="T5757" s="2">
        <f>IF(Customer_churn_Table!N5757=0,Customer_churn_Table!I5757,NA())</f>
        <v>90305.76</v>
      </c>
      <c r="U5757" s="2">
        <f>IF(Customer_churn_Table!N5757=0,Customer_churn_Table!M5757,NA())</f>
        <v>124626.57</v>
      </c>
      <c r="V5757" s="2" t="e">
        <f>IF(Customer_churn_Table!N5757=1,Customer_churn_Table!I5757,NA())</f>
        <v>#N/A</v>
      </c>
      <c r="W5757" s="2" t="e">
        <f>IF(Customer_churn_Table!N5757=1,Customer_churn_Table!M5757,NA())</f>
        <v>#N/A</v>
      </c>
    </row>
    <row r="5758" spans="20:23" x14ac:dyDescent="0.35">
      <c r="T5758" s="2">
        <f>IF(Customer_churn_Table!N5758=0,Customer_churn_Table!I5758,NA())</f>
        <v>117466.03</v>
      </c>
      <c r="U5758" s="2">
        <f>IF(Customer_churn_Table!N5758=0,Customer_churn_Table!M5758,NA())</f>
        <v>34490.06</v>
      </c>
      <c r="V5758" s="2" t="e">
        <f>IF(Customer_churn_Table!N5758=1,Customer_churn_Table!I5758,NA())</f>
        <v>#N/A</v>
      </c>
      <c r="W5758" s="2" t="e">
        <f>IF(Customer_churn_Table!N5758=1,Customer_churn_Table!M5758,NA())</f>
        <v>#N/A</v>
      </c>
    </row>
    <row r="5759" spans="20:23" x14ac:dyDescent="0.35">
      <c r="T5759" s="2">
        <f>IF(Customer_churn_Table!N5759=0,Customer_churn_Table!I5759,NA())</f>
        <v>148884.47</v>
      </c>
      <c r="U5759" s="2">
        <f>IF(Customer_churn_Table!N5759=0,Customer_churn_Table!M5759,NA())</f>
        <v>90967.37</v>
      </c>
      <c r="V5759" s="2" t="e">
        <f>IF(Customer_churn_Table!N5759=1,Customer_churn_Table!I5759,NA())</f>
        <v>#N/A</v>
      </c>
      <c r="W5759" s="2" t="e">
        <f>IF(Customer_churn_Table!N5759=1,Customer_churn_Table!M5759,NA())</f>
        <v>#N/A</v>
      </c>
    </row>
    <row r="5760" spans="20:23" x14ac:dyDescent="0.35">
      <c r="T5760" s="2" t="e">
        <f>IF(Customer_churn_Table!N5760=0,Customer_churn_Table!I5760,NA())</f>
        <v>#N/A</v>
      </c>
      <c r="U5760" s="2" t="e">
        <f>IF(Customer_churn_Table!N5760=0,Customer_churn_Table!M5760,NA())</f>
        <v>#N/A</v>
      </c>
      <c r="V5760" s="2">
        <f>IF(Customer_churn_Table!N5760=1,Customer_churn_Table!I5760,NA())</f>
        <v>91115.76</v>
      </c>
      <c r="W5760" s="2">
        <f>IF(Customer_churn_Table!N5760=1,Customer_churn_Table!M5760,NA())</f>
        <v>24208.84</v>
      </c>
    </row>
    <row r="5761" spans="20:23" x14ac:dyDescent="0.35">
      <c r="T5761" s="2">
        <f>IF(Customer_churn_Table!N5761=0,Customer_churn_Table!I5761,NA())</f>
        <v>77373.87</v>
      </c>
      <c r="U5761" s="2">
        <f>IF(Customer_churn_Table!N5761=0,Customer_churn_Table!M5761,NA())</f>
        <v>174873.09</v>
      </c>
      <c r="V5761" s="2" t="e">
        <f>IF(Customer_churn_Table!N5761=1,Customer_churn_Table!I5761,NA())</f>
        <v>#N/A</v>
      </c>
      <c r="W5761" s="2" t="e">
        <f>IF(Customer_churn_Table!N5761=1,Customer_churn_Table!M5761,NA())</f>
        <v>#N/A</v>
      </c>
    </row>
    <row r="5762" spans="20:23" x14ac:dyDescent="0.35">
      <c r="T5762" s="2">
        <f>IF(Customer_churn_Table!N5762=0,Customer_churn_Table!I5762,NA())</f>
        <v>104744.89</v>
      </c>
      <c r="U5762" s="2">
        <f>IF(Customer_churn_Table!N5762=0,Customer_churn_Table!M5762,NA())</f>
        <v>170262.97</v>
      </c>
      <c r="V5762" s="2" t="e">
        <f>IF(Customer_churn_Table!N5762=1,Customer_churn_Table!I5762,NA())</f>
        <v>#N/A</v>
      </c>
      <c r="W5762" s="2" t="e">
        <f>IF(Customer_churn_Table!N5762=1,Customer_churn_Table!M5762,NA())</f>
        <v>#N/A</v>
      </c>
    </row>
    <row r="5763" spans="20:23" x14ac:dyDescent="0.35">
      <c r="T5763" s="2">
        <f>IF(Customer_churn_Table!N5763=0,Customer_churn_Table!I5763,NA())</f>
        <v>0</v>
      </c>
      <c r="U5763" s="2">
        <f>IF(Customer_churn_Table!N5763=0,Customer_churn_Table!M5763,NA())</f>
        <v>112289.06</v>
      </c>
      <c r="V5763" s="2" t="e">
        <f>IF(Customer_churn_Table!N5763=1,Customer_churn_Table!I5763,NA())</f>
        <v>#N/A</v>
      </c>
      <c r="W5763" s="2" t="e">
        <f>IF(Customer_churn_Table!N5763=1,Customer_churn_Table!M5763,NA())</f>
        <v>#N/A</v>
      </c>
    </row>
    <row r="5764" spans="20:23" x14ac:dyDescent="0.35">
      <c r="T5764" s="2">
        <f>IF(Customer_churn_Table!N5764=0,Customer_churn_Table!I5764,NA())</f>
        <v>91538.51</v>
      </c>
      <c r="U5764" s="2">
        <f>IF(Customer_churn_Table!N5764=0,Customer_churn_Table!M5764,NA())</f>
        <v>93783</v>
      </c>
      <c r="V5764" s="2" t="e">
        <f>IF(Customer_churn_Table!N5764=1,Customer_churn_Table!I5764,NA())</f>
        <v>#N/A</v>
      </c>
      <c r="W5764" s="2" t="e">
        <f>IF(Customer_churn_Table!N5764=1,Customer_churn_Table!M5764,NA())</f>
        <v>#N/A</v>
      </c>
    </row>
    <row r="5765" spans="20:23" x14ac:dyDescent="0.35">
      <c r="T5765" s="2">
        <f>IF(Customer_churn_Table!N5765=0,Customer_churn_Table!I5765,NA())</f>
        <v>0</v>
      </c>
      <c r="U5765" s="2">
        <f>IF(Customer_churn_Table!N5765=0,Customer_churn_Table!M5765,NA())</f>
        <v>150026.79</v>
      </c>
      <c r="V5765" s="2" t="e">
        <f>IF(Customer_churn_Table!N5765=1,Customer_churn_Table!I5765,NA())</f>
        <v>#N/A</v>
      </c>
      <c r="W5765" s="2" t="e">
        <f>IF(Customer_churn_Table!N5765=1,Customer_churn_Table!M5765,NA())</f>
        <v>#N/A</v>
      </c>
    </row>
    <row r="5766" spans="20:23" x14ac:dyDescent="0.35">
      <c r="T5766" s="2">
        <f>IF(Customer_churn_Table!N5766=0,Customer_churn_Table!I5766,NA())</f>
        <v>185734.75</v>
      </c>
      <c r="U5766" s="2">
        <f>IF(Customer_churn_Table!N5766=0,Customer_churn_Table!M5766,NA())</f>
        <v>102036.82</v>
      </c>
      <c r="V5766" s="2" t="e">
        <f>IF(Customer_churn_Table!N5766=1,Customer_churn_Table!I5766,NA())</f>
        <v>#N/A</v>
      </c>
      <c r="W5766" s="2" t="e">
        <f>IF(Customer_churn_Table!N5766=1,Customer_churn_Table!M5766,NA())</f>
        <v>#N/A</v>
      </c>
    </row>
    <row r="5767" spans="20:23" x14ac:dyDescent="0.35">
      <c r="T5767" s="2">
        <f>IF(Customer_churn_Table!N5767=0,Customer_churn_Table!I5767,NA())</f>
        <v>143396.54</v>
      </c>
      <c r="U5767" s="2">
        <f>IF(Customer_churn_Table!N5767=0,Customer_churn_Table!M5767,NA())</f>
        <v>898.51</v>
      </c>
      <c r="V5767" s="2" t="e">
        <f>IF(Customer_churn_Table!N5767=1,Customer_churn_Table!I5767,NA())</f>
        <v>#N/A</v>
      </c>
      <c r="W5767" s="2" t="e">
        <f>IF(Customer_churn_Table!N5767=1,Customer_churn_Table!M5767,NA())</f>
        <v>#N/A</v>
      </c>
    </row>
    <row r="5768" spans="20:23" x14ac:dyDescent="0.35">
      <c r="T5768" s="2">
        <f>IF(Customer_churn_Table!N5768=0,Customer_churn_Table!I5768,NA())</f>
        <v>125909.85</v>
      </c>
      <c r="U5768" s="2">
        <f>IF(Customer_churn_Table!N5768=0,Customer_churn_Table!M5768,NA())</f>
        <v>95124.4</v>
      </c>
      <c r="V5768" s="2" t="e">
        <f>IF(Customer_churn_Table!N5768=1,Customer_churn_Table!I5768,NA())</f>
        <v>#N/A</v>
      </c>
      <c r="W5768" s="2" t="e">
        <f>IF(Customer_churn_Table!N5768=1,Customer_churn_Table!M5768,NA())</f>
        <v>#N/A</v>
      </c>
    </row>
    <row r="5769" spans="20:23" x14ac:dyDescent="0.35">
      <c r="T5769" s="2">
        <f>IF(Customer_churn_Table!N5769=0,Customer_churn_Table!I5769,NA())</f>
        <v>0</v>
      </c>
      <c r="U5769" s="2">
        <f>IF(Customer_churn_Table!N5769=0,Customer_churn_Table!M5769,NA())</f>
        <v>11514.39</v>
      </c>
      <c r="V5769" s="2" t="e">
        <f>IF(Customer_churn_Table!N5769=1,Customer_churn_Table!I5769,NA())</f>
        <v>#N/A</v>
      </c>
      <c r="W5769" s="2" t="e">
        <f>IF(Customer_churn_Table!N5769=1,Customer_churn_Table!M5769,NA())</f>
        <v>#N/A</v>
      </c>
    </row>
    <row r="5770" spans="20:23" x14ac:dyDescent="0.35">
      <c r="T5770" s="2">
        <f>IF(Customer_churn_Table!N5770=0,Customer_churn_Table!I5770,NA())</f>
        <v>154525.70000000001</v>
      </c>
      <c r="U5770" s="2">
        <f>IF(Customer_churn_Table!N5770=0,Customer_churn_Table!M5770,NA())</f>
        <v>27468.720000000001</v>
      </c>
      <c r="V5770" s="2" t="e">
        <f>IF(Customer_churn_Table!N5770=1,Customer_churn_Table!I5770,NA())</f>
        <v>#N/A</v>
      </c>
      <c r="W5770" s="2" t="e">
        <f>IF(Customer_churn_Table!N5770=1,Customer_churn_Table!M5770,NA())</f>
        <v>#N/A</v>
      </c>
    </row>
    <row r="5771" spans="20:23" x14ac:dyDescent="0.35">
      <c r="T5771" s="2">
        <f>IF(Customer_churn_Table!N5771=0,Customer_churn_Table!I5771,NA())</f>
        <v>0</v>
      </c>
      <c r="U5771" s="2">
        <f>IF(Customer_churn_Table!N5771=0,Customer_churn_Table!M5771,NA())</f>
        <v>37092.43</v>
      </c>
      <c r="V5771" s="2" t="e">
        <f>IF(Customer_churn_Table!N5771=1,Customer_churn_Table!I5771,NA())</f>
        <v>#N/A</v>
      </c>
      <c r="W5771" s="2" t="e">
        <f>IF(Customer_churn_Table!N5771=1,Customer_churn_Table!M5771,NA())</f>
        <v>#N/A</v>
      </c>
    </row>
    <row r="5772" spans="20:23" x14ac:dyDescent="0.35">
      <c r="T5772" s="2">
        <f>IF(Customer_churn_Table!N5772=0,Customer_churn_Table!I5772,NA())</f>
        <v>100654.8</v>
      </c>
      <c r="U5772" s="2">
        <f>IF(Customer_churn_Table!N5772=0,Customer_churn_Table!M5772,NA())</f>
        <v>171587.9</v>
      </c>
      <c r="V5772" s="2" t="e">
        <f>IF(Customer_churn_Table!N5772=1,Customer_churn_Table!I5772,NA())</f>
        <v>#N/A</v>
      </c>
      <c r="W5772" s="2" t="e">
        <f>IF(Customer_churn_Table!N5772=1,Customer_churn_Table!M5772,NA())</f>
        <v>#N/A</v>
      </c>
    </row>
    <row r="5773" spans="20:23" x14ac:dyDescent="0.35">
      <c r="T5773" s="2">
        <f>IF(Customer_churn_Table!N5773=0,Customer_churn_Table!I5773,NA())</f>
        <v>83325.77</v>
      </c>
      <c r="U5773" s="2">
        <f>IF(Customer_churn_Table!N5773=0,Customer_churn_Table!M5773,NA())</f>
        <v>80828.78</v>
      </c>
      <c r="V5773" s="2" t="e">
        <f>IF(Customer_churn_Table!N5773=1,Customer_churn_Table!I5773,NA())</f>
        <v>#N/A</v>
      </c>
      <c r="W5773" s="2" t="e">
        <f>IF(Customer_churn_Table!N5773=1,Customer_churn_Table!M5773,NA())</f>
        <v>#N/A</v>
      </c>
    </row>
    <row r="5774" spans="20:23" x14ac:dyDescent="0.35">
      <c r="T5774" s="2">
        <f>IF(Customer_churn_Table!N5774=0,Customer_churn_Table!I5774,NA())</f>
        <v>110934.54</v>
      </c>
      <c r="U5774" s="2">
        <f>IF(Customer_churn_Table!N5774=0,Customer_churn_Table!M5774,NA())</f>
        <v>169287.99</v>
      </c>
      <c r="V5774" s="2" t="e">
        <f>IF(Customer_churn_Table!N5774=1,Customer_churn_Table!I5774,NA())</f>
        <v>#N/A</v>
      </c>
      <c r="W5774" s="2" t="e">
        <f>IF(Customer_churn_Table!N5774=1,Customer_churn_Table!M5774,NA())</f>
        <v>#N/A</v>
      </c>
    </row>
    <row r="5775" spans="20:23" x14ac:dyDescent="0.35">
      <c r="T5775" s="2">
        <f>IF(Customer_churn_Table!N5775=0,Customer_churn_Table!I5775,NA())</f>
        <v>113680.54</v>
      </c>
      <c r="U5775" s="2">
        <f>IF(Customer_churn_Table!N5775=0,Customer_churn_Table!M5775,NA())</f>
        <v>13197.44</v>
      </c>
      <c r="V5775" s="2" t="e">
        <f>IF(Customer_churn_Table!N5775=1,Customer_churn_Table!I5775,NA())</f>
        <v>#N/A</v>
      </c>
      <c r="W5775" s="2" t="e">
        <f>IF(Customer_churn_Table!N5775=1,Customer_churn_Table!M5775,NA())</f>
        <v>#N/A</v>
      </c>
    </row>
    <row r="5776" spans="20:23" x14ac:dyDescent="0.35">
      <c r="T5776" s="2">
        <f>IF(Customer_churn_Table!N5776=0,Customer_churn_Table!I5776,NA())</f>
        <v>117020.08</v>
      </c>
      <c r="U5776" s="2">
        <f>IF(Customer_churn_Table!N5776=0,Customer_churn_Table!M5776,NA())</f>
        <v>54439.53</v>
      </c>
      <c r="V5776" s="2" t="e">
        <f>IF(Customer_churn_Table!N5776=1,Customer_churn_Table!I5776,NA())</f>
        <v>#N/A</v>
      </c>
      <c r="W5776" s="2" t="e">
        <f>IF(Customer_churn_Table!N5776=1,Customer_churn_Table!M5776,NA())</f>
        <v>#N/A</v>
      </c>
    </row>
    <row r="5777" spans="20:23" x14ac:dyDescent="0.35">
      <c r="T5777" s="2">
        <f>IF(Customer_churn_Table!N5777=0,Customer_churn_Table!I5777,NA())</f>
        <v>145359.99</v>
      </c>
      <c r="U5777" s="2">
        <f>IF(Customer_churn_Table!N5777=0,Customer_churn_Table!M5777,NA())</f>
        <v>38186.85</v>
      </c>
      <c r="V5777" s="2" t="e">
        <f>IF(Customer_churn_Table!N5777=1,Customer_churn_Table!I5777,NA())</f>
        <v>#N/A</v>
      </c>
      <c r="W5777" s="2" t="e">
        <f>IF(Customer_churn_Table!N5777=1,Customer_churn_Table!M5777,NA())</f>
        <v>#N/A</v>
      </c>
    </row>
    <row r="5778" spans="20:23" x14ac:dyDescent="0.35">
      <c r="T5778" s="2" t="e">
        <f>IF(Customer_churn_Table!N5778=0,Customer_churn_Table!I5778,NA())</f>
        <v>#N/A</v>
      </c>
      <c r="U5778" s="2" t="e">
        <f>IF(Customer_churn_Table!N5778=0,Customer_churn_Table!M5778,NA())</f>
        <v>#N/A</v>
      </c>
      <c r="V5778" s="2">
        <f>IF(Customer_churn_Table!N5778=1,Customer_churn_Table!I5778,NA())</f>
        <v>151391.67999999999</v>
      </c>
      <c r="W5778" s="2">
        <f>IF(Customer_churn_Table!N5778=1,Customer_churn_Table!M5778,NA())</f>
        <v>27274.6</v>
      </c>
    </row>
    <row r="5779" spans="20:23" x14ac:dyDescent="0.35">
      <c r="T5779" s="2">
        <f>IF(Customer_churn_Table!N5779=0,Customer_churn_Table!I5779,NA())</f>
        <v>123935.35</v>
      </c>
      <c r="U5779" s="2">
        <f>IF(Customer_churn_Table!N5779=0,Customer_churn_Table!M5779,NA())</f>
        <v>65758.19</v>
      </c>
      <c r="V5779" s="2" t="e">
        <f>IF(Customer_churn_Table!N5779=1,Customer_churn_Table!I5779,NA())</f>
        <v>#N/A</v>
      </c>
      <c r="W5779" s="2" t="e">
        <f>IF(Customer_churn_Table!N5779=1,Customer_churn_Table!M5779,NA())</f>
        <v>#N/A</v>
      </c>
    </row>
    <row r="5780" spans="20:23" x14ac:dyDescent="0.35">
      <c r="T5780" s="2">
        <f>IF(Customer_churn_Table!N5780=0,Customer_churn_Table!I5780,NA())</f>
        <v>0</v>
      </c>
      <c r="U5780" s="2">
        <f>IF(Customer_churn_Table!N5780=0,Customer_churn_Table!M5780,NA())</f>
        <v>97767.63</v>
      </c>
      <c r="V5780" s="2" t="e">
        <f>IF(Customer_churn_Table!N5780=1,Customer_churn_Table!I5780,NA())</f>
        <v>#N/A</v>
      </c>
      <c r="W5780" s="2" t="e">
        <f>IF(Customer_churn_Table!N5780=1,Customer_churn_Table!M5780,NA())</f>
        <v>#N/A</v>
      </c>
    </row>
    <row r="5781" spans="20:23" x14ac:dyDescent="0.35">
      <c r="T5781" s="2" t="e">
        <f>IF(Customer_churn_Table!N5781=0,Customer_churn_Table!I5781,NA())</f>
        <v>#N/A</v>
      </c>
      <c r="U5781" s="2" t="e">
        <f>IF(Customer_churn_Table!N5781=0,Customer_churn_Table!M5781,NA())</f>
        <v>#N/A</v>
      </c>
      <c r="V5781" s="2">
        <f>IF(Customer_churn_Table!N5781=1,Customer_churn_Table!I5781,NA())</f>
        <v>70291.02</v>
      </c>
      <c r="W5781" s="2">
        <f>IF(Customer_churn_Table!N5781=1,Customer_churn_Table!M5781,NA())</f>
        <v>115468.84</v>
      </c>
    </row>
    <row r="5782" spans="20:23" x14ac:dyDescent="0.35">
      <c r="T5782" s="2">
        <f>IF(Customer_churn_Table!N5782=0,Customer_churn_Table!I5782,NA())</f>
        <v>166031.45000000001</v>
      </c>
      <c r="U5782" s="2">
        <f>IF(Customer_churn_Table!N5782=0,Customer_churn_Table!M5782,NA())</f>
        <v>98293.14</v>
      </c>
      <c r="V5782" s="2" t="e">
        <f>IF(Customer_churn_Table!N5782=1,Customer_churn_Table!I5782,NA())</f>
        <v>#N/A</v>
      </c>
      <c r="W5782" s="2" t="e">
        <f>IF(Customer_churn_Table!N5782=1,Customer_churn_Table!M5782,NA())</f>
        <v>#N/A</v>
      </c>
    </row>
    <row r="5783" spans="20:23" x14ac:dyDescent="0.35">
      <c r="T5783" s="2">
        <f>IF(Customer_churn_Table!N5783=0,Customer_churn_Table!I5783,NA())</f>
        <v>96643.32</v>
      </c>
      <c r="U5783" s="2">
        <f>IF(Customer_churn_Table!N5783=0,Customer_churn_Table!M5783,NA())</f>
        <v>182059.28</v>
      </c>
      <c r="V5783" s="2" t="e">
        <f>IF(Customer_churn_Table!N5783=1,Customer_churn_Table!I5783,NA())</f>
        <v>#N/A</v>
      </c>
      <c r="W5783" s="2" t="e">
        <f>IF(Customer_churn_Table!N5783=1,Customer_churn_Table!M5783,NA())</f>
        <v>#N/A</v>
      </c>
    </row>
    <row r="5784" spans="20:23" x14ac:dyDescent="0.35">
      <c r="T5784" s="2">
        <f>IF(Customer_churn_Table!N5784=0,Customer_churn_Table!I5784,NA())</f>
        <v>0</v>
      </c>
      <c r="U5784" s="2">
        <f>IF(Customer_churn_Table!N5784=0,Customer_churn_Table!M5784,NA())</f>
        <v>128538.05</v>
      </c>
      <c r="V5784" s="2" t="e">
        <f>IF(Customer_churn_Table!N5784=1,Customer_churn_Table!I5784,NA())</f>
        <v>#N/A</v>
      </c>
      <c r="W5784" s="2" t="e">
        <f>IF(Customer_churn_Table!N5784=1,Customer_churn_Table!M5784,NA())</f>
        <v>#N/A</v>
      </c>
    </row>
    <row r="5785" spans="20:23" x14ac:dyDescent="0.35">
      <c r="T5785" s="2">
        <f>IF(Customer_churn_Table!N5785=0,Customer_churn_Table!I5785,NA())</f>
        <v>0</v>
      </c>
      <c r="U5785" s="2">
        <f>IF(Customer_churn_Table!N5785=0,Customer_churn_Table!M5785,NA())</f>
        <v>108841.83</v>
      </c>
      <c r="V5785" s="2" t="e">
        <f>IF(Customer_churn_Table!N5785=1,Customer_churn_Table!I5785,NA())</f>
        <v>#N/A</v>
      </c>
      <c r="W5785" s="2" t="e">
        <f>IF(Customer_churn_Table!N5785=1,Customer_churn_Table!M5785,NA())</f>
        <v>#N/A</v>
      </c>
    </row>
    <row r="5786" spans="20:23" x14ac:dyDescent="0.35">
      <c r="T5786" s="2">
        <f>IF(Customer_churn_Table!N5786=0,Customer_churn_Table!I5786,NA())</f>
        <v>0</v>
      </c>
      <c r="U5786" s="2">
        <f>IF(Customer_churn_Table!N5786=0,Customer_churn_Table!M5786,NA())</f>
        <v>18581.84</v>
      </c>
      <c r="V5786" s="2" t="e">
        <f>IF(Customer_churn_Table!N5786=1,Customer_churn_Table!I5786,NA())</f>
        <v>#N/A</v>
      </c>
      <c r="W5786" s="2" t="e">
        <f>IF(Customer_churn_Table!N5786=1,Customer_churn_Table!M5786,NA())</f>
        <v>#N/A</v>
      </c>
    </row>
    <row r="5787" spans="20:23" x14ac:dyDescent="0.35">
      <c r="T5787" s="2">
        <f>IF(Customer_churn_Table!N5787=0,Customer_churn_Table!I5787,NA())</f>
        <v>0</v>
      </c>
      <c r="U5787" s="2">
        <f>IF(Customer_churn_Table!N5787=0,Customer_churn_Table!M5787,NA())</f>
        <v>146821.42000000001</v>
      </c>
      <c r="V5787" s="2" t="e">
        <f>IF(Customer_churn_Table!N5787=1,Customer_churn_Table!I5787,NA())</f>
        <v>#N/A</v>
      </c>
      <c r="W5787" s="2" t="e">
        <f>IF(Customer_churn_Table!N5787=1,Customer_churn_Table!M5787,NA())</f>
        <v>#N/A</v>
      </c>
    </row>
    <row r="5788" spans="20:23" x14ac:dyDescent="0.35">
      <c r="T5788" s="2">
        <f>IF(Customer_churn_Table!N5788=0,Customer_churn_Table!I5788,NA())</f>
        <v>0</v>
      </c>
      <c r="U5788" s="2">
        <f>IF(Customer_churn_Table!N5788=0,Customer_churn_Table!M5788,NA())</f>
        <v>100727.67999999999</v>
      </c>
      <c r="V5788" s="2" t="e">
        <f>IF(Customer_churn_Table!N5788=1,Customer_churn_Table!I5788,NA())</f>
        <v>#N/A</v>
      </c>
      <c r="W5788" s="2" t="e">
        <f>IF(Customer_churn_Table!N5788=1,Customer_churn_Table!M5788,NA())</f>
        <v>#N/A</v>
      </c>
    </row>
    <row r="5789" spans="20:23" x14ac:dyDescent="0.35">
      <c r="T5789" s="2">
        <f>IF(Customer_churn_Table!N5789=0,Customer_churn_Table!I5789,NA())</f>
        <v>97268.1</v>
      </c>
      <c r="U5789" s="2">
        <f>IF(Customer_churn_Table!N5789=0,Customer_churn_Table!M5789,NA())</f>
        <v>39356.379999999997</v>
      </c>
      <c r="V5789" s="2" t="e">
        <f>IF(Customer_churn_Table!N5789=1,Customer_churn_Table!I5789,NA())</f>
        <v>#N/A</v>
      </c>
      <c r="W5789" s="2" t="e">
        <f>IF(Customer_churn_Table!N5789=1,Customer_churn_Table!M5789,NA())</f>
        <v>#N/A</v>
      </c>
    </row>
    <row r="5790" spans="20:23" x14ac:dyDescent="0.35">
      <c r="T5790" s="2" t="e">
        <f>IF(Customer_churn_Table!N5790=0,Customer_churn_Table!I5790,NA())</f>
        <v>#N/A</v>
      </c>
      <c r="U5790" s="2" t="e">
        <f>IF(Customer_churn_Table!N5790=0,Customer_churn_Table!M5790,NA())</f>
        <v>#N/A</v>
      </c>
      <c r="V5790" s="2">
        <f>IF(Customer_churn_Table!N5790=1,Customer_churn_Table!I5790,NA())</f>
        <v>0</v>
      </c>
      <c r="W5790" s="2">
        <f>IF(Customer_churn_Table!N5790=1,Customer_churn_Table!M5790,NA())</f>
        <v>169921.11</v>
      </c>
    </row>
    <row r="5791" spans="20:23" x14ac:dyDescent="0.35">
      <c r="T5791" s="2" t="e">
        <f>IF(Customer_churn_Table!N5791=0,Customer_churn_Table!I5791,NA())</f>
        <v>#N/A</v>
      </c>
      <c r="U5791" s="2" t="e">
        <f>IF(Customer_churn_Table!N5791=0,Customer_churn_Table!M5791,NA())</f>
        <v>#N/A</v>
      </c>
      <c r="V5791" s="2">
        <f>IF(Customer_churn_Table!N5791=1,Customer_churn_Table!I5791,NA())</f>
        <v>76296.81</v>
      </c>
      <c r="W5791" s="2">
        <f>IF(Customer_churn_Table!N5791=1,Customer_churn_Table!M5791,NA())</f>
        <v>42364.75</v>
      </c>
    </row>
    <row r="5792" spans="20:23" x14ac:dyDescent="0.35">
      <c r="T5792" s="2">
        <f>IF(Customer_churn_Table!N5792=0,Customer_churn_Table!I5792,NA())</f>
        <v>0</v>
      </c>
      <c r="U5792" s="2">
        <f>IF(Customer_churn_Table!N5792=0,Customer_churn_Table!M5792,NA())</f>
        <v>28823.040000000001</v>
      </c>
      <c r="V5792" s="2" t="e">
        <f>IF(Customer_churn_Table!N5792=1,Customer_churn_Table!I5792,NA())</f>
        <v>#N/A</v>
      </c>
      <c r="W5792" s="2" t="e">
        <f>IF(Customer_churn_Table!N5792=1,Customer_churn_Table!M5792,NA())</f>
        <v>#N/A</v>
      </c>
    </row>
    <row r="5793" spans="20:23" x14ac:dyDescent="0.35">
      <c r="T5793" s="2" t="e">
        <f>IF(Customer_churn_Table!N5793=0,Customer_churn_Table!I5793,NA())</f>
        <v>#N/A</v>
      </c>
      <c r="U5793" s="2" t="e">
        <f>IF(Customer_churn_Table!N5793=0,Customer_churn_Table!M5793,NA())</f>
        <v>#N/A</v>
      </c>
      <c r="V5793" s="2">
        <f>IF(Customer_churn_Table!N5793=1,Customer_churn_Table!I5793,NA())</f>
        <v>64497.94</v>
      </c>
      <c r="W5793" s="2">
        <f>IF(Customer_churn_Table!N5793=1,Customer_churn_Table!M5793,NA())</f>
        <v>182436.81</v>
      </c>
    </row>
    <row r="5794" spans="20:23" x14ac:dyDescent="0.35">
      <c r="T5794" s="2">
        <f>IF(Customer_churn_Table!N5794=0,Customer_churn_Table!I5794,NA())</f>
        <v>0</v>
      </c>
      <c r="U5794" s="2">
        <f>IF(Customer_churn_Table!N5794=0,Customer_churn_Table!M5794,NA())</f>
        <v>115700.2</v>
      </c>
      <c r="V5794" s="2" t="e">
        <f>IF(Customer_churn_Table!N5794=1,Customer_churn_Table!I5794,NA())</f>
        <v>#N/A</v>
      </c>
      <c r="W5794" s="2" t="e">
        <f>IF(Customer_churn_Table!N5794=1,Customer_churn_Table!M5794,NA())</f>
        <v>#N/A</v>
      </c>
    </row>
    <row r="5795" spans="20:23" x14ac:dyDescent="0.35">
      <c r="T5795" s="2">
        <f>IF(Customer_churn_Table!N5795=0,Customer_churn_Table!I5795,NA())</f>
        <v>0</v>
      </c>
      <c r="U5795" s="2">
        <f>IF(Customer_churn_Table!N5795=0,Customer_churn_Table!M5795,NA())</f>
        <v>16725.53</v>
      </c>
      <c r="V5795" s="2" t="e">
        <f>IF(Customer_churn_Table!N5795=1,Customer_churn_Table!I5795,NA())</f>
        <v>#N/A</v>
      </c>
      <c r="W5795" s="2" t="e">
        <f>IF(Customer_churn_Table!N5795=1,Customer_churn_Table!M5795,NA())</f>
        <v>#N/A</v>
      </c>
    </row>
    <row r="5796" spans="20:23" x14ac:dyDescent="0.35">
      <c r="T5796" s="2">
        <f>IF(Customer_churn_Table!N5796=0,Customer_churn_Table!I5796,NA())</f>
        <v>0</v>
      </c>
      <c r="U5796" s="2">
        <f>IF(Customer_churn_Table!N5796=0,Customer_churn_Table!M5796,NA())</f>
        <v>56875.76</v>
      </c>
      <c r="V5796" s="2" t="e">
        <f>IF(Customer_churn_Table!N5796=1,Customer_churn_Table!I5796,NA())</f>
        <v>#N/A</v>
      </c>
      <c r="W5796" s="2" t="e">
        <f>IF(Customer_churn_Table!N5796=1,Customer_churn_Table!M5796,NA())</f>
        <v>#N/A</v>
      </c>
    </row>
    <row r="5797" spans="20:23" x14ac:dyDescent="0.35">
      <c r="T5797" s="2">
        <f>IF(Customer_churn_Table!N5797=0,Customer_churn_Table!I5797,NA())</f>
        <v>0</v>
      </c>
      <c r="U5797" s="2">
        <f>IF(Customer_churn_Table!N5797=0,Customer_churn_Table!M5797,NA())</f>
        <v>56214.09</v>
      </c>
      <c r="V5797" s="2" t="e">
        <f>IF(Customer_churn_Table!N5797=1,Customer_churn_Table!I5797,NA())</f>
        <v>#N/A</v>
      </c>
      <c r="W5797" s="2" t="e">
        <f>IF(Customer_churn_Table!N5797=1,Customer_churn_Table!M5797,NA())</f>
        <v>#N/A</v>
      </c>
    </row>
    <row r="5798" spans="20:23" x14ac:dyDescent="0.35">
      <c r="T5798" s="2">
        <f>IF(Customer_churn_Table!N5798=0,Customer_churn_Table!I5798,NA())</f>
        <v>0</v>
      </c>
      <c r="U5798" s="2">
        <f>IF(Customer_churn_Table!N5798=0,Customer_churn_Table!M5798,NA())</f>
        <v>193412.05</v>
      </c>
      <c r="V5798" s="2" t="e">
        <f>IF(Customer_churn_Table!N5798=1,Customer_churn_Table!I5798,NA())</f>
        <v>#N/A</v>
      </c>
      <c r="W5798" s="2" t="e">
        <f>IF(Customer_churn_Table!N5798=1,Customer_churn_Table!M5798,NA())</f>
        <v>#N/A</v>
      </c>
    </row>
    <row r="5799" spans="20:23" x14ac:dyDescent="0.35">
      <c r="T5799" s="2">
        <f>IF(Customer_churn_Table!N5799=0,Customer_churn_Table!I5799,NA())</f>
        <v>0</v>
      </c>
      <c r="U5799" s="2">
        <f>IF(Customer_churn_Table!N5799=0,Customer_churn_Table!M5799,NA())</f>
        <v>83263.039999999994</v>
      </c>
      <c r="V5799" s="2" t="e">
        <f>IF(Customer_churn_Table!N5799=1,Customer_churn_Table!I5799,NA())</f>
        <v>#N/A</v>
      </c>
      <c r="W5799" s="2" t="e">
        <f>IF(Customer_churn_Table!N5799=1,Customer_churn_Table!M5799,NA())</f>
        <v>#N/A</v>
      </c>
    </row>
    <row r="5800" spans="20:23" x14ac:dyDescent="0.35">
      <c r="T5800" s="2">
        <f>IF(Customer_churn_Table!N5800=0,Customer_churn_Table!I5800,NA())</f>
        <v>134249.70000000001</v>
      </c>
      <c r="U5800" s="2">
        <f>IF(Customer_churn_Table!N5800=0,Customer_churn_Table!M5800,NA())</f>
        <v>13404.4</v>
      </c>
      <c r="V5800" s="2" t="e">
        <f>IF(Customer_churn_Table!N5800=1,Customer_churn_Table!I5800,NA())</f>
        <v>#N/A</v>
      </c>
      <c r="W5800" s="2" t="e">
        <f>IF(Customer_churn_Table!N5800=1,Customer_churn_Table!M5800,NA())</f>
        <v>#N/A</v>
      </c>
    </row>
    <row r="5801" spans="20:23" x14ac:dyDescent="0.35">
      <c r="T5801" s="2" t="e">
        <f>IF(Customer_churn_Table!N5801=0,Customer_churn_Table!I5801,NA())</f>
        <v>#N/A</v>
      </c>
      <c r="U5801" s="2" t="e">
        <f>IF(Customer_churn_Table!N5801=0,Customer_churn_Table!M5801,NA())</f>
        <v>#N/A</v>
      </c>
      <c r="V5801" s="2">
        <f>IF(Customer_churn_Table!N5801=1,Customer_churn_Table!I5801,NA())</f>
        <v>0</v>
      </c>
      <c r="W5801" s="2">
        <f>IF(Customer_churn_Table!N5801=1,Customer_churn_Table!M5801,NA())</f>
        <v>184474.15</v>
      </c>
    </row>
    <row r="5802" spans="20:23" x14ac:dyDescent="0.35">
      <c r="T5802" s="2">
        <f>IF(Customer_churn_Table!N5802=0,Customer_churn_Table!I5802,NA())</f>
        <v>105443.68</v>
      </c>
      <c r="U5802" s="2">
        <f>IF(Customer_churn_Table!N5802=0,Customer_churn_Table!M5802,NA())</f>
        <v>121124.53</v>
      </c>
      <c r="V5802" s="2" t="e">
        <f>IF(Customer_churn_Table!N5802=1,Customer_churn_Table!I5802,NA())</f>
        <v>#N/A</v>
      </c>
      <c r="W5802" s="2" t="e">
        <f>IF(Customer_churn_Table!N5802=1,Customer_churn_Table!M5802,NA())</f>
        <v>#N/A</v>
      </c>
    </row>
    <row r="5803" spans="20:23" x14ac:dyDescent="0.35">
      <c r="T5803" s="2" t="e">
        <f>IF(Customer_churn_Table!N5803=0,Customer_churn_Table!I5803,NA())</f>
        <v>#N/A</v>
      </c>
      <c r="U5803" s="2" t="e">
        <f>IF(Customer_churn_Table!N5803=0,Customer_churn_Table!M5803,NA())</f>
        <v>#N/A</v>
      </c>
      <c r="V5803" s="2">
        <f>IF(Customer_churn_Table!N5803=1,Customer_churn_Table!I5803,NA())</f>
        <v>0</v>
      </c>
      <c r="W5803" s="2">
        <f>IF(Customer_churn_Table!N5803=1,Customer_churn_Table!M5803,NA())</f>
        <v>152567.75</v>
      </c>
    </row>
    <row r="5804" spans="20:23" x14ac:dyDescent="0.35">
      <c r="T5804" s="2">
        <f>IF(Customer_churn_Table!N5804=0,Customer_churn_Table!I5804,NA())</f>
        <v>0</v>
      </c>
      <c r="U5804" s="2">
        <f>IF(Customer_churn_Table!N5804=0,Customer_churn_Table!M5804,NA())</f>
        <v>10722.54</v>
      </c>
      <c r="V5804" s="2" t="e">
        <f>IF(Customer_churn_Table!N5804=1,Customer_churn_Table!I5804,NA())</f>
        <v>#N/A</v>
      </c>
      <c r="W5804" s="2" t="e">
        <f>IF(Customer_churn_Table!N5804=1,Customer_churn_Table!M5804,NA())</f>
        <v>#N/A</v>
      </c>
    </row>
    <row r="5805" spans="20:23" x14ac:dyDescent="0.35">
      <c r="T5805" s="2">
        <f>IF(Customer_churn_Table!N5805=0,Customer_churn_Table!I5805,NA())</f>
        <v>0</v>
      </c>
      <c r="U5805" s="2">
        <f>IF(Customer_churn_Table!N5805=0,Customer_churn_Table!M5805,NA())</f>
        <v>58010.98</v>
      </c>
      <c r="V5805" s="2" t="e">
        <f>IF(Customer_churn_Table!N5805=1,Customer_churn_Table!I5805,NA())</f>
        <v>#N/A</v>
      </c>
      <c r="W5805" s="2" t="e">
        <f>IF(Customer_churn_Table!N5805=1,Customer_churn_Table!M5805,NA())</f>
        <v>#N/A</v>
      </c>
    </row>
    <row r="5806" spans="20:23" x14ac:dyDescent="0.35">
      <c r="T5806" s="2" t="e">
        <f>IF(Customer_churn_Table!N5806=0,Customer_churn_Table!I5806,NA())</f>
        <v>#N/A</v>
      </c>
      <c r="U5806" s="2" t="e">
        <f>IF(Customer_churn_Table!N5806=0,Customer_churn_Table!M5806,NA())</f>
        <v>#N/A</v>
      </c>
      <c r="V5806" s="2">
        <f>IF(Customer_churn_Table!N5806=1,Customer_churn_Table!I5806,NA())</f>
        <v>86147.46</v>
      </c>
      <c r="W5806" s="2">
        <f>IF(Customer_churn_Table!N5806=1,Customer_churn_Table!M5806,NA())</f>
        <v>163440.79999999999</v>
      </c>
    </row>
    <row r="5807" spans="20:23" x14ac:dyDescent="0.35">
      <c r="T5807" s="2">
        <f>IF(Customer_churn_Table!N5807=0,Customer_churn_Table!I5807,NA())</f>
        <v>96939.06</v>
      </c>
      <c r="U5807" s="2">
        <f>IF(Customer_churn_Table!N5807=0,Customer_churn_Table!M5807,NA())</f>
        <v>102606.92</v>
      </c>
      <c r="V5807" s="2" t="e">
        <f>IF(Customer_churn_Table!N5807=1,Customer_churn_Table!I5807,NA())</f>
        <v>#N/A</v>
      </c>
      <c r="W5807" s="2" t="e">
        <f>IF(Customer_churn_Table!N5807=1,Customer_churn_Table!M5807,NA())</f>
        <v>#N/A</v>
      </c>
    </row>
    <row r="5808" spans="20:23" x14ac:dyDescent="0.35">
      <c r="T5808" s="2">
        <f>IF(Customer_churn_Table!N5808=0,Customer_churn_Table!I5808,NA())</f>
        <v>106758.6</v>
      </c>
      <c r="U5808" s="2">
        <f>IF(Customer_churn_Table!N5808=0,Customer_churn_Table!M5808,NA())</f>
        <v>80591.179999999993</v>
      </c>
      <c r="V5808" s="2" t="e">
        <f>IF(Customer_churn_Table!N5808=1,Customer_churn_Table!I5808,NA())</f>
        <v>#N/A</v>
      </c>
      <c r="W5808" s="2" t="e">
        <f>IF(Customer_churn_Table!N5808=1,Customer_churn_Table!M5808,NA())</f>
        <v>#N/A</v>
      </c>
    </row>
    <row r="5809" spans="20:23" x14ac:dyDescent="0.35">
      <c r="T5809" s="2">
        <f>IF(Customer_churn_Table!N5809=0,Customer_churn_Table!I5809,NA())</f>
        <v>112528.65</v>
      </c>
      <c r="U5809" s="2">
        <f>IF(Customer_churn_Table!N5809=0,Customer_churn_Table!M5809,NA())</f>
        <v>177362.45</v>
      </c>
      <c r="V5809" s="2" t="e">
        <f>IF(Customer_churn_Table!N5809=1,Customer_churn_Table!I5809,NA())</f>
        <v>#N/A</v>
      </c>
      <c r="W5809" s="2" t="e">
        <f>IF(Customer_churn_Table!N5809=1,Customer_churn_Table!M5809,NA())</f>
        <v>#N/A</v>
      </c>
    </row>
    <row r="5810" spans="20:23" x14ac:dyDescent="0.35">
      <c r="T5810" s="2" t="e">
        <f>IF(Customer_churn_Table!N5810=0,Customer_churn_Table!I5810,NA())</f>
        <v>#N/A</v>
      </c>
      <c r="U5810" s="2" t="e">
        <f>IF(Customer_churn_Table!N5810=0,Customer_churn_Table!M5810,NA())</f>
        <v>#N/A</v>
      </c>
      <c r="V5810" s="2">
        <f>IF(Customer_churn_Table!N5810=1,Customer_churn_Table!I5810,NA())</f>
        <v>116563.58</v>
      </c>
      <c r="W5810" s="2">
        <f>IF(Customer_churn_Table!N5810=1,Customer_churn_Table!M5810,NA())</f>
        <v>120257.7</v>
      </c>
    </row>
    <row r="5811" spans="20:23" x14ac:dyDescent="0.35">
      <c r="T5811" s="2">
        <f>IF(Customer_churn_Table!N5811=0,Customer_churn_Table!I5811,NA())</f>
        <v>0</v>
      </c>
      <c r="U5811" s="2">
        <f>IF(Customer_churn_Table!N5811=0,Customer_churn_Table!M5811,NA())</f>
        <v>180622.02</v>
      </c>
      <c r="V5811" s="2" t="e">
        <f>IF(Customer_churn_Table!N5811=1,Customer_churn_Table!I5811,NA())</f>
        <v>#N/A</v>
      </c>
      <c r="W5811" s="2" t="e">
        <f>IF(Customer_churn_Table!N5811=1,Customer_churn_Table!M5811,NA())</f>
        <v>#N/A</v>
      </c>
    </row>
    <row r="5812" spans="20:23" x14ac:dyDescent="0.35">
      <c r="T5812" s="2">
        <f>IF(Customer_churn_Table!N5812=0,Customer_churn_Table!I5812,NA())</f>
        <v>0</v>
      </c>
      <c r="U5812" s="2">
        <f>IF(Customer_churn_Table!N5812=0,Customer_churn_Table!M5812,NA())</f>
        <v>130404.53</v>
      </c>
      <c r="V5812" s="2" t="e">
        <f>IF(Customer_churn_Table!N5812=1,Customer_churn_Table!I5812,NA())</f>
        <v>#N/A</v>
      </c>
      <c r="W5812" s="2" t="e">
        <f>IF(Customer_churn_Table!N5812=1,Customer_churn_Table!M5812,NA())</f>
        <v>#N/A</v>
      </c>
    </row>
    <row r="5813" spans="20:23" x14ac:dyDescent="0.35">
      <c r="T5813" s="2">
        <f>IF(Customer_churn_Table!N5813=0,Customer_churn_Table!I5813,NA())</f>
        <v>141786.78</v>
      </c>
      <c r="U5813" s="2">
        <f>IF(Customer_churn_Table!N5813=0,Customer_churn_Table!M5813,NA())</f>
        <v>147797.54</v>
      </c>
      <c r="V5813" s="2" t="e">
        <f>IF(Customer_churn_Table!N5813=1,Customer_churn_Table!I5813,NA())</f>
        <v>#N/A</v>
      </c>
      <c r="W5813" s="2" t="e">
        <f>IF(Customer_churn_Table!N5813=1,Customer_churn_Table!M5813,NA())</f>
        <v>#N/A</v>
      </c>
    </row>
    <row r="5814" spans="20:23" x14ac:dyDescent="0.35">
      <c r="T5814" s="2">
        <f>IF(Customer_churn_Table!N5814=0,Customer_churn_Table!I5814,NA())</f>
        <v>136416.82</v>
      </c>
      <c r="U5814" s="2">
        <f>IF(Customer_churn_Table!N5814=0,Customer_churn_Table!M5814,NA())</f>
        <v>57844.26</v>
      </c>
      <c r="V5814" s="2" t="e">
        <f>IF(Customer_churn_Table!N5814=1,Customer_churn_Table!I5814,NA())</f>
        <v>#N/A</v>
      </c>
      <c r="W5814" s="2" t="e">
        <f>IF(Customer_churn_Table!N5814=1,Customer_churn_Table!M5814,NA())</f>
        <v>#N/A</v>
      </c>
    </row>
    <row r="5815" spans="20:23" x14ac:dyDescent="0.35">
      <c r="T5815" s="2">
        <f>IF(Customer_churn_Table!N5815=0,Customer_churn_Table!I5815,NA())</f>
        <v>0</v>
      </c>
      <c r="U5815" s="2">
        <f>IF(Customer_churn_Table!N5815=0,Customer_churn_Table!M5815,NA())</f>
        <v>162523.66</v>
      </c>
      <c r="V5815" s="2" t="e">
        <f>IF(Customer_churn_Table!N5815=1,Customer_churn_Table!I5815,NA())</f>
        <v>#N/A</v>
      </c>
      <c r="W5815" s="2" t="e">
        <f>IF(Customer_churn_Table!N5815=1,Customer_churn_Table!M5815,NA())</f>
        <v>#N/A</v>
      </c>
    </row>
    <row r="5816" spans="20:23" x14ac:dyDescent="0.35">
      <c r="T5816" s="2">
        <f>IF(Customer_churn_Table!N5816=0,Customer_churn_Table!I5816,NA())</f>
        <v>133245.51999999999</v>
      </c>
      <c r="U5816" s="2">
        <f>IF(Customer_churn_Table!N5816=0,Customer_churn_Table!M5816,NA())</f>
        <v>54495.82</v>
      </c>
      <c r="V5816" s="2" t="e">
        <f>IF(Customer_churn_Table!N5816=1,Customer_churn_Table!I5816,NA())</f>
        <v>#N/A</v>
      </c>
      <c r="W5816" s="2" t="e">
        <f>IF(Customer_churn_Table!N5816=1,Customer_churn_Table!M5816,NA())</f>
        <v>#N/A</v>
      </c>
    </row>
    <row r="5817" spans="20:23" x14ac:dyDescent="0.35">
      <c r="T5817" s="2">
        <f>IF(Customer_churn_Table!N5817=0,Customer_churn_Table!I5817,NA())</f>
        <v>90757.64</v>
      </c>
      <c r="U5817" s="2">
        <f>IF(Customer_churn_Table!N5817=0,Customer_churn_Table!M5817,NA())</f>
        <v>169183.66</v>
      </c>
      <c r="V5817" s="2" t="e">
        <f>IF(Customer_churn_Table!N5817=1,Customer_churn_Table!I5817,NA())</f>
        <v>#N/A</v>
      </c>
      <c r="W5817" s="2" t="e">
        <f>IF(Customer_churn_Table!N5817=1,Customer_churn_Table!M5817,NA())</f>
        <v>#N/A</v>
      </c>
    </row>
    <row r="5818" spans="20:23" x14ac:dyDescent="0.35">
      <c r="T5818" s="2">
        <f>IF(Customer_churn_Table!N5818=0,Customer_churn_Table!I5818,NA())</f>
        <v>92350.36</v>
      </c>
      <c r="U5818" s="2">
        <f>IF(Customer_churn_Table!N5818=0,Customer_churn_Table!M5818,NA())</f>
        <v>80262.91</v>
      </c>
      <c r="V5818" s="2" t="e">
        <f>IF(Customer_churn_Table!N5818=1,Customer_churn_Table!I5818,NA())</f>
        <v>#N/A</v>
      </c>
      <c r="W5818" s="2" t="e">
        <f>IF(Customer_churn_Table!N5818=1,Customer_churn_Table!M5818,NA())</f>
        <v>#N/A</v>
      </c>
    </row>
    <row r="5819" spans="20:23" x14ac:dyDescent="0.35">
      <c r="T5819" s="2">
        <f>IF(Customer_churn_Table!N5819=0,Customer_churn_Table!I5819,NA())</f>
        <v>78778.490000000005</v>
      </c>
      <c r="U5819" s="2">
        <f>IF(Customer_churn_Table!N5819=0,Customer_churn_Table!M5819,NA())</f>
        <v>8751.59</v>
      </c>
      <c r="V5819" s="2" t="e">
        <f>IF(Customer_churn_Table!N5819=1,Customer_churn_Table!I5819,NA())</f>
        <v>#N/A</v>
      </c>
      <c r="W5819" s="2" t="e">
        <f>IF(Customer_churn_Table!N5819=1,Customer_churn_Table!M5819,NA())</f>
        <v>#N/A</v>
      </c>
    </row>
    <row r="5820" spans="20:23" x14ac:dyDescent="0.35">
      <c r="T5820" s="2">
        <f>IF(Customer_churn_Table!N5820=0,Customer_churn_Table!I5820,NA())</f>
        <v>102143.93</v>
      </c>
      <c r="U5820" s="2">
        <f>IF(Customer_churn_Table!N5820=0,Customer_churn_Table!M5820,NA())</f>
        <v>102628.98</v>
      </c>
      <c r="V5820" s="2" t="e">
        <f>IF(Customer_churn_Table!N5820=1,Customer_churn_Table!I5820,NA())</f>
        <v>#N/A</v>
      </c>
      <c r="W5820" s="2" t="e">
        <f>IF(Customer_churn_Table!N5820=1,Customer_churn_Table!M5820,NA())</f>
        <v>#N/A</v>
      </c>
    </row>
    <row r="5821" spans="20:23" x14ac:dyDescent="0.35">
      <c r="T5821" s="2">
        <f>IF(Customer_churn_Table!N5821=0,Customer_churn_Table!I5821,NA())</f>
        <v>0</v>
      </c>
      <c r="U5821" s="2">
        <f>IF(Customer_churn_Table!N5821=0,Customer_churn_Table!M5821,NA())</f>
        <v>94823.95</v>
      </c>
      <c r="V5821" s="2" t="e">
        <f>IF(Customer_churn_Table!N5821=1,Customer_churn_Table!I5821,NA())</f>
        <v>#N/A</v>
      </c>
      <c r="W5821" s="2" t="e">
        <f>IF(Customer_churn_Table!N5821=1,Customer_churn_Table!M5821,NA())</f>
        <v>#N/A</v>
      </c>
    </row>
    <row r="5822" spans="20:23" x14ac:dyDescent="0.35">
      <c r="T5822" s="2">
        <f>IF(Customer_churn_Table!N5822=0,Customer_churn_Table!I5822,NA())</f>
        <v>98459.6</v>
      </c>
      <c r="U5822" s="2">
        <f>IF(Customer_churn_Table!N5822=0,Customer_churn_Table!M5822,NA())</f>
        <v>90821.66</v>
      </c>
      <c r="V5822" s="2" t="e">
        <f>IF(Customer_churn_Table!N5822=1,Customer_churn_Table!I5822,NA())</f>
        <v>#N/A</v>
      </c>
      <c r="W5822" s="2" t="e">
        <f>IF(Customer_churn_Table!N5822=1,Customer_churn_Table!M5822,NA())</f>
        <v>#N/A</v>
      </c>
    </row>
    <row r="5823" spans="20:23" x14ac:dyDescent="0.35">
      <c r="T5823" s="2" t="e">
        <f>IF(Customer_churn_Table!N5823=0,Customer_churn_Table!I5823,NA())</f>
        <v>#N/A</v>
      </c>
      <c r="U5823" s="2" t="e">
        <f>IF(Customer_churn_Table!N5823=0,Customer_churn_Table!M5823,NA())</f>
        <v>#N/A</v>
      </c>
      <c r="V5823" s="2">
        <f>IF(Customer_churn_Table!N5823=1,Customer_churn_Table!I5823,NA())</f>
        <v>114603.76</v>
      </c>
      <c r="W5823" s="2">
        <f>IF(Customer_churn_Table!N5823=1,Customer_churn_Table!M5823,NA())</f>
        <v>153194.32</v>
      </c>
    </row>
    <row r="5824" spans="20:23" x14ac:dyDescent="0.35">
      <c r="T5824" s="2">
        <f>IF(Customer_churn_Table!N5824=0,Customer_churn_Table!I5824,NA())</f>
        <v>0</v>
      </c>
      <c r="U5824" s="2">
        <f>IF(Customer_churn_Table!N5824=0,Customer_churn_Table!M5824,NA())</f>
        <v>87310.59</v>
      </c>
      <c r="V5824" s="2" t="e">
        <f>IF(Customer_churn_Table!N5824=1,Customer_churn_Table!I5824,NA())</f>
        <v>#N/A</v>
      </c>
      <c r="W5824" s="2" t="e">
        <f>IF(Customer_churn_Table!N5824=1,Customer_churn_Table!M5824,NA())</f>
        <v>#N/A</v>
      </c>
    </row>
    <row r="5825" spans="20:23" x14ac:dyDescent="0.35">
      <c r="T5825" s="2" t="e">
        <f>IF(Customer_churn_Table!N5825=0,Customer_churn_Table!I5825,NA())</f>
        <v>#N/A</v>
      </c>
      <c r="U5825" s="2" t="e">
        <f>IF(Customer_churn_Table!N5825=0,Customer_churn_Table!M5825,NA())</f>
        <v>#N/A</v>
      </c>
      <c r="V5825" s="2">
        <f>IF(Customer_churn_Table!N5825=1,Customer_churn_Table!I5825,NA())</f>
        <v>148074.79</v>
      </c>
      <c r="W5825" s="2">
        <f>IF(Customer_churn_Table!N5825=1,Customer_churn_Table!M5825,NA())</f>
        <v>146411.41</v>
      </c>
    </row>
    <row r="5826" spans="20:23" x14ac:dyDescent="0.35">
      <c r="T5826" s="2" t="e">
        <f>IF(Customer_churn_Table!N5826=0,Customer_churn_Table!I5826,NA())</f>
        <v>#N/A</v>
      </c>
      <c r="U5826" s="2" t="e">
        <f>IF(Customer_churn_Table!N5826=0,Customer_churn_Table!M5826,NA())</f>
        <v>#N/A</v>
      </c>
      <c r="V5826" s="2">
        <f>IF(Customer_churn_Table!N5826=1,Customer_churn_Table!I5826,NA())</f>
        <v>0</v>
      </c>
      <c r="W5826" s="2">
        <f>IF(Customer_churn_Table!N5826=1,Customer_churn_Table!M5826,NA())</f>
        <v>74048.100000000006</v>
      </c>
    </row>
    <row r="5827" spans="20:23" x14ac:dyDescent="0.35">
      <c r="T5827" s="2" t="e">
        <f>IF(Customer_churn_Table!N5827=0,Customer_churn_Table!I5827,NA())</f>
        <v>#N/A</v>
      </c>
      <c r="U5827" s="2" t="e">
        <f>IF(Customer_churn_Table!N5827=0,Customer_churn_Table!M5827,NA())</f>
        <v>#N/A</v>
      </c>
      <c r="V5827" s="2">
        <f>IF(Customer_churn_Table!N5827=1,Customer_churn_Table!I5827,NA())</f>
        <v>108004.64</v>
      </c>
      <c r="W5827" s="2">
        <f>IF(Customer_churn_Table!N5827=1,Customer_churn_Table!M5827,NA())</f>
        <v>23386.77</v>
      </c>
    </row>
    <row r="5828" spans="20:23" x14ac:dyDescent="0.35">
      <c r="T5828" s="2">
        <f>IF(Customer_churn_Table!N5828=0,Customer_churn_Table!I5828,NA())</f>
        <v>107712.57</v>
      </c>
      <c r="U5828" s="2">
        <f>IF(Customer_churn_Table!N5828=0,Customer_churn_Table!M5828,NA())</f>
        <v>92898.17</v>
      </c>
      <c r="V5828" s="2" t="e">
        <f>IF(Customer_churn_Table!N5828=1,Customer_churn_Table!I5828,NA())</f>
        <v>#N/A</v>
      </c>
      <c r="W5828" s="2" t="e">
        <f>IF(Customer_churn_Table!N5828=1,Customer_churn_Table!M5828,NA())</f>
        <v>#N/A</v>
      </c>
    </row>
    <row r="5829" spans="20:23" x14ac:dyDescent="0.35">
      <c r="T5829" s="2">
        <f>IF(Customer_churn_Table!N5829=0,Customer_churn_Table!I5829,NA())</f>
        <v>0</v>
      </c>
      <c r="U5829" s="2">
        <f>IF(Customer_churn_Table!N5829=0,Customer_churn_Table!M5829,NA())</f>
        <v>45956.05</v>
      </c>
      <c r="V5829" s="2" t="e">
        <f>IF(Customer_churn_Table!N5829=1,Customer_churn_Table!I5829,NA())</f>
        <v>#N/A</v>
      </c>
      <c r="W5829" s="2" t="e">
        <f>IF(Customer_churn_Table!N5829=1,Customer_churn_Table!M5829,NA())</f>
        <v>#N/A</v>
      </c>
    </row>
    <row r="5830" spans="20:23" x14ac:dyDescent="0.35">
      <c r="T5830" s="2">
        <f>IF(Customer_churn_Table!N5830=0,Customer_churn_Table!I5830,NA())</f>
        <v>0</v>
      </c>
      <c r="U5830" s="2">
        <f>IF(Customer_churn_Table!N5830=0,Customer_churn_Table!M5830,NA())</f>
        <v>71738.559999999998</v>
      </c>
      <c r="V5830" s="2" t="e">
        <f>IF(Customer_churn_Table!N5830=1,Customer_churn_Table!I5830,NA())</f>
        <v>#N/A</v>
      </c>
      <c r="W5830" s="2" t="e">
        <f>IF(Customer_churn_Table!N5830=1,Customer_churn_Table!M5830,NA())</f>
        <v>#N/A</v>
      </c>
    </row>
    <row r="5831" spans="20:23" x14ac:dyDescent="0.35">
      <c r="T5831" s="2">
        <f>IF(Customer_churn_Table!N5831=0,Customer_churn_Table!I5831,NA())</f>
        <v>145303.51999999999</v>
      </c>
      <c r="U5831" s="2">
        <f>IF(Customer_churn_Table!N5831=0,Customer_churn_Table!M5831,NA())</f>
        <v>103560.98</v>
      </c>
      <c r="V5831" s="2" t="e">
        <f>IF(Customer_churn_Table!N5831=1,Customer_churn_Table!I5831,NA())</f>
        <v>#N/A</v>
      </c>
      <c r="W5831" s="2" t="e">
        <f>IF(Customer_churn_Table!N5831=1,Customer_churn_Table!M5831,NA())</f>
        <v>#N/A</v>
      </c>
    </row>
    <row r="5832" spans="20:23" x14ac:dyDescent="0.35">
      <c r="T5832" s="2">
        <f>IF(Customer_churn_Table!N5832=0,Customer_churn_Table!I5832,NA())</f>
        <v>138476.41</v>
      </c>
      <c r="U5832" s="2">
        <f>IF(Customer_churn_Table!N5832=0,Customer_churn_Table!M5832,NA())</f>
        <v>52367.29</v>
      </c>
      <c r="V5832" s="2" t="e">
        <f>IF(Customer_churn_Table!N5832=1,Customer_churn_Table!I5832,NA())</f>
        <v>#N/A</v>
      </c>
      <c r="W5832" s="2" t="e">
        <f>IF(Customer_churn_Table!N5832=1,Customer_churn_Table!M5832,NA())</f>
        <v>#N/A</v>
      </c>
    </row>
    <row r="5833" spans="20:23" x14ac:dyDescent="0.35">
      <c r="T5833" s="2" t="e">
        <f>IF(Customer_churn_Table!N5833=0,Customer_churn_Table!I5833,NA())</f>
        <v>#N/A</v>
      </c>
      <c r="U5833" s="2" t="e">
        <f>IF(Customer_churn_Table!N5833=0,Customer_churn_Table!M5833,NA())</f>
        <v>#N/A</v>
      </c>
      <c r="V5833" s="2">
        <f>IF(Customer_churn_Table!N5833=1,Customer_churn_Table!I5833,NA())</f>
        <v>127471.56</v>
      </c>
      <c r="W5833" s="2">
        <f>IF(Customer_churn_Table!N5833=1,Customer_churn_Table!M5833,NA())</f>
        <v>152916.04999999999</v>
      </c>
    </row>
    <row r="5834" spans="20:23" x14ac:dyDescent="0.35">
      <c r="T5834" s="2">
        <f>IF(Customer_churn_Table!N5834=0,Customer_churn_Table!I5834,NA())</f>
        <v>156551.63</v>
      </c>
      <c r="U5834" s="2">
        <f>IF(Customer_churn_Table!N5834=0,Customer_churn_Table!M5834,NA())</f>
        <v>4410.7700000000004</v>
      </c>
      <c r="V5834" s="2" t="e">
        <f>IF(Customer_churn_Table!N5834=1,Customer_churn_Table!I5834,NA())</f>
        <v>#N/A</v>
      </c>
      <c r="W5834" s="2" t="e">
        <f>IF(Customer_churn_Table!N5834=1,Customer_churn_Table!M5834,NA())</f>
        <v>#N/A</v>
      </c>
    </row>
    <row r="5835" spans="20:23" x14ac:dyDescent="0.35">
      <c r="T5835" s="2" t="e">
        <f>IF(Customer_churn_Table!N5835=0,Customer_churn_Table!I5835,NA())</f>
        <v>#N/A</v>
      </c>
      <c r="U5835" s="2" t="e">
        <f>IF(Customer_churn_Table!N5835=0,Customer_churn_Table!M5835,NA())</f>
        <v>#N/A</v>
      </c>
      <c r="V5835" s="2">
        <f>IF(Customer_churn_Table!N5835=1,Customer_churn_Table!I5835,NA())</f>
        <v>97092.87</v>
      </c>
      <c r="W5835" s="2">
        <f>IF(Customer_churn_Table!N5835=1,Customer_churn_Table!M5835,NA())</f>
        <v>74771.22</v>
      </c>
    </row>
    <row r="5836" spans="20:23" x14ac:dyDescent="0.35">
      <c r="T5836" s="2" t="e">
        <f>IF(Customer_churn_Table!N5836=0,Customer_churn_Table!I5836,NA())</f>
        <v>#N/A</v>
      </c>
      <c r="U5836" s="2" t="e">
        <f>IF(Customer_churn_Table!N5836=0,Customer_churn_Table!M5836,NA())</f>
        <v>#N/A</v>
      </c>
      <c r="V5836" s="2">
        <f>IF(Customer_churn_Table!N5836=1,Customer_churn_Table!I5836,NA())</f>
        <v>0</v>
      </c>
      <c r="W5836" s="2">
        <f>IF(Customer_churn_Table!N5836=1,Customer_churn_Table!M5836,NA())</f>
        <v>193817.63</v>
      </c>
    </row>
    <row r="5837" spans="20:23" x14ac:dyDescent="0.35">
      <c r="T5837" s="2">
        <f>IF(Customer_churn_Table!N5837=0,Customer_churn_Table!I5837,NA())</f>
        <v>129312.79</v>
      </c>
      <c r="U5837" s="2">
        <f>IF(Customer_churn_Table!N5837=0,Customer_churn_Table!M5837,NA())</f>
        <v>26793.82</v>
      </c>
      <c r="V5837" s="2" t="e">
        <f>IF(Customer_churn_Table!N5837=1,Customer_churn_Table!I5837,NA())</f>
        <v>#N/A</v>
      </c>
      <c r="W5837" s="2" t="e">
        <f>IF(Customer_churn_Table!N5837=1,Customer_churn_Table!M5837,NA())</f>
        <v>#N/A</v>
      </c>
    </row>
    <row r="5838" spans="20:23" x14ac:dyDescent="0.35">
      <c r="T5838" s="2">
        <f>IF(Customer_churn_Table!N5838=0,Customer_churn_Table!I5838,NA())</f>
        <v>100315.1</v>
      </c>
      <c r="U5838" s="2">
        <f>IF(Customer_churn_Table!N5838=0,Customer_churn_Table!M5838,NA())</f>
        <v>32526.639999999999</v>
      </c>
      <c r="V5838" s="2" t="e">
        <f>IF(Customer_churn_Table!N5838=1,Customer_churn_Table!I5838,NA())</f>
        <v>#N/A</v>
      </c>
      <c r="W5838" s="2" t="e">
        <f>IF(Customer_churn_Table!N5838=1,Customer_churn_Table!M5838,NA())</f>
        <v>#N/A</v>
      </c>
    </row>
    <row r="5839" spans="20:23" x14ac:dyDescent="0.35">
      <c r="T5839" s="2">
        <f>IF(Customer_churn_Table!N5839=0,Customer_churn_Table!I5839,NA())</f>
        <v>81684.97</v>
      </c>
      <c r="U5839" s="2">
        <f>IF(Customer_churn_Table!N5839=0,Customer_churn_Table!M5839,NA())</f>
        <v>824</v>
      </c>
      <c r="V5839" s="2" t="e">
        <f>IF(Customer_churn_Table!N5839=1,Customer_churn_Table!I5839,NA())</f>
        <v>#N/A</v>
      </c>
      <c r="W5839" s="2" t="e">
        <f>IF(Customer_churn_Table!N5839=1,Customer_churn_Table!M5839,NA())</f>
        <v>#N/A</v>
      </c>
    </row>
    <row r="5840" spans="20:23" x14ac:dyDescent="0.35">
      <c r="T5840" s="2" t="e">
        <f>IF(Customer_churn_Table!N5840=0,Customer_churn_Table!I5840,NA())</f>
        <v>#N/A</v>
      </c>
      <c r="U5840" s="2" t="e">
        <f>IF(Customer_churn_Table!N5840=0,Customer_churn_Table!M5840,NA())</f>
        <v>#N/A</v>
      </c>
      <c r="V5840" s="2">
        <f>IF(Customer_churn_Table!N5840=1,Customer_churn_Table!I5840,NA())</f>
        <v>88827.53</v>
      </c>
      <c r="W5840" s="2">
        <f>IF(Customer_churn_Table!N5840=1,Customer_churn_Table!M5840,NA())</f>
        <v>85250.77</v>
      </c>
    </row>
    <row r="5841" spans="20:23" x14ac:dyDescent="0.35">
      <c r="T5841" s="2">
        <f>IF(Customer_churn_Table!N5841=0,Customer_churn_Table!I5841,NA())</f>
        <v>152092.44</v>
      </c>
      <c r="U5841" s="2">
        <f>IF(Customer_churn_Table!N5841=0,Customer_churn_Table!M5841,NA())</f>
        <v>83508.929999999993</v>
      </c>
      <c r="V5841" s="2" t="e">
        <f>IF(Customer_churn_Table!N5841=1,Customer_churn_Table!I5841,NA())</f>
        <v>#N/A</v>
      </c>
      <c r="W5841" s="2" t="e">
        <f>IF(Customer_churn_Table!N5841=1,Customer_churn_Table!M5841,NA())</f>
        <v>#N/A</v>
      </c>
    </row>
    <row r="5842" spans="20:23" x14ac:dyDescent="0.35">
      <c r="T5842" s="2">
        <f>IF(Customer_churn_Table!N5842=0,Customer_churn_Table!I5842,NA())</f>
        <v>0</v>
      </c>
      <c r="U5842" s="2">
        <f>IF(Customer_churn_Table!N5842=0,Customer_churn_Table!M5842,NA())</f>
        <v>173599.38</v>
      </c>
      <c r="V5842" s="2" t="e">
        <f>IF(Customer_churn_Table!N5842=1,Customer_churn_Table!I5842,NA())</f>
        <v>#N/A</v>
      </c>
      <c r="W5842" s="2" t="e">
        <f>IF(Customer_churn_Table!N5842=1,Customer_churn_Table!M5842,NA())</f>
        <v>#N/A</v>
      </c>
    </row>
    <row r="5843" spans="20:23" x14ac:dyDescent="0.35">
      <c r="T5843" s="2" t="e">
        <f>IF(Customer_churn_Table!N5843=0,Customer_churn_Table!I5843,NA())</f>
        <v>#N/A</v>
      </c>
      <c r="U5843" s="2" t="e">
        <f>IF(Customer_churn_Table!N5843=0,Customer_churn_Table!M5843,NA())</f>
        <v>#N/A</v>
      </c>
      <c r="V5843" s="2">
        <f>IF(Customer_churn_Table!N5843=1,Customer_churn_Table!I5843,NA())</f>
        <v>0</v>
      </c>
      <c r="W5843" s="2">
        <f>IF(Customer_churn_Table!N5843=1,Customer_churn_Table!M5843,NA())</f>
        <v>79342.31</v>
      </c>
    </row>
    <row r="5844" spans="20:23" x14ac:dyDescent="0.35">
      <c r="T5844" s="2">
        <f>IF(Customer_churn_Table!N5844=0,Customer_churn_Table!I5844,NA())</f>
        <v>102406.76</v>
      </c>
      <c r="U5844" s="2">
        <f>IF(Customer_churn_Table!N5844=0,Customer_churn_Table!M5844,NA())</f>
        <v>57600.66</v>
      </c>
      <c r="V5844" s="2" t="e">
        <f>IF(Customer_churn_Table!N5844=1,Customer_churn_Table!I5844,NA())</f>
        <v>#N/A</v>
      </c>
      <c r="W5844" s="2" t="e">
        <f>IF(Customer_churn_Table!N5844=1,Customer_churn_Table!M5844,NA())</f>
        <v>#N/A</v>
      </c>
    </row>
    <row r="5845" spans="20:23" x14ac:dyDescent="0.35">
      <c r="T5845" s="2">
        <f>IF(Customer_churn_Table!N5845=0,Customer_churn_Table!I5845,NA())</f>
        <v>109130.96</v>
      </c>
      <c r="U5845" s="2">
        <f>IF(Customer_churn_Table!N5845=0,Customer_churn_Table!M5845,NA())</f>
        <v>56191.99</v>
      </c>
      <c r="V5845" s="2" t="e">
        <f>IF(Customer_churn_Table!N5845=1,Customer_churn_Table!I5845,NA())</f>
        <v>#N/A</v>
      </c>
      <c r="W5845" s="2" t="e">
        <f>IF(Customer_churn_Table!N5845=1,Customer_churn_Table!M5845,NA())</f>
        <v>#N/A</v>
      </c>
    </row>
    <row r="5846" spans="20:23" x14ac:dyDescent="0.35">
      <c r="T5846" s="2">
        <f>IF(Customer_churn_Table!N5846=0,Customer_churn_Table!I5846,NA())</f>
        <v>0</v>
      </c>
      <c r="U5846" s="2">
        <f>IF(Customer_churn_Table!N5846=0,Customer_churn_Table!M5846,NA())</f>
        <v>6770.44</v>
      </c>
      <c r="V5846" s="2" t="e">
        <f>IF(Customer_churn_Table!N5846=1,Customer_churn_Table!I5846,NA())</f>
        <v>#N/A</v>
      </c>
      <c r="W5846" s="2" t="e">
        <f>IF(Customer_churn_Table!N5846=1,Customer_churn_Table!M5846,NA())</f>
        <v>#N/A</v>
      </c>
    </row>
    <row r="5847" spans="20:23" x14ac:dyDescent="0.35">
      <c r="T5847" s="2">
        <f>IF(Customer_churn_Table!N5847=0,Customer_churn_Table!I5847,NA())</f>
        <v>75242.28</v>
      </c>
      <c r="U5847" s="2">
        <f>IF(Customer_churn_Table!N5847=0,Customer_churn_Table!M5847,NA())</f>
        <v>101694.67</v>
      </c>
      <c r="V5847" s="2" t="e">
        <f>IF(Customer_churn_Table!N5847=1,Customer_churn_Table!I5847,NA())</f>
        <v>#N/A</v>
      </c>
      <c r="W5847" s="2" t="e">
        <f>IF(Customer_churn_Table!N5847=1,Customer_churn_Table!M5847,NA())</f>
        <v>#N/A</v>
      </c>
    </row>
    <row r="5848" spans="20:23" x14ac:dyDescent="0.35">
      <c r="T5848" s="2">
        <f>IF(Customer_churn_Table!N5848=0,Customer_churn_Table!I5848,NA())</f>
        <v>0</v>
      </c>
      <c r="U5848" s="2">
        <f>IF(Customer_churn_Table!N5848=0,Customer_churn_Table!M5848,NA())</f>
        <v>69113.14</v>
      </c>
      <c r="V5848" s="2" t="e">
        <f>IF(Customer_churn_Table!N5848=1,Customer_churn_Table!I5848,NA())</f>
        <v>#N/A</v>
      </c>
      <c r="W5848" s="2" t="e">
        <f>IF(Customer_churn_Table!N5848=1,Customer_churn_Table!M5848,NA())</f>
        <v>#N/A</v>
      </c>
    </row>
    <row r="5849" spans="20:23" x14ac:dyDescent="0.35">
      <c r="T5849" s="2" t="e">
        <f>IF(Customer_churn_Table!N5849=0,Customer_churn_Table!I5849,NA())</f>
        <v>#N/A</v>
      </c>
      <c r="U5849" s="2" t="e">
        <f>IF(Customer_churn_Table!N5849=0,Customer_churn_Table!M5849,NA())</f>
        <v>#N/A</v>
      </c>
      <c r="V5849" s="2">
        <f>IF(Customer_churn_Table!N5849=1,Customer_churn_Table!I5849,NA())</f>
        <v>0</v>
      </c>
      <c r="W5849" s="2">
        <f>IF(Customer_churn_Table!N5849=1,Customer_churn_Table!M5849,NA())</f>
        <v>172674.36</v>
      </c>
    </row>
    <row r="5850" spans="20:23" x14ac:dyDescent="0.35">
      <c r="T5850" s="2">
        <f>IF(Customer_churn_Table!N5850=0,Customer_churn_Table!I5850,NA())</f>
        <v>129142.54</v>
      </c>
      <c r="U5850" s="2">
        <f>IF(Customer_churn_Table!N5850=0,Customer_churn_Table!M5850,NA())</f>
        <v>26606.28</v>
      </c>
      <c r="V5850" s="2" t="e">
        <f>IF(Customer_churn_Table!N5850=1,Customer_churn_Table!I5850,NA())</f>
        <v>#N/A</v>
      </c>
      <c r="W5850" s="2" t="e">
        <f>IF(Customer_churn_Table!N5850=1,Customer_churn_Table!M5850,NA())</f>
        <v>#N/A</v>
      </c>
    </row>
    <row r="5851" spans="20:23" x14ac:dyDescent="0.35">
      <c r="T5851" s="2">
        <f>IF(Customer_churn_Table!N5851=0,Customer_churn_Table!I5851,NA())</f>
        <v>0</v>
      </c>
      <c r="U5851" s="2">
        <f>IF(Customer_churn_Table!N5851=0,Customer_churn_Table!M5851,NA())</f>
        <v>53353.36</v>
      </c>
      <c r="V5851" s="2" t="e">
        <f>IF(Customer_churn_Table!N5851=1,Customer_churn_Table!I5851,NA())</f>
        <v>#N/A</v>
      </c>
      <c r="W5851" s="2" t="e">
        <f>IF(Customer_churn_Table!N5851=1,Customer_churn_Table!M5851,NA())</f>
        <v>#N/A</v>
      </c>
    </row>
    <row r="5852" spans="20:23" x14ac:dyDescent="0.35">
      <c r="T5852" s="2">
        <f>IF(Customer_churn_Table!N5852=0,Customer_churn_Table!I5852,NA())</f>
        <v>139129.92000000001</v>
      </c>
      <c r="U5852" s="2">
        <f>IF(Customer_churn_Table!N5852=0,Customer_churn_Table!M5852,NA())</f>
        <v>63747.51</v>
      </c>
      <c r="V5852" s="2" t="e">
        <f>IF(Customer_churn_Table!N5852=1,Customer_churn_Table!I5852,NA())</f>
        <v>#N/A</v>
      </c>
      <c r="W5852" s="2" t="e">
        <f>IF(Customer_churn_Table!N5852=1,Customer_churn_Table!M5852,NA())</f>
        <v>#N/A</v>
      </c>
    </row>
    <row r="5853" spans="20:23" x14ac:dyDescent="0.35">
      <c r="T5853" s="2">
        <f>IF(Customer_churn_Table!N5853=0,Customer_churn_Table!I5853,NA())</f>
        <v>0</v>
      </c>
      <c r="U5853" s="2">
        <f>IF(Customer_churn_Table!N5853=0,Customer_churn_Table!M5853,NA())</f>
        <v>190112.05</v>
      </c>
      <c r="V5853" s="2" t="e">
        <f>IF(Customer_churn_Table!N5853=1,Customer_churn_Table!I5853,NA())</f>
        <v>#N/A</v>
      </c>
      <c r="W5853" s="2" t="e">
        <f>IF(Customer_churn_Table!N5853=1,Customer_churn_Table!M5853,NA())</f>
        <v>#N/A</v>
      </c>
    </row>
    <row r="5854" spans="20:23" x14ac:dyDescent="0.35">
      <c r="T5854" s="2">
        <f>IF(Customer_churn_Table!N5854=0,Customer_churn_Table!I5854,NA())</f>
        <v>66483.320000000007</v>
      </c>
      <c r="U5854" s="2">
        <f>IF(Customer_churn_Table!N5854=0,Customer_churn_Table!M5854,NA())</f>
        <v>110317.39</v>
      </c>
      <c r="V5854" s="2" t="e">
        <f>IF(Customer_churn_Table!N5854=1,Customer_churn_Table!I5854,NA())</f>
        <v>#N/A</v>
      </c>
      <c r="W5854" s="2" t="e">
        <f>IF(Customer_churn_Table!N5854=1,Customer_churn_Table!M5854,NA())</f>
        <v>#N/A</v>
      </c>
    </row>
    <row r="5855" spans="20:23" x14ac:dyDescent="0.35">
      <c r="T5855" s="2" t="e">
        <f>IF(Customer_churn_Table!N5855=0,Customer_churn_Table!I5855,NA())</f>
        <v>#N/A</v>
      </c>
      <c r="U5855" s="2" t="e">
        <f>IF(Customer_churn_Table!N5855=0,Customer_churn_Table!M5855,NA())</f>
        <v>#N/A</v>
      </c>
      <c r="V5855" s="2">
        <f>IF(Customer_churn_Table!N5855=1,Customer_churn_Table!I5855,NA())</f>
        <v>62389.03</v>
      </c>
      <c r="W5855" s="2">
        <f>IF(Customer_churn_Table!N5855=1,Customer_churn_Table!M5855,NA())</f>
        <v>148623.43</v>
      </c>
    </row>
    <row r="5856" spans="20:23" x14ac:dyDescent="0.35">
      <c r="T5856" s="2">
        <f>IF(Customer_churn_Table!N5856=0,Customer_churn_Table!I5856,NA())</f>
        <v>0</v>
      </c>
      <c r="U5856" s="2">
        <f>IF(Customer_churn_Table!N5856=0,Customer_churn_Table!M5856,NA())</f>
        <v>125253.46</v>
      </c>
      <c r="V5856" s="2" t="e">
        <f>IF(Customer_churn_Table!N5856=1,Customer_churn_Table!I5856,NA())</f>
        <v>#N/A</v>
      </c>
      <c r="W5856" s="2" t="e">
        <f>IF(Customer_churn_Table!N5856=1,Customer_churn_Table!M5856,NA())</f>
        <v>#N/A</v>
      </c>
    </row>
    <row r="5857" spans="20:23" x14ac:dyDescent="0.35">
      <c r="T5857" s="2" t="e">
        <f>IF(Customer_churn_Table!N5857=0,Customer_churn_Table!I5857,NA())</f>
        <v>#N/A</v>
      </c>
      <c r="U5857" s="2" t="e">
        <f>IF(Customer_churn_Table!N5857=0,Customer_churn_Table!M5857,NA())</f>
        <v>#N/A</v>
      </c>
      <c r="V5857" s="2">
        <f>IF(Customer_churn_Table!N5857=1,Customer_churn_Table!I5857,NA())</f>
        <v>91857.66</v>
      </c>
      <c r="W5857" s="2">
        <f>IF(Customer_churn_Table!N5857=1,Customer_churn_Table!M5857,NA())</f>
        <v>101954.78</v>
      </c>
    </row>
    <row r="5858" spans="20:23" x14ac:dyDescent="0.35">
      <c r="T5858" s="2">
        <f>IF(Customer_churn_Table!N5858=0,Customer_churn_Table!I5858,NA())</f>
        <v>0</v>
      </c>
      <c r="U5858" s="2">
        <f>IF(Customer_churn_Table!N5858=0,Customer_churn_Table!M5858,NA())</f>
        <v>168462.26</v>
      </c>
      <c r="V5858" s="2" t="e">
        <f>IF(Customer_churn_Table!N5858=1,Customer_churn_Table!I5858,NA())</f>
        <v>#N/A</v>
      </c>
      <c r="W5858" s="2" t="e">
        <f>IF(Customer_churn_Table!N5858=1,Customer_churn_Table!M5858,NA())</f>
        <v>#N/A</v>
      </c>
    </row>
    <row r="5859" spans="20:23" x14ac:dyDescent="0.35">
      <c r="T5859" s="2" t="e">
        <f>IF(Customer_churn_Table!N5859=0,Customer_churn_Table!I5859,NA())</f>
        <v>#N/A</v>
      </c>
      <c r="U5859" s="2" t="e">
        <f>IF(Customer_churn_Table!N5859=0,Customer_churn_Table!M5859,NA())</f>
        <v>#N/A</v>
      </c>
      <c r="V5859" s="2">
        <f>IF(Customer_churn_Table!N5859=1,Customer_churn_Table!I5859,NA())</f>
        <v>0</v>
      </c>
      <c r="W5859" s="2">
        <f>IF(Customer_churn_Table!N5859=1,Customer_churn_Table!M5859,NA())</f>
        <v>26215.85</v>
      </c>
    </row>
    <row r="5860" spans="20:23" x14ac:dyDescent="0.35">
      <c r="T5860" s="2" t="e">
        <f>IF(Customer_churn_Table!N5860=0,Customer_churn_Table!I5860,NA())</f>
        <v>#N/A</v>
      </c>
      <c r="U5860" s="2" t="e">
        <f>IF(Customer_churn_Table!N5860=0,Customer_churn_Table!M5860,NA())</f>
        <v>#N/A</v>
      </c>
      <c r="V5860" s="2">
        <f>IF(Customer_churn_Table!N5860=1,Customer_churn_Table!I5860,NA())</f>
        <v>176173.52</v>
      </c>
      <c r="W5860" s="2">
        <f>IF(Customer_churn_Table!N5860=1,Customer_churn_Table!M5860,NA())</f>
        <v>97045.32</v>
      </c>
    </row>
    <row r="5861" spans="20:23" x14ac:dyDescent="0.35">
      <c r="T5861" s="2">
        <f>IF(Customer_churn_Table!N5861=0,Customer_churn_Table!I5861,NA())</f>
        <v>0</v>
      </c>
      <c r="U5861" s="2">
        <f>IF(Customer_churn_Table!N5861=0,Customer_churn_Table!M5861,NA())</f>
        <v>53534.8</v>
      </c>
      <c r="V5861" s="2" t="e">
        <f>IF(Customer_churn_Table!N5861=1,Customer_churn_Table!I5861,NA())</f>
        <v>#N/A</v>
      </c>
      <c r="W5861" s="2" t="e">
        <f>IF(Customer_churn_Table!N5861=1,Customer_churn_Table!M5861,NA())</f>
        <v>#N/A</v>
      </c>
    </row>
    <row r="5862" spans="20:23" x14ac:dyDescent="0.35">
      <c r="T5862" s="2">
        <f>IF(Customer_churn_Table!N5862=0,Customer_churn_Table!I5862,NA())</f>
        <v>131834.76</v>
      </c>
      <c r="U5862" s="2">
        <f>IF(Customer_churn_Table!N5862=0,Customer_churn_Table!M5862,NA())</f>
        <v>8949.2000000000007</v>
      </c>
      <c r="V5862" s="2" t="e">
        <f>IF(Customer_churn_Table!N5862=1,Customer_churn_Table!I5862,NA())</f>
        <v>#N/A</v>
      </c>
      <c r="W5862" s="2" t="e">
        <f>IF(Customer_churn_Table!N5862=1,Customer_churn_Table!M5862,NA())</f>
        <v>#N/A</v>
      </c>
    </row>
    <row r="5863" spans="20:23" x14ac:dyDescent="0.35">
      <c r="T5863" s="2">
        <f>IF(Customer_churn_Table!N5863=0,Customer_churn_Table!I5863,NA())</f>
        <v>92347.96</v>
      </c>
      <c r="U5863" s="2">
        <f>IF(Customer_churn_Table!N5863=0,Customer_churn_Table!M5863,NA())</f>
        <v>163116.75</v>
      </c>
      <c r="V5863" s="2" t="e">
        <f>IF(Customer_churn_Table!N5863=1,Customer_churn_Table!I5863,NA())</f>
        <v>#N/A</v>
      </c>
      <c r="W5863" s="2" t="e">
        <f>IF(Customer_churn_Table!N5863=1,Customer_churn_Table!M5863,NA())</f>
        <v>#N/A</v>
      </c>
    </row>
    <row r="5864" spans="20:23" x14ac:dyDescent="0.35">
      <c r="T5864" s="2">
        <f>IF(Customer_churn_Table!N5864=0,Customer_churn_Table!I5864,NA())</f>
        <v>0</v>
      </c>
      <c r="U5864" s="2">
        <f>IF(Customer_churn_Table!N5864=0,Customer_churn_Table!M5864,NA())</f>
        <v>140745.91</v>
      </c>
      <c r="V5864" s="2" t="e">
        <f>IF(Customer_churn_Table!N5864=1,Customer_churn_Table!I5864,NA())</f>
        <v>#N/A</v>
      </c>
      <c r="W5864" s="2" t="e">
        <f>IF(Customer_churn_Table!N5864=1,Customer_churn_Table!M5864,NA())</f>
        <v>#N/A</v>
      </c>
    </row>
    <row r="5865" spans="20:23" x14ac:dyDescent="0.35">
      <c r="T5865" s="2">
        <f>IF(Customer_churn_Table!N5865=0,Customer_churn_Table!I5865,NA())</f>
        <v>95297.11</v>
      </c>
      <c r="U5865" s="2">
        <f>IF(Customer_churn_Table!N5865=0,Customer_churn_Table!M5865,NA())</f>
        <v>171515.84</v>
      </c>
      <c r="V5865" s="2" t="e">
        <f>IF(Customer_churn_Table!N5865=1,Customer_churn_Table!I5865,NA())</f>
        <v>#N/A</v>
      </c>
      <c r="W5865" s="2" t="e">
        <f>IF(Customer_churn_Table!N5865=1,Customer_churn_Table!M5865,NA())</f>
        <v>#N/A</v>
      </c>
    </row>
    <row r="5866" spans="20:23" x14ac:dyDescent="0.35">
      <c r="T5866" s="2">
        <f>IF(Customer_churn_Table!N5866=0,Customer_churn_Table!I5866,NA())</f>
        <v>0</v>
      </c>
      <c r="U5866" s="2">
        <f>IF(Customer_churn_Table!N5866=0,Customer_churn_Table!M5866,NA())</f>
        <v>150803.44</v>
      </c>
      <c r="V5866" s="2" t="e">
        <f>IF(Customer_churn_Table!N5866=1,Customer_churn_Table!I5866,NA())</f>
        <v>#N/A</v>
      </c>
      <c r="W5866" s="2" t="e">
        <f>IF(Customer_churn_Table!N5866=1,Customer_churn_Table!M5866,NA())</f>
        <v>#N/A</v>
      </c>
    </row>
    <row r="5867" spans="20:23" x14ac:dyDescent="0.35">
      <c r="T5867" s="2">
        <f>IF(Customer_churn_Table!N5867=0,Customer_churn_Table!I5867,NA())</f>
        <v>0</v>
      </c>
      <c r="U5867" s="2">
        <f>IF(Customer_churn_Table!N5867=0,Customer_churn_Table!M5867,NA())</f>
        <v>76884.05</v>
      </c>
      <c r="V5867" s="2" t="e">
        <f>IF(Customer_churn_Table!N5867=1,Customer_churn_Table!I5867,NA())</f>
        <v>#N/A</v>
      </c>
      <c r="W5867" s="2" t="e">
        <f>IF(Customer_churn_Table!N5867=1,Customer_churn_Table!M5867,NA())</f>
        <v>#N/A</v>
      </c>
    </row>
    <row r="5868" spans="20:23" x14ac:dyDescent="0.35">
      <c r="T5868" s="2" t="e">
        <f>IF(Customer_churn_Table!N5868=0,Customer_churn_Table!I5868,NA())</f>
        <v>#N/A</v>
      </c>
      <c r="U5868" s="2" t="e">
        <f>IF(Customer_churn_Table!N5868=0,Customer_churn_Table!M5868,NA())</f>
        <v>#N/A</v>
      </c>
      <c r="V5868" s="2">
        <f>IF(Customer_churn_Table!N5868=1,Customer_churn_Table!I5868,NA())</f>
        <v>123845.36</v>
      </c>
      <c r="W5868" s="2">
        <f>IF(Customer_churn_Table!N5868=1,Customer_churn_Table!M5868,NA())</f>
        <v>170454.93</v>
      </c>
    </row>
    <row r="5869" spans="20:23" x14ac:dyDescent="0.35">
      <c r="T5869" s="2">
        <f>IF(Customer_churn_Table!N5869=0,Customer_churn_Table!I5869,NA())</f>
        <v>143426.34</v>
      </c>
      <c r="U5869" s="2">
        <f>IF(Customer_churn_Table!N5869=0,Customer_churn_Table!M5869,NA())</f>
        <v>143104.29999999999</v>
      </c>
      <c r="V5869" s="2" t="e">
        <f>IF(Customer_churn_Table!N5869=1,Customer_churn_Table!I5869,NA())</f>
        <v>#N/A</v>
      </c>
      <c r="W5869" s="2" t="e">
        <f>IF(Customer_churn_Table!N5869=1,Customer_churn_Table!M5869,NA())</f>
        <v>#N/A</v>
      </c>
    </row>
    <row r="5870" spans="20:23" x14ac:dyDescent="0.35">
      <c r="T5870" s="2">
        <f>IF(Customer_churn_Table!N5870=0,Customer_churn_Table!I5870,NA())</f>
        <v>0</v>
      </c>
      <c r="U5870" s="2">
        <f>IF(Customer_churn_Table!N5870=0,Customer_churn_Table!M5870,NA())</f>
        <v>55701.62</v>
      </c>
      <c r="V5870" s="2" t="e">
        <f>IF(Customer_churn_Table!N5870=1,Customer_churn_Table!I5870,NA())</f>
        <v>#N/A</v>
      </c>
      <c r="W5870" s="2" t="e">
        <f>IF(Customer_churn_Table!N5870=1,Customer_churn_Table!M5870,NA())</f>
        <v>#N/A</v>
      </c>
    </row>
    <row r="5871" spans="20:23" x14ac:dyDescent="0.35">
      <c r="T5871" s="2">
        <f>IF(Customer_churn_Table!N5871=0,Customer_churn_Table!I5871,NA())</f>
        <v>112708.2</v>
      </c>
      <c r="U5871" s="2">
        <f>IF(Customer_churn_Table!N5871=0,Customer_churn_Table!M5871,NA())</f>
        <v>186370.3</v>
      </c>
      <c r="V5871" s="2" t="e">
        <f>IF(Customer_churn_Table!N5871=1,Customer_churn_Table!I5871,NA())</f>
        <v>#N/A</v>
      </c>
      <c r="W5871" s="2" t="e">
        <f>IF(Customer_churn_Table!N5871=1,Customer_churn_Table!M5871,NA())</f>
        <v>#N/A</v>
      </c>
    </row>
    <row r="5872" spans="20:23" x14ac:dyDescent="0.35">
      <c r="T5872" s="2">
        <f>IF(Customer_churn_Table!N5872=0,Customer_churn_Table!I5872,NA())</f>
        <v>100013.51</v>
      </c>
      <c r="U5872" s="2">
        <f>IF(Customer_churn_Table!N5872=0,Customer_churn_Table!M5872,NA())</f>
        <v>24275.32</v>
      </c>
      <c r="V5872" s="2" t="e">
        <f>IF(Customer_churn_Table!N5872=1,Customer_churn_Table!I5872,NA())</f>
        <v>#N/A</v>
      </c>
      <c r="W5872" s="2" t="e">
        <f>IF(Customer_churn_Table!N5872=1,Customer_churn_Table!M5872,NA())</f>
        <v>#N/A</v>
      </c>
    </row>
    <row r="5873" spans="20:23" x14ac:dyDescent="0.35">
      <c r="T5873" s="2" t="e">
        <f>IF(Customer_churn_Table!N5873=0,Customer_churn_Table!I5873,NA())</f>
        <v>#N/A</v>
      </c>
      <c r="U5873" s="2" t="e">
        <f>IF(Customer_churn_Table!N5873=0,Customer_churn_Table!M5873,NA())</f>
        <v>#N/A</v>
      </c>
      <c r="V5873" s="2">
        <f>IF(Customer_churn_Table!N5873=1,Customer_churn_Table!I5873,NA())</f>
        <v>208165.53</v>
      </c>
      <c r="W5873" s="2">
        <f>IF(Customer_churn_Table!N5873=1,Customer_churn_Table!M5873,NA())</f>
        <v>50774.81</v>
      </c>
    </row>
    <row r="5874" spans="20:23" x14ac:dyDescent="0.35">
      <c r="T5874" s="2">
        <f>IF(Customer_churn_Table!N5874=0,Customer_churn_Table!I5874,NA())</f>
        <v>0</v>
      </c>
      <c r="U5874" s="2">
        <f>IF(Customer_churn_Table!N5874=0,Customer_churn_Table!M5874,NA())</f>
        <v>154279.87</v>
      </c>
      <c r="V5874" s="2" t="e">
        <f>IF(Customer_churn_Table!N5874=1,Customer_churn_Table!I5874,NA())</f>
        <v>#N/A</v>
      </c>
      <c r="W5874" s="2" t="e">
        <f>IF(Customer_churn_Table!N5874=1,Customer_churn_Table!M5874,NA())</f>
        <v>#N/A</v>
      </c>
    </row>
    <row r="5875" spans="20:23" x14ac:dyDescent="0.35">
      <c r="T5875" s="2" t="e">
        <f>IF(Customer_churn_Table!N5875=0,Customer_churn_Table!I5875,NA())</f>
        <v>#N/A</v>
      </c>
      <c r="U5875" s="2" t="e">
        <f>IF(Customer_churn_Table!N5875=0,Customer_churn_Table!M5875,NA())</f>
        <v>#N/A</v>
      </c>
      <c r="V5875" s="2">
        <f>IF(Customer_churn_Table!N5875=1,Customer_churn_Table!I5875,NA())</f>
        <v>0</v>
      </c>
      <c r="W5875" s="2">
        <f>IF(Customer_churn_Table!N5875=1,Customer_churn_Table!M5875,NA())</f>
        <v>68462.59</v>
      </c>
    </row>
    <row r="5876" spans="20:23" x14ac:dyDescent="0.35">
      <c r="T5876" s="2">
        <f>IF(Customer_churn_Table!N5876=0,Customer_churn_Table!I5876,NA())</f>
        <v>0</v>
      </c>
      <c r="U5876" s="2">
        <f>IF(Customer_churn_Table!N5876=0,Customer_churn_Table!M5876,NA())</f>
        <v>91036.74</v>
      </c>
      <c r="V5876" s="2" t="e">
        <f>IF(Customer_churn_Table!N5876=1,Customer_churn_Table!I5876,NA())</f>
        <v>#N/A</v>
      </c>
      <c r="W5876" s="2" t="e">
        <f>IF(Customer_churn_Table!N5876=1,Customer_churn_Table!M5876,NA())</f>
        <v>#N/A</v>
      </c>
    </row>
    <row r="5877" spans="20:23" x14ac:dyDescent="0.35">
      <c r="T5877" s="2">
        <f>IF(Customer_churn_Table!N5877=0,Customer_churn_Table!I5877,NA())</f>
        <v>121685.31</v>
      </c>
      <c r="U5877" s="2">
        <f>IF(Customer_churn_Table!N5877=0,Customer_churn_Table!M5877,NA())</f>
        <v>83681.97</v>
      </c>
      <c r="V5877" s="2" t="e">
        <f>IF(Customer_churn_Table!N5877=1,Customer_churn_Table!I5877,NA())</f>
        <v>#N/A</v>
      </c>
      <c r="W5877" s="2" t="e">
        <f>IF(Customer_churn_Table!N5877=1,Customer_churn_Table!M5877,NA())</f>
        <v>#N/A</v>
      </c>
    </row>
    <row r="5878" spans="20:23" x14ac:dyDescent="0.35">
      <c r="T5878" s="2">
        <f>IF(Customer_churn_Table!N5878=0,Customer_churn_Table!I5878,NA())</f>
        <v>111525.02</v>
      </c>
      <c r="U5878" s="2">
        <f>IF(Customer_churn_Table!N5878=0,Customer_churn_Table!M5878,NA())</f>
        <v>199484.96</v>
      </c>
      <c r="V5878" s="2" t="e">
        <f>IF(Customer_churn_Table!N5878=1,Customer_churn_Table!I5878,NA())</f>
        <v>#N/A</v>
      </c>
      <c r="W5878" s="2" t="e">
        <f>IF(Customer_churn_Table!N5878=1,Customer_churn_Table!M5878,NA())</f>
        <v>#N/A</v>
      </c>
    </row>
    <row r="5879" spans="20:23" x14ac:dyDescent="0.35">
      <c r="T5879" s="2">
        <f>IF(Customer_churn_Table!N5879=0,Customer_churn_Table!I5879,NA())</f>
        <v>0</v>
      </c>
      <c r="U5879" s="2">
        <f>IF(Customer_churn_Table!N5879=0,Customer_churn_Table!M5879,NA())</f>
        <v>152491.22</v>
      </c>
      <c r="V5879" s="2" t="e">
        <f>IF(Customer_churn_Table!N5879=1,Customer_churn_Table!I5879,NA())</f>
        <v>#N/A</v>
      </c>
      <c r="W5879" s="2" t="e">
        <f>IF(Customer_churn_Table!N5879=1,Customer_churn_Table!M5879,NA())</f>
        <v>#N/A</v>
      </c>
    </row>
    <row r="5880" spans="20:23" x14ac:dyDescent="0.35">
      <c r="T5880" s="2">
        <f>IF(Customer_churn_Table!N5880=0,Customer_churn_Table!I5880,NA())</f>
        <v>113546.3</v>
      </c>
      <c r="U5880" s="2">
        <f>IF(Customer_churn_Table!N5880=0,Customer_churn_Table!M5880,NA())</f>
        <v>134875.37</v>
      </c>
      <c r="V5880" s="2" t="e">
        <f>IF(Customer_churn_Table!N5880=1,Customer_churn_Table!I5880,NA())</f>
        <v>#N/A</v>
      </c>
      <c r="W5880" s="2" t="e">
        <f>IF(Customer_churn_Table!N5880=1,Customer_churn_Table!M5880,NA())</f>
        <v>#N/A</v>
      </c>
    </row>
    <row r="5881" spans="20:23" x14ac:dyDescent="0.35">
      <c r="T5881" s="2">
        <f>IF(Customer_churn_Table!N5881=0,Customer_churn_Table!I5881,NA())</f>
        <v>95696.52</v>
      </c>
      <c r="U5881" s="2">
        <f>IF(Customer_churn_Table!N5881=0,Customer_churn_Table!M5881,NA())</f>
        <v>184366.14</v>
      </c>
      <c r="V5881" s="2" t="e">
        <f>IF(Customer_churn_Table!N5881=1,Customer_churn_Table!I5881,NA())</f>
        <v>#N/A</v>
      </c>
      <c r="W5881" s="2" t="e">
        <f>IF(Customer_churn_Table!N5881=1,Customer_churn_Table!M5881,NA())</f>
        <v>#N/A</v>
      </c>
    </row>
    <row r="5882" spans="20:23" x14ac:dyDescent="0.35">
      <c r="T5882" s="2">
        <f>IF(Customer_churn_Table!N5882=0,Customer_churn_Table!I5882,NA())</f>
        <v>88963.31</v>
      </c>
      <c r="U5882" s="2">
        <f>IF(Customer_churn_Table!N5882=0,Customer_churn_Table!M5882,NA())</f>
        <v>189839.93</v>
      </c>
      <c r="V5882" s="2" t="e">
        <f>IF(Customer_churn_Table!N5882=1,Customer_churn_Table!I5882,NA())</f>
        <v>#N/A</v>
      </c>
      <c r="W5882" s="2" t="e">
        <f>IF(Customer_churn_Table!N5882=1,Customer_churn_Table!M5882,NA())</f>
        <v>#N/A</v>
      </c>
    </row>
    <row r="5883" spans="20:23" x14ac:dyDescent="0.35">
      <c r="T5883" s="2">
        <f>IF(Customer_churn_Table!N5883=0,Customer_churn_Table!I5883,NA())</f>
        <v>144880.34</v>
      </c>
      <c r="U5883" s="2">
        <f>IF(Customer_churn_Table!N5883=0,Customer_churn_Table!M5883,NA())</f>
        <v>175643.44</v>
      </c>
      <c r="V5883" s="2" t="e">
        <f>IF(Customer_churn_Table!N5883=1,Customer_churn_Table!I5883,NA())</f>
        <v>#N/A</v>
      </c>
      <c r="W5883" s="2" t="e">
        <f>IF(Customer_churn_Table!N5883=1,Customer_churn_Table!M5883,NA())</f>
        <v>#N/A</v>
      </c>
    </row>
    <row r="5884" spans="20:23" x14ac:dyDescent="0.35">
      <c r="T5884" s="2" t="e">
        <f>IF(Customer_churn_Table!N5884=0,Customer_churn_Table!I5884,NA())</f>
        <v>#N/A</v>
      </c>
      <c r="U5884" s="2" t="e">
        <f>IF(Customer_churn_Table!N5884=0,Customer_churn_Table!M5884,NA())</f>
        <v>#N/A</v>
      </c>
      <c r="V5884" s="2">
        <f>IF(Customer_churn_Table!N5884=1,Customer_churn_Table!I5884,NA())</f>
        <v>136576.01999999999</v>
      </c>
      <c r="W5884" s="2">
        <f>IF(Customer_churn_Table!N5884=1,Customer_churn_Table!M5884,NA())</f>
        <v>3268.17</v>
      </c>
    </row>
    <row r="5885" spans="20:23" x14ac:dyDescent="0.35">
      <c r="T5885" s="2">
        <f>IF(Customer_churn_Table!N5885=0,Customer_churn_Table!I5885,NA())</f>
        <v>63093.01</v>
      </c>
      <c r="U5885" s="2">
        <f>IF(Customer_churn_Table!N5885=0,Customer_churn_Table!M5885,NA())</f>
        <v>47089.72</v>
      </c>
      <c r="V5885" s="2" t="e">
        <f>IF(Customer_churn_Table!N5885=1,Customer_churn_Table!I5885,NA())</f>
        <v>#N/A</v>
      </c>
      <c r="W5885" s="2" t="e">
        <f>IF(Customer_churn_Table!N5885=1,Customer_churn_Table!M5885,NA())</f>
        <v>#N/A</v>
      </c>
    </row>
    <row r="5886" spans="20:23" x14ac:dyDescent="0.35">
      <c r="T5886" s="2">
        <f>IF(Customer_churn_Table!N5886=0,Customer_churn_Table!I5886,NA())</f>
        <v>132271.12</v>
      </c>
      <c r="U5886" s="2">
        <f>IF(Customer_churn_Table!N5886=0,Customer_churn_Table!M5886,NA())</f>
        <v>46562.02</v>
      </c>
      <c r="V5886" s="2" t="e">
        <f>IF(Customer_churn_Table!N5886=1,Customer_churn_Table!I5886,NA())</f>
        <v>#N/A</v>
      </c>
      <c r="W5886" s="2" t="e">
        <f>IF(Customer_churn_Table!N5886=1,Customer_churn_Table!M5886,NA())</f>
        <v>#N/A</v>
      </c>
    </row>
    <row r="5887" spans="20:23" x14ac:dyDescent="0.35">
      <c r="T5887" s="2">
        <f>IF(Customer_churn_Table!N5887=0,Customer_churn_Table!I5887,NA())</f>
        <v>88814.399999999994</v>
      </c>
      <c r="U5887" s="2">
        <f>IF(Customer_churn_Table!N5887=0,Customer_churn_Table!M5887,NA())</f>
        <v>62487.97</v>
      </c>
      <c r="V5887" s="2" t="e">
        <f>IF(Customer_churn_Table!N5887=1,Customer_churn_Table!I5887,NA())</f>
        <v>#N/A</v>
      </c>
      <c r="W5887" s="2" t="e">
        <f>IF(Customer_churn_Table!N5887=1,Customer_churn_Table!M5887,NA())</f>
        <v>#N/A</v>
      </c>
    </row>
    <row r="5888" spans="20:23" x14ac:dyDescent="0.35">
      <c r="T5888" s="2">
        <f>IF(Customer_churn_Table!N5888=0,Customer_churn_Table!I5888,NA())</f>
        <v>90594.55</v>
      </c>
      <c r="U5888" s="2">
        <f>IF(Customer_churn_Table!N5888=0,Customer_churn_Table!M5888,NA())</f>
        <v>181598.25</v>
      </c>
      <c r="V5888" s="2" t="e">
        <f>IF(Customer_churn_Table!N5888=1,Customer_churn_Table!I5888,NA())</f>
        <v>#N/A</v>
      </c>
      <c r="W5888" s="2" t="e">
        <f>IF(Customer_churn_Table!N5888=1,Customer_churn_Table!M5888,NA())</f>
        <v>#N/A</v>
      </c>
    </row>
    <row r="5889" spans="20:23" x14ac:dyDescent="0.35">
      <c r="T5889" s="2" t="e">
        <f>IF(Customer_churn_Table!N5889=0,Customer_churn_Table!I5889,NA())</f>
        <v>#N/A</v>
      </c>
      <c r="U5889" s="2" t="e">
        <f>IF(Customer_churn_Table!N5889=0,Customer_churn_Table!M5889,NA())</f>
        <v>#N/A</v>
      </c>
      <c r="V5889" s="2">
        <f>IF(Customer_churn_Table!N5889=1,Customer_churn_Table!I5889,NA())</f>
        <v>141816.25</v>
      </c>
      <c r="W5889" s="2">
        <f>IF(Customer_churn_Table!N5889=1,Customer_churn_Table!M5889,NA())</f>
        <v>64815.05</v>
      </c>
    </row>
    <row r="5890" spans="20:23" x14ac:dyDescent="0.35">
      <c r="T5890" s="2" t="e">
        <f>IF(Customer_churn_Table!N5890=0,Customer_churn_Table!I5890,NA())</f>
        <v>#N/A</v>
      </c>
      <c r="U5890" s="2" t="e">
        <f>IF(Customer_churn_Table!N5890=0,Customer_churn_Table!M5890,NA())</f>
        <v>#N/A</v>
      </c>
      <c r="V5890" s="2">
        <f>IF(Customer_churn_Table!N5890=1,Customer_churn_Table!I5890,NA())</f>
        <v>138547.97</v>
      </c>
      <c r="W5890" s="2">
        <f>IF(Customer_churn_Table!N5890=1,Customer_churn_Table!M5890,NA())</f>
        <v>70196.23</v>
      </c>
    </row>
    <row r="5891" spans="20:23" x14ac:dyDescent="0.35">
      <c r="T5891" s="2">
        <f>IF(Customer_churn_Table!N5891=0,Customer_churn_Table!I5891,NA())</f>
        <v>52192.08</v>
      </c>
      <c r="U5891" s="2">
        <f>IF(Customer_churn_Table!N5891=0,Customer_churn_Table!M5891,NA())</f>
        <v>160383.47</v>
      </c>
      <c r="V5891" s="2" t="e">
        <f>IF(Customer_churn_Table!N5891=1,Customer_churn_Table!I5891,NA())</f>
        <v>#N/A</v>
      </c>
      <c r="W5891" s="2" t="e">
        <f>IF(Customer_churn_Table!N5891=1,Customer_churn_Table!M5891,NA())</f>
        <v>#N/A</v>
      </c>
    </row>
    <row r="5892" spans="20:23" x14ac:dyDescent="0.35">
      <c r="T5892" s="2">
        <f>IF(Customer_churn_Table!N5892=0,Customer_churn_Table!I5892,NA())</f>
        <v>124976.19</v>
      </c>
      <c r="U5892" s="2">
        <f>IF(Customer_churn_Table!N5892=0,Customer_churn_Table!M5892,NA())</f>
        <v>35848.120000000003</v>
      </c>
      <c r="V5892" s="2" t="e">
        <f>IF(Customer_churn_Table!N5892=1,Customer_churn_Table!I5892,NA())</f>
        <v>#N/A</v>
      </c>
      <c r="W5892" s="2" t="e">
        <f>IF(Customer_churn_Table!N5892=1,Customer_churn_Table!M5892,NA())</f>
        <v>#N/A</v>
      </c>
    </row>
    <row r="5893" spans="20:23" x14ac:dyDescent="0.35">
      <c r="T5893" s="2">
        <f>IF(Customer_churn_Table!N5893=0,Customer_churn_Table!I5893,NA())</f>
        <v>0</v>
      </c>
      <c r="U5893" s="2">
        <f>IF(Customer_churn_Table!N5893=0,Customer_churn_Table!M5893,NA())</f>
        <v>87278.48</v>
      </c>
      <c r="V5893" s="2" t="e">
        <f>IF(Customer_churn_Table!N5893=1,Customer_churn_Table!I5893,NA())</f>
        <v>#N/A</v>
      </c>
      <c r="W5893" s="2" t="e">
        <f>IF(Customer_churn_Table!N5893=1,Customer_churn_Table!M5893,NA())</f>
        <v>#N/A</v>
      </c>
    </row>
    <row r="5894" spans="20:23" x14ac:dyDescent="0.35">
      <c r="T5894" s="2">
        <f>IF(Customer_churn_Table!N5894=0,Customer_churn_Table!I5894,NA())</f>
        <v>104356.38</v>
      </c>
      <c r="U5894" s="2">
        <f>IF(Customer_churn_Table!N5894=0,Customer_churn_Table!M5894,NA())</f>
        <v>94498.82</v>
      </c>
      <c r="V5894" s="2" t="e">
        <f>IF(Customer_churn_Table!N5894=1,Customer_churn_Table!I5894,NA())</f>
        <v>#N/A</v>
      </c>
      <c r="W5894" s="2" t="e">
        <f>IF(Customer_churn_Table!N5894=1,Customer_churn_Table!M5894,NA())</f>
        <v>#N/A</v>
      </c>
    </row>
    <row r="5895" spans="20:23" x14ac:dyDescent="0.35">
      <c r="T5895" s="2">
        <f>IF(Customer_churn_Table!N5895=0,Customer_churn_Table!I5895,NA())</f>
        <v>150315.92000000001</v>
      </c>
      <c r="U5895" s="2">
        <f>IF(Customer_churn_Table!N5895=0,Customer_churn_Table!M5895,NA())</f>
        <v>133486.35999999999</v>
      </c>
      <c r="V5895" s="2" t="e">
        <f>IF(Customer_churn_Table!N5895=1,Customer_churn_Table!I5895,NA())</f>
        <v>#N/A</v>
      </c>
      <c r="W5895" s="2" t="e">
        <f>IF(Customer_churn_Table!N5895=1,Customer_churn_Table!M5895,NA())</f>
        <v>#N/A</v>
      </c>
    </row>
    <row r="5896" spans="20:23" x14ac:dyDescent="0.35">
      <c r="T5896" s="2">
        <f>IF(Customer_churn_Table!N5896=0,Customer_churn_Table!I5896,NA())</f>
        <v>129299.28</v>
      </c>
      <c r="U5896" s="2">
        <f>IF(Customer_churn_Table!N5896=0,Customer_churn_Table!M5896,NA())</f>
        <v>73107.600000000006</v>
      </c>
      <c r="V5896" s="2" t="e">
        <f>IF(Customer_churn_Table!N5896=1,Customer_churn_Table!I5896,NA())</f>
        <v>#N/A</v>
      </c>
      <c r="W5896" s="2" t="e">
        <f>IF(Customer_churn_Table!N5896=1,Customer_churn_Table!M5896,NA())</f>
        <v>#N/A</v>
      </c>
    </row>
    <row r="5897" spans="20:23" x14ac:dyDescent="0.35">
      <c r="T5897" s="2">
        <f>IF(Customer_churn_Table!N5897=0,Customer_churn_Table!I5897,NA())</f>
        <v>140950.92000000001</v>
      </c>
      <c r="U5897" s="2">
        <f>IF(Customer_churn_Table!N5897=0,Customer_churn_Table!M5897,NA())</f>
        <v>195333.98</v>
      </c>
      <c r="V5897" s="2" t="e">
        <f>IF(Customer_churn_Table!N5897=1,Customer_churn_Table!I5897,NA())</f>
        <v>#N/A</v>
      </c>
      <c r="W5897" s="2" t="e">
        <f>IF(Customer_churn_Table!N5897=1,Customer_churn_Table!M5897,NA())</f>
        <v>#N/A</v>
      </c>
    </row>
    <row r="5898" spans="20:23" x14ac:dyDescent="0.35">
      <c r="T5898" s="2">
        <f>IF(Customer_churn_Table!N5898=0,Customer_churn_Table!I5898,NA())</f>
        <v>128065.12</v>
      </c>
      <c r="U5898" s="2">
        <f>IF(Customer_churn_Table!N5898=0,Customer_churn_Table!M5898,NA())</f>
        <v>121525.48</v>
      </c>
      <c r="V5898" s="2" t="e">
        <f>IF(Customer_churn_Table!N5898=1,Customer_churn_Table!I5898,NA())</f>
        <v>#N/A</v>
      </c>
      <c r="W5898" s="2" t="e">
        <f>IF(Customer_churn_Table!N5898=1,Customer_churn_Table!M5898,NA())</f>
        <v>#N/A</v>
      </c>
    </row>
    <row r="5899" spans="20:23" x14ac:dyDescent="0.35">
      <c r="T5899" s="2">
        <f>IF(Customer_churn_Table!N5899=0,Customer_churn_Table!I5899,NA())</f>
        <v>107433.48</v>
      </c>
      <c r="U5899" s="2">
        <f>IF(Customer_churn_Table!N5899=0,Customer_churn_Table!M5899,NA())</f>
        <v>173843.21</v>
      </c>
      <c r="V5899" s="2" t="e">
        <f>IF(Customer_churn_Table!N5899=1,Customer_churn_Table!I5899,NA())</f>
        <v>#N/A</v>
      </c>
      <c r="W5899" s="2" t="e">
        <f>IF(Customer_churn_Table!N5899=1,Customer_churn_Table!M5899,NA())</f>
        <v>#N/A</v>
      </c>
    </row>
    <row r="5900" spans="20:23" x14ac:dyDescent="0.35">
      <c r="T5900" s="2">
        <f>IF(Customer_churn_Table!N5900=0,Customer_churn_Table!I5900,NA())</f>
        <v>117468.67</v>
      </c>
      <c r="U5900" s="2">
        <f>IF(Customer_churn_Table!N5900=0,Customer_churn_Table!M5900,NA())</f>
        <v>185227.42</v>
      </c>
      <c r="V5900" s="2" t="e">
        <f>IF(Customer_churn_Table!N5900=1,Customer_churn_Table!I5900,NA())</f>
        <v>#N/A</v>
      </c>
      <c r="W5900" s="2" t="e">
        <f>IF(Customer_churn_Table!N5900=1,Customer_churn_Table!M5900,NA())</f>
        <v>#N/A</v>
      </c>
    </row>
    <row r="5901" spans="20:23" x14ac:dyDescent="0.35">
      <c r="T5901" s="2">
        <f>IF(Customer_churn_Table!N5901=0,Customer_churn_Table!I5901,NA())</f>
        <v>0</v>
      </c>
      <c r="U5901" s="2">
        <f>IF(Customer_churn_Table!N5901=0,Customer_churn_Table!M5901,NA())</f>
        <v>125244.18</v>
      </c>
      <c r="V5901" s="2" t="e">
        <f>IF(Customer_churn_Table!N5901=1,Customer_churn_Table!I5901,NA())</f>
        <v>#N/A</v>
      </c>
      <c r="W5901" s="2" t="e">
        <f>IF(Customer_churn_Table!N5901=1,Customer_churn_Table!M5901,NA())</f>
        <v>#N/A</v>
      </c>
    </row>
    <row r="5902" spans="20:23" x14ac:dyDescent="0.35">
      <c r="T5902" s="2">
        <f>IF(Customer_churn_Table!N5902=0,Customer_churn_Table!I5902,NA())</f>
        <v>0</v>
      </c>
      <c r="U5902" s="2">
        <f>IF(Customer_churn_Table!N5902=0,Customer_churn_Table!M5902,NA())</f>
        <v>163113.41</v>
      </c>
      <c r="V5902" s="2" t="e">
        <f>IF(Customer_churn_Table!N5902=1,Customer_churn_Table!I5902,NA())</f>
        <v>#N/A</v>
      </c>
      <c r="W5902" s="2" t="e">
        <f>IF(Customer_churn_Table!N5902=1,Customer_churn_Table!M5902,NA())</f>
        <v>#N/A</v>
      </c>
    </row>
    <row r="5903" spans="20:23" x14ac:dyDescent="0.35">
      <c r="T5903" s="2">
        <f>IF(Customer_churn_Table!N5903=0,Customer_churn_Table!I5903,NA())</f>
        <v>0</v>
      </c>
      <c r="U5903" s="2">
        <f>IF(Customer_churn_Table!N5903=0,Customer_churn_Table!M5903,NA())</f>
        <v>123006.91</v>
      </c>
      <c r="V5903" s="2" t="e">
        <f>IF(Customer_churn_Table!N5903=1,Customer_churn_Table!I5903,NA())</f>
        <v>#N/A</v>
      </c>
      <c r="W5903" s="2" t="e">
        <f>IF(Customer_churn_Table!N5903=1,Customer_churn_Table!M5903,NA())</f>
        <v>#N/A</v>
      </c>
    </row>
    <row r="5904" spans="20:23" x14ac:dyDescent="0.35">
      <c r="T5904" s="2">
        <f>IF(Customer_churn_Table!N5904=0,Customer_churn_Table!I5904,NA())</f>
        <v>0</v>
      </c>
      <c r="U5904" s="2">
        <f>IF(Customer_churn_Table!N5904=0,Customer_churn_Table!M5904,NA())</f>
        <v>40463.03</v>
      </c>
      <c r="V5904" s="2" t="e">
        <f>IF(Customer_churn_Table!N5904=1,Customer_churn_Table!I5904,NA())</f>
        <v>#N/A</v>
      </c>
      <c r="W5904" s="2" t="e">
        <f>IF(Customer_churn_Table!N5904=1,Customer_churn_Table!M5904,NA())</f>
        <v>#N/A</v>
      </c>
    </row>
    <row r="5905" spans="20:23" x14ac:dyDescent="0.35">
      <c r="T5905" s="2" t="e">
        <f>IF(Customer_churn_Table!N5905=0,Customer_churn_Table!I5905,NA())</f>
        <v>#N/A</v>
      </c>
      <c r="U5905" s="2" t="e">
        <f>IF(Customer_churn_Table!N5905=0,Customer_churn_Table!M5905,NA())</f>
        <v>#N/A</v>
      </c>
      <c r="V5905" s="2">
        <f>IF(Customer_churn_Table!N5905=1,Customer_churn_Table!I5905,NA())</f>
        <v>153040.03</v>
      </c>
      <c r="W5905" s="2">
        <f>IF(Customer_churn_Table!N5905=1,Customer_churn_Table!M5905,NA())</f>
        <v>131363.57</v>
      </c>
    </row>
    <row r="5906" spans="20:23" x14ac:dyDescent="0.35">
      <c r="T5906" s="2" t="e">
        <f>IF(Customer_churn_Table!N5906=0,Customer_churn_Table!I5906,NA())</f>
        <v>#N/A</v>
      </c>
      <c r="U5906" s="2" t="e">
        <f>IF(Customer_churn_Table!N5906=0,Customer_churn_Table!M5906,NA())</f>
        <v>#N/A</v>
      </c>
      <c r="V5906" s="2">
        <f>IF(Customer_churn_Table!N5906=1,Customer_churn_Table!I5906,NA())</f>
        <v>142084.04</v>
      </c>
      <c r="W5906" s="2">
        <f>IF(Customer_churn_Table!N5906=1,Customer_churn_Table!M5906,NA())</f>
        <v>188305.85</v>
      </c>
    </row>
    <row r="5907" spans="20:23" x14ac:dyDescent="0.35">
      <c r="T5907" s="2">
        <f>IF(Customer_churn_Table!N5907=0,Customer_churn_Table!I5907,NA())</f>
        <v>0</v>
      </c>
      <c r="U5907" s="2">
        <f>IF(Customer_churn_Table!N5907=0,Customer_churn_Table!M5907,NA())</f>
        <v>143994.85999999999</v>
      </c>
      <c r="V5907" s="2" t="e">
        <f>IF(Customer_churn_Table!N5907=1,Customer_churn_Table!I5907,NA())</f>
        <v>#N/A</v>
      </c>
      <c r="W5907" s="2" t="e">
        <f>IF(Customer_churn_Table!N5907=1,Customer_churn_Table!M5907,NA())</f>
        <v>#N/A</v>
      </c>
    </row>
    <row r="5908" spans="20:23" x14ac:dyDescent="0.35">
      <c r="T5908" s="2">
        <f>IF(Customer_churn_Table!N5908=0,Customer_churn_Table!I5908,NA())</f>
        <v>112079.58</v>
      </c>
      <c r="U5908" s="2">
        <f>IF(Customer_churn_Table!N5908=0,Customer_churn_Table!M5908,NA())</f>
        <v>89368.59</v>
      </c>
      <c r="V5908" s="2" t="e">
        <f>IF(Customer_churn_Table!N5908=1,Customer_churn_Table!I5908,NA())</f>
        <v>#N/A</v>
      </c>
      <c r="W5908" s="2" t="e">
        <f>IF(Customer_churn_Table!N5908=1,Customer_churn_Table!M5908,NA())</f>
        <v>#N/A</v>
      </c>
    </row>
    <row r="5909" spans="20:23" x14ac:dyDescent="0.35">
      <c r="T5909" s="2">
        <f>IF(Customer_churn_Table!N5909=0,Customer_churn_Table!I5909,NA())</f>
        <v>132044.6</v>
      </c>
      <c r="U5909" s="2">
        <f>IF(Customer_churn_Table!N5909=0,Customer_churn_Table!M5909,NA())</f>
        <v>158365.89000000001</v>
      </c>
      <c r="V5909" s="2" t="e">
        <f>IF(Customer_churn_Table!N5909=1,Customer_churn_Table!I5909,NA())</f>
        <v>#N/A</v>
      </c>
      <c r="W5909" s="2" t="e">
        <f>IF(Customer_churn_Table!N5909=1,Customer_churn_Table!M5909,NA())</f>
        <v>#N/A</v>
      </c>
    </row>
    <row r="5910" spans="20:23" x14ac:dyDescent="0.35">
      <c r="T5910" s="2" t="e">
        <f>IF(Customer_churn_Table!N5910=0,Customer_churn_Table!I5910,NA())</f>
        <v>#N/A</v>
      </c>
      <c r="U5910" s="2" t="e">
        <f>IF(Customer_churn_Table!N5910=0,Customer_churn_Table!M5910,NA())</f>
        <v>#N/A</v>
      </c>
      <c r="V5910" s="2">
        <f>IF(Customer_churn_Table!N5910=1,Customer_churn_Table!I5910,NA())</f>
        <v>66582.81</v>
      </c>
      <c r="W5910" s="2">
        <f>IF(Customer_churn_Table!N5910=1,Customer_churn_Table!M5910,NA())</f>
        <v>78753.119999999995</v>
      </c>
    </row>
    <row r="5911" spans="20:23" x14ac:dyDescent="0.35">
      <c r="T5911" s="2">
        <f>IF(Customer_churn_Table!N5911=0,Customer_churn_Table!I5911,NA())</f>
        <v>0</v>
      </c>
      <c r="U5911" s="2">
        <f>IF(Customer_churn_Table!N5911=0,Customer_churn_Table!M5911,NA())</f>
        <v>100408.31</v>
      </c>
      <c r="V5911" s="2" t="e">
        <f>IF(Customer_churn_Table!N5911=1,Customer_churn_Table!I5911,NA())</f>
        <v>#N/A</v>
      </c>
      <c r="W5911" s="2" t="e">
        <f>IF(Customer_churn_Table!N5911=1,Customer_churn_Table!M5911,NA())</f>
        <v>#N/A</v>
      </c>
    </row>
    <row r="5912" spans="20:23" x14ac:dyDescent="0.35">
      <c r="T5912" s="2">
        <f>IF(Customer_churn_Table!N5912=0,Customer_churn_Table!I5912,NA())</f>
        <v>0</v>
      </c>
      <c r="U5912" s="2">
        <f>IF(Customer_churn_Table!N5912=0,Customer_churn_Table!M5912,NA())</f>
        <v>24677.54</v>
      </c>
      <c r="V5912" s="2" t="e">
        <f>IF(Customer_churn_Table!N5912=1,Customer_churn_Table!I5912,NA())</f>
        <v>#N/A</v>
      </c>
      <c r="W5912" s="2" t="e">
        <f>IF(Customer_churn_Table!N5912=1,Customer_churn_Table!M5912,NA())</f>
        <v>#N/A</v>
      </c>
    </row>
    <row r="5913" spans="20:23" x14ac:dyDescent="0.35">
      <c r="T5913" s="2">
        <f>IF(Customer_churn_Table!N5913=0,Customer_churn_Table!I5913,NA())</f>
        <v>0</v>
      </c>
      <c r="U5913" s="2">
        <f>IF(Customer_churn_Table!N5913=0,Customer_churn_Table!M5913,NA())</f>
        <v>39570.78</v>
      </c>
      <c r="V5913" s="2" t="e">
        <f>IF(Customer_churn_Table!N5913=1,Customer_churn_Table!I5913,NA())</f>
        <v>#N/A</v>
      </c>
      <c r="W5913" s="2" t="e">
        <f>IF(Customer_churn_Table!N5913=1,Customer_churn_Table!M5913,NA())</f>
        <v>#N/A</v>
      </c>
    </row>
    <row r="5914" spans="20:23" x14ac:dyDescent="0.35">
      <c r="T5914" s="2">
        <f>IF(Customer_churn_Table!N5914=0,Customer_churn_Table!I5914,NA())</f>
        <v>102895.1</v>
      </c>
      <c r="U5914" s="2">
        <f>IF(Customer_churn_Table!N5914=0,Customer_churn_Table!M5914,NA())</f>
        <v>155665.76</v>
      </c>
      <c r="V5914" s="2" t="e">
        <f>IF(Customer_churn_Table!N5914=1,Customer_churn_Table!I5914,NA())</f>
        <v>#N/A</v>
      </c>
      <c r="W5914" s="2" t="e">
        <f>IF(Customer_churn_Table!N5914=1,Customer_churn_Table!M5914,NA())</f>
        <v>#N/A</v>
      </c>
    </row>
    <row r="5915" spans="20:23" x14ac:dyDescent="0.35">
      <c r="T5915" s="2">
        <f>IF(Customer_churn_Table!N5915=0,Customer_churn_Table!I5915,NA())</f>
        <v>0</v>
      </c>
      <c r="U5915" s="2">
        <f>IF(Customer_churn_Table!N5915=0,Customer_churn_Table!M5915,NA())</f>
        <v>168294.27</v>
      </c>
      <c r="V5915" s="2" t="e">
        <f>IF(Customer_churn_Table!N5915=1,Customer_churn_Table!I5915,NA())</f>
        <v>#N/A</v>
      </c>
      <c r="W5915" s="2" t="e">
        <f>IF(Customer_churn_Table!N5915=1,Customer_churn_Table!M5915,NA())</f>
        <v>#N/A</v>
      </c>
    </row>
    <row r="5916" spans="20:23" x14ac:dyDescent="0.35">
      <c r="T5916" s="2">
        <f>IF(Customer_churn_Table!N5916=0,Customer_churn_Table!I5916,NA())</f>
        <v>117578.35</v>
      </c>
      <c r="U5916" s="2">
        <f>IF(Customer_churn_Table!N5916=0,Customer_churn_Table!M5916,NA())</f>
        <v>87908.01</v>
      </c>
      <c r="V5916" s="2" t="e">
        <f>IF(Customer_churn_Table!N5916=1,Customer_churn_Table!I5916,NA())</f>
        <v>#N/A</v>
      </c>
      <c r="W5916" s="2" t="e">
        <f>IF(Customer_churn_Table!N5916=1,Customer_churn_Table!M5916,NA())</f>
        <v>#N/A</v>
      </c>
    </row>
    <row r="5917" spans="20:23" x14ac:dyDescent="0.35">
      <c r="T5917" s="2" t="e">
        <f>IF(Customer_churn_Table!N5917=0,Customer_churn_Table!I5917,NA())</f>
        <v>#N/A</v>
      </c>
      <c r="U5917" s="2" t="e">
        <f>IF(Customer_churn_Table!N5917=0,Customer_churn_Table!M5917,NA())</f>
        <v>#N/A</v>
      </c>
      <c r="V5917" s="2">
        <f>IF(Customer_churn_Table!N5917=1,Customer_churn_Table!I5917,NA())</f>
        <v>198546.1</v>
      </c>
      <c r="W5917" s="2">
        <f>IF(Customer_churn_Table!N5917=1,Customer_churn_Table!M5917,NA())</f>
        <v>191198.92</v>
      </c>
    </row>
    <row r="5918" spans="20:23" x14ac:dyDescent="0.35">
      <c r="T5918" s="2">
        <f>IF(Customer_churn_Table!N5918=0,Customer_churn_Table!I5918,NA())</f>
        <v>0</v>
      </c>
      <c r="U5918" s="2">
        <f>IF(Customer_churn_Table!N5918=0,Customer_churn_Table!M5918,NA())</f>
        <v>191207.03</v>
      </c>
      <c r="V5918" s="2" t="e">
        <f>IF(Customer_churn_Table!N5918=1,Customer_churn_Table!I5918,NA())</f>
        <v>#N/A</v>
      </c>
      <c r="W5918" s="2" t="e">
        <f>IF(Customer_churn_Table!N5918=1,Customer_churn_Table!M5918,NA())</f>
        <v>#N/A</v>
      </c>
    </row>
    <row r="5919" spans="20:23" x14ac:dyDescent="0.35">
      <c r="T5919" s="2">
        <f>IF(Customer_churn_Table!N5919=0,Customer_churn_Table!I5919,NA())</f>
        <v>0</v>
      </c>
      <c r="U5919" s="2">
        <f>IF(Customer_churn_Table!N5919=0,Customer_churn_Table!M5919,NA())</f>
        <v>128954.05</v>
      </c>
      <c r="V5919" s="2" t="e">
        <f>IF(Customer_churn_Table!N5919=1,Customer_churn_Table!I5919,NA())</f>
        <v>#N/A</v>
      </c>
      <c r="W5919" s="2" t="e">
        <f>IF(Customer_churn_Table!N5919=1,Customer_churn_Table!M5919,NA())</f>
        <v>#N/A</v>
      </c>
    </row>
    <row r="5920" spans="20:23" x14ac:dyDescent="0.35">
      <c r="T5920" s="2">
        <f>IF(Customer_churn_Table!N5920=0,Customer_churn_Table!I5920,NA())</f>
        <v>116623.31</v>
      </c>
      <c r="U5920" s="2">
        <f>IF(Customer_churn_Table!N5920=0,Customer_churn_Table!M5920,NA())</f>
        <v>59905.29</v>
      </c>
      <c r="V5920" s="2" t="e">
        <f>IF(Customer_churn_Table!N5920=1,Customer_churn_Table!I5920,NA())</f>
        <v>#N/A</v>
      </c>
      <c r="W5920" s="2" t="e">
        <f>IF(Customer_churn_Table!N5920=1,Customer_churn_Table!M5920,NA())</f>
        <v>#N/A</v>
      </c>
    </row>
    <row r="5921" spans="20:23" x14ac:dyDescent="0.35">
      <c r="T5921" s="2">
        <f>IF(Customer_churn_Table!N5921=0,Customer_churn_Table!I5921,NA())</f>
        <v>0</v>
      </c>
      <c r="U5921" s="2">
        <f>IF(Customer_churn_Table!N5921=0,Customer_churn_Table!M5921,NA())</f>
        <v>162012.6</v>
      </c>
      <c r="V5921" s="2" t="e">
        <f>IF(Customer_churn_Table!N5921=1,Customer_churn_Table!I5921,NA())</f>
        <v>#N/A</v>
      </c>
      <c r="W5921" s="2" t="e">
        <f>IF(Customer_churn_Table!N5921=1,Customer_churn_Table!M5921,NA())</f>
        <v>#N/A</v>
      </c>
    </row>
    <row r="5922" spans="20:23" x14ac:dyDescent="0.35">
      <c r="T5922" s="2">
        <f>IF(Customer_churn_Table!N5922=0,Customer_churn_Table!I5922,NA())</f>
        <v>0</v>
      </c>
      <c r="U5922" s="2">
        <f>IF(Customer_churn_Table!N5922=0,Customer_churn_Table!M5922,NA())</f>
        <v>19231.98</v>
      </c>
      <c r="V5922" s="2" t="e">
        <f>IF(Customer_churn_Table!N5922=1,Customer_churn_Table!I5922,NA())</f>
        <v>#N/A</v>
      </c>
      <c r="W5922" s="2" t="e">
        <f>IF(Customer_churn_Table!N5922=1,Customer_churn_Table!M5922,NA())</f>
        <v>#N/A</v>
      </c>
    </row>
    <row r="5923" spans="20:23" x14ac:dyDescent="0.35">
      <c r="T5923" s="2">
        <f>IF(Customer_churn_Table!N5923=0,Customer_churn_Table!I5923,NA())</f>
        <v>0</v>
      </c>
      <c r="U5923" s="2">
        <f>IF(Customer_churn_Table!N5923=0,Customer_churn_Table!M5923,NA())</f>
        <v>175749.36</v>
      </c>
      <c r="V5923" s="2" t="e">
        <f>IF(Customer_churn_Table!N5923=1,Customer_churn_Table!I5923,NA())</f>
        <v>#N/A</v>
      </c>
      <c r="W5923" s="2" t="e">
        <f>IF(Customer_churn_Table!N5923=1,Customer_churn_Table!M5923,NA())</f>
        <v>#N/A</v>
      </c>
    </row>
    <row r="5924" spans="20:23" x14ac:dyDescent="0.35">
      <c r="T5924" s="2" t="e">
        <f>IF(Customer_churn_Table!N5924=0,Customer_churn_Table!I5924,NA())</f>
        <v>#N/A</v>
      </c>
      <c r="U5924" s="2" t="e">
        <f>IF(Customer_churn_Table!N5924=0,Customer_churn_Table!M5924,NA())</f>
        <v>#N/A</v>
      </c>
      <c r="V5924" s="2">
        <f>IF(Customer_churn_Table!N5924=1,Customer_churn_Table!I5924,NA())</f>
        <v>105770.7</v>
      </c>
      <c r="W5924" s="2">
        <f>IF(Customer_churn_Table!N5924=1,Customer_churn_Table!M5924,NA())</f>
        <v>60533.96</v>
      </c>
    </row>
    <row r="5925" spans="20:23" x14ac:dyDescent="0.35">
      <c r="T5925" s="2" t="e">
        <f>IF(Customer_churn_Table!N5925=0,Customer_churn_Table!I5925,NA())</f>
        <v>#N/A</v>
      </c>
      <c r="U5925" s="2" t="e">
        <f>IF(Customer_churn_Table!N5925=0,Customer_churn_Table!M5925,NA())</f>
        <v>#N/A</v>
      </c>
      <c r="V5925" s="2">
        <f>IF(Customer_churn_Table!N5925=1,Customer_churn_Table!I5925,NA())</f>
        <v>0</v>
      </c>
      <c r="W5925" s="2">
        <f>IF(Customer_churn_Table!N5925=1,Customer_churn_Table!M5925,NA())</f>
        <v>137508.42000000001</v>
      </c>
    </row>
    <row r="5926" spans="20:23" x14ac:dyDescent="0.35">
      <c r="T5926" s="2">
        <f>IF(Customer_churn_Table!N5926=0,Customer_churn_Table!I5926,NA())</f>
        <v>94435.45</v>
      </c>
      <c r="U5926" s="2">
        <f>IF(Customer_churn_Table!N5926=0,Customer_churn_Table!M5926,NA())</f>
        <v>189430.86</v>
      </c>
      <c r="V5926" s="2" t="e">
        <f>IF(Customer_churn_Table!N5926=1,Customer_churn_Table!I5926,NA())</f>
        <v>#N/A</v>
      </c>
      <c r="W5926" s="2" t="e">
        <f>IF(Customer_churn_Table!N5926=1,Customer_churn_Table!M5926,NA())</f>
        <v>#N/A</v>
      </c>
    </row>
    <row r="5927" spans="20:23" x14ac:dyDescent="0.35">
      <c r="T5927" s="2">
        <f>IF(Customer_churn_Table!N5927=0,Customer_churn_Table!I5927,NA())</f>
        <v>112889.91</v>
      </c>
      <c r="U5927" s="2">
        <f>IF(Customer_churn_Table!N5927=0,Customer_churn_Table!M5927,NA())</f>
        <v>6723.66</v>
      </c>
      <c r="V5927" s="2" t="e">
        <f>IF(Customer_churn_Table!N5927=1,Customer_churn_Table!I5927,NA())</f>
        <v>#N/A</v>
      </c>
      <c r="W5927" s="2" t="e">
        <f>IF(Customer_churn_Table!N5927=1,Customer_churn_Table!M5927,NA())</f>
        <v>#N/A</v>
      </c>
    </row>
    <row r="5928" spans="20:23" x14ac:dyDescent="0.35">
      <c r="T5928" s="2" t="e">
        <f>IF(Customer_churn_Table!N5928=0,Customer_churn_Table!I5928,NA())</f>
        <v>#N/A</v>
      </c>
      <c r="U5928" s="2" t="e">
        <f>IF(Customer_churn_Table!N5928=0,Customer_churn_Table!M5928,NA())</f>
        <v>#N/A</v>
      </c>
      <c r="V5928" s="2">
        <f>IF(Customer_churn_Table!N5928=1,Customer_churn_Table!I5928,NA())</f>
        <v>0</v>
      </c>
      <c r="W5928" s="2">
        <f>IF(Customer_churn_Table!N5928=1,Customer_churn_Table!M5928,NA())</f>
        <v>41371.68</v>
      </c>
    </row>
    <row r="5929" spans="20:23" x14ac:dyDescent="0.35">
      <c r="T5929" s="2" t="e">
        <f>IF(Customer_churn_Table!N5929=0,Customer_churn_Table!I5929,NA())</f>
        <v>#N/A</v>
      </c>
      <c r="U5929" s="2" t="e">
        <f>IF(Customer_churn_Table!N5929=0,Customer_churn_Table!M5929,NA())</f>
        <v>#N/A</v>
      </c>
      <c r="V5929" s="2">
        <f>IF(Customer_churn_Table!N5929=1,Customer_churn_Table!I5929,NA())</f>
        <v>127940.47</v>
      </c>
      <c r="W5929" s="2">
        <f>IF(Customer_churn_Table!N5929=1,Customer_churn_Table!M5929,NA())</f>
        <v>125140.72</v>
      </c>
    </row>
    <row r="5930" spans="20:23" x14ac:dyDescent="0.35">
      <c r="T5930" s="2">
        <f>IF(Customer_churn_Table!N5930=0,Customer_churn_Table!I5930,NA())</f>
        <v>129745.1</v>
      </c>
      <c r="U5930" s="2">
        <f>IF(Customer_churn_Table!N5930=0,Customer_churn_Table!M5930,NA())</f>
        <v>143683.75</v>
      </c>
      <c r="V5930" s="2" t="e">
        <f>IF(Customer_churn_Table!N5930=1,Customer_churn_Table!I5930,NA())</f>
        <v>#N/A</v>
      </c>
      <c r="W5930" s="2" t="e">
        <f>IF(Customer_churn_Table!N5930=1,Customer_churn_Table!M5930,NA())</f>
        <v>#N/A</v>
      </c>
    </row>
    <row r="5931" spans="20:23" x14ac:dyDescent="0.35">
      <c r="T5931" s="2">
        <f>IF(Customer_churn_Table!N5931=0,Customer_churn_Table!I5931,NA())</f>
        <v>0</v>
      </c>
      <c r="U5931" s="2">
        <f>IF(Customer_churn_Table!N5931=0,Customer_churn_Table!M5931,NA())</f>
        <v>170770.44</v>
      </c>
      <c r="V5931" s="2" t="e">
        <f>IF(Customer_churn_Table!N5931=1,Customer_churn_Table!I5931,NA())</f>
        <v>#N/A</v>
      </c>
      <c r="W5931" s="2" t="e">
        <f>IF(Customer_churn_Table!N5931=1,Customer_churn_Table!M5931,NA())</f>
        <v>#N/A</v>
      </c>
    </row>
    <row r="5932" spans="20:23" x14ac:dyDescent="0.35">
      <c r="T5932" s="2">
        <f>IF(Customer_churn_Table!N5932=0,Customer_churn_Table!I5932,NA())</f>
        <v>0</v>
      </c>
      <c r="U5932" s="2">
        <f>IF(Customer_churn_Table!N5932=0,Customer_churn_Table!M5932,NA())</f>
        <v>157397.57</v>
      </c>
      <c r="V5932" s="2" t="e">
        <f>IF(Customer_churn_Table!N5932=1,Customer_churn_Table!I5932,NA())</f>
        <v>#N/A</v>
      </c>
      <c r="W5932" s="2" t="e">
        <f>IF(Customer_churn_Table!N5932=1,Customer_churn_Table!M5932,NA())</f>
        <v>#N/A</v>
      </c>
    </row>
    <row r="5933" spans="20:23" x14ac:dyDescent="0.35">
      <c r="T5933" s="2" t="e">
        <f>IF(Customer_churn_Table!N5933=0,Customer_churn_Table!I5933,NA())</f>
        <v>#N/A</v>
      </c>
      <c r="U5933" s="2" t="e">
        <f>IF(Customer_churn_Table!N5933=0,Customer_churn_Table!M5933,NA())</f>
        <v>#N/A</v>
      </c>
      <c r="V5933" s="2">
        <f>IF(Customer_churn_Table!N5933=1,Customer_churn_Table!I5933,NA())</f>
        <v>141535.51999999999</v>
      </c>
      <c r="W5933" s="2">
        <f>IF(Customer_churn_Table!N5933=1,Customer_churn_Table!M5933,NA())</f>
        <v>50595.15</v>
      </c>
    </row>
    <row r="5934" spans="20:23" x14ac:dyDescent="0.35">
      <c r="T5934" s="2">
        <f>IF(Customer_churn_Table!N5934=0,Customer_churn_Table!I5934,NA())</f>
        <v>139914.26999999999</v>
      </c>
      <c r="U5934" s="2">
        <f>IF(Customer_churn_Table!N5934=0,Customer_churn_Table!M5934,NA())</f>
        <v>50390.98</v>
      </c>
      <c r="V5934" s="2" t="e">
        <f>IF(Customer_churn_Table!N5934=1,Customer_churn_Table!I5934,NA())</f>
        <v>#N/A</v>
      </c>
      <c r="W5934" s="2" t="e">
        <f>IF(Customer_churn_Table!N5934=1,Customer_churn_Table!M5934,NA())</f>
        <v>#N/A</v>
      </c>
    </row>
    <row r="5935" spans="20:23" x14ac:dyDescent="0.35">
      <c r="T5935" s="2" t="e">
        <f>IF(Customer_churn_Table!N5935=0,Customer_churn_Table!I5935,NA())</f>
        <v>#N/A</v>
      </c>
      <c r="U5935" s="2" t="e">
        <f>IF(Customer_churn_Table!N5935=0,Customer_churn_Table!M5935,NA())</f>
        <v>#N/A</v>
      </c>
      <c r="V5935" s="2">
        <f>IF(Customer_churn_Table!N5935=1,Customer_churn_Table!I5935,NA())</f>
        <v>120243.49</v>
      </c>
      <c r="W5935" s="2">
        <f>IF(Customer_churn_Table!N5935=1,Customer_churn_Table!M5935,NA())</f>
        <v>163150.03</v>
      </c>
    </row>
    <row r="5936" spans="20:23" x14ac:dyDescent="0.35">
      <c r="T5936" s="2">
        <f>IF(Customer_churn_Table!N5936=0,Customer_churn_Table!I5936,NA())</f>
        <v>91835.16</v>
      </c>
      <c r="U5936" s="2">
        <f>IF(Customer_churn_Table!N5936=0,Customer_churn_Table!M5936,NA())</f>
        <v>138280.17000000001</v>
      </c>
      <c r="V5936" s="2" t="e">
        <f>IF(Customer_churn_Table!N5936=1,Customer_churn_Table!I5936,NA())</f>
        <v>#N/A</v>
      </c>
      <c r="W5936" s="2" t="e">
        <f>IF(Customer_churn_Table!N5936=1,Customer_churn_Table!M5936,NA())</f>
        <v>#N/A</v>
      </c>
    </row>
    <row r="5937" spans="20:23" x14ac:dyDescent="0.35">
      <c r="T5937" s="2">
        <f>IF(Customer_churn_Table!N5937=0,Customer_churn_Table!I5937,NA())</f>
        <v>0</v>
      </c>
      <c r="U5937" s="2">
        <f>IF(Customer_churn_Table!N5937=0,Customer_churn_Table!M5937,NA())</f>
        <v>135067.01999999999</v>
      </c>
      <c r="V5937" s="2" t="e">
        <f>IF(Customer_churn_Table!N5937=1,Customer_churn_Table!I5937,NA())</f>
        <v>#N/A</v>
      </c>
      <c r="W5937" s="2" t="e">
        <f>IF(Customer_churn_Table!N5937=1,Customer_churn_Table!M5937,NA())</f>
        <v>#N/A</v>
      </c>
    </row>
    <row r="5938" spans="20:23" x14ac:dyDescent="0.35">
      <c r="T5938" s="2" t="e">
        <f>IF(Customer_churn_Table!N5938=0,Customer_churn_Table!I5938,NA())</f>
        <v>#N/A</v>
      </c>
      <c r="U5938" s="2" t="e">
        <f>IF(Customer_churn_Table!N5938=0,Customer_churn_Table!M5938,NA())</f>
        <v>#N/A</v>
      </c>
      <c r="V5938" s="2">
        <f>IF(Customer_churn_Table!N5938=1,Customer_churn_Table!I5938,NA())</f>
        <v>67178.19</v>
      </c>
      <c r="W5938" s="2">
        <f>IF(Customer_churn_Table!N5938=1,Customer_churn_Table!M5938,NA())</f>
        <v>163534.75</v>
      </c>
    </row>
    <row r="5939" spans="20:23" x14ac:dyDescent="0.35">
      <c r="T5939" s="2">
        <f>IF(Customer_churn_Table!N5939=0,Customer_churn_Table!I5939,NA())</f>
        <v>0</v>
      </c>
      <c r="U5939" s="2">
        <f>IF(Customer_churn_Table!N5939=0,Customer_churn_Table!M5939,NA())</f>
        <v>86657.48</v>
      </c>
      <c r="V5939" s="2" t="e">
        <f>IF(Customer_churn_Table!N5939=1,Customer_churn_Table!I5939,NA())</f>
        <v>#N/A</v>
      </c>
      <c r="W5939" s="2" t="e">
        <f>IF(Customer_churn_Table!N5939=1,Customer_churn_Table!M5939,NA())</f>
        <v>#N/A</v>
      </c>
    </row>
    <row r="5940" spans="20:23" x14ac:dyDescent="0.35">
      <c r="T5940" s="2">
        <f>IF(Customer_churn_Table!N5940=0,Customer_churn_Table!I5940,NA())</f>
        <v>115378.94</v>
      </c>
      <c r="U5940" s="2">
        <f>IF(Customer_churn_Table!N5940=0,Customer_churn_Table!M5940,NA())</f>
        <v>162087.82</v>
      </c>
      <c r="V5940" s="2" t="e">
        <f>IF(Customer_churn_Table!N5940=1,Customer_churn_Table!I5940,NA())</f>
        <v>#N/A</v>
      </c>
      <c r="W5940" s="2" t="e">
        <f>IF(Customer_churn_Table!N5940=1,Customer_churn_Table!M5940,NA())</f>
        <v>#N/A</v>
      </c>
    </row>
    <row r="5941" spans="20:23" x14ac:dyDescent="0.35">
      <c r="T5941" s="2">
        <f>IF(Customer_churn_Table!N5941=0,Customer_churn_Table!I5941,NA())</f>
        <v>127786.28</v>
      </c>
      <c r="U5941" s="2">
        <f>IF(Customer_churn_Table!N5941=0,Customer_churn_Table!M5941,NA())</f>
        <v>28879.3</v>
      </c>
      <c r="V5941" s="2" t="e">
        <f>IF(Customer_churn_Table!N5941=1,Customer_churn_Table!I5941,NA())</f>
        <v>#N/A</v>
      </c>
      <c r="W5941" s="2" t="e">
        <f>IF(Customer_churn_Table!N5941=1,Customer_churn_Table!M5941,NA())</f>
        <v>#N/A</v>
      </c>
    </row>
    <row r="5942" spans="20:23" x14ac:dyDescent="0.35">
      <c r="T5942" s="2" t="e">
        <f>IF(Customer_churn_Table!N5942=0,Customer_churn_Table!I5942,NA())</f>
        <v>#N/A</v>
      </c>
      <c r="U5942" s="2" t="e">
        <f>IF(Customer_churn_Table!N5942=0,Customer_churn_Table!M5942,NA())</f>
        <v>#N/A</v>
      </c>
      <c r="V5942" s="2">
        <f>IF(Customer_churn_Table!N5942=1,Customer_churn_Table!I5942,NA())</f>
        <v>0</v>
      </c>
      <c r="W5942" s="2">
        <f>IF(Customer_churn_Table!N5942=1,Customer_churn_Table!M5942,NA())</f>
        <v>169203.51</v>
      </c>
    </row>
    <row r="5943" spans="20:23" x14ac:dyDescent="0.35">
      <c r="T5943" s="2">
        <f>IF(Customer_churn_Table!N5943=0,Customer_churn_Table!I5943,NA())</f>
        <v>64900.32</v>
      </c>
      <c r="U5943" s="2">
        <f>IF(Customer_churn_Table!N5943=0,Customer_churn_Table!M5943,NA())</f>
        <v>102426.12</v>
      </c>
      <c r="V5943" s="2" t="e">
        <f>IF(Customer_churn_Table!N5943=1,Customer_churn_Table!I5943,NA())</f>
        <v>#N/A</v>
      </c>
      <c r="W5943" s="2" t="e">
        <f>IF(Customer_churn_Table!N5943=1,Customer_churn_Table!M5943,NA())</f>
        <v>#N/A</v>
      </c>
    </row>
    <row r="5944" spans="20:23" x14ac:dyDescent="0.35">
      <c r="T5944" s="2" t="e">
        <f>IF(Customer_churn_Table!N5944=0,Customer_churn_Table!I5944,NA())</f>
        <v>#N/A</v>
      </c>
      <c r="U5944" s="2" t="e">
        <f>IF(Customer_churn_Table!N5944=0,Customer_churn_Table!M5944,NA())</f>
        <v>#N/A</v>
      </c>
      <c r="V5944" s="2">
        <f>IF(Customer_churn_Table!N5944=1,Customer_churn_Table!I5944,NA())</f>
        <v>109172.88</v>
      </c>
      <c r="W5944" s="2">
        <f>IF(Customer_churn_Table!N5944=1,Customer_churn_Table!M5944,NA())</f>
        <v>54676.1</v>
      </c>
    </row>
    <row r="5945" spans="20:23" x14ac:dyDescent="0.35">
      <c r="T5945" s="2">
        <f>IF(Customer_churn_Table!N5945=0,Customer_churn_Table!I5945,NA())</f>
        <v>0</v>
      </c>
      <c r="U5945" s="2">
        <f>IF(Customer_churn_Table!N5945=0,Customer_churn_Table!M5945,NA())</f>
        <v>18369.330000000002</v>
      </c>
      <c r="V5945" s="2" t="e">
        <f>IF(Customer_churn_Table!N5945=1,Customer_churn_Table!I5945,NA())</f>
        <v>#N/A</v>
      </c>
      <c r="W5945" s="2" t="e">
        <f>IF(Customer_churn_Table!N5945=1,Customer_churn_Table!M5945,NA())</f>
        <v>#N/A</v>
      </c>
    </row>
    <row r="5946" spans="20:23" x14ac:dyDescent="0.35">
      <c r="T5946" s="2">
        <f>IF(Customer_churn_Table!N5946=0,Customer_churn_Table!I5946,NA())</f>
        <v>114091.38</v>
      </c>
      <c r="U5946" s="2">
        <f>IF(Customer_churn_Table!N5946=0,Customer_churn_Table!M5946,NA())</f>
        <v>159888.1</v>
      </c>
      <c r="V5946" s="2" t="e">
        <f>IF(Customer_churn_Table!N5946=1,Customer_churn_Table!I5946,NA())</f>
        <v>#N/A</v>
      </c>
      <c r="W5946" s="2" t="e">
        <f>IF(Customer_churn_Table!N5946=1,Customer_churn_Table!M5946,NA())</f>
        <v>#N/A</v>
      </c>
    </row>
    <row r="5947" spans="20:23" x14ac:dyDescent="0.35">
      <c r="T5947" s="2">
        <f>IF(Customer_churn_Table!N5947=0,Customer_churn_Table!I5947,NA())</f>
        <v>0</v>
      </c>
      <c r="U5947" s="2">
        <f>IF(Customer_churn_Table!N5947=0,Customer_churn_Table!M5947,NA())</f>
        <v>167636.15</v>
      </c>
      <c r="V5947" s="2" t="e">
        <f>IF(Customer_churn_Table!N5947=1,Customer_churn_Table!I5947,NA())</f>
        <v>#N/A</v>
      </c>
      <c r="W5947" s="2" t="e">
        <f>IF(Customer_churn_Table!N5947=1,Customer_churn_Table!M5947,NA())</f>
        <v>#N/A</v>
      </c>
    </row>
    <row r="5948" spans="20:23" x14ac:dyDescent="0.35">
      <c r="T5948" s="2">
        <f>IF(Customer_churn_Table!N5948=0,Customer_churn_Table!I5948,NA())</f>
        <v>0</v>
      </c>
      <c r="U5948" s="2">
        <f>IF(Customer_churn_Table!N5948=0,Customer_churn_Table!M5948,NA())</f>
        <v>138889.15</v>
      </c>
      <c r="V5948" s="2" t="e">
        <f>IF(Customer_churn_Table!N5948=1,Customer_churn_Table!I5948,NA())</f>
        <v>#N/A</v>
      </c>
      <c r="W5948" s="2" t="e">
        <f>IF(Customer_churn_Table!N5948=1,Customer_churn_Table!M5948,NA())</f>
        <v>#N/A</v>
      </c>
    </row>
    <row r="5949" spans="20:23" x14ac:dyDescent="0.35">
      <c r="T5949" s="2">
        <f>IF(Customer_churn_Table!N5949=0,Customer_churn_Table!I5949,NA())</f>
        <v>145933.26999999999</v>
      </c>
      <c r="U5949" s="2">
        <f>IF(Customer_churn_Table!N5949=0,Customer_churn_Table!M5949,NA())</f>
        <v>199392.14</v>
      </c>
      <c r="V5949" s="2" t="e">
        <f>IF(Customer_churn_Table!N5949=1,Customer_churn_Table!I5949,NA())</f>
        <v>#N/A</v>
      </c>
      <c r="W5949" s="2" t="e">
        <f>IF(Customer_churn_Table!N5949=1,Customer_churn_Table!M5949,NA())</f>
        <v>#N/A</v>
      </c>
    </row>
    <row r="5950" spans="20:23" x14ac:dyDescent="0.35">
      <c r="T5950" s="2">
        <f>IF(Customer_churn_Table!N5950=0,Customer_churn_Table!I5950,NA())</f>
        <v>131504.73000000001</v>
      </c>
      <c r="U5950" s="2">
        <f>IF(Customer_churn_Table!N5950=0,Customer_churn_Table!M5950,NA())</f>
        <v>189560.43</v>
      </c>
      <c r="V5950" s="2" t="e">
        <f>IF(Customer_churn_Table!N5950=1,Customer_churn_Table!I5950,NA())</f>
        <v>#N/A</v>
      </c>
      <c r="W5950" s="2" t="e">
        <f>IF(Customer_churn_Table!N5950=1,Customer_churn_Table!M5950,NA())</f>
        <v>#N/A</v>
      </c>
    </row>
    <row r="5951" spans="20:23" x14ac:dyDescent="0.35">
      <c r="T5951" s="2" t="e">
        <f>IF(Customer_churn_Table!N5951=0,Customer_churn_Table!I5951,NA())</f>
        <v>#N/A</v>
      </c>
      <c r="U5951" s="2" t="e">
        <f>IF(Customer_churn_Table!N5951=0,Customer_churn_Table!M5951,NA())</f>
        <v>#N/A</v>
      </c>
      <c r="V5951" s="2">
        <f>IF(Customer_churn_Table!N5951=1,Customer_churn_Table!I5951,NA())</f>
        <v>107926.02</v>
      </c>
      <c r="W5951" s="2">
        <f>IF(Customer_churn_Table!N5951=1,Customer_churn_Table!M5951,NA())</f>
        <v>17375.27</v>
      </c>
    </row>
    <row r="5952" spans="20:23" x14ac:dyDescent="0.35">
      <c r="T5952" s="2" t="e">
        <f>IF(Customer_churn_Table!N5952=0,Customer_churn_Table!I5952,NA())</f>
        <v>#N/A</v>
      </c>
      <c r="U5952" s="2" t="e">
        <f>IF(Customer_churn_Table!N5952=0,Customer_churn_Table!M5952,NA())</f>
        <v>#N/A</v>
      </c>
      <c r="V5952" s="2">
        <f>IF(Customer_churn_Table!N5952=1,Customer_churn_Table!I5952,NA())</f>
        <v>112281.60000000001</v>
      </c>
      <c r="W5952" s="2">
        <f>IF(Customer_churn_Table!N5952=1,Customer_churn_Table!M5952,NA())</f>
        <v>140225.14000000001</v>
      </c>
    </row>
    <row r="5953" spans="20:23" x14ac:dyDescent="0.35">
      <c r="T5953" s="2">
        <f>IF(Customer_churn_Table!N5953=0,Customer_churn_Table!I5953,NA())</f>
        <v>0</v>
      </c>
      <c r="U5953" s="2">
        <f>IF(Customer_churn_Table!N5953=0,Customer_churn_Table!M5953,NA())</f>
        <v>61018.85</v>
      </c>
      <c r="V5953" s="2" t="e">
        <f>IF(Customer_churn_Table!N5953=1,Customer_churn_Table!I5953,NA())</f>
        <v>#N/A</v>
      </c>
      <c r="W5953" s="2" t="e">
        <f>IF(Customer_churn_Table!N5953=1,Customer_churn_Table!M5953,NA())</f>
        <v>#N/A</v>
      </c>
    </row>
    <row r="5954" spans="20:23" x14ac:dyDescent="0.35">
      <c r="T5954" s="2" t="e">
        <f>IF(Customer_churn_Table!N5954=0,Customer_churn_Table!I5954,NA())</f>
        <v>#N/A</v>
      </c>
      <c r="U5954" s="2" t="e">
        <f>IF(Customer_churn_Table!N5954=0,Customer_churn_Table!M5954,NA())</f>
        <v>#N/A</v>
      </c>
      <c r="V5954" s="2">
        <f>IF(Customer_churn_Table!N5954=1,Customer_churn_Table!I5954,NA())</f>
        <v>0</v>
      </c>
      <c r="W5954" s="2">
        <f>IF(Customer_churn_Table!N5954=1,Customer_churn_Table!M5954,NA())</f>
        <v>51907.72</v>
      </c>
    </row>
    <row r="5955" spans="20:23" x14ac:dyDescent="0.35">
      <c r="T5955" s="2">
        <f>IF(Customer_churn_Table!N5955=0,Customer_churn_Table!I5955,NA())</f>
        <v>0</v>
      </c>
      <c r="U5955" s="2">
        <f>IF(Customer_churn_Table!N5955=0,Customer_churn_Table!M5955,NA())</f>
        <v>47018.75</v>
      </c>
      <c r="V5955" s="2" t="e">
        <f>IF(Customer_churn_Table!N5955=1,Customer_churn_Table!I5955,NA())</f>
        <v>#N/A</v>
      </c>
      <c r="W5955" s="2" t="e">
        <f>IF(Customer_churn_Table!N5955=1,Customer_churn_Table!M5955,NA())</f>
        <v>#N/A</v>
      </c>
    </row>
    <row r="5956" spans="20:23" x14ac:dyDescent="0.35">
      <c r="T5956" s="2">
        <f>IF(Customer_churn_Table!N5956=0,Customer_churn_Table!I5956,NA())</f>
        <v>124781.67</v>
      </c>
      <c r="U5956" s="2">
        <f>IF(Customer_churn_Table!N5956=0,Customer_churn_Table!M5956,NA())</f>
        <v>33700.519999999997</v>
      </c>
      <c r="V5956" s="2" t="e">
        <f>IF(Customer_churn_Table!N5956=1,Customer_churn_Table!I5956,NA())</f>
        <v>#N/A</v>
      </c>
      <c r="W5956" s="2" t="e">
        <f>IF(Customer_churn_Table!N5956=1,Customer_churn_Table!M5956,NA())</f>
        <v>#N/A</v>
      </c>
    </row>
    <row r="5957" spans="20:23" x14ac:dyDescent="0.35">
      <c r="T5957" s="2" t="e">
        <f>IF(Customer_churn_Table!N5957=0,Customer_churn_Table!I5957,NA())</f>
        <v>#N/A</v>
      </c>
      <c r="U5957" s="2" t="e">
        <f>IF(Customer_churn_Table!N5957=0,Customer_churn_Table!M5957,NA())</f>
        <v>#N/A</v>
      </c>
      <c r="V5957" s="2">
        <f>IF(Customer_churn_Table!N5957=1,Customer_churn_Table!I5957,NA())</f>
        <v>132865.56</v>
      </c>
      <c r="W5957" s="2">
        <f>IF(Customer_churn_Table!N5957=1,Customer_churn_Table!M5957,NA())</f>
        <v>59636.43</v>
      </c>
    </row>
    <row r="5958" spans="20:23" x14ac:dyDescent="0.35">
      <c r="T5958" s="2">
        <f>IF(Customer_churn_Table!N5958=0,Customer_churn_Table!I5958,NA())</f>
        <v>129055.13</v>
      </c>
      <c r="U5958" s="2">
        <f>IF(Customer_churn_Table!N5958=0,Customer_churn_Table!M5958,NA())</f>
        <v>157147.59</v>
      </c>
      <c r="V5958" s="2" t="e">
        <f>IF(Customer_churn_Table!N5958=1,Customer_churn_Table!I5958,NA())</f>
        <v>#N/A</v>
      </c>
      <c r="W5958" s="2" t="e">
        <f>IF(Customer_churn_Table!N5958=1,Customer_churn_Table!M5958,NA())</f>
        <v>#N/A</v>
      </c>
    </row>
    <row r="5959" spans="20:23" x14ac:dyDescent="0.35">
      <c r="T5959" s="2">
        <f>IF(Customer_churn_Table!N5959=0,Customer_churn_Table!I5959,NA())</f>
        <v>96166.88</v>
      </c>
      <c r="U5959" s="2">
        <f>IF(Customer_churn_Table!N5959=0,Customer_churn_Table!M5959,NA())</f>
        <v>191393.26</v>
      </c>
      <c r="V5959" s="2" t="e">
        <f>IF(Customer_churn_Table!N5959=1,Customer_churn_Table!I5959,NA())</f>
        <v>#N/A</v>
      </c>
      <c r="W5959" s="2" t="e">
        <f>IF(Customer_churn_Table!N5959=1,Customer_churn_Table!M5959,NA())</f>
        <v>#N/A</v>
      </c>
    </row>
    <row r="5960" spans="20:23" x14ac:dyDescent="0.35">
      <c r="T5960" s="2">
        <f>IF(Customer_churn_Table!N5960=0,Customer_churn_Table!I5960,NA())</f>
        <v>165298.12</v>
      </c>
      <c r="U5960" s="2">
        <f>IF(Customer_churn_Table!N5960=0,Customer_churn_Table!M5960,NA())</f>
        <v>199862.75</v>
      </c>
      <c r="V5960" s="2" t="e">
        <f>IF(Customer_churn_Table!N5960=1,Customer_churn_Table!I5960,NA())</f>
        <v>#N/A</v>
      </c>
      <c r="W5960" s="2" t="e">
        <f>IF(Customer_churn_Table!N5960=1,Customer_churn_Table!M5960,NA())</f>
        <v>#N/A</v>
      </c>
    </row>
    <row r="5961" spans="20:23" x14ac:dyDescent="0.35">
      <c r="T5961" s="2">
        <f>IF(Customer_churn_Table!N5961=0,Customer_churn_Table!I5961,NA())</f>
        <v>0</v>
      </c>
      <c r="U5961" s="2">
        <f>IF(Customer_churn_Table!N5961=0,Customer_churn_Table!M5961,NA())</f>
        <v>20016.59</v>
      </c>
      <c r="V5961" s="2" t="e">
        <f>IF(Customer_churn_Table!N5961=1,Customer_churn_Table!I5961,NA())</f>
        <v>#N/A</v>
      </c>
      <c r="W5961" s="2" t="e">
        <f>IF(Customer_churn_Table!N5961=1,Customer_churn_Table!M5961,NA())</f>
        <v>#N/A</v>
      </c>
    </row>
    <row r="5962" spans="20:23" x14ac:dyDescent="0.35">
      <c r="T5962" s="2" t="e">
        <f>IF(Customer_churn_Table!N5962=0,Customer_churn_Table!I5962,NA())</f>
        <v>#N/A</v>
      </c>
      <c r="U5962" s="2" t="e">
        <f>IF(Customer_churn_Table!N5962=0,Customer_churn_Table!M5962,NA())</f>
        <v>#N/A</v>
      </c>
      <c r="V5962" s="2">
        <f>IF(Customer_churn_Table!N5962=1,Customer_churn_Table!I5962,NA())</f>
        <v>120682.53</v>
      </c>
      <c r="W5962" s="2">
        <f>IF(Customer_churn_Table!N5962=1,Customer_churn_Table!M5962,NA())</f>
        <v>30635.52</v>
      </c>
    </row>
    <row r="5963" spans="20:23" x14ac:dyDescent="0.35">
      <c r="T5963" s="2">
        <f>IF(Customer_churn_Table!N5963=0,Customer_churn_Table!I5963,NA())</f>
        <v>102773.15</v>
      </c>
      <c r="U5963" s="2">
        <f>IF(Customer_churn_Table!N5963=0,Customer_churn_Table!M5963,NA())</f>
        <v>117832.88</v>
      </c>
      <c r="V5963" s="2" t="e">
        <f>IF(Customer_churn_Table!N5963=1,Customer_churn_Table!I5963,NA())</f>
        <v>#N/A</v>
      </c>
      <c r="W5963" s="2" t="e">
        <f>IF(Customer_churn_Table!N5963=1,Customer_churn_Table!M5963,NA())</f>
        <v>#N/A</v>
      </c>
    </row>
    <row r="5964" spans="20:23" x14ac:dyDescent="0.35">
      <c r="T5964" s="2" t="e">
        <f>IF(Customer_churn_Table!N5964=0,Customer_churn_Table!I5964,NA())</f>
        <v>#N/A</v>
      </c>
      <c r="U5964" s="2" t="e">
        <f>IF(Customer_churn_Table!N5964=0,Customer_churn_Table!M5964,NA())</f>
        <v>#N/A</v>
      </c>
      <c r="V5964" s="2">
        <f>IF(Customer_churn_Table!N5964=1,Customer_churn_Table!I5964,NA())</f>
        <v>144386.32</v>
      </c>
      <c r="W5964" s="2">
        <f>IF(Customer_churn_Table!N5964=1,Customer_churn_Table!M5964,NA())</f>
        <v>22497.1</v>
      </c>
    </row>
    <row r="5965" spans="20:23" x14ac:dyDescent="0.35">
      <c r="T5965" s="2">
        <f>IF(Customer_churn_Table!N5965=0,Customer_churn_Table!I5965,NA())</f>
        <v>104449.8</v>
      </c>
      <c r="U5965" s="2">
        <f>IF(Customer_churn_Table!N5965=0,Customer_churn_Table!M5965,NA())</f>
        <v>747.88</v>
      </c>
      <c r="V5965" s="2" t="e">
        <f>IF(Customer_churn_Table!N5965=1,Customer_churn_Table!I5965,NA())</f>
        <v>#N/A</v>
      </c>
      <c r="W5965" s="2" t="e">
        <f>IF(Customer_churn_Table!N5965=1,Customer_churn_Table!M5965,NA())</f>
        <v>#N/A</v>
      </c>
    </row>
    <row r="5966" spans="20:23" x14ac:dyDescent="0.35">
      <c r="T5966" s="2">
        <f>IF(Customer_churn_Table!N5966=0,Customer_churn_Table!I5966,NA())</f>
        <v>137102.65</v>
      </c>
      <c r="U5966" s="2">
        <f>IF(Customer_churn_Table!N5966=0,Customer_churn_Table!M5966,NA())</f>
        <v>76870.81</v>
      </c>
      <c r="V5966" s="2" t="e">
        <f>IF(Customer_churn_Table!N5966=1,Customer_churn_Table!I5966,NA())</f>
        <v>#N/A</v>
      </c>
      <c r="W5966" s="2" t="e">
        <f>IF(Customer_churn_Table!N5966=1,Customer_churn_Table!M5966,NA())</f>
        <v>#N/A</v>
      </c>
    </row>
    <row r="5967" spans="20:23" x14ac:dyDescent="0.35">
      <c r="T5967" s="2">
        <f>IF(Customer_churn_Table!N5967=0,Customer_churn_Table!I5967,NA())</f>
        <v>142475.87</v>
      </c>
      <c r="U5967" s="2">
        <f>IF(Customer_churn_Table!N5967=0,Customer_churn_Table!M5967,NA())</f>
        <v>107848.24</v>
      </c>
      <c r="V5967" s="2" t="e">
        <f>IF(Customer_churn_Table!N5967=1,Customer_churn_Table!I5967,NA())</f>
        <v>#N/A</v>
      </c>
      <c r="W5967" s="2" t="e">
        <f>IF(Customer_churn_Table!N5967=1,Customer_churn_Table!M5967,NA())</f>
        <v>#N/A</v>
      </c>
    </row>
    <row r="5968" spans="20:23" x14ac:dyDescent="0.35">
      <c r="T5968" s="2">
        <f>IF(Customer_churn_Table!N5968=0,Customer_churn_Table!I5968,NA())</f>
        <v>0</v>
      </c>
      <c r="U5968" s="2">
        <f>IF(Customer_churn_Table!N5968=0,Customer_churn_Table!M5968,NA())</f>
        <v>103726.71</v>
      </c>
      <c r="V5968" s="2" t="e">
        <f>IF(Customer_churn_Table!N5968=1,Customer_churn_Table!I5968,NA())</f>
        <v>#N/A</v>
      </c>
      <c r="W5968" s="2" t="e">
        <f>IF(Customer_churn_Table!N5968=1,Customer_churn_Table!M5968,NA())</f>
        <v>#N/A</v>
      </c>
    </row>
    <row r="5969" spans="20:23" x14ac:dyDescent="0.35">
      <c r="T5969" s="2">
        <f>IF(Customer_churn_Table!N5969=0,Customer_churn_Table!I5969,NA())</f>
        <v>103195.2</v>
      </c>
      <c r="U5969" s="2">
        <f>IF(Customer_churn_Table!N5969=0,Customer_churn_Table!M5969,NA())</f>
        <v>178268.36</v>
      </c>
      <c r="V5969" s="2" t="e">
        <f>IF(Customer_churn_Table!N5969=1,Customer_churn_Table!I5969,NA())</f>
        <v>#N/A</v>
      </c>
      <c r="W5969" s="2" t="e">
        <f>IF(Customer_churn_Table!N5969=1,Customer_churn_Table!M5969,NA())</f>
        <v>#N/A</v>
      </c>
    </row>
    <row r="5970" spans="20:23" x14ac:dyDescent="0.35">
      <c r="T5970" s="2">
        <f>IF(Customer_churn_Table!N5970=0,Customer_churn_Table!I5970,NA())</f>
        <v>112070.44</v>
      </c>
      <c r="U5970" s="2">
        <f>IF(Customer_churn_Table!N5970=0,Customer_churn_Table!M5970,NA())</f>
        <v>126281.83</v>
      </c>
      <c r="V5970" s="2" t="e">
        <f>IF(Customer_churn_Table!N5970=1,Customer_churn_Table!I5970,NA())</f>
        <v>#N/A</v>
      </c>
      <c r="W5970" s="2" t="e">
        <f>IF(Customer_churn_Table!N5970=1,Customer_churn_Table!M5970,NA())</f>
        <v>#N/A</v>
      </c>
    </row>
    <row r="5971" spans="20:23" x14ac:dyDescent="0.35">
      <c r="T5971" s="2">
        <f>IF(Customer_churn_Table!N5971=0,Customer_churn_Table!I5971,NA())</f>
        <v>0</v>
      </c>
      <c r="U5971" s="2">
        <f>IF(Customer_churn_Table!N5971=0,Customer_churn_Table!M5971,NA())</f>
        <v>196651.72</v>
      </c>
      <c r="V5971" s="2" t="e">
        <f>IF(Customer_churn_Table!N5971=1,Customer_churn_Table!I5971,NA())</f>
        <v>#N/A</v>
      </c>
      <c r="W5971" s="2" t="e">
        <f>IF(Customer_churn_Table!N5971=1,Customer_churn_Table!M5971,NA())</f>
        <v>#N/A</v>
      </c>
    </row>
    <row r="5972" spans="20:23" x14ac:dyDescent="0.35">
      <c r="T5972" s="2">
        <f>IF(Customer_churn_Table!N5972=0,Customer_churn_Table!I5972,NA())</f>
        <v>96473.59</v>
      </c>
      <c r="U5972" s="2">
        <f>IF(Customer_churn_Table!N5972=0,Customer_churn_Table!M5972,NA())</f>
        <v>5962.3</v>
      </c>
      <c r="V5972" s="2" t="e">
        <f>IF(Customer_churn_Table!N5972=1,Customer_churn_Table!I5972,NA())</f>
        <v>#N/A</v>
      </c>
      <c r="W5972" s="2" t="e">
        <f>IF(Customer_churn_Table!N5972=1,Customer_churn_Table!M5972,NA())</f>
        <v>#N/A</v>
      </c>
    </row>
    <row r="5973" spans="20:23" x14ac:dyDescent="0.35">
      <c r="T5973" s="2">
        <f>IF(Customer_churn_Table!N5973=0,Customer_churn_Table!I5973,NA())</f>
        <v>0</v>
      </c>
      <c r="U5973" s="2">
        <f>IF(Customer_churn_Table!N5973=0,Customer_churn_Table!M5973,NA())</f>
        <v>21928.81</v>
      </c>
      <c r="V5973" s="2" t="e">
        <f>IF(Customer_churn_Table!N5973=1,Customer_churn_Table!I5973,NA())</f>
        <v>#N/A</v>
      </c>
      <c r="W5973" s="2" t="e">
        <f>IF(Customer_churn_Table!N5973=1,Customer_churn_Table!M5973,NA())</f>
        <v>#N/A</v>
      </c>
    </row>
    <row r="5974" spans="20:23" x14ac:dyDescent="0.35">
      <c r="T5974" s="2" t="e">
        <f>IF(Customer_churn_Table!N5974=0,Customer_churn_Table!I5974,NA())</f>
        <v>#N/A</v>
      </c>
      <c r="U5974" s="2" t="e">
        <f>IF(Customer_churn_Table!N5974=0,Customer_churn_Table!M5974,NA())</f>
        <v>#N/A</v>
      </c>
      <c r="V5974" s="2">
        <f>IF(Customer_churn_Table!N5974=1,Customer_churn_Table!I5974,NA())</f>
        <v>108437.89</v>
      </c>
      <c r="W5974" s="2">
        <f>IF(Customer_churn_Table!N5974=1,Customer_churn_Table!M5974,NA())</f>
        <v>127022.87</v>
      </c>
    </row>
    <row r="5975" spans="20:23" x14ac:dyDescent="0.35">
      <c r="T5975" s="2">
        <f>IF(Customer_churn_Table!N5975=0,Customer_churn_Table!I5975,NA())</f>
        <v>153195.59</v>
      </c>
      <c r="U5975" s="2">
        <f>IF(Customer_churn_Table!N5975=0,Customer_churn_Table!M5975,NA())</f>
        <v>162763.01</v>
      </c>
      <c r="V5975" s="2" t="e">
        <f>IF(Customer_churn_Table!N5975=1,Customer_churn_Table!I5975,NA())</f>
        <v>#N/A</v>
      </c>
      <c r="W5975" s="2" t="e">
        <f>IF(Customer_churn_Table!N5975=1,Customer_churn_Table!M5975,NA())</f>
        <v>#N/A</v>
      </c>
    </row>
    <row r="5976" spans="20:23" x14ac:dyDescent="0.35">
      <c r="T5976" s="2">
        <f>IF(Customer_churn_Table!N5976=0,Customer_churn_Table!I5976,NA())</f>
        <v>96877.21</v>
      </c>
      <c r="U5976" s="2">
        <f>IF(Customer_churn_Table!N5976=0,Customer_churn_Table!M5976,NA())</f>
        <v>113950.51</v>
      </c>
      <c r="V5976" s="2" t="e">
        <f>IF(Customer_churn_Table!N5976=1,Customer_churn_Table!I5976,NA())</f>
        <v>#N/A</v>
      </c>
      <c r="W5976" s="2" t="e">
        <f>IF(Customer_churn_Table!N5976=1,Customer_churn_Table!M5976,NA())</f>
        <v>#N/A</v>
      </c>
    </row>
    <row r="5977" spans="20:23" x14ac:dyDescent="0.35">
      <c r="T5977" s="2">
        <f>IF(Customer_churn_Table!N5977=0,Customer_churn_Table!I5977,NA())</f>
        <v>0</v>
      </c>
      <c r="U5977" s="2">
        <f>IF(Customer_churn_Table!N5977=0,Customer_churn_Table!M5977,NA())</f>
        <v>104930.46</v>
      </c>
      <c r="V5977" s="2" t="e">
        <f>IF(Customer_churn_Table!N5977=1,Customer_churn_Table!I5977,NA())</f>
        <v>#N/A</v>
      </c>
      <c r="W5977" s="2" t="e">
        <f>IF(Customer_churn_Table!N5977=1,Customer_churn_Table!M5977,NA())</f>
        <v>#N/A</v>
      </c>
    </row>
    <row r="5978" spans="20:23" x14ac:dyDescent="0.35">
      <c r="T5978" s="2" t="e">
        <f>IF(Customer_churn_Table!N5978=0,Customer_churn_Table!I5978,NA())</f>
        <v>#N/A</v>
      </c>
      <c r="U5978" s="2" t="e">
        <f>IF(Customer_churn_Table!N5978=0,Customer_churn_Table!M5978,NA())</f>
        <v>#N/A</v>
      </c>
      <c r="V5978" s="2">
        <f>IF(Customer_churn_Table!N5978=1,Customer_churn_Table!I5978,NA())</f>
        <v>0</v>
      </c>
      <c r="W5978" s="2">
        <f>IF(Customer_churn_Table!N5978=1,Customer_churn_Table!M5978,NA())</f>
        <v>52337.97</v>
      </c>
    </row>
    <row r="5979" spans="20:23" x14ac:dyDescent="0.35">
      <c r="T5979" s="2">
        <f>IF(Customer_churn_Table!N5979=0,Customer_churn_Table!I5979,NA())</f>
        <v>95452.89</v>
      </c>
      <c r="U5979" s="2">
        <f>IF(Customer_churn_Table!N5979=0,Customer_churn_Table!M5979,NA())</f>
        <v>179964.55</v>
      </c>
      <c r="V5979" s="2" t="e">
        <f>IF(Customer_churn_Table!N5979=1,Customer_churn_Table!I5979,NA())</f>
        <v>#N/A</v>
      </c>
      <c r="W5979" s="2" t="e">
        <f>IF(Customer_churn_Table!N5979=1,Customer_churn_Table!M5979,NA())</f>
        <v>#N/A</v>
      </c>
    </row>
    <row r="5980" spans="20:23" x14ac:dyDescent="0.35">
      <c r="T5980" s="2">
        <f>IF(Customer_churn_Table!N5980=0,Customer_churn_Table!I5980,NA())</f>
        <v>63873.56</v>
      </c>
      <c r="U5980" s="2">
        <f>IF(Customer_churn_Table!N5980=0,Customer_churn_Table!M5980,NA())</f>
        <v>83753.64</v>
      </c>
      <c r="V5980" s="2" t="e">
        <f>IF(Customer_churn_Table!N5980=1,Customer_churn_Table!I5980,NA())</f>
        <v>#N/A</v>
      </c>
      <c r="W5980" s="2" t="e">
        <f>IF(Customer_churn_Table!N5980=1,Customer_churn_Table!M5980,NA())</f>
        <v>#N/A</v>
      </c>
    </row>
    <row r="5981" spans="20:23" x14ac:dyDescent="0.35">
      <c r="T5981" s="2">
        <f>IF(Customer_churn_Table!N5981=0,Customer_churn_Table!I5981,NA())</f>
        <v>148298.59</v>
      </c>
      <c r="U5981" s="2">
        <f>IF(Customer_churn_Table!N5981=0,Customer_churn_Table!M5981,NA())</f>
        <v>182913.95</v>
      </c>
      <c r="V5981" s="2" t="e">
        <f>IF(Customer_churn_Table!N5981=1,Customer_churn_Table!I5981,NA())</f>
        <v>#N/A</v>
      </c>
      <c r="W5981" s="2" t="e">
        <f>IF(Customer_churn_Table!N5981=1,Customer_churn_Table!M5981,NA())</f>
        <v>#N/A</v>
      </c>
    </row>
    <row r="5982" spans="20:23" x14ac:dyDescent="0.35">
      <c r="T5982" s="2">
        <f>IF(Customer_churn_Table!N5982=0,Customer_churn_Table!I5982,NA())</f>
        <v>0</v>
      </c>
      <c r="U5982" s="2">
        <f>IF(Customer_churn_Table!N5982=0,Customer_churn_Table!M5982,NA())</f>
        <v>166720.28</v>
      </c>
      <c r="V5982" s="2" t="e">
        <f>IF(Customer_churn_Table!N5982=1,Customer_churn_Table!I5982,NA())</f>
        <v>#N/A</v>
      </c>
      <c r="W5982" s="2" t="e">
        <f>IF(Customer_churn_Table!N5982=1,Customer_churn_Table!M5982,NA())</f>
        <v>#N/A</v>
      </c>
    </row>
    <row r="5983" spans="20:23" x14ac:dyDescent="0.35">
      <c r="T5983" s="2">
        <f>IF(Customer_churn_Table!N5983=0,Customer_churn_Table!I5983,NA())</f>
        <v>143258.85</v>
      </c>
      <c r="U5983" s="2">
        <f>IF(Customer_churn_Table!N5983=0,Customer_churn_Table!M5983,NA())</f>
        <v>192721.98</v>
      </c>
      <c r="V5983" s="2" t="e">
        <f>IF(Customer_churn_Table!N5983=1,Customer_churn_Table!I5983,NA())</f>
        <v>#N/A</v>
      </c>
      <c r="W5983" s="2" t="e">
        <f>IF(Customer_churn_Table!N5983=1,Customer_churn_Table!M5983,NA())</f>
        <v>#N/A</v>
      </c>
    </row>
    <row r="5984" spans="20:23" x14ac:dyDescent="0.35">
      <c r="T5984" s="2">
        <f>IF(Customer_churn_Table!N5984=0,Customer_churn_Table!I5984,NA())</f>
        <v>121342.24</v>
      </c>
      <c r="U5984" s="2">
        <f>IF(Customer_churn_Table!N5984=0,Customer_churn_Table!M5984,NA())</f>
        <v>180241.44</v>
      </c>
      <c r="V5984" s="2" t="e">
        <f>IF(Customer_churn_Table!N5984=1,Customer_churn_Table!I5984,NA())</f>
        <v>#N/A</v>
      </c>
      <c r="W5984" s="2" t="e">
        <f>IF(Customer_churn_Table!N5984=1,Customer_churn_Table!M5984,NA())</f>
        <v>#N/A</v>
      </c>
    </row>
    <row r="5985" spans="20:23" x14ac:dyDescent="0.35">
      <c r="T5985" s="2">
        <f>IF(Customer_churn_Table!N5985=0,Customer_churn_Table!I5985,NA())</f>
        <v>99152.73</v>
      </c>
      <c r="U5985" s="2">
        <f>IF(Customer_churn_Table!N5985=0,Customer_churn_Table!M5985,NA())</f>
        <v>48475.12</v>
      </c>
      <c r="V5985" s="2" t="e">
        <f>IF(Customer_churn_Table!N5985=1,Customer_churn_Table!I5985,NA())</f>
        <v>#N/A</v>
      </c>
      <c r="W5985" s="2" t="e">
        <f>IF(Customer_churn_Table!N5985=1,Customer_churn_Table!M5985,NA())</f>
        <v>#N/A</v>
      </c>
    </row>
    <row r="5986" spans="20:23" x14ac:dyDescent="0.35">
      <c r="T5986" s="2">
        <f>IF(Customer_churn_Table!N5986=0,Customer_churn_Table!I5986,NA())</f>
        <v>0</v>
      </c>
      <c r="U5986" s="2">
        <f>IF(Customer_churn_Table!N5986=0,Customer_churn_Table!M5986,NA())</f>
        <v>126551.48</v>
      </c>
      <c r="V5986" s="2" t="e">
        <f>IF(Customer_churn_Table!N5986=1,Customer_churn_Table!I5986,NA())</f>
        <v>#N/A</v>
      </c>
      <c r="W5986" s="2" t="e">
        <f>IF(Customer_churn_Table!N5986=1,Customer_churn_Table!M5986,NA())</f>
        <v>#N/A</v>
      </c>
    </row>
    <row r="5987" spans="20:23" x14ac:dyDescent="0.35">
      <c r="T5987" s="2">
        <f>IF(Customer_churn_Table!N5987=0,Customer_churn_Table!I5987,NA())</f>
        <v>68423.89</v>
      </c>
      <c r="U5987" s="2">
        <f>IF(Customer_churn_Table!N5987=0,Customer_churn_Table!M5987,NA())</f>
        <v>64872.55</v>
      </c>
      <c r="V5987" s="2" t="e">
        <f>IF(Customer_churn_Table!N5987=1,Customer_churn_Table!I5987,NA())</f>
        <v>#N/A</v>
      </c>
      <c r="W5987" s="2" t="e">
        <f>IF(Customer_churn_Table!N5987=1,Customer_churn_Table!M5987,NA())</f>
        <v>#N/A</v>
      </c>
    </row>
    <row r="5988" spans="20:23" x14ac:dyDescent="0.35">
      <c r="T5988" s="2" t="e">
        <f>IF(Customer_churn_Table!N5988=0,Customer_churn_Table!I5988,NA())</f>
        <v>#N/A</v>
      </c>
      <c r="U5988" s="2" t="e">
        <f>IF(Customer_churn_Table!N5988=0,Customer_churn_Table!M5988,NA())</f>
        <v>#N/A</v>
      </c>
      <c r="V5988" s="2">
        <f>IF(Customer_churn_Table!N5988=1,Customer_churn_Table!I5988,NA())</f>
        <v>0</v>
      </c>
      <c r="W5988" s="2">
        <f>IF(Customer_churn_Table!N5988=1,Customer_churn_Table!M5988,NA())</f>
        <v>98031.53</v>
      </c>
    </row>
    <row r="5989" spans="20:23" x14ac:dyDescent="0.35">
      <c r="T5989" s="2">
        <f>IF(Customer_churn_Table!N5989=0,Customer_churn_Table!I5989,NA())</f>
        <v>79656.81</v>
      </c>
      <c r="U5989" s="2">
        <f>IF(Customer_churn_Table!N5989=0,Customer_churn_Table!M5989,NA())</f>
        <v>93524.22</v>
      </c>
      <c r="V5989" s="2" t="e">
        <f>IF(Customer_churn_Table!N5989=1,Customer_churn_Table!I5989,NA())</f>
        <v>#N/A</v>
      </c>
      <c r="W5989" s="2" t="e">
        <f>IF(Customer_churn_Table!N5989=1,Customer_churn_Table!M5989,NA())</f>
        <v>#N/A</v>
      </c>
    </row>
    <row r="5990" spans="20:23" x14ac:dyDescent="0.35">
      <c r="T5990" s="2">
        <f>IF(Customer_churn_Table!N5990=0,Customer_churn_Table!I5990,NA())</f>
        <v>0</v>
      </c>
      <c r="U5990" s="2">
        <f>IF(Customer_churn_Table!N5990=0,Customer_churn_Table!M5990,NA())</f>
        <v>56991.66</v>
      </c>
      <c r="V5990" s="2" t="e">
        <f>IF(Customer_churn_Table!N5990=1,Customer_churn_Table!I5990,NA())</f>
        <v>#N/A</v>
      </c>
      <c r="W5990" s="2" t="e">
        <f>IF(Customer_churn_Table!N5990=1,Customer_churn_Table!M5990,NA())</f>
        <v>#N/A</v>
      </c>
    </row>
    <row r="5991" spans="20:23" x14ac:dyDescent="0.35">
      <c r="T5991" s="2" t="e">
        <f>IF(Customer_churn_Table!N5991=0,Customer_churn_Table!I5991,NA())</f>
        <v>#N/A</v>
      </c>
      <c r="U5991" s="2" t="e">
        <f>IF(Customer_churn_Table!N5991=0,Customer_churn_Table!M5991,NA())</f>
        <v>#N/A</v>
      </c>
      <c r="V5991" s="2">
        <f>IF(Customer_churn_Table!N5991=1,Customer_churn_Table!I5991,NA())</f>
        <v>110240.04</v>
      </c>
      <c r="W5991" s="2">
        <f>IF(Customer_churn_Table!N5991=1,Customer_churn_Table!M5991,NA())</f>
        <v>183980.56</v>
      </c>
    </row>
    <row r="5992" spans="20:23" x14ac:dyDescent="0.35">
      <c r="T5992" s="2">
        <f>IF(Customer_churn_Table!N5992=0,Customer_churn_Table!I5992,NA())</f>
        <v>125321.84</v>
      </c>
      <c r="U5992" s="2">
        <f>IF(Customer_churn_Table!N5992=0,Customer_churn_Table!M5992,NA())</f>
        <v>130234.63</v>
      </c>
      <c r="V5992" s="2" t="e">
        <f>IF(Customer_churn_Table!N5992=1,Customer_churn_Table!I5992,NA())</f>
        <v>#N/A</v>
      </c>
      <c r="W5992" s="2" t="e">
        <f>IF(Customer_churn_Table!N5992=1,Customer_churn_Table!M5992,NA())</f>
        <v>#N/A</v>
      </c>
    </row>
    <row r="5993" spans="20:23" x14ac:dyDescent="0.35">
      <c r="T5993" s="2">
        <f>IF(Customer_churn_Table!N5993=0,Customer_churn_Table!I5993,NA())</f>
        <v>0</v>
      </c>
      <c r="U5993" s="2">
        <f>IF(Customer_churn_Table!N5993=0,Customer_churn_Table!M5993,NA())</f>
        <v>32454.26</v>
      </c>
      <c r="V5993" s="2" t="e">
        <f>IF(Customer_churn_Table!N5993=1,Customer_churn_Table!I5993,NA())</f>
        <v>#N/A</v>
      </c>
      <c r="W5993" s="2" t="e">
        <f>IF(Customer_churn_Table!N5993=1,Customer_churn_Table!M5993,NA())</f>
        <v>#N/A</v>
      </c>
    </row>
    <row r="5994" spans="20:23" x14ac:dyDescent="0.35">
      <c r="T5994" s="2">
        <f>IF(Customer_churn_Table!N5994=0,Customer_churn_Table!I5994,NA())</f>
        <v>84378.9</v>
      </c>
      <c r="U5994" s="2">
        <f>IF(Customer_churn_Table!N5994=0,Customer_churn_Table!M5994,NA())</f>
        <v>75396.429999999993</v>
      </c>
      <c r="V5994" s="2" t="e">
        <f>IF(Customer_churn_Table!N5994=1,Customer_churn_Table!I5994,NA())</f>
        <v>#N/A</v>
      </c>
      <c r="W5994" s="2" t="e">
        <f>IF(Customer_churn_Table!N5994=1,Customer_churn_Table!M5994,NA())</f>
        <v>#N/A</v>
      </c>
    </row>
    <row r="5995" spans="20:23" x14ac:dyDescent="0.35">
      <c r="T5995" s="2">
        <f>IF(Customer_churn_Table!N5995=0,Customer_churn_Table!I5995,NA())</f>
        <v>0</v>
      </c>
      <c r="U5995" s="2">
        <f>IF(Customer_churn_Table!N5995=0,Customer_churn_Table!M5995,NA())</f>
        <v>167756.45000000001</v>
      </c>
      <c r="V5995" s="2" t="e">
        <f>IF(Customer_churn_Table!N5995=1,Customer_churn_Table!I5995,NA())</f>
        <v>#N/A</v>
      </c>
      <c r="W5995" s="2" t="e">
        <f>IF(Customer_churn_Table!N5995=1,Customer_churn_Table!M5995,NA())</f>
        <v>#N/A</v>
      </c>
    </row>
    <row r="5996" spans="20:23" x14ac:dyDescent="0.35">
      <c r="T5996" s="2">
        <f>IF(Customer_churn_Table!N5996=0,Customer_churn_Table!I5996,NA())</f>
        <v>136281.41</v>
      </c>
      <c r="U5996" s="2">
        <f>IF(Customer_churn_Table!N5996=0,Customer_churn_Table!M5996,NA())</f>
        <v>24799.47</v>
      </c>
      <c r="V5996" s="2" t="e">
        <f>IF(Customer_churn_Table!N5996=1,Customer_churn_Table!I5996,NA())</f>
        <v>#N/A</v>
      </c>
      <c r="W5996" s="2" t="e">
        <f>IF(Customer_churn_Table!N5996=1,Customer_churn_Table!M5996,NA())</f>
        <v>#N/A</v>
      </c>
    </row>
    <row r="5997" spans="20:23" x14ac:dyDescent="0.35">
      <c r="T5997" s="2">
        <f>IF(Customer_churn_Table!N5997=0,Customer_churn_Table!I5997,NA())</f>
        <v>119380.37</v>
      </c>
      <c r="U5997" s="2">
        <f>IF(Customer_churn_Table!N5997=0,Customer_churn_Table!M5997,NA())</f>
        <v>60429.43</v>
      </c>
      <c r="V5997" s="2" t="e">
        <f>IF(Customer_churn_Table!N5997=1,Customer_churn_Table!I5997,NA())</f>
        <v>#N/A</v>
      </c>
      <c r="W5997" s="2" t="e">
        <f>IF(Customer_churn_Table!N5997=1,Customer_churn_Table!M5997,NA())</f>
        <v>#N/A</v>
      </c>
    </row>
    <row r="5998" spans="20:23" x14ac:dyDescent="0.35">
      <c r="T5998" s="2">
        <f>IF(Customer_churn_Table!N5998=0,Customer_churn_Table!I5998,NA())</f>
        <v>108716.59</v>
      </c>
      <c r="U5998" s="2">
        <f>IF(Customer_churn_Table!N5998=0,Customer_churn_Table!M5998,NA())</f>
        <v>74241.09</v>
      </c>
      <c r="V5998" s="2" t="e">
        <f>IF(Customer_churn_Table!N5998=1,Customer_churn_Table!I5998,NA())</f>
        <v>#N/A</v>
      </c>
      <c r="W5998" s="2" t="e">
        <f>IF(Customer_churn_Table!N5998=1,Customer_churn_Table!M5998,NA())</f>
        <v>#N/A</v>
      </c>
    </row>
    <row r="5999" spans="20:23" x14ac:dyDescent="0.35">
      <c r="T5999" s="2">
        <f>IF(Customer_churn_Table!N5999=0,Customer_churn_Table!I5999,NA())</f>
        <v>0</v>
      </c>
      <c r="U5999" s="2">
        <f>IF(Customer_churn_Table!N5999=0,Customer_churn_Table!M5999,NA())</f>
        <v>78310.820000000007</v>
      </c>
      <c r="V5999" s="2" t="e">
        <f>IF(Customer_churn_Table!N5999=1,Customer_churn_Table!I5999,NA())</f>
        <v>#N/A</v>
      </c>
      <c r="W5999" s="2" t="e">
        <f>IF(Customer_churn_Table!N5999=1,Customer_churn_Table!M5999,NA())</f>
        <v>#N/A</v>
      </c>
    </row>
    <row r="6000" spans="20:23" x14ac:dyDescent="0.35">
      <c r="T6000" s="2">
        <f>IF(Customer_churn_Table!N6000=0,Customer_churn_Table!I6000,NA())</f>
        <v>0</v>
      </c>
      <c r="U6000" s="2">
        <f>IF(Customer_churn_Table!N6000=0,Customer_churn_Table!M6000,NA())</f>
        <v>119419.37</v>
      </c>
      <c r="V6000" s="2" t="e">
        <f>IF(Customer_churn_Table!N6000=1,Customer_churn_Table!I6000,NA())</f>
        <v>#N/A</v>
      </c>
      <c r="W6000" s="2" t="e">
        <f>IF(Customer_churn_Table!N6000=1,Customer_churn_Table!M6000,NA())</f>
        <v>#N/A</v>
      </c>
    </row>
    <row r="6001" spans="20:23" x14ac:dyDescent="0.35">
      <c r="T6001" s="2">
        <f>IF(Customer_churn_Table!N6001=0,Customer_churn_Table!I6001,NA())</f>
        <v>106596.29</v>
      </c>
      <c r="U6001" s="2">
        <f>IF(Customer_churn_Table!N6001=0,Customer_churn_Table!M6001,NA())</f>
        <v>91305.77</v>
      </c>
      <c r="V6001" s="2" t="e">
        <f>IF(Customer_churn_Table!N6001=1,Customer_churn_Table!I6001,NA())</f>
        <v>#N/A</v>
      </c>
      <c r="W6001" s="2" t="e">
        <f>IF(Customer_churn_Table!N6001=1,Customer_churn_Table!M6001,NA())</f>
        <v>#N/A</v>
      </c>
    </row>
    <row r="6002" spans="20:23" x14ac:dyDescent="0.35">
      <c r="T6002" s="2" t="e">
        <f>IF(Customer_churn_Table!N6002=0,Customer_churn_Table!I6002,NA())</f>
        <v>#N/A</v>
      </c>
      <c r="U6002" s="2" t="e">
        <f>IF(Customer_churn_Table!N6002=0,Customer_churn_Table!M6002,NA())</f>
        <v>#N/A</v>
      </c>
      <c r="V6002" s="2">
        <f>IF(Customer_churn_Table!N6002=1,Customer_churn_Table!I6002,NA())</f>
        <v>99546.25</v>
      </c>
      <c r="W6002" s="2">
        <f>IF(Customer_churn_Table!N6002=1,Customer_churn_Table!M6002,NA())</f>
        <v>25136.95</v>
      </c>
    </row>
    <row r="6003" spans="20:23" x14ac:dyDescent="0.35">
      <c r="T6003" s="2" t="e">
        <f>IF(Customer_churn_Table!N6003=0,Customer_churn_Table!I6003,NA())</f>
        <v>#N/A</v>
      </c>
      <c r="U6003" s="2" t="e">
        <f>IF(Customer_churn_Table!N6003=0,Customer_churn_Table!M6003,NA())</f>
        <v>#N/A</v>
      </c>
      <c r="V6003" s="2">
        <f>IF(Customer_churn_Table!N6003=1,Customer_churn_Table!I6003,NA())</f>
        <v>0</v>
      </c>
      <c r="W6003" s="2">
        <f>IF(Customer_churn_Table!N6003=1,Customer_churn_Table!M6003,NA())</f>
        <v>193880.6</v>
      </c>
    </row>
    <row r="6004" spans="20:23" x14ac:dyDescent="0.35">
      <c r="T6004" s="2">
        <f>IF(Customer_churn_Table!N6004=0,Customer_churn_Table!I6004,NA())</f>
        <v>0</v>
      </c>
      <c r="U6004" s="2">
        <f>IF(Customer_churn_Table!N6004=0,Customer_churn_Table!M6004,NA())</f>
        <v>47856.78</v>
      </c>
      <c r="V6004" s="2" t="e">
        <f>IF(Customer_churn_Table!N6004=1,Customer_churn_Table!I6004,NA())</f>
        <v>#N/A</v>
      </c>
      <c r="W6004" s="2" t="e">
        <f>IF(Customer_churn_Table!N6004=1,Customer_churn_Table!M6004,NA())</f>
        <v>#N/A</v>
      </c>
    </row>
    <row r="6005" spans="20:23" x14ac:dyDescent="0.35">
      <c r="T6005" s="2">
        <f>IF(Customer_churn_Table!N6005=0,Customer_churn_Table!I6005,NA())</f>
        <v>112615.86</v>
      </c>
      <c r="U6005" s="2">
        <f>IF(Customer_churn_Table!N6005=0,Customer_churn_Table!M6005,NA())</f>
        <v>4491.7700000000004</v>
      </c>
      <c r="V6005" s="2" t="e">
        <f>IF(Customer_churn_Table!N6005=1,Customer_churn_Table!I6005,NA())</f>
        <v>#N/A</v>
      </c>
      <c r="W6005" s="2" t="e">
        <f>IF(Customer_churn_Table!N6005=1,Customer_churn_Table!M6005,NA())</f>
        <v>#N/A</v>
      </c>
    </row>
    <row r="6006" spans="20:23" x14ac:dyDescent="0.35">
      <c r="T6006" s="2">
        <f>IF(Customer_churn_Table!N6006=0,Customer_churn_Table!I6006,NA())</f>
        <v>0</v>
      </c>
      <c r="U6006" s="2">
        <f>IF(Customer_churn_Table!N6006=0,Customer_churn_Table!M6006,NA())</f>
        <v>101311.95</v>
      </c>
      <c r="V6006" s="2" t="e">
        <f>IF(Customer_churn_Table!N6006=1,Customer_churn_Table!I6006,NA())</f>
        <v>#N/A</v>
      </c>
      <c r="W6006" s="2" t="e">
        <f>IF(Customer_churn_Table!N6006=1,Customer_churn_Table!M6006,NA())</f>
        <v>#N/A</v>
      </c>
    </row>
    <row r="6007" spans="20:23" x14ac:dyDescent="0.35">
      <c r="T6007" s="2">
        <f>IF(Customer_churn_Table!N6007=0,Customer_churn_Table!I6007,NA())</f>
        <v>0</v>
      </c>
      <c r="U6007" s="2">
        <f>IF(Customer_churn_Table!N6007=0,Customer_churn_Table!M6007,NA())</f>
        <v>38830.720000000001</v>
      </c>
      <c r="V6007" s="2" t="e">
        <f>IF(Customer_churn_Table!N6007=1,Customer_churn_Table!I6007,NA())</f>
        <v>#N/A</v>
      </c>
      <c r="W6007" s="2" t="e">
        <f>IF(Customer_churn_Table!N6007=1,Customer_churn_Table!M6007,NA())</f>
        <v>#N/A</v>
      </c>
    </row>
    <row r="6008" spans="20:23" x14ac:dyDescent="0.35">
      <c r="T6008" s="2">
        <f>IF(Customer_churn_Table!N6008=0,Customer_churn_Table!I6008,NA())</f>
        <v>0</v>
      </c>
      <c r="U6008" s="2">
        <f>IF(Customer_churn_Table!N6008=0,Customer_churn_Table!M6008,NA())</f>
        <v>26817.23</v>
      </c>
      <c r="V6008" s="2" t="e">
        <f>IF(Customer_churn_Table!N6008=1,Customer_churn_Table!I6008,NA())</f>
        <v>#N/A</v>
      </c>
      <c r="W6008" s="2" t="e">
        <f>IF(Customer_churn_Table!N6008=1,Customer_churn_Table!M6008,NA())</f>
        <v>#N/A</v>
      </c>
    </row>
    <row r="6009" spans="20:23" x14ac:dyDescent="0.35">
      <c r="T6009" s="2">
        <f>IF(Customer_churn_Table!N6009=0,Customer_churn_Table!I6009,NA())</f>
        <v>75381.149999999994</v>
      </c>
      <c r="U6009" s="2">
        <f>IF(Customer_churn_Table!N6009=0,Customer_churn_Table!M6009,NA())</f>
        <v>199727.72</v>
      </c>
      <c r="V6009" s="2" t="e">
        <f>IF(Customer_churn_Table!N6009=1,Customer_churn_Table!I6009,NA())</f>
        <v>#N/A</v>
      </c>
      <c r="W6009" s="2" t="e">
        <f>IF(Customer_churn_Table!N6009=1,Customer_churn_Table!M6009,NA())</f>
        <v>#N/A</v>
      </c>
    </row>
    <row r="6010" spans="20:23" x14ac:dyDescent="0.35">
      <c r="T6010" s="2">
        <f>IF(Customer_churn_Table!N6010=0,Customer_churn_Table!I6010,NA())</f>
        <v>0</v>
      </c>
      <c r="U6010" s="2">
        <f>IF(Customer_churn_Table!N6010=0,Customer_churn_Table!M6010,NA())</f>
        <v>67445.850000000006</v>
      </c>
      <c r="V6010" s="2" t="e">
        <f>IF(Customer_churn_Table!N6010=1,Customer_churn_Table!I6010,NA())</f>
        <v>#N/A</v>
      </c>
      <c r="W6010" s="2" t="e">
        <f>IF(Customer_churn_Table!N6010=1,Customer_churn_Table!M6010,NA())</f>
        <v>#N/A</v>
      </c>
    </row>
    <row r="6011" spans="20:23" x14ac:dyDescent="0.35">
      <c r="T6011" s="2">
        <f>IF(Customer_churn_Table!N6011=0,Customer_churn_Table!I6011,NA())</f>
        <v>0</v>
      </c>
      <c r="U6011" s="2">
        <f>IF(Customer_churn_Table!N6011=0,Customer_churn_Table!M6011,NA())</f>
        <v>161002.29</v>
      </c>
      <c r="V6011" s="2" t="e">
        <f>IF(Customer_churn_Table!N6011=1,Customer_churn_Table!I6011,NA())</f>
        <v>#N/A</v>
      </c>
      <c r="W6011" s="2" t="e">
        <f>IF(Customer_churn_Table!N6011=1,Customer_churn_Table!M6011,NA())</f>
        <v>#N/A</v>
      </c>
    </row>
    <row r="6012" spans="20:23" x14ac:dyDescent="0.35">
      <c r="T6012" s="2">
        <f>IF(Customer_churn_Table!N6012=0,Customer_churn_Table!I6012,NA())</f>
        <v>0</v>
      </c>
      <c r="U6012" s="2">
        <f>IF(Customer_churn_Table!N6012=0,Customer_churn_Table!M6012,NA())</f>
        <v>20778.39</v>
      </c>
      <c r="V6012" s="2" t="e">
        <f>IF(Customer_churn_Table!N6012=1,Customer_churn_Table!I6012,NA())</f>
        <v>#N/A</v>
      </c>
      <c r="W6012" s="2" t="e">
        <f>IF(Customer_churn_Table!N6012=1,Customer_churn_Table!M6012,NA())</f>
        <v>#N/A</v>
      </c>
    </row>
    <row r="6013" spans="20:23" x14ac:dyDescent="0.35">
      <c r="T6013" s="2" t="e">
        <f>IF(Customer_churn_Table!N6013=0,Customer_churn_Table!I6013,NA())</f>
        <v>#N/A</v>
      </c>
      <c r="U6013" s="2" t="e">
        <f>IF(Customer_churn_Table!N6013=0,Customer_churn_Table!M6013,NA())</f>
        <v>#N/A</v>
      </c>
      <c r="V6013" s="2">
        <f>IF(Customer_churn_Table!N6013=1,Customer_churn_Table!I6013,NA())</f>
        <v>123086.39</v>
      </c>
      <c r="W6013" s="2">
        <f>IF(Customer_churn_Table!N6013=1,Customer_churn_Table!M6013,NA())</f>
        <v>41042.400000000001</v>
      </c>
    </row>
    <row r="6014" spans="20:23" x14ac:dyDescent="0.35">
      <c r="T6014" s="2">
        <f>IF(Customer_churn_Table!N6014=0,Customer_churn_Table!I6014,NA())</f>
        <v>0</v>
      </c>
      <c r="U6014" s="2">
        <f>IF(Customer_churn_Table!N6014=0,Customer_churn_Table!M6014,NA())</f>
        <v>67484.160000000003</v>
      </c>
      <c r="V6014" s="2" t="e">
        <f>IF(Customer_churn_Table!N6014=1,Customer_churn_Table!I6014,NA())</f>
        <v>#N/A</v>
      </c>
      <c r="W6014" s="2" t="e">
        <f>IF(Customer_churn_Table!N6014=1,Customer_churn_Table!M6014,NA())</f>
        <v>#N/A</v>
      </c>
    </row>
    <row r="6015" spans="20:23" x14ac:dyDescent="0.35">
      <c r="T6015" s="2">
        <f>IF(Customer_churn_Table!N6015=0,Customer_churn_Table!I6015,NA())</f>
        <v>0</v>
      </c>
      <c r="U6015" s="2">
        <f>IF(Customer_churn_Table!N6015=0,Customer_churn_Table!M6015,NA())</f>
        <v>121763.68</v>
      </c>
      <c r="V6015" s="2" t="e">
        <f>IF(Customer_churn_Table!N6015=1,Customer_churn_Table!I6015,NA())</f>
        <v>#N/A</v>
      </c>
      <c r="W6015" s="2" t="e">
        <f>IF(Customer_churn_Table!N6015=1,Customer_churn_Table!M6015,NA())</f>
        <v>#N/A</v>
      </c>
    </row>
    <row r="6016" spans="20:23" x14ac:dyDescent="0.35">
      <c r="T6016" s="2" t="e">
        <f>IF(Customer_churn_Table!N6016=0,Customer_churn_Table!I6016,NA())</f>
        <v>#N/A</v>
      </c>
      <c r="U6016" s="2" t="e">
        <f>IF(Customer_churn_Table!N6016=0,Customer_churn_Table!M6016,NA())</f>
        <v>#N/A</v>
      </c>
      <c r="V6016" s="2">
        <f>IF(Customer_churn_Table!N6016=1,Customer_churn_Table!I6016,NA())</f>
        <v>109472.47</v>
      </c>
      <c r="W6016" s="2">
        <f>IF(Customer_churn_Table!N6016=1,Customer_churn_Table!M6016,NA())</f>
        <v>157358.43</v>
      </c>
    </row>
    <row r="6017" spans="20:23" x14ac:dyDescent="0.35">
      <c r="T6017" s="2">
        <f>IF(Customer_churn_Table!N6017=0,Customer_churn_Table!I6017,NA())</f>
        <v>155766.04999999999</v>
      </c>
      <c r="U6017" s="2">
        <f>IF(Customer_churn_Table!N6017=0,Customer_churn_Table!M6017,NA())</f>
        <v>110275.17</v>
      </c>
      <c r="V6017" s="2" t="e">
        <f>IF(Customer_churn_Table!N6017=1,Customer_churn_Table!I6017,NA())</f>
        <v>#N/A</v>
      </c>
      <c r="W6017" s="2" t="e">
        <f>IF(Customer_churn_Table!N6017=1,Customer_churn_Table!M6017,NA())</f>
        <v>#N/A</v>
      </c>
    </row>
    <row r="6018" spans="20:23" x14ac:dyDescent="0.35">
      <c r="T6018" s="2">
        <f>IF(Customer_churn_Table!N6018=0,Customer_churn_Table!I6018,NA())</f>
        <v>101985.81</v>
      </c>
      <c r="U6018" s="2">
        <f>IF(Customer_churn_Table!N6018=0,Customer_churn_Table!M6018,NA())</f>
        <v>43801.27</v>
      </c>
      <c r="V6018" s="2" t="e">
        <f>IF(Customer_churn_Table!N6018=1,Customer_churn_Table!I6018,NA())</f>
        <v>#N/A</v>
      </c>
      <c r="W6018" s="2" t="e">
        <f>IF(Customer_churn_Table!N6018=1,Customer_churn_Table!M6018,NA())</f>
        <v>#N/A</v>
      </c>
    </row>
    <row r="6019" spans="20:23" x14ac:dyDescent="0.35">
      <c r="T6019" s="2">
        <f>IF(Customer_churn_Table!N6019=0,Customer_churn_Table!I6019,NA())</f>
        <v>96019.5</v>
      </c>
      <c r="U6019" s="2">
        <f>IF(Customer_churn_Table!N6019=0,Customer_churn_Table!M6019,NA())</f>
        <v>9085</v>
      </c>
      <c r="V6019" s="2" t="e">
        <f>IF(Customer_churn_Table!N6019=1,Customer_churn_Table!I6019,NA())</f>
        <v>#N/A</v>
      </c>
      <c r="W6019" s="2" t="e">
        <f>IF(Customer_churn_Table!N6019=1,Customer_churn_Table!M6019,NA())</f>
        <v>#N/A</v>
      </c>
    </row>
    <row r="6020" spans="20:23" x14ac:dyDescent="0.35">
      <c r="T6020" s="2">
        <f>IF(Customer_churn_Table!N6020=0,Customer_churn_Table!I6020,NA())</f>
        <v>0</v>
      </c>
      <c r="U6020" s="2">
        <f>IF(Customer_churn_Table!N6020=0,Customer_churn_Table!M6020,NA())</f>
        <v>143086.09</v>
      </c>
      <c r="V6020" s="2" t="e">
        <f>IF(Customer_churn_Table!N6020=1,Customer_churn_Table!I6020,NA())</f>
        <v>#N/A</v>
      </c>
      <c r="W6020" s="2" t="e">
        <f>IF(Customer_churn_Table!N6020=1,Customer_churn_Table!M6020,NA())</f>
        <v>#N/A</v>
      </c>
    </row>
    <row r="6021" spans="20:23" x14ac:dyDescent="0.35">
      <c r="T6021" s="2">
        <f>IF(Customer_churn_Table!N6021=0,Customer_churn_Table!I6021,NA())</f>
        <v>0</v>
      </c>
      <c r="U6021" s="2">
        <f>IF(Customer_churn_Table!N6021=0,Customer_churn_Table!M6021,NA())</f>
        <v>100556.98</v>
      </c>
      <c r="V6021" s="2" t="e">
        <f>IF(Customer_churn_Table!N6021=1,Customer_churn_Table!I6021,NA())</f>
        <v>#N/A</v>
      </c>
      <c r="W6021" s="2" t="e">
        <f>IF(Customer_churn_Table!N6021=1,Customer_churn_Table!M6021,NA())</f>
        <v>#N/A</v>
      </c>
    </row>
    <row r="6022" spans="20:23" x14ac:dyDescent="0.35">
      <c r="T6022" s="2">
        <f>IF(Customer_churn_Table!N6022=0,Customer_churn_Table!I6022,NA())</f>
        <v>147900.43</v>
      </c>
      <c r="U6022" s="2">
        <f>IF(Customer_churn_Table!N6022=0,Customer_churn_Table!M6022,NA())</f>
        <v>140000.29</v>
      </c>
      <c r="V6022" s="2" t="e">
        <f>IF(Customer_churn_Table!N6022=1,Customer_churn_Table!I6022,NA())</f>
        <v>#N/A</v>
      </c>
      <c r="W6022" s="2" t="e">
        <f>IF(Customer_churn_Table!N6022=1,Customer_churn_Table!M6022,NA())</f>
        <v>#N/A</v>
      </c>
    </row>
    <row r="6023" spans="20:23" x14ac:dyDescent="0.35">
      <c r="T6023" s="2">
        <f>IF(Customer_churn_Table!N6023=0,Customer_churn_Table!I6023,NA())</f>
        <v>100755.66</v>
      </c>
      <c r="U6023" s="2">
        <f>IF(Customer_churn_Table!N6023=0,Customer_churn_Table!M6023,NA())</f>
        <v>186775.25</v>
      </c>
      <c r="V6023" s="2" t="e">
        <f>IF(Customer_churn_Table!N6023=1,Customer_churn_Table!I6023,NA())</f>
        <v>#N/A</v>
      </c>
      <c r="W6023" s="2" t="e">
        <f>IF(Customer_churn_Table!N6023=1,Customer_churn_Table!M6023,NA())</f>
        <v>#N/A</v>
      </c>
    </row>
    <row r="6024" spans="20:23" x14ac:dyDescent="0.35">
      <c r="T6024" s="2" t="e">
        <f>IF(Customer_churn_Table!N6024=0,Customer_churn_Table!I6024,NA())</f>
        <v>#N/A</v>
      </c>
      <c r="U6024" s="2" t="e">
        <f>IF(Customer_churn_Table!N6024=0,Customer_churn_Table!M6024,NA())</f>
        <v>#N/A</v>
      </c>
      <c r="V6024" s="2">
        <f>IF(Customer_churn_Table!N6024=1,Customer_churn_Table!I6024,NA())</f>
        <v>0</v>
      </c>
      <c r="W6024" s="2">
        <f>IF(Customer_churn_Table!N6024=1,Customer_churn_Table!M6024,NA())</f>
        <v>133570.43</v>
      </c>
    </row>
    <row r="6025" spans="20:23" x14ac:dyDescent="0.35">
      <c r="T6025" s="2" t="e">
        <f>IF(Customer_churn_Table!N6025=0,Customer_churn_Table!I6025,NA())</f>
        <v>#N/A</v>
      </c>
      <c r="U6025" s="2" t="e">
        <f>IF(Customer_churn_Table!N6025=0,Customer_churn_Table!M6025,NA())</f>
        <v>#N/A</v>
      </c>
      <c r="V6025" s="2">
        <f>IF(Customer_churn_Table!N6025=1,Customer_churn_Table!I6025,NA())</f>
        <v>83036.05</v>
      </c>
      <c r="W6025" s="2">
        <f>IF(Customer_churn_Table!N6025=1,Customer_churn_Table!M6025,NA())</f>
        <v>154990.57999999999</v>
      </c>
    </row>
    <row r="6026" spans="20:23" x14ac:dyDescent="0.35">
      <c r="T6026" s="2">
        <f>IF(Customer_churn_Table!N6026=0,Customer_churn_Table!I6026,NA())</f>
        <v>125427.37</v>
      </c>
      <c r="U6026" s="2">
        <f>IF(Customer_churn_Table!N6026=0,Customer_churn_Table!M6026,NA())</f>
        <v>27654.44</v>
      </c>
      <c r="V6026" s="2" t="e">
        <f>IF(Customer_churn_Table!N6026=1,Customer_churn_Table!I6026,NA())</f>
        <v>#N/A</v>
      </c>
      <c r="W6026" s="2" t="e">
        <f>IF(Customer_churn_Table!N6026=1,Customer_churn_Table!M6026,NA())</f>
        <v>#N/A</v>
      </c>
    </row>
    <row r="6027" spans="20:23" x14ac:dyDescent="0.35">
      <c r="T6027" s="2">
        <f>IF(Customer_churn_Table!N6027=0,Customer_churn_Table!I6027,NA())</f>
        <v>98202.76</v>
      </c>
      <c r="U6027" s="2">
        <f>IF(Customer_churn_Table!N6027=0,Customer_churn_Table!M6027,NA())</f>
        <v>137763.93</v>
      </c>
      <c r="V6027" s="2" t="e">
        <f>IF(Customer_churn_Table!N6027=1,Customer_churn_Table!I6027,NA())</f>
        <v>#N/A</v>
      </c>
      <c r="W6027" s="2" t="e">
        <f>IF(Customer_churn_Table!N6027=1,Customer_churn_Table!M6027,NA())</f>
        <v>#N/A</v>
      </c>
    </row>
    <row r="6028" spans="20:23" x14ac:dyDescent="0.35">
      <c r="T6028" s="2">
        <f>IF(Customer_churn_Table!N6028=0,Customer_churn_Table!I6028,NA())</f>
        <v>72509.91</v>
      </c>
      <c r="U6028" s="2">
        <f>IF(Customer_churn_Table!N6028=0,Customer_churn_Table!M6028,NA())</f>
        <v>25723.73</v>
      </c>
      <c r="V6028" s="2" t="e">
        <f>IF(Customer_churn_Table!N6028=1,Customer_churn_Table!I6028,NA())</f>
        <v>#N/A</v>
      </c>
      <c r="W6028" s="2" t="e">
        <f>IF(Customer_churn_Table!N6028=1,Customer_churn_Table!M6028,NA())</f>
        <v>#N/A</v>
      </c>
    </row>
    <row r="6029" spans="20:23" x14ac:dyDescent="0.35">
      <c r="T6029" s="2">
        <f>IF(Customer_churn_Table!N6029=0,Customer_churn_Table!I6029,NA())</f>
        <v>140393.65</v>
      </c>
      <c r="U6029" s="2">
        <f>IF(Customer_churn_Table!N6029=0,Customer_churn_Table!M6029,NA())</f>
        <v>186285.52</v>
      </c>
      <c r="V6029" s="2" t="e">
        <f>IF(Customer_churn_Table!N6029=1,Customer_churn_Table!I6029,NA())</f>
        <v>#N/A</v>
      </c>
      <c r="W6029" s="2" t="e">
        <f>IF(Customer_churn_Table!N6029=1,Customer_churn_Table!M6029,NA())</f>
        <v>#N/A</v>
      </c>
    </row>
    <row r="6030" spans="20:23" x14ac:dyDescent="0.35">
      <c r="T6030" s="2" t="e">
        <f>IF(Customer_churn_Table!N6030=0,Customer_churn_Table!I6030,NA())</f>
        <v>#N/A</v>
      </c>
      <c r="U6030" s="2" t="e">
        <f>IF(Customer_churn_Table!N6030=0,Customer_churn_Table!M6030,NA())</f>
        <v>#N/A</v>
      </c>
      <c r="V6030" s="2">
        <f>IF(Customer_churn_Table!N6030=1,Customer_churn_Table!I6030,NA())</f>
        <v>142644.64000000001</v>
      </c>
      <c r="W6030" s="2">
        <f>IF(Customer_churn_Table!N6030=1,Customer_churn_Table!M6030,NA())</f>
        <v>142208.5</v>
      </c>
    </row>
    <row r="6031" spans="20:23" x14ac:dyDescent="0.35">
      <c r="T6031" s="2" t="e">
        <f>IF(Customer_churn_Table!N6031=0,Customer_churn_Table!I6031,NA())</f>
        <v>#N/A</v>
      </c>
      <c r="U6031" s="2" t="e">
        <f>IF(Customer_churn_Table!N6031=0,Customer_churn_Table!M6031,NA())</f>
        <v>#N/A</v>
      </c>
      <c r="V6031" s="2">
        <f>IF(Customer_churn_Table!N6031=1,Customer_churn_Table!I6031,NA())</f>
        <v>23503.31</v>
      </c>
      <c r="W6031" s="2">
        <f>IF(Customer_churn_Table!N6031=1,Customer_churn_Table!M6031,NA())</f>
        <v>169862.01</v>
      </c>
    </row>
    <row r="6032" spans="20:23" x14ac:dyDescent="0.35">
      <c r="T6032" s="2">
        <f>IF(Customer_churn_Table!N6032=0,Customer_churn_Table!I6032,NA())</f>
        <v>145729.71</v>
      </c>
      <c r="U6032" s="2">
        <f>IF(Customer_churn_Table!N6032=0,Customer_churn_Table!M6032,NA())</f>
        <v>41365.85</v>
      </c>
      <c r="V6032" s="2" t="e">
        <f>IF(Customer_churn_Table!N6032=1,Customer_churn_Table!I6032,NA())</f>
        <v>#N/A</v>
      </c>
      <c r="W6032" s="2" t="e">
        <f>IF(Customer_churn_Table!N6032=1,Customer_churn_Table!M6032,NA())</f>
        <v>#N/A</v>
      </c>
    </row>
    <row r="6033" spans="20:23" x14ac:dyDescent="0.35">
      <c r="T6033" s="2">
        <f>IF(Customer_churn_Table!N6033=0,Customer_churn_Table!I6033,NA())</f>
        <v>122295.17</v>
      </c>
      <c r="U6033" s="2">
        <f>IF(Customer_churn_Table!N6033=0,Customer_churn_Table!M6033,NA())</f>
        <v>30812.84</v>
      </c>
      <c r="V6033" s="2" t="e">
        <f>IF(Customer_churn_Table!N6033=1,Customer_churn_Table!I6033,NA())</f>
        <v>#N/A</v>
      </c>
      <c r="W6033" s="2" t="e">
        <f>IF(Customer_churn_Table!N6033=1,Customer_churn_Table!M6033,NA())</f>
        <v>#N/A</v>
      </c>
    </row>
    <row r="6034" spans="20:23" x14ac:dyDescent="0.35">
      <c r="T6034" s="2">
        <f>IF(Customer_churn_Table!N6034=0,Customer_churn_Table!I6034,NA())</f>
        <v>0</v>
      </c>
      <c r="U6034" s="2">
        <f>IF(Customer_churn_Table!N6034=0,Customer_churn_Table!M6034,NA())</f>
        <v>155023.93</v>
      </c>
      <c r="V6034" s="2" t="e">
        <f>IF(Customer_churn_Table!N6034=1,Customer_churn_Table!I6034,NA())</f>
        <v>#N/A</v>
      </c>
      <c r="W6034" s="2" t="e">
        <f>IF(Customer_churn_Table!N6034=1,Customer_churn_Table!M6034,NA())</f>
        <v>#N/A</v>
      </c>
    </row>
    <row r="6035" spans="20:23" x14ac:dyDescent="0.35">
      <c r="T6035" s="2">
        <f>IF(Customer_churn_Table!N6035=0,Customer_churn_Table!I6035,NA())</f>
        <v>119799.27</v>
      </c>
      <c r="U6035" s="2">
        <f>IF(Customer_churn_Table!N6035=0,Customer_churn_Table!M6035,NA())</f>
        <v>159416.57999999999</v>
      </c>
      <c r="V6035" s="2" t="e">
        <f>IF(Customer_churn_Table!N6035=1,Customer_churn_Table!I6035,NA())</f>
        <v>#N/A</v>
      </c>
      <c r="W6035" s="2" t="e">
        <f>IF(Customer_churn_Table!N6035=1,Customer_churn_Table!M6035,NA())</f>
        <v>#N/A</v>
      </c>
    </row>
    <row r="6036" spans="20:23" x14ac:dyDescent="0.35">
      <c r="T6036" s="2">
        <f>IF(Customer_churn_Table!N6036=0,Customer_churn_Table!I6036,NA())</f>
        <v>163708.57999999999</v>
      </c>
      <c r="U6036" s="2">
        <f>IF(Customer_churn_Table!N6036=0,Customer_churn_Table!M6036,NA())</f>
        <v>76259.23</v>
      </c>
      <c r="V6036" s="2" t="e">
        <f>IF(Customer_churn_Table!N6036=1,Customer_churn_Table!I6036,NA())</f>
        <v>#N/A</v>
      </c>
      <c r="W6036" s="2" t="e">
        <f>IF(Customer_churn_Table!N6036=1,Customer_churn_Table!M6036,NA())</f>
        <v>#N/A</v>
      </c>
    </row>
    <row r="6037" spans="20:23" x14ac:dyDescent="0.35">
      <c r="T6037" s="2">
        <f>IF(Customer_churn_Table!N6037=0,Customer_churn_Table!I6037,NA())</f>
        <v>61687.33</v>
      </c>
      <c r="U6037" s="2">
        <f>IF(Customer_churn_Table!N6037=0,Customer_churn_Table!M6037,NA())</f>
        <v>105965.25</v>
      </c>
      <c r="V6037" s="2" t="e">
        <f>IF(Customer_churn_Table!N6037=1,Customer_churn_Table!I6037,NA())</f>
        <v>#N/A</v>
      </c>
      <c r="W6037" s="2" t="e">
        <f>IF(Customer_churn_Table!N6037=1,Customer_churn_Table!M6037,NA())</f>
        <v>#N/A</v>
      </c>
    </row>
    <row r="6038" spans="20:23" x14ac:dyDescent="0.35">
      <c r="T6038" s="2">
        <f>IF(Customer_churn_Table!N6038=0,Customer_churn_Table!I6038,NA())</f>
        <v>79144.34</v>
      </c>
      <c r="U6038" s="2">
        <f>IF(Customer_churn_Table!N6038=0,Customer_churn_Table!M6038,NA())</f>
        <v>50743.83</v>
      </c>
      <c r="V6038" s="2" t="e">
        <f>IF(Customer_churn_Table!N6038=1,Customer_churn_Table!I6038,NA())</f>
        <v>#N/A</v>
      </c>
      <c r="W6038" s="2" t="e">
        <f>IF(Customer_churn_Table!N6038=1,Customer_churn_Table!M6038,NA())</f>
        <v>#N/A</v>
      </c>
    </row>
    <row r="6039" spans="20:23" x14ac:dyDescent="0.35">
      <c r="T6039" s="2">
        <f>IF(Customer_churn_Table!N6039=0,Customer_churn_Table!I6039,NA())</f>
        <v>0</v>
      </c>
      <c r="U6039" s="2">
        <f>IF(Customer_churn_Table!N6039=0,Customer_churn_Table!M6039,NA())</f>
        <v>147720.26999999999</v>
      </c>
      <c r="V6039" s="2" t="e">
        <f>IF(Customer_churn_Table!N6039=1,Customer_churn_Table!I6039,NA())</f>
        <v>#N/A</v>
      </c>
      <c r="W6039" s="2" t="e">
        <f>IF(Customer_churn_Table!N6039=1,Customer_churn_Table!M6039,NA())</f>
        <v>#N/A</v>
      </c>
    </row>
    <row r="6040" spans="20:23" x14ac:dyDescent="0.35">
      <c r="T6040" s="2">
        <f>IF(Customer_churn_Table!N6040=0,Customer_churn_Table!I6040,NA())</f>
        <v>104848.68</v>
      </c>
      <c r="U6040" s="2">
        <f>IF(Customer_churn_Table!N6040=0,Customer_churn_Table!M6040,NA())</f>
        <v>167387.35999999999</v>
      </c>
      <c r="V6040" s="2" t="e">
        <f>IF(Customer_churn_Table!N6040=1,Customer_churn_Table!I6040,NA())</f>
        <v>#N/A</v>
      </c>
      <c r="W6040" s="2" t="e">
        <f>IF(Customer_churn_Table!N6040=1,Customer_churn_Table!M6040,NA())</f>
        <v>#N/A</v>
      </c>
    </row>
    <row r="6041" spans="20:23" x14ac:dyDescent="0.35">
      <c r="T6041" s="2">
        <f>IF(Customer_churn_Table!N6041=0,Customer_churn_Table!I6041,NA())</f>
        <v>0</v>
      </c>
      <c r="U6041" s="2">
        <f>IF(Customer_churn_Table!N6041=0,Customer_churn_Table!M6041,NA())</f>
        <v>95159.13</v>
      </c>
      <c r="V6041" s="2" t="e">
        <f>IF(Customer_churn_Table!N6041=1,Customer_churn_Table!I6041,NA())</f>
        <v>#N/A</v>
      </c>
      <c r="W6041" s="2" t="e">
        <f>IF(Customer_churn_Table!N6041=1,Customer_churn_Table!M6041,NA())</f>
        <v>#N/A</v>
      </c>
    </row>
    <row r="6042" spans="20:23" x14ac:dyDescent="0.35">
      <c r="T6042" s="2">
        <f>IF(Customer_churn_Table!N6042=0,Customer_churn_Table!I6042,NA())</f>
        <v>0</v>
      </c>
      <c r="U6042" s="2">
        <f>IF(Customer_churn_Table!N6042=0,Customer_churn_Table!M6042,NA())</f>
        <v>4654.28</v>
      </c>
      <c r="V6042" s="2" t="e">
        <f>IF(Customer_churn_Table!N6042=1,Customer_churn_Table!I6042,NA())</f>
        <v>#N/A</v>
      </c>
      <c r="W6042" s="2" t="e">
        <f>IF(Customer_churn_Table!N6042=1,Customer_churn_Table!M6042,NA())</f>
        <v>#N/A</v>
      </c>
    </row>
    <row r="6043" spans="20:23" x14ac:dyDescent="0.35">
      <c r="T6043" s="2">
        <f>IF(Customer_churn_Table!N6043=0,Customer_churn_Table!I6043,NA())</f>
        <v>0</v>
      </c>
      <c r="U6043" s="2">
        <f>IF(Customer_churn_Table!N6043=0,Customer_churn_Table!M6043,NA())</f>
        <v>130376.68</v>
      </c>
      <c r="V6043" s="2" t="e">
        <f>IF(Customer_churn_Table!N6043=1,Customer_churn_Table!I6043,NA())</f>
        <v>#N/A</v>
      </c>
      <c r="W6043" s="2" t="e">
        <f>IF(Customer_churn_Table!N6043=1,Customer_churn_Table!M6043,NA())</f>
        <v>#N/A</v>
      </c>
    </row>
    <row r="6044" spans="20:23" x14ac:dyDescent="0.35">
      <c r="T6044" s="2">
        <f>IF(Customer_churn_Table!N6044=0,Customer_churn_Table!I6044,NA())</f>
        <v>146652.01</v>
      </c>
      <c r="U6044" s="2">
        <f>IF(Customer_churn_Table!N6044=0,Customer_churn_Table!M6044,NA())</f>
        <v>173486.39</v>
      </c>
      <c r="V6044" s="2" t="e">
        <f>IF(Customer_churn_Table!N6044=1,Customer_churn_Table!I6044,NA())</f>
        <v>#N/A</v>
      </c>
      <c r="W6044" s="2" t="e">
        <f>IF(Customer_churn_Table!N6044=1,Customer_churn_Table!M6044,NA())</f>
        <v>#N/A</v>
      </c>
    </row>
    <row r="6045" spans="20:23" x14ac:dyDescent="0.35">
      <c r="T6045" s="2">
        <f>IF(Customer_churn_Table!N6045=0,Customer_churn_Table!I6045,NA())</f>
        <v>0</v>
      </c>
      <c r="U6045" s="2">
        <f>IF(Customer_churn_Table!N6045=0,Customer_churn_Table!M6045,NA())</f>
        <v>93881.75</v>
      </c>
      <c r="V6045" s="2" t="e">
        <f>IF(Customer_churn_Table!N6045=1,Customer_churn_Table!I6045,NA())</f>
        <v>#N/A</v>
      </c>
      <c r="W6045" s="2" t="e">
        <f>IF(Customer_churn_Table!N6045=1,Customer_churn_Table!M6045,NA())</f>
        <v>#N/A</v>
      </c>
    </row>
    <row r="6046" spans="20:23" x14ac:dyDescent="0.35">
      <c r="T6046" s="2">
        <f>IF(Customer_churn_Table!N6046=0,Customer_churn_Table!I6046,NA())</f>
        <v>0</v>
      </c>
      <c r="U6046" s="2">
        <f>IF(Customer_churn_Table!N6046=0,Customer_churn_Table!M6046,NA())</f>
        <v>36376.97</v>
      </c>
      <c r="V6046" s="2" t="e">
        <f>IF(Customer_churn_Table!N6046=1,Customer_churn_Table!I6046,NA())</f>
        <v>#N/A</v>
      </c>
      <c r="W6046" s="2" t="e">
        <f>IF(Customer_churn_Table!N6046=1,Customer_churn_Table!M6046,NA())</f>
        <v>#N/A</v>
      </c>
    </row>
    <row r="6047" spans="20:23" x14ac:dyDescent="0.35">
      <c r="T6047" s="2">
        <f>IF(Customer_churn_Table!N6047=0,Customer_churn_Table!I6047,NA())</f>
        <v>130622.34</v>
      </c>
      <c r="U6047" s="2">
        <f>IF(Customer_churn_Table!N6047=0,Customer_churn_Table!M6047,NA())</f>
        <v>128499.94</v>
      </c>
      <c r="V6047" s="2" t="e">
        <f>IF(Customer_churn_Table!N6047=1,Customer_churn_Table!I6047,NA())</f>
        <v>#N/A</v>
      </c>
      <c r="W6047" s="2" t="e">
        <f>IF(Customer_churn_Table!N6047=1,Customer_churn_Table!M6047,NA())</f>
        <v>#N/A</v>
      </c>
    </row>
    <row r="6048" spans="20:23" x14ac:dyDescent="0.35">
      <c r="T6048" s="2">
        <f>IF(Customer_churn_Table!N6048=0,Customer_churn_Table!I6048,NA())</f>
        <v>187013.13</v>
      </c>
      <c r="U6048" s="2">
        <f>IF(Customer_churn_Table!N6048=0,Customer_churn_Table!M6048,NA())</f>
        <v>105898.69</v>
      </c>
      <c r="V6048" s="2" t="e">
        <f>IF(Customer_churn_Table!N6048=1,Customer_churn_Table!I6048,NA())</f>
        <v>#N/A</v>
      </c>
      <c r="W6048" s="2" t="e">
        <f>IF(Customer_churn_Table!N6048=1,Customer_churn_Table!M6048,NA())</f>
        <v>#N/A</v>
      </c>
    </row>
    <row r="6049" spans="20:23" x14ac:dyDescent="0.35">
      <c r="T6049" s="2">
        <f>IF(Customer_churn_Table!N6049=0,Customer_churn_Table!I6049,NA())</f>
        <v>0</v>
      </c>
      <c r="U6049" s="2">
        <f>IF(Customer_churn_Table!N6049=0,Customer_churn_Table!M6049,NA())</f>
        <v>11959.03</v>
      </c>
      <c r="V6049" s="2" t="e">
        <f>IF(Customer_churn_Table!N6049=1,Customer_churn_Table!I6049,NA())</f>
        <v>#N/A</v>
      </c>
      <c r="W6049" s="2" t="e">
        <f>IF(Customer_churn_Table!N6049=1,Customer_churn_Table!M6049,NA())</f>
        <v>#N/A</v>
      </c>
    </row>
    <row r="6050" spans="20:23" x14ac:dyDescent="0.35">
      <c r="T6050" s="2">
        <f>IF(Customer_churn_Table!N6050=0,Customer_churn_Table!I6050,NA())</f>
        <v>0</v>
      </c>
      <c r="U6050" s="2">
        <f>IF(Customer_churn_Table!N6050=0,Customer_churn_Table!M6050,NA())</f>
        <v>98810.78</v>
      </c>
      <c r="V6050" s="2" t="e">
        <f>IF(Customer_churn_Table!N6050=1,Customer_churn_Table!I6050,NA())</f>
        <v>#N/A</v>
      </c>
      <c r="W6050" s="2" t="e">
        <f>IF(Customer_churn_Table!N6050=1,Customer_churn_Table!M6050,NA())</f>
        <v>#N/A</v>
      </c>
    </row>
    <row r="6051" spans="20:23" x14ac:dyDescent="0.35">
      <c r="T6051" s="2">
        <f>IF(Customer_churn_Table!N6051=0,Customer_churn_Table!I6051,NA())</f>
        <v>0</v>
      </c>
      <c r="U6051" s="2">
        <f>IF(Customer_churn_Table!N6051=0,Customer_churn_Table!M6051,NA())</f>
        <v>65906.070000000007</v>
      </c>
      <c r="V6051" s="2" t="e">
        <f>IF(Customer_churn_Table!N6051=1,Customer_churn_Table!I6051,NA())</f>
        <v>#N/A</v>
      </c>
      <c r="W6051" s="2" t="e">
        <f>IF(Customer_churn_Table!N6051=1,Customer_churn_Table!M6051,NA())</f>
        <v>#N/A</v>
      </c>
    </row>
    <row r="6052" spans="20:23" x14ac:dyDescent="0.35">
      <c r="T6052" s="2">
        <f>IF(Customer_churn_Table!N6052=0,Customer_churn_Table!I6052,NA())</f>
        <v>98862.54</v>
      </c>
      <c r="U6052" s="2">
        <f>IF(Customer_churn_Table!N6052=0,Customer_churn_Table!M6052,NA())</f>
        <v>151516.70000000001</v>
      </c>
      <c r="V6052" s="2" t="e">
        <f>IF(Customer_churn_Table!N6052=1,Customer_churn_Table!I6052,NA())</f>
        <v>#N/A</v>
      </c>
      <c r="W6052" s="2" t="e">
        <f>IF(Customer_churn_Table!N6052=1,Customer_churn_Table!M6052,NA())</f>
        <v>#N/A</v>
      </c>
    </row>
    <row r="6053" spans="20:23" x14ac:dyDescent="0.35">
      <c r="T6053" s="2">
        <f>IF(Customer_churn_Table!N6053=0,Customer_churn_Table!I6053,NA())</f>
        <v>0</v>
      </c>
      <c r="U6053" s="2">
        <f>IF(Customer_churn_Table!N6053=0,Customer_churn_Table!M6053,NA())</f>
        <v>37214.39</v>
      </c>
      <c r="V6053" s="2" t="e">
        <f>IF(Customer_churn_Table!N6053=1,Customer_churn_Table!I6053,NA())</f>
        <v>#N/A</v>
      </c>
      <c r="W6053" s="2" t="e">
        <f>IF(Customer_churn_Table!N6053=1,Customer_churn_Table!M6053,NA())</f>
        <v>#N/A</v>
      </c>
    </row>
    <row r="6054" spans="20:23" x14ac:dyDescent="0.35">
      <c r="T6054" s="2">
        <f>IF(Customer_churn_Table!N6054=0,Customer_churn_Table!I6054,NA())</f>
        <v>98443.14</v>
      </c>
      <c r="U6054" s="2">
        <f>IF(Customer_churn_Table!N6054=0,Customer_churn_Table!M6054,NA())</f>
        <v>92033.98</v>
      </c>
      <c r="V6054" s="2" t="e">
        <f>IF(Customer_churn_Table!N6054=1,Customer_churn_Table!I6054,NA())</f>
        <v>#N/A</v>
      </c>
      <c r="W6054" s="2" t="e">
        <f>IF(Customer_churn_Table!N6054=1,Customer_churn_Table!M6054,NA())</f>
        <v>#N/A</v>
      </c>
    </row>
    <row r="6055" spans="20:23" x14ac:dyDescent="0.35">
      <c r="T6055" s="2">
        <f>IF(Customer_churn_Table!N6055=0,Customer_churn_Table!I6055,NA())</f>
        <v>0</v>
      </c>
      <c r="U6055" s="2">
        <f>IF(Customer_churn_Table!N6055=0,Customer_churn_Table!M6055,NA())</f>
        <v>195692.3</v>
      </c>
      <c r="V6055" s="2" t="e">
        <f>IF(Customer_churn_Table!N6055=1,Customer_churn_Table!I6055,NA())</f>
        <v>#N/A</v>
      </c>
      <c r="W6055" s="2" t="e">
        <f>IF(Customer_churn_Table!N6055=1,Customer_churn_Table!M6055,NA())</f>
        <v>#N/A</v>
      </c>
    </row>
    <row r="6056" spans="20:23" x14ac:dyDescent="0.35">
      <c r="T6056" s="2" t="e">
        <f>IF(Customer_churn_Table!N6056=0,Customer_churn_Table!I6056,NA())</f>
        <v>#N/A</v>
      </c>
      <c r="U6056" s="2" t="e">
        <f>IF(Customer_churn_Table!N6056=0,Customer_churn_Table!M6056,NA())</f>
        <v>#N/A</v>
      </c>
      <c r="V6056" s="2">
        <f>IF(Customer_churn_Table!N6056=1,Customer_churn_Table!I6056,NA())</f>
        <v>0</v>
      </c>
      <c r="W6056" s="2">
        <f>IF(Customer_churn_Table!N6056=1,Customer_churn_Table!M6056,NA())</f>
        <v>6342.84</v>
      </c>
    </row>
    <row r="6057" spans="20:23" x14ac:dyDescent="0.35">
      <c r="T6057" s="2">
        <f>IF(Customer_churn_Table!N6057=0,Customer_churn_Table!I6057,NA())</f>
        <v>123575.51</v>
      </c>
      <c r="U6057" s="2">
        <f>IF(Customer_churn_Table!N6057=0,Customer_churn_Table!M6057,NA())</f>
        <v>95148.28</v>
      </c>
      <c r="V6057" s="2" t="e">
        <f>IF(Customer_churn_Table!N6057=1,Customer_churn_Table!I6057,NA())</f>
        <v>#N/A</v>
      </c>
      <c r="W6057" s="2" t="e">
        <f>IF(Customer_churn_Table!N6057=1,Customer_churn_Table!M6057,NA())</f>
        <v>#N/A</v>
      </c>
    </row>
    <row r="6058" spans="20:23" x14ac:dyDescent="0.35">
      <c r="T6058" s="2">
        <f>IF(Customer_churn_Table!N6058=0,Customer_churn_Table!I6058,NA())</f>
        <v>0</v>
      </c>
      <c r="U6058" s="2">
        <f>IF(Customer_churn_Table!N6058=0,Customer_churn_Table!M6058,NA())</f>
        <v>21215.67</v>
      </c>
      <c r="V6058" s="2" t="e">
        <f>IF(Customer_churn_Table!N6058=1,Customer_churn_Table!I6058,NA())</f>
        <v>#N/A</v>
      </c>
      <c r="W6058" s="2" t="e">
        <f>IF(Customer_churn_Table!N6058=1,Customer_churn_Table!M6058,NA())</f>
        <v>#N/A</v>
      </c>
    </row>
    <row r="6059" spans="20:23" x14ac:dyDescent="0.35">
      <c r="T6059" s="2">
        <f>IF(Customer_churn_Table!N6059=0,Customer_churn_Table!I6059,NA())</f>
        <v>105239.1</v>
      </c>
      <c r="U6059" s="2">
        <f>IF(Customer_churn_Table!N6059=0,Customer_churn_Table!M6059,NA())</f>
        <v>19700.240000000002</v>
      </c>
      <c r="V6059" s="2" t="e">
        <f>IF(Customer_churn_Table!N6059=1,Customer_churn_Table!I6059,NA())</f>
        <v>#N/A</v>
      </c>
      <c r="W6059" s="2" t="e">
        <f>IF(Customer_churn_Table!N6059=1,Customer_churn_Table!M6059,NA())</f>
        <v>#N/A</v>
      </c>
    </row>
    <row r="6060" spans="20:23" x14ac:dyDescent="0.35">
      <c r="T6060" s="2" t="e">
        <f>IF(Customer_churn_Table!N6060=0,Customer_churn_Table!I6060,NA())</f>
        <v>#N/A</v>
      </c>
      <c r="U6060" s="2" t="e">
        <f>IF(Customer_churn_Table!N6060=0,Customer_churn_Table!M6060,NA())</f>
        <v>#N/A</v>
      </c>
      <c r="V6060" s="2">
        <f>IF(Customer_churn_Table!N6060=1,Customer_churn_Table!I6060,NA())</f>
        <v>110993.79</v>
      </c>
      <c r="W6060" s="2">
        <f>IF(Customer_churn_Table!N6060=1,Customer_churn_Table!M6060,NA())</f>
        <v>134396.64000000001</v>
      </c>
    </row>
    <row r="6061" spans="20:23" x14ac:dyDescent="0.35">
      <c r="T6061" s="2">
        <f>IF(Customer_churn_Table!N6061=0,Customer_churn_Table!I6061,NA())</f>
        <v>0</v>
      </c>
      <c r="U6061" s="2">
        <f>IF(Customer_churn_Table!N6061=0,Customer_churn_Table!M6061,NA())</f>
        <v>135077.01</v>
      </c>
      <c r="V6061" s="2" t="e">
        <f>IF(Customer_churn_Table!N6061=1,Customer_churn_Table!I6061,NA())</f>
        <v>#N/A</v>
      </c>
      <c r="W6061" s="2" t="e">
        <f>IF(Customer_churn_Table!N6061=1,Customer_churn_Table!M6061,NA())</f>
        <v>#N/A</v>
      </c>
    </row>
    <row r="6062" spans="20:23" x14ac:dyDescent="0.35">
      <c r="T6062" s="2" t="e">
        <f>IF(Customer_churn_Table!N6062=0,Customer_churn_Table!I6062,NA())</f>
        <v>#N/A</v>
      </c>
      <c r="U6062" s="2" t="e">
        <f>IF(Customer_churn_Table!N6062=0,Customer_churn_Table!M6062,NA())</f>
        <v>#N/A</v>
      </c>
      <c r="V6062" s="2">
        <f>IF(Customer_churn_Table!N6062=1,Customer_churn_Table!I6062,NA())</f>
        <v>157691.98000000001</v>
      </c>
      <c r="W6062" s="2">
        <f>IF(Customer_churn_Table!N6062=1,Customer_churn_Table!M6062,NA())</f>
        <v>133600.89000000001</v>
      </c>
    </row>
    <row r="6063" spans="20:23" x14ac:dyDescent="0.35">
      <c r="T6063" s="2" t="e">
        <f>IF(Customer_churn_Table!N6063=0,Customer_churn_Table!I6063,NA())</f>
        <v>#N/A</v>
      </c>
      <c r="U6063" s="2" t="e">
        <f>IF(Customer_churn_Table!N6063=0,Customer_churn_Table!M6063,NA())</f>
        <v>#N/A</v>
      </c>
      <c r="V6063" s="2">
        <f>IF(Customer_churn_Table!N6063=1,Customer_churn_Table!I6063,NA())</f>
        <v>105245.21</v>
      </c>
      <c r="W6063" s="2">
        <f>IF(Customer_churn_Table!N6063=1,Customer_churn_Table!M6063,NA())</f>
        <v>99922.08</v>
      </c>
    </row>
    <row r="6064" spans="20:23" x14ac:dyDescent="0.35">
      <c r="T6064" s="2">
        <f>IF(Customer_churn_Table!N6064=0,Customer_churn_Table!I6064,NA())</f>
        <v>0</v>
      </c>
      <c r="U6064" s="2">
        <f>IF(Customer_churn_Table!N6064=0,Customer_churn_Table!M6064,NA())</f>
        <v>41399.33</v>
      </c>
      <c r="V6064" s="2" t="e">
        <f>IF(Customer_churn_Table!N6064=1,Customer_churn_Table!I6064,NA())</f>
        <v>#N/A</v>
      </c>
      <c r="W6064" s="2" t="e">
        <f>IF(Customer_churn_Table!N6064=1,Customer_churn_Table!M6064,NA())</f>
        <v>#N/A</v>
      </c>
    </row>
    <row r="6065" spans="20:23" x14ac:dyDescent="0.35">
      <c r="T6065" s="2">
        <f>IF(Customer_churn_Table!N6065=0,Customer_churn_Table!I6065,NA())</f>
        <v>117687.35</v>
      </c>
      <c r="U6065" s="2">
        <f>IF(Customer_churn_Table!N6065=0,Customer_churn_Table!M6065,NA())</f>
        <v>159344.43</v>
      </c>
      <c r="V6065" s="2" t="e">
        <f>IF(Customer_churn_Table!N6065=1,Customer_churn_Table!I6065,NA())</f>
        <v>#N/A</v>
      </c>
      <c r="W6065" s="2" t="e">
        <f>IF(Customer_churn_Table!N6065=1,Customer_churn_Table!M6065,NA())</f>
        <v>#N/A</v>
      </c>
    </row>
    <row r="6066" spans="20:23" x14ac:dyDescent="0.35">
      <c r="T6066" s="2">
        <f>IF(Customer_churn_Table!N6066=0,Customer_churn_Table!I6066,NA())</f>
        <v>0</v>
      </c>
      <c r="U6066" s="2">
        <f>IF(Customer_churn_Table!N6066=0,Customer_churn_Table!M6066,NA())</f>
        <v>18364.189999999999</v>
      </c>
      <c r="V6066" s="2" t="e">
        <f>IF(Customer_churn_Table!N6066=1,Customer_churn_Table!I6066,NA())</f>
        <v>#N/A</v>
      </c>
      <c r="W6066" s="2" t="e">
        <f>IF(Customer_churn_Table!N6066=1,Customer_churn_Table!M6066,NA())</f>
        <v>#N/A</v>
      </c>
    </row>
    <row r="6067" spans="20:23" x14ac:dyDescent="0.35">
      <c r="T6067" s="2" t="e">
        <f>IF(Customer_churn_Table!N6067=0,Customer_churn_Table!I6067,NA())</f>
        <v>#N/A</v>
      </c>
      <c r="U6067" s="2" t="e">
        <f>IF(Customer_churn_Table!N6067=0,Customer_churn_Table!M6067,NA())</f>
        <v>#N/A</v>
      </c>
      <c r="V6067" s="2">
        <f>IF(Customer_churn_Table!N6067=1,Customer_churn_Table!I6067,NA())</f>
        <v>123067.63</v>
      </c>
      <c r="W6067" s="2">
        <f>IF(Customer_churn_Table!N6067=1,Customer_churn_Table!M6067,NA())</f>
        <v>98162.44</v>
      </c>
    </row>
    <row r="6068" spans="20:23" x14ac:dyDescent="0.35">
      <c r="T6068" s="2">
        <f>IF(Customer_churn_Table!N6068=0,Customer_churn_Table!I6068,NA())</f>
        <v>0</v>
      </c>
      <c r="U6068" s="2">
        <f>IF(Customer_churn_Table!N6068=0,Customer_churn_Table!M6068,NA())</f>
        <v>84663.21</v>
      </c>
      <c r="V6068" s="2" t="e">
        <f>IF(Customer_churn_Table!N6068=1,Customer_churn_Table!I6068,NA())</f>
        <v>#N/A</v>
      </c>
      <c r="W6068" s="2" t="e">
        <f>IF(Customer_churn_Table!N6068=1,Customer_churn_Table!M6068,NA())</f>
        <v>#N/A</v>
      </c>
    </row>
    <row r="6069" spans="20:23" x14ac:dyDescent="0.35">
      <c r="T6069" s="2">
        <f>IF(Customer_churn_Table!N6069=0,Customer_churn_Table!I6069,NA())</f>
        <v>0</v>
      </c>
      <c r="U6069" s="2">
        <f>IF(Customer_churn_Table!N6069=0,Customer_churn_Table!M6069,NA())</f>
        <v>36536.93</v>
      </c>
      <c r="V6069" s="2" t="e">
        <f>IF(Customer_churn_Table!N6069=1,Customer_churn_Table!I6069,NA())</f>
        <v>#N/A</v>
      </c>
      <c r="W6069" s="2" t="e">
        <f>IF(Customer_churn_Table!N6069=1,Customer_churn_Table!M6069,NA())</f>
        <v>#N/A</v>
      </c>
    </row>
    <row r="6070" spans="20:23" x14ac:dyDescent="0.35">
      <c r="T6070" s="2">
        <f>IF(Customer_churn_Table!N6070=0,Customer_churn_Table!I6070,NA())</f>
        <v>101457.14</v>
      </c>
      <c r="U6070" s="2">
        <f>IF(Customer_churn_Table!N6070=0,Customer_churn_Table!M6070,NA())</f>
        <v>79101.67</v>
      </c>
      <c r="V6070" s="2" t="e">
        <f>IF(Customer_churn_Table!N6070=1,Customer_churn_Table!I6070,NA())</f>
        <v>#N/A</v>
      </c>
      <c r="W6070" s="2" t="e">
        <f>IF(Customer_churn_Table!N6070=1,Customer_churn_Table!M6070,NA())</f>
        <v>#N/A</v>
      </c>
    </row>
    <row r="6071" spans="20:23" x14ac:dyDescent="0.35">
      <c r="T6071" s="2">
        <f>IF(Customer_churn_Table!N6071=0,Customer_churn_Table!I6071,NA())</f>
        <v>100549.43</v>
      </c>
      <c r="U6071" s="2">
        <f>IF(Customer_churn_Table!N6071=0,Customer_churn_Table!M6071,NA())</f>
        <v>16644.16</v>
      </c>
      <c r="V6071" s="2" t="e">
        <f>IF(Customer_churn_Table!N6071=1,Customer_churn_Table!I6071,NA())</f>
        <v>#N/A</v>
      </c>
      <c r="W6071" s="2" t="e">
        <f>IF(Customer_churn_Table!N6071=1,Customer_churn_Table!M6071,NA())</f>
        <v>#N/A</v>
      </c>
    </row>
    <row r="6072" spans="20:23" x14ac:dyDescent="0.35">
      <c r="T6072" s="2">
        <f>IF(Customer_churn_Table!N6072=0,Customer_churn_Table!I6072,NA())</f>
        <v>174588.79999999999</v>
      </c>
      <c r="U6072" s="2">
        <f>IF(Customer_churn_Table!N6072=0,Customer_churn_Table!M6072,NA())</f>
        <v>158420.14000000001</v>
      </c>
      <c r="V6072" s="2" t="e">
        <f>IF(Customer_churn_Table!N6072=1,Customer_churn_Table!I6072,NA())</f>
        <v>#N/A</v>
      </c>
      <c r="W6072" s="2" t="e">
        <f>IF(Customer_churn_Table!N6072=1,Customer_churn_Table!M6072,NA())</f>
        <v>#N/A</v>
      </c>
    </row>
    <row r="6073" spans="20:23" x14ac:dyDescent="0.35">
      <c r="T6073" s="2">
        <f>IF(Customer_churn_Table!N6073=0,Customer_churn_Table!I6073,NA())</f>
        <v>121161.57</v>
      </c>
      <c r="U6073" s="2">
        <f>IF(Customer_churn_Table!N6073=0,Customer_churn_Table!M6073,NA())</f>
        <v>48988.28</v>
      </c>
      <c r="V6073" s="2" t="e">
        <f>IF(Customer_churn_Table!N6073=1,Customer_churn_Table!I6073,NA())</f>
        <v>#N/A</v>
      </c>
      <c r="W6073" s="2" t="e">
        <f>IF(Customer_churn_Table!N6073=1,Customer_churn_Table!M6073,NA())</f>
        <v>#N/A</v>
      </c>
    </row>
    <row r="6074" spans="20:23" x14ac:dyDescent="0.35">
      <c r="T6074" s="2">
        <f>IF(Customer_churn_Table!N6074=0,Customer_churn_Table!I6074,NA())</f>
        <v>0</v>
      </c>
      <c r="U6074" s="2">
        <f>IF(Customer_churn_Table!N6074=0,Customer_churn_Table!M6074,NA())</f>
        <v>96862.56</v>
      </c>
      <c r="V6074" s="2" t="e">
        <f>IF(Customer_churn_Table!N6074=1,Customer_churn_Table!I6074,NA())</f>
        <v>#N/A</v>
      </c>
      <c r="W6074" s="2" t="e">
        <f>IF(Customer_churn_Table!N6074=1,Customer_churn_Table!M6074,NA())</f>
        <v>#N/A</v>
      </c>
    </row>
    <row r="6075" spans="20:23" x14ac:dyDescent="0.35">
      <c r="T6075" s="2">
        <f>IF(Customer_churn_Table!N6075=0,Customer_churn_Table!I6075,NA())</f>
        <v>90063.74</v>
      </c>
      <c r="U6075" s="2">
        <f>IF(Customer_churn_Table!N6075=0,Customer_churn_Table!M6075,NA())</f>
        <v>96366.7</v>
      </c>
      <c r="V6075" s="2" t="e">
        <f>IF(Customer_churn_Table!N6075=1,Customer_churn_Table!I6075,NA())</f>
        <v>#N/A</v>
      </c>
      <c r="W6075" s="2" t="e">
        <f>IF(Customer_churn_Table!N6075=1,Customer_churn_Table!M6075,NA())</f>
        <v>#N/A</v>
      </c>
    </row>
    <row r="6076" spans="20:23" x14ac:dyDescent="0.35">
      <c r="T6076" s="2">
        <f>IF(Customer_churn_Table!N6076=0,Customer_churn_Table!I6076,NA())</f>
        <v>0</v>
      </c>
      <c r="U6076" s="2">
        <f>IF(Customer_churn_Table!N6076=0,Customer_churn_Table!M6076,NA())</f>
        <v>146123.19</v>
      </c>
      <c r="V6076" s="2" t="e">
        <f>IF(Customer_churn_Table!N6076=1,Customer_churn_Table!I6076,NA())</f>
        <v>#N/A</v>
      </c>
      <c r="W6076" s="2" t="e">
        <f>IF(Customer_churn_Table!N6076=1,Customer_churn_Table!M6076,NA())</f>
        <v>#N/A</v>
      </c>
    </row>
    <row r="6077" spans="20:23" x14ac:dyDescent="0.35">
      <c r="T6077" s="2">
        <f>IF(Customer_churn_Table!N6077=0,Customer_churn_Table!I6077,NA())</f>
        <v>134936.97</v>
      </c>
      <c r="U6077" s="2">
        <f>IF(Customer_churn_Table!N6077=0,Customer_churn_Table!M6077,NA())</f>
        <v>135178.91</v>
      </c>
      <c r="V6077" s="2" t="e">
        <f>IF(Customer_churn_Table!N6077=1,Customer_churn_Table!I6077,NA())</f>
        <v>#N/A</v>
      </c>
      <c r="W6077" s="2" t="e">
        <f>IF(Customer_churn_Table!N6077=1,Customer_churn_Table!M6077,NA())</f>
        <v>#N/A</v>
      </c>
    </row>
    <row r="6078" spans="20:23" x14ac:dyDescent="0.35">
      <c r="T6078" s="2">
        <f>IF(Customer_churn_Table!N6078=0,Customer_churn_Table!I6078,NA())</f>
        <v>110495.27</v>
      </c>
      <c r="U6078" s="2">
        <f>IF(Customer_churn_Table!N6078=0,Customer_churn_Table!M6078,NA())</f>
        <v>158615.41</v>
      </c>
      <c r="V6078" s="2" t="e">
        <f>IF(Customer_churn_Table!N6078=1,Customer_churn_Table!I6078,NA())</f>
        <v>#N/A</v>
      </c>
      <c r="W6078" s="2" t="e">
        <f>IF(Customer_churn_Table!N6078=1,Customer_churn_Table!M6078,NA())</f>
        <v>#N/A</v>
      </c>
    </row>
    <row r="6079" spans="20:23" x14ac:dyDescent="0.35">
      <c r="T6079" s="2">
        <f>IF(Customer_churn_Table!N6079=0,Customer_churn_Table!I6079,NA())</f>
        <v>133200.09</v>
      </c>
      <c r="U6079" s="2">
        <f>IF(Customer_churn_Table!N6079=0,Customer_churn_Table!M6079,NA())</f>
        <v>71433.88</v>
      </c>
      <c r="V6079" s="2" t="e">
        <f>IF(Customer_churn_Table!N6079=1,Customer_churn_Table!I6079,NA())</f>
        <v>#N/A</v>
      </c>
      <c r="W6079" s="2" t="e">
        <f>IF(Customer_churn_Table!N6079=1,Customer_churn_Table!M6079,NA())</f>
        <v>#N/A</v>
      </c>
    </row>
    <row r="6080" spans="20:23" x14ac:dyDescent="0.35">
      <c r="T6080" s="2">
        <f>IF(Customer_churn_Table!N6080=0,Customer_churn_Table!I6080,NA())</f>
        <v>82596.800000000003</v>
      </c>
      <c r="U6080" s="2">
        <f>IF(Customer_churn_Table!N6080=0,Customer_churn_Table!M6080,NA())</f>
        <v>55672.09</v>
      </c>
      <c r="V6080" s="2" t="e">
        <f>IF(Customer_churn_Table!N6080=1,Customer_churn_Table!I6080,NA())</f>
        <v>#N/A</v>
      </c>
      <c r="W6080" s="2" t="e">
        <f>IF(Customer_churn_Table!N6080=1,Customer_churn_Table!M6080,NA())</f>
        <v>#N/A</v>
      </c>
    </row>
    <row r="6081" spans="20:23" x14ac:dyDescent="0.35">
      <c r="T6081" s="2">
        <f>IF(Customer_churn_Table!N6081=0,Customer_churn_Table!I6081,NA())</f>
        <v>103837.75</v>
      </c>
      <c r="U6081" s="2">
        <f>IF(Customer_churn_Table!N6081=0,Customer_churn_Table!M6081,NA())</f>
        <v>150218.10999999999</v>
      </c>
      <c r="V6081" s="2" t="e">
        <f>IF(Customer_churn_Table!N6081=1,Customer_churn_Table!I6081,NA())</f>
        <v>#N/A</v>
      </c>
      <c r="W6081" s="2" t="e">
        <f>IF(Customer_churn_Table!N6081=1,Customer_churn_Table!M6081,NA())</f>
        <v>#N/A</v>
      </c>
    </row>
    <row r="6082" spans="20:23" x14ac:dyDescent="0.35">
      <c r="T6082" s="2" t="e">
        <f>IF(Customer_churn_Table!N6082=0,Customer_churn_Table!I6082,NA())</f>
        <v>#N/A</v>
      </c>
      <c r="U6082" s="2" t="e">
        <f>IF(Customer_churn_Table!N6082=0,Customer_churn_Table!M6082,NA())</f>
        <v>#N/A</v>
      </c>
      <c r="V6082" s="2">
        <f>IF(Customer_churn_Table!N6082=1,Customer_churn_Table!I6082,NA())</f>
        <v>0</v>
      </c>
      <c r="W6082" s="2">
        <f>IF(Customer_churn_Table!N6082=1,Customer_churn_Table!M6082,NA())</f>
        <v>162734.31</v>
      </c>
    </row>
    <row r="6083" spans="20:23" x14ac:dyDescent="0.35">
      <c r="T6083" s="2" t="e">
        <f>IF(Customer_churn_Table!N6083=0,Customer_churn_Table!I6083,NA())</f>
        <v>#N/A</v>
      </c>
      <c r="U6083" s="2" t="e">
        <f>IF(Customer_churn_Table!N6083=0,Customer_churn_Table!M6083,NA())</f>
        <v>#N/A</v>
      </c>
      <c r="V6083" s="2">
        <f>IF(Customer_churn_Table!N6083=1,Customer_churn_Table!I6083,NA())</f>
        <v>93590.47</v>
      </c>
      <c r="W6083" s="2">
        <f>IF(Customer_churn_Table!N6083=1,Customer_churn_Table!M6083,NA())</f>
        <v>21228.71</v>
      </c>
    </row>
    <row r="6084" spans="20:23" x14ac:dyDescent="0.35">
      <c r="T6084" s="2">
        <f>IF(Customer_churn_Table!N6084=0,Customer_churn_Table!I6084,NA())</f>
        <v>104149.66</v>
      </c>
      <c r="U6084" s="2">
        <f>IF(Customer_churn_Table!N6084=0,Customer_churn_Table!M6084,NA())</f>
        <v>62027.9</v>
      </c>
      <c r="V6084" s="2" t="e">
        <f>IF(Customer_churn_Table!N6084=1,Customer_churn_Table!I6084,NA())</f>
        <v>#N/A</v>
      </c>
      <c r="W6084" s="2" t="e">
        <f>IF(Customer_churn_Table!N6084=1,Customer_churn_Table!M6084,NA())</f>
        <v>#N/A</v>
      </c>
    </row>
    <row r="6085" spans="20:23" x14ac:dyDescent="0.35">
      <c r="T6085" s="2" t="e">
        <f>IF(Customer_churn_Table!N6085=0,Customer_churn_Table!I6085,NA())</f>
        <v>#N/A</v>
      </c>
      <c r="U6085" s="2" t="e">
        <f>IF(Customer_churn_Table!N6085=0,Customer_churn_Table!M6085,NA())</f>
        <v>#N/A</v>
      </c>
      <c r="V6085" s="2">
        <f>IF(Customer_churn_Table!N6085=1,Customer_churn_Table!I6085,NA())</f>
        <v>114141.64</v>
      </c>
      <c r="W6085" s="2">
        <f>IF(Customer_churn_Table!N6085=1,Customer_churn_Table!M6085,NA())</f>
        <v>60988.21</v>
      </c>
    </row>
    <row r="6086" spans="20:23" x14ac:dyDescent="0.35">
      <c r="T6086" s="2">
        <f>IF(Customer_churn_Table!N6086=0,Customer_churn_Table!I6086,NA())</f>
        <v>117153</v>
      </c>
      <c r="U6086" s="2">
        <f>IF(Customer_churn_Table!N6086=0,Customer_churn_Table!M6086,NA())</f>
        <v>108675.01</v>
      </c>
      <c r="V6086" s="2" t="e">
        <f>IF(Customer_churn_Table!N6086=1,Customer_churn_Table!I6086,NA())</f>
        <v>#N/A</v>
      </c>
      <c r="W6086" s="2" t="e">
        <f>IF(Customer_churn_Table!N6086=1,Customer_churn_Table!M6086,NA())</f>
        <v>#N/A</v>
      </c>
    </row>
    <row r="6087" spans="20:23" x14ac:dyDescent="0.35">
      <c r="T6087" s="2" t="e">
        <f>IF(Customer_churn_Table!N6087=0,Customer_churn_Table!I6087,NA())</f>
        <v>#N/A</v>
      </c>
      <c r="U6087" s="2" t="e">
        <f>IF(Customer_churn_Table!N6087=0,Customer_churn_Table!M6087,NA())</f>
        <v>#N/A</v>
      </c>
      <c r="V6087" s="2">
        <f>IF(Customer_churn_Table!N6087=1,Customer_churn_Table!I6087,NA())</f>
        <v>156353.46</v>
      </c>
      <c r="W6087" s="2">
        <f>IF(Customer_churn_Table!N6087=1,Customer_churn_Table!M6087,NA())</f>
        <v>72643.95</v>
      </c>
    </row>
    <row r="6088" spans="20:23" x14ac:dyDescent="0.35">
      <c r="T6088" s="2">
        <f>IF(Customer_churn_Table!N6088=0,Customer_churn_Table!I6088,NA())</f>
        <v>175534.78</v>
      </c>
      <c r="U6088" s="2">
        <f>IF(Customer_churn_Table!N6088=0,Customer_churn_Table!M6088,NA())</f>
        <v>9241.52</v>
      </c>
      <c r="V6088" s="2" t="e">
        <f>IF(Customer_churn_Table!N6088=1,Customer_churn_Table!I6088,NA())</f>
        <v>#N/A</v>
      </c>
      <c r="W6088" s="2" t="e">
        <f>IF(Customer_churn_Table!N6088=1,Customer_churn_Table!M6088,NA())</f>
        <v>#N/A</v>
      </c>
    </row>
    <row r="6089" spans="20:23" x14ac:dyDescent="0.35">
      <c r="T6089" s="2" t="e">
        <f>IF(Customer_churn_Table!N6089=0,Customer_churn_Table!I6089,NA())</f>
        <v>#N/A</v>
      </c>
      <c r="U6089" s="2" t="e">
        <f>IF(Customer_churn_Table!N6089=0,Customer_churn_Table!M6089,NA())</f>
        <v>#N/A</v>
      </c>
      <c r="V6089" s="2">
        <f>IF(Customer_churn_Table!N6089=1,Customer_churn_Table!I6089,NA())</f>
        <v>135637</v>
      </c>
      <c r="W6089" s="2">
        <f>IF(Customer_churn_Table!N6089=1,Customer_churn_Table!M6089,NA())</f>
        <v>153080.4</v>
      </c>
    </row>
    <row r="6090" spans="20:23" x14ac:dyDescent="0.35">
      <c r="T6090" s="2">
        <f>IF(Customer_churn_Table!N6090=0,Customer_churn_Table!I6090,NA())</f>
        <v>0</v>
      </c>
      <c r="U6090" s="2">
        <f>IF(Customer_churn_Table!N6090=0,Customer_churn_Table!M6090,NA())</f>
        <v>72196.570000000007</v>
      </c>
      <c r="V6090" s="2" t="e">
        <f>IF(Customer_churn_Table!N6090=1,Customer_churn_Table!I6090,NA())</f>
        <v>#N/A</v>
      </c>
      <c r="W6090" s="2" t="e">
        <f>IF(Customer_churn_Table!N6090=1,Customer_churn_Table!M6090,NA())</f>
        <v>#N/A</v>
      </c>
    </row>
    <row r="6091" spans="20:23" x14ac:dyDescent="0.35">
      <c r="T6091" s="2">
        <f>IF(Customer_churn_Table!N6091=0,Customer_churn_Table!I6091,NA())</f>
        <v>0</v>
      </c>
      <c r="U6091" s="2">
        <f>IF(Customer_churn_Table!N6091=0,Customer_churn_Table!M6091,NA())</f>
        <v>199527.34</v>
      </c>
      <c r="V6091" s="2" t="e">
        <f>IF(Customer_churn_Table!N6091=1,Customer_churn_Table!I6091,NA())</f>
        <v>#N/A</v>
      </c>
      <c r="W6091" s="2" t="e">
        <f>IF(Customer_churn_Table!N6091=1,Customer_churn_Table!M6091,NA())</f>
        <v>#N/A</v>
      </c>
    </row>
    <row r="6092" spans="20:23" x14ac:dyDescent="0.35">
      <c r="T6092" s="2">
        <f>IF(Customer_churn_Table!N6092=0,Customer_churn_Table!I6092,NA())</f>
        <v>0</v>
      </c>
      <c r="U6092" s="2">
        <f>IF(Customer_churn_Table!N6092=0,Customer_churn_Table!M6092,NA())</f>
        <v>156598.23000000001</v>
      </c>
      <c r="V6092" s="2" t="e">
        <f>IF(Customer_churn_Table!N6092=1,Customer_churn_Table!I6092,NA())</f>
        <v>#N/A</v>
      </c>
      <c r="W6092" s="2" t="e">
        <f>IF(Customer_churn_Table!N6092=1,Customer_churn_Table!M6092,NA())</f>
        <v>#N/A</v>
      </c>
    </row>
    <row r="6093" spans="20:23" x14ac:dyDescent="0.35">
      <c r="T6093" s="2">
        <f>IF(Customer_churn_Table!N6093=0,Customer_churn_Table!I6093,NA())</f>
        <v>83415.039999999994</v>
      </c>
      <c r="U6093" s="2">
        <f>IF(Customer_churn_Table!N6093=0,Customer_churn_Table!M6093,NA())</f>
        <v>74917.64</v>
      </c>
      <c r="V6093" s="2" t="e">
        <f>IF(Customer_churn_Table!N6093=1,Customer_churn_Table!I6093,NA())</f>
        <v>#N/A</v>
      </c>
      <c r="W6093" s="2" t="e">
        <f>IF(Customer_churn_Table!N6093=1,Customer_churn_Table!M6093,NA())</f>
        <v>#N/A</v>
      </c>
    </row>
    <row r="6094" spans="20:23" x14ac:dyDescent="0.35">
      <c r="T6094" s="2">
        <f>IF(Customer_churn_Table!N6094=0,Customer_churn_Table!I6094,NA())</f>
        <v>141859.12</v>
      </c>
      <c r="U6094" s="2">
        <f>IF(Customer_churn_Table!N6094=0,Customer_churn_Table!M6094,NA())</f>
        <v>111249.62</v>
      </c>
      <c r="V6094" s="2" t="e">
        <f>IF(Customer_churn_Table!N6094=1,Customer_churn_Table!I6094,NA())</f>
        <v>#N/A</v>
      </c>
      <c r="W6094" s="2" t="e">
        <f>IF(Customer_churn_Table!N6094=1,Customer_churn_Table!M6094,NA())</f>
        <v>#N/A</v>
      </c>
    </row>
    <row r="6095" spans="20:23" x14ac:dyDescent="0.35">
      <c r="T6095" s="2">
        <f>IF(Customer_churn_Table!N6095=0,Customer_churn_Table!I6095,NA())</f>
        <v>132767.66</v>
      </c>
      <c r="U6095" s="2">
        <f>IF(Customer_churn_Table!N6095=0,Customer_churn_Table!M6095,NA())</f>
        <v>59115.77</v>
      </c>
      <c r="V6095" s="2" t="e">
        <f>IF(Customer_churn_Table!N6095=1,Customer_churn_Table!I6095,NA())</f>
        <v>#N/A</v>
      </c>
      <c r="W6095" s="2" t="e">
        <f>IF(Customer_churn_Table!N6095=1,Customer_churn_Table!M6095,NA())</f>
        <v>#N/A</v>
      </c>
    </row>
    <row r="6096" spans="20:23" x14ac:dyDescent="0.35">
      <c r="T6096" s="2">
        <f>IF(Customer_churn_Table!N6096=0,Customer_churn_Table!I6096,NA())</f>
        <v>110635.32</v>
      </c>
      <c r="U6096" s="2">
        <f>IF(Customer_churn_Table!N6096=0,Customer_churn_Table!M6096,NA())</f>
        <v>148218.85999999999</v>
      </c>
      <c r="V6096" s="2" t="e">
        <f>IF(Customer_churn_Table!N6096=1,Customer_churn_Table!I6096,NA())</f>
        <v>#N/A</v>
      </c>
      <c r="W6096" s="2" t="e">
        <f>IF(Customer_churn_Table!N6096=1,Customer_churn_Table!M6096,NA())</f>
        <v>#N/A</v>
      </c>
    </row>
    <row r="6097" spans="20:23" x14ac:dyDescent="0.35">
      <c r="T6097" s="2">
        <f>IF(Customer_churn_Table!N6097=0,Customer_churn_Table!I6097,NA())</f>
        <v>177657.35</v>
      </c>
      <c r="U6097" s="2">
        <f>IF(Customer_churn_Table!N6097=0,Customer_churn_Table!M6097,NA())</f>
        <v>77142.320000000007</v>
      </c>
      <c r="V6097" s="2" t="e">
        <f>IF(Customer_churn_Table!N6097=1,Customer_churn_Table!I6097,NA())</f>
        <v>#N/A</v>
      </c>
      <c r="W6097" s="2" t="e">
        <f>IF(Customer_churn_Table!N6097=1,Customer_churn_Table!M6097,NA())</f>
        <v>#N/A</v>
      </c>
    </row>
    <row r="6098" spans="20:23" x14ac:dyDescent="0.35">
      <c r="T6098" s="2">
        <f>IF(Customer_churn_Table!N6098=0,Customer_churn_Table!I6098,NA())</f>
        <v>157777.57999999999</v>
      </c>
      <c r="U6098" s="2">
        <f>IF(Customer_churn_Table!N6098=0,Customer_churn_Table!M6098,NA())</f>
        <v>67484.600000000006</v>
      </c>
      <c r="V6098" s="2" t="e">
        <f>IF(Customer_churn_Table!N6098=1,Customer_churn_Table!I6098,NA())</f>
        <v>#N/A</v>
      </c>
      <c r="W6098" s="2" t="e">
        <f>IF(Customer_churn_Table!N6098=1,Customer_churn_Table!M6098,NA())</f>
        <v>#N/A</v>
      </c>
    </row>
    <row r="6099" spans="20:23" x14ac:dyDescent="0.35">
      <c r="T6099" s="2" t="e">
        <f>IF(Customer_churn_Table!N6099=0,Customer_churn_Table!I6099,NA())</f>
        <v>#N/A</v>
      </c>
      <c r="U6099" s="2" t="e">
        <f>IF(Customer_churn_Table!N6099=0,Customer_churn_Table!M6099,NA())</f>
        <v>#N/A</v>
      </c>
      <c r="V6099" s="2">
        <f>IF(Customer_churn_Table!N6099=1,Customer_churn_Table!I6099,NA())</f>
        <v>107915.94</v>
      </c>
      <c r="W6099" s="2">
        <f>IF(Customer_churn_Table!N6099=1,Customer_churn_Table!M6099,NA())</f>
        <v>63452.18</v>
      </c>
    </row>
    <row r="6100" spans="20:23" x14ac:dyDescent="0.35">
      <c r="T6100" s="2">
        <f>IF(Customer_churn_Table!N6100=0,Customer_churn_Table!I6100,NA())</f>
        <v>86568.75</v>
      </c>
      <c r="U6100" s="2">
        <f>IF(Customer_churn_Table!N6100=0,Customer_churn_Table!M6100,NA())</f>
        <v>103660.31</v>
      </c>
      <c r="V6100" s="2" t="e">
        <f>IF(Customer_churn_Table!N6100=1,Customer_churn_Table!I6100,NA())</f>
        <v>#N/A</v>
      </c>
      <c r="W6100" s="2" t="e">
        <f>IF(Customer_churn_Table!N6100=1,Customer_churn_Table!M6100,NA())</f>
        <v>#N/A</v>
      </c>
    </row>
    <row r="6101" spans="20:23" x14ac:dyDescent="0.35">
      <c r="T6101" s="2" t="e">
        <f>IF(Customer_churn_Table!N6101=0,Customer_churn_Table!I6101,NA())</f>
        <v>#N/A</v>
      </c>
      <c r="U6101" s="2" t="e">
        <f>IF(Customer_churn_Table!N6101=0,Customer_churn_Table!M6101,NA())</f>
        <v>#N/A</v>
      </c>
      <c r="V6101" s="2">
        <f>IF(Customer_churn_Table!N6101=1,Customer_churn_Table!I6101,NA())</f>
        <v>137755.76</v>
      </c>
      <c r="W6101" s="2">
        <f>IF(Customer_churn_Table!N6101=1,Customer_churn_Table!M6101,NA())</f>
        <v>163191.99</v>
      </c>
    </row>
    <row r="6102" spans="20:23" x14ac:dyDescent="0.35">
      <c r="T6102" s="2">
        <f>IF(Customer_churn_Table!N6102=0,Customer_churn_Table!I6102,NA())</f>
        <v>137262.71</v>
      </c>
      <c r="U6102" s="2">
        <f>IF(Customer_churn_Table!N6102=0,Customer_churn_Table!M6102,NA())</f>
        <v>62905.29</v>
      </c>
      <c r="V6102" s="2" t="e">
        <f>IF(Customer_churn_Table!N6102=1,Customer_churn_Table!I6102,NA())</f>
        <v>#N/A</v>
      </c>
      <c r="W6102" s="2" t="e">
        <f>IF(Customer_churn_Table!N6102=1,Customer_churn_Table!M6102,NA())</f>
        <v>#N/A</v>
      </c>
    </row>
    <row r="6103" spans="20:23" x14ac:dyDescent="0.35">
      <c r="T6103" s="2" t="e">
        <f>IF(Customer_churn_Table!N6103=0,Customer_churn_Table!I6103,NA())</f>
        <v>#N/A</v>
      </c>
      <c r="U6103" s="2" t="e">
        <f>IF(Customer_churn_Table!N6103=0,Customer_churn_Table!M6103,NA())</f>
        <v>#N/A</v>
      </c>
      <c r="V6103" s="2">
        <f>IF(Customer_churn_Table!N6103=1,Customer_churn_Table!I6103,NA())</f>
        <v>0</v>
      </c>
      <c r="W6103" s="2">
        <f>IF(Customer_churn_Table!N6103=1,Customer_churn_Table!M6103,NA())</f>
        <v>44323.22</v>
      </c>
    </row>
    <row r="6104" spans="20:23" x14ac:dyDescent="0.35">
      <c r="T6104" s="2">
        <f>IF(Customer_churn_Table!N6104=0,Customer_churn_Table!I6104,NA())</f>
        <v>0</v>
      </c>
      <c r="U6104" s="2">
        <f>IF(Customer_churn_Table!N6104=0,Customer_churn_Table!M6104,NA())</f>
        <v>97938.59</v>
      </c>
      <c r="V6104" s="2" t="e">
        <f>IF(Customer_churn_Table!N6104=1,Customer_churn_Table!I6104,NA())</f>
        <v>#N/A</v>
      </c>
      <c r="W6104" s="2" t="e">
        <f>IF(Customer_churn_Table!N6104=1,Customer_churn_Table!M6104,NA())</f>
        <v>#N/A</v>
      </c>
    </row>
    <row r="6105" spans="20:23" x14ac:dyDescent="0.35">
      <c r="T6105" s="2">
        <f>IF(Customer_churn_Table!N6105=0,Customer_churn_Table!I6105,NA())</f>
        <v>0</v>
      </c>
      <c r="U6105" s="2">
        <f>IF(Customer_churn_Table!N6105=0,Customer_churn_Table!M6105,NA())</f>
        <v>126565.21</v>
      </c>
      <c r="V6105" s="2" t="e">
        <f>IF(Customer_churn_Table!N6105=1,Customer_churn_Table!I6105,NA())</f>
        <v>#N/A</v>
      </c>
      <c r="W6105" s="2" t="e">
        <f>IF(Customer_churn_Table!N6105=1,Customer_churn_Table!M6105,NA())</f>
        <v>#N/A</v>
      </c>
    </row>
    <row r="6106" spans="20:23" x14ac:dyDescent="0.35">
      <c r="T6106" s="2" t="e">
        <f>IF(Customer_churn_Table!N6106=0,Customer_churn_Table!I6106,NA())</f>
        <v>#N/A</v>
      </c>
      <c r="U6106" s="2" t="e">
        <f>IF(Customer_churn_Table!N6106=0,Customer_churn_Table!M6106,NA())</f>
        <v>#N/A</v>
      </c>
      <c r="V6106" s="2">
        <f>IF(Customer_churn_Table!N6106=1,Customer_churn_Table!I6106,NA())</f>
        <v>116309.01</v>
      </c>
      <c r="W6106" s="2">
        <f>IF(Customer_churn_Table!N6106=1,Customer_churn_Table!M6106,NA())</f>
        <v>185360.4</v>
      </c>
    </row>
    <row r="6107" spans="20:23" x14ac:dyDescent="0.35">
      <c r="T6107" s="2">
        <f>IF(Customer_churn_Table!N6107=0,Customer_churn_Table!I6107,NA())</f>
        <v>131244.65</v>
      </c>
      <c r="U6107" s="2">
        <f>IF(Customer_churn_Table!N6107=0,Customer_churn_Table!M6107,NA())</f>
        <v>183229.02</v>
      </c>
      <c r="V6107" s="2" t="e">
        <f>IF(Customer_churn_Table!N6107=1,Customer_churn_Table!I6107,NA())</f>
        <v>#N/A</v>
      </c>
      <c r="W6107" s="2" t="e">
        <f>IF(Customer_churn_Table!N6107=1,Customer_churn_Table!M6107,NA())</f>
        <v>#N/A</v>
      </c>
    </row>
    <row r="6108" spans="20:23" x14ac:dyDescent="0.35">
      <c r="T6108" s="2">
        <f>IF(Customer_churn_Table!N6108=0,Customer_churn_Table!I6108,NA())</f>
        <v>125155.83</v>
      </c>
      <c r="U6108" s="2">
        <f>IF(Customer_churn_Table!N6108=0,Customer_churn_Table!M6108,NA())</f>
        <v>106024.02</v>
      </c>
      <c r="V6108" s="2" t="e">
        <f>IF(Customer_churn_Table!N6108=1,Customer_churn_Table!I6108,NA())</f>
        <v>#N/A</v>
      </c>
      <c r="W6108" s="2" t="e">
        <f>IF(Customer_churn_Table!N6108=1,Customer_churn_Table!M6108,NA())</f>
        <v>#N/A</v>
      </c>
    </row>
    <row r="6109" spans="20:23" x14ac:dyDescent="0.35">
      <c r="T6109" s="2">
        <f>IF(Customer_churn_Table!N6109=0,Customer_churn_Table!I6109,NA())</f>
        <v>140691.07999999999</v>
      </c>
      <c r="U6109" s="2">
        <f>IF(Customer_churn_Table!N6109=0,Customer_churn_Table!M6109,NA())</f>
        <v>167810.26</v>
      </c>
      <c r="V6109" s="2" t="e">
        <f>IF(Customer_churn_Table!N6109=1,Customer_churn_Table!I6109,NA())</f>
        <v>#N/A</v>
      </c>
      <c r="W6109" s="2" t="e">
        <f>IF(Customer_churn_Table!N6109=1,Customer_churn_Table!M6109,NA())</f>
        <v>#N/A</v>
      </c>
    </row>
    <row r="6110" spans="20:23" x14ac:dyDescent="0.35">
      <c r="T6110" s="2">
        <f>IF(Customer_churn_Table!N6110=0,Customer_churn_Table!I6110,NA())</f>
        <v>58820.32</v>
      </c>
      <c r="U6110" s="2">
        <f>IF(Customer_churn_Table!N6110=0,Customer_churn_Table!M6110,NA())</f>
        <v>138536.09</v>
      </c>
      <c r="V6110" s="2" t="e">
        <f>IF(Customer_churn_Table!N6110=1,Customer_churn_Table!I6110,NA())</f>
        <v>#N/A</v>
      </c>
      <c r="W6110" s="2" t="e">
        <f>IF(Customer_churn_Table!N6110=1,Customer_churn_Table!M6110,NA())</f>
        <v>#N/A</v>
      </c>
    </row>
    <row r="6111" spans="20:23" x14ac:dyDescent="0.35">
      <c r="T6111" s="2" t="e">
        <f>IF(Customer_churn_Table!N6111=0,Customer_churn_Table!I6111,NA())</f>
        <v>#N/A</v>
      </c>
      <c r="U6111" s="2" t="e">
        <f>IF(Customer_churn_Table!N6111=0,Customer_churn_Table!M6111,NA())</f>
        <v>#N/A</v>
      </c>
      <c r="V6111" s="2">
        <f>IF(Customer_churn_Table!N6111=1,Customer_churn_Table!I6111,NA())</f>
        <v>105099.45</v>
      </c>
      <c r="W6111" s="2">
        <f>IF(Customer_churn_Table!N6111=1,Customer_churn_Table!M6111,NA())</f>
        <v>184520</v>
      </c>
    </row>
    <row r="6112" spans="20:23" x14ac:dyDescent="0.35">
      <c r="T6112" s="2">
        <f>IF(Customer_churn_Table!N6112=0,Customer_churn_Table!I6112,NA())</f>
        <v>0</v>
      </c>
      <c r="U6112" s="2">
        <f>IF(Customer_churn_Table!N6112=0,Customer_churn_Table!M6112,NA())</f>
        <v>20492.16</v>
      </c>
      <c r="V6112" s="2" t="e">
        <f>IF(Customer_churn_Table!N6112=1,Customer_churn_Table!I6112,NA())</f>
        <v>#N/A</v>
      </c>
      <c r="W6112" s="2" t="e">
        <f>IF(Customer_churn_Table!N6112=1,Customer_churn_Table!M6112,NA())</f>
        <v>#N/A</v>
      </c>
    </row>
    <row r="6113" spans="20:23" x14ac:dyDescent="0.35">
      <c r="T6113" s="2">
        <f>IF(Customer_churn_Table!N6113=0,Customer_churn_Table!I6113,NA())</f>
        <v>168372.52</v>
      </c>
      <c r="U6113" s="2">
        <f>IF(Customer_churn_Table!N6113=0,Customer_churn_Table!M6113,NA())</f>
        <v>134676.72</v>
      </c>
      <c r="V6113" s="2" t="e">
        <f>IF(Customer_churn_Table!N6113=1,Customer_churn_Table!I6113,NA())</f>
        <v>#N/A</v>
      </c>
      <c r="W6113" s="2" t="e">
        <f>IF(Customer_churn_Table!N6113=1,Customer_churn_Table!M6113,NA())</f>
        <v>#N/A</v>
      </c>
    </row>
    <row r="6114" spans="20:23" x14ac:dyDescent="0.35">
      <c r="T6114" s="2">
        <f>IF(Customer_churn_Table!N6114=0,Customer_churn_Table!I6114,NA())</f>
        <v>94682.559999999998</v>
      </c>
      <c r="U6114" s="2">
        <f>IF(Customer_churn_Table!N6114=0,Customer_churn_Table!M6114,NA())</f>
        <v>138478.20000000001</v>
      </c>
      <c r="V6114" s="2" t="e">
        <f>IF(Customer_churn_Table!N6114=1,Customer_churn_Table!I6114,NA())</f>
        <v>#N/A</v>
      </c>
      <c r="W6114" s="2" t="e">
        <f>IF(Customer_churn_Table!N6114=1,Customer_churn_Table!M6114,NA())</f>
        <v>#N/A</v>
      </c>
    </row>
    <row r="6115" spans="20:23" x14ac:dyDescent="0.35">
      <c r="T6115" s="2">
        <f>IF(Customer_churn_Table!N6115=0,Customer_churn_Table!I6115,NA())</f>
        <v>0</v>
      </c>
      <c r="U6115" s="2">
        <f>IF(Customer_churn_Table!N6115=0,Customer_churn_Table!M6115,NA())</f>
        <v>125557.95</v>
      </c>
      <c r="V6115" s="2" t="e">
        <f>IF(Customer_churn_Table!N6115=1,Customer_churn_Table!I6115,NA())</f>
        <v>#N/A</v>
      </c>
      <c r="W6115" s="2" t="e">
        <f>IF(Customer_churn_Table!N6115=1,Customer_churn_Table!M6115,NA())</f>
        <v>#N/A</v>
      </c>
    </row>
    <row r="6116" spans="20:23" x14ac:dyDescent="0.35">
      <c r="T6116" s="2" t="e">
        <f>IF(Customer_churn_Table!N6116=0,Customer_churn_Table!I6116,NA())</f>
        <v>#N/A</v>
      </c>
      <c r="U6116" s="2" t="e">
        <f>IF(Customer_churn_Table!N6116=0,Customer_churn_Table!M6116,NA())</f>
        <v>#N/A</v>
      </c>
      <c r="V6116" s="2">
        <f>IF(Customer_churn_Table!N6116=1,Customer_churn_Table!I6116,NA())</f>
        <v>0</v>
      </c>
      <c r="W6116" s="2">
        <f>IF(Customer_churn_Table!N6116=1,Customer_churn_Table!M6116,NA())</f>
        <v>82969.61</v>
      </c>
    </row>
    <row r="6117" spans="20:23" x14ac:dyDescent="0.35">
      <c r="T6117" s="2">
        <f>IF(Customer_churn_Table!N6117=0,Customer_churn_Table!I6117,NA())</f>
        <v>0</v>
      </c>
      <c r="U6117" s="2">
        <f>IF(Customer_churn_Table!N6117=0,Customer_churn_Table!M6117,NA())</f>
        <v>158071.69</v>
      </c>
      <c r="V6117" s="2" t="e">
        <f>IF(Customer_churn_Table!N6117=1,Customer_churn_Table!I6117,NA())</f>
        <v>#N/A</v>
      </c>
      <c r="W6117" s="2" t="e">
        <f>IF(Customer_churn_Table!N6117=1,Customer_churn_Table!M6117,NA())</f>
        <v>#N/A</v>
      </c>
    </row>
    <row r="6118" spans="20:23" x14ac:dyDescent="0.35">
      <c r="T6118" s="2">
        <f>IF(Customer_churn_Table!N6118=0,Customer_churn_Table!I6118,NA())</f>
        <v>146329.73000000001</v>
      </c>
      <c r="U6118" s="2">
        <f>IF(Customer_churn_Table!N6118=0,Customer_churn_Table!M6118,NA())</f>
        <v>43615.67</v>
      </c>
      <c r="V6118" s="2" t="e">
        <f>IF(Customer_churn_Table!N6118=1,Customer_churn_Table!I6118,NA())</f>
        <v>#N/A</v>
      </c>
      <c r="W6118" s="2" t="e">
        <f>IF(Customer_churn_Table!N6118=1,Customer_churn_Table!M6118,NA())</f>
        <v>#N/A</v>
      </c>
    </row>
    <row r="6119" spans="20:23" x14ac:dyDescent="0.35">
      <c r="T6119" s="2">
        <f>IF(Customer_churn_Table!N6119=0,Customer_churn_Table!I6119,NA())</f>
        <v>0</v>
      </c>
      <c r="U6119" s="2">
        <f>IF(Customer_churn_Table!N6119=0,Customer_churn_Table!M6119,NA())</f>
        <v>119969.99</v>
      </c>
      <c r="V6119" s="2" t="e">
        <f>IF(Customer_churn_Table!N6119=1,Customer_churn_Table!I6119,NA())</f>
        <v>#N/A</v>
      </c>
      <c r="W6119" s="2" t="e">
        <f>IF(Customer_churn_Table!N6119=1,Customer_churn_Table!M6119,NA())</f>
        <v>#N/A</v>
      </c>
    </row>
    <row r="6120" spans="20:23" x14ac:dyDescent="0.35">
      <c r="T6120" s="2">
        <f>IF(Customer_churn_Table!N6120=0,Customer_churn_Table!I6120,NA())</f>
        <v>167962.7</v>
      </c>
      <c r="U6120" s="2">
        <f>IF(Customer_churn_Table!N6120=0,Customer_churn_Table!M6120,NA())</f>
        <v>140201.21</v>
      </c>
      <c r="V6120" s="2" t="e">
        <f>IF(Customer_churn_Table!N6120=1,Customer_churn_Table!I6120,NA())</f>
        <v>#N/A</v>
      </c>
      <c r="W6120" s="2" t="e">
        <f>IF(Customer_churn_Table!N6120=1,Customer_churn_Table!M6120,NA())</f>
        <v>#N/A</v>
      </c>
    </row>
    <row r="6121" spans="20:23" x14ac:dyDescent="0.35">
      <c r="T6121" s="2">
        <f>IF(Customer_churn_Table!N6121=0,Customer_churn_Table!I6121,NA())</f>
        <v>0</v>
      </c>
      <c r="U6121" s="2">
        <f>IF(Customer_churn_Table!N6121=0,Customer_churn_Table!M6121,NA())</f>
        <v>80792.83</v>
      </c>
      <c r="V6121" s="2" t="e">
        <f>IF(Customer_churn_Table!N6121=1,Customer_churn_Table!I6121,NA())</f>
        <v>#N/A</v>
      </c>
      <c r="W6121" s="2" t="e">
        <f>IF(Customer_churn_Table!N6121=1,Customer_churn_Table!M6121,NA())</f>
        <v>#N/A</v>
      </c>
    </row>
    <row r="6122" spans="20:23" x14ac:dyDescent="0.35">
      <c r="T6122" s="2">
        <f>IF(Customer_churn_Table!N6122=0,Customer_churn_Table!I6122,NA())</f>
        <v>0</v>
      </c>
      <c r="U6122" s="2">
        <f>IF(Customer_churn_Table!N6122=0,Customer_churn_Table!M6122,NA())</f>
        <v>141359.10999999999</v>
      </c>
      <c r="V6122" s="2" t="e">
        <f>IF(Customer_churn_Table!N6122=1,Customer_churn_Table!I6122,NA())</f>
        <v>#N/A</v>
      </c>
      <c r="W6122" s="2" t="e">
        <f>IF(Customer_churn_Table!N6122=1,Customer_churn_Table!M6122,NA())</f>
        <v>#N/A</v>
      </c>
    </row>
    <row r="6123" spans="20:23" x14ac:dyDescent="0.35">
      <c r="T6123" s="2">
        <f>IF(Customer_churn_Table!N6123=0,Customer_churn_Table!I6123,NA())</f>
        <v>0</v>
      </c>
      <c r="U6123" s="2">
        <f>IF(Customer_churn_Table!N6123=0,Customer_churn_Table!M6123,NA())</f>
        <v>23344.94</v>
      </c>
      <c r="V6123" s="2" t="e">
        <f>IF(Customer_churn_Table!N6123=1,Customer_churn_Table!I6123,NA())</f>
        <v>#N/A</v>
      </c>
      <c r="W6123" s="2" t="e">
        <f>IF(Customer_churn_Table!N6123=1,Customer_churn_Table!M6123,NA())</f>
        <v>#N/A</v>
      </c>
    </row>
    <row r="6124" spans="20:23" x14ac:dyDescent="0.35">
      <c r="T6124" s="2" t="e">
        <f>IF(Customer_churn_Table!N6124=0,Customer_churn_Table!I6124,NA())</f>
        <v>#N/A</v>
      </c>
      <c r="U6124" s="2" t="e">
        <f>IF(Customer_churn_Table!N6124=0,Customer_churn_Table!M6124,NA())</f>
        <v>#N/A</v>
      </c>
      <c r="V6124" s="2">
        <f>IF(Customer_churn_Table!N6124=1,Customer_churn_Table!I6124,NA())</f>
        <v>116967.67999999999</v>
      </c>
      <c r="W6124" s="2">
        <f>IF(Customer_churn_Table!N6124=1,Customer_churn_Table!M6124,NA())</f>
        <v>5075.17</v>
      </c>
    </row>
    <row r="6125" spans="20:23" x14ac:dyDescent="0.35">
      <c r="T6125" s="2">
        <f>IF(Customer_churn_Table!N6125=0,Customer_churn_Table!I6125,NA())</f>
        <v>0</v>
      </c>
      <c r="U6125" s="2">
        <f>IF(Customer_churn_Table!N6125=0,Customer_churn_Table!M6125,NA())</f>
        <v>95500.98</v>
      </c>
      <c r="V6125" s="2" t="e">
        <f>IF(Customer_churn_Table!N6125=1,Customer_churn_Table!I6125,NA())</f>
        <v>#N/A</v>
      </c>
      <c r="W6125" s="2" t="e">
        <f>IF(Customer_churn_Table!N6125=1,Customer_churn_Table!M6125,NA())</f>
        <v>#N/A</v>
      </c>
    </row>
    <row r="6126" spans="20:23" x14ac:dyDescent="0.35">
      <c r="T6126" s="2">
        <f>IF(Customer_churn_Table!N6126=0,Customer_churn_Table!I6126,NA())</f>
        <v>0</v>
      </c>
      <c r="U6126" s="2">
        <f>IF(Customer_churn_Table!N6126=0,Customer_churn_Table!M6126,NA())</f>
        <v>79082.62</v>
      </c>
      <c r="V6126" s="2" t="e">
        <f>IF(Customer_churn_Table!N6126=1,Customer_churn_Table!I6126,NA())</f>
        <v>#N/A</v>
      </c>
      <c r="W6126" s="2" t="e">
        <f>IF(Customer_churn_Table!N6126=1,Customer_churn_Table!M6126,NA())</f>
        <v>#N/A</v>
      </c>
    </row>
    <row r="6127" spans="20:23" x14ac:dyDescent="0.35">
      <c r="T6127" s="2">
        <f>IF(Customer_churn_Table!N6127=0,Customer_churn_Table!I6127,NA())</f>
        <v>93244.42</v>
      </c>
      <c r="U6127" s="2">
        <f>IF(Customer_churn_Table!N6127=0,Customer_churn_Table!M6127,NA())</f>
        <v>199805.63</v>
      </c>
      <c r="V6127" s="2" t="e">
        <f>IF(Customer_churn_Table!N6127=1,Customer_churn_Table!I6127,NA())</f>
        <v>#N/A</v>
      </c>
      <c r="W6127" s="2" t="e">
        <f>IF(Customer_churn_Table!N6127=1,Customer_churn_Table!M6127,NA())</f>
        <v>#N/A</v>
      </c>
    </row>
    <row r="6128" spans="20:23" x14ac:dyDescent="0.35">
      <c r="T6128" s="2">
        <f>IF(Customer_churn_Table!N6128=0,Customer_churn_Table!I6128,NA())</f>
        <v>0</v>
      </c>
      <c r="U6128" s="2">
        <f>IF(Customer_churn_Table!N6128=0,Customer_churn_Table!M6128,NA())</f>
        <v>52709.55</v>
      </c>
      <c r="V6128" s="2" t="e">
        <f>IF(Customer_churn_Table!N6128=1,Customer_churn_Table!I6128,NA())</f>
        <v>#N/A</v>
      </c>
      <c r="W6128" s="2" t="e">
        <f>IF(Customer_churn_Table!N6128=1,Customer_churn_Table!M6128,NA())</f>
        <v>#N/A</v>
      </c>
    </row>
    <row r="6129" spans="20:23" x14ac:dyDescent="0.35">
      <c r="T6129" s="2">
        <f>IF(Customer_churn_Table!N6129=0,Customer_churn_Table!I6129,NA())</f>
        <v>0</v>
      </c>
      <c r="U6129" s="2">
        <f>IF(Customer_churn_Table!N6129=0,Customer_churn_Table!M6129,NA())</f>
        <v>56583.88</v>
      </c>
      <c r="V6129" s="2" t="e">
        <f>IF(Customer_churn_Table!N6129=1,Customer_churn_Table!I6129,NA())</f>
        <v>#N/A</v>
      </c>
      <c r="W6129" s="2" t="e">
        <f>IF(Customer_churn_Table!N6129=1,Customer_churn_Table!M6129,NA())</f>
        <v>#N/A</v>
      </c>
    </row>
    <row r="6130" spans="20:23" x14ac:dyDescent="0.35">
      <c r="T6130" s="2">
        <f>IF(Customer_churn_Table!N6130=0,Customer_churn_Table!I6130,NA())</f>
        <v>0</v>
      </c>
      <c r="U6130" s="2">
        <f>IF(Customer_churn_Table!N6130=0,Customer_churn_Table!M6130,NA())</f>
        <v>3385.04</v>
      </c>
      <c r="V6130" s="2" t="e">
        <f>IF(Customer_churn_Table!N6130=1,Customer_churn_Table!I6130,NA())</f>
        <v>#N/A</v>
      </c>
      <c r="W6130" s="2" t="e">
        <f>IF(Customer_churn_Table!N6130=1,Customer_churn_Table!M6130,NA())</f>
        <v>#N/A</v>
      </c>
    </row>
    <row r="6131" spans="20:23" x14ac:dyDescent="0.35">
      <c r="T6131" s="2">
        <f>IF(Customer_churn_Table!N6131=0,Customer_churn_Table!I6131,NA())</f>
        <v>80442.06</v>
      </c>
      <c r="U6131" s="2">
        <f>IF(Customer_churn_Table!N6131=0,Customer_churn_Table!M6131,NA())</f>
        <v>12537.42</v>
      </c>
      <c r="V6131" s="2" t="e">
        <f>IF(Customer_churn_Table!N6131=1,Customer_churn_Table!I6131,NA())</f>
        <v>#N/A</v>
      </c>
      <c r="W6131" s="2" t="e">
        <f>IF(Customer_churn_Table!N6131=1,Customer_churn_Table!M6131,NA())</f>
        <v>#N/A</v>
      </c>
    </row>
    <row r="6132" spans="20:23" x14ac:dyDescent="0.35">
      <c r="T6132" s="2">
        <f>IF(Customer_churn_Table!N6132=0,Customer_churn_Table!I6132,NA())</f>
        <v>150561.03</v>
      </c>
      <c r="U6132" s="2">
        <f>IF(Customer_churn_Table!N6132=0,Customer_churn_Table!M6132,NA())</f>
        <v>64722.61</v>
      </c>
      <c r="V6132" s="2" t="e">
        <f>IF(Customer_churn_Table!N6132=1,Customer_churn_Table!I6132,NA())</f>
        <v>#N/A</v>
      </c>
      <c r="W6132" s="2" t="e">
        <f>IF(Customer_churn_Table!N6132=1,Customer_churn_Table!M6132,NA())</f>
        <v>#N/A</v>
      </c>
    </row>
    <row r="6133" spans="20:23" x14ac:dyDescent="0.35">
      <c r="T6133" s="2" t="e">
        <f>IF(Customer_churn_Table!N6133=0,Customer_churn_Table!I6133,NA())</f>
        <v>#N/A</v>
      </c>
      <c r="U6133" s="2" t="e">
        <f>IF(Customer_churn_Table!N6133=0,Customer_churn_Table!M6133,NA())</f>
        <v>#N/A</v>
      </c>
      <c r="V6133" s="2">
        <f>IF(Customer_churn_Table!N6133=1,Customer_churn_Table!I6133,NA())</f>
        <v>0</v>
      </c>
      <c r="W6133" s="2">
        <f>IF(Customer_churn_Table!N6133=1,Customer_churn_Table!M6133,NA())</f>
        <v>75246.210000000006</v>
      </c>
    </row>
    <row r="6134" spans="20:23" x14ac:dyDescent="0.35">
      <c r="T6134" s="2">
        <f>IF(Customer_churn_Table!N6134=0,Customer_churn_Table!I6134,NA())</f>
        <v>125474.44</v>
      </c>
      <c r="U6134" s="2">
        <f>IF(Customer_churn_Table!N6134=0,Customer_churn_Table!M6134,NA())</f>
        <v>198929.84</v>
      </c>
      <c r="V6134" s="2" t="e">
        <f>IF(Customer_churn_Table!N6134=1,Customer_churn_Table!I6134,NA())</f>
        <v>#N/A</v>
      </c>
      <c r="W6134" s="2" t="e">
        <f>IF(Customer_churn_Table!N6134=1,Customer_churn_Table!M6134,NA())</f>
        <v>#N/A</v>
      </c>
    </row>
    <row r="6135" spans="20:23" x14ac:dyDescent="0.35">
      <c r="T6135" s="2">
        <f>IF(Customer_churn_Table!N6135=0,Customer_churn_Table!I6135,NA())</f>
        <v>127076.68</v>
      </c>
      <c r="U6135" s="2">
        <f>IF(Customer_churn_Table!N6135=0,Customer_churn_Table!M6135,NA())</f>
        <v>69011.66</v>
      </c>
      <c r="V6135" s="2" t="e">
        <f>IF(Customer_churn_Table!N6135=1,Customer_churn_Table!I6135,NA())</f>
        <v>#N/A</v>
      </c>
      <c r="W6135" s="2" t="e">
        <f>IF(Customer_churn_Table!N6135=1,Customer_churn_Table!M6135,NA())</f>
        <v>#N/A</v>
      </c>
    </row>
    <row r="6136" spans="20:23" x14ac:dyDescent="0.35">
      <c r="T6136" s="2">
        <f>IF(Customer_churn_Table!N6136=0,Customer_churn_Table!I6136,NA())</f>
        <v>0</v>
      </c>
      <c r="U6136" s="2">
        <f>IF(Customer_churn_Table!N6136=0,Customer_churn_Table!M6136,NA())</f>
        <v>52404.47</v>
      </c>
      <c r="V6136" s="2" t="e">
        <f>IF(Customer_churn_Table!N6136=1,Customer_churn_Table!I6136,NA())</f>
        <v>#N/A</v>
      </c>
      <c r="W6136" s="2" t="e">
        <f>IF(Customer_churn_Table!N6136=1,Customer_churn_Table!M6136,NA())</f>
        <v>#N/A</v>
      </c>
    </row>
    <row r="6137" spans="20:23" x14ac:dyDescent="0.35">
      <c r="T6137" s="2">
        <f>IF(Customer_churn_Table!N6137=0,Customer_churn_Table!I6137,NA())</f>
        <v>128650.11</v>
      </c>
      <c r="U6137" s="2">
        <f>IF(Customer_churn_Table!N6137=0,Customer_churn_Table!M6137,NA())</f>
        <v>163641.53</v>
      </c>
      <c r="V6137" s="2" t="e">
        <f>IF(Customer_churn_Table!N6137=1,Customer_churn_Table!I6137,NA())</f>
        <v>#N/A</v>
      </c>
      <c r="W6137" s="2" t="e">
        <f>IF(Customer_churn_Table!N6137=1,Customer_churn_Table!M6137,NA())</f>
        <v>#N/A</v>
      </c>
    </row>
    <row r="6138" spans="20:23" x14ac:dyDescent="0.35">
      <c r="T6138" s="2">
        <f>IF(Customer_churn_Table!N6138=0,Customer_churn_Table!I6138,NA())</f>
        <v>145580.60999999999</v>
      </c>
      <c r="U6138" s="2">
        <f>IF(Customer_churn_Table!N6138=0,Customer_churn_Table!M6138,NA())</f>
        <v>154598.56</v>
      </c>
      <c r="V6138" s="2" t="e">
        <f>IF(Customer_churn_Table!N6138=1,Customer_churn_Table!I6138,NA())</f>
        <v>#N/A</v>
      </c>
      <c r="W6138" s="2" t="e">
        <f>IF(Customer_churn_Table!N6138=1,Customer_churn_Table!M6138,NA())</f>
        <v>#N/A</v>
      </c>
    </row>
    <row r="6139" spans="20:23" x14ac:dyDescent="0.35">
      <c r="T6139" s="2" t="e">
        <f>IF(Customer_churn_Table!N6139=0,Customer_churn_Table!I6139,NA())</f>
        <v>#N/A</v>
      </c>
      <c r="U6139" s="2" t="e">
        <f>IF(Customer_churn_Table!N6139=0,Customer_churn_Table!M6139,NA())</f>
        <v>#N/A</v>
      </c>
      <c r="V6139" s="2">
        <f>IF(Customer_churn_Table!N6139=1,Customer_churn_Table!I6139,NA())</f>
        <v>0</v>
      </c>
      <c r="W6139" s="2">
        <f>IF(Customer_churn_Table!N6139=1,Customer_churn_Table!M6139,NA())</f>
        <v>173989.47</v>
      </c>
    </row>
    <row r="6140" spans="20:23" x14ac:dyDescent="0.35">
      <c r="T6140" s="2" t="e">
        <f>IF(Customer_churn_Table!N6140=0,Customer_churn_Table!I6140,NA())</f>
        <v>#N/A</v>
      </c>
      <c r="U6140" s="2" t="e">
        <f>IF(Customer_churn_Table!N6140=0,Customer_churn_Table!M6140,NA())</f>
        <v>#N/A</v>
      </c>
      <c r="V6140" s="2">
        <f>IF(Customer_churn_Table!N6140=1,Customer_churn_Table!I6140,NA())</f>
        <v>144900.57999999999</v>
      </c>
      <c r="W6140" s="2">
        <f>IF(Customer_churn_Table!N6140=1,Customer_churn_Table!M6140,NA())</f>
        <v>61315.37</v>
      </c>
    </row>
    <row r="6141" spans="20:23" x14ac:dyDescent="0.35">
      <c r="T6141" s="2">
        <f>IF(Customer_churn_Table!N6141=0,Customer_churn_Table!I6141,NA())</f>
        <v>0</v>
      </c>
      <c r="U6141" s="2">
        <f>IF(Customer_churn_Table!N6141=0,Customer_churn_Table!M6141,NA())</f>
        <v>143393.24</v>
      </c>
      <c r="V6141" s="2" t="e">
        <f>IF(Customer_churn_Table!N6141=1,Customer_churn_Table!I6141,NA())</f>
        <v>#N/A</v>
      </c>
      <c r="W6141" s="2" t="e">
        <f>IF(Customer_churn_Table!N6141=1,Customer_churn_Table!M6141,NA())</f>
        <v>#N/A</v>
      </c>
    </row>
    <row r="6142" spans="20:23" x14ac:dyDescent="0.35">
      <c r="T6142" s="2">
        <f>IF(Customer_churn_Table!N6142=0,Customer_churn_Table!I6142,NA())</f>
        <v>97588.6</v>
      </c>
      <c r="U6142" s="2">
        <f>IF(Customer_churn_Table!N6142=0,Customer_churn_Table!M6142,NA())</f>
        <v>124210.53</v>
      </c>
      <c r="V6142" s="2" t="e">
        <f>IF(Customer_churn_Table!N6142=1,Customer_churn_Table!I6142,NA())</f>
        <v>#N/A</v>
      </c>
      <c r="W6142" s="2" t="e">
        <f>IF(Customer_churn_Table!N6142=1,Customer_churn_Table!M6142,NA())</f>
        <v>#N/A</v>
      </c>
    </row>
    <row r="6143" spans="20:23" x14ac:dyDescent="0.35">
      <c r="T6143" s="2">
        <f>IF(Customer_churn_Table!N6143=0,Customer_churn_Table!I6143,NA())</f>
        <v>0</v>
      </c>
      <c r="U6143" s="2">
        <f>IF(Customer_churn_Table!N6143=0,Customer_churn_Table!M6143,NA())</f>
        <v>151460.84</v>
      </c>
      <c r="V6143" s="2" t="e">
        <f>IF(Customer_churn_Table!N6143=1,Customer_churn_Table!I6143,NA())</f>
        <v>#N/A</v>
      </c>
      <c r="W6143" s="2" t="e">
        <f>IF(Customer_churn_Table!N6143=1,Customer_churn_Table!M6143,NA())</f>
        <v>#N/A</v>
      </c>
    </row>
    <row r="6144" spans="20:23" x14ac:dyDescent="0.35">
      <c r="T6144" s="2">
        <f>IF(Customer_churn_Table!N6144=0,Customer_churn_Table!I6144,NA())</f>
        <v>0</v>
      </c>
      <c r="U6144" s="2">
        <f>IF(Customer_churn_Table!N6144=0,Customer_churn_Table!M6144,NA())</f>
        <v>20734.810000000001</v>
      </c>
      <c r="V6144" s="2" t="e">
        <f>IF(Customer_churn_Table!N6144=1,Customer_churn_Table!I6144,NA())</f>
        <v>#N/A</v>
      </c>
      <c r="W6144" s="2" t="e">
        <f>IF(Customer_churn_Table!N6144=1,Customer_churn_Table!M6144,NA())</f>
        <v>#N/A</v>
      </c>
    </row>
    <row r="6145" spans="20:23" x14ac:dyDescent="0.35">
      <c r="T6145" s="2">
        <f>IF(Customer_churn_Table!N6145=0,Customer_churn_Table!I6145,NA())</f>
        <v>122200.31</v>
      </c>
      <c r="U6145" s="2">
        <f>IF(Customer_churn_Table!N6145=0,Customer_churn_Table!M6145,NA())</f>
        <v>43705.56</v>
      </c>
      <c r="V6145" s="2" t="e">
        <f>IF(Customer_churn_Table!N6145=1,Customer_churn_Table!I6145,NA())</f>
        <v>#N/A</v>
      </c>
      <c r="W6145" s="2" t="e">
        <f>IF(Customer_churn_Table!N6145=1,Customer_churn_Table!M6145,NA())</f>
        <v>#N/A</v>
      </c>
    </row>
    <row r="6146" spans="20:23" x14ac:dyDescent="0.35">
      <c r="T6146" s="2">
        <f>IF(Customer_churn_Table!N6146=0,Customer_churn_Table!I6146,NA())</f>
        <v>151709.32999999999</v>
      </c>
      <c r="U6146" s="2">
        <f>IF(Customer_churn_Table!N6146=0,Customer_churn_Table!M6146,NA())</f>
        <v>180736.24</v>
      </c>
      <c r="V6146" s="2" t="e">
        <f>IF(Customer_churn_Table!N6146=1,Customer_churn_Table!I6146,NA())</f>
        <v>#N/A</v>
      </c>
      <c r="W6146" s="2" t="e">
        <f>IF(Customer_churn_Table!N6146=1,Customer_churn_Table!M6146,NA())</f>
        <v>#N/A</v>
      </c>
    </row>
    <row r="6147" spans="20:23" x14ac:dyDescent="0.35">
      <c r="T6147" s="2">
        <f>IF(Customer_churn_Table!N6147=0,Customer_churn_Table!I6147,NA())</f>
        <v>0</v>
      </c>
      <c r="U6147" s="2">
        <f>IF(Customer_churn_Table!N6147=0,Customer_churn_Table!M6147,NA())</f>
        <v>104170.48</v>
      </c>
      <c r="V6147" s="2" t="e">
        <f>IF(Customer_churn_Table!N6147=1,Customer_churn_Table!I6147,NA())</f>
        <v>#N/A</v>
      </c>
      <c r="W6147" s="2" t="e">
        <f>IF(Customer_churn_Table!N6147=1,Customer_churn_Table!M6147,NA())</f>
        <v>#N/A</v>
      </c>
    </row>
    <row r="6148" spans="20:23" x14ac:dyDescent="0.35">
      <c r="T6148" s="2">
        <f>IF(Customer_churn_Table!N6148=0,Customer_churn_Table!I6148,NA())</f>
        <v>122134.39999999999</v>
      </c>
      <c r="U6148" s="2">
        <f>IF(Customer_churn_Table!N6148=0,Customer_churn_Table!M6148,NA())</f>
        <v>27867.59</v>
      </c>
      <c r="V6148" s="2" t="e">
        <f>IF(Customer_churn_Table!N6148=1,Customer_churn_Table!I6148,NA())</f>
        <v>#N/A</v>
      </c>
      <c r="W6148" s="2" t="e">
        <f>IF(Customer_churn_Table!N6148=1,Customer_churn_Table!M6148,NA())</f>
        <v>#N/A</v>
      </c>
    </row>
    <row r="6149" spans="20:23" x14ac:dyDescent="0.35">
      <c r="T6149" s="2">
        <f>IF(Customer_churn_Table!N6149=0,Customer_churn_Table!I6149,NA())</f>
        <v>137260.45000000001</v>
      </c>
      <c r="U6149" s="2">
        <f>IF(Customer_churn_Table!N6149=0,Customer_churn_Table!M6149,NA())</f>
        <v>55387.28</v>
      </c>
      <c r="V6149" s="2" t="e">
        <f>IF(Customer_churn_Table!N6149=1,Customer_churn_Table!I6149,NA())</f>
        <v>#N/A</v>
      </c>
      <c r="W6149" s="2" t="e">
        <f>IF(Customer_churn_Table!N6149=1,Customer_churn_Table!M6149,NA())</f>
        <v>#N/A</v>
      </c>
    </row>
    <row r="6150" spans="20:23" x14ac:dyDescent="0.35">
      <c r="T6150" s="2">
        <f>IF(Customer_churn_Table!N6150=0,Customer_churn_Table!I6150,NA())</f>
        <v>88594.14</v>
      </c>
      <c r="U6150" s="2">
        <f>IF(Customer_churn_Table!N6150=0,Customer_churn_Table!M6150,NA())</f>
        <v>196332.45</v>
      </c>
      <c r="V6150" s="2" t="e">
        <f>IF(Customer_churn_Table!N6150=1,Customer_churn_Table!I6150,NA())</f>
        <v>#N/A</v>
      </c>
      <c r="W6150" s="2" t="e">
        <f>IF(Customer_churn_Table!N6150=1,Customer_churn_Table!M6150,NA())</f>
        <v>#N/A</v>
      </c>
    </row>
    <row r="6151" spans="20:23" x14ac:dyDescent="0.35">
      <c r="T6151" s="2">
        <f>IF(Customer_churn_Table!N6151=0,Customer_churn_Table!I6151,NA())</f>
        <v>0</v>
      </c>
      <c r="U6151" s="2">
        <f>IF(Customer_churn_Table!N6151=0,Customer_churn_Table!M6151,NA())</f>
        <v>116046.22</v>
      </c>
      <c r="V6151" s="2" t="e">
        <f>IF(Customer_churn_Table!N6151=1,Customer_churn_Table!I6151,NA())</f>
        <v>#N/A</v>
      </c>
      <c r="W6151" s="2" t="e">
        <f>IF(Customer_churn_Table!N6151=1,Customer_churn_Table!M6151,NA())</f>
        <v>#N/A</v>
      </c>
    </row>
    <row r="6152" spans="20:23" x14ac:dyDescent="0.35">
      <c r="T6152" s="2" t="e">
        <f>IF(Customer_churn_Table!N6152=0,Customer_churn_Table!I6152,NA())</f>
        <v>#N/A</v>
      </c>
      <c r="U6152" s="2" t="e">
        <f>IF(Customer_churn_Table!N6152=0,Customer_churn_Table!M6152,NA())</f>
        <v>#N/A</v>
      </c>
      <c r="V6152" s="2">
        <f>IF(Customer_churn_Table!N6152=1,Customer_churn_Table!I6152,NA())</f>
        <v>127205.32</v>
      </c>
      <c r="W6152" s="2">
        <f>IF(Customer_churn_Table!N6152=1,Customer_churn_Table!M6152,NA())</f>
        <v>93874.87</v>
      </c>
    </row>
    <row r="6153" spans="20:23" x14ac:dyDescent="0.35">
      <c r="T6153" s="2">
        <f>IF(Customer_churn_Table!N6153=0,Customer_churn_Table!I6153,NA())</f>
        <v>96997.09</v>
      </c>
      <c r="U6153" s="2">
        <f>IF(Customer_churn_Table!N6153=0,Customer_churn_Table!M6153,NA())</f>
        <v>76614.039999999994</v>
      </c>
      <c r="V6153" s="2" t="e">
        <f>IF(Customer_churn_Table!N6153=1,Customer_churn_Table!I6153,NA())</f>
        <v>#N/A</v>
      </c>
      <c r="W6153" s="2" t="e">
        <f>IF(Customer_churn_Table!N6153=1,Customer_churn_Table!M6153,NA())</f>
        <v>#N/A</v>
      </c>
    </row>
    <row r="6154" spans="20:23" x14ac:dyDescent="0.35">
      <c r="T6154" s="2">
        <f>IF(Customer_churn_Table!N6154=0,Customer_churn_Table!I6154,NA())</f>
        <v>0</v>
      </c>
      <c r="U6154" s="2">
        <f>IF(Customer_churn_Table!N6154=0,Customer_churn_Table!M6154,NA())</f>
        <v>6076.62</v>
      </c>
      <c r="V6154" s="2" t="e">
        <f>IF(Customer_churn_Table!N6154=1,Customer_churn_Table!I6154,NA())</f>
        <v>#N/A</v>
      </c>
      <c r="W6154" s="2" t="e">
        <f>IF(Customer_churn_Table!N6154=1,Customer_churn_Table!M6154,NA())</f>
        <v>#N/A</v>
      </c>
    </row>
    <row r="6155" spans="20:23" x14ac:dyDescent="0.35">
      <c r="T6155" s="2">
        <f>IF(Customer_churn_Table!N6155=0,Customer_churn_Table!I6155,NA())</f>
        <v>142200.19</v>
      </c>
      <c r="U6155" s="2">
        <f>IF(Customer_churn_Table!N6155=0,Customer_churn_Table!M6155,NA())</f>
        <v>122221.71</v>
      </c>
      <c r="V6155" s="2" t="e">
        <f>IF(Customer_churn_Table!N6155=1,Customer_churn_Table!I6155,NA())</f>
        <v>#N/A</v>
      </c>
      <c r="W6155" s="2" t="e">
        <f>IF(Customer_churn_Table!N6155=1,Customer_churn_Table!M6155,NA())</f>
        <v>#N/A</v>
      </c>
    </row>
    <row r="6156" spans="20:23" x14ac:dyDescent="0.35">
      <c r="T6156" s="2">
        <f>IF(Customer_churn_Table!N6156=0,Customer_churn_Table!I6156,NA())</f>
        <v>160761.41</v>
      </c>
      <c r="U6156" s="2">
        <f>IF(Customer_churn_Table!N6156=0,Customer_churn_Table!M6156,NA())</f>
        <v>24156.03</v>
      </c>
      <c r="V6156" s="2" t="e">
        <f>IF(Customer_churn_Table!N6156=1,Customer_churn_Table!I6156,NA())</f>
        <v>#N/A</v>
      </c>
      <c r="W6156" s="2" t="e">
        <f>IF(Customer_churn_Table!N6156=1,Customer_churn_Table!M6156,NA())</f>
        <v>#N/A</v>
      </c>
    </row>
    <row r="6157" spans="20:23" x14ac:dyDescent="0.35">
      <c r="T6157" s="2">
        <f>IF(Customer_churn_Table!N6157=0,Customer_churn_Table!I6157,NA())</f>
        <v>0</v>
      </c>
      <c r="U6157" s="2">
        <f>IF(Customer_churn_Table!N6157=0,Customer_churn_Table!M6157,NA())</f>
        <v>135394.62</v>
      </c>
      <c r="V6157" s="2" t="e">
        <f>IF(Customer_churn_Table!N6157=1,Customer_churn_Table!I6157,NA())</f>
        <v>#N/A</v>
      </c>
      <c r="W6157" s="2" t="e">
        <f>IF(Customer_churn_Table!N6157=1,Customer_churn_Table!M6157,NA())</f>
        <v>#N/A</v>
      </c>
    </row>
    <row r="6158" spans="20:23" x14ac:dyDescent="0.35">
      <c r="T6158" s="2">
        <f>IF(Customer_churn_Table!N6158=0,Customer_churn_Table!I6158,NA())</f>
        <v>0</v>
      </c>
      <c r="U6158" s="2">
        <f>IF(Customer_churn_Table!N6158=0,Customer_churn_Table!M6158,NA())</f>
        <v>91340.02</v>
      </c>
      <c r="V6158" s="2" t="e">
        <f>IF(Customer_churn_Table!N6158=1,Customer_churn_Table!I6158,NA())</f>
        <v>#N/A</v>
      </c>
      <c r="W6158" s="2" t="e">
        <f>IF(Customer_churn_Table!N6158=1,Customer_churn_Table!M6158,NA())</f>
        <v>#N/A</v>
      </c>
    </row>
    <row r="6159" spans="20:23" x14ac:dyDescent="0.35">
      <c r="T6159" s="2">
        <f>IF(Customer_churn_Table!N6159=0,Customer_churn_Table!I6159,NA())</f>
        <v>0</v>
      </c>
      <c r="U6159" s="2">
        <f>IF(Customer_churn_Table!N6159=0,Customer_churn_Table!M6159,NA())</f>
        <v>146090.38</v>
      </c>
      <c r="V6159" s="2" t="e">
        <f>IF(Customer_churn_Table!N6159=1,Customer_churn_Table!I6159,NA())</f>
        <v>#N/A</v>
      </c>
      <c r="W6159" s="2" t="e">
        <f>IF(Customer_churn_Table!N6159=1,Customer_churn_Table!M6159,NA())</f>
        <v>#N/A</v>
      </c>
    </row>
    <row r="6160" spans="20:23" x14ac:dyDescent="0.35">
      <c r="T6160" s="2">
        <f>IF(Customer_churn_Table!N6160=0,Customer_churn_Table!I6160,NA())</f>
        <v>116234.61</v>
      </c>
      <c r="U6160" s="2">
        <f>IF(Customer_churn_Table!N6160=0,Customer_churn_Table!M6160,NA())</f>
        <v>172096.08</v>
      </c>
      <c r="V6160" s="2" t="e">
        <f>IF(Customer_churn_Table!N6160=1,Customer_churn_Table!I6160,NA())</f>
        <v>#N/A</v>
      </c>
      <c r="W6160" s="2" t="e">
        <f>IF(Customer_churn_Table!N6160=1,Customer_churn_Table!M6160,NA())</f>
        <v>#N/A</v>
      </c>
    </row>
    <row r="6161" spans="20:23" x14ac:dyDescent="0.35">
      <c r="T6161" s="2" t="e">
        <f>IF(Customer_churn_Table!N6161=0,Customer_churn_Table!I6161,NA())</f>
        <v>#N/A</v>
      </c>
      <c r="U6161" s="2" t="e">
        <f>IF(Customer_churn_Table!N6161=0,Customer_churn_Table!M6161,NA())</f>
        <v>#N/A</v>
      </c>
      <c r="V6161" s="2">
        <f>IF(Customer_churn_Table!N6161=1,Customer_churn_Table!I6161,NA())</f>
        <v>155143.51999999999</v>
      </c>
      <c r="W6161" s="2">
        <f>IF(Customer_churn_Table!N6161=1,Customer_churn_Table!M6161,NA())</f>
        <v>135034.57</v>
      </c>
    </row>
    <row r="6162" spans="20:23" x14ac:dyDescent="0.35">
      <c r="T6162" s="2">
        <f>IF(Customer_churn_Table!N6162=0,Customer_churn_Table!I6162,NA())</f>
        <v>0</v>
      </c>
      <c r="U6162" s="2">
        <f>IF(Customer_churn_Table!N6162=0,Customer_churn_Table!M6162,NA())</f>
        <v>84008.66</v>
      </c>
      <c r="V6162" s="2" t="e">
        <f>IF(Customer_churn_Table!N6162=1,Customer_churn_Table!I6162,NA())</f>
        <v>#N/A</v>
      </c>
      <c r="W6162" s="2" t="e">
        <f>IF(Customer_churn_Table!N6162=1,Customer_churn_Table!M6162,NA())</f>
        <v>#N/A</v>
      </c>
    </row>
    <row r="6163" spans="20:23" x14ac:dyDescent="0.35">
      <c r="T6163" s="2">
        <f>IF(Customer_churn_Table!N6163=0,Customer_churn_Table!I6163,NA())</f>
        <v>0</v>
      </c>
      <c r="U6163" s="2">
        <f>IF(Customer_churn_Table!N6163=0,Customer_churn_Table!M6163,NA())</f>
        <v>91763.67</v>
      </c>
      <c r="V6163" s="2" t="e">
        <f>IF(Customer_churn_Table!N6163=1,Customer_churn_Table!I6163,NA())</f>
        <v>#N/A</v>
      </c>
      <c r="W6163" s="2" t="e">
        <f>IF(Customer_churn_Table!N6163=1,Customer_churn_Table!M6163,NA())</f>
        <v>#N/A</v>
      </c>
    </row>
    <row r="6164" spans="20:23" x14ac:dyDescent="0.35">
      <c r="T6164" s="2">
        <f>IF(Customer_churn_Table!N6164=0,Customer_churn_Table!I6164,NA())</f>
        <v>84009.47</v>
      </c>
      <c r="U6164" s="2">
        <f>IF(Customer_churn_Table!N6164=0,Customer_churn_Table!M6164,NA())</f>
        <v>137001.1</v>
      </c>
      <c r="V6164" s="2" t="e">
        <f>IF(Customer_churn_Table!N6164=1,Customer_churn_Table!I6164,NA())</f>
        <v>#N/A</v>
      </c>
      <c r="W6164" s="2" t="e">
        <f>IF(Customer_churn_Table!N6164=1,Customer_churn_Table!M6164,NA())</f>
        <v>#N/A</v>
      </c>
    </row>
    <row r="6165" spans="20:23" x14ac:dyDescent="0.35">
      <c r="T6165" s="2">
        <f>IF(Customer_churn_Table!N6165=0,Customer_churn_Table!I6165,NA())</f>
        <v>139246.22</v>
      </c>
      <c r="U6165" s="2">
        <f>IF(Customer_churn_Table!N6165=0,Customer_churn_Table!M6165,NA())</f>
        <v>106799.49</v>
      </c>
      <c r="V6165" s="2" t="e">
        <f>IF(Customer_churn_Table!N6165=1,Customer_churn_Table!I6165,NA())</f>
        <v>#N/A</v>
      </c>
      <c r="W6165" s="2" t="e">
        <f>IF(Customer_churn_Table!N6165=1,Customer_churn_Table!M6165,NA())</f>
        <v>#N/A</v>
      </c>
    </row>
    <row r="6166" spans="20:23" x14ac:dyDescent="0.35">
      <c r="T6166" s="2">
        <f>IF(Customer_churn_Table!N6166=0,Customer_churn_Table!I6166,NA())</f>
        <v>170113</v>
      </c>
      <c r="U6166" s="2">
        <f>IF(Customer_churn_Table!N6166=0,Customer_churn_Table!M6166,NA())</f>
        <v>10494.64</v>
      </c>
      <c r="V6166" s="2" t="e">
        <f>IF(Customer_churn_Table!N6166=1,Customer_churn_Table!I6166,NA())</f>
        <v>#N/A</v>
      </c>
      <c r="W6166" s="2" t="e">
        <f>IF(Customer_churn_Table!N6166=1,Customer_churn_Table!M6166,NA())</f>
        <v>#N/A</v>
      </c>
    </row>
    <row r="6167" spans="20:23" x14ac:dyDescent="0.35">
      <c r="T6167" s="2" t="e">
        <f>IF(Customer_churn_Table!N6167=0,Customer_churn_Table!I6167,NA())</f>
        <v>#N/A</v>
      </c>
      <c r="U6167" s="2" t="e">
        <f>IF(Customer_churn_Table!N6167=0,Customer_churn_Table!M6167,NA())</f>
        <v>#N/A</v>
      </c>
      <c r="V6167" s="2">
        <f>IF(Customer_churn_Table!N6167=1,Customer_churn_Table!I6167,NA())</f>
        <v>0</v>
      </c>
      <c r="W6167" s="2">
        <f>IF(Customer_churn_Table!N6167=1,Customer_churn_Table!M6167,NA())</f>
        <v>79866.73</v>
      </c>
    </row>
    <row r="6168" spans="20:23" x14ac:dyDescent="0.35">
      <c r="T6168" s="2">
        <f>IF(Customer_churn_Table!N6168=0,Customer_churn_Table!I6168,NA())</f>
        <v>145578.28</v>
      </c>
      <c r="U6168" s="2">
        <f>IF(Customer_churn_Table!N6168=0,Customer_churn_Table!M6168,NA())</f>
        <v>186172.85</v>
      </c>
      <c r="V6168" s="2" t="e">
        <f>IF(Customer_churn_Table!N6168=1,Customer_churn_Table!I6168,NA())</f>
        <v>#N/A</v>
      </c>
      <c r="W6168" s="2" t="e">
        <f>IF(Customer_churn_Table!N6168=1,Customer_churn_Table!M6168,NA())</f>
        <v>#N/A</v>
      </c>
    </row>
    <row r="6169" spans="20:23" x14ac:dyDescent="0.35">
      <c r="T6169" s="2">
        <f>IF(Customer_churn_Table!N6169=0,Customer_churn_Table!I6169,NA())</f>
        <v>126273.95</v>
      </c>
      <c r="U6169" s="2">
        <f>IF(Customer_churn_Table!N6169=0,Customer_churn_Table!M6169,NA())</f>
        <v>91673.600000000006</v>
      </c>
      <c r="V6169" s="2" t="e">
        <f>IF(Customer_churn_Table!N6169=1,Customer_churn_Table!I6169,NA())</f>
        <v>#N/A</v>
      </c>
      <c r="W6169" s="2" t="e">
        <f>IF(Customer_churn_Table!N6169=1,Customer_churn_Table!M6169,NA())</f>
        <v>#N/A</v>
      </c>
    </row>
    <row r="6170" spans="20:23" x14ac:dyDescent="0.35">
      <c r="T6170" s="2">
        <f>IF(Customer_churn_Table!N6170=0,Customer_churn_Table!I6170,NA())</f>
        <v>162482.76</v>
      </c>
      <c r="U6170" s="2">
        <f>IF(Customer_churn_Table!N6170=0,Customer_churn_Table!M6170,NA())</f>
        <v>18458.2</v>
      </c>
      <c r="V6170" s="2" t="e">
        <f>IF(Customer_churn_Table!N6170=1,Customer_churn_Table!I6170,NA())</f>
        <v>#N/A</v>
      </c>
      <c r="W6170" s="2" t="e">
        <f>IF(Customer_churn_Table!N6170=1,Customer_churn_Table!M6170,NA())</f>
        <v>#N/A</v>
      </c>
    </row>
    <row r="6171" spans="20:23" x14ac:dyDescent="0.35">
      <c r="T6171" s="2">
        <f>IF(Customer_churn_Table!N6171=0,Customer_churn_Table!I6171,NA())</f>
        <v>0</v>
      </c>
      <c r="U6171" s="2">
        <f>IF(Customer_churn_Table!N6171=0,Customer_churn_Table!M6171,NA())</f>
        <v>8342.35</v>
      </c>
      <c r="V6171" s="2" t="e">
        <f>IF(Customer_churn_Table!N6171=1,Customer_churn_Table!I6171,NA())</f>
        <v>#N/A</v>
      </c>
      <c r="W6171" s="2" t="e">
        <f>IF(Customer_churn_Table!N6171=1,Customer_churn_Table!M6171,NA())</f>
        <v>#N/A</v>
      </c>
    </row>
    <row r="6172" spans="20:23" x14ac:dyDescent="0.35">
      <c r="T6172" s="2">
        <f>IF(Customer_churn_Table!N6172=0,Customer_churn_Table!I6172,NA())</f>
        <v>87814.89</v>
      </c>
      <c r="U6172" s="2">
        <f>IF(Customer_churn_Table!N6172=0,Customer_churn_Table!M6172,NA())</f>
        <v>138578.37</v>
      </c>
      <c r="V6172" s="2" t="e">
        <f>IF(Customer_churn_Table!N6172=1,Customer_churn_Table!I6172,NA())</f>
        <v>#N/A</v>
      </c>
      <c r="W6172" s="2" t="e">
        <f>IF(Customer_churn_Table!N6172=1,Customer_churn_Table!M6172,NA())</f>
        <v>#N/A</v>
      </c>
    </row>
    <row r="6173" spans="20:23" x14ac:dyDescent="0.35">
      <c r="T6173" s="2">
        <f>IF(Customer_churn_Table!N6173=0,Customer_churn_Table!I6173,NA())</f>
        <v>113858.95</v>
      </c>
      <c r="U6173" s="2">
        <f>IF(Customer_churn_Table!N6173=0,Customer_churn_Table!M6173,NA())</f>
        <v>38129.22</v>
      </c>
      <c r="V6173" s="2" t="e">
        <f>IF(Customer_churn_Table!N6173=1,Customer_churn_Table!I6173,NA())</f>
        <v>#N/A</v>
      </c>
      <c r="W6173" s="2" t="e">
        <f>IF(Customer_churn_Table!N6173=1,Customer_churn_Table!M6173,NA())</f>
        <v>#N/A</v>
      </c>
    </row>
    <row r="6174" spans="20:23" x14ac:dyDescent="0.35">
      <c r="T6174" s="2" t="e">
        <f>IF(Customer_churn_Table!N6174=0,Customer_churn_Table!I6174,NA())</f>
        <v>#N/A</v>
      </c>
      <c r="U6174" s="2" t="e">
        <f>IF(Customer_churn_Table!N6174=0,Customer_churn_Table!M6174,NA())</f>
        <v>#N/A</v>
      </c>
      <c r="V6174" s="2">
        <f>IF(Customer_churn_Table!N6174=1,Customer_churn_Table!I6174,NA())</f>
        <v>87612.64</v>
      </c>
      <c r="W6174" s="2">
        <f>IF(Customer_churn_Table!N6174=1,Customer_churn_Table!M6174,NA())</f>
        <v>107155.4</v>
      </c>
    </row>
    <row r="6175" spans="20:23" x14ac:dyDescent="0.35">
      <c r="T6175" s="2">
        <f>IF(Customer_churn_Table!N6175=0,Customer_churn_Table!I6175,NA())</f>
        <v>0</v>
      </c>
      <c r="U6175" s="2">
        <f>IF(Customer_churn_Table!N6175=0,Customer_churn_Table!M6175,NA())</f>
        <v>29792.11</v>
      </c>
      <c r="V6175" s="2" t="e">
        <f>IF(Customer_churn_Table!N6175=1,Customer_churn_Table!I6175,NA())</f>
        <v>#N/A</v>
      </c>
      <c r="W6175" s="2" t="e">
        <f>IF(Customer_churn_Table!N6175=1,Customer_churn_Table!M6175,NA())</f>
        <v>#N/A</v>
      </c>
    </row>
    <row r="6176" spans="20:23" x14ac:dyDescent="0.35">
      <c r="T6176" s="2">
        <f>IF(Customer_churn_Table!N6176=0,Customer_churn_Table!I6176,NA())</f>
        <v>106648.98</v>
      </c>
      <c r="U6176" s="2">
        <f>IF(Customer_churn_Table!N6176=0,Customer_churn_Table!M6176,NA())</f>
        <v>7063.6</v>
      </c>
      <c r="V6176" s="2" t="e">
        <f>IF(Customer_churn_Table!N6176=1,Customer_churn_Table!I6176,NA())</f>
        <v>#N/A</v>
      </c>
      <c r="W6176" s="2" t="e">
        <f>IF(Customer_churn_Table!N6176=1,Customer_churn_Table!M6176,NA())</f>
        <v>#N/A</v>
      </c>
    </row>
    <row r="6177" spans="20:23" x14ac:dyDescent="0.35">
      <c r="T6177" s="2">
        <f>IF(Customer_churn_Table!N6177=0,Customer_churn_Table!I6177,NA())</f>
        <v>0</v>
      </c>
      <c r="U6177" s="2">
        <f>IF(Customer_churn_Table!N6177=0,Customer_churn_Table!M6177,NA())</f>
        <v>21645.06</v>
      </c>
      <c r="V6177" s="2" t="e">
        <f>IF(Customer_churn_Table!N6177=1,Customer_churn_Table!I6177,NA())</f>
        <v>#N/A</v>
      </c>
      <c r="W6177" s="2" t="e">
        <f>IF(Customer_churn_Table!N6177=1,Customer_churn_Table!M6177,NA())</f>
        <v>#N/A</v>
      </c>
    </row>
    <row r="6178" spans="20:23" x14ac:dyDescent="0.35">
      <c r="T6178" s="2">
        <f>IF(Customer_churn_Table!N6178=0,Customer_churn_Table!I6178,NA())</f>
        <v>103653.51</v>
      </c>
      <c r="U6178" s="2">
        <f>IF(Customer_churn_Table!N6178=0,Customer_churn_Table!M6178,NA())</f>
        <v>137079.85999999999</v>
      </c>
      <c r="V6178" s="2" t="e">
        <f>IF(Customer_churn_Table!N6178=1,Customer_churn_Table!I6178,NA())</f>
        <v>#N/A</v>
      </c>
      <c r="W6178" s="2" t="e">
        <f>IF(Customer_churn_Table!N6178=1,Customer_churn_Table!M6178,NA())</f>
        <v>#N/A</v>
      </c>
    </row>
    <row r="6179" spans="20:23" x14ac:dyDescent="0.35">
      <c r="T6179" s="2" t="e">
        <f>IF(Customer_churn_Table!N6179=0,Customer_churn_Table!I6179,NA())</f>
        <v>#N/A</v>
      </c>
      <c r="U6179" s="2" t="e">
        <f>IF(Customer_churn_Table!N6179=0,Customer_churn_Table!M6179,NA())</f>
        <v>#N/A</v>
      </c>
      <c r="V6179" s="2">
        <f>IF(Customer_churn_Table!N6179=1,Customer_churn_Table!I6179,NA())</f>
        <v>116880.53</v>
      </c>
      <c r="W6179" s="2">
        <f>IF(Customer_churn_Table!N6179=1,Customer_churn_Table!M6179,NA())</f>
        <v>172718.35</v>
      </c>
    </row>
    <row r="6180" spans="20:23" x14ac:dyDescent="0.35">
      <c r="T6180" s="2">
        <f>IF(Customer_churn_Table!N6180=0,Customer_churn_Table!I6180,NA())</f>
        <v>97990.49</v>
      </c>
      <c r="U6180" s="2">
        <f>IF(Customer_churn_Table!N6180=0,Customer_churn_Table!M6180,NA())</f>
        <v>106691.02</v>
      </c>
      <c r="V6180" s="2" t="e">
        <f>IF(Customer_churn_Table!N6180=1,Customer_churn_Table!I6180,NA())</f>
        <v>#N/A</v>
      </c>
      <c r="W6180" s="2" t="e">
        <f>IF(Customer_churn_Table!N6180=1,Customer_churn_Table!M6180,NA())</f>
        <v>#N/A</v>
      </c>
    </row>
    <row r="6181" spans="20:23" x14ac:dyDescent="0.35">
      <c r="T6181" s="2">
        <f>IF(Customer_churn_Table!N6181=0,Customer_churn_Table!I6181,NA())</f>
        <v>150635.29999999999</v>
      </c>
      <c r="U6181" s="2">
        <f>IF(Customer_churn_Table!N6181=0,Customer_churn_Table!M6181,NA())</f>
        <v>72274.84</v>
      </c>
      <c r="V6181" s="2" t="e">
        <f>IF(Customer_churn_Table!N6181=1,Customer_churn_Table!I6181,NA())</f>
        <v>#N/A</v>
      </c>
      <c r="W6181" s="2" t="e">
        <f>IF(Customer_churn_Table!N6181=1,Customer_churn_Table!M6181,NA())</f>
        <v>#N/A</v>
      </c>
    </row>
    <row r="6182" spans="20:23" x14ac:dyDescent="0.35">
      <c r="T6182" s="2">
        <f>IF(Customer_churn_Table!N6182=0,Customer_churn_Table!I6182,NA())</f>
        <v>0</v>
      </c>
      <c r="U6182" s="2">
        <f>IF(Customer_churn_Table!N6182=0,Customer_churn_Table!M6182,NA())</f>
        <v>32246.63</v>
      </c>
      <c r="V6182" s="2" t="e">
        <f>IF(Customer_churn_Table!N6182=1,Customer_churn_Table!I6182,NA())</f>
        <v>#N/A</v>
      </c>
      <c r="W6182" s="2" t="e">
        <f>IF(Customer_churn_Table!N6182=1,Customer_churn_Table!M6182,NA())</f>
        <v>#N/A</v>
      </c>
    </row>
    <row r="6183" spans="20:23" x14ac:dyDescent="0.35">
      <c r="T6183" s="2">
        <f>IF(Customer_churn_Table!N6183=0,Customer_churn_Table!I6183,NA())</f>
        <v>129674.89</v>
      </c>
      <c r="U6183" s="2">
        <f>IF(Customer_churn_Table!N6183=0,Customer_churn_Table!M6183,NA())</f>
        <v>80552.36</v>
      </c>
      <c r="V6183" s="2" t="e">
        <f>IF(Customer_churn_Table!N6183=1,Customer_churn_Table!I6183,NA())</f>
        <v>#N/A</v>
      </c>
      <c r="W6183" s="2" t="e">
        <f>IF(Customer_churn_Table!N6183=1,Customer_churn_Table!M6183,NA())</f>
        <v>#N/A</v>
      </c>
    </row>
    <row r="6184" spans="20:23" x14ac:dyDescent="0.35">
      <c r="T6184" s="2">
        <f>IF(Customer_churn_Table!N6184=0,Customer_churn_Table!I6184,NA())</f>
        <v>0</v>
      </c>
      <c r="U6184" s="2">
        <f>IF(Customer_churn_Table!N6184=0,Customer_churn_Table!M6184,NA())</f>
        <v>16733.59</v>
      </c>
      <c r="V6184" s="2" t="e">
        <f>IF(Customer_churn_Table!N6184=1,Customer_churn_Table!I6184,NA())</f>
        <v>#N/A</v>
      </c>
      <c r="W6184" s="2" t="e">
        <f>IF(Customer_churn_Table!N6184=1,Customer_churn_Table!M6184,NA())</f>
        <v>#N/A</v>
      </c>
    </row>
    <row r="6185" spans="20:23" x14ac:dyDescent="0.35">
      <c r="T6185" s="2">
        <f>IF(Customer_churn_Table!N6185=0,Customer_churn_Table!I6185,NA())</f>
        <v>83568.259999999995</v>
      </c>
      <c r="U6185" s="2">
        <f>IF(Customer_churn_Table!N6185=0,Customer_churn_Table!M6185,NA())</f>
        <v>1235.49</v>
      </c>
      <c r="V6185" s="2" t="e">
        <f>IF(Customer_churn_Table!N6185=1,Customer_churn_Table!I6185,NA())</f>
        <v>#N/A</v>
      </c>
      <c r="W6185" s="2" t="e">
        <f>IF(Customer_churn_Table!N6185=1,Customer_churn_Table!M6185,NA())</f>
        <v>#N/A</v>
      </c>
    </row>
    <row r="6186" spans="20:23" x14ac:dyDescent="0.35">
      <c r="T6186" s="2" t="e">
        <f>IF(Customer_churn_Table!N6186=0,Customer_churn_Table!I6186,NA())</f>
        <v>#N/A</v>
      </c>
      <c r="U6186" s="2" t="e">
        <f>IF(Customer_churn_Table!N6186=0,Customer_churn_Table!M6186,NA())</f>
        <v>#N/A</v>
      </c>
      <c r="V6186" s="2">
        <f>IF(Customer_churn_Table!N6186=1,Customer_churn_Table!I6186,NA())</f>
        <v>178144.91</v>
      </c>
      <c r="W6186" s="2">
        <f>IF(Customer_churn_Table!N6186=1,Customer_churn_Table!M6186,NA())</f>
        <v>50168.41</v>
      </c>
    </row>
    <row r="6187" spans="20:23" x14ac:dyDescent="0.35">
      <c r="T6187" s="2">
        <f>IF(Customer_churn_Table!N6187=0,Customer_churn_Table!I6187,NA())</f>
        <v>147137.74</v>
      </c>
      <c r="U6187" s="2">
        <f>IF(Customer_churn_Table!N6187=0,Customer_churn_Table!M6187,NA())</f>
        <v>33687.9</v>
      </c>
      <c r="V6187" s="2" t="e">
        <f>IF(Customer_churn_Table!N6187=1,Customer_churn_Table!I6187,NA())</f>
        <v>#N/A</v>
      </c>
      <c r="W6187" s="2" t="e">
        <f>IF(Customer_churn_Table!N6187=1,Customer_churn_Table!M6187,NA())</f>
        <v>#N/A</v>
      </c>
    </row>
    <row r="6188" spans="20:23" x14ac:dyDescent="0.35">
      <c r="T6188" s="2" t="e">
        <f>IF(Customer_churn_Table!N6188=0,Customer_churn_Table!I6188,NA())</f>
        <v>#N/A</v>
      </c>
      <c r="U6188" s="2" t="e">
        <f>IF(Customer_churn_Table!N6188=0,Customer_churn_Table!M6188,NA())</f>
        <v>#N/A</v>
      </c>
      <c r="V6188" s="2">
        <f>IF(Customer_churn_Table!N6188=1,Customer_churn_Table!I6188,NA())</f>
        <v>0</v>
      </c>
      <c r="W6188" s="2">
        <f>IF(Customer_churn_Table!N6188=1,Customer_churn_Table!M6188,NA())</f>
        <v>178705.45</v>
      </c>
    </row>
    <row r="6189" spans="20:23" x14ac:dyDescent="0.35">
      <c r="T6189" s="2">
        <f>IF(Customer_churn_Table!N6189=0,Customer_churn_Table!I6189,NA())</f>
        <v>114370.41</v>
      </c>
      <c r="U6189" s="2">
        <f>IF(Customer_churn_Table!N6189=0,Customer_churn_Table!M6189,NA())</f>
        <v>66810.48</v>
      </c>
      <c r="V6189" s="2" t="e">
        <f>IF(Customer_churn_Table!N6189=1,Customer_churn_Table!I6189,NA())</f>
        <v>#N/A</v>
      </c>
      <c r="W6189" s="2" t="e">
        <f>IF(Customer_churn_Table!N6189=1,Customer_churn_Table!M6189,NA())</f>
        <v>#N/A</v>
      </c>
    </row>
    <row r="6190" spans="20:23" x14ac:dyDescent="0.35">
      <c r="T6190" s="2" t="e">
        <f>IF(Customer_churn_Table!N6190=0,Customer_churn_Table!I6190,NA())</f>
        <v>#N/A</v>
      </c>
      <c r="U6190" s="2" t="e">
        <f>IF(Customer_churn_Table!N6190=0,Customer_churn_Table!M6190,NA())</f>
        <v>#N/A</v>
      </c>
      <c r="V6190" s="2">
        <f>IF(Customer_churn_Table!N6190=1,Customer_churn_Table!I6190,NA())</f>
        <v>108289.28</v>
      </c>
      <c r="W6190" s="2">
        <f>IF(Customer_churn_Table!N6190=1,Customer_churn_Table!M6190,NA())</f>
        <v>45859.55</v>
      </c>
    </row>
    <row r="6191" spans="20:23" x14ac:dyDescent="0.35">
      <c r="T6191" s="2">
        <f>IF(Customer_churn_Table!N6191=0,Customer_churn_Table!I6191,NA())</f>
        <v>149887.49</v>
      </c>
      <c r="U6191" s="2">
        <f>IF(Customer_churn_Table!N6191=0,Customer_churn_Table!M6191,NA())</f>
        <v>63846.36</v>
      </c>
      <c r="V6191" s="2" t="e">
        <f>IF(Customer_churn_Table!N6191=1,Customer_churn_Table!I6191,NA())</f>
        <v>#N/A</v>
      </c>
      <c r="W6191" s="2" t="e">
        <f>IF(Customer_churn_Table!N6191=1,Customer_churn_Table!M6191,NA())</f>
        <v>#N/A</v>
      </c>
    </row>
    <row r="6192" spans="20:23" x14ac:dyDescent="0.35">
      <c r="T6192" s="2">
        <f>IF(Customer_churn_Table!N6192=0,Customer_churn_Table!I6192,NA())</f>
        <v>170172.9</v>
      </c>
      <c r="U6192" s="2">
        <f>IF(Customer_churn_Table!N6192=0,Customer_churn_Table!M6192,NA())</f>
        <v>100236.02</v>
      </c>
      <c r="V6192" s="2" t="e">
        <f>IF(Customer_churn_Table!N6192=1,Customer_churn_Table!I6192,NA())</f>
        <v>#N/A</v>
      </c>
      <c r="W6192" s="2" t="e">
        <f>IF(Customer_churn_Table!N6192=1,Customer_churn_Table!M6192,NA())</f>
        <v>#N/A</v>
      </c>
    </row>
    <row r="6193" spans="20:23" x14ac:dyDescent="0.35">
      <c r="T6193" s="2">
        <f>IF(Customer_churn_Table!N6193=0,Customer_churn_Table!I6193,NA())</f>
        <v>0</v>
      </c>
      <c r="U6193" s="2">
        <f>IF(Customer_churn_Table!N6193=0,Customer_churn_Table!M6193,NA())</f>
        <v>19645.650000000001</v>
      </c>
      <c r="V6193" s="2" t="e">
        <f>IF(Customer_churn_Table!N6193=1,Customer_churn_Table!I6193,NA())</f>
        <v>#N/A</v>
      </c>
      <c r="W6193" s="2" t="e">
        <f>IF(Customer_churn_Table!N6193=1,Customer_churn_Table!M6193,NA())</f>
        <v>#N/A</v>
      </c>
    </row>
    <row r="6194" spans="20:23" x14ac:dyDescent="0.35">
      <c r="T6194" s="2">
        <f>IF(Customer_churn_Table!N6194=0,Customer_churn_Table!I6194,NA())</f>
        <v>0</v>
      </c>
      <c r="U6194" s="2">
        <f>IF(Customer_churn_Table!N6194=0,Customer_churn_Table!M6194,NA())</f>
        <v>178393.68</v>
      </c>
      <c r="V6194" s="2" t="e">
        <f>IF(Customer_churn_Table!N6194=1,Customer_churn_Table!I6194,NA())</f>
        <v>#N/A</v>
      </c>
      <c r="W6194" s="2" t="e">
        <f>IF(Customer_churn_Table!N6194=1,Customer_churn_Table!M6194,NA())</f>
        <v>#N/A</v>
      </c>
    </row>
    <row r="6195" spans="20:23" x14ac:dyDescent="0.35">
      <c r="T6195" s="2">
        <f>IF(Customer_churn_Table!N6195=0,Customer_churn_Table!I6195,NA())</f>
        <v>64808.32</v>
      </c>
      <c r="U6195" s="2">
        <f>IF(Customer_churn_Table!N6195=0,Customer_churn_Table!M6195,NA())</f>
        <v>78591.149999999994</v>
      </c>
      <c r="V6195" s="2" t="e">
        <f>IF(Customer_churn_Table!N6195=1,Customer_churn_Table!I6195,NA())</f>
        <v>#N/A</v>
      </c>
      <c r="W6195" s="2" t="e">
        <f>IF(Customer_churn_Table!N6195=1,Customer_churn_Table!M6195,NA())</f>
        <v>#N/A</v>
      </c>
    </row>
    <row r="6196" spans="20:23" x14ac:dyDescent="0.35">
      <c r="T6196" s="2">
        <f>IF(Customer_churn_Table!N6196=0,Customer_churn_Table!I6196,NA())</f>
        <v>62732.65</v>
      </c>
      <c r="U6196" s="2">
        <f>IF(Customer_churn_Table!N6196=0,Customer_churn_Table!M6196,NA())</f>
        <v>124954.56</v>
      </c>
      <c r="V6196" s="2" t="e">
        <f>IF(Customer_churn_Table!N6196=1,Customer_churn_Table!I6196,NA())</f>
        <v>#N/A</v>
      </c>
      <c r="W6196" s="2" t="e">
        <f>IF(Customer_churn_Table!N6196=1,Customer_churn_Table!M6196,NA())</f>
        <v>#N/A</v>
      </c>
    </row>
    <row r="6197" spans="20:23" x14ac:dyDescent="0.35">
      <c r="T6197" s="2">
        <f>IF(Customer_churn_Table!N6197=0,Customer_churn_Table!I6197,NA())</f>
        <v>0</v>
      </c>
      <c r="U6197" s="2">
        <f>IF(Customer_churn_Table!N6197=0,Customer_churn_Table!M6197,NA())</f>
        <v>3756.65</v>
      </c>
      <c r="V6197" s="2" t="e">
        <f>IF(Customer_churn_Table!N6197=1,Customer_churn_Table!I6197,NA())</f>
        <v>#N/A</v>
      </c>
      <c r="W6197" s="2" t="e">
        <f>IF(Customer_churn_Table!N6197=1,Customer_churn_Table!M6197,NA())</f>
        <v>#N/A</v>
      </c>
    </row>
    <row r="6198" spans="20:23" x14ac:dyDescent="0.35">
      <c r="T6198" s="2">
        <f>IF(Customer_churn_Table!N6198=0,Customer_churn_Table!I6198,NA())</f>
        <v>95167.55</v>
      </c>
      <c r="U6198" s="2">
        <f>IF(Customer_churn_Table!N6198=0,Customer_churn_Table!M6198,NA())</f>
        <v>152723.23000000001</v>
      </c>
      <c r="V6198" s="2" t="e">
        <f>IF(Customer_churn_Table!N6198=1,Customer_churn_Table!I6198,NA())</f>
        <v>#N/A</v>
      </c>
      <c r="W6198" s="2" t="e">
        <f>IF(Customer_churn_Table!N6198=1,Customer_churn_Table!M6198,NA())</f>
        <v>#N/A</v>
      </c>
    </row>
    <row r="6199" spans="20:23" x14ac:dyDescent="0.35">
      <c r="T6199" s="2" t="e">
        <f>IF(Customer_churn_Table!N6199=0,Customer_churn_Table!I6199,NA())</f>
        <v>#N/A</v>
      </c>
      <c r="U6199" s="2" t="e">
        <f>IF(Customer_churn_Table!N6199=0,Customer_churn_Table!M6199,NA())</f>
        <v>#N/A</v>
      </c>
      <c r="V6199" s="2">
        <f>IF(Customer_churn_Table!N6199=1,Customer_churn_Table!I6199,NA())</f>
        <v>152508.99</v>
      </c>
      <c r="W6199" s="2">
        <f>IF(Customer_churn_Table!N6199=1,Customer_churn_Table!M6199,NA())</f>
        <v>187597.98</v>
      </c>
    </row>
    <row r="6200" spans="20:23" x14ac:dyDescent="0.35">
      <c r="T6200" s="2">
        <f>IF(Customer_churn_Table!N6200=0,Customer_churn_Table!I6200,NA())</f>
        <v>134644.19</v>
      </c>
      <c r="U6200" s="2">
        <f>IF(Customer_churn_Table!N6200=0,Customer_churn_Table!M6200,NA())</f>
        <v>70381.490000000005</v>
      </c>
      <c r="V6200" s="2" t="e">
        <f>IF(Customer_churn_Table!N6200=1,Customer_churn_Table!I6200,NA())</f>
        <v>#N/A</v>
      </c>
      <c r="W6200" s="2" t="e">
        <f>IF(Customer_churn_Table!N6200=1,Customer_churn_Table!M6200,NA())</f>
        <v>#N/A</v>
      </c>
    </row>
    <row r="6201" spans="20:23" x14ac:dyDescent="0.35">
      <c r="T6201" s="2">
        <f>IF(Customer_churn_Table!N6201=0,Customer_churn_Table!I6201,NA())</f>
        <v>0</v>
      </c>
      <c r="U6201" s="2">
        <f>IF(Customer_churn_Table!N6201=0,Customer_churn_Table!M6201,NA())</f>
        <v>156792.89000000001</v>
      </c>
      <c r="V6201" s="2" t="e">
        <f>IF(Customer_churn_Table!N6201=1,Customer_churn_Table!I6201,NA())</f>
        <v>#N/A</v>
      </c>
      <c r="W6201" s="2" t="e">
        <f>IF(Customer_churn_Table!N6201=1,Customer_churn_Table!M6201,NA())</f>
        <v>#N/A</v>
      </c>
    </row>
    <row r="6202" spans="20:23" x14ac:dyDescent="0.35">
      <c r="T6202" s="2">
        <f>IF(Customer_churn_Table!N6202=0,Customer_churn_Table!I6202,NA())</f>
        <v>51293.47</v>
      </c>
      <c r="U6202" s="2">
        <f>IF(Customer_churn_Table!N6202=0,Customer_churn_Table!M6202,NA())</f>
        <v>35534.68</v>
      </c>
      <c r="V6202" s="2" t="e">
        <f>IF(Customer_churn_Table!N6202=1,Customer_churn_Table!I6202,NA())</f>
        <v>#N/A</v>
      </c>
      <c r="W6202" s="2" t="e">
        <f>IF(Customer_churn_Table!N6202=1,Customer_churn_Table!M6202,NA())</f>
        <v>#N/A</v>
      </c>
    </row>
    <row r="6203" spans="20:23" x14ac:dyDescent="0.35">
      <c r="T6203" s="2">
        <f>IF(Customer_churn_Table!N6203=0,Customer_churn_Table!I6203,NA())</f>
        <v>0</v>
      </c>
      <c r="U6203" s="2">
        <f>IF(Customer_churn_Table!N6203=0,Customer_churn_Table!M6203,NA())</f>
        <v>151256.22</v>
      </c>
      <c r="V6203" s="2" t="e">
        <f>IF(Customer_churn_Table!N6203=1,Customer_churn_Table!I6203,NA())</f>
        <v>#N/A</v>
      </c>
      <c r="W6203" s="2" t="e">
        <f>IF(Customer_churn_Table!N6203=1,Customer_churn_Table!M6203,NA())</f>
        <v>#N/A</v>
      </c>
    </row>
    <row r="6204" spans="20:23" x14ac:dyDescent="0.35">
      <c r="T6204" s="2">
        <f>IF(Customer_churn_Table!N6204=0,Customer_churn_Table!I6204,NA())</f>
        <v>116622.73</v>
      </c>
      <c r="U6204" s="2">
        <f>IF(Customer_churn_Table!N6204=0,Customer_churn_Table!M6204,NA())</f>
        <v>51011.29</v>
      </c>
      <c r="V6204" s="2" t="e">
        <f>IF(Customer_churn_Table!N6204=1,Customer_churn_Table!I6204,NA())</f>
        <v>#N/A</v>
      </c>
      <c r="W6204" s="2" t="e">
        <f>IF(Customer_churn_Table!N6204=1,Customer_churn_Table!M6204,NA())</f>
        <v>#N/A</v>
      </c>
    </row>
    <row r="6205" spans="20:23" x14ac:dyDescent="0.35">
      <c r="T6205" s="2">
        <f>IF(Customer_churn_Table!N6205=0,Customer_churn_Table!I6205,NA())</f>
        <v>0</v>
      </c>
      <c r="U6205" s="2">
        <f>IF(Customer_churn_Table!N6205=0,Customer_churn_Table!M6205,NA())</f>
        <v>111190.53</v>
      </c>
      <c r="V6205" s="2" t="e">
        <f>IF(Customer_churn_Table!N6205=1,Customer_churn_Table!I6205,NA())</f>
        <v>#N/A</v>
      </c>
      <c r="W6205" s="2" t="e">
        <f>IF(Customer_churn_Table!N6205=1,Customer_churn_Table!M6205,NA())</f>
        <v>#N/A</v>
      </c>
    </row>
    <row r="6206" spans="20:23" x14ac:dyDescent="0.35">
      <c r="T6206" s="2">
        <f>IF(Customer_churn_Table!N6206=0,Customer_churn_Table!I6206,NA())</f>
        <v>198113.86</v>
      </c>
      <c r="U6206" s="2">
        <f>IF(Customer_churn_Table!N6206=0,Customer_churn_Table!M6206,NA())</f>
        <v>69664.350000000006</v>
      </c>
      <c r="V6206" s="2" t="e">
        <f>IF(Customer_churn_Table!N6206=1,Customer_churn_Table!I6206,NA())</f>
        <v>#N/A</v>
      </c>
      <c r="W6206" s="2" t="e">
        <f>IF(Customer_churn_Table!N6206=1,Customer_churn_Table!M6206,NA())</f>
        <v>#N/A</v>
      </c>
    </row>
    <row r="6207" spans="20:23" x14ac:dyDescent="0.35">
      <c r="T6207" s="2" t="e">
        <f>IF(Customer_churn_Table!N6207=0,Customer_churn_Table!I6207,NA())</f>
        <v>#N/A</v>
      </c>
      <c r="U6207" s="2" t="e">
        <f>IF(Customer_churn_Table!N6207=0,Customer_churn_Table!M6207,NA())</f>
        <v>#N/A</v>
      </c>
      <c r="V6207" s="2">
        <f>IF(Customer_churn_Table!N6207=1,Customer_churn_Table!I6207,NA())</f>
        <v>85646.81</v>
      </c>
      <c r="W6207" s="2">
        <f>IF(Customer_churn_Table!N6207=1,Customer_churn_Table!M6207,NA())</f>
        <v>63233.02</v>
      </c>
    </row>
    <row r="6208" spans="20:23" x14ac:dyDescent="0.35">
      <c r="T6208" s="2">
        <f>IF(Customer_churn_Table!N6208=0,Customer_churn_Table!I6208,NA())</f>
        <v>0</v>
      </c>
      <c r="U6208" s="2">
        <f>IF(Customer_churn_Table!N6208=0,Customer_churn_Table!M6208,NA())</f>
        <v>40855.79</v>
      </c>
      <c r="V6208" s="2" t="e">
        <f>IF(Customer_churn_Table!N6208=1,Customer_churn_Table!I6208,NA())</f>
        <v>#N/A</v>
      </c>
      <c r="W6208" s="2" t="e">
        <f>IF(Customer_churn_Table!N6208=1,Customer_churn_Table!M6208,NA())</f>
        <v>#N/A</v>
      </c>
    </row>
    <row r="6209" spans="20:23" x14ac:dyDescent="0.35">
      <c r="T6209" s="2">
        <f>IF(Customer_churn_Table!N6209=0,Customer_churn_Table!I6209,NA())</f>
        <v>141234.98000000001</v>
      </c>
      <c r="U6209" s="2">
        <f>IF(Customer_churn_Table!N6209=0,Customer_churn_Table!M6209,NA())</f>
        <v>95673.05</v>
      </c>
      <c r="V6209" s="2" t="e">
        <f>IF(Customer_churn_Table!N6209=1,Customer_churn_Table!I6209,NA())</f>
        <v>#N/A</v>
      </c>
      <c r="W6209" s="2" t="e">
        <f>IF(Customer_churn_Table!N6209=1,Customer_churn_Table!M6209,NA())</f>
        <v>#N/A</v>
      </c>
    </row>
    <row r="6210" spans="20:23" x14ac:dyDescent="0.35">
      <c r="T6210" s="2">
        <f>IF(Customer_churn_Table!N6210=0,Customer_churn_Table!I6210,NA())</f>
        <v>0</v>
      </c>
      <c r="U6210" s="2">
        <f>IF(Customer_churn_Table!N6210=0,Customer_churn_Table!M6210,NA())</f>
        <v>80234.14</v>
      </c>
      <c r="V6210" s="2" t="e">
        <f>IF(Customer_churn_Table!N6210=1,Customer_churn_Table!I6210,NA())</f>
        <v>#N/A</v>
      </c>
      <c r="W6210" s="2" t="e">
        <f>IF(Customer_churn_Table!N6210=1,Customer_churn_Table!M6210,NA())</f>
        <v>#N/A</v>
      </c>
    </row>
    <row r="6211" spans="20:23" x14ac:dyDescent="0.35">
      <c r="T6211" s="2" t="e">
        <f>IF(Customer_churn_Table!N6211=0,Customer_churn_Table!I6211,NA())</f>
        <v>#N/A</v>
      </c>
      <c r="U6211" s="2" t="e">
        <f>IF(Customer_churn_Table!N6211=0,Customer_churn_Table!M6211,NA())</f>
        <v>#N/A</v>
      </c>
      <c r="V6211" s="2">
        <f>IF(Customer_churn_Table!N6211=1,Customer_churn_Table!I6211,NA())</f>
        <v>77641.990000000005</v>
      </c>
      <c r="W6211" s="2">
        <f>IF(Customer_churn_Table!N6211=1,Customer_churn_Table!M6211,NA())</f>
        <v>189051.59</v>
      </c>
    </row>
    <row r="6212" spans="20:23" x14ac:dyDescent="0.35">
      <c r="T6212" s="2">
        <f>IF(Customer_churn_Table!N6212=0,Customer_churn_Table!I6212,NA())</f>
        <v>0</v>
      </c>
      <c r="U6212" s="2">
        <f>IF(Customer_churn_Table!N6212=0,Customer_churn_Table!M6212,NA())</f>
        <v>145490.85</v>
      </c>
      <c r="V6212" s="2" t="e">
        <f>IF(Customer_churn_Table!N6212=1,Customer_churn_Table!I6212,NA())</f>
        <v>#N/A</v>
      </c>
      <c r="W6212" s="2" t="e">
        <f>IF(Customer_churn_Table!N6212=1,Customer_churn_Table!M6212,NA())</f>
        <v>#N/A</v>
      </c>
    </row>
    <row r="6213" spans="20:23" x14ac:dyDescent="0.35">
      <c r="T6213" s="2">
        <f>IF(Customer_churn_Table!N6213=0,Customer_churn_Table!I6213,NA())</f>
        <v>117304.29</v>
      </c>
      <c r="U6213" s="2">
        <f>IF(Customer_churn_Table!N6213=0,Customer_churn_Table!M6213,NA())</f>
        <v>196278.32</v>
      </c>
      <c r="V6213" s="2" t="e">
        <f>IF(Customer_churn_Table!N6213=1,Customer_churn_Table!I6213,NA())</f>
        <v>#N/A</v>
      </c>
      <c r="W6213" s="2" t="e">
        <f>IF(Customer_churn_Table!N6213=1,Customer_churn_Table!M6213,NA())</f>
        <v>#N/A</v>
      </c>
    </row>
    <row r="6214" spans="20:23" x14ac:dyDescent="0.35">
      <c r="T6214" s="2">
        <f>IF(Customer_churn_Table!N6214=0,Customer_churn_Table!I6214,NA())</f>
        <v>0</v>
      </c>
      <c r="U6214" s="2">
        <f>IF(Customer_churn_Table!N6214=0,Customer_churn_Table!M6214,NA())</f>
        <v>162889.1</v>
      </c>
      <c r="V6214" s="2" t="e">
        <f>IF(Customer_churn_Table!N6214=1,Customer_churn_Table!I6214,NA())</f>
        <v>#N/A</v>
      </c>
      <c r="W6214" s="2" t="e">
        <f>IF(Customer_churn_Table!N6214=1,Customer_churn_Table!M6214,NA())</f>
        <v>#N/A</v>
      </c>
    </row>
    <row r="6215" spans="20:23" x14ac:dyDescent="0.35">
      <c r="T6215" s="2">
        <f>IF(Customer_churn_Table!N6215=0,Customer_churn_Table!I6215,NA())</f>
        <v>92340.69</v>
      </c>
      <c r="U6215" s="2">
        <f>IF(Customer_churn_Table!N6215=0,Customer_churn_Table!M6215,NA())</f>
        <v>174667.58</v>
      </c>
      <c r="V6215" s="2" t="e">
        <f>IF(Customer_churn_Table!N6215=1,Customer_churn_Table!I6215,NA())</f>
        <v>#N/A</v>
      </c>
      <c r="W6215" s="2" t="e">
        <f>IF(Customer_churn_Table!N6215=1,Customer_churn_Table!M6215,NA())</f>
        <v>#N/A</v>
      </c>
    </row>
    <row r="6216" spans="20:23" x14ac:dyDescent="0.35">
      <c r="T6216" s="2">
        <f>IF(Customer_churn_Table!N6216=0,Customer_churn_Table!I6216,NA())</f>
        <v>146780.51999999999</v>
      </c>
      <c r="U6216" s="2">
        <f>IF(Customer_churn_Table!N6216=0,Customer_churn_Table!M6216,NA())</f>
        <v>3476.38</v>
      </c>
      <c r="V6216" s="2" t="e">
        <f>IF(Customer_churn_Table!N6216=1,Customer_churn_Table!I6216,NA())</f>
        <v>#N/A</v>
      </c>
      <c r="W6216" s="2" t="e">
        <f>IF(Customer_churn_Table!N6216=1,Customer_churn_Table!M6216,NA())</f>
        <v>#N/A</v>
      </c>
    </row>
    <row r="6217" spans="20:23" x14ac:dyDescent="0.35">
      <c r="T6217" s="2">
        <f>IF(Customer_churn_Table!N6217=0,Customer_churn_Table!I6217,NA())</f>
        <v>144974.54999999999</v>
      </c>
      <c r="U6217" s="2">
        <f>IF(Customer_churn_Table!N6217=0,Customer_churn_Table!M6217,NA())</f>
        <v>19344.919999999998</v>
      </c>
      <c r="V6217" s="2" t="e">
        <f>IF(Customer_churn_Table!N6217=1,Customer_churn_Table!I6217,NA())</f>
        <v>#N/A</v>
      </c>
      <c r="W6217" s="2" t="e">
        <f>IF(Customer_churn_Table!N6217=1,Customer_churn_Table!M6217,NA())</f>
        <v>#N/A</v>
      </c>
    </row>
    <row r="6218" spans="20:23" x14ac:dyDescent="0.35">
      <c r="T6218" s="2">
        <f>IF(Customer_churn_Table!N6218=0,Customer_churn_Table!I6218,NA())</f>
        <v>0</v>
      </c>
      <c r="U6218" s="2">
        <f>IF(Customer_churn_Table!N6218=0,Customer_churn_Table!M6218,NA())</f>
        <v>95270.83</v>
      </c>
      <c r="V6218" s="2" t="e">
        <f>IF(Customer_churn_Table!N6218=1,Customer_churn_Table!I6218,NA())</f>
        <v>#N/A</v>
      </c>
      <c r="W6218" s="2" t="e">
        <f>IF(Customer_churn_Table!N6218=1,Customer_churn_Table!M6218,NA())</f>
        <v>#N/A</v>
      </c>
    </row>
    <row r="6219" spans="20:23" x14ac:dyDescent="0.35">
      <c r="T6219" s="2">
        <f>IF(Customer_churn_Table!N6219=0,Customer_churn_Table!I6219,NA())</f>
        <v>0</v>
      </c>
      <c r="U6219" s="2">
        <f>IF(Customer_churn_Table!N6219=0,Customer_churn_Table!M6219,NA())</f>
        <v>107759.31</v>
      </c>
      <c r="V6219" s="2" t="e">
        <f>IF(Customer_churn_Table!N6219=1,Customer_churn_Table!I6219,NA())</f>
        <v>#N/A</v>
      </c>
      <c r="W6219" s="2" t="e">
        <f>IF(Customer_churn_Table!N6219=1,Customer_churn_Table!M6219,NA())</f>
        <v>#N/A</v>
      </c>
    </row>
    <row r="6220" spans="20:23" x14ac:dyDescent="0.35">
      <c r="T6220" s="2">
        <f>IF(Customer_churn_Table!N6220=0,Customer_churn_Table!I6220,NA())</f>
        <v>0</v>
      </c>
      <c r="U6220" s="2">
        <f>IF(Customer_churn_Table!N6220=0,Customer_churn_Table!M6220,NA())</f>
        <v>118368.2</v>
      </c>
      <c r="V6220" s="2" t="e">
        <f>IF(Customer_churn_Table!N6220=1,Customer_churn_Table!I6220,NA())</f>
        <v>#N/A</v>
      </c>
      <c r="W6220" s="2" t="e">
        <f>IF(Customer_churn_Table!N6220=1,Customer_churn_Table!M6220,NA())</f>
        <v>#N/A</v>
      </c>
    </row>
    <row r="6221" spans="20:23" x14ac:dyDescent="0.35">
      <c r="T6221" s="2">
        <f>IF(Customer_churn_Table!N6221=0,Customer_churn_Table!I6221,NA())</f>
        <v>115137.26</v>
      </c>
      <c r="U6221" s="2">
        <f>IF(Customer_churn_Table!N6221=0,Customer_churn_Table!M6221,NA())</f>
        <v>52484.01</v>
      </c>
      <c r="V6221" s="2" t="e">
        <f>IF(Customer_churn_Table!N6221=1,Customer_churn_Table!I6221,NA())</f>
        <v>#N/A</v>
      </c>
      <c r="W6221" s="2" t="e">
        <f>IF(Customer_churn_Table!N6221=1,Customer_churn_Table!M6221,NA())</f>
        <v>#N/A</v>
      </c>
    </row>
    <row r="6222" spans="20:23" x14ac:dyDescent="0.35">
      <c r="T6222" s="2">
        <f>IF(Customer_churn_Table!N6222=0,Customer_churn_Table!I6222,NA())</f>
        <v>101952.97</v>
      </c>
      <c r="U6222" s="2">
        <f>IF(Customer_churn_Table!N6222=0,Customer_churn_Table!M6222,NA())</f>
        <v>178153.65</v>
      </c>
      <c r="V6222" s="2" t="e">
        <f>IF(Customer_churn_Table!N6222=1,Customer_churn_Table!I6222,NA())</f>
        <v>#N/A</v>
      </c>
      <c r="W6222" s="2" t="e">
        <f>IF(Customer_churn_Table!N6222=1,Customer_churn_Table!M6222,NA())</f>
        <v>#N/A</v>
      </c>
    </row>
    <row r="6223" spans="20:23" x14ac:dyDescent="0.35">
      <c r="T6223" s="2" t="e">
        <f>IF(Customer_churn_Table!N6223=0,Customer_churn_Table!I6223,NA())</f>
        <v>#N/A</v>
      </c>
      <c r="U6223" s="2" t="e">
        <f>IF(Customer_churn_Table!N6223=0,Customer_churn_Table!M6223,NA())</f>
        <v>#N/A</v>
      </c>
      <c r="V6223" s="2">
        <f>IF(Customer_churn_Table!N6223=1,Customer_churn_Table!I6223,NA())</f>
        <v>164649.51999999999</v>
      </c>
      <c r="W6223" s="2">
        <f>IF(Customer_churn_Table!N6223=1,Customer_churn_Table!M6223,NA())</f>
        <v>49915.519999999997</v>
      </c>
    </row>
    <row r="6224" spans="20:23" x14ac:dyDescent="0.35">
      <c r="T6224" s="2">
        <f>IF(Customer_churn_Table!N6224=0,Customer_churn_Table!I6224,NA())</f>
        <v>0</v>
      </c>
      <c r="U6224" s="2">
        <f>IF(Customer_churn_Table!N6224=0,Customer_churn_Table!M6224,NA())</f>
        <v>33747.03</v>
      </c>
      <c r="V6224" s="2" t="e">
        <f>IF(Customer_churn_Table!N6224=1,Customer_churn_Table!I6224,NA())</f>
        <v>#N/A</v>
      </c>
      <c r="W6224" s="2" t="e">
        <f>IF(Customer_churn_Table!N6224=1,Customer_churn_Table!M6224,NA())</f>
        <v>#N/A</v>
      </c>
    </row>
    <row r="6225" spans="20:23" x14ac:dyDescent="0.35">
      <c r="T6225" s="2">
        <f>IF(Customer_churn_Table!N6225=0,Customer_churn_Table!I6225,NA())</f>
        <v>91956.49</v>
      </c>
      <c r="U6225" s="2">
        <f>IF(Customer_churn_Table!N6225=0,Customer_churn_Table!M6225,NA())</f>
        <v>59961.81</v>
      </c>
      <c r="V6225" s="2" t="e">
        <f>IF(Customer_churn_Table!N6225=1,Customer_churn_Table!I6225,NA())</f>
        <v>#N/A</v>
      </c>
      <c r="W6225" s="2" t="e">
        <f>IF(Customer_churn_Table!N6225=1,Customer_churn_Table!M6225,NA())</f>
        <v>#N/A</v>
      </c>
    </row>
    <row r="6226" spans="20:23" x14ac:dyDescent="0.35">
      <c r="T6226" s="2">
        <f>IF(Customer_churn_Table!N6226=0,Customer_churn_Table!I6226,NA())</f>
        <v>0</v>
      </c>
      <c r="U6226" s="2">
        <f>IF(Customer_churn_Table!N6226=0,Customer_churn_Table!M6226,NA())</f>
        <v>18613.52</v>
      </c>
      <c r="V6226" s="2" t="e">
        <f>IF(Customer_churn_Table!N6226=1,Customer_churn_Table!I6226,NA())</f>
        <v>#N/A</v>
      </c>
      <c r="W6226" s="2" t="e">
        <f>IF(Customer_churn_Table!N6226=1,Customer_churn_Table!M6226,NA())</f>
        <v>#N/A</v>
      </c>
    </row>
    <row r="6227" spans="20:23" x14ac:dyDescent="0.35">
      <c r="T6227" s="2">
        <f>IF(Customer_churn_Table!N6227=0,Customer_churn_Table!I6227,NA())</f>
        <v>123938.6</v>
      </c>
      <c r="U6227" s="2">
        <f>IF(Customer_churn_Table!N6227=0,Customer_churn_Table!M6227,NA())</f>
        <v>198894.42</v>
      </c>
      <c r="V6227" s="2" t="e">
        <f>IF(Customer_churn_Table!N6227=1,Customer_churn_Table!I6227,NA())</f>
        <v>#N/A</v>
      </c>
      <c r="W6227" s="2" t="e">
        <f>IF(Customer_churn_Table!N6227=1,Customer_churn_Table!M6227,NA())</f>
        <v>#N/A</v>
      </c>
    </row>
    <row r="6228" spans="20:23" x14ac:dyDescent="0.35">
      <c r="T6228" s="2" t="e">
        <f>IF(Customer_churn_Table!N6228=0,Customer_churn_Table!I6228,NA())</f>
        <v>#N/A</v>
      </c>
      <c r="U6228" s="2" t="e">
        <f>IF(Customer_churn_Table!N6228=0,Customer_churn_Table!M6228,NA())</f>
        <v>#N/A</v>
      </c>
      <c r="V6228" s="2">
        <f>IF(Customer_churn_Table!N6228=1,Customer_churn_Table!I6228,NA())</f>
        <v>123571.77</v>
      </c>
      <c r="W6228" s="2">
        <f>IF(Customer_churn_Table!N6228=1,Customer_churn_Table!M6228,NA())</f>
        <v>57014.17</v>
      </c>
    </row>
    <row r="6229" spans="20:23" x14ac:dyDescent="0.35">
      <c r="T6229" s="2">
        <f>IF(Customer_churn_Table!N6229=0,Customer_churn_Table!I6229,NA())</f>
        <v>120777.88</v>
      </c>
      <c r="U6229" s="2">
        <f>IF(Customer_churn_Table!N6229=0,Customer_churn_Table!M6229,NA())</f>
        <v>131729.51999999999</v>
      </c>
      <c r="V6229" s="2" t="e">
        <f>IF(Customer_churn_Table!N6229=1,Customer_churn_Table!I6229,NA())</f>
        <v>#N/A</v>
      </c>
      <c r="W6229" s="2" t="e">
        <f>IF(Customer_churn_Table!N6229=1,Customer_churn_Table!M6229,NA())</f>
        <v>#N/A</v>
      </c>
    </row>
    <row r="6230" spans="20:23" x14ac:dyDescent="0.35">
      <c r="T6230" s="2">
        <f>IF(Customer_churn_Table!N6230=0,Customer_churn_Table!I6230,NA())</f>
        <v>90248.79</v>
      </c>
      <c r="U6230" s="2">
        <f>IF(Customer_churn_Table!N6230=0,Customer_churn_Table!M6230,NA())</f>
        <v>79169.73</v>
      </c>
      <c r="V6230" s="2" t="e">
        <f>IF(Customer_churn_Table!N6230=1,Customer_churn_Table!I6230,NA())</f>
        <v>#N/A</v>
      </c>
      <c r="W6230" s="2" t="e">
        <f>IF(Customer_churn_Table!N6230=1,Customer_churn_Table!M6230,NA())</f>
        <v>#N/A</v>
      </c>
    </row>
    <row r="6231" spans="20:23" x14ac:dyDescent="0.35">
      <c r="T6231" s="2">
        <f>IF(Customer_churn_Table!N6231=0,Customer_churn_Table!I6231,NA())</f>
        <v>0</v>
      </c>
      <c r="U6231" s="2">
        <f>IF(Customer_churn_Table!N6231=0,Customer_churn_Table!M6231,NA())</f>
        <v>106472.34</v>
      </c>
      <c r="V6231" s="2" t="e">
        <f>IF(Customer_churn_Table!N6231=1,Customer_churn_Table!I6231,NA())</f>
        <v>#N/A</v>
      </c>
      <c r="W6231" s="2" t="e">
        <f>IF(Customer_churn_Table!N6231=1,Customer_churn_Table!M6231,NA())</f>
        <v>#N/A</v>
      </c>
    </row>
    <row r="6232" spans="20:23" x14ac:dyDescent="0.35">
      <c r="T6232" s="2">
        <f>IF(Customer_churn_Table!N6232=0,Customer_churn_Table!I6232,NA())</f>
        <v>0</v>
      </c>
      <c r="U6232" s="2">
        <f>IF(Customer_churn_Table!N6232=0,Customer_churn_Table!M6232,NA())</f>
        <v>17013.54</v>
      </c>
      <c r="V6232" s="2" t="e">
        <f>IF(Customer_churn_Table!N6232=1,Customer_churn_Table!I6232,NA())</f>
        <v>#N/A</v>
      </c>
      <c r="W6232" s="2" t="e">
        <f>IF(Customer_churn_Table!N6232=1,Customer_churn_Table!M6232,NA())</f>
        <v>#N/A</v>
      </c>
    </row>
    <row r="6233" spans="20:23" x14ac:dyDescent="0.35">
      <c r="T6233" s="2" t="e">
        <f>IF(Customer_churn_Table!N6233=0,Customer_churn_Table!I6233,NA())</f>
        <v>#N/A</v>
      </c>
      <c r="U6233" s="2" t="e">
        <f>IF(Customer_churn_Table!N6233=0,Customer_churn_Table!M6233,NA())</f>
        <v>#N/A</v>
      </c>
      <c r="V6233" s="2">
        <f>IF(Customer_churn_Table!N6233=1,Customer_churn_Table!I6233,NA())</f>
        <v>106396.48</v>
      </c>
      <c r="W6233" s="2">
        <f>IF(Customer_churn_Table!N6233=1,Customer_churn_Table!M6233,NA())</f>
        <v>150661.42000000001</v>
      </c>
    </row>
    <row r="6234" spans="20:23" x14ac:dyDescent="0.35">
      <c r="T6234" s="2" t="e">
        <f>IF(Customer_churn_Table!N6234=0,Customer_churn_Table!I6234,NA())</f>
        <v>#N/A</v>
      </c>
      <c r="U6234" s="2" t="e">
        <f>IF(Customer_churn_Table!N6234=0,Customer_churn_Table!M6234,NA())</f>
        <v>#N/A</v>
      </c>
      <c r="V6234" s="2">
        <f>IF(Customer_churn_Table!N6234=1,Customer_churn_Table!I6234,NA())</f>
        <v>104887.43</v>
      </c>
      <c r="W6234" s="2">
        <f>IF(Customer_churn_Table!N6234=1,Customer_churn_Table!M6234,NA())</f>
        <v>86622.56</v>
      </c>
    </row>
    <row r="6235" spans="20:23" x14ac:dyDescent="0.35">
      <c r="T6235" s="2">
        <f>IF(Customer_churn_Table!N6235=0,Customer_churn_Table!I6235,NA())</f>
        <v>72079.710000000006</v>
      </c>
      <c r="U6235" s="2">
        <f>IF(Customer_churn_Table!N6235=0,Customer_churn_Table!M6235,NA())</f>
        <v>115767.93</v>
      </c>
      <c r="V6235" s="2" t="e">
        <f>IF(Customer_churn_Table!N6235=1,Customer_churn_Table!I6235,NA())</f>
        <v>#N/A</v>
      </c>
      <c r="W6235" s="2" t="e">
        <f>IF(Customer_churn_Table!N6235=1,Customer_churn_Table!M6235,NA())</f>
        <v>#N/A</v>
      </c>
    </row>
    <row r="6236" spans="20:23" x14ac:dyDescent="0.35">
      <c r="T6236" s="2">
        <f>IF(Customer_churn_Table!N6236=0,Customer_churn_Table!I6236,NA())</f>
        <v>0</v>
      </c>
      <c r="U6236" s="2">
        <f>IF(Customer_churn_Table!N6236=0,Customer_churn_Table!M6236,NA())</f>
        <v>141998.89000000001</v>
      </c>
      <c r="V6236" s="2" t="e">
        <f>IF(Customer_churn_Table!N6236=1,Customer_churn_Table!I6236,NA())</f>
        <v>#N/A</v>
      </c>
      <c r="W6236" s="2" t="e">
        <f>IF(Customer_churn_Table!N6236=1,Customer_churn_Table!M6236,NA())</f>
        <v>#N/A</v>
      </c>
    </row>
    <row r="6237" spans="20:23" x14ac:dyDescent="0.35">
      <c r="T6237" s="2">
        <f>IF(Customer_churn_Table!N6237=0,Customer_churn_Table!I6237,NA())</f>
        <v>0</v>
      </c>
      <c r="U6237" s="2">
        <f>IF(Customer_churn_Table!N6237=0,Customer_churn_Table!M6237,NA())</f>
        <v>182787.17</v>
      </c>
      <c r="V6237" s="2" t="e">
        <f>IF(Customer_churn_Table!N6237=1,Customer_churn_Table!I6237,NA())</f>
        <v>#N/A</v>
      </c>
      <c r="W6237" s="2" t="e">
        <f>IF(Customer_churn_Table!N6237=1,Customer_churn_Table!M6237,NA())</f>
        <v>#N/A</v>
      </c>
    </row>
    <row r="6238" spans="20:23" x14ac:dyDescent="0.35">
      <c r="T6238" s="2">
        <f>IF(Customer_churn_Table!N6238=0,Customer_churn_Table!I6238,NA())</f>
        <v>99844.68</v>
      </c>
      <c r="U6238" s="2">
        <f>IF(Customer_churn_Table!N6238=0,Customer_churn_Table!M6238,NA())</f>
        <v>187915.7</v>
      </c>
      <c r="V6238" s="2" t="e">
        <f>IF(Customer_churn_Table!N6238=1,Customer_churn_Table!I6238,NA())</f>
        <v>#N/A</v>
      </c>
      <c r="W6238" s="2" t="e">
        <f>IF(Customer_churn_Table!N6238=1,Customer_churn_Table!M6238,NA())</f>
        <v>#N/A</v>
      </c>
    </row>
    <row r="6239" spans="20:23" x14ac:dyDescent="0.35">
      <c r="T6239" s="2">
        <f>IF(Customer_churn_Table!N6239=0,Customer_churn_Table!I6239,NA())</f>
        <v>0</v>
      </c>
      <c r="U6239" s="2">
        <f>IF(Customer_churn_Table!N6239=0,Customer_churn_Table!M6239,NA())</f>
        <v>133267.78</v>
      </c>
      <c r="V6239" s="2" t="e">
        <f>IF(Customer_churn_Table!N6239=1,Customer_churn_Table!I6239,NA())</f>
        <v>#N/A</v>
      </c>
      <c r="W6239" s="2" t="e">
        <f>IF(Customer_churn_Table!N6239=1,Customer_churn_Table!M6239,NA())</f>
        <v>#N/A</v>
      </c>
    </row>
    <row r="6240" spans="20:23" x14ac:dyDescent="0.35">
      <c r="T6240" s="2">
        <f>IF(Customer_churn_Table!N6240=0,Customer_churn_Table!I6240,NA())</f>
        <v>156815.71</v>
      </c>
      <c r="U6240" s="2">
        <f>IF(Customer_churn_Table!N6240=0,Customer_churn_Table!M6240,NA())</f>
        <v>137476.09</v>
      </c>
      <c r="V6240" s="2" t="e">
        <f>IF(Customer_churn_Table!N6240=1,Customer_churn_Table!I6240,NA())</f>
        <v>#N/A</v>
      </c>
      <c r="W6240" s="2" t="e">
        <f>IF(Customer_churn_Table!N6240=1,Customer_churn_Table!M6240,NA())</f>
        <v>#N/A</v>
      </c>
    </row>
    <row r="6241" spans="20:23" x14ac:dyDescent="0.35">
      <c r="T6241" s="2">
        <f>IF(Customer_churn_Table!N6241=0,Customer_churn_Table!I6241,NA())</f>
        <v>146034.74</v>
      </c>
      <c r="U6241" s="2">
        <f>IF(Customer_churn_Table!N6241=0,Customer_churn_Table!M6241,NA())</f>
        <v>77146.14</v>
      </c>
      <c r="V6241" s="2" t="e">
        <f>IF(Customer_churn_Table!N6241=1,Customer_churn_Table!I6241,NA())</f>
        <v>#N/A</v>
      </c>
      <c r="W6241" s="2" t="e">
        <f>IF(Customer_churn_Table!N6241=1,Customer_churn_Table!M6241,NA())</f>
        <v>#N/A</v>
      </c>
    </row>
    <row r="6242" spans="20:23" x14ac:dyDescent="0.35">
      <c r="T6242" s="2">
        <f>IF(Customer_churn_Table!N6242=0,Customer_churn_Table!I6242,NA())</f>
        <v>152283.39000000001</v>
      </c>
      <c r="U6242" s="2">
        <f>IF(Customer_churn_Table!N6242=0,Customer_churn_Table!M6242,NA())</f>
        <v>183271.15</v>
      </c>
      <c r="V6242" s="2" t="e">
        <f>IF(Customer_churn_Table!N6242=1,Customer_churn_Table!I6242,NA())</f>
        <v>#N/A</v>
      </c>
      <c r="W6242" s="2" t="e">
        <f>IF(Customer_churn_Table!N6242=1,Customer_churn_Table!M6242,NA())</f>
        <v>#N/A</v>
      </c>
    </row>
    <row r="6243" spans="20:23" x14ac:dyDescent="0.35">
      <c r="T6243" s="2">
        <f>IF(Customer_churn_Table!N6243=0,Customer_churn_Table!I6243,NA())</f>
        <v>118897.1</v>
      </c>
      <c r="U6243" s="2">
        <f>IF(Customer_churn_Table!N6243=0,Customer_churn_Table!M6243,NA())</f>
        <v>26362.400000000001</v>
      </c>
      <c r="V6243" s="2" t="e">
        <f>IF(Customer_churn_Table!N6243=1,Customer_churn_Table!I6243,NA())</f>
        <v>#N/A</v>
      </c>
      <c r="W6243" s="2" t="e">
        <f>IF(Customer_churn_Table!N6243=1,Customer_churn_Table!M6243,NA())</f>
        <v>#N/A</v>
      </c>
    </row>
    <row r="6244" spans="20:23" x14ac:dyDescent="0.35">
      <c r="T6244" s="2">
        <f>IF(Customer_churn_Table!N6244=0,Customer_churn_Table!I6244,NA())</f>
        <v>96781.39</v>
      </c>
      <c r="U6244" s="2">
        <f>IF(Customer_churn_Table!N6244=0,Customer_churn_Table!M6244,NA())</f>
        <v>153373.71</v>
      </c>
      <c r="V6244" s="2" t="e">
        <f>IF(Customer_churn_Table!N6244=1,Customer_churn_Table!I6244,NA())</f>
        <v>#N/A</v>
      </c>
      <c r="W6244" s="2" t="e">
        <f>IF(Customer_churn_Table!N6244=1,Customer_churn_Table!M6244,NA())</f>
        <v>#N/A</v>
      </c>
    </row>
    <row r="6245" spans="20:23" x14ac:dyDescent="0.35">
      <c r="T6245" s="2">
        <f>IF(Customer_churn_Table!N6245=0,Customer_churn_Table!I6245,NA())</f>
        <v>102772.67</v>
      </c>
      <c r="U6245" s="2">
        <f>IF(Customer_churn_Table!N6245=0,Customer_churn_Table!M6245,NA())</f>
        <v>70705.58</v>
      </c>
      <c r="V6245" s="2" t="e">
        <f>IF(Customer_churn_Table!N6245=1,Customer_churn_Table!I6245,NA())</f>
        <v>#N/A</v>
      </c>
      <c r="W6245" s="2" t="e">
        <f>IF(Customer_churn_Table!N6245=1,Customer_churn_Table!M6245,NA())</f>
        <v>#N/A</v>
      </c>
    </row>
    <row r="6246" spans="20:23" x14ac:dyDescent="0.35">
      <c r="T6246" s="2">
        <f>IF(Customer_churn_Table!N6246=0,Customer_churn_Table!I6246,NA())</f>
        <v>0</v>
      </c>
      <c r="U6246" s="2">
        <f>IF(Customer_churn_Table!N6246=0,Customer_churn_Table!M6246,NA())</f>
        <v>119759.24</v>
      </c>
      <c r="V6246" s="2" t="e">
        <f>IF(Customer_churn_Table!N6246=1,Customer_churn_Table!I6246,NA())</f>
        <v>#N/A</v>
      </c>
      <c r="W6246" s="2" t="e">
        <f>IF(Customer_churn_Table!N6246=1,Customer_churn_Table!M6246,NA())</f>
        <v>#N/A</v>
      </c>
    </row>
    <row r="6247" spans="20:23" x14ac:dyDescent="0.35">
      <c r="T6247" s="2">
        <f>IF(Customer_churn_Table!N6247=0,Customer_churn_Table!I6247,NA())</f>
        <v>0</v>
      </c>
      <c r="U6247" s="2">
        <f>IF(Customer_churn_Table!N6247=0,Customer_churn_Table!M6247,NA())</f>
        <v>42392.24</v>
      </c>
      <c r="V6247" s="2" t="e">
        <f>IF(Customer_churn_Table!N6247=1,Customer_churn_Table!I6247,NA())</f>
        <v>#N/A</v>
      </c>
      <c r="W6247" s="2" t="e">
        <f>IF(Customer_churn_Table!N6247=1,Customer_churn_Table!M6247,NA())</f>
        <v>#N/A</v>
      </c>
    </row>
    <row r="6248" spans="20:23" x14ac:dyDescent="0.35">
      <c r="T6248" s="2" t="e">
        <f>IF(Customer_churn_Table!N6248=0,Customer_churn_Table!I6248,NA())</f>
        <v>#N/A</v>
      </c>
      <c r="U6248" s="2" t="e">
        <f>IF(Customer_churn_Table!N6248=0,Customer_churn_Table!M6248,NA())</f>
        <v>#N/A</v>
      </c>
      <c r="V6248" s="2">
        <f>IF(Customer_churn_Table!N6248=1,Customer_churn_Table!I6248,NA())</f>
        <v>150578</v>
      </c>
      <c r="W6248" s="2">
        <f>IF(Customer_churn_Table!N6248=1,Customer_churn_Table!M6248,NA())</f>
        <v>34670.620000000003</v>
      </c>
    </row>
    <row r="6249" spans="20:23" x14ac:dyDescent="0.35">
      <c r="T6249" s="2">
        <f>IF(Customer_churn_Table!N6249=0,Customer_churn_Table!I6249,NA())</f>
        <v>0</v>
      </c>
      <c r="U6249" s="2">
        <f>IF(Customer_churn_Table!N6249=0,Customer_churn_Table!M6249,NA())</f>
        <v>82106.19</v>
      </c>
      <c r="V6249" s="2" t="e">
        <f>IF(Customer_churn_Table!N6249=1,Customer_churn_Table!I6249,NA())</f>
        <v>#N/A</v>
      </c>
      <c r="W6249" s="2" t="e">
        <f>IF(Customer_churn_Table!N6249=1,Customer_churn_Table!M6249,NA())</f>
        <v>#N/A</v>
      </c>
    </row>
    <row r="6250" spans="20:23" x14ac:dyDescent="0.35">
      <c r="T6250" s="2">
        <f>IF(Customer_churn_Table!N6250=0,Customer_churn_Table!I6250,NA())</f>
        <v>0</v>
      </c>
      <c r="U6250" s="2">
        <f>IF(Customer_churn_Table!N6250=0,Customer_churn_Table!M6250,NA())</f>
        <v>171774.5</v>
      </c>
      <c r="V6250" s="2" t="e">
        <f>IF(Customer_churn_Table!N6250=1,Customer_churn_Table!I6250,NA())</f>
        <v>#N/A</v>
      </c>
      <c r="W6250" s="2" t="e">
        <f>IF(Customer_churn_Table!N6250=1,Customer_churn_Table!M6250,NA())</f>
        <v>#N/A</v>
      </c>
    </row>
    <row r="6251" spans="20:23" x14ac:dyDescent="0.35">
      <c r="T6251" s="2">
        <f>IF(Customer_churn_Table!N6251=0,Customer_churn_Table!I6251,NA())</f>
        <v>0</v>
      </c>
      <c r="U6251" s="2">
        <f>IF(Customer_churn_Table!N6251=0,Customer_churn_Table!M6251,NA())</f>
        <v>149772.60999999999</v>
      </c>
      <c r="V6251" s="2" t="e">
        <f>IF(Customer_churn_Table!N6251=1,Customer_churn_Table!I6251,NA())</f>
        <v>#N/A</v>
      </c>
      <c r="W6251" s="2" t="e">
        <f>IF(Customer_churn_Table!N6251=1,Customer_churn_Table!M6251,NA())</f>
        <v>#N/A</v>
      </c>
    </row>
    <row r="6252" spans="20:23" x14ac:dyDescent="0.35">
      <c r="T6252" s="2">
        <f>IF(Customer_churn_Table!N6252=0,Customer_churn_Table!I6252,NA())</f>
        <v>163548.07</v>
      </c>
      <c r="U6252" s="2">
        <f>IF(Customer_churn_Table!N6252=0,Customer_churn_Table!M6252,NA())</f>
        <v>38866.85</v>
      </c>
      <c r="V6252" s="2" t="e">
        <f>IF(Customer_churn_Table!N6252=1,Customer_churn_Table!I6252,NA())</f>
        <v>#N/A</v>
      </c>
      <c r="W6252" s="2" t="e">
        <f>IF(Customer_churn_Table!N6252=1,Customer_churn_Table!M6252,NA())</f>
        <v>#N/A</v>
      </c>
    </row>
    <row r="6253" spans="20:23" x14ac:dyDescent="0.35">
      <c r="T6253" s="2">
        <f>IF(Customer_churn_Table!N6253=0,Customer_churn_Table!I6253,NA())</f>
        <v>148580.12</v>
      </c>
      <c r="U6253" s="2">
        <f>IF(Customer_churn_Table!N6253=0,Customer_churn_Table!M6253,NA())</f>
        <v>35179.18</v>
      </c>
      <c r="V6253" s="2" t="e">
        <f>IF(Customer_churn_Table!N6253=1,Customer_churn_Table!I6253,NA())</f>
        <v>#N/A</v>
      </c>
      <c r="W6253" s="2" t="e">
        <f>IF(Customer_churn_Table!N6253=1,Customer_churn_Table!M6253,NA())</f>
        <v>#N/A</v>
      </c>
    </row>
    <row r="6254" spans="20:23" x14ac:dyDescent="0.35">
      <c r="T6254" s="2">
        <f>IF(Customer_churn_Table!N6254=0,Customer_churn_Table!I6254,NA())</f>
        <v>96709.07</v>
      </c>
      <c r="U6254" s="2">
        <f>IF(Customer_churn_Table!N6254=0,Customer_churn_Table!M6254,NA())</f>
        <v>41788.370000000003</v>
      </c>
      <c r="V6254" s="2" t="e">
        <f>IF(Customer_churn_Table!N6254=1,Customer_churn_Table!I6254,NA())</f>
        <v>#N/A</v>
      </c>
      <c r="W6254" s="2" t="e">
        <f>IF(Customer_churn_Table!N6254=1,Customer_churn_Table!M6254,NA())</f>
        <v>#N/A</v>
      </c>
    </row>
    <row r="6255" spans="20:23" x14ac:dyDescent="0.35">
      <c r="T6255" s="2" t="e">
        <f>IF(Customer_churn_Table!N6255=0,Customer_churn_Table!I6255,NA())</f>
        <v>#N/A</v>
      </c>
      <c r="U6255" s="2" t="e">
        <f>IF(Customer_churn_Table!N6255=0,Customer_churn_Table!M6255,NA())</f>
        <v>#N/A</v>
      </c>
      <c r="V6255" s="2">
        <f>IF(Customer_churn_Table!N6255=1,Customer_churn_Table!I6255,NA())</f>
        <v>106011.59</v>
      </c>
      <c r="W6255" s="2">
        <f>IF(Customer_churn_Table!N6255=1,Customer_churn_Table!M6255,NA())</f>
        <v>17376.57</v>
      </c>
    </row>
    <row r="6256" spans="20:23" x14ac:dyDescent="0.35">
      <c r="T6256" s="2">
        <f>IF(Customer_churn_Table!N6256=0,Customer_churn_Table!I6256,NA())</f>
        <v>135650.88</v>
      </c>
      <c r="U6256" s="2">
        <f>IF(Customer_churn_Table!N6256=0,Customer_churn_Table!M6256,NA())</f>
        <v>199428.19</v>
      </c>
      <c r="V6256" s="2" t="e">
        <f>IF(Customer_churn_Table!N6256=1,Customer_churn_Table!I6256,NA())</f>
        <v>#N/A</v>
      </c>
      <c r="W6256" s="2" t="e">
        <f>IF(Customer_churn_Table!N6256=1,Customer_churn_Table!M6256,NA())</f>
        <v>#N/A</v>
      </c>
    </row>
    <row r="6257" spans="20:23" x14ac:dyDescent="0.35">
      <c r="T6257" s="2" t="e">
        <f>IF(Customer_churn_Table!N6257=0,Customer_churn_Table!I6257,NA())</f>
        <v>#N/A</v>
      </c>
      <c r="U6257" s="2" t="e">
        <f>IF(Customer_churn_Table!N6257=0,Customer_churn_Table!M6257,NA())</f>
        <v>#N/A</v>
      </c>
      <c r="V6257" s="2">
        <f>IF(Customer_churn_Table!N6257=1,Customer_churn_Table!I6257,NA())</f>
        <v>111362.76</v>
      </c>
      <c r="W6257" s="2">
        <f>IF(Customer_churn_Table!N6257=1,Customer_churn_Table!M6257,NA())</f>
        <v>16922.28</v>
      </c>
    </row>
    <row r="6258" spans="20:23" x14ac:dyDescent="0.35">
      <c r="T6258" s="2" t="e">
        <f>IF(Customer_churn_Table!N6258=0,Customer_churn_Table!I6258,NA())</f>
        <v>#N/A</v>
      </c>
      <c r="U6258" s="2" t="e">
        <f>IF(Customer_churn_Table!N6258=0,Customer_churn_Table!M6258,NA())</f>
        <v>#N/A</v>
      </c>
      <c r="V6258" s="2">
        <f>IF(Customer_churn_Table!N6258=1,Customer_churn_Table!I6258,NA())</f>
        <v>39344.83</v>
      </c>
      <c r="W6258" s="2">
        <f>IF(Customer_churn_Table!N6258=1,Customer_churn_Table!M6258,NA())</f>
        <v>178291.89</v>
      </c>
    </row>
    <row r="6259" spans="20:23" x14ac:dyDescent="0.35">
      <c r="T6259" s="2">
        <f>IF(Customer_churn_Table!N6259=0,Customer_churn_Table!I6259,NA())</f>
        <v>130809.77</v>
      </c>
      <c r="U6259" s="2">
        <f>IF(Customer_churn_Table!N6259=0,Customer_churn_Table!M6259,NA())</f>
        <v>152290.28</v>
      </c>
      <c r="V6259" s="2" t="e">
        <f>IF(Customer_churn_Table!N6259=1,Customer_churn_Table!I6259,NA())</f>
        <v>#N/A</v>
      </c>
      <c r="W6259" s="2" t="e">
        <f>IF(Customer_churn_Table!N6259=1,Customer_churn_Table!M6259,NA())</f>
        <v>#N/A</v>
      </c>
    </row>
    <row r="6260" spans="20:23" x14ac:dyDescent="0.35">
      <c r="T6260" s="2">
        <f>IF(Customer_churn_Table!N6260=0,Customer_churn_Table!I6260,NA())</f>
        <v>133009.51</v>
      </c>
      <c r="U6260" s="2">
        <f>IF(Customer_churn_Table!N6260=0,Customer_churn_Table!M6260,NA())</f>
        <v>126809.15</v>
      </c>
      <c r="V6260" s="2" t="e">
        <f>IF(Customer_churn_Table!N6260=1,Customer_churn_Table!I6260,NA())</f>
        <v>#N/A</v>
      </c>
      <c r="W6260" s="2" t="e">
        <f>IF(Customer_churn_Table!N6260=1,Customer_churn_Table!M6260,NA())</f>
        <v>#N/A</v>
      </c>
    </row>
    <row r="6261" spans="20:23" x14ac:dyDescent="0.35">
      <c r="T6261" s="2">
        <f>IF(Customer_churn_Table!N6261=0,Customer_churn_Table!I6261,NA())</f>
        <v>135337.49</v>
      </c>
      <c r="U6261" s="2">
        <f>IF(Customer_churn_Table!N6261=0,Customer_churn_Table!M6261,NA())</f>
        <v>40385.61</v>
      </c>
      <c r="V6261" s="2" t="e">
        <f>IF(Customer_churn_Table!N6261=1,Customer_churn_Table!I6261,NA())</f>
        <v>#N/A</v>
      </c>
      <c r="W6261" s="2" t="e">
        <f>IF(Customer_churn_Table!N6261=1,Customer_churn_Table!M6261,NA())</f>
        <v>#N/A</v>
      </c>
    </row>
    <row r="6262" spans="20:23" x14ac:dyDescent="0.35">
      <c r="T6262" s="2">
        <f>IF(Customer_churn_Table!N6262=0,Customer_churn_Table!I6262,NA())</f>
        <v>112536.57</v>
      </c>
      <c r="U6262" s="2">
        <f>IF(Customer_churn_Table!N6262=0,Customer_churn_Table!M6262,NA())</f>
        <v>34350.54</v>
      </c>
      <c r="V6262" s="2" t="e">
        <f>IF(Customer_churn_Table!N6262=1,Customer_churn_Table!I6262,NA())</f>
        <v>#N/A</v>
      </c>
      <c r="W6262" s="2" t="e">
        <f>IF(Customer_churn_Table!N6262=1,Customer_churn_Table!M6262,NA())</f>
        <v>#N/A</v>
      </c>
    </row>
    <row r="6263" spans="20:23" x14ac:dyDescent="0.35">
      <c r="T6263" s="2">
        <f>IF(Customer_churn_Table!N6263=0,Customer_churn_Table!I6263,NA())</f>
        <v>122570.69</v>
      </c>
      <c r="U6263" s="2">
        <f>IF(Customer_churn_Table!N6263=0,Customer_churn_Table!M6263,NA())</f>
        <v>199005.88</v>
      </c>
      <c r="V6263" s="2" t="e">
        <f>IF(Customer_churn_Table!N6263=1,Customer_churn_Table!I6263,NA())</f>
        <v>#N/A</v>
      </c>
      <c r="W6263" s="2" t="e">
        <f>IF(Customer_churn_Table!N6263=1,Customer_churn_Table!M6263,NA())</f>
        <v>#N/A</v>
      </c>
    </row>
    <row r="6264" spans="20:23" x14ac:dyDescent="0.35">
      <c r="T6264" s="2" t="e">
        <f>IF(Customer_churn_Table!N6264=0,Customer_churn_Table!I6264,NA())</f>
        <v>#N/A</v>
      </c>
      <c r="U6264" s="2" t="e">
        <f>IF(Customer_churn_Table!N6264=0,Customer_churn_Table!M6264,NA())</f>
        <v>#N/A</v>
      </c>
      <c r="V6264" s="2">
        <f>IF(Customer_churn_Table!N6264=1,Customer_churn_Table!I6264,NA())</f>
        <v>63562.02</v>
      </c>
      <c r="W6264" s="2">
        <f>IF(Customer_churn_Table!N6264=1,Customer_churn_Table!M6264,NA())</f>
        <v>52629.73</v>
      </c>
    </row>
    <row r="6265" spans="20:23" x14ac:dyDescent="0.35">
      <c r="T6265" s="2">
        <f>IF(Customer_churn_Table!N6265=0,Customer_churn_Table!I6265,NA())</f>
        <v>0</v>
      </c>
      <c r="U6265" s="2">
        <f>IF(Customer_churn_Table!N6265=0,Customer_churn_Table!M6265,NA())</f>
        <v>180012.39</v>
      </c>
      <c r="V6265" s="2" t="e">
        <f>IF(Customer_churn_Table!N6265=1,Customer_churn_Table!I6265,NA())</f>
        <v>#N/A</v>
      </c>
      <c r="W6265" s="2" t="e">
        <f>IF(Customer_churn_Table!N6265=1,Customer_churn_Table!M6265,NA())</f>
        <v>#N/A</v>
      </c>
    </row>
    <row r="6266" spans="20:23" x14ac:dyDescent="0.35">
      <c r="T6266" s="2">
        <f>IF(Customer_churn_Table!N6266=0,Customer_churn_Table!I6266,NA())</f>
        <v>100368.63</v>
      </c>
      <c r="U6266" s="2">
        <f>IF(Customer_churn_Table!N6266=0,Customer_churn_Table!M6266,NA())</f>
        <v>35342.33</v>
      </c>
      <c r="V6266" s="2" t="e">
        <f>IF(Customer_churn_Table!N6266=1,Customer_churn_Table!I6266,NA())</f>
        <v>#N/A</v>
      </c>
      <c r="W6266" s="2" t="e">
        <f>IF(Customer_churn_Table!N6266=1,Customer_churn_Table!M6266,NA())</f>
        <v>#N/A</v>
      </c>
    </row>
    <row r="6267" spans="20:23" x14ac:dyDescent="0.35">
      <c r="T6267" s="2">
        <f>IF(Customer_churn_Table!N6267=0,Customer_churn_Table!I6267,NA())</f>
        <v>0</v>
      </c>
      <c r="U6267" s="2">
        <f>IF(Customer_churn_Table!N6267=0,Customer_churn_Table!M6267,NA())</f>
        <v>109291.22</v>
      </c>
      <c r="V6267" s="2" t="e">
        <f>IF(Customer_churn_Table!N6267=1,Customer_churn_Table!I6267,NA())</f>
        <v>#N/A</v>
      </c>
      <c r="W6267" s="2" t="e">
        <f>IF(Customer_churn_Table!N6267=1,Customer_churn_Table!M6267,NA())</f>
        <v>#N/A</v>
      </c>
    </row>
    <row r="6268" spans="20:23" x14ac:dyDescent="0.35">
      <c r="T6268" s="2">
        <f>IF(Customer_churn_Table!N6268=0,Customer_churn_Table!I6268,NA())</f>
        <v>136082</v>
      </c>
      <c r="U6268" s="2">
        <f>IF(Customer_churn_Table!N6268=0,Customer_churn_Table!M6268,NA())</f>
        <v>62746.54</v>
      </c>
      <c r="V6268" s="2" t="e">
        <f>IF(Customer_churn_Table!N6268=1,Customer_churn_Table!I6268,NA())</f>
        <v>#N/A</v>
      </c>
      <c r="W6268" s="2" t="e">
        <f>IF(Customer_churn_Table!N6268=1,Customer_churn_Table!M6268,NA())</f>
        <v>#N/A</v>
      </c>
    </row>
    <row r="6269" spans="20:23" x14ac:dyDescent="0.35">
      <c r="T6269" s="2" t="e">
        <f>IF(Customer_churn_Table!N6269=0,Customer_churn_Table!I6269,NA())</f>
        <v>#N/A</v>
      </c>
      <c r="U6269" s="2" t="e">
        <f>IF(Customer_churn_Table!N6269=0,Customer_churn_Table!M6269,NA())</f>
        <v>#N/A</v>
      </c>
      <c r="V6269" s="2">
        <f>IF(Customer_churn_Table!N6269=1,Customer_churn_Table!I6269,NA())</f>
        <v>114169.16</v>
      </c>
      <c r="W6269" s="2">
        <f>IF(Customer_churn_Table!N6269=1,Customer_churn_Table!M6269,NA())</f>
        <v>173273.2</v>
      </c>
    </row>
    <row r="6270" spans="20:23" x14ac:dyDescent="0.35">
      <c r="T6270" s="2">
        <f>IF(Customer_churn_Table!N6270=0,Customer_churn_Table!I6270,NA())</f>
        <v>47884.92</v>
      </c>
      <c r="U6270" s="2">
        <f>IF(Customer_churn_Table!N6270=0,Customer_churn_Table!M6270,NA())</f>
        <v>54340.24</v>
      </c>
      <c r="V6270" s="2" t="e">
        <f>IF(Customer_churn_Table!N6270=1,Customer_churn_Table!I6270,NA())</f>
        <v>#N/A</v>
      </c>
      <c r="W6270" s="2" t="e">
        <f>IF(Customer_churn_Table!N6270=1,Customer_churn_Table!M6270,NA())</f>
        <v>#N/A</v>
      </c>
    </row>
    <row r="6271" spans="20:23" x14ac:dyDescent="0.35">
      <c r="T6271" s="2">
        <f>IF(Customer_churn_Table!N6271=0,Customer_churn_Table!I6271,NA())</f>
        <v>0</v>
      </c>
      <c r="U6271" s="2">
        <f>IF(Customer_churn_Table!N6271=0,Customer_churn_Table!M6271,NA())</f>
        <v>19302.78</v>
      </c>
      <c r="V6271" s="2" t="e">
        <f>IF(Customer_churn_Table!N6271=1,Customer_churn_Table!I6271,NA())</f>
        <v>#N/A</v>
      </c>
      <c r="W6271" s="2" t="e">
        <f>IF(Customer_churn_Table!N6271=1,Customer_churn_Table!M6271,NA())</f>
        <v>#N/A</v>
      </c>
    </row>
    <row r="6272" spans="20:23" x14ac:dyDescent="0.35">
      <c r="T6272" s="2">
        <f>IF(Customer_churn_Table!N6272=0,Customer_churn_Table!I6272,NA())</f>
        <v>0</v>
      </c>
      <c r="U6272" s="2">
        <f>IF(Customer_churn_Table!N6272=0,Customer_churn_Table!M6272,NA())</f>
        <v>10883.52</v>
      </c>
      <c r="V6272" s="2" t="e">
        <f>IF(Customer_churn_Table!N6272=1,Customer_churn_Table!I6272,NA())</f>
        <v>#N/A</v>
      </c>
      <c r="W6272" s="2" t="e">
        <f>IF(Customer_churn_Table!N6272=1,Customer_churn_Table!M6272,NA())</f>
        <v>#N/A</v>
      </c>
    </row>
    <row r="6273" spans="20:23" x14ac:dyDescent="0.35">
      <c r="T6273" s="2" t="e">
        <f>IF(Customer_churn_Table!N6273=0,Customer_churn_Table!I6273,NA())</f>
        <v>#N/A</v>
      </c>
      <c r="U6273" s="2" t="e">
        <f>IF(Customer_churn_Table!N6273=0,Customer_churn_Table!M6273,NA())</f>
        <v>#N/A</v>
      </c>
      <c r="V6273" s="2">
        <f>IF(Customer_churn_Table!N6273=1,Customer_churn_Table!I6273,NA())</f>
        <v>202904.64</v>
      </c>
      <c r="W6273" s="2">
        <f>IF(Customer_churn_Table!N6273=1,Customer_churn_Table!M6273,NA())</f>
        <v>17298.72</v>
      </c>
    </row>
    <row r="6274" spans="20:23" x14ac:dyDescent="0.35">
      <c r="T6274" s="2" t="e">
        <f>IF(Customer_churn_Table!N6274=0,Customer_churn_Table!I6274,NA())</f>
        <v>#N/A</v>
      </c>
      <c r="U6274" s="2" t="e">
        <f>IF(Customer_churn_Table!N6274=0,Customer_churn_Table!M6274,NA())</f>
        <v>#N/A</v>
      </c>
      <c r="V6274" s="2">
        <f>IF(Customer_churn_Table!N6274=1,Customer_churn_Table!I6274,NA())</f>
        <v>0</v>
      </c>
      <c r="W6274" s="2">
        <f>IF(Customer_churn_Table!N6274=1,Customer_churn_Table!M6274,NA())</f>
        <v>115779.48</v>
      </c>
    </row>
    <row r="6275" spans="20:23" x14ac:dyDescent="0.35">
      <c r="T6275" s="2" t="e">
        <f>IF(Customer_churn_Table!N6275=0,Customer_churn_Table!I6275,NA())</f>
        <v>#N/A</v>
      </c>
      <c r="U6275" s="2" t="e">
        <f>IF(Customer_churn_Table!N6275=0,Customer_churn_Table!M6275,NA())</f>
        <v>#N/A</v>
      </c>
      <c r="V6275" s="2">
        <f>IF(Customer_churn_Table!N6275=1,Customer_churn_Table!I6275,NA())</f>
        <v>161807.18</v>
      </c>
      <c r="W6275" s="2">
        <f>IF(Customer_churn_Table!N6275=1,Customer_churn_Table!M6275,NA())</f>
        <v>93228.86</v>
      </c>
    </row>
    <row r="6276" spans="20:23" x14ac:dyDescent="0.35">
      <c r="T6276" s="2" t="e">
        <f>IF(Customer_churn_Table!N6276=0,Customer_churn_Table!I6276,NA())</f>
        <v>#N/A</v>
      </c>
      <c r="U6276" s="2" t="e">
        <f>IF(Customer_churn_Table!N6276=0,Customer_churn_Table!M6276,NA())</f>
        <v>#N/A</v>
      </c>
      <c r="V6276" s="2">
        <f>IF(Customer_churn_Table!N6276=1,Customer_churn_Table!I6276,NA())</f>
        <v>110791.97</v>
      </c>
      <c r="W6276" s="2">
        <f>IF(Customer_churn_Table!N6276=1,Customer_churn_Table!M6276,NA())</f>
        <v>148704.76999999999</v>
      </c>
    </row>
    <row r="6277" spans="20:23" x14ac:dyDescent="0.35">
      <c r="T6277" s="2">
        <f>IF(Customer_churn_Table!N6277=0,Customer_churn_Table!I6277,NA())</f>
        <v>0</v>
      </c>
      <c r="U6277" s="2">
        <f>IF(Customer_churn_Table!N6277=0,Customer_churn_Table!M6277,NA())</f>
        <v>150475.14000000001</v>
      </c>
      <c r="V6277" s="2" t="e">
        <f>IF(Customer_churn_Table!N6277=1,Customer_churn_Table!I6277,NA())</f>
        <v>#N/A</v>
      </c>
      <c r="W6277" s="2" t="e">
        <f>IF(Customer_churn_Table!N6277=1,Customer_churn_Table!M6277,NA())</f>
        <v>#N/A</v>
      </c>
    </row>
    <row r="6278" spans="20:23" x14ac:dyDescent="0.35">
      <c r="T6278" s="2" t="e">
        <f>IF(Customer_churn_Table!N6278=0,Customer_churn_Table!I6278,NA())</f>
        <v>#N/A</v>
      </c>
      <c r="U6278" s="2" t="e">
        <f>IF(Customer_churn_Table!N6278=0,Customer_churn_Table!M6278,NA())</f>
        <v>#N/A</v>
      </c>
      <c r="V6278" s="2">
        <f>IF(Customer_churn_Table!N6278=1,Customer_churn_Table!I6278,NA())</f>
        <v>108755</v>
      </c>
      <c r="W6278" s="2">
        <f>IF(Customer_churn_Table!N6278=1,Customer_churn_Table!M6278,NA())</f>
        <v>40914.32</v>
      </c>
    </row>
    <row r="6279" spans="20:23" x14ac:dyDescent="0.35">
      <c r="T6279" s="2">
        <f>IF(Customer_churn_Table!N6279=0,Customer_churn_Table!I6279,NA())</f>
        <v>0</v>
      </c>
      <c r="U6279" s="2">
        <f>IF(Customer_churn_Table!N6279=0,Customer_churn_Table!M6279,NA())</f>
        <v>38587.699999999997</v>
      </c>
      <c r="V6279" s="2" t="e">
        <f>IF(Customer_churn_Table!N6279=1,Customer_churn_Table!I6279,NA())</f>
        <v>#N/A</v>
      </c>
      <c r="W6279" s="2" t="e">
        <f>IF(Customer_churn_Table!N6279=1,Customer_churn_Table!M6279,NA())</f>
        <v>#N/A</v>
      </c>
    </row>
    <row r="6280" spans="20:23" x14ac:dyDescent="0.35">
      <c r="T6280" s="2">
        <f>IF(Customer_churn_Table!N6280=0,Customer_churn_Table!I6280,NA())</f>
        <v>0</v>
      </c>
      <c r="U6280" s="2">
        <f>IF(Customer_churn_Table!N6280=0,Customer_churn_Table!M6280,NA())</f>
        <v>171260.66</v>
      </c>
      <c r="V6280" s="2" t="e">
        <f>IF(Customer_churn_Table!N6280=1,Customer_churn_Table!I6280,NA())</f>
        <v>#N/A</v>
      </c>
      <c r="W6280" s="2" t="e">
        <f>IF(Customer_churn_Table!N6280=1,Customer_churn_Table!M6280,NA())</f>
        <v>#N/A</v>
      </c>
    </row>
    <row r="6281" spans="20:23" x14ac:dyDescent="0.35">
      <c r="T6281" s="2" t="e">
        <f>IF(Customer_churn_Table!N6281=0,Customer_churn_Table!I6281,NA())</f>
        <v>#N/A</v>
      </c>
      <c r="U6281" s="2" t="e">
        <f>IF(Customer_churn_Table!N6281=0,Customer_churn_Table!M6281,NA())</f>
        <v>#N/A</v>
      </c>
      <c r="V6281" s="2">
        <f>IF(Customer_churn_Table!N6281=1,Customer_churn_Table!I6281,NA())</f>
        <v>117294.12</v>
      </c>
      <c r="W6281" s="2">
        <f>IF(Customer_churn_Table!N6281=1,Customer_churn_Table!M6281,NA())</f>
        <v>94187.47</v>
      </c>
    </row>
    <row r="6282" spans="20:23" x14ac:dyDescent="0.35">
      <c r="T6282" s="2">
        <f>IF(Customer_churn_Table!N6282=0,Customer_churn_Table!I6282,NA())</f>
        <v>102251.14</v>
      </c>
      <c r="U6282" s="2">
        <f>IF(Customer_churn_Table!N6282=0,Customer_churn_Table!M6282,NA())</f>
        <v>145900.89000000001</v>
      </c>
      <c r="V6282" s="2" t="e">
        <f>IF(Customer_churn_Table!N6282=1,Customer_churn_Table!I6282,NA())</f>
        <v>#N/A</v>
      </c>
      <c r="W6282" s="2" t="e">
        <f>IF(Customer_churn_Table!N6282=1,Customer_churn_Table!M6282,NA())</f>
        <v>#N/A</v>
      </c>
    </row>
    <row r="6283" spans="20:23" x14ac:dyDescent="0.35">
      <c r="T6283" s="2">
        <f>IF(Customer_churn_Table!N6283=0,Customer_churn_Table!I6283,NA())</f>
        <v>0</v>
      </c>
      <c r="U6283" s="2">
        <f>IF(Customer_churn_Table!N6283=0,Customer_churn_Table!M6283,NA())</f>
        <v>152298.28</v>
      </c>
      <c r="V6283" s="2" t="e">
        <f>IF(Customer_churn_Table!N6283=1,Customer_churn_Table!I6283,NA())</f>
        <v>#N/A</v>
      </c>
      <c r="W6283" s="2" t="e">
        <f>IF(Customer_churn_Table!N6283=1,Customer_churn_Table!M6283,NA())</f>
        <v>#N/A</v>
      </c>
    </row>
    <row r="6284" spans="20:23" x14ac:dyDescent="0.35">
      <c r="T6284" s="2">
        <f>IF(Customer_churn_Table!N6284=0,Customer_churn_Table!I6284,NA())</f>
        <v>0</v>
      </c>
      <c r="U6284" s="2">
        <f>IF(Customer_churn_Table!N6284=0,Customer_churn_Table!M6284,NA())</f>
        <v>99828.45</v>
      </c>
      <c r="V6284" s="2" t="e">
        <f>IF(Customer_churn_Table!N6284=1,Customer_churn_Table!I6284,NA())</f>
        <v>#N/A</v>
      </c>
      <c r="W6284" s="2" t="e">
        <f>IF(Customer_churn_Table!N6284=1,Customer_churn_Table!M6284,NA())</f>
        <v>#N/A</v>
      </c>
    </row>
    <row r="6285" spans="20:23" x14ac:dyDescent="0.35">
      <c r="T6285" s="2">
        <f>IF(Customer_churn_Table!N6285=0,Customer_churn_Table!I6285,NA())</f>
        <v>132057.92000000001</v>
      </c>
      <c r="U6285" s="2">
        <f>IF(Customer_churn_Table!N6285=0,Customer_churn_Table!M6285,NA())</f>
        <v>34743.980000000003</v>
      </c>
      <c r="V6285" s="2" t="e">
        <f>IF(Customer_churn_Table!N6285=1,Customer_churn_Table!I6285,NA())</f>
        <v>#N/A</v>
      </c>
      <c r="W6285" s="2" t="e">
        <f>IF(Customer_churn_Table!N6285=1,Customer_churn_Table!M6285,NA())</f>
        <v>#N/A</v>
      </c>
    </row>
    <row r="6286" spans="20:23" x14ac:dyDescent="0.35">
      <c r="T6286" s="2" t="e">
        <f>IF(Customer_churn_Table!N6286=0,Customer_churn_Table!I6286,NA())</f>
        <v>#N/A</v>
      </c>
      <c r="U6286" s="2" t="e">
        <f>IF(Customer_churn_Table!N6286=0,Customer_churn_Table!M6286,NA())</f>
        <v>#N/A</v>
      </c>
      <c r="V6286" s="2">
        <f>IF(Customer_churn_Table!N6286=1,Customer_churn_Table!I6286,NA())</f>
        <v>0</v>
      </c>
      <c r="W6286" s="2">
        <f>IF(Customer_churn_Table!N6286=1,Customer_churn_Table!M6286,NA())</f>
        <v>121189.3</v>
      </c>
    </row>
    <row r="6287" spans="20:23" x14ac:dyDescent="0.35">
      <c r="T6287" s="2">
        <f>IF(Customer_churn_Table!N6287=0,Customer_churn_Table!I6287,NA())</f>
        <v>114285.2</v>
      </c>
      <c r="U6287" s="2">
        <f>IF(Customer_churn_Table!N6287=0,Customer_churn_Table!M6287,NA())</f>
        <v>129660.59</v>
      </c>
      <c r="V6287" s="2" t="e">
        <f>IF(Customer_churn_Table!N6287=1,Customer_churn_Table!I6287,NA())</f>
        <v>#N/A</v>
      </c>
      <c r="W6287" s="2" t="e">
        <f>IF(Customer_churn_Table!N6287=1,Customer_churn_Table!M6287,NA())</f>
        <v>#N/A</v>
      </c>
    </row>
    <row r="6288" spans="20:23" x14ac:dyDescent="0.35">
      <c r="T6288" s="2">
        <f>IF(Customer_churn_Table!N6288=0,Customer_churn_Table!I6288,NA())</f>
        <v>0</v>
      </c>
      <c r="U6288" s="2">
        <f>IF(Customer_churn_Table!N6288=0,Customer_churn_Table!M6288,NA())</f>
        <v>145477.35999999999</v>
      </c>
      <c r="V6288" s="2" t="e">
        <f>IF(Customer_churn_Table!N6288=1,Customer_churn_Table!I6288,NA())</f>
        <v>#N/A</v>
      </c>
      <c r="W6288" s="2" t="e">
        <f>IF(Customer_churn_Table!N6288=1,Customer_churn_Table!M6288,NA())</f>
        <v>#N/A</v>
      </c>
    </row>
    <row r="6289" spans="20:23" x14ac:dyDescent="0.35">
      <c r="T6289" s="2">
        <f>IF(Customer_churn_Table!N6289=0,Customer_churn_Table!I6289,NA())</f>
        <v>76087.98</v>
      </c>
      <c r="U6289" s="2">
        <f>IF(Customer_churn_Table!N6289=0,Customer_churn_Table!M6289,NA())</f>
        <v>151822.66</v>
      </c>
      <c r="V6289" s="2" t="e">
        <f>IF(Customer_churn_Table!N6289=1,Customer_churn_Table!I6289,NA())</f>
        <v>#N/A</v>
      </c>
      <c r="W6289" s="2" t="e">
        <f>IF(Customer_churn_Table!N6289=1,Customer_churn_Table!M6289,NA())</f>
        <v>#N/A</v>
      </c>
    </row>
    <row r="6290" spans="20:23" x14ac:dyDescent="0.35">
      <c r="T6290" s="2">
        <f>IF(Customer_churn_Table!N6290=0,Customer_churn_Table!I6290,NA())</f>
        <v>160272.26999999999</v>
      </c>
      <c r="U6290" s="2">
        <f>IF(Customer_churn_Table!N6290=0,Customer_churn_Table!M6290,NA())</f>
        <v>49656.24</v>
      </c>
      <c r="V6290" s="2" t="e">
        <f>IF(Customer_churn_Table!N6290=1,Customer_churn_Table!I6290,NA())</f>
        <v>#N/A</v>
      </c>
      <c r="W6290" s="2" t="e">
        <f>IF(Customer_churn_Table!N6290=1,Customer_churn_Table!M6290,NA())</f>
        <v>#N/A</v>
      </c>
    </row>
    <row r="6291" spans="20:23" x14ac:dyDescent="0.35">
      <c r="T6291" s="2" t="e">
        <f>IF(Customer_churn_Table!N6291=0,Customer_churn_Table!I6291,NA())</f>
        <v>#N/A</v>
      </c>
      <c r="U6291" s="2" t="e">
        <f>IF(Customer_churn_Table!N6291=0,Customer_churn_Table!M6291,NA())</f>
        <v>#N/A</v>
      </c>
      <c r="V6291" s="2">
        <f>IF(Customer_churn_Table!N6291=1,Customer_churn_Table!I6291,NA())</f>
        <v>114552.6</v>
      </c>
      <c r="W6291" s="2">
        <f>IF(Customer_churn_Table!N6291=1,Customer_churn_Table!M6291,NA())</f>
        <v>73856.28</v>
      </c>
    </row>
    <row r="6292" spans="20:23" x14ac:dyDescent="0.35">
      <c r="T6292" s="2">
        <f>IF(Customer_churn_Table!N6292=0,Customer_churn_Table!I6292,NA())</f>
        <v>102000.17</v>
      </c>
      <c r="U6292" s="2">
        <f>IF(Customer_churn_Table!N6292=0,Customer_churn_Table!M6292,NA())</f>
        <v>116757</v>
      </c>
      <c r="V6292" s="2" t="e">
        <f>IF(Customer_churn_Table!N6292=1,Customer_churn_Table!I6292,NA())</f>
        <v>#N/A</v>
      </c>
      <c r="W6292" s="2" t="e">
        <f>IF(Customer_churn_Table!N6292=1,Customer_churn_Table!M6292,NA())</f>
        <v>#N/A</v>
      </c>
    </row>
    <row r="6293" spans="20:23" x14ac:dyDescent="0.35">
      <c r="T6293" s="2">
        <f>IF(Customer_churn_Table!N6293=0,Customer_churn_Table!I6293,NA())</f>
        <v>0</v>
      </c>
      <c r="U6293" s="2">
        <f>IF(Customer_churn_Table!N6293=0,Customer_churn_Table!M6293,NA())</f>
        <v>16319.56</v>
      </c>
      <c r="V6293" s="2" t="e">
        <f>IF(Customer_churn_Table!N6293=1,Customer_churn_Table!I6293,NA())</f>
        <v>#N/A</v>
      </c>
      <c r="W6293" s="2" t="e">
        <f>IF(Customer_churn_Table!N6293=1,Customer_churn_Table!M6293,NA())</f>
        <v>#N/A</v>
      </c>
    </row>
    <row r="6294" spans="20:23" x14ac:dyDescent="0.35">
      <c r="T6294" s="2">
        <f>IF(Customer_churn_Table!N6294=0,Customer_churn_Table!I6294,NA())</f>
        <v>137853</v>
      </c>
      <c r="U6294" s="2">
        <f>IF(Customer_churn_Table!N6294=0,Customer_churn_Table!M6294,NA())</f>
        <v>90273.85</v>
      </c>
      <c r="V6294" s="2" t="e">
        <f>IF(Customer_churn_Table!N6294=1,Customer_churn_Table!I6294,NA())</f>
        <v>#N/A</v>
      </c>
      <c r="W6294" s="2" t="e">
        <f>IF(Customer_churn_Table!N6294=1,Customer_churn_Table!M6294,NA())</f>
        <v>#N/A</v>
      </c>
    </row>
    <row r="6295" spans="20:23" x14ac:dyDescent="0.35">
      <c r="T6295" s="2">
        <f>IF(Customer_churn_Table!N6295=0,Customer_churn_Table!I6295,NA())</f>
        <v>0</v>
      </c>
      <c r="U6295" s="2">
        <f>IF(Customer_churn_Table!N6295=0,Customer_churn_Table!M6295,NA())</f>
        <v>161344.13</v>
      </c>
      <c r="V6295" s="2" t="e">
        <f>IF(Customer_churn_Table!N6295=1,Customer_churn_Table!I6295,NA())</f>
        <v>#N/A</v>
      </c>
      <c r="W6295" s="2" t="e">
        <f>IF(Customer_churn_Table!N6295=1,Customer_churn_Table!M6295,NA())</f>
        <v>#N/A</v>
      </c>
    </row>
    <row r="6296" spans="20:23" x14ac:dyDescent="0.35">
      <c r="T6296" s="2">
        <f>IF(Customer_churn_Table!N6296=0,Customer_churn_Table!I6296,NA())</f>
        <v>162318.60999999999</v>
      </c>
      <c r="U6296" s="2">
        <f>IF(Customer_churn_Table!N6296=0,Customer_churn_Table!M6296,NA())</f>
        <v>121061.89</v>
      </c>
      <c r="V6296" s="2" t="e">
        <f>IF(Customer_churn_Table!N6296=1,Customer_churn_Table!I6296,NA())</f>
        <v>#N/A</v>
      </c>
      <c r="W6296" s="2" t="e">
        <f>IF(Customer_churn_Table!N6296=1,Customer_churn_Table!M6296,NA())</f>
        <v>#N/A</v>
      </c>
    </row>
    <row r="6297" spans="20:23" x14ac:dyDescent="0.35">
      <c r="T6297" s="2" t="e">
        <f>IF(Customer_churn_Table!N6297=0,Customer_churn_Table!I6297,NA())</f>
        <v>#N/A</v>
      </c>
      <c r="U6297" s="2" t="e">
        <f>IF(Customer_churn_Table!N6297=0,Customer_churn_Table!M6297,NA())</f>
        <v>#N/A</v>
      </c>
      <c r="V6297" s="2">
        <f>IF(Customer_churn_Table!N6297=1,Customer_churn_Table!I6297,NA())</f>
        <v>140292.57999999999</v>
      </c>
      <c r="W6297" s="2">
        <f>IF(Customer_churn_Table!N6297=1,Customer_churn_Table!M6297,NA())</f>
        <v>69531.22</v>
      </c>
    </row>
    <row r="6298" spans="20:23" x14ac:dyDescent="0.35">
      <c r="T6298" s="2">
        <f>IF(Customer_churn_Table!N6298=0,Customer_churn_Table!I6298,NA())</f>
        <v>0</v>
      </c>
      <c r="U6298" s="2">
        <f>IF(Customer_churn_Table!N6298=0,Customer_churn_Table!M6298,NA())</f>
        <v>3756.23</v>
      </c>
      <c r="V6298" s="2" t="e">
        <f>IF(Customer_churn_Table!N6298=1,Customer_churn_Table!I6298,NA())</f>
        <v>#N/A</v>
      </c>
      <c r="W6298" s="2" t="e">
        <f>IF(Customer_churn_Table!N6298=1,Customer_churn_Table!M6298,NA())</f>
        <v>#N/A</v>
      </c>
    </row>
    <row r="6299" spans="20:23" x14ac:dyDescent="0.35">
      <c r="T6299" s="2">
        <f>IF(Customer_churn_Table!N6299=0,Customer_churn_Table!I6299,NA())</f>
        <v>0</v>
      </c>
      <c r="U6299" s="2">
        <f>IF(Customer_churn_Table!N6299=0,Customer_churn_Table!M6299,NA())</f>
        <v>114448.13</v>
      </c>
      <c r="V6299" s="2" t="e">
        <f>IF(Customer_churn_Table!N6299=1,Customer_churn_Table!I6299,NA())</f>
        <v>#N/A</v>
      </c>
      <c r="W6299" s="2" t="e">
        <f>IF(Customer_churn_Table!N6299=1,Customer_churn_Table!M6299,NA())</f>
        <v>#N/A</v>
      </c>
    </row>
    <row r="6300" spans="20:23" x14ac:dyDescent="0.35">
      <c r="T6300" s="2" t="e">
        <f>IF(Customer_churn_Table!N6300=0,Customer_churn_Table!I6300,NA())</f>
        <v>#N/A</v>
      </c>
      <c r="U6300" s="2" t="e">
        <f>IF(Customer_churn_Table!N6300=0,Customer_churn_Table!M6300,NA())</f>
        <v>#N/A</v>
      </c>
      <c r="V6300" s="2">
        <f>IF(Customer_churn_Table!N6300=1,Customer_churn_Table!I6300,NA())</f>
        <v>0</v>
      </c>
      <c r="W6300" s="2">
        <f>IF(Customer_churn_Table!N6300=1,Customer_churn_Table!M6300,NA())</f>
        <v>144045.07999999999</v>
      </c>
    </row>
    <row r="6301" spans="20:23" x14ac:dyDescent="0.35">
      <c r="T6301" s="2">
        <f>IF(Customer_churn_Table!N6301=0,Customer_churn_Table!I6301,NA())</f>
        <v>126431.54</v>
      </c>
      <c r="U6301" s="2">
        <f>IF(Customer_churn_Table!N6301=0,Customer_churn_Table!M6301,NA())</f>
        <v>58781.11</v>
      </c>
      <c r="V6301" s="2" t="e">
        <f>IF(Customer_churn_Table!N6301=1,Customer_churn_Table!I6301,NA())</f>
        <v>#N/A</v>
      </c>
      <c r="W6301" s="2" t="e">
        <f>IF(Customer_churn_Table!N6301=1,Customer_churn_Table!M6301,NA())</f>
        <v>#N/A</v>
      </c>
    </row>
    <row r="6302" spans="20:23" x14ac:dyDescent="0.35">
      <c r="T6302" s="2">
        <f>IF(Customer_churn_Table!N6302=0,Customer_churn_Table!I6302,NA())</f>
        <v>123475.04</v>
      </c>
      <c r="U6302" s="2">
        <f>IF(Customer_churn_Table!N6302=0,Customer_churn_Table!M6302,NA())</f>
        <v>179227.51999999999</v>
      </c>
      <c r="V6302" s="2" t="e">
        <f>IF(Customer_churn_Table!N6302=1,Customer_churn_Table!I6302,NA())</f>
        <v>#N/A</v>
      </c>
      <c r="W6302" s="2" t="e">
        <f>IF(Customer_churn_Table!N6302=1,Customer_churn_Table!M6302,NA())</f>
        <v>#N/A</v>
      </c>
    </row>
    <row r="6303" spans="20:23" x14ac:dyDescent="0.35">
      <c r="T6303" s="2">
        <f>IF(Customer_churn_Table!N6303=0,Customer_churn_Table!I6303,NA())</f>
        <v>97652.96</v>
      </c>
      <c r="U6303" s="2">
        <f>IF(Customer_churn_Table!N6303=0,Customer_churn_Table!M6303,NA())</f>
        <v>127332.33</v>
      </c>
      <c r="V6303" s="2" t="e">
        <f>IF(Customer_churn_Table!N6303=1,Customer_churn_Table!I6303,NA())</f>
        <v>#N/A</v>
      </c>
      <c r="W6303" s="2" t="e">
        <f>IF(Customer_churn_Table!N6303=1,Customer_churn_Table!M6303,NA())</f>
        <v>#N/A</v>
      </c>
    </row>
    <row r="6304" spans="20:23" x14ac:dyDescent="0.35">
      <c r="T6304" s="2">
        <f>IF(Customer_churn_Table!N6304=0,Customer_churn_Table!I6304,NA())</f>
        <v>0</v>
      </c>
      <c r="U6304" s="2">
        <f>IF(Customer_churn_Table!N6304=0,Customer_churn_Table!M6304,NA())</f>
        <v>86642.38</v>
      </c>
      <c r="V6304" s="2" t="e">
        <f>IF(Customer_churn_Table!N6304=1,Customer_churn_Table!I6304,NA())</f>
        <v>#N/A</v>
      </c>
      <c r="W6304" s="2" t="e">
        <f>IF(Customer_churn_Table!N6304=1,Customer_churn_Table!M6304,NA())</f>
        <v>#N/A</v>
      </c>
    </row>
    <row r="6305" spans="20:23" x14ac:dyDescent="0.35">
      <c r="T6305" s="2" t="e">
        <f>IF(Customer_churn_Table!N6305=0,Customer_churn_Table!I6305,NA())</f>
        <v>#N/A</v>
      </c>
      <c r="U6305" s="2" t="e">
        <f>IF(Customer_churn_Table!N6305=0,Customer_churn_Table!M6305,NA())</f>
        <v>#N/A</v>
      </c>
      <c r="V6305" s="2">
        <f>IF(Customer_churn_Table!N6305=1,Customer_churn_Table!I6305,NA())</f>
        <v>137455.99</v>
      </c>
      <c r="W6305" s="2">
        <f>IF(Customer_churn_Table!N6305=1,Customer_churn_Table!M6305,NA())</f>
        <v>184178.29</v>
      </c>
    </row>
    <row r="6306" spans="20:23" x14ac:dyDescent="0.35">
      <c r="T6306" s="2">
        <f>IF(Customer_churn_Table!N6306=0,Customer_churn_Table!I6306,NA())</f>
        <v>0</v>
      </c>
      <c r="U6306" s="2">
        <f>IF(Customer_churn_Table!N6306=0,Customer_churn_Table!M6306,NA())</f>
        <v>9551.49</v>
      </c>
      <c r="V6306" s="2" t="e">
        <f>IF(Customer_churn_Table!N6306=1,Customer_churn_Table!I6306,NA())</f>
        <v>#N/A</v>
      </c>
      <c r="W6306" s="2" t="e">
        <f>IF(Customer_churn_Table!N6306=1,Customer_churn_Table!M6306,NA())</f>
        <v>#N/A</v>
      </c>
    </row>
    <row r="6307" spans="20:23" x14ac:dyDescent="0.35">
      <c r="T6307" s="2">
        <f>IF(Customer_churn_Table!N6307=0,Customer_churn_Table!I6307,NA())</f>
        <v>99046.31</v>
      </c>
      <c r="U6307" s="2">
        <f>IF(Customer_churn_Table!N6307=0,Customer_churn_Table!M6307,NA())</f>
        <v>56053.06</v>
      </c>
      <c r="V6307" s="2" t="e">
        <f>IF(Customer_churn_Table!N6307=1,Customer_churn_Table!I6307,NA())</f>
        <v>#N/A</v>
      </c>
      <c r="W6307" s="2" t="e">
        <f>IF(Customer_churn_Table!N6307=1,Customer_churn_Table!M6307,NA())</f>
        <v>#N/A</v>
      </c>
    </row>
    <row r="6308" spans="20:23" x14ac:dyDescent="0.35">
      <c r="T6308" s="2">
        <f>IF(Customer_churn_Table!N6308=0,Customer_churn_Table!I6308,NA())</f>
        <v>0</v>
      </c>
      <c r="U6308" s="2">
        <f>IF(Customer_churn_Table!N6308=0,Customer_churn_Table!M6308,NA())</f>
        <v>1118.31</v>
      </c>
      <c r="V6308" s="2" t="e">
        <f>IF(Customer_churn_Table!N6308=1,Customer_churn_Table!I6308,NA())</f>
        <v>#N/A</v>
      </c>
      <c r="W6308" s="2" t="e">
        <f>IF(Customer_churn_Table!N6308=1,Customer_churn_Table!M6308,NA())</f>
        <v>#N/A</v>
      </c>
    </row>
    <row r="6309" spans="20:23" x14ac:dyDescent="0.35">
      <c r="T6309" s="2">
        <f>IF(Customer_churn_Table!N6309=0,Customer_churn_Table!I6309,NA())</f>
        <v>105907.42</v>
      </c>
      <c r="U6309" s="2">
        <f>IF(Customer_churn_Table!N6309=0,Customer_churn_Table!M6309,NA())</f>
        <v>195732.04</v>
      </c>
      <c r="V6309" s="2" t="e">
        <f>IF(Customer_churn_Table!N6309=1,Customer_churn_Table!I6309,NA())</f>
        <v>#N/A</v>
      </c>
      <c r="W6309" s="2" t="e">
        <f>IF(Customer_churn_Table!N6309=1,Customer_churn_Table!M6309,NA())</f>
        <v>#N/A</v>
      </c>
    </row>
    <row r="6310" spans="20:23" x14ac:dyDescent="0.35">
      <c r="T6310" s="2" t="e">
        <f>IF(Customer_churn_Table!N6310=0,Customer_churn_Table!I6310,NA())</f>
        <v>#N/A</v>
      </c>
      <c r="U6310" s="2" t="e">
        <f>IF(Customer_churn_Table!N6310=0,Customer_churn_Table!M6310,NA())</f>
        <v>#N/A</v>
      </c>
      <c r="V6310" s="2">
        <f>IF(Customer_churn_Table!N6310=1,Customer_churn_Table!I6310,NA())</f>
        <v>97720.35</v>
      </c>
      <c r="W6310" s="2">
        <f>IF(Customer_churn_Table!N6310=1,Customer_churn_Table!M6310,NA())</f>
        <v>175070.94</v>
      </c>
    </row>
    <row r="6311" spans="20:23" x14ac:dyDescent="0.35">
      <c r="T6311" s="2">
        <f>IF(Customer_churn_Table!N6311=0,Customer_churn_Table!I6311,NA())</f>
        <v>0</v>
      </c>
      <c r="U6311" s="2">
        <f>IF(Customer_churn_Table!N6311=0,Customer_churn_Table!M6311,NA())</f>
        <v>112331.19</v>
      </c>
      <c r="V6311" s="2" t="e">
        <f>IF(Customer_churn_Table!N6311=1,Customer_churn_Table!I6311,NA())</f>
        <v>#N/A</v>
      </c>
      <c r="W6311" s="2" t="e">
        <f>IF(Customer_churn_Table!N6311=1,Customer_churn_Table!M6311,NA())</f>
        <v>#N/A</v>
      </c>
    </row>
    <row r="6312" spans="20:23" x14ac:dyDescent="0.35">
      <c r="T6312" s="2">
        <f>IF(Customer_churn_Table!N6312=0,Customer_churn_Table!I6312,NA())</f>
        <v>97392.18</v>
      </c>
      <c r="U6312" s="2">
        <f>IF(Customer_churn_Table!N6312=0,Customer_churn_Table!M6312,NA())</f>
        <v>43956.83</v>
      </c>
      <c r="V6312" s="2" t="e">
        <f>IF(Customer_churn_Table!N6312=1,Customer_churn_Table!I6312,NA())</f>
        <v>#N/A</v>
      </c>
      <c r="W6312" s="2" t="e">
        <f>IF(Customer_churn_Table!N6312=1,Customer_churn_Table!M6312,NA())</f>
        <v>#N/A</v>
      </c>
    </row>
    <row r="6313" spans="20:23" x14ac:dyDescent="0.35">
      <c r="T6313" s="2">
        <f>IF(Customer_churn_Table!N6313=0,Customer_churn_Table!I6313,NA())</f>
        <v>0</v>
      </c>
      <c r="U6313" s="2">
        <f>IF(Customer_churn_Table!N6313=0,Customer_churn_Table!M6313,NA())</f>
        <v>115994.52</v>
      </c>
      <c r="V6313" s="2" t="e">
        <f>IF(Customer_churn_Table!N6313=1,Customer_churn_Table!I6313,NA())</f>
        <v>#N/A</v>
      </c>
      <c r="W6313" s="2" t="e">
        <f>IF(Customer_churn_Table!N6313=1,Customer_churn_Table!M6313,NA())</f>
        <v>#N/A</v>
      </c>
    </row>
    <row r="6314" spans="20:23" x14ac:dyDescent="0.35">
      <c r="T6314" s="2">
        <f>IF(Customer_churn_Table!N6314=0,Customer_churn_Table!I6314,NA())</f>
        <v>152812.57999999999</v>
      </c>
      <c r="U6314" s="2">
        <f>IF(Customer_churn_Table!N6314=0,Customer_churn_Table!M6314,NA())</f>
        <v>166682.57</v>
      </c>
      <c r="V6314" s="2" t="e">
        <f>IF(Customer_churn_Table!N6314=1,Customer_churn_Table!I6314,NA())</f>
        <v>#N/A</v>
      </c>
      <c r="W6314" s="2" t="e">
        <f>IF(Customer_churn_Table!N6314=1,Customer_churn_Table!M6314,NA())</f>
        <v>#N/A</v>
      </c>
    </row>
    <row r="6315" spans="20:23" x14ac:dyDescent="0.35">
      <c r="T6315" s="2">
        <f>IF(Customer_churn_Table!N6315=0,Customer_churn_Table!I6315,NA())</f>
        <v>139301.68</v>
      </c>
      <c r="U6315" s="2">
        <f>IF(Customer_churn_Table!N6315=0,Customer_churn_Table!M6315,NA())</f>
        <v>99843.98</v>
      </c>
      <c r="V6315" s="2" t="e">
        <f>IF(Customer_churn_Table!N6315=1,Customer_churn_Table!I6315,NA())</f>
        <v>#N/A</v>
      </c>
      <c r="W6315" s="2" t="e">
        <f>IF(Customer_churn_Table!N6315=1,Customer_churn_Table!M6315,NA())</f>
        <v>#N/A</v>
      </c>
    </row>
    <row r="6316" spans="20:23" x14ac:dyDescent="0.35">
      <c r="T6316" s="2" t="e">
        <f>IF(Customer_churn_Table!N6316=0,Customer_churn_Table!I6316,NA())</f>
        <v>#N/A</v>
      </c>
      <c r="U6316" s="2" t="e">
        <f>IF(Customer_churn_Table!N6316=0,Customer_churn_Table!M6316,NA())</f>
        <v>#N/A</v>
      </c>
      <c r="V6316" s="2">
        <f>IF(Customer_churn_Table!N6316=1,Customer_churn_Table!I6316,NA())</f>
        <v>76319.64</v>
      </c>
      <c r="W6316" s="2">
        <f>IF(Customer_churn_Table!N6316=1,Customer_churn_Table!M6316,NA())</f>
        <v>141175.18</v>
      </c>
    </row>
    <row r="6317" spans="20:23" x14ac:dyDescent="0.35">
      <c r="T6317" s="2" t="e">
        <f>IF(Customer_churn_Table!N6317=0,Customer_churn_Table!I6317,NA())</f>
        <v>#N/A</v>
      </c>
      <c r="U6317" s="2" t="e">
        <f>IF(Customer_churn_Table!N6317=0,Customer_churn_Table!M6317,NA())</f>
        <v>#N/A</v>
      </c>
      <c r="V6317" s="2">
        <f>IF(Customer_churn_Table!N6317=1,Customer_churn_Table!I6317,NA())</f>
        <v>125919.35</v>
      </c>
      <c r="W6317" s="2">
        <f>IF(Customer_churn_Table!N6317=1,Customer_churn_Table!M6317,NA())</f>
        <v>175910.95</v>
      </c>
    </row>
    <row r="6318" spans="20:23" x14ac:dyDescent="0.35">
      <c r="T6318" s="2">
        <f>IF(Customer_churn_Table!N6318=0,Customer_churn_Table!I6318,NA())</f>
        <v>124348.38</v>
      </c>
      <c r="U6318" s="2">
        <f>IF(Customer_churn_Table!N6318=0,Customer_churn_Table!M6318,NA())</f>
        <v>176984.34</v>
      </c>
      <c r="V6318" s="2" t="e">
        <f>IF(Customer_churn_Table!N6318=1,Customer_churn_Table!I6318,NA())</f>
        <v>#N/A</v>
      </c>
      <c r="W6318" s="2" t="e">
        <f>IF(Customer_churn_Table!N6318=1,Customer_churn_Table!M6318,NA())</f>
        <v>#N/A</v>
      </c>
    </row>
    <row r="6319" spans="20:23" x14ac:dyDescent="0.35">
      <c r="T6319" s="2">
        <f>IF(Customer_churn_Table!N6319=0,Customer_churn_Table!I6319,NA())</f>
        <v>117199.8</v>
      </c>
      <c r="U6319" s="2">
        <f>IF(Customer_churn_Table!N6319=0,Customer_churn_Table!M6319,NA())</f>
        <v>43480.63</v>
      </c>
      <c r="V6319" s="2" t="e">
        <f>IF(Customer_churn_Table!N6319=1,Customer_churn_Table!I6319,NA())</f>
        <v>#N/A</v>
      </c>
      <c r="W6319" s="2" t="e">
        <f>IF(Customer_churn_Table!N6319=1,Customer_churn_Table!M6319,NA())</f>
        <v>#N/A</v>
      </c>
    </row>
    <row r="6320" spans="20:23" x14ac:dyDescent="0.35">
      <c r="T6320" s="2" t="e">
        <f>IF(Customer_churn_Table!N6320=0,Customer_churn_Table!I6320,NA())</f>
        <v>#N/A</v>
      </c>
      <c r="U6320" s="2" t="e">
        <f>IF(Customer_churn_Table!N6320=0,Customer_churn_Table!M6320,NA())</f>
        <v>#N/A</v>
      </c>
      <c r="V6320" s="2">
        <f>IF(Customer_churn_Table!N6320=1,Customer_churn_Table!I6320,NA())</f>
        <v>148384.64000000001</v>
      </c>
      <c r="W6320" s="2">
        <f>IF(Customer_churn_Table!N6320=1,Customer_churn_Table!M6320,NA())</f>
        <v>155047.10999999999</v>
      </c>
    </row>
    <row r="6321" spans="20:23" x14ac:dyDescent="0.35">
      <c r="T6321" s="2">
        <f>IF(Customer_churn_Table!N6321=0,Customer_churn_Table!I6321,NA())</f>
        <v>113905.48</v>
      </c>
      <c r="U6321" s="2">
        <f>IF(Customer_churn_Table!N6321=0,Customer_churn_Table!M6321,NA())</f>
        <v>176137.2</v>
      </c>
      <c r="V6321" s="2" t="e">
        <f>IF(Customer_churn_Table!N6321=1,Customer_churn_Table!I6321,NA())</f>
        <v>#N/A</v>
      </c>
      <c r="W6321" s="2" t="e">
        <f>IF(Customer_churn_Table!N6321=1,Customer_churn_Table!M6321,NA())</f>
        <v>#N/A</v>
      </c>
    </row>
    <row r="6322" spans="20:23" x14ac:dyDescent="0.35">
      <c r="T6322" s="2">
        <f>IF(Customer_churn_Table!N6322=0,Customer_churn_Table!I6322,NA())</f>
        <v>133476.09</v>
      </c>
      <c r="U6322" s="2">
        <f>IF(Customer_churn_Table!N6322=0,Customer_churn_Table!M6322,NA())</f>
        <v>154843.4</v>
      </c>
      <c r="V6322" s="2" t="e">
        <f>IF(Customer_churn_Table!N6322=1,Customer_churn_Table!I6322,NA())</f>
        <v>#N/A</v>
      </c>
      <c r="W6322" s="2" t="e">
        <f>IF(Customer_churn_Table!N6322=1,Customer_churn_Table!M6322,NA())</f>
        <v>#N/A</v>
      </c>
    </row>
    <row r="6323" spans="20:23" x14ac:dyDescent="0.35">
      <c r="T6323" s="2">
        <f>IF(Customer_churn_Table!N6323=0,Customer_churn_Table!I6323,NA())</f>
        <v>117879.32</v>
      </c>
      <c r="U6323" s="2">
        <f>IF(Customer_churn_Table!N6323=0,Customer_churn_Table!M6323,NA())</f>
        <v>8214.4599999999991</v>
      </c>
      <c r="V6323" s="2" t="e">
        <f>IF(Customer_churn_Table!N6323=1,Customer_churn_Table!I6323,NA())</f>
        <v>#N/A</v>
      </c>
      <c r="W6323" s="2" t="e">
        <f>IF(Customer_churn_Table!N6323=1,Customer_churn_Table!M6323,NA())</f>
        <v>#N/A</v>
      </c>
    </row>
    <row r="6324" spans="20:23" x14ac:dyDescent="0.35">
      <c r="T6324" s="2">
        <f>IF(Customer_churn_Table!N6324=0,Customer_churn_Table!I6324,NA())</f>
        <v>0</v>
      </c>
      <c r="U6324" s="2">
        <f>IF(Customer_churn_Table!N6324=0,Customer_churn_Table!M6324,NA())</f>
        <v>147075.69</v>
      </c>
      <c r="V6324" s="2" t="e">
        <f>IF(Customer_churn_Table!N6324=1,Customer_churn_Table!I6324,NA())</f>
        <v>#N/A</v>
      </c>
      <c r="W6324" s="2" t="e">
        <f>IF(Customer_churn_Table!N6324=1,Customer_churn_Table!M6324,NA())</f>
        <v>#N/A</v>
      </c>
    </row>
    <row r="6325" spans="20:23" x14ac:dyDescent="0.35">
      <c r="T6325" s="2">
        <f>IF(Customer_churn_Table!N6325=0,Customer_churn_Table!I6325,NA())</f>
        <v>122359.5</v>
      </c>
      <c r="U6325" s="2">
        <f>IF(Customer_churn_Table!N6325=0,Customer_churn_Table!M6325,NA())</f>
        <v>116495.55</v>
      </c>
      <c r="V6325" s="2" t="e">
        <f>IF(Customer_churn_Table!N6325=1,Customer_churn_Table!I6325,NA())</f>
        <v>#N/A</v>
      </c>
      <c r="W6325" s="2" t="e">
        <f>IF(Customer_churn_Table!N6325=1,Customer_churn_Table!M6325,NA())</f>
        <v>#N/A</v>
      </c>
    </row>
    <row r="6326" spans="20:23" x14ac:dyDescent="0.35">
      <c r="T6326" s="2" t="e">
        <f>IF(Customer_churn_Table!N6326=0,Customer_churn_Table!I6326,NA())</f>
        <v>#N/A</v>
      </c>
      <c r="U6326" s="2" t="e">
        <f>IF(Customer_churn_Table!N6326=0,Customer_churn_Table!M6326,NA())</f>
        <v>#N/A</v>
      </c>
      <c r="V6326" s="2">
        <f>IF(Customer_churn_Table!N6326=1,Customer_churn_Table!I6326,NA())</f>
        <v>0</v>
      </c>
      <c r="W6326" s="2">
        <f>IF(Customer_churn_Table!N6326=1,Customer_churn_Table!M6326,NA())</f>
        <v>31165.06</v>
      </c>
    </row>
    <row r="6327" spans="20:23" x14ac:dyDescent="0.35">
      <c r="T6327" s="2" t="e">
        <f>IF(Customer_churn_Table!N6327=0,Customer_churn_Table!I6327,NA())</f>
        <v>#N/A</v>
      </c>
      <c r="U6327" s="2" t="e">
        <f>IF(Customer_churn_Table!N6327=0,Customer_churn_Table!M6327,NA())</f>
        <v>#N/A</v>
      </c>
      <c r="V6327" s="2">
        <f>IF(Customer_churn_Table!N6327=1,Customer_churn_Table!I6327,NA())</f>
        <v>108585.35</v>
      </c>
      <c r="W6327" s="2">
        <f>IF(Customer_churn_Table!N6327=1,Customer_churn_Table!M6327,NA())</f>
        <v>192127.22</v>
      </c>
    </row>
    <row r="6328" spans="20:23" x14ac:dyDescent="0.35">
      <c r="T6328" s="2">
        <f>IF(Customer_churn_Table!N6328=0,Customer_churn_Table!I6328,NA())</f>
        <v>145875.74</v>
      </c>
      <c r="U6328" s="2">
        <f>IF(Customer_churn_Table!N6328=0,Customer_churn_Table!M6328,NA())</f>
        <v>137491.23000000001</v>
      </c>
      <c r="V6328" s="2" t="e">
        <f>IF(Customer_churn_Table!N6328=1,Customer_churn_Table!I6328,NA())</f>
        <v>#N/A</v>
      </c>
      <c r="W6328" s="2" t="e">
        <f>IF(Customer_churn_Table!N6328=1,Customer_churn_Table!M6328,NA())</f>
        <v>#N/A</v>
      </c>
    </row>
    <row r="6329" spans="20:23" x14ac:dyDescent="0.35">
      <c r="T6329" s="2">
        <f>IF(Customer_churn_Table!N6329=0,Customer_churn_Table!I6329,NA())</f>
        <v>121542.57</v>
      </c>
      <c r="U6329" s="2">
        <f>IF(Customer_churn_Table!N6329=0,Customer_churn_Table!M6329,NA())</f>
        <v>186841.71</v>
      </c>
      <c r="V6329" s="2" t="e">
        <f>IF(Customer_churn_Table!N6329=1,Customer_churn_Table!I6329,NA())</f>
        <v>#N/A</v>
      </c>
      <c r="W6329" s="2" t="e">
        <f>IF(Customer_churn_Table!N6329=1,Customer_churn_Table!M6329,NA())</f>
        <v>#N/A</v>
      </c>
    </row>
    <row r="6330" spans="20:23" x14ac:dyDescent="0.35">
      <c r="T6330" s="2">
        <f>IF(Customer_churn_Table!N6330=0,Customer_churn_Table!I6330,NA())</f>
        <v>109508.68</v>
      </c>
      <c r="U6330" s="2">
        <f>IF(Customer_churn_Table!N6330=0,Customer_churn_Table!M6330,NA())</f>
        <v>86776.38</v>
      </c>
      <c r="V6330" s="2" t="e">
        <f>IF(Customer_churn_Table!N6330=1,Customer_churn_Table!I6330,NA())</f>
        <v>#N/A</v>
      </c>
      <c r="W6330" s="2" t="e">
        <f>IF(Customer_churn_Table!N6330=1,Customer_churn_Table!M6330,NA())</f>
        <v>#N/A</v>
      </c>
    </row>
    <row r="6331" spans="20:23" x14ac:dyDescent="0.35">
      <c r="T6331" s="2">
        <f>IF(Customer_churn_Table!N6331=0,Customer_churn_Table!I6331,NA())</f>
        <v>146407.10999999999</v>
      </c>
      <c r="U6331" s="2">
        <f>IF(Customer_churn_Table!N6331=0,Customer_churn_Table!M6331,NA())</f>
        <v>72073.72</v>
      </c>
      <c r="V6331" s="2" t="e">
        <f>IF(Customer_churn_Table!N6331=1,Customer_churn_Table!I6331,NA())</f>
        <v>#N/A</v>
      </c>
      <c r="W6331" s="2" t="e">
        <f>IF(Customer_churn_Table!N6331=1,Customer_churn_Table!M6331,NA())</f>
        <v>#N/A</v>
      </c>
    </row>
    <row r="6332" spans="20:23" x14ac:dyDescent="0.35">
      <c r="T6332" s="2">
        <f>IF(Customer_churn_Table!N6332=0,Customer_churn_Table!I6332,NA())</f>
        <v>0</v>
      </c>
      <c r="U6332" s="2">
        <f>IF(Customer_churn_Table!N6332=0,Customer_churn_Table!M6332,NA())</f>
        <v>10662.58</v>
      </c>
      <c r="V6332" s="2" t="e">
        <f>IF(Customer_churn_Table!N6332=1,Customer_churn_Table!I6332,NA())</f>
        <v>#N/A</v>
      </c>
      <c r="W6332" s="2" t="e">
        <f>IF(Customer_churn_Table!N6332=1,Customer_churn_Table!M6332,NA())</f>
        <v>#N/A</v>
      </c>
    </row>
    <row r="6333" spans="20:23" x14ac:dyDescent="0.35">
      <c r="T6333" s="2">
        <f>IF(Customer_churn_Table!N6333=0,Customer_churn_Table!I6333,NA())</f>
        <v>112330.83</v>
      </c>
      <c r="U6333" s="2">
        <f>IF(Customer_churn_Table!N6333=0,Customer_churn_Table!M6333,NA())</f>
        <v>91001.02</v>
      </c>
      <c r="V6333" s="2" t="e">
        <f>IF(Customer_churn_Table!N6333=1,Customer_churn_Table!I6333,NA())</f>
        <v>#N/A</v>
      </c>
      <c r="W6333" s="2" t="e">
        <f>IF(Customer_churn_Table!N6333=1,Customer_churn_Table!M6333,NA())</f>
        <v>#N/A</v>
      </c>
    </row>
    <row r="6334" spans="20:23" x14ac:dyDescent="0.35">
      <c r="T6334" s="2">
        <f>IF(Customer_churn_Table!N6334=0,Customer_churn_Table!I6334,NA())</f>
        <v>90413.119999999995</v>
      </c>
      <c r="U6334" s="2">
        <f>IF(Customer_churn_Table!N6334=0,Customer_churn_Table!M6334,NA())</f>
        <v>20555.21</v>
      </c>
      <c r="V6334" s="2" t="e">
        <f>IF(Customer_churn_Table!N6334=1,Customer_churn_Table!I6334,NA())</f>
        <v>#N/A</v>
      </c>
      <c r="W6334" s="2" t="e">
        <f>IF(Customer_churn_Table!N6334=1,Customer_churn_Table!M6334,NA())</f>
        <v>#N/A</v>
      </c>
    </row>
    <row r="6335" spans="20:23" x14ac:dyDescent="0.35">
      <c r="T6335" s="2">
        <f>IF(Customer_churn_Table!N6335=0,Customer_churn_Table!I6335,NA())</f>
        <v>105302.66</v>
      </c>
      <c r="U6335" s="2">
        <f>IF(Customer_churn_Table!N6335=0,Customer_churn_Table!M6335,NA())</f>
        <v>123164.97</v>
      </c>
      <c r="V6335" s="2" t="e">
        <f>IF(Customer_churn_Table!N6335=1,Customer_churn_Table!I6335,NA())</f>
        <v>#N/A</v>
      </c>
      <c r="W6335" s="2" t="e">
        <f>IF(Customer_churn_Table!N6335=1,Customer_churn_Table!M6335,NA())</f>
        <v>#N/A</v>
      </c>
    </row>
    <row r="6336" spans="20:23" x14ac:dyDescent="0.35">
      <c r="T6336" s="2">
        <f>IF(Customer_churn_Table!N6336=0,Customer_churn_Table!I6336,NA())</f>
        <v>0</v>
      </c>
      <c r="U6336" s="2">
        <f>IF(Customer_churn_Table!N6336=0,Customer_churn_Table!M6336,NA())</f>
        <v>143463.28</v>
      </c>
      <c r="V6336" s="2" t="e">
        <f>IF(Customer_churn_Table!N6336=1,Customer_churn_Table!I6336,NA())</f>
        <v>#N/A</v>
      </c>
      <c r="W6336" s="2" t="e">
        <f>IF(Customer_churn_Table!N6336=1,Customer_churn_Table!M6336,NA())</f>
        <v>#N/A</v>
      </c>
    </row>
    <row r="6337" spans="20:23" x14ac:dyDescent="0.35">
      <c r="T6337" s="2">
        <f>IF(Customer_churn_Table!N6337=0,Customer_churn_Table!I6337,NA())</f>
        <v>0</v>
      </c>
      <c r="U6337" s="2">
        <f>IF(Customer_churn_Table!N6337=0,Customer_churn_Table!M6337,NA())</f>
        <v>92131.54</v>
      </c>
      <c r="V6337" s="2" t="e">
        <f>IF(Customer_churn_Table!N6337=1,Customer_churn_Table!I6337,NA())</f>
        <v>#N/A</v>
      </c>
      <c r="W6337" s="2" t="e">
        <f>IF(Customer_churn_Table!N6337=1,Customer_churn_Table!M6337,NA())</f>
        <v>#N/A</v>
      </c>
    </row>
    <row r="6338" spans="20:23" x14ac:dyDescent="0.35">
      <c r="T6338" s="2">
        <f>IF(Customer_churn_Table!N6338=0,Customer_churn_Table!I6338,NA())</f>
        <v>121520.36</v>
      </c>
      <c r="U6338" s="2">
        <f>IF(Customer_churn_Table!N6338=0,Customer_churn_Table!M6338,NA())</f>
        <v>77178.42</v>
      </c>
      <c r="V6338" s="2" t="e">
        <f>IF(Customer_churn_Table!N6338=1,Customer_churn_Table!I6338,NA())</f>
        <v>#N/A</v>
      </c>
      <c r="W6338" s="2" t="e">
        <f>IF(Customer_churn_Table!N6338=1,Customer_churn_Table!M6338,NA())</f>
        <v>#N/A</v>
      </c>
    </row>
    <row r="6339" spans="20:23" x14ac:dyDescent="0.35">
      <c r="T6339" s="2">
        <f>IF(Customer_churn_Table!N6339=0,Customer_churn_Table!I6339,NA())</f>
        <v>103960.38</v>
      </c>
      <c r="U6339" s="2">
        <f>IF(Customer_churn_Table!N6339=0,Customer_churn_Table!M6339,NA())</f>
        <v>193650.16</v>
      </c>
      <c r="V6339" s="2" t="e">
        <f>IF(Customer_churn_Table!N6339=1,Customer_churn_Table!I6339,NA())</f>
        <v>#N/A</v>
      </c>
      <c r="W6339" s="2" t="e">
        <f>IF(Customer_churn_Table!N6339=1,Customer_churn_Table!M6339,NA())</f>
        <v>#N/A</v>
      </c>
    </row>
    <row r="6340" spans="20:23" x14ac:dyDescent="0.35">
      <c r="T6340" s="2">
        <f>IF(Customer_churn_Table!N6340=0,Customer_churn_Table!I6340,NA())</f>
        <v>102945.01</v>
      </c>
      <c r="U6340" s="2">
        <f>IF(Customer_churn_Table!N6340=0,Customer_churn_Table!M6340,NA())</f>
        <v>52861.89</v>
      </c>
      <c r="V6340" s="2" t="e">
        <f>IF(Customer_churn_Table!N6340=1,Customer_churn_Table!I6340,NA())</f>
        <v>#N/A</v>
      </c>
      <c r="W6340" s="2" t="e">
        <f>IF(Customer_churn_Table!N6340=1,Customer_churn_Table!M6340,NA())</f>
        <v>#N/A</v>
      </c>
    </row>
    <row r="6341" spans="20:23" x14ac:dyDescent="0.35">
      <c r="T6341" s="2">
        <f>IF(Customer_churn_Table!N6341=0,Customer_churn_Table!I6341,NA())</f>
        <v>92760.55</v>
      </c>
      <c r="U6341" s="2">
        <f>IF(Customer_churn_Table!N6341=0,Customer_churn_Table!M6341,NA())</f>
        <v>35896.75</v>
      </c>
      <c r="V6341" s="2" t="e">
        <f>IF(Customer_churn_Table!N6341=1,Customer_churn_Table!I6341,NA())</f>
        <v>#N/A</v>
      </c>
      <c r="W6341" s="2" t="e">
        <f>IF(Customer_churn_Table!N6341=1,Customer_churn_Table!M6341,NA())</f>
        <v>#N/A</v>
      </c>
    </row>
    <row r="6342" spans="20:23" x14ac:dyDescent="0.35">
      <c r="T6342" s="2">
        <f>IF(Customer_churn_Table!N6342=0,Customer_churn_Table!I6342,NA())</f>
        <v>0</v>
      </c>
      <c r="U6342" s="2">
        <f>IF(Customer_churn_Table!N6342=0,Customer_churn_Table!M6342,NA())</f>
        <v>149418.41</v>
      </c>
      <c r="V6342" s="2" t="e">
        <f>IF(Customer_churn_Table!N6342=1,Customer_churn_Table!I6342,NA())</f>
        <v>#N/A</v>
      </c>
      <c r="W6342" s="2" t="e">
        <f>IF(Customer_churn_Table!N6342=1,Customer_churn_Table!M6342,NA())</f>
        <v>#N/A</v>
      </c>
    </row>
    <row r="6343" spans="20:23" x14ac:dyDescent="0.35">
      <c r="T6343" s="2">
        <f>IF(Customer_churn_Table!N6343=0,Customer_churn_Table!I6343,NA())</f>
        <v>134590.21</v>
      </c>
      <c r="U6343" s="2">
        <f>IF(Customer_churn_Table!N6343=0,Customer_churn_Table!M6343,NA())</f>
        <v>46253.65</v>
      </c>
      <c r="V6343" s="2" t="e">
        <f>IF(Customer_churn_Table!N6343=1,Customer_churn_Table!I6343,NA())</f>
        <v>#N/A</v>
      </c>
      <c r="W6343" s="2" t="e">
        <f>IF(Customer_churn_Table!N6343=1,Customer_churn_Table!M6343,NA())</f>
        <v>#N/A</v>
      </c>
    </row>
    <row r="6344" spans="20:23" x14ac:dyDescent="0.35">
      <c r="T6344" s="2">
        <f>IF(Customer_churn_Table!N6344=0,Customer_churn_Table!I6344,NA())</f>
        <v>104255.03</v>
      </c>
      <c r="U6344" s="2">
        <f>IF(Customer_churn_Table!N6344=0,Customer_churn_Table!M6344,NA())</f>
        <v>86609.37</v>
      </c>
      <c r="V6344" s="2" t="e">
        <f>IF(Customer_churn_Table!N6344=1,Customer_churn_Table!I6344,NA())</f>
        <v>#N/A</v>
      </c>
      <c r="W6344" s="2" t="e">
        <f>IF(Customer_churn_Table!N6344=1,Customer_churn_Table!M6344,NA())</f>
        <v>#N/A</v>
      </c>
    </row>
    <row r="6345" spans="20:23" x14ac:dyDescent="0.35">
      <c r="T6345" s="2" t="e">
        <f>IF(Customer_churn_Table!N6345=0,Customer_churn_Table!I6345,NA())</f>
        <v>#N/A</v>
      </c>
      <c r="U6345" s="2" t="e">
        <f>IF(Customer_churn_Table!N6345=0,Customer_churn_Table!M6345,NA())</f>
        <v>#N/A</v>
      </c>
      <c r="V6345" s="2">
        <f>IF(Customer_churn_Table!N6345=1,Customer_churn_Table!I6345,NA())</f>
        <v>0</v>
      </c>
      <c r="W6345" s="2">
        <f>IF(Customer_churn_Table!N6345=1,Customer_churn_Table!M6345,NA())</f>
        <v>91943.94</v>
      </c>
    </row>
    <row r="6346" spans="20:23" x14ac:dyDescent="0.35">
      <c r="T6346" s="2">
        <f>IF(Customer_churn_Table!N6346=0,Customer_churn_Table!I6346,NA())</f>
        <v>0</v>
      </c>
      <c r="U6346" s="2">
        <f>IF(Customer_churn_Table!N6346=0,Customer_churn_Table!M6346,NA())</f>
        <v>128892.36</v>
      </c>
      <c r="V6346" s="2" t="e">
        <f>IF(Customer_churn_Table!N6346=1,Customer_churn_Table!I6346,NA())</f>
        <v>#N/A</v>
      </c>
      <c r="W6346" s="2" t="e">
        <f>IF(Customer_churn_Table!N6346=1,Customer_churn_Table!M6346,NA())</f>
        <v>#N/A</v>
      </c>
    </row>
    <row r="6347" spans="20:23" x14ac:dyDescent="0.35">
      <c r="T6347" s="2">
        <f>IF(Customer_churn_Table!N6347=0,Customer_churn_Table!I6347,NA())</f>
        <v>0</v>
      </c>
      <c r="U6347" s="2">
        <f>IF(Customer_churn_Table!N6347=0,Customer_churn_Table!M6347,NA())</f>
        <v>44830.71</v>
      </c>
      <c r="V6347" s="2" t="e">
        <f>IF(Customer_churn_Table!N6347=1,Customer_churn_Table!I6347,NA())</f>
        <v>#N/A</v>
      </c>
      <c r="W6347" s="2" t="e">
        <f>IF(Customer_churn_Table!N6347=1,Customer_churn_Table!M6347,NA())</f>
        <v>#N/A</v>
      </c>
    </row>
    <row r="6348" spans="20:23" x14ac:dyDescent="0.35">
      <c r="T6348" s="2" t="e">
        <f>IF(Customer_churn_Table!N6348=0,Customer_churn_Table!I6348,NA())</f>
        <v>#N/A</v>
      </c>
      <c r="U6348" s="2" t="e">
        <f>IF(Customer_churn_Table!N6348=0,Customer_churn_Table!M6348,NA())</f>
        <v>#N/A</v>
      </c>
      <c r="V6348" s="2">
        <f>IF(Customer_churn_Table!N6348=1,Customer_churn_Table!I6348,NA())</f>
        <v>121399.98</v>
      </c>
      <c r="W6348" s="2">
        <f>IF(Customer_churn_Table!N6348=1,Customer_churn_Table!M6348,NA())</f>
        <v>84508.44</v>
      </c>
    </row>
    <row r="6349" spans="20:23" x14ac:dyDescent="0.35">
      <c r="T6349" s="2">
        <f>IF(Customer_churn_Table!N6349=0,Customer_churn_Table!I6349,NA())</f>
        <v>147127.81</v>
      </c>
      <c r="U6349" s="2">
        <f>IF(Customer_churn_Table!N6349=0,Customer_churn_Table!M6349,NA())</f>
        <v>84760.7</v>
      </c>
      <c r="V6349" s="2" t="e">
        <f>IF(Customer_churn_Table!N6349=1,Customer_churn_Table!I6349,NA())</f>
        <v>#N/A</v>
      </c>
      <c r="W6349" s="2" t="e">
        <f>IF(Customer_churn_Table!N6349=1,Customer_churn_Table!M6349,NA())</f>
        <v>#N/A</v>
      </c>
    </row>
    <row r="6350" spans="20:23" x14ac:dyDescent="0.35">
      <c r="T6350" s="2">
        <f>IF(Customer_churn_Table!N6350=0,Customer_churn_Table!I6350,NA())</f>
        <v>125927.51</v>
      </c>
      <c r="U6350" s="2">
        <f>IF(Customer_churn_Table!N6350=0,Customer_churn_Table!M6350,NA())</f>
        <v>147661.47</v>
      </c>
      <c r="V6350" s="2" t="e">
        <f>IF(Customer_churn_Table!N6350=1,Customer_churn_Table!I6350,NA())</f>
        <v>#N/A</v>
      </c>
      <c r="W6350" s="2" t="e">
        <f>IF(Customer_churn_Table!N6350=1,Customer_churn_Table!M6350,NA())</f>
        <v>#N/A</v>
      </c>
    </row>
    <row r="6351" spans="20:23" x14ac:dyDescent="0.35">
      <c r="T6351" s="2">
        <f>IF(Customer_churn_Table!N6351=0,Customer_churn_Table!I6351,NA())</f>
        <v>0</v>
      </c>
      <c r="U6351" s="2">
        <f>IF(Customer_churn_Table!N6351=0,Customer_churn_Table!M6351,NA())</f>
        <v>82393.08</v>
      </c>
      <c r="V6351" s="2" t="e">
        <f>IF(Customer_churn_Table!N6351=1,Customer_churn_Table!I6351,NA())</f>
        <v>#N/A</v>
      </c>
      <c r="W6351" s="2" t="e">
        <f>IF(Customer_churn_Table!N6351=1,Customer_churn_Table!M6351,NA())</f>
        <v>#N/A</v>
      </c>
    </row>
    <row r="6352" spans="20:23" x14ac:dyDescent="0.35">
      <c r="T6352" s="2">
        <f>IF(Customer_churn_Table!N6352=0,Customer_churn_Table!I6352,NA())</f>
        <v>111599.32</v>
      </c>
      <c r="U6352" s="2">
        <f>IF(Customer_churn_Table!N6352=0,Customer_churn_Table!M6352,NA())</f>
        <v>135995.57999999999</v>
      </c>
      <c r="V6352" s="2" t="e">
        <f>IF(Customer_churn_Table!N6352=1,Customer_churn_Table!I6352,NA())</f>
        <v>#N/A</v>
      </c>
      <c r="W6352" s="2" t="e">
        <f>IF(Customer_churn_Table!N6352=1,Customer_churn_Table!M6352,NA())</f>
        <v>#N/A</v>
      </c>
    </row>
    <row r="6353" spans="20:23" x14ac:dyDescent="0.35">
      <c r="T6353" s="2">
        <f>IF(Customer_churn_Table!N6353=0,Customer_churn_Table!I6353,NA())</f>
        <v>0</v>
      </c>
      <c r="U6353" s="2">
        <f>IF(Customer_churn_Table!N6353=0,Customer_churn_Table!M6353,NA())</f>
        <v>159800.16</v>
      </c>
      <c r="V6353" s="2" t="e">
        <f>IF(Customer_churn_Table!N6353=1,Customer_churn_Table!I6353,NA())</f>
        <v>#N/A</v>
      </c>
      <c r="W6353" s="2" t="e">
        <f>IF(Customer_churn_Table!N6353=1,Customer_churn_Table!M6353,NA())</f>
        <v>#N/A</v>
      </c>
    </row>
    <row r="6354" spans="20:23" x14ac:dyDescent="0.35">
      <c r="T6354" s="2">
        <f>IF(Customer_churn_Table!N6354=0,Customer_churn_Table!I6354,NA())</f>
        <v>0</v>
      </c>
      <c r="U6354" s="2">
        <f>IF(Customer_churn_Table!N6354=0,Customer_churn_Table!M6354,NA())</f>
        <v>14379.01</v>
      </c>
      <c r="V6354" s="2" t="e">
        <f>IF(Customer_churn_Table!N6354=1,Customer_churn_Table!I6354,NA())</f>
        <v>#N/A</v>
      </c>
      <c r="W6354" s="2" t="e">
        <f>IF(Customer_churn_Table!N6354=1,Customer_churn_Table!M6354,NA())</f>
        <v>#N/A</v>
      </c>
    </row>
    <row r="6355" spans="20:23" x14ac:dyDescent="0.35">
      <c r="T6355" s="2">
        <f>IF(Customer_churn_Table!N6355=0,Customer_churn_Table!I6355,NA())</f>
        <v>114212.6</v>
      </c>
      <c r="U6355" s="2">
        <f>IF(Customer_churn_Table!N6355=0,Customer_churn_Table!M6355,NA())</f>
        <v>74322.850000000006</v>
      </c>
      <c r="V6355" s="2" t="e">
        <f>IF(Customer_churn_Table!N6355=1,Customer_churn_Table!I6355,NA())</f>
        <v>#N/A</v>
      </c>
      <c r="W6355" s="2" t="e">
        <f>IF(Customer_churn_Table!N6355=1,Customer_churn_Table!M6355,NA())</f>
        <v>#N/A</v>
      </c>
    </row>
    <row r="6356" spans="20:23" x14ac:dyDescent="0.35">
      <c r="T6356" s="2" t="e">
        <f>IF(Customer_churn_Table!N6356=0,Customer_churn_Table!I6356,NA())</f>
        <v>#N/A</v>
      </c>
      <c r="U6356" s="2" t="e">
        <f>IF(Customer_churn_Table!N6356=0,Customer_churn_Table!M6356,NA())</f>
        <v>#N/A</v>
      </c>
      <c r="V6356" s="2">
        <f>IF(Customer_churn_Table!N6356=1,Customer_churn_Table!I6356,NA())</f>
        <v>0</v>
      </c>
      <c r="W6356" s="2">
        <f>IF(Customer_churn_Table!N6356=1,Customer_churn_Table!M6356,NA())</f>
        <v>189016.24</v>
      </c>
    </row>
    <row r="6357" spans="20:23" x14ac:dyDescent="0.35">
      <c r="T6357" s="2">
        <f>IF(Customer_churn_Table!N6357=0,Customer_churn_Table!I6357,NA())</f>
        <v>115251.64</v>
      </c>
      <c r="U6357" s="2">
        <f>IF(Customer_churn_Table!N6357=0,Customer_churn_Table!M6357,NA())</f>
        <v>136435.75</v>
      </c>
      <c r="V6357" s="2" t="e">
        <f>IF(Customer_churn_Table!N6357=1,Customer_churn_Table!I6357,NA())</f>
        <v>#N/A</v>
      </c>
      <c r="W6357" s="2" t="e">
        <f>IF(Customer_churn_Table!N6357=1,Customer_churn_Table!M6357,NA())</f>
        <v>#N/A</v>
      </c>
    </row>
    <row r="6358" spans="20:23" x14ac:dyDescent="0.35">
      <c r="T6358" s="2">
        <f>IF(Customer_churn_Table!N6358=0,Customer_churn_Table!I6358,NA())</f>
        <v>0</v>
      </c>
      <c r="U6358" s="2">
        <f>IF(Customer_churn_Table!N6358=0,Customer_churn_Table!M6358,NA())</f>
        <v>78488.39</v>
      </c>
      <c r="V6358" s="2" t="e">
        <f>IF(Customer_churn_Table!N6358=1,Customer_churn_Table!I6358,NA())</f>
        <v>#N/A</v>
      </c>
      <c r="W6358" s="2" t="e">
        <f>IF(Customer_churn_Table!N6358=1,Customer_churn_Table!M6358,NA())</f>
        <v>#N/A</v>
      </c>
    </row>
    <row r="6359" spans="20:23" x14ac:dyDescent="0.35">
      <c r="T6359" s="2">
        <f>IF(Customer_churn_Table!N6359=0,Customer_churn_Table!I6359,NA())</f>
        <v>107571.61</v>
      </c>
      <c r="U6359" s="2">
        <f>IF(Customer_churn_Table!N6359=0,Customer_churn_Table!M6359,NA())</f>
        <v>113695.99</v>
      </c>
      <c r="V6359" s="2" t="e">
        <f>IF(Customer_churn_Table!N6359=1,Customer_churn_Table!I6359,NA())</f>
        <v>#N/A</v>
      </c>
      <c r="W6359" s="2" t="e">
        <f>IF(Customer_churn_Table!N6359=1,Customer_churn_Table!M6359,NA())</f>
        <v>#N/A</v>
      </c>
    </row>
    <row r="6360" spans="20:23" x14ac:dyDescent="0.35">
      <c r="T6360" s="2">
        <f>IF(Customer_churn_Table!N6360=0,Customer_churn_Table!I6360,NA())</f>
        <v>0</v>
      </c>
      <c r="U6360" s="2">
        <f>IF(Customer_churn_Table!N6360=0,Customer_churn_Table!M6360,NA())</f>
        <v>54628.11</v>
      </c>
      <c r="V6360" s="2" t="e">
        <f>IF(Customer_churn_Table!N6360=1,Customer_churn_Table!I6360,NA())</f>
        <v>#N/A</v>
      </c>
      <c r="W6360" s="2" t="e">
        <f>IF(Customer_churn_Table!N6360=1,Customer_churn_Table!M6360,NA())</f>
        <v>#N/A</v>
      </c>
    </row>
    <row r="6361" spans="20:23" x14ac:dyDescent="0.35">
      <c r="T6361" s="2" t="e">
        <f>IF(Customer_churn_Table!N6361=0,Customer_churn_Table!I6361,NA())</f>
        <v>#N/A</v>
      </c>
      <c r="U6361" s="2" t="e">
        <f>IF(Customer_churn_Table!N6361=0,Customer_churn_Table!M6361,NA())</f>
        <v>#N/A</v>
      </c>
      <c r="V6361" s="2">
        <f>IF(Customer_churn_Table!N6361=1,Customer_churn_Table!I6361,NA())</f>
        <v>152367.21</v>
      </c>
      <c r="W6361" s="2">
        <f>IF(Customer_churn_Table!N6361=1,Customer_churn_Table!M6361,NA())</f>
        <v>150835.21</v>
      </c>
    </row>
    <row r="6362" spans="20:23" x14ac:dyDescent="0.35">
      <c r="T6362" s="2">
        <f>IF(Customer_churn_Table!N6362=0,Customer_churn_Table!I6362,NA())</f>
        <v>130969.77</v>
      </c>
      <c r="U6362" s="2">
        <f>IF(Customer_churn_Table!N6362=0,Customer_churn_Table!M6362,NA())</f>
        <v>158891.79</v>
      </c>
      <c r="V6362" s="2" t="e">
        <f>IF(Customer_churn_Table!N6362=1,Customer_churn_Table!I6362,NA())</f>
        <v>#N/A</v>
      </c>
      <c r="W6362" s="2" t="e">
        <f>IF(Customer_churn_Table!N6362=1,Customer_churn_Table!M6362,NA())</f>
        <v>#N/A</v>
      </c>
    </row>
    <row r="6363" spans="20:23" x14ac:dyDescent="0.35">
      <c r="T6363" s="2">
        <f>IF(Customer_churn_Table!N6363=0,Customer_churn_Table!I6363,NA())</f>
        <v>97738.97</v>
      </c>
      <c r="U6363" s="2">
        <f>IF(Customer_churn_Table!N6363=0,Customer_churn_Table!M6363,NA())</f>
        <v>160523.32999999999</v>
      </c>
      <c r="V6363" s="2" t="e">
        <f>IF(Customer_churn_Table!N6363=1,Customer_churn_Table!I6363,NA())</f>
        <v>#N/A</v>
      </c>
      <c r="W6363" s="2" t="e">
        <f>IF(Customer_churn_Table!N6363=1,Customer_churn_Table!M6363,NA())</f>
        <v>#N/A</v>
      </c>
    </row>
    <row r="6364" spans="20:23" x14ac:dyDescent="0.35">
      <c r="T6364" s="2">
        <f>IF(Customer_churn_Table!N6364=0,Customer_churn_Table!I6364,NA())</f>
        <v>0</v>
      </c>
      <c r="U6364" s="2">
        <f>IF(Customer_churn_Table!N6364=0,Customer_churn_Table!M6364,NA())</f>
        <v>180595.02</v>
      </c>
      <c r="V6364" s="2" t="e">
        <f>IF(Customer_churn_Table!N6364=1,Customer_churn_Table!I6364,NA())</f>
        <v>#N/A</v>
      </c>
      <c r="W6364" s="2" t="e">
        <f>IF(Customer_churn_Table!N6364=1,Customer_churn_Table!M6364,NA())</f>
        <v>#N/A</v>
      </c>
    </row>
    <row r="6365" spans="20:23" x14ac:dyDescent="0.35">
      <c r="T6365" s="2">
        <f>IF(Customer_churn_Table!N6365=0,Customer_churn_Table!I6365,NA())</f>
        <v>113794.22</v>
      </c>
      <c r="U6365" s="2">
        <f>IF(Customer_churn_Table!N6365=0,Customer_churn_Table!M6365,NA())</f>
        <v>16618.759999999998</v>
      </c>
      <c r="V6365" s="2" t="e">
        <f>IF(Customer_churn_Table!N6365=1,Customer_churn_Table!I6365,NA())</f>
        <v>#N/A</v>
      </c>
      <c r="W6365" s="2" t="e">
        <f>IF(Customer_churn_Table!N6365=1,Customer_churn_Table!M6365,NA())</f>
        <v>#N/A</v>
      </c>
    </row>
    <row r="6366" spans="20:23" x14ac:dyDescent="0.35">
      <c r="T6366" s="2">
        <f>IF(Customer_churn_Table!N6366=0,Customer_churn_Table!I6366,NA())</f>
        <v>128396.33</v>
      </c>
      <c r="U6366" s="2">
        <f>IF(Customer_churn_Table!N6366=0,Customer_churn_Table!M6366,NA())</f>
        <v>79919.97</v>
      </c>
      <c r="V6366" s="2" t="e">
        <f>IF(Customer_churn_Table!N6366=1,Customer_churn_Table!I6366,NA())</f>
        <v>#N/A</v>
      </c>
      <c r="W6366" s="2" t="e">
        <f>IF(Customer_churn_Table!N6366=1,Customer_churn_Table!M6366,NA())</f>
        <v>#N/A</v>
      </c>
    </row>
    <row r="6367" spans="20:23" x14ac:dyDescent="0.35">
      <c r="T6367" s="2" t="e">
        <f>IF(Customer_churn_Table!N6367=0,Customer_churn_Table!I6367,NA())</f>
        <v>#N/A</v>
      </c>
      <c r="U6367" s="2" t="e">
        <f>IF(Customer_churn_Table!N6367=0,Customer_churn_Table!M6367,NA())</f>
        <v>#N/A</v>
      </c>
      <c r="V6367" s="2">
        <f>IF(Customer_churn_Table!N6367=1,Customer_churn_Table!I6367,NA())</f>
        <v>118207.69</v>
      </c>
      <c r="W6367" s="2">
        <f>IF(Customer_churn_Table!N6367=1,Customer_churn_Table!M6367,NA())</f>
        <v>186489.14</v>
      </c>
    </row>
    <row r="6368" spans="20:23" x14ac:dyDescent="0.35">
      <c r="T6368" s="2">
        <f>IF(Customer_churn_Table!N6368=0,Customer_churn_Table!I6368,NA())</f>
        <v>124730.26</v>
      </c>
      <c r="U6368" s="2">
        <f>IF(Customer_churn_Table!N6368=0,Customer_churn_Table!M6368,NA())</f>
        <v>51999.5</v>
      </c>
      <c r="V6368" s="2" t="e">
        <f>IF(Customer_churn_Table!N6368=1,Customer_churn_Table!I6368,NA())</f>
        <v>#N/A</v>
      </c>
      <c r="W6368" s="2" t="e">
        <f>IF(Customer_churn_Table!N6368=1,Customer_churn_Table!M6368,NA())</f>
        <v>#N/A</v>
      </c>
    </row>
    <row r="6369" spans="20:23" x14ac:dyDescent="0.35">
      <c r="T6369" s="2">
        <f>IF(Customer_churn_Table!N6369=0,Customer_churn_Table!I6369,NA())</f>
        <v>0</v>
      </c>
      <c r="U6369" s="2">
        <f>IF(Customer_churn_Table!N6369=0,Customer_churn_Table!M6369,NA())</f>
        <v>121299.14</v>
      </c>
      <c r="V6369" s="2" t="e">
        <f>IF(Customer_churn_Table!N6369=1,Customer_churn_Table!I6369,NA())</f>
        <v>#N/A</v>
      </c>
      <c r="W6369" s="2" t="e">
        <f>IF(Customer_churn_Table!N6369=1,Customer_churn_Table!M6369,NA())</f>
        <v>#N/A</v>
      </c>
    </row>
    <row r="6370" spans="20:23" x14ac:dyDescent="0.35">
      <c r="T6370" s="2" t="e">
        <f>IF(Customer_churn_Table!N6370=0,Customer_churn_Table!I6370,NA())</f>
        <v>#N/A</v>
      </c>
      <c r="U6370" s="2" t="e">
        <f>IF(Customer_churn_Table!N6370=0,Customer_churn_Table!M6370,NA())</f>
        <v>#N/A</v>
      </c>
      <c r="V6370" s="2">
        <f>IF(Customer_churn_Table!N6370=1,Customer_churn_Table!I6370,NA())</f>
        <v>136298.65</v>
      </c>
      <c r="W6370" s="2">
        <f>IF(Customer_churn_Table!N6370=1,Customer_churn_Table!M6370,NA())</f>
        <v>144593.29999999999</v>
      </c>
    </row>
    <row r="6371" spans="20:23" x14ac:dyDescent="0.35">
      <c r="T6371" s="2">
        <f>IF(Customer_churn_Table!N6371=0,Customer_churn_Table!I6371,NA())</f>
        <v>0</v>
      </c>
      <c r="U6371" s="2">
        <f>IF(Customer_churn_Table!N6371=0,Customer_churn_Table!M6371,NA())</f>
        <v>178752.73</v>
      </c>
      <c r="V6371" s="2" t="e">
        <f>IF(Customer_churn_Table!N6371=1,Customer_churn_Table!I6371,NA())</f>
        <v>#N/A</v>
      </c>
      <c r="W6371" s="2" t="e">
        <f>IF(Customer_churn_Table!N6371=1,Customer_churn_Table!M6371,NA())</f>
        <v>#N/A</v>
      </c>
    </row>
    <row r="6372" spans="20:23" x14ac:dyDescent="0.35">
      <c r="T6372" s="2">
        <f>IF(Customer_churn_Table!N6372=0,Customer_churn_Table!I6372,NA())</f>
        <v>0</v>
      </c>
      <c r="U6372" s="2">
        <f>IF(Customer_churn_Table!N6372=0,Customer_churn_Table!M6372,NA())</f>
        <v>94148.3</v>
      </c>
      <c r="V6372" s="2" t="e">
        <f>IF(Customer_churn_Table!N6372=1,Customer_churn_Table!I6372,NA())</f>
        <v>#N/A</v>
      </c>
      <c r="W6372" s="2" t="e">
        <f>IF(Customer_churn_Table!N6372=1,Customer_churn_Table!M6372,NA())</f>
        <v>#N/A</v>
      </c>
    </row>
    <row r="6373" spans="20:23" x14ac:dyDescent="0.35">
      <c r="T6373" s="2">
        <f>IF(Customer_churn_Table!N6373=0,Customer_churn_Table!I6373,NA())</f>
        <v>0</v>
      </c>
      <c r="U6373" s="2">
        <f>IF(Customer_churn_Table!N6373=0,Customer_churn_Table!M6373,NA())</f>
        <v>77414.45</v>
      </c>
      <c r="V6373" s="2" t="e">
        <f>IF(Customer_churn_Table!N6373=1,Customer_churn_Table!I6373,NA())</f>
        <v>#N/A</v>
      </c>
      <c r="W6373" s="2" t="e">
        <f>IF(Customer_churn_Table!N6373=1,Customer_churn_Table!M6373,NA())</f>
        <v>#N/A</v>
      </c>
    </row>
    <row r="6374" spans="20:23" x14ac:dyDescent="0.35">
      <c r="T6374" s="2">
        <f>IF(Customer_churn_Table!N6374=0,Customer_churn_Table!I6374,NA())</f>
        <v>125724.95</v>
      </c>
      <c r="U6374" s="2">
        <f>IF(Customer_churn_Table!N6374=0,Customer_churn_Table!M6374,NA())</f>
        <v>63236.97</v>
      </c>
      <c r="V6374" s="2" t="e">
        <f>IF(Customer_churn_Table!N6374=1,Customer_churn_Table!I6374,NA())</f>
        <v>#N/A</v>
      </c>
      <c r="W6374" s="2" t="e">
        <f>IF(Customer_churn_Table!N6374=1,Customer_churn_Table!M6374,NA())</f>
        <v>#N/A</v>
      </c>
    </row>
    <row r="6375" spans="20:23" x14ac:dyDescent="0.35">
      <c r="T6375" s="2">
        <f>IF(Customer_churn_Table!N6375=0,Customer_churn_Table!I6375,NA())</f>
        <v>0</v>
      </c>
      <c r="U6375" s="2">
        <f>IF(Customer_churn_Table!N6375=0,Customer_churn_Table!M6375,NA())</f>
        <v>108645.85</v>
      </c>
      <c r="V6375" s="2" t="e">
        <f>IF(Customer_churn_Table!N6375=1,Customer_churn_Table!I6375,NA())</f>
        <v>#N/A</v>
      </c>
      <c r="W6375" s="2" t="e">
        <f>IF(Customer_churn_Table!N6375=1,Customer_churn_Table!M6375,NA())</f>
        <v>#N/A</v>
      </c>
    </row>
    <row r="6376" spans="20:23" x14ac:dyDescent="0.35">
      <c r="T6376" s="2">
        <f>IF(Customer_churn_Table!N6376=0,Customer_churn_Table!I6376,NA())</f>
        <v>0</v>
      </c>
      <c r="U6376" s="2">
        <f>IF(Customer_churn_Table!N6376=0,Customer_churn_Table!M6376,NA())</f>
        <v>95153.24</v>
      </c>
      <c r="V6376" s="2" t="e">
        <f>IF(Customer_churn_Table!N6376=1,Customer_churn_Table!I6376,NA())</f>
        <v>#N/A</v>
      </c>
      <c r="W6376" s="2" t="e">
        <f>IF(Customer_churn_Table!N6376=1,Customer_churn_Table!M6376,NA())</f>
        <v>#N/A</v>
      </c>
    </row>
    <row r="6377" spans="20:23" x14ac:dyDescent="0.35">
      <c r="T6377" s="2" t="e">
        <f>IF(Customer_churn_Table!N6377=0,Customer_churn_Table!I6377,NA())</f>
        <v>#N/A</v>
      </c>
      <c r="U6377" s="2" t="e">
        <f>IF(Customer_churn_Table!N6377=0,Customer_churn_Table!M6377,NA())</f>
        <v>#N/A</v>
      </c>
      <c r="V6377" s="2">
        <f>IF(Customer_churn_Table!N6377=1,Customer_churn_Table!I6377,NA())</f>
        <v>0</v>
      </c>
      <c r="W6377" s="2">
        <f>IF(Customer_churn_Table!N6377=1,Customer_churn_Table!M6377,NA())</f>
        <v>136079.64000000001</v>
      </c>
    </row>
    <row r="6378" spans="20:23" x14ac:dyDescent="0.35">
      <c r="T6378" s="2" t="e">
        <f>IF(Customer_churn_Table!N6378=0,Customer_churn_Table!I6378,NA())</f>
        <v>#N/A</v>
      </c>
      <c r="U6378" s="2" t="e">
        <f>IF(Customer_churn_Table!N6378=0,Customer_churn_Table!M6378,NA())</f>
        <v>#N/A</v>
      </c>
      <c r="V6378" s="2">
        <f>IF(Customer_churn_Table!N6378=1,Customer_churn_Table!I6378,NA())</f>
        <v>95872.86</v>
      </c>
      <c r="W6378" s="2">
        <f>IF(Customer_churn_Table!N6378=1,Customer_churn_Table!M6378,NA())</f>
        <v>98273.01</v>
      </c>
    </row>
    <row r="6379" spans="20:23" x14ac:dyDescent="0.35">
      <c r="T6379" s="2" t="e">
        <f>IF(Customer_churn_Table!N6379=0,Customer_churn_Table!I6379,NA())</f>
        <v>#N/A</v>
      </c>
      <c r="U6379" s="2" t="e">
        <f>IF(Customer_churn_Table!N6379=0,Customer_churn_Table!M6379,NA())</f>
        <v>#N/A</v>
      </c>
      <c r="V6379" s="2">
        <f>IF(Customer_churn_Table!N6379=1,Customer_churn_Table!I6379,NA())</f>
        <v>0</v>
      </c>
      <c r="W6379" s="2">
        <f>IF(Customer_churn_Table!N6379=1,Customer_churn_Table!M6379,NA())</f>
        <v>113505.93</v>
      </c>
    </row>
    <row r="6380" spans="20:23" x14ac:dyDescent="0.35">
      <c r="T6380" s="2" t="e">
        <f>IF(Customer_churn_Table!N6380=0,Customer_churn_Table!I6380,NA())</f>
        <v>#N/A</v>
      </c>
      <c r="U6380" s="2" t="e">
        <f>IF(Customer_churn_Table!N6380=0,Customer_churn_Table!M6380,NA())</f>
        <v>#N/A</v>
      </c>
      <c r="V6380" s="2">
        <f>IF(Customer_churn_Table!N6380=1,Customer_churn_Table!I6380,NA())</f>
        <v>0</v>
      </c>
      <c r="W6380" s="2">
        <f>IF(Customer_churn_Table!N6380=1,Customer_churn_Table!M6380,NA())</f>
        <v>52525.15</v>
      </c>
    </row>
    <row r="6381" spans="20:23" x14ac:dyDescent="0.35">
      <c r="T6381" s="2">
        <f>IF(Customer_churn_Table!N6381=0,Customer_churn_Table!I6381,NA())</f>
        <v>74260.03</v>
      </c>
      <c r="U6381" s="2">
        <f>IF(Customer_churn_Table!N6381=0,Customer_churn_Table!M6381,NA())</f>
        <v>194617.98</v>
      </c>
      <c r="V6381" s="2" t="e">
        <f>IF(Customer_churn_Table!N6381=1,Customer_churn_Table!I6381,NA())</f>
        <v>#N/A</v>
      </c>
      <c r="W6381" s="2" t="e">
        <f>IF(Customer_churn_Table!N6381=1,Customer_churn_Table!M6381,NA())</f>
        <v>#N/A</v>
      </c>
    </row>
    <row r="6382" spans="20:23" x14ac:dyDescent="0.35">
      <c r="T6382" s="2" t="e">
        <f>IF(Customer_churn_Table!N6382=0,Customer_churn_Table!I6382,NA())</f>
        <v>#N/A</v>
      </c>
      <c r="U6382" s="2" t="e">
        <f>IF(Customer_churn_Table!N6382=0,Customer_churn_Table!M6382,NA())</f>
        <v>#N/A</v>
      </c>
      <c r="V6382" s="2">
        <f>IF(Customer_churn_Table!N6382=1,Customer_churn_Table!I6382,NA())</f>
        <v>123407.69</v>
      </c>
      <c r="W6382" s="2">
        <f>IF(Customer_churn_Table!N6382=1,Customer_churn_Table!M6382,NA())</f>
        <v>152541.89000000001</v>
      </c>
    </row>
    <row r="6383" spans="20:23" x14ac:dyDescent="0.35">
      <c r="T6383" s="2">
        <f>IF(Customer_churn_Table!N6383=0,Customer_churn_Table!I6383,NA())</f>
        <v>123783.91</v>
      </c>
      <c r="U6383" s="2">
        <f>IF(Customer_churn_Table!N6383=0,Customer_churn_Table!M6383,NA())</f>
        <v>142903.44</v>
      </c>
      <c r="V6383" s="2" t="e">
        <f>IF(Customer_churn_Table!N6383=1,Customer_churn_Table!I6383,NA())</f>
        <v>#N/A</v>
      </c>
      <c r="W6383" s="2" t="e">
        <f>IF(Customer_churn_Table!N6383=1,Customer_churn_Table!M6383,NA())</f>
        <v>#N/A</v>
      </c>
    </row>
    <row r="6384" spans="20:23" x14ac:dyDescent="0.35">
      <c r="T6384" s="2">
        <f>IF(Customer_churn_Table!N6384=0,Customer_churn_Table!I6384,NA())</f>
        <v>0</v>
      </c>
      <c r="U6384" s="2">
        <f>IF(Customer_churn_Table!N6384=0,Customer_churn_Table!M6384,NA())</f>
        <v>182257.61</v>
      </c>
      <c r="V6384" s="2" t="e">
        <f>IF(Customer_churn_Table!N6384=1,Customer_churn_Table!I6384,NA())</f>
        <v>#N/A</v>
      </c>
      <c r="W6384" s="2" t="e">
        <f>IF(Customer_churn_Table!N6384=1,Customer_churn_Table!M6384,NA())</f>
        <v>#N/A</v>
      </c>
    </row>
    <row r="6385" spans="20:23" x14ac:dyDescent="0.35">
      <c r="T6385" s="2">
        <f>IF(Customer_churn_Table!N6385=0,Customer_churn_Table!I6385,NA())</f>
        <v>153880.15</v>
      </c>
      <c r="U6385" s="2">
        <f>IF(Customer_churn_Table!N6385=0,Customer_churn_Table!M6385,NA())</f>
        <v>135431.72</v>
      </c>
      <c r="V6385" s="2" t="e">
        <f>IF(Customer_churn_Table!N6385=1,Customer_churn_Table!I6385,NA())</f>
        <v>#N/A</v>
      </c>
      <c r="W6385" s="2" t="e">
        <f>IF(Customer_churn_Table!N6385=1,Customer_churn_Table!M6385,NA())</f>
        <v>#N/A</v>
      </c>
    </row>
    <row r="6386" spans="20:23" x14ac:dyDescent="0.35">
      <c r="T6386" s="2">
        <f>IF(Customer_churn_Table!N6386=0,Customer_churn_Table!I6386,NA())</f>
        <v>0</v>
      </c>
      <c r="U6386" s="2">
        <f>IF(Customer_churn_Table!N6386=0,Customer_churn_Table!M6386,NA())</f>
        <v>175697.87</v>
      </c>
      <c r="V6386" s="2" t="e">
        <f>IF(Customer_churn_Table!N6386=1,Customer_churn_Table!I6386,NA())</f>
        <v>#N/A</v>
      </c>
      <c r="W6386" s="2" t="e">
        <f>IF(Customer_churn_Table!N6386=1,Customer_churn_Table!M6386,NA())</f>
        <v>#N/A</v>
      </c>
    </row>
    <row r="6387" spans="20:23" x14ac:dyDescent="0.35">
      <c r="T6387" s="2">
        <f>IF(Customer_churn_Table!N6387=0,Customer_churn_Table!I6387,NA())</f>
        <v>106301.85</v>
      </c>
      <c r="U6387" s="2">
        <f>IF(Customer_churn_Table!N6387=0,Customer_churn_Table!M6387,NA())</f>
        <v>59061.25</v>
      </c>
      <c r="V6387" s="2" t="e">
        <f>IF(Customer_churn_Table!N6387=1,Customer_churn_Table!I6387,NA())</f>
        <v>#N/A</v>
      </c>
      <c r="W6387" s="2" t="e">
        <f>IF(Customer_churn_Table!N6387=1,Customer_churn_Table!M6387,NA())</f>
        <v>#N/A</v>
      </c>
    </row>
    <row r="6388" spans="20:23" x14ac:dyDescent="0.35">
      <c r="T6388" s="2" t="e">
        <f>IF(Customer_churn_Table!N6388=0,Customer_churn_Table!I6388,NA())</f>
        <v>#N/A</v>
      </c>
      <c r="U6388" s="2" t="e">
        <f>IF(Customer_churn_Table!N6388=0,Customer_churn_Table!M6388,NA())</f>
        <v>#N/A</v>
      </c>
      <c r="V6388" s="2">
        <f>IF(Customer_churn_Table!N6388=1,Customer_churn_Table!I6388,NA())</f>
        <v>0</v>
      </c>
      <c r="W6388" s="2">
        <f>IF(Customer_churn_Table!N6388=1,Customer_churn_Table!M6388,NA())</f>
        <v>131283.6</v>
      </c>
    </row>
    <row r="6389" spans="20:23" x14ac:dyDescent="0.35">
      <c r="T6389" s="2">
        <f>IF(Customer_churn_Table!N6389=0,Customer_churn_Table!I6389,NA())</f>
        <v>0</v>
      </c>
      <c r="U6389" s="2">
        <f>IF(Customer_churn_Table!N6389=0,Customer_churn_Table!M6389,NA())</f>
        <v>152499.79999999999</v>
      </c>
      <c r="V6389" s="2" t="e">
        <f>IF(Customer_churn_Table!N6389=1,Customer_churn_Table!I6389,NA())</f>
        <v>#N/A</v>
      </c>
      <c r="W6389" s="2" t="e">
        <f>IF(Customer_churn_Table!N6389=1,Customer_churn_Table!M6389,NA())</f>
        <v>#N/A</v>
      </c>
    </row>
    <row r="6390" spans="20:23" x14ac:dyDescent="0.35">
      <c r="T6390" s="2" t="e">
        <f>IF(Customer_churn_Table!N6390=0,Customer_churn_Table!I6390,NA())</f>
        <v>#N/A</v>
      </c>
      <c r="U6390" s="2" t="e">
        <f>IF(Customer_churn_Table!N6390=0,Customer_churn_Table!M6390,NA())</f>
        <v>#N/A</v>
      </c>
      <c r="V6390" s="2">
        <f>IF(Customer_churn_Table!N6390=1,Customer_churn_Table!I6390,NA())</f>
        <v>138076.47</v>
      </c>
      <c r="W6390" s="2">
        <f>IF(Customer_churn_Table!N6390=1,Customer_churn_Table!M6390,NA())</f>
        <v>15523.09</v>
      </c>
    </row>
    <row r="6391" spans="20:23" x14ac:dyDescent="0.35">
      <c r="T6391" s="2">
        <f>IF(Customer_churn_Table!N6391=0,Customer_churn_Table!I6391,NA())</f>
        <v>135422.31</v>
      </c>
      <c r="U6391" s="2">
        <f>IF(Customer_churn_Table!N6391=0,Customer_churn_Table!M6391,NA())</f>
        <v>186418.85</v>
      </c>
      <c r="V6391" s="2" t="e">
        <f>IF(Customer_churn_Table!N6391=1,Customer_churn_Table!I6391,NA())</f>
        <v>#N/A</v>
      </c>
      <c r="W6391" s="2" t="e">
        <f>IF(Customer_churn_Table!N6391=1,Customer_churn_Table!M6391,NA())</f>
        <v>#N/A</v>
      </c>
    </row>
    <row r="6392" spans="20:23" x14ac:dyDescent="0.35">
      <c r="T6392" s="2">
        <f>IF(Customer_churn_Table!N6392=0,Customer_churn_Table!I6392,NA())</f>
        <v>0</v>
      </c>
      <c r="U6392" s="2">
        <f>IF(Customer_churn_Table!N6392=0,Customer_churn_Table!M6392,NA())</f>
        <v>32262.28</v>
      </c>
      <c r="V6392" s="2" t="e">
        <f>IF(Customer_churn_Table!N6392=1,Customer_churn_Table!I6392,NA())</f>
        <v>#N/A</v>
      </c>
      <c r="W6392" s="2" t="e">
        <f>IF(Customer_churn_Table!N6392=1,Customer_churn_Table!M6392,NA())</f>
        <v>#N/A</v>
      </c>
    </row>
    <row r="6393" spans="20:23" x14ac:dyDescent="0.35">
      <c r="T6393" s="2">
        <f>IF(Customer_churn_Table!N6393=0,Customer_churn_Table!I6393,NA())</f>
        <v>126875.62</v>
      </c>
      <c r="U6393" s="2">
        <f>IF(Customer_churn_Table!N6393=0,Customer_churn_Table!M6393,NA())</f>
        <v>128052.29</v>
      </c>
      <c r="V6393" s="2" t="e">
        <f>IF(Customer_churn_Table!N6393=1,Customer_churn_Table!I6393,NA())</f>
        <v>#N/A</v>
      </c>
      <c r="W6393" s="2" t="e">
        <f>IF(Customer_churn_Table!N6393=1,Customer_churn_Table!M6393,NA())</f>
        <v>#N/A</v>
      </c>
    </row>
    <row r="6394" spans="20:23" x14ac:dyDescent="0.35">
      <c r="T6394" s="2">
        <f>IF(Customer_churn_Table!N6394=0,Customer_churn_Table!I6394,NA())</f>
        <v>96381.68</v>
      </c>
      <c r="U6394" s="2">
        <f>IF(Customer_churn_Table!N6394=0,Customer_churn_Table!M6394,NA())</f>
        <v>181419.29</v>
      </c>
      <c r="V6394" s="2" t="e">
        <f>IF(Customer_churn_Table!N6394=1,Customer_churn_Table!I6394,NA())</f>
        <v>#N/A</v>
      </c>
      <c r="W6394" s="2" t="e">
        <f>IF(Customer_churn_Table!N6394=1,Customer_churn_Table!M6394,NA())</f>
        <v>#N/A</v>
      </c>
    </row>
    <row r="6395" spans="20:23" x14ac:dyDescent="0.35">
      <c r="T6395" s="2">
        <f>IF(Customer_churn_Table!N6395=0,Customer_churn_Table!I6395,NA())</f>
        <v>119703.1</v>
      </c>
      <c r="U6395" s="2">
        <f>IF(Customer_churn_Table!N6395=0,Customer_churn_Table!M6395,NA())</f>
        <v>109783.29</v>
      </c>
      <c r="V6395" s="2" t="e">
        <f>IF(Customer_churn_Table!N6395=1,Customer_churn_Table!I6395,NA())</f>
        <v>#N/A</v>
      </c>
      <c r="W6395" s="2" t="e">
        <f>IF(Customer_churn_Table!N6395=1,Customer_churn_Table!M6395,NA())</f>
        <v>#N/A</v>
      </c>
    </row>
    <row r="6396" spans="20:23" x14ac:dyDescent="0.35">
      <c r="T6396" s="2">
        <f>IF(Customer_churn_Table!N6396=0,Customer_churn_Table!I6396,NA())</f>
        <v>152102.18</v>
      </c>
      <c r="U6396" s="2">
        <f>IF(Customer_churn_Table!N6396=0,Customer_churn_Table!M6396,NA())</f>
        <v>181879.56</v>
      </c>
      <c r="V6396" s="2" t="e">
        <f>IF(Customer_churn_Table!N6396=1,Customer_churn_Table!I6396,NA())</f>
        <v>#N/A</v>
      </c>
      <c r="W6396" s="2" t="e">
        <f>IF(Customer_churn_Table!N6396=1,Customer_churn_Table!M6396,NA())</f>
        <v>#N/A</v>
      </c>
    </row>
    <row r="6397" spans="20:23" x14ac:dyDescent="0.35">
      <c r="T6397" s="2">
        <f>IF(Customer_churn_Table!N6397=0,Customer_churn_Table!I6397,NA())</f>
        <v>127675.39</v>
      </c>
      <c r="U6397" s="2">
        <f>IF(Customer_churn_Table!N6397=0,Customer_churn_Table!M6397,NA())</f>
        <v>74260.160000000003</v>
      </c>
      <c r="V6397" s="2" t="e">
        <f>IF(Customer_churn_Table!N6397=1,Customer_churn_Table!I6397,NA())</f>
        <v>#N/A</v>
      </c>
      <c r="W6397" s="2" t="e">
        <f>IF(Customer_churn_Table!N6397=1,Customer_churn_Table!M6397,NA())</f>
        <v>#N/A</v>
      </c>
    </row>
    <row r="6398" spans="20:23" x14ac:dyDescent="0.35">
      <c r="T6398" s="2">
        <f>IF(Customer_churn_Table!N6398=0,Customer_churn_Table!I6398,NA())</f>
        <v>133776.85999999999</v>
      </c>
      <c r="U6398" s="2">
        <f>IF(Customer_churn_Table!N6398=0,Customer_churn_Table!M6398,NA())</f>
        <v>49865.04</v>
      </c>
      <c r="V6398" s="2" t="e">
        <f>IF(Customer_churn_Table!N6398=1,Customer_churn_Table!I6398,NA())</f>
        <v>#N/A</v>
      </c>
      <c r="W6398" s="2" t="e">
        <f>IF(Customer_churn_Table!N6398=1,Customer_churn_Table!M6398,NA())</f>
        <v>#N/A</v>
      </c>
    </row>
    <row r="6399" spans="20:23" x14ac:dyDescent="0.35">
      <c r="T6399" s="2">
        <f>IF(Customer_churn_Table!N6399=0,Customer_churn_Table!I6399,NA())</f>
        <v>72788.03</v>
      </c>
      <c r="U6399" s="2">
        <f>IF(Customer_churn_Table!N6399=0,Customer_churn_Table!M6399,NA())</f>
        <v>103608.06</v>
      </c>
      <c r="V6399" s="2" t="e">
        <f>IF(Customer_churn_Table!N6399=1,Customer_churn_Table!I6399,NA())</f>
        <v>#N/A</v>
      </c>
      <c r="W6399" s="2" t="e">
        <f>IF(Customer_churn_Table!N6399=1,Customer_churn_Table!M6399,NA())</f>
        <v>#N/A</v>
      </c>
    </row>
    <row r="6400" spans="20:23" x14ac:dyDescent="0.35">
      <c r="T6400" s="2">
        <f>IF(Customer_churn_Table!N6400=0,Customer_churn_Table!I6400,NA())</f>
        <v>76226.899999999994</v>
      </c>
      <c r="U6400" s="2">
        <f>IF(Customer_churn_Table!N6400=0,Customer_churn_Table!M6400,NA())</f>
        <v>167564.82</v>
      </c>
      <c r="V6400" s="2" t="e">
        <f>IF(Customer_churn_Table!N6400=1,Customer_churn_Table!I6400,NA())</f>
        <v>#N/A</v>
      </c>
      <c r="W6400" s="2" t="e">
        <f>IF(Customer_churn_Table!N6400=1,Customer_churn_Table!M6400,NA())</f>
        <v>#N/A</v>
      </c>
    </row>
    <row r="6401" spans="20:23" x14ac:dyDescent="0.35">
      <c r="T6401" s="2" t="e">
        <f>IF(Customer_churn_Table!N6401=0,Customer_churn_Table!I6401,NA())</f>
        <v>#N/A</v>
      </c>
      <c r="U6401" s="2" t="e">
        <f>IF(Customer_churn_Table!N6401=0,Customer_churn_Table!M6401,NA())</f>
        <v>#N/A</v>
      </c>
      <c r="V6401" s="2">
        <f>IF(Customer_churn_Table!N6401=1,Customer_churn_Table!I6401,NA())</f>
        <v>163630.76</v>
      </c>
      <c r="W6401" s="2">
        <f>IF(Customer_churn_Table!N6401=1,Customer_churn_Table!M6401,NA())</f>
        <v>41816.49</v>
      </c>
    </row>
    <row r="6402" spans="20:23" x14ac:dyDescent="0.35">
      <c r="T6402" s="2">
        <f>IF(Customer_churn_Table!N6402=0,Customer_churn_Table!I6402,NA())</f>
        <v>0</v>
      </c>
      <c r="U6402" s="2">
        <f>IF(Customer_churn_Table!N6402=0,Customer_churn_Table!M6402,NA())</f>
        <v>179066.58</v>
      </c>
      <c r="V6402" s="2" t="e">
        <f>IF(Customer_churn_Table!N6402=1,Customer_churn_Table!I6402,NA())</f>
        <v>#N/A</v>
      </c>
      <c r="W6402" s="2" t="e">
        <f>IF(Customer_churn_Table!N6402=1,Customer_churn_Table!M6402,NA())</f>
        <v>#N/A</v>
      </c>
    </row>
    <row r="6403" spans="20:23" x14ac:dyDescent="0.35">
      <c r="T6403" s="2">
        <f>IF(Customer_churn_Table!N6403=0,Customer_churn_Table!I6403,NA())</f>
        <v>0</v>
      </c>
      <c r="U6403" s="2">
        <f>IF(Customer_churn_Table!N6403=0,Customer_churn_Table!M6403,NA())</f>
        <v>109184.24</v>
      </c>
      <c r="V6403" s="2" t="e">
        <f>IF(Customer_churn_Table!N6403=1,Customer_churn_Table!I6403,NA())</f>
        <v>#N/A</v>
      </c>
      <c r="W6403" s="2" t="e">
        <f>IF(Customer_churn_Table!N6403=1,Customer_churn_Table!M6403,NA())</f>
        <v>#N/A</v>
      </c>
    </row>
    <row r="6404" spans="20:23" x14ac:dyDescent="0.35">
      <c r="T6404" s="2">
        <f>IF(Customer_churn_Table!N6404=0,Customer_churn_Table!I6404,NA())</f>
        <v>155423.17000000001</v>
      </c>
      <c r="U6404" s="2">
        <f>IF(Customer_churn_Table!N6404=0,Customer_churn_Table!M6404,NA())</f>
        <v>199841.32</v>
      </c>
      <c r="V6404" s="2" t="e">
        <f>IF(Customer_churn_Table!N6404=1,Customer_churn_Table!I6404,NA())</f>
        <v>#N/A</v>
      </c>
      <c r="W6404" s="2" t="e">
        <f>IF(Customer_churn_Table!N6404=1,Customer_churn_Table!M6404,NA())</f>
        <v>#N/A</v>
      </c>
    </row>
    <row r="6405" spans="20:23" x14ac:dyDescent="0.35">
      <c r="T6405" s="2" t="e">
        <f>IF(Customer_churn_Table!N6405=0,Customer_churn_Table!I6405,NA())</f>
        <v>#N/A</v>
      </c>
      <c r="U6405" s="2" t="e">
        <f>IF(Customer_churn_Table!N6405=0,Customer_churn_Table!M6405,NA())</f>
        <v>#N/A</v>
      </c>
      <c r="V6405" s="2">
        <f>IF(Customer_churn_Table!N6405=1,Customer_churn_Table!I6405,NA())</f>
        <v>98710.89</v>
      </c>
      <c r="W6405" s="2">
        <f>IF(Customer_churn_Table!N6405=1,Customer_churn_Table!M6405,NA())</f>
        <v>83617.17</v>
      </c>
    </row>
    <row r="6406" spans="20:23" x14ac:dyDescent="0.35">
      <c r="T6406" s="2" t="e">
        <f>IF(Customer_churn_Table!N6406=0,Customer_churn_Table!I6406,NA())</f>
        <v>#N/A</v>
      </c>
      <c r="U6406" s="2" t="e">
        <f>IF(Customer_churn_Table!N6406=0,Customer_churn_Table!M6406,NA())</f>
        <v>#N/A</v>
      </c>
      <c r="V6406" s="2">
        <f>IF(Customer_churn_Table!N6406=1,Customer_churn_Table!I6406,NA())</f>
        <v>0</v>
      </c>
      <c r="W6406" s="2">
        <f>IF(Customer_churn_Table!N6406=1,Customer_churn_Table!M6406,NA())</f>
        <v>84863.85</v>
      </c>
    </row>
    <row r="6407" spans="20:23" x14ac:dyDescent="0.35">
      <c r="T6407" s="2">
        <f>IF(Customer_churn_Table!N6407=0,Customer_churn_Table!I6407,NA())</f>
        <v>126683.8</v>
      </c>
      <c r="U6407" s="2">
        <f>IF(Customer_churn_Table!N6407=0,Customer_churn_Table!M6407,NA())</f>
        <v>114775.53</v>
      </c>
      <c r="V6407" s="2" t="e">
        <f>IF(Customer_churn_Table!N6407=1,Customer_churn_Table!I6407,NA())</f>
        <v>#N/A</v>
      </c>
      <c r="W6407" s="2" t="e">
        <f>IF(Customer_churn_Table!N6407=1,Customer_churn_Table!M6407,NA())</f>
        <v>#N/A</v>
      </c>
    </row>
    <row r="6408" spans="20:23" x14ac:dyDescent="0.35">
      <c r="T6408" s="2">
        <f>IF(Customer_churn_Table!N6408=0,Customer_churn_Table!I6408,NA())</f>
        <v>140700.60999999999</v>
      </c>
      <c r="U6408" s="2">
        <f>IF(Customer_churn_Table!N6408=0,Customer_churn_Table!M6408,NA())</f>
        <v>103557.93</v>
      </c>
      <c r="V6408" s="2" t="e">
        <f>IF(Customer_churn_Table!N6408=1,Customer_churn_Table!I6408,NA())</f>
        <v>#N/A</v>
      </c>
      <c r="W6408" s="2" t="e">
        <f>IF(Customer_churn_Table!N6408=1,Customer_churn_Table!M6408,NA())</f>
        <v>#N/A</v>
      </c>
    </row>
    <row r="6409" spans="20:23" x14ac:dyDescent="0.35">
      <c r="T6409" s="2" t="e">
        <f>IF(Customer_churn_Table!N6409=0,Customer_churn_Table!I6409,NA())</f>
        <v>#N/A</v>
      </c>
      <c r="U6409" s="2" t="e">
        <f>IF(Customer_churn_Table!N6409=0,Customer_churn_Table!M6409,NA())</f>
        <v>#N/A</v>
      </c>
      <c r="V6409" s="2">
        <f>IF(Customer_churn_Table!N6409=1,Customer_churn_Table!I6409,NA())</f>
        <v>168078.83</v>
      </c>
      <c r="W6409" s="2">
        <f>IF(Customer_churn_Table!N6409=1,Customer_churn_Table!M6409,NA())</f>
        <v>85028.36</v>
      </c>
    </row>
    <row r="6410" spans="20:23" x14ac:dyDescent="0.35">
      <c r="T6410" s="2">
        <f>IF(Customer_churn_Table!N6410=0,Customer_churn_Table!I6410,NA())</f>
        <v>107726.93</v>
      </c>
      <c r="U6410" s="2">
        <f>IF(Customer_churn_Table!N6410=0,Customer_churn_Table!M6410,NA())</f>
        <v>153064.87</v>
      </c>
      <c r="V6410" s="2" t="e">
        <f>IF(Customer_churn_Table!N6410=1,Customer_churn_Table!I6410,NA())</f>
        <v>#N/A</v>
      </c>
      <c r="W6410" s="2" t="e">
        <f>IF(Customer_churn_Table!N6410=1,Customer_churn_Table!M6410,NA())</f>
        <v>#N/A</v>
      </c>
    </row>
    <row r="6411" spans="20:23" x14ac:dyDescent="0.35">
      <c r="T6411" s="2">
        <f>IF(Customer_churn_Table!N6411=0,Customer_churn_Table!I6411,NA())</f>
        <v>0</v>
      </c>
      <c r="U6411" s="2">
        <f>IF(Customer_churn_Table!N6411=0,Customer_churn_Table!M6411,NA())</f>
        <v>38784.42</v>
      </c>
      <c r="V6411" s="2" t="e">
        <f>IF(Customer_churn_Table!N6411=1,Customer_churn_Table!I6411,NA())</f>
        <v>#N/A</v>
      </c>
      <c r="W6411" s="2" t="e">
        <f>IF(Customer_churn_Table!N6411=1,Customer_churn_Table!M6411,NA())</f>
        <v>#N/A</v>
      </c>
    </row>
    <row r="6412" spans="20:23" x14ac:dyDescent="0.35">
      <c r="T6412" s="2">
        <f>IF(Customer_churn_Table!N6412=0,Customer_churn_Table!I6412,NA())</f>
        <v>0</v>
      </c>
      <c r="U6412" s="2">
        <f>IF(Customer_churn_Table!N6412=0,Customer_churn_Table!M6412,NA())</f>
        <v>186526.12</v>
      </c>
      <c r="V6412" s="2" t="e">
        <f>IF(Customer_churn_Table!N6412=1,Customer_churn_Table!I6412,NA())</f>
        <v>#N/A</v>
      </c>
      <c r="W6412" s="2" t="e">
        <f>IF(Customer_churn_Table!N6412=1,Customer_churn_Table!M6412,NA())</f>
        <v>#N/A</v>
      </c>
    </row>
    <row r="6413" spans="20:23" x14ac:dyDescent="0.35">
      <c r="T6413" s="2">
        <f>IF(Customer_churn_Table!N6413=0,Customer_churn_Table!I6413,NA())</f>
        <v>35741.69</v>
      </c>
      <c r="U6413" s="2">
        <f>IF(Customer_churn_Table!N6413=0,Customer_churn_Table!M6413,NA())</f>
        <v>28789.94</v>
      </c>
      <c r="V6413" s="2" t="e">
        <f>IF(Customer_churn_Table!N6413=1,Customer_churn_Table!I6413,NA())</f>
        <v>#N/A</v>
      </c>
      <c r="W6413" s="2" t="e">
        <f>IF(Customer_churn_Table!N6413=1,Customer_churn_Table!M6413,NA())</f>
        <v>#N/A</v>
      </c>
    </row>
    <row r="6414" spans="20:23" x14ac:dyDescent="0.35">
      <c r="T6414" s="2" t="e">
        <f>IF(Customer_churn_Table!N6414=0,Customer_churn_Table!I6414,NA())</f>
        <v>#N/A</v>
      </c>
      <c r="U6414" s="2" t="e">
        <f>IF(Customer_churn_Table!N6414=0,Customer_churn_Table!M6414,NA())</f>
        <v>#N/A</v>
      </c>
      <c r="V6414" s="2">
        <f>IF(Customer_churn_Table!N6414=1,Customer_churn_Table!I6414,NA())</f>
        <v>98268.84</v>
      </c>
      <c r="W6414" s="2">
        <f>IF(Customer_churn_Table!N6414=1,Customer_churn_Table!M6414,NA())</f>
        <v>45038.29</v>
      </c>
    </row>
    <row r="6415" spans="20:23" x14ac:dyDescent="0.35">
      <c r="T6415" s="2">
        <f>IF(Customer_churn_Table!N6415=0,Customer_churn_Table!I6415,NA())</f>
        <v>133800.98000000001</v>
      </c>
      <c r="U6415" s="2">
        <f>IF(Customer_churn_Table!N6415=0,Customer_churn_Table!M6415,NA())</f>
        <v>150245.81</v>
      </c>
      <c r="V6415" s="2" t="e">
        <f>IF(Customer_churn_Table!N6415=1,Customer_churn_Table!I6415,NA())</f>
        <v>#N/A</v>
      </c>
      <c r="W6415" s="2" t="e">
        <f>IF(Customer_churn_Table!N6415=1,Customer_churn_Table!M6415,NA())</f>
        <v>#N/A</v>
      </c>
    </row>
    <row r="6416" spans="20:23" x14ac:dyDescent="0.35">
      <c r="T6416" s="2">
        <f>IF(Customer_churn_Table!N6416=0,Customer_churn_Table!I6416,NA())</f>
        <v>125682.79</v>
      </c>
      <c r="U6416" s="2">
        <f>IF(Customer_churn_Table!N6416=0,Customer_churn_Table!M6416,NA())</f>
        <v>57762</v>
      </c>
      <c r="V6416" s="2" t="e">
        <f>IF(Customer_churn_Table!N6416=1,Customer_churn_Table!I6416,NA())</f>
        <v>#N/A</v>
      </c>
      <c r="W6416" s="2" t="e">
        <f>IF(Customer_churn_Table!N6416=1,Customer_churn_Table!M6416,NA())</f>
        <v>#N/A</v>
      </c>
    </row>
    <row r="6417" spans="20:23" x14ac:dyDescent="0.35">
      <c r="T6417" s="2">
        <f>IF(Customer_churn_Table!N6417=0,Customer_churn_Table!I6417,NA())</f>
        <v>0</v>
      </c>
      <c r="U6417" s="2">
        <f>IF(Customer_churn_Table!N6417=0,Customer_churn_Table!M6417,NA())</f>
        <v>4292.72</v>
      </c>
      <c r="V6417" s="2" t="e">
        <f>IF(Customer_churn_Table!N6417=1,Customer_churn_Table!I6417,NA())</f>
        <v>#N/A</v>
      </c>
      <c r="W6417" s="2" t="e">
        <f>IF(Customer_churn_Table!N6417=1,Customer_churn_Table!M6417,NA())</f>
        <v>#N/A</v>
      </c>
    </row>
    <row r="6418" spans="20:23" x14ac:dyDescent="0.35">
      <c r="T6418" s="2">
        <f>IF(Customer_churn_Table!N6418=0,Customer_churn_Table!I6418,NA())</f>
        <v>130428.78</v>
      </c>
      <c r="U6418" s="2">
        <f>IF(Customer_churn_Table!N6418=0,Customer_churn_Table!M6418,NA())</f>
        <v>173365.89</v>
      </c>
      <c r="V6418" s="2" t="e">
        <f>IF(Customer_churn_Table!N6418=1,Customer_churn_Table!I6418,NA())</f>
        <v>#N/A</v>
      </c>
      <c r="W6418" s="2" t="e">
        <f>IF(Customer_churn_Table!N6418=1,Customer_churn_Table!M6418,NA())</f>
        <v>#N/A</v>
      </c>
    </row>
    <row r="6419" spans="20:23" x14ac:dyDescent="0.35">
      <c r="T6419" s="2">
        <f>IF(Customer_churn_Table!N6419=0,Customer_churn_Table!I6419,NA())</f>
        <v>0</v>
      </c>
      <c r="U6419" s="2">
        <f>IF(Customer_churn_Table!N6419=0,Customer_churn_Table!M6419,NA())</f>
        <v>119484.01</v>
      </c>
      <c r="V6419" s="2" t="e">
        <f>IF(Customer_churn_Table!N6419=1,Customer_churn_Table!I6419,NA())</f>
        <v>#N/A</v>
      </c>
      <c r="W6419" s="2" t="e">
        <f>IF(Customer_churn_Table!N6419=1,Customer_churn_Table!M6419,NA())</f>
        <v>#N/A</v>
      </c>
    </row>
    <row r="6420" spans="20:23" x14ac:dyDescent="0.35">
      <c r="T6420" s="2">
        <f>IF(Customer_churn_Table!N6420=0,Customer_churn_Table!I6420,NA())</f>
        <v>0</v>
      </c>
      <c r="U6420" s="2">
        <f>IF(Customer_churn_Table!N6420=0,Customer_churn_Table!M6420,NA())</f>
        <v>121821.16</v>
      </c>
      <c r="V6420" s="2" t="e">
        <f>IF(Customer_churn_Table!N6420=1,Customer_churn_Table!I6420,NA())</f>
        <v>#N/A</v>
      </c>
      <c r="W6420" s="2" t="e">
        <f>IF(Customer_churn_Table!N6420=1,Customer_churn_Table!M6420,NA())</f>
        <v>#N/A</v>
      </c>
    </row>
    <row r="6421" spans="20:23" x14ac:dyDescent="0.35">
      <c r="T6421" s="2">
        <f>IF(Customer_churn_Table!N6421=0,Customer_churn_Table!I6421,NA())</f>
        <v>0</v>
      </c>
      <c r="U6421" s="2">
        <f>IF(Customer_churn_Table!N6421=0,Customer_churn_Table!M6421,NA())</f>
        <v>151733.43</v>
      </c>
      <c r="V6421" s="2" t="e">
        <f>IF(Customer_churn_Table!N6421=1,Customer_churn_Table!I6421,NA())</f>
        <v>#N/A</v>
      </c>
      <c r="W6421" s="2" t="e">
        <f>IF(Customer_churn_Table!N6421=1,Customer_churn_Table!M6421,NA())</f>
        <v>#N/A</v>
      </c>
    </row>
    <row r="6422" spans="20:23" x14ac:dyDescent="0.35">
      <c r="T6422" s="2">
        <f>IF(Customer_churn_Table!N6422=0,Customer_churn_Table!I6422,NA())</f>
        <v>137138.20000000001</v>
      </c>
      <c r="U6422" s="2">
        <f>IF(Customer_churn_Table!N6422=0,Customer_churn_Table!M6422,NA())</f>
        <v>53784.22</v>
      </c>
      <c r="V6422" s="2" t="e">
        <f>IF(Customer_churn_Table!N6422=1,Customer_churn_Table!I6422,NA())</f>
        <v>#N/A</v>
      </c>
      <c r="W6422" s="2" t="e">
        <f>IF(Customer_churn_Table!N6422=1,Customer_churn_Table!M6422,NA())</f>
        <v>#N/A</v>
      </c>
    </row>
    <row r="6423" spans="20:23" x14ac:dyDescent="0.35">
      <c r="T6423" s="2">
        <f>IF(Customer_churn_Table!N6423=0,Customer_churn_Table!I6423,NA())</f>
        <v>73112.95</v>
      </c>
      <c r="U6423" s="2">
        <f>IF(Customer_churn_Table!N6423=0,Customer_churn_Table!M6423,NA())</f>
        <v>62733.05</v>
      </c>
      <c r="V6423" s="2" t="e">
        <f>IF(Customer_churn_Table!N6423=1,Customer_churn_Table!I6423,NA())</f>
        <v>#N/A</v>
      </c>
      <c r="W6423" s="2" t="e">
        <f>IF(Customer_churn_Table!N6423=1,Customer_churn_Table!M6423,NA())</f>
        <v>#N/A</v>
      </c>
    </row>
    <row r="6424" spans="20:23" x14ac:dyDescent="0.35">
      <c r="T6424" s="2">
        <f>IF(Customer_churn_Table!N6424=0,Customer_churn_Table!I6424,NA())</f>
        <v>152347.01</v>
      </c>
      <c r="U6424" s="2">
        <f>IF(Customer_churn_Table!N6424=0,Customer_churn_Table!M6424,NA())</f>
        <v>17671.78</v>
      </c>
      <c r="V6424" s="2" t="e">
        <f>IF(Customer_churn_Table!N6424=1,Customer_churn_Table!I6424,NA())</f>
        <v>#N/A</v>
      </c>
      <c r="W6424" s="2" t="e">
        <f>IF(Customer_churn_Table!N6424=1,Customer_churn_Table!M6424,NA())</f>
        <v>#N/A</v>
      </c>
    </row>
    <row r="6425" spans="20:23" x14ac:dyDescent="0.35">
      <c r="T6425" s="2">
        <f>IF(Customer_churn_Table!N6425=0,Customer_churn_Table!I6425,NA())</f>
        <v>115144.68</v>
      </c>
      <c r="U6425" s="2">
        <f>IF(Customer_churn_Table!N6425=0,Customer_churn_Table!M6425,NA())</f>
        <v>188905.43</v>
      </c>
      <c r="V6425" s="2" t="e">
        <f>IF(Customer_churn_Table!N6425=1,Customer_churn_Table!I6425,NA())</f>
        <v>#N/A</v>
      </c>
      <c r="W6425" s="2" t="e">
        <f>IF(Customer_churn_Table!N6425=1,Customer_churn_Table!M6425,NA())</f>
        <v>#N/A</v>
      </c>
    </row>
    <row r="6426" spans="20:23" x14ac:dyDescent="0.35">
      <c r="T6426" s="2" t="e">
        <f>IF(Customer_churn_Table!N6426=0,Customer_churn_Table!I6426,NA())</f>
        <v>#N/A</v>
      </c>
      <c r="U6426" s="2" t="e">
        <f>IF(Customer_churn_Table!N6426=0,Customer_churn_Table!M6426,NA())</f>
        <v>#N/A</v>
      </c>
      <c r="V6426" s="2">
        <f>IF(Customer_churn_Table!N6426=1,Customer_churn_Table!I6426,NA())</f>
        <v>0</v>
      </c>
      <c r="W6426" s="2">
        <f>IF(Customer_churn_Table!N6426=1,Customer_churn_Table!M6426,NA())</f>
        <v>113079.19</v>
      </c>
    </row>
    <row r="6427" spans="20:23" x14ac:dyDescent="0.35">
      <c r="T6427" s="2">
        <f>IF(Customer_churn_Table!N6427=0,Customer_churn_Table!I6427,NA())</f>
        <v>137817.51999999999</v>
      </c>
      <c r="U6427" s="2">
        <f>IF(Customer_churn_Table!N6427=0,Customer_churn_Table!M6427,NA())</f>
        <v>83997.79</v>
      </c>
      <c r="V6427" s="2" t="e">
        <f>IF(Customer_churn_Table!N6427=1,Customer_churn_Table!I6427,NA())</f>
        <v>#N/A</v>
      </c>
      <c r="W6427" s="2" t="e">
        <f>IF(Customer_churn_Table!N6427=1,Customer_churn_Table!M6427,NA())</f>
        <v>#N/A</v>
      </c>
    </row>
    <row r="6428" spans="20:23" x14ac:dyDescent="0.35">
      <c r="T6428" s="2">
        <f>IF(Customer_churn_Table!N6428=0,Customer_churn_Table!I6428,NA())</f>
        <v>157332.26</v>
      </c>
      <c r="U6428" s="2">
        <f>IF(Customer_churn_Table!N6428=0,Customer_churn_Table!M6428,NA())</f>
        <v>125424.42</v>
      </c>
      <c r="V6428" s="2" t="e">
        <f>IF(Customer_churn_Table!N6428=1,Customer_churn_Table!I6428,NA())</f>
        <v>#N/A</v>
      </c>
      <c r="W6428" s="2" t="e">
        <f>IF(Customer_churn_Table!N6428=1,Customer_churn_Table!M6428,NA())</f>
        <v>#N/A</v>
      </c>
    </row>
    <row r="6429" spans="20:23" x14ac:dyDescent="0.35">
      <c r="T6429" s="2">
        <f>IF(Customer_churn_Table!N6429=0,Customer_churn_Table!I6429,NA())</f>
        <v>0</v>
      </c>
      <c r="U6429" s="2">
        <f>IF(Customer_churn_Table!N6429=0,Customer_churn_Table!M6429,NA())</f>
        <v>143194.04999999999</v>
      </c>
      <c r="V6429" s="2" t="e">
        <f>IF(Customer_churn_Table!N6429=1,Customer_churn_Table!I6429,NA())</f>
        <v>#N/A</v>
      </c>
      <c r="W6429" s="2" t="e">
        <f>IF(Customer_churn_Table!N6429=1,Customer_churn_Table!M6429,NA())</f>
        <v>#N/A</v>
      </c>
    </row>
    <row r="6430" spans="20:23" x14ac:dyDescent="0.35">
      <c r="T6430" s="2" t="e">
        <f>IF(Customer_churn_Table!N6430=0,Customer_churn_Table!I6430,NA())</f>
        <v>#N/A</v>
      </c>
      <c r="U6430" s="2" t="e">
        <f>IF(Customer_churn_Table!N6430=0,Customer_churn_Table!M6430,NA())</f>
        <v>#N/A</v>
      </c>
      <c r="V6430" s="2">
        <f>IF(Customer_churn_Table!N6430=1,Customer_churn_Table!I6430,NA())</f>
        <v>124586.93</v>
      </c>
      <c r="W6430" s="2">
        <f>IF(Customer_churn_Table!N6430=1,Customer_churn_Table!M6430,NA())</f>
        <v>93132.61</v>
      </c>
    </row>
    <row r="6431" spans="20:23" x14ac:dyDescent="0.35">
      <c r="T6431" s="2">
        <f>IF(Customer_churn_Table!N6431=0,Customer_churn_Table!I6431,NA())</f>
        <v>116980.78</v>
      </c>
      <c r="U6431" s="2">
        <f>IF(Customer_churn_Table!N6431=0,Customer_churn_Table!M6431,NA())</f>
        <v>76038.38</v>
      </c>
      <c r="V6431" s="2" t="e">
        <f>IF(Customer_churn_Table!N6431=1,Customer_churn_Table!I6431,NA())</f>
        <v>#N/A</v>
      </c>
      <c r="W6431" s="2" t="e">
        <f>IF(Customer_churn_Table!N6431=1,Customer_churn_Table!M6431,NA())</f>
        <v>#N/A</v>
      </c>
    </row>
    <row r="6432" spans="20:23" x14ac:dyDescent="0.35">
      <c r="T6432" s="2">
        <f>IF(Customer_churn_Table!N6432=0,Customer_churn_Table!I6432,NA())</f>
        <v>128398.38</v>
      </c>
      <c r="U6432" s="2">
        <f>IF(Customer_churn_Table!N6432=0,Customer_churn_Table!M6432,NA())</f>
        <v>168658.3</v>
      </c>
      <c r="V6432" s="2" t="e">
        <f>IF(Customer_churn_Table!N6432=1,Customer_churn_Table!I6432,NA())</f>
        <v>#N/A</v>
      </c>
      <c r="W6432" s="2" t="e">
        <f>IF(Customer_churn_Table!N6432=1,Customer_churn_Table!M6432,NA())</f>
        <v>#N/A</v>
      </c>
    </row>
    <row r="6433" spans="20:23" x14ac:dyDescent="0.35">
      <c r="T6433" s="2">
        <f>IF(Customer_churn_Table!N6433=0,Customer_churn_Table!I6433,NA())</f>
        <v>0</v>
      </c>
      <c r="U6433" s="2">
        <f>IF(Customer_churn_Table!N6433=0,Customer_churn_Table!M6433,NA())</f>
        <v>108419.41</v>
      </c>
      <c r="V6433" s="2" t="e">
        <f>IF(Customer_churn_Table!N6433=1,Customer_churn_Table!I6433,NA())</f>
        <v>#N/A</v>
      </c>
      <c r="W6433" s="2" t="e">
        <f>IF(Customer_churn_Table!N6433=1,Customer_churn_Table!M6433,NA())</f>
        <v>#N/A</v>
      </c>
    </row>
    <row r="6434" spans="20:23" x14ac:dyDescent="0.35">
      <c r="T6434" s="2">
        <f>IF(Customer_churn_Table!N6434=0,Customer_churn_Table!I6434,NA())</f>
        <v>137657.25</v>
      </c>
      <c r="U6434" s="2">
        <f>IF(Customer_churn_Table!N6434=0,Customer_churn_Table!M6434,NA())</f>
        <v>171657.57</v>
      </c>
      <c r="V6434" s="2" t="e">
        <f>IF(Customer_churn_Table!N6434=1,Customer_churn_Table!I6434,NA())</f>
        <v>#N/A</v>
      </c>
      <c r="W6434" s="2" t="e">
        <f>IF(Customer_churn_Table!N6434=1,Customer_churn_Table!M6434,NA())</f>
        <v>#N/A</v>
      </c>
    </row>
    <row r="6435" spans="20:23" x14ac:dyDescent="0.35">
      <c r="T6435" s="2">
        <f>IF(Customer_churn_Table!N6435=0,Customer_churn_Table!I6435,NA())</f>
        <v>167259.44</v>
      </c>
      <c r="U6435" s="2">
        <f>IF(Customer_churn_Table!N6435=0,Customer_churn_Table!M6435,NA())</f>
        <v>22357.25</v>
      </c>
      <c r="V6435" s="2" t="e">
        <f>IF(Customer_churn_Table!N6435=1,Customer_churn_Table!I6435,NA())</f>
        <v>#N/A</v>
      </c>
      <c r="W6435" s="2" t="e">
        <f>IF(Customer_churn_Table!N6435=1,Customer_churn_Table!M6435,NA())</f>
        <v>#N/A</v>
      </c>
    </row>
    <row r="6436" spans="20:23" x14ac:dyDescent="0.35">
      <c r="T6436" s="2">
        <f>IF(Customer_churn_Table!N6436=0,Customer_churn_Table!I6436,NA())</f>
        <v>0</v>
      </c>
      <c r="U6436" s="2">
        <f>IF(Customer_churn_Table!N6436=0,Customer_churn_Table!M6436,NA())</f>
        <v>193903.06</v>
      </c>
      <c r="V6436" s="2" t="e">
        <f>IF(Customer_churn_Table!N6436=1,Customer_churn_Table!I6436,NA())</f>
        <v>#N/A</v>
      </c>
      <c r="W6436" s="2" t="e">
        <f>IF(Customer_churn_Table!N6436=1,Customer_churn_Table!M6436,NA())</f>
        <v>#N/A</v>
      </c>
    </row>
    <row r="6437" spans="20:23" x14ac:dyDescent="0.35">
      <c r="T6437" s="2">
        <f>IF(Customer_churn_Table!N6437=0,Customer_churn_Table!I6437,NA())</f>
        <v>119009.57</v>
      </c>
      <c r="U6437" s="2">
        <f>IF(Customer_churn_Table!N6437=0,Customer_churn_Table!M6437,NA())</f>
        <v>141926.43</v>
      </c>
      <c r="V6437" s="2" t="e">
        <f>IF(Customer_churn_Table!N6437=1,Customer_churn_Table!I6437,NA())</f>
        <v>#N/A</v>
      </c>
      <c r="W6437" s="2" t="e">
        <f>IF(Customer_churn_Table!N6437=1,Customer_churn_Table!M6437,NA())</f>
        <v>#N/A</v>
      </c>
    </row>
    <row r="6438" spans="20:23" x14ac:dyDescent="0.35">
      <c r="T6438" s="2">
        <f>IF(Customer_churn_Table!N6438=0,Customer_churn_Table!I6438,NA())</f>
        <v>80002.33</v>
      </c>
      <c r="U6438" s="2">
        <f>IF(Customer_churn_Table!N6438=0,Customer_churn_Table!M6438,NA())</f>
        <v>104079.62</v>
      </c>
      <c r="V6438" s="2" t="e">
        <f>IF(Customer_churn_Table!N6438=1,Customer_churn_Table!I6438,NA())</f>
        <v>#N/A</v>
      </c>
      <c r="W6438" s="2" t="e">
        <f>IF(Customer_churn_Table!N6438=1,Customer_churn_Table!M6438,NA())</f>
        <v>#N/A</v>
      </c>
    </row>
    <row r="6439" spans="20:23" x14ac:dyDescent="0.35">
      <c r="T6439" s="2">
        <f>IF(Customer_churn_Table!N6439=0,Customer_churn_Table!I6439,NA())</f>
        <v>140211.88</v>
      </c>
      <c r="U6439" s="2">
        <f>IF(Customer_churn_Table!N6439=0,Customer_churn_Table!M6439,NA())</f>
        <v>93832.33</v>
      </c>
      <c r="V6439" s="2" t="e">
        <f>IF(Customer_churn_Table!N6439=1,Customer_churn_Table!I6439,NA())</f>
        <v>#N/A</v>
      </c>
      <c r="W6439" s="2" t="e">
        <f>IF(Customer_churn_Table!N6439=1,Customer_churn_Table!M6439,NA())</f>
        <v>#N/A</v>
      </c>
    </row>
    <row r="6440" spans="20:23" x14ac:dyDescent="0.35">
      <c r="T6440" s="2">
        <f>IF(Customer_churn_Table!N6440=0,Customer_churn_Table!I6440,NA())</f>
        <v>118742.74</v>
      </c>
      <c r="U6440" s="2">
        <f>IF(Customer_churn_Table!N6440=0,Customer_churn_Table!M6440,NA())</f>
        <v>1568.91</v>
      </c>
      <c r="V6440" s="2" t="e">
        <f>IF(Customer_churn_Table!N6440=1,Customer_churn_Table!I6440,NA())</f>
        <v>#N/A</v>
      </c>
      <c r="W6440" s="2" t="e">
        <f>IF(Customer_churn_Table!N6440=1,Customer_churn_Table!M6440,NA())</f>
        <v>#N/A</v>
      </c>
    </row>
    <row r="6441" spans="20:23" x14ac:dyDescent="0.35">
      <c r="T6441" s="2" t="e">
        <f>IF(Customer_churn_Table!N6441=0,Customer_churn_Table!I6441,NA())</f>
        <v>#N/A</v>
      </c>
      <c r="U6441" s="2" t="e">
        <f>IF(Customer_churn_Table!N6441=0,Customer_churn_Table!M6441,NA())</f>
        <v>#N/A</v>
      </c>
      <c r="V6441" s="2">
        <f>IF(Customer_churn_Table!N6441=1,Customer_churn_Table!I6441,NA())</f>
        <v>138207.07999999999</v>
      </c>
      <c r="W6441" s="2">
        <f>IF(Customer_churn_Table!N6441=1,Customer_churn_Table!M6441,NA())</f>
        <v>60778.11</v>
      </c>
    </row>
    <row r="6442" spans="20:23" x14ac:dyDescent="0.35">
      <c r="T6442" s="2" t="e">
        <f>IF(Customer_churn_Table!N6442=0,Customer_churn_Table!I6442,NA())</f>
        <v>#N/A</v>
      </c>
      <c r="U6442" s="2" t="e">
        <f>IF(Customer_churn_Table!N6442=0,Customer_churn_Table!M6442,NA())</f>
        <v>#N/A</v>
      </c>
      <c r="V6442" s="2">
        <f>IF(Customer_churn_Table!N6442=1,Customer_churn_Table!I6442,NA())</f>
        <v>148636.21</v>
      </c>
      <c r="W6442" s="2">
        <f>IF(Customer_churn_Table!N6442=1,Customer_churn_Table!M6442,NA())</f>
        <v>16119.96</v>
      </c>
    </row>
    <row r="6443" spans="20:23" x14ac:dyDescent="0.35">
      <c r="T6443" s="2">
        <f>IF(Customer_churn_Table!N6443=0,Customer_churn_Table!I6443,NA())</f>
        <v>178827.79</v>
      </c>
      <c r="U6443" s="2">
        <f>IF(Customer_churn_Table!N6443=0,Customer_churn_Table!M6443,NA())</f>
        <v>60375.18</v>
      </c>
      <c r="V6443" s="2" t="e">
        <f>IF(Customer_churn_Table!N6443=1,Customer_churn_Table!I6443,NA())</f>
        <v>#N/A</v>
      </c>
      <c r="W6443" s="2" t="e">
        <f>IF(Customer_churn_Table!N6443=1,Customer_churn_Table!M6443,NA())</f>
        <v>#N/A</v>
      </c>
    </row>
    <row r="6444" spans="20:23" x14ac:dyDescent="0.35">
      <c r="T6444" s="2">
        <f>IF(Customer_churn_Table!N6444=0,Customer_churn_Table!I6444,NA())</f>
        <v>83134.3</v>
      </c>
      <c r="U6444" s="2">
        <f>IF(Customer_churn_Table!N6444=0,Customer_churn_Table!M6444,NA())</f>
        <v>187946.55</v>
      </c>
      <c r="V6444" s="2" t="e">
        <f>IF(Customer_churn_Table!N6444=1,Customer_churn_Table!I6444,NA())</f>
        <v>#N/A</v>
      </c>
      <c r="W6444" s="2" t="e">
        <f>IF(Customer_churn_Table!N6444=1,Customer_churn_Table!M6444,NA())</f>
        <v>#N/A</v>
      </c>
    </row>
    <row r="6445" spans="20:23" x14ac:dyDescent="0.35">
      <c r="T6445" s="2">
        <f>IF(Customer_churn_Table!N6445=0,Customer_churn_Table!I6445,NA())</f>
        <v>121513.31</v>
      </c>
      <c r="U6445" s="2">
        <f>IF(Customer_churn_Table!N6445=0,Customer_churn_Table!M6445,NA())</f>
        <v>195563.99</v>
      </c>
      <c r="V6445" s="2" t="e">
        <f>IF(Customer_churn_Table!N6445=1,Customer_churn_Table!I6445,NA())</f>
        <v>#N/A</v>
      </c>
      <c r="W6445" s="2" t="e">
        <f>IF(Customer_churn_Table!N6445=1,Customer_churn_Table!M6445,NA())</f>
        <v>#N/A</v>
      </c>
    </row>
    <row r="6446" spans="20:23" x14ac:dyDescent="0.35">
      <c r="T6446" s="2">
        <f>IF(Customer_churn_Table!N6446=0,Customer_churn_Table!I6446,NA())</f>
        <v>95900.04</v>
      </c>
      <c r="U6446" s="2">
        <f>IF(Customer_churn_Table!N6446=0,Customer_churn_Table!M6446,NA())</f>
        <v>38196.239999999998</v>
      </c>
      <c r="V6446" s="2" t="e">
        <f>IF(Customer_churn_Table!N6446=1,Customer_churn_Table!I6446,NA())</f>
        <v>#N/A</v>
      </c>
      <c r="W6446" s="2" t="e">
        <f>IF(Customer_churn_Table!N6446=1,Customer_churn_Table!M6446,NA())</f>
        <v>#N/A</v>
      </c>
    </row>
    <row r="6447" spans="20:23" x14ac:dyDescent="0.35">
      <c r="T6447" s="2">
        <f>IF(Customer_churn_Table!N6447=0,Customer_churn_Table!I6447,NA())</f>
        <v>112543.42</v>
      </c>
      <c r="U6447" s="2">
        <f>IF(Customer_churn_Table!N6447=0,Customer_churn_Table!M6447,NA())</f>
        <v>179435.21</v>
      </c>
      <c r="V6447" s="2" t="e">
        <f>IF(Customer_churn_Table!N6447=1,Customer_churn_Table!I6447,NA())</f>
        <v>#N/A</v>
      </c>
      <c r="W6447" s="2" t="e">
        <f>IF(Customer_churn_Table!N6447=1,Customer_churn_Table!M6447,NA())</f>
        <v>#N/A</v>
      </c>
    </row>
    <row r="6448" spans="20:23" x14ac:dyDescent="0.35">
      <c r="T6448" s="2">
        <f>IF(Customer_churn_Table!N6448=0,Customer_churn_Table!I6448,NA())</f>
        <v>0</v>
      </c>
      <c r="U6448" s="2">
        <f>IF(Customer_churn_Table!N6448=0,Customer_churn_Table!M6448,NA())</f>
        <v>93208.22</v>
      </c>
      <c r="V6448" s="2" t="e">
        <f>IF(Customer_churn_Table!N6448=1,Customer_churn_Table!I6448,NA())</f>
        <v>#N/A</v>
      </c>
      <c r="W6448" s="2" t="e">
        <f>IF(Customer_churn_Table!N6448=1,Customer_churn_Table!M6448,NA())</f>
        <v>#N/A</v>
      </c>
    </row>
    <row r="6449" spans="20:23" x14ac:dyDescent="0.35">
      <c r="T6449" s="2">
        <f>IF(Customer_churn_Table!N6449=0,Customer_churn_Table!I6449,NA())</f>
        <v>141751.82</v>
      </c>
      <c r="U6449" s="2">
        <f>IF(Customer_churn_Table!N6449=0,Customer_churn_Table!M6449,NA())</f>
        <v>61531.86</v>
      </c>
      <c r="V6449" s="2" t="e">
        <f>IF(Customer_churn_Table!N6449=1,Customer_churn_Table!I6449,NA())</f>
        <v>#N/A</v>
      </c>
      <c r="W6449" s="2" t="e">
        <f>IF(Customer_churn_Table!N6449=1,Customer_churn_Table!M6449,NA())</f>
        <v>#N/A</v>
      </c>
    </row>
    <row r="6450" spans="20:23" x14ac:dyDescent="0.35">
      <c r="T6450" s="2">
        <f>IF(Customer_churn_Table!N6450=0,Customer_churn_Table!I6450,NA())</f>
        <v>124140.57</v>
      </c>
      <c r="U6450" s="2">
        <f>IF(Customer_churn_Table!N6450=0,Customer_churn_Table!M6450,NA())</f>
        <v>92826.35</v>
      </c>
      <c r="V6450" s="2" t="e">
        <f>IF(Customer_churn_Table!N6450=1,Customer_churn_Table!I6450,NA())</f>
        <v>#N/A</v>
      </c>
      <c r="W6450" s="2" t="e">
        <f>IF(Customer_churn_Table!N6450=1,Customer_churn_Table!M6450,NA())</f>
        <v>#N/A</v>
      </c>
    </row>
    <row r="6451" spans="20:23" x14ac:dyDescent="0.35">
      <c r="T6451" s="2" t="e">
        <f>IF(Customer_churn_Table!N6451=0,Customer_churn_Table!I6451,NA())</f>
        <v>#N/A</v>
      </c>
      <c r="U6451" s="2" t="e">
        <f>IF(Customer_churn_Table!N6451=0,Customer_churn_Table!M6451,NA())</f>
        <v>#N/A</v>
      </c>
      <c r="V6451" s="2">
        <f>IF(Customer_churn_Table!N6451=1,Customer_churn_Table!I6451,NA())</f>
        <v>116546.59</v>
      </c>
      <c r="W6451" s="2">
        <f>IF(Customer_churn_Table!N6451=1,Customer_churn_Table!M6451,NA())</f>
        <v>23140.28</v>
      </c>
    </row>
    <row r="6452" spans="20:23" x14ac:dyDescent="0.35">
      <c r="T6452" s="2">
        <f>IF(Customer_churn_Table!N6452=0,Customer_churn_Table!I6452,NA())</f>
        <v>0</v>
      </c>
      <c r="U6452" s="2">
        <f>IF(Customer_churn_Table!N6452=0,Customer_churn_Table!M6452,NA())</f>
        <v>74287.53</v>
      </c>
      <c r="V6452" s="2" t="e">
        <f>IF(Customer_churn_Table!N6452=1,Customer_churn_Table!I6452,NA())</f>
        <v>#N/A</v>
      </c>
      <c r="W6452" s="2" t="e">
        <f>IF(Customer_churn_Table!N6452=1,Customer_churn_Table!M6452,NA())</f>
        <v>#N/A</v>
      </c>
    </row>
    <row r="6453" spans="20:23" x14ac:dyDescent="0.35">
      <c r="T6453" s="2">
        <f>IF(Customer_churn_Table!N6453=0,Customer_churn_Table!I6453,NA())</f>
        <v>157576.47</v>
      </c>
      <c r="U6453" s="2">
        <f>IF(Customer_churn_Table!N6453=0,Customer_churn_Table!M6453,NA())</f>
        <v>101102.39</v>
      </c>
      <c r="V6453" s="2" t="e">
        <f>IF(Customer_churn_Table!N6453=1,Customer_churn_Table!I6453,NA())</f>
        <v>#N/A</v>
      </c>
      <c r="W6453" s="2" t="e">
        <f>IF(Customer_churn_Table!N6453=1,Customer_churn_Table!M6453,NA())</f>
        <v>#N/A</v>
      </c>
    </row>
    <row r="6454" spans="20:23" x14ac:dyDescent="0.35">
      <c r="T6454" s="2">
        <f>IF(Customer_churn_Table!N6454=0,Customer_churn_Table!I6454,NA())</f>
        <v>0</v>
      </c>
      <c r="U6454" s="2">
        <f>IF(Customer_churn_Table!N6454=0,Customer_churn_Table!M6454,NA())</f>
        <v>126933.73</v>
      </c>
      <c r="V6454" s="2" t="e">
        <f>IF(Customer_churn_Table!N6454=1,Customer_churn_Table!I6454,NA())</f>
        <v>#N/A</v>
      </c>
      <c r="W6454" s="2" t="e">
        <f>IF(Customer_churn_Table!N6454=1,Customer_churn_Table!M6454,NA())</f>
        <v>#N/A</v>
      </c>
    </row>
    <row r="6455" spans="20:23" x14ac:dyDescent="0.35">
      <c r="T6455" s="2">
        <f>IF(Customer_churn_Table!N6455=0,Customer_churn_Table!I6455,NA())</f>
        <v>141428.99</v>
      </c>
      <c r="U6455" s="2">
        <f>IF(Customer_churn_Table!N6455=0,Customer_churn_Table!M6455,NA())</f>
        <v>68408.740000000005</v>
      </c>
      <c r="V6455" s="2" t="e">
        <f>IF(Customer_churn_Table!N6455=1,Customer_churn_Table!I6455,NA())</f>
        <v>#N/A</v>
      </c>
      <c r="W6455" s="2" t="e">
        <f>IF(Customer_churn_Table!N6455=1,Customer_churn_Table!M6455,NA())</f>
        <v>#N/A</v>
      </c>
    </row>
    <row r="6456" spans="20:23" x14ac:dyDescent="0.35">
      <c r="T6456" s="2">
        <f>IF(Customer_churn_Table!N6456=0,Customer_churn_Table!I6456,NA())</f>
        <v>127510.99</v>
      </c>
      <c r="U6456" s="2">
        <f>IF(Customer_churn_Table!N6456=0,Customer_churn_Table!M6456,NA())</f>
        <v>155356.34</v>
      </c>
      <c r="V6456" s="2" t="e">
        <f>IF(Customer_churn_Table!N6456=1,Customer_churn_Table!I6456,NA())</f>
        <v>#N/A</v>
      </c>
      <c r="W6456" s="2" t="e">
        <f>IF(Customer_churn_Table!N6456=1,Customer_churn_Table!M6456,NA())</f>
        <v>#N/A</v>
      </c>
    </row>
    <row r="6457" spans="20:23" x14ac:dyDescent="0.35">
      <c r="T6457" s="2">
        <f>IF(Customer_churn_Table!N6457=0,Customer_churn_Table!I6457,NA())</f>
        <v>0</v>
      </c>
      <c r="U6457" s="2">
        <f>IF(Customer_churn_Table!N6457=0,Customer_churn_Table!M6457,NA())</f>
        <v>3234.8</v>
      </c>
      <c r="V6457" s="2" t="e">
        <f>IF(Customer_churn_Table!N6457=1,Customer_churn_Table!I6457,NA())</f>
        <v>#N/A</v>
      </c>
      <c r="W6457" s="2" t="e">
        <f>IF(Customer_churn_Table!N6457=1,Customer_churn_Table!M6457,NA())</f>
        <v>#N/A</v>
      </c>
    </row>
    <row r="6458" spans="20:23" x14ac:dyDescent="0.35">
      <c r="T6458" s="2">
        <f>IF(Customer_churn_Table!N6458=0,Customer_churn_Table!I6458,NA())</f>
        <v>0</v>
      </c>
      <c r="U6458" s="2">
        <f>IF(Customer_churn_Table!N6458=0,Customer_churn_Table!M6458,NA())</f>
        <v>195209.4</v>
      </c>
      <c r="V6458" s="2" t="e">
        <f>IF(Customer_churn_Table!N6458=1,Customer_churn_Table!I6458,NA())</f>
        <v>#N/A</v>
      </c>
      <c r="W6458" s="2" t="e">
        <f>IF(Customer_churn_Table!N6458=1,Customer_churn_Table!M6458,NA())</f>
        <v>#N/A</v>
      </c>
    </row>
    <row r="6459" spans="20:23" x14ac:dyDescent="0.35">
      <c r="T6459" s="2">
        <f>IF(Customer_churn_Table!N6459=0,Customer_churn_Table!I6459,NA())</f>
        <v>81818.490000000005</v>
      </c>
      <c r="U6459" s="2">
        <f>IF(Customer_churn_Table!N6459=0,Customer_churn_Table!M6459,NA())</f>
        <v>169149.38</v>
      </c>
      <c r="V6459" s="2" t="e">
        <f>IF(Customer_churn_Table!N6459=1,Customer_churn_Table!I6459,NA())</f>
        <v>#N/A</v>
      </c>
      <c r="W6459" s="2" t="e">
        <f>IF(Customer_churn_Table!N6459=1,Customer_churn_Table!M6459,NA())</f>
        <v>#N/A</v>
      </c>
    </row>
    <row r="6460" spans="20:23" x14ac:dyDescent="0.35">
      <c r="T6460" s="2">
        <f>IF(Customer_churn_Table!N6460=0,Customer_churn_Table!I6460,NA())</f>
        <v>100895.54</v>
      </c>
      <c r="U6460" s="2">
        <f>IF(Customer_churn_Table!N6460=0,Customer_churn_Table!M6460,NA())</f>
        <v>68075.14</v>
      </c>
      <c r="V6460" s="2" t="e">
        <f>IF(Customer_churn_Table!N6460=1,Customer_churn_Table!I6460,NA())</f>
        <v>#N/A</v>
      </c>
      <c r="W6460" s="2" t="e">
        <f>IF(Customer_churn_Table!N6460=1,Customer_churn_Table!M6460,NA())</f>
        <v>#N/A</v>
      </c>
    </row>
    <row r="6461" spans="20:23" x14ac:dyDescent="0.35">
      <c r="T6461" s="2">
        <f>IF(Customer_churn_Table!N6461=0,Customer_churn_Table!I6461,NA())</f>
        <v>63832.43</v>
      </c>
      <c r="U6461" s="2">
        <f>IF(Customer_churn_Table!N6461=0,Customer_churn_Table!M6461,NA())</f>
        <v>93707.8</v>
      </c>
      <c r="V6461" s="2" t="e">
        <f>IF(Customer_churn_Table!N6461=1,Customer_churn_Table!I6461,NA())</f>
        <v>#N/A</v>
      </c>
      <c r="W6461" s="2" t="e">
        <f>IF(Customer_churn_Table!N6461=1,Customer_churn_Table!M6461,NA())</f>
        <v>#N/A</v>
      </c>
    </row>
    <row r="6462" spans="20:23" x14ac:dyDescent="0.35">
      <c r="T6462" s="2">
        <f>IF(Customer_churn_Table!N6462=0,Customer_churn_Table!I6462,NA())</f>
        <v>0</v>
      </c>
      <c r="U6462" s="2">
        <f>IF(Customer_churn_Table!N6462=0,Customer_churn_Table!M6462,NA())</f>
        <v>156153.26999999999</v>
      </c>
      <c r="V6462" s="2" t="e">
        <f>IF(Customer_churn_Table!N6462=1,Customer_churn_Table!I6462,NA())</f>
        <v>#N/A</v>
      </c>
      <c r="W6462" s="2" t="e">
        <f>IF(Customer_churn_Table!N6462=1,Customer_churn_Table!M6462,NA())</f>
        <v>#N/A</v>
      </c>
    </row>
    <row r="6463" spans="20:23" x14ac:dyDescent="0.35">
      <c r="T6463" s="2">
        <f>IF(Customer_churn_Table!N6463=0,Customer_churn_Table!I6463,NA())</f>
        <v>116085.06</v>
      </c>
      <c r="U6463" s="2">
        <f>IF(Customer_churn_Table!N6463=0,Customer_churn_Table!M6463,NA())</f>
        <v>58601.61</v>
      </c>
      <c r="V6463" s="2" t="e">
        <f>IF(Customer_churn_Table!N6463=1,Customer_churn_Table!I6463,NA())</f>
        <v>#N/A</v>
      </c>
      <c r="W6463" s="2" t="e">
        <f>IF(Customer_churn_Table!N6463=1,Customer_churn_Table!M6463,NA())</f>
        <v>#N/A</v>
      </c>
    </row>
    <row r="6464" spans="20:23" x14ac:dyDescent="0.35">
      <c r="T6464" s="2">
        <f>IF(Customer_churn_Table!N6464=0,Customer_churn_Table!I6464,NA())</f>
        <v>0</v>
      </c>
      <c r="U6464" s="2">
        <f>IF(Customer_churn_Table!N6464=0,Customer_churn_Table!M6464,NA())</f>
        <v>114448.77</v>
      </c>
      <c r="V6464" s="2" t="e">
        <f>IF(Customer_churn_Table!N6464=1,Customer_churn_Table!I6464,NA())</f>
        <v>#N/A</v>
      </c>
      <c r="W6464" s="2" t="e">
        <f>IF(Customer_churn_Table!N6464=1,Customer_churn_Table!M6464,NA())</f>
        <v>#N/A</v>
      </c>
    </row>
    <row r="6465" spans="20:23" x14ac:dyDescent="0.35">
      <c r="T6465" s="2">
        <f>IF(Customer_churn_Table!N6465=0,Customer_churn_Table!I6465,NA())</f>
        <v>0</v>
      </c>
      <c r="U6465" s="2">
        <f>IF(Customer_churn_Table!N6465=0,Customer_churn_Table!M6465,NA())</f>
        <v>126551.65</v>
      </c>
      <c r="V6465" s="2" t="e">
        <f>IF(Customer_churn_Table!N6465=1,Customer_churn_Table!I6465,NA())</f>
        <v>#N/A</v>
      </c>
      <c r="W6465" s="2" t="e">
        <f>IF(Customer_churn_Table!N6465=1,Customer_churn_Table!M6465,NA())</f>
        <v>#N/A</v>
      </c>
    </row>
    <row r="6466" spans="20:23" x14ac:dyDescent="0.35">
      <c r="T6466" s="2" t="e">
        <f>IF(Customer_churn_Table!N6466=0,Customer_churn_Table!I6466,NA())</f>
        <v>#N/A</v>
      </c>
      <c r="U6466" s="2" t="e">
        <f>IF(Customer_churn_Table!N6466=0,Customer_churn_Table!M6466,NA())</f>
        <v>#N/A</v>
      </c>
      <c r="V6466" s="2">
        <f>IF(Customer_churn_Table!N6466=1,Customer_churn_Table!I6466,NA())</f>
        <v>115761.51</v>
      </c>
      <c r="W6466" s="2">
        <f>IF(Customer_churn_Table!N6466=1,Customer_churn_Table!M6466,NA())</f>
        <v>112350.21</v>
      </c>
    </row>
    <row r="6467" spans="20:23" x14ac:dyDescent="0.35">
      <c r="T6467" s="2">
        <f>IF(Customer_churn_Table!N6467=0,Customer_churn_Table!I6467,NA())</f>
        <v>0</v>
      </c>
      <c r="U6467" s="2">
        <f>IF(Customer_churn_Table!N6467=0,Customer_churn_Table!M6467,NA())</f>
        <v>185808.7</v>
      </c>
      <c r="V6467" s="2" t="e">
        <f>IF(Customer_churn_Table!N6467=1,Customer_churn_Table!I6467,NA())</f>
        <v>#N/A</v>
      </c>
      <c r="W6467" s="2" t="e">
        <f>IF(Customer_churn_Table!N6467=1,Customer_churn_Table!M6467,NA())</f>
        <v>#N/A</v>
      </c>
    </row>
    <row r="6468" spans="20:23" x14ac:dyDescent="0.35">
      <c r="T6468" s="2" t="e">
        <f>IF(Customer_churn_Table!N6468=0,Customer_churn_Table!I6468,NA())</f>
        <v>#N/A</v>
      </c>
      <c r="U6468" s="2" t="e">
        <f>IF(Customer_churn_Table!N6468=0,Customer_churn_Table!M6468,NA())</f>
        <v>#N/A</v>
      </c>
      <c r="V6468" s="2">
        <f>IF(Customer_churn_Table!N6468=1,Customer_churn_Table!I6468,NA())</f>
        <v>139626.01</v>
      </c>
      <c r="W6468" s="2">
        <f>IF(Customer_churn_Table!N6468=1,Customer_churn_Table!M6468,NA())</f>
        <v>118235.52</v>
      </c>
    </row>
    <row r="6469" spans="20:23" x14ac:dyDescent="0.35">
      <c r="T6469" s="2" t="e">
        <f>IF(Customer_churn_Table!N6469=0,Customer_churn_Table!I6469,NA())</f>
        <v>#N/A</v>
      </c>
      <c r="U6469" s="2" t="e">
        <f>IF(Customer_churn_Table!N6469=0,Customer_churn_Table!M6469,NA())</f>
        <v>#N/A</v>
      </c>
      <c r="V6469" s="2">
        <f>IF(Customer_churn_Table!N6469=1,Customer_churn_Table!I6469,NA())</f>
        <v>0</v>
      </c>
      <c r="W6469" s="2">
        <f>IF(Customer_churn_Table!N6469=1,Customer_churn_Table!M6469,NA())</f>
        <v>183051.6</v>
      </c>
    </row>
    <row r="6470" spans="20:23" x14ac:dyDescent="0.35">
      <c r="T6470" s="2">
        <f>IF(Customer_churn_Table!N6470=0,Customer_churn_Table!I6470,NA())</f>
        <v>115576.44</v>
      </c>
      <c r="U6470" s="2">
        <f>IF(Customer_churn_Table!N6470=0,Customer_churn_Table!M6470,NA())</f>
        <v>27922.45</v>
      </c>
      <c r="V6470" s="2" t="e">
        <f>IF(Customer_churn_Table!N6470=1,Customer_churn_Table!I6470,NA())</f>
        <v>#N/A</v>
      </c>
      <c r="W6470" s="2" t="e">
        <f>IF(Customer_churn_Table!N6470=1,Customer_churn_Table!M6470,NA())</f>
        <v>#N/A</v>
      </c>
    </row>
    <row r="6471" spans="20:23" x14ac:dyDescent="0.35">
      <c r="T6471" s="2">
        <f>IF(Customer_churn_Table!N6471=0,Customer_churn_Table!I6471,NA())</f>
        <v>0</v>
      </c>
      <c r="U6471" s="2">
        <f>IF(Customer_churn_Table!N6471=0,Customer_churn_Table!M6471,NA())</f>
        <v>196476.19</v>
      </c>
      <c r="V6471" s="2" t="e">
        <f>IF(Customer_churn_Table!N6471=1,Customer_churn_Table!I6471,NA())</f>
        <v>#N/A</v>
      </c>
      <c r="W6471" s="2" t="e">
        <f>IF(Customer_churn_Table!N6471=1,Customer_churn_Table!M6471,NA())</f>
        <v>#N/A</v>
      </c>
    </row>
    <row r="6472" spans="20:23" x14ac:dyDescent="0.35">
      <c r="T6472" s="2">
        <f>IF(Customer_churn_Table!N6472=0,Customer_churn_Table!I6472,NA())</f>
        <v>77647.600000000006</v>
      </c>
      <c r="U6472" s="2">
        <f>IF(Customer_churn_Table!N6472=0,Customer_churn_Table!M6472,NA())</f>
        <v>190429.52</v>
      </c>
      <c r="V6472" s="2" t="e">
        <f>IF(Customer_churn_Table!N6472=1,Customer_churn_Table!I6472,NA())</f>
        <v>#N/A</v>
      </c>
      <c r="W6472" s="2" t="e">
        <f>IF(Customer_churn_Table!N6472=1,Customer_churn_Table!M6472,NA())</f>
        <v>#N/A</v>
      </c>
    </row>
    <row r="6473" spans="20:23" x14ac:dyDescent="0.35">
      <c r="T6473" s="2">
        <f>IF(Customer_churn_Table!N6473=0,Customer_churn_Table!I6473,NA())</f>
        <v>0</v>
      </c>
      <c r="U6473" s="2">
        <f>IF(Customer_churn_Table!N6473=0,Customer_churn_Table!M6473,NA())</f>
        <v>35034.15</v>
      </c>
      <c r="V6473" s="2" t="e">
        <f>IF(Customer_churn_Table!N6473=1,Customer_churn_Table!I6473,NA())</f>
        <v>#N/A</v>
      </c>
      <c r="W6473" s="2" t="e">
        <f>IF(Customer_churn_Table!N6473=1,Customer_churn_Table!M6473,NA())</f>
        <v>#N/A</v>
      </c>
    </row>
    <row r="6474" spans="20:23" x14ac:dyDescent="0.35">
      <c r="T6474" s="2" t="e">
        <f>IF(Customer_churn_Table!N6474=0,Customer_churn_Table!I6474,NA())</f>
        <v>#N/A</v>
      </c>
      <c r="U6474" s="2" t="e">
        <f>IF(Customer_churn_Table!N6474=0,Customer_churn_Table!M6474,NA())</f>
        <v>#N/A</v>
      </c>
      <c r="V6474" s="2">
        <f>IF(Customer_churn_Table!N6474=1,Customer_churn_Table!I6474,NA())</f>
        <v>148962.46</v>
      </c>
      <c r="W6474" s="2">
        <f>IF(Customer_churn_Table!N6474=1,Customer_churn_Table!M6474,NA())</f>
        <v>66389.429999999993</v>
      </c>
    </row>
    <row r="6475" spans="20:23" x14ac:dyDescent="0.35">
      <c r="T6475" s="2">
        <f>IF(Customer_churn_Table!N6475=0,Customer_churn_Table!I6475,NA())</f>
        <v>0</v>
      </c>
      <c r="U6475" s="2">
        <f>IF(Customer_churn_Table!N6475=0,Customer_churn_Table!M6475,NA())</f>
        <v>107615.43</v>
      </c>
      <c r="V6475" s="2" t="e">
        <f>IF(Customer_churn_Table!N6475=1,Customer_churn_Table!I6475,NA())</f>
        <v>#N/A</v>
      </c>
      <c r="W6475" s="2" t="e">
        <f>IF(Customer_churn_Table!N6475=1,Customer_churn_Table!M6475,NA())</f>
        <v>#N/A</v>
      </c>
    </row>
    <row r="6476" spans="20:23" x14ac:dyDescent="0.35">
      <c r="T6476" s="2">
        <f>IF(Customer_churn_Table!N6476=0,Customer_churn_Table!I6476,NA())</f>
        <v>0</v>
      </c>
      <c r="U6476" s="2">
        <f>IF(Customer_churn_Table!N6476=0,Customer_churn_Table!M6476,NA())</f>
        <v>99692.65</v>
      </c>
      <c r="V6476" s="2" t="e">
        <f>IF(Customer_churn_Table!N6476=1,Customer_churn_Table!I6476,NA())</f>
        <v>#N/A</v>
      </c>
      <c r="W6476" s="2" t="e">
        <f>IF(Customer_churn_Table!N6476=1,Customer_churn_Table!M6476,NA())</f>
        <v>#N/A</v>
      </c>
    </row>
    <row r="6477" spans="20:23" x14ac:dyDescent="0.35">
      <c r="T6477" s="2" t="e">
        <f>IF(Customer_churn_Table!N6477=0,Customer_churn_Table!I6477,NA())</f>
        <v>#N/A</v>
      </c>
      <c r="U6477" s="2" t="e">
        <f>IF(Customer_churn_Table!N6477=0,Customer_churn_Table!M6477,NA())</f>
        <v>#N/A</v>
      </c>
      <c r="V6477" s="2">
        <f>IF(Customer_churn_Table!N6477=1,Customer_churn_Table!I6477,NA())</f>
        <v>80542.81</v>
      </c>
      <c r="W6477" s="2">
        <f>IF(Customer_churn_Table!N6477=1,Customer_churn_Table!M6477,NA())</f>
        <v>88729.22</v>
      </c>
    </row>
    <row r="6478" spans="20:23" x14ac:dyDescent="0.35">
      <c r="T6478" s="2">
        <f>IF(Customer_churn_Table!N6478=0,Customer_churn_Table!I6478,NA())</f>
        <v>0</v>
      </c>
      <c r="U6478" s="2">
        <f>IF(Customer_churn_Table!N6478=0,Customer_churn_Table!M6478,NA())</f>
        <v>173321.65</v>
      </c>
      <c r="V6478" s="2" t="e">
        <f>IF(Customer_churn_Table!N6478=1,Customer_churn_Table!I6478,NA())</f>
        <v>#N/A</v>
      </c>
      <c r="W6478" s="2" t="e">
        <f>IF(Customer_churn_Table!N6478=1,Customer_churn_Table!M6478,NA())</f>
        <v>#N/A</v>
      </c>
    </row>
    <row r="6479" spans="20:23" x14ac:dyDescent="0.35">
      <c r="T6479" s="2">
        <f>IF(Customer_churn_Table!N6479=0,Customer_churn_Table!I6479,NA())</f>
        <v>0</v>
      </c>
      <c r="U6479" s="2">
        <f>IF(Customer_churn_Table!N6479=0,Customer_churn_Table!M6479,NA())</f>
        <v>139463.57</v>
      </c>
      <c r="V6479" s="2" t="e">
        <f>IF(Customer_churn_Table!N6479=1,Customer_churn_Table!I6479,NA())</f>
        <v>#N/A</v>
      </c>
      <c r="W6479" s="2" t="e">
        <f>IF(Customer_churn_Table!N6479=1,Customer_churn_Table!M6479,NA())</f>
        <v>#N/A</v>
      </c>
    </row>
    <row r="6480" spans="20:23" x14ac:dyDescent="0.35">
      <c r="T6480" s="2">
        <f>IF(Customer_churn_Table!N6480=0,Customer_churn_Table!I6480,NA())</f>
        <v>102050.47</v>
      </c>
      <c r="U6480" s="2">
        <f>IF(Customer_churn_Table!N6480=0,Customer_churn_Table!M6480,NA())</f>
        <v>3769.71</v>
      </c>
      <c r="V6480" s="2" t="e">
        <f>IF(Customer_churn_Table!N6480=1,Customer_churn_Table!I6480,NA())</f>
        <v>#N/A</v>
      </c>
      <c r="W6480" s="2" t="e">
        <f>IF(Customer_churn_Table!N6480=1,Customer_churn_Table!M6480,NA())</f>
        <v>#N/A</v>
      </c>
    </row>
    <row r="6481" spans="20:23" x14ac:dyDescent="0.35">
      <c r="T6481" s="2" t="e">
        <f>IF(Customer_churn_Table!N6481=0,Customer_churn_Table!I6481,NA())</f>
        <v>#N/A</v>
      </c>
      <c r="U6481" s="2" t="e">
        <f>IF(Customer_churn_Table!N6481=0,Customer_churn_Table!M6481,NA())</f>
        <v>#N/A</v>
      </c>
      <c r="V6481" s="2">
        <f>IF(Customer_churn_Table!N6481=1,Customer_churn_Table!I6481,NA())</f>
        <v>0</v>
      </c>
      <c r="W6481" s="2">
        <f>IF(Customer_churn_Table!N6481=1,Customer_churn_Table!M6481,NA())</f>
        <v>149946.43</v>
      </c>
    </row>
    <row r="6482" spans="20:23" x14ac:dyDescent="0.35">
      <c r="T6482" s="2">
        <f>IF(Customer_churn_Table!N6482=0,Customer_churn_Table!I6482,NA())</f>
        <v>114948.76</v>
      </c>
      <c r="U6482" s="2">
        <f>IF(Customer_churn_Table!N6482=0,Customer_churn_Table!M6482,NA())</f>
        <v>135768.25</v>
      </c>
      <c r="V6482" s="2" t="e">
        <f>IF(Customer_churn_Table!N6482=1,Customer_churn_Table!I6482,NA())</f>
        <v>#N/A</v>
      </c>
      <c r="W6482" s="2" t="e">
        <f>IF(Customer_churn_Table!N6482=1,Customer_churn_Table!M6482,NA())</f>
        <v>#N/A</v>
      </c>
    </row>
    <row r="6483" spans="20:23" x14ac:dyDescent="0.35">
      <c r="T6483" s="2">
        <f>IF(Customer_churn_Table!N6483=0,Customer_churn_Table!I6483,NA())</f>
        <v>136000.45000000001</v>
      </c>
      <c r="U6483" s="2">
        <f>IF(Customer_churn_Table!N6483=0,Customer_churn_Table!M6483,NA())</f>
        <v>31708.53</v>
      </c>
      <c r="V6483" s="2" t="e">
        <f>IF(Customer_churn_Table!N6483=1,Customer_churn_Table!I6483,NA())</f>
        <v>#N/A</v>
      </c>
      <c r="W6483" s="2" t="e">
        <f>IF(Customer_churn_Table!N6483=1,Customer_churn_Table!M6483,NA())</f>
        <v>#N/A</v>
      </c>
    </row>
    <row r="6484" spans="20:23" x14ac:dyDescent="0.35">
      <c r="T6484" s="2">
        <f>IF(Customer_churn_Table!N6484=0,Customer_churn_Table!I6484,NA())</f>
        <v>156001.68</v>
      </c>
      <c r="U6484" s="2">
        <f>IF(Customer_churn_Table!N6484=0,Customer_churn_Table!M6484,NA())</f>
        <v>151677.31</v>
      </c>
      <c r="V6484" s="2" t="e">
        <f>IF(Customer_churn_Table!N6484=1,Customer_churn_Table!I6484,NA())</f>
        <v>#N/A</v>
      </c>
      <c r="W6484" s="2" t="e">
        <f>IF(Customer_churn_Table!N6484=1,Customer_churn_Table!M6484,NA())</f>
        <v>#N/A</v>
      </c>
    </row>
    <row r="6485" spans="20:23" x14ac:dyDescent="0.35">
      <c r="T6485" s="2">
        <f>IF(Customer_churn_Table!N6485=0,Customer_churn_Table!I6485,NA())</f>
        <v>147974.16</v>
      </c>
      <c r="U6485" s="2">
        <f>IF(Customer_churn_Table!N6485=0,Customer_churn_Table!M6485,NA())</f>
        <v>170518.83</v>
      </c>
      <c r="V6485" s="2" t="e">
        <f>IF(Customer_churn_Table!N6485=1,Customer_churn_Table!I6485,NA())</f>
        <v>#N/A</v>
      </c>
      <c r="W6485" s="2" t="e">
        <f>IF(Customer_churn_Table!N6485=1,Customer_churn_Table!M6485,NA())</f>
        <v>#N/A</v>
      </c>
    </row>
    <row r="6486" spans="20:23" x14ac:dyDescent="0.35">
      <c r="T6486" s="2">
        <f>IF(Customer_churn_Table!N6486=0,Customer_churn_Table!I6486,NA())</f>
        <v>0</v>
      </c>
      <c r="U6486" s="2">
        <f>IF(Customer_churn_Table!N6486=0,Customer_churn_Table!M6486,NA())</f>
        <v>196582.19</v>
      </c>
      <c r="V6486" s="2" t="e">
        <f>IF(Customer_churn_Table!N6486=1,Customer_churn_Table!I6486,NA())</f>
        <v>#N/A</v>
      </c>
      <c r="W6486" s="2" t="e">
        <f>IF(Customer_churn_Table!N6486=1,Customer_churn_Table!M6486,NA())</f>
        <v>#N/A</v>
      </c>
    </row>
    <row r="6487" spans="20:23" x14ac:dyDescent="0.35">
      <c r="T6487" s="2">
        <f>IF(Customer_churn_Table!N6487=0,Customer_churn_Table!I6487,NA())</f>
        <v>90402.77</v>
      </c>
      <c r="U6487" s="2">
        <f>IF(Customer_churn_Table!N6487=0,Customer_churn_Table!M6487,NA())</f>
        <v>3298.65</v>
      </c>
      <c r="V6487" s="2" t="e">
        <f>IF(Customer_churn_Table!N6487=1,Customer_churn_Table!I6487,NA())</f>
        <v>#N/A</v>
      </c>
      <c r="W6487" s="2" t="e">
        <f>IF(Customer_churn_Table!N6487=1,Customer_churn_Table!M6487,NA())</f>
        <v>#N/A</v>
      </c>
    </row>
    <row r="6488" spans="20:23" x14ac:dyDescent="0.35">
      <c r="T6488" s="2">
        <f>IF(Customer_churn_Table!N6488=0,Customer_churn_Table!I6488,NA())</f>
        <v>0</v>
      </c>
      <c r="U6488" s="2">
        <f>IF(Customer_churn_Table!N6488=0,Customer_churn_Table!M6488,NA())</f>
        <v>162878.96</v>
      </c>
      <c r="V6488" s="2" t="e">
        <f>IF(Customer_churn_Table!N6488=1,Customer_churn_Table!I6488,NA())</f>
        <v>#N/A</v>
      </c>
      <c r="W6488" s="2" t="e">
        <f>IF(Customer_churn_Table!N6488=1,Customer_churn_Table!M6488,NA())</f>
        <v>#N/A</v>
      </c>
    </row>
    <row r="6489" spans="20:23" x14ac:dyDescent="0.35">
      <c r="T6489" s="2">
        <f>IF(Customer_churn_Table!N6489=0,Customer_churn_Table!I6489,NA())</f>
        <v>0</v>
      </c>
      <c r="U6489" s="2">
        <f>IF(Customer_churn_Table!N6489=0,Customer_churn_Table!M6489,NA())</f>
        <v>64014.239999999998</v>
      </c>
      <c r="V6489" s="2" t="e">
        <f>IF(Customer_churn_Table!N6489=1,Customer_churn_Table!I6489,NA())</f>
        <v>#N/A</v>
      </c>
      <c r="W6489" s="2" t="e">
        <f>IF(Customer_churn_Table!N6489=1,Customer_churn_Table!M6489,NA())</f>
        <v>#N/A</v>
      </c>
    </row>
    <row r="6490" spans="20:23" x14ac:dyDescent="0.35">
      <c r="T6490" s="2">
        <f>IF(Customer_churn_Table!N6490=0,Customer_churn_Table!I6490,NA())</f>
        <v>0</v>
      </c>
      <c r="U6490" s="2">
        <f>IF(Customer_churn_Table!N6490=0,Customer_churn_Table!M6490,NA())</f>
        <v>26257.01</v>
      </c>
      <c r="V6490" s="2" t="e">
        <f>IF(Customer_churn_Table!N6490=1,Customer_churn_Table!I6490,NA())</f>
        <v>#N/A</v>
      </c>
      <c r="W6490" s="2" t="e">
        <f>IF(Customer_churn_Table!N6490=1,Customer_churn_Table!M6490,NA())</f>
        <v>#N/A</v>
      </c>
    </row>
    <row r="6491" spans="20:23" x14ac:dyDescent="0.35">
      <c r="T6491" s="2">
        <f>IF(Customer_churn_Table!N6491=0,Customer_churn_Table!I6491,NA())</f>
        <v>162701.65</v>
      </c>
      <c r="U6491" s="2">
        <f>IF(Customer_churn_Table!N6491=0,Customer_churn_Table!M6491,NA())</f>
        <v>126794.56</v>
      </c>
      <c r="V6491" s="2" t="e">
        <f>IF(Customer_churn_Table!N6491=1,Customer_churn_Table!I6491,NA())</f>
        <v>#N/A</v>
      </c>
      <c r="W6491" s="2" t="e">
        <f>IF(Customer_churn_Table!N6491=1,Customer_churn_Table!M6491,NA())</f>
        <v>#N/A</v>
      </c>
    </row>
    <row r="6492" spans="20:23" x14ac:dyDescent="0.35">
      <c r="T6492" s="2">
        <f>IF(Customer_churn_Table!N6492=0,Customer_churn_Table!I6492,NA())</f>
        <v>0</v>
      </c>
      <c r="U6492" s="2">
        <f>IF(Customer_churn_Table!N6492=0,Customer_churn_Table!M6492,NA())</f>
        <v>164162.44</v>
      </c>
      <c r="V6492" s="2" t="e">
        <f>IF(Customer_churn_Table!N6492=1,Customer_churn_Table!I6492,NA())</f>
        <v>#N/A</v>
      </c>
      <c r="W6492" s="2" t="e">
        <f>IF(Customer_churn_Table!N6492=1,Customer_churn_Table!M6492,NA())</f>
        <v>#N/A</v>
      </c>
    </row>
    <row r="6493" spans="20:23" x14ac:dyDescent="0.35">
      <c r="T6493" s="2">
        <f>IF(Customer_churn_Table!N6493=0,Customer_churn_Table!I6493,NA())</f>
        <v>0</v>
      </c>
      <c r="U6493" s="2">
        <f>IF(Customer_churn_Table!N6493=0,Customer_churn_Table!M6493,NA())</f>
        <v>179206.92</v>
      </c>
      <c r="V6493" s="2" t="e">
        <f>IF(Customer_churn_Table!N6493=1,Customer_churn_Table!I6493,NA())</f>
        <v>#N/A</v>
      </c>
      <c r="W6493" s="2" t="e">
        <f>IF(Customer_churn_Table!N6493=1,Customer_churn_Table!M6493,NA())</f>
        <v>#N/A</v>
      </c>
    </row>
    <row r="6494" spans="20:23" x14ac:dyDescent="0.35">
      <c r="T6494" s="2">
        <f>IF(Customer_churn_Table!N6494=0,Customer_churn_Table!I6494,NA())</f>
        <v>82453.960000000006</v>
      </c>
      <c r="U6494" s="2">
        <f>IF(Customer_churn_Table!N6494=0,Customer_churn_Table!M6494,NA())</f>
        <v>18254.75</v>
      </c>
      <c r="V6494" s="2" t="e">
        <f>IF(Customer_churn_Table!N6494=1,Customer_churn_Table!I6494,NA())</f>
        <v>#N/A</v>
      </c>
      <c r="W6494" s="2" t="e">
        <f>IF(Customer_churn_Table!N6494=1,Customer_churn_Table!M6494,NA())</f>
        <v>#N/A</v>
      </c>
    </row>
    <row r="6495" spans="20:23" x14ac:dyDescent="0.35">
      <c r="T6495" s="2">
        <f>IF(Customer_churn_Table!N6495=0,Customer_churn_Table!I6495,NA())</f>
        <v>100107.99</v>
      </c>
      <c r="U6495" s="2">
        <f>IF(Customer_churn_Table!N6495=0,Customer_churn_Table!M6495,NA())</f>
        <v>83949.68</v>
      </c>
      <c r="V6495" s="2" t="e">
        <f>IF(Customer_churn_Table!N6495=1,Customer_churn_Table!I6495,NA())</f>
        <v>#N/A</v>
      </c>
      <c r="W6495" s="2" t="e">
        <f>IF(Customer_churn_Table!N6495=1,Customer_churn_Table!M6495,NA())</f>
        <v>#N/A</v>
      </c>
    </row>
    <row r="6496" spans="20:23" x14ac:dyDescent="0.35">
      <c r="T6496" s="2">
        <f>IF(Customer_churn_Table!N6496=0,Customer_churn_Table!I6496,NA())</f>
        <v>0</v>
      </c>
      <c r="U6496" s="2">
        <f>IF(Customer_churn_Table!N6496=0,Customer_churn_Table!M6496,NA())</f>
        <v>22684.78</v>
      </c>
      <c r="V6496" s="2" t="e">
        <f>IF(Customer_churn_Table!N6496=1,Customer_churn_Table!I6496,NA())</f>
        <v>#N/A</v>
      </c>
      <c r="W6496" s="2" t="e">
        <f>IF(Customer_churn_Table!N6496=1,Customer_churn_Table!M6496,NA())</f>
        <v>#N/A</v>
      </c>
    </row>
    <row r="6497" spans="20:23" x14ac:dyDescent="0.35">
      <c r="T6497" s="2" t="e">
        <f>IF(Customer_churn_Table!N6497=0,Customer_churn_Table!I6497,NA())</f>
        <v>#N/A</v>
      </c>
      <c r="U6497" s="2" t="e">
        <f>IF(Customer_churn_Table!N6497=0,Customer_churn_Table!M6497,NA())</f>
        <v>#N/A</v>
      </c>
      <c r="V6497" s="2">
        <f>IF(Customer_churn_Table!N6497=1,Customer_churn_Table!I6497,NA())</f>
        <v>83348.89</v>
      </c>
      <c r="W6497" s="2">
        <f>IF(Customer_churn_Table!N6497=1,Customer_churn_Table!M6497,NA())</f>
        <v>7953.62</v>
      </c>
    </row>
    <row r="6498" spans="20:23" x14ac:dyDescent="0.35">
      <c r="T6498" s="2" t="e">
        <f>IF(Customer_churn_Table!N6498=0,Customer_churn_Table!I6498,NA())</f>
        <v>#N/A</v>
      </c>
      <c r="U6498" s="2" t="e">
        <f>IF(Customer_churn_Table!N6498=0,Customer_churn_Table!M6498,NA())</f>
        <v>#N/A</v>
      </c>
      <c r="V6498" s="2">
        <f>IF(Customer_churn_Table!N6498=1,Customer_churn_Table!I6498,NA())</f>
        <v>96553.52</v>
      </c>
      <c r="W6498" s="2">
        <f>IF(Customer_churn_Table!N6498=1,Customer_churn_Table!M6498,NA())</f>
        <v>143952.24</v>
      </c>
    </row>
    <row r="6499" spans="20:23" x14ac:dyDescent="0.35">
      <c r="T6499" s="2" t="e">
        <f>IF(Customer_churn_Table!N6499=0,Customer_churn_Table!I6499,NA())</f>
        <v>#N/A</v>
      </c>
      <c r="U6499" s="2" t="e">
        <f>IF(Customer_churn_Table!N6499=0,Customer_churn_Table!M6499,NA())</f>
        <v>#N/A</v>
      </c>
      <c r="V6499" s="2">
        <f>IF(Customer_churn_Table!N6499=1,Customer_churn_Table!I6499,NA())</f>
        <v>201009.64</v>
      </c>
      <c r="W6499" s="2">
        <f>IF(Customer_churn_Table!N6499=1,Customer_churn_Table!M6499,NA())</f>
        <v>158032.5</v>
      </c>
    </row>
    <row r="6500" spans="20:23" x14ac:dyDescent="0.35">
      <c r="T6500" s="2">
        <f>IF(Customer_churn_Table!N6500=0,Customer_churn_Table!I6500,NA())</f>
        <v>125167.74</v>
      </c>
      <c r="U6500" s="2">
        <f>IF(Customer_churn_Table!N6500=0,Customer_churn_Table!M6500,NA())</f>
        <v>199104.52</v>
      </c>
      <c r="V6500" s="2" t="e">
        <f>IF(Customer_churn_Table!N6500=1,Customer_churn_Table!I6500,NA())</f>
        <v>#N/A</v>
      </c>
      <c r="W6500" s="2" t="e">
        <f>IF(Customer_churn_Table!N6500=1,Customer_churn_Table!M6500,NA())</f>
        <v>#N/A</v>
      </c>
    </row>
    <row r="6501" spans="20:23" x14ac:dyDescent="0.35">
      <c r="T6501" s="2">
        <f>IF(Customer_churn_Table!N6501=0,Customer_churn_Table!I6501,NA())</f>
        <v>0</v>
      </c>
      <c r="U6501" s="2">
        <f>IF(Customer_churn_Table!N6501=0,Customer_churn_Table!M6501,NA())</f>
        <v>87566.97</v>
      </c>
      <c r="V6501" s="2" t="e">
        <f>IF(Customer_churn_Table!N6501=1,Customer_churn_Table!I6501,NA())</f>
        <v>#N/A</v>
      </c>
      <c r="W6501" s="2" t="e">
        <f>IF(Customer_churn_Table!N6501=1,Customer_churn_Table!M6501,NA())</f>
        <v>#N/A</v>
      </c>
    </row>
    <row r="6502" spans="20:23" x14ac:dyDescent="0.35">
      <c r="T6502" s="2">
        <f>IF(Customer_churn_Table!N6502=0,Customer_churn_Table!I6502,NA())</f>
        <v>153313.67000000001</v>
      </c>
      <c r="U6502" s="2">
        <f>IF(Customer_churn_Table!N6502=0,Customer_churn_Table!M6502,NA())</f>
        <v>170563.73</v>
      </c>
      <c r="V6502" s="2" t="e">
        <f>IF(Customer_churn_Table!N6502=1,Customer_churn_Table!I6502,NA())</f>
        <v>#N/A</v>
      </c>
      <c r="W6502" s="2" t="e">
        <f>IF(Customer_churn_Table!N6502=1,Customer_churn_Table!M6502,NA())</f>
        <v>#N/A</v>
      </c>
    </row>
    <row r="6503" spans="20:23" x14ac:dyDescent="0.35">
      <c r="T6503" s="2">
        <f>IF(Customer_churn_Table!N6503=0,Customer_churn_Table!I6503,NA())</f>
        <v>0</v>
      </c>
      <c r="U6503" s="2">
        <f>IF(Customer_churn_Table!N6503=0,Customer_churn_Table!M6503,NA())</f>
        <v>157871.54999999999</v>
      </c>
      <c r="V6503" s="2" t="e">
        <f>IF(Customer_churn_Table!N6503=1,Customer_churn_Table!I6503,NA())</f>
        <v>#N/A</v>
      </c>
      <c r="W6503" s="2" t="e">
        <f>IF(Customer_churn_Table!N6503=1,Customer_churn_Table!M6503,NA())</f>
        <v>#N/A</v>
      </c>
    </row>
    <row r="6504" spans="20:23" x14ac:dyDescent="0.35">
      <c r="T6504" s="2">
        <f>IF(Customer_churn_Table!N6504=0,Customer_churn_Table!I6504,NA())</f>
        <v>125879.29</v>
      </c>
      <c r="U6504" s="2">
        <f>IF(Customer_churn_Table!N6504=0,Customer_churn_Table!M6504,NA())</f>
        <v>93203.43</v>
      </c>
      <c r="V6504" s="2" t="e">
        <f>IF(Customer_churn_Table!N6504=1,Customer_churn_Table!I6504,NA())</f>
        <v>#N/A</v>
      </c>
      <c r="W6504" s="2" t="e">
        <f>IF(Customer_churn_Table!N6504=1,Customer_churn_Table!M6504,NA())</f>
        <v>#N/A</v>
      </c>
    </row>
    <row r="6505" spans="20:23" x14ac:dyDescent="0.35">
      <c r="T6505" s="2">
        <f>IF(Customer_churn_Table!N6505=0,Customer_churn_Table!I6505,NA())</f>
        <v>170057.62</v>
      </c>
      <c r="U6505" s="2">
        <f>IF(Customer_churn_Table!N6505=0,Customer_churn_Table!M6505,NA())</f>
        <v>54398.559999999998</v>
      </c>
      <c r="V6505" s="2" t="e">
        <f>IF(Customer_churn_Table!N6505=1,Customer_churn_Table!I6505,NA())</f>
        <v>#N/A</v>
      </c>
      <c r="W6505" s="2" t="e">
        <f>IF(Customer_churn_Table!N6505=1,Customer_churn_Table!M6505,NA())</f>
        <v>#N/A</v>
      </c>
    </row>
    <row r="6506" spans="20:23" x14ac:dyDescent="0.35">
      <c r="T6506" s="2">
        <f>IF(Customer_churn_Table!N6506=0,Customer_churn_Table!I6506,NA())</f>
        <v>0</v>
      </c>
      <c r="U6506" s="2">
        <f>IF(Customer_churn_Table!N6506=0,Customer_churn_Table!M6506,NA())</f>
        <v>168779.47</v>
      </c>
      <c r="V6506" s="2" t="e">
        <f>IF(Customer_churn_Table!N6506=1,Customer_churn_Table!I6506,NA())</f>
        <v>#N/A</v>
      </c>
      <c r="W6506" s="2" t="e">
        <f>IF(Customer_churn_Table!N6506=1,Customer_churn_Table!M6506,NA())</f>
        <v>#N/A</v>
      </c>
    </row>
    <row r="6507" spans="20:23" x14ac:dyDescent="0.35">
      <c r="T6507" s="2" t="e">
        <f>IF(Customer_churn_Table!N6507=0,Customer_churn_Table!I6507,NA())</f>
        <v>#N/A</v>
      </c>
      <c r="U6507" s="2" t="e">
        <f>IF(Customer_churn_Table!N6507=0,Customer_churn_Table!M6507,NA())</f>
        <v>#N/A</v>
      </c>
      <c r="V6507" s="2">
        <f>IF(Customer_churn_Table!N6507=1,Customer_churn_Table!I6507,NA())</f>
        <v>131326.47</v>
      </c>
      <c r="W6507" s="2">
        <f>IF(Customer_churn_Table!N6507=1,Customer_churn_Table!M6507,NA())</f>
        <v>1140.02</v>
      </c>
    </row>
    <row r="6508" spans="20:23" x14ac:dyDescent="0.35">
      <c r="T6508" s="2" t="e">
        <f>IF(Customer_churn_Table!N6508=0,Customer_churn_Table!I6508,NA())</f>
        <v>#N/A</v>
      </c>
      <c r="U6508" s="2" t="e">
        <f>IF(Customer_churn_Table!N6508=0,Customer_churn_Table!M6508,NA())</f>
        <v>#N/A</v>
      </c>
      <c r="V6508" s="2">
        <f>IF(Customer_churn_Table!N6508=1,Customer_churn_Table!I6508,NA())</f>
        <v>128472.8</v>
      </c>
      <c r="W6508" s="2">
        <f>IF(Customer_churn_Table!N6508=1,Customer_churn_Table!M6508,NA())</f>
        <v>186476.91</v>
      </c>
    </row>
    <row r="6509" spans="20:23" x14ac:dyDescent="0.35">
      <c r="T6509" s="2">
        <f>IF(Customer_churn_Table!N6509=0,Customer_churn_Table!I6509,NA())</f>
        <v>160485.16</v>
      </c>
      <c r="U6509" s="2">
        <f>IF(Customer_churn_Table!N6509=0,Customer_churn_Table!M6509,NA())</f>
        <v>29023.03</v>
      </c>
      <c r="V6509" s="2" t="e">
        <f>IF(Customer_churn_Table!N6509=1,Customer_churn_Table!I6509,NA())</f>
        <v>#N/A</v>
      </c>
      <c r="W6509" s="2" t="e">
        <f>IF(Customer_churn_Table!N6509=1,Customer_churn_Table!M6509,NA())</f>
        <v>#N/A</v>
      </c>
    </row>
    <row r="6510" spans="20:23" x14ac:dyDescent="0.35">
      <c r="T6510" s="2" t="e">
        <f>IF(Customer_churn_Table!N6510=0,Customer_churn_Table!I6510,NA())</f>
        <v>#N/A</v>
      </c>
      <c r="U6510" s="2" t="e">
        <f>IF(Customer_churn_Table!N6510=0,Customer_churn_Table!M6510,NA())</f>
        <v>#N/A</v>
      </c>
      <c r="V6510" s="2">
        <f>IF(Customer_churn_Table!N6510=1,Customer_churn_Table!I6510,NA())</f>
        <v>84445.68</v>
      </c>
      <c r="W6510" s="2">
        <f>IF(Customer_churn_Table!N6510=1,Customer_churn_Table!M6510,NA())</f>
        <v>60021.34</v>
      </c>
    </row>
    <row r="6511" spans="20:23" x14ac:dyDescent="0.35">
      <c r="T6511" s="2">
        <f>IF(Customer_churn_Table!N6511=0,Customer_churn_Table!I6511,NA())</f>
        <v>115409.18</v>
      </c>
      <c r="U6511" s="2">
        <f>IF(Customer_churn_Table!N6511=0,Customer_churn_Table!M6511,NA())</f>
        <v>180456.8</v>
      </c>
      <c r="V6511" s="2" t="e">
        <f>IF(Customer_churn_Table!N6511=1,Customer_churn_Table!I6511,NA())</f>
        <v>#N/A</v>
      </c>
      <c r="W6511" s="2" t="e">
        <f>IF(Customer_churn_Table!N6511=1,Customer_churn_Table!M6511,NA())</f>
        <v>#N/A</v>
      </c>
    </row>
    <row r="6512" spans="20:23" x14ac:dyDescent="0.35">
      <c r="T6512" s="2" t="e">
        <f>IF(Customer_churn_Table!N6512=0,Customer_churn_Table!I6512,NA())</f>
        <v>#N/A</v>
      </c>
      <c r="U6512" s="2" t="e">
        <f>IF(Customer_churn_Table!N6512=0,Customer_churn_Table!M6512,NA())</f>
        <v>#N/A</v>
      </c>
      <c r="V6512" s="2">
        <f>IF(Customer_churn_Table!N6512=1,Customer_churn_Table!I6512,NA())</f>
        <v>62400.480000000003</v>
      </c>
      <c r="W6512" s="2">
        <f>IF(Customer_churn_Table!N6512=1,Customer_churn_Table!M6512,NA())</f>
        <v>132498.39000000001</v>
      </c>
    </row>
    <row r="6513" spans="20:23" x14ac:dyDescent="0.35">
      <c r="T6513" s="2" t="e">
        <f>IF(Customer_churn_Table!N6513=0,Customer_churn_Table!I6513,NA())</f>
        <v>#N/A</v>
      </c>
      <c r="U6513" s="2" t="e">
        <f>IF(Customer_churn_Table!N6513=0,Customer_churn_Table!M6513,NA())</f>
        <v>#N/A</v>
      </c>
      <c r="V6513" s="2">
        <f>IF(Customer_churn_Table!N6513=1,Customer_churn_Table!I6513,NA())</f>
        <v>143054.56</v>
      </c>
      <c r="W6513" s="2">
        <f>IF(Customer_churn_Table!N6513=1,Customer_churn_Table!M6513,NA())</f>
        <v>109608.81</v>
      </c>
    </row>
    <row r="6514" spans="20:23" x14ac:dyDescent="0.35">
      <c r="T6514" s="2">
        <f>IF(Customer_churn_Table!N6514=0,Customer_churn_Table!I6514,NA())</f>
        <v>133628.09</v>
      </c>
      <c r="U6514" s="2">
        <f>IF(Customer_churn_Table!N6514=0,Customer_churn_Table!M6514,NA())</f>
        <v>98570.01</v>
      </c>
      <c r="V6514" s="2" t="e">
        <f>IF(Customer_churn_Table!N6514=1,Customer_churn_Table!I6514,NA())</f>
        <v>#N/A</v>
      </c>
      <c r="W6514" s="2" t="e">
        <f>IF(Customer_churn_Table!N6514=1,Customer_churn_Table!M6514,NA())</f>
        <v>#N/A</v>
      </c>
    </row>
    <row r="6515" spans="20:23" x14ac:dyDescent="0.35">
      <c r="T6515" s="2">
        <f>IF(Customer_churn_Table!N6515=0,Customer_churn_Table!I6515,NA())</f>
        <v>107135.03999999999</v>
      </c>
      <c r="U6515" s="2">
        <f>IF(Customer_churn_Table!N6515=0,Customer_churn_Table!M6515,NA())</f>
        <v>160546.57999999999</v>
      </c>
      <c r="V6515" s="2" t="e">
        <f>IF(Customer_churn_Table!N6515=1,Customer_churn_Table!I6515,NA())</f>
        <v>#N/A</v>
      </c>
      <c r="W6515" s="2" t="e">
        <f>IF(Customer_churn_Table!N6515=1,Customer_churn_Table!M6515,NA())</f>
        <v>#N/A</v>
      </c>
    </row>
    <row r="6516" spans="20:23" x14ac:dyDescent="0.35">
      <c r="T6516" s="2">
        <f>IF(Customer_churn_Table!N6516=0,Customer_churn_Table!I6516,NA())</f>
        <v>0</v>
      </c>
      <c r="U6516" s="2">
        <f>IF(Customer_churn_Table!N6516=0,Customer_churn_Table!M6516,NA())</f>
        <v>6139.74</v>
      </c>
      <c r="V6516" s="2" t="e">
        <f>IF(Customer_churn_Table!N6516=1,Customer_churn_Table!I6516,NA())</f>
        <v>#N/A</v>
      </c>
      <c r="W6516" s="2" t="e">
        <f>IF(Customer_churn_Table!N6516=1,Customer_churn_Table!M6516,NA())</f>
        <v>#N/A</v>
      </c>
    </row>
    <row r="6517" spans="20:23" x14ac:dyDescent="0.35">
      <c r="T6517" s="2">
        <f>IF(Customer_churn_Table!N6517=0,Customer_churn_Table!I6517,NA())</f>
        <v>151659.51999999999</v>
      </c>
      <c r="U6517" s="2">
        <f>IF(Customer_churn_Table!N6517=0,Customer_churn_Table!M6517,NA())</f>
        <v>6930.17</v>
      </c>
      <c r="V6517" s="2" t="e">
        <f>IF(Customer_churn_Table!N6517=1,Customer_churn_Table!I6517,NA())</f>
        <v>#N/A</v>
      </c>
      <c r="W6517" s="2" t="e">
        <f>IF(Customer_churn_Table!N6517=1,Customer_churn_Table!M6517,NA())</f>
        <v>#N/A</v>
      </c>
    </row>
    <row r="6518" spans="20:23" x14ac:dyDescent="0.35">
      <c r="T6518" s="2">
        <f>IF(Customer_churn_Table!N6518=0,Customer_churn_Table!I6518,NA())</f>
        <v>0</v>
      </c>
      <c r="U6518" s="2">
        <f>IF(Customer_churn_Table!N6518=0,Customer_churn_Table!M6518,NA())</f>
        <v>10674.62</v>
      </c>
      <c r="V6518" s="2" t="e">
        <f>IF(Customer_churn_Table!N6518=1,Customer_churn_Table!I6518,NA())</f>
        <v>#N/A</v>
      </c>
      <c r="W6518" s="2" t="e">
        <f>IF(Customer_churn_Table!N6518=1,Customer_churn_Table!M6518,NA())</f>
        <v>#N/A</v>
      </c>
    </row>
    <row r="6519" spans="20:23" x14ac:dyDescent="0.35">
      <c r="T6519" s="2">
        <f>IF(Customer_churn_Table!N6519=0,Customer_churn_Table!I6519,NA())</f>
        <v>155903.82</v>
      </c>
      <c r="U6519" s="2">
        <f>IF(Customer_churn_Table!N6519=0,Customer_churn_Table!M6519,NA())</f>
        <v>71159.839999999997</v>
      </c>
      <c r="V6519" s="2" t="e">
        <f>IF(Customer_churn_Table!N6519=1,Customer_churn_Table!I6519,NA())</f>
        <v>#N/A</v>
      </c>
      <c r="W6519" s="2" t="e">
        <f>IF(Customer_churn_Table!N6519=1,Customer_churn_Table!M6519,NA())</f>
        <v>#N/A</v>
      </c>
    </row>
    <row r="6520" spans="20:23" x14ac:dyDescent="0.35">
      <c r="T6520" s="2" t="e">
        <f>IF(Customer_churn_Table!N6520=0,Customer_churn_Table!I6520,NA())</f>
        <v>#N/A</v>
      </c>
      <c r="U6520" s="2" t="e">
        <f>IF(Customer_churn_Table!N6520=0,Customer_churn_Table!M6520,NA())</f>
        <v>#N/A</v>
      </c>
      <c r="V6520" s="2">
        <f>IF(Customer_churn_Table!N6520=1,Customer_churn_Table!I6520,NA())</f>
        <v>82940.25</v>
      </c>
      <c r="W6520" s="2">
        <f>IF(Customer_churn_Table!N6520=1,Customer_churn_Table!M6520,NA())</f>
        <v>62413.01</v>
      </c>
    </row>
    <row r="6521" spans="20:23" x14ac:dyDescent="0.35">
      <c r="T6521" s="2" t="e">
        <f>IF(Customer_churn_Table!N6521=0,Customer_churn_Table!I6521,NA())</f>
        <v>#N/A</v>
      </c>
      <c r="U6521" s="2" t="e">
        <f>IF(Customer_churn_Table!N6521=0,Customer_churn_Table!M6521,NA())</f>
        <v>#N/A</v>
      </c>
      <c r="V6521" s="2">
        <f>IF(Customer_churn_Table!N6521=1,Customer_churn_Table!I6521,NA())</f>
        <v>112650.89</v>
      </c>
      <c r="W6521" s="2">
        <f>IF(Customer_churn_Table!N6521=1,Customer_churn_Table!M6521,NA())</f>
        <v>166386.22</v>
      </c>
    </row>
    <row r="6522" spans="20:23" x14ac:dyDescent="0.35">
      <c r="T6522" s="2">
        <f>IF(Customer_churn_Table!N6522=0,Customer_churn_Table!I6522,NA())</f>
        <v>0</v>
      </c>
      <c r="U6522" s="2">
        <f>IF(Customer_churn_Table!N6522=0,Customer_churn_Table!M6522,NA())</f>
        <v>133086.45000000001</v>
      </c>
      <c r="V6522" s="2" t="e">
        <f>IF(Customer_churn_Table!N6522=1,Customer_churn_Table!I6522,NA())</f>
        <v>#N/A</v>
      </c>
      <c r="W6522" s="2" t="e">
        <f>IF(Customer_churn_Table!N6522=1,Customer_churn_Table!M6522,NA())</f>
        <v>#N/A</v>
      </c>
    </row>
    <row r="6523" spans="20:23" x14ac:dyDescent="0.35">
      <c r="T6523" s="2">
        <f>IF(Customer_churn_Table!N6523=0,Customer_churn_Table!I6523,NA())</f>
        <v>95853.39</v>
      </c>
      <c r="U6523" s="2">
        <f>IF(Customer_churn_Table!N6523=0,Customer_churn_Table!M6523,NA())</f>
        <v>192933.37</v>
      </c>
      <c r="V6523" s="2" t="e">
        <f>IF(Customer_churn_Table!N6523=1,Customer_churn_Table!I6523,NA())</f>
        <v>#N/A</v>
      </c>
      <c r="W6523" s="2" t="e">
        <f>IF(Customer_churn_Table!N6523=1,Customer_churn_Table!M6523,NA())</f>
        <v>#N/A</v>
      </c>
    </row>
    <row r="6524" spans="20:23" x14ac:dyDescent="0.35">
      <c r="T6524" s="2">
        <f>IF(Customer_churn_Table!N6524=0,Customer_churn_Table!I6524,NA())</f>
        <v>82228.67</v>
      </c>
      <c r="U6524" s="2">
        <f>IF(Customer_churn_Table!N6524=0,Customer_churn_Table!M6524,NA())</f>
        <v>71359.78</v>
      </c>
      <c r="V6524" s="2" t="e">
        <f>IF(Customer_churn_Table!N6524=1,Customer_churn_Table!I6524,NA())</f>
        <v>#N/A</v>
      </c>
      <c r="W6524" s="2" t="e">
        <f>IF(Customer_churn_Table!N6524=1,Customer_churn_Table!M6524,NA())</f>
        <v>#N/A</v>
      </c>
    </row>
    <row r="6525" spans="20:23" x14ac:dyDescent="0.35">
      <c r="T6525" s="2">
        <f>IF(Customer_churn_Table!N6525=0,Customer_churn_Table!I6525,NA())</f>
        <v>0</v>
      </c>
      <c r="U6525" s="2">
        <f>IF(Customer_churn_Table!N6525=0,Customer_churn_Table!M6525,NA())</f>
        <v>79270.02</v>
      </c>
      <c r="V6525" s="2" t="e">
        <f>IF(Customer_churn_Table!N6525=1,Customer_churn_Table!I6525,NA())</f>
        <v>#N/A</v>
      </c>
      <c r="W6525" s="2" t="e">
        <f>IF(Customer_churn_Table!N6525=1,Customer_churn_Table!M6525,NA())</f>
        <v>#N/A</v>
      </c>
    </row>
    <row r="6526" spans="20:23" x14ac:dyDescent="0.35">
      <c r="T6526" s="2" t="e">
        <f>IF(Customer_churn_Table!N6526=0,Customer_churn_Table!I6526,NA())</f>
        <v>#N/A</v>
      </c>
      <c r="U6526" s="2" t="e">
        <f>IF(Customer_churn_Table!N6526=0,Customer_churn_Table!M6526,NA())</f>
        <v>#N/A</v>
      </c>
      <c r="V6526" s="2">
        <f>IF(Customer_churn_Table!N6526=1,Customer_churn_Table!I6526,NA())</f>
        <v>163700.78</v>
      </c>
      <c r="W6526" s="2">
        <f>IF(Customer_churn_Table!N6526=1,Customer_churn_Table!M6526,NA())</f>
        <v>29583.48</v>
      </c>
    </row>
    <row r="6527" spans="20:23" x14ac:dyDescent="0.35">
      <c r="T6527" s="2">
        <f>IF(Customer_churn_Table!N6527=0,Customer_churn_Table!I6527,NA())</f>
        <v>106328.08</v>
      </c>
      <c r="U6527" s="2">
        <f>IF(Customer_churn_Table!N6527=0,Customer_churn_Table!M6527,NA())</f>
        <v>88680.65</v>
      </c>
      <c r="V6527" s="2" t="e">
        <f>IF(Customer_churn_Table!N6527=1,Customer_churn_Table!I6527,NA())</f>
        <v>#N/A</v>
      </c>
      <c r="W6527" s="2" t="e">
        <f>IF(Customer_churn_Table!N6527=1,Customer_churn_Table!M6527,NA())</f>
        <v>#N/A</v>
      </c>
    </row>
    <row r="6528" spans="20:23" x14ac:dyDescent="0.35">
      <c r="T6528" s="2">
        <f>IF(Customer_churn_Table!N6528=0,Customer_churn_Table!I6528,NA())</f>
        <v>152992.91</v>
      </c>
      <c r="U6528" s="2">
        <f>IF(Customer_churn_Table!N6528=0,Customer_churn_Table!M6528,NA())</f>
        <v>134691.20000000001</v>
      </c>
      <c r="V6528" s="2" t="e">
        <f>IF(Customer_churn_Table!N6528=1,Customer_churn_Table!I6528,NA())</f>
        <v>#N/A</v>
      </c>
      <c r="W6528" s="2" t="e">
        <f>IF(Customer_churn_Table!N6528=1,Customer_churn_Table!M6528,NA())</f>
        <v>#N/A</v>
      </c>
    </row>
    <row r="6529" spans="20:23" x14ac:dyDescent="0.35">
      <c r="T6529" s="2">
        <f>IF(Customer_churn_Table!N6529=0,Customer_churn_Table!I6529,NA())</f>
        <v>116439.65</v>
      </c>
      <c r="U6529" s="2">
        <f>IF(Customer_churn_Table!N6529=0,Customer_churn_Table!M6529,NA())</f>
        <v>75574.48</v>
      </c>
      <c r="V6529" s="2" t="e">
        <f>IF(Customer_churn_Table!N6529=1,Customer_churn_Table!I6529,NA())</f>
        <v>#N/A</v>
      </c>
      <c r="W6529" s="2" t="e">
        <f>IF(Customer_churn_Table!N6529=1,Customer_churn_Table!M6529,NA())</f>
        <v>#N/A</v>
      </c>
    </row>
    <row r="6530" spans="20:23" x14ac:dyDescent="0.35">
      <c r="T6530" s="2">
        <f>IF(Customer_churn_Table!N6530=0,Customer_churn_Table!I6530,NA())</f>
        <v>101352.78</v>
      </c>
      <c r="U6530" s="2">
        <f>IF(Customer_churn_Table!N6530=0,Customer_churn_Table!M6530,NA())</f>
        <v>30252.3</v>
      </c>
      <c r="V6530" s="2" t="e">
        <f>IF(Customer_churn_Table!N6530=1,Customer_churn_Table!I6530,NA())</f>
        <v>#N/A</v>
      </c>
      <c r="W6530" s="2" t="e">
        <f>IF(Customer_churn_Table!N6530=1,Customer_churn_Table!M6530,NA())</f>
        <v>#N/A</v>
      </c>
    </row>
    <row r="6531" spans="20:23" x14ac:dyDescent="0.35">
      <c r="T6531" s="2">
        <f>IF(Customer_churn_Table!N6531=0,Customer_churn_Table!I6531,NA())</f>
        <v>0</v>
      </c>
      <c r="U6531" s="2">
        <f>IF(Customer_churn_Table!N6531=0,Customer_churn_Table!M6531,NA())</f>
        <v>111324.41</v>
      </c>
      <c r="V6531" s="2" t="e">
        <f>IF(Customer_churn_Table!N6531=1,Customer_churn_Table!I6531,NA())</f>
        <v>#N/A</v>
      </c>
      <c r="W6531" s="2" t="e">
        <f>IF(Customer_churn_Table!N6531=1,Customer_churn_Table!M6531,NA())</f>
        <v>#N/A</v>
      </c>
    </row>
    <row r="6532" spans="20:23" x14ac:dyDescent="0.35">
      <c r="T6532" s="2">
        <f>IF(Customer_churn_Table!N6532=0,Customer_churn_Table!I6532,NA())</f>
        <v>105609.17</v>
      </c>
      <c r="U6532" s="2">
        <f>IF(Customer_churn_Table!N6532=0,Customer_churn_Table!M6532,NA())</f>
        <v>105425.18</v>
      </c>
      <c r="V6532" s="2" t="e">
        <f>IF(Customer_churn_Table!N6532=1,Customer_churn_Table!I6532,NA())</f>
        <v>#N/A</v>
      </c>
      <c r="W6532" s="2" t="e">
        <f>IF(Customer_churn_Table!N6532=1,Customer_churn_Table!M6532,NA())</f>
        <v>#N/A</v>
      </c>
    </row>
    <row r="6533" spans="20:23" x14ac:dyDescent="0.35">
      <c r="T6533" s="2">
        <f>IF(Customer_churn_Table!N6533=0,Customer_churn_Table!I6533,NA())</f>
        <v>0</v>
      </c>
      <c r="U6533" s="2">
        <f>IF(Customer_churn_Table!N6533=0,Customer_churn_Table!M6533,NA())</f>
        <v>36193.07</v>
      </c>
      <c r="V6533" s="2" t="e">
        <f>IF(Customer_churn_Table!N6533=1,Customer_churn_Table!I6533,NA())</f>
        <v>#N/A</v>
      </c>
      <c r="W6533" s="2" t="e">
        <f>IF(Customer_churn_Table!N6533=1,Customer_churn_Table!M6533,NA())</f>
        <v>#N/A</v>
      </c>
    </row>
    <row r="6534" spans="20:23" x14ac:dyDescent="0.35">
      <c r="T6534" s="2">
        <f>IF(Customer_churn_Table!N6534=0,Customer_churn_Table!I6534,NA())</f>
        <v>0</v>
      </c>
      <c r="U6534" s="2">
        <f>IF(Customer_churn_Table!N6534=0,Customer_churn_Table!M6534,NA())</f>
        <v>93081.87</v>
      </c>
      <c r="V6534" s="2" t="e">
        <f>IF(Customer_churn_Table!N6534=1,Customer_churn_Table!I6534,NA())</f>
        <v>#N/A</v>
      </c>
      <c r="W6534" s="2" t="e">
        <f>IF(Customer_churn_Table!N6534=1,Customer_churn_Table!M6534,NA())</f>
        <v>#N/A</v>
      </c>
    </row>
    <row r="6535" spans="20:23" x14ac:dyDescent="0.35">
      <c r="T6535" s="2">
        <f>IF(Customer_churn_Table!N6535=0,Customer_churn_Table!I6535,NA())</f>
        <v>103894.38</v>
      </c>
      <c r="U6535" s="2">
        <f>IF(Customer_churn_Table!N6535=0,Customer_churn_Table!M6535,NA())</f>
        <v>107625.46</v>
      </c>
      <c r="V6535" s="2" t="e">
        <f>IF(Customer_churn_Table!N6535=1,Customer_churn_Table!I6535,NA())</f>
        <v>#N/A</v>
      </c>
      <c r="W6535" s="2" t="e">
        <f>IF(Customer_churn_Table!N6535=1,Customer_churn_Table!M6535,NA())</f>
        <v>#N/A</v>
      </c>
    </row>
    <row r="6536" spans="20:23" x14ac:dyDescent="0.35">
      <c r="T6536" s="2">
        <f>IF(Customer_churn_Table!N6536=0,Customer_churn_Table!I6536,NA())</f>
        <v>139834.93</v>
      </c>
      <c r="U6536" s="2">
        <f>IF(Customer_churn_Table!N6536=0,Customer_churn_Table!M6536,NA())</f>
        <v>152733.89000000001</v>
      </c>
      <c r="V6536" s="2" t="e">
        <f>IF(Customer_churn_Table!N6536=1,Customer_churn_Table!I6536,NA())</f>
        <v>#N/A</v>
      </c>
      <c r="W6536" s="2" t="e">
        <f>IF(Customer_churn_Table!N6536=1,Customer_churn_Table!M6536,NA())</f>
        <v>#N/A</v>
      </c>
    </row>
    <row r="6537" spans="20:23" x14ac:dyDescent="0.35">
      <c r="T6537" s="2">
        <f>IF(Customer_churn_Table!N6537=0,Customer_churn_Table!I6537,NA())</f>
        <v>112518.71</v>
      </c>
      <c r="U6537" s="2">
        <f>IF(Customer_churn_Table!N6537=0,Customer_churn_Table!M6537,NA())</f>
        <v>110421.31</v>
      </c>
      <c r="V6537" s="2" t="e">
        <f>IF(Customer_churn_Table!N6537=1,Customer_churn_Table!I6537,NA())</f>
        <v>#N/A</v>
      </c>
      <c r="W6537" s="2" t="e">
        <f>IF(Customer_churn_Table!N6537=1,Customer_churn_Table!M6537,NA())</f>
        <v>#N/A</v>
      </c>
    </row>
    <row r="6538" spans="20:23" x14ac:dyDescent="0.35">
      <c r="T6538" s="2">
        <f>IF(Customer_churn_Table!N6538=0,Customer_churn_Table!I6538,NA())</f>
        <v>115895.42</v>
      </c>
      <c r="U6538" s="2">
        <f>IF(Customer_churn_Table!N6538=0,Customer_churn_Table!M6538,NA())</f>
        <v>48486.25</v>
      </c>
      <c r="V6538" s="2" t="e">
        <f>IF(Customer_churn_Table!N6538=1,Customer_churn_Table!I6538,NA())</f>
        <v>#N/A</v>
      </c>
      <c r="W6538" s="2" t="e">
        <f>IF(Customer_churn_Table!N6538=1,Customer_churn_Table!M6538,NA())</f>
        <v>#N/A</v>
      </c>
    </row>
    <row r="6539" spans="20:23" x14ac:dyDescent="0.35">
      <c r="T6539" s="2">
        <f>IF(Customer_churn_Table!N6539=0,Customer_churn_Table!I6539,NA())</f>
        <v>146408.68</v>
      </c>
      <c r="U6539" s="2">
        <f>IF(Customer_churn_Table!N6539=0,Customer_churn_Table!M6539,NA())</f>
        <v>72993.67</v>
      </c>
      <c r="V6539" s="2" t="e">
        <f>IF(Customer_churn_Table!N6539=1,Customer_churn_Table!I6539,NA())</f>
        <v>#N/A</v>
      </c>
      <c r="W6539" s="2" t="e">
        <f>IF(Customer_churn_Table!N6539=1,Customer_churn_Table!M6539,NA())</f>
        <v>#N/A</v>
      </c>
    </row>
    <row r="6540" spans="20:23" x14ac:dyDescent="0.35">
      <c r="T6540" s="2" t="e">
        <f>IF(Customer_churn_Table!N6540=0,Customer_churn_Table!I6540,NA())</f>
        <v>#N/A</v>
      </c>
      <c r="U6540" s="2" t="e">
        <f>IF(Customer_churn_Table!N6540=0,Customer_churn_Table!M6540,NA())</f>
        <v>#N/A</v>
      </c>
      <c r="V6540" s="2">
        <f>IF(Customer_churn_Table!N6540=1,Customer_churn_Table!I6540,NA())</f>
        <v>165363.31</v>
      </c>
      <c r="W6540" s="2">
        <f>IF(Customer_churn_Table!N6540=1,Customer_churn_Table!M6540,NA())</f>
        <v>25744.13</v>
      </c>
    </row>
    <row r="6541" spans="20:23" x14ac:dyDescent="0.35">
      <c r="T6541" s="2" t="e">
        <f>IF(Customer_churn_Table!N6541=0,Customer_churn_Table!I6541,NA())</f>
        <v>#N/A</v>
      </c>
      <c r="U6541" s="2" t="e">
        <f>IF(Customer_churn_Table!N6541=0,Customer_churn_Table!M6541,NA())</f>
        <v>#N/A</v>
      </c>
      <c r="V6541" s="2">
        <f>IF(Customer_churn_Table!N6541=1,Customer_churn_Table!I6541,NA())</f>
        <v>0</v>
      </c>
      <c r="W6541" s="2">
        <f>IF(Customer_churn_Table!N6541=1,Customer_churn_Table!M6541,NA())</f>
        <v>46807.62</v>
      </c>
    </row>
    <row r="6542" spans="20:23" x14ac:dyDescent="0.35">
      <c r="T6542" s="2">
        <f>IF(Customer_churn_Table!N6542=0,Customer_churn_Table!I6542,NA())</f>
        <v>71843.149999999994</v>
      </c>
      <c r="U6542" s="2">
        <f>IF(Customer_churn_Table!N6542=0,Customer_churn_Table!M6542,NA())</f>
        <v>26772.04</v>
      </c>
      <c r="V6542" s="2" t="e">
        <f>IF(Customer_churn_Table!N6542=1,Customer_churn_Table!I6542,NA())</f>
        <v>#N/A</v>
      </c>
      <c r="W6542" s="2" t="e">
        <f>IF(Customer_churn_Table!N6542=1,Customer_churn_Table!M6542,NA())</f>
        <v>#N/A</v>
      </c>
    </row>
    <row r="6543" spans="20:23" x14ac:dyDescent="0.35">
      <c r="T6543" s="2">
        <f>IF(Customer_churn_Table!N6543=0,Customer_churn_Table!I6543,NA())</f>
        <v>105492.53</v>
      </c>
      <c r="U6543" s="2">
        <f>IF(Customer_churn_Table!N6543=0,Customer_churn_Table!M6543,NA())</f>
        <v>150057.20000000001</v>
      </c>
      <c r="V6543" s="2" t="e">
        <f>IF(Customer_churn_Table!N6543=1,Customer_churn_Table!I6543,NA())</f>
        <v>#N/A</v>
      </c>
      <c r="W6543" s="2" t="e">
        <f>IF(Customer_churn_Table!N6543=1,Customer_churn_Table!M6543,NA())</f>
        <v>#N/A</v>
      </c>
    </row>
    <row r="6544" spans="20:23" x14ac:dyDescent="0.35">
      <c r="T6544" s="2">
        <f>IF(Customer_churn_Table!N6544=0,Customer_churn_Table!I6544,NA())</f>
        <v>183027.25</v>
      </c>
      <c r="U6544" s="2">
        <f>IF(Customer_churn_Table!N6544=0,Customer_churn_Table!M6544,NA())</f>
        <v>56028.79</v>
      </c>
      <c r="V6544" s="2" t="e">
        <f>IF(Customer_churn_Table!N6544=1,Customer_churn_Table!I6544,NA())</f>
        <v>#N/A</v>
      </c>
      <c r="W6544" s="2" t="e">
        <f>IF(Customer_churn_Table!N6544=1,Customer_churn_Table!M6544,NA())</f>
        <v>#N/A</v>
      </c>
    </row>
    <row r="6545" spans="20:23" x14ac:dyDescent="0.35">
      <c r="T6545" s="2">
        <f>IF(Customer_churn_Table!N6545=0,Customer_churn_Table!I6545,NA())</f>
        <v>131968.57</v>
      </c>
      <c r="U6545" s="2">
        <f>IF(Customer_churn_Table!N6545=0,Customer_churn_Table!M6545,NA())</f>
        <v>147693.92000000001</v>
      </c>
      <c r="V6545" s="2" t="e">
        <f>IF(Customer_churn_Table!N6545=1,Customer_churn_Table!I6545,NA())</f>
        <v>#N/A</v>
      </c>
      <c r="W6545" s="2" t="e">
        <f>IF(Customer_churn_Table!N6545=1,Customer_churn_Table!M6545,NA())</f>
        <v>#N/A</v>
      </c>
    </row>
    <row r="6546" spans="20:23" x14ac:dyDescent="0.35">
      <c r="T6546" s="2">
        <f>IF(Customer_churn_Table!N6546=0,Customer_churn_Table!I6546,NA())</f>
        <v>104118.5</v>
      </c>
      <c r="U6546" s="2">
        <f>IF(Customer_churn_Table!N6546=0,Customer_churn_Table!M6546,NA())</f>
        <v>174032</v>
      </c>
      <c r="V6546" s="2" t="e">
        <f>IF(Customer_churn_Table!N6546=1,Customer_churn_Table!I6546,NA())</f>
        <v>#N/A</v>
      </c>
      <c r="W6546" s="2" t="e">
        <f>IF(Customer_churn_Table!N6546=1,Customer_churn_Table!M6546,NA())</f>
        <v>#N/A</v>
      </c>
    </row>
    <row r="6547" spans="20:23" x14ac:dyDescent="0.35">
      <c r="T6547" s="2">
        <f>IF(Customer_churn_Table!N6547=0,Customer_churn_Table!I6547,NA())</f>
        <v>0</v>
      </c>
      <c r="U6547" s="2">
        <f>IF(Customer_churn_Table!N6547=0,Customer_churn_Table!M6547,NA())</f>
        <v>153698.65</v>
      </c>
      <c r="V6547" s="2" t="e">
        <f>IF(Customer_churn_Table!N6547=1,Customer_churn_Table!I6547,NA())</f>
        <v>#N/A</v>
      </c>
      <c r="W6547" s="2" t="e">
        <f>IF(Customer_churn_Table!N6547=1,Customer_churn_Table!M6547,NA())</f>
        <v>#N/A</v>
      </c>
    </row>
    <row r="6548" spans="20:23" x14ac:dyDescent="0.35">
      <c r="T6548" s="2">
        <f>IF(Customer_churn_Table!N6548=0,Customer_churn_Table!I6548,NA())</f>
        <v>125023.1</v>
      </c>
      <c r="U6548" s="2">
        <f>IF(Customer_churn_Table!N6548=0,Customer_churn_Table!M6548,NA())</f>
        <v>108301.45</v>
      </c>
      <c r="V6548" s="2" t="e">
        <f>IF(Customer_churn_Table!N6548=1,Customer_churn_Table!I6548,NA())</f>
        <v>#N/A</v>
      </c>
      <c r="W6548" s="2" t="e">
        <f>IF(Customer_churn_Table!N6548=1,Customer_churn_Table!M6548,NA())</f>
        <v>#N/A</v>
      </c>
    </row>
    <row r="6549" spans="20:23" x14ac:dyDescent="0.35">
      <c r="T6549" s="2">
        <f>IF(Customer_churn_Table!N6549=0,Customer_churn_Table!I6549,NA())</f>
        <v>74323.199999999997</v>
      </c>
      <c r="U6549" s="2">
        <f>IF(Customer_churn_Table!N6549=0,Customer_churn_Table!M6549,NA())</f>
        <v>22929.08</v>
      </c>
      <c r="V6549" s="2" t="e">
        <f>IF(Customer_churn_Table!N6549=1,Customer_churn_Table!I6549,NA())</f>
        <v>#N/A</v>
      </c>
      <c r="W6549" s="2" t="e">
        <f>IF(Customer_churn_Table!N6549=1,Customer_churn_Table!M6549,NA())</f>
        <v>#N/A</v>
      </c>
    </row>
    <row r="6550" spans="20:23" x14ac:dyDescent="0.35">
      <c r="T6550" s="2">
        <f>IF(Customer_churn_Table!N6550=0,Customer_churn_Table!I6550,NA())</f>
        <v>109346.13</v>
      </c>
      <c r="U6550" s="2">
        <f>IF(Customer_churn_Table!N6550=0,Customer_churn_Table!M6550,NA())</f>
        <v>102665.92</v>
      </c>
      <c r="V6550" s="2" t="e">
        <f>IF(Customer_churn_Table!N6550=1,Customer_churn_Table!I6550,NA())</f>
        <v>#N/A</v>
      </c>
      <c r="W6550" s="2" t="e">
        <f>IF(Customer_churn_Table!N6550=1,Customer_churn_Table!M6550,NA())</f>
        <v>#N/A</v>
      </c>
    </row>
    <row r="6551" spans="20:23" x14ac:dyDescent="0.35">
      <c r="T6551" s="2">
        <f>IF(Customer_churn_Table!N6551=0,Customer_churn_Table!I6551,NA())</f>
        <v>0</v>
      </c>
      <c r="U6551" s="2">
        <f>IF(Customer_churn_Table!N6551=0,Customer_churn_Table!M6551,NA())</f>
        <v>56139.09</v>
      </c>
      <c r="V6551" s="2" t="e">
        <f>IF(Customer_churn_Table!N6551=1,Customer_churn_Table!I6551,NA())</f>
        <v>#N/A</v>
      </c>
      <c r="W6551" s="2" t="e">
        <f>IF(Customer_churn_Table!N6551=1,Customer_churn_Table!M6551,NA())</f>
        <v>#N/A</v>
      </c>
    </row>
    <row r="6552" spans="20:23" x14ac:dyDescent="0.35">
      <c r="T6552" s="2" t="e">
        <f>IF(Customer_churn_Table!N6552=0,Customer_churn_Table!I6552,NA())</f>
        <v>#N/A</v>
      </c>
      <c r="U6552" s="2" t="e">
        <f>IF(Customer_churn_Table!N6552=0,Customer_churn_Table!M6552,NA())</f>
        <v>#N/A</v>
      </c>
      <c r="V6552" s="2">
        <f>IF(Customer_churn_Table!N6552=1,Customer_churn_Table!I6552,NA())</f>
        <v>109698.41</v>
      </c>
      <c r="W6552" s="2">
        <f>IF(Customer_churn_Table!N6552=1,Customer_churn_Table!M6552,NA())</f>
        <v>88391.29</v>
      </c>
    </row>
    <row r="6553" spans="20:23" x14ac:dyDescent="0.35">
      <c r="T6553" s="2">
        <f>IF(Customer_churn_Table!N6553=0,Customer_churn_Table!I6553,NA())</f>
        <v>0</v>
      </c>
      <c r="U6553" s="2">
        <f>IF(Customer_churn_Table!N6553=0,Customer_churn_Table!M6553,NA())</f>
        <v>149195.44</v>
      </c>
      <c r="V6553" s="2" t="e">
        <f>IF(Customer_churn_Table!N6553=1,Customer_churn_Table!I6553,NA())</f>
        <v>#N/A</v>
      </c>
      <c r="W6553" s="2" t="e">
        <f>IF(Customer_churn_Table!N6553=1,Customer_churn_Table!M6553,NA())</f>
        <v>#N/A</v>
      </c>
    </row>
    <row r="6554" spans="20:23" x14ac:dyDescent="0.35">
      <c r="T6554" s="2">
        <f>IF(Customer_churn_Table!N6554=0,Customer_churn_Table!I6554,NA())</f>
        <v>127758.09</v>
      </c>
      <c r="U6554" s="2">
        <f>IF(Customer_churn_Table!N6554=0,Customer_churn_Table!M6554,NA())</f>
        <v>143357.03</v>
      </c>
      <c r="V6554" s="2" t="e">
        <f>IF(Customer_churn_Table!N6554=1,Customer_churn_Table!I6554,NA())</f>
        <v>#N/A</v>
      </c>
      <c r="W6554" s="2" t="e">
        <f>IF(Customer_churn_Table!N6554=1,Customer_churn_Table!M6554,NA())</f>
        <v>#N/A</v>
      </c>
    </row>
    <row r="6555" spans="20:23" x14ac:dyDescent="0.35">
      <c r="T6555" s="2" t="e">
        <f>IF(Customer_churn_Table!N6555=0,Customer_churn_Table!I6555,NA())</f>
        <v>#N/A</v>
      </c>
      <c r="U6555" s="2" t="e">
        <f>IF(Customer_churn_Table!N6555=0,Customer_churn_Table!M6555,NA())</f>
        <v>#N/A</v>
      </c>
      <c r="V6555" s="2">
        <f>IF(Customer_churn_Table!N6555=1,Customer_churn_Table!I6555,NA())</f>
        <v>102645.48</v>
      </c>
      <c r="W6555" s="2">
        <f>IF(Customer_churn_Table!N6555=1,Customer_churn_Table!M6555,NA())</f>
        <v>168359.98</v>
      </c>
    </row>
    <row r="6556" spans="20:23" x14ac:dyDescent="0.35">
      <c r="T6556" s="2">
        <f>IF(Customer_churn_Table!N6556=0,Customer_churn_Table!I6556,NA())</f>
        <v>93249.4</v>
      </c>
      <c r="U6556" s="2">
        <f>IF(Customer_churn_Table!N6556=0,Customer_churn_Table!M6556,NA())</f>
        <v>77335.75</v>
      </c>
      <c r="V6556" s="2" t="e">
        <f>IF(Customer_churn_Table!N6556=1,Customer_churn_Table!I6556,NA())</f>
        <v>#N/A</v>
      </c>
      <c r="W6556" s="2" t="e">
        <f>IF(Customer_churn_Table!N6556=1,Customer_churn_Table!M6556,NA())</f>
        <v>#N/A</v>
      </c>
    </row>
    <row r="6557" spans="20:23" x14ac:dyDescent="0.35">
      <c r="T6557" s="2">
        <f>IF(Customer_churn_Table!N6557=0,Customer_churn_Table!I6557,NA())</f>
        <v>0</v>
      </c>
      <c r="U6557" s="2">
        <f>IF(Customer_churn_Table!N6557=0,Customer_churn_Table!M6557,NA())</f>
        <v>93148.93</v>
      </c>
      <c r="V6557" s="2" t="e">
        <f>IF(Customer_churn_Table!N6557=1,Customer_churn_Table!I6557,NA())</f>
        <v>#N/A</v>
      </c>
      <c r="W6557" s="2" t="e">
        <f>IF(Customer_churn_Table!N6557=1,Customer_churn_Table!M6557,NA())</f>
        <v>#N/A</v>
      </c>
    </row>
    <row r="6558" spans="20:23" x14ac:dyDescent="0.35">
      <c r="T6558" s="2" t="e">
        <f>IF(Customer_churn_Table!N6558=0,Customer_churn_Table!I6558,NA())</f>
        <v>#N/A</v>
      </c>
      <c r="U6558" s="2" t="e">
        <f>IF(Customer_churn_Table!N6558=0,Customer_churn_Table!M6558,NA())</f>
        <v>#N/A</v>
      </c>
      <c r="V6558" s="2">
        <f>IF(Customer_churn_Table!N6558=1,Customer_churn_Table!I6558,NA())</f>
        <v>87779.83</v>
      </c>
      <c r="W6558" s="2">
        <f>IF(Customer_churn_Table!N6558=1,Customer_churn_Table!M6558,NA())</f>
        <v>36687.11</v>
      </c>
    </row>
    <row r="6559" spans="20:23" x14ac:dyDescent="0.35">
      <c r="T6559" s="2">
        <f>IF(Customer_churn_Table!N6559=0,Customer_churn_Table!I6559,NA())</f>
        <v>0</v>
      </c>
      <c r="U6559" s="2">
        <f>IF(Customer_churn_Table!N6559=0,Customer_churn_Table!M6559,NA())</f>
        <v>146703.35999999999</v>
      </c>
      <c r="V6559" s="2" t="e">
        <f>IF(Customer_churn_Table!N6559=1,Customer_churn_Table!I6559,NA())</f>
        <v>#N/A</v>
      </c>
      <c r="W6559" s="2" t="e">
        <f>IF(Customer_churn_Table!N6559=1,Customer_churn_Table!M6559,NA())</f>
        <v>#N/A</v>
      </c>
    </row>
    <row r="6560" spans="20:23" x14ac:dyDescent="0.35">
      <c r="T6560" s="2">
        <f>IF(Customer_churn_Table!N6560=0,Customer_churn_Table!I6560,NA())</f>
        <v>138131.34</v>
      </c>
      <c r="U6560" s="2">
        <f>IF(Customer_churn_Table!N6560=0,Customer_churn_Table!M6560,NA())</f>
        <v>115927.85</v>
      </c>
      <c r="V6560" s="2" t="e">
        <f>IF(Customer_churn_Table!N6560=1,Customer_churn_Table!I6560,NA())</f>
        <v>#N/A</v>
      </c>
      <c r="W6560" s="2" t="e">
        <f>IF(Customer_churn_Table!N6560=1,Customer_churn_Table!M6560,NA())</f>
        <v>#N/A</v>
      </c>
    </row>
    <row r="6561" spans="20:23" x14ac:dyDescent="0.35">
      <c r="T6561" s="2">
        <f>IF(Customer_churn_Table!N6561=0,Customer_churn_Table!I6561,NA())</f>
        <v>70362.52</v>
      </c>
      <c r="U6561" s="2">
        <f>IF(Customer_churn_Table!N6561=0,Customer_churn_Table!M6561,NA())</f>
        <v>104189.46</v>
      </c>
      <c r="V6561" s="2" t="e">
        <f>IF(Customer_churn_Table!N6561=1,Customer_churn_Table!I6561,NA())</f>
        <v>#N/A</v>
      </c>
      <c r="W6561" s="2" t="e">
        <f>IF(Customer_churn_Table!N6561=1,Customer_churn_Table!M6561,NA())</f>
        <v>#N/A</v>
      </c>
    </row>
    <row r="6562" spans="20:23" x14ac:dyDescent="0.35">
      <c r="T6562" s="2">
        <f>IF(Customer_churn_Table!N6562=0,Customer_churn_Table!I6562,NA())</f>
        <v>0</v>
      </c>
      <c r="U6562" s="2">
        <f>IF(Customer_churn_Table!N6562=0,Customer_churn_Table!M6562,NA())</f>
        <v>9902.39</v>
      </c>
      <c r="V6562" s="2" t="e">
        <f>IF(Customer_churn_Table!N6562=1,Customer_churn_Table!I6562,NA())</f>
        <v>#N/A</v>
      </c>
      <c r="W6562" s="2" t="e">
        <f>IF(Customer_churn_Table!N6562=1,Customer_churn_Table!M6562,NA())</f>
        <v>#N/A</v>
      </c>
    </row>
    <row r="6563" spans="20:23" x14ac:dyDescent="0.35">
      <c r="T6563" s="2" t="e">
        <f>IF(Customer_churn_Table!N6563=0,Customer_churn_Table!I6563,NA())</f>
        <v>#N/A</v>
      </c>
      <c r="U6563" s="2" t="e">
        <f>IF(Customer_churn_Table!N6563=0,Customer_churn_Table!M6563,NA())</f>
        <v>#N/A</v>
      </c>
      <c r="V6563" s="2">
        <f>IF(Customer_churn_Table!N6563=1,Customer_churn_Table!I6563,NA())</f>
        <v>168286.58</v>
      </c>
      <c r="W6563" s="2">
        <f>IF(Customer_churn_Table!N6563=1,Customer_churn_Table!M6563,NA())</f>
        <v>16645.77</v>
      </c>
    </row>
    <row r="6564" spans="20:23" x14ac:dyDescent="0.35">
      <c r="T6564" s="2" t="e">
        <f>IF(Customer_churn_Table!N6564=0,Customer_churn_Table!I6564,NA())</f>
        <v>#N/A</v>
      </c>
      <c r="U6564" s="2" t="e">
        <f>IF(Customer_churn_Table!N6564=0,Customer_churn_Table!M6564,NA())</f>
        <v>#N/A</v>
      </c>
      <c r="V6564" s="2">
        <f>IF(Customer_churn_Table!N6564=1,Customer_churn_Table!I6564,NA())</f>
        <v>86102.27</v>
      </c>
      <c r="W6564" s="2">
        <f>IF(Customer_churn_Table!N6564=1,Customer_churn_Table!M6564,NA())</f>
        <v>180134.88</v>
      </c>
    </row>
    <row r="6565" spans="20:23" x14ac:dyDescent="0.35">
      <c r="T6565" s="2">
        <f>IF(Customer_churn_Table!N6565=0,Customer_churn_Table!I6565,NA())</f>
        <v>115142.9</v>
      </c>
      <c r="U6565" s="2">
        <f>IF(Customer_churn_Table!N6565=0,Customer_churn_Table!M6565,NA())</f>
        <v>148098.95000000001</v>
      </c>
      <c r="V6565" s="2" t="e">
        <f>IF(Customer_churn_Table!N6565=1,Customer_churn_Table!I6565,NA())</f>
        <v>#N/A</v>
      </c>
      <c r="W6565" s="2" t="e">
        <f>IF(Customer_churn_Table!N6565=1,Customer_churn_Table!M6565,NA())</f>
        <v>#N/A</v>
      </c>
    </row>
    <row r="6566" spans="20:23" x14ac:dyDescent="0.35">
      <c r="T6566" s="2" t="e">
        <f>IF(Customer_churn_Table!N6566=0,Customer_churn_Table!I6566,NA())</f>
        <v>#N/A</v>
      </c>
      <c r="U6566" s="2" t="e">
        <f>IF(Customer_churn_Table!N6566=0,Customer_churn_Table!M6566,NA())</f>
        <v>#N/A</v>
      </c>
      <c r="V6566" s="2">
        <f>IF(Customer_churn_Table!N6566=1,Customer_churn_Table!I6566,NA())</f>
        <v>126597.89</v>
      </c>
      <c r="W6566" s="2">
        <f>IF(Customer_churn_Table!N6566=1,Customer_churn_Table!M6566,NA())</f>
        <v>38798.79</v>
      </c>
    </row>
    <row r="6567" spans="20:23" x14ac:dyDescent="0.35">
      <c r="T6567" s="2">
        <f>IF(Customer_churn_Table!N6567=0,Customer_churn_Table!I6567,NA())</f>
        <v>0</v>
      </c>
      <c r="U6567" s="2">
        <f>IF(Customer_churn_Table!N6567=0,Customer_churn_Table!M6567,NA())</f>
        <v>153295</v>
      </c>
      <c r="V6567" s="2" t="e">
        <f>IF(Customer_churn_Table!N6567=1,Customer_churn_Table!I6567,NA())</f>
        <v>#N/A</v>
      </c>
      <c r="W6567" s="2" t="e">
        <f>IF(Customer_churn_Table!N6567=1,Customer_churn_Table!M6567,NA())</f>
        <v>#N/A</v>
      </c>
    </row>
    <row r="6568" spans="20:23" x14ac:dyDescent="0.35">
      <c r="T6568" s="2">
        <f>IF(Customer_churn_Table!N6568=0,Customer_churn_Table!I6568,NA())</f>
        <v>157989.21</v>
      </c>
      <c r="U6568" s="2">
        <f>IF(Customer_churn_Table!N6568=0,Customer_churn_Table!M6568,NA())</f>
        <v>100687.67</v>
      </c>
      <c r="V6568" s="2" t="e">
        <f>IF(Customer_churn_Table!N6568=1,Customer_churn_Table!I6568,NA())</f>
        <v>#N/A</v>
      </c>
      <c r="W6568" s="2" t="e">
        <f>IF(Customer_churn_Table!N6568=1,Customer_churn_Table!M6568,NA())</f>
        <v>#N/A</v>
      </c>
    </row>
    <row r="6569" spans="20:23" x14ac:dyDescent="0.35">
      <c r="T6569" s="2" t="e">
        <f>IF(Customer_churn_Table!N6569=0,Customer_churn_Table!I6569,NA())</f>
        <v>#N/A</v>
      </c>
      <c r="U6569" s="2" t="e">
        <f>IF(Customer_churn_Table!N6569=0,Customer_churn_Table!M6569,NA())</f>
        <v>#N/A</v>
      </c>
      <c r="V6569" s="2">
        <f>IF(Customer_churn_Table!N6569=1,Customer_churn_Table!I6569,NA())</f>
        <v>187997.15</v>
      </c>
      <c r="W6569" s="2">
        <f>IF(Customer_churn_Table!N6569=1,Customer_churn_Table!M6569,NA())</f>
        <v>111442.71</v>
      </c>
    </row>
    <row r="6570" spans="20:23" x14ac:dyDescent="0.35">
      <c r="T6570" s="2">
        <f>IF(Customer_churn_Table!N6570=0,Customer_churn_Table!I6570,NA())</f>
        <v>172192.49</v>
      </c>
      <c r="U6570" s="2">
        <f>IF(Customer_churn_Table!N6570=0,Customer_churn_Table!M6570,NA())</f>
        <v>136902.01</v>
      </c>
      <c r="V6570" s="2" t="e">
        <f>IF(Customer_churn_Table!N6570=1,Customer_churn_Table!I6570,NA())</f>
        <v>#N/A</v>
      </c>
      <c r="W6570" s="2" t="e">
        <f>IF(Customer_churn_Table!N6570=1,Customer_churn_Table!M6570,NA())</f>
        <v>#N/A</v>
      </c>
    </row>
    <row r="6571" spans="20:23" x14ac:dyDescent="0.35">
      <c r="T6571" s="2" t="e">
        <f>IF(Customer_churn_Table!N6571=0,Customer_churn_Table!I6571,NA())</f>
        <v>#N/A</v>
      </c>
      <c r="U6571" s="2" t="e">
        <f>IF(Customer_churn_Table!N6571=0,Customer_churn_Table!M6571,NA())</f>
        <v>#N/A</v>
      </c>
      <c r="V6571" s="2">
        <f>IF(Customer_churn_Table!N6571=1,Customer_churn_Table!I6571,NA())</f>
        <v>133105.47</v>
      </c>
      <c r="W6571" s="2">
        <f>IF(Customer_churn_Table!N6571=1,Customer_churn_Table!M6571,NA())</f>
        <v>105732.9</v>
      </c>
    </row>
    <row r="6572" spans="20:23" x14ac:dyDescent="0.35">
      <c r="T6572" s="2">
        <f>IF(Customer_churn_Table!N6572=0,Customer_churn_Table!I6572,NA())</f>
        <v>0</v>
      </c>
      <c r="U6572" s="2">
        <f>IF(Customer_churn_Table!N6572=0,Customer_churn_Table!M6572,NA())</f>
        <v>35884.910000000003</v>
      </c>
      <c r="V6572" s="2" t="e">
        <f>IF(Customer_churn_Table!N6572=1,Customer_churn_Table!I6572,NA())</f>
        <v>#N/A</v>
      </c>
      <c r="W6572" s="2" t="e">
        <f>IF(Customer_churn_Table!N6572=1,Customer_churn_Table!M6572,NA())</f>
        <v>#N/A</v>
      </c>
    </row>
    <row r="6573" spans="20:23" x14ac:dyDescent="0.35">
      <c r="T6573" s="2" t="e">
        <f>IF(Customer_churn_Table!N6573=0,Customer_churn_Table!I6573,NA())</f>
        <v>#N/A</v>
      </c>
      <c r="U6573" s="2" t="e">
        <f>IF(Customer_churn_Table!N6573=0,Customer_churn_Table!M6573,NA())</f>
        <v>#N/A</v>
      </c>
      <c r="V6573" s="2">
        <f>IF(Customer_churn_Table!N6573=1,Customer_churn_Table!I6573,NA())</f>
        <v>0</v>
      </c>
      <c r="W6573" s="2">
        <f>IF(Customer_churn_Table!N6573=1,Customer_churn_Table!M6573,NA())</f>
        <v>73489.149999999994</v>
      </c>
    </row>
    <row r="6574" spans="20:23" x14ac:dyDescent="0.35">
      <c r="T6574" s="2">
        <f>IF(Customer_churn_Table!N6574=0,Customer_churn_Table!I6574,NA())</f>
        <v>0</v>
      </c>
      <c r="U6574" s="2">
        <f>IF(Customer_churn_Table!N6574=0,Customer_churn_Table!M6574,NA())</f>
        <v>110114.19</v>
      </c>
      <c r="V6574" s="2" t="e">
        <f>IF(Customer_churn_Table!N6574=1,Customer_churn_Table!I6574,NA())</f>
        <v>#N/A</v>
      </c>
      <c r="W6574" s="2" t="e">
        <f>IF(Customer_churn_Table!N6574=1,Customer_churn_Table!M6574,NA())</f>
        <v>#N/A</v>
      </c>
    </row>
    <row r="6575" spans="20:23" x14ac:dyDescent="0.35">
      <c r="T6575" s="2">
        <f>IF(Customer_churn_Table!N6575=0,Customer_churn_Table!I6575,NA())</f>
        <v>192407.97</v>
      </c>
      <c r="U6575" s="2">
        <f>IF(Customer_churn_Table!N6575=0,Customer_churn_Table!M6575,NA())</f>
        <v>40145.279999999999</v>
      </c>
      <c r="V6575" s="2" t="e">
        <f>IF(Customer_churn_Table!N6575=1,Customer_churn_Table!I6575,NA())</f>
        <v>#N/A</v>
      </c>
      <c r="W6575" s="2" t="e">
        <f>IF(Customer_churn_Table!N6575=1,Customer_churn_Table!M6575,NA())</f>
        <v>#N/A</v>
      </c>
    </row>
    <row r="6576" spans="20:23" x14ac:dyDescent="0.35">
      <c r="T6576" s="2">
        <f>IF(Customer_churn_Table!N6576=0,Customer_churn_Table!I6576,NA())</f>
        <v>107199.75</v>
      </c>
      <c r="U6576" s="2">
        <f>IF(Customer_churn_Table!N6576=0,Customer_churn_Table!M6576,NA())</f>
        <v>146398.51</v>
      </c>
      <c r="V6576" s="2" t="e">
        <f>IF(Customer_churn_Table!N6576=1,Customer_churn_Table!I6576,NA())</f>
        <v>#N/A</v>
      </c>
      <c r="W6576" s="2" t="e">
        <f>IF(Customer_churn_Table!N6576=1,Customer_churn_Table!M6576,NA())</f>
        <v>#N/A</v>
      </c>
    </row>
    <row r="6577" spans="20:23" x14ac:dyDescent="0.35">
      <c r="T6577" s="2" t="e">
        <f>IF(Customer_churn_Table!N6577=0,Customer_churn_Table!I6577,NA())</f>
        <v>#N/A</v>
      </c>
      <c r="U6577" s="2" t="e">
        <f>IF(Customer_churn_Table!N6577=0,Customer_churn_Table!M6577,NA())</f>
        <v>#N/A</v>
      </c>
      <c r="V6577" s="2">
        <f>IF(Customer_churn_Table!N6577=1,Customer_churn_Table!I6577,NA())</f>
        <v>115796.7</v>
      </c>
      <c r="W6577" s="2">
        <f>IF(Customer_churn_Table!N6577=1,Customer_churn_Table!M6577,NA())</f>
        <v>160526.35999999999</v>
      </c>
    </row>
    <row r="6578" spans="20:23" x14ac:dyDescent="0.35">
      <c r="T6578" s="2">
        <f>IF(Customer_churn_Table!N6578=0,Customer_churn_Table!I6578,NA())</f>
        <v>164858.18</v>
      </c>
      <c r="U6578" s="2">
        <f>IF(Customer_churn_Table!N6578=0,Customer_churn_Table!M6578,NA())</f>
        <v>173516.71</v>
      </c>
      <c r="V6578" s="2" t="e">
        <f>IF(Customer_churn_Table!N6578=1,Customer_churn_Table!I6578,NA())</f>
        <v>#N/A</v>
      </c>
      <c r="W6578" s="2" t="e">
        <f>IF(Customer_churn_Table!N6578=1,Customer_churn_Table!M6578,NA())</f>
        <v>#N/A</v>
      </c>
    </row>
    <row r="6579" spans="20:23" x14ac:dyDescent="0.35">
      <c r="T6579" s="2">
        <f>IF(Customer_churn_Table!N6579=0,Customer_churn_Table!I6579,NA())</f>
        <v>117633.28</v>
      </c>
      <c r="U6579" s="2">
        <f>IF(Customer_churn_Table!N6579=0,Customer_churn_Table!M6579,NA())</f>
        <v>88396.6</v>
      </c>
      <c r="V6579" s="2" t="e">
        <f>IF(Customer_churn_Table!N6579=1,Customer_churn_Table!I6579,NA())</f>
        <v>#N/A</v>
      </c>
      <c r="W6579" s="2" t="e">
        <f>IF(Customer_churn_Table!N6579=1,Customer_churn_Table!M6579,NA())</f>
        <v>#N/A</v>
      </c>
    </row>
    <row r="6580" spans="20:23" x14ac:dyDescent="0.35">
      <c r="T6580" s="2">
        <f>IF(Customer_churn_Table!N6580=0,Customer_churn_Table!I6580,NA())</f>
        <v>0</v>
      </c>
      <c r="U6580" s="2">
        <f>IF(Customer_churn_Table!N6580=0,Customer_churn_Table!M6580,NA())</f>
        <v>185821.41</v>
      </c>
      <c r="V6580" s="2" t="e">
        <f>IF(Customer_churn_Table!N6580=1,Customer_churn_Table!I6580,NA())</f>
        <v>#N/A</v>
      </c>
      <c r="W6580" s="2" t="e">
        <f>IF(Customer_churn_Table!N6580=1,Customer_churn_Table!M6580,NA())</f>
        <v>#N/A</v>
      </c>
    </row>
    <row r="6581" spans="20:23" x14ac:dyDescent="0.35">
      <c r="T6581" s="2">
        <f>IF(Customer_churn_Table!N6581=0,Customer_churn_Table!I6581,NA())</f>
        <v>0</v>
      </c>
      <c r="U6581" s="2">
        <f>IF(Customer_churn_Table!N6581=0,Customer_churn_Table!M6581,NA())</f>
        <v>108098.28</v>
      </c>
      <c r="V6581" s="2" t="e">
        <f>IF(Customer_churn_Table!N6581=1,Customer_churn_Table!I6581,NA())</f>
        <v>#N/A</v>
      </c>
      <c r="W6581" s="2" t="e">
        <f>IF(Customer_churn_Table!N6581=1,Customer_churn_Table!M6581,NA())</f>
        <v>#N/A</v>
      </c>
    </row>
    <row r="6582" spans="20:23" x14ac:dyDescent="0.35">
      <c r="T6582" s="2">
        <f>IF(Customer_churn_Table!N6582=0,Customer_churn_Table!I6582,NA())</f>
        <v>126663.51</v>
      </c>
      <c r="U6582" s="2">
        <f>IF(Customer_churn_Table!N6582=0,Customer_churn_Table!M6582,NA())</f>
        <v>162267.91</v>
      </c>
      <c r="V6582" s="2" t="e">
        <f>IF(Customer_churn_Table!N6582=1,Customer_churn_Table!I6582,NA())</f>
        <v>#N/A</v>
      </c>
      <c r="W6582" s="2" t="e">
        <f>IF(Customer_churn_Table!N6582=1,Customer_churn_Table!M6582,NA())</f>
        <v>#N/A</v>
      </c>
    </row>
    <row r="6583" spans="20:23" x14ac:dyDescent="0.35">
      <c r="T6583" s="2" t="e">
        <f>IF(Customer_churn_Table!N6583=0,Customer_churn_Table!I6583,NA())</f>
        <v>#N/A</v>
      </c>
      <c r="U6583" s="2" t="e">
        <f>IF(Customer_churn_Table!N6583=0,Customer_churn_Table!M6583,NA())</f>
        <v>#N/A</v>
      </c>
      <c r="V6583" s="2">
        <f>IF(Customer_churn_Table!N6583=1,Customer_churn_Table!I6583,NA())</f>
        <v>140273.47</v>
      </c>
      <c r="W6583" s="2">
        <f>IF(Customer_churn_Table!N6583=1,Customer_churn_Table!M6583,NA())</f>
        <v>193135.25</v>
      </c>
    </row>
    <row r="6584" spans="20:23" x14ac:dyDescent="0.35">
      <c r="T6584" s="2">
        <f>IF(Customer_churn_Table!N6584=0,Customer_churn_Table!I6584,NA())</f>
        <v>0</v>
      </c>
      <c r="U6584" s="2">
        <f>IF(Customer_churn_Table!N6584=0,Customer_churn_Table!M6584,NA())</f>
        <v>168034.9</v>
      </c>
      <c r="V6584" s="2" t="e">
        <f>IF(Customer_churn_Table!N6584=1,Customer_churn_Table!I6584,NA())</f>
        <v>#N/A</v>
      </c>
      <c r="W6584" s="2" t="e">
        <f>IF(Customer_churn_Table!N6584=1,Customer_churn_Table!M6584,NA())</f>
        <v>#N/A</v>
      </c>
    </row>
    <row r="6585" spans="20:23" x14ac:dyDescent="0.35">
      <c r="T6585" s="2">
        <f>IF(Customer_churn_Table!N6585=0,Customer_churn_Table!I6585,NA())</f>
        <v>153344.72</v>
      </c>
      <c r="U6585" s="2">
        <f>IF(Customer_churn_Table!N6585=0,Customer_churn_Table!M6585,NA())</f>
        <v>163295.87</v>
      </c>
      <c r="V6585" s="2" t="e">
        <f>IF(Customer_churn_Table!N6585=1,Customer_churn_Table!I6585,NA())</f>
        <v>#N/A</v>
      </c>
      <c r="W6585" s="2" t="e">
        <f>IF(Customer_churn_Table!N6585=1,Customer_churn_Table!M6585,NA())</f>
        <v>#N/A</v>
      </c>
    </row>
    <row r="6586" spans="20:23" x14ac:dyDescent="0.35">
      <c r="T6586" s="2">
        <f>IF(Customer_churn_Table!N6586=0,Customer_churn_Table!I6586,NA())</f>
        <v>123943.18</v>
      </c>
      <c r="U6586" s="2">
        <f>IF(Customer_churn_Table!N6586=0,Customer_churn_Table!M6586,NA())</f>
        <v>159553.26999999999</v>
      </c>
      <c r="V6586" s="2" t="e">
        <f>IF(Customer_churn_Table!N6586=1,Customer_churn_Table!I6586,NA())</f>
        <v>#N/A</v>
      </c>
      <c r="W6586" s="2" t="e">
        <f>IF(Customer_churn_Table!N6586=1,Customer_churn_Table!M6586,NA())</f>
        <v>#N/A</v>
      </c>
    </row>
    <row r="6587" spans="20:23" x14ac:dyDescent="0.35">
      <c r="T6587" s="2">
        <f>IF(Customer_churn_Table!N6587=0,Customer_churn_Table!I6587,NA())</f>
        <v>0</v>
      </c>
      <c r="U6587" s="2">
        <f>IF(Customer_churn_Table!N6587=0,Customer_churn_Table!M6587,NA())</f>
        <v>99800.87</v>
      </c>
      <c r="V6587" s="2" t="e">
        <f>IF(Customer_churn_Table!N6587=1,Customer_churn_Table!I6587,NA())</f>
        <v>#N/A</v>
      </c>
      <c r="W6587" s="2" t="e">
        <f>IF(Customer_churn_Table!N6587=1,Customer_churn_Table!M6587,NA())</f>
        <v>#N/A</v>
      </c>
    </row>
    <row r="6588" spans="20:23" x14ac:dyDescent="0.35">
      <c r="T6588" s="2">
        <f>IF(Customer_churn_Table!N6588=0,Customer_churn_Table!I6588,NA())</f>
        <v>98630.31</v>
      </c>
      <c r="U6588" s="2">
        <f>IF(Customer_churn_Table!N6588=0,Customer_churn_Table!M6588,NA())</f>
        <v>40250.82</v>
      </c>
      <c r="V6588" s="2" t="e">
        <f>IF(Customer_churn_Table!N6588=1,Customer_churn_Table!I6588,NA())</f>
        <v>#N/A</v>
      </c>
      <c r="W6588" s="2" t="e">
        <f>IF(Customer_churn_Table!N6588=1,Customer_churn_Table!M6588,NA())</f>
        <v>#N/A</v>
      </c>
    </row>
    <row r="6589" spans="20:23" x14ac:dyDescent="0.35">
      <c r="T6589" s="2">
        <f>IF(Customer_churn_Table!N6589=0,Customer_churn_Table!I6589,NA())</f>
        <v>58036.33</v>
      </c>
      <c r="U6589" s="2">
        <f>IF(Customer_churn_Table!N6589=0,Customer_churn_Table!M6589,NA())</f>
        <v>83335.78</v>
      </c>
      <c r="V6589" s="2" t="e">
        <f>IF(Customer_churn_Table!N6589=1,Customer_churn_Table!I6589,NA())</f>
        <v>#N/A</v>
      </c>
      <c r="W6589" s="2" t="e">
        <f>IF(Customer_churn_Table!N6589=1,Customer_churn_Table!M6589,NA())</f>
        <v>#N/A</v>
      </c>
    </row>
    <row r="6590" spans="20:23" x14ac:dyDescent="0.35">
      <c r="T6590" s="2">
        <f>IF(Customer_churn_Table!N6590=0,Customer_churn_Table!I6590,NA())</f>
        <v>0</v>
      </c>
      <c r="U6590" s="2">
        <f>IF(Customer_churn_Table!N6590=0,Customer_churn_Table!M6590,NA())</f>
        <v>48382.400000000001</v>
      </c>
      <c r="V6590" s="2" t="e">
        <f>IF(Customer_churn_Table!N6590=1,Customer_churn_Table!I6590,NA())</f>
        <v>#N/A</v>
      </c>
      <c r="W6590" s="2" t="e">
        <f>IF(Customer_churn_Table!N6590=1,Customer_churn_Table!M6590,NA())</f>
        <v>#N/A</v>
      </c>
    </row>
    <row r="6591" spans="20:23" x14ac:dyDescent="0.35">
      <c r="T6591" s="2">
        <f>IF(Customer_churn_Table!N6591=0,Customer_churn_Table!I6591,NA())</f>
        <v>109200.74</v>
      </c>
      <c r="U6591" s="2">
        <f>IF(Customer_churn_Table!N6591=0,Customer_churn_Table!M6591,NA())</f>
        <v>165990.44</v>
      </c>
      <c r="V6591" s="2" t="e">
        <f>IF(Customer_churn_Table!N6591=1,Customer_churn_Table!I6591,NA())</f>
        <v>#N/A</v>
      </c>
      <c r="W6591" s="2" t="e">
        <f>IF(Customer_churn_Table!N6591=1,Customer_churn_Table!M6591,NA())</f>
        <v>#N/A</v>
      </c>
    </row>
    <row r="6592" spans="20:23" x14ac:dyDescent="0.35">
      <c r="T6592" s="2">
        <f>IF(Customer_churn_Table!N6592=0,Customer_churn_Table!I6592,NA())</f>
        <v>0</v>
      </c>
      <c r="U6592" s="2">
        <f>IF(Customer_churn_Table!N6592=0,Customer_churn_Table!M6592,NA())</f>
        <v>9002.7999999999993</v>
      </c>
      <c r="V6592" s="2" t="e">
        <f>IF(Customer_churn_Table!N6592=1,Customer_churn_Table!I6592,NA())</f>
        <v>#N/A</v>
      </c>
      <c r="W6592" s="2" t="e">
        <f>IF(Customer_churn_Table!N6592=1,Customer_churn_Table!M6592,NA())</f>
        <v>#N/A</v>
      </c>
    </row>
    <row r="6593" spans="20:23" x14ac:dyDescent="0.35">
      <c r="T6593" s="2">
        <f>IF(Customer_churn_Table!N6593=0,Customer_churn_Table!I6593,NA())</f>
        <v>0</v>
      </c>
      <c r="U6593" s="2">
        <f>IF(Customer_churn_Table!N6593=0,Customer_churn_Table!M6593,NA())</f>
        <v>188156.34</v>
      </c>
      <c r="V6593" s="2" t="e">
        <f>IF(Customer_churn_Table!N6593=1,Customer_churn_Table!I6593,NA())</f>
        <v>#N/A</v>
      </c>
      <c r="W6593" s="2" t="e">
        <f>IF(Customer_churn_Table!N6593=1,Customer_churn_Table!M6593,NA())</f>
        <v>#N/A</v>
      </c>
    </row>
    <row r="6594" spans="20:23" x14ac:dyDescent="0.35">
      <c r="T6594" s="2">
        <f>IF(Customer_churn_Table!N6594=0,Customer_churn_Table!I6594,NA())</f>
        <v>0</v>
      </c>
      <c r="U6594" s="2">
        <f>IF(Customer_churn_Table!N6594=0,Customer_churn_Table!M6594,NA())</f>
        <v>186785.01</v>
      </c>
      <c r="V6594" s="2" t="e">
        <f>IF(Customer_churn_Table!N6594=1,Customer_churn_Table!I6594,NA())</f>
        <v>#N/A</v>
      </c>
      <c r="W6594" s="2" t="e">
        <f>IF(Customer_churn_Table!N6594=1,Customer_churn_Table!M6594,NA())</f>
        <v>#N/A</v>
      </c>
    </row>
    <row r="6595" spans="20:23" x14ac:dyDescent="0.35">
      <c r="T6595" s="2">
        <f>IF(Customer_churn_Table!N6595=0,Customer_churn_Table!I6595,NA())</f>
        <v>83173.98</v>
      </c>
      <c r="U6595" s="2">
        <f>IF(Customer_churn_Table!N6595=0,Customer_churn_Table!M6595,NA())</f>
        <v>184259.6</v>
      </c>
      <c r="V6595" s="2" t="e">
        <f>IF(Customer_churn_Table!N6595=1,Customer_churn_Table!I6595,NA())</f>
        <v>#N/A</v>
      </c>
      <c r="W6595" s="2" t="e">
        <f>IF(Customer_churn_Table!N6595=1,Customer_churn_Table!M6595,NA())</f>
        <v>#N/A</v>
      </c>
    </row>
    <row r="6596" spans="20:23" x14ac:dyDescent="0.35">
      <c r="T6596" s="2" t="e">
        <f>IF(Customer_churn_Table!N6596=0,Customer_churn_Table!I6596,NA())</f>
        <v>#N/A</v>
      </c>
      <c r="U6596" s="2" t="e">
        <f>IF(Customer_churn_Table!N6596=0,Customer_churn_Table!M6596,NA())</f>
        <v>#N/A</v>
      </c>
      <c r="V6596" s="2">
        <f>IF(Customer_churn_Table!N6596=1,Customer_churn_Table!I6596,NA())</f>
        <v>0</v>
      </c>
      <c r="W6596" s="2">
        <f>IF(Customer_churn_Table!N6596=1,Customer_churn_Table!M6596,NA())</f>
        <v>57817.84</v>
      </c>
    </row>
    <row r="6597" spans="20:23" x14ac:dyDescent="0.35">
      <c r="T6597" s="2">
        <f>IF(Customer_churn_Table!N6597=0,Customer_churn_Table!I6597,NA())</f>
        <v>0</v>
      </c>
      <c r="U6597" s="2">
        <f>IF(Customer_churn_Table!N6597=0,Customer_churn_Table!M6597,NA())</f>
        <v>144660.42000000001</v>
      </c>
      <c r="V6597" s="2" t="e">
        <f>IF(Customer_churn_Table!N6597=1,Customer_churn_Table!I6597,NA())</f>
        <v>#N/A</v>
      </c>
      <c r="W6597" s="2" t="e">
        <f>IF(Customer_churn_Table!N6597=1,Customer_churn_Table!M6597,NA())</f>
        <v>#N/A</v>
      </c>
    </row>
    <row r="6598" spans="20:23" x14ac:dyDescent="0.35">
      <c r="T6598" s="2" t="e">
        <f>IF(Customer_churn_Table!N6598=0,Customer_churn_Table!I6598,NA())</f>
        <v>#N/A</v>
      </c>
      <c r="U6598" s="2" t="e">
        <f>IF(Customer_churn_Table!N6598=0,Customer_churn_Table!M6598,NA())</f>
        <v>#N/A</v>
      </c>
      <c r="V6598" s="2">
        <f>IF(Customer_churn_Table!N6598=1,Customer_churn_Table!I6598,NA())</f>
        <v>82559.42</v>
      </c>
      <c r="W6598" s="2">
        <f>IF(Customer_churn_Table!N6598=1,Customer_churn_Table!M6598,NA())</f>
        <v>163112.9</v>
      </c>
    </row>
    <row r="6599" spans="20:23" x14ac:dyDescent="0.35">
      <c r="T6599" s="2">
        <f>IF(Customer_churn_Table!N6599=0,Customer_churn_Table!I6599,NA())</f>
        <v>73494.210000000006</v>
      </c>
      <c r="U6599" s="2">
        <f>IF(Customer_churn_Table!N6599=0,Customer_churn_Table!M6599,NA())</f>
        <v>136301.1</v>
      </c>
      <c r="V6599" s="2" t="e">
        <f>IF(Customer_churn_Table!N6599=1,Customer_churn_Table!I6599,NA())</f>
        <v>#N/A</v>
      </c>
      <c r="W6599" s="2" t="e">
        <f>IF(Customer_churn_Table!N6599=1,Customer_churn_Table!M6599,NA())</f>
        <v>#N/A</v>
      </c>
    </row>
    <row r="6600" spans="20:23" x14ac:dyDescent="0.35">
      <c r="T6600" s="2">
        <f>IF(Customer_churn_Table!N6600=0,Customer_churn_Table!I6600,NA())</f>
        <v>132450.23999999999</v>
      </c>
      <c r="U6600" s="2">
        <f>IF(Customer_churn_Table!N6600=0,Customer_churn_Table!M6600,NA())</f>
        <v>36176.629999999997</v>
      </c>
      <c r="V6600" s="2" t="e">
        <f>IF(Customer_churn_Table!N6600=1,Customer_churn_Table!I6600,NA())</f>
        <v>#N/A</v>
      </c>
      <c r="W6600" s="2" t="e">
        <f>IF(Customer_churn_Table!N6600=1,Customer_churn_Table!M6600,NA())</f>
        <v>#N/A</v>
      </c>
    </row>
    <row r="6601" spans="20:23" x14ac:dyDescent="0.35">
      <c r="T6601" s="2" t="e">
        <f>IF(Customer_churn_Table!N6601=0,Customer_churn_Table!I6601,NA())</f>
        <v>#N/A</v>
      </c>
      <c r="U6601" s="2" t="e">
        <f>IF(Customer_churn_Table!N6601=0,Customer_churn_Table!M6601,NA())</f>
        <v>#N/A</v>
      </c>
      <c r="V6601" s="2">
        <f>IF(Customer_churn_Table!N6601=1,Customer_churn_Table!I6601,NA())</f>
        <v>128663.9</v>
      </c>
      <c r="W6601" s="2">
        <f>IF(Customer_churn_Table!N6601=1,Customer_churn_Table!M6601,NA())</f>
        <v>65769.3</v>
      </c>
    </row>
    <row r="6602" spans="20:23" x14ac:dyDescent="0.35">
      <c r="T6602" s="2" t="e">
        <f>IF(Customer_churn_Table!N6602=0,Customer_churn_Table!I6602,NA())</f>
        <v>#N/A</v>
      </c>
      <c r="U6602" s="2" t="e">
        <f>IF(Customer_churn_Table!N6602=0,Customer_churn_Table!M6602,NA())</f>
        <v>#N/A</v>
      </c>
      <c r="V6602" s="2">
        <f>IF(Customer_churn_Table!N6602=1,Customer_churn_Table!I6602,NA())</f>
        <v>79951.899999999994</v>
      </c>
      <c r="W6602" s="2">
        <f>IF(Customer_churn_Table!N6602=1,Customer_churn_Table!M6602,NA())</f>
        <v>174123.16</v>
      </c>
    </row>
    <row r="6603" spans="20:23" x14ac:dyDescent="0.35">
      <c r="T6603" s="2" t="e">
        <f>IF(Customer_churn_Table!N6603=0,Customer_churn_Table!I6603,NA())</f>
        <v>#N/A</v>
      </c>
      <c r="U6603" s="2" t="e">
        <f>IF(Customer_churn_Table!N6603=0,Customer_churn_Table!M6603,NA())</f>
        <v>#N/A</v>
      </c>
      <c r="V6603" s="2">
        <f>IF(Customer_churn_Table!N6603=1,Customer_churn_Table!I6603,NA())</f>
        <v>132508.29999999999</v>
      </c>
      <c r="W6603" s="2">
        <f>IF(Customer_churn_Table!N6603=1,Customer_churn_Table!M6603,NA())</f>
        <v>161304.68</v>
      </c>
    </row>
    <row r="6604" spans="20:23" x14ac:dyDescent="0.35">
      <c r="T6604" s="2">
        <f>IF(Customer_churn_Table!N6604=0,Customer_churn_Table!I6604,NA())</f>
        <v>120530.13</v>
      </c>
      <c r="U6604" s="2">
        <f>IF(Customer_churn_Table!N6604=0,Customer_churn_Table!M6604,NA())</f>
        <v>109394.62</v>
      </c>
      <c r="V6604" s="2" t="e">
        <f>IF(Customer_churn_Table!N6604=1,Customer_churn_Table!I6604,NA())</f>
        <v>#N/A</v>
      </c>
      <c r="W6604" s="2" t="e">
        <f>IF(Customer_churn_Table!N6604=1,Customer_churn_Table!M6604,NA())</f>
        <v>#N/A</v>
      </c>
    </row>
    <row r="6605" spans="20:23" x14ac:dyDescent="0.35">
      <c r="T6605" s="2">
        <f>IF(Customer_churn_Table!N6605=0,Customer_churn_Table!I6605,NA())</f>
        <v>74988.59</v>
      </c>
      <c r="U6605" s="2">
        <f>IF(Customer_churn_Table!N6605=0,Customer_churn_Table!M6605,NA())</f>
        <v>190155.13</v>
      </c>
      <c r="V6605" s="2" t="e">
        <f>IF(Customer_churn_Table!N6605=1,Customer_churn_Table!I6605,NA())</f>
        <v>#N/A</v>
      </c>
      <c r="W6605" s="2" t="e">
        <f>IF(Customer_churn_Table!N6605=1,Customer_churn_Table!M6605,NA())</f>
        <v>#N/A</v>
      </c>
    </row>
    <row r="6606" spans="20:23" x14ac:dyDescent="0.35">
      <c r="T6606" s="2">
        <f>IF(Customer_churn_Table!N6606=0,Customer_churn_Table!I6606,NA())</f>
        <v>94722.880000000005</v>
      </c>
      <c r="U6606" s="2">
        <f>IF(Customer_churn_Table!N6606=0,Customer_churn_Table!M6606,NA())</f>
        <v>61450.96</v>
      </c>
      <c r="V6606" s="2" t="e">
        <f>IF(Customer_churn_Table!N6606=1,Customer_churn_Table!I6606,NA())</f>
        <v>#N/A</v>
      </c>
      <c r="W6606" s="2" t="e">
        <f>IF(Customer_churn_Table!N6606=1,Customer_churn_Table!M6606,NA())</f>
        <v>#N/A</v>
      </c>
    </row>
    <row r="6607" spans="20:23" x14ac:dyDescent="0.35">
      <c r="T6607" s="2">
        <f>IF(Customer_churn_Table!N6607=0,Customer_churn_Table!I6607,NA())</f>
        <v>0</v>
      </c>
      <c r="U6607" s="2">
        <f>IF(Customer_churn_Table!N6607=0,Customer_churn_Table!M6607,NA())</f>
        <v>8673.43</v>
      </c>
      <c r="V6607" s="2" t="e">
        <f>IF(Customer_churn_Table!N6607=1,Customer_churn_Table!I6607,NA())</f>
        <v>#N/A</v>
      </c>
      <c r="W6607" s="2" t="e">
        <f>IF(Customer_churn_Table!N6607=1,Customer_churn_Table!M6607,NA())</f>
        <v>#N/A</v>
      </c>
    </row>
    <row r="6608" spans="20:23" x14ac:dyDescent="0.35">
      <c r="T6608" s="2">
        <f>IF(Customer_churn_Table!N6608=0,Customer_churn_Table!I6608,NA())</f>
        <v>71269.89</v>
      </c>
      <c r="U6608" s="2">
        <f>IF(Customer_churn_Table!N6608=0,Customer_churn_Table!M6608,NA())</f>
        <v>125912.77</v>
      </c>
      <c r="V6608" s="2" t="e">
        <f>IF(Customer_churn_Table!N6608=1,Customer_churn_Table!I6608,NA())</f>
        <v>#N/A</v>
      </c>
      <c r="W6608" s="2" t="e">
        <f>IF(Customer_churn_Table!N6608=1,Customer_churn_Table!M6608,NA())</f>
        <v>#N/A</v>
      </c>
    </row>
    <row r="6609" spans="20:23" x14ac:dyDescent="0.35">
      <c r="T6609" s="2">
        <f>IF(Customer_churn_Table!N6609=0,Customer_churn_Table!I6609,NA())</f>
        <v>98612.1</v>
      </c>
      <c r="U6609" s="2">
        <f>IF(Customer_churn_Table!N6609=0,Customer_churn_Table!M6609,NA())</f>
        <v>151349.35</v>
      </c>
      <c r="V6609" s="2" t="e">
        <f>IF(Customer_churn_Table!N6609=1,Customer_churn_Table!I6609,NA())</f>
        <v>#N/A</v>
      </c>
      <c r="W6609" s="2" t="e">
        <f>IF(Customer_churn_Table!N6609=1,Customer_churn_Table!M6609,NA())</f>
        <v>#N/A</v>
      </c>
    </row>
    <row r="6610" spans="20:23" x14ac:dyDescent="0.35">
      <c r="T6610" s="2">
        <f>IF(Customer_churn_Table!N6610=0,Customer_churn_Table!I6610,NA())</f>
        <v>138033.54999999999</v>
      </c>
      <c r="U6610" s="2">
        <f>IF(Customer_churn_Table!N6610=0,Customer_churn_Table!M6610,NA())</f>
        <v>67972.45</v>
      </c>
      <c r="V6610" s="2" t="e">
        <f>IF(Customer_churn_Table!N6610=1,Customer_churn_Table!I6610,NA())</f>
        <v>#N/A</v>
      </c>
      <c r="W6610" s="2" t="e">
        <f>IF(Customer_churn_Table!N6610=1,Customer_churn_Table!M6610,NA())</f>
        <v>#N/A</v>
      </c>
    </row>
    <row r="6611" spans="20:23" x14ac:dyDescent="0.35">
      <c r="T6611" s="2">
        <f>IF(Customer_churn_Table!N6611=0,Customer_churn_Table!I6611,NA())</f>
        <v>91621.69</v>
      </c>
      <c r="U6611" s="2">
        <f>IF(Customer_churn_Table!N6611=0,Customer_churn_Table!M6611,NA())</f>
        <v>71139.31</v>
      </c>
      <c r="V6611" s="2" t="e">
        <f>IF(Customer_churn_Table!N6611=1,Customer_churn_Table!I6611,NA())</f>
        <v>#N/A</v>
      </c>
      <c r="W6611" s="2" t="e">
        <f>IF(Customer_churn_Table!N6611=1,Customer_churn_Table!M6611,NA())</f>
        <v>#N/A</v>
      </c>
    </row>
    <row r="6612" spans="20:23" x14ac:dyDescent="0.35">
      <c r="T6612" s="2">
        <f>IF(Customer_churn_Table!N6612=0,Customer_churn_Table!I6612,NA())</f>
        <v>140014.42000000001</v>
      </c>
      <c r="U6612" s="2">
        <f>IF(Customer_churn_Table!N6612=0,Customer_churn_Table!M6612,NA())</f>
        <v>86350.97</v>
      </c>
      <c r="V6612" s="2" t="e">
        <f>IF(Customer_churn_Table!N6612=1,Customer_churn_Table!I6612,NA())</f>
        <v>#N/A</v>
      </c>
      <c r="W6612" s="2" t="e">
        <f>IF(Customer_churn_Table!N6612=1,Customer_churn_Table!M6612,NA())</f>
        <v>#N/A</v>
      </c>
    </row>
    <row r="6613" spans="20:23" x14ac:dyDescent="0.35">
      <c r="T6613" s="2">
        <f>IF(Customer_churn_Table!N6613=0,Customer_churn_Table!I6613,NA())</f>
        <v>126815.97</v>
      </c>
      <c r="U6613" s="2">
        <f>IF(Customer_churn_Table!N6613=0,Customer_churn_Table!M6613,NA())</f>
        <v>118648.12</v>
      </c>
      <c r="V6613" s="2" t="e">
        <f>IF(Customer_churn_Table!N6613=1,Customer_churn_Table!I6613,NA())</f>
        <v>#N/A</v>
      </c>
      <c r="W6613" s="2" t="e">
        <f>IF(Customer_churn_Table!N6613=1,Customer_churn_Table!M6613,NA())</f>
        <v>#N/A</v>
      </c>
    </row>
    <row r="6614" spans="20:23" x14ac:dyDescent="0.35">
      <c r="T6614" s="2">
        <f>IF(Customer_churn_Table!N6614=0,Customer_churn_Table!I6614,NA())</f>
        <v>139663.37</v>
      </c>
      <c r="U6614" s="2">
        <f>IF(Customer_churn_Table!N6614=0,Customer_churn_Table!M6614,NA())</f>
        <v>100995.11</v>
      </c>
      <c r="V6614" s="2" t="e">
        <f>IF(Customer_churn_Table!N6614=1,Customer_churn_Table!I6614,NA())</f>
        <v>#N/A</v>
      </c>
      <c r="W6614" s="2" t="e">
        <f>IF(Customer_churn_Table!N6614=1,Customer_churn_Table!M6614,NA())</f>
        <v>#N/A</v>
      </c>
    </row>
    <row r="6615" spans="20:23" x14ac:dyDescent="0.35">
      <c r="T6615" s="2">
        <f>IF(Customer_churn_Table!N6615=0,Customer_churn_Table!I6615,NA())</f>
        <v>0</v>
      </c>
      <c r="U6615" s="2">
        <f>IF(Customer_churn_Table!N6615=0,Customer_churn_Table!M6615,NA())</f>
        <v>147100.72</v>
      </c>
      <c r="V6615" s="2" t="e">
        <f>IF(Customer_churn_Table!N6615=1,Customer_churn_Table!I6615,NA())</f>
        <v>#N/A</v>
      </c>
      <c r="W6615" s="2" t="e">
        <f>IF(Customer_churn_Table!N6615=1,Customer_churn_Table!M6615,NA())</f>
        <v>#N/A</v>
      </c>
    </row>
    <row r="6616" spans="20:23" x14ac:dyDescent="0.35">
      <c r="T6616" s="2">
        <f>IF(Customer_churn_Table!N6616=0,Customer_churn_Table!I6616,NA())</f>
        <v>165312.26999999999</v>
      </c>
      <c r="U6616" s="2">
        <f>IF(Customer_churn_Table!N6616=0,Customer_churn_Table!M6616,NA())</f>
        <v>155495.63</v>
      </c>
      <c r="V6616" s="2" t="e">
        <f>IF(Customer_churn_Table!N6616=1,Customer_churn_Table!I6616,NA())</f>
        <v>#N/A</v>
      </c>
      <c r="W6616" s="2" t="e">
        <f>IF(Customer_churn_Table!N6616=1,Customer_churn_Table!M6616,NA())</f>
        <v>#N/A</v>
      </c>
    </row>
    <row r="6617" spans="20:23" x14ac:dyDescent="0.35">
      <c r="T6617" s="2">
        <f>IF(Customer_churn_Table!N6617=0,Customer_churn_Table!I6617,NA())</f>
        <v>0</v>
      </c>
      <c r="U6617" s="2">
        <f>IF(Customer_churn_Table!N6617=0,Customer_churn_Table!M6617,NA())</f>
        <v>196875.87</v>
      </c>
      <c r="V6617" s="2" t="e">
        <f>IF(Customer_churn_Table!N6617=1,Customer_churn_Table!I6617,NA())</f>
        <v>#N/A</v>
      </c>
      <c r="W6617" s="2" t="e">
        <f>IF(Customer_churn_Table!N6617=1,Customer_churn_Table!M6617,NA())</f>
        <v>#N/A</v>
      </c>
    </row>
    <row r="6618" spans="20:23" x14ac:dyDescent="0.35">
      <c r="T6618" s="2">
        <f>IF(Customer_churn_Table!N6618=0,Customer_churn_Table!I6618,NA())</f>
        <v>0</v>
      </c>
      <c r="U6618" s="2">
        <f>IF(Customer_churn_Table!N6618=0,Customer_churn_Table!M6618,NA())</f>
        <v>63176.77</v>
      </c>
      <c r="V6618" s="2" t="e">
        <f>IF(Customer_churn_Table!N6618=1,Customer_churn_Table!I6618,NA())</f>
        <v>#N/A</v>
      </c>
      <c r="W6618" s="2" t="e">
        <f>IF(Customer_churn_Table!N6618=1,Customer_churn_Table!M6618,NA())</f>
        <v>#N/A</v>
      </c>
    </row>
    <row r="6619" spans="20:23" x14ac:dyDescent="0.35">
      <c r="T6619" s="2">
        <f>IF(Customer_churn_Table!N6619=0,Customer_churn_Table!I6619,NA())</f>
        <v>123699.28</v>
      </c>
      <c r="U6619" s="2">
        <f>IF(Customer_churn_Table!N6619=0,Customer_churn_Table!M6619,NA())</f>
        <v>105221.75999999999</v>
      </c>
      <c r="V6619" s="2" t="e">
        <f>IF(Customer_churn_Table!N6619=1,Customer_churn_Table!I6619,NA())</f>
        <v>#N/A</v>
      </c>
      <c r="W6619" s="2" t="e">
        <f>IF(Customer_churn_Table!N6619=1,Customer_churn_Table!M6619,NA())</f>
        <v>#N/A</v>
      </c>
    </row>
    <row r="6620" spans="20:23" x14ac:dyDescent="0.35">
      <c r="T6620" s="2">
        <f>IF(Customer_churn_Table!N6620=0,Customer_churn_Table!I6620,NA())</f>
        <v>97325.15</v>
      </c>
      <c r="U6620" s="2">
        <f>IF(Customer_churn_Table!N6620=0,Customer_churn_Table!M6620,NA())</f>
        <v>131924.38</v>
      </c>
      <c r="V6620" s="2" t="e">
        <f>IF(Customer_churn_Table!N6620=1,Customer_churn_Table!I6620,NA())</f>
        <v>#N/A</v>
      </c>
      <c r="W6620" s="2" t="e">
        <f>IF(Customer_churn_Table!N6620=1,Customer_churn_Table!M6620,NA())</f>
        <v>#N/A</v>
      </c>
    </row>
    <row r="6621" spans="20:23" x14ac:dyDescent="0.35">
      <c r="T6621" s="2">
        <f>IF(Customer_churn_Table!N6621=0,Customer_churn_Table!I6621,NA())</f>
        <v>97041.16</v>
      </c>
      <c r="U6621" s="2">
        <f>IF(Customer_churn_Table!N6621=0,Customer_churn_Table!M6621,NA())</f>
        <v>23132.73</v>
      </c>
      <c r="V6621" s="2" t="e">
        <f>IF(Customer_churn_Table!N6621=1,Customer_churn_Table!I6621,NA())</f>
        <v>#N/A</v>
      </c>
      <c r="W6621" s="2" t="e">
        <f>IF(Customer_churn_Table!N6621=1,Customer_churn_Table!M6621,NA())</f>
        <v>#N/A</v>
      </c>
    </row>
    <row r="6622" spans="20:23" x14ac:dyDescent="0.35">
      <c r="T6622" s="2">
        <f>IF(Customer_churn_Table!N6622=0,Customer_churn_Table!I6622,NA())</f>
        <v>0</v>
      </c>
      <c r="U6622" s="2">
        <f>IF(Customer_churn_Table!N6622=0,Customer_churn_Table!M6622,NA())</f>
        <v>161428.25</v>
      </c>
      <c r="V6622" s="2" t="e">
        <f>IF(Customer_churn_Table!N6622=1,Customer_churn_Table!I6622,NA())</f>
        <v>#N/A</v>
      </c>
      <c r="W6622" s="2" t="e">
        <f>IF(Customer_churn_Table!N6622=1,Customer_churn_Table!M6622,NA())</f>
        <v>#N/A</v>
      </c>
    </row>
    <row r="6623" spans="20:23" x14ac:dyDescent="0.35">
      <c r="T6623" s="2" t="e">
        <f>IF(Customer_churn_Table!N6623=0,Customer_churn_Table!I6623,NA())</f>
        <v>#N/A</v>
      </c>
      <c r="U6623" s="2" t="e">
        <f>IF(Customer_churn_Table!N6623=0,Customer_churn_Table!M6623,NA())</f>
        <v>#N/A</v>
      </c>
      <c r="V6623" s="2">
        <f>IF(Customer_churn_Table!N6623=1,Customer_churn_Table!I6623,NA())</f>
        <v>104129.24</v>
      </c>
      <c r="W6623" s="2">
        <f>IF(Customer_churn_Table!N6623=1,Customer_churn_Table!M6623,NA())</f>
        <v>181794.86</v>
      </c>
    </row>
    <row r="6624" spans="20:23" x14ac:dyDescent="0.35">
      <c r="T6624" s="2">
        <f>IF(Customer_churn_Table!N6624=0,Customer_churn_Table!I6624,NA())</f>
        <v>0</v>
      </c>
      <c r="U6624" s="2">
        <f>IF(Customer_churn_Table!N6624=0,Customer_churn_Table!M6624,NA())</f>
        <v>86634.3</v>
      </c>
      <c r="V6624" s="2" t="e">
        <f>IF(Customer_churn_Table!N6624=1,Customer_churn_Table!I6624,NA())</f>
        <v>#N/A</v>
      </c>
      <c r="W6624" s="2" t="e">
        <f>IF(Customer_churn_Table!N6624=1,Customer_churn_Table!M6624,NA())</f>
        <v>#N/A</v>
      </c>
    </row>
    <row r="6625" spans="20:23" x14ac:dyDescent="0.35">
      <c r="T6625" s="2">
        <f>IF(Customer_churn_Table!N6625=0,Customer_churn_Table!I6625,NA())</f>
        <v>104367.5</v>
      </c>
      <c r="U6625" s="2">
        <f>IF(Customer_churn_Table!N6625=0,Customer_churn_Table!M6625,NA())</f>
        <v>29937.75</v>
      </c>
      <c r="V6625" s="2" t="e">
        <f>IF(Customer_churn_Table!N6625=1,Customer_churn_Table!I6625,NA())</f>
        <v>#N/A</v>
      </c>
      <c r="W6625" s="2" t="e">
        <f>IF(Customer_churn_Table!N6625=1,Customer_churn_Table!M6625,NA())</f>
        <v>#N/A</v>
      </c>
    </row>
    <row r="6626" spans="20:23" x14ac:dyDescent="0.35">
      <c r="T6626" s="2">
        <f>IF(Customer_churn_Table!N6626=0,Customer_churn_Table!I6626,NA())</f>
        <v>135369.71</v>
      </c>
      <c r="U6626" s="2">
        <f>IF(Customer_churn_Table!N6626=0,Customer_churn_Table!M6626,NA())</f>
        <v>140130.22</v>
      </c>
      <c r="V6626" s="2" t="e">
        <f>IF(Customer_churn_Table!N6626=1,Customer_churn_Table!I6626,NA())</f>
        <v>#N/A</v>
      </c>
      <c r="W6626" s="2" t="e">
        <f>IF(Customer_churn_Table!N6626=1,Customer_churn_Table!M6626,NA())</f>
        <v>#N/A</v>
      </c>
    </row>
    <row r="6627" spans="20:23" x14ac:dyDescent="0.35">
      <c r="T6627" s="2">
        <f>IF(Customer_churn_Table!N6627=0,Customer_churn_Table!I6627,NA())</f>
        <v>112119.48</v>
      </c>
      <c r="U6627" s="2">
        <f>IF(Customer_churn_Table!N6627=0,Customer_churn_Table!M6627,NA())</f>
        <v>17536.82</v>
      </c>
      <c r="V6627" s="2" t="e">
        <f>IF(Customer_churn_Table!N6627=1,Customer_churn_Table!I6627,NA())</f>
        <v>#N/A</v>
      </c>
      <c r="W6627" s="2" t="e">
        <f>IF(Customer_churn_Table!N6627=1,Customer_churn_Table!M6627,NA())</f>
        <v>#N/A</v>
      </c>
    </row>
    <row r="6628" spans="20:23" x14ac:dyDescent="0.35">
      <c r="T6628" s="2">
        <f>IF(Customer_churn_Table!N6628=0,Customer_churn_Table!I6628,NA())</f>
        <v>123760.68</v>
      </c>
      <c r="U6628" s="2">
        <f>IF(Customer_churn_Table!N6628=0,Customer_churn_Table!M6628,NA())</f>
        <v>53157.16</v>
      </c>
      <c r="V6628" s="2" t="e">
        <f>IF(Customer_churn_Table!N6628=1,Customer_churn_Table!I6628,NA())</f>
        <v>#N/A</v>
      </c>
      <c r="W6628" s="2" t="e">
        <f>IF(Customer_churn_Table!N6628=1,Customer_churn_Table!M6628,NA())</f>
        <v>#N/A</v>
      </c>
    </row>
    <row r="6629" spans="20:23" x14ac:dyDescent="0.35">
      <c r="T6629" s="2" t="e">
        <f>IF(Customer_churn_Table!N6629=0,Customer_churn_Table!I6629,NA())</f>
        <v>#N/A</v>
      </c>
      <c r="U6629" s="2" t="e">
        <f>IF(Customer_churn_Table!N6629=0,Customer_churn_Table!M6629,NA())</f>
        <v>#N/A</v>
      </c>
      <c r="V6629" s="2">
        <f>IF(Customer_churn_Table!N6629=1,Customer_churn_Table!I6629,NA())</f>
        <v>0</v>
      </c>
      <c r="W6629" s="2">
        <f>IF(Customer_churn_Table!N6629=1,Customer_churn_Table!M6629,NA())</f>
        <v>143585.29</v>
      </c>
    </row>
    <row r="6630" spans="20:23" x14ac:dyDescent="0.35">
      <c r="T6630" s="2">
        <f>IF(Customer_churn_Table!N6630=0,Customer_churn_Table!I6630,NA())</f>
        <v>0</v>
      </c>
      <c r="U6630" s="2">
        <f>IF(Customer_churn_Table!N6630=0,Customer_churn_Table!M6630,NA())</f>
        <v>72402</v>
      </c>
      <c r="V6630" s="2" t="e">
        <f>IF(Customer_churn_Table!N6630=1,Customer_churn_Table!I6630,NA())</f>
        <v>#N/A</v>
      </c>
      <c r="W6630" s="2" t="e">
        <f>IF(Customer_churn_Table!N6630=1,Customer_churn_Table!M6630,NA())</f>
        <v>#N/A</v>
      </c>
    </row>
    <row r="6631" spans="20:23" x14ac:dyDescent="0.35">
      <c r="T6631" s="2">
        <f>IF(Customer_churn_Table!N6631=0,Customer_churn_Table!I6631,NA())</f>
        <v>0</v>
      </c>
      <c r="U6631" s="2">
        <f>IF(Customer_churn_Table!N6631=0,Customer_churn_Table!M6631,NA())</f>
        <v>39891.839999999997</v>
      </c>
      <c r="V6631" s="2" t="e">
        <f>IF(Customer_churn_Table!N6631=1,Customer_churn_Table!I6631,NA())</f>
        <v>#N/A</v>
      </c>
      <c r="W6631" s="2" t="e">
        <f>IF(Customer_churn_Table!N6631=1,Customer_churn_Table!M6631,NA())</f>
        <v>#N/A</v>
      </c>
    </row>
    <row r="6632" spans="20:23" x14ac:dyDescent="0.35">
      <c r="T6632" s="2">
        <f>IF(Customer_churn_Table!N6632=0,Customer_churn_Table!I6632,NA())</f>
        <v>0</v>
      </c>
      <c r="U6632" s="2">
        <f>IF(Customer_churn_Table!N6632=0,Customer_churn_Table!M6632,NA())</f>
        <v>89804.83</v>
      </c>
      <c r="V6632" s="2" t="e">
        <f>IF(Customer_churn_Table!N6632=1,Customer_churn_Table!I6632,NA())</f>
        <v>#N/A</v>
      </c>
      <c r="W6632" s="2" t="e">
        <f>IF(Customer_churn_Table!N6632=1,Customer_churn_Table!M6632,NA())</f>
        <v>#N/A</v>
      </c>
    </row>
    <row r="6633" spans="20:23" x14ac:dyDescent="0.35">
      <c r="T6633" s="2">
        <f>IF(Customer_churn_Table!N6633=0,Customer_churn_Table!I6633,NA())</f>
        <v>0</v>
      </c>
      <c r="U6633" s="2">
        <f>IF(Customer_churn_Table!N6633=0,Customer_churn_Table!M6633,NA())</f>
        <v>136491.72</v>
      </c>
      <c r="V6633" s="2" t="e">
        <f>IF(Customer_churn_Table!N6633=1,Customer_churn_Table!I6633,NA())</f>
        <v>#N/A</v>
      </c>
      <c r="W6633" s="2" t="e">
        <f>IF(Customer_churn_Table!N6633=1,Customer_churn_Table!M6633,NA())</f>
        <v>#N/A</v>
      </c>
    </row>
    <row r="6634" spans="20:23" x14ac:dyDescent="0.35">
      <c r="T6634" s="2">
        <f>IF(Customer_churn_Table!N6634=0,Customer_churn_Table!I6634,NA())</f>
        <v>0</v>
      </c>
      <c r="U6634" s="2">
        <f>IF(Customer_churn_Table!N6634=0,Customer_churn_Table!M6634,NA())</f>
        <v>35593.18</v>
      </c>
      <c r="V6634" s="2" t="e">
        <f>IF(Customer_churn_Table!N6634=1,Customer_churn_Table!I6634,NA())</f>
        <v>#N/A</v>
      </c>
      <c r="W6634" s="2" t="e">
        <f>IF(Customer_churn_Table!N6634=1,Customer_churn_Table!M6634,NA())</f>
        <v>#N/A</v>
      </c>
    </row>
    <row r="6635" spans="20:23" x14ac:dyDescent="0.35">
      <c r="T6635" s="2" t="e">
        <f>IF(Customer_churn_Table!N6635=0,Customer_churn_Table!I6635,NA())</f>
        <v>#N/A</v>
      </c>
      <c r="U6635" s="2" t="e">
        <f>IF(Customer_churn_Table!N6635=0,Customer_churn_Table!M6635,NA())</f>
        <v>#N/A</v>
      </c>
      <c r="V6635" s="2">
        <f>IF(Customer_churn_Table!N6635=1,Customer_churn_Table!I6635,NA())</f>
        <v>0</v>
      </c>
      <c r="W6635" s="2">
        <f>IF(Customer_churn_Table!N6635=1,Customer_churn_Table!M6635,NA())</f>
        <v>58268.2</v>
      </c>
    </row>
    <row r="6636" spans="20:23" x14ac:dyDescent="0.35">
      <c r="T6636" s="2">
        <f>IF(Customer_churn_Table!N6636=0,Customer_churn_Table!I6636,NA())</f>
        <v>152160.21</v>
      </c>
      <c r="U6636" s="2">
        <f>IF(Customer_churn_Table!N6636=0,Customer_churn_Table!M6636,NA())</f>
        <v>101778.9</v>
      </c>
      <c r="V6636" s="2" t="e">
        <f>IF(Customer_churn_Table!N6636=1,Customer_churn_Table!I6636,NA())</f>
        <v>#N/A</v>
      </c>
      <c r="W6636" s="2" t="e">
        <f>IF(Customer_churn_Table!N6636=1,Customer_churn_Table!M6636,NA())</f>
        <v>#N/A</v>
      </c>
    </row>
    <row r="6637" spans="20:23" x14ac:dyDescent="0.35">
      <c r="T6637" s="2">
        <f>IF(Customer_churn_Table!N6637=0,Customer_churn_Table!I6637,NA())</f>
        <v>0</v>
      </c>
      <c r="U6637" s="2">
        <f>IF(Customer_churn_Table!N6637=0,Customer_churn_Table!M6637,NA())</f>
        <v>185123.09</v>
      </c>
      <c r="V6637" s="2" t="e">
        <f>IF(Customer_churn_Table!N6637=1,Customer_churn_Table!I6637,NA())</f>
        <v>#N/A</v>
      </c>
      <c r="W6637" s="2" t="e">
        <f>IF(Customer_churn_Table!N6637=1,Customer_churn_Table!M6637,NA())</f>
        <v>#N/A</v>
      </c>
    </row>
    <row r="6638" spans="20:23" x14ac:dyDescent="0.35">
      <c r="T6638" s="2">
        <f>IF(Customer_churn_Table!N6638=0,Customer_churn_Table!I6638,NA())</f>
        <v>0</v>
      </c>
      <c r="U6638" s="2">
        <f>IF(Customer_churn_Table!N6638=0,Customer_churn_Table!M6638,NA())</f>
        <v>119927.81</v>
      </c>
      <c r="V6638" s="2" t="e">
        <f>IF(Customer_churn_Table!N6638=1,Customer_churn_Table!I6638,NA())</f>
        <v>#N/A</v>
      </c>
      <c r="W6638" s="2" t="e">
        <f>IF(Customer_churn_Table!N6638=1,Customer_churn_Table!M6638,NA())</f>
        <v>#N/A</v>
      </c>
    </row>
    <row r="6639" spans="20:23" x14ac:dyDescent="0.35">
      <c r="T6639" s="2">
        <f>IF(Customer_churn_Table!N6639=0,Customer_churn_Table!I6639,NA())</f>
        <v>0</v>
      </c>
      <c r="U6639" s="2">
        <f>IF(Customer_churn_Table!N6639=0,Customer_churn_Table!M6639,NA())</f>
        <v>195033.07</v>
      </c>
      <c r="V6639" s="2" t="e">
        <f>IF(Customer_churn_Table!N6639=1,Customer_churn_Table!I6639,NA())</f>
        <v>#N/A</v>
      </c>
      <c r="W6639" s="2" t="e">
        <f>IF(Customer_churn_Table!N6639=1,Customer_churn_Table!M6639,NA())</f>
        <v>#N/A</v>
      </c>
    </row>
    <row r="6640" spans="20:23" x14ac:dyDescent="0.35">
      <c r="T6640" s="2">
        <f>IF(Customer_churn_Table!N6640=0,Customer_churn_Table!I6640,NA())</f>
        <v>172381.8</v>
      </c>
      <c r="U6640" s="2">
        <f>IF(Customer_churn_Table!N6640=0,Customer_churn_Table!M6640,NA())</f>
        <v>86480.29</v>
      </c>
      <c r="V6640" s="2" t="e">
        <f>IF(Customer_churn_Table!N6640=1,Customer_churn_Table!I6640,NA())</f>
        <v>#N/A</v>
      </c>
      <c r="W6640" s="2" t="e">
        <f>IF(Customer_churn_Table!N6640=1,Customer_churn_Table!M6640,NA())</f>
        <v>#N/A</v>
      </c>
    </row>
    <row r="6641" spans="20:23" x14ac:dyDescent="0.35">
      <c r="T6641" s="2">
        <f>IF(Customer_churn_Table!N6641=0,Customer_churn_Table!I6641,NA())</f>
        <v>106116.56</v>
      </c>
      <c r="U6641" s="2">
        <f>IF(Customer_churn_Table!N6641=0,Customer_churn_Table!M6641,NA())</f>
        <v>198766.61</v>
      </c>
      <c r="V6641" s="2" t="e">
        <f>IF(Customer_churn_Table!N6641=1,Customer_churn_Table!I6641,NA())</f>
        <v>#N/A</v>
      </c>
      <c r="W6641" s="2" t="e">
        <f>IF(Customer_churn_Table!N6641=1,Customer_churn_Table!M6641,NA())</f>
        <v>#N/A</v>
      </c>
    </row>
    <row r="6642" spans="20:23" x14ac:dyDescent="0.35">
      <c r="T6642" s="2">
        <f>IF(Customer_churn_Table!N6642=0,Customer_churn_Table!I6642,NA())</f>
        <v>141952.07</v>
      </c>
      <c r="U6642" s="2">
        <f>IF(Customer_churn_Table!N6642=0,Customer_churn_Table!M6642,NA())</f>
        <v>185144.08</v>
      </c>
      <c r="V6642" s="2" t="e">
        <f>IF(Customer_churn_Table!N6642=1,Customer_churn_Table!I6642,NA())</f>
        <v>#N/A</v>
      </c>
      <c r="W6642" s="2" t="e">
        <f>IF(Customer_churn_Table!N6642=1,Customer_churn_Table!M6642,NA())</f>
        <v>#N/A</v>
      </c>
    </row>
    <row r="6643" spans="20:23" x14ac:dyDescent="0.35">
      <c r="T6643" s="2">
        <f>IF(Customer_churn_Table!N6643=0,Customer_churn_Table!I6643,NA())</f>
        <v>0</v>
      </c>
      <c r="U6643" s="2">
        <f>IF(Customer_churn_Table!N6643=0,Customer_churn_Table!M6643,NA())</f>
        <v>3729.89</v>
      </c>
      <c r="V6643" s="2" t="e">
        <f>IF(Customer_churn_Table!N6643=1,Customer_churn_Table!I6643,NA())</f>
        <v>#N/A</v>
      </c>
      <c r="W6643" s="2" t="e">
        <f>IF(Customer_churn_Table!N6643=1,Customer_churn_Table!M6643,NA())</f>
        <v>#N/A</v>
      </c>
    </row>
    <row r="6644" spans="20:23" x14ac:dyDescent="0.35">
      <c r="T6644" s="2">
        <f>IF(Customer_churn_Table!N6644=0,Customer_churn_Table!I6644,NA())</f>
        <v>138497.84</v>
      </c>
      <c r="U6644" s="2">
        <f>IF(Customer_churn_Table!N6644=0,Customer_churn_Table!M6644,NA())</f>
        <v>18988.580000000002</v>
      </c>
      <c r="V6644" s="2" t="e">
        <f>IF(Customer_churn_Table!N6644=1,Customer_churn_Table!I6644,NA())</f>
        <v>#N/A</v>
      </c>
      <c r="W6644" s="2" t="e">
        <f>IF(Customer_churn_Table!N6644=1,Customer_churn_Table!M6644,NA())</f>
        <v>#N/A</v>
      </c>
    </row>
    <row r="6645" spans="20:23" x14ac:dyDescent="0.35">
      <c r="T6645" s="2">
        <f>IF(Customer_churn_Table!N6645=0,Customer_churn_Table!I6645,NA())</f>
        <v>0</v>
      </c>
      <c r="U6645" s="2">
        <f>IF(Customer_churn_Table!N6645=0,Customer_churn_Table!M6645,NA())</f>
        <v>119313.74</v>
      </c>
      <c r="V6645" s="2" t="e">
        <f>IF(Customer_churn_Table!N6645=1,Customer_churn_Table!I6645,NA())</f>
        <v>#N/A</v>
      </c>
      <c r="W6645" s="2" t="e">
        <f>IF(Customer_churn_Table!N6645=1,Customer_churn_Table!M6645,NA())</f>
        <v>#N/A</v>
      </c>
    </row>
    <row r="6646" spans="20:23" x14ac:dyDescent="0.35">
      <c r="T6646" s="2">
        <f>IF(Customer_churn_Table!N6646=0,Customer_churn_Table!I6646,NA())</f>
        <v>124213.36</v>
      </c>
      <c r="U6646" s="2">
        <f>IF(Customer_churn_Table!N6646=0,Customer_churn_Table!M6646,NA())</f>
        <v>62627.55</v>
      </c>
      <c r="V6646" s="2" t="e">
        <f>IF(Customer_churn_Table!N6646=1,Customer_churn_Table!I6646,NA())</f>
        <v>#N/A</v>
      </c>
      <c r="W6646" s="2" t="e">
        <f>IF(Customer_churn_Table!N6646=1,Customer_churn_Table!M6646,NA())</f>
        <v>#N/A</v>
      </c>
    </row>
    <row r="6647" spans="20:23" x14ac:dyDescent="0.35">
      <c r="T6647" s="2">
        <f>IF(Customer_churn_Table!N6647=0,Customer_churn_Table!I6647,NA())</f>
        <v>126872.6</v>
      </c>
      <c r="U6647" s="2">
        <f>IF(Customer_churn_Table!N6647=0,Customer_churn_Table!M6647,NA())</f>
        <v>197266.58</v>
      </c>
      <c r="V6647" s="2" t="e">
        <f>IF(Customer_churn_Table!N6647=1,Customer_churn_Table!I6647,NA())</f>
        <v>#N/A</v>
      </c>
      <c r="W6647" s="2" t="e">
        <f>IF(Customer_churn_Table!N6647=1,Customer_churn_Table!M6647,NA())</f>
        <v>#N/A</v>
      </c>
    </row>
    <row r="6648" spans="20:23" x14ac:dyDescent="0.35">
      <c r="T6648" s="2">
        <f>IF(Customer_churn_Table!N6648=0,Customer_churn_Table!I6648,NA())</f>
        <v>0</v>
      </c>
      <c r="U6648" s="2">
        <f>IF(Customer_churn_Table!N6648=0,Customer_churn_Table!M6648,NA())</f>
        <v>199992.48</v>
      </c>
      <c r="V6648" s="2" t="e">
        <f>IF(Customer_churn_Table!N6648=1,Customer_churn_Table!I6648,NA())</f>
        <v>#N/A</v>
      </c>
      <c r="W6648" s="2" t="e">
        <f>IF(Customer_churn_Table!N6648=1,Customer_churn_Table!M6648,NA())</f>
        <v>#N/A</v>
      </c>
    </row>
    <row r="6649" spans="20:23" x14ac:dyDescent="0.35">
      <c r="T6649" s="2">
        <f>IF(Customer_churn_Table!N6649=0,Customer_churn_Table!I6649,NA())</f>
        <v>0</v>
      </c>
      <c r="U6649" s="2">
        <f>IF(Customer_churn_Table!N6649=0,Customer_churn_Table!M6649,NA())</f>
        <v>16403.41</v>
      </c>
      <c r="V6649" s="2" t="e">
        <f>IF(Customer_churn_Table!N6649=1,Customer_churn_Table!I6649,NA())</f>
        <v>#N/A</v>
      </c>
      <c r="W6649" s="2" t="e">
        <f>IF(Customer_churn_Table!N6649=1,Customer_churn_Table!M6649,NA())</f>
        <v>#N/A</v>
      </c>
    </row>
    <row r="6650" spans="20:23" x14ac:dyDescent="0.35">
      <c r="T6650" s="2">
        <f>IF(Customer_churn_Table!N6650=0,Customer_churn_Table!I6650,NA())</f>
        <v>120923.52</v>
      </c>
      <c r="U6650" s="2">
        <f>IF(Customer_churn_Table!N6650=0,Customer_churn_Table!M6650,NA())</f>
        <v>78854.570000000007</v>
      </c>
      <c r="V6650" s="2" t="e">
        <f>IF(Customer_churn_Table!N6650=1,Customer_churn_Table!I6650,NA())</f>
        <v>#N/A</v>
      </c>
      <c r="W6650" s="2" t="e">
        <f>IF(Customer_churn_Table!N6650=1,Customer_churn_Table!M6650,NA())</f>
        <v>#N/A</v>
      </c>
    </row>
    <row r="6651" spans="20:23" x14ac:dyDescent="0.35">
      <c r="T6651" s="2">
        <f>IF(Customer_churn_Table!N6651=0,Customer_churn_Table!I6651,NA())</f>
        <v>142643.54</v>
      </c>
      <c r="U6651" s="2">
        <f>IF(Customer_churn_Table!N6651=0,Customer_churn_Table!M6651,NA())</f>
        <v>189310.27</v>
      </c>
      <c r="V6651" s="2" t="e">
        <f>IF(Customer_churn_Table!N6651=1,Customer_churn_Table!I6651,NA())</f>
        <v>#N/A</v>
      </c>
      <c r="W6651" s="2" t="e">
        <f>IF(Customer_churn_Table!N6651=1,Customer_churn_Table!M6651,NA())</f>
        <v>#N/A</v>
      </c>
    </row>
    <row r="6652" spans="20:23" x14ac:dyDescent="0.35">
      <c r="T6652" s="2">
        <f>IF(Customer_churn_Table!N6652=0,Customer_churn_Table!I6652,NA())</f>
        <v>79857.64</v>
      </c>
      <c r="U6652" s="2">
        <f>IF(Customer_churn_Table!N6652=0,Customer_churn_Table!M6652,NA())</f>
        <v>78088.17</v>
      </c>
      <c r="V6652" s="2" t="e">
        <f>IF(Customer_churn_Table!N6652=1,Customer_churn_Table!I6652,NA())</f>
        <v>#N/A</v>
      </c>
      <c r="W6652" s="2" t="e">
        <f>IF(Customer_churn_Table!N6652=1,Customer_churn_Table!M6652,NA())</f>
        <v>#N/A</v>
      </c>
    </row>
    <row r="6653" spans="20:23" x14ac:dyDescent="0.35">
      <c r="T6653" s="2">
        <f>IF(Customer_churn_Table!N6653=0,Customer_churn_Table!I6653,NA())</f>
        <v>95502.21</v>
      </c>
      <c r="U6653" s="2">
        <f>IF(Customer_churn_Table!N6653=0,Customer_churn_Table!M6653,NA())</f>
        <v>19842.18</v>
      </c>
      <c r="V6653" s="2" t="e">
        <f>IF(Customer_churn_Table!N6653=1,Customer_churn_Table!I6653,NA())</f>
        <v>#N/A</v>
      </c>
      <c r="W6653" s="2" t="e">
        <f>IF(Customer_churn_Table!N6653=1,Customer_churn_Table!M6653,NA())</f>
        <v>#N/A</v>
      </c>
    </row>
    <row r="6654" spans="20:23" x14ac:dyDescent="0.35">
      <c r="T6654" s="2">
        <f>IF(Customer_churn_Table!N6654=0,Customer_churn_Table!I6654,NA())</f>
        <v>0</v>
      </c>
      <c r="U6654" s="2">
        <f>IF(Customer_churn_Table!N6654=0,Customer_churn_Table!M6654,NA())</f>
        <v>103305.01</v>
      </c>
      <c r="V6654" s="2" t="e">
        <f>IF(Customer_churn_Table!N6654=1,Customer_churn_Table!I6654,NA())</f>
        <v>#N/A</v>
      </c>
      <c r="W6654" s="2" t="e">
        <f>IF(Customer_churn_Table!N6654=1,Customer_churn_Table!M6654,NA())</f>
        <v>#N/A</v>
      </c>
    </row>
    <row r="6655" spans="20:23" x14ac:dyDescent="0.35">
      <c r="T6655" s="2">
        <f>IF(Customer_churn_Table!N6655=0,Customer_churn_Table!I6655,NA())</f>
        <v>197715.93</v>
      </c>
      <c r="U6655" s="2">
        <f>IF(Customer_churn_Table!N6655=0,Customer_churn_Table!M6655,NA())</f>
        <v>116124.28</v>
      </c>
      <c r="V6655" s="2" t="e">
        <f>IF(Customer_churn_Table!N6655=1,Customer_churn_Table!I6655,NA())</f>
        <v>#N/A</v>
      </c>
      <c r="W6655" s="2" t="e">
        <f>IF(Customer_churn_Table!N6655=1,Customer_churn_Table!M6655,NA())</f>
        <v>#N/A</v>
      </c>
    </row>
    <row r="6656" spans="20:23" x14ac:dyDescent="0.35">
      <c r="T6656" s="2">
        <f>IF(Customer_churn_Table!N6656=0,Customer_churn_Table!I6656,NA())</f>
        <v>85859.76</v>
      </c>
      <c r="U6656" s="2">
        <f>IF(Customer_churn_Table!N6656=0,Customer_churn_Table!M6656,NA())</f>
        <v>142730.26999999999</v>
      </c>
      <c r="V6656" s="2" t="e">
        <f>IF(Customer_churn_Table!N6656=1,Customer_churn_Table!I6656,NA())</f>
        <v>#N/A</v>
      </c>
      <c r="W6656" s="2" t="e">
        <f>IF(Customer_churn_Table!N6656=1,Customer_churn_Table!M6656,NA())</f>
        <v>#N/A</v>
      </c>
    </row>
    <row r="6657" spans="20:23" x14ac:dyDescent="0.35">
      <c r="T6657" s="2">
        <f>IF(Customer_churn_Table!N6657=0,Customer_churn_Table!I6657,NA())</f>
        <v>85304.27</v>
      </c>
      <c r="U6657" s="2">
        <f>IF(Customer_churn_Table!N6657=0,Customer_churn_Table!M6657,NA())</f>
        <v>58076.52</v>
      </c>
      <c r="V6657" s="2" t="e">
        <f>IF(Customer_churn_Table!N6657=1,Customer_churn_Table!I6657,NA())</f>
        <v>#N/A</v>
      </c>
      <c r="W6657" s="2" t="e">
        <f>IF(Customer_churn_Table!N6657=1,Customer_churn_Table!M6657,NA())</f>
        <v>#N/A</v>
      </c>
    </row>
    <row r="6658" spans="20:23" x14ac:dyDescent="0.35">
      <c r="T6658" s="2">
        <f>IF(Customer_churn_Table!N6658=0,Customer_churn_Table!I6658,NA())</f>
        <v>132371.29999999999</v>
      </c>
      <c r="U6658" s="2">
        <f>IF(Customer_churn_Table!N6658=0,Customer_churn_Table!M6658,NA())</f>
        <v>186123.57</v>
      </c>
      <c r="V6658" s="2" t="e">
        <f>IF(Customer_churn_Table!N6658=1,Customer_churn_Table!I6658,NA())</f>
        <v>#N/A</v>
      </c>
      <c r="W6658" s="2" t="e">
        <f>IF(Customer_churn_Table!N6658=1,Customer_churn_Table!M6658,NA())</f>
        <v>#N/A</v>
      </c>
    </row>
    <row r="6659" spans="20:23" x14ac:dyDescent="0.35">
      <c r="T6659" s="2">
        <f>IF(Customer_churn_Table!N6659=0,Customer_churn_Table!I6659,NA())</f>
        <v>0</v>
      </c>
      <c r="U6659" s="2">
        <f>IF(Customer_churn_Table!N6659=0,Customer_churn_Table!M6659,NA())</f>
        <v>29664.45</v>
      </c>
      <c r="V6659" s="2" t="e">
        <f>IF(Customer_churn_Table!N6659=1,Customer_churn_Table!I6659,NA())</f>
        <v>#N/A</v>
      </c>
      <c r="W6659" s="2" t="e">
        <f>IF(Customer_churn_Table!N6659=1,Customer_churn_Table!M6659,NA())</f>
        <v>#N/A</v>
      </c>
    </row>
    <row r="6660" spans="20:23" x14ac:dyDescent="0.35">
      <c r="T6660" s="2" t="e">
        <f>IF(Customer_churn_Table!N6660=0,Customer_churn_Table!I6660,NA())</f>
        <v>#N/A</v>
      </c>
      <c r="U6660" s="2" t="e">
        <f>IF(Customer_churn_Table!N6660=0,Customer_churn_Table!M6660,NA())</f>
        <v>#N/A</v>
      </c>
      <c r="V6660" s="2">
        <f>IF(Customer_churn_Table!N6660=1,Customer_churn_Table!I6660,NA())</f>
        <v>0</v>
      </c>
      <c r="W6660" s="2">
        <f>IF(Customer_churn_Table!N6660=1,Customer_churn_Table!M6660,NA())</f>
        <v>147963.07</v>
      </c>
    </row>
    <row r="6661" spans="20:23" x14ac:dyDescent="0.35">
      <c r="T6661" s="2">
        <f>IF(Customer_churn_Table!N6661=0,Customer_churn_Table!I6661,NA())</f>
        <v>79896</v>
      </c>
      <c r="U6661" s="2">
        <f>IF(Customer_churn_Table!N6661=0,Customer_churn_Table!M6661,NA())</f>
        <v>38466.39</v>
      </c>
      <c r="V6661" s="2" t="e">
        <f>IF(Customer_churn_Table!N6661=1,Customer_churn_Table!I6661,NA())</f>
        <v>#N/A</v>
      </c>
      <c r="W6661" s="2" t="e">
        <f>IF(Customer_churn_Table!N6661=1,Customer_churn_Table!M6661,NA())</f>
        <v>#N/A</v>
      </c>
    </row>
    <row r="6662" spans="20:23" x14ac:dyDescent="0.35">
      <c r="T6662" s="2">
        <f>IF(Customer_churn_Table!N6662=0,Customer_churn_Table!I6662,NA())</f>
        <v>0</v>
      </c>
      <c r="U6662" s="2">
        <f>IF(Customer_churn_Table!N6662=0,Customer_churn_Table!M6662,NA())</f>
        <v>143301.49</v>
      </c>
      <c r="V6662" s="2" t="e">
        <f>IF(Customer_churn_Table!N6662=1,Customer_churn_Table!I6662,NA())</f>
        <v>#N/A</v>
      </c>
      <c r="W6662" s="2" t="e">
        <f>IF(Customer_churn_Table!N6662=1,Customer_churn_Table!M6662,NA())</f>
        <v>#N/A</v>
      </c>
    </row>
    <row r="6663" spans="20:23" x14ac:dyDescent="0.35">
      <c r="T6663" s="2">
        <f>IF(Customer_churn_Table!N6663=0,Customer_churn_Table!I6663,NA())</f>
        <v>0</v>
      </c>
      <c r="U6663" s="2">
        <f>IF(Customer_churn_Table!N6663=0,Customer_churn_Table!M6663,NA())</f>
        <v>31422.69</v>
      </c>
      <c r="V6663" s="2" t="e">
        <f>IF(Customer_churn_Table!N6663=1,Customer_churn_Table!I6663,NA())</f>
        <v>#N/A</v>
      </c>
      <c r="W6663" s="2" t="e">
        <f>IF(Customer_churn_Table!N6663=1,Customer_churn_Table!M6663,NA())</f>
        <v>#N/A</v>
      </c>
    </row>
    <row r="6664" spans="20:23" x14ac:dyDescent="0.35">
      <c r="T6664" s="2">
        <f>IF(Customer_churn_Table!N6664=0,Customer_churn_Table!I6664,NA())</f>
        <v>0</v>
      </c>
      <c r="U6664" s="2">
        <f>IF(Customer_churn_Table!N6664=0,Customer_churn_Table!M6664,NA())</f>
        <v>121505.61</v>
      </c>
      <c r="V6664" s="2" t="e">
        <f>IF(Customer_churn_Table!N6664=1,Customer_churn_Table!I6664,NA())</f>
        <v>#N/A</v>
      </c>
      <c r="W6664" s="2" t="e">
        <f>IF(Customer_churn_Table!N6664=1,Customer_churn_Table!M6664,NA())</f>
        <v>#N/A</v>
      </c>
    </row>
    <row r="6665" spans="20:23" x14ac:dyDescent="0.35">
      <c r="T6665" s="2">
        <f>IF(Customer_churn_Table!N6665=0,Customer_churn_Table!I6665,NA())</f>
        <v>146587.29999999999</v>
      </c>
      <c r="U6665" s="2">
        <f>IF(Customer_churn_Table!N6665=0,Customer_churn_Table!M6665,NA())</f>
        <v>89874.82</v>
      </c>
      <c r="V6665" s="2" t="e">
        <f>IF(Customer_churn_Table!N6665=1,Customer_churn_Table!I6665,NA())</f>
        <v>#N/A</v>
      </c>
      <c r="W6665" s="2" t="e">
        <f>IF(Customer_churn_Table!N6665=1,Customer_churn_Table!M6665,NA())</f>
        <v>#N/A</v>
      </c>
    </row>
    <row r="6666" spans="20:23" x14ac:dyDescent="0.35">
      <c r="T6666" s="2">
        <f>IF(Customer_churn_Table!N6666=0,Customer_churn_Table!I6666,NA())</f>
        <v>0</v>
      </c>
      <c r="U6666" s="2">
        <f>IF(Customer_churn_Table!N6666=0,Customer_churn_Table!M6666,NA())</f>
        <v>72500.679999999993</v>
      </c>
      <c r="V6666" s="2" t="e">
        <f>IF(Customer_churn_Table!N6666=1,Customer_churn_Table!I6666,NA())</f>
        <v>#N/A</v>
      </c>
      <c r="W6666" s="2" t="e">
        <f>IF(Customer_churn_Table!N6666=1,Customer_churn_Table!M6666,NA())</f>
        <v>#N/A</v>
      </c>
    </row>
    <row r="6667" spans="20:23" x14ac:dyDescent="0.35">
      <c r="T6667" s="2">
        <f>IF(Customer_churn_Table!N6667=0,Customer_churn_Table!I6667,NA())</f>
        <v>0</v>
      </c>
      <c r="U6667" s="2">
        <f>IF(Customer_churn_Table!N6667=0,Customer_churn_Table!M6667,NA())</f>
        <v>182692.8</v>
      </c>
      <c r="V6667" s="2" t="e">
        <f>IF(Customer_churn_Table!N6667=1,Customer_churn_Table!I6667,NA())</f>
        <v>#N/A</v>
      </c>
      <c r="W6667" s="2" t="e">
        <f>IF(Customer_churn_Table!N6667=1,Customer_churn_Table!M6667,NA())</f>
        <v>#N/A</v>
      </c>
    </row>
    <row r="6668" spans="20:23" x14ac:dyDescent="0.35">
      <c r="T6668" s="2">
        <f>IF(Customer_churn_Table!N6668=0,Customer_churn_Table!I6668,NA())</f>
        <v>109109.33</v>
      </c>
      <c r="U6668" s="2">
        <f>IF(Customer_churn_Table!N6668=0,Customer_churn_Table!M6668,NA())</f>
        <v>4993.9399999999996</v>
      </c>
      <c r="V6668" s="2" t="e">
        <f>IF(Customer_churn_Table!N6668=1,Customer_churn_Table!I6668,NA())</f>
        <v>#N/A</v>
      </c>
      <c r="W6668" s="2" t="e">
        <f>IF(Customer_churn_Table!N6668=1,Customer_churn_Table!M6668,NA())</f>
        <v>#N/A</v>
      </c>
    </row>
    <row r="6669" spans="20:23" x14ac:dyDescent="0.35">
      <c r="T6669" s="2">
        <f>IF(Customer_churn_Table!N6669=0,Customer_churn_Table!I6669,NA())</f>
        <v>0</v>
      </c>
      <c r="U6669" s="2">
        <f>IF(Customer_churn_Table!N6669=0,Customer_churn_Table!M6669,NA())</f>
        <v>124964.82</v>
      </c>
      <c r="V6669" s="2" t="e">
        <f>IF(Customer_churn_Table!N6669=1,Customer_churn_Table!I6669,NA())</f>
        <v>#N/A</v>
      </c>
      <c r="W6669" s="2" t="e">
        <f>IF(Customer_churn_Table!N6669=1,Customer_churn_Table!M6669,NA())</f>
        <v>#N/A</v>
      </c>
    </row>
    <row r="6670" spans="20:23" x14ac:dyDescent="0.35">
      <c r="T6670" s="2">
        <f>IF(Customer_churn_Table!N6670=0,Customer_churn_Table!I6670,NA())</f>
        <v>0</v>
      </c>
      <c r="U6670" s="2">
        <f>IF(Customer_churn_Table!N6670=0,Customer_churn_Table!M6670,NA())</f>
        <v>161971.42000000001</v>
      </c>
      <c r="V6670" s="2" t="e">
        <f>IF(Customer_churn_Table!N6670=1,Customer_churn_Table!I6670,NA())</f>
        <v>#N/A</v>
      </c>
      <c r="W6670" s="2" t="e">
        <f>IF(Customer_churn_Table!N6670=1,Customer_churn_Table!M6670,NA())</f>
        <v>#N/A</v>
      </c>
    </row>
    <row r="6671" spans="20:23" x14ac:dyDescent="0.35">
      <c r="T6671" s="2" t="e">
        <f>IF(Customer_churn_Table!N6671=0,Customer_churn_Table!I6671,NA())</f>
        <v>#N/A</v>
      </c>
      <c r="U6671" s="2" t="e">
        <f>IF(Customer_churn_Table!N6671=0,Customer_churn_Table!M6671,NA())</f>
        <v>#N/A</v>
      </c>
      <c r="V6671" s="2">
        <f>IF(Customer_churn_Table!N6671=1,Customer_churn_Table!I6671,NA())</f>
        <v>142147.32</v>
      </c>
      <c r="W6671" s="2">
        <f>IF(Customer_churn_Table!N6671=1,Customer_churn_Table!M6671,NA())</f>
        <v>39488.04</v>
      </c>
    </row>
    <row r="6672" spans="20:23" x14ac:dyDescent="0.35">
      <c r="T6672" s="2">
        <f>IF(Customer_churn_Table!N6672=0,Customer_churn_Table!I6672,NA())</f>
        <v>0</v>
      </c>
      <c r="U6672" s="2">
        <f>IF(Customer_churn_Table!N6672=0,Customer_churn_Table!M6672,NA())</f>
        <v>55313.440000000002</v>
      </c>
      <c r="V6672" s="2" t="e">
        <f>IF(Customer_churn_Table!N6672=1,Customer_churn_Table!I6672,NA())</f>
        <v>#N/A</v>
      </c>
      <c r="W6672" s="2" t="e">
        <f>IF(Customer_churn_Table!N6672=1,Customer_churn_Table!M6672,NA())</f>
        <v>#N/A</v>
      </c>
    </row>
    <row r="6673" spans="20:23" x14ac:dyDescent="0.35">
      <c r="T6673" s="2">
        <f>IF(Customer_churn_Table!N6673=0,Customer_churn_Table!I6673,NA())</f>
        <v>0</v>
      </c>
      <c r="U6673" s="2">
        <f>IF(Customer_churn_Table!N6673=0,Customer_churn_Table!M6673,NA())</f>
        <v>187811.71</v>
      </c>
      <c r="V6673" s="2" t="e">
        <f>IF(Customer_churn_Table!N6673=1,Customer_churn_Table!I6673,NA())</f>
        <v>#N/A</v>
      </c>
      <c r="W6673" s="2" t="e">
        <f>IF(Customer_churn_Table!N6673=1,Customer_churn_Table!M6673,NA())</f>
        <v>#N/A</v>
      </c>
    </row>
    <row r="6674" spans="20:23" x14ac:dyDescent="0.35">
      <c r="T6674" s="2">
        <f>IF(Customer_churn_Table!N6674=0,Customer_churn_Table!I6674,NA())</f>
        <v>0</v>
      </c>
      <c r="U6674" s="2">
        <f>IF(Customer_churn_Table!N6674=0,Customer_churn_Table!M6674,NA())</f>
        <v>184514.01</v>
      </c>
      <c r="V6674" s="2" t="e">
        <f>IF(Customer_churn_Table!N6674=1,Customer_churn_Table!I6674,NA())</f>
        <v>#N/A</v>
      </c>
      <c r="W6674" s="2" t="e">
        <f>IF(Customer_churn_Table!N6674=1,Customer_churn_Table!M6674,NA())</f>
        <v>#N/A</v>
      </c>
    </row>
    <row r="6675" spans="20:23" x14ac:dyDescent="0.35">
      <c r="T6675" s="2">
        <f>IF(Customer_churn_Table!N6675=0,Customer_churn_Table!I6675,NA())</f>
        <v>109106.8</v>
      </c>
      <c r="U6675" s="2">
        <f>IF(Customer_churn_Table!N6675=0,Customer_churn_Table!M6675,NA())</f>
        <v>121311.12</v>
      </c>
      <c r="V6675" s="2" t="e">
        <f>IF(Customer_churn_Table!N6675=1,Customer_churn_Table!I6675,NA())</f>
        <v>#N/A</v>
      </c>
      <c r="W6675" s="2" t="e">
        <f>IF(Customer_churn_Table!N6675=1,Customer_churn_Table!M6675,NA())</f>
        <v>#N/A</v>
      </c>
    </row>
    <row r="6676" spans="20:23" x14ac:dyDescent="0.35">
      <c r="T6676" s="2">
        <f>IF(Customer_churn_Table!N6676=0,Customer_churn_Table!I6676,NA())</f>
        <v>112262.84</v>
      </c>
      <c r="U6676" s="2">
        <f>IF(Customer_churn_Table!N6676=0,Customer_churn_Table!M6676,NA())</f>
        <v>12873.39</v>
      </c>
      <c r="V6676" s="2" t="e">
        <f>IF(Customer_churn_Table!N6676=1,Customer_churn_Table!I6676,NA())</f>
        <v>#N/A</v>
      </c>
      <c r="W6676" s="2" t="e">
        <f>IF(Customer_churn_Table!N6676=1,Customer_churn_Table!M6676,NA())</f>
        <v>#N/A</v>
      </c>
    </row>
    <row r="6677" spans="20:23" x14ac:dyDescent="0.35">
      <c r="T6677" s="2">
        <f>IF(Customer_churn_Table!N6677=0,Customer_churn_Table!I6677,NA())</f>
        <v>0</v>
      </c>
      <c r="U6677" s="2">
        <f>IF(Customer_churn_Table!N6677=0,Customer_churn_Table!M6677,NA())</f>
        <v>157238.04999999999</v>
      </c>
      <c r="V6677" s="2" t="e">
        <f>IF(Customer_churn_Table!N6677=1,Customer_churn_Table!I6677,NA())</f>
        <v>#N/A</v>
      </c>
      <c r="W6677" s="2" t="e">
        <f>IF(Customer_churn_Table!N6677=1,Customer_churn_Table!M6677,NA())</f>
        <v>#N/A</v>
      </c>
    </row>
    <row r="6678" spans="20:23" x14ac:dyDescent="0.35">
      <c r="T6678" s="2">
        <f>IF(Customer_churn_Table!N6678=0,Customer_churn_Table!I6678,NA())</f>
        <v>0</v>
      </c>
      <c r="U6678" s="2">
        <f>IF(Customer_churn_Table!N6678=0,Customer_churn_Table!M6678,NA())</f>
        <v>123242.11</v>
      </c>
      <c r="V6678" s="2" t="e">
        <f>IF(Customer_churn_Table!N6678=1,Customer_churn_Table!I6678,NA())</f>
        <v>#N/A</v>
      </c>
      <c r="W6678" s="2" t="e">
        <f>IF(Customer_churn_Table!N6678=1,Customer_churn_Table!M6678,NA())</f>
        <v>#N/A</v>
      </c>
    </row>
    <row r="6679" spans="20:23" x14ac:dyDescent="0.35">
      <c r="T6679" s="2">
        <f>IF(Customer_churn_Table!N6679=0,Customer_churn_Table!I6679,NA())</f>
        <v>144238.70000000001</v>
      </c>
      <c r="U6679" s="2">
        <f>IF(Customer_churn_Table!N6679=0,Customer_churn_Table!M6679,NA())</f>
        <v>184399.76</v>
      </c>
      <c r="V6679" s="2" t="e">
        <f>IF(Customer_churn_Table!N6679=1,Customer_churn_Table!I6679,NA())</f>
        <v>#N/A</v>
      </c>
      <c r="W6679" s="2" t="e">
        <f>IF(Customer_churn_Table!N6679=1,Customer_churn_Table!M6679,NA())</f>
        <v>#N/A</v>
      </c>
    </row>
    <row r="6680" spans="20:23" x14ac:dyDescent="0.35">
      <c r="T6680" s="2">
        <f>IF(Customer_churn_Table!N6680=0,Customer_churn_Table!I6680,NA())</f>
        <v>159397.75</v>
      </c>
      <c r="U6680" s="2">
        <f>IF(Customer_churn_Table!N6680=0,Customer_churn_Table!M6680,NA())</f>
        <v>57323.18</v>
      </c>
      <c r="V6680" s="2" t="e">
        <f>IF(Customer_churn_Table!N6680=1,Customer_churn_Table!I6680,NA())</f>
        <v>#N/A</v>
      </c>
      <c r="W6680" s="2" t="e">
        <f>IF(Customer_churn_Table!N6680=1,Customer_churn_Table!M6680,NA())</f>
        <v>#N/A</v>
      </c>
    </row>
    <row r="6681" spans="20:23" x14ac:dyDescent="0.35">
      <c r="T6681" s="2">
        <f>IF(Customer_churn_Table!N6681=0,Customer_churn_Table!I6681,NA())</f>
        <v>125385.01</v>
      </c>
      <c r="U6681" s="2">
        <f>IF(Customer_churn_Table!N6681=0,Customer_churn_Table!M6681,NA())</f>
        <v>68293.929999999993</v>
      </c>
      <c r="V6681" s="2" t="e">
        <f>IF(Customer_churn_Table!N6681=1,Customer_churn_Table!I6681,NA())</f>
        <v>#N/A</v>
      </c>
      <c r="W6681" s="2" t="e">
        <f>IF(Customer_churn_Table!N6681=1,Customer_churn_Table!M6681,NA())</f>
        <v>#N/A</v>
      </c>
    </row>
    <row r="6682" spans="20:23" x14ac:dyDescent="0.35">
      <c r="T6682" s="2">
        <f>IF(Customer_churn_Table!N6682=0,Customer_churn_Table!I6682,NA())</f>
        <v>69365.25</v>
      </c>
      <c r="U6682" s="2">
        <f>IF(Customer_churn_Table!N6682=0,Customer_churn_Table!M6682,NA())</f>
        <v>10288.24</v>
      </c>
      <c r="V6682" s="2" t="e">
        <f>IF(Customer_churn_Table!N6682=1,Customer_churn_Table!I6682,NA())</f>
        <v>#N/A</v>
      </c>
      <c r="W6682" s="2" t="e">
        <f>IF(Customer_churn_Table!N6682=1,Customer_churn_Table!M6682,NA())</f>
        <v>#N/A</v>
      </c>
    </row>
    <row r="6683" spans="20:23" x14ac:dyDescent="0.35">
      <c r="T6683" s="2">
        <f>IF(Customer_churn_Table!N6683=0,Customer_churn_Table!I6683,NA())</f>
        <v>155271.82999999999</v>
      </c>
      <c r="U6683" s="2">
        <f>IF(Customer_churn_Table!N6683=0,Customer_churn_Table!M6683,NA())</f>
        <v>179446.31</v>
      </c>
      <c r="V6683" s="2" t="e">
        <f>IF(Customer_churn_Table!N6683=1,Customer_churn_Table!I6683,NA())</f>
        <v>#N/A</v>
      </c>
      <c r="W6683" s="2" t="e">
        <f>IF(Customer_churn_Table!N6683=1,Customer_churn_Table!M6683,NA())</f>
        <v>#N/A</v>
      </c>
    </row>
    <row r="6684" spans="20:23" x14ac:dyDescent="0.35">
      <c r="T6684" s="2">
        <f>IF(Customer_churn_Table!N6684=0,Customer_churn_Table!I6684,NA())</f>
        <v>197200.04</v>
      </c>
      <c r="U6684" s="2">
        <f>IF(Customer_churn_Table!N6684=0,Customer_churn_Table!M6684,NA())</f>
        <v>141453.62</v>
      </c>
      <c r="V6684" s="2" t="e">
        <f>IF(Customer_churn_Table!N6684=1,Customer_churn_Table!I6684,NA())</f>
        <v>#N/A</v>
      </c>
      <c r="W6684" s="2" t="e">
        <f>IF(Customer_churn_Table!N6684=1,Customer_churn_Table!M6684,NA())</f>
        <v>#N/A</v>
      </c>
    </row>
    <row r="6685" spans="20:23" x14ac:dyDescent="0.35">
      <c r="T6685" s="2">
        <f>IF(Customer_churn_Table!N6685=0,Customer_churn_Table!I6685,NA())</f>
        <v>144837.79</v>
      </c>
      <c r="U6685" s="2">
        <f>IF(Customer_churn_Table!N6685=0,Customer_churn_Table!M6685,NA())</f>
        <v>93151.77</v>
      </c>
      <c r="V6685" s="2" t="e">
        <f>IF(Customer_churn_Table!N6685=1,Customer_churn_Table!I6685,NA())</f>
        <v>#N/A</v>
      </c>
      <c r="W6685" s="2" t="e">
        <f>IF(Customer_churn_Table!N6685=1,Customer_churn_Table!M6685,NA())</f>
        <v>#N/A</v>
      </c>
    </row>
    <row r="6686" spans="20:23" x14ac:dyDescent="0.35">
      <c r="T6686" s="2" t="e">
        <f>IF(Customer_churn_Table!N6686=0,Customer_churn_Table!I6686,NA())</f>
        <v>#N/A</v>
      </c>
      <c r="U6686" s="2" t="e">
        <f>IF(Customer_churn_Table!N6686=0,Customer_churn_Table!M6686,NA())</f>
        <v>#N/A</v>
      </c>
      <c r="V6686" s="2">
        <f>IF(Customer_churn_Table!N6686=1,Customer_churn_Table!I6686,NA())</f>
        <v>0</v>
      </c>
      <c r="W6686" s="2">
        <f>IF(Customer_churn_Table!N6686=1,Customer_churn_Table!M6686,NA())</f>
        <v>6554.97</v>
      </c>
    </row>
    <row r="6687" spans="20:23" x14ac:dyDescent="0.35">
      <c r="T6687" s="2">
        <f>IF(Customer_churn_Table!N6687=0,Customer_churn_Table!I6687,NA())</f>
        <v>0</v>
      </c>
      <c r="U6687" s="2">
        <f>IF(Customer_churn_Table!N6687=0,Customer_churn_Table!M6687,NA())</f>
        <v>38570.129999999997</v>
      </c>
      <c r="V6687" s="2" t="e">
        <f>IF(Customer_churn_Table!N6687=1,Customer_churn_Table!I6687,NA())</f>
        <v>#N/A</v>
      </c>
      <c r="W6687" s="2" t="e">
        <f>IF(Customer_churn_Table!N6687=1,Customer_churn_Table!M6687,NA())</f>
        <v>#N/A</v>
      </c>
    </row>
    <row r="6688" spans="20:23" x14ac:dyDescent="0.35">
      <c r="T6688" s="2">
        <f>IF(Customer_churn_Table!N6688=0,Customer_churn_Table!I6688,NA())</f>
        <v>163085.79</v>
      </c>
      <c r="U6688" s="2">
        <f>IF(Customer_churn_Table!N6688=0,Customer_churn_Table!M6688,NA())</f>
        <v>131048.36</v>
      </c>
      <c r="V6688" s="2" t="e">
        <f>IF(Customer_churn_Table!N6688=1,Customer_churn_Table!I6688,NA())</f>
        <v>#N/A</v>
      </c>
      <c r="W6688" s="2" t="e">
        <f>IF(Customer_churn_Table!N6688=1,Customer_churn_Table!M6688,NA())</f>
        <v>#N/A</v>
      </c>
    </row>
    <row r="6689" spans="20:23" x14ac:dyDescent="0.35">
      <c r="T6689" s="2">
        <f>IF(Customer_churn_Table!N6689=0,Customer_churn_Table!I6689,NA())</f>
        <v>125903.22</v>
      </c>
      <c r="U6689" s="2">
        <f>IF(Customer_churn_Table!N6689=0,Customer_churn_Table!M6689,NA())</f>
        <v>127068.92</v>
      </c>
      <c r="V6689" s="2" t="e">
        <f>IF(Customer_churn_Table!N6689=1,Customer_churn_Table!I6689,NA())</f>
        <v>#N/A</v>
      </c>
      <c r="W6689" s="2" t="e">
        <f>IF(Customer_churn_Table!N6689=1,Customer_churn_Table!M6689,NA())</f>
        <v>#N/A</v>
      </c>
    </row>
    <row r="6690" spans="20:23" x14ac:dyDescent="0.35">
      <c r="T6690" s="2">
        <f>IF(Customer_churn_Table!N6690=0,Customer_churn_Table!I6690,NA())</f>
        <v>154377.29999999999</v>
      </c>
      <c r="U6690" s="2">
        <f>IF(Customer_churn_Table!N6690=0,Customer_churn_Table!M6690,NA())</f>
        <v>51721.52</v>
      </c>
      <c r="V6690" s="2" t="e">
        <f>IF(Customer_churn_Table!N6690=1,Customer_churn_Table!I6690,NA())</f>
        <v>#N/A</v>
      </c>
      <c r="W6690" s="2" t="e">
        <f>IF(Customer_churn_Table!N6690=1,Customer_churn_Table!M6690,NA())</f>
        <v>#N/A</v>
      </c>
    </row>
    <row r="6691" spans="20:23" x14ac:dyDescent="0.35">
      <c r="T6691" s="2">
        <f>IF(Customer_churn_Table!N6691=0,Customer_churn_Table!I6691,NA())</f>
        <v>107511.52</v>
      </c>
      <c r="U6691" s="2">
        <f>IF(Customer_churn_Table!N6691=0,Customer_churn_Table!M6691,NA())</f>
        <v>46156.87</v>
      </c>
      <c r="V6691" s="2" t="e">
        <f>IF(Customer_churn_Table!N6691=1,Customer_churn_Table!I6691,NA())</f>
        <v>#N/A</v>
      </c>
      <c r="W6691" s="2" t="e">
        <f>IF(Customer_churn_Table!N6691=1,Customer_churn_Table!M6691,NA())</f>
        <v>#N/A</v>
      </c>
    </row>
    <row r="6692" spans="20:23" x14ac:dyDescent="0.35">
      <c r="T6692" s="2">
        <f>IF(Customer_churn_Table!N6692=0,Customer_churn_Table!I6692,NA())</f>
        <v>127406.5</v>
      </c>
      <c r="U6692" s="2">
        <f>IF(Customer_churn_Table!N6692=0,Customer_churn_Table!M6692,NA())</f>
        <v>192950.6</v>
      </c>
      <c r="V6692" s="2" t="e">
        <f>IF(Customer_churn_Table!N6692=1,Customer_churn_Table!I6692,NA())</f>
        <v>#N/A</v>
      </c>
      <c r="W6692" s="2" t="e">
        <f>IF(Customer_churn_Table!N6692=1,Customer_churn_Table!M6692,NA())</f>
        <v>#N/A</v>
      </c>
    </row>
    <row r="6693" spans="20:23" x14ac:dyDescent="0.35">
      <c r="T6693" s="2">
        <f>IF(Customer_churn_Table!N6693=0,Customer_churn_Table!I6693,NA())</f>
        <v>143656.54999999999</v>
      </c>
      <c r="U6693" s="2">
        <f>IF(Customer_churn_Table!N6693=0,Customer_churn_Table!M6693,NA())</f>
        <v>180932.46</v>
      </c>
      <c r="V6693" s="2" t="e">
        <f>IF(Customer_churn_Table!N6693=1,Customer_churn_Table!I6693,NA())</f>
        <v>#N/A</v>
      </c>
      <c r="W6693" s="2" t="e">
        <f>IF(Customer_churn_Table!N6693=1,Customer_churn_Table!M6693,NA())</f>
        <v>#N/A</v>
      </c>
    </row>
    <row r="6694" spans="20:23" x14ac:dyDescent="0.35">
      <c r="T6694" s="2">
        <f>IF(Customer_churn_Table!N6694=0,Customer_churn_Table!I6694,NA())</f>
        <v>138106.75</v>
      </c>
      <c r="U6694" s="2">
        <f>IF(Customer_churn_Table!N6694=0,Customer_churn_Table!M6694,NA())</f>
        <v>19596.73</v>
      </c>
      <c r="V6694" s="2" t="e">
        <f>IF(Customer_churn_Table!N6694=1,Customer_churn_Table!I6694,NA())</f>
        <v>#N/A</v>
      </c>
      <c r="W6694" s="2" t="e">
        <f>IF(Customer_churn_Table!N6694=1,Customer_churn_Table!M6694,NA())</f>
        <v>#N/A</v>
      </c>
    </row>
    <row r="6695" spans="20:23" x14ac:dyDescent="0.35">
      <c r="T6695" s="2">
        <f>IF(Customer_churn_Table!N6695=0,Customer_churn_Table!I6695,NA())</f>
        <v>128940.24</v>
      </c>
      <c r="U6695" s="2">
        <f>IF(Customer_churn_Table!N6695=0,Customer_churn_Table!M6695,NA())</f>
        <v>46786.92</v>
      </c>
      <c r="V6695" s="2" t="e">
        <f>IF(Customer_churn_Table!N6695=1,Customer_churn_Table!I6695,NA())</f>
        <v>#N/A</v>
      </c>
      <c r="W6695" s="2" t="e">
        <f>IF(Customer_churn_Table!N6695=1,Customer_churn_Table!M6695,NA())</f>
        <v>#N/A</v>
      </c>
    </row>
    <row r="6696" spans="20:23" x14ac:dyDescent="0.35">
      <c r="T6696" s="2">
        <f>IF(Customer_churn_Table!N6696=0,Customer_churn_Table!I6696,NA())</f>
        <v>114453.58</v>
      </c>
      <c r="U6696" s="2">
        <f>IF(Customer_churn_Table!N6696=0,Customer_churn_Table!M6696,NA())</f>
        <v>175820.91</v>
      </c>
      <c r="V6696" s="2" t="e">
        <f>IF(Customer_churn_Table!N6696=1,Customer_churn_Table!I6696,NA())</f>
        <v>#N/A</v>
      </c>
      <c r="W6696" s="2" t="e">
        <f>IF(Customer_churn_Table!N6696=1,Customer_churn_Table!M6696,NA())</f>
        <v>#N/A</v>
      </c>
    </row>
    <row r="6697" spans="20:23" x14ac:dyDescent="0.35">
      <c r="T6697" s="2">
        <f>IF(Customer_churn_Table!N6697=0,Customer_churn_Table!I6697,NA())</f>
        <v>0</v>
      </c>
      <c r="U6697" s="2">
        <f>IF(Customer_churn_Table!N6697=0,Customer_churn_Table!M6697,NA())</f>
        <v>198208</v>
      </c>
      <c r="V6697" s="2" t="e">
        <f>IF(Customer_churn_Table!N6697=1,Customer_churn_Table!I6697,NA())</f>
        <v>#N/A</v>
      </c>
      <c r="W6697" s="2" t="e">
        <f>IF(Customer_churn_Table!N6697=1,Customer_churn_Table!M6697,NA())</f>
        <v>#N/A</v>
      </c>
    </row>
    <row r="6698" spans="20:23" x14ac:dyDescent="0.35">
      <c r="T6698" s="2">
        <f>IF(Customer_churn_Table!N6698=0,Customer_churn_Table!I6698,NA())</f>
        <v>0</v>
      </c>
      <c r="U6698" s="2">
        <f>IF(Customer_churn_Table!N6698=0,Customer_churn_Table!M6698,NA())</f>
        <v>55362.45</v>
      </c>
      <c r="V6698" s="2" t="e">
        <f>IF(Customer_churn_Table!N6698=1,Customer_churn_Table!I6698,NA())</f>
        <v>#N/A</v>
      </c>
      <c r="W6698" s="2" t="e">
        <f>IF(Customer_churn_Table!N6698=1,Customer_churn_Table!M6698,NA())</f>
        <v>#N/A</v>
      </c>
    </row>
    <row r="6699" spans="20:23" x14ac:dyDescent="0.35">
      <c r="T6699" s="2">
        <f>IF(Customer_churn_Table!N6699=0,Customer_churn_Table!I6699,NA())</f>
        <v>131762.94</v>
      </c>
      <c r="U6699" s="2">
        <f>IF(Customer_churn_Table!N6699=0,Customer_churn_Table!M6699,NA())</f>
        <v>47675.29</v>
      </c>
      <c r="V6699" s="2" t="e">
        <f>IF(Customer_churn_Table!N6699=1,Customer_churn_Table!I6699,NA())</f>
        <v>#N/A</v>
      </c>
      <c r="W6699" s="2" t="e">
        <f>IF(Customer_churn_Table!N6699=1,Customer_churn_Table!M6699,NA())</f>
        <v>#N/A</v>
      </c>
    </row>
    <row r="6700" spans="20:23" x14ac:dyDescent="0.35">
      <c r="T6700" s="2">
        <f>IF(Customer_churn_Table!N6700=0,Customer_churn_Table!I6700,NA())</f>
        <v>0</v>
      </c>
      <c r="U6700" s="2">
        <f>IF(Customer_churn_Table!N6700=0,Customer_churn_Table!M6700,NA())</f>
        <v>61326.43</v>
      </c>
      <c r="V6700" s="2" t="e">
        <f>IF(Customer_churn_Table!N6700=1,Customer_churn_Table!I6700,NA())</f>
        <v>#N/A</v>
      </c>
      <c r="W6700" s="2" t="e">
        <f>IF(Customer_churn_Table!N6700=1,Customer_churn_Table!M6700,NA())</f>
        <v>#N/A</v>
      </c>
    </row>
    <row r="6701" spans="20:23" x14ac:dyDescent="0.35">
      <c r="T6701" s="2">
        <f>IF(Customer_churn_Table!N6701=0,Customer_churn_Table!I6701,NA())</f>
        <v>150300.65</v>
      </c>
      <c r="U6701" s="2">
        <f>IF(Customer_churn_Table!N6701=0,Customer_churn_Table!M6701,NA())</f>
        <v>71672.86</v>
      </c>
      <c r="V6701" s="2" t="e">
        <f>IF(Customer_churn_Table!N6701=1,Customer_churn_Table!I6701,NA())</f>
        <v>#N/A</v>
      </c>
      <c r="W6701" s="2" t="e">
        <f>IF(Customer_churn_Table!N6701=1,Customer_churn_Table!M6701,NA())</f>
        <v>#N/A</v>
      </c>
    </row>
    <row r="6702" spans="20:23" x14ac:dyDescent="0.35">
      <c r="T6702" s="2">
        <f>IF(Customer_churn_Table!N6702=0,Customer_churn_Table!I6702,NA())</f>
        <v>108935.39</v>
      </c>
      <c r="U6702" s="2">
        <f>IF(Customer_churn_Table!N6702=0,Customer_churn_Table!M6702,NA())</f>
        <v>101168.3</v>
      </c>
      <c r="V6702" s="2" t="e">
        <f>IF(Customer_churn_Table!N6702=1,Customer_churn_Table!I6702,NA())</f>
        <v>#N/A</v>
      </c>
      <c r="W6702" s="2" t="e">
        <f>IF(Customer_churn_Table!N6702=1,Customer_churn_Table!M6702,NA())</f>
        <v>#N/A</v>
      </c>
    </row>
    <row r="6703" spans="20:23" x14ac:dyDescent="0.35">
      <c r="T6703" s="2">
        <f>IF(Customer_churn_Table!N6703=0,Customer_churn_Table!I6703,NA())</f>
        <v>135847.47</v>
      </c>
      <c r="U6703" s="2">
        <f>IF(Customer_churn_Table!N6703=0,Customer_churn_Table!M6703,NA())</f>
        <v>144880.81</v>
      </c>
      <c r="V6703" s="2" t="e">
        <f>IF(Customer_churn_Table!N6703=1,Customer_churn_Table!I6703,NA())</f>
        <v>#N/A</v>
      </c>
      <c r="W6703" s="2" t="e">
        <f>IF(Customer_churn_Table!N6703=1,Customer_churn_Table!M6703,NA())</f>
        <v>#N/A</v>
      </c>
    </row>
    <row r="6704" spans="20:23" x14ac:dyDescent="0.35">
      <c r="T6704" s="2" t="e">
        <f>IF(Customer_churn_Table!N6704=0,Customer_churn_Table!I6704,NA())</f>
        <v>#N/A</v>
      </c>
      <c r="U6704" s="2" t="e">
        <f>IF(Customer_churn_Table!N6704=0,Customer_churn_Table!M6704,NA())</f>
        <v>#N/A</v>
      </c>
      <c r="V6704" s="2">
        <f>IF(Customer_churn_Table!N6704=1,Customer_churn_Table!I6704,NA())</f>
        <v>109908.06</v>
      </c>
      <c r="W6704" s="2">
        <f>IF(Customer_churn_Table!N6704=1,Customer_churn_Table!M6704,NA())</f>
        <v>115037.67</v>
      </c>
    </row>
    <row r="6705" spans="20:23" x14ac:dyDescent="0.35">
      <c r="T6705" s="2" t="e">
        <f>IF(Customer_churn_Table!N6705=0,Customer_churn_Table!I6705,NA())</f>
        <v>#N/A</v>
      </c>
      <c r="U6705" s="2" t="e">
        <f>IF(Customer_churn_Table!N6705=0,Customer_churn_Table!M6705,NA())</f>
        <v>#N/A</v>
      </c>
      <c r="V6705" s="2">
        <f>IF(Customer_churn_Table!N6705=1,Customer_churn_Table!I6705,NA())</f>
        <v>142946.18</v>
      </c>
      <c r="W6705" s="2">
        <f>IF(Customer_churn_Table!N6705=1,Customer_churn_Table!M6705,NA())</f>
        <v>187280.51</v>
      </c>
    </row>
    <row r="6706" spans="20:23" x14ac:dyDescent="0.35">
      <c r="T6706" s="2" t="e">
        <f>IF(Customer_churn_Table!N6706=0,Customer_churn_Table!I6706,NA())</f>
        <v>#N/A</v>
      </c>
      <c r="U6706" s="2" t="e">
        <f>IF(Customer_churn_Table!N6706=0,Customer_churn_Table!M6706,NA())</f>
        <v>#N/A</v>
      </c>
      <c r="V6706" s="2">
        <f>IF(Customer_churn_Table!N6706=1,Customer_churn_Table!I6706,NA())</f>
        <v>104339.11</v>
      </c>
      <c r="W6706" s="2">
        <f>IF(Customer_churn_Table!N6706=1,Customer_churn_Table!M6706,NA())</f>
        <v>183540.22</v>
      </c>
    </row>
    <row r="6707" spans="20:23" x14ac:dyDescent="0.35">
      <c r="T6707" s="2">
        <f>IF(Customer_churn_Table!N6707=0,Customer_churn_Table!I6707,NA())</f>
        <v>157274.35999999999</v>
      </c>
      <c r="U6707" s="2">
        <f>IF(Customer_churn_Table!N6707=0,Customer_churn_Table!M6707,NA())</f>
        <v>28531.81</v>
      </c>
      <c r="V6707" s="2" t="e">
        <f>IF(Customer_churn_Table!N6707=1,Customer_churn_Table!I6707,NA())</f>
        <v>#N/A</v>
      </c>
      <c r="W6707" s="2" t="e">
        <f>IF(Customer_churn_Table!N6707=1,Customer_churn_Table!M6707,NA())</f>
        <v>#N/A</v>
      </c>
    </row>
    <row r="6708" spans="20:23" x14ac:dyDescent="0.35">
      <c r="T6708" s="2">
        <f>IF(Customer_churn_Table!N6708=0,Customer_churn_Table!I6708,NA())</f>
        <v>98848.19</v>
      </c>
      <c r="U6708" s="2">
        <f>IF(Customer_churn_Table!N6708=0,Customer_churn_Table!M6708,NA())</f>
        <v>42730.12</v>
      </c>
      <c r="V6708" s="2" t="e">
        <f>IF(Customer_churn_Table!N6708=1,Customer_churn_Table!I6708,NA())</f>
        <v>#N/A</v>
      </c>
      <c r="W6708" s="2" t="e">
        <f>IF(Customer_churn_Table!N6708=1,Customer_churn_Table!M6708,NA())</f>
        <v>#N/A</v>
      </c>
    </row>
    <row r="6709" spans="20:23" x14ac:dyDescent="0.35">
      <c r="T6709" s="2" t="e">
        <f>IF(Customer_churn_Table!N6709=0,Customer_churn_Table!I6709,NA())</f>
        <v>#N/A</v>
      </c>
      <c r="U6709" s="2" t="e">
        <f>IF(Customer_churn_Table!N6709=0,Customer_churn_Table!M6709,NA())</f>
        <v>#N/A</v>
      </c>
      <c r="V6709" s="2">
        <f>IF(Customer_churn_Table!N6709=1,Customer_churn_Table!I6709,NA())</f>
        <v>105103.33</v>
      </c>
      <c r="W6709" s="2">
        <f>IF(Customer_churn_Table!N6709=1,Customer_churn_Table!M6709,NA())</f>
        <v>104721.5</v>
      </c>
    </row>
    <row r="6710" spans="20:23" x14ac:dyDescent="0.35">
      <c r="T6710" s="2">
        <f>IF(Customer_churn_Table!N6710=0,Customer_churn_Table!I6710,NA())</f>
        <v>0</v>
      </c>
      <c r="U6710" s="2">
        <f>IF(Customer_churn_Table!N6710=0,Customer_churn_Table!M6710,NA())</f>
        <v>65219.85</v>
      </c>
      <c r="V6710" s="2" t="e">
        <f>IF(Customer_churn_Table!N6710=1,Customer_churn_Table!I6710,NA())</f>
        <v>#N/A</v>
      </c>
      <c r="W6710" s="2" t="e">
        <f>IF(Customer_churn_Table!N6710=1,Customer_churn_Table!M6710,NA())</f>
        <v>#N/A</v>
      </c>
    </row>
    <row r="6711" spans="20:23" x14ac:dyDescent="0.35">
      <c r="T6711" s="2" t="e">
        <f>IF(Customer_churn_Table!N6711=0,Customer_churn_Table!I6711,NA())</f>
        <v>#N/A</v>
      </c>
      <c r="U6711" s="2" t="e">
        <f>IF(Customer_churn_Table!N6711=0,Customer_churn_Table!M6711,NA())</f>
        <v>#N/A</v>
      </c>
      <c r="V6711" s="2">
        <f>IF(Customer_churn_Table!N6711=1,Customer_churn_Table!I6711,NA())</f>
        <v>127120.62</v>
      </c>
      <c r="W6711" s="2">
        <f>IF(Customer_churn_Table!N6711=1,Customer_churn_Table!M6711,NA())</f>
        <v>118929.64</v>
      </c>
    </row>
    <row r="6712" spans="20:23" x14ac:dyDescent="0.35">
      <c r="T6712" s="2">
        <f>IF(Customer_churn_Table!N6712=0,Customer_churn_Table!I6712,NA())</f>
        <v>0</v>
      </c>
      <c r="U6712" s="2">
        <f>IF(Customer_churn_Table!N6712=0,Customer_churn_Table!M6712,NA())</f>
        <v>70563.899999999994</v>
      </c>
      <c r="V6712" s="2" t="e">
        <f>IF(Customer_churn_Table!N6712=1,Customer_churn_Table!I6712,NA())</f>
        <v>#N/A</v>
      </c>
      <c r="W6712" s="2" t="e">
        <f>IF(Customer_churn_Table!N6712=1,Customer_churn_Table!M6712,NA())</f>
        <v>#N/A</v>
      </c>
    </row>
    <row r="6713" spans="20:23" x14ac:dyDescent="0.35">
      <c r="T6713" s="2">
        <f>IF(Customer_churn_Table!N6713=0,Customer_churn_Table!I6713,NA())</f>
        <v>129118.5</v>
      </c>
      <c r="U6713" s="2">
        <f>IF(Customer_churn_Table!N6713=0,Customer_churn_Table!M6713,NA())</f>
        <v>139435.12</v>
      </c>
      <c r="V6713" s="2" t="e">
        <f>IF(Customer_churn_Table!N6713=1,Customer_churn_Table!I6713,NA())</f>
        <v>#N/A</v>
      </c>
      <c r="W6713" s="2" t="e">
        <f>IF(Customer_churn_Table!N6713=1,Customer_churn_Table!M6713,NA())</f>
        <v>#N/A</v>
      </c>
    </row>
    <row r="6714" spans="20:23" x14ac:dyDescent="0.35">
      <c r="T6714" s="2">
        <f>IF(Customer_churn_Table!N6714=0,Customer_churn_Table!I6714,NA())</f>
        <v>0</v>
      </c>
      <c r="U6714" s="2">
        <f>IF(Customer_churn_Table!N6714=0,Customer_churn_Table!M6714,NA())</f>
        <v>170347.1</v>
      </c>
      <c r="V6714" s="2" t="e">
        <f>IF(Customer_churn_Table!N6714=1,Customer_churn_Table!I6714,NA())</f>
        <v>#N/A</v>
      </c>
      <c r="W6714" s="2" t="e">
        <f>IF(Customer_churn_Table!N6714=1,Customer_churn_Table!M6714,NA())</f>
        <v>#N/A</v>
      </c>
    </row>
    <row r="6715" spans="20:23" x14ac:dyDescent="0.35">
      <c r="T6715" s="2" t="e">
        <f>IF(Customer_churn_Table!N6715=0,Customer_churn_Table!I6715,NA())</f>
        <v>#N/A</v>
      </c>
      <c r="U6715" s="2" t="e">
        <f>IF(Customer_churn_Table!N6715=0,Customer_churn_Table!M6715,NA())</f>
        <v>#N/A</v>
      </c>
      <c r="V6715" s="2">
        <f>IF(Customer_churn_Table!N6715=1,Customer_churn_Table!I6715,NA())</f>
        <v>0</v>
      </c>
      <c r="W6715" s="2">
        <f>IF(Customer_churn_Table!N6715=1,Customer_churn_Table!M6715,NA())</f>
        <v>131553.82</v>
      </c>
    </row>
    <row r="6716" spans="20:23" x14ac:dyDescent="0.35">
      <c r="T6716" s="2">
        <f>IF(Customer_churn_Table!N6716=0,Customer_churn_Table!I6716,NA())</f>
        <v>146053.66</v>
      </c>
      <c r="U6716" s="2">
        <f>IF(Customer_churn_Table!N6716=0,Customer_churn_Table!M6716,NA())</f>
        <v>138344.70000000001</v>
      </c>
      <c r="V6716" s="2" t="e">
        <f>IF(Customer_churn_Table!N6716=1,Customer_churn_Table!I6716,NA())</f>
        <v>#N/A</v>
      </c>
      <c r="W6716" s="2" t="e">
        <f>IF(Customer_churn_Table!N6716=1,Customer_churn_Table!M6716,NA())</f>
        <v>#N/A</v>
      </c>
    </row>
    <row r="6717" spans="20:23" x14ac:dyDescent="0.35">
      <c r="T6717" s="2">
        <f>IF(Customer_churn_Table!N6717=0,Customer_churn_Table!I6717,NA())</f>
        <v>124577.15</v>
      </c>
      <c r="U6717" s="2">
        <f>IF(Customer_churn_Table!N6717=0,Customer_churn_Table!M6717,NA())</f>
        <v>169894.39999999999</v>
      </c>
      <c r="V6717" s="2" t="e">
        <f>IF(Customer_churn_Table!N6717=1,Customer_churn_Table!I6717,NA())</f>
        <v>#N/A</v>
      </c>
      <c r="W6717" s="2" t="e">
        <f>IF(Customer_churn_Table!N6717=1,Customer_churn_Table!M6717,NA())</f>
        <v>#N/A</v>
      </c>
    </row>
    <row r="6718" spans="20:23" x14ac:dyDescent="0.35">
      <c r="T6718" s="2">
        <f>IF(Customer_churn_Table!N6718=0,Customer_churn_Table!I6718,NA())</f>
        <v>151012.54999999999</v>
      </c>
      <c r="U6718" s="2">
        <f>IF(Customer_churn_Table!N6718=0,Customer_churn_Table!M6718,NA())</f>
        <v>9770.9699999999993</v>
      </c>
      <c r="V6718" s="2" t="e">
        <f>IF(Customer_churn_Table!N6718=1,Customer_churn_Table!I6718,NA())</f>
        <v>#N/A</v>
      </c>
      <c r="W6718" s="2" t="e">
        <f>IF(Customer_churn_Table!N6718=1,Customer_churn_Table!M6718,NA())</f>
        <v>#N/A</v>
      </c>
    </row>
    <row r="6719" spans="20:23" x14ac:dyDescent="0.35">
      <c r="T6719" s="2" t="e">
        <f>IF(Customer_churn_Table!N6719=0,Customer_churn_Table!I6719,NA())</f>
        <v>#N/A</v>
      </c>
      <c r="U6719" s="2" t="e">
        <f>IF(Customer_churn_Table!N6719=0,Customer_churn_Table!M6719,NA())</f>
        <v>#N/A</v>
      </c>
      <c r="V6719" s="2">
        <f>IF(Customer_churn_Table!N6719=1,Customer_churn_Table!I6719,NA())</f>
        <v>216109.88</v>
      </c>
      <c r="W6719" s="2">
        <f>IF(Customer_churn_Table!N6719=1,Customer_churn_Table!M6719,NA())</f>
        <v>74176.710000000006</v>
      </c>
    </row>
    <row r="6720" spans="20:23" x14ac:dyDescent="0.35">
      <c r="T6720" s="2">
        <f>IF(Customer_churn_Table!N6720=0,Customer_churn_Table!I6720,NA())</f>
        <v>144318.97</v>
      </c>
      <c r="U6720" s="2">
        <f>IF(Customer_churn_Table!N6720=0,Customer_churn_Table!M6720,NA())</f>
        <v>112668.06</v>
      </c>
      <c r="V6720" s="2" t="e">
        <f>IF(Customer_churn_Table!N6720=1,Customer_churn_Table!I6720,NA())</f>
        <v>#N/A</v>
      </c>
      <c r="W6720" s="2" t="e">
        <f>IF(Customer_churn_Table!N6720=1,Customer_churn_Table!M6720,NA())</f>
        <v>#N/A</v>
      </c>
    </row>
    <row r="6721" spans="20:23" x14ac:dyDescent="0.35">
      <c r="T6721" s="2">
        <f>IF(Customer_churn_Table!N6721=0,Customer_churn_Table!I6721,NA())</f>
        <v>0</v>
      </c>
      <c r="U6721" s="2">
        <f>IF(Customer_churn_Table!N6721=0,Customer_churn_Table!M6721,NA())</f>
        <v>186275.7</v>
      </c>
      <c r="V6721" s="2" t="e">
        <f>IF(Customer_churn_Table!N6721=1,Customer_churn_Table!I6721,NA())</f>
        <v>#N/A</v>
      </c>
      <c r="W6721" s="2" t="e">
        <f>IF(Customer_churn_Table!N6721=1,Customer_churn_Table!M6721,NA())</f>
        <v>#N/A</v>
      </c>
    </row>
    <row r="6722" spans="20:23" x14ac:dyDescent="0.35">
      <c r="T6722" s="2">
        <f>IF(Customer_churn_Table!N6722=0,Customer_churn_Table!I6722,NA())</f>
        <v>0</v>
      </c>
      <c r="U6722" s="2">
        <f>IF(Customer_churn_Table!N6722=0,Customer_churn_Table!M6722,NA())</f>
        <v>98463.99</v>
      </c>
      <c r="V6722" s="2" t="e">
        <f>IF(Customer_churn_Table!N6722=1,Customer_churn_Table!I6722,NA())</f>
        <v>#N/A</v>
      </c>
      <c r="W6722" s="2" t="e">
        <f>IF(Customer_churn_Table!N6722=1,Customer_churn_Table!M6722,NA())</f>
        <v>#N/A</v>
      </c>
    </row>
    <row r="6723" spans="20:23" x14ac:dyDescent="0.35">
      <c r="T6723" s="2">
        <f>IF(Customer_churn_Table!N6723=0,Customer_churn_Table!I6723,NA())</f>
        <v>27517.15</v>
      </c>
      <c r="U6723" s="2">
        <f>IF(Customer_churn_Table!N6723=0,Customer_churn_Table!M6723,NA())</f>
        <v>2746.41</v>
      </c>
      <c r="V6723" s="2" t="e">
        <f>IF(Customer_churn_Table!N6723=1,Customer_churn_Table!I6723,NA())</f>
        <v>#N/A</v>
      </c>
      <c r="W6723" s="2" t="e">
        <f>IF(Customer_churn_Table!N6723=1,Customer_churn_Table!M6723,NA())</f>
        <v>#N/A</v>
      </c>
    </row>
    <row r="6724" spans="20:23" x14ac:dyDescent="0.35">
      <c r="T6724" s="2">
        <f>IF(Customer_churn_Table!N6724=0,Customer_churn_Table!I6724,NA())</f>
        <v>147092.65</v>
      </c>
      <c r="U6724" s="2">
        <f>IF(Customer_churn_Table!N6724=0,Customer_churn_Table!M6724,NA())</f>
        <v>10928.3</v>
      </c>
      <c r="V6724" s="2" t="e">
        <f>IF(Customer_churn_Table!N6724=1,Customer_churn_Table!I6724,NA())</f>
        <v>#N/A</v>
      </c>
      <c r="W6724" s="2" t="e">
        <f>IF(Customer_churn_Table!N6724=1,Customer_churn_Table!M6724,NA())</f>
        <v>#N/A</v>
      </c>
    </row>
    <row r="6725" spans="20:23" x14ac:dyDescent="0.35">
      <c r="T6725" s="2">
        <f>IF(Customer_churn_Table!N6725=0,Customer_churn_Table!I6725,NA())</f>
        <v>92246.14</v>
      </c>
      <c r="U6725" s="2">
        <f>IF(Customer_churn_Table!N6725=0,Customer_churn_Table!M6725,NA())</f>
        <v>91346.03</v>
      </c>
      <c r="V6725" s="2" t="e">
        <f>IF(Customer_churn_Table!N6725=1,Customer_churn_Table!I6725,NA())</f>
        <v>#N/A</v>
      </c>
      <c r="W6725" s="2" t="e">
        <f>IF(Customer_churn_Table!N6725=1,Customer_churn_Table!M6725,NA())</f>
        <v>#N/A</v>
      </c>
    </row>
    <row r="6726" spans="20:23" x14ac:dyDescent="0.35">
      <c r="T6726" s="2" t="e">
        <f>IF(Customer_churn_Table!N6726=0,Customer_churn_Table!I6726,NA())</f>
        <v>#N/A</v>
      </c>
      <c r="U6726" s="2" t="e">
        <f>IF(Customer_churn_Table!N6726=0,Customer_churn_Table!M6726,NA())</f>
        <v>#N/A</v>
      </c>
      <c r="V6726" s="2">
        <f>IF(Customer_churn_Table!N6726=1,Customer_churn_Table!I6726,NA())</f>
        <v>0</v>
      </c>
      <c r="W6726" s="2">
        <f>IF(Customer_churn_Table!N6726=1,Customer_churn_Table!M6726,NA())</f>
        <v>139844.04</v>
      </c>
    </row>
    <row r="6727" spans="20:23" x14ac:dyDescent="0.35">
      <c r="T6727" s="2">
        <f>IF(Customer_churn_Table!N6727=0,Customer_churn_Table!I6727,NA())</f>
        <v>148897.01999999999</v>
      </c>
      <c r="U6727" s="2">
        <f>IF(Customer_churn_Table!N6727=0,Customer_churn_Table!M6727,NA())</f>
        <v>105052.9</v>
      </c>
      <c r="V6727" s="2" t="e">
        <f>IF(Customer_churn_Table!N6727=1,Customer_churn_Table!I6727,NA())</f>
        <v>#N/A</v>
      </c>
      <c r="W6727" s="2" t="e">
        <f>IF(Customer_churn_Table!N6727=1,Customer_churn_Table!M6727,NA())</f>
        <v>#N/A</v>
      </c>
    </row>
    <row r="6728" spans="20:23" x14ac:dyDescent="0.35">
      <c r="T6728" s="2" t="e">
        <f>IF(Customer_churn_Table!N6728=0,Customer_churn_Table!I6728,NA())</f>
        <v>#N/A</v>
      </c>
      <c r="U6728" s="2" t="e">
        <f>IF(Customer_churn_Table!N6728=0,Customer_churn_Table!M6728,NA())</f>
        <v>#N/A</v>
      </c>
      <c r="V6728" s="2">
        <f>IF(Customer_churn_Table!N6728=1,Customer_churn_Table!I6728,NA())</f>
        <v>0</v>
      </c>
      <c r="W6728" s="2">
        <f>IF(Customer_churn_Table!N6728=1,Customer_churn_Table!M6728,NA())</f>
        <v>144366.82999999999</v>
      </c>
    </row>
    <row r="6729" spans="20:23" x14ac:dyDescent="0.35">
      <c r="T6729" s="2" t="e">
        <f>IF(Customer_churn_Table!N6729=0,Customer_churn_Table!I6729,NA())</f>
        <v>#N/A</v>
      </c>
      <c r="U6729" s="2" t="e">
        <f>IF(Customer_churn_Table!N6729=0,Customer_churn_Table!M6729,NA())</f>
        <v>#N/A</v>
      </c>
      <c r="V6729" s="2">
        <f>IF(Customer_churn_Table!N6729=1,Customer_churn_Table!I6729,NA())</f>
        <v>0</v>
      </c>
      <c r="W6729" s="2">
        <f>IF(Customer_churn_Table!N6729=1,Customer_churn_Table!M6729,NA())</f>
        <v>19605.18</v>
      </c>
    </row>
    <row r="6730" spans="20:23" x14ac:dyDescent="0.35">
      <c r="T6730" s="2">
        <f>IF(Customer_churn_Table!N6730=0,Customer_churn_Table!I6730,NA())</f>
        <v>138335.96</v>
      </c>
      <c r="U6730" s="2">
        <f>IF(Customer_churn_Table!N6730=0,Customer_churn_Table!M6730,NA())</f>
        <v>80483.759999999995</v>
      </c>
      <c r="V6730" s="2" t="e">
        <f>IF(Customer_churn_Table!N6730=1,Customer_churn_Table!I6730,NA())</f>
        <v>#N/A</v>
      </c>
      <c r="W6730" s="2" t="e">
        <f>IF(Customer_churn_Table!N6730=1,Customer_churn_Table!M6730,NA())</f>
        <v>#N/A</v>
      </c>
    </row>
    <row r="6731" spans="20:23" x14ac:dyDescent="0.35">
      <c r="T6731" s="2" t="e">
        <f>IF(Customer_churn_Table!N6731=0,Customer_churn_Table!I6731,NA())</f>
        <v>#N/A</v>
      </c>
      <c r="U6731" s="2" t="e">
        <f>IF(Customer_churn_Table!N6731=0,Customer_churn_Table!M6731,NA())</f>
        <v>#N/A</v>
      </c>
      <c r="V6731" s="2">
        <f>IF(Customer_churn_Table!N6731=1,Customer_churn_Table!I6731,NA())</f>
        <v>92895.56</v>
      </c>
      <c r="W6731" s="2">
        <f>IF(Customer_churn_Table!N6731=1,Customer_churn_Table!M6731,NA())</f>
        <v>154344</v>
      </c>
    </row>
    <row r="6732" spans="20:23" x14ac:dyDescent="0.35">
      <c r="T6732" s="2">
        <f>IF(Customer_churn_Table!N6732=0,Customer_churn_Table!I6732,NA())</f>
        <v>160736.63</v>
      </c>
      <c r="U6732" s="2">
        <f>IF(Customer_churn_Table!N6732=0,Customer_churn_Table!M6732,NA())</f>
        <v>93503.02</v>
      </c>
      <c r="V6732" s="2" t="e">
        <f>IF(Customer_churn_Table!N6732=1,Customer_churn_Table!I6732,NA())</f>
        <v>#N/A</v>
      </c>
      <c r="W6732" s="2" t="e">
        <f>IF(Customer_churn_Table!N6732=1,Customer_churn_Table!M6732,NA())</f>
        <v>#N/A</v>
      </c>
    </row>
    <row r="6733" spans="20:23" x14ac:dyDescent="0.35">
      <c r="T6733" s="2">
        <f>IF(Customer_churn_Table!N6733=0,Customer_churn_Table!I6733,NA())</f>
        <v>0</v>
      </c>
      <c r="U6733" s="2">
        <f>IF(Customer_churn_Table!N6733=0,Customer_churn_Table!M6733,NA())</f>
        <v>153036.97</v>
      </c>
      <c r="V6733" s="2" t="e">
        <f>IF(Customer_churn_Table!N6733=1,Customer_churn_Table!I6733,NA())</f>
        <v>#N/A</v>
      </c>
      <c r="W6733" s="2" t="e">
        <f>IF(Customer_churn_Table!N6733=1,Customer_churn_Table!M6733,NA())</f>
        <v>#N/A</v>
      </c>
    </row>
    <row r="6734" spans="20:23" x14ac:dyDescent="0.35">
      <c r="T6734" s="2">
        <f>IF(Customer_churn_Table!N6734=0,Customer_churn_Table!I6734,NA())</f>
        <v>0</v>
      </c>
      <c r="U6734" s="2">
        <f>IF(Customer_churn_Table!N6734=0,Customer_churn_Table!M6734,NA())</f>
        <v>98029.58</v>
      </c>
      <c r="V6734" s="2" t="e">
        <f>IF(Customer_churn_Table!N6734=1,Customer_churn_Table!I6734,NA())</f>
        <v>#N/A</v>
      </c>
      <c r="W6734" s="2" t="e">
        <f>IF(Customer_churn_Table!N6734=1,Customer_churn_Table!M6734,NA())</f>
        <v>#N/A</v>
      </c>
    </row>
    <row r="6735" spans="20:23" x14ac:dyDescent="0.35">
      <c r="T6735" s="2">
        <f>IF(Customer_churn_Table!N6735=0,Customer_churn_Table!I6735,NA())</f>
        <v>107141.27</v>
      </c>
      <c r="U6735" s="2">
        <f>IF(Customer_churn_Table!N6735=0,Customer_churn_Table!M6735,NA())</f>
        <v>193018.71</v>
      </c>
      <c r="V6735" s="2" t="e">
        <f>IF(Customer_churn_Table!N6735=1,Customer_churn_Table!I6735,NA())</f>
        <v>#N/A</v>
      </c>
      <c r="W6735" s="2" t="e">
        <f>IF(Customer_churn_Table!N6735=1,Customer_churn_Table!M6735,NA())</f>
        <v>#N/A</v>
      </c>
    </row>
    <row r="6736" spans="20:23" x14ac:dyDescent="0.35">
      <c r="T6736" s="2" t="e">
        <f>IF(Customer_churn_Table!N6736=0,Customer_churn_Table!I6736,NA())</f>
        <v>#N/A</v>
      </c>
      <c r="U6736" s="2" t="e">
        <f>IF(Customer_churn_Table!N6736=0,Customer_churn_Table!M6736,NA())</f>
        <v>#N/A</v>
      </c>
      <c r="V6736" s="2">
        <f>IF(Customer_churn_Table!N6736=1,Customer_churn_Table!I6736,NA())</f>
        <v>0</v>
      </c>
      <c r="W6736" s="2">
        <f>IF(Customer_churn_Table!N6736=1,Customer_churn_Table!M6736,NA())</f>
        <v>60810.64</v>
      </c>
    </row>
    <row r="6737" spans="20:23" x14ac:dyDescent="0.35">
      <c r="T6737" s="2" t="e">
        <f>IF(Customer_churn_Table!N6737=0,Customer_churn_Table!I6737,NA())</f>
        <v>#N/A</v>
      </c>
      <c r="U6737" s="2" t="e">
        <f>IF(Customer_churn_Table!N6737=0,Customer_churn_Table!M6737,NA())</f>
        <v>#N/A</v>
      </c>
      <c r="V6737" s="2">
        <f>IF(Customer_churn_Table!N6737=1,Customer_churn_Table!I6737,NA())</f>
        <v>132446.07999999999</v>
      </c>
      <c r="W6737" s="2">
        <f>IF(Customer_churn_Table!N6737=1,Customer_churn_Table!M6737,NA())</f>
        <v>87071.18</v>
      </c>
    </row>
    <row r="6738" spans="20:23" x14ac:dyDescent="0.35">
      <c r="T6738" s="2" t="e">
        <f>IF(Customer_churn_Table!N6738=0,Customer_churn_Table!I6738,NA())</f>
        <v>#N/A</v>
      </c>
      <c r="U6738" s="2" t="e">
        <f>IF(Customer_churn_Table!N6738=0,Customer_churn_Table!M6738,NA())</f>
        <v>#N/A</v>
      </c>
      <c r="V6738" s="2">
        <f>IF(Customer_churn_Table!N6738=1,Customer_churn_Table!I6738,NA())</f>
        <v>92053</v>
      </c>
      <c r="W6738" s="2">
        <f>IF(Customer_churn_Table!N6738=1,Customer_churn_Table!M6738,NA())</f>
        <v>164064.44</v>
      </c>
    </row>
    <row r="6739" spans="20:23" x14ac:dyDescent="0.35">
      <c r="T6739" s="2">
        <f>IF(Customer_churn_Table!N6739=0,Customer_churn_Table!I6739,NA())</f>
        <v>96798.79</v>
      </c>
      <c r="U6739" s="2">
        <f>IF(Customer_churn_Table!N6739=0,Customer_churn_Table!M6739,NA())</f>
        <v>4554.67</v>
      </c>
      <c r="V6739" s="2" t="e">
        <f>IF(Customer_churn_Table!N6739=1,Customer_churn_Table!I6739,NA())</f>
        <v>#N/A</v>
      </c>
      <c r="W6739" s="2" t="e">
        <f>IF(Customer_churn_Table!N6739=1,Customer_churn_Table!M6739,NA())</f>
        <v>#N/A</v>
      </c>
    </row>
    <row r="6740" spans="20:23" x14ac:dyDescent="0.35">
      <c r="T6740" s="2">
        <f>IF(Customer_churn_Table!N6740=0,Customer_churn_Table!I6740,NA())</f>
        <v>134498.54</v>
      </c>
      <c r="U6740" s="2">
        <f>IF(Customer_churn_Table!N6740=0,Customer_churn_Table!M6740,NA())</f>
        <v>119924.8</v>
      </c>
      <c r="V6740" s="2" t="e">
        <f>IF(Customer_churn_Table!N6740=1,Customer_churn_Table!I6740,NA())</f>
        <v>#N/A</v>
      </c>
      <c r="W6740" s="2" t="e">
        <f>IF(Customer_churn_Table!N6740=1,Customer_churn_Table!M6740,NA())</f>
        <v>#N/A</v>
      </c>
    </row>
    <row r="6741" spans="20:23" x14ac:dyDescent="0.35">
      <c r="T6741" s="2">
        <f>IF(Customer_churn_Table!N6741=0,Customer_churn_Table!I6741,NA())</f>
        <v>132387.91</v>
      </c>
      <c r="U6741" s="2">
        <f>IF(Customer_churn_Table!N6741=0,Customer_churn_Table!M6741,NA())</f>
        <v>170360.11</v>
      </c>
      <c r="V6741" s="2" t="e">
        <f>IF(Customer_churn_Table!N6741=1,Customer_churn_Table!I6741,NA())</f>
        <v>#N/A</v>
      </c>
      <c r="W6741" s="2" t="e">
        <f>IF(Customer_churn_Table!N6741=1,Customer_churn_Table!M6741,NA())</f>
        <v>#N/A</v>
      </c>
    </row>
    <row r="6742" spans="20:23" x14ac:dyDescent="0.35">
      <c r="T6742" s="2">
        <f>IF(Customer_churn_Table!N6742=0,Customer_churn_Table!I6742,NA())</f>
        <v>147171.20000000001</v>
      </c>
      <c r="U6742" s="2">
        <f>IF(Customer_churn_Table!N6742=0,Customer_churn_Table!M6742,NA())</f>
        <v>69850.039999999994</v>
      </c>
      <c r="V6742" s="2" t="e">
        <f>IF(Customer_churn_Table!N6742=1,Customer_churn_Table!I6742,NA())</f>
        <v>#N/A</v>
      </c>
      <c r="W6742" s="2" t="e">
        <f>IF(Customer_churn_Table!N6742=1,Customer_churn_Table!M6742,NA())</f>
        <v>#N/A</v>
      </c>
    </row>
    <row r="6743" spans="20:23" x14ac:dyDescent="0.35">
      <c r="T6743" s="2">
        <f>IF(Customer_churn_Table!N6743=0,Customer_churn_Table!I6743,NA())</f>
        <v>100524.69</v>
      </c>
      <c r="U6743" s="2">
        <f>IF(Customer_churn_Table!N6743=0,Customer_churn_Table!M6743,NA())</f>
        <v>47298.95</v>
      </c>
      <c r="V6743" s="2" t="e">
        <f>IF(Customer_churn_Table!N6743=1,Customer_churn_Table!I6743,NA())</f>
        <v>#N/A</v>
      </c>
      <c r="W6743" s="2" t="e">
        <f>IF(Customer_churn_Table!N6743=1,Customer_churn_Table!M6743,NA())</f>
        <v>#N/A</v>
      </c>
    </row>
    <row r="6744" spans="20:23" x14ac:dyDescent="0.35">
      <c r="T6744" s="2">
        <f>IF(Customer_churn_Table!N6744=0,Customer_churn_Table!I6744,NA())</f>
        <v>0</v>
      </c>
      <c r="U6744" s="2">
        <f>IF(Customer_churn_Table!N6744=0,Customer_churn_Table!M6744,NA())</f>
        <v>45443.68</v>
      </c>
      <c r="V6744" s="2" t="e">
        <f>IF(Customer_churn_Table!N6744=1,Customer_churn_Table!I6744,NA())</f>
        <v>#N/A</v>
      </c>
      <c r="W6744" s="2" t="e">
        <f>IF(Customer_churn_Table!N6744=1,Customer_churn_Table!M6744,NA())</f>
        <v>#N/A</v>
      </c>
    </row>
    <row r="6745" spans="20:23" x14ac:dyDescent="0.35">
      <c r="T6745" s="2" t="e">
        <f>IF(Customer_churn_Table!N6745=0,Customer_churn_Table!I6745,NA())</f>
        <v>#N/A</v>
      </c>
      <c r="U6745" s="2" t="e">
        <f>IF(Customer_churn_Table!N6745=0,Customer_churn_Table!M6745,NA())</f>
        <v>#N/A</v>
      </c>
      <c r="V6745" s="2">
        <f>IF(Customer_churn_Table!N6745=1,Customer_churn_Table!I6745,NA())</f>
        <v>138214.5</v>
      </c>
      <c r="W6745" s="2">
        <f>IF(Customer_churn_Table!N6745=1,Customer_churn_Table!M6745,NA())</f>
        <v>198715.27</v>
      </c>
    </row>
    <row r="6746" spans="20:23" x14ac:dyDescent="0.35">
      <c r="T6746" s="2">
        <f>IF(Customer_churn_Table!N6746=0,Customer_churn_Table!I6746,NA())</f>
        <v>0</v>
      </c>
      <c r="U6746" s="2">
        <f>IF(Customer_churn_Table!N6746=0,Customer_churn_Table!M6746,NA())</f>
        <v>115611.97</v>
      </c>
      <c r="V6746" s="2" t="e">
        <f>IF(Customer_churn_Table!N6746=1,Customer_churn_Table!I6746,NA())</f>
        <v>#N/A</v>
      </c>
      <c r="W6746" s="2" t="e">
        <f>IF(Customer_churn_Table!N6746=1,Customer_churn_Table!M6746,NA())</f>
        <v>#N/A</v>
      </c>
    </row>
    <row r="6747" spans="20:23" x14ac:dyDescent="0.35">
      <c r="T6747" s="2">
        <f>IF(Customer_churn_Table!N6747=0,Customer_churn_Table!I6747,NA())</f>
        <v>0</v>
      </c>
      <c r="U6747" s="2">
        <f>IF(Customer_churn_Table!N6747=0,Customer_churn_Table!M6747,NA())</f>
        <v>40333.94</v>
      </c>
      <c r="V6747" s="2" t="e">
        <f>IF(Customer_churn_Table!N6747=1,Customer_churn_Table!I6747,NA())</f>
        <v>#N/A</v>
      </c>
      <c r="W6747" s="2" t="e">
        <f>IF(Customer_churn_Table!N6747=1,Customer_churn_Table!M6747,NA())</f>
        <v>#N/A</v>
      </c>
    </row>
    <row r="6748" spans="20:23" x14ac:dyDescent="0.35">
      <c r="T6748" s="2">
        <f>IF(Customer_churn_Table!N6748=0,Customer_churn_Table!I6748,NA())</f>
        <v>0</v>
      </c>
      <c r="U6748" s="2">
        <f>IF(Customer_churn_Table!N6748=0,Customer_churn_Table!M6748,NA())</f>
        <v>105997.25</v>
      </c>
      <c r="V6748" s="2" t="e">
        <f>IF(Customer_churn_Table!N6748=1,Customer_churn_Table!I6748,NA())</f>
        <v>#N/A</v>
      </c>
      <c r="W6748" s="2" t="e">
        <f>IF(Customer_churn_Table!N6748=1,Customer_churn_Table!M6748,NA())</f>
        <v>#N/A</v>
      </c>
    </row>
    <row r="6749" spans="20:23" x14ac:dyDescent="0.35">
      <c r="T6749" s="2">
        <f>IF(Customer_churn_Table!N6749=0,Customer_churn_Table!I6749,NA())</f>
        <v>128743.55</v>
      </c>
      <c r="U6749" s="2">
        <f>IF(Customer_churn_Table!N6749=0,Customer_churn_Table!M6749,NA())</f>
        <v>134851.12</v>
      </c>
      <c r="V6749" s="2" t="e">
        <f>IF(Customer_churn_Table!N6749=1,Customer_churn_Table!I6749,NA())</f>
        <v>#N/A</v>
      </c>
      <c r="W6749" s="2" t="e">
        <f>IF(Customer_churn_Table!N6749=1,Customer_churn_Table!M6749,NA())</f>
        <v>#N/A</v>
      </c>
    </row>
    <row r="6750" spans="20:23" x14ac:dyDescent="0.35">
      <c r="T6750" s="2">
        <f>IF(Customer_churn_Table!N6750=0,Customer_churn_Table!I6750,NA())</f>
        <v>122647.32</v>
      </c>
      <c r="U6750" s="2">
        <f>IF(Customer_churn_Table!N6750=0,Customer_churn_Table!M6750,NA())</f>
        <v>61666.87</v>
      </c>
      <c r="V6750" s="2" t="e">
        <f>IF(Customer_churn_Table!N6750=1,Customer_churn_Table!I6750,NA())</f>
        <v>#N/A</v>
      </c>
      <c r="W6750" s="2" t="e">
        <f>IF(Customer_churn_Table!N6750=1,Customer_churn_Table!M6750,NA())</f>
        <v>#N/A</v>
      </c>
    </row>
    <row r="6751" spans="20:23" x14ac:dyDescent="0.35">
      <c r="T6751" s="2">
        <f>IF(Customer_churn_Table!N6751=0,Customer_churn_Table!I6751,NA())</f>
        <v>79263.899999999994</v>
      </c>
      <c r="U6751" s="2">
        <f>IF(Customer_churn_Table!N6751=0,Customer_churn_Table!M6751,NA())</f>
        <v>196574.48</v>
      </c>
      <c r="V6751" s="2" t="e">
        <f>IF(Customer_churn_Table!N6751=1,Customer_churn_Table!I6751,NA())</f>
        <v>#N/A</v>
      </c>
      <c r="W6751" s="2" t="e">
        <f>IF(Customer_churn_Table!N6751=1,Customer_churn_Table!M6751,NA())</f>
        <v>#N/A</v>
      </c>
    </row>
    <row r="6752" spans="20:23" x14ac:dyDescent="0.35">
      <c r="T6752" s="2" t="e">
        <f>IF(Customer_churn_Table!N6752=0,Customer_churn_Table!I6752,NA())</f>
        <v>#N/A</v>
      </c>
      <c r="U6752" s="2" t="e">
        <f>IF(Customer_churn_Table!N6752=0,Customer_churn_Table!M6752,NA())</f>
        <v>#N/A</v>
      </c>
      <c r="V6752" s="2">
        <f>IF(Customer_churn_Table!N6752=1,Customer_churn_Table!I6752,NA())</f>
        <v>0</v>
      </c>
      <c r="W6752" s="2">
        <f>IF(Customer_churn_Table!N6752=1,Customer_churn_Table!M6752,NA())</f>
        <v>111097.39</v>
      </c>
    </row>
    <row r="6753" spans="20:23" x14ac:dyDescent="0.35">
      <c r="T6753" s="2" t="e">
        <f>IF(Customer_churn_Table!N6753=0,Customer_churn_Table!I6753,NA())</f>
        <v>#N/A</v>
      </c>
      <c r="U6753" s="2" t="e">
        <f>IF(Customer_churn_Table!N6753=0,Customer_churn_Table!M6753,NA())</f>
        <v>#N/A</v>
      </c>
      <c r="V6753" s="2">
        <f>IF(Customer_churn_Table!N6753=1,Customer_churn_Table!I6753,NA())</f>
        <v>121389.78</v>
      </c>
      <c r="W6753" s="2">
        <f>IF(Customer_churn_Table!N6753=1,Customer_churn_Table!M6753,NA())</f>
        <v>48201.64</v>
      </c>
    </row>
    <row r="6754" spans="20:23" x14ac:dyDescent="0.35">
      <c r="T6754" s="2">
        <f>IF(Customer_churn_Table!N6754=0,Customer_churn_Table!I6754,NA())</f>
        <v>123906.55</v>
      </c>
      <c r="U6754" s="2">
        <f>IF(Customer_churn_Table!N6754=0,Customer_churn_Table!M6754,NA())</f>
        <v>135096.78</v>
      </c>
      <c r="V6754" s="2" t="e">
        <f>IF(Customer_churn_Table!N6754=1,Customer_churn_Table!I6754,NA())</f>
        <v>#N/A</v>
      </c>
      <c r="W6754" s="2" t="e">
        <f>IF(Customer_churn_Table!N6754=1,Customer_churn_Table!M6754,NA())</f>
        <v>#N/A</v>
      </c>
    </row>
    <row r="6755" spans="20:23" x14ac:dyDescent="0.35">
      <c r="T6755" s="2">
        <f>IF(Customer_churn_Table!N6755=0,Customer_churn_Table!I6755,NA())</f>
        <v>143006.70000000001</v>
      </c>
      <c r="U6755" s="2">
        <f>IF(Customer_churn_Table!N6755=0,Customer_churn_Table!M6755,NA())</f>
        <v>15650.89</v>
      </c>
      <c r="V6755" s="2" t="e">
        <f>IF(Customer_churn_Table!N6755=1,Customer_churn_Table!I6755,NA())</f>
        <v>#N/A</v>
      </c>
      <c r="W6755" s="2" t="e">
        <f>IF(Customer_churn_Table!N6755=1,Customer_churn_Table!M6755,NA())</f>
        <v>#N/A</v>
      </c>
    </row>
    <row r="6756" spans="20:23" x14ac:dyDescent="0.35">
      <c r="T6756" s="2">
        <f>IF(Customer_churn_Table!N6756=0,Customer_churn_Table!I6756,NA())</f>
        <v>157597.60999999999</v>
      </c>
      <c r="U6756" s="2">
        <f>IF(Customer_churn_Table!N6756=0,Customer_churn_Table!M6756,NA())</f>
        <v>34097.22</v>
      </c>
      <c r="V6756" s="2" t="e">
        <f>IF(Customer_churn_Table!N6756=1,Customer_churn_Table!I6756,NA())</f>
        <v>#N/A</v>
      </c>
      <c r="W6756" s="2" t="e">
        <f>IF(Customer_churn_Table!N6756=1,Customer_churn_Table!M6756,NA())</f>
        <v>#N/A</v>
      </c>
    </row>
    <row r="6757" spans="20:23" x14ac:dyDescent="0.35">
      <c r="T6757" s="2">
        <f>IF(Customer_churn_Table!N6757=0,Customer_churn_Table!I6757,NA())</f>
        <v>127117.8</v>
      </c>
      <c r="U6757" s="2">
        <f>IF(Customer_churn_Table!N6757=0,Customer_churn_Table!M6757,NA())</f>
        <v>174822.74</v>
      </c>
      <c r="V6757" s="2" t="e">
        <f>IF(Customer_churn_Table!N6757=1,Customer_churn_Table!I6757,NA())</f>
        <v>#N/A</v>
      </c>
      <c r="W6757" s="2" t="e">
        <f>IF(Customer_churn_Table!N6757=1,Customer_churn_Table!M6757,NA())</f>
        <v>#N/A</v>
      </c>
    </row>
    <row r="6758" spans="20:23" x14ac:dyDescent="0.35">
      <c r="T6758" s="2" t="e">
        <f>IF(Customer_churn_Table!N6758=0,Customer_churn_Table!I6758,NA())</f>
        <v>#N/A</v>
      </c>
      <c r="U6758" s="2" t="e">
        <f>IF(Customer_churn_Table!N6758=0,Customer_churn_Table!M6758,NA())</f>
        <v>#N/A</v>
      </c>
      <c r="V6758" s="2">
        <f>IF(Customer_churn_Table!N6758=1,Customer_churn_Table!I6758,NA())</f>
        <v>117103.26</v>
      </c>
      <c r="W6758" s="2">
        <f>IF(Customer_churn_Table!N6758=1,Customer_churn_Table!M6758,NA())</f>
        <v>85937.52</v>
      </c>
    </row>
    <row r="6759" spans="20:23" x14ac:dyDescent="0.35">
      <c r="T6759" s="2">
        <f>IF(Customer_churn_Table!N6759=0,Customer_churn_Table!I6759,NA())</f>
        <v>102989.83</v>
      </c>
      <c r="U6759" s="2">
        <f>IF(Customer_churn_Table!N6759=0,Customer_churn_Table!M6759,NA())</f>
        <v>49185.57</v>
      </c>
      <c r="V6759" s="2" t="e">
        <f>IF(Customer_churn_Table!N6759=1,Customer_churn_Table!I6759,NA())</f>
        <v>#N/A</v>
      </c>
      <c r="W6759" s="2" t="e">
        <f>IF(Customer_churn_Table!N6759=1,Customer_churn_Table!M6759,NA())</f>
        <v>#N/A</v>
      </c>
    </row>
    <row r="6760" spans="20:23" x14ac:dyDescent="0.35">
      <c r="T6760" s="2">
        <f>IF(Customer_churn_Table!N6760=0,Customer_churn_Table!I6760,NA())</f>
        <v>145118.82999999999</v>
      </c>
      <c r="U6760" s="2">
        <f>IF(Customer_churn_Table!N6760=0,Customer_churn_Table!M6760,NA())</f>
        <v>77742.38</v>
      </c>
      <c r="V6760" s="2" t="e">
        <f>IF(Customer_churn_Table!N6760=1,Customer_churn_Table!I6760,NA())</f>
        <v>#N/A</v>
      </c>
      <c r="W6760" s="2" t="e">
        <f>IF(Customer_churn_Table!N6760=1,Customer_churn_Table!M6760,NA())</f>
        <v>#N/A</v>
      </c>
    </row>
    <row r="6761" spans="20:23" x14ac:dyDescent="0.35">
      <c r="T6761" s="2">
        <f>IF(Customer_churn_Table!N6761=0,Customer_churn_Table!I6761,NA())</f>
        <v>126076.24</v>
      </c>
      <c r="U6761" s="2">
        <f>IF(Customer_churn_Table!N6761=0,Customer_churn_Table!M6761,NA())</f>
        <v>34436.83</v>
      </c>
      <c r="V6761" s="2" t="e">
        <f>IF(Customer_churn_Table!N6761=1,Customer_churn_Table!I6761,NA())</f>
        <v>#N/A</v>
      </c>
      <c r="W6761" s="2" t="e">
        <f>IF(Customer_churn_Table!N6761=1,Customer_churn_Table!M6761,NA())</f>
        <v>#N/A</v>
      </c>
    </row>
    <row r="6762" spans="20:23" x14ac:dyDescent="0.35">
      <c r="T6762" s="2">
        <f>IF(Customer_churn_Table!N6762=0,Customer_churn_Table!I6762,NA())</f>
        <v>0</v>
      </c>
      <c r="U6762" s="2">
        <f>IF(Customer_churn_Table!N6762=0,Customer_churn_Table!M6762,NA())</f>
        <v>88279.6</v>
      </c>
      <c r="V6762" s="2" t="e">
        <f>IF(Customer_churn_Table!N6762=1,Customer_churn_Table!I6762,NA())</f>
        <v>#N/A</v>
      </c>
      <c r="W6762" s="2" t="e">
        <f>IF(Customer_churn_Table!N6762=1,Customer_churn_Table!M6762,NA())</f>
        <v>#N/A</v>
      </c>
    </row>
    <row r="6763" spans="20:23" x14ac:dyDescent="0.35">
      <c r="T6763" s="2">
        <f>IF(Customer_churn_Table!N6763=0,Customer_churn_Table!I6763,NA())</f>
        <v>0</v>
      </c>
      <c r="U6763" s="2">
        <f>IF(Customer_churn_Table!N6763=0,Customer_churn_Table!M6763,NA())</f>
        <v>157549.6</v>
      </c>
      <c r="V6763" s="2" t="e">
        <f>IF(Customer_churn_Table!N6763=1,Customer_churn_Table!I6763,NA())</f>
        <v>#N/A</v>
      </c>
      <c r="W6763" s="2" t="e">
        <f>IF(Customer_churn_Table!N6763=1,Customer_churn_Table!M6763,NA())</f>
        <v>#N/A</v>
      </c>
    </row>
    <row r="6764" spans="20:23" x14ac:dyDescent="0.35">
      <c r="T6764" s="2">
        <f>IF(Customer_churn_Table!N6764=0,Customer_churn_Table!I6764,NA())</f>
        <v>98186.7</v>
      </c>
      <c r="U6764" s="2">
        <f>IF(Customer_churn_Table!N6764=0,Customer_churn_Table!M6764,NA())</f>
        <v>173386.95</v>
      </c>
      <c r="V6764" s="2" t="e">
        <f>IF(Customer_churn_Table!N6764=1,Customer_churn_Table!I6764,NA())</f>
        <v>#N/A</v>
      </c>
      <c r="W6764" s="2" t="e">
        <f>IF(Customer_churn_Table!N6764=1,Customer_churn_Table!M6764,NA())</f>
        <v>#N/A</v>
      </c>
    </row>
    <row r="6765" spans="20:23" x14ac:dyDescent="0.35">
      <c r="T6765" s="2">
        <f>IF(Customer_churn_Table!N6765=0,Customer_churn_Table!I6765,NA())</f>
        <v>0</v>
      </c>
      <c r="U6765" s="2">
        <f>IF(Customer_churn_Table!N6765=0,Customer_churn_Table!M6765,NA())</f>
        <v>82782.080000000002</v>
      </c>
      <c r="V6765" s="2" t="e">
        <f>IF(Customer_churn_Table!N6765=1,Customer_churn_Table!I6765,NA())</f>
        <v>#N/A</v>
      </c>
      <c r="W6765" s="2" t="e">
        <f>IF(Customer_churn_Table!N6765=1,Customer_churn_Table!M6765,NA())</f>
        <v>#N/A</v>
      </c>
    </row>
    <row r="6766" spans="20:23" x14ac:dyDescent="0.35">
      <c r="T6766" s="2">
        <f>IF(Customer_churn_Table!N6766=0,Customer_churn_Table!I6766,NA())</f>
        <v>0</v>
      </c>
      <c r="U6766" s="2">
        <f>IF(Customer_churn_Table!N6766=0,Customer_churn_Table!M6766,NA())</f>
        <v>187758.5</v>
      </c>
      <c r="V6766" s="2" t="e">
        <f>IF(Customer_churn_Table!N6766=1,Customer_churn_Table!I6766,NA())</f>
        <v>#N/A</v>
      </c>
      <c r="W6766" s="2" t="e">
        <f>IF(Customer_churn_Table!N6766=1,Customer_churn_Table!M6766,NA())</f>
        <v>#N/A</v>
      </c>
    </row>
    <row r="6767" spans="20:23" x14ac:dyDescent="0.35">
      <c r="T6767" s="2">
        <f>IF(Customer_churn_Table!N6767=0,Customer_churn_Table!I6767,NA())</f>
        <v>0</v>
      </c>
      <c r="U6767" s="2">
        <f>IF(Customer_churn_Table!N6767=0,Customer_churn_Table!M6767,NA())</f>
        <v>176547.8</v>
      </c>
      <c r="V6767" s="2" t="e">
        <f>IF(Customer_churn_Table!N6767=1,Customer_churn_Table!I6767,NA())</f>
        <v>#N/A</v>
      </c>
      <c r="W6767" s="2" t="e">
        <f>IF(Customer_churn_Table!N6767=1,Customer_churn_Table!M6767,NA())</f>
        <v>#N/A</v>
      </c>
    </row>
    <row r="6768" spans="20:23" x14ac:dyDescent="0.35">
      <c r="T6768" s="2" t="e">
        <f>IF(Customer_churn_Table!N6768=0,Customer_churn_Table!I6768,NA())</f>
        <v>#N/A</v>
      </c>
      <c r="U6768" s="2" t="e">
        <f>IF(Customer_churn_Table!N6768=0,Customer_churn_Table!M6768,NA())</f>
        <v>#N/A</v>
      </c>
      <c r="V6768" s="2">
        <f>IF(Customer_churn_Table!N6768=1,Customer_churn_Table!I6768,NA())</f>
        <v>129335.65</v>
      </c>
      <c r="W6768" s="2">
        <f>IF(Customer_churn_Table!N6768=1,Customer_churn_Table!M6768,NA())</f>
        <v>56585.2</v>
      </c>
    </row>
    <row r="6769" spans="20:23" x14ac:dyDescent="0.35">
      <c r="T6769" s="2">
        <f>IF(Customer_churn_Table!N6769=0,Customer_churn_Table!I6769,NA())</f>
        <v>75801.740000000005</v>
      </c>
      <c r="U6769" s="2">
        <f>IF(Customer_churn_Table!N6769=0,Customer_churn_Table!M6769,NA())</f>
        <v>125762.95</v>
      </c>
      <c r="V6769" s="2" t="e">
        <f>IF(Customer_churn_Table!N6769=1,Customer_churn_Table!I6769,NA())</f>
        <v>#N/A</v>
      </c>
      <c r="W6769" s="2" t="e">
        <f>IF(Customer_churn_Table!N6769=1,Customer_churn_Table!M6769,NA())</f>
        <v>#N/A</v>
      </c>
    </row>
    <row r="6770" spans="20:23" x14ac:dyDescent="0.35">
      <c r="T6770" s="2">
        <f>IF(Customer_churn_Table!N6770=0,Customer_churn_Table!I6770,NA())</f>
        <v>0</v>
      </c>
      <c r="U6770" s="2">
        <f>IF(Customer_churn_Table!N6770=0,Customer_churn_Table!M6770,NA())</f>
        <v>113868.4</v>
      </c>
      <c r="V6770" s="2" t="e">
        <f>IF(Customer_churn_Table!N6770=1,Customer_churn_Table!I6770,NA())</f>
        <v>#N/A</v>
      </c>
      <c r="W6770" s="2" t="e">
        <f>IF(Customer_churn_Table!N6770=1,Customer_churn_Table!M6770,NA())</f>
        <v>#N/A</v>
      </c>
    </row>
    <row r="6771" spans="20:23" x14ac:dyDescent="0.35">
      <c r="T6771" s="2">
        <f>IF(Customer_churn_Table!N6771=0,Customer_churn_Table!I6771,NA())</f>
        <v>159316.64000000001</v>
      </c>
      <c r="U6771" s="2">
        <f>IF(Customer_churn_Table!N6771=0,Customer_churn_Table!M6771,NA())</f>
        <v>24780.13</v>
      </c>
      <c r="V6771" s="2" t="e">
        <f>IF(Customer_churn_Table!N6771=1,Customer_churn_Table!I6771,NA())</f>
        <v>#N/A</v>
      </c>
      <c r="W6771" s="2" t="e">
        <f>IF(Customer_churn_Table!N6771=1,Customer_churn_Table!M6771,NA())</f>
        <v>#N/A</v>
      </c>
    </row>
    <row r="6772" spans="20:23" x14ac:dyDescent="0.35">
      <c r="T6772" s="2">
        <f>IF(Customer_churn_Table!N6772=0,Customer_churn_Table!I6772,NA())</f>
        <v>96479.81</v>
      </c>
      <c r="U6772" s="2">
        <f>IF(Customer_churn_Table!N6772=0,Customer_churn_Table!M6772,NA())</f>
        <v>120259.41</v>
      </c>
      <c r="V6772" s="2" t="e">
        <f>IF(Customer_churn_Table!N6772=1,Customer_churn_Table!I6772,NA())</f>
        <v>#N/A</v>
      </c>
      <c r="W6772" s="2" t="e">
        <f>IF(Customer_churn_Table!N6772=1,Customer_churn_Table!M6772,NA())</f>
        <v>#N/A</v>
      </c>
    </row>
    <row r="6773" spans="20:23" x14ac:dyDescent="0.35">
      <c r="T6773" s="2">
        <f>IF(Customer_churn_Table!N6773=0,Customer_churn_Table!I6773,NA())</f>
        <v>117726.33</v>
      </c>
      <c r="U6773" s="2">
        <f>IF(Customer_churn_Table!N6773=0,Customer_churn_Table!M6773,NA())</f>
        <v>175398.34</v>
      </c>
      <c r="V6773" s="2" t="e">
        <f>IF(Customer_churn_Table!N6773=1,Customer_churn_Table!I6773,NA())</f>
        <v>#N/A</v>
      </c>
      <c r="W6773" s="2" t="e">
        <f>IF(Customer_churn_Table!N6773=1,Customer_churn_Table!M6773,NA())</f>
        <v>#N/A</v>
      </c>
    </row>
    <row r="6774" spans="20:23" x14ac:dyDescent="0.35">
      <c r="T6774" s="2">
        <f>IF(Customer_churn_Table!N6774=0,Customer_churn_Table!I6774,NA())</f>
        <v>0</v>
      </c>
      <c r="U6774" s="2">
        <f>IF(Customer_churn_Table!N6774=0,Customer_churn_Table!M6774,NA())</f>
        <v>86767.48</v>
      </c>
      <c r="V6774" s="2" t="e">
        <f>IF(Customer_churn_Table!N6774=1,Customer_churn_Table!I6774,NA())</f>
        <v>#N/A</v>
      </c>
      <c r="W6774" s="2" t="e">
        <f>IF(Customer_churn_Table!N6774=1,Customer_churn_Table!M6774,NA())</f>
        <v>#N/A</v>
      </c>
    </row>
    <row r="6775" spans="20:23" x14ac:dyDescent="0.35">
      <c r="T6775" s="2">
        <f>IF(Customer_churn_Table!N6775=0,Customer_churn_Table!I6775,NA())</f>
        <v>122351.29</v>
      </c>
      <c r="U6775" s="2">
        <f>IF(Customer_churn_Table!N6775=0,Customer_churn_Table!M6775,NA())</f>
        <v>71216.600000000006</v>
      </c>
      <c r="V6775" s="2" t="e">
        <f>IF(Customer_churn_Table!N6775=1,Customer_churn_Table!I6775,NA())</f>
        <v>#N/A</v>
      </c>
      <c r="W6775" s="2" t="e">
        <f>IF(Customer_churn_Table!N6775=1,Customer_churn_Table!M6775,NA())</f>
        <v>#N/A</v>
      </c>
    </row>
    <row r="6776" spans="20:23" x14ac:dyDescent="0.35">
      <c r="T6776" s="2" t="e">
        <f>IF(Customer_churn_Table!N6776=0,Customer_churn_Table!I6776,NA())</f>
        <v>#N/A</v>
      </c>
      <c r="U6776" s="2" t="e">
        <f>IF(Customer_churn_Table!N6776=0,Customer_churn_Table!M6776,NA())</f>
        <v>#N/A</v>
      </c>
      <c r="V6776" s="2">
        <f>IF(Customer_churn_Table!N6776=1,Customer_churn_Table!I6776,NA())</f>
        <v>0</v>
      </c>
      <c r="W6776" s="2">
        <f>IF(Customer_churn_Table!N6776=1,Customer_churn_Table!M6776,NA())</f>
        <v>85240.61</v>
      </c>
    </row>
    <row r="6777" spans="20:23" x14ac:dyDescent="0.35">
      <c r="T6777" s="2" t="e">
        <f>IF(Customer_churn_Table!N6777=0,Customer_churn_Table!I6777,NA())</f>
        <v>#N/A</v>
      </c>
      <c r="U6777" s="2" t="e">
        <f>IF(Customer_churn_Table!N6777=0,Customer_churn_Table!M6777,NA())</f>
        <v>#N/A</v>
      </c>
      <c r="V6777" s="2">
        <f>IF(Customer_churn_Table!N6777=1,Customer_churn_Table!I6777,NA())</f>
        <v>0</v>
      </c>
      <c r="W6777" s="2">
        <f>IF(Customer_churn_Table!N6777=1,Customer_churn_Table!M6777,NA())</f>
        <v>160529.71</v>
      </c>
    </row>
    <row r="6778" spans="20:23" x14ac:dyDescent="0.35">
      <c r="T6778" s="2">
        <f>IF(Customer_churn_Table!N6778=0,Customer_churn_Table!I6778,NA())</f>
        <v>0</v>
      </c>
      <c r="U6778" s="2">
        <f>IF(Customer_churn_Table!N6778=0,Customer_churn_Table!M6778,NA())</f>
        <v>102806.6</v>
      </c>
      <c r="V6778" s="2" t="e">
        <f>IF(Customer_churn_Table!N6778=1,Customer_churn_Table!I6778,NA())</f>
        <v>#N/A</v>
      </c>
      <c r="W6778" s="2" t="e">
        <f>IF(Customer_churn_Table!N6778=1,Customer_churn_Table!M6778,NA())</f>
        <v>#N/A</v>
      </c>
    </row>
    <row r="6779" spans="20:23" x14ac:dyDescent="0.35">
      <c r="T6779" s="2">
        <f>IF(Customer_churn_Table!N6779=0,Customer_churn_Table!I6779,NA())</f>
        <v>0</v>
      </c>
      <c r="U6779" s="2">
        <f>IF(Customer_churn_Table!N6779=0,Customer_churn_Table!M6779,NA())</f>
        <v>144134.64000000001</v>
      </c>
      <c r="V6779" s="2" t="e">
        <f>IF(Customer_churn_Table!N6779=1,Customer_churn_Table!I6779,NA())</f>
        <v>#N/A</v>
      </c>
      <c r="W6779" s="2" t="e">
        <f>IF(Customer_churn_Table!N6779=1,Customer_churn_Table!M6779,NA())</f>
        <v>#N/A</v>
      </c>
    </row>
    <row r="6780" spans="20:23" x14ac:dyDescent="0.35">
      <c r="T6780" s="2">
        <f>IF(Customer_churn_Table!N6780=0,Customer_churn_Table!I6780,NA())</f>
        <v>132598.38</v>
      </c>
      <c r="U6780" s="2">
        <f>IF(Customer_churn_Table!N6780=0,Customer_churn_Table!M6780,NA())</f>
        <v>184017.98</v>
      </c>
      <c r="V6780" s="2" t="e">
        <f>IF(Customer_churn_Table!N6780=1,Customer_churn_Table!I6780,NA())</f>
        <v>#N/A</v>
      </c>
      <c r="W6780" s="2" t="e">
        <f>IF(Customer_churn_Table!N6780=1,Customer_churn_Table!M6780,NA())</f>
        <v>#N/A</v>
      </c>
    </row>
    <row r="6781" spans="20:23" x14ac:dyDescent="0.35">
      <c r="T6781" s="2" t="e">
        <f>IF(Customer_churn_Table!N6781=0,Customer_churn_Table!I6781,NA())</f>
        <v>#N/A</v>
      </c>
      <c r="U6781" s="2" t="e">
        <f>IF(Customer_churn_Table!N6781=0,Customer_churn_Table!M6781,NA())</f>
        <v>#N/A</v>
      </c>
      <c r="V6781" s="2">
        <f>IF(Customer_churn_Table!N6781=1,Customer_churn_Table!I6781,NA())</f>
        <v>119272.29</v>
      </c>
      <c r="W6781" s="2">
        <f>IF(Customer_churn_Table!N6781=1,Customer_churn_Table!M6781,NA())</f>
        <v>195896.59</v>
      </c>
    </row>
    <row r="6782" spans="20:23" x14ac:dyDescent="0.35">
      <c r="T6782" s="2">
        <f>IF(Customer_churn_Table!N6782=0,Customer_churn_Table!I6782,NA())</f>
        <v>0</v>
      </c>
      <c r="U6782" s="2">
        <f>IF(Customer_churn_Table!N6782=0,Customer_churn_Table!M6782,NA())</f>
        <v>126722.57</v>
      </c>
      <c r="V6782" s="2" t="e">
        <f>IF(Customer_churn_Table!N6782=1,Customer_churn_Table!I6782,NA())</f>
        <v>#N/A</v>
      </c>
      <c r="W6782" s="2" t="e">
        <f>IF(Customer_churn_Table!N6782=1,Customer_churn_Table!M6782,NA())</f>
        <v>#N/A</v>
      </c>
    </row>
    <row r="6783" spans="20:23" x14ac:dyDescent="0.35">
      <c r="T6783" s="2">
        <f>IF(Customer_churn_Table!N6783=0,Customer_churn_Table!I6783,NA())</f>
        <v>0</v>
      </c>
      <c r="U6783" s="2">
        <f>IF(Customer_churn_Table!N6783=0,Customer_churn_Table!M6783,NA())</f>
        <v>176883.42</v>
      </c>
      <c r="V6783" s="2" t="e">
        <f>IF(Customer_churn_Table!N6783=1,Customer_churn_Table!I6783,NA())</f>
        <v>#N/A</v>
      </c>
      <c r="W6783" s="2" t="e">
        <f>IF(Customer_churn_Table!N6783=1,Customer_churn_Table!M6783,NA())</f>
        <v>#N/A</v>
      </c>
    </row>
    <row r="6784" spans="20:23" x14ac:dyDescent="0.35">
      <c r="T6784" s="2" t="e">
        <f>IF(Customer_churn_Table!N6784=0,Customer_churn_Table!I6784,NA())</f>
        <v>#N/A</v>
      </c>
      <c r="U6784" s="2" t="e">
        <f>IF(Customer_churn_Table!N6784=0,Customer_churn_Table!M6784,NA())</f>
        <v>#N/A</v>
      </c>
      <c r="V6784" s="2">
        <f>IF(Customer_churn_Table!N6784=1,Customer_churn_Table!I6784,NA())</f>
        <v>106415.57</v>
      </c>
      <c r="W6784" s="2">
        <f>IF(Customer_churn_Table!N6784=1,Customer_churn_Table!M6784,NA())</f>
        <v>122960.98</v>
      </c>
    </row>
    <row r="6785" spans="20:23" x14ac:dyDescent="0.35">
      <c r="T6785" s="2">
        <f>IF(Customer_churn_Table!N6785=0,Customer_churn_Table!I6785,NA())</f>
        <v>0</v>
      </c>
      <c r="U6785" s="2">
        <f>IF(Customer_churn_Table!N6785=0,Customer_churn_Table!M6785,NA())</f>
        <v>9607.1</v>
      </c>
      <c r="V6785" s="2" t="e">
        <f>IF(Customer_churn_Table!N6785=1,Customer_churn_Table!I6785,NA())</f>
        <v>#N/A</v>
      </c>
      <c r="W6785" s="2" t="e">
        <f>IF(Customer_churn_Table!N6785=1,Customer_churn_Table!M6785,NA())</f>
        <v>#N/A</v>
      </c>
    </row>
    <row r="6786" spans="20:23" x14ac:dyDescent="0.35">
      <c r="T6786" s="2">
        <f>IF(Customer_churn_Table!N6786=0,Customer_churn_Table!I6786,NA())</f>
        <v>127772.1</v>
      </c>
      <c r="U6786" s="2">
        <f>IF(Customer_churn_Table!N6786=0,Customer_churn_Table!M6786,NA())</f>
        <v>152643.48000000001</v>
      </c>
      <c r="V6786" s="2" t="e">
        <f>IF(Customer_churn_Table!N6786=1,Customer_churn_Table!I6786,NA())</f>
        <v>#N/A</v>
      </c>
      <c r="W6786" s="2" t="e">
        <f>IF(Customer_churn_Table!N6786=1,Customer_churn_Table!M6786,NA())</f>
        <v>#N/A</v>
      </c>
    </row>
    <row r="6787" spans="20:23" x14ac:dyDescent="0.35">
      <c r="T6787" s="2">
        <f>IF(Customer_churn_Table!N6787=0,Customer_churn_Table!I6787,NA())</f>
        <v>104631.67</v>
      </c>
      <c r="U6787" s="2">
        <f>IF(Customer_churn_Table!N6787=0,Customer_churn_Table!M6787,NA())</f>
        <v>95551.22</v>
      </c>
      <c r="V6787" s="2" t="e">
        <f>IF(Customer_churn_Table!N6787=1,Customer_churn_Table!I6787,NA())</f>
        <v>#N/A</v>
      </c>
      <c r="W6787" s="2" t="e">
        <f>IF(Customer_churn_Table!N6787=1,Customer_churn_Table!M6787,NA())</f>
        <v>#N/A</v>
      </c>
    </row>
    <row r="6788" spans="20:23" x14ac:dyDescent="0.35">
      <c r="T6788" s="2">
        <f>IF(Customer_churn_Table!N6788=0,Customer_churn_Table!I6788,NA())</f>
        <v>0</v>
      </c>
      <c r="U6788" s="2">
        <f>IF(Customer_churn_Table!N6788=0,Customer_churn_Table!M6788,NA())</f>
        <v>141860.62</v>
      </c>
      <c r="V6788" s="2" t="e">
        <f>IF(Customer_churn_Table!N6788=1,Customer_churn_Table!I6788,NA())</f>
        <v>#N/A</v>
      </c>
      <c r="W6788" s="2" t="e">
        <f>IF(Customer_churn_Table!N6788=1,Customer_churn_Table!M6788,NA())</f>
        <v>#N/A</v>
      </c>
    </row>
    <row r="6789" spans="20:23" x14ac:dyDescent="0.35">
      <c r="T6789" s="2">
        <f>IF(Customer_churn_Table!N6789=0,Customer_churn_Table!I6789,NA())</f>
        <v>0</v>
      </c>
      <c r="U6789" s="2">
        <f>IF(Customer_churn_Table!N6789=0,Customer_churn_Table!M6789,NA())</f>
        <v>76642.679999999993</v>
      </c>
      <c r="V6789" s="2" t="e">
        <f>IF(Customer_churn_Table!N6789=1,Customer_churn_Table!I6789,NA())</f>
        <v>#N/A</v>
      </c>
      <c r="W6789" s="2" t="e">
        <f>IF(Customer_churn_Table!N6789=1,Customer_churn_Table!M6789,NA())</f>
        <v>#N/A</v>
      </c>
    </row>
    <row r="6790" spans="20:23" x14ac:dyDescent="0.35">
      <c r="T6790" s="2">
        <f>IF(Customer_churn_Table!N6790=0,Customer_churn_Table!I6790,NA())</f>
        <v>118050.79</v>
      </c>
      <c r="U6790" s="2">
        <f>IF(Customer_churn_Table!N6790=0,Customer_churn_Table!M6790,NA())</f>
        <v>52301.15</v>
      </c>
      <c r="V6790" s="2" t="e">
        <f>IF(Customer_churn_Table!N6790=1,Customer_churn_Table!I6790,NA())</f>
        <v>#N/A</v>
      </c>
      <c r="W6790" s="2" t="e">
        <f>IF(Customer_churn_Table!N6790=1,Customer_churn_Table!M6790,NA())</f>
        <v>#N/A</v>
      </c>
    </row>
    <row r="6791" spans="20:23" x14ac:dyDescent="0.35">
      <c r="T6791" s="2">
        <f>IF(Customer_churn_Table!N6791=0,Customer_churn_Table!I6791,NA())</f>
        <v>0</v>
      </c>
      <c r="U6791" s="2">
        <f>IF(Customer_churn_Table!N6791=0,Customer_churn_Table!M6791,NA())</f>
        <v>29388.02</v>
      </c>
      <c r="V6791" s="2" t="e">
        <f>IF(Customer_churn_Table!N6791=1,Customer_churn_Table!I6791,NA())</f>
        <v>#N/A</v>
      </c>
      <c r="W6791" s="2" t="e">
        <f>IF(Customer_churn_Table!N6791=1,Customer_churn_Table!M6791,NA())</f>
        <v>#N/A</v>
      </c>
    </row>
    <row r="6792" spans="20:23" x14ac:dyDescent="0.35">
      <c r="T6792" s="2">
        <f>IF(Customer_churn_Table!N6792=0,Customer_churn_Table!I6792,NA())</f>
        <v>136093.74</v>
      </c>
      <c r="U6792" s="2">
        <f>IF(Customer_churn_Table!N6792=0,Customer_churn_Table!M6792,NA())</f>
        <v>193408.43</v>
      </c>
      <c r="V6792" s="2" t="e">
        <f>IF(Customer_churn_Table!N6792=1,Customer_churn_Table!I6792,NA())</f>
        <v>#N/A</v>
      </c>
      <c r="W6792" s="2" t="e">
        <f>IF(Customer_churn_Table!N6792=1,Customer_churn_Table!M6792,NA())</f>
        <v>#N/A</v>
      </c>
    </row>
    <row r="6793" spans="20:23" x14ac:dyDescent="0.35">
      <c r="T6793" s="2">
        <f>IF(Customer_churn_Table!N6793=0,Customer_churn_Table!I6793,NA())</f>
        <v>88477.36</v>
      </c>
      <c r="U6793" s="2">
        <f>IF(Customer_churn_Table!N6793=0,Customer_churn_Table!M6793,NA())</f>
        <v>58632.37</v>
      </c>
      <c r="V6793" s="2" t="e">
        <f>IF(Customer_churn_Table!N6793=1,Customer_churn_Table!I6793,NA())</f>
        <v>#N/A</v>
      </c>
      <c r="W6793" s="2" t="e">
        <f>IF(Customer_churn_Table!N6793=1,Customer_churn_Table!M6793,NA())</f>
        <v>#N/A</v>
      </c>
    </row>
    <row r="6794" spans="20:23" x14ac:dyDescent="0.35">
      <c r="T6794" s="2">
        <f>IF(Customer_churn_Table!N6794=0,Customer_churn_Table!I6794,NA())</f>
        <v>161572.24</v>
      </c>
      <c r="U6794" s="2">
        <f>IF(Customer_churn_Table!N6794=0,Customer_churn_Table!M6794,NA())</f>
        <v>191076.22</v>
      </c>
      <c r="V6794" s="2" t="e">
        <f>IF(Customer_churn_Table!N6794=1,Customer_churn_Table!I6794,NA())</f>
        <v>#N/A</v>
      </c>
      <c r="W6794" s="2" t="e">
        <f>IF(Customer_churn_Table!N6794=1,Customer_churn_Table!M6794,NA())</f>
        <v>#N/A</v>
      </c>
    </row>
    <row r="6795" spans="20:23" x14ac:dyDescent="0.35">
      <c r="T6795" s="2" t="e">
        <f>IF(Customer_churn_Table!N6795=0,Customer_churn_Table!I6795,NA())</f>
        <v>#N/A</v>
      </c>
      <c r="U6795" s="2" t="e">
        <f>IF(Customer_churn_Table!N6795=0,Customer_churn_Table!M6795,NA())</f>
        <v>#N/A</v>
      </c>
      <c r="V6795" s="2">
        <f>IF(Customer_churn_Table!N6795=1,Customer_churn_Table!I6795,NA())</f>
        <v>126608.37</v>
      </c>
      <c r="W6795" s="2">
        <f>IF(Customer_churn_Table!N6795=1,Customer_churn_Table!M6795,NA())</f>
        <v>645.61</v>
      </c>
    </row>
    <row r="6796" spans="20:23" x14ac:dyDescent="0.35">
      <c r="T6796" s="2">
        <f>IF(Customer_churn_Table!N6796=0,Customer_churn_Table!I6796,NA())</f>
        <v>68332.960000000006</v>
      </c>
      <c r="U6796" s="2">
        <f>IF(Customer_churn_Table!N6796=0,Customer_churn_Table!M6796,NA())</f>
        <v>144390.75</v>
      </c>
      <c r="V6796" s="2" t="e">
        <f>IF(Customer_churn_Table!N6796=1,Customer_churn_Table!I6796,NA())</f>
        <v>#N/A</v>
      </c>
      <c r="W6796" s="2" t="e">
        <f>IF(Customer_churn_Table!N6796=1,Customer_churn_Table!M6796,NA())</f>
        <v>#N/A</v>
      </c>
    </row>
    <row r="6797" spans="20:23" x14ac:dyDescent="0.35">
      <c r="T6797" s="2">
        <f>IF(Customer_churn_Table!N6797=0,Customer_churn_Table!I6797,NA())</f>
        <v>179852.26</v>
      </c>
      <c r="U6797" s="2">
        <f>IF(Customer_churn_Table!N6797=0,Customer_churn_Table!M6797,NA())</f>
        <v>193580.32</v>
      </c>
      <c r="V6797" s="2" t="e">
        <f>IF(Customer_churn_Table!N6797=1,Customer_churn_Table!I6797,NA())</f>
        <v>#N/A</v>
      </c>
      <c r="W6797" s="2" t="e">
        <f>IF(Customer_churn_Table!N6797=1,Customer_churn_Table!M6797,NA())</f>
        <v>#N/A</v>
      </c>
    </row>
    <row r="6798" spans="20:23" x14ac:dyDescent="0.35">
      <c r="T6798" s="2">
        <f>IF(Customer_churn_Table!N6798=0,Customer_churn_Table!I6798,NA())</f>
        <v>0</v>
      </c>
      <c r="U6798" s="2">
        <f>IF(Customer_churn_Table!N6798=0,Customer_churn_Table!M6798,NA())</f>
        <v>126761.2</v>
      </c>
      <c r="V6798" s="2" t="e">
        <f>IF(Customer_churn_Table!N6798=1,Customer_churn_Table!I6798,NA())</f>
        <v>#N/A</v>
      </c>
      <c r="W6798" s="2" t="e">
        <f>IF(Customer_churn_Table!N6798=1,Customer_churn_Table!M6798,NA())</f>
        <v>#N/A</v>
      </c>
    </row>
    <row r="6799" spans="20:23" x14ac:dyDescent="0.35">
      <c r="T6799" s="2">
        <f>IF(Customer_churn_Table!N6799=0,Customer_churn_Table!I6799,NA())</f>
        <v>104763.41</v>
      </c>
      <c r="U6799" s="2">
        <f>IF(Customer_churn_Table!N6799=0,Customer_churn_Table!M6799,NA())</f>
        <v>62368.33</v>
      </c>
      <c r="V6799" s="2" t="e">
        <f>IF(Customer_churn_Table!N6799=1,Customer_churn_Table!I6799,NA())</f>
        <v>#N/A</v>
      </c>
      <c r="W6799" s="2" t="e">
        <f>IF(Customer_churn_Table!N6799=1,Customer_churn_Table!M6799,NA())</f>
        <v>#N/A</v>
      </c>
    </row>
    <row r="6800" spans="20:23" x14ac:dyDescent="0.35">
      <c r="T6800" s="2">
        <f>IF(Customer_churn_Table!N6800=0,Customer_churn_Table!I6800,NA())</f>
        <v>88541.57</v>
      </c>
      <c r="U6800" s="2">
        <f>IF(Customer_churn_Table!N6800=0,Customer_churn_Table!M6800,NA())</f>
        <v>131718.12</v>
      </c>
      <c r="V6800" s="2" t="e">
        <f>IF(Customer_churn_Table!N6800=1,Customer_churn_Table!I6800,NA())</f>
        <v>#N/A</v>
      </c>
      <c r="W6800" s="2" t="e">
        <f>IF(Customer_churn_Table!N6800=1,Customer_churn_Table!M6800,NA())</f>
        <v>#N/A</v>
      </c>
    </row>
    <row r="6801" spans="20:23" x14ac:dyDescent="0.35">
      <c r="T6801" s="2" t="e">
        <f>IF(Customer_churn_Table!N6801=0,Customer_churn_Table!I6801,NA())</f>
        <v>#N/A</v>
      </c>
      <c r="U6801" s="2" t="e">
        <f>IF(Customer_churn_Table!N6801=0,Customer_churn_Table!M6801,NA())</f>
        <v>#N/A</v>
      </c>
      <c r="V6801" s="2">
        <f>IF(Customer_churn_Table!N6801=1,Customer_churn_Table!I6801,NA())</f>
        <v>162888.73000000001</v>
      </c>
      <c r="W6801" s="2">
        <f>IF(Customer_churn_Table!N6801=1,Customer_churn_Table!M6801,NA())</f>
        <v>91098.76</v>
      </c>
    </row>
    <row r="6802" spans="20:23" x14ac:dyDescent="0.35">
      <c r="T6802" s="2">
        <f>IF(Customer_churn_Table!N6802=0,Customer_churn_Table!I6802,NA())</f>
        <v>0</v>
      </c>
      <c r="U6802" s="2">
        <f>IF(Customer_churn_Table!N6802=0,Customer_churn_Table!M6802,NA())</f>
        <v>67508.009999999995</v>
      </c>
      <c r="V6802" s="2" t="e">
        <f>IF(Customer_churn_Table!N6802=1,Customer_churn_Table!I6802,NA())</f>
        <v>#N/A</v>
      </c>
      <c r="W6802" s="2" t="e">
        <f>IF(Customer_churn_Table!N6802=1,Customer_churn_Table!M6802,NA())</f>
        <v>#N/A</v>
      </c>
    </row>
    <row r="6803" spans="20:23" x14ac:dyDescent="0.35">
      <c r="T6803" s="2" t="e">
        <f>IF(Customer_churn_Table!N6803=0,Customer_churn_Table!I6803,NA())</f>
        <v>#N/A</v>
      </c>
      <c r="U6803" s="2" t="e">
        <f>IF(Customer_churn_Table!N6803=0,Customer_churn_Table!M6803,NA())</f>
        <v>#N/A</v>
      </c>
      <c r="V6803" s="2">
        <f>IF(Customer_churn_Table!N6803=1,Customer_churn_Table!I6803,NA())</f>
        <v>0</v>
      </c>
      <c r="W6803" s="2">
        <f>IF(Customer_churn_Table!N6803=1,Customer_churn_Table!M6803,NA())</f>
        <v>12156.93</v>
      </c>
    </row>
    <row r="6804" spans="20:23" x14ac:dyDescent="0.35">
      <c r="T6804" s="2">
        <f>IF(Customer_churn_Table!N6804=0,Customer_churn_Table!I6804,NA())</f>
        <v>0</v>
      </c>
      <c r="U6804" s="2">
        <f>IF(Customer_churn_Table!N6804=0,Customer_churn_Table!M6804,NA())</f>
        <v>65089.38</v>
      </c>
      <c r="V6804" s="2" t="e">
        <f>IF(Customer_churn_Table!N6804=1,Customer_churn_Table!I6804,NA())</f>
        <v>#N/A</v>
      </c>
      <c r="W6804" s="2" t="e">
        <f>IF(Customer_churn_Table!N6804=1,Customer_churn_Table!M6804,NA())</f>
        <v>#N/A</v>
      </c>
    </row>
    <row r="6805" spans="20:23" x14ac:dyDescent="0.35">
      <c r="T6805" s="2" t="e">
        <f>IF(Customer_churn_Table!N6805=0,Customer_churn_Table!I6805,NA())</f>
        <v>#N/A</v>
      </c>
      <c r="U6805" s="2" t="e">
        <f>IF(Customer_churn_Table!N6805=0,Customer_churn_Table!M6805,NA())</f>
        <v>#N/A</v>
      </c>
      <c r="V6805" s="2">
        <f>IF(Customer_churn_Table!N6805=1,Customer_churn_Table!I6805,NA())</f>
        <v>0</v>
      </c>
      <c r="W6805" s="2">
        <f>IF(Customer_churn_Table!N6805=1,Customer_churn_Table!M6805,NA())</f>
        <v>62370.67</v>
      </c>
    </row>
    <row r="6806" spans="20:23" x14ac:dyDescent="0.35">
      <c r="T6806" s="2">
        <f>IF(Customer_churn_Table!N6806=0,Customer_churn_Table!I6806,NA())</f>
        <v>0</v>
      </c>
      <c r="U6806" s="2">
        <f>IF(Customer_churn_Table!N6806=0,Customer_churn_Table!M6806,NA())</f>
        <v>18826.34</v>
      </c>
      <c r="V6806" s="2" t="e">
        <f>IF(Customer_churn_Table!N6806=1,Customer_churn_Table!I6806,NA())</f>
        <v>#N/A</v>
      </c>
      <c r="W6806" s="2" t="e">
        <f>IF(Customer_churn_Table!N6806=1,Customer_churn_Table!M6806,NA())</f>
        <v>#N/A</v>
      </c>
    </row>
    <row r="6807" spans="20:23" x14ac:dyDescent="0.35">
      <c r="T6807" s="2">
        <f>IF(Customer_churn_Table!N6807=0,Customer_churn_Table!I6807,NA())</f>
        <v>0</v>
      </c>
      <c r="U6807" s="2">
        <f>IF(Customer_churn_Table!N6807=0,Customer_churn_Table!M6807,NA())</f>
        <v>3342.62</v>
      </c>
      <c r="V6807" s="2" t="e">
        <f>IF(Customer_churn_Table!N6807=1,Customer_churn_Table!I6807,NA())</f>
        <v>#N/A</v>
      </c>
      <c r="W6807" s="2" t="e">
        <f>IF(Customer_churn_Table!N6807=1,Customer_churn_Table!M6807,NA())</f>
        <v>#N/A</v>
      </c>
    </row>
    <row r="6808" spans="20:23" x14ac:dyDescent="0.35">
      <c r="T6808" s="2">
        <f>IF(Customer_churn_Table!N6808=0,Customer_churn_Table!I6808,NA())</f>
        <v>92474.05</v>
      </c>
      <c r="U6808" s="2">
        <f>IF(Customer_churn_Table!N6808=0,Customer_churn_Table!M6808,NA())</f>
        <v>178626.07</v>
      </c>
      <c r="V6808" s="2" t="e">
        <f>IF(Customer_churn_Table!N6808=1,Customer_churn_Table!I6808,NA())</f>
        <v>#N/A</v>
      </c>
      <c r="W6808" s="2" t="e">
        <f>IF(Customer_churn_Table!N6808=1,Customer_churn_Table!M6808,NA())</f>
        <v>#N/A</v>
      </c>
    </row>
    <row r="6809" spans="20:23" x14ac:dyDescent="0.35">
      <c r="T6809" s="2">
        <f>IF(Customer_churn_Table!N6809=0,Customer_churn_Table!I6809,NA())</f>
        <v>0</v>
      </c>
      <c r="U6809" s="2">
        <f>IF(Customer_churn_Table!N6809=0,Customer_churn_Table!M6809,NA())</f>
        <v>32845.32</v>
      </c>
      <c r="V6809" s="2" t="e">
        <f>IF(Customer_churn_Table!N6809=1,Customer_churn_Table!I6809,NA())</f>
        <v>#N/A</v>
      </c>
      <c r="W6809" s="2" t="e">
        <f>IF(Customer_churn_Table!N6809=1,Customer_churn_Table!M6809,NA())</f>
        <v>#N/A</v>
      </c>
    </row>
    <row r="6810" spans="20:23" x14ac:dyDescent="0.35">
      <c r="T6810" s="2">
        <f>IF(Customer_churn_Table!N6810=0,Customer_churn_Table!I6810,NA())</f>
        <v>115479.48</v>
      </c>
      <c r="U6810" s="2">
        <f>IF(Customer_churn_Table!N6810=0,Customer_churn_Table!M6810,NA())</f>
        <v>134732.99</v>
      </c>
      <c r="V6810" s="2" t="e">
        <f>IF(Customer_churn_Table!N6810=1,Customer_churn_Table!I6810,NA())</f>
        <v>#N/A</v>
      </c>
      <c r="W6810" s="2" t="e">
        <f>IF(Customer_churn_Table!N6810=1,Customer_churn_Table!M6810,NA())</f>
        <v>#N/A</v>
      </c>
    </row>
    <row r="6811" spans="20:23" x14ac:dyDescent="0.35">
      <c r="T6811" s="2">
        <f>IF(Customer_churn_Table!N6811=0,Customer_churn_Table!I6811,NA())</f>
        <v>87098.91</v>
      </c>
      <c r="U6811" s="2">
        <f>IF(Customer_churn_Table!N6811=0,Customer_churn_Table!M6811,NA())</f>
        <v>106095.82</v>
      </c>
      <c r="V6811" s="2" t="e">
        <f>IF(Customer_churn_Table!N6811=1,Customer_churn_Table!I6811,NA())</f>
        <v>#N/A</v>
      </c>
      <c r="W6811" s="2" t="e">
        <f>IF(Customer_churn_Table!N6811=1,Customer_churn_Table!M6811,NA())</f>
        <v>#N/A</v>
      </c>
    </row>
    <row r="6812" spans="20:23" x14ac:dyDescent="0.35">
      <c r="T6812" s="2">
        <f>IF(Customer_churn_Table!N6812=0,Customer_churn_Table!I6812,NA())</f>
        <v>86351.85</v>
      </c>
      <c r="U6812" s="2">
        <f>IF(Customer_churn_Table!N6812=0,Customer_churn_Table!M6812,NA())</f>
        <v>57380.13</v>
      </c>
      <c r="V6812" s="2" t="e">
        <f>IF(Customer_churn_Table!N6812=1,Customer_churn_Table!I6812,NA())</f>
        <v>#N/A</v>
      </c>
      <c r="W6812" s="2" t="e">
        <f>IF(Customer_churn_Table!N6812=1,Customer_churn_Table!M6812,NA())</f>
        <v>#N/A</v>
      </c>
    </row>
    <row r="6813" spans="20:23" x14ac:dyDescent="0.35">
      <c r="T6813" s="2">
        <f>IF(Customer_churn_Table!N6813=0,Customer_churn_Table!I6813,NA())</f>
        <v>0</v>
      </c>
      <c r="U6813" s="2">
        <f>IF(Customer_churn_Table!N6813=0,Customer_churn_Table!M6813,NA())</f>
        <v>25951.91</v>
      </c>
      <c r="V6813" s="2" t="e">
        <f>IF(Customer_churn_Table!N6813=1,Customer_churn_Table!I6813,NA())</f>
        <v>#N/A</v>
      </c>
      <c r="W6813" s="2" t="e">
        <f>IF(Customer_churn_Table!N6813=1,Customer_churn_Table!M6813,NA())</f>
        <v>#N/A</v>
      </c>
    </row>
    <row r="6814" spans="20:23" x14ac:dyDescent="0.35">
      <c r="T6814" s="2" t="e">
        <f>IF(Customer_churn_Table!N6814=0,Customer_churn_Table!I6814,NA())</f>
        <v>#N/A</v>
      </c>
      <c r="U6814" s="2" t="e">
        <f>IF(Customer_churn_Table!N6814=0,Customer_churn_Table!M6814,NA())</f>
        <v>#N/A</v>
      </c>
      <c r="V6814" s="2">
        <f>IF(Customer_churn_Table!N6814=1,Customer_churn_Table!I6814,NA())</f>
        <v>148843.56</v>
      </c>
      <c r="W6814" s="2">
        <f>IF(Customer_churn_Table!N6814=1,Customer_churn_Table!M6814,NA())</f>
        <v>69414.13</v>
      </c>
    </row>
    <row r="6815" spans="20:23" x14ac:dyDescent="0.35">
      <c r="T6815" s="2">
        <f>IF(Customer_churn_Table!N6815=0,Customer_churn_Table!I6815,NA())</f>
        <v>163714.51999999999</v>
      </c>
      <c r="U6815" s="2">
        <f>IF(Customer_churn_Table!N6815=0,Customer_churn_Table!M6815,NA())</f>
        <v>96123.72</v>
      </c>
      <c r="V6815" s="2" t="e">
        <f>IF(Customer_churn_Table!N6815=1,Customer_churn_Table!I6815,NA())</f>
        <v>#N/A</v>
      </c>
      <c r="W6815" s="2" t="e">
        <f>IF(Customer_churn_Table!N6815=1,Customer_churn_Table!M6815,NA())</f>
        <v>#N/A</v>
      </c>
    </row>
    <row r="6816" spans="20:23" x14ac:dyDescent="0.35">
      <c r="T6816" s="2">
        <f>IF(Customer_churn_Table!N6816=0,Customer_churn_Table!I6816,NA())</f>
        <v>0</v>
      </c>
      <c r="U6816" s="2">
        <f>IF(Customer_churn_Table!N6816=0,Customer_churn_Table!M6816,NA())</f>
        <v>119425.94</v>
      </c>
      <c r="V6816" s="2" t="e">
        <f>IF(Customer_churn_Table!N6816=1,Customer_churn_Table!I6816,NA())</f>
        <v>#N/A</v>
      </c>
      <c r="W6816" s="2" t="e">
        <f>IF(Customer_churn_Table!N6816=1,Customer_churn_Table!M6816,NA())</f>
        <v>#N/A</v>
      </c>
    </row>
    <row r="6817" spans="20:23" x14ac:dyDescent="0.35">
      <c r="T6817" s="2">
        <f>IF(Customer_churn_Table!N6817=0,Customer_churn_Table!I6817,NA())</f>
        <v>94153.56</v>
      </c>
      <c r="U6817" s="2">
        <f>IF(Customer_churn_Table!N6817=0,Customer_churn_Table!M6817,NA())</f>
        <v>120138.27</v>
      </c>
      <c r="V6817" s="2" t="e">
        <f>IF(Customer_churn_Table!N6817=1,Customer_churn_Table!I6817,NA())</f>
        <v>#N/A</v>
      </c>
      <c r="W6817" s="2" t="e">
        <f>IF(Customer_churn_Table!N6817=1,Customer_churn_Table!M6817,NA())</f>
        <v>#N/A</v>
      </c>
    </row>
    <row r="6818" spans="20:23" x14ac:dyDescent="0.35">
      <c r="T6818" s="2" t="e">
        <f>IF(Customer_churn_Table!N6818=0,Customer_churn_Table!I6818,NA())</f>
        <v>#N/A</v>
      </c>
      <c r="U6818" s="2" t="e">
        <f>IF(Customer_churn_Table!N6818=0,Customer_churn_Table!M6818,NA())</f>
        <v>#N/A</v>
      </c>
      <c r="V6818" s="2">
        <f>IF(Customer_churn_Table!N6818=1,Customer_churn_Table!I6818,NA())</f>
        <v>162702.35</v>
      </c>
      <c r="W6818" s="2">
        <f>IF(Customer_churn_Table!N6818=1,Customer_churn_Table!M6818,NA())</f>
        <v>150548.5</v>
      </c>
    </row>
    <row r="6819" spans="20:23" x14ac:dyDescent="0.35">
      <c r="T6819" s="2" t="e">
        <f>IF(Customer_churn_Table!N6819=0,Customer_churn_Table!I6819,NA())</f>
        <v>#N/A</v>
      </c>
      <c r="U6819" s="2" t="e">
        <f>IF(Customer_churn_Table!N6819=0,Customer_churn_Table!M6819,NA())</f>
        <v>#N/A</v>
      </c>
      <c r="V6819" s="2">
        <f>IF(Customer_churn_Table!N6819=1,Customer_churn_Table!I6819,NA())</f>
        <v>129255.2</v>
      </c>
      <c r="W6819" s="2">
        <f>IF(Customer_churn_Table!N6819=1,Customer_churn_Table!M6819,NA())</f>
        <v>142492.04</v>
      </c>
    </row>
    <row r="6820" spans="20:23" x14ac:dyDescent="0.35">
      <c r="T6820" s="2">
        <f>IF(Customer_churn_Table!N6820=0,Customer_churn_Table!I6820,NA())</f>
        <v>90605.29</v>
      </c>
      <c r="U6820" s="2">
        <f>IF(Customer_churn_Table!N6820=0,Customer_churn_Table!M6820,NA())</f>
        <v>14357</v>
      </c>
      <c r="V6820" s="2" t="e">
        <f>IF(Customer_churn_Table!N6820=1,Customer_churn_Table!I6820,NA())</f>
        <v>#N/A</v>
      </c>
      <c r="W6820" s="2" t="e">
        <f>IF(Customer_churn_Table!N6820=1,Customer_churn_Table!M6820,NA())</f>
        <v>#N/A</v>
      </c>
    </row>
    <row r="6821" spans="20:23" x14ac:dyDescent="0.35">
      <c r="T6821" s="2">
        <f>IF(Customer_churn_Table!N6821=0,Customer_churn_Table!I6821,NA())</f>
        <v>0</v>
      </c>
      <c r="U6821" s="2">
        <f>IF(Customer_churn_Table!N6821=0,Customer_churn_Table!M6821,NA())</f>
        <v>129569.92</v>
      </c>
      <c r="V6821" s="2" t="e">
        <f>IF(Customer_churn_Table!N6821=1,Customer_churn_Table!I6821,NA())</f>
        <v>#N/A</v>
      </c>
      <c r="W6821" s="2" t="e">
        <f>IF(Customer_churn_Table!N6821=1,Customer_churn_Table!M6821,NA())</f>
        <v>#N/A</v>
      </c>
    </row>
    <row r="6822" spans="20:23" x14ac:dyDescent="0.35">
      <c r="T6822" s="2">
        <f>IF(Customer_churn_Table!N6822=0,Customer_churn_Table!I6822,NA())</f>
        <v>102787.42</v>
      </c>
      <c r="U6822" s="2">
        <f>IF(Customer_churn_Table!N6822=0,Customer_churn_Table!M6822,NA())</f>
        <v>55972.56</v>
      </c>
      <c r="V6822" s="2" t="e">
        <f>IF(Customer_churn_Table!N6822=1,Customer_churn_Table!I6822,NA())</f>
        <v>#N/A</v>
      </c>
      <c r="W6822" s="2" t="e">
        <f>IF(Customer_churn_Table!N6822=1,Customer_churn_Table!M6822,NA())</f>
        <v>#N/A</v>
      </c>
    </row>
    <row r="6823" spans="20:23" x14ac:dyDescent="0.35">
      <c r="T6823" s="2" t="e">
        <f>IF(Customer_churn_Table!N6823=0,Customer_churn_Table!I6823,NA())</f>
        <v>#N/A</v>
      </c>
      <c r="U6823" s="2" t="e">
        <f>IF(Customer_churn_Table!N6823=0,Customer_churn_Table!M6823,NA())</f>
        <v>#N/A</v>
      </c>
      <c r="V6823" s="2">
        <f>IF(Customer_churn_Table!N6823=1,Customer_churn_Table!I6823,NA())</f>
        <v>120145.96</v>
      </c>
      <c r="W6823" s="2">
        <f>IF(Customer_churn_Table!N6823=1,Customer_churn_Table!M6823,NA())</f>
        <v>59497.01</v>
      </c>
    </row>
    <row r="6824" spans="20:23" x14ac:dyDescent="0.35">
      <c r="T6824" s="2">
        <f>IF(Customer_churn_Table!N6824=0,Customer_churn_Table!I6824,NA())</f>
        <v>63723.78</v>
      </c>
      <c r="U6824" s="2">
        <f>IF(Customer_churn_Table!N6824=0,Customer_churn_Table!M6824,NA())</f>
        <v>181928.25</v>
      </c>
      <c r="V6824" s="2" t="e">
        <f>IF(Customer_churn_Table!N6824=1,Customer_churn_Table!I6824,NA())</f>
        <v>#N/A</v>
      </c>
      <c r="W6824" s="2" t="e">
        <f>IF(Customer_churn_Table!N6824=1,Customer_churn_Table!M6824,NA())</f>
        <v>#N/A</v>
      </c>
    </row>
    <row r="6825" spans="20:23" x14ac:dyDescent="0.35">
      <c r="T6825" s="2" t="e">
        <f>IF(Customer_churn_Table!N6825=0,Customer_churn_Table!I6825,NA())</f>
        <v>#N/A</v>
      </c>
      <c r="U6825" s="2" t="e">
        <f>IF(Customer_churn_Table!N6825=0,Customer_churn_Table!M6825,NA())</f>
        <v>#N/A</v>
      </c>
      <c r="V6825" s="2">
        <f>IF(Customer_churn_Table!N6825=1,Customer_churn_Table!I6825,NA())</f>
        <v>159203.71</v>
      </c>
      <c r="W6825" s="2">
        <f>IF(Customer_churn_Table!N6825=1,Customer_churn_Table!M6825,NA())</f>
        <v>102517.83</v>
      </c>
    </row>
    <row r="6826" spans="20:23" x14ac:dyDescent="0.35">
      <c r="T6826" s="2">
        <f>IF(Customer_churn_Table!N6826=0,Customer_churn_Table!I6826,NA())</f>
        <v>0</v>
      </c>
      <c r="U6826" s="2">
        <f>IF(Customer_churn_Table!N6826=0,Customer_churn_Table!M6826,NA())</f>
        <v>88827.67</v>
      </c>
      <c r="V6826" s="2" t="e">
        <f>IF(Customer_churn_Table!N6826=1,Customer_churn_Table!I6826,NA())</f>
        <v>#N/A</v>
      </c>
      <c r="W6826" s="2" t="e">
        <f>IF(Customer_churn_Table!N6826=1,Customer_churn_Table!M6826,NA())</f>
        <v>#N/A</v>
      </c>
    </row>
    <row r="6827" spans="20:23" x14ac:dyDescent="0.35">
      <c r="T6827" s="2">
        <f>IF(Customer_churn_Table!N6827=0,Customer_churn_Table!I6827,NA())</f>
        <v>0</v>
      </c>
      <c r="U6827" s="2">
        <f>IF(Customer_churn_Table!N6827=0,Customer_churn_Table!M6827,NA())</f>
        <v>14161.3</v>
      </c>
      <c r="V6827" s="2" t="e">
        <f>IF(Customer_churn_Table!N6827=1,Customer_churn_Table!I6827,NA())</f>
        <v>#N/A</v>
      </c>
      <c r="W6827" s="2" t="e">
        <f>IF(Customer_churn_Table!N6827=1,Customer_churn_Table!M6827,NA())</f>
        <v>#N/A</v>
      </c>
    </row>
    <row r="6828" spans="20:23" x14ac:dyDescent="0.35">
      <c r="T6828" s="2">
        <f>IF(Customer_churn_Table!N6828=0,Customer_churn_Table!I6828,NA())</f>
        <v>0</v>
      </c>
      <c r="U6828" s="2">
        <f>IF(Customer_churn_Table!N6828=0,Customer_churn_Table!M6828,NA())</f>
        <v>56908.41</v>
      </c>
      <c r="V6828" s="2" t="e">
        <f>IF(Customer_churn_Table!N6828=1,Customer_churn_Table!I6828,NA())</f>
        <v>#N/A</v>
      </c>
      <c r="W6828" s="2" t="e">
        <f>IF(Customer_churn_Table!N6828=1,Customer_churn_Table!M6828,NA())</f>
        <v>#N/A</v>
      </c>
    </row>
    <row r="6829" spans="20:23" x14ac:dyDescent="0.35">
      <c r="T6829" s="2" t="e">
        <f>IF(Customer_churn_Table!N6829=0,Customer_churn_Table!I6829,NA())</f>
        <v>#N/A</v>
      </c>
      <c r="U6829" s="2" t="e">
        <f>IF(Customer_churn_Table!N6829=0,Customer_churn_Table!M6829,NA())</f>
        <v>#N/A</v>
      </c>
      <c r="V6829" s="2">
        <f>IF(Customer_churn_Table!N6829=1,Customer_churn_Table!I6829,NA())</f>
        <v>0</v>
      </c>
      <c r="W6829" s="2">
        <f>IF(Customer_churn_Table!N6829=1,Customer_churn_Table!M6829,NA())</f>
        <v>184474.72</v>
      </c>
    </row>
    <row r="6830" spans="20:23" x14ac:dyDescent="0.35">
      <c r="T6830" s="2">
        <f>IF(Customer_churn_Table!N6830=0,Customer_churn_Table!I6830,NA())</f>
        <v>162691.16</v>
      </c>
      <c r="U6830" s="2">
        <f>IF(Customer_churn_Table!N6830=0,Customer_churn_Table!M6830,NA())</f>
        <v>94912.78</v>
      </c>
      <c r="V6830" s="2" t="e">
        <f>IF(Customer_churn_Table!N6830=1,Customer_churn_Table!I6830,NA())</f>
        <v>#N/A</v>
      </c>
      <c r="W6830" s="2" t="e">
        <f>IF(Customer_churn_Table!N6830=1,Customer_churn_Table!M6830,NA())</f>
        <v>#N/A</v>
      </c>
    </row>
    <row r="6831" spans="20:23" x14ac:dyDescent="0.35">
      <c r="T6831" s="2">
        <f>IF(Customer_churn_Table!N6831=0,Customer_churn_Table!I6831,NA())</f>
        <v>127806.91</v>
      </c>
      <c r="U6831" s="2">
        <f>IF(Customer_churn_Table!N6831=0,Customer_churn_Table!M6831,NA())</f>
        <v>73069.59</v>
      </c>
      <c r="V6831" s="2" t="e">
        <f>IF(Customer_churn_Table!N6831=1,Customer_churn_Table!I6831,NA())</f>
        <v>#N/A</v>
      </c>
      <c r="W6831" s="2" t="e">
        <f>IF(Customer_churn_Table!N6831=1,Customer_churn_Table!M6831,NA())</f>
        <v>#N/A</v>
      </c>
    </row>
    <row r="6832" spans="20:23" x14ac:dyDescent="0.35">
      <c r="T6832" s="2">
        <f>IF(Customer_churn_Table!N6832=0,Customer_churn_Table!I6832,NA())</f>
        <v>157960.49</v>
      </c>
      <c r="U6832" s="2">
        <f>IF(Customer_churn_Table!N6832=0,Customer_churn_Table!M6832,NA())</f>
        <v>136602.79999999999</v>
      </c>
      <c r="V6832" s="2" t="e">
        <f>IF(Customer_churn_Table!N6832=1,Customer_churn_Table!I6832,NA())</f>
        <v>#N/A</v>
      </c>
      <c r="W6832" s="2" t="e">
        <f>IF(Customer_churn_Table!N6832=1,Customer_churn_Table!M6832,NA())</f>
        <v>#N/A</v>
      </c>
    </row>
    <row r="6833" spans="20:23" x14ac:dyDescent="0.35">
      <c r="T6833" s="2" t="e">
        <f>IF(Customer_churn_Table!N6833=0,Customer_churn_Table!I6833,NA())</f>
        <v>#N/A</v>
      </c>
      <c r="U6833" s="2" t="e">
        <f>IF(Customer_churn_Table!N6833=0,Customer_churn_Table!M6833,NA())</f>
        <v>#N/A</v>
      </c>
      <c r="V6833" s="2">
        <f>IF(Customer_churn_Table!N6833=1,Customer_churn_Table!I6833,NA())</f>
        <v>139493.25</v>
      </c>
      <c r="W6833" s="2">
        <f>IF(Customer_churn_Table!N6833=1,Customer_churn_Table!M6833,NA())</f>
        <v>150093.32</v>
      </c>
    </row>
    <row r="6834" spans="20:23" x14ac:dyDescent="0.35">
      <c r="T6834" s="2">
        <f>IF(Customer_churn_Table!N6834=0,Customer_churn_Table!I6834,NA())</f>
        <v>87096.82</v>
      </c>
      <c r="U6834" s="2">
        <f>IF(Customer_churn_Table!N6834=0,Customer_churn_Table!M6834,NA())</f>
        <v>168186.11</v>
      </c>
      <c r="V6834" s="2" t="e">
        <f>IF(Customer_churn_Table!N6834=1,Customer_churn_Table!I6834,NA())</f>
        <v>#N/A</v>
      </c>
      <c r="W6834" s="2" t="e">
        <f>IF(Customer_churn_Table!N6834=1,Customer_churn_Table!M6834,NA())</f>
        <v>#N/A</v>
      </c>
    </row>
    <row r="6835" spans="20:23" x14ac:dyDescent="0.35">
      <c r="T6835" s="2">
        <f>IF(Customer_churn_Table!N6835=0,Customer_churn_Table!I6835,NA())</f>
        <v>84944.58</v>
      </c>
      <c r="U6835" s="2">
        <f>IF(Customer_churn_Table!N6835=0,Customer_churn_Table!M6835,NA())</f>
        <v>146230.63</v>
      </c>
      <c r="V6835" s="2" t="e">
        <f>IF(Customer_churn_Table!N6835=1,Customer_churn_Table!I6835,NA())</f>
        <v>#N/A</v>
      </c>
      <c r="W6835" s="2" t="e">
        <f>IF(Customer_churn_Table!N6835=1,Customer_churn_Table!M6835,NA())</f>
        <v>#N/A</v>
      </c>
    </row>
    <row r="6836" spans="20:23" x14ac:dyDescent="0.35">
      <c r="T6836" s="2">
        <f>IF(Customer_churn_Table!N6836=0,Customer_churn_Table!I6836,NA())</f>
        <v>160139.59</v>
      </c>
      <c r="U6836" s="2">
        <f>IF(Customer_churn_Table!N6836=0,Customer_churn_Table!M6836,NA())</f>
        <v>79314.100000000006</v>
      </c>
      <c r="V6836" s="2" t="e">
        <f>IF(Customer_churn_Table!N6836=1,Customer_churn_Table!I6836,NA())</f>
        <v>#N/A</v>
      </c>
      <c r="W6836" s="2" t="e">
        <f>IF(Customer_churn_Table!N6836=1,Customer_churn_Table!M6836,NA())</f>
        <v>#N/A</v>
      </c>
    </row>
    <row r="6837" spans="20:23" x14ac:dyDescent="0.35">
      <c r="T6837" s="2">
        <f>IF(Customer_churn_Table!N6837=0,Customer_churn_Table!I6837,NA())</f>
        <v>0</v>
      </c>
      <c r="U6837" s="2">
        <f>IF(Customer_churn_Table!N6837=0,Customer_churn_Table!M6837,NA())</f>
        <v>77965.67</v>
      </c>
      <c r="V6837" s="2" t="e">
        <f>IF(Customer_churn_Table!N6837=1,Customer_churn_Table!I6837,NA())</f>
        <v>#N/A</v>
      </c>
      <c r="W6837" s="2" t="e">
        <f>IF(Customer_churn_Table!N6837=1,Customer_churn_Table!M6837,NA())</f>
        <v>#N/A</v>
      </c>
    </row>
    <row r="6838" spans="20:23" x14ac:dyDescent="0.35">
      <c r="T6838" s="2">
        <f>IF(Customer_churn_Table!N6838=0,Customer_churn_Table!I6838,NA())</f>
        <v>0</v>
      </c>
      <c r="U6838" s="2">
        <f>IF(Customer_churn_Table!N6838=0,Customer_churn_Table!M6838,NA())</f>
        <v>128745.69</v>
      </c>
      <c r="V6838" s="2" t="e">
        <f>IF(Customer_churn_Table!N6838=1,Customer_churn_Table!I6838,NA())</f>
        <v>#N/A</v>
      </c>
      <c r="W6838" s="2" t="e">
        <f>IF(Customer_churn_Table!N6838=1,Customer_churn_Table!M6838,NA())</f>
        <v>#N/A</v>
      </c>
    </row>
    <row r="6839" spans="20:23" x14ac:dyDescent="0.35">
      <c r="T6839" s="2">
        <f>IF(Customer_churn_Table!N6839=0,Customer_churn_Table!I6839,NA())</f>
        <v>0</v>
      </c>
      <c r="U6839" s="2">
        <f>IF(Customer_churn_Table!N6839=0,Customer_churn_Table!M6839,NA())</f>
        <v>194767.3</v>
      </c>
      <c r="V6839" s="2" t="e">
        <f>IF(Customer_churn_Table!N6839=1,Customer_churn_Table!I6839,NA())</f>
        <v>#N/A</v>
      </c>
      <c r="W6839" s="2" t="e">
        <f>IF(Customer_churn_Table!N6839=1,Customer_churn_Table!M6839,NA())</f>
        <v>#N/A</v>
      </c>
    </row>
    <row r="6840" spans="20:23" x14ac:dyDescent="0.35">
      <c r="T6840" s="2">
        <f>IF(Customer_churn_Table!N6840=0,Customer_churn_Table!I6840,NA())</f>
        <v>0</v>
      </c>
      <c r="U6840" s="2">
        <f>IF(Customer_churn_Table!N6840=0,Customer_churn_Table!M6840,NA())</f>
        <v>10672.54</v>
      </c>
      <c r="V6840" s="2" t="e">
        <f>IF(Customer_churn_Table!N6840=1,Customer_churn_Table!I6840,NA())</f>
        <v>#N/A</v>
      </c>
      <c r="W6840" s="2" t="e">
        <f>IF(Customer_churn_Table!N6840=1,Customer_churn_Table!M6840,NA())</f>
        <v>#N/A</v>
      </c>
    </row>
    <row r="6841" spans="20:23" x14ac:dyDescent="0.35">
      <c r="T6841" s="2">
        <f>IF(Customer_churn_Table!N6841=0,Customer_churn_Table!I6841,NA())</f>
        <v>94615.11</v>
      </c>
      <c r="U6841" s="2">
        <f>IF(Customer_churn_Table!N6841=0,Customer_churn_Table!M6841,NA())</f>
        <v>10627.21</v>
      </c>
      <c r="V6841" s="2" t="e">
        <f>IF(Customer_churn_Table!N6841=1,Customer_churn_Table!I6841,NA())</f>
        <v>#N/A</v>
      </c>
      <c r="W6841" s="2" t="e">
        <f>IF(Customer_churn_Table!N6841=1,Customer_churn_Table!M6841,NA())</f>
        <v>#N/A</v>
      </c>
    </row>
    <row r="6842" spans="20:23" x14ac:dyDescent="0.35">
      <c r="T6842" s="2">
        <f>IF(Customer_churn_Table!N6842=0,Customer_churn_Table!I6842,NA())</f>
        <v>90727.79</v>
      </c>
      <c r="U6842" s="2">
        <f>IF(Customer_churn_Table!N6842=0,Customer_churn_Table!M6842,NA())</f>
        <v>122268.75</v>
      </c>
      <c r="V6842" s="2" t="e">
        <f>IF(Customer_churn_Table!N6842=1,Customer_churn_Table!I6842,NA())</f>
        <v>#N/A</v>
      </c>
      <c r="W6842" s="2" t="e">
        <f>IF(Customer_churn_Table!N6842=1,Customer_churn_Table!M6842,NA())</f>
        <v>#N/A</v>
      </c>
    </row>
    <row r="6843" spans="20:23" x14ac:dyDescent="0.35">
      <c r="T6843" s="2">
        <f>IF(Customer_churn_Table!N6843=0,Customer_churn_Table!I6843,NA())</f>
        <v>119545.48</v>
      </c>
      <c r="U6843" s="2">
        <f>IF(Customer_churn_Table!N6843=0,Customer_churn_Table!M6843,NA())</f>
        <v>65482.94</v>
      </c>
      <c r="V6843" s="2" t="e">
        <f>IF(Customer_churn_Table!N6843=1,Customer_churn_Table!I6843,NA())</f>
        <v>#N/A</v>
      </c>
      <c r="W6843" s="2" t="e">
        <f>IF(Customer_churn_Table!N6843=1,Customer_churn_Table!M6843,NA())</f>
        <v>#N/A</v>
      </c>
    </row>
    <row r="6844" spans="20:23" x14ac:dyDescent="0.35">
      <c r="T6844" s="2">
        <f>IF(Customer_churn_Table!N6844=0,Customer_churn_Table!I6844,NA())</f>
        <v>118311.76</v>
      </c>
      <c r="U6844" s="2">
        <f>IF(Customer_churn_Table!N6844=0,Customer_churn_Table!M6844,NA())</f>
        <v>146134.68</v>
      </c>
      <c r="V6844" s="2" t="e">
        <f>IF(Customer_churn_Table!N6844=1,Customer_churn_Table!I6844,NA())</f>
        <v>#N/A</v>
      </c>
      <c r="W6844" s="2" t="e">
        <f>IF(Customer_churn_Table!N6844=1,Customer_churn_Table!M6844,NA())</f>
        <v>#N/A</v>
      </c>
    </row>
    <row r="6845" spans="20:23" x14ac:dyDescent="0.35">
      <c r="T6845" s="2">
        <f>IF(Customer_churn_Table!N6845=0,Customer_churn_Table!I6845,NA())</f>
        <v>129574.98</v>
      </c>
      <c r="U6845" s="2">
        <f>IF(Customer_churn_Table!N6845=0,Customer_churn_Table!M6845,NA())</f>
        <v>123300.38</v>
      </c>
      <c r="V6845" s="2" t="e">
        <f>IF(Customer_churn_Table!N6845=1,Customer_churn_Table!I6845,NA())</f>
        <v>#N/A</v>
      </c>
      <c r="W6845" s="2" t="e">
        <f>IF(Customer_churn_Table!N6845=1,Customer_churn_Table!M6845,NA())</f>
        <v>#N/A</v>
      </c>
    </row>
    <row r="6846" spans="20:23" x14ac:dyDescent="0.35">
      <c r="T6846" s="2">
        <f>IF(Customer_churn_Table!N6846=0,Customer_churn_Table!I6846,NA())</f>
        <v>148163.57</v>
      </c>
      <c r="U6846" s="2">
        <f>IF(Customer_churn_Table!N6846=0,Customer_churn_Table!M6846,NA())</f>
        <v>122925.4</v>
      </c>
      <c r="V6846" s="2" t="e">
        <f>IF(Customer_churn_Table!N6846=1,Customer_churn_Table!I6846,NA())</f>
        <v>#N/A</v>
      </c>
      <c r="W6846" s="2" t="e">
        <f>IF(Customer_churn_Table!N6846=1,Customer_churn_Table!M6846,NA())</f>
        <v>#N/A</v>
      </c>
    </row>
    <row r="6847" spans="20:23" x14ac:dyDescent="0.35">
      <c r="T6847" s="2">
        <f>IF(Customer_churn_Table!N6847=0,Customer_churn_Table!I6847,NA())</f>
        <v>117154.9</v>
      </c>
      <c r="U6847" s="2">
        <f>IF(Customer_churn_Table!N6847=0,Customer_churn_Table!M6847,NA())</f>
        <v>127744.02</v>
      </c>
      <c r="V6847" s="2" t="e">
        <f>IF(Customer_churn_Table!N6847=1,Customer_churn_Table!I6847,NA())</f>
        <v>#N/A</v>
      </c>
      <c r="W6847" s="2" t="e">
        <f>IF(Customer_churn_Table!N6847=1,Customer_churn_Table!M6847,NA())</f>
        <v>#N/A</v>
      </c>
    </row>
    <row r="6848" spans="20:23" x14ac:dyDescent="0.35">
      <c r="T6848" s="2">
        <f>IF(Customer_churn_Table!N6848=0,Customer_churn_Table!I6848,NA())</f>
        <v>154251.67000000001</v>
      </c>
      <c r="U6848" s="2">
        <f>IF(Customer_churn_Table!N6848=0,Customer_churn_Table!M6848,NA())</f>
        <v>118319.5</v>
      </c>
      <c r="V6848" s="2" t="e">
        <f>IF(Customer_churn_Table!N6848=1,Customer_churn_Table!I6848,NA())</f>
        <v>#N/A</v>
      </c>
      <c r="W6848" s="2" t="e">
        <f>IF(Customer_churn_Table!N6848=1,Customer_churn_Table!M6848,NA())</f>
        <v>#N/A</v>
      </c>
    </row>
    <row r="6849" spans="20:23" x14ac:dyDescent="0.35">
      <c r="T6849" s="2">
        <f>IF(Customer_churn_Table!N6849=0,Customer_churn_Table!I6849,NA())</f>
        <v>0</v>
      </c>
      <c r="U6849" s="2">
        <f>IF(Customer_churn_Table!N6849=0,Customer_churn_Table!M6849,NA())</f>
        <v>17104</v>
      </c>
      <c r="V6849" s="2" t="e">
        <f>IF(Customer_churn_Table!N6849=1,Customer_churn_Table!I6849,NA())</f>
        <v>#N/A</v>
      </c>
      <c r="W6849" s="2" t="e">
        <f>IF(Customer_churn_Table!N6849=1,Customer_churn_Table!M6849,NA())</f>
        <v>#N/A</v>
      </c>
    </row>
    <row r="6850" spans="20:23" x14ac:dyDescent="0.35">
      <c r="T6850" s="2">
        <f>IF(Customer_churn_Table!N6850=0,Customer_churn_Table!I6850,NA())</f>
        <v>65667.789999999994</v>
      </c>
      <c r="U6850" s="2">
        <f>IF(Customer_churn_Table!N6850=0,Customer_churn_Table!M6850,NA())</f>
        <v>164608.98000000001</v>
      </c>
      <c r="V6850" s="2" t="e">
        <f>IF(Customer_churn_Table!N6850=1,Customer_churn_Table!I6850,NA())</f>
        <v>#N/A</v>
      </c>
      <c r="W6850" s="2" t="e">
        <f>IF(Customer_churn_Table!N6850=1,Customer_churn_Table!M6850,NA())</f>
        <v>#N/A</v>
      </c>
    </row>
    <row r="6851" spans="20:23" x14ac:dyDescent="0.35">
      <c r="T6851" s="2">
        <f>IF(Customer_churn_Table!N6851=0,Customer_churn_Table!I6851,NA())</f>
        <v>0</v>
      </c>
      <c r="U6851" s="2">
        <f>IF(Customer_churn_Table!N6851=0,Customer_churn_Table!M6851,NA())</f>
        <v>152108.47</v>
      </c>
      <c r="V6851" s="2" t="e">
        <f>IF(Customer_churn_Table!N6851=1,Customer_churn_Table!I6851,NA())</f>
        <v>#N/A</v>
      </c>
      <c r="W6851" s="2" t="e">
        <f>IF(Customer_churn_Table!N6851=1,Customer_churn_Table!M6851,NA())</f>
        <v>#N/A</v>
      </c>
    </row>
    <row r="6852" spans="20:23" x14ac:dyDescent="0.35">
      <c r="T6852" s="2">
        <f>IF(Customer_churn_Table!N6852=0,Customer_churn_Table!I6852,NA())</f>
        <v>50194.59</v>
      </c>
      <c r="U6852" s="2">
        <f>IF(Customer_churn_Table!N6852=0,Customer_churn_Table!M6852,NA())</f>
        <v>23399.58</v>
      </c>
      <c r="V6852" s="2" t="e">
        <f>IF(Customer_churn_Table!N6852=1,Customer_churn_Table!I6852,NA())</f>
        <v>#N/A</v>
      </c>
      <c r="W6852" s="2" t="e">
        <f>IF(Customer_churn_Table!N6852=1,Customer_churn_Table!M6852,NA())</f>
        <v>#N/A</v>
      </c>
    </row>
    <row r="6853" spans="20:23" x14ac:dyDescent="0.35">
      <c r="T6853" s="2">
        <f>IF(Customer_churn_Table!N6853=0,Customer_churn_Table!I6853,NA())</f>
        <v>96748.89</v>
      </c>
      <c r="U6853" s="2">
        <f>IF(Customer_churn_Table!N6853=0,Customer_churn_Table!M6853,NA())</f>
        <v>94711.43</v>
      </c>
      <c r="V6853" s="2" t="e">
        <f>IF(Customer_churn_Table!N6853=1,Customer_churn_Table!I6853,NA())</f>
        <v>#N/A</v>
      </c>
      <c r="W6853" s="2" t="e">
        <f>IF(Customer_churn_Table!N6853=1,Customer_churn_Table!M6853,NA())</f>
        <v>#N/A</v>
      </c>
    </row>
    <row r="6854" spans="20:23" x14ac:dyDescent="0.35">
      <c r="T6854" s="2" t="e">
        <f>IF(Customer_churn_Table!N6854=0,Customer_churn_Table!I6854,NA())</f>
        <v>#N/A</v>
      </c>
      <c r="U6854" s="2" t="e">
        <f>IF(Customer_churn_Table!N6854=0,Customer_churn_Table!M6854,NA())</f>
        <v>#N/A</v>
      </c>
      <c r="V6854" s="2">
        <f>IF(Customer_churn_Table!N6854=1,Customer_churn_Table!I6854,NA())</f>
        <v>0</v>
      </c>
      <c r="W6854" s="2">
        <f>IF(Customer_churn_Table!N6854=1,Customer_churn_Table!M6854,NA())</f>
        <v>7312.25</v>
      </c>
    </row>
    <row r="6855" spans="20:23" x14ac:dyDescent="0.35">
      <c r="T6855" s="2">
        <f>IF(Customer_churn_Table!N6855=0,Customer_churn_Table!I6855,NA())</f>
        <v>132667.17000000001</v>
      </c>
      <c r="U6855" s="2">
        <f>IF(Customer_churn_Table!N6855=0,Customer_churn_Table!M6855,NA())</f>
        <v>41876.980000000003</v>
      </c>
      <c r="V6855" s="2" t="e">
        <f>IF(Customer_churn_Table!N6855=1,Customer_churn_Table!I6855,NA())</f>
        <v>#N/A</v>
      </c>
      <c r="W6855" s="2" t="e">
        <f>IF(Customer_churn_Table!N6855=1,Customer_churn_Table!M6855,NA())</f>
        <v>#N/A</v>
      </c>
    </row>
    <row r="6856" spans="20:23" x14ac:dyDescent="0.35">
      <c r="T6856" s="2">
        <f>IF(Customer_churn_Table!N6856=0,Customer_churn_Table!I6856,NA())</f>
        <v>0</v>
      </c>
      <c r="U6856" s="2">
        <f>IF(Customer_churn_Table!N6856=0,Customer_churn_Table!M6856,NA())</f>
        <v>96881.32</v>
      </c>
      <c r="V6856" s="2" t="e">
        <f>IF(Customer_churn_Table!N6856=1,Customer_churn_Table!I6856,NA())</f>
        <v>#N/A</v>
      </c>
      <c r="W6856" s="2" t="e">
        <f>IF(Customer_churn_Table!N6856=1,Customer_churn_Table!M6856,NA())</f>
        <v>#N/A</v>
      </c>
    </row>
    <row r="6857" spans="20:23" x14ac:dyDescent="0.35">
      <c r="T6857" s="2" t="e">
        <f>IF(Customer_churn_Table!N6857=0,Customer_churn_Table!I6857,NA())</f>
        <v>#N/A</v>
      </c>
      <c r="U6857" s="2" t="e">
        <f>IF(Customer_churn_Table!N6857=0,Customer_churn_Table!M6857,NA())</f>
        <v>#N/A</v>
      </c>
      <c r="V6857" s="2">
        <f>IF(Customer_churn_Table!N6857=1,Customer_churn_Table!I6857,NA())</f>
        <v>127087.06</v>
      </c>
      <c r="W6857" s="2">
        <f>IF(Customer_churn_Table!N6857=1,Customer_churn_Table!M6857,NA())</f>
        <v>102402.91</v>
      </c>
    </row>
    <row r="6858" spans="20:23" x14ac:dyDescent="0.35">
      <c r="T6858" s="2">
        <f>IF(Customer_churn_Table!N6858=0,Customer_churn_Table!I6858,NA())</f>
        <v>125566.9</v>
      </c>
      <c r="U6858" s="2">
        <f>IF(Customer_churn_Table!N6858=0,Customer_churn_Table!M6858,NA())</f>
        <v>176763.27</v>
      </c>
      <c r="V6858" s="2" t="e">
        <f>IF(Customer_churn_Table!N6858=1,Customer_churn_Table!I6858,NA())</f>
        <v>#N/A</v>
      </c>
      <c r="W6858" s="2" t="e">
        <f>IF(Customer_churn_Table!N6858=1,Customer_churn_Table!M6858,NA())</f>
        <v>#N/A</v>
      </c>
    </row>
    <row r="6859" spans="20:23" x14ac:dyDescent="0.35">
      <c r="T6859" s="2" t="e">
        <f>IF(Customer_churn_Table!N6859=0,Customer_churn_Table!I6859,NA())</f>
        <v>#N/A</v>
      </c>
      <c r="U6859" s="2" t="e">
        <f>IF(Customer_churn_Table!N6859=0,Customer_churn_Table!M6859,NA())</f>
        <v>#N/A</v>
      </c>
      <c r="V6859" s="2">
        <f>IF(Customer_churn_Table!N6859=1,Customer_churn_Table!I6859,NA())</f>
        <v>106074.89</v>
      </c>
      <c r="W6859" s="2">
        <f>IF(Customer_churn_Table!N6859=1,Customer_churn_Table!M6859,NA())</f>
        <v>23548.45</v>
      </c>
    </row>
    <row r="6860" spans="20:23" x14ac:dyDescent="0.35">
      <c r="T6860" s="2">
        <f>IF(Customer_churn_Table!N6860=0,Customer_churn_Table!I6860,NA())</f>
        <v>137367.94</v>
      </c>
      <c r="U6860" s="2">
        <f>IF(Customer_churn_Table!N6860=0,Customer_churn_Table!M6860,NA())</f>
        <v>33450.11</v>
      </c>
      <c r="V6860" s="2" t="e">
        <f>IF(Customer_churn_Table!N6860=1,Customer_churn_Table!I6860,NA())</f>
        <v>#N/A</v>
      </c>
      <c r="W6860" s="2" t="e">
        <f>IF(Customer_churn_Table!N6860=1,Customer_churn_Table!M6860,NA())</f>
        <v>#N/A</v>
      </c>
    </row>
    <row r="6861" spans="20:23" x14ac:dyDescent="0.35">
      <c r="T6861" s="2">
        <f>IF(Customer_churn_Table!N6861=0,Customer_churn_Table!I6861,NA())</f>
        <v>157658.35999999999</v>
      </c>
      <c r="U6861" s="2">
        <f>IF(Customer_churn_Table!N6861=0,Customer_churn_Table!M6861,NA())</f>
        <v>19658.43</v>
      </c>
      <c r="V6861" s="2" t="e">
        <f>IF(Customer_churn_Table!N6861=1,Customer_churn_Table!I6861,NA())</f>
        <v>#N/A</v>
      </c>
      <c r="W6861" s="2" t="e">
        <f>IF(Customer_churn_Table!N6861=1,Customer_churn_Table!M6861,NA())</f>
        <v>#N/A</v>
      </c>
    </row>
    <row r="6862" spans="20:23" x14ac:dyDescent="0.35">
      <c r="T6862" s="2" t="e">
        <f>IF(Customer_churn_Table!N6862=0,Customer_churn_Table!I6862,NA())</f>
        <v>#N/A</v>
      </c>
      <c r="U6862" s="2" t="e">
        <f>IF(Customer_churn_Table!N6862=0,Customer_churn_Table!M6862,NA())</f>
        <v>#N/A</v>
      </c>
      <c r="V6862" s="2">
        <f>IF(Customer_churn_Table!N6862=1,Customer_churn_Table!I6862,NA())</f>
        <v>114422.85</v>
      </c>
      <c r="W6862" s="2">
        <f>IF(Customer_churn_Table!N6862=1,Customer_churn_Table!M6862,NA())</f>
        <v>104678.78</v>
      </c>
    </row>
    <row r="6863" spans="20:23" x14ac:dyDescent="0.35">
      <c r="T6863" s="2">
        <f>IF(Customer_churn_Table!N6863=0,Customer_churn_Table!I6863,NA())</f>
        <v>103154.66</v>
      </c>
      <c r="U6863" s="2">
        <f>IF(Customer_churn_Table!N6863=0,Customer_churn_Table!M6863,NA())</f>
        <v>143203.78</v>
      </c>
      <c r="V6863" s="2" t="e">
        <f>IF(Customer_churn_Table!N6863=1,Customer_churn_Table!I6863,NA())</f>
        <v>#N/A</v>
      </c>
      <c r="W6863" s="2" t="e">
        <f>IF(Customer_churn_Table!N6863=1,Customer_churn_Table!M6863,NA())</f>
        <v>#N/A</v>
      </c>
    </row>
    <row r="6864" spans="20:23" x14ac:dyDescent="0.35">
      <c r="T6864" s="2">
        <f>IF(Customer_churn_Table!N6864=0,Customer_churn_Table!I6864,NA())</f>
        <v>0</v>
      </c>
      <c r="U6864" s="2">
        <f>IF(Customer_churn_Table!N6864=0,Customer_churn_Table!M6864,NA())</f>
        <v>6975.02</v>
      </c>
      <c r="V6864" s="2" t="e">
        <f>IF(Customer_churn_Table!N6864=1,Customer_churn_Table!I6864,NA())</f>
        <v>#N/A</v>
      </c>
      <c r="W6864" s="2" t="e">
        <f>IF(Customer_churn_Table!N6864=1,Customer_churn_Table!M6864,NA())</f>
        <v>#N/A</v>
      </c>
    </row>
    <row r="6865" spans="20:23" x14ac:dyDescent="0.35">
      <c r="T6865" s="2">
        <f>IF(Customer_churn_Table!N6865=0,Customer_churn_Table!I6865,NA())</f>
        <v>149592.14000000001</v>
      </c>
      <c r="U6865" s="2">
        <f>IF(Customer_churn_Table!N6865=0,Customer_churn_Table!M6865,NA())</f>
        <v>153771.79999999999</v>
      </c>
      <c r="V6865" s="2" t="e">
        <f>IF(Customer_churn_Table!N6865=1,Customer_churn_Table!I6865,NA())</f>
        <v>#N/A</v>
      </c>
      <c r="W6865" s="2" t="e">
        <f>IF(Customer_churn_Table!N6865=1,Customer_churn_Table!M6865,NA())</f>
        <v>#N/A</v>
      </c>
    </row>
    <row r="6866" spans="20:23" x14ac:dyDescent="0.35">
      <c r="T6866" s="2" t="e">
        <f>IF(Customer_churn_Table!N6866=0,Customer_churn_Table!I6866,NA())</f>
        <v>#N/A</v>
      </c>
      <c r="U6866" s="2" t="e">
        <f>IF(Customer_churn_Table!N6866=0,Customer_churn_Table!M6866,NA())</f>
        <v>#N/A</v>
      </c>
      <c r="V6866" s="2">
        <f>IF(Customer_churn_Table!N6866=1,Customer_churn_Table!I6866,NA())</f>
        <v>133903.12</v>
      </c>
      <c r="W6866" s="2">
        <f>IF(Customer_churn_Table!N6866=1,Customer_churn_Table!M6866,NA())</f>
        <v>85902.39</v>
      </c>
    </row>
    <row r="6867" spans="20:23" x14ac:dyDescent="0.35">
      <c r="T6867" s="2">
        <f>IF(Customer_churn_Table!N6867=0,Customer_churn_Table!I6867,NA())</f>
        <v>84587.9</v>
      </c>
      <c r="U6867" s="2">
        <f>IF(Customer_churn_Table!N6867=0,Customer_churn_Table!M6867,NA())</f>
        <v>188037.76000000001</v>
      </c>
      <c r="V6867" s="2" t="e">
        <f>IF(Customer_churn_Table!N6867=1,Customer_churn_Table!I6867,NA())</f>
        <v>#N/A</v>
      </c>
      <c r="W6867" s="2" t="e">
        <f>IF(Customer_churn_Table!N6867=1,Customer_churn_Table!M6867,NA())</f>
        <v>#N/A</v>
      </c>
    </row>
    <row r="6868" spans="20:23" x14ac:dyDescent="0.35">
      <c r="T6868" s="2">
        <f>IF(Customer_churn_Table!N6868=0,Customer_churn_Table!I6868,NA())</f>
        <v>197436.82</v>
      </c>
      <c r="U6868" s="2">
        <f>IF(Customer_churn_Table!N6868=0,Customer_churn_Table!M6868,NA())</f>
        <v>52710.7</v>
      </c>
      <c r="V6868" s="2" t="e">
        <f>IF(Customer_churn_Table!N6868=1,Customer_churn_Table!I6868,NA())</f>
        <v>#N/A</v>
      </c>
      <c r="W6868" s="2" t="e">
        <f>IF(Customer_churn_Table!N6868=1,Customer_churn_Table!M6868,NA())</f>
        <v>#N/A</v>
      </c>
    </row>
    <row r="6869" spans="20:23" x14ac:dyDescent="0.35">
      <c r="T6869" s="2">
        <f>IF(Customer_churn_Table!N6869=0,Customer_churn_Table!I6869,NA())</f>
        <v>104254.27</v>
      </c>
      <c r="U6869" s="2">
        <f>IF(Customer_churn_Table!N6869=0,Customer_churn_Table!M6869,NA())</f>
        <v>17034.37</v>
      </c>
      <c r="V6869" s="2" t="e">
        <f>IF(Customer_churn_Table!N6869=1,Customer_churn_Table!I6869,NA())</f>
        <v>#N/A</v>
      </c>
      <c r="W6869" s="2" t="e">
        <f>IF(Customer_churn_Table!N6869=1,Customer_churn_Table!M6869,NA())</f>
        <v>#N/A</v>
      </c>
    </row>
    <row r="6870" spans="20:23" x14ac:dyDescent="0.35">
      <c r="T6870" s="2">
        <f>IF(Customer_churn_Table!N6870=0,Customer_churn_Table!I6870,NA())</f>
        <v>140133.07999999999</v>
      </c>
      <c r="U6870" s="2">
        <f>IF(Customer_churn_Table!N6870=0,Customer_churn_Table!M6870,NA())</f>
        <v>131304.45000000001</v>
      </c>
      <c r="V6870" s="2" t="e">
        <f>IF(Customer_churn_Table!N6870=1,Customer_churn_Table!I6870,NA())</f>
        <v>#N/A</v>
      </c>
      <c r="W6870" s="2" t="e">
        <f>IF(Customer_churn_Table!N6870=1,Customer_churn_Table!M6870,NA())</f>
        <v>#N/A</v>
      </c>
    </row>
    <row r="6871" spans="20:23" x14ac:dyDescent="0.35">
      <c r="T6871" s="2" t="e">
        <f>IF(Customer_churn_Table!N6871=0,Customer_churn_Table!I6871,NA())</f>
        <v>#N/A</v>
      </c>
      <c r="U6871" s="2" t="e">
        <f>IF(Customer_churn_Table!N6871=0,Customer_churn_Table!M6871,NA())</f>
        <v>#N/A</v>
      </c>
      <c r="V6871" s="2">
        <f>IF(Customer_churn_Table!N6871=1,Customer_churn_Table!I6871,NA())</f>
        <v>0</v>
      </c>
      <c r="W6871" s="2">
        <f>IF(Customer_churn_Table!N6871=1,Customer_churn_Table!M6871,NA())</f>
        <v>172576.43</v>
      </c>
    </row>
    <row r="6872" spans="20:23" x14ac:dyDescent="0.35">
      <c r="T6872" s="2">
        <f>IF(Customer_churn_Table!N6872=0,Customer_churn_Table!I6872,NA())</f>
        <v>136980.23000000001</v>
      </c>
      <c r="U6872" s="2">
        <f>IF(Customer_churn_Table!N6872=0,Customer_churn_Table!M6872,NA())</f>
        <v>99019.65</v>
      </c>
      <c r="V6872" s="2" t="e">
        <f>IF(Customer_churn_Table!N6872=1,Customer_churn_Table!I6872,NA())</f>
        <v>#N/A</v>
      </c>
      <c r="W6872" s="2" t="e">
        <f>IF(Customer_churn_Table!N6872=1,Customer_churn_Table!M6872,NA())</f>
        <v>#N/A</v>
      </c>
    </row>
    <row r="6873" spans="20:23" x14ac:dyDescent="0.35">
      <c r="T6873" s="2" t="e">
        <f>IF(Customer_churn_Table!N6873=0,Customer_churn_Table!I6873,NA())</f>
        <v>#N/A</v>
      </c>
      <c r="U6873" s="2" t="e">
        <f>IF(Customer_churn_Table!N6873=0,Customer_churn_Table!M6873,NA())</f>
        <v>#N/A</v>
      </c>
      <c r="V6873" s="2">
        <f>IF(Customer_churn_Table!N6873=1,Customer_churn_Table!I6873,NA())</f>
        <v>120568.41</v>
      </c>
      <c r="W6873" s="2">
        <f>IF(Customer_churn_Table!N6873=1,Customer_churn_Table!M6873,NA())</f>
        <v>190160.04</v>
      </c>
    </row>
    <row r="6874" spans="20:23" x14ac:dyDescent="0.35">
      <c r="T6874" s="2">
        <f>IF(Customer_churn_Table!N6874=0,Customer_churn_Table!I6874,NA())</f>
        <v>43658.33</v>
      </c>
      <c r="U6874" s="2">
        <f>IF(Customer_churn_Table!N6874=0,Customer_churn_Table!M6874,NA())</f>
        <v>3025.49</v>
      </c>
      <c r="V6874" s="2" t="e">
        <f>IF(Customer_churn_Table!N6874=1,Customer_churn_Table!I6874,NA())</f>
        <v>#N/A</v>
      </c>
      <c r="W6874" s="2" t="e">
        <f>IF(Customer_churn_Table!N6874=1,Customer_churn_Table!M6874,NA())</f>
        <v>#N/A</v>
      </c>
    </row>
    <row r="6875" spans="20:23" x14ac:dyDescent="0.35">
      <c r="T6875" s="2">
        <f>IF(Customer_churn_Table!N6875=0,Customer_churn_Table!I6875,NA())</f>
        <v>0</v>
      </c>
      <c r="U6875" s="2">
        <f>IF(Customer_churn_Table!N6875=0,Customer_churn_Table!M6875,NA())</f>
        <v>34689.769999999997</v>
      </c>
      <c r="V6875" s="2" t="e">
        <f>IF(Customer_churn_Table!N6875=1,Customer_churn_Table!I6875,NA())</f>
        <v>#N/A</v>
      </c>
      <c r="W6875" s="2" t="e">
        <f>IF(Customer_churn_Table!N6875=1,Customer_churn_Table!M6875,NA())</f>
        <v>#N/A</v>
      </c>
    </row>
    <row r="6876" spans="20:23" x14ac:dyDescent="0.35">
      <c r="T6876" s="2">
        <f>IF(Customer_churn_Table!N6876=0,Customer_churn_Table!I6876,NA())</f>
        <v>0</v>
      </c>
      <c r="U6876" s="2">
        <f>IF(Customer_churn_Table!N6876=0,Customer_churn_Table!M6876,NA())</f>
        <v>2305.27</v>
      </c>
      <c r="V6876" s="2" t="e">
        <f>IF(Customer_churn_Table!N6876=1,Customer_churn_Table!I6876,NA())</f>
        <v>#N/A</v>
      </c>
      <c r="W6876" s="2" t="e">
        <f>IF(Customer_churn_Table!N6876=1,Customer_churn_Table!M6876,NA())</f>
        <v>#N/A</v>
      </c>
    </row>
    <row r="6877" spans="20:23" x14ac:dyDescent="0.35">
      <c r="T6877" s="2" t="e">
        <f>IF(Customer_churn_Table!N6877=0,Customer_churn_Table!I6877,NA())</f>
        <v>#N/A</v>
      </c>
      <c r="U6877" s="2" t="e">
        <f>IF(Customer_churn_Table!N6877=0,Customer_churn_Table!M6877,NA())</f>
        <v>#N/A</v>
      </c>
      <c r="V6877" s="2">
        <f>IF(Customer_churn_Table!N6877=1,Customer_churn_Table!I6877,NA())</f>
        <v>72092.95</v>
      </c>
      <c r="W6877" s="2">
        <f>IF(Customer_churn_Table!N6877=1,Customer_churn_Table!M6877,NA())</f>
        <v>113228.82</v>
      </c>
    </row>
    <row r="6878" spans="20:23" x14ac:dyDescent="0.35">
      <c r="T6878" s="2">
        <f>IF(Customer_churn_Table!N6878=0,Customer_churn_Table!I6878,NA())</f>
        <v>0</v>
      </c>
      <c r="U6878" s="2">
        <f>IF(Customer_churn_Table!N6878=0,Customer_churn_Table!M6878,NA())</f>
        <v>171099.22</v>
      </c>
      <c r="V6878" s="2" t="e">
        <f>IF(Customer_churn_Table!N6878=1,Customer_churn_Table!I6878,NA())</f>
        <v>#N/A</v>
      </c>
      <c r="W6878" s="2" t="e">
        <f>IF(Customer_churn_Table!N6878=1,Customer_churn_Table!M6878,NA())</f>
        <v>#N/A</v>
      </c>
    </row>
    <row r="6879" spans="20:23" x14ac:dyDescent="0.35">
      <c r="T6879" s="2">
        <f>IF(Customer_churn_Table!N6879=0,Customer_churn_Table!I6879,NA())</f>
        <v>0</v>
      </c>
      <c r="U6879" s="2">
        <f>IF(Customer_churn_Table!N6879=0,Customer_churn_Table!M6879,NA())</f>
        <v>62023.1</v>
      </c>
      <c r="V6879" s="2" t="e">
        <f>IF(Customer_churn_Table!N6879=1,Customer_churn_Table!I6879,NA())</f>
        <v>#N/A</v>
      </c>
      <c r="W6879" s="2" t="e">
        <f>IF(Customer_churn_Table!N6879=1,Customer_churn_Table!M6879,NA())</f>
        <v>#N/A</v>
      </c>
    </row>
    <row r="6880" spans="20:23" x14ac:dyDescent="0.35">
      <c r="T6880" s="2" t="e">
        <f>IF(Customer_churn_Table!N6880=0,Customer_churn_Table!I6880,NA())</f>
        <v>#N/A</v>
      </c>
      <c r="U6880" s="2" t="e">
        <f>IF(Customer_churn_Table!N6880=0,Customer_churn_Table!M6880,NA())</f>
        <v>#N/A</v>
      </c>
      <c r="V6880" s="2">
        <f>IF(Customer_churn_Table!N6880=1,Customer_churn_Table!I6880,NA())</f>
        <v>181821.96</v>
      </c>
      <c r="W6880" s="2">
        <f>IF(Customer_churn_Table!N6880=1,Customer_churn_Table!M6880,NA())</f>
        <v>36923.67</v>
      </c>
    </row>
    <row r="6881" spans="20:23" x14ac:dyDescent="0.35">
      <c r="T6881" s="2">
        <f>IF(Customer_churn_Table!N6881=0,Customer_churn_Table!I6881,NA())</f>
        <v>90920.75</v>
      </c>
      <c r="U6881" s="2">
        <f>IF(Customer_churn_Table!N6881=0,Customer_churn_Table!M6881,NA())</f>
        <v>112256.57</v>
      </c>
      <c r="V6881" s="2" t="e">
        <f>IF(Customer_churn_Table!N6881=1,Customer_churn_Table!I6881,NA())</f>
        <v>#N/A</v>
      </c>
      <c r="W6881" s="2" t="e">
        <f>IF(Customer_churn_Table!N6881=1,Customer_churn_Table!M6881,NA())</f>
        <v>#N/A</v>
      </c>
    </row>
    <row r="6882" spans="20:23" x14ac:dyDescent="0.35">
      <c r="T6882" s="2">
        <f>IF(Customer_churn_Table!N6882=0,Customer_churn_Table!I6882,NA())</f>
        <v>0</v>
      </c>
      <c r="U6882" s="2">
        <f>IF(Customer_churn_Table!N6882=0,Customer_churn_Table!M6882,NA())</f>
        <v>198830.98</v>
      </c>
      <c r="V6882" s="2" t="e">
        <f>IF(Customer_churn_Table!N6882=1,Customer_churn_Table!I6882,NA())</f>
        <v>#N/A</v>
      </c>
      <c r="W6882" s="2" t="e">
        <f>IF(Customer_churn_Table!N6882=1,Customer_churn_Table!M6882,NA())</f>
        <v>#N/A</v>
      </c>
    </row>
    <row r="6883" spans="20:23" x14ac:dyDescent="0.35">
      <c r="T6883" s="2">
        <f>IF(Customer_churn_Table!N6883=0,Customer_churn_Table!I6883,NA())</f>
        <v>0</v>
      </c>
      <c r="U6883" s="2">
        <f>IF(Customer_churn_Table!N6883=0,Customer_churn_Table!M6883,NA())</f>
        <v>197963.46</v>
      </c>
      <c r="V6883" s="2" t="e">
        <f>IF(Customer_churn_Table!N6883=1,Customer_churn_Table!I6883,NA())</f>
        <v>#N/A</v>
      </c>
      <c r="W6883" s="2" t="e">
        <f>IF(Customer_churn_Table!N6883=1,Customer_churn_Table!M6883,NA())</f>
        <v>#N/A</v>
      </c>
    </row>
    <row r="6884" spans="20:23" x14ac:dyDescent="0.35">
      <c r="T6884" s="2">
        <f>IF(Customer_churn_Table!N6884=0,Customer_churn_Table!I6884,NA())</f>
        <v>0</v>
      </c>
      <c r="U6884" s="2">
        <f>IF(Customer_churn_Table!N6884=0,Customer_churn_Table!M6884,NA())</f>
        <v>31635.99</v>
      </c>
      <c r="V6884" s="2" t="e">
        <f>IF(Customer_churn_Table!N6884=1,Customer_churn_Table!I6884,NA())</f>
        <v>#N/A</v>
      </c>
      <c r="W6884" s="2" t="e">
        <f>IF(Customer_churn_Table!N6884=1,Customer_churn_Table!M6884,NA())</f>
        <v>#N/A</v>
      </c>
    </row>
    <row r="6885" spans="20:23" x14ac:dyDescent="0.35">
      <c r="T6885" s="2">
        <f>IF(Customer_churn_Table!N6885=0,Customer_churn_Table!I6885,NA())</f>
        <v>0</v>
      </c>
      <c r="U6885" s="2">
        <f>IF(Customer_churn_Table!N6885=0,Customer_churn_Table!M6885,NA())</f>
        <v>49594.02</v>
      </c>
      <c r="V6885" s="2" t="e">
        <f>IF(Customer_churn_Table!N6885=1,Customer_churn_Table!I6885,NA())</f>
        <v>#N/A</v>
      </c>
      <c r="W6885" s="2" t="e">
        <f>IF(Customer_churn_Table!N6885=1,Customer_churn_Table!M6885,NA())</f>
        <v>#N/A</v>
      </c>
    </row>
    <row r="6886" spans="20:23" x14ac:dyDescent="0.35">
      <c r="T6886" s="2">
        <f>IF(Customer_churn_Table!N6886=0,Customer_churn_Table!I6886,NA())</f>
        <v>0</v>
      </c>
      <c r="U6886" s="2">
        <f>IF(Customer_churn_Table!N6886=0,Customer_churn_Table!M6886,NA())</f>
        <v>170483.9</v>
      </c>
      <c r="V6886" s="2" t="e">
        <f>IF(Customer_churn_Table!N6886=1,Customer_churn_Table!I6886,NA())</f>
        <v>#N/A</v>
      </c>
      <c r="W6886" s="2" t="e">
        <f>IF(Customer_churn_Table!N6886=1,Customer_churn_Table!M6886,NA())</f>
        <v>#N/A</v>
      </c>
    </row>
    <row r="6887" spans="20:23" x14ac:dyDescent="0.35">
      <c r="T6887" s="2">
        <f>IF(Customer_churn_Table!N6887=0,Customer_churn_Table!I6887,NA())</f>
        <v>94920.71</v>
      </c>
      <c r="U6887" s="2">
        <f>IF(Customer_churn_Table!N6887=0,Customer_churn_Table!M6887,NA())</f>
        <v>40339.9</v>
      </c>
      <c r="V6887" s="2" t="e">
        <f>IF(Customer_churn_Table!N6887=1,Customer_churn_Table!I6887,NA())</f>
        <v>#N/A</v>
      </c>
      <c r="W6887" s="2" t="e">
        <f>IF(Customer_churn_Table!N6887=1,Customer_churn_Table!M6887,NA())</f>
        <v>#N/A</v>
      </c>
    </row>
    <row r="6888" spans="20:23" x14ac:dyDescent="0.35">
      <c r="T6888" s="2">
        <f>IF(Customer_churn_Table!N6888=0,Customer_churn_Table!I6888,NA())</f>
        <v>113939.36</v>
      </c>
      <c r="U6888" s="2">
        <f>IF(Customer_churn_Table!N6888=0,Customer_churn_Table!M6888,NA())</f>
        <v>3218.71</v>
      </c>
      <c r="V6888" s="2" t="e">
        <f>IF(Customer_churn_Table!N6888=1,Customer_churn_Table!I6888,NA())</f>
        <v>#N/A</v>
      </c>
      <c r="W6888" s="2" t="e">
        <f>IF(Customer_churn_Table!N6888=1,Customer_churn_Table!M6888,NA())</f>
        <v>#N/A</v>
      </c>
    </row>
    <row r="6889" spans="20:23" x14ac:dyDescent="0.35">
      <c r="T6889" s="2">
        <f>IF(Customer_churn_Table!N6889=0,Customer_churn_Table!I6889,NA())</f>
        <v>0</v>
      </c>
      <c r="U6889" s="2">
        <f>IF(Customer_churn_Table!N6889=0,Customer_churn_Table!M6889,NA())</f>
        <v>68569.89</v>
      </c>
      <c r="V6889" s="2" t="e">
        <f>IF(Customer_churn_Table!N6889=1,Customer_churn_Table!I6889,NA())</f>
        <v>#N/A</v>
      </c>
      <c r="W6889" s="2" t="e">
        <f>IF(Customer_churn_Table!N6889=1,Customer_churn_Table!M6889,NA())</f>
        <v>#N/A</v>
      </c>
    </row>
    <row r="6890" spans="20:23" x14ac:dyDescent="0.35">
      <c r="T6890" s="2">
        <f>IF(Customer_churn_Table!N6890=0,Customer_churn_Table!I6890,NA())</f>
        <v>0</v>
      </c>
      <c r="U6890" s="2">
        <f>IF(Customer_churn_Table!N6890=0,Customer_churn_Table!M6890,NA())</f>
        <v>29176.04</v>
      </c>
      <c r="V6890" s="2" t="e">
        <f>IF(Customer_churn_Table!N6890=1,Customer_churn_Table!I6890,NA())</f>
        <v>#N/A</v>
      </c>
      <c r="W6890" s="2" t="e">
        <f>IF(Customer_churn_Table!N6890=1,Customer_churn_Table!M6890,NA())</f>
        <v>#N/A</v>
      </c>
    </row>
    <row r="6891" spans="20:23" x14ac:dyDescent="0.35">
      <c r="T6891" s="2">
        <f>IF(Customer_churn_Table!N6891=0,Customer_churn_Table!I6891,NA())</f>
        <v>110666.42</v>
      </c>
      <c r="U6891" s="2">
        <f>IF(Customer_churn_Table!N6891=0,Customer_churn_Table!M6891,NA())</f>
        <v>46758.42</v>
      </c>
      <c r="V6891" s="2" t="e">
        <f>IF(Customer_churn_Table!N6891=1,Customer_churn_Table!I6891,NA())</f>
        <v>#N/A</v>
      </c>
      <c r="W6891" s="2" t="e">
        <f>IF(Customer_churn_Table!N6891=1,Customer_churn_Table!M6891,NA())</f>
        <v>#N/A</v>
      </c>
    </row>
    <row r="6892" spans="20:23" x14ac:dyDescent="0.35">
      <c r="T6892" s="2" t="e">
        <f>IF(Customer_churn_Table!N6892=0,Customer_churn_Table!I6892,NA())</f>
        <v>#N/A</v>
      </c>
      <c r="U6892" s="2" t="e">
        <f>IF(Customer_churn_Table!N6892=0,Customer_churn_Table!M6892,NA())</f>
        <v>#N/A</v>
      </c>
      <c r="V6892" s="2">
        <f>IF(Customer_churn_Table!N6892=1,Customer_churn_Table!I6892,NA())</f>
        <v>0</v>
      </c>
      <c r="W6892" s="2">
        <f>IF(Customer_churn_Table!N6892=1,Customer_churn_Table!M6892,NA())</f>
        <v>171060.01</v>
      </c>
    </row>
    <row r="6893" spans="20:23" x14ac:dyDescent="0.35">
      <c r="T6893" s="2" t="e">
        <f>IF(Customer_churn_Table!N6893=0,Customer_churn_Table!I6893,NA())</f>
        <v>#N/A</v>
      </c>
      <c r="U6893" s="2" t="e">
        <f>IF(Customer_churn_Table!N6893=0,Customer_churn_Table!M6893,NA())</f>
        <v>#N/A</v>
      </c>
      <c r="V6893" s="2">
        <f>IF(Customer_churn_Table!N6893=1,Customer_churn_Table!I6893,NA())</f>
        <v>141819.01999999999</v>
      </c>
      <c r="W6893" s="2">
        <f>IF(Customer_churn_Table!N6893=1,Customer_churn_Table!M6893,NA())</f>
        <v>93550.53</v>
      </c>
    </row>
    <row r="6894" spans="20:23" x14ac:dyDescent="0.35">
      <c r="T6894" s="2" t="e">
        <f>IF(Customer_churn_Table!N6894=0,Customer_churn_Table!I6894,NA())</f>
        <v>#N/A</v>
      </c>
      <c r="U6894" s="2" t="e">
        <f>IF(Customer_churn_Table!N6894=0,Customer_churn_Table!M6894,NA())</f>
        <v>#N/A</v>
      </c>
      <c r="V6894" s="2">
        <f>IF(Customer_churn_Table!N6894=1,Customer_churn_Table!I6894,NA())</f>
        <v>156974.26</v>
      </c>
      <c r="W6894" s="2">
        <f>IF(Customer_churn_Table!N6894=1,Customer_churn_Table!M6894,NA())</f>
        <v>89405.26</v>
      </c>
    </row>
    <row r="6895" spans="20:23" x14ac:dyDescent="0.35">
      <c r="T6895" s="2">
        <f>IF(Customer_churn_Table!N6895=0,Customer_churn_Table!I6895,NA())</f>
        <v>151215.34</v>
      </c>
      <c r="U6895" s="2">
        <f>IF(Customer_churn_Table!N6895=0,Customer_churn_Table!M6895,NA())</f>
        <v>169804.4</v>
      </c>
      <c r="V6895" s="2" t="e">
        <f>IF(Customer_churn_Table!N6895=1,Customer_churn_Table!I6895,NA())</f>
        <v>#N/A</v>
      </c>
      <c r="W6895" s="2" t="e">
        <f>IF(Customer_churn_Table!N6895=1,Customer_churn_Table!M6895,NA())</f>
        <v>#N/A</v>
      </c>
    </row>
    <row r="6896" spans="20:23" x14ac:dyDescent="0.35">
      <c r="T6896" s="2">
        <f>IF(Customer_churn_Table!N6896=0,Customer_churn_Table!I6896,NA())</f>
        <v>116318.23</v>
      </c>
      <c r="U6896" s="2">
        <f>IF(Customer_churn_Table!N6896=0,Customer_churn_Table!M6896,NA())</f>
        <v>83253.05</v>
      </c>
      <c r="V6896" s="2" t="e">
        <f>IF(Customer_churn_Table!N6896=1,Customer_churn_Table!I6896,NA())</f>
        <v>#N/A</v>
      </c>
      <c r="W6896" s="2" t="e">
        <f>IF(Customer_churn_Table!N6896=1,Customer_churn_Table!M6896,NA())</f>
        <v>#N/A</v>
      </c>
    </row>
    <row r="6897" spans="20:23" x14ac:dyDescent="0.35">
      <c r="T6897" s="2" t="e">
        <f>IF(Customer_churn_Table!N6897=0,Customer_churn_Table!I6897,NA())</f>
        <v>#N/A</v>
      </c>
      <c r="U6897" s="2" t="e">
        <f>IF(Customer_churn_Table!N6897=0,Customer_churn_Table!M6897,NA())</f>
        <v>#N/A</v>
      </c>
      <c r="V6897" s="2">
        <f>IF(Customer_churn_Table!N6897=1,Customer_churn_Table!I6897,NA())</f>
        <v>113882.33</v>
      </c>
      <c r="W6897" s="2">
        <f>IF(Customer_churn_Table!N6897=1,Customer_churn_Table!M6897,NA())</f>
        <v>195813.81</v>
      </c>
    </row>
    <row r="6898" spans="20:23" x14ac:dyDescent="0.35">
      <c r="T6898" s="2">
        <f>IF(Customer_churn_Table!N6898=0,Customer_churn_Table!I6898,NA())</f>
        <v>0</v>
      </c>
      <c r="U6898" s="2">
        <f>IF(Customer_churn_Table!N6898=0,Customer_churn_Table!M6898,NA())</f>
        <v>121568.37</v>
      </c>
      <c r="V6898" s="2" t="e">
        <f>IF(Customer_churn_Table!N6898=1,Customer_churn_Table!I6898,NA())</f>
        <v>#N/A</v>
      </c>
      <c r="W6898" s="2" t="e">
        <f>IF(Customer_churn_Table!N6898=1,Customer_churn_Table!M6898,NA())</f>
        <v>#N/A</v>
      </c>
    </row>
    <row r="6899" spans="20:23" x14ac:dyDescent="0.35">
      <c r="T6899" s="2" t="e">
        <f>IF(Customer_churn_Table!N6899=0,Customer_churn_Table!I6899,NA())</f>
        <v>#N/A</v>
      </c>
      <c r="U6899" s="2" t="e">
        <f>IF(Customer_churn_Table!N6899=0,Customer_churn_Table!M6899,NA())</f>
        <v>#N/A</v>
      </c>
      <c r="V6899" s="2">
        <f>IF(Customer_churn_Table!N6899=1,Customer_churn_Table!I6899,NA())</f>
        <v>127253.98</v>
      </c>
      <c r="W6899" s="2">
        <f>IF(Customer_churn_Table!N6899=1,Customer_churn_Table!M6899,NA())</f>
        <v>92144.09</v>
      </c>
    </row>
    <row r="6900" spans="20:23" x14ac:dyDescent="0.35">
      <c r="T6900" s="2">
        <f>IF(Customer_churn_Table!N6900=0,Customer_churn_Table!I6900,NA())</f>
        <v>100062.39</v>
      </c>
      <c r="U6900" s="2">
        <f>IF(Customer_churn_Table!N6900=0,Customer_churn_Table!M6900,NA())</f>
        <v>126307.25</v>
      </c>
      <c r="V6900" s="2" t="e">
        <f>IF(Customer_churn_Table!N6900=1,Customer_churn_Table!I6900,NA())</f>
        <v>#N/A</v>
      </c>
      <c r="W6900" s="2" t="e">
        <f>IF(Customer_churn_Table!N6900=1,Customer_churn_Table!M6900,NA())</f>
        <v>#N/A</v>
      </c>
    </row>
    <row r="6901" spans="20:23" x14ac:dyDescent="0.35">
      <c r="T6901" s="2" t="e">
        <f>IF(Customer_churn_Table!N6901=0,Customer_churn_Table!I6901,NA())</f>
        <v>#N/A</v>
      </c>
      <c r="U6901" s="2" t="e">
        <f>IF(Customer_churn_Table!N6901=0,Customer_churn_Table!M6901,NA())</f>
        <v>#N/A</v>
      </c>
      <c r="V6901" s="2">
        <f>IF(Customer_churn_Table!N6901=1,Customer_churn_Table!I6901,NA())</f>
        <v>0</v>
      </c>
      <c r="W6901" s="2">
        <f>IF(Customer_churn_Table!N6901=1,Customer_churn_Table!M6901,NA())</f>
        <v>130784.2</v>
      </c>
    </row>
    <row r="6902" spans="20:23" x14ac:dyDescent="0.35">
      <c r="T6902" s="2">
        <f>IF(Customer_churn_Table!N6902=0,Customer_churn_Table!I6902,NA())</f>
        <v>126605.14</v>
      </c>
      <c r="U6902" s="2">
        <f>IF(Customer_churn_Table!N6902=0,Customer_churn_Table!M6902,NA())</f>
        <v>166694.93</v>
      </c>
      <c r="V6902" s="2" t="e">
        <f>IF(Customer_churn_Table!N6902=1,Customer_churn_Table!I6902,NA())</f>
        <v>#N/A</v>
      </c>
      <c r="W6902" s="2" t="e">
        <f>IF(Customer_churn_Table!N6902=1,Customer_churn_Table!M6902,NA())</f>
        <v>#N/A</v>
      </c>
    </row>
    <row r="6903" spans="20:23" x14ac:dyDescent="0.35">
      <c r="T6903" s="2">
        <f>IF(Customer_churn_Table!N6903=0,Customer_churn_Table!I6903,NA())</f>
        <v>106942.08</v>
      </c>
      <c r="U6903" s="2">
        <f>IF(Customer_churn_Table!N6903=0,Customer_churn_Table!M6903,NA())</f>
        <v>44001.11</v>
      </c>
      <c r="V6903" s="2" t="e">
        <f>IF(Customer_churn_Table!N6903=1,Customer_churn_Table!I6903,NA())</f>
        <v>#N/A</v>
      </c>
      <c r="W6903" s="2" t="e">
        <f>IF(Customer_churn_Table!N6903=1,Customer_churn_Table!M6903,NA())</f>
        <v>#N/A</v>
      </c>
    </row>
    <row r="6904" spans="20:23" x14ac:dyDescent="0.35">
      <c r="T6904" s="2">
        <f>IF(Customer_churn_Table!N6904=0,Customer_churn_Table!I6904,NA())</f>
        <v>0</v>
      </c>
      <c r="U6904" s="2">
        <f>IF(Customer_churn_Table!N6904=0,Customer_churn_Table!M6904,NA())</f>
        <v>185992.36</v>
      </c>
      <c r="V6904" s="2" t="e">
        <f>IF(Customer_churn_Table!N6904=1,Customer_churn_Table!I6904,NA())</f>
        <v>#N/A</v>
      </c>
      <c r="W6904" s="2" t="e">
        <f>IF(Customer_churn_Table!N6904=1,Customer_churn_Table!M6904,NA())</f>
        <v>#N/A</v>
      </c>
    </row>
    <row r="6905" spans="20:23" x14ac:dyDescent="0.35">
      <c r="T6905" s="2">
        <f>IF(Customer_churn_Table!N6905=0,Customer_churn_Table!I6905,NA())</f>
        <v>88594.93</v>
      </c>
      <c r="U6905" s="2">
        <f>IF(Customer_churn_Table!N6905=0,Customer_churn_Table!M6905,NA())</f>
        <v>178997.89</v>
      </c>
      <c r="V6905" s="2" t="e">
        <f>IF(Customer_churn_Table!N6905=1,Customer_churn_Table!I6905,NA())</f>
        <v>#N/A</v>
      </c>
      <c r="W6905" s="2" t="e">
        <f>IF(Customer_churn_Table!N6905=1,Customer_churn_Table!M6905,NA())</f>
        <v>#N/A</v>
      </c>
    </row>
    <row r="6906" spans="20:23" x14ac:dyDescent="0.35">
      <c r="T6906" s="2">
        <f>IF(Customer_churn_Table!N6906=0,Customer_churn_Table!I6906,NA())</f>
        <v>123737.04</v>
      </c>
      <c r="U6906" s="2">
        <f>IF(Customer_churn_Table!N6906=0,Customer_churn_Table!M6906,NA())</f>
        <v>141558.04</v>
      </c>
      <c r="V6906" s="2" t="e">
        <f>IF(Customer_churn_Table!N6906=1,Customer_churn_Table!I6906,NA())</f>
        <v>#N/A</v>
      </c>
      <c r="W6906" s="2" t="e">
        <f>IF(Customer_churn_Table!N6906=1,Customer_churn_Table!M6906,NA())</f>
        <v>#N/A</v>
      </c>
    </row>
    <row r="6907" spans="20:23" x14ac:dyDescent="0.35">
      <c r="T6907" s="2">
        <f>IF(Customer_churn_Table!N6907=0,Customer_churn_Table!I6907,NA())</f>
        <v>110752.15</v>
      </c>
      <c r="U6907" s="2">
        <f>IF(Customer_churn_Table!N6907=0,Customer_churn_Table!M6907,NA())</f>
        <v>47921.22</v>
      </c>
      <c r="V6907" s="2" t="e">
        <f>IF(Customer_churn_Table!N6907=1,Customer_churn_Table!I6907,NA())</f>
        <v>#N/A</v>
      </c>
      <c r="W6907" s="2" t="e">
        <f>IF(Customer_churn_Table!N6907=1,Customer_churn_Table!M6907,NA())</f>
        <v>#N/A</v>
      </c>
    </row>
    <row r="6908" spans="20:23" x14ac:dyDescent="0.35">
      <c r="T6908" s="2">
        <f>IF(Customer_churn_Table!N6908=0,Customer_churn_Table!I6908,NA())</f>
        <v>0</v>
      </c>
      <c r="U6908" s="2">
        <f>IF(Customer_churn_Table!N6908=0,Customer_churn_Table!M6908,NA())</f>
        <v>104902.68</v>
      </c>
      <c r="V6908" s="2" t="e">
        <f>IF(Customer_churn_Table!N6908=1,Customer_churn_Table!I6908,NA())</f>
        <v>#N/A</v>
      </c>
      <c r="W6908" s="2" t="e">
        <f>IF(Customer_churn_Table!N6908=1,Customer_churn_Table!M6908,NA())</f>
        <v>#N/A</v>
      </c>
    </row>
    <row r="6909" spans="20:23" x14ac:dyDescent="0.35">
      <c r="T6909" s="2">
        <f>IF(Customer_churn_Table!N6909=0,Customer_churn_Table!I6909,NA())</f>
        <v>0</v>
      </c>
      <c r="U6909" s="2">
        <f>IF(Customer_churn_Table!N6909=0,Customer_churn_Table!M6909,NA())</f>
        <v>68479.600000000006</v>
      </c>
      <c r="V6909" s="2" t="e">
        <f>IF(Customer_churn_Table!N6909=1,Customer_churn_Table!I6909,NA())</f>
        <v>#N/A</v>
      </c>
      <c r="W6909" s="2" t="e">
        <f>IF(Customer_churn_Table!N6909=1,Customer_churn_Table!M6909,NA())</f>
        <v>#N/A</v>
      </c>
    </row>
    <row r="6910" spans="20:23" x14ac:dyDescent="0.35">
      <c r="T6910" s="2">
        <f>IF(Customer_churn_Table!N6910=0,Customer_churn_Table!I6910,NA())</f>
        <v>0</v>
      </c>
      <c r="U6910" s="2">
        <f>IF(Customer_churn_Table!N6910=0,Customer_churn_Table!M6910,NA())</f>
        <v>1271.51</v>
      </c>
      <c r="V6910" s="2" t="e">
        <f>IF(Customer_churn_Table!N6910=1,Customer_churn_Table!I6910,NA())</f>
        <v>#N/A</v>
      </c>
      <c r="W6910" s="2" t="e">
        <f>IF(Customer_churn_Table!N6910=1,Customer_churn_Table!M6910,NA())</f>
        <v>#N/A</v>
      </c>
    </row>
    <row r="6911" spans="20:23" x14ac:dyDescent="0.35">
      <c r="T6911" s="2">
        <f>IF(Customer_churn_Table!N6911=0,Customer_churn_Table!I6911,NA())</f>
        <v>0</v>
      </c>
      <c r="U6911" s="2">
        <f>IF(Customer_churn_Table!N6911=0,Customer_churn_Table!M6911,NA())</f>
        <v>29346.1</v>
      </c>
      <c r="V6911" s="2" t="e">
        <f>IF(Customer_churn_Table!N6911=1,Customer_churn_Table!I6911,NA())</f>
        <v>#N/A</v>
      </c>
      <c r="W6911" s="2" t="e">
        <f>IF(Customer_churn_Table!N6911=1,Customer_churn_Table!M6911,NA())</f>
        <v>#N/A</v>
      </c>
    </row>
    <row r="6912" spans="20:23" x14ac:dyDescent="0.35">
      <c r="T6912" s="2">
        <f>IF(Customer_churn_Table!N6912=0,Customer_churn_Table!I6912,NA())</f>
        <v>0</v>
      </c>
      <c r="U6912" s="2">
        <f>IF(Customer_churn_Table!N6912=0,Customer_churn_Table!M6912,NA())</f>
        <v>184118.73</v>
      </c>
      <c r="V6912" s="2" t="e">
        <f>IF(Customer_churn_Table!N6912=1,Customer_churn_Table!I6912,NA())</f>
        <v>#N/A</v>
      </c>
      <c r="W6912" s="2" t="e">
        <f>IF(Customer_churn_Table!N6912=1,Customer_churn_Table!M6912,NA())</f>
        <v>#N/A</v>
      </c>
    </row>
    <row r="6913" spans="20:23" x14ac:dyDescent="0.35">
      <c r="T6913" s="2" t="e">
        <f>IF(Customer_churn_Table!N6913=0,Customer_churn_Table!I6913,NA())</f>
        <v>#N/A</v>
      </c>
      <c r="U6913" s="2" t="e">
        <f>IF(Customer_churn_Table!N6913=0,Customer_churn_Table!M6913,NA())</f>
        <v>#N/A</v>
      </c>
      <c r="V6913" s="2">
        <f>IF(Customer_churn_Table!N6913=1,Customer_churn_Table!I6913,NA())</f>
        <v>125889.3</v>
      </c>
      <c r="W6913" s="2">
        <f>IF(Customer_churn_Table!N6913=1,Customer_churn_Table!M6913,NA())</f>
        <v>96013.5</v>
      </c>
    </row>
    <row r="6914" spans="20:23" x14ac:dyDescent="0.35">
      <c r="T6914" s="2" t="e">
        <f>IF(Customer_churn_Table!N6914=0,Customer_churn_Table!I6914,NA())</f>
        <v>#N/A</v>
      </c>
      <c r="U6914" s="2" t="e">
        <f>IF(Customer_churn_Table!N6914=0,Customer_churn_Table!M6914,NA())</f>
        <v>#N/A</v>
      </c>
      <c r="V6914" s="2">
        <f>IF(Customer_churn_Table!N6914=1,Customer_churn_Table!I6914,NA())</f>
        <v>78314.63</v>
      </c>
      <c r="W6914" s="2">
        <f>IF(Customer_churn_Table!N6914=1,Customer_churn_Table!M6914,NA())</f>
        <v>103713.93</v>
      </c>
    </row>
    <row r="6915" spans="20:23" x14ac:dyDescent="0.35">
      <c r="T6915" s="2" t="e">
        <f>IF(Customer_churn_Table!N6915=0,Customer_churn_Table!I6915,NA())</f>
        <v>#N/A</v>
      </c>
      <c r="U6915" s="2" t="e">
        <f>IF(Customer_churn_Table!N6915=0,Customer_churn_Table!M6915,NA())</f>
        <v>#N/A</v>
      </c>
      <c r="V6915" s="2">
        <f>IF(Customer_churn_Table!N6915=1,Customer_churn_Table!I6915,NA())</f>
        <v>206329.65</v>
      </c>
      <c r="W6915" s="2">
        <f>IF(Customer_churn_Table!N6915=1,Customer_churn_Table!M6915,NA())</f>
        <v>46632.87</v>
      </c>
    </row>
    <row r="6916" spans="20:23" x14ac:dyDescent="0.35">
      <c r="T6916" s="2">
        <f>IF(Customer_churn_Table!N6916=0,Customer_churn_Table!I6916,NA())</f>
        <v>145536.9</v>
      </c>
      <c r="U6916" s="2">
        <f>IF(Customer_churn_Table!N6916=0,Customer_churn_Table!M6916,NA())</f>
        <v>135334.24</v>
      </c>
      <c r="V6916" s="2" t="e">
        <f>IF(Customer_churn_Table!N6916=1,Customer_churn_Table!I6916,NA())</f>
        <v>#N/A</v>
      </c>
      <c r="W6916" s="2" t="e">
        <f>IF(Customer_churn_Table!N6916=1,Customer_churn_Table!M6916,NA())</f>
        <v>#N/A</v>
      </c>
    </row>
    <row r="6917" spans="20:23" x14ac:dyDescent="0.35">
      <c r="T6917" s="2">
        <f>IF(Customer_churn_Table!N6917=0,Customer_churn_Table!I6917,NA())</f>
        <v>77082.649999999994</v>
      </c>
      <c r="U6917" s="2">
        <f>IF(Customer_churn_Table!N6917=0,Customer_churn_Table!M6917,NA())</f>
        <v>13482.28</v>
      </c>
      <c r="V6917" s="2" t="e">
        <f>IF(Customer_churn_Table!N6917=1,Customer_churn_Table!I6917,NA())</f>
        <v>#N/A</v>
      </c>
      <c r="W6917" s="2" t="e">
        <f>IF(Customer_churn_Table!N6917=1,Customer_churn_Table!M6917,NA())</f>
        <v>#N/A</v>
      </c>
    </row>
    <row r="6918" spans="20:23" x14ac:dyDescent="0.35">
      <c r="T6918" s="2">
        <f>IF(Customer_churn_Table!N6918=0,Customer_churn_Table!I6918,NA())</f>
        <v>145081.73000000001</v>
      </c>
      <c r="U6918" s="2">
        <f>IF(Customer_churn_Table!N6918=0,Customer_churn_Table!M6918,NA())</f>
        <v>130075.07</v>
      </c>
      <c r="V6918" s="2" t="e">
        <f>IF(Customer_churn_Table!N6918=1,Customer_churn_Table!I6918,NA())</f>
        <v>#N/A</v>
      </c>
      <c r="W6918" s="2" t="e">
        <f>IF(Customer_churn_Table!N6918=1,Customer_churn_Table!M6918,NA())</f>
        <v>#N/A</v>
      </c>
    </row>
    <row r="6919" spans="20:23" x14ac:dyDescent="0.35">
      <c r="T6919" s="2">
        <f>IF(Customer_churn_Table!N6919=0,Customer_churn_Table!I6919,NA())</f>
        <v>115897.73</v>
      </c>
      <c r="U6919" s="2">
        <f>IF(Customer_churn_Table!N6919=0,Customer_churn_Table!M6919,NA())</f>
        <v>143544.48000000001</v>
      </c>
      <c r="V6919" s="2" t="e">
        <f>IF(Customer_churn_Table!N6919=1,Customer_churn_Table!I6919,NA())</f>
        <v>#N/A</v>
      </c>
      <c r="W6919" s="2" t="e">
        <f>IF(Customer_churn_Table!N6919=1,Customer_churn_Table!M6919,NA())</f>
        <v>#N/A</v>
      </c>
    </row>
    <row r="6920" spans="20:23" x14ac:dyDescent="0.35">
      <c r="T6920" s="2">
        <f>IF(Customer_churn_Table!N6920=0,Customer_churn_Table!I6920,NA())</f>
        <v>108058.07</v>
      </c>
      <c r="U6920" s="2">
        <f>IF(Customer_churn_Table!N6920=0,Customer_churn_Table!M6920,NA())</f>
        <v>187826.11</v>
      </c>
      <c r="V6920" s="2" t="e">
        <f>IF(Customer_churn_Table!N6920=1,Customer_churn_Table!I6920,NA())</f>
        <v>#N/A</v>
      </c>
      <c r="W6920" s="2" t="e">
        <f>IF(Customer_churn_Table!N6920=1,Customer_churn_Table!M6920,NA())</f>
        <v>#N/A</v>
      </c>
    </row>
    <row r="6921" spans="20:23" x14ac:dyDescent="0.35">
      <c r="T6921" s="2">
        <f>IF(Customer_churn_Table!N6921=0,Customer_churn_Table!I6921,NA())</f>
        <v>191523.09</v>
      </c>
      <c r="U6921" s="2">
        <f>IF(Customer_churn_Table!N6921=0,Customer_churn_Table!M6921,NA())</f>
        <v>167058.75</v>
      </c>
      <c r="V6921" s="2" t="e">
        <f>IF(Customer_churn_Table!N6921=1,Customer_churn_Table!I6921,NA())</f>
        <v>#N/A</v>
      </c>
      <c r="W6921" s="2" t="e">
        <f>IF(Customer_churn_Table!N6921=1,Customer_churn_Table!M6921,NA())</f>
        <v>#N/A</v>
      </c>
    </row>
    <row r="6922" spans="20:23" x14ac:dyDescent="0.35">
      <c r="T6922" s="2">
        <f>IF(Customer_churn_Table!N6922=0,Customer_churn_Table!I6922,NA())</f>
        <v>0</v>
      </c>
      <c r="U6922" s="2">
        <f>IF(Customer_churn_Table!N6922=0,Customer_churn_Table!M6922,NA())</f>
        <v>79928.41</v>
      </c>
      <c r="V6922" s="2" t="e">
        <f>IF(Customer_churn_Table!N6922=1,Customer_churn_Table!I6922,NA())</f>
        <v>#N/A</v>
      </c>
      <c r="W6922" s="2" t="e">
        <f>IF(Customer_churn_Table!N6922=1,Customer_churn_Table!M6922,NA())</f>
        <v>#N/A</v>
      </c>
    </row>
    <row r="6923" spans="20:23" x14ac:dyDescent="0.35">
      <c r="T6923" s="2">
        <f>IF(Customer_churn_Table!N6923=0,Customer_churn_Table!I6923,NA())</f>
        <v>91187.9</v>
      </c>
      <c r="U6923" s="2">
        <f>IF(Customer_churn_Table!N6923=0,Customer_churn_Table!M6923,NA())</f>
        <v>6075.36</v>
      </c>
      <c r="V6923" s="2" t="e">
        <f>IF(Customer_churn_Table!N6923=1,Customer_churn_Table!I6923,NA())</f>
        <v>#N/A</v>
      </c>
      <c r="W6923" s="2" t="e">
        <f>IF(Customer_churn_Table!N6923=1,Customer_churn_Table!M6923,NA())</f>
        <v>#N/A</v>
      </c>
    </row>
    <row r="6924" spans="20:23" x14ac:dyDescent="0.35">
      <c r="T6924" s="2">
        <f>IF(Customer_churn_Table!N6924=0,Customer_churn_Table!I6924,NA())</f>
        <v>0</v>
      </c>
      <c r="U6924" s="2">
        <f>IF(Customer_churn_Table!N6924=0,Customer_churn_Table!M6924,NA())</f>
        <v>43821.56</v>
      </c>
      <c r="V6924" s="2" t="e">
        <f>IF(Customer_churn_Table!N6924=1,Customer_churn_Table!I6924,NA())</f>
        <v>#N/A</v>
      </c>
      <c r="W6924" s="2" t="e">
        <f>IF(Customer_churn_Table!N6924=1,Customer_churn_Table!M6924,NA())</f>
        <v>#N/A</v>
      </c>
    </row>
    <row r="6925" spans="20:23" x14ac:dyDescent="0.35">
      <c r="T6925" s="2">
        <f>IF(Customer_churn_Table!N6925=0,Customer_churn_Table!I6925,NA())</f>
        <v>113958.55</v>
      </c>
      <c r="U6925" s="2">
        <f>IF(Customer_churn_Table!N6925=0,Customer_churn_Table!M6925,NA())</f>
        <v>32125.98</v>
      </c>
      <c r="V6925" s="2" t="e">
        <f>IF(Customer_churn_Table!N6925=1,Customer_churn_Table!I6925,NA())</f>
        <v>#N/A</v>
      </c>
      <c r="W6925" s="2" t="e">
        <f>IF(Customer_churn_Table!N6925=1,Customer_churn_Table!M6925,NA())</f>
        <v>#N/A</v>
      </c>
    </row>
    <row r="6926" spans="20:23" x14ac:dyDescent="0.35">
      <c r="T6926" s="2">
        <f>IF(Customer_churn_Table!N6926=0,Customer_churn_Table!I6926,NA())</f>
        <v>147167.25</v>
      </c>
      <c r="U6926" s="2">
        <f>IF(Customer_churn_Table!N6926=0,Customer_churn_Table!M6926,NA())</f>
        <v>141679.73000000001</v>
      </c>
      <c r="V6926" s="2" t="e">
        <f>IF(Customer_churn_Table!N6926=1,Customer_churn_Table!I6926,NA())</f>
        <v>#N/A</v>
      </c>
      <c r="W6926" s="2" t="e">
        <f>IF(Customer_churn_Table!N6926=1,Customer_churn_Table!M6926,NA())</f>
        <v>#N/A</v>
      </c>
    </row>
    <row r="6927" spans="20:23" x14ac:dyDescent="0.35">
      <c r="T6927" s="2">
        <f>IF(Customer_churn_Table!N6927=0,Customer_churn_Table!I6927,NA())</f>
        <v>82916.479999999996</v>
      </c>
      <c r="U6927" s="2">
        <f>IF(Customer_churn_Table!N6927=0,Customer_churn_Table!M6927,NA())</f>
        <v>84133.48</v>
      </c>
      <c r="V6927" s="2" t="e">
        <f>IF(Customer_churn_Table!N6927=1,Customer_churn_Table!I6927,NA())</f>
        <v>#N/A</v>
      </c>
      <c r="W6927" s="2" t="e">
        <f>IF(Customer_churn_Table!N6927=1,Customer_churn_Table!M6927,NA())</f>
        <v>#N/A</v>
      </c>
    </row>
    <row r="6928" spans="20:23" x14ac:dyDescent="0.35">
      <c r="T6928" s="2">
        <f>IF(Customer_churn_Table!N6928=0,Customer_churn_Table!I6928,NA())</f>
        <v>0</v>
      </c>
      <c r="U6928" s="2">
        <f>IF(Customer_churn_Table!N6928=0,Customer_churn_Table!M6928,NA())</f>
        <v>9692.58</v>
      </c>
      <c r="V6928" s="2" t="e">
        <f>IF(Customer_churn_Table!N6928=1,Customer_churn_Table!I6928,NA())</f>
        <v>#N/A</v>
      </c>
      <c r="W6928" s="2" t="e">
        <f>IF(Customer_churn_Table!N6928=1,Customer_churn_Table!M6928,NA())</f>
        <v>#N/A</v>
      </c>
    </row>
    <row r="6929" spans="20:23" x14ac:dyDescent="0.35">
      <c r="T6929" s="2">
        <f>IF(Customer_churn_Table!N6929=0,Customer_churn_Table!I6929,NA())</f>
        <v>0</v>
      </c>
      <c r="U6929" s="2">
        <f>IF(Customer_churn_Table!N6929=0,Customer_churn_Table!M6929,NA())</f>
        <v>20708.599999999999</v>
      </c>
      <c r="V6929" s="2" t="e">
        <f>IF(Customer_churn_Table!N6929=1,Customer_churn_Table!I6929,NA())</f>
        <v>#N/A</v>
      </c>
      <c r="W6929" s="2" t="e">
        <f>IF(Customer_churn_Table!N6929=1,Customer_churn_Table!M6929,NA())</f>
        <v>#N/A</v>
      </c>
    </row>
    <row r="6930" spans="20:23" x14ac:dyDescent="0.35">
      <c r="T6930" s="2" t="e">
        <f>IF(Customer_churn_Table!N6930=0,Customer_churn_Table!I6930,NA())</f>
        <v>#N/A</v>
      </c>
      <c r="U6930" s="2" t="e">
        <f>IF(Customer_churn_Table!N6930=0,Customer_churn_Table!M6930,NA())</f>
        <v>#N/A</v>
      </c>
      <c r="V6930" s="2">
        <f>IF(Customer_churn_Table!N6930=1,Customer_churn_Table!I6930,NA())</f>
        <v>57098.96</v>
      </c>
      <c r="W6930" s="2">
        <f>IF(Customer_churn_Table!N6930=1,Customer_churn_Table!M6930,NA())</f>
        <v>85644.06</v>
      </c>
    </row>
    <row r="6931" spans="20:23" x14ac:dyDescent="0.35">
      <c r="T6931" s="2" t="e">
        <f>IF(Customer_churn_Table!N6931=0,Customer_churn_Table!I6931,NA())</f>
        <v>#N/A</v>
      </c>
      <c r="U6931" s="2" t="e">
        <f>IF(Customer_churn_Table!N6931=0,Customer_churn_Table!M6931,NA())</f>
        <v>#N/A</v>
      </c>
      <c r="V6931" s="2">
        <f>IF(Customer_churn_Table!N6931=1,Customer_churn_Table!I6931,NA())</f>
        <v>115341.19</v>
      </c>
      <c r="W6931" s="2">
        <f>IF(Customer_churn_Table!N6931=1,Customer_churn_Table!M6931,NA())</f>
        <v>107674.3</v>
      </c>
    </row>
    <row r="6932" spans="20:23" x14ac:dyDescent="0.35">
      <c r="T6932" s="2">
        <f>IF(Customer_churn_Table!N6932=0,Customer_churn_Table!I6932,NA())</f>
        <v>165257.20000000001</v>
      </c>
      <c r="U6932" s="2">
        <f>IF(Customer_churn_Table!N6932=0,Customer_churn_Table!M6932,NA())</f>
        <v>134822.04999999999</v>
      </c>
      <c r="V6932" s="2" t="e">
        <f>IF(Customer_churn_Table!N6932=1,Customer_churn_Table!I6932,NA())</f>
        <v>#N/A</v>
      </c>
      <c r="W6932" s="2" t="e">
        <f>IF(Customer_churn_Table!N6932=1,Customer_churn_Table!M6932,NA())</f>
        <v>#N/A</v>
      </c>
    </row>
    <row r="6933" spans="20:23" x14ac:dyDescent="0.35">
      <c r="T6933" s="2">
        <f>IF(Customer_churn_Table!N6933=0,Customer_churn_Table!I6933,NA())</f>
        <v>0</v>
      </c>
      <c r="U6933" s="2">
        <f>IF(Customer_churn_Table!N6933=0,Customer_churn_Table!M6933,NA())</f>
        <v>4606.97</v>
      </c>
      <c r="V6933" s="2" t="e">
        <f>IF(Customer_churn_Table!N6933=1,Customer_churn_Table!I6933,NA())</f>
        <v>#N/A</v>
      </c>
      <c r="W6933" s="2" t="e">
        <f>IF(Customer_churn_Table!N6933=1,Customer_churn_Table!M6933,NA())</f>
        <v>#N/A</v>
      </c>
    </row>
    <row r="6934" spans="20:23" x14ac:dyDescent="0.35">
      <c r="T6934" s="2">
        <f>IF(Customer_churn_Table!N6934=0,Customer_churn_Table!I6934,NA())</f>
        <v>0</v>
      </c>
      <c r="U6934" s="2">
        <f>IF(Customer_churn_Table!N6934=0,Customer_churn_Table!M6934,NA())</f>
        <v>51362.82</v>
      </c>
      <c r="V6934" s="2" t="e">
        <f>IF(Customer_churn_Table!N6934=1,Customer_churn_Table!I6934,NA())</f>
        <v>#N/A</v>
      </c>
      <c r="W6934" s="2" t="e">
        <f>IF(Customer_churn_Table!N6934=1,Customer_churn_Table!M6934,NA())</f>
        <v>#N/A</v>
      </c>
    </row>
    <row r="6935" spans="20:23" x14ac:dyDescent="0.35">
      <c r="T6935" s="2">
        <f>IF(Customer_churn_Table!N6935=0,Customer_churn_Table!I6935,NA())</f>
        <v>68799.72</v>
      </c>
      <c r="U6935" s="2">
        <f>IF(Customer_churn_Table!N6935=0,Customer_churn_Table!M6935,NA())</f>
        <v>39704.14</v>
      </c>
      <c r="V6935" s="2" t="e">
        <f>IF(Customer_churn_Table!N6935=1,Customer_churn_Table!I6935,NA())</f>
        <v>#N/A</v>
      </c>
      <c r="W6935" s="2" t="e">
        <f>IF(Customer_churn_Table!N6935=1,Customer_churn_Table!M6935,NA())</f>
        <v>#N/A</v>
      </c>
    </row>
    <row r="6936" spans="20:23" x14ac:dyDescent="0.35">
      <c r="T6936" s="2">
        <f>IF(Customer_churn_Table!N6936=0,Customer_churn_Table!I6936,NA())</f>
        <v>116120.19</v>
      </c>
      <c r="U6936" s="2">
        <f>IF(Customer_churn_Table!N6936=0,Customer_churn_Table!M6936,NA())</f>
        <v>195638.13</v>
      </c>
      <c r="V6936" s="2" t="e">
        <f>IF(Customer_churn_Table!N6936=1,Customer_churn_Table!I6936,NA())</f>
        <v>#N/A</v>
      </c>
      <c r="W6936" s="2" t="e">
        <f>IF(Customer_churn_Table!N6936=1,Customer_churn_Table!M6936,NA())</f>
        <v>#N/A</v>
      </c>
    </row>
    <row r="6937" spans="20:23" x14ac:dyDescent="0.35">
      <c r="T6937" s="2">
        <f>IF(Customer_churn_Table!N6937=0,Customer_churn_Table!I6937,NA())</f>
        <v>0</v>
      </c>
      <c r="U6937" s="2">
        <f>IF(Customer_churn_Table!N6937=0,Customer_churn_Table!M6937,NA())</f>
        <v>86413.11</v>
      </c>
      <c r="V6937" s="2" t="e">
        <f>IF(Customer_churn_Table!N6937=1,Customer_churn_Table!I6937,NA())</f>
        <v>#N/A</v>
      </c>
      <c r="W6937" s="2" t="e">
        <f>IF(Customer_churn_Table!N6937=1,Customer_churn_Table!M6937,NA())</f>
        <v>#N/A</v>
      </c>
    </row>
    <row r="6938" spans="20:23" x14ac:dyDescent="0.35">
      <c r="T6938" s="2">
        <f>IF(Customer_churn_Table!N6938=0,Customer_churn_Table!I6938,NA())</f>
        <v>84102.11</v>
      </c>
      <c r="U6938" s="2">
        <f>IF(Customer_churn_Table!N6938=0,Customer_churn_Table!M6938,NA())</f>
        <v>116385.24</v>
      </c>
      <c r="V6938" s="2" t="e">
        <f>IF(Customer_churn_Table!N6938=1,Customer_churn_Table!I6938,NA())</f>
        <v>#N/A</v>
      </c>
      <c r="W6938" s="2" t="e">
        <f>IF(Customer_churn_Table!N6938=1,Customer_churn_Table!M6938,NA())</f>
        <v>#N/A</v>
      </c>
    </row>
    <row r="6939" spans="20:23" x14ac:dyDescent="0.35">
      <c r="T6939" s="2">
        <f>IF(Customer_churn_Table!N6939=0,Customer_churn_Table!I6939,NA())</f>
        <v>0</v>
      </c>
      <c r="U6939" s="2">
        <f>IF(Customer_churn_Table!N6939=0,Customer_churn_Table!M6939,NA())</f>
        <v>182076.97</v>
      </c>
      <c r="V6939" s="2" t="e">
        <f>IF(Customer_churn_Table!N6939=1,Customer_churn_Table!I6939,NA())</f>
        <v>#N/A</v>
      </c>
      <c r="W6939" s="2" t="e">
        <f>IF(Customer_churn_Table!N6939=1,Customer_churn_Table!M6939,NA())</f>
        <v>#N/A</v>
      </c>
    </row>
    <row r="6940" spans="20:23" x14ac:dyDescent="0.35">
      <c r="T6940" s="2">
        <f>IF(Customer_churn_Table!N6940=0,Customer_churn_Table!I6940,NA())</f>
        <v>0</v>
      </c>
      <c r="U6940" s="2">
        <f>IF(Customer_churn_Table!N6940=0,Customer_churn_Table!M6940,NA())</f>
        <v>67879.8</v>
      </c>
      <c r="V6940" s="2" t="e">
        <f>IF(Customer_churn_Table!N6940=1,Customer_churn_Table!I6940,NA())</f>
        <v>#N/A</v>
      </c>
      <c r="W6940" s="2" t="e">
        <f>IF(Customer_churn_Table!N6940=1,Customer_churn_Table!M6940,NA())</f>
        <v>#N/A</v>
      </c>
    </row>
    <row r="6941" spans="20:23" x14ac:dyDescent="0.35">
      <c r="T6941" s="2">
        <f>IF(Customer_churn_Table!N6941=0,Customer_churn_Table!I6941,NA())</f>
        <v>0</v>
      </c>
      <c r="U6941" s="2">
        <f>IF(Customer_churn_Table!N6941=0,Customer_churn_Table!M6941,NA())</f>
        <v>11417.26</v>
      </c>
      <c r="V6941" s="2" t="e">
        <f>IF(Customer_churn_Table!N6941=1,Customer_churn_Table!I6941,NA())</f>
        <v>#N/A</v>
      </c>
      <c r="W6941" s="2" t="e">
        <f>IF(Customer_churn_Table!N6941=1,Customer_churn_Table!M6941,NA())</f>
        <v>#N/A</v>
      </c>
    </row>
    <row r="6942" spans="20:23" x14ac:dyDescent="0.35">
      <c r="T6942" s="2">
        <f>IF(Customer_churn_Table!N6942=0,Customer_churn_Table!I6942,NA())</f>
        <v>0</v>
      </c>
      <c r="U6942" s="2">
        <f>IF(Customer_churn_Table!N6942=0,Customer_churn_Table!M6942,NA())</f>
        <v>65998.259999999995</v>
      </c>
      <c r="V6942" s="2" t="e">
        <f>IF(Customer_churn_Table!N6942=1,Customer_churn_Table!I6942,NA())</f>
        <v>#N/A</v>
      </c>
      <c r="W6942" s="2" t="e">
        <f>IF(Customer_churn_Table!N6942=1,Customer_churn_Table!M6942,NA())</f>
        <v>#N/A</v>
      </c>
    </row>
    <row r="6943" spans="20:23" x14ac:dyDescent="0.35">
      <c r="T6943" s="2">
        <f>IF(Customer_churn_Table!N6943=0,Customer_churn_Table!I6943,NA())</f>
        <v>104013.79</v>
      </c>
      <c r="U6943" s="2">
        <f>IF(Customer_churn_Table!N6943=0,Customer_churn_Table!M6943,NA())</f>
        <v>114774.35</v>
      </c>
      <c r="V6943" s="2" t="e">
        <f>IF(Customer_churn_Table!N6943=1,Customer_churn_Table!I6943,NA())</f>
        <v>#N/A</v>
      </c>
      <c r="W6943" s="2" t="e">
        <f>IF(Customer_churn_Table!N6943=1,Customer_churn_Table!M6943,NA())</f>
        <v>#N/A</v>
      </c>
    </row>
    <row r="6944" spans="20:23" x14ac:dyDescent="0.35">
      <c r="T6944" s="2">
        <f>IF(Customer_churn_Table!N6944=0,Customer_churn_Table!I6944,NA())</f>
        <v>120822.86</v>
      </c>
      <c r="U6944" s="2">
        <f>IF(Customer_churn_Table!N6944=0,Customer_churn_Table!M6944,NA())</f>
        <v>126153.24</v>
      </c>
      <c r="V6944" s="2" t="e">
        <f>IF(Customer_churn_Table!N6944=1,Customer_churn_Table!I6944,NA())</f>
        <v>#N/A</v>
      </c>
      <c r="W6944" s="2" t="e">
        <f>IF(Customer_churn_Table!N6944=1,Customer_churn_Table!M6944,NA())</f>
        <v>#N/A</v>
      </c>
    </row>
    <row r="6945" spans="20:23" x14ac:dyDescent="0.35">
      <c r="T6945" s="2">
        <f>IF(Customer_churn_Table!N6945=0,Customer_churn_Table!I6945,NA())</f>
        <v>128389.12</v>
      </c>
      <c r="U6945" s="2">
        <f>IF(Customer_churn_Table!N6945=0,Customer_churn_Table!M6945,NA())</f>
        <v>176091.31</v>
      </c>
      <c r="V6945" s="2" t="e">
        <f>IF(Customer_churn_Table!N6945=1,Customer_churn_Table!I6945,NA())</f>
        <v>#N/A</v>
      </c>
      <c r="W6945" s="2" t="e">
        <f>IF(Customer_churn_Table!N6945=1,Customer_churn_Table!M6945,NA())</f>
        <v>#N/A</v>
      </c>
    </row>
    <row r="6946" spans="20:23" x14ac:dyDescent="0.35">
      <c r="T6946" s="2">
        <f>IF(Customer_churn_Table!N6946=0,Customer_churn_Table!I6946,NA())</f>
        <v>102800.72</v>
      </c>
      <c r="U6946" s="2">
        <f>IF(Customer_churn_Table!N6946=0,Customer_churn_Table!M6946,NA())</f>
        <v>87352.43</v>
      </c>
      <c r="V6946" s="2" t="e">
        <f>IF(Customer_churn_Table!N6946=1,Customer_churn_Table!I6946,NA())</f>
        <v>#N/A</v>
      </c>
      <c r="W6946" s="2" t="e">
        <f>IF(Customer_churn_Table!N6946=1,Customer_churn_Table!M6946,NA())</f>
        <v>#N/A</v>
      </c>
    </row>
    <row r="6947" spans="20:23" x14ac:dyDescent="0.35">
      <c r="T6947" s="2">
        <f>IF(Customer_churn_Table!N6947=0,Customer_churn_Table!I6947,NA())</f>
        <v>135470.9</v>
      </c>
      <c r="U6947" s="2">
        <f>IF(Customer_churn_Table!N6947=0,Customer_churn_Table!M6947,NA())</f>
        <v>107074.81</v>
      </c>
      <c r="V6947" s="2" t="e">
        <f>IF(Customer_churn_Table!N6947=1,Customer_churn_Table!I6947,NA())</f>
        <v>#N/A</v>
      </c>
      <c r="W6947" s="2" t="e">
        <f>IF(Customer_churn_Table!N6947=1,Customer_churn_Table!M6947,NA())</f>
        <v>#N/A</v>
      </c>
    </row>
    <row r="6948" spans="20:23" x14ac:dyDescent="0.35">
      <c r="T6948" s="2">
        <f>IF(Customer_churn_Table!N6948=0,Customer_churn_Table!I6948,NA())</f>
        <v>90145.04</v>
      </c>
      <c r="U6948" s="2">
        <f>IF(Customer_churn_Table!N6948=0,Customer_churn_Table!M6948,NA())</f>
        <v>69157.929999999993</v>
      </c>
      <c r="V6948" s="2" t="e">
        <f>IF(Customer_churn_Table!N6948=1,Customer_churn_Table!I6948,NA())</f>
        <v>#N/A</v>
      </c>
      <c r="W6948" s="2" t="e">
        <f>IF(Customer_churn_Table!N6948=1,Customer_churn_Table!M6948,NA())</f>
        <v>#N/A</v>
      </c>
    </row>
    <row r="6949" spans="20:23" x14ac:dyDescent="0.35">
      <c r="T6949" s="2">
        <f>IF(Customer_churn_Table!N6949=0,Customer_churn_Table!I6949,NA())</f>
        <v>0</v>
      </c>
      <c r="U6949" s="2">
        <f>IF(Customer_churn_Table!N6949=0,Customer_churn_Table!M6949,NA())</f>
        <v>149970.59</v>
      </c>
      <c r="V6949" s="2" t="e">
        <f>IF(Customer_churn_Table!N6949=1,Customer_churn_Table!I6949,NA())</f>
        <v>#N/A</v>
      </c>
      <c r="W6949" s="2" t="e">
        <f>IF(Customer_churn_Table!N6949=1,Customer_churn_Table!M6949,NA())</f>
        <v>#N/A</v>
      </c>
    </row>
    <row r="6950" spans="20:23" x14ac:dyDescent="0.35">
      <c r="T6950" s="2" t="e">
        <f>IF(Customer_churn_Table!N6950=0,Customer_churn_Table!I6950,NA())</f>
        <v>#N/A</v>
      </c>
      <c r="U6950" s="2" t="e">
        <f>IF(Customer_churn_Table!N6950=0,Customer_churn_Table!M6950,NA())</f>
        <v>#N/A</v>
      </c>
      <c r="V6950" s="2">
        <f>IF(Customer_churn_Table!N6950=1,Customer_churn_Table!I6950,NA())</f>
        <v>161801.47</v>
      </c>
      <c r="W6950" s="2">
        <f>IF(Customer_churn_Table!N6950=1,Customer_churn_Table!M6950,NA())</f>
        <v>153288.97</v>
      </c>
    </row>
    <row r="6951" spans="20:23" x14ac:dyDescent="0.35">
      <c r="T6951" s="2">
        <f>IF(Customer_churn_Table!N6951=0,Customer_churn_Table!I6951,NA())</f>
        <v>99660.13</v>
      </c>
      <c r="U6951" s="2">
        <f>IF(Customer_churn_Table!N6951=0,Customer_churn_Table!M6951,NA())</f>
        <v>147700.78</v>
      </c>
      <c r="V6951" s="2" t="e">
        <f>IF(Customer_churn_Table!N6951=1,Customer_churn_Table!I6951,NA())</f>
        <v>#N/A</v>
      </c>
      <c r="W6951" s="2" t="e">
        <f>IF(Customer_churn_Table!N6951=1,Customer_churn_Table!M6951,NA())</f>
        <v>#N/A</v>
      </c>
    </row>
    <row r="6952" spans="20:23" x14ac:dyDescent="0.35">
      <c r="T6952" s="2">
        <f>IF(Customer_churn_Table!N6952=0,Customer_churn_Table!I6952,NA())</f>
        <v>123081.84</v>
      </c>
      <c r="U6952" s="2">
        <f>IF(Customer_churn_Table!N6952=0,Customer_churn_Table!M6952,NA())</f>
        <v>188657.97</v>
      </c>
      <c r="V6952" s="2" t="e">
        <f>IF(Customer_churn_Table!N6952=1,Customer_churn_Table!I6952,NA())</f>
        <v>#N/A</v>
      </c>
      <c r="W6952" s="2" t="e">
        <f>IF(Customer_churn_Table!N6952=1,Customer_churn_Table!M6952,NA())</f>
        <v>#N/A</v>
      </c>
    </row>
    <row r="6953" spans="20:23" x14ac:dyDescent="0.35">
      <c r="T6953" s="2" t="e">
        <f>IF(Customer_churn_Table!N6953=0,Customer_churn_Table!I6953,NA())</f>
        <v>#N/A</v>
      </c>
      <c r="U6953" s="2" t="e">
        <f>IF(Customer_churn_Table!N6953=0,Customer_churn_Table!M6953,NA())</f>
        <v>#N/A</v>
      </c>
      <c r="V6953" s="2">
        <f>IF(Customer_churn_Table!N6953=1,Customer_churn_Table!I6953,NA())</f>
        <v>102870.93</v>
      </c>
      <c r="W6953" s="2">
        <f>IF(Customer_churn_Table!N6953=1,Customer_churn_Table!M6953,NA())</f>
        <v>103764.55</v>
      </c>
    </row>
    <row r="6954" spans="20:23" x14ac:dyDescent="0.35">
      <c r="T6954" s="2">
        <f>IF(Customer_churn_Table!N6954=0,Customer_churn_Table!I6954,NA())</f>
        <v>151105.68</v>
      </c>
      <c r="U6954" s="2">
        <f>IF(Customer_churn_Table!N6954=0,Customer_churn_Table!M6954,NA())</f>
        <v>140934.57</v>
      </c>
      <c r="V6954" s="2" t="e">
        <f>IF(Customer_churn_Table!N6954=1,Customer_churn_Table!I6954,NA())</f>
        <v>#N/A</v>
      </c>
      <c r="W6954" s="2" t="e">
        <f>IF(Customer_churn_Table!N6954=1,Customer_churn_Table!M6954,NA())</f>
        <v>#N/A</v>
      </c>
    </row>
    <row r="6955" spans="20:23" x14ac:dyDescent="0.35">
      <c r="T6955" s="2">
        <f>IF(Customer_churn_Table!N6955=0,Customer_churn_Table!I6955,NA())</f>
        <v>163856.76</v>
      </c>
      <c r="U6955" s="2">
        <f>IF(Customer_churn_Table!N6955=0,Customer_churn_Table!M6955,NA())</f>
        <v>15118.2</v>
      </c>
      <c r="V6955" s="2" t="e">
        <f>IF(Customer_churn_Table!N6955=1,Customer_churn_Table!I6955,NA())</f>
        <v>#N/A</v>
      </c>
      <c r="W6955" s="2" t="e">
        <f>IF(Customer_churn_Table!N6955=1,Customer_churn_Table!M6955,NA())</f>
        <v>#N/A</v>
      </c>
    </row>
    <row r="6956" spans="20:23" x14ac:dyDescent="0.35">
      <c r="T6956" s="2">
        <f>IF(Customer_churn_Table!N6956=0,Customer_churn_Table!I6956,NA())</f>
        <v>0</v>
      </c>
      <c r="U6956" s="2">
        <f>IF(Customer_churn_Table!N6956=0,Customer_churn_Table!M6956,NA())</f>
        <v>63202</v>
      </c>
      <c r="V6956" s="2" t="e">
        <f>IF(Customer_churn_Table!N6956=1,Customer_churn_Table!I6956,NA())</f>
        <v>#N/A</v>
      </c>
      <c r="W6956" s="2" t="e">
        <f>IF(Customer_churn_Table!N6956=1,Customer_churn_Table!M6956,NA())</f>
        <v>#N/A</v>
      </c>
    </row>
    <row r="6957" spans="20:23" x14ac:dyDescent="0.35">
      <c r="T6957" s="2">
        <f>IF(Customer_churn_Table!N6957=0,Customer_churn_Table!I6957,NA())</f>
        <v>127290.61</v>
      </c>
      <c r="U6957" s="2">
        <f>IF(Customer_churn_Table!N6957=0,Customer_churn_Table!M6957,NA())</f>
        <v>16081.62</v>
      </c>
      <c r="V6957" s="2" t="e">
        <f>IF(Customer_churn_Table!N6957=1,Customer_churn_Table!I6957,NA())</f>
        <v>#N/A</v>
      </c>
      <c r="W6957" s="2" t="e">
        <f>IF(Customer_churn_Table!N6957=1,Customer_churn_Table!M6957,NA())</f>
        <v>#N/A</v>
      </c>
    </row>
    <row r="6958" spans="20:23" x14ac:dyDescent="0.35">
      <c r="T6958" s="2">
        <f>IF(Customer_churn_Table!N6958=0,Customer_churn_Table!I6958,NA())</f>
        <v>180614.04</v>
      </c>
      <c r="U6958" s="2">
        <f>IF(Customer_churn_Table!N6958=0,Customer_churn_Table!M6958,NA())</f>
        <v>523</v>
      </c>
      <c r="V6958" s="2" t="e">
        <f>IF(Customer_churn_Table!N6958=1,Customer_churn_Table!I6958,NA())</f>
        <v>#N/A</v>
      </c>
      <c r="W6958" s="2" t="e">
        <f>IF(Customer_churn_Table!N6958=1,Customer_churn_Table!M6958,NA())</f>
        <v>#N/A</v>
      </c>
    </row>
    <row r="6959" spans="20:23" x14ac:dyDescent="0.35">
      <c r="T6959" s="2">
        <f>IF(Customer_churn_Table!N6959=0,Customer_churn_Table!I6959,NA())</f>
        <v>55053.62</v>
      </c>
      <c r="U6959" s="2">
        <f>IF(Customer_churn_Table!N6959=0,Customer_churn_Table!M6959,NA())</f>
        <v>181757.19</v>
      </c>
      <c r="V6959" s="2" t="e">
        <f>IF(Customer_churn_Table!N6959=1,Customer_churn_Table!I6959,NA())</f>
        <v>#N/A</v>
      </c>
      <c r="W6959" s="2" t="e">
        <f>IF(Customer_churn_Table!N6959=1,Customer_churn_Table!M6959,NA())</f>
        <v>#N/A</v>
      </c>
    </row>
    <row r="6960" spans="20:23" x14ac:dyDescent="0.35">
      <c r="T6960" s="2">
        <f>IF(Customer_churn_Table!N6960=0,Customer_churn_Table!I6960,NA())</f>
        <v>96110.22</v>
      </c>
      <c r="U6960" s="2">
        <f>IF(Customer_churn_Table!N6960=0,Customer_churn_Table!M6960,NA())</f>
        <v>1173.23</v>
      </c>
      <c r="V6960" s="2" t="e">
        <f>IF(Customer_churn_Table!N6960=1,Customer_churn_Table!I6960,NA())</f>
        <v>#N/A</v>
      </c>
      <c r="W6960" s="2" t="e">
        <f>IF(Customer_churn_Table!N6960=1,Customer_churn_Table!M6960,NA())</f>
        <v>#N/A</v>
      </c>
    </row>
    <row r="6961" spans="20:23" x14ac:dyDescent="0.35">
      <c r="T6961" s="2">
        <f>IF(Customer_churn_Table!N6961=0,Customer_churn_Table!I6961,NA())</f>
        <v>106521.49</v>
      </c>
      <c r="U6961" s="2">
        <f>IF(Customer_churn_Table!N6961=0,Customer_churn_Table!M6961,NA())</f>
        <v>86587.37</v>
      </c>
      <c r="V6961" s="2" t="e">
        <f>IF(Customer_churn_Table!N6961=1,Customer_churn_Table!I6961,NA())</f>
        <v>#N/A</v>
      </c>
      <c r="W6961" s="2" t="e">
        <f>IF(Customer_churn_Table!N6961=1,Customer_churn_Table!M6961,NA())</f>
        <v>#N/A</v>
      </c>
    </row>
    <row r="6962" spans="20:23" x14ac:dyDescent="0.35">
      <c r="T6962" s="2">
        <f>IF(Customer_churn_Table!N6962=0,Customer_churn_Table!I6962,NA())</f>
        <v>82255.509999999995</v>
      </c>
      <c r="U6962" s="2">
        <f>IF(Customer_churn_Table!N6962=0,Customer_churn_Table!M6962,NA())</f>
        <v>109545.56</v>
      </c>
      <c r="V6962" s="2" t="e">
        <f>IF(Customer_churn_Table!N6962=1,Customer_churn_Table!I6962,NA())</f>
        <v>#N/A</v>
      </c>
      <c r="W6962" s="2" t="e">
        <f>IF(Customer_churn_Table!N6962=1,Customer_churn_Table!M6962,NA())</f>
        <v>#N/A</v>
      </c>
    </row>
    <row r="6963" spans="20:23" x14ac:dyDescent="0.35">
      <c r="T6963" s="2">
        <f>IF(Customer_churn_Table!N6963=0,Customer_churn_Table!I6963,NA())</f>
        <v>0</v>
      </c>
      <c r="U6963" s="2">
        <f>IF(Customer_churn_Table!N6963=0,Customer_churn_Table!M6963,NA())</f>
        <v>174431.01</v>
      </c>
      <c r="V6963" s="2" t="e">
        <f>IF(Customer_churn_Table!N6963=1,Customer_churn_Table!I6963,NA())</f>
        <v>#N/A</v>
      </c>
      <c r="W6963" s="2" t="e">
        <f>IF(Customer_churn_Table!N6963=1,Customer_churn_Table!M6963,NA())</f>
        <v>#N/A</v>
      </c>
    </row>
    <row r="6964" spans="20:23" x14ac:dyDescent="0.35">
      <c r="T6964" s="2">
        <f>IF(Customer_churn_Table!N6964=0,Customer_churn_Table!I6964,NA())</f>
        <v>102395.79</v>
      </c>
      <c r="U6964" s="2">
        <f>IF(Customer_churn_Table!N6964=0,Customer_churn_Table!M6964,NA())</f>
        <v>119368.99</v>
      </c>
      <c r="V6964" s="2" t="e">
        <f>IF(Customer_churn_Table!N6964=1,Customer_churn_Table!I6964,NA())</f>
        <v>#N/A</v>
      </c>
      <c r="W6964" s="2" t="e">
        <f>IF(Customer_churn_Table!N6964=1,Customer_churn_Table!M6964,NA())</f>
        <v>#N/A</v>
      </c>
    </row>
    <row r="6965" spans="20:23" x14ac:dyDescent="0.35">
      <c r="T6965" s="2">
        <f>IF(Customer_churn_Table!N6965=0,Customer_churn_Table!I6965,NA())</f>
        <v>118201.41</v>
      </c>
      <c r="U6965" s="2">
        <f>IF(Customer_churn_Table!N6965=0,Customer_churn_Table!M6965,NA())</f>
        <v>23315.59</v>
      </c>
      <c r="V6965" s="2" t="e">
        <f>IF(Customer_churn_Table!N6965=1,Customer_churn_Table!I6965,NA())</f>
        <v>#N/A</v>
      </c>
      <c r="W6965" s="2" t="e">
        <f>IF(Customer_churn_Table!N6965=1,Customer_churn_Table!M6965,NA())</f>
        <v>#N/A</v>
      </c>
    </row>
    <row r="6966" spans="20:23" x14ac:dyDescent="0.35">
      <c r="T6966" s="2" t="e">
        <f>IF(Customer_churn_Table!N6966=0,Customer_churn_Table!I6966,NA())</f>
        <v>#N/A</v>
      </c>
      <c r="U6966" s="2" t="e">
        <f>IF(Customer_churn_Table!N6966=0,Customer_churn_Table!M6966,NA())</f>
        <v>#N/A</v>
      </c>
      <c r="V6966" s="2">
        <f>IF(Customer_churn_Table!N6966=1,Customer_churn_Table!I6966,NA())</f>
        <v>44582.07</v>
      </c>
      <c r="W6966" s="2">
        <f>IF(Customer_churn_Table!N6966=1,Customer_churn_Table!M6966,NA())</f>
        <v>67539.850000000006</v>
      </c>
    </row>
    <row r="6967" spans="20:23" x14ac:dyDescent="0.35">
      <c r="T6967" s="2">
        <f>IF(Customer_churn_Table!N6967=0,Customer_churn_Table!I6967,NA())</f>
        <v>0</v>
      </c>
      <c r="U6967" s="2">
        <f>IF(Customer_churn_Table!N6967=0,Customer_churn_Table!M6967,NA())</f>
        <v>185201.58</v>
      </c>
      <c r="V6967" s="2" t="e">
        <f>IF(Customer_churn_Table!N6967=1,Customer_churn_Table!I6967,NA())</f>
        <v>#N/A</v>
      </c>
      <c r="W6967" s="2" t="e">
        <f>IF(Customer_churn_Table!N6967=1,Customer_churn_Table!M6967,NA())</f>
        <v>#N/A</v>
      </c>
    </row>
    <row r="6968" spans="20:23" x14ac:dyDescent="0.35">
      <c r="T6968" s="2">
        <f>IF(Customer_churn_Table!N6968=0,Customer_churn_Table!I6968,NA())</f>
        <v>0</v>
      </c>
      <c r="U6968" s="2">
        <f>IF(Customer_churn_Table!N6968=0,Customer_churn_Table!M6968,NA())</f>
        <v>131827.15</v>
      </c>
      <c r="V6968" s="2" t="e">
        <f>IF(Customer_churn_Table!N6968=1,Customer_churn_Table!I6968,NA())</f>
        <v>#N/A</v>
      </c>
      <c r="W6968" s="2" t="e">
        <f>IF(Customer_churn_Table!N6968=1,Customer_churn_Table!M6968,NA())</f>
        <v>#N/A</v>
      </c>
    </row>
    <row r="6969" spans="20:23" x14ac:dyDescent="0.35">
      <c r="T6969" s="2">
        <f>IF(Customer_churn_Table!N6969=0,Customer_churn_Table!I6969,NA())</f>
        <v>105522.06</v>
      </c>
      <c r="U6969" s="2">
        <f>IF(Customer_churn_Table!N6969=0,Customer_churn_Table!M6969,NA())</f>
        <v>10842.46</v>
      </c>
      <c r="V6969" s="2" t="e">
        <f>IF(Customer_churn_Table!N6969=1,Customer_churn_Table!I6969,NA())</f>
        <v>#N/A</v>
      </c>
      <c r="W6969" s="2" t="e">
        <f>IF(Customer_churn_Table!N6969=1,Customer_churn_Table!M6969,NA())</f>
        <v>#N/A</v>
      </c>
    </row>
    <row r="6970" spans="20:23" x14ac:dyDescent="0.35">
      <c r="T6970" s="2">
        <f>IF(Customer_churn_Table!N6970=0,Customer_churn_Table!I6970,NA())</f>
        <v>123936.54</v>
      </c>
      <c r="U6970" s="2">
        <f>IF(Customer_churn_Table!N6970=0,Customer_churn_Table!M6970,NA())</f>
        <v>23768.01</v>
      </c>
      <c r="V6970" s="2" t="e">
        <f>IF(Customer_churn_Table!N6970=1,Customer_churn_Table!I6970,NA())</f>
        <v>#N/A</v>
      </c>
      <c r="W6970" s="2" t="e">
        <f>IF(Customer_churn_Table!N6970=1,Customer_churn_Table!M6970,NA())</f>
        <v>#N/A</v>
      </c>
    </row>
    <row r="6971" spans="20:23" x14ac:dyDescent="0.35">
      <c r="T6971" s="2">
        <f>IF(Customer_churn_Table!N6971=0,Customer_churn_Table!I6971,NA())</f>
        <v>0</v>
      </c>
      <c r="U6971" s="2">
        <f>IF(Customer_churn_Table!N6971=0,Customer_churn_Table!M6971,NA())</f>
        <v>117616.29</v>
      </c>
      <c r="V6971" s="2" t="e">
        <f>IF(Customer_churn_Table!N6971=1,Customer_churn_Table!I6971,NA())</f>
        <v>#N/A</v>
      </c>
      <c r="W6971" s="2" t="e">
        <f>IF(Customer_churn_Table!N6971=1,Customer_churn_Table!M6971,NA())</f>
        <v>#N/A</v>
      </c>
    </row>
    <row r="6972" spans="20:23" x14ac:dyDescent="0.35">
      <c r="T6972" s="2">
        <f>IF(Customer_churn_Table!N6972=0,Customer_churn_Table!I6972,NA())</f>
        <v>119499.42</v>
      </c>
      <c r="U6972" s="2">
        <f>IF(Customer_churn_Table!N6972=0,Customer_churn_Table!M6972,NA())</f>
        <v>174027.3</v>
      </c>
      <c r="V6972" s="2" t="e">
        <f>IF(Customer_churn_Table!N6972=1,Customer_churn_Table!I6972,NA())</f>
        <v>#N/A</v>
      </c>
      <c r="W6972" s="2" t="e">
        <f>IF(Customer_churn_Table!N6972=1,Customer_churn_Table!M6972,NA())</f>
        <v>#N/A</v>
      </c>
    </row>
    <row r="6973" spans="20:23" x14ac:dyDescent="0.35">
      <c r="T6973" s="2">
        <f>IF(Customer_churn_Table!N6973=0,Customer_churn_Table!I6973,NA())</f>
        <v>135814.70000000001</v>
      </c>
      <c r="U6973" s="2">
        <f>IF(Customer_churn_Table!N6973=0,Customer_churn_Table!M6973,NA())</f>
        <v>115091.38</v>
      </c>
      <c r="V6973" s="2" t="e">
        <f>IF(Customer_churn_Table!N6973=1,Customer_churn_Table!I6973,NA())</f>
        <v>#N/A</v>
      </c>
      <c r="W6973" s="2" t="e">
        <f>IF(Customer_churn_Table!N6973=1,Customer_churn_Table!M6973,NA())</f>
        <v>#N/A</v>
      </c>
    </row>
    <row r="6974" spans="20:23" x14ac:dyDescent="0.35">
      <c r="T6974" s="2" t="e">
        <f>IF(Customer_churn_Table!N6974=0,Customer_churn_Table!I6974,NA())</f>
        <v>#N/A</v>
      </c>
      <c r="U6974" s="2" t="e">
        <f>IF(Customer_churn_Table!N6974=0,Customer_churn_Table!M6974,NA())</f>
        <v>#N/A</v>
      </c>
      <c r="V6974" s="2">
        <f>IF(Customer_churn_Table!N6974=1,Customer_churn_Table!I6974,NA())</f>
        <v>0</v>
      </c>
      <c r="W6974" s="2">
        <f>IF(Customer_churn_Table!N6974=1,Customer_churn_Table!M6974,NA())</f>
        <v>106340.66</v>
      </c>
    </row>
    <row r="6975" spans="20:23" x14ac:dyDescent="0.35">
      <c r="T6975" s="2">
        <f>IF(Customer_churn_Table!N6975=0,Customer_churn_Table!I6975,NA())</f>
        <v>106259.63</v>
      </c>
      <c r="U6975" s="2">
        <f>IF(Customer_churn_Table!N6975=0,Customer_churn_Table!M6975,NA())</f>
        <v>198103.32</v>
      </c>
      <c r="V6975" s="2" t="e">
        <f>IF(Customer_churn_Table!N6975=1,Customer_churn_Table!I6975,NA())</f>
        <v>#N/A</v>
      </c>
      <c r="W6975" s="2" t="e">
        <f>IF(Customer_churn_Table!N6975=1,Customer_churn_Table!M6975,NA())</f>
        <v>#N/A</v>
      </c>
    </row>
    <row r="6976" spans="20:23" x14ac:dyDescent="0.35">
      <c r="T6976" s="2">
        <f>IF(Customer_churn_Table!N6976=0,Customer_churn_Table!I6976,NA())</f>
        <v>0</v>
      </c>
      <c r="U6976" s="2">
        <f>IF(Customer_churn_Table!N6976=0,Customer_churn_Table!M6976,NA())</f>
        <v>175314.87</v>
      </c>
      <c r="V6976" s="2" t="e">
        <f>IF(Customer_churn_Table!N6976=1,Customer_churn_Table!I6976,NA())</f>
        <v>#N/A</v>
      </c>
      <c r="W6976" s="2" t="e">
        <f>IF(Customer_churn_Table!N6976=1,Customer_churn_Table!M6976,NA())</f>
        <v>#N/A</v>
      </c>
    </row>
    <row r="6977" spans="20:23" x14ac:dyDescent="0.35">
      <c r="T6977" s="2">
        <f>IF(Customer_churn_Table!N6977=0,Customer_churn_Table!I6977,NA())</f>
        <v>115463.16</v>
      </c>
      <c r="U6977" s="2">
        <f>IF(Customer_churn_Table!N6977=0,Customer_churn_Table!M6977,NA())</f>
        <v>150679.65</v>
      </c>
      <c r="V6977" s="2" t="e">
        <f>IF(Customer_churn_Table!N6977=1,Customer_churn_Table!I6977,NA())</f>
        <v>#N/A</v>
      </c>
      <c r="W6977" s="2" t="e">
        <f>IF(Customer_churn_Table!N6977=1,Customer_churn_Table!M6977,NA())</f>
        <v>#N/A</v>
      </c>
    </row>
    <row r="6978" spans="20:23" x14ac:dyDescent="0.35">
      <c r="T6978" s="2">
        <f>IF(Customer_churn_Table!N6978=0,Customer_churn_Table!I6978,NA())</f>
        <v>0</v>
      </c>
      <c r="U6978" s="2">
        <f>IF(Customer_churn_Table!N6978=0,Customer_churn_Table!M6978,NA())</f>
        <v>110043.88</v>
      </c>
      <c r="V6978" s="2" t="e">
        <f>IF(Customer_churn_Table!N6978=1,Customer_churn_Table!I6978,NA())</f>
        <v>#N/A</v>
      </c>
      <c r="W6978" s="2" t="e">
        <f>IF(Customer_churn_Table!N6978=1,Customer_churn_Table!M6978,NA())</f>
        <v>#N/A</v>
      </c>
    </row>
    <row r="6979" spans="20:23" x14ac:dyDescent="0.35">
      <c r="T6979" s="2">
        <f>IF(Customer_churn_Table!N6979=0,Customer_churn_Table!I6979,NA())</f>
        <v>120233.83</v>
      </c>
      <c r="U6979" s="2">
        <f>IF(Customer_churn_Table!N6979=0,Customer_churn_Table!M6979,NA())</f>
        <v>194890.33</v>
      </c>
      <c r="V6979" s="2" t="e">
        <f>IF(Customer_churn_Table!N6979=1,Customer_churn_Table!I6979,NA())</f>
        <v>#N/A</v>
      </c>
      <c r="W6979" s="2" t="e">
        <f>IF(Customer_churn_Table!N6979=1,Customer_churn_Table!M6979,NA())</f>
        <v>#N/A</v>
      </c>
    </row>
    <row r="6980" spans="20:23" x14ac:dyDescent="0.35">
      <c r="T6980" s="2">
        <f>IF(Customer_churn_Table!N6980=0,Customer_churn_Table!I6980,NA())</f>
        <v>0</v>
      </c>
      <c r="U6980" s="2">
        <f>IF(Customer_churn_Table!N6980=0,Customer_churn_Table!M6980,NA())</f>
        <v>112366.98</v>
      </c>
      <c r="V6980" s="2" t="e">
        <f>IF(Customer_churn_Table!N6980=1,Customer_churn_Table!I6980,NA())</f>
        <v>#N/A</v>
      </c>
      <c r="W6980" s="2" t="e">
        <f>IF(Customer_churn_Table!N6980=1,Customer_churn_Table!M6980,NA())</f>
        <v>#N/A</v>
      </c>
    </row>
    <row r="6981" spans="20:23" x14ac:dyDescent="0.35">
      <c r="T6981" s="2">
        <f>IF(Customer_churn_Table!N6981=0,Customer_churn_Table!I6981,NA())</f>
        <v>81132.210000000006</v>
      </c>
      <c r="U6981" s="2">
        <f>IF(Customer_churn_Table!N6981=0,Customer_churn_Table!M6981,NA())</f>
        <v>167289.82</v>
      </c>
      <c r="V6981" s="2" t="e">
        <f>IF(Customer_churn_Table!N6981=1,Customer_churn_Table!I6981,NA())</f>
        <v>#N/A</v>
      </c>
      <c r="W6981" s="2" t="e">
        <f>IF(Customer_churn_Table!N6981=1,Customer_churn_Table!M6981,NA())</f>
        <v>#N/A</v>
      </c>
    </row>
    <row r="6982" spans="20:23" x14ac:dyDescent="0.35">
      <c r="T6982" s="2">
        <f>IF(Customer_churn_Table!N6982=0,Customer_churn_Table!I6982,NA())</f>
        <v>122196.99</v>
      </c>
      <c r="U6982" s="2">
        <f>IF(Customer_churn_Table!N6982=0,Customer_churn_Table!M6982,NA())</f>
        <v>182099.71</v>
      </c>
      <c r="V6982" s="2" t="e">
        <f>IF(Customer_churn_Table!N6982=1,Customer_churn_Table!I6982,NA())</f>
        <v>#N/A</v>
      </c>
      <c r="W6982" s="2" t="e">
        <f>IF(Customer_churn_Table!N6982=1,Customer_churn_Table!M6982,NA())</f>
        <v>#N/A</v>
      </c>
    </row>
    <row r="6983" spans="20:23" x14ac:dyDescent="0.35">
      <c r="T6983" s="2" t="e">
        <f>IF(Customer_churn_Table!N6983=0,Customer_churn_Table!I6983,NA())</f>
        <v>#N/A</v>
      </c>
      <c r="U6983" s="2" t="e">
        <f>IF(Customer_churn_Table!N6983=0,Customer_churn_Table!M6983,NA())</f>
        <v>#N/A</v>
      </c>
      <c r="V6983" s="2">
        <f>IF(Customer_churn_Table!N6983=1,Customer_churn_Table!I6983,NA())</f>
        <v>112290.22</v>
      </c>
      <c r="W6983" s="2">
        <f>IF(Customer_churn_Table!N6983=1,Customer_churn_Table!M6983,NA())</f>
        <v>49373.97</v>
      </c>
    </row>
    <row r="6984" spans="20:23" x14ac:dyDescent="0.35">
      <c r="T6984" s="2">
        <f>IF(Customer_churn_Table!N6984=0,Customer_churn_Table!I6984,NA())</f>
        <v>0</v>
      </c>
      <c r="U6984" s="2">
        <f>IF(Customer_churn_Table!N6984=0,Customer_churn_Table!M6984,NA())</f>
        <v>861.4</v>
      </c>
      <c r="V6984" s="2" t="e">
        <f>IF(Customer_churn_Table!N6984=1,Customer_churn_Table!I6984,NA())</f>
        <v>#N/A</v>
      </c>
      <c r="W6984" s="2" t="e">
        <f>IF(Customer_churn_Table!N6984=1,Customer_churn_Table!M6984,NA())</f>
        <v>#N/A</v>
      </c>
    </row>
    <row r="6985" spans="20:23" x14ac:dyDescent="0.35">
      <c r="T6985" s="2">
        <f>IF(Customer_churn_Table!N6985=0,Customer_churn_Table!I6985,NA())</f>
        <v>0</v>
      </c>
      <c r="U6985" s="2">
        <f>IF(Customer_churn_Table!N6985=0,Customer_churn_Table!M6985,NA())</f>
        <v>81718.37</v>
      </c>
      <c r="V6985" s="2" t="e">
        <f>IF(Customer_churn_Table!N6985=1,Customer_churn_Table!I6985,NA())</f>
        <v>#N/A</v>
      </c>
      <c r="W6985" s="2" t="e">
        <f>IF(Customer_churn_Table!N6985=1,Customer_churn_Table!M6985,NA())</f>
        <v>#N/A</v>
      </c>
    </row>
    <row r="6986" spans="20:23" x14ac:dyDescent="0.35">
      <c r="T6986" s="2" t="e">
        <f>IF(Customer_churn_Table!N6986=0,Customer_churn_Table!I6986,NA())</f>
        <v>#N/A</v>
      </c>
      <c r="U6986" s="2" t="e">
        <f>IF(Customer_churn_Table!N6986=0,Customer_churn_Table!M6986,NA())</f>
        <v>#N/A</v>
      </c>
      <c r="V6986" s="2">
        <f>IF(Customer_churn_Table!N6986=1,Customer_churn_Table!I6986,NA())</f>
        <v>154409.74</v>
      </c>
      <c r="W6986" s="2">
        <f>IF(Customer_churn_Table!N6986=1,Customer_churn_Table!M6986,NA())</f>
        <v>49324.03</v>
      </c>
    </row>
    <row r="6987" spans="20:23" x14ac:dyDescent="0.35">
      <c r="T6987" s="2">
        <f>IF(Customer_churn_Table!N6987=0,Customer_churn_Table!I6987,NA())</f>
        <v>0</v>
      </c>
      <c r="U6987" s="2">
        <f>IF(Customer_churn_Table!N6987=0,Customer_churn_Table!M6987,NA())</f>
        <v>9751.0300000000007</v>
      </c>
      <c r="V6987" s="2" t="e">
        <f>IF(Customer_churn_Table!N6987=1,Customer_churn_Table!I6987,NA())</f>
        <v>#N/A</v>
      </c>
      <c r="W6987" s="2" t="e">
        <f>IF(Customer_churn_Table!N6987=1,Customer_churn_Table!M6987,NA())</f>
        <v>#N/A</v>
      </c>
    </row>
    <row r="6988" spans="20:23" x14ac:dyDescent="0.35">
      <c r="T6988" s="2">
        <f>IF(Customer_churn_Table!N6988=0,Customer_churn_Table!I6988,NA())</f>
        <v>132759.79999999999</v>
      </c>
      <c r="U6988" s="2">
        <f>IF(Customer_churn_Table!N6988=0,Customer_churn_Table!M6988,NA())</f>
        <v>78899.22</v>
      </c>
      <c r="V6988" s="2" t="e">
        <f>IF(Customer_churn_Table!N6988=1,Customer_churn_Table!I6988,NA())</f>
        <v>#N/A</v>
      </c>
      <c r="W6988" s="2" t="e">
        <f>IF(Customer_churn_Table!N6988=1,Customer_churn_Table!M6988,NA())</f>
        <v>#N/A</v>
      </c>
    </row>
    <row r="6989" spans="20:23" x14ac:dyDescent="0.35">
      <c r="T6989" s="2">
        <f>IF(Customer_churn_Table!N6989=0,Customer_churn_Table!I6989,NA())</f>
        <v>76705.87</v>
      </c>
      <c r="U6989" s="2">
        <f>IF(Customer_churn_Table!N6989=0,Customer_churn_Table!M6989,NA())</f>
        <v>13889.73</v>
      </c>
      <c r="V6989" s="2" t="e">
        <f>IF(Customer_churn_Table!N6989=1,Customer_churn_Table!I6989,NA())</f>
        <v>#N/A</v>
      </c>
      <c r="W6989" s="2" t="e">
        <f>IF(Customer_churn_Table!N6989=1,Customer_churn_Table!M6989,NA())</f>
        <v>#N/A</v>
      </c>
    </row>
    <row r="6990" spans="20:23" x14ac:dyDescent="0.35">
      <c r="T6990" s="2">
        <f>IF(Customer_churn_Table!N6990=0,Customer_churn_Table!I6990,NA())</f>
        <v>0</v>
      </c>
      <c r="U6990" s="2">
        <f>IF(Customer_churn_Table!N6990=0,Customer_churn_Table!M6990,NA())</f>
        <v>11467.38</v>
      </c>
      <c r="V6990" s="2" t="e">
        <f>IF(Customer_churn_Table!N6990=1,Customer_churn_Table!I6990,NA())</f>
        <v>#N/A</v>
      </c>
      <c r="W6990" s="2" t="e">
        <f>IF(Customer_churn_Table!N6990=1,Customer_churn_Table!M6990,NA())</f>
        <v>#N/A</v>
      </c>
    </row>
    <row r="6991" spans="20:23" x14ac:dyDescent="0.35">
      <c r="T6991" s="2">
        <f>IF(Customer_churn_Table!N6991=0,Customer_churn_Table!I6991,NA())</f>
        <v>0</v>
      </c>
      <c r="U6991" s="2">
        <f>IF(Customer_churn_Table!N6991=0,Customer_churn_Table!M6991,NA())</f>
        <v>130789.15</v>
      </c>
      <c r="V6991" s="2" t="e">
        <f>IF(Customer_churn_Table!N6991=1,Customer_churn_Table!I6991,NA())</f>
        <v>#N/A</v>
      </c>
      <c r="W6991" s="2" t="e">
        <f>IF(Customer_churn_Table!N6991=1,Customer_churn_Table!M6991,NA())</f>
        <v>#N/A</v>
      </c>
    </row>
    <row r="6992" spans="20:23" x14ac:dyDescent="0.35">
      <c r="T6992" s="2">
        <f>IF(Customer_churn_Table!N6992=0,Customer_churn_Table!I6992,NA())</f>
        <v>0</v>
      </c>
      <c r="U6992" s="2">
        <f>IF(Customer_churn_Table!N6992=0,Customer_churn_Table!M6992,NA())</f>
        <v>108665.89</v>
      </c>
      <c r="V6992" s="2" t="e">
        <f>IF(Customer_churn_Table!N6992=1,Customer_churn_Table!I6992,NA())</f>
        <v>#N/A</v>
      </c>
      <c r="W6992" s="2" t="e">
        <f>IF(Customer_churn_Table!N6992=1,Customer_churn_Table!M6992,NA())</f>
        <v>#N/A</v>
      </c>
    </row>
    <row r="6993" spans="20:23" x14ac:dyDescent="0.35">
      <c r="T6993" s="2" t="e">
        <f>IF(Customer_churn_Table!N6993=0,Customer_churn_Table!I6993,NA())</f>
        <v>#N/A</v>
      </c>
      <c r="U6993" s="2" t="e">
        <f>IF(Customer_churn_Table!N6993=0,Customer_churn_Table!M6993,NA())</f>
        <v>#N/A</v>
      </c>
      <c r="V6993" s="2">
        <f>IF(Customer_churn_Table!N6993=1,Customer_churn_Table!I6993,NA())</f>
        <v>125961.74</v>
      </c>
      <c r="W6993" s="2">
        <f>IF(Customer_churn_Table!N6993=1,Customer_churn_Table!M6993,NA())</f>
        <v>160303.07999999999</v>
      </c>
    </row>
    <row r="6994" spans="20:23" x14ac:dyDescent="0.35">
      <c r="T6994" s="2" t="e">
        <f>IF(Customer_churn_Table!N6994=0,Customer_churn_Table!I6994,NA())</f>
        <v>#N/A</v>
      </c>
      <c r="U6994" s="2" t="e">
        <f>IF(Customer_churn_Table!N6994=0,Customer_churn_Table!M6994,NA())</f>
        <v>#N/A</v>
      </c>
      <c r="V6994" s="2">
        <f>IF(Customer_churn_Table!N6994=1,Customer_churn_Table!I6994,NA())</f>
        <v>49572.73</v>
      </c>
      <c r="W6994" s="2">
        <f>IF(Customer_churn_Table!N6994=1,Customer_churn_Table!M6994,NA())</f>
        <v>115287.99</v>
      </c>
    </row>
    <row r="6995" spans="20:23" x14ac:dyDescent="0.35">
      <c r="T6995" s="2">
        <f>IF(Customer_churn_Table!N6995=0,Customer_churn_Table!I6995,NA())</f>
        <v>103015.12</v>
      </c>
      <c r="U6995" s="2">
        <f>IF(Customer_churn_Table!N6995=0,Customer_churn_Table!M6995,NA())</f>
        <v>139094.12</v>
      </c>
      <c r="V6995" s="2" t="e">
        <f>IF(Customer_churn_Table!N6995=1,Customer_churn_Table!I6995,NA())</f>
        <v>#N/A</v>
      </c>
      <c r="W6995" s="2" t="e">
        <f>IF(Customer_churn_Table!N6995=1,Customer_churn_Table!M6995,NA())</f>
        <v>#N/A</v>
      </c>
    </row>
    <row r="6996" spans="20:23" x14ac:dyDescent="0.35">
      <c r="T6996" s="2">
        <f>IF(Customer_churn_Table!N6996=0,Customer_churn_Table!I6996,NA())</f>
        <v>0</v>
      </c>
      <c r="U6996" s="2">
        <f>IF(Customer_churn_Table!N6996=0,Customer_churn_Table!M6996,NA())</f>
        <v>20515.72</v>
      </c>
      <c r="V6996" s="2" t="e">
        <f>IF(Customer_churn_Table!N6996=1,Customer_churn_Table!I6996,NA())</f>
        <v>#N/A</v>
      </c>
      <c r="W6996" s="2" t="e">
        <f>IF(Customer_churn_Table!N6996=1,Customer_churn_Table!M6996,NA())</f>
        <v>#N/A</v>
      </c>
    </row>
    <row r="6997" spans="20:23" x14ac:dyDescent="0.35">
      <c r="T6997" s="2">
        <f>IF(Customer_churn_Table!N6997=0,Customer_churn_Table!I6997,NA())</f>
        <v>104001.38</v>
      </c>
      <c r="U6997" s="2">
        <f>IF(Customer_churn_Table!N6997=0,Customer_churn_Table!M6997,NA())</f>
        <v>36642.65</v>
      </c>
      <c r="V6997" s="2" t="e">
        <f>IF(Customer_churn_Table!N6997=1,Customer_churn_Table!I6997,NA())</f>
        <v>#N/A</v>
      </c>
      <c r="W6997" s="2" t="e">
        <f>IF(Customer_churn_Table!N6997=1,Customer_churn_Table!M6997,NA())</f>
        <v>#N/A</v>
      </c>
    </row>
    <row r="6998" spans="20:23" x14ac:dyDescent="0.35">
      <c r="T6998" s="2">
        <f>IF(Customer_churn_Table!N6998=0,Customer_churn_Table!I6998,NA())</f>
        <v>87116.71</v>
      </c>
      <c r="U6998" s="2">
        <f>IF(Customer_churn_Table!N6998=0,Customer_churn_Table!M6998,NA())</f>
        <v>104382.11</v>
      </c>
      <c r="V6998" s="2" t="e">
        <f>IF(Customer_churn_Table!N6998=1,Customer_churn_Table!I6998,NA())</f>
        <v>#N/A</v>
      </c>
      <c r="W6998" s="2" t="e">
        <f>IF(Customer_churn_Table!N6998=1,Customer_churn_Table!M6998,NA())</f>
        <v>#N/A</v>
      </c>
    </row>
    <row r="6999" spans="20:23" x14ac:dyDescent="0.35">
      <c r="T6999" s="2">
        <f>IF(Customer_churn_Table!N6999=0,Customer_churn_Table!I6999,NA())</f>
        <v>82547.11</v>
      </c>
      <c r="U6999" s="2">
        <f>IF(Customer_churn_Table!N6999=0,Customer_churn_Table!M6999,NA())</f>
        <v>146448.01</v>
      </c>
      <c r="V6999" s="2" t="e">
        <f>IF(Customer_churn_Table!N6999=1,Customer_churn_Table!I6999,NA())</f>
        <v>#N/A</v>
      </c>
      <c r="W6999" s="2" t="e">
        <f>IF(Customer_churn_Table!N6999=1,Customer_churn_Table!M6999,NA())</f>
        <v>#N/A</v>
      </c>
    </row>
    <row r="7000" spans="20:23" x14ac:dyDescent="0.35">
      <c r="T7000" s="2" t="e">
        <f>IF(Customer_churn_Table!N7000=0,Customer_churn_Table!I7000,NA())</f>
        <v>#N/A</v>
      </c>
      <c r="U7000" s="2" t="e">
        <f>IF(Customer_churn_Table!N7000=0,Customer_churn_Table!M7000,NA())</f>
        <v>#N/A</v>
      </c>
      <c r="V7000" s="2">
        <f>IF(Customer_churn_Table!N7000=1,Customer_churn_Table!I7000,NA())</f>
        <v>0</v>
      </c>
      <c r="W7000" s="2">
        <f>IF(Customer_churn_Table!N7000=1,Customer_churn_Table!M7000,NA())</f>
        <v>166650.9</v>
      </c>
    </row>
    <row r="7001" spans="20:23" x14ac:dyDescent="0.35">
      <c r="T7001" s="2" t="e">
        <f>IF(Customer_churn_Table!N7001=0,Customer_churn_Table!I7001,NA())</f>
        <v>#N/A</v>
      </c>
      <c r="U7001" s="2" t="e">
        <f>IF(Customer_churn_Table!N7001=0,Customer_churn_Table!M7001,NA())</f>
        <v>#N/A</v>
      </c>
      <c r="V7001" s="2">
        <f>IF(Customer_churn_Table!N7001=1,Customer_churn_Table!I7001,NA())</f>
        <v>121325.84</v>
      </c>
      <c r="W7001" s="2">
        <f>IF(Customer_churn_Table!N7001=1,Customer_churn_Table!M7001,NA())</f>
        <v>164223.70000000001</v>
      </c>
    </row>
    <row r="7002" spans="20:23" x14ac:dyDescent="0.35">
      <c r="T7002" s="2">
        <f>IF(Customer_churn_Table!N7002=0,Customer_churn_Table!I7002,NA())</f>
        <v>111167.7</v>
      </c>
      <c r="U7002" s="2">
        <f>IF(Customer_churn_Table!N7002=0,Customer_churn_Table!M7002,NA())</f>
        <v>149331.01</v>
      </c>
      <c r="V7002" s="2" t="e">
        <f>IF(Customer_churn_Table!N7002=1,Customer_churn_Table!I7002,NA())</f>
        <v>#N/A</v>
      </c>
      <c r="W7002" s="2" t="e">
        <f>IF(Customer_churn_Table!N7002=1,Customer_churn_Table!M7002,NA())</f>
        <v>#N/A</v>
      </c>
    </row>
    <row r="7003" spans="20:23" x14ac:dyDescent="0.35">
      <c r="T7003" s="2">
        <f>IF(Customer_churn_Table!N7003=0,Customer_churn_Table!I7003,NA())</f>
        <v>139714.4</v>
      </c>
      <c r="U7003" s="2">
        <f>IF(Customer_churn_Table!N7003=0,Customer_churn_Table!M7003,NA())</f>
        <v>73066.720000000001</v>
      </c>
      <c r="V7003" s="2" t="e">
        <f>IF(Customer_churn_Table!N7003=1,Customer_churn_Table!I7003,NA())</f>
        <v>#N/A</v>
      </c>
      <c r="W7003" s="2" t="e">
        <f>IF(Customer_churn_Table!N7003=1,Customer_churn_Table!M7003,NA())</f>
        <v>#N/A</v>
      </c>
    </row>
    <row r="7004" spans="20:23" x14ac:dyDescent="0.35">
      <c r="T7004" s="2">
        <f>IF(Customer_churn_Table!N7004=0,Customer_churn_Table!I7004,NA())</f>
        <v>139875.20000000001</v>
      </c>
      <c r="U7004" s="2">
        <f>IF(Customer_churn_Table!N7004=0,Customer_churn_Table!M7004,NA())</f>
        <v>15378.23</v>
      </c>
      <c r="V7004" s="2" t="e">
        <f>IF(Customer_churn_Table!N7004=1,Customer_churn_Table!I7004,NA())</f>
        <v>#N/A</v>
      </c>
      <c r="W7004" s="2" t="e">
        <f>IF(Customer_churn_Table!N7004=1,Customer_churn_Table!M7004,NA())</f>
        <v>#N/A</v>
      </c>
    </row>
    <row r="7005" spans="20:23" x14ac:dyDescent="0.35">
      <c r="T7005" s="2" t="e">
        <f>IF(Customer_churn_Table!N7005=0,Customer_churn_Table!I7005,NA())</f>
        <v>#N/A</v>
      </c>
      <c r="U7005" s="2" t="e">
        <f>IF(Customer_churn_Table!N7005=0,Customer_churn_Table!M7005,NA())</f>
        <v>#N/A</v>
      </c>
      <c r="V7005" s="2">
        <f>IF(Customer_churn_Table!N7005=1,Customer_churn_Table!I7005,NA())</f>
        <v>113063.83</v>
      </c>
      <c r="W7005" s="2">
        <f>IF(Customer_churn_Table!N7005=1,Customer_churn_Table!M7005,NA())</f>
        <v>53072.49</v>
      </c>
    </row>
    <row r="7006" spans="20:23" x14ac:dyDescent="0.35">
      <c r="T7006" s="2">
        <f>IF(Customer_churn_Table!N7006=0,Customer_churn_Table!I7006,NA())</f>
        <v>138340.06</v>
      </c>
      <c r="U7006" s="2">
        <f>IF(Customer_churn_Table!N7006=0,Customer_churn_Table!M7006,NA())</f>
        <v>3159.15</v>
      </c>
      <c r="V7006" s="2" t="e">
        <f>IF(Customer_churn_Table!N7006=1,Customer_churn_Table!I7006,NA())</f>
        <v>#N/A</v>
      </c>
      <c r="W7006" s="2" t="e">
        <f>IF(Customer_churn_Table!N7006=1,Customer_churn_Table!M7006,NA())</f>
        <v>#N/A</v>
      </c>
    </row>
    <row r="7007" spans="20:23" x14ac:dyDescent="0.35">
      <c r="T7007" s="2">
        <f>IF(Customer_churn_Table!N7007=0,Customer_churn_Table!I7007,NA())</f>
        <v>114974.24</v>
      </c>
      <c r="U7007" s="2">
        <f>IF(Customer_churn_Table!N7007=0,Customer_churn_Table!M7007,NA())</f>
        <v>125920.54</v>
      </c>
      <c r="V7007" s="2" t="e">
        <f>IF(Customer_churn_Table!N7007=1,Customer_churn_Table!I7007,NA())</f>
        <v>#N/A</v>
      </c>
      <c r="W7007" s="2" t="e">
        <f>IF(Customer_churn_Table!N7007=1,Customer_churn_Table!M7007,NA())</f>
        <v>#N/A</v>
      </c>
    </row>
    <row r="7008" spans="20:23" x14ac:dyDescent="0.35">
      <c r="T7008" s="2">
        <f>IF(Customer_churn_Table!N7008=0,Customer_churn_Table!I7008,NA())</f>
        <v>0</v>
      </c>
      <c r="U7008" s="2">
        <f>IF(Customer_churn_Table!N7008=0,Customer_churn_Table!M7008,NA())</f>
        <v>124113.04</v>
      </c>
      <c r="V7008" s="2" t="e">
        <f>IF(Customer_churn_Table!N7008=1,Customer_churn_Table!I7008,NA())</f>
        <v>#N/A</v>
      </c>
      <c r="W7008" s="2" t="e">
        <f>IF(Customer_churn_Table!N7008=1,Customer_churn_Table!M7008,NA())</f>
        <v>#N/A</v>
      </c>
    </row>
    <row r="7009" spans="20:23" x14ac:dyDescent="0.35">
      <c r="T7009" s="2">
        <f>IF(Customer_churn_Table!N7009=0,Customer_churn_Table!I7009,NA())</f>
        <v>0</v>
      </c>
      <c r="U7009" s="2">
        <f>IF(Customer_churn_Table!N7009=0,Customer_churn_Table!M7009,NA())</f>
        <v>93716.38</v>
      </c>
      <c r="V7009" s="2" t="e">
        <f>IF(Customer_churn_Table!N7009=1,Customer_churn_Table!I7009,NA())</f>
        <v>#N/A</v>
      </c>
      <c r="W7009" s="2" t="e">
        <f>IF(Customer_churn_Table!N7009=1,Customer_churn_Table!M7009,NA())</f>
        <v>#N/A</v>
      </c>
    </row>
    <row r="7010" spans="20:23" x14ac:dyDescent="0.35">
      <c r="T7010" s="2" t="e">
        <f>IF(Customer_churn_Table!N7010=0,Customer_churn_Table!I7010,NA())</f>
        <v>#N/A</v>
      </c>
      <c r="U7010" s="2" t="e">
        <f>IF(Customer_churn_Table!N7010=0,Customer_churn_Table!M7010,NA())</f>
        <v>#N/A</v>
      </c>
      <c r="V7010" s="2">
        <f>IF(Customer_churn_Table!N7010=1,Customer_churn_Table!I7010,NA())</f>
        <v>117325.54</v>
      </c>
      <c r="W7010" s="2">
        <f>IF(Customer_churn_Table!N7010=1,Customer_churn_Table!M7010,NA())</f>
        <v>155799.85999999999</v>
      </c>
    </row>
    <row r="7011" spans="20:23" x14ac:dyDescent="0.35">
      <c r="T7011" s="2">
        <f>IF(Customer_churn_Table!N7011=0,Customer_churn_Table!I7011,NA())</f>
        <v>0</v>
      </c>
      <c r="U7011" s="2">
        <f>IF(Customer_churn_Table!N7011=0,Customer_churn_Table!M7011,NA())</f>
        <v>8814.69</v>
      </c>
      <c r="V7011" s="2" t="e">
        <f>IF(Customer_churn_Table!N7011=1,Customer_churn_Table!I7011,NA())</f>
        <v>#N/A</v>
      </c>
      <c r="W7011" s="2" t="e">
        <f>IF(Customer_churn_Table!N7011=1,Customer_churn_Table!M7011,NA())</f>
        <v>#N/A</v>
      </c>
    </row>
    <row r="7012" spans="20:23" x14ac:dyDescent="0.35">
      <c r="T7012" s="2">
        <f>IF(Customer_churn_Table!N7012=0,Customer_churn_Table!I7012,NA())</f>
        <v>0</v>
      </c>
      <c r="U7012" s="2">
        <f>IF(Customer_churn_Table!N7012=0,Customer_churn_Table!M7012,NA())</f>
        <v>164453.98000000001</v>
      </c>
      <c r="V7012" s="2" t="e">
        <f>IF(Customer_churn_Table!N7012=1,Customer_churn_Table!I7012,NA())</f>
        <v>#N/A</v>
      </c>
      <c r="W7012" s="2" t="e">
        <f>IF(Customer_churn_Table!N7012=1,Customer_churn_Table!M7012,NA())</f>
        <v>#N/A</v>
      </c>
    </row>
    <row r="7013" spans="20:23" x14ac:dyDescent="0.35">
      <c r="T7013" s="2">
        <f>IF(Customer_churn_Table!N7013=0,Customer_churn_Table!I7013,NA())</f>
        <v>0</v>
      </c>
      <c r="U7013" s="2">
        <f>IF(Customer_churn_Table!N7013=0,Customer_churn_Table!M7013,NA())</f>
        <v>87803.32</v>
      </c>
      <c r="V7013" s="2" t="e">
        <f>IF(Customer_churn_Table!N7013=1,Customer_churn_Table!I7013,NA())</f>
        <v>#N/A</v>
      </c>
      <c r="W7013" s="2" t="e">
        <f>IF(Customer_churn_Table!N7013=1,Customer_churn_Table!M7013,NA())</f>
        <v>#N/A</v>
      </c>
    </row>
    <row r="7014" spans="20:23" x14ac:dyDescent="0.35">
      <c r="T7014" s="2">
        <f>IF(Customer_churn_Table!N7014=0,Customer_churn_Table!I7014,NA())</f>
        <v>0</v>
      </c>
      <c r="U7014" s="2">
        <f>IF(Customer_churn_Table!N7014=0,Customer_churn_Table!M7014,NA())</f>
        <v>183617.32</v>
      </c>
      <c r="V7014" s="2" t="e">
        <f>IF(Customer_churn_Table!N7014=1,Customer_churn_Table!I7014,NA())</f>
        <v>#N/A</v>
      </c>
      <c r="W7014" s="2" t="e">
        <f>IF(Customer_churn_Table!N7014=1,Customer_churn_Table!M7014,NA())</f>
        <v>#N/A</v>
      </c>
    </row>
    <row r="7015" spans="20:23" x14ac:dyDescent="0.35">
      <c r="T7015" s="2">
        <f>IF(Customer_churn_Table!N7015=0,Customer_churn_Table!I7015,NA())</f>
        <v>0</v>
      </c>
      <c r="U7015" s="2">
        <f>IF(Customer_churn_Table!N7015=0,Customer_churn_Table!M7015,NA())</f>
        <v>53584.03</v>
      </c>
      <c r="V7015" s="2" t="e">
        <f>IF(Customer_churn_Table!N7015=1,Customer_churn_Table!I7015,NA())</f>
        <v>#N/A</v>
      </c>
      <c r="W7015" s="2" t="e">
        <f>IF(Customer_churn_Table!N7015=1,Customer_churn_Table!M7015,NA())</f>
        <v>#N/A</v>
      </c>
    </row>
    <row r="7016" spans="20:23" x14ac:dyDescent="0.35">
      <c r="T7016" s="2">
        <f>IF(Customer_churn_Table!N7016=0,Customer_churn_Table!I7016,NA())</f>
        <v>0</v>
      </c>
      <c r="U7016" s="2">
        <f>IF(Customer_churn_Table!N7016=0,Customer_churn_Table!M7016,NA())</f>
        <v>1950.93</v>
      </c>
      <c r="V7016" s="2" t="e">
        <f>IF(Customer_churn_Table!N7016=1,Customer_churn_Table!I7016,NA())</f>
        <v>#N/A</v>
      </c>
      <c r="W7016" s="2" t="e">
        <f>IF(Customer_churn_Table!N7016=1,Customer_churn_Table!M7016,NA())</f>
        <v>#N/A</v>
      </c>
    </row>
    <row r="7017" spans="20:23" x14ac:dyDescent="0.35">
      <c r="T7017" s="2">
        <f>IF(Customer_churn_Table!N7017=0,Customer_churn_Table!I7017,NA())</f>
        <v>0</v>
      </c>
      <c r="U7017" s="2">
        <f>IF(Customer_churn_Table!N7017=0,Customer_churn_Table!M7017,NA())</f>
        <v>175025.27</v>
      </c>
      <c r="V7017" s="2" t="e">
        <f>IF(Customer_churn_Table!N7017=1,Customer_churn_Table!I7017,NA())</f>
        <v>#N/A</v>
      </c>
      <c r="W7017" s="2" t="e">
        <f>IF(Customer_churn_Table!N7017=1,Customer_churn_Table!M7017,NA())</f>
        <v>#N/A</v>
      </c>
    </row>
    <row r="7018" spans="20:23" x14ac:dyDescent="0.35">
      <c r="T7018" s="2">
        <f>IF(Customer_churn_Table!N7018=0,Customer_churn_Table!I7018,NA())</f>
        <v>78737.61</v>
      </c>
      <c r="U7018" s="2">
        <f>IF(Customer_churn_Table!N7018=0,Customer_churn_Table!M7018,NA())</f>
        <v>13018.96</v>
      </c>
      <c r="V7018" s="2" t="e">
        <f>IF(Customer_churn_Table!N7018=1,Customer_churn_Table!I7018,NA())</f>
        <v>#N/A</v>
      </c>
      <c r="W7018" s="2" t="e">
        <f>IF(Customer_churn_Table!N7018=1,Customer_churn_Table!M7018,NA())</f>
        <v>#N/A</v>
      </c>
    </row>
    <row r="7019" spans="20:23" x14ac:dyDescent="0.35">
      <c r="T7019" s="2" t="e">
        <f>IF(Customer_churn_Table!N7019=0,Customer_churn_Table!I7019,NA())</f>
        <v>#N/A</v>
      </c>
      <c r="U7019" s="2" t="e">
        <f>IF(Customer_churn_Table!N7019=0,Customer_churn_Table!M7019,NA())</f>
        <v>#N/A</v>
      </c>
      <c r="V7019" s="2">
        <f>IF(Customer_churn_Table!N7019=1,Customer_churn_Table!I7019,NA())</f>
        <v>182876.88</v>
      </c>
      <c r="W7019" s="2">
        <f>IF(Customer_churn_Table!N7019=1,Customer_churn_Table!M7019,NA())</f>
        <v>42537.59</v>
      </c>
    </row>
    <row r="7020" spans="20:23" x14ac:dyDescent="0.35">
      <c r="T7020" s="2" t="e">
        <f>IF(Customer_churn_Table!N7020=0,Customer_churn_Table!I7020,NA())</f>
        <v>#N/A</v>
      </c>
      <c r="U7020" s="2" t="e">
        <f>IF(Customer_churn_Table!N7020=0,Customer_churn_Table!M7020,NA())</f>
        <v>#N/A</v>
      </c>
      <c r="V7020" s="2">
        <f>IF(Customer_churn_Table!N7020=1,Customer_churn_Table!I7020,NA())</f>
        <v>130023.38</v>
      </c>
      <c r="W7020" s="2">
        <f>IF(Customer_churn_Table!N7020=1,Customer_churn_Table!M7020,NA())</f>
        <v>62989.82</v>
      </c>
    </row>
    <row r="7021" spans="20:23" x14ac:dyDescent="0.35">
      <c r="T7021" s="2">
        <f>IF(Customer_churn_Table!N7021=0,Customer_churn_Table!I7021,NA())</f>
        <v>152606.82</v>
      </c>
      <c r="U7021" s="2">
        <f>IF(Customer_churn_Table!N7021=0,Customer_churn_Table!M7021,NA())</f>
        <v>71692.800000000003</v>
      </c>
      <c r="V7021" s="2" t="e">
        <f>IF(Customer_churn_Table!N7021=1,Customer_churn_Table!I7021,NA())</f>
        <v>#N/A</v>
      </c>
      <c r="W7021" s="2" t="e">
        <f>IF(Customer_churn_Table!N7021=1,Customer_churn_Table!M7021,NA())</f>
        <v>#N/A</v>
      </c>
    </row>
    <row r="7022" spans="20:23" x14ac:dyDescent="0.35">
      <c r="T7022" s="2">
        <f>IF(Customer_churn_Table!N7022=0,Customer_churn_Table!I7022,NA())</f>
        <v>0</v>
      </c>
      <c r="U7022" s="2">
        <f>IF(Customer_churn_Table!N7022=0,Customer_churn_Table!M7022,NA())</f>
        <v>823.96</v>
      </c>
      <c r="V7022" s="2" t="e">
        <f>IF(Customer_churn_Table!N7022=1,Customer_churn_Table!I7022,NA())</f>
        <v>#N/A</v>
      </c>
      <c r="W7022" s="2" t="e">
        <f>IF(Customer_churn_Table!N7022=1,Customer_churn_Table!M7022,NA())</f>
        <v>#N/A</v>
      </c>
    </row>
    <row r="7023" spans="20:23" x14ac:dyDescent="0.35">
      <c r="T7023" s="2">
        <f>IF(Customer_churn_Table!N7023=0,Customer_churn_Table!I7023,NA())</f>
        <v>167268.98000000001</v>
      </c>
      <c r="U7023" s="2">
        <f>IF(Customer_churn_Table!N7023=0,Customer_churn_Table!M7023,NA())</f>
        <v>169469.3</v>
      </c>
      <c r="V7023" s="2" t="e">
        <f>IF(Customer_churn_Table!N7023=1,Customer_churn_Table!I7023,NA())</f>
        <v>#N/A</v>
      </c>
      <c r="W7023" s="2" t="e">
        <f>IF(Customer_churn_Table!N7023=1,Customer_churn_Table!M7023,NA())</f>
        <v>#N/A</v>
      </c>
    </row>
    <row r="7024" spans="20:23" x14ac:dyDescent="0.35">
      <c r="T7024" s="2" t="e">
        <f>IF(Customer_churn_Table!N7024=0,Customer_churn_Table!I7024,NA())</f>
        <v>#N/A</v>
      </c>
      <c r="U7024" s="2" t="e">
        <f>IF(Customer_churn_Table!N7024=0,Customer_churn_Table!M7024,NA())</f>
        <v>#N/A</v>
      </c>
      <c r="V7024" s="2">
        <f>IF(Customer_churn_Table!N7024=1,Customer_churn_Table!I7024,NA())</f>
        <v>167831.88</v>
      </c>
      <c r="W7024" s="2">
        <f>IF(Customer_churn_Table!N7024=1,Customer_churn_Table!M7024,NA())</f>
        <v>150159.95000000001</v>
      </c>
    </row>
    <row r="7025" spans="20:23" x14ac:dyDescent="0.35">
      <c r="T7025" s="2">
        <f>IF(Customer_churn_Table!N7025=0,Customer_churn_Table!I7025,NA())</f>
        <v>144287.6</v>
      </c>
      <c r="U7025" s="2">
        <f>IF(Customer_churn_Table!N7025=0,Customer_churn_Table!M7025,NA())</f>
        <v>32063.3</v>
      </c>
      <c r="V7025" s="2" t="e">
        <f>IF(Customer_churn_Table!N7025=1,Customer_churn_Table!I7025,NA())</f>
        <v>#N/A</v>
      </c>
      <c r="W7025" s="2" t="e">
        <f>IF(Customer_churn_Table!N7025=1,Customer_churn_Table!M7025,NA())</f>
        <v>#N/A</v>
      </c>
    </row>
    <row r="7026" spans="20:23" x14ac:dyDescent="0.35">
      <c r="T7026" s="2">
        <f>IF(Customer_churn_Table!N7026=0,Customer_churn_Table!I7026,NA())</f>
        <v>151855.32999999999</v>
      </c>
      <c r="U7026" s="2">
        <f>IF(Customer_churn_Table!N7026=0,Customer_churn_Table!M7026,NA())</f>
        <v>68794.149999999994</v>
      </c>
      <c r="V7026" s="2" t="e">
        <f>IF(Customer_churn_Table!N7026=1,Customer_churn_Table!I7026,NA())</f>
        <v>#N/A</v>
      </c>
      <c r="W7026" s="2" t="e">
        <f>IF(Customer_churn_Table!N7026=1,Customer_churn_Table!M7026,NA())</f>
        <v>#N/A</v>
      </c>
    </row>
    <row r="7027" spans="20:23" x14ac:dyDescent="0.35">
      <c r="T7027" s="2" t="e">
        <f>IF(Customer_churn_Table!N7027=0,Customer_churn_Table!I7027,NA())</f>
        <v>#N/A</v>
      </c>
      <c r="U7027" s="2" t="e">
        <f>IF(Customer_churn_Table!N7027=0,Customer_churn_Table!M7027,NA())</f>
        <v>#N/A</v>
      </c>
      <c r="V7027" s="2">
        <f>IF(Customer_churn_Table!N7027=1,Customer_churn_Table!I7027,NA())</f>
        <v>0</v>
      </c>
      <c r="W7027" s="2">
        <f>IF(Customer_churn_Table!N7027=1,Customer_churn_Table!M7027,NA())</f>
        <v>75084.960000000006</v>
      </c>
    </row>
    <row r="7028" spans="20:23" x14ac:dyDescent="0.35">
      <c r="T7028" s="2">
        <f>IF(Customer_churn_Table!N7028=0,Customer_churn_Table!I7028,NA())</f>
        <v>0</v>
      </c>
      <c r="U7028" s="2">
        <f>IF(Customer_churn_Table!N7028=0,Customer_churn_Table!M7028,NA())</f>
        <v>114685.92</v>
      </c>
      <c r="V7028" s="2" t="e">
        <f>IF(Customer_churn_Table!N7028=1,Customer_churn_Table!I7028,NA())</f>
        <v>#N/A</v>
      </c>
      <c r="W7028" s="2" t="e">
        <f>IF(Customer_churn_Table!N7028=1,Customer_churn_Table!M7028,NA())</f>
        <v>#N/A</v>
      </c>
    </row>
    <row r="7029" spans="20:23" x14ac:dyDescent="0.35">
      <c r="T7029" s="2">
        <f>IF(Customer_churn_Table!N7029=0,Customer_churn_Table!I7029,NA())</f>
        <v>155994.15</v>
      </c>
      <c r="U7029" s="2">
        <f>IF(Customer_churn_Table!N7029=0,Customer_churn_Table!M7029,NA())</f>
        <v>143665.44</v>
      </c>
      <c r="V7029" s="2" t="e">
        <f>IF(Customer_churn_Table!N7029=1,Customer_churn_Table!I7029,NA())</f>
        <v>#N/A</v>
      </c>
      <c r="W7029" s="2" t="e">
        <f>IF(Customer_churn_Table!N7029=1,Customer_churn_Table!M7029,NA())</f>
        <v>#N/A</v>
      </c>
    </row>
    <row r="7030" spans="20:23" x14ac:dyDescent="0.35">
      <c r="T7030" s="2">
        <f>IF(Customer_churn_Table!N7030=0,Customer_churn_Table!I7030,NA())</f>
        <v>147527.03</v>
      </c>
      <c r="U7030" s="2">
        <f>IF(Customer_churn_Table!N7030=0,Customer_churn_Table!M7030,NA())</f>
        <v>51099.56</v>
      </c>
      <c r="V7030" s="2" t="e">
        <f>IF(Customer_churn_Table!N7030=1,Customer_churn_Table!I7030,NA())</f>
        <v>#N/A</v>
      </c>
      <c r="W7030" s="2" t="e">
        <f>IF(Customer_churn_Table!N7030=1,Customer_churn_Table!M7030,NA())</f>
        <v>#N/A</v>
      </c>
    </row>
    <row r="7031" spans="20:23" x14ac:dyDescent="0.35">
      <c r="T7031" s="2" t="e">
        <f>IF(Customer_churn_Table!N7031=0,Customer_churn_Table!I7031,NA())</f>
        <v>#N/A</v>
      </c>
      <c r="U7031" s="2" t="e">
        <f>IF(Customer_churn_Table!N7031=0,Customer_churn_Table!M7031,NA())</f>
        <v>#N/A</v>
      </c>
      <c r="V7031" s="2">
        <f>IF(Customer_churn_Table!N7031=1,Customer_churn_Table!I7031,NA())</f>
        <v>0</v>
      </c>
      <c r="W7031" s="2">
        <f>IF(Customer_churn_Table!N7031=1,Customer_churn_Table!M7031,NA())</f>
        <v>5408.74</v>
      </c>
    </row>
    <row r="7032" spans="20:23" x14ac:dyDescent="0.35">
      <c r="T7032" s="2">
        <f>IF(Customer_churn_Table!N7032=0,Customer_churn_Table!I7032,NA())</f>
        <v>100267.03</v>
      </c>
      <c r="U7032" s="2">
        <f>IF(Customer_churn_Table!N7032=0,Customer_churn_Table!M7032,NA())</f>
        <v>103006.27</v>
      </c>
      <c r="V7032" s="2" t="e">
        <f>IF(Customer_churn_Table!N7032=1,Customer_churn_Table!I7032,NA())</f>
        <v>#N/A</v>
      </c>
      <c r="W7032" s="2" t="e">
        <f>IF(Customer_churn_Table!N7032=1,Customer_churn_Table!M7032,NA())</f>
        <v>#N/A</v>
      </c>
    </row>
    <row r="7033" spans="20:23" x14ac:dyDescent="0.35">
      <c r="T7033" s="2" t="e">
        <f>IF(Customer_churn_Table!N7033=0,Customer_churn_Table!I7033,NA())</f>
        <v>#N/A</v>
      </c>
      <c r="U7033" s="2" t="e">
        <f>IF(Customer_churn_Table!N7033=0,Customer_churn_Table!M7033,NA())</f>
        <v>#N/A</v>
      </c>
      <c r="V7033" s="2">
        <f>IF(Customer_churn_Table!N7033=1,Customer_churn_Table!I7033,NA())</f>
        <v>83287.05</v>
      </c>
      <c r="W7033" s="2">
        <f>IF(Customer_churn_Table!N7033=1,Customer_churn_Table!M7033,NA())</f>
        <v>44147.95</v>
      </c>
    </row>
    <row r="7034" spans="20:23" x14ac:dyDescent="0.35">
      <c r="T7034" s="2">
        <f>IF(Customer_churn_Table!N7034=0,Customer_churn_Table!I7034,NA())</f>
        <v>0</v>
      </c>
      <c r="U7034" s="2">
        <f>IF(Customer_churn_Table!N7034=0,Customer_churn_Table!M7034,NA())</f>
        <v>149278.96</v>
      </c>
      <c r="V7034" s="2" t="e">
        <f>IF(Customer_churn_Table!N7034=1,Customer_churn_Table!I7034,NA())</f>
        <v>#N/A</v>
      </c>
      <c r="W7034" s="2" t="e">
        <f>IF(Customer_churn_Table!N7034=1,Customer_churn_Table!M7034,NA())</f>
        <v>#N/A</v>
      </c>
    </row>
    <row r="7035" spans="20:23" x14ac:dyDescent="0.35">
      <c r="T7035" s="2">
        <f>IF(Customer_churn_Table!N7035=0,Customer_churn_Table!I7035,NA())</f>
        <v>0</v>
      </c>
      <c r="U7035" s="2">
        <f>IF(Customer_churn_Table!N7035=0,Customer_churn_Table!M7035,NA())</f>
        <v>193009.21</v>
      </c>
      <c r="V7035" s="2" t="e">
        <f>IF(Customer_churn_Table!N7035=1,Customer_churn_Table!I7035,NA())</f>
        <v>#N/A</v>
      </c>
      <c r="W7035" s="2" t="e">
        <f>IF(Customer_churn_Table!N7035=1,Customer_churn_Table!M7035,NA())</f>
        <v>#N/A</v>
      </c>
    </row>
    <row r="7036" spans="20:23" x14ac:dyDescent="0.35">
      <c r="T7036" s="2" t="e">
        <f>IF(Customer_churn_Table!N7036=0,Customer_churn_Table!I7036,NA())</f>
        <v>#N/A</v>
      </c>
      <c r="U7036" s="2" t="e">
        <f>IF(Customer_churn_Table!N7036=0,Customer_churn_Table!M7036,NA())</f>
        <v>#N/A</v>
      </c>
      <c r="V7036" s="2">
        <f>IF(Customer_churn_Table!N7036=1,Customer_churn_Table!I7036,NA())</f>
        <v>117438.17</v>
      </c>
      <c r="W7036" s="2">
        <f>IF(Customer_churn_Table!N7036=1,Customer_churn_Table!M7036,NA())</f>
        <v>74898.8</v>
      </c>
    </row>
    <row r="7037" spans="20:23" x14ac:dyDescent="0.35">
      <c r="T7037" s="2">
        <f>IF(Customer_churn_Table!N7037=0,Customer_churn_Table!I7037,NA())</f>
        <v>121235.05</v>
      </c>
      <c r="U7037" s="2">
        <f>IF(Customer_churn_Table!N7037=0,Customer_churn_Table!M7037,NA())</f>
        <v>116253.1</v>
      </c>
      <c r="V7037" s="2" t="e">
        <f>IF(Customer_churn_Table!N7037=1,Customer_churn_Table!I7037,NA())</f>
        <v>#N/A</v>
      </c>
      <c r="W7037" s="2" t="e">
        <f>IF(Customer_churn_Table!N7037=1,Customer_churn_Table!M7037,NA())</f>
        <v>#N/A</v>
      </c>
    </row>
    <row r="7038" spans="20:23" x14ac:dyDescent="0.35">
      <c r="T7038" s="2">
        <f>IF(Customer_churn_Table!N7038=0,Customer_churn_Table!I7038,NA())</f>
        <v>129965.18</v>
      </c>
      <c r="U7038" s="2">
        <f>IF(Customer_churn_Table!N7038=0,Customer_churn_Table!M7038,NA())</f>
        <v>19374.080000000002</v>
      </c>
      <c r="V7038" s="2" t="e">
        <f>IF(Customer_churn_Table!N7038=1,Customer_churn_Table!I7038,NA())</f>
        <v>#N/A</v>
      </c>
      <c r="W7038" s="2" t="e">
        <f>IF(Customer_churn_Table!N7038=1,Customer_churn_Table!M7038,NA())</f>
        <v>#N/A</v>
      </c>
    </row>
    <row r="7039" spans="20:23" x14ac:dyDescent="0.35">
      <c r="T7039" s="2" t="e">
        <f>IF(Customer_churn_Table!N7039=0,Customer_churn_Table!I7039,NA())</f>
        <v>#N/A</v>
      </c>
      <c r="U7039" s="2" t="e">
        <f>IF(Customer_churn_Table!N7039=0,Customer_churn_Table!M7039,NA())</f>
        <v>#N/A</v>
      </c>
      <c r="V7039" s="2">
        <f>IF(Customer_churn_Table!N7039=1,Customer_churn_Table!I7039,NA())</f>
        <v>150836.92000000001</v>
      </c>
      <c r="W7039" s="2">
        <f>IF(Customer_churn_Table!N7039=1,Customer_churn_Table!M7039,NA())</f>
        <v>64516.800000000003</v>
      </c>
    </row>
    <row r="7040" spans="20:23" x14ac:dyDescent="0.35">
      <c r="T7040" s="2">
        <f>IF(Customer_churn_Table!N7040=0,Customer_churn_Table!I7040,NA())</f>
        <v>0</v>
      </c>
      <c r="U7040" s="2">
        <f>IF(Customer_churn_Table!N7040=0,Customer_churn_Table!M7040,NA())</f>
        <v>34475.14</v>
      </c>
      <c r="V7040" s="2" t="e">
        <f>IF(Customer_churn_Table!N7040=1,Customer_churn_Table!I7040,NA())</f>
        <v>#N/A</v>
      </c>
      <c r="W7040" s="2" t="e">
        <f>IF(Customer_churn_Table!N7040=1,Customer_churn_Table!M7040,NA())</f>
        <v>#N/A</v>
      </c>
    </row>
    <row r="7041" spans="20:23" x14ac:dyDescent="0.35">
      <c r="T7041" s="2">
        <f>IF(Customer_churn_Table!N7041=0,Customer_churn_Table!I7041,NA())</f>
        <v>163894.35</v>
      </c>
      <c r="U7041" s="2">
        <f>IF(Customer_churn_Table!N7041=0,Customer_churn_Table!M7041,NA())</f>
        <v>57061.71</v>
      </c>
      <c r="V7041" s="2" t="e">
        <f>IF(Customer_churn_Table!N7041=1,Customer_churn_Table!I7041,NA())</f>
        <v>#N/A</v>
      </c>
      <c r="W7041" s="2" t="e">
        <f>IF(Customer_churn_Table!N7041=1,Customer_churn_Table!M7041,NA())</f>
        <v>#N/A</v>
      </c>
    </row>
    <row r="7042" spans="20:23" x14ac:dyDescent="0.35">
      <c r="T7042" s="2">
        <f>IF(Customer_churn_Table!N7042=0,Customer_churn_Table!I7042,NA())</f>
        <v>0</v>
      </c>
      <c r="U7042" s="2">
        <f>IF(Customer_churn_Table!N7042=0,Customer_churn_Table!M7042,NA())</f>
        <v>32301.88</v>
      </c>
      <c r="V7042" s="2" t="e">
        <f>IF(Customer_churn_Table!N7042=1,Customer_churn_Table!I7042,NA())</f>
        <v>#N/A</v>
      </c>
      <c r="W7042" s="2" t="e">
        <f>IF(Customer_churn_Table!N7042=1,Customer_churn_Table!M7042,NA())</f>
        <v>#N/A</v>
      </c>
    </row>
    <row r="7043" spans="20:23" x14ac:dyDescent="0.35">
      <c r="T7043" s="2">
        <f>IF(Customer_churn_Table!N7043=0,Customer_churn_Table!I7043,NA())</f>
        <v>0</v>
      </c>
      <c r="U7043" s="2">
        <f>IF(Customer_churn_Table!N7043=0,Customer_churn_Table!M7043,NA())</f>
        <v>136859.54999999999</v>
      </c>
      <c r="V7043" s="2" t="e">
        <f>IF(Customer_churn_Table!N7043=1,Customer_churn_Table!I7043,NA())</f>
        <v>#N/A</v>
      </c>
      <c r="W7043" s="2" t="e">
        <f>IF(Customer_churn_Table!N7043=1,Customer_churn_Table!M7043,NA())</f>
        <v>#N/A</v>
      </c>
    </row>
    <row r="7044" spans="20:23" x14ac:dyDescent="0.35">
      <c r="T7044" s="2">
        <f>IF(Customer_churn_Table!N7044=0,Customer_churn_Table!I7044,NA())</f>
        <v>0</v>
      </c>
      <c r="U7044" s="2">
        <f>IF(Customer_churn_Table!N7044=0,Customer_churn_Table!M7044,NA())</f>
        <v>69244.240000000005</v>
      </c>
      <c r="V7044" s="2" t="e">
        <f>IF(Customer_churn_Table!N7044=1,Customer_churn_Table!I7044,NA())</f>
        <v>#N/A</v>
      </c>
      <c r="W7044" s="2" t="e">
        <f>IF(Customer_churn_Table!N7044=1,Customer_churn_Table!M7044,NA())</f>
        <v>#N/A</v>
      </c>
    </row>
    <row r="7045" spans="20:23" x14ac:dyDescent="0.35">
      <c r="T7045" s="2">
        <f>IF(Customer_churn_Table!N7045=0,Customer_churn_Table!I7045,NA())</f>
        <v>87967.42</v>
      </c>
      <c r="U7045" s="2">
        <f>IF(Customer_churn_Table!N7045=0,Customer_churn_Table!M7045,NA())</f>
        <v>156309.51999999999</v>
      </c>
      <c r="V7045" s="2" t="e">
        <f>IF(Customer_churn_Table!N7045=1,Customer_churn_Table!I7045,NA())</f>
        <v>#N/A</v>
      </c>
      <c r="W7045" s="2" t="e">
        <f>IF(Customer_churn_Table!N7045=1,Customer_churn_Table!M7045,NA())</f>
        <v>#N/A</v>
      </c>
    </row>
    <row r="7046" spans="20:23" x14ac:dyDescent="0.35">
      <c r="T7046" s="2">
        <f>IF(Customer_churn_Table!N7046=0,Customer_churn_Table!I7046,NA())</f>
        <v>0</v>
      </c>
      <c r="U7046" s="2">
        <f>IF(Customer_churn_Table!N7046=0,Customer_churn_Table!M7046,NA())</f>
        <v>4989.33</v>
      </c>
      <c r="V7046" s="2" t="e">
        <f>IF(Customer_churn_Table!N7046=1,Customer_churn_Table!I7046,NA())</f>
        <v>#N/A</v>
      </c>
      <c r="W7046" s="2" t="e">
        <f>IF(Customer_churn_Table!N7046=1,Customer_churn_Table!M7046,NA())</f>
        <v>#N/A</v>
      </c>
    </row>
    <row r="7047" spans="20:23" x14ac:dyDescent="0.35">
      <c r="T7047" s="2">
        <f>IF(Customer_churn_Table!N7047=0,Customer_churn_Table!I7047,NA())</f>
        <v>0</v>
      </c>
      <c r="U7047" s="2">
        <f>IF(Customer_churn_Table!N7047=0,Customer_churn_Table!M7047,NA())</f>
        <v>190194.95</v>
      </c>
      <c r="V7047" s="2" t="e">
        <f>IF(Customer_churn_Table!N7047=1,Customer_churn_Table!I7047,NA())</f>
        <v>#N/A</v>
      </c>
      <c r="W7047" s="2" t="e">
        <f>IF(Customer_churn_Table!N7047=1,Customer_churn_Table!M7047,NA())</f>
        <v>#N/A</v>
      </c>
    </row>
    <row r="7048" spans="20:23" x14ac:dyDescent="0.35">
      <c r="T7048" s="2">
        <f>IF(Customer_churn_Table!N7048=0,Customer_churn_Table!I7048,NA())</f>
        <v>121093.29</v>
      </c>
      <c r="U7048" s="2">
        <f>IF(Customer_churn_Table!N7048=0,Customer_churn_Table!M7048,NA())</f>
        <v>3529.72</v>
      </c>
      <c r="V7048" s="2" t="e">
        <f>IF(Customer_churn_Table!N7048=1,Customer_churn_Table!I7048,NA())</f>
        <v>#N/A</v>
      </c>
      <c r="W7048" s="2" t="e">
        <f>IF(Customer_churn_Table!N7048=1,Customer_churn_Table!M7048,NA())</f>
        <v>#N/A</v>
      </c>
    </row>
    <row r="7049" spans="20:23" x14ac:dyDescent="0.35">
      <c r="T7049" s="2">
        <f>IF(Customer_churn_Table!N7049=0,Customer_churn_Table!I7049,NA())</f>
        <v>121691.54</v>
      </c>
      <c r="U7049" s="2">
        <f>IF(Customer_churn_Table!N7049=0,Customer_churn_Table!M7049,NA())</f>
        <v>81778.720000000001</v>
      </c>
      <c r="V7049" s="2" t="e">
        <f>IF(Customer_churn_Table!N7049=1,Customer_churn_Table!I7049,NA())</f>
        <v>#N/A</v>
      </c>
      <c r="W7049" s="2" t="e">
        <f>IF(Customer_churn_Table!N7049=1,Customer_churn_Table!M7049,NA())</f>
        <v>#N/A</v>
      </c>
    </row>
    <row r="7050" spans="20:23" x14ac:dyDescent="0.35">
      <c r="T7050" s="2">
        <f>IF(Customer_churn_Table!N7050=0,Customer_churn_Table!I7050,NA())</f>
        <v>0</v>
      </c>
      <c r="U7050" s="2">
        <f>IF(Customer_churn_Table!N7050=0,Customer_churn_Table!M7050,NA())</f>
        <v>39297.480000000003</v>
      </c>
      <c r="V7050" s="2" t="e">
        <f>IF(Customer_churn_Table!N7050=1,Customer_churn_Table!I7050,NA())</f>
        <v>#N/A</v>
      </c>
      <c r="W7050" s="2" t="e">
        <f>IF(Customer_churn_Table!N7050=1,Customer_churn_Table!M7050,NA())</f>
        <v>#N/A</v>
      </c>
    </row>
    <row r="7051" spans="20:23" x14ac:dyDescent="0.35">
      <c r="T7051" s="2" t="e">
        <f>IF(Customer_churn_Table!N7051=0,Customer_churn_Table!I7051,NA())</f>
        <v>#N/A</v>
      </c>
      <c r="U7051" s="2" t="e">
        <f>IF(Customer_churn_Table!N7051=0,Customer_churn_Table!M7051,NA())</f>
        <v>#N/A</v>
      </c>
      <c r="V7051" s="2">
        <f>IF(Customer_churn_Table!N7051=1,Customer_churn_Table!I7051,NA())</f>
        <v>154121.32</v>
      </c>
      <c r="W7051" s="2">
        <f>IF(Customer_churn_Table!N7051=1,Customer_churn_Table!M7051,NA())</f>
        <v>176614.86</v>
      </c>
    </row>
    <row r="7052" spans="20:23" x14ac:dyDescent="0.35">
      <c r="T7052" s="2">
        <f>IF(Customer_churn_Table!N7052=0,Customer_churn_Table!I7052,NA())</f>
        <v>0</v>
      </c>
      <c r="U7052" s="2">
        <f>IF(Customer_churn_Table!N7052=0,Customer_churn_Table!M7052,NA())</f>
        <v>108684.65</v>
      </c>
      <c r="V7052" s="2" t="e">
        <f>IF(Customer_churn_Table!N7052=1,Customer_churn_Table!I7052,NA())</f>
        <v>#N/A</v>
      </c>
      <c r="W7052" s="2" t="e">
        <f>IF(Customer_churn_Table!N7052=1,Customer_churn_Table!M7052,NA())</f>
        <v>#N/A</v>
      </c>
    </row>
    <row r="7053" spans="20:23" x14ac:dyDescent="0.35">
      <c r="T7053" s="2">
        <f>IF(Customer_churn_Table!N7053=0,Customer_churn_Table!I7053,NA())</f>
        <v>0</v>
      </c>
      <c r="U7053" s="2">
        <f>IF(Customer_churn_Table!N7053=0,Customer_churn_Table!M7053,NA())</f>
        <v>145764.4</v>
      </c>
      <c r="V7053" s="2" t="e">
        <f>IF(Customer_churn_Table!N7053=1,Customer_churn_Table!I7053,NA())</f>
        <v>#N/A</v>
      </c>
      <c r="W7053" s="2" t="e">
        <f>IF(Customer_churn_Table!N7053=1,Customer_churn_Table!M7053,NA())</f>
        <v>#N/A</v>
      </c>
    </row>
    <row r="7054" spans="20:23" x14ac:dyDescent="0.35">
      <c r="T7054" s="2">
        <f>IF(Customer_churn_Table!N7054=0,Customer_churn_Table!I7054,NA())</f>
        <v>0</v>
      </c>
      <c r="U7054" s="2">
        <f>IF(Customer_churn_Table!N7054=0,Customer_churn_Table!M7054,NA())</f>
        <v>42135.28</v>
      </c>
      <c r="V7054" s="2" t="e">
        <f>IF(Customer_churn_Table!N7054=1,Customer_churn_Table!I7054,NA())</f>
        <v>#N/A</v>
      </c>
      <c r="W7054" s="2" t="e">
        <f>IF(Customer_churn_Table!N7054=1,Customer_churn_Table!M7054,NA())</f>
        <v>#N/A</v>
      </c>
    </row>
    <row r="7055" spans="20:23" x14ac:dyDescent="0.35">
      <c r="T7055" s="2" t="e">
        <f>IF(Customer_churn_Table!N7055=0,Customer_churn_Table!I7055,NA())</f>
        <v>#N/A</v>
      </c>
      <c r="U7055" s="2" t="e">
        <f>IF(Customer_churn_Table!N7055=0,Customer_churn_Table!M7055,NA())</f>
        <v>#N/A</v>
      </c>
      <c r="V7055" s="2">
        <f>IF(Customer_churn_Table!N7055=1,Customer_churn_Table!I7055,NA())</f>
        <v>165048.5</v>
      </c>
      <c r="W7055" s="2">
        <f>IF(Customer_churn_Table!N7055=1,Customer_churn_Table!M7055,NA())</f>
        <v>16929.41</v>
      </c>
    </row>
    <row r="7056" spans="20:23" x14ac:dyDescent="0.35">
      <c r="T7056" s="2">
        <f>IF(Customer_churn_Table!N7056=0,Customer_churn_Table!I7056,NA())</f>
        <v>0</v>
      </c>
      <c r="U7056" s="2">
        <f>IF(Customer_churn_Table!N7056=0,Customer_churn_Table!M7056,NA())</f>
        <v>104393.78</v>
      </c>
      <c r="V7056" s="2" t="e">
        <f>IF(Customer_churn_Table!N7056=1,Customer_churn_Table!I7056,NA())</f>
        <v>#N/A</v>
      </c>
      <c r="W7056" s="2" t="e">
        <f>IF(Customer_churn_Table!N7056=1,Customer_churn_Table!M7056,NA())</f>
        <v>#N/A</v>
      </c>
    </row>
    <row r="7057" spans="20:23" x14ac:dyDescent="0.35">
      <c r="T7057" s="2">
        <f>IF(Customer_churn_Table!N7057=0,Customer_churn_Table!I7057,NA())</f>
        <v>127638.35</v>
      </c>
      <c r="U7057" s="2">
        <f>IF(Customer_churn_Table!N7057=0,Customer_churn_Table!M7057,NA())</f>
        <v>192717.57</v>
      </c>
      <c r="V7057" s="2" t="e">
        <f>IF(Customer_churn_Table!N7057=1,Customer_churn_Table!I7057,NA())</f>
        <v>#N/A</v>
      </c>
      <c r="W7057" s="2" t="e">
        <f>IF(Customer_churn_Table!N7057=1,Customer_churn_Table!M7057,NA())</f>
        <v>#N/A</v>
      </c>
    </row>
    <row r="7058" spans="20:23" x14ac:dyDescent="0.35">
      <c r="T7058" s="2">
        <f>IF(Customer_churn_Table!N7058=0,Customer_churn_Table!I7058,NA())</f>
        <v>0</v>
      </c>
      <c r="U7058" s="2">
        <f>IF(Customer_churn_Table!N7058=0,Customer_churn_Table!M7058,NA())</f>
        <v>59650.42</v>
      </c>
      <c r="V7058" s="2" t="e">
        <f>IF(Customer_churn_Table!N7058=1,Customer_churn_Table!I7058,NA())</f>
        <v>#N/A</v>
      </c>
      <c r="W7058" s="2" t="e">
        <f>IF(Customer_churn_Table!N7058=1,Customer_churn_Table!M7058,NA())</f>
        <v>#N/A</v>
      </c>
    </row>
    <row r="7059" spans="20:23" x14ac:dyDescent="0.35">
      <c r="T7059" s="2">
        <f>IF(Customer_churn_Table!N7059=0,Customer_churn_Table!I7059,NA())</f>
        <v>135290.42000000001</v>
      </c>
      <c r="U7059" s="2">
        <f>IF(Customer_churn_Table!N7059=0,Customer_churn_Table!M7059,NA())</f>
        <v>63729.72</v>
      </c>
      <c r="V7059" s="2" t="e">
        <f>IF(Customer_churn_Table!N7059=1,Customer_churn_Table!I7059,NA())</f>
        <v>#N/A</v>
      </c>
      <c r="W7059" s="2" t="e">
        <f>IF(Customer_churn_Table!N7059=1,Customer_churn_Table!M7059,NA())</f>
        <v>#N/A</v>
      </c>
    </row>
    <row r="7060" spans="20:23" x14ac:dyDescent="0.35">
      <c r="T7060" s="2" t="e">
        <f>IF(Customer_churn_Table!N7060=0,Customer_churn_Table!I7060,NA())</f>
        <v>#N/A</v>
      </c>
      <c r="U7060" s="2" t="e">
        <f>IF(Customer_churn_Table!N7060=0,Customer_churn_Table!M7060,NA())</f>
        <v>#N/A</v>
      </c>
      <c r="V7060" s="2">
        <f>IF(Customer_churn_Table!N7060=1,Customer_churn_Table!I7060,NA())</f>
        <v>170252.05</v>
      </c>
      <c r="W7060" s="2">
        <f>IF(Customer_churn_Table!N7060=1,Customer_churn_Table!M7060,NA())</f>
        <v>73679.59</v>
      </c>
    </row>
    <row r="7061" spans="20:23" x14ac:dyDescent="0.35">
      <c r="T7061" s="2">
        <f>IF(Customer_churn_Table!N7061=0,Customer_churn_Table!I7061,NA())</f>
        <v>108269.2</v>
      </c>
      <c r="U7061" s="2">
        <f>IF(Customer_churn_Table!N7061=0,Customer_churn_Table!M7061,NA())</f>
        <v>174969.92</v>
      </c>
      <c r="V7061" s="2" t="e">
        <f>IF(Customer_churn_Table!N7061=1,Customer_churn_Table!I7061,NA())</f>
        <v>#N/A</v>
      </c>
      <c r="W7061" s="2" t="e">
        <f>IF(Customer_churn_Table!N7061=1,Customer_churn_Table!M7061,NA())</f>
        <v>#N/A</v>
      </c>
    </row>
    <row r="7062" spans="20:23" x14ac:dyDescent="0.35">
      <c r="T7062" s="2">
        <f>IF(Customer_churn_Table!N7062=0,Customer_churn_Table!I7062,NA())</f>
        <v>0</v>
      </c>
      <c r="U7062" s="2">
        <f>IF(Customer_churn_Table!N7062=0,Customer_churn_Table!M7062,NA())</f>
        <v>1703.58</v>
      </c>
      <c r="V7062" s="2" t="e">
        <f>IF(Customer_churn_Table!N7062=1,Customer_churn_Table!I7062,NA())</f>
        <v>#N/A</v>
      </c>
      <c r="W7062" s="2" t="e">
        <f>IF(Customer_churn_Table!N7062=1,Customer_churn_Table!M7062,NA())</f>
        <v>#N/A</v>
      </c>
    </row>
    <row r="7063" spans="20:23" x14ac:dyDescent="0.35">
      <c r="T7063" s="2">
        <f>IF(Customer_churn_Table!N7063=0,Customer_churn_Table!I7063,NA())</f>
        <v>145623.35999999999</v>
      </c>
      <c r="U7063" s="2">
        <f>IF(Customer_churn_Table!N7063=0,Customer_churn_Table!M7063,NA())</f>
        <v>163181.62</v>
      </c>
      <c r="V7063" s="2" t="e">
        <f>IF(Customer_churn_Table!N7063=1,Customer_churn_Table!I7063,NA())</f>
        <v>#N/A</v>
      </c>
      <c r="W7063" s="2" t="e">
        <f>IF(Customer_churn_Table!N7063=1,Customer_churn_Table!M7063,NA())</f>
        <v>#N/A</v>
      </c>
    </row>
    <row r="7064" spans="20:23" x14ac:dyDescent="0.35">
      <c r="T7064" s="2">
        <f>IF(Customer_churn_Table!N7064=0,Customer_churn_Table!I7064,NA())</f>
        <v>145809.53</v>
      </c>
      <c r="U7064" s="2">
        <f>IF(Customer_churn_Table!N7064=0,Customer_churn_Table!M7064,NA())</f>
        <v>52319.26</v>
      </c>
      <c r="V7064" s="2" t="e">
        <f>IF(Customer_churn_Table!N7064=1,Customer_churn_Table!I7064,NA())</f>
        <v>#N/A</v>
      </c>
      <c r="W7064" s="2" t="e">
        <f>IF(Customer_churn_Table!N7064=1,Customer_churn_Table!M7064,NA())</f>
        <v>#N/A</v>
      </c>
    </row>
    <row r="7065" spans="20:23" x14ac:dyDescent="0.35">
      <c r="T7065" s="2">
        <f>IF(Customer_churn_Table!N7065=0,Customer_churn_Table!I7065,NA())</f>
        <v>130334.84</v>
      </c>
      <c r="U7065" s="2">
        <f>IF(Customer_churn_Table!N7065=0,Customer_churn_Table!M7065,NA())</f>
        <v>51672.08</v>
      </c>
      <c r="V7065" s="2" t="e">
        <f>IF(Customer_churn_Table!N7065=1,Customer_churn_Table!I7065,NA())</f>
        <v>#N/A</v>
      </c>
      <c r="W7065" s="2" t="e">
        <f>IF(Customer_churn_Table!N7065=1,Customer_churn_Table!M7065,NA())</f>
        <v>#N/A</v>
      </c>
    </row>
    <row r="7066" spans="20:23" x14ac:dyDescent="0.35">
      <c r="T7066" s="2">
        <f>IF(Customer_churn_Table!N7066=0,Customer_churn_Table!I7066,NA())</f>
        <v>0</v>
      </c>
      <c r="U7066" s="2">
        <f>IF(Customer_churn_Table!N7066=0,Customer_churn_Table!M7066,NA())</f>
        <v>145355.10999999999</v>
      </c>
      <c r="V7066" s="2" t="e">
        <f>IF(Customer_churn_Table!N7066=1,Customer_churn_Table!I7066,NA())</f>
        <v>#N/A</v>
      </c>
      <c r="W7066" s="2" t="e">
        <f>IF(Customer_churn_Table!N7066=1,Customer_churn_Table!M7066,NA())</f>
        <v>#N/A</v>
      </c>
    </row>
    <row r="7067" spans="20:23" x14ac:dyDescent="0.35">
      <c r="T7067" s="2">
        <f>IF(Customer_churn_Table!N7067=0,Customer_churn_Table!I7067,NA())</f>
        <v>0</v>
      </c>
      <c r="U7067" s="2">
        <f>IF(Customer_churn_Table!N7067=0,Customer_churn_Table!M7067,NA())</f>
        <v>51711.57</v>
      </c>
      <c r="V7067" s="2" t="e">
        <f>IF(Customer_churn_Table!N7067=1,Customer_churn_Table!I7067,NA())</f>
        <v>#N/A</v>
      </c>
      <c r="W7067" s="2" t="e">
        <f>IF(Customer_churn_Table!N7067=1,Customer_churn_Table!M7067,NA())</f>
        <v>#N/A</v>
      </c>
    </row>
    <row r="7068" spans="20:23" x14ac:dyDescent="0.35">
      <c r="T7068" s="2">
        <f>IF(Customer_churn_Table!N7068=0,Customer_churn_Table!I7068,NA())</f>
        <v>0</v>
      </c>
      <c r="U7068" s="2">
        <f>IF(Customer_churn_Table!N7068=0,Customer_churn_Table!M7068,NA())</f>
        <v>149535.97</v>
      </c>
      <c r="V7068" s="2" t="e">
        <f>IF(Customer_churn_Table!N7068=1,Customer_churn_Table!I7068,NA())</f>
        <v>#N/A</v>
      </c>
      <c r="W7068" s="2" t="e">
        <f>IF(Customer_churn_Table!N7068=1,Customer_churn_Table!M7068,NA())</f>
        <v>#N/A</v>
      </c>
    </row>
    <row r="7069" spans="20:23" x14ac:dyDescent="0.35">
      <c r="T7069" s="2">
        <f>IF(Customer_churn_Table!N7069=0,Customer_churn_Table!I7069,NA())</f>
        <v>0</v>
      </c>
      <c r="U7069" s="2">
        <f>IF(Customer_churn_Table!N7069=0,Customer_churn_Table!M7069,NA())</f>
        <v>94105</v>
      </c>
      <c r="V7069" s="2" t="e">
        <f>IF(Customer_churn_Table!N7069=1,Customer_churn_Table!I7069,NA())</f>
        <v>#N/A</v>
      </c>
      <c r="W7069" s="2" t="e">
        <f>IF(Customer_churn_Table!N7069=1,Customer_churn_Table!M7069,NA())</f>
        <v>#N/A</v>
      </c>
    </row>
    <row r="7070" spans="20:23" x14ac:dyDescent="0.35">
      <c r="T7070" s="2" t="e">
        <f>IF(Customer_churn_Table!N7070=0,Customer_churn_Table!I7070,NA())</f>
        <v>#N/A</v>
      </c>
      <c r="U7070" s="2" t="e">
        <f>IF(Customer_churn_Table!N7070=0,Customer_churn_Table!M7070,NA())</f>
        <v>#N/A</v>
      </c>
      <c r="V7070" s="2">
        <f>IF(Customer_churn_Table!N7070=1,Customer_churn_Table!I7070,NA())</f>
        <v>111009.32</v>
      </c>
      <c r="W7070" s="2">
        <f>IF(Customer_churn_Table!N7070=1,Customer_churn_Table!M7070,NA())</f>
        <v>155905.79</v>
      </c>
    </row>
    <row r="7071" spans="20:23" x14ac:dyDescent="0.35">
      <c r="T7071" s="2">
        <f>IF(Customer_churn_Table!N7071=0,Customer_churn_Table!I7071,NA())</f>
        <v>0</v>
      </c>
      <c r="U7071" s="2">
        <f>IF(Customer_churn_Table!N7071=0,Customer_churn_Table!M7071,NA())</f>
        <v>138380.10999999999</v>
      </c>
      <c r="V7071" s="2" t="e">
        <f>IF(Customer_churn_Table!N7071=1,Customer_churn_Table!I7071,NA())</f>
        <v>#N/A</v>
      </c>
      <c r="W7071" s="2" t="e">
        <f>IF(Customer_churn_Table!N7071=1,Customer_churn_Table!M7071,NA())</f>
        <v>#N/A</v>
      </c>
    </row>
    <row r="7072" spans="20:23" x14ac:dyDescent="0.35">
      <c r="T7072" s="2">
        <f>IF(Customer_churn_Table!N7072=0,Customer_churn_Table!I7072,NA())</f>
        <v>157371.54</v>
      </c>
      <c r="U7072" s="2">
        <f>IF(Customer_churn_Table!N7072=0,Customer_churn_Table!M7072,NA())</f>
        <v>97734.3</v>
      </c>
      <c r="V7072" s="2" t="e">
        <f>IF(Customer_churn_Table!N7072=1,Customer_churn_Table!I7072,NA())</f>
        <v>#N/A</v>
      </c>
      <c r="W7072" s="2" t="e">
        <f>IF(Customer_churn_Table!N7072=1,Customer_churn_Table!M7072,NA())</f>
        <v>#N/A</v>
      </c>
    </row>
    <row r="7073" spans="20:23" x14ac:dyDescent="0.35">
      <c r="T7073" s="2">
        <f>IF(Customer_churn_Table!N7073=0,Customer_churn_Table!I7073,NA())</f>
        <v>0</v>
      </c>
      <c r="U7073" s="2">
        <f>IF(Customer_churn_Table!N7073=0,Customer_churn_Table!M7073,NA())</f>
        <v>173576.71</v>
      </c>
      <c r="V7073" s="2" t="e">
        <f>IF(Customer_churn_Table!N7073=1,Customer_churn_Table!I7073,NA())</f>
        <v>#N/A</v>
      </c>
      <c r="W7073" s="2" t="e">
        <f>IF(Customer_churn_Table!N7073=1,Customer_churn_Table!M7073,NA())</f>
        <v>#N/A</v>
      </c>
    </row>
    <row r="7074" spans="20:23" x14ac:dyDescent="0.35">
      <c r="T7074" s="2">
        <f>IF(Customer_churn_Table!N7074=0,Customer_churn_Table!I7074,NA())</f>
        <v>134560.62</v>
      </c>
      <c r="U7074" s="2">
        <f>IF(Customer_churn_Table!N7074=0,Customer_churn_Table!M7074,NA())</f>
        <v>27596.39</v>
      </c>
      <c r="V7074" s="2" t="e">
        <f>IF(Customer_churn_Table!N7074=1,Customer_churn_Table!I7074,NA())</f>
        <v>#N/A</v>
      </c>
      <c r="W7074" s="2" t="e">
        <f>IF(Customer_churn_Table!N7074=1,Customer_churn_Table!M7074,NA())</f>
        <v>#N/A</v>
      </c>
    </row>
    <row r="7075" spans="20:23" x14ac:dyDescent="0.35">
      <c r="T7075" s="2">
        <f>IF(Customer_churn_Table!N7075=0,Customer_churn_Table!I7075,NA())</f>
        <v>0</v>
      </c>
      <c r="U7075" s="2">
        <f>IF(Customer_churn_Table!N7075=0,Customer_churn_Table!M7075,NA())</f>
        <v>16897.189999999999</v>
      </c>
      <c r="V7075" s="2" t="e">
        <f>IF(Customer_churn_Table!N7075=1,Customer_churn_Table!I7075,NA())</f>
        <v>#N/A</v>
      </c>
      <c r="W7075" s="2" t="e">
        <f>IF(Customer_churn_Table!N7075=1,Customer_churn_Table!M7075,NA())</f>
        <v>#N/A</v>
      </c>
    </row>
    <row r="7076" spans="20:23" x14ac:dyDescent="0.35">
      <c r="T7076" s="2">
        <f>IF(Customer_churn_Table!N7076=0,Customer_churn_Table!I7076,NA())</f>
        <v>72373.62</v>
      </c>
      <c r="U7076" s="2">
        <f>IF(Customer_churn_Table!N7076=0,Customer_churn_Table!M7076,NA())</f>
        <v>36895.99</v>
      </c>
      <c r="V7076" s="2" t="e">
        <f>IF(Customer_churn_Table!N7076=1,Customer_churn_Table!I7076,NA())</f>
        <v>#N/A</v>
      </c>
      <c r="W7076" s="2" t="e">
        <f>IF(Customer_churn_Table!N7076=1,Customer_churn_Table!M7076,NA())</f>
        <v>#N/A</v>
      </c>
    </row>
    <row r="7077" spans="20:23" x14ac:dyDescent="0.35">
      <c r="T7077" s="2">
        <f>IF(Customer_churn_Table!N7077=0,Customer_churn_Table!I7077,NA())</f>
        <v>109564.1</v>
      </c>
      <c r="U7077" s="2">
        <f>IF(Customer_churn_Table!N7077=0,Customer_churn_Table!M7077,NA())</f>
        <v>113046.81</v>
      </c>
      <c r="V7077" s="2" t="e">
        <f>IF(Customer_churn_Table!N7077=1,Customer_churn_Table!I7077,NA())</f>
        <v>#N/A</v>
      </c>
      <c r="W7077" s="2" t="e">
        <f>IF(Customer_churn_Table!N7077=1,Customer_churn_Table!M7077,NA())</f>
        <v>#N/A</v>
      </c>
    </row>
    <row r="7078" spans="20:23" x14ac:dyDescent="0.35">
      <c r="T7078" s="2">
        <f>IF(Customer_churn_Table!N7078=0,Customer_churn_Table!I7078,NA())</f>
        <v>132116.13</v>
      </c>
      <c r="U7078" s="2">
        <f>IF(Customer_churn_Table!N7078=0,Customer_churn_Table!M7078,NA())</f>
        <v>129933.5</v>
      </c>
      <c r="V7078" s="2" t="e">
        <f>IF(Customer_churn_Table!N7078=1,Customer_churn_Table!I7078,NA())</f>
        <v>#N/A</v>
      </c>
      <c r="W7078" s="2" t="e">
        <f>IF(Customer_churn_Table!N7078=1,Customer_churn_Table!M7078,NA())</f>
        <v>#N/A</v>
      </c>
    </row>
    <row r="7079" spans="20:23" x14ac:dyDescent="0.35">
      <c r="T7079" s="2">
        <f>IF(Customer_churn_Table!N7079=0,Customer_churn_Table!I7079,NA())</f>
        <v>101195.23</v>
      </c>
      <c r="U7079" s="2">
        <f>IF(Customer_churn_Table!N7079=0,Customer_churn_Table!M7079,NA())</f>
        <v>133091.32</v>
      </c>
      <c r="V7079" s="2" t="e">
        <f>IF(Customer_churn_Table!N7079=1,Customer_churn_Table!I7079,NA())</f>
        <v>#N/A</v>
      </c>
      <c r="W7079" s="2" t="e">
        <f>IF(Customer_churn_Table!N7079=1,Customer_churn_Table!M7079,NA())</f>
        <v>#N/A</v>
      </c>
    </row>
    <row r="7080" spans="20:23" x14ac:dyDescent="0.35">
      <c r="T7080" s="2">
        <f>IF(Customer_churn_Table!N7080=0,Customer_churn_Table!I7080,NA())</f>
        <v>149436.73000000001</v>
      </c>
      <c r="U7080" s="2">
        <f>IF(Customer_churn_Table!N7080=0,Customer_churn_Table!M7080,NA())</f>
        <v>106282.74</v>
      </c>
      <c r="V7080" s="2" t="e">
        <f>IF(Customer_churn_Table!N7080=1,Customer_churn_Table!I7080,NA())</f>
        <v>#N/A</v>
      </c>
      <c r="W7080" s="2" t="e">
        <f>IF(Customer_churn_Table!N7080=1,Customer_churn_Table!M7080,NA())</f>
        <v>#N/A</v>
      </c>
    </row>
    <row r="7081" spans="20:23" x14ac:dyDescent="0.35">
      <c r="T7081" s="2">
        <f>IF(Customer_churn_Table!N7081=0,Customer_churn_Table!I7081,NA())</f>
        <v>130682.11</v>
      </c>
      <c r="U7081" s="2">
        <f>IF(Customer_churn_Table!N7081=0,Customer_churn_Table!M7081,NA())</f>
        <v>57862.879999999997</v>
      </c>
      <c r="V7081" s="2" t="e">
        <f>IF(Customer_churn_Table!N7081=1,Customer_churn_Table!I7081,NA())</f>
        <v>#N/A</v>
      </c>
      <c r="W7081" s="2" t="e">
        <f>IF(Customer_churn_Table!N7081=1,Customer_churn_Table!M7081,NA())</f>
        <v>#N/A</v>
      </c>
    </row>
    <row r="7082" spans="20:23" x14ac:dyDescent="0.35">
      <c r="T7082" s="2" t="e">
        <f>IF(Customer_churn_Table!N7082=0,Customer_churn_Table!I7082,NA())</f>
        <v>#N/A</v>
      </c>
      <c r="U7082" s="2" t="e">
        <f>IF(Customer_churn_Table!N7082=0,Customer_churn_Table!M7082,NA())</f>
        <v>#N/A</v>
      </c>
      <c r="V7082" s="2">
        <f>IF(Customer_churn_Table!N7082=1,Customer_churn_Table!I7082,NA())</f>
        <v>115280.49</v>
      </c>
      <c r="W7082" s="2">
        <f>IF(Customer_churn_Table!N7082=1,Customer_churn_Table!M7082,NA())</f>
        <v>12628.61</v>
      </c>
    </row>
    <row r="7083" spans="20:23" x14ac:dyDescent="0.35">
      <c r="T7083" s="2">
        <f>IF(Customer_churn_Table!N7083=0,Customer_churn_Table!I7083,NA())</f>
        <v>129944.39</v>
      </c>
      <c r="U7083" s="2">
        <f>IF(Customer_churn_Table!N7083=0,Customer_churn_Table!M7083,NA())</f>
        <v>198914.8</v>
      </c>
      <c r="V7083" s="2" t="e">
        <f>IF(Customer_churn_Table!N7083=1,Customer_churn_Table!I7083,NA())</f>
        <v>#N/A</v>
      </c>
      <c r="W7083" s="2" t="e">
        <f>IF(Customer_churn_Table!N7083=1,Customer_churn_Table!M7083,NA())</f>
        <v>#N/A</v>
      </c>
    </row>
    <row r="7084" spans="20:23" x14ac:dyDescent="0.35">
      <c r="T7084" s="2">
        <f>IF(Customer_churn_Table!N7084=0,Customer_churn_Table!I7084,NA())</f>
        <v>0</v>
      </c>
      <c r="U7084" s="2">
        <f>IF(Customer_churn_Table!N7084=0,Customer_churn_Table!M7084,NA())</f>
        <v>109127.54</v>
      </c>
      <c r="V7084" s="2" t="e">
        <f>IF(Customer_churn_Table!N7084=1,Customer_churn_Table!I7084,NA())</f>
        <v>#N/A</v>
      </c>
      <c r="W7084" s="2" t="e">
        <f>IF(Customer_churn_Table!N7084=1,Customer_churn_Table!M7084,NA())</f>
        <v>#N/A</v>
      </c>
    </row>
    <row r="7085" spans="20:23" x14ac:dyDescent="0.35">
      <c r="T7085" s="2">
        <f>IF(Customer_churn_Table!N7085=0,Customer_churn_Table!I7085,NA())</f>
        <v>0</v>
      </c>
      <c r="U7085" s="2">
        <f>IF(Customer_churn_Table!N7085=0,Customer_churn_Table!M7085,NA())</f>
        <v>22487.45</v>
      </c>
      <c r="V7085" s="2" t="e">
        <f>IF(Customer_churn_Table!N7085=1,Customer_churn_Table!I7085,NA())</f>
        <v>#N/A</v>
      </c>
      <c r="W7085" s="2" t="e">
        <f>IF(Customer_churn_Table!N7085=1,Customer_churn_Table!M7085,NA())</f>
        <v>#N/A</v>
      </c>
    </row>
    <row r="7086" spans="20:23" x14ac:dyDescent="0.35">
      <c r="T7086" s="2" t="e">
        <f>IF(Customer_churn_Table!N7086=0,Customer_churn_Table!I7086,NA())</f>
        <v>#N/A</v>
      </c>
      <c r="U7086" s="2" t="e">
        <f>IF(Customer_churn_Table!N7086=0,Customer_churn_Table!M7086,NA())</f>
        <v>#N/A</v>
      </c>
      <c r="V7086" s="2">
        <f>IF(Customer_churn_Table!N7086=1,Customer_churn_Table!I7086,NA())</f>
        <v>151802.29</v>
      </c>
      <c r="W7086" s="2">
        <f>IF(Customer_churn_Table!N7086=1,Customer_churn_Table!M7086,NA())</f>
        <v>46791.09</v>
      </c>
    </row>
    <row r="7087" spans="20:23" x14ac:dyDescent="0.35">
      <c r="T7087" s="2">
        <f>IF(Customer_churn_Table!N7087=0,Customer_churn_Table!I7087,NA())</f>
        <v>0</v>
      </c>
      <c r="U7087" s="2">
        <f>IF(Customer_churn_Table!N7087=0,Customer_churn_Table!M7087,NA())</f>
        <v>158697.28</v>
      </c>
      <c r="V7087" s="2" t="e">
        <f>IF(Customer_churn_Table!N7087=1,Customer_churn_Table!I7087,NA())</f>
        <v>#N/A</v>
      </c>
      <c r="W7087" s="2" t="e">
        <f>IF(Customer_churn_Table!N7087=1,Customer_churn_Table!M7087,NA())</f>
        <v>#N/A</v>
      </c>
    </row>
    <row r="7088" spans="20:23" x14ac:dyDescent="0.35">
      <c r="T7088" s="2">
        <f>IF(Customer_churn_Table!N7088=0,Customer_churn_Table!I7088,NA())</f>
        <v>138731.95000000001</v>
      </c>
      <c r="U7088" s="2">
        <f>IF(Customer_churn_Table!N7088=0,Customer_churn_Table!M7088,NA())</f>
        <v>194138.36</v>
      </c>
      <c r="V7088" s="2" t="e">
        <f>IF(Customer_churn_Table!N7088=1,Customer_churn_Table!I7088,NA())</f>
        <v>#N/A</v>
      </c>
      <c r="W7088" s="2" t="e">
        <f>IF(Customer_churn_Table!N7088=1,Customer_churn_Table!M7088,NA())</f>
        <v>#N/A</v>
      </c>
    </row>
    <row r="7089" spans="20:23" x14ac:dyDescent="0.35">
      <c r="T7089" s="2">
        <f>IF(Customer_churn_Table!N7089=0,Customer_churn_Table!I7089,NA())</f>
        <v>155621.07999999999</v>
      </c>
      <c r="U7089" s="2">
        <f>IF(Customer_churn_Table!N7089=0,Customer_churn_Table!M7089,NA())</f>
        <v>35177.31</v>
      </c>
      <c r="V7089" s="2" t="e">
        <f>IF(Customer_churn_Table!N7089=1,Customer_churn_Table!I7089,NA())</f>
        <v>#N/A</v>
      </c>
      <c r="W7089" s="2" t="e">
        <f>IF(Customer_churn_Table!N7089=1,Customer_churn_Table!M7089,NA())</f>
        <v>#N/A</v>
      </c>
    </row>
    <row r="7090" spans="20:23" x14ac:dyDescent="0.35">
      <c r="T7090" s="2" t="e">
        <f>IF(Customer_churn_Table!N7090=0,Customer_churn_Table!I7090,NA())</f>
        <v>#N/A</v>
      </c>
      <c r="U7090" s="2" t="e">
        <f>IF(Customer_churn_Table!N7090=0,Customer_churn_Table!M7090,NA())</f>
        <v>#N/A</v>
      </c>
      <c r="V7090" s="2">
        <f>IF(Customer_churn_Table!N7090=1,Customer_churn_Table!I7090,NA())</f>
        <v>150005.38</v>
      </c>
      <c r="W7090" s="2">
        <f>IF(Customer_churn_Table!N7090=1,Customer_churn_Table!M7090,NA())</f>
        <v>157015.5</v>
      </c>
    </row>
    <row r="7091" spans="20:23" x14ac:dyDescent="0.35">
      <c r="T7091" s="2">
        <f>IF(Customer_churn_Table!N7091=0,Customer_churn_Table!I7091,NA())</f>
        <v>0</v>
      </c>
      <c r="U7091" s="2">
        <f>IF(Customer_churn_Table!N7091=0,Customer_churn_Table!M7091,NA())</f>
        <v>136551.25</v>
      </c>
      <c r="V7091" s="2" t="e">
        <f>IF(Customer_churn_Table!N7091=1,Customer_churn_Table!I7091,NA())</f>
        <v>#N/A</v>
      </c>
      <c r="W7091" s="2" t="e">
        <f>IF(Customer_churn_Table!N7091=1,Customer_churn_Table!M7091,NA())</f>
        <v>#N/A</v>
      </c>
    </row>
    <row r="7092" spans="20:23" x14ac:dyDescent="0.35">
      <c r="T7092" s="2">
        <f>IF(Customer_churn_Table!N7092=0,Customer_churn_Table!I7092,NA())</f>
        <v>64430.06</v>
      </c>
      <c r="U7092" s="2">
        <f>IF(Customer_churn_Table!N7092=0,Customer_churn_Table!M7092,NA())</f>
        <v>96517.97</v>
      </c>
      <c r="V7092" s="2" t="e">
        <f>IF(Customer_churn_Table!N7092=1,Customer_churn_Table!I7092,NA())</f>
        <v>#N/A</v>
      </c>
      <c r="W7092" s="2" t="e">
        <f>IF(Customer_churn_Table!N7092=1,Customer_churn_Table!M7092,NA())</f>
        <v>#N/A</v>
      </c>
    </row>
    <row r="7093" spans="20:23" x14ac:dyDescent="0.35">
      <c r="T7093" s="2" t="e">
        <f>IF(Customer_churn_Table!N7093=0,Customer_churn_Table!I7093,NA())</f>
        <v>#N/A</v>
      </c>
      <c r="U7093" s="2" t="e">
        <f>IF(Customer_churn_Table!N7093=0,Customer_churn_Table!M7093,NA())</f>
        <v>#N/A</v>
      </c>
      <c r="V7093" s="2">
        <f>IF(Customer_churn_Table!N7093=1,Customer_churn_Table!I7093,NA())</f>
        <v>106261.63</v>
      </c>
      <c r="W7093" s="2">
        <f>IF(Customer_churn_Table!N7093=1,Customer_churn_Table!M7093,NA())</f>
        <v>93629.66</v>
      </c>
    </row>
    <row r="7094" spans="20:23" x14ac:dyDescent="0.35">
      <c r="T7094" s="2">
        <f>IF(Customer_churn_Table!N7094=0,Customer_churn_Table!I7094,NA())</f>
        <v>0</v>
      </c>
      <c r="U7094" s="2">
        <f>IF(Customer_churn_Table!N7094=0,Customer_churn_Table!M7094,NA())</f>
        <v>96097.65</v>
      </c>
      <c r="V7094" s="2" t="e">
        <f>IF(Customer_churn_Table!N7094=1,Customer_churn_Table!I7094,NA())</f>
        <v>#N/A</v>
      </c>
      <c r="W7094" s="2" t="e">
        <f>IF(Customer_churn_Table!N7094=1,Customer_churn_Table!M7094,NA())</f>
        <v>#N/A</v>
      </c>
    </row>
    <row r="7095" spans="20:23" x14ac:dyDescent="0.35">
      <c r="T7095" s="2" t="e">
        <f>IF(Customer_churn_Table!N7095=0,Customer_churn_Table!I7095,NA())</f>
        <v>#N/A</v>
      </c>
      <c r="U7095" s="2" t="e">
        <f>IF(Customer_churn_Table!N7095=0,Customer_churn_Table!M7095,NA())</f>
        <v>#N/A</v>
      </c>
      <c r="V7095" s="2">
        <f>IF(Customer_churn_Table!N7095=1,Customer_churn_Table!I7095,NA())</f>
        <v>132670.53</v>
      </c>
      <c r="W7095" s="2">
        <f>IF(Customer_churn_Table!N7095=1,Customer_churn_Table!M7095,NA())</f>
        <v>156476.35999999999</v>
      </c>
    </row>
    <row r="7096" spans="20:23" x14ac:dyDescent="0.35">
      <c r="T7096" s="2">
        <f>IF(Customer_churn_Table!N7096=0,Customer_churn_Table!I7096,NA())</f>
        <v>0</v>
      </c>
      <c r="U7096" s="2">
        <f>IF(Customer_churn_Table!N7096=0,Customer_churn_Table!M7096,NA())</f>
        <v>42964.63</v>
      </c>
      <c r="V7096" s="2" t="e">
        <f>IF(Customer_churn_Table!N7096=1,Customer_churn_Table!I7096,NA())</f>
        <v>#N/A</v>
      </c>
      <c r="W7096" s="2" t="e">
        <f>IF(Customer_churn_Table!N7096=1,Customer_churn_Table!M7096,NA())</f>
        <v>#N/A</v>
      </c>
    </row>
    <row r="7097" spans="20:23" x14ac:dyDescent="0.35">
      <c r="T7097" s="2" t="e">
        <f>IF(Customer_churn_Table!N7097=0,Customer_churn_Table!I7097,NA())</f>
        <v>#N/A</v>
      </c>
      <c r="U7097" s="2" t="e">
        <f>IF(Customer_churn_Table!N7097=0,Customer_churn_Table!M7097,NA())</f>
        <v>#N/A</v>
      </c>
      <c r="V7097" s="2">
        <f>IF(Customer_churn_Table!N7097=1,Customer_churn_Table!I7097,NA())</f>
        <v>117314.92</v>
      </c>
      <c r="W7097" s="2">
        <f>IF(Customer_churn_Table!N7097=1,Customer_churn_Table!M7097,NA())</f>
        <v>122021.33</v>
      </c>
    </row>
    <row r="7098" spans="20:23" x14ac:dyDescent="0.35">
      <c r="T7098" s="2" t="e">
        <f>IF(Customer_churn_Table!N7098=0,Customer_churn_Table!I7098,NA())</f>
        <v>#N/A</v>
      </c>
      <c r="U7098" s="2" t="e">
        <f>IF(Customer_churn_Table!N7098=0,Customer_churn_Table!M7098,NA())</f>
        <v>#N/A</v>
      </c>
      <c r="V7098" s="2">
        <f>IF(Customer_churn_Table!N7098=1,Customer_churn_Table!I7098,NA())</f>
        <v>145874.35</v>
      </c>
      <c r="W7098" s="2">
        <f>IF(Customer_churn_Table!N7098=1,Customer_churn_Table!M7098,NA())</f>
        <v>56311.39</v>
      </c>
    </row>
    <row r="7099" spans="20:23" x14ac:dyDescent="0.35">
      <c r="T7099" s="2">
        <f>IF(Customer_churn_Table!N7099=0,Customer_churn_Table!I7099,NA())</f>
        <v>146777.44</v>
      </c>
      <c r="U7099" s="2">
        <f>IF(Customer_churn_Table!N7099=0,Customer_churn_Table!M7099,NA())</f>
        <v>150685.51999999999</v>
      </c>
      <c r="V7099" s="2" t="e">
        <f>IF(Customer_churn_Table!N7099=1,Customer_churn_Table!I7099,NA())</f>
        <v>#N/A</v>
      </c>
      <c r="W7099" s="2" t="e">
        <f>IF(Customer_churn_Table!N7099=1,Customer_churn_Table!M7099,NA())</f>
        <v>#N/A</v>
      </c>
    </row>
    <row r="7100" spans="20:23" x14ac:dyDescent="0.35">
      <c r="T7100" s="2" t="e">
        <f>IF(Customer_churn_Table!N7100=0,Customer_churn_Table!I7100,NA())</f>
        <v>#N/A</v>
      </c>
      <c r="U7100" s="2" t="e">
        <f>IF(Customer_churn_Table!N7100=0,Customer_churn_Table!M7100,NA())</f>
        <v>#N/A</v>
      </c>
      <c r="V7100" s="2">
        <f>IF(Customer_churn_Table!N7100=1,Customer_churn_Table!I7100,NA())</f>
        <v>109978.83</v>
      </c>
      <c r="W7100" s="2">
        <f>IF(Customer_churn_Table!N7100=1,Customer_churn_Table!M7100,NA())</f>
        <v>177740.58</v>
      </c>
    </row>
    <row r="7101" spans="20:23" x14ac:dyDescent="0.35">
      <c r="T7101" s="2">
        <f>IF(Customer_churn_Table!N7101=0,Customer_churn_Table!I7101,NA())</f>
        <v>0</v>
      </c>
      <c r="U7101" s="2">
        <f>IF(Customer_churn_Table!N7101=0,Customer_churn_Table!M7101,NA())</f>
        <v>71492.28</v>
      </c>
      <c r="V7101" s="2" t="e">
        <f>IF(Customer_churn_Table!N7101=1,Customer_churn_Table!I7101,NA())</f>
        <v>#N/A</v>
      </c>
      <c r="W7101" s="2" t="e">
        <f>IF(Customer_churn_Table!N7101=1,Customer_churn_Table!M7101,NA())</f>
        <v>#N/A</v>
      </c>
    </row>
    <row r="7102" spans="20:23" x14ac:dyDescent="0.35">
      <c r="T7102" s="2">
        <f>IF(Customer_churn_Table!N7102=0,Customer_churn_Table!I7102,NA())</f>
        <v>108881.73</v>
      </c>
      <c r="U7102" s="2">
        <f>IF(Customer_churn_Table!N7102=0,Customer_churn_Table!M7102,NA())</f>
        <v>104492.83</v>
      </c>
      <c r="V7102" s="2" t="e">
        <f>IF(Customer_churn_Table!N7102=1,Customer_churn_Table!I7102,NA())</f>
        <v>#N/A</v>
      </c>
      <c r="W7102" s="2" t="e">
        <f>IF(Customer_churn_Table!N7102=1,Customer_churn_Table!M7102,NA())</f>
        <v>#N/A</v>
      </c>
    </row>
    <row r="7103" spans="20:23" x14ac:dyDescent="0.35">
      <c r="T7103" s="2">
        <f>IF(Customer_churn_Table!N7103=0,Customer_churn_Table!I7103,NA())</f>
        <v>0</v>
      </c>
      <c r="U7103" s="2">
        <f>IF(Customer_churn_Table!N7103=0,Customer_churn_Table!M7103,NA())</f>
        <v>47729.33</v>
      </c>
      <c r="V7103" s="2" t="e">
        <f>IF(Customer_churn_Table!N7103=1,Customer_churn_Table!I7103,NA())</f>
        <v>#N/A</v>
      </c>
      <c r="W7103" s="2" t="e">
        <f>IF(Customer_churn_Table!N7103=1,Customer_churn_Table!M7103,NA())</f>
        <v>#N/A</v>
      </c>
    </row>
    <row r="7104" spans="20:23" x14ac:dyDescent="0.35">
      <c r="T7104" s="2">
        <f>IF(Customer_churn_Table!N7104=0,Customer_churn_Table!I7104,NA())</f>
        <v>112957.26</v>
      </c>
      <c r="U7104" s="2">
        <f>IF(Customer_churn_Table!N7104=0,Customer_churn_Table!M7104,NA())</f>
        <v>97593.16</v>
      </c>
      <c r="V7104" s="2" t="e">
        <f>IF(Customer_churn_Table!N7104=1,Customer_churn_Table!I7104,NA())</f>
        <v>#N/A</v>
      </c>
      <c r="W7104" s="2" t="e">
        <f>IF(Customer_churn_Table!N7104=1,Customer_churn_Table!M7104,NA())</f>
        <v>#N/A</v>
      </c>
    </row>
    <row r="7105" spans="20:23" x14ac:dyDescent="0.35">
      <c r="T7105" s="2" t="e">
        <f>IF(Customer_churn_Table!N7105=0,Customer_churn_Table!I7105,NA())</f>
        <v>#N/A</v>
      </c>
      <c r="U7105" s="2" t="e">
        <f>IF(Customer_churn_Table!N7105=0,Customer_churn_Table!M7105,NA())</f>
        <v>#N/A</v>
      </c>
      <c r="V7105" s="2">
        <f>IF(Customer_churn_Table!N7105=1,Customer_churn_Table!I7105,NA())</f>
        <v>103362.14</v>
      </c>
      <c r="W7105" s="2">
        <f>IF(Customer_churn_Table!N7105=1,Customer_churn_Table!M7105,NA())</f>
        <v>186869.58</v>
      </c>
    </row>
    <row r="7106" spans="20:23" x14ac:dyDescent="0.35">
      <c r="T7106" s="2">
        <f>IF(Customer_churn_Table!N7106=0,Customer_churn_Table!I7106,NA())</f>
        <v>89015.61</v>
      </c>
      <c r="U7106" s="2">
        <f>IF(Customer_churn_Table!N7106=0,Customer_churn_Table!M7106,NA())</f>
        <v>135227.23000000001</v>
      </c>
      <c r="V7106" s="2" t="e">
        <f>IF(Customer_churn_Table!N7106=1,Customer_churn_Table!I7106,NA())</f>
        <v>#N/A</v>
      </c>
      <c r="W7106" s="2" t="e">
        <f>IF(Customer_churn_Table!N7106=1,Customer_churn_Table!M7106,NA())</f>
        <v>#N/A</v>
      </c>
    </row>
    <row r="7107" spans="20:23" x14ac:dyDescent="0.35">
      <c r="T7107" s="2">
        <f>IF(Customer_churn_Table!N7107=0,Customer_churn_Table!I7107,NA())</f>
        <v>133618.01</v>
      </c>
      <c r="U7107" s="2">
        <f>IF(Customer_churn_Table!N7107=0,Customer_churn_Table!M7107,NA())</f>
        <v>135244.87</v>
      </c>
      <c r="V7107" s="2" t="e">
        <f>IF(Customer_churn_Table!N7107=1,Customer_churn_Table!I7107,NA())</f>
        <v>#N/A</v>
      </c>
      <c r="W7107" s="2" t="e">
        <f>IF(Customer_churn_Table!N7107=1,Customer_churn_Table!M7107,NA())</f>
        <v>#N/A</v>
      </c>
    </row>
    <row r="7108" spans="20:23" x14ac:dyDescent="0.35">
      <c r="T7108" s="2">
        <f>IF(Customer_churn_Table!N7108=0,Customer_churn_Table!I7108,NA())</f>
        <v>93680.43</v>
      </c>
      <c r="U7108" s="2">
        <f>IF(Customer_churn_Table!N7108=0,Customer_churn_Table!M7108,NA())</f>
        <v>179473.26</v>
      </c>
      <c r="V7108" s="2" t="e">
        <f>IF(Customer_churn_Table!N7108=1,Customer_churn_Table!I7108,NA())</f>
        <v>#N/A</v>
      </c>
      <c r="W7108" s="2" t="e">
        <f>IF(Customer_churn_Table!N7108=1,Customer_churn_Table!M7108,NA())</f>
        <v>#N/A</v>
      </c>
    </row>
    <row r="7109" spans="20:23" x14ac:dyDescent="0.35">
      <c r="T7109" s="2">
        <f>IF(Customer_churn_Table!N7109=0,Customer_churn_Table!I7109,NA())</f>
        <v>97486.15</v>
      </c>
      <c r="U7109" s="2">
        <f>IF(Customer_churn_Table!N7109=0,Customer_churn_Table!M7109,NA())</f>
        <v>50610.62</v>
      </c>
      <c r="V7109" s="2" t="e">
        <f>IF(Customer_churn_Table!N7109=1,Customer_churn_Table!I7109,NA())</f>
        <v>#N/A</v>
      </c>
      <c r="W7109" s="2" t="e">
        <f>IF(Customer_churn_Table!N7109=1,Customer_churn_Table!M7109,NA())</f>
        <v>#N/A</v>
      </c>
    </row>
    <row r="7110" spans="20:23" x14ac:dyDescent="0.35">
      <c r="T7110" s="2">
        <f>IF(Customer_churn_Table!N7110=0,Customer_churn_Table!I7110,NA())</f>
        <v>137794.18</v>
      </c>
      <c r="U7110" s="2">
        <f>IF(Customer_churn_Table!N7110=0,Customer_churn_Table!M7110,NA())</f>
        <v>75232.02</v>
      </c>
      <c r="V7110" s="2" t="e">
        <f>IF(Customer_churn_Table!N7110=1,Customer_churn_Table!I7110,NA())</f>
        <v>#N/A</v>
      </c>
      <c r="W7110" s="2" t="e">
        <f>IF(Customer_churn_Table!N7110=1,Customer_churn_Table!M7110,NA())</f>
        <v>#N/A</v>
      </c>
    </row>
    <row r="7111" spans="20:23" x14ac:dyDescent="0.35">
      <c r="T7111" s="2">
        <f>IF(Customer_churn_Table!N7111=0,Customer_churn_Table!I7111,NA())</f>
        <v>101928.51</v>
      </c>
      <c r="U7111" s="2">
        <f>IF(Customer_churn_Table!N7111=0,Customer_churn_Table!M7111,NA())</f>
        <v>89205.54</v>
      </c>
      <c r="V7111" s="2" t="e">
        <f>IF(Customer_churn_Table!N7111=1,Customer_churn_Table!I7111,NA())</f>
        <v>#N/A</v>
      </c>
      <c r="W7111" s="2" t="e">
        <f>IF(Customer_churn_Table!N7111=1,Customer_churn_Table!M7111,NA())</f>
        <v>#N/A</v>
      </c>
    </row>
    <row r="7112" spans="20:23" x14ac:dyDescent="0.35">
      <c r="T7112" s="2">
        <f>IF(Customer_churn_Table!N7112=0,Customer_churn_Table!I7112,NA())</f>
        <v>0</v>
      </c>
      <c r="U7112" s="2">
        <f>IF(Customer_churn_Table!N7112=0,Customer_churn_Table!M7112,NA())</f>
        <v>61761.77</v>
      </c>
      <c r="V7112" s="2" t="e">
        <f>IF(Customer_churn_Table!N7112=1,Customer_churn_Table!I7112,NA())</f>
        <v>#N/A</v>
      </c>
      <c r="W7112" s="2" t="e">
        <f>IF(Customer_churn_Table!N7112=1,Customer_churn_Table!M7112,NA())</f>
        <v>#N/A</v>
      </c>
    </row>
    <row r="7113" spans="20:23" x14ac:dyDescent="0.35">
      <c r="T7113" s="2">
        <f>IF(Customer_churn_Table!N7113=0,Customer_churn_Table!I7113,NA())</f>
        <v>0</v>
      </c>
      <c r="U7113" s="2">
        <f>IF(Customer_churn_Table!N7113=0,Customer_churn_Table!M7113,NA())</f>
        <v>103921.43</v>
      </c>
      <c r="V7113" s="2" t="e">
        <f>IF(Customer_churn_Table!N7113=1,Customer_churn_Table!I7113,NA())</f>
        <v>#N/A</v>
      </c>
      <c r="W7113" s="2" t="e">
        <f>IF(Customer_churn_Table!N7113=1,Customer_churn_Table!M7113,NA())</f>
        <v>#N/A</v>
      </c>
    </row>
    <row r="7114" spans="20:23" x14ac:dyDescent="0.35">
      <c r="T7114" s="2">
        <f>IF(Customer_churn_Table!N7114=0,Customer_churn_Table!I7114,NA())</f>
        <v>79585.960000000006</v>
      </c>
      <c r="U7114" s="2">
        <f>IF(Customer_churn_Table!N7114=0,Customer_churn_Table!M7114,NA())</f>
        <v>198802.9</v>
      </c>
      <c r="V7114" s="2" t="e">
        <f>IF(Customer_churn_Table!N7114=1,Customer_churn_Table!I7114,NA())</f>
        <v>#N/A</v>
      </c>
      <c r="W7114" s="2" t="e">
        <f>IF(Customer_churn_Table!N7114=1,Customer_churn_Table!M7114,NA())</f>
        <v>#N/A</v>
      </c>
    </row>
    <row r="7115" spans="20:23" x14ac:dyDescent="0.35">
      <c r="T7115" s="2">
        <f>IF(Customer_churn_Table!N7115=0,Customer_churn_Table!I7115,NA())</f>
        <v>161884.99</v>
      </c>
      <c r="U7115" s="2">
        <f>IF(Customer_churn_Table!N7115=0,Customer_churn_Table!M7115,NA())</f>
        <v>9617.24</v>
      </c>
      <c r="V7115" s="2" t="e">
        <f>IF(Customer_churn_Table!N7115=1,Customer_churn_Table!I7115,NA())</f>
        <v>#N/A</v>
      </c>
      <c r="W7115" s="2" t="e">
        <f>IF(Customer_churn_Table!N7115=1,Customer_churn_Table!M7115,NA())</f>
        <v>#N/A</v>
      </c>
    </row>
    <row r="7116" spans="20:23" x14ac:dyDescent="0.35">
      <c r="T7116" s="2">
        <f>IF(Customer_churn_Table!N7116=0,Customer_churn_Table!I7116,NA())</f>
        <v>129068.54</v>
      </c>
      <c r="U7116" s="2">
        <f>IF(Customer_churn_Table!N7116=0,Customer_churn_Table!M7116,NA())</f>
        <v>187905.12</v>
      </c>
      <c r="V7116" s="2" t="e">
        <f>IF(Customer_churn_Table!N7116=1,Customer_churn_Table!I7116,NA())</f>
        <v>#N/A</v>
      </c>
      <c r="W7116" s="2" t="e">
        <f>IF(Customer_churn_Table!N7116=1,Customer_churn_Table!M7116,NA())</f>
        <v>#N/A</v>
      </c>
    </row>
    <row r="7117" spans="20:23" x14ac:dyDescent="0.35">
      <c r="T7117" s="2">
        <f>IF(Customer_churn_Table!N7117=0,Customer_churn_Table!I7117,NA())</f>
        <v>0</v>
      </c>
      <c r="U7117" s="2">
        <f>IF(Customer_churn_Table!N7117=0,Customer_churn_Table!M7117,NA())</f>
        <v>121440.8</v>
      </c>
      <c r="V7117" s="2" t="e">
        <f>IF(Customer_churn_Table!N7117=1,Customer_churn_Table!I7117,NA())</f>
        <v>#N/A</v>
      </c>
      <c r="W7117" s="2" t="e">
        <f>IF(Customer_churn_Table!N7117=1,Customer_churn_Table!M7117,NA())</f>
        <v>#N/A</v>
      </c>
    </row>
    <row r="7118" spans="20:23" x14ac:dyDescent="0.35">
      <c r="T7118" s="2" t="e">
        <f>IF(Customer_churn_Table!N7118=0,Customer_churn_Table!I7118,NA())</f>
        <v>#N/A</v>
      </c>
      <c r="U7118" s="2" t="e">
        <f>IF(Customer_churn_Table!N7118=0,Customer_churn_Table!M7118,NA())</f>
        <v>#N/A</v>
      </c>
      <c r="V7118" s="2">
        <f>IF(Customer_churn_Table!N7118=1,Customer_churn_Table!I7118,NA())</f>
        <v>132623.76</v>
      </c>
      <c r="W7118" s="2">
        <f>IF(Customer_churn_Table!N7118=1,Customer_churn_Table!M7118,NA())</f>
        <v>36292.94</v>
      </c>
    </row>
    <row r="7119" spans="20:23" x14ac:dyDescent="0.35">
      <c r="T7119" s="2" t="e">
        <f>IF(Customer_churn_Table!N7119=0,Customer_churn_Table!I7119,NA())</f>
        <v>#N/A</v>
      </c>
      <c r="U7119" s="2" t="e">
        <f>IF(Customer_churn_Table!N7119=0,Customer_churn_Table!M7119,NA())</f>
        <v>#N/A</v>
      </c>
      <c r="V7119" s="2">
        <f>IF(Customer_churn_Table!N7119=1,Customer_churn_Table!I7119,NA())</f>
        <v>121461.87</v>
      </c>
      <c r="W7119" s="2">
        <f>IF(Customer_churn_Table!N7119=1,Customer_churn_Table!M7119,NA())</f>
        <v>20432.09</v>
      </c>
    </row>
    <row r="7120" spans="20:23" x14ac:dyDescent="0.35">
      <c r="T7120" s="2">
        <f>IF(Customer_churn_Table!N7120=0,Customer_churn_Table!I7120,NA())</f>
        <v>175307.32</v>
      </c>
      <c r="U7120" s="2">
        <f>IF(Customer_churn_Table!N7120=0,Customer_churn_Table!M7120,NA())</f>
        <v>187051.23</v>
      </c>
      <c r="V7120" s="2" t="e">
        <f>IF(Customer_churn_Table!N7120=1,Customer_churn_Table!I7120,NA())</f>
        <v>#N/A</v>
      </c>
      <c r="W7120" s="2" t="e">
        <f>IF(Customer_churn_Table!N7120=1,Customer_churn_Table!M7120,NA())</f>
        <v>#N/A</v>
      </c>
    </row>
    <row r="7121" spans="20:23" x14ac:dyDescent="0.35">
      <c r="T7121" s="2">
        <f>IF(Customer_churn_Table!N7121=0,Customer_churn_Table!I7121,NA())</f>
        <v>136658.60999999999</v>
      </c>
      <c r="U7121" s="2">
        <f>IF(Customer_churn_Table!N7121=0,Customer_churn_Table!M7121,NA())</f>
        <v>148689.13</v>
      </c>
      <c r="V7121" s="2" t="e">
        <f>IF(Customer_churn_Table!N7121=1,Customer_churn_Table!I7121,NA())</f>
        <v>#N/A</v>
      </c>
      <c r="W7121" s="2" t="e">
        <f>IF(Customer_churn_Table!N7121=1,Customer_churn_Table!M7121,NA())</f>
        <v>#N/A</v>
      </c>
    </row>
    <row r="7122" spans="20:23" x14ac:dyDescent="0.35">
      <c r="T7122" s="2">
        <f>IF(Customer_churn_Table!N7122=0,Customer_churn_Table!I7122,NA())</f>
        <v>146584.19</v>
      </c>
      <c r="U7122" s="2">
        <f>IF(Customer_churn_Table!N7122=0,Customer_churn_Table!M7122,NA())</f>
        <v>125445.8</v>
      </c>
      <c r="V7122" s="2" t="e">
        <f>IF(Customer_churn_Table!N7122=1,Customer_churn_Table!I7122,NA())</f>
        <v>#N/A</v>
      </c>
      <c r="W7122" s="2" t="e">
        <f>IF(Customer_churn_Table!N7122=1,Customer_churn_Table!M7122,NA())</f>
        <v>#N/A</v>
      </c>
    </row>
    <row r="7123" spans="20:23" x14ac:dyDescent="0.35">
      <c r="T7123" s="2">
        <f>IF(Customer_churn_Table!N7123=0,Customer_churn_Table!I7123,NA())</f>
        <v>0</v>
      </c>
      <c r="U7123" s="2">
        <f>IF(Customer_churn_Table!N7123=0,Customer_churn_Table!M7123,NA())</f>
        <v>22736.06</v>
      </c>
      <c r="V7123" s="2" t="e">
        <f>IF(Customer_churn_Table!N7123=1,Customer_churn_Table!I7123,NA())</f>
        <v>#N/A</v>
      </c>
      <c r="W7123" s="2" t="e">
        <f>IF(Customer_churn_Table!N7123=1,Customer_churn_Table!M7123,NA())</f>
        <v>#N/A</v>
      </c>
    </row>
    <row r="7124" spans="20:23" x14ac:dyDescent="0.35">
      <c r="T7124" s="2">
        <f>IF(Customer_churn_Table!N7124=0,Customer_churn_Table!I7124,NA())</f>
        <v>131414.76</v>
      </c>
      <c r="U7124" s="2">
        <f>IF(Customer_churn_Table!N7124=0,Customer_churn_Table!M7124,NA())</f>
        <v>54947.51</v>
      </c>
      <c r="V7124" s="2" t="e">
        <f>IF(Customer_churn_Table!N7124=1,Customer_churn_Table!I7124,NA())</f>
        <v>#N/A</v>
      </c>
      <c r="W7124" s="2" t="e">
        <f>IF(Customer_churn_Table!N7124=1,Customer_churn_Table!M7124,NA())</f>
        <v>#N/A</v>
      </c>
    </row>
    <row r="7125" spans="20:23" x14ac:dyDescent="0.35">
      <c r="T7125" s="2">
        <f>IF(Customer_churn_Table!N7125=0,Customer_churn_Table!I7125,NA())</f>
        <v>0</v>
      </c>
      <c r="U7125" s="2">
        <f>IF(Customer_churn_Table!N7125=0,Customer_churn_Table!M7125,NA())</f>
        <v>167984.72</v>
      </c>
      <c r="V7125" s="2" t="e">
        <f>IF(Customer_churn_Table!N7125=1,Customer_churn_Table!I7125,NA())</f>
        <v>#N/A</v>
      </c>
      <c r="W7125" s="2" t="e">
        <f>IF(Customer_churn_Table!N7125=1,Customer_churn_Table!M7125,NA())</f>
        <v>#N/A</v>
      </c>
    </row>
    <row r="7126" spans="20:23" x14ac:dyDescent="0.35">
      <c r="T7126" s="2">
        <f>IF(Customer_churn_Table!N7126=0,Customer_churn_Table!I7126,NA())</f>
        <v>99441.21</v>
      </c>
      <c r="U7126" s="2">
        <f>IF(Customer_churn_Table!N7126=0,Customer_churn_Table!M7126,NA())</f>
        <v>4802.2700000000004</v>
      </c>
      <c r="V7126" s="2" t="e">
        <f>IF(Customer_churn_Table!N7126=1,Customer_churn_Table!I7126,NA())</f>
        <v>#N/A</v>
      </c>
      <c r="W7126" s="2" t="e">
        <f>IF(Customer_churn_Table!N7126=1,Customer_churn_Table!M7126,NA())</f>
        <v>#N/A</v>
      </c>
    </row>
    <row r="7127" spans="20:23" x14ac:dyDescent="0.35">
      <c r="T7127" s="2">
        <f>IF(Customer_churn_Table!N7127=0,Customer_churn_Table!I7127,NA())</f>
        <v>0</v>
      </c>
      <c r="U7127" s="2">
        <f>IF(Customer_churn_Table!N7127=0,Customer_churn_Table!M7127,NA())</f>
        <v>72909.75</v>
      </c>
      <c r="V7127" s="2" t="e">
        <f>IF(Customer_churn_Table!N7127=1,Customer_churn_Table!I7127,NA())</f>
        <v>#N/A</v>
      </c>
      <c r="W7127" s="2" t="e">
        <f>IF(Customer_churn_Table!N7127=1,Customer_churn_Table!M7127,NA())</f>
        <v>#N/A</v>
      </c>
    </row>
    <row r="7128" spans="20:23" x14ac:dyDescent="0.35">
      <c r="T7128" s="2">
        <f>IF(Customer_churn_Table!N7128=0,Customer_churn_Table!I7128,NA())</f>
        <v>0</v>
      </c>
      <c r="U7128" s="2">
        <f>IF(Customer_churn_Table!N7128=0,Customer_churn_Table!M7128,NA())</f>
        <v>185488.81</v>
      </c>
      <c r="V7128" s="2" t="e">
        <f>IF(Customer_churn_Table!N7128=1,Customer_churn_Table!I7128,NA())</f>
        <v>#N/A</v>
      </c>
      <c r="W7128" s="2" t="e">
        <f>IF(Customer_churn_Table!N7128=1,Customer_churn_Table!M7128,NA())</f>
        <v>#N/A</v>
      </c>
    </row>
    <row r="7129" spans="20:23" x14ac:dyDescent="0.35">
      <c r="T7129" s="2">
        <f>IF(Customer_churn_Table!N7129=0,Customer_churn_Table!I7129,NA())</f>
        <v>0</v>
      </c>
      <c r="U7129" s="2">
        <f>IF(Customer_churn_Table!N7129=0,Customer_churn_Table!M7129,NA())</f>
        <v>88407.51</v>
      </c>
      <c r="V7129" s="2" t="e">
        <f>IF(Customer_churn_Table!N7129=1,Customer_churn_Table!I7129,NA())</f>
        <v>#N/A</v>
      </c>
      <c r="W7129" s="2" t="e">
        <f>IF(Customer_churn_Table!N7129=1,Customer_churn_Table!M7129,NA())</f>
        <v>#N/A</v>
      </c>
    </row>
    <row r="7130" spans="20:23" x14ac:dyDescent="0.35">
      <c r="T7130" s="2">
        <f>IF(Customer_churn_Table!N7130=0,Customer_churn_Table!I7130,NA())</f>
        <v>181110.13</v>
      </c>
      <c r="U7130" s="2">
        <f>IF(Customer_churn_Table!N7130=0,Customer_churn_Table!M7130,NA())</f>
        <v>184544.59</v>
      </c>
      <c r="V7130" s="2" t="e">
        <f>IF(Customer_churn_Table!N7130=1,Customer_churn_Table!I7130,NA())</f>
        <v>#N/A</v>
      </c>
      <c r="W7130" s="2" t="e">
        <f>IF(Customer_churn_Table!N7130=1,Customer_churn_Table!M7130,NA())</f>
        <v>#N/A</v>
      </c>
    </row>
    <row r="7131" spans="20:23" x14ac:dyDescent="0.35">
      <c r="T7131" s="2">
        <f>IF(Customer_churn_Table!N7131=0,Customer_churn_Table!I7131,NA())</f>
        <v>100476.46</v>
      </c>
      <c r="U7131" s="2">
        <f>IF(Customer_churn_Table!N7131=0,Customer_churn_Table!M7131,NA())</f>
        <v>136539.13</v>
      </c>
      <c r="V7131" s="2" t="e">
        <f>IF(Customer_churn_Table!N7131=1,Customer_churn_Table!I7131,NA())</f>
        <v>#N/A</v>
      </c>
      <c r="W7131" s="2" t="e">
        <f>IF(Customer_churn_Table!N7131=1,Customer_churn_Table!M7131,NA())</f>
        <v>#N/A</v>
      </c>
    </row>
    <row r="7132" spans="20:23" x14ac:dyDescent="0.35">
      <c r="T7132" s="2">
        <f>IF(Customer_churn_Table!N7132=0,Customer_churn_Table!I7132,NA())</f>
        <v>51949.95</v>
      </c>
      <c r="U7132" s="2">
        <f>IF(Customer_churn_Table!N7132=0,Customer_churn_Table!M7132,NA())</f>
        <v>85045.92</v>
      </c>
      <c r="V7132" s="2" t="e">
        <f>IF(Customer_churn_Table!N7132=1,Customer_churn_Table!I7132,NA())</f>
        <v>#N/A</v>
      </c>
      <c r="W7132" s="2" t="e">
        <f>IF(Customer_churn_Table!N7132=1,Customer_churn_Table!M7132,NA())</f>
        <v>#N/A</v>
      </c>
    </row>
    <row r="7133" spans="20:23" x14ac:dyDescent="0.35">
      <c r="T7133" s="2">
        <f>IF(Customer_churn_Table!N7133=0,Customer_churn_Table!I7133,NA())</f>
        <v>121063.49</v>
      </c>
      <c r="U7133" s="2">
        <f>IF(Customer_churn_Table!N7133=0,Customer_churn_Table!M7133,NA())</f>
        <v>85421.48</v>
      </c>
      <c r="V7133" s="2" t="e">
        <f>IF(Customer_churn_Table!N7133=1,Customer_churn_Table!I7133,NA())</f>
        <v>#N/A</v>
      </c>
      <c r="W7133" s="2" t="e">
        <f>IF(Customer_churn_Table!N7133=1,Customer_churn_Table!M7133,NA())</f>
        <v>#N/A</v>
      </c>
    </row>
    <row r="7134" spans="20:23" x14ac:dyDescent="0.35">
      <c r="T7134" s="2" t="e">
        <f>IF(Customer_churn_Table!N7134=0,Customer_churn_Table!I7134,NA())</f>
        <v>#N/A</v>
      </c>
      <c r="U7134" s="2" t="e">
        <f>IF(Customer_churn_Table!N7134=0,Customer_churn_Table!M7134,NA())</f>
        <v>#N/A</v>
      </c>
      <c r="V7134" s="2">
        <f>IF(Customer_churn_Table!N7134=1,Customer_churn_Table!I7134,NA())</f>
        <v>88441.64</v>
      </c>
      <c r="W7134" s="2">
        <f>IF(Customer_churn_Table!N7134=1,Customer_churn_Table!M7134,NA())</f>
        <v>119903.2</v>
      </c>
    </row>
    <row r="7135" spans="20:23" x14ac:dyDescent="0.35">
      <c r="T7135" s="2">
        <f>IF(Customer_churn_Table!N7135=0,Customer_churn_Table!I7135,NA())</f>
        <v>127023.39</v>
      </c>
      <c r="U7135" s="2">
        <f>IF(Customer_churn_Table!N7135=0,Customer_churn_Table!M7135,NA())</f>
        <v>138780.89000000001</v>
      </c>
      <c r="V7135" s="2" t="e">
        <f>IF(Customer_churn_Table!N7135=1,Customer_churn_Table!I7135,NA())</f>
        <v>#N/A</v>
      </c>
      <c r="W7135" s="2" t="e">
        <f>IF(Customer_churn_Table!N7135=1,Customer_churn_Table!M7135,NA())</f>
        <v>#N/A</v>
      </c>
    </row>
    <row r="7136" spans="20:23" x14ac:dyDescent="0.35">
      <c r="T7136" s="2">
        <f>IF(Customer_churn_Table!N7136=0,Customer_churn_Table!I7136,NA())</f>
        <v>144147.68</v>
      </c>
      <c r="U7136" s="2">
        <f>IF(Customer_churn_Table!N7136=0,Customer_churn_Table!M7136,NA())</f>
        <v>14789.9</v>
      </c>
      <c r="V7136" s="2" t="e">
        <f>IF(Customer_churn_Table!N7136=1,Customer_churn_Table!I7136,NA())</f>
        <v>#N/A</v>
      </c>
      <c r="W7136" s="2" t="e">
        <f>IF(Customer_churn_Table!N7136=1,Customer_churn_Table!M7136,NA())</f>
        <v>#N/A</v>
      </c>
    </row>
    <row r="7137" spans="20:23" x14ac:dyDescent="0.35">
      <c r="T7137" s="2">
        <f>IF(Customer_churn_Table!N7137=0,Customer_churn_Table!I7137,NA())</f>
        <v>173306.13</v>
      </c>
      <c r="U7137" s="2">
        <f>IF(Customer_churn_Table!N7137=0,Customer_churn_Table!M7137,NA())</f>
        <v>131964.66</v>
      </c>
      <c r="V7137" s="2" t="e">
        <f>IF(Customer_churn_Table!N7137=1,Customer_churn_Table!I7137,NA())</f>
        <v>#N/A</v>
      </c>
      <c r="W7137" s="2" t="e">
        <f>IF(Customer_churn_Table!N7137=1,Customer_churn_Table!M7137,NA())</f>
        <v>#N/A</v>
      </c>
    </row>
    <row r="7138" spans="20:23" x14ac:dyDescent="0.35">
      <c r="T7138" s="2" t="e">
        <f>IF(Customer_churn_Table!N7138=0,Customer_churn_Table!I7138,NA())</f>
        <v>#N/A</v>
      </c>
      <c r="U7138" s="2" t="e">
        <f>IF(Customer_churn_Table!N7138=0,Customer_churn_Table!M7138,NA())</f>
        <v>#N/A</v>
      </c>
      <c r="V7138" s="2">
        <f>IF(Customer_churn_Table!N7138=1,Customer_churn_Table!I7138,NA())</f>
        <v>0</v>
      </c>
      <c r="W7138" s="2">
        <f>IF(Customer_churn_Table!N7138=1,Customer_churn_Table!M7138,NA())</f>
        <v>178709.98</v>
      </c>
    </row>
    <row r="7139" spans="20:23" x14ac:dyDescent="0.35">
      <c r="T7139" s="2">
        <f>IF(Customer_churn_Table!N7139=0,Customer_churn_Table!I7139,NA())</f>
        <v>106425.75</v>
      </c>
      <c r="U7139" s="2">
        <f>IF(Customer_churn_Table!N7139=0,Customer_churn_Table!M7139,NA())</f>
        <v>20344.84</v>
      </c>
      <c r="V7139" s="2" t="e">
        <f>IF(Customer_churn_Table!N7139=1,Customer_churn_Table!I7139,NA())</f>
        <v>#N/A</v>
      </c>
      <c r="W7139" s="2" t="e">
        <f>IF(Customer_churn_Table!N7139=1,Customer_churn_Table!M7139,NA())</f>
        <v>#N/A</v>
      </c>
    </row>
    <row r="7140" spans="20:23" x14ac:dyDescent="0.35">
      <c r="T7140" s="2" t="e">
        <f>IF(Customer_churn_Table!N7140=0,Customer_churn_Table!I7140,NA())</f>
        <v>#N/A</v>
      </c>
      <c r="U7140" s="2" t="e">
        <f>IF(Customer_churn_Table!N7140=0,Customer_churn_Table!M7140,NA())</f>
        <v>#N/A</v>
      </c>
      <c r="V7140" s="2">
        <f>IF(Customer_churn_Table!N7140=1,Customer_churn_Table!I7140,NA())</f>
        <v>135392.31</v>
      </c>
      <c r="W7140" s="2">
        <f>IF(Customer_churn_Table!N7140=1,Customer_churn_Table!M7140,NA())</f>
        <v>172852.06</v>
      </c>
    </row>
    <row r="7141" spans="20:23" x14ac:dyDescent="0.35">
      <c r="T7141" s="2">
        <f>IF(Customer_churn_Table!N7141=0,Customer_churn_Table!I7141,NA())</f>
        <v>0</v>
      </c>
      <c r="U7141" s="2">
        <f>IF(Customer_churn_Table!N7141=0,Customer_churn_Table!M7141,NA())</f>
        <v>103945.58</v>
      </c>
      <c r="V7141" s="2" t="e">
        <f>IF(Customer_churn_Table!N7141=1,Customer_churn_Table!I7141,NA())</f>
        <v>#N/A</v>
      </c>
      <c r="W7141" s="2" t="e">
        <f>IF(Customer_churn_Table!N7141=1,Customer_churn_Table!M7141,NA())</f>
        <v>#N/A</v>
      </c>
    </row>
    <row r="7142" spans="20:23" x14ac:dyDescent="0.35">
      <c r="T7142" s="2">
        <f>IF(Customer_churn_Table!N7142=0,Customer_churn_Table!I7142,NA())</f>
        <v>152685.4</v>
      </c>
      <c r="U7142" s="2">
        <f>IF(Customer_churn_Table!N7142=0,Customer_churn_Table!M7142,NA())</f>
        <v>183656.12</v>
      </c>
      <c r="V7142" s="2" t="e">
        <f>IF(Customer_churn_Table!N7142=1,Customer_churn_Table!I7142,NA())</f>
        <v>#N/A</v>
      </c>
      <c r="W7142" s="2" t="e">
        <f>IF(Customer_churn_Table!N7142=1,Customer_churn_Table!M7142,NA())</f>
        <v>#N/A</v>
      </c>
    </row>
    <row r="7143" spans="20:23" x14ac:dyDescent="0.35">
      <c r="T7143" s="2">
        <f>IF(Customer_churn_Table!N7143=0,Customer_churn_Table!I7143,NA())</f>
        <v>82083.520000000004</v>
      </c>
      <c r="U7143" s="2">
        <f>IF(Customer_churn_Table!N7143=0,Customer_churn_Table!M7143,NA())</f>
        <v>10333.780000000001</v>
      </c>
      <c r="V7143" s="2" t="e">
        <f>IF(Customer_churn_Table!N7143=1,Customer_churn_Table!I7143,NA())</f>
        <v>#N/A</v>
      </c>
      <c r="W7143" s="2" t="e">
        <f>IF(Customer_churn_Table!N7143=1,Customer_churn_Table!M7143,NA())</f>
        <v>#N/A</v>
      </c>
    </row>
    <row r="7144" spans="20:23" x14ac:dyDescent="0.35">
      <c r="T7144" s="2" t="e">
        <f>IF(Customer_churn_Table!N7144=0,Customer_churn_Table!I7144,NA())</f>
        <v>#N/A</v>
      </c>
      <c r="U7144" s="2" t="e">
        <f>IF(Customer_churn_Table!N7144=0,Customer_churn_Table!M7144,NA())</f>
        <v>#N/A</v>
      </c>
      <c r="V7144" s="2">
        <f>IF(Customer_churn_Table!N7144=1,Customer_churn_Table!I7144,NA())</f>
        <v>131629.17000000001</v>
      </c>
      <c r="W7144" s="2">
        <f>IF(Customer_churn_Table!N7144=1,Customer_churn_Table!M7144,NA())</f>
        <v>122109.58</v>
      </c>
    </row>
    <row r="7145" spans="20:23" x14ac:dyDescent="0.35">
      <c r="T7145" s="2">
        <f>IF(Customer_churn_Table!N7145=0,Customer_churn_Table!I7145,NA())</f>
        <v>0</v>
      </c>
      <c r="U7145" s="2">
        <f>IF(Customer_churn_Table!N7145=0,Customer_churn_Table!M7145,NA())</f>
        <v>125041.52</v>
      </c>
      <c r="V7145" s="2" t="e">
        <f>IF(Customer_churn_Table!N7145=1,Customer_churn_Table!I7145,NA())</f>
        <v>#N/A</v>
      </c>
      <c r="W7145" s="2" t="e">
        <f>IF(Customer_churn_Table!N7145=1,Customer_churn_Table!M7145,NA())</f>
        <v>#N/A</v>
      </c>
    </row>
    <row r="7146" spans="20:23" x14ac:dyDescent="0.35">
      <c r="T7146" s="2" t="e">
        <f>IF(Customer_churn_Table!N7146=0,Customer_churn_Table!I7146,NA())</f>
        <v>#N/A</v>
      </c>
      <c r="U7146" s="2" t="e">
        <f>IF(Customer_churn_Table!N7146=0,Customer_churn_Table!M7146,NA())</f>
        <v>#N/A</v>
      </c>
      <c r="V7146" s="2">
        <f>IF(Customer_churn_Table!N7146=1,Customer_churn_Table!I7146,NA())</f>
        <v>108477.27</v>
      </c>
      <c r="W7146" s="2">
        <f>IF(Customer_churn_Table!N7146=1,Customer_churn_Table!M7146,NA())</f>
        <v>140003</v>
      </c>
    </row>
    <row r="7147" spans="20:23" x14ac:dyDescent="0.35">
      <c r="T7147" s="2">
        <f>IF(Customer_churn_Table!N7147=0,Customer_churn_Table!I7147,NA())</f>
        <v>114779.35</v>
      </c>
      <c r="U7147" s="2">
        <f>IF(Customer_churn_Table!N7147=0,Customer_churn_Table!M7147,NA())</f>
        <v>183171.47</v>
      </c>
      <c r="V7147" s="2" t="e">
        <f>IF(Customer_churn_Table!N7147=1,Customer_churn_Table!I7147,NA())</f>
        <v>#N/A</v>
      </c>
      <c r="W7147" s="2" t="e">
        <f>IF(Customer_churn_Table!N7147=1,Customer_churn_Table!M7147,NA())</f>
        <v>#N/A</v>
      </c>
    </row>
    <row r="7148" spans="20:23" x14ac:dyDescent="0.35">
      <c r="T7148" s="2">
        <f>IF(Customer_churn_Table!N7148=0,Customer_churn_Table!I7148,NA())</f>
        <v>57568.94</v>
      </c>
      <c r="U7148" s="2">
        <f>IF(Customer_churn_Table!N7148=0,Customer_churn_Table!M7148,NA())</f>
        <v>61128.29</v>
      </c>
      <c r="V7148" s="2" t="e">
        <f>IF(Customer_churn_Table!N7148=1,Customer_churn_Table!I7148,NA())</f>
        <v>#N/A</v>
      </c>
      <c r="W7148" s="2" t="e">
        <f>IF(Customer_churn_Table!N7148=1,Customer_churn_Table!M7148,NA())</f>
        <v>#N/A</v>
      </c>
    </row>
    <row r="7149" spans="20:23" x14ac:dyDescent="0.35">
      <c r="T7149" s="2">
        <f>IF(Customer_churn_Table!N7149=0,Customer_churn_Table!I7149,NA())</f>
        <v>0</v>
      </c>
      <c r="U7149" s="2">
        <f>IF(Customer_churn_Table!N7149=0,Customer_churn_Table!M7149,NA())</f>
        <v>52462.25</v>
      </c>
      <c r="V7149" s="2" t="e">
        <f>IF(Customer_churn_Table!N7149=1,Customer_churn_Table!I7149,NA())</f>
        <v>#N/A</v>
      </c>
      <c r="W7149" s="2" t="e">
        <f>IF(Customer_churn_Table!N7149=1,Customer_churn_Table!M7149,NA())</f>
        <v>#N/A</v>
      </c>
    </row>
    <row r="7150" spans="20:23" x14ac:dyDescent="0.35">
      <c r="T7150" s="2">
        <f>IF(Customer_churn_Table!N7150=0,Customer_churn_Table!I7150,NA())</f>
        <v>0</v>
      </c>
      <c r="U7150" s="2">
        <f>IF(Customer_churn_Table!N7150=0,Customer_churn_Table!M7150,NA())</f>
        <v>50839.85</v>
      </c>
      <c r="V7150" s="2" t="e">
        <f>IF(Customer_churn_Table!N7150=1,Customer_churn_Table!I7150,NA())</f>
        <v>#N/A</v>
      </c>
      <c r="W7150" s="2" t="e">
        <f>IF(Customer_churn_Table!N7150=1,Customer_churn_Table!M7150,NA())</f>
        <v>#N/A</v>
      </c>
    </row>
    <row r="7151" spans="20:23" x14ac:dyDescent="0.35">
      <c r="T7151" s="2">
        <f>IF(Customer_churn_Table!N7151=0,Customer_churn_Table!I7151,NA())</f>
        <v>0</v>
      </c>
      <c r="U7151" s="2">
        <f>IF(Customer_churn_Table!N7151=0,Customer_churn_Table!M7151,NA())</f>
        <v>61240.87</v>
      </c>
      <c r="V7151" s="2" t="e">
        <f>IF(Customer_churn_Table!N7151=1,Customer_churn_Table!I7151,NA())</f>
        <v>#N/A</v>
      </c>
      <c r="W7151" s="2" t="e">
        <f>IF(Customer_churn_Table!N7151=1,Customer_churn_Table!M7151,NA())</f>
        <v>#N/A</v>
      </c>
    </row>
    <row r="7152" spans="20:23" x14ac:dyDescent="0.35">
      <c r="T7152" s="2">
        <f>IF(Customer_churn_Table!N7152=0,Customer_churn_Table!I7152,NA())</f>
        <v>110559.46</v>
      </c>
      <c r="U7152" s="2">
        <f>IF(Customer_churn_Table!N7152=0,Customer_churn_Table!M7152,NA())</f>
        <v>127429.56</v>
      </c>
      <c r="V7152" s="2" t="e">
        <f>IF(Customer_churn_Table!N7152=1,Customer_churn_Table!I7152,NA())</f>
        <v>#N/A</v>
      </c>
      <c r="W7152" s="2" t="e">
        <f>IF(Customer_churn_Table!N7152=1,Customer_churn_Table!M7152,NA())</f>
        <v>#N/A</v>
      </c>
    </row>
    <row r="7153" spans="20:23" x14ac:dyDescent="0.35">
      <c r="T7153" s="2">
        <f>IF(Customer_churn_Table!N7153=0,Customer_churn_Table!I7153,NA())</f>
        <v>0</v>
      </c>
      <c r="U7153" s="2">
        <f>IF(Customer_churn_Table!N7153=0,Customer_churn_Table!M7153,NA())</f>
        <v>68343.08</v>
      </c>
      <c r="V7153" s="2" t="e">
        <f>IF(Customer_churn_Table!N7153=1,Customer_churn_Table!I7153,NA())</f>
        <v>#N/A</v>
      </c>
      <c r="W7153" s="2" t="e">
        <f>IF(Customer_churn_Table!N7153=1,Customer_churn_Table!M7153,NA())</f>
        <v>#N/A</v>
      </c>
    </row>
    <row r="7154" spans="20:23" x14ac:dyDescent="0.35">
      <c r="T7154" s="2" t="e">
        <f>IF(Customer_churn_Table!N7154=0,Customer_churn_Table!I7154,NA())</f>
        <v>#N/A</v>
      </c>
      <c r="U7154" s="2" t="e">
        <f>IF(Customer_churn_Table!N7154=0,Customer_churn_Table!M7154,NA())</f>
        <v>#N/A</v>
      </c>
      <c r="V7154" s="2">
        <f>IF(Customer_churn_Table!N7154=1,Customer_churn_Table!I7154,NA())</f>
        <v>0</v>
      </c>
      <c r="W7154" s="2">
        <f>IF(Customer_churn_Table!N7154=1,Customer_churn_Table!M7154,NA())</f>
        <v>126511.94</v>
      </c>
    </row>
    <row r="7155" spans="20:23" x14ac:dyDescent="0.35">
      <c r="T7155" s="2">
        <f>IF(Customer_churn_Table!N7155=0,Customer_churn_Table!I7155,NA())</f>
        <v>0</v>
      </c>
      <c r="U7155" s="2">
        <f>IF(Customer_churn_Table!N7155=0,Customer_churn_Table!M7155,NA())</f>
        <v>8559.66</v>
      </c>
      <c r="V7155" s="2" t="e">
        <f>IF(Customer_churn_Table!N7155=1,Customer_churn_Table!I7155,NA())</f>
        <v>#N/A</v>
      </c>
      <c r="W7155" s="2" t="e">
        <f>IF(Customer_churn_Table!N7155=1,Customer_churn_Table!M7155,NA())</f>
        <v>#N/A</v>
      </c>
    </row>
    <row r="7156" spans="20:23" x14ac:dyDescent="0.35">
      <c r="T7156" s="2">
        <f>IF(Customer_churn_Table!N7156=0,Customer_churn_Table!I7156,NA())</f>
        <v>128152.82</v>
      </c>
      <c r="U7156" s="2">
        <f>IF(Customer_churn_Table!N7156=0,Customer_churn_Table!M7156,NA())</f>
        <v>147822.81</v>
      </c>
      <c r="V7156" s="2" t="e">
        <f>IF(Customer_churn_Table!N7156=1,Customer_churn_Table!I7156,NA())</f>
        <v>#N/A</v>
      </c>
      <c r="W7156" s="2" t="e">
        <f>IF(Customer_churn_Table!N7156=1,Customer_churn_Table!M7156,NA())</f>
        <v>#N/A</v>
      </c>
    </row>
    <row r="7157" spans="20:23" x14ac:dyDescent="0.35">
      <c r="T7157" s="2" t="e">
        <f>IF(Customer_churn_Table!N7157=0,Customer_churn_Table!I7157,NA())</f>
        <v>#N/A</v>
      </c>
      <c r="U7157" s="2" t="e">
        <f>IF(Customer_churn_Table!N7157=0,Customer_churn_Table!M7157,NA())</f>
        <v>#N/A</v>
      </c>
      <c r="V7157" s="2">
        <f>IF(Customer_churn_Table!N7157=1,Customer_churn_Table!I7157,NA())</f>
        <v>120961.5</v>
      </c>
      <c r="W7157" s="2">
        <f>IF(Customer_churn_Table!N7157=1,Customer_churn_Table!M7157,NA())</f>
        <v>39288.11</v>
      </c>
    </row>
    <row r="7158" spans="20:23" x14ac:dyDescent="0.35">
      <c r="T7158" s="2">
        <f>IF(Customer_churn_Table!N7158=0,Customer_churn_Table!I7158,NA())</f>
        <v>129472.33</v>
      </c>
      <c r="U7158" s="2">
        <f>IF(Customer_churn_Table!N7158=0,Customer_churn_Table!M7158,NA())</f>
        <v>85179.48</v>
      </c>
      <c r="V7158" s="2" t="e">
        <f>IF(Customer_churn_Table!N7158=1,Customer_churn_Table!I7158,NA())</f>
        <v>#N/A</v>
      </c>
      <c r="W7158" s="2" t="e">
        <f>IF(Customer_churn_Table!N7158=1,Customer_churn_Table!M7158,NA())</f>
        <v>#N/A</v>
      </c>
    </row>
    <row r="7159" spans="20:23" x14ac:dyDescent="0.35">
      <c r="T7159" s="2">
        <f>IF(Customer_churn_Table!N7159=0,Customer_churn_Table!I7159,NA())</f>
        <v>105000.23</v>
      </c>
      <c r="U7159" s="2">
        <f>IF(Customer_churn_Table!N7159=0,Customer_churn_Table!M7159,NA())</f>
        <v>190019.61</v>
      </c>
      <c r="V7159" s="2" t="e">
        <f>IF(Customer_churn_Table!N7159=1,Customer_churn_Table!I7159,NA())</f>
        <v>#N/A</v>
      </c>
      <c r="W7159" s="2" t="e">
        <f>IF(Customer_churn_Table!N7159=1,Customer_churn_Table!M7159,NA())</f>
        <v>#N/A</v>
      </c>
    </row>
    <row r="7160" spans="20:23" x14ac:dyDescent="0.35">
      <c r="T7160" s="2" t="e">
        <f>IF(Customer_churn_Table!N7160=0,Customer_churn_Table!I7160,NA())</f>
        <v>#N/A</v>
      </c>
      <c r="U7160" s="2" t="e">
        <f>IF(Customer_churn_Table!N7160=0,Customer_churn_Table!M7160,NA())</f>
        <v>#N/A</v>
      </c>
      <c r="V7160" s="2">
        <f>IF(Customer_churn_Table!N7160=1,Customer_churn_Table!I7160,NA())</f>
        <v>109339.17</v>
      </c>
      <c r="W7160" s="2">
        <f>IF(Customer_churn_Table!N7160=1,Customer_churn_Table!M7160,NA())</f>
        <v>96405.88</v>
      </c>
    </row>
    <row r="7161" spans="20:23" x14ac:dyDescent="0.35">
      <c r="T7161" s="2" t="e">
        <f>IF(Customer_churn_Table!N7161=0,Customer_churn_Table!I7161,NA())</f>
        <v>#N/A</v>
      </c>
      <c r="U7161" s="2" t="e">
        <f>IF(Customer_churn_Table!N7161=0,Customer_churn_Table!M7161,NA())</f>
        <v>#N/A</v>
      </c>
      <c r="V7161" s="2">
        <f>IF(Customer_churn_Table!N7161=1,Customer_churn_Table!I7161,NA())</f>
        <v>55328.4</v>
      </c>
      <c r="W7161" s="2">
        <f>IF(Customer_churn_Table!N7161=1,Customer_churn_Table!M7161,NA())</f>
        <v>83342.73</v>
      </c>
    </row>
    <row r="7162" spans="20:23" x14ac:dyDescent="0.35">
      <c r="T7162" s="2">
        <f>IF(Customer_churn_Table!N7162=0,Customer_churn_Table!I7162,NA())</f>
        <v>72012.759999999995</v>
      </c>
      <c r="U7162" s="2">
        <f>IF(Customer_churn_Table!N7162=0,Customer_churn_Table!M7162,NA())</f>
        <v>161333.13</v>
      </c>
      <c r="V7162" s="2" t="e">
        <f>IF(Customer_churn_Table!N7162=1,Customer_churn_Table!I7162,NA())</f>
        <v>#N/A</v>
      </c>
      <c r="W7162" s="2" t="e">
        <f>IF(Customer_churn_Table!N7162=1,Customer_churn_Table!M7162,NA())</f>
        <v>#N/A</v>
      </c>
    </row>
    <row r="7163" spans="20:23" x14ac:dyDescent="0.35">
      <c r="T7163" s="2">
        <f>IF(Customer_churn_Table!N7163=0,Customer_churn_Table!I7163,NA())</f>
        <v>110480.48</v>
      </c>
      <c r="U7163" s="2">
        <f>IF(Customer_churn_Table!N7163=0,Customer_churn_Table!M7163,NA())</f>
        <v>81292.33</v>
      </c>
      <c r="V7163" s="2" t="e">
        <f>IF(Customer_churn_Table!N7163=1,Customer_churn_Table!I7163,NA())</f>
        <v>#N/A</v>
      </c>
      <c r="W7163" s="2" t="e">
        <f>IF(Customer_churn_Table!N7163=1,Customer_churn_Table!M7163,NA())</f>
        <v>#N/A</v>
      </c>
    </row>
    <row r="7164" spans="20:23" x14ac:dyDescent="0.35">
      <c r="T7164" s="2">
        <f>IF(Customer_churn_Table!N7164=0,Customer_churn_Table!I7164,NA())</f>
        <v>132439.99</v>
      </c>
      <c r="U7164" s="2">
        <f>IF(Customer_churn_Table!N7164=0,Customer_churn_Table!M7164,NA())</f>
        <v>177747.72</v>
      </c>
      <c r="V7164" s="2" t="e">
        <f>IF(Customer_churn_Table!N7164=1,Customer_churn_Table!I7164,NA())</f>
        <v>#N/A</v>
      </c>
      <c r="W7164" s="2" t="e">
        <f>IF(Customer_churn_Table!N7164=1,Customer_churn_Table!M7164,NA())</f>
        <v>#N/A</v>
      </c>
    </row>
    <row r="7165" spans="20:23" x14ac:dyDescent="0.35">
      <c r="T7165" s="2">
        <f>IF(Customer_churn_Table!N7165=0,Customer_churn_Table!I7165,NA())</f>
        <v>0</v>
      </c>
      <c r="U7165" s="2">
        <f>IF(Customer_churn_Table!N7165=0,Customer_churn_Table!M7165,NA())</f>
        <v>187980.21</v>
      </c>
      <c r="V7165" s="2" t="e">
        <f>IF(Customer_churn_Table!N7165=1,Customer_churn_Table!I7165,NA())</f>
        <v>#N/A</v>
      </c>
      <c r="W7165" s="2" t="e">
        <f>IF(Customer_churn_Table!N7165=1,Customer_churn_Table!M7165,NA())</f>
        <v>#N/A</v>
      </c>
    </row>
    <row r="7166" spans="20:23" x14ac:dyDescent="0.35">
      <c r="T7166" s="2">
        <f>IF(Customer_churn_Table!N7166=0,Customer_churn_Table!I7166,NA())</f>
        <v>94108.54</v>
      </c>
      <c r="U7166" s="2">
        <f>IF(Customer_churn_Table!N7166=0,Customer_churn_Table!M7166,NA())</f>
        <v>177235.21</v>
      </c>
      <c r="V7166" s="2" t="e">
        <f>IF(Customer_churn_Table!N7166=1,Customer_churn_Table!I7166,NA())</f>
        <v>#N/A</v>
      </c>
      <c r="W7166" s="2" t="e">
        <f>IF(Customer_churn_Table!N7166=1,Customer_churn_Table!M7166,NA())</f>
        <v>#N/A</v>
      </c>
    </row>
    <row r="7167" spans="20:23" x14ac:dyDescent="0.35">
      <c r="T7167" s="2" t="e">
        <f>IF(Customer_churn_Table!N7167=0,Customer_churn_Table!I7167,NA())</f>
        <v>#N/A</v>
      </c>
      <c r="U7167" s="2" t="e">
        <f>IF(Customer_churn_Table!N7167=0,Customer_churn_Table!M7167,NA())</f>
        <v>#N/A</v>
      </c>
      <c r="V7167" s="2">
        <f>IF(Customer_churn_Table!N7167=1,Customer_churn_Table!I7167,NA())</f>
        <v>105173.99</v>
      </c>
      <c r="W7167" s="2">
        <f>IF(Customer_churn_Table!N7167=1,Customer_churn_Table!M7167,NA())</f>
        <v>29835.37</v>
      </c>
    </row>
    <row r="7168" spans="20:23" x14ac:dyDescent="0.35">
      <c r="T7168" s="2">
        <f>IF(Customer_churn_Table!N7168=0,Customer_churn_Table!I7168,NA())</f>
        <v>0</v>
      </c>
      <c r="U7168" s="2">
        <f>IF(Customer_churn_Table!N7168=0,Customer_churn_Table!M7168,NA())</f>
        <v>80204.38</v>
      </c>
      <c r="V7168" s="2" t="e">
        <f>IF(Customer_churn_Table!N7168=1,Customer_churn_Table!I7168,NA())</f>
        <v>#N/A</v>
      </c>
      <c r="W7168" s="2" t="e">
        <f>IF(Customer_churn_Table!N7168=1,Customer_churn_Table!M7168,NA())</f>
        <v>#N/A</v>
      </c>
    </row>
    <row r="7169" spans="20:23" x14ac:dyDescent="0.35">
      <c r="T7169" s="2">
        <f>IF(Customer_churn_Table!N7169=0,Customer_churn_Table!I7169,NA())</f>
        <v>131959.85999999999</v>
      </c>
      <c r="U7169" s="2">
        <f>IF(Customer_churn_Table!N7169=0,Customer_churn_Table!M7169,NA())</f>
        <v>189268.81</v>
      </c>
      <c r="V7169" s="2" t="e">
        <f>IF(Customer_churn_Table!N7169=1,Customer_churn_Table!I7169,NA())</f>
        <v>#N/A</v>
      </c>
      <c r="W7169" s="2" t="e">
        <f>IF(Customer_churn_Table!N7169=1,Customer_churn_Table!M7169,NA())</f>
        <v>#N/A</v>
      </c>
    </row>
    <row r="7170" spans="20:23" x14ac:dyDescent="0.35">
      <c r="T7170" s="2">
        <f>IF(Customer_churn_Table!N7170=0,Customer_churn_Table!I7170,NA())</f>
        <v>0</v>
      </c>
      <c r="U7170" s="2">
        <f>IF(Customer_churn_Table!N7170=0,Customer_churn_Table!M7170,NA())</f>
        <v>85411.01</v>
      </c>
      <c r="V7170" s="2" t="e">
        <f>IF(Customer_churn_Table!N7170=1,Customer_churn_Table!I7170,NA())</f>
        <v>#N/A</v>
      </c>
      <c r="W7170" s="2" t="e">
        <f>IF(Customer_churn_Table!N7170=1,Customer_churn_Table!M7170,NA())</f>
        <v>#N/A</v>
      </c>
    </row>
    <row r="7171" spans="20:23" x14ac:dyDescent="0.35">
      <c r="T7171" s="2">
        <f>IF(Customer_churn_Table!N7171=0,Customer_churn_Table!I7171,NA())</f>
        <v>122952.9</v>
      </c>
      <c r="U7171" s="2">
        <f>IF(Customer_churn_Table!N7171=0,Customer_churn_Table!M7171,NA())</f>
        <v>154360.97</v>
      </c>
      <c r="V7171" s="2" t="e">
        <f>IF(Customer_churn_Table!N7171=1,Customer_churn_Table!I7171,NA())</f>
        <v>#N/A</v>
      </c>
      <c r="W7171" s="2" t="e">
        <f>IF(Customer_churn_Table!N7171=1,Customer_churn_Table!M7171,NA())</f>
        <v>#N/A</v>
      </c>
    </row>
    <row r="7172" spans="20:23" x14ac:dyDescent="0.35">
      <c r="T7172" s="2">
        <f>IF(Customer_churn_Table!N7172=0,Customer_churn_Table!I7172,NA())</f>
        <v>107379.68</v>
      </c>
      <c r="U7172" s="2">
        <f>IF(Customer_churn_Table!N7172=0,Customer_churn_Table!M7172,NA())</f>
        <v>84460.18</v>
      </c>
      <c r="V7172" s="2" t="e">
        <f>IF(Customer_churn_Table!N7172=1,Customer_churn_Table!I7172,NA())</f>
        <v>#N/A</v>
      </c>
      <c r="W7172" s="2" t="e">
        <f>IF(Customer_churn_Table!N7172=1,Customer_churn_Table!M7172,NA())</f>
        <v>#N/A</v>
      </c>
    </row>
    <row r="7173" spans="20:23" x14ac:dyDescent="0.35">
      <c r="T7173" s="2">
        <f>IF(Customer_churn_Table!N7173=0,Customer_churn_Table!I7173,NA())</f>
        <v>122641.56</v>
      </c>
      <c r="U7173" s="2">
        <f>IF(Customer_churn_Table!N7173=0,Customer_churn_Table!M7173,NA())</f>
        <v>65618.009999999995</v>
      </c>
      <c r="V7173" s="2" t="e">
        <f>IF(Customer_churn_Table!N7173=1,Customer_churn_Table!I7173,NA())</f>
        <v>#N/A</v>
      </c>
      <c r="W7173" s="2" t="e">
        <f>IF(Customer_churn_Table!N7173=1,Customer_churn_Table!M7173,NA())</f>
        <v>#N/A</v>
      </c>
    </row>
    <row r="7174" spans="20:23" x14ac:dyDescent="0.35">
      <c r="T7174" s="2">
        <f>IF(Customer_churn_Table!N7174=0,Customer_churn_Table!I7174,NA())</f>
        <v>0</v>
      </c>
      <c r="U7174" s="2">
        <f>IF(Customer_churn_Table!N7174=0,Customer_churn_Table!M7174,NA())</f>
        <v>112928.74</v>
      </c>
      <c r="V7174" s="2" t="e">
        <f>IF(Customer_churn_Table!N7174=1,Customer_churn_Table!I7174,NA())</f>
        <v>#N/A</v>
      </c>
      <c r="W7174" s="2" t="e">
        <f>IF(Customer_churn_Table!N7174=1,Customer_churn_Table!M7174,NA())</f>
        <v>#N/A</v>
      </c>
    </row>
    <row r="7175" spans="20:23" x14ac:dyDescent="0.35">
      <c r="T7175" s="2">
        <f>IF(Customer_churn_Table!N7175=0,Customer_churn_Table!I7175,NA())</f>
        <v>124037.28</v>
      </c>
      <c r="U7175" s="2">
        <f>IF(Customer_churn_Table!N7175=0,Customer_churn_Table!M7175,NA())</f>
        <v>142210.94</v>
      </c>
      <c r="V7175" s="2" t="e">
        <f>IF(Customer_churn_Table!N7175=1,Customer_churn_Table!I7175,NA())</f>
        <v>#N/A</v>
      </c>
      <c r="W7175" s="2" t="e">
        <f>IF(Customer_churn_Table!N7175=1,Customer_churn_Table!M7175,NA())</f>
        <v>#N/A</v>
      </c>
    </row>
    <row r="7176" spans="20:23" x14ac:dyDescent="0.35">
      <c r="T7176" s="2">
        <f>IF(Customer_churn_Table!N7176=0,Customer_churn_Table!I7176,NA())</f>
        <v>117565.03</v>
      </c>
      <c r="U7176" s="2">
        <f>IF(Customer_churn_Table!N7176=0,Customer_churn_Table!M7176,NA())</f>
        <v>82559.77</v>
      </c>
      <c r="V7176" s="2" t="e">
        <f>IF(Customer_churn_Table!N7176=1,Customer_churn_Table!I7176,NA())</f>
        <v>#N/A</v>
      </c>
      <c r="W7176" s="2" t="e">
        <f>IF(Customer_churn_Table!N7176=1,Customer_churn_Table!M7176,NA())</f>
        <v>#N/A</v>
      </c>
    </row>
    <row r="7177" spans="20:23" x14ac:dyDescent="0.35">
      <c r="T7177" s="2">
        <f>IF(Customer_churn_Table!N7177=0,Customer_churn_Table!I7177,NA())</f>
        <v>133189.4</v>
      </c>
      <c r="U7177" s="2">
        <f>IF(Customer_churn_Table!N7177=0,Customer_churn_Table!M7177,NA())</f>
        <v>127388.06</v>
      </c>
      <c r="V7177" s="2" t="e">
        <f>IF(Customer_churn_Table!N7177=1,Customer_churn_Table!I7177,NA())</f>
        <v>#N/A</v>
      </c>
      <c r="W7177" s="2" t="e">
        <f>IF(Customer_churn_Table!N7177=1,Customer_churn_Table!M7177,NA())</f>
        <v>#N/A</v>
      </c>
    </row>
    <row r="7178" spans="20:23" x14ac:dyDescent="0.35">
      <c r="T7178" s="2">
        <f>IF(Customer_churn_Table!N7178=0,Customer_churn_Table!I7178,NA())</f>
        <v>120252.02</v>
      </c>
      <c r="U7178" s="2">
        <f>IF(Customer_churn_Table!N7178=0,Customer_churn_Table!M7178,NA())</f>
        <v>10160.23</v>
      </c>
      <c r="V7178" s="2" t="e">
        <f>IF(Customer_churn_Table!N7178=1,Customer_churn_Table!I7178,NA())</f>
        <v>#N/A</v>
      </c>
      <c r="W7178" s="2" t="e">
        <f>IF(Customer_churn_Table!N7178=1,Customer_churn_Table!M7178,NA())</f>
        <v>#N/A</v>
      </c>
    </row>
    <row r="7179" spans="20:23" x14ac:dyDescent="0.35">
      <c r="T7179" s="2">
        <f>IF(Customer_churn_Table!N7179=0,Customer_churn_Table!I7179,NA())</f>
        <v>152264.81</v>
      </c>
      <c r="U7179" s="2">
        <f>IF(Customer_churn_Table!N7179=0,Customer_churn_Table!M7179,NA())</f>
        <v>64242.31</v>
      </c>
      <c r="V7179" s="2" t="e">
        <f>IF(Customer_churn_Table!N7179=1,Customer_churn_Table!I7179,NA())</f>
        <v>#N/A</v>
      </c>
      <c r="W7179" s="2" t="e">
        <f>IF(Customer_churn_Table!N7179=1,Customer_churn_Table!M7179,NA())</f>
        <v>#N/A</v>
      </c>
    </row>
    <row r="7180" spans="20:23" x14ac:dyDescent="0.35">
      <c r="T7180" s="2">
        <f>IF(Customer_churn_Table!N7180=0,Customer_churn_Table!I7180,NA())</f>
        <v>105069.98</v>
      </c>
      <c r="U7180" s="2">
        <f>IF(Customer_churn_Table!N7180=0,Customer_churn_Table!M7180,NA())</f>
        <v>198355.28</v>
      </c>
      <c r="V7180" s="2" t="e">
        <f>IF(Customer_churn_Table!N7180=1,Customer_churn_Table!I7180,NA())</f>
        <v>#N/A</v>
      </c>
      <c r="W7180" s="2" t="e">
        <f>IF(Customer_churn_Table!N7180=1,Customer_churn_Table!M7180,NA())</f>
        <v>#N/A</v>
      </c>
    </row>
    <row r="7181" spans="20:23" x14ac:dyDescent="0.35">
      <c r="T7181" s="2">
        <f>IF(Customer_churn_Table!N7181=0,Customer_churn_Table!I7181,NA())</f>
        <v>115076.06</v>
      </c>
      <c r="U7181" s="2">
        <f>IF(Customer_churn_Table!N7181=0,Customer_churn_Table!M7181,NA())</f>
        <v>79323.61</v>
      </c>
      <c r="V7181" s="2" t="e">
        <f>IF(Customer_churn_Table!N7181=1,Customer_churn_Table!I7181,NA())</f>
        <v>#N/A</v>
      </c>
      <c r="W7181" s="2" t="e">
        <f>IF(Customer_churn_Table!N7181=1,Customer_churn_Table!M7181,NA())</f>
        <v>#N/A</v>
      </c>
    </row>
    <row r="7182" spans="20:23" x14ac:dyDescent="0.35">
      <c r="T7182" s="2">
        <f>IF(Customer_churn_Table!N7182=0,Customer_churn_Table!I7182,NA())</f>
        <v>0</v>
      </c>
      <c r="U7182" s="2">
        <f>IF(Customer_churn_Table!N7182=0,Customer_churn_Table!M7182,NA())</f>
        <v>24113.91</v>
      </c>
      <c r="V7182" s="2" t="e">
        <f>IF(Customer_churn_Table!N7182=1,Customer_churn_Table!I7182,NA())</f>
        <v>#N/A</v>
      </c>
      <c r="W7182" s="2" t="e">
        <f>IF(Customer_churn_Table!N7182=1,Customer_churn_Table!M7182,NA())</f>
        <v>#N/A</v>
      </c>
    </row>
    <row r="7183" spans="20:23" x14ac:dyDescent="0.35">
      <c r="T7183" s="2" t="e">
        <f>IF(Customer_churn_Table!N7183=0,Customer_churn_Table!I7183,NA())</f>
        <v>#N/A</v>
      </c>
      <c r="U7183" s="2" t="e">
        <f>IF(Customer_churn_Table!N7183=0,Customer_churn_Table!M7183,NA())</f>
        <v>#N/A</v>
      </c>
      <c r="V7183" s="2">
        <f>IF(Customer_churn_Table!N7183=1,Customer_churn_Table!I7183,NA())</f>
        <v>117280.23</v>
      </c>
      <c r="W7183" s="2">
        <f>IF(Customer_churn_Table!N7183=1,Customer_churn_Table!M7183,NA())</f>
        <v>41921.06</v>
      </c>
    </row>
    <row r="7184" spans="20:23" x14ac:dyDescent="0.35">
      <c r="T7184" s="2">
        <f>IF(Customer_churn_Table!N7184=0,Customer_churn_Table!I7184,NA())</f>
        <v>110540.43</v>
      </c>
      <c r="U7184" s="2">
        <f>IF(Customer_churn_Table!N7184=0,Customer_churn_Table!M7184,NA())</f>
        <v>107472.99</v>
      </c>
      <c r="V7184" s="2" t="e">
        <f>IF(Customer_churn_Table!N7184=1,Customer_churn_Table!I7184,NA())</f>
        <v>#N/A</v>
      </c>
      <c r="W7184" s="2" t="e">
        <f>IF(Customer_churn_Table!N7184=1,Customer_churn_Table!M7184,NA())</f>
        <v>#N/A</v>
      </c>
    </row>
    <row r="7185" spans="20:23" x14ac:dyDescent="0.35">
      <c r="T7185" s="2">
        <f>IF(Customer_churn_Table!N7185=0,Customer_churn_Table!I7185,NA())</f>
        <v>135095.47</v>
      </c>
      <c r="U7185" s="2">
        <f>IF(Customer_churn_Table!N7185=0,Customer_churn_Table!M7185,NA())</f>
        <v>143859.66</v>
      </c>
      <c r="V7185" s="2" t="e">
        <f>IF(Customer_churn_Table!N7185=1,Customer_churn_Table!I7185,NA())</f>
        <v>#N/A</v>
      </c>
      <c r="W7185" s="2" t="e">
        <f>IF(Customer_churn_Table!N7185=1,Customer_churn_Table!M7185,NA())</f>
        <v>#N/A</v>
      </c>
    </row>
    <row r="7186" spans="20:23" x14ac:dyDescent="0.35">
      <c r="T7186" s="2">
        <f>IF(Customer_churn_Table!N7186=0,Customer_churn_Table!I7186,NA())</f>
        <v>187861.18</v>
      </c>
      <c r="U7186" s="2">
        <f>IF(Customer_churn_Table!N7186=0,Customer_churn_Table!M7186,NA())</f>
        <v>104120.17</v>
      </c>
      <c r="V7186" s="2" t="e">
        <f>IF(Customer_churn_Table!N7186=1,Customer_churn_Table!I7186,NA())</f>
        <v>#N/A</v>
      </c>
      <c r="W7186" s="2" t="e">
        <f>IF(Customer_churn_Table!N7186=1,Customer_churn_Table!M7186,NA())</f>
        <v>#N/A</v>
      </c>
    </row>
    <row r="7187" spans="20:23" x14ac:dyDescent="0.35">
      <c r="T7187" s="2">
        <f>IF(Customer_churn_Table!N7187=0,Customer_churn_Table!I7187,NA())</f>
        <v>124655.59</v>
      </c>
      <c r="U7187" s="2">
        <f>IF(Customer_churn_Table!N7187=0,Customer_churn_Table!M7187,NA())</f>
        <v>79792.3</v>
      </c>
      <c r="V7187" s="2" t="e">
        <f>IF(Customer_churn_Table!N7187=1,Customer_churn_Table!I7187,NA())</f>
        <v>#N/A</v>
      </c>
      <c r="W7187" s="2" t="e">
        <f>IF(Customer_churn_Table!N7187=1,Customer_churn_Table!M7187,NA())</f>
        <v>#N/A</v>
      </c>
    </row>
    <row r="7188" spans="20:23" x14ac:dyDescent="0.35">
      <c r="T7188" s="2">
        <f>IF(Customer_churn_Table!N7188=0,Customer_churn_Table!I7188,NA())</f>
        <v>0</v>
      </c>
      <c r="U7188" s="2">
        <f>IF(Customer_churn_Table!N7188=0,Customer_churn_Table!M7188,NA())</f>
        <v>154639.72</v>
      </c>
      <c r="V7188" s="2" t="e">
        <f>IF(Customer_churn_Table!N7188=1,Customer_churn_Table!I7188,NA())</f>
        <v>#N/A</v>
      </c>
      <c r="W7188" s="2" t="e">
        <f>IF(Customer_churn_Table!N7188=1,Customer_churn_Table!M7188,NA())</f>
        <v>#N/A</v>
      </c>
    </row>
    <row r="7189" spans="20:23" x14ac:dyDescent="0.35">
      <c r="T7189" s="2">
        <f>IF(Customer_churn_Table!N7189=0,Customer_churn_Table!I7189,NA())</f>
        <v>134105.01</v>
      </c>
      <c r="U7189" s="2">
        <f>IF(Customer_churn_Table!N7189=0,Customer_churn_Table!M7189,NA())</f>
        <v>57850.1</v>
      </c>
      <c r="V7189" s="2" t="e">
        <f>IF(Customer_churn_Table!N7189=1,Customer_churn_Table!I7189,NA())</f>
        <v>#N/A</v>
      </c>
      <c r="W7189" s="2" t="e">
        <f>IF(Customer_churn_Table!N7189=1,Customer_churn_Table!M7189,NA())</f>
        <v>#N/A</v>
      </c>
    </row>
    <row r="7190" spans="20:23" x14ac:dyDescent="0.35">
      <c r="T7190" s="2">
        <f>IF(Customer_churn_Table!N7190=0,Customer_churn_Table!I7190,NA())</f>
        <v>0</v>
      </c>
      <c r="U7190" s="2">
        <f>IF(Customer_churn_Table!N7190=0,Customer_churn_Table!M7190,NA())</f>
        <v>62868.33</v>
      </c>
      <c r="V7190" s="2" t="e">
        <f>IF(Customer_churn_Table!N7190=1,Customer_churn_Table!I7190,NA())</f>
        <v>#N/A</v>
      </c>
      <c r="W7190" s="2" t="e">
        <f>IF(Customer_churn_Table!N7190=1,Customer_churn_Table!M7190,NA())</f>
        <v>#N/A</v>
      </c>
    </row>
    <row r="7191" spans="20:23" x14ac:dyDescent="0.35">
      <c r="T7191" s="2">
        <f>IF(Customer_churn_Table!N7191=0,Customer_churn_Table!I7191,NA())</f>
        <v>0</v>
      </c>
      <c r="U7191" s="2">
        <f>IF(Customer_churn_Table!N7191=0,Customer_churn_Table!M7191,NA())</f>
        <v>92357.21</v>
      </c>
      <c r="V7191" s="2" t="e">
        <f>IF(Customer_churn_Table!N7191=1,Customer_churn_Table!I7191,NA())</f>
        <v>#N/A</v>
      </c>
      <c r="W7191" s="2" t="e">
        <f>IF(Customer_churn_Table!N7191=1,Customer_churn_Table!M7191,NA())</f>
        <v>#N/A</v>
      </c>
    </row>
    <row r="7192" spans="20:23" x14ac:dyDescent="0.35">
      <c r="T7192" s="2">
        <f>IF(Customer_churn_Table!N7192=0,Customer_churn_Table!I7192,NA())</f>
        <v>83693.34</v>
      </c>
      <c r="U7192" s="2">
        <f>IF(Customer_churn_Table!N7192=0,Customer_churn_Table!M7192,NA())</f>
        <v>161083.53</v>
      </c>
      <c r="V7192" s="2" t="e">
        <f>IF(Customer_churn_Table!N7192=1,Customer_churn_Table!I7192,NA())</f>
        <v>#N/A</v>
      </c>
      <c r="W7192" s="2" t="e">
        <f>IF(Customer_churn_Table!N7192=1,Customer_churn_Table!M7192,NA())</f>
        <v>#N/A</v>
      </c>
    </row>
    <row r="7193" spans="20:23" x14ac:dyDescent="0.35">
      <c r="T7193" s="2">
        <f>IF(Customer_churn_Table!N7193=0,Customer_churn_Table!I7193,NA())</f>
        <v>114631.23</v>
      </c>
      <c r="U7193" s="2">
        <f>IF(Customer_churn_Table!N7193=0,Customer_churn_Table!M7193,NA())</f>
        <v>91429.74</v>
      </c>
      <c r="V7193" s="2" t="e">
        <f>IF(Customer_churn_Table!N7193=1,Customer_churn_Table!I7193,NA())</f>
        <v>#N/A</v>
      </c>
      <c r="W7193" s="2" t="e">
        <f>IF(Customer_churn_Table!N7193=1,Customer_churn_Table!M7193,NA())</f>
        <v>#N/A</v>
      </c>
    </row>
    <row r="7194" spans="20:23" x14ac:dyDescent="0.35">
      <c r="T7194" s="2">
        <f>IF(Customer_churn_Table!N7194=0,Customer_churn_Table!I7194,NA())</f>
        <v>128601.98</v>
      </c>
      <c r="U7194" s="2">
        <f>IF(Customer_churn_Table!N7194=0,Customer_churn_Table!M7194,NA())</f>
        <v>117031.2</v>
      </c>
      <c r="V7194" s="2" t="e">
        <f>IF(Customer_churn_Table!N7194=1,Customer_churn_Table!I7194,NA())</f>
        <v>#N/A</v>
      </c>
      <c r="W7194" s="2" t="e">
        <f>IF(Customer_churn_Table!N7194=1,Customer_churn_Table!M7194,NA())</f>
        <v>#N/A</v>
      </c>
    </row>
    <row r="7195" spans="20:23" x14ac:dyDescent="0.35">
      <c r="T7195" s="2">
        <f>IF(Customer_churn_Table!N7195=0,Customer_churn_Table!I7195,NA())</f>
        <v>91258.52</v>
      </c>
      <c r="U7195" s="2">
        <f>IF(Customer_churn_Table!N7195=0,Customer_churn_Table!M7195,NA())</f>
        <v>44857.4</v>
      </c>
      <c r="V7195" s="2" t="e">
        <f>IF(Customer_churn_Table!N7195=1,Customer_churn_Table!I7195,NA())</f>
        <v>#N/A</v>
      </c>
      <c r="W7195" s="2" t="e">
        <f>IF(Customer_churn_Table!N7195=1,Customer_churn_Table!M7195,NA())</f>
        <v>#N/A</v>
      </c>
    </row>
    <row r="7196" spans="20:23" x14ac:dyDescent="0.35">
      <c r="T7196" s="2">
        <f>IF(Customer_churn_Table!N7196=0,Customer_churn_Table!I7196,NA())</f>
        <v>70416.75</v>
      </c>
      <c r="U7196" s="2">
        <f>IF(Customer_churn_Table!N7196=0,Customer_churn_Table!M7196,NA())</f>
        <v>36483.519999999997</v>
      </c>
      <c r="V7196" s="2" t="e">
        <f>IF(Customer_churn_Table!N7196=1,Customer_churn_Table!I7196,NA())</f>
        <v>#N/A</v>
      </c>
      <c r="W7196" s="2" t="e">
        <f>IF(Customer_churn_Table!N7196=1,Customer_churn_Table!M7196,NA())</f>
        <v>#N/A</v>
      </c>
    </row>
    <row r="7197" spans="20:23" x14ac:dyDescent="0.35">
      <c r="T7197" s="2">
        <f>IF(Customer_churn_Table!N7197=0,Customer_churn_Table!I7197,NA())</f>
        <v>0</v>
      </c>
      <c r="U7197" s="2">
        <f>IF(Customer_churn_Table!N7197=0,Customer_churn_Table!M7197,NA())</f>
        <v>34045.61</v>
      </c>
      <c r="V7197" s="2" t="e">
        <f>IF(Customer_churn_Table!N7197=1,Customer_churn_Table!I7197,NA())</f>
        <v>#N/A</v>
      </c>
      <c r="W7197" s="2" t="e">
        <f>IF(Customer_churn_Table!N7197=1,Customer_churn_Table!M7197,NA())</f>
        <v>#N/A</v>
      </c>
    </row>
    <row r="7198" spans="20:23" x14ac:dyDescent="0.35">
      <c r="T7198" s="2">
        <f>IF(Customer_churn_Table!N7198=0,Customer_churn_Table!I7198,NA())</f>
        <v>0</v>
      </c>
      <c r="U7198" s="2">
        <f>IF(Customer_churn_Table!N7198=0,Customer_churn_Table!M7198,NA())</f>
        <v>59981.62</v>
      </c>
      <c r="V7198" s="2" t="e">
        <f>IF(Customer_churn_Table!N7198=1,Customer_churn_Table!I7198,NA())</f>
        <v>#N/A</v>
      </c>
      <c r="W7198" s="2" t="e">
        <f>IF(Customer_churn_Table!N7198=1,Customer_churn_Table!M7198,NA())</f>
        <v>#N/A</v>
      </c>
    </row>
    <row r="7199" spans="20:23" x14ac:dyDescent="0.35">
      <c r="T7199" s="2">
        <f>IF(Customer_churn_Table!N7199=0,Customer_churn_Table!I7199,NA())</f>
        <v>0</v>
      </c>
      <c r="U7199" s="2">
        <f>IF(Customer_churn_Table!N7199=0,Customer_churn_Table!M7199,NA())</f>
        <v>152944.39000000001</v>
      </c>
      <c r="V7199" s="2" t="e">
        <f>IF(Customer_churn_Table!N7199=1,Customer_churn_Table!I7199,NA())</f>
        <v>#N/A</v>
      </c>
      <c r="W7199" s="2" t="e">
        <f>IF(Customer_churn_Table!N7199=1,Customer_churn_Table!M7199,NA())</f>
        <v>#N/A</v>
      </c>
    </row>
    <row r="7200" spans="20:23" x14ac:dyDescent="0.35">
      <c r="T7200" s="2">
        <f>IF(Customer_churn_Table!N7200=0,Customer_churn_Table!I7200,NA())</f>
        <v>88294.6</v>
      </c>
      <c r="U7200" s="2">
        <f>IF(Customer_churn_Table!N7200=0,Customer_churn_Table!M7200,NA())</f>
        <v>66979.06</v>
      </c>
      <c r="V7200" s="2" t="e">
        <f>IF(Customer_churn_Table!N7200=1,Customer_churn_Table!I7200,NA())</f>
        <v>#N/A</v>
      </c>
      <c r="W7200" s="2" t="e">
        <f>IF(Customer_churn_Table!N7200=1,Customer_churn_Table!M7200,NA())</f>
        <v>#N/A</v>
      </c>
    </row>
    <row r="7201" spans="20:23" x14ac:dyDescent="0.35">
      <c r="T7201" s="2">
        <f>IF(Customer_churn_Table!N7201=0,Customer_churn_Table!I7201,NA())</f>
        <v>0</v>
      </c>
      <c r="U7201" s="2">
        <f>IF(Customer_churn_Table!N7201=0,Customer_churn_Table!M7201,NA())</f>
        <v>28797.32</v>
      </c>
      <c r="V7201" s="2" t="e">
        <f>IF(Customer_churn_Table!N7201=1,Customer_churn_Table!I7201,NA())</f>
        <v>#N/A</v>
      </c>
      <c r="W7201" s="2" t="e">
        <f>IF(Customer_churn_Table!N7201=1,Customer_churn_Table!M7201,NA())</f>
        <v>#N/A</v>
      </c>
    </row>
    <row r="7202" spans="20:23" x14ac:dyDescent="0.35">
      <c r="T7202" s="2">
        <f>IF(Customer_churn_Table!N7202=0,Customer_churn_Table!I7202,NA())</f>
        <v>93577.3</v>
      </c>
      <c r="U7202" s="2">
        <f>IF(Customer_churn_Table!N7202=0,Customer_churn_Table!M7202,NA())</f>
        <v>51670.82</v>
      </c>
      <c r="V7202" s="2" t="e">
        <f>IF(Customer_churn_Table!N7202=1,Customer_churn_Table!I7202,NA())</f>
        <v>#N/A</v>
      </c>
      <c r="W7202" s="2" t="e">
        <f>IF(Customer_churn_Table!N7202=1,Customer_churn_Table!M7202,NA())</f>
        <v>#N/A</v>
      </c>
    </row>
    <row r="7203" spans="20:23" x14ac:dyDescent="0.35">
      <c r="T7203" s="2" t="e">
        <f>IF(Customer_churn_Table!N7203=0,Customer_churn_Table!I7203,NA())</f>
        <v>#N/A</v>
      </c>
      <c r="U7203" s="2" t="e">
        <f>IF(Customer_churn_Table!N7203=0,Customer_churn_Table!M7203,NA())</f>
        <v>#N/A</v>
      </c>
      <c r="V7203" s="2">
        <f>IF(Customer_churn_Table!N7203=1,Customer_churn_Table!I7203,NA())</f>
        <v>136650.89000000001</v>
      </c>
      <c r="W7203" s="2">
        <f>IF(Customer_churn_Table!N7203=1,Customer_churn_Table!M7203,NA())</f>
        <v>41865.72</v>
      </c>
    </row>
    <row r="7204" spans="20:23" x14ac:dyDescent="0.35">
      <c r="T7204" s="2">
        <f>IF(Customer_churn_Table!N7204=0,Customer_churn_Table!I7204,NA())</f>
        <v>98765.84</v>
      </c>
      <c r="U7204" s="2">
        <f>IF(Customer_churn_Table!N7204=0,Customer_churn_Table!M7204,NA())</f>
        <v>96015.53</v>
      </c>
      <c r="V7204" s="2" t="e">
        <f>IF(Customer_churn_Table!N7204=1,Customer_churn_Table!I7204,NA())</f>
        <v>#N/A</v>
      </c>
      <c r="W7204" s="2" t="e">
        <f>IF(Customer_churn_Table!N7204=1,Customer_churn_Table!M7204,NA())</f>
        <v>#N/A</v>
      </c>
    </row>
    <row r="7205" spans="20:23" x14ac:dyDescent="0.35">
      <c r="T7205" s="2">
        <f>IF(Customer_churn_Table!N7205=0,Customer_churn_Table!I7205,NA())</f>
        <v>84309.57</v>
      </c>
      <c r="U7205" s="2">
        <f>IF(Customer_churn_Table!N7205=0,Customer_churn_Table!M7205,NA())</f>
        <v>103914.4</v>
      </c>
      <c r="V7205" s="2" t="e">
        <f>IF(Customer_churn_Table!N7205=1,Customer_churn_Table!I7205,NA())</f>
        <v>#N/A</v>
      </c>
      <c r="W7205" s="2" t="e">
        <f>IF(Customer_churn_Table!N7205=1,Customer_churn_Table!M7205,NA())</f>
        <v>#N/A</v>
      </c>
    </row>
    <row r="7206" spans="20:23" x14ac:dyDescent="0.35">
      <c r="T7206" s="2">
        <f>IF(Customer_churn_Table!N7206=0,Customer_churn_Table!I7206,NA())</f>
        <v>136258.06</v>
      </c>
      <c r="U7206" s="2">
        <f>IF(Customer_churn_Table!N7206=0,Customer_churn_Table!M7206,NA())</f>
        <v>89199.51</v>
      </c>
      <c r="V7206" s="2" t="e">
        <f>IF(Customer_churn_Table!N7206=1,Customer_churn_Table!I7206,NA())</f>
        <v>#N/A</v>
      </c>
      <c r="W7206" s="2" t="e">
        <f>IF(Customer_churn_Table!N7206=1,Customer_churn_Table!M7206,NA())</f>
        <v>#N/A</v>
      </c>
    </row>
    <row r="7207" spans="20:23" x14ac:dyDescent="0.35">
      <c r="T7207" s="2">
        <f>IF(Customer_churn_Table!N7207=0,Customer_churn_Table!I7207,NA())</f>
        <v>0</v>
      </c>
      <c r="U7207" s="2">
        <f>IF(Customer_churn_Table!N7207=0,Customer_churn_Table!M7207,NA())</f>
        <v>48849.89</v>
      </c>
      <c r="V7207" s="2" t="e">
        <f>IF(Customer_churn_Table!N7207=1,Customer_churn_Table!I7207,NA())</f>
        <v>#N/A</v>
      </c>
      <c r="W7207" s="2" t="e">
        <f>IF(Customer_churn_Table!N7207=1,Customer_churn_Table!M7207,NA())</f>
        <v>#N/A</v>
      </c>
    </row>
    <row r="7208" spans="20:23" x14ac:dyDescent="0.35">
      <c r="T7208" s="2">
        <f>IF(Customer_churn_Table!N7208=0,Customer_churn_Table!I7208,NA())</f>
        <v>131160.85</v>
      </c>
      <c r="U7208" s="2">
        <f>IF(Customer_churn_Table!N7208=0,Customer_churn_Table!M7208,NA())</f>
        <v>197444.69</v>
      </c>
      <c r="V7208" s="2" t="e">
        <f>IF(Customer_churn_Table!N7208=1,Customer_churn_Table!I7208,NA())</f>
        <v>#N/A</v>
      </c>
      <c r="W7208" s="2" t="e">
        <f>IF(Customer_churn_Table!N7208=1,Customer_churn_Table!M7208,NA())</f>
        <v>#N/A</v>
      </c>
    </row>
    <row r="7209" spans="20:23" x14ac:dyDescent="0.35">
      <c r="T7209" s="2">
        <f>IF(Customer_churn_Table!N7209=0,Customer_churn_Table!I7209,NA())</f>
        <v>145222.99</v>
      </c>
      <c r="U7209" s="2">
        <f>IF(Customer_churn_Table!N7209=0,Customer_churn_Table!M7209,NA())</f>
        <v>145160.95999999999</v>
      </c>
      <c r="V7209" s="2" t="e">
        <f>IF(Customer_churn_Table!N7209=1,Customer_churn_Table!I7209,NA())</f>
        <v>#N/A</v>
      </c>
      <c r="W7209" s="2" t="e">
        <f>IF(Customer_churn_Table!N7209=1,Customer_churn_Table!M7209,NA())</f>
        <v>#N/A</v>
      </c>
    </row>
    <row r="7210" spans="20:23" x14ac:dyDescent="0.35">
      <c r="T7210" s="2">
        <f>IF(Customer_churn_Table!N7210=0,Customer_churn_Table!I7210,NA())</f>
        <v>98141.57</v>
      </c>
      <c r="U7210" s="2">
        <f>IF(Customer_churn_Table!N7210=0,Customer_churn_Table!M7210,NA())</f>
        <v>52309.8</v>
      </c>
      <c r="V7210" s="2" t="e">
        <f>IF(Customer_churn_Table!N7210=1,Customer_churn_Table!I7210,NA())</f>
        <v>#N/A</v>
      </c>
      <c r="W7210" s="2" t="e">
        <f>IF(Customer_churn_Table!N7210=1,Customer_churn_Table!M7210,NA())</f>
        <v>#N/A</v>
      </c>
    </row>
    <row r="7211" spans="20:23" x14ac:dyDescent="0.35">
      <c r="T7211" s="2" t="e">
        <f>IF(Customer_churn_Table!N7211=0,Customer_churn_Table!I7211,NA())</f>
        <v>#N/A</v>
      </c>
      <c r="U7211" s="2" t="e">
        <f>IF(Customer_churn_Table!N7211=0,Customer_churn_Table!M7211,NA())</f>
        <v>#N/A</v>
      </c>
      <c r="V7211" s="2">
        <f>IF(Customer_churn_Table!N7211=1,Customer_churn_Table!I7211,NA())</f>
        <v>0</v>
      </c>
      <c r="W7211" s="2">
        <f>IF(Customer_churn_Table!N7211=1,Customer_churn_Table!M7211,NA())</f>
        <v>50695.93</v>
      </c>
    </row>
    <row r="7212" spans="20:23" x14ac:dyDescent="0.35">
      <c r="T7212" s="2">
        <f>IF(Customer_churn_Table!N7212=0,Customer_churn_Table!I7212,NA())</f>
        <v>102282.61</v>
      </c>
      <c r="U7212" s="2">
        <f>IF(Customer_churn_Table!N7212=0,Customer_churn_Table!M7212,NA())</f>
        <v>157891.10999999999</v>
      </c>
      <c r="V7212" s="2" t="e">
        <f>IF(Customer_churn_Table!N7212=1,Customer_churn_Table!I7212,NA())</f>
        <v>#N/A</v>
      </c>
      <c r="W7212" s="2" t="e">
        <f>IF(Customer_churn_Table!N7212=1,Customer_churn_Table!M7212,NA())</f>
        <v>#N/A</v>
      </c>
    </row>
    <row r="7213" spans="20:23" x14ac:dyDescent="0.35">
      <c r="T7213" s="2">
        <f>IF(Customer_churn_Table!N7213=0,Customer_churn_Table!I7213,NA())</f>
        <v>116121.84</v>
      </c>
      <c r="U7213" s="2">
        <f>IF(Customer_churn_Table!N7213=0,Customer_churn_Table!M7213,NA())</f>
        <v>181850.74</v>
      </c>
      <c r="V7213" s="2" t="e">
        <f>IF(Customer_churn_Table!N7213=1,Customer_churn_Table!I7213,NA())</f>
        <v>#N/A</v>
      </c>
      <c r="W7213" s="2" t="e">
        <f>IF(Customer_churn_Table!N7213=1,Customer_churn_Table!M7213,NA())</f>
        <v>#N/A</v>
      </c>
    </row>
    <row r="7214" spans="20:23" x14ac:dyDescent="0.35">
      <c r="T7214" s="2" t="e">
        <f>IF(Customer_churn_Table!N7214=0,Customer_churn_Table!I7214,NA())</f>
        <v>#N/A</v>
      </c>
      <c r="U7214" s="2" t="e">
        <f>IF(Customer_churn_Table!N7214=0,Customer_churn_Table!M7214,NA())</f>
        <v>#N/A</v>
      </c>
      <c r="V7214" s="2">
        <f>IF(Customer_churn_Table!N7214=1,Customer_churn_Table!I7214,NA())</f>
        <v>190066.54</v>
      </c>
      <c r="W7214" s="2">
        <f>IF(Customer_churn_Table!N7214=1,Customer_churn_Table!M7214,NA())</f>
        <v>51345.39</v>
      </c>
    </row>
    <row r="7215" spans="20:23" x14ac:dyDescent="0.35">
      <c r="T7215" s="2" t="e">
        <f>IF(Customer_churn_Table!N7215=0,Customer_churn_Table!I7215,NA())</f>
        <v>#N/A</v>
      </c>
      <c r="U7215" s="2" t="e">
        <f>IF(Customer_churn_Table!N7215=0,Customer_churn_Table!M7215,NA())</f>
        <v>#N/A</v>
      </c>
      <c r="V7215" s="2">
        <f>IF(Customer_churn_Table!N7215=1,Customer_churn_Table!I7215,NA())</f>
        <v>149349.57999999999</v>
      </c>
      <c r="W7215" s="2">
        <f>IF(Customer_churn_Table!N7215=1,Customer_churn_Table!M7215,NA())</f>
        <v>137519.92000000001</v>
      </c>
    </row>
    <row r="7216" spans="20:23" x14ac:dyDescent="0.35">
      <c r="T7216" s="2">
        <f>IF(Customer_churn_Table!N7216=0,Customer_churn_Table!I7216,NA())</f>
        <v>155176.82999999999</v>
      </c>
      <c r="U7216" s="2">
        <f>IF(Customer_churn_Table!N7216=0,Customer_churn_Table!M7216,NA())</f>
        <v>49653.37</v>
      </c>
      <c r="V7216" s="2" t="e">
        <f>IF(Customer_churn_Table!N7216=1,Customer_churn_Table!I7216,NA())</f>
        <v>#N/A</v>
      </c>
      <c r="W7216" s="2" t="e">
        <f>IF(Customer_churn_Table!N7216=1,Customer_churn_Table!M7216,NA())</f>
        <v>#N/A</v>
      </c>
    </row>
    <row r="7217" spans="20:23" x14ac:dyDescent="0.35">
      <c r="T7217" s="2">
        <f>IF(Customer_churn_Table!N7217=0,Customer_churn_Table!I7217,NA())</f>
        <v>98986.28</v>
      </c>
      <c r="U7217" s="2">
        <f>IF(Customer_churn_Table!N7217=0,Customer_churn_Table!M7217,NA())</f>
        <v>55867.38</v>
      </c>
      <c r="V7217" s="2" t="e">
        <f>IF(Customer_churn_Table!N7217=1,Customer_churn_Table!I7217,NA())</f>
        <v>#N/A</v>
      </c>
      <c r="W7217" s="2" t="e">
        <f>IF(Customer_churn_Table!N7217=1,Customer_churn_Table!M7217,NA())</f>
        <v>#N/A</v>
      </c>
    </row>
    <row r="7218" spans="20:23" x14ac:dyDescent="0.35">
      <c r="T7218" s="2" t="e">
        <f>IF(Customer_churn_Table!N7218=0,Customer_churn_Table!I7218,NA())</f>
        <v>#N/A</v>
      </c>
      <c r="U7218" s="2" t="e">
        <f>IF(Customer_churn_Table!N7218=0,Customer_churn_Table!M7218,NA())</f>
        <v>#N/A</v>
      </c>
      <c r="V7218" s="2">
        <f>IF(Customer_churn_Table!N7218=1,Customer_churn_Table!I7218,NA())</f>
        <v>147726.98000000001</v>
      </c>
      <c r="W7218" s="2">
        <f>IF(Customer_churn_Table!N7218=1,Customer_churn_Table!M7218,NA())</f>
        <v>172749.4</v>
      </c>
    </row>
    <row r="7219" spans="20:23" x14ac:dyDescent="0.35">
      <c r="T7219" s="2">
        <f>IF(Customer_churn_Table!N7219=0,Customer_churn_Table!I7219,NA())</f>
        <v>0</v>
      </c>
      <c r="U7219" s="2">
        <f>IF(Customer_churn_Table!N7219=0,Customer_churn_Table!M7219,NA())</f>
        <v>90607.31</v>
      </c>
      <c r="V7219" s="2" t="e">
        <f>IF(Customer_churn_Table!N7219=1,Customer_churn_Table!I7219,NA())</f>
        <v>#N/A</v>
      </c>
      <c r="W7219" s="2" t="e">
        <f>IF(Customer_churn_Table!N7219=1,Customer_churn_Table!M7219,NA())</f>
        <v>#N/A</v>
      </c>
    </row>
    <row r="7220" spans="20:23" x14ac:dyDescent="0.35">
      <c r="T7220" s="2">
        <f>IF(Customer_churn_Table!N7220=0,Customer_churn_Table!I7220,NA())</f>
        <v>144852.06</v>
      </c>
      <c r="U7220" s="2">
        <f>IF(Customer_churn_Table!N7220=0,Customer_churn_Table!M7220,NA())</f>
        <v>130861.95</v>
      </c>
      <c r="V7220" s="2" t="e">
        <f>IF(Customer_churn_Table!N7220=1,Customer_churn_Table!I7220,NA())</f>
        <v>#N/A</v>
      </c>
      <c r="W7220" s="2" t="e">
        <f>IF(Customer_churn_Table!N7220=1,Customer_churn_Table!M7220,NA())</f>
        <v>#N/A</v>
      </c>
    </row>
    <row r="7221" spans="20:23" x14ac:dyDescent="0.35">
      <c r="T7221" s="2" t="e">
        <f>IF(Customer_churn_Table!N7221=0,Customer_churn_Table!I7221,NA())</f>
        <v>#N/A</v>
      </c>
      <c r="U7221" s="2" t="e">
        <f>IF(Customer_churn_Table!N7221=0,Customer_churn_Table!M7221,NA())</f>
        <v>#N/A</v>
      </c>
      <c r="V7221" s="2">
        <f>IF(Customer_churn_Table!N7221=1,Customer_churn_Table!I7221,NA())</f>
        <v>89299.81</v>
      </c>
      <c r="W7221" s="2">
        <f>IF(Customer_churn_Table!N7221=1,Customer_churn_Table!M7221,NA())</f>
        <v>5558.47</v>
      </c>
    </row>
    <row r="7222" spans="20:23" x14ac:dyDescent="0.35">
      <c r="T7222" s="2">
        <f>IF(Customer_churn_Table!N7222=0,Customer_churn_Table!I7222,NA())</f>
        <v>0</v>
      </c>
      <c r="U7222" s="2">
        <f>IF(Customer_churn_Table!N7222=0,Customer_churn_Table!M7222,NA())</f>
        <v>121537.91</v>
      </c>
      <c r="V7222" s="2" t="e">
        <f>IF(Customer_churn_Table!N7222=1,Customer_churn_Table!I7222,NA())</f>
        <v>#N/A</v>
      </c>
      <c r="W7222" s="2" t="e">
        <f>IF(Customer_churn_Table!N7222=1,Customer_churn_Table!M7222,NA())</f>
        <v>#N/A</v>
      </c>
    </row>
    <row r="7223" spans="20:23" x14ac:dyDescent="0.35">
      <c r="T7223" s="2">
        <f>IF(Customer_churn_Table!N7223=0,Customer_churn_Table!I7223,NA())</f>
        <v>97663.16</v>
      </c>
      <c r="U7223" s="2">
        <f>IF(Customer_churn_Table!N7223=0,Customer_churn_Table!M7223,NA())</f>
        <v>57128.78</v>
      </c>
      <c r="V7223" s="2" t="e">
        <f>IF(Customer_churn_Table!N7223=1,Customer_churn_Table!I7223,NA())</f>
        <v>#N/A</v>
      </c>
      <c r="W7223" s="2" t="e">
        <f>IF(Customer_churn_Table!N7223=1,Customer_churn_Table!M7223,NA())</f>
        <v>#N/A</v>
      </c>
    </row>
    <row r="7224" spans="20:23" x14ac:dyDescent="0.35">
      <c r="T7224" s="2">
        <f>IF(Customer_churn_Table!N7224=0,Customer_churn_Table!I7224,NA())</f>
        <v>95161.75</v>
      </c>
      <c r="U7224" s="2">
        <f>IF(Customer_churn_Table!N7224=0,Customer_churn_Table!M7224,NA())</f>
        <v>19409.77</v>
      </c>
      <c r="V7224" s="2" t="e">
        <f>IF(Customer_churn_Table!N7224=1,Customer_churn_Table!I7224,NA())</f>
        <v>#N/A</v>
      </c>
      <c r="W7224" s="2" t="e">
        <f>IF(Customer_churn_Table!N7224=1,Customer_churn_Table!M7224,NA())</f>
        <v>#N/A</v>
      </c>
    </row>
    <row r="7225" spans="20:23" x14ac:dyDescent="0.35">
      <c r="T7225" s="2" t="e">
        <f>IF(Customer_churn_Table!N7225=0,Customer_churn_Table!I7225,NA())</f>
        <v>#N/A</v>
      </c>
      <c r="U7225" s="2" t="e">
        <f>IF(Customer_churn_Table!N7225=0,Customer_churn_Table!M7225,NA())</f>
        <v>#N/A</v>
      </c>
      <c r="V7225" s="2">
        <f>IF(Customer_churn_Table!N7225=1,Customer_churn_Table!I7225,NA())</f>
        <v>154586.92000000001</v>
      </c>
      <c r="W7225" s="2">
        <f>IF(Customer_churn_Table!N7225=1,Customer_churn_Table!M7225,NA())</f>
        <v>88604.89</v>
      </c>
    </row>
    <row r="7226" spans="20:23" x14ac:dyDescent="0.35">
      <c r="T7226" s="2">
        <f>IF(Customer_churn_Table!N7226=0,Customer_churn_Table!I7226,NA())</f>
        <v>127095.14</v>
      </c>
      <c r="U7226" s="2">
        <f>IF(Customer_churn_Table!N7226=0,Customer_churn_Table!M7226,NA())</f>
        <v>479.54</v>
      </c>
      <c r="V7226" s="2" t="e">
        <f>IF(Customer_churn_Table!N7226=1,Customer_churn_Table!I7226,NA())</f>
        <v>#N/A</v>
      </c>
      <c r="W7226" s="2" t="e">
        <f>IF(Customer_churn_Table!N7226=1,Customer_churn_Table!M7226,NA())</f>
        <v>#N/A</v>
      </c>
    </row>
    <row r="7227" spans="20:23" x14ac:dyDescent="0.35">
      <c r="T7227" s="2">
        <f>IF(Customer_churn_Table!N7227=0,Customer_churn_Table!I7227,NA())</f>
        <v>92526.15</v>
      </c>
      <c r="U7227" s="2">
        <f>IF(Customer_churn_Table!N7227=0,Customer_churn_Table!M7227,NA())</f>
        <v>173837.54</v>
      </c>
      <c r="V7227" s="2" t="e">
        <f>IF(Customer_churn_Table!N7227=1,Customer_churn_Table!I7227,NA())</f>
        <v>#N/A</v>
      </c>
      <c r="W7227" s="2" t="e">
        <f>IF(Customer_churn_Table!N7227=1,Customer_churn_Table!M7227,NA())</f>
        <v>#N/A</v>
      </c>
    </row>
    <row r="7228" spans="20:23" x14ac:dyDescent="0.35">
      <c r="T7228" s="2">
        <f>IF(Customer_churn_Table!N7228=0,Customer_churn_Table!I7228,NA())</f>
        <v>107362.8</v>
      </c>
      <c r="U7228" s="2">
        <f>IF(Customer_churn_Table!N7228=0,Customer_churn_Table!M7228,NA())</f>
        <v>487.3</v>
      </c>
      <c r="V7228" s="2" t="e">
        <f>IF(Customer_churn_Table!N7228=1,Customer_churn_Table!I7228,NA())</f>
        <v>#N/A</v>
      </c>
      <c r="W7228" s="2" t="e">
        <f>IF(Customer_churn_Table!N7228=1,Customer_churn_Table!M7228,NA())</f>
        <v>#N/A</v>
      </c>
    </row>
    <row r="7229" spans="20:23" x14ac:dyDescent="0.35">
      <c r="T7229" s="2" t="e">
        <f>IF(Customer_churn_Table!N7229=0,Customer_churn_Table!I7229,NA())</f>
        <v>#N/A</v>
      </c>
      <c r="U7229" s="2" t="e">
        <f>IF(Customer_churn_Table!N7229=0,Customer_churn_Table!M7229,NA())</f>
        <v>#N/A</v>
      </c>
      <c r="V7229" s="2">
        <f>IF(Customer_churn_Table!N7229=1,Customer_churn_Table!I7229,NA())</f>
        <v>0</v>
      </c>
      <c r="W7229" s="2">
        <f>IF(Customer_churn_Table!N7229=1,Customer_churn_Table!M7229,NA())</f>
        <v>35600.25</v>
      </c>
    </row>
    <row r="7230" spans="20:23" x14ac:dyDescent="0.35">
      <c r="T7230" s="2" t="e">
        <f>IF(Customer_churn_Table!N7230=0,Customer_churn_Table!I7230,NA())</f>
        <v>#N/A</v>
      </c>
      <c r="U7230" s="2" t="e">
        <f>IF(Customer_churn_Table!N7230=0,Customer_churn_Table!M7230,NA())</f>
        <v>#N/A</v>
      </c>
      <c r="V7230" s="2">
        <f>IF(Customer_churn_Table!N7230=1,Customer_churn_Table!I7230,NA())</f>
        <v>127286.04</v>
      </c>
      <c r="W7230" s="2">
        <f>IF(Customer_churn_Table!N7230=1,Customer_churn_Table!M7230,NA())</f>
        <v>166929.43</v>
      </c>
    </row>
    <row r="7231" spans="20:23" x14ac:dyDescent="0.35">
      <c r="T7231" s="2">
        <f>IF(Customer_churn_Table!N7231=0,Customer_churn_Table!I7231,NA())</f>
        <v>0</v>
      </c>
      <c r="U7231" s="2">
        <f>IF(Customer_churn_Table!N7231=0,Customer_churn_Table!M7231,NA())</f>
        <v>98998.61</v>
      </c>
      <c r="V7231" s="2" t="e">
        <f>IF(Customer_churn_Table!N7231=1,Customer_churn_Table!I7231,NA())</f>
        <v>#N/A</v>
      </c>
      <c r="W7231" s="2" t="e">
        <f>IF(Customer_churn_Table!N7231=1,Customer_churn_Table!M7231,NA())</f>
        <v>#N/A</v>
      </c>
    </row>
    <row r="7232" spans="20:23" x14ac:dyDescent="0.35">
      <c r="T7232" s="2">
        <f>IF(Customer_churn_Table!N7232=0,Customer_churn_Table!I7232,NA())</f>
        <v>0</v>
      </c>
      <c r="U7232" s="2">
        <f>IF(Customer_churn_Table!N7232=0,Customer_churn_Table!M7232,NA())</f>
        <v>54229.74</v>
      </c>
      <c r="V7232" s="2" t="e">
        <f>IF(Customer_churn_Table!N7232=1,Customer_churn_Table!I7232,NA())</f>
        <v>#N/A</v>
      </c>
      <c r="W7232" s="2" t="e">
        <f>IF(Customer_churn_Table!N7232=1,Customer_churn_Table!M7232,NA())</f>
        <v>#N/A</v>
      </c>
    </row>
    <row r="7233" spans="20:23" x14ac:dyDescent="0.35">
      <c r="T7233" s="2">
        <f>IF(Customer_churn_Table!N7233=0,Customer_churn_Table!I7233,NA())</f>
        <v>139930.18</v>
      </c>
      <c r="U7233" s="2">
        <f>IF(Customer_churn_Table!N7233=0,Customer_churn_Table!M7233,NA())</f>
        <v>105720.09</v>
      </c>
      <c r="V7233" s="2" t="e">
        <f>IF(Customer_churn_Table!N7233=1,Customer_churn_Table!I7233,NA())</f>
        <v>#N/A</v>
      </c>
      <c r="W7233" s="2" t="e">
        <f>IF(Customer_churn_Table!N7233=1,Customer_churn_Table!M7233,NA())</f>
        <v>#N/A</v>
      </c>
    </row>
    <row r="7234" spans="20:23" x14ac:dyDescent="0.35">
      <c r="T7234" s="2">
        <f>IF(Customer_churn_Table!N7234=0,Customer_churn_Table!I7234,NA())</f>
        <v>77949.69</v>
      </c>
      <c r="U7234" s="2">
        <f>IF(Customer_churn_Table!N7234=0,Customer_churn_Table!M7234,NA())</f>
        <v>121151.46</v>
      </c>
      <c r="V7234" s="2" t="e">
        <f>IF(Customer_churn_Table!N7234=1,Customer_churn_Table!I7234,NA())</f>
        <v>#N/A</v>
      </c>
      <c r="W7234" s="2" t="e">
        <f>IF(Customer_churn_Table!N7234=1,Customer_churn_Table!M7234,NA())</f>
        <v>#N/A</v>
      </c>
    </row>
    <row r="7235" spans="20:23" x14ac:dyDescent="0.35">
      <c r="T7235" s="2">
        <f>IF(Customer_churn_Table!N7235=0,Customer_churn_Table!I7235,NA())</f>
        <v>121405.04</v>
      </c>
      <c r="U7235" s="2">
        <f>IF(Customer_churn_Table!N7235=0,Customer_churn_Table!M7235,NA())</f>
        <v>154844.22</v>
      </c>
      <c r="V7235" s="2" t="e">
        <f>IF(Customer_churn_Table!N7235=1,Customer_churn_Table!I7235,NA())</f>
        <v>#N/A</v>
      </c>
      <c r="W7235" s="2" t="e">
        <f>IF(Customer_churn_Table!N7235=1,Customer_churn_Table!M7235,NA())</f>
        <v>#N/A</v>
      </c>
    </row>
    <row r="7236" spans="20:23" x14ac:dyDescent="0.35">
      <c r="T7236" s="2">
        <f>IF(Customer_churn_Table!N7236=0,Customer_churn_Table!I7236,NA())</f>
        <v>124580.69</v>
      </c>
      <c r="U7236" s="2">
        <f>IF(Customer_churn_Table!N7236=0,Customer_churn_Table!M7236,NA())</f>
        <v>18785.48</v>
      </c>
      <c r="V7236" s="2" t="e">
        <f>IF(Customer_churn_Table!N7236=1,Customer_churn_Table!I7236,NA())</f>
        <v>#N/A</v>
      </c>
      <c r="W7236" s="2" t="e">
        <f>IF(Customer_churn_Table!N7236=1,Customer_churn_Table!M7236,NA())</f>
        <v>#N/A</v>
      </c>
    </row>
    <row r="7237" spans="20:23" x14ac:dyDescent="0.35">
      <c r="T7237" s="2">
        <f>IF(Customer_churn_Table!N7237=0,Customer_churn_Table!I7237,NA())</f>
        <v>133087.76</v>
      </c>
      <c r="U7237" s="2">
        <f>IF(Customer_churn_Table!N7237=0,Customer_churn_Table!M7237,NA())</f>
        <v>64771.61</v>
      </c>
      <c r="V7237" s="2" t="e">
        <f>IF(Customer_churn_Table!N7237=1,Customer_churn_Table!I7237,NA())</f>
        <v>#N/A</v>
      </c>
      <c r="W7237" s="2" t="e">
        <f>IF(Customer_churn_Table!N7237=1,Customer_churn_Table!M7237,NA())</f>
        <v>#N/A</v>
      </c>
    </row>
    <row r="7238" spans="20:23" x14ac:dyDescent="0.35">
      <c r="T7238" s="2">
        <f>IF(Customer_churn_Table!N7238=0,Customer_churn_Table!I7238,NA())</f>
        <v>0</v>
      </c>
      <c r="U7238" s="2">
        <f>IF(Customer_churn_Table!N7238=0,Customer_churn_Table!M7238,NA())</f>
        <v>16250.61</v>
      </c>
      <c r="V7238" s="2" t="e">
        <f>IF(Customer_churn_Table!N7238=1,Customer_churn_Table!I7238,NA())</f>
        <v>#N/A</v>
      </c>
      <c r="W7238" s="2" t="e">
        <f>IF(Customer_churn_Table!N7238=1,Customer_churn_Table!M7238,NA())</f>
        <v>#N/A</v>
      </c>
    </row>
    <row r="7239" spans="20:23" x14ac:dyDescent="0.35">
      <c r="T7239" s="2">
        <f>IF(Customer_churn_Table!N7239=0,Customer_churn_Table!I7239,NA())</f>
        <v>0</v>
      </c>
      <c r="U7239" s="2">
        <f>IF(Customer_churn_Table!N7239=0,Customer_churn_Table!M7239,NA())</f>
        <v>131093.99</v>
      </c>
      <c r="V7239" s="2" t="e">
        <f>IF(Customer_churn_Table!N7239=1,Customer_churn_Table!I7239,NA())</f>
        <v>#N/A</v>
      </c>
      <c r="W7239" s="2" t="e">
        <f>IF(Customer_churn_Table!N7239=1,Customer_churn_Table!M7239,NA())</f>
        <v>#N/A</v>
      </c>
    </row>
    <row r="7240" spans="20:23" x14ac:dyDescent="0.35">
      <c r="T7240" s="2" t="e">
        <f>IF(Customer_churn_Table!N7240=0,Customer_churn_Table!I7240,NA())</f>
        <v>#N/A</v>
      </c>
      <c r="U7240" s="2" t="e">
        <f>IF(Customer_churn_Table!N7240=0,Customer_churn_Table!M7240,NA())</f>
        <v>#N/A</v>
      </c>
      <c r="V7240" s="2">
        <f>IF(Customer_churn_Table!N7240=1,Customer_churn_Table!I7240,NA())</f>
        <v>0</v>
      </c>
      <c r="W7240" s="2">
        <f>IF(Customer_churn_Table!N7240=1,Customer_churn_Table!M7240,NA())</f>
        <v>129188.18</v>
      </c>
    </row>
    <row r="7241" spans="20:23" x14ac:dyDescent="0.35">
      <c r="T7241" s="2" t="e">
        <f>IF(Customer_churn_Table!N7241=0,Customer_churn_Table!I7241,NA())</f>
        <v>#N/A</v>
      </c>
      <c r="U7241" s="2" t="e">
        <f>IF(Customer_churn_Table!N7241=0,Customer_churn_Table!M7241,NA())</f>
        <v>#N/A</v>
      </c>
      <c r="V7241" s="2">
        <f>IF(Customer_churn_Table!N7241=1,Customer_churn_Table!I7241,NA())</f>
        <v>103741.14</v>
      </c>
      <c r="W7241" s="2">
        <f>IF(Customer_churn_Table!N7241=1,Customer_churn_Table!M7241,NA())</f>
        <v>47428.73</v>
      </c>
    </row>
    <row r="7242" spans="20:23" x14ac:dyDescent="0.35">
      <c r="T7242" s="2">
        <f>IF(Customer_churn_Table!N7242=0,Customer_churn_Table!I7242,NA())</f>
        <v>98877.95</v>
      </c>
      <c r="U7242" s="2">
        <f>IF(Customer_churn_Table!N7242=0,Customer_churn_Table!M7242,NA())</f>
        <v>132973.21</v>
      </c>
      <c r="V7242" s="2" t="e">
        <f>IF(Customer_churn_Table!N7242=1,Customer_churn_Table!I7242,NA())</f>
        <v>#N/A</v>
      </c>
      <c r="W7242" s="2" t="e">
        <f>IF(Customer_churn_Table!N7242=1,Customer_churn_Table!M7242,NA())</f>
        <v>#N/A</v>
      </c>
    </row>
    <row r="7243" spans="20:23" x14ac:dyDescent="0.35">
      <c r="T7243" s="2">
        <f>IF(Customer_churn_Table!N7243=0,Customer_churn_Table!I7243,NA())</f>
        <v>105843.26</v>
      </c>
      <c r="U7243" s="2">
        <f>IF(Customer_churn_Table!N7243=0,Customer_churn_Table!M7243,NA())</f>
        <v>84908.2</v>
      </c>
      <c r="V7243" s="2" t="e">
        <f>IF(Customer_churn_Table!N7243=1,Customer_churn_Table!I7243,NA())</f>
        <v>#N/A</v>
      </c>
      <c r="W7243" s="2" t="e">
        <f>IF(Customer_churn_Table!N7243=1,Customer_churn_Table!M7243,NA())</f>
        <v>#N/A</v>
      </c>
    </row>
    <row r="7244" spans="20:23" x14ac:dyDescent="0.35">
      <c r="T7244" s="2" t="e">
        <f>IF(Customer_churn_Table!N7244=0,Customer_churn_Table!I7244,NA())</f>
        <v>#N/A</v>
      </c>
      <c r="U7244" s="2" t="e">
        <f>IF(Customer_churn_Table!N7244=0,Customer_churn_Table!M7244,NA())</f>
        <v>#N/A</v>
      </c>
      <c r="V7244" s="2">
        <f>IF(Customer_churn_Table!N7244=1,Customer_churn_Table!I7244,NA())</f>
        <v>77526.66</v>
      </c>
      <c r="W7244" s="2">
        <f>IF(Customer_churn_Table!N7244=1,Customer_churn_Table!M7244,NA())</f>
        <v>57338.559999999998</v>
      </c>
    </row>
    <row r="7245" spans="20:23" x14ac:dyDescent="0.35">
      <c r="T7245" s="2">
        <f>IF(Customer_churn_Table!N7245=0,Customer_churn_Table!I7245,NA())</f>
        <v>0</v>
      </c>
      <c r="U7245" s="2">
        <f>IF(Customer_churn_Table!N7245=0,Customer_churn_Table!M7245,NA())</f>
        <v>161579.85</v>
      </c>
      <c r="V7245" s="2" t="e">
        <f>IF(Customer_churn_Table!N7245=1,Customer_churn_Table!I7245,NA())</f>
        <v>#N/A</v>
      </c>
      <c r="W7245" s="2" t="e">
        <f>IF(Customer_churn_Table!N7245=1,Customer_churn_Table!M7245,NA())</f>
        <v>#N/A</v>
      </c>
    </row>
    <row r="7246" spans="20:23" x14ac:dyDescent="0.35">
      <c r="T7246" s="2">
        <f>IF(Customer_churn_Table!N7246=0,Customer_churn_Table!I7246,NA())</f>
        <v>0</v>
      </c>
      <c r="U7246" s="2">
        <f>IF(Customer_churn_Table!N7246=0,Customer_churn_Table!M7246,NA())</f>
        <v>122625.68</v>
      </c>
      <c r="V7246" s="2" t="e">
        <f>IF(Customer_churn_Table!N7246=1,Customer_churn_Table!I7246,NA())</f>
        <v>#N/A</v>
      </c>
      <c r="W7246" s="2" t="e">
        <f>IF(Customer_churn_Table!N7246=1,Customer_churn_Table!M7246,NA())</f>
        <v>#N/A</v>
      </c>
    </row>
    <row r="7247" spans="20:23" x14ac:dyDescent="0.35">
      <c r="T7247" s="2">
        <f>IF(Customer_churn_Table!N7247=0,Customer_churn_Table!I7247,NA())</f>
        <v>105264.88</v>
      </c>
      <c r="U7247" s="2">
        <f>IF(Customer_churn_Table!N7247=0,Customer_churn_Table!M7247,NA())</f>
        <v>52909.87</v>
      </c>
      <c r="V7247" s="2" t="e">
        <f>IF(Customer_churn_Table!N7247=1,Customer_churn_Table!I7247,NA())</f>
        <v>#N/A</v>
      </c>
      <c r="W7247" s="2" t="e">
        <f>IF(Customer_churn_Table!N7247=1,Customer_churn_Table!M7247,NA())</f>
        <v>#N/A</v>
      </c>
    </row>
    <row r="7248" spans="20:23" x14ac:dyDescent="0.35">
      <c r="T7248" s="2">
        <f>IF(Customer_churn_Table!N7248=0,Customer_churn_Table!I7248,NA())</f>
        <v>0</v>
      </c>
      <c r="U7248" s="2">
        <f>IF(Customer_churn_Table!N7248=0,Customer_churn_Table!M7248,NA())</f>
        <v>170226.47</v>
      </c>
      <c r="V7248" s="2" t="e">
        <f>IF(Customer_churn_Table!N7248=1,Customer_churn_Table!I7248,NA())</f>
        <v>#N/A</v>
      </c>
      <c r="W7248" s="2" t="e">
        <f>IF(Customer_churn_Table!N7248=1,Customer_churn_Table!M7248,NA())</f>
        <v>#N/A</v>
      </c>
    </row>
    <row r="7249" spans="20:23" x14ac:dyDescent="0.35">
      <c r="T7249" s="2" t="e">
        <f>IF(Customer_churn_Table!N7249=0,Customer_churn_Table!I7249,NA())</f>
        <v>#N/A</v>
      </c>
      <c r="U7249" s="2" t="e">
        <f>IF(Customer_churn_Table!N7249=0,Customer_churn_Table!M7249,NA())</f>
        <v>#N/A</v>
      </c>
      <c r="V7249" s="2">
        <f>IF(Customer_churn_Table!N7249=1,Customer_churn_Table!I7249,NA())</f>
        <v>110150.43</v>
      </c>
      <c r="W7249" s="2">
        <f>IF(Customer_churn_Table!N7249=1,Customer_churn_Table!M7249,NA())</f>
        <v>191757.65</v>
      </c>
    </row>
    <row r="7250" spans="20:23" x14ac:dyDescent="0.35">
      <c r="T7250" s="2" t="e">
        <f>IF(Customer_churn_Table!N7250=0,Customer_churn_Table!I7250,NA())</f>
        <v>#N/A</v>
      </c>
      <c r="U7250" s="2" t="e">
        <f>IF(Customer_churn_Table!N7250=0,Customer_churn_Table!M7250,NA())</f>
        <v>#N/A</v>
      </c>
      <c r="V7250" s="2">
        <f>IF(Customer_churn_Table!N7250=1,Customer_churn_Table!I7250,NA())</f>
        <v>0</v>
      </c>
      <c r="W7250" s="2">
        <f>IF(Customer_churn_Table!N7250=1,Customer_churn_Table!M7250,NA())</f>
        <v>66652.75</v>
      </c>
    </row>
    <row r="7251" spans="20:23" x14ac:dyDescent="0.35">
      <c r="T7251" s="2">
        <f>IF(Customer_churn_Table!N7251=0,Customer_churn_Table!I7251,NA())</f>
        <v>0</v>
      </c>
      <c r="U7251" s="2">
        <f>IF(Customer_churn_Table!N7251=0,Customer_churn_Table!M7251,NA())</f>
        <v>195977.75</v>
      </c>
      <c r="V7251" s="2" t="e">
        <f>IF(Customer_churn_Table!N7251=1,Customer_churn_Table!I7251,NA())</f>
        <v>#N/A</v>
      </c>
      <c r="W7251" s="2" t="e">
        <f>IF(Customer_churn_Table!N7251=1,Customer_churn_Table!M7251,NA())</f>
        <v>#N/A</v>
      </c>
    </row>
    <row r="7252" spans="20:23" x14ac:dyDescent="0.35">
      <c r="T7252" s="2">
        <f>IF(Customer_churn_Table!N7252=0,Customer_churn_Table!I7252,NA())</f>
        <v>0</v>
      </c>
      <c r="U7252" s="2">
        <f>IF(Customer_churn_Table!N7252=0,Customer_churn_Table!M7252,NA())</f>
        <v>69056.259999999995</v>
      </c>
      <c r="V7252" s="2" t="e">
        <f>IF(Customer_churn_Table!N7252=1,Customer_churn_Table!I7252,NA())</f>
        <v>#N/A</v>
      </c>
      <c r="W7252" s="2" t="e">
        <f>IF(Customer_churn_Table!N7252=1,Customer_churn_Table!M7252,NA())</f>
        <v>#N/A</v>
      </c>
    </row>
    <row r="7253" spans="20:23" x14ac:dyDescent="0.35">
      <c r="T7253" s="2">
        <f>IF(Customer_churn_Table!N7253=0,Customer_churn_Table!I7253,NA())</f>
        <v>138166.29999999999</v>
      </c>
      <c r="U7253" s="2">
        <f>IF(Customer_churn_Table!N7253=0,Customer_churn_Table!M7253,NA())</f>
        <v>12920.43</v>
      </c>
      <c r="V7253" s="2" t="e">
        <f>IF(Customer_churn_Table!N7253=1,Customer_churn_Table!I7253,NA())</f>
        <v>#N/A</v>
      </c>
      <c r="W7253" s="2" t="e">
        <f>IF(Customer_churn_Table!N7253=1,Customer_churn_Table!M7253,NA())</f>
        <v>#N/A</v>
      </c>
    </row>
    <row r="7254" spans="20:23" x14ac:dyDescent="0.35">
      <c r="T7254" s="2">
        <f>IF(Customer_churn_Table!N7254=0,Customer_churn_Table!I7254,NA())</f>
        <v>122265.24</v>
      </c>
      <c r="U7254" s="2">
        <f>IF(Customer_churn_Table!N7254=0,Customer_churn_Table!M7254,NA())</f>
        <v>138552.74</v>
      </c>
      <c r="V7254" s="2" t="e">
        <f>IF(Customer_churn_Table!N7254=1,Customer_churn_Table!I7254,NA())</f>
        <v>#N/A</v>
      </c>
      <c r="W7254" s="2" t="e">
        <f>IF(Customer_churn_Table!N7254=1,Customer_churn_Table!M7254,NA())</f>
        <v>#N/A</v>
      </c>
    </row>
    <row r="7255" spans="20:23" x14ac:dyDescent="0.35">
      <c r="T7255" s="2" t="e">
        <f>IF(Customer_churn_Table!N7255=0,Customer_churn_Table!I7255,NA())</f>
        <v>#N/A</v>
      </c>
      <c r="U7255" s="2" t="e">
        <f>IF(Customer_churn_Table!N7255=0,Customer_churn_Table!M7255,NA())</f>
        <v>#N/A</v>
      </c>
      <c r="V7255" s="2">
        <f>IF(Customer_churn_Table!N7255=1,Customer_churn_Table!I7255,NA())</f>
        <v>133295.98000000001</v>
      </c>
      <c r="W7255" s="2">
        <f>IF(Customer_churn_Table!N7255=1,Customer_churn_Table!M7255,NA())</f>
        <v>22832.71</v>
      </c>
    </row>
    <row r="7256" spans="20:23" x14ac:dyDescent="0.35">
      <c r="T7256" s="2">
        <f>IF(Customer_churn_Table!N7256=0,Customer_churn_Table!I7256,NA())</f>
        <v>0</v>
      </c>
      <c r="U7256" s="2">
        <f>IF(Customer_churn_Table!N7256=0,Customer_churn_Table!M7256,NA())</f>
        <v>61811.1</v>
      </c>
      <c r="V7256" s="2" t="e">
        <f>IF(Customer_churn_Table!N7256=1,Customer_churn_Table!I7256,NA())</f>
        <v>#N/A</v>
      </c>
      <c r="W7256" s="2" t="e">
        <f>IF(Customer_churn_Table!N7256=1,Customer_churn_Table!M7256,NA())</f>
        <v>#N/A</v>
      </c>
    </row>
    <row r="7257" spans="20:23" x14ac:dyDescent="0.35">
      <c r="T7257" s="2" t="e">
        <f>IF(Customer_churn_Table!N7257=0,Customer_churn_Table!I7257,NA())</f>
        <v>#N/A</v>
      </c>
      <c r="U7257" s="2" t="e">
        <f>IF(Customer_churn_Table!N7257=0,Customer_churn_Table!M7257,NA())</f>
        <v>#N/A</v>
      </c>
      <c r="V7257" s="2">
        <f>IF(Customer_churn_Table!N7257=1,Customer_churn_Table!I7257,NA())</f>
        <v>148326.09</v>
      </c>
      <c r="W7257" s="2">
        <f>IF(Customer_churn_Table!N7257=1,Customer_churn_Table!M7257,NA())</f>
        <v>191604.27</v>
      </c>
    </row>
    <row r="7258" spans="20:23" x14ac:dyDescent="0.35">
      <c r="T7258" s="2">
        <f>IF(Customer_churn_Table!N7258=0,Customer_churn_Table!I7258,NA())</f>
        <v>68927.570000000007</v>
      </c>
      <c r="U7258" s="2">
        <f>IF(Customer_churn_Table!N7258=0,Customer_churn_Table!M7258,NA())</f>
        <v>25445</v>
      </c>
      <c r="V7258" s="2" t="e">
        <f>IF(Customer_churn_Table!N7258=1,Customer_churn_Table!I7258,NA())</f>
        <v>#N/A</v>
      </c>
      <c r="W7258" s="2" t="e">
        <f>IF(Customer_churn_Table!N7258=1,Customer_churn_Table!M7258,NA())</f>
        <v>#N/A</v>
      </c>
    </row>
    <row r="7259" spans="20:23" x14ac:dyDescent="0.35">
      <c r="T7259" s="2" t="e">
        <f>IF(Customer_churn_Table!N7259=0,Customer_churn_Table!I7259,NA())</f>
        <v>#N/A</v>
      </c>
      <c r="U7259" s="2" t="e">
        <f>IF(Customer_churn_Table!N7259=0,Customer_churn_Table!M7259,NA())</f>
        <v>#N/A</v>
      </c>
      <c r="V7259" s="2">
        <f>IF(Customer_churn_Table!N7259=1,Customer_churn_Table!I7259,NA())</f>
        <v>139914.6</v>
      </c>
      <c r="W7259" s="2">
        <f>IF(Customer_churn_Table!N7259=1,Customer_churn_Table!M7259,NA())</f>
        <v>129964.56</v>
      </c>
    </row>
    <row r="7260" spans="20:23" x14ac:dyDescent="0.35">
      <c r="T7260" s="2" t="e">
        <f>IF(Customer_churn_Table!N7260=0,Customer_churn_Table!I7260,NA())</f>
        <v>#N/A</v>
      </c>
      <c r="U7260" s="2" t="e">
        <f>IF(Customer_churn_Table!N7260=0,Customer_churn_Table!M7260,NA())</f>
        <v>#N/A</v>
      </c>
      <c r="V7260" s="2">
        <f>IF(Customer_churn_Table!N7260=1,Customer_churn_Table!I7260,NA())</f>
        <v>118723.11</v>
      </c>
      <c r="W7260" s="2">
        <f>IF(Customer_churn_Table!N7260=1,Customer_churn_Table!M7260,NA())</f>
        <v>6209.51</v>
      </c>
    </row>
    <row r="7261" spans="20:23" x14ac:dyDescent="0.35">
      <c r="T7261" s="2">
        <f>IF(Customer_churn_Table!N7261=0,Customer_churn_Table!I7261,NA())</f>
        <v>106957.28</v>
      </c>
      <c r="U7261" s="2">
        <f>IF(Customer_churn_Table!N7261=0,Customer_churn_Table!M7261,NA())</f>
        <v>134794.01999999999</v>
      </c>
      <c r="V7261" s="2" t="e">
        <f>IF(Customer_churn_Table!N7261=1,Customer_churn_Table!I7261,NA())</f>
        <v>#N/A</v>
      </c>
      <c r="W7261" s="2" t="e">
        <f>IF(Customer_churn_Table!N7261=1,Customer_churn_Table!M7261,NA())</f>
        <v>#N/A</v>
      </c>
    </row>
    <row r="7262" spans="20:23" x14ac:dyDescent="0.35">
      <c r="T7262" s="2">
        <f>IF(Customer_churn_Table!N7262=0,Customer_churn_Table!I7262,NA())</f>
        <v>190238.93</v>
      </c>
      <c r="U7262" s="2">
        <f>IF(Customer_churn_Table!N7262=0,Customer_churn_Table!M7262,NA())</f>
        <v>57549.65</v>
      </c>
      <c r="V7262" s="2" t="e">
        <f>IF(Customer_churn_Table!N7262=1,Customer_churn_Table!I7262,NA())</f>
        <v>#N/A</v>
      </c>
      <c r="W7262" s="2" t="e">
        <f>IF(Customer_churn_Table!N7262=1,Customer_churn_Table!M7262,NA())</f>
        <v>#N/A</v>
      </c>
    </row>
    <row r="7263" spans="20:23" x14ac:dyDescent="0.35">
      <c r="T7263" s="2">
        <f>IF(Customer_churn_Table!N7263=0,Customer_churn_Table!I7263,NA())</f>
        <v>113537.73</v>
      </c>
      <c r="U7263" s="2">
        <f>IF(Customer_churn_Table!N7263=0,Customer_churn_Table!M7263,NA())</f>
        <v>28367.21</v>
      </c>
      <c r="V7263" s="2" t="e">
        <f>IF(Customer_churn_Table!N7263=1,Customer_churn_Table!I7263,NA())</f>
        <v>#N/A</v>
      </c>
      <c r="W7263" s="2" t="e">
        <f>IF(Customer_churn_Table!N7263=1,Customer_churn_Table!M7263,NA())</f>
        <v>#N/A</v>
      </c>
    </row>
    <row r="7264" spans="20:23" x14ac:dyDescent="0.35">
      <c r="T7264" s="2">
        <f>IF(Customer_churn_Table!N7264=0,Customer_churn_Table!I7264,NA())</f>
        <v>101090.27</v>
      </c>
      <c r="U7264" s="2">
        <f>IF(Customer_churn_Table!N7264=0,Customer_churn_Table!M7264,NA())</f>
        <v>51703.09</v>
      </c>
      <c r="V7264" s="2" t="e">
        <f>IF(Customer_churn_Table!N7264=1,Customer_churn_Table!I7264,NA())</f>
        <v>#N/A</v>
      </c>
      <c r="W7264" s="2" t="e">
        <f>IF(Customer_churn_Table!N7264=1,Customer_churn_Table!M7264,NA())</f>
        <v>#N/A</v>
      </c>
    </row>
    <row r="7265" spans="20:23" x14ac:dyDescent="0.35">
      <c r="T7265" s="2">
        <f>IF(Customer_churn_Table!N7265=0,Customer_churn_Table!I7265,NA())</f>
        <v>0</v>
      </c>
      <c r="U7265" s="2">
        <f>IF(Customer_churn_Table!N7265=0,Customer_churn_Table!M7265,NA())</f>
        <v>66602.7</v>
      </c>
      <c r="V7265" s="2" t="e">
        <f>IF(Customer_churn_Table!N7265=1,Customer_churn_Table!I7265,NA())</f>
        <v>#N/A</v>
      </c>
      <c r="W7265" s="2" t="e">
        <f>IF(Customer_churn_Table!N7265=1,Customer_churn_Table!M7265,NA())</f>
        <v>#N/A</v>
      </c>
    </row>
    <row r="7266" spans="20:23" x14ac:dyDescent="0.35">
      <c r="T7266" s="2">
        <f>IF(Customer_churn_Table!N7266=0,Customer_churn_Table!I7266,NA())</f>
        <v>0</v>
      </c>
      <c r="U7266" s="2">
        <f>IF(Customer_churn_Table!N7266=0,Customer_churn_Table!M7266,NA())</f>
        <v>2739.71</v>
      </c>
      <c r="V7266" s="2" t="e">
        <f>IF(Customer_churn_Table!N7266=1,Customer_churn_Table!I7266,NA())</f>
        <v>#N/A</v>
      </c>
      <c r="W7266" s="2" t="e">
        <f>IF(Customer_churn_Table!N7266=1,Customer_churn_Table!M7266,NA())</f>
        <v>#N/A</v>
      </c>
    </row>
    <row r="7267" spans="20:23" x14ac:dyDescent="0.35">
      <c r="T7267" s="2">
        <f>IF(Customer_churn_Table!N7267=0,Customer_churn_Table!I7267,NA())</f>
        <v>0</v>
      </c>
      <c r="U7267" s="2">
        <f>IF(Customer_churn_Table!N7267=0,Customer_churn_Table!M7267,NA())</f>
        <v>69227.42</v>
      </c>
      <c r="V7267" s="2" t="e">
        <f>IF(Customer_churn_Table!N7267=1,Customer_churn_Table!I7267,NA())</f>
        <v>#N/A</v>
      </c>
      <c r="W7267" s="2" t="e">
        <f>IF(Customer_churn_Table!N7267=1,Customer_churn_Table!M7267,NA())</f>
        <v>#N/A</v>
      </c>
    </row>
    <row r="7268" spans="20:23" x14ac:dyDescent="0.35">
      <c r="T7268" s="2" t="e">
        <f>IF(Customer_churn_Table!N7268=0,Customer_churn_Table!I7268,NA())</f>
        <v>#N/A</v>
      </c>
      <c r="U7268" s="2" t="e">
        <f>IF(Customer_churn_Table!N7268=0,Customer_churn_Table!M7268,NA())</f>
        <v>#N/A</v>
      </c>
      <c r="V7268" s="2">
        <f>IF(Customer_churn_Table!N7268=1,Customer_churn_Table!I7268,NA())</f>
        <v>168920.75</v>
      </c>
      <c r="W7268" s="2">
        <f>IF(Customer_churn_Table!N7268=1,Customer_churn_Table!M7268,NA())</f>
        <v>31445.03</v>
      </c>
    </row>
    <row r="7269" spans="20:23" x14ac:dyDescent="0.35">
      <c r="T7269" s="2">
        <f>IF(Customer_churn_Table!N7269=0,Customer_churn_Table!I7269,NA())</f>
        <v>111589.67</v>
      </c>
      <c r="U7269" s="2">
        <f>IF(Customer_churn_Table!N7269=0,Customer_churn_Table!M7269,NA())</f>
        <v>150037.19</v>
      </c>
      <c r="V7269" s="2" t="e">
        <f>IF(Customer_churn_Table!N7269=1,Customer_churn_Table!I7269,NA())</f>
        <v>#N/A</v>
      </c>
      <c r="W7269" s="2" t="e">
        <f>IF(Customer_churn_Table!N7269=1,Customer_churn_Table!M7269,NA())</f>
        <v>#N/A</v>
      </c>
    </row>
    <row r="7270" spans="20:23" x14ac:dyDescent="0.35">
      <c r="T7270" s="2">
        <f>IF(Customer_churn_Table!N7270=0,Customer_churn_Table!I7270,NA())</f>
        <v>172310.33</v>
      </c>
      <c r="U7270" s="2">
        <f>IF(Customer_churn_Table!N7270=0,Customer_churn_Table!M7270,NA())</f>
        <v>111448.92</v>
      </c>
      <c r="V7270" s="2" t="e">
        <f>IF(Customer_churn_Table!N7270=1,Customer_churn_Table!I7270,NA())</f>
        <v>#N/A</v>
      </c>
      <c r="W7270" s="2" t="e">
        <f>IF(Customer_churn_Table!N7270=1,Customer_churn_Table!M7270,NA())</f>
        <v>#N/A</v>
      </c>
    </row>
    <row r="7271" spans="20:23" x14ac:dyDescent="0.35">
      <c r="T7271" s="2" t="e">
        <f>IF(Customer_churn_Table!N7271=0,Customer_churn_Table!I7271,NA())</f>
        <v>#N/A</v>
      </c>
      <c r="U7271" s="2" t="e">
        <f>IF(Customer_churn_Table!N7271=0,Customer_churn_Table!M7271,NA())</f>
        <v>#N/A</v>
      </c>
      <c r="V7271" s="2">
        <f>IF(Customer_churn_Table!N7271=1,Customer_churn_Table!I7271,NA())</f>
        <v>118028.35</v>
      </c>
      <c r="W7271" s="2">
        <f>IF(Customer_churn_Table!N7271=1,Customer_churn_Table!M7271,NA())</f>
        <v>51226.32</v>
      </c>
    </row>
    <row r="7272" spans="20:23" x14ac:dyDescent="0.35">
      <c r="T7272" s="2">
        <f>IF(Customer_churn_Table!N7272=0,Customer_churn_Table!I7272,NA())</f>
        <v>147910.29999999999</v>
      </c>
      <c r="U7272" s="2">
        <f>IF(Customer_churn_Table!N7272=0,Customer_churn_Table!M7272,NA())</f>
        <v>53581.14</v>
      </c>
      <c r="V7272" s="2" t="e">
        <f>IF(Customer_churn_Table!N7272=1,Customer_churn_Table!I7272,NA())</f>
        <v>#N/A</v>
      </c>
      <c r="W7272" s="2" t="e">
        <f>IF(Customer_churn_Table!N7272=1,Customer_churn_Table!M7272,NA())</f>
        <v>#N/A</v>
      </c>
    </row>
    <row r="7273" spans="20:23" x14ac:dyDescent="0.35">
      <c r="T7273" s="2">
        <f>IF(Customer_churn_Table!N7273=0,Customer_churn_Table!I7273,NA())</f>
        <v>131287.35999999999</v>
      </c>
      <c r="U7273" s="2">
        <f>IF(Customer_churn_Table!N7273=0,Customer_churn_Table!M7273,NA())</f>
        <v>149697.78</v>
      </c>
      <c r="V7273" s="2" t="e">
        <f>IF(Customer_churn_Table!N7273=1,Customer_churn_Table!I7273,NA())</f>
        <v>#N/A</v>
      </c>
      <c r="W7273" s="2" t="e">
        <f>IF(Customer_churn_Table!N7273=1,Customer_churn_Table!M7273,NA())</f>
        <v>#N/A</v>
      </c>
    </row>
    <row r="7274" spans="20:23" x14ac:dyDescent="0.35">
      <c r="T7274" s="2">
        <f>IF(Customer_churn_Table!N7274=0,Customer_churn_Table!I7274,NA())</f>
        <v>121276.32</v>
      </c>
      <c r="U7274" s="2">
        <f>IF(Customer_churn_Table!N7274=0,Customer_churn_Table!M7274,NA())</f>
        <v>160348.31</v>
      </c>
      <c r="V7274" s="2" t="e">
        <f>IF(Customer_churn_Table!N7274=1,Customer_churn_Table!I7274,NA())</f>
        <v>#N/A</v>
      </c>
      <c r="W7274" s="2" t="e">
        <f>IF(Customer_churn_Table!N7274=1,Customer_churn_Table!M7274,NA())</f>
        <v>#N/A</v>
      </c>
    </row>
    <row r="7275" spans="20:23" x14ac:dyDescent="0.35">
      <c r="T7275" s="2">
        <f>IF(Customer_churn_Table!N7275=0,Customer_churn_Table!I7275,NA())</f>
        <v>109869.32</v>
      </c>
      <c r="U7275" s="2">
        <f>IF(Customer_churn_Table!N7275=0,Customer_churn_Table!M7275,NA())</f>
        <v>154641.91</v>
      </c>
      <c r="V7275" s="2" t="e">
        <f>IF(Customer_churn_Table!N7275=1,Customer_churn_Table!I7275,NA())</f>
        <v>#N/A</v>
      </c>
      <c r="W7275" s="2" t="e">
        <f>IF(Customer_churn_Table!N7275=1,Customer_churn_Table!M7275,NA())</f>
        <v>#N/A</v>
      </c>
    </row>
    <row r="7276" spans="20:23" x14ac:dyDescent="0.35">
      <c r="T7276" s="2">
        <f>IF(Customer_churn_Table!N7276=0,Customer_churn_Table!I7276,NA())</f>
        <v>97435.85</v>
      </c>
      <c r="U7276" s="2">
        <f>IF(Customer_churn_Table!N7276=0,Customer_churn_Table!M7276,NA())</f>
        <v>104331.76</v>
      </c>
      <c r="V7276" s="2" t="e">
        <f>IF(Customer_churn_Table!N7276=1,Customer_churn_Table!I7276,NA())</f>
        <v>#N/A</v>
      </c>
      <c r="W7276" s="2" t="e">
        <f>IF(Customer_churn_Table!N7276=1,Customer_churn_Table!M7276,NA())</f>
        <v>#N/A</v>
      </c>
    </row>
    <row r="7277" spans="20:23" x14ac:dyDescent="0.35">
      <c r="T7277" s="2">
        <f>IF(Customer_churn_Table!N7277=0,Customer_churn_Table!I7277,NA())</f>
        <v>0</v>
      </c>
      <c r="U7277" s="2">
        <f>IF(Customer_churn_Table!N7277=0,Customer_churn_Table!M7277,NA())</f>
        <v>135630.32</v>
      </c>
      <c r="V7277" s="2" t="e">
        <f>IF(Customer_churn_Table!N7277=1,Customer_churn_Table!I7277,NA())</f>
        <v>#N/A</v>
      </c>
      <c r="W7277" s="2" t="e">
        <f>IF(Customer_churn_Table!N7277=1,Customer_churn_Table!M7277,NA())</f>
        <v>#N/A</v>
      </c>
    </row>
    <row r="7278" spans="20:23" x14ac:dyDescent="0.35">
      <c r="T7278" s="2">
        <f>IF(Customer_churn_Table!N7278=0,Customer_churn_Table!I7278,NA())</f>
        <v>133853.26999999999</v>
      </c>
      <c r="U7278" s="2">
        <f>IF(Customer_churn_Table!N7278=0,Customer_churn_Table!M7278,NA())</f>
        <v>65361.66</v>
      </c>
      <c r="V7278" s="2" t="e">
        <f>IF(Customer_churn_Table!N7278=1,Customer_churn_Table!I7278,NA())</f>
        <v>#N/A</v>
      </c>
      <c r="W7278" s="2" t="e">
        <f>IF(Customer_churn_Table!N7278=1,Customer_churn_Table!M7278,NA())</f>
        <v>#N/A</v>
      </c>
    </row>
    <row r="7279" spans="20:23" x14ac:dyDescent="0.35">
      <c r="T7279" s="2">
        <f>IF(Customer_churn_Table!N7279=0,Customer_churn_Table!I7279,NA())</f>
        <v>109528.16</v>
      </c>
      <c r="U7279" s="2">
        <f>IF(Customer_churn_Table!N7279=0,Customer_churn_Table!M7279,NA())</f>
        <v>56176.31</v>
      </c>
      <c r="V7279" s="2" t="e">
        <f>IF(Customer_churn_Table!N7279=1,Customer_churn_Table!I7279,NA())</f>
        <v>#N/A</v>
      </c>
      <c r="W7279" s="2" t="e">
        <f>IF(Customer_churn_Table!N7279=1,Customer_churn_Table!M7279,NA())</f>
        <v>#N/A</v>
      </c>
    </row>
    <row r="7280" spans="20:23" x14ac:dyDescent="0.35">
      <c r="T7280" s="2">
        <f>IF(Customer_churn_Table!N7280=0,Customer_churn_Table!I7280,NA())</f>
        <v>84607.34</v>
      </c>
      <c r="U7280" s="2">
        <f>IF(Customer_churn_Table!N7280=0,Customer_churn_Table!M7280,NA())</f>
        <v>60059.47</v>
      </c>
      <c r="V7280" s="2" t="e">
        <f>IF(Customer_churn_Table!N7280=1,Customer_churn_Table!I7280,NA())</f>
        <v>#N/A</v>
      </c>
      <c r="W7280" s="2" t="e">
        <f>IF(Customer_churn_Table!N7280=1,Customer_churn_Table!M7280,NA())</f>
        <v>#N/A</v>
      </c>
    </row>
    <row r="7281" spans="20:23" x14ac:dyDescent="0.35">
      <c r="T7281" s="2">
        <f>IF(Customer_churn_Table!N7281=0,Customer_churn_Table!I7281,NA())</f>
        <v>101438</v>
      </c>
      <c r="U7281" s="2">
        <f>IF(Customer_churn_Table!N7281=0,Customer_churn_Table!M7281,NA())</f>
        <v>51364.56</v>
      </c>
      <c r="V7281" s="2" t="e">
        <f>IF(Customer_churn_Table!N7281=1,Customer_churn_Table!I7281,NA())</f>
        <v>#N/A</v>
      </c>
      <c r="W7281" s="2" t="e">
        <f>IF(Customer_churn_Table!N7281=1,Customer_churn_Table!M7281,NA())</f>
        <v>#N/A</v>
      </c>
    </row>
    <row r="7282" spans="20:23" x14ac:dyDescent="0.35">
      <c r="T7282" s="2">
        <f>IF(Customer_churn_Table!N7282=0,Customer_churn_Table!I7282,NA())</f>
        <v>0</v>
      </c>
      <c r="U7282" s="2">
        <f>IF(Customer_churn_Table!N7282=0,Customer_churn_Table!M7282,NA())</f>
        <v>118752.6</v>
      </c>
      <c r="V7282" s="2" t="e">
        <f>IF(Customer_churn_Table!N7282=1,Customer_churn_Table!I7282,NA())</f>
        <v>#N/A</v>
      </c>
      <c r="W7282" s="2" t="e">
        <f>IF(Customer_churn_Table!N7282=1,Customer_churn_Table!M7282,NA())</f>
        <v>#N/A</v>
      </c>
    </row>
    <row r="7283" spans="20:23" x14ac:dyDescent="0.35">
      <c r="T7283" s="2" t="e">
        <f>IF(Customer_churn_Table!N7283=0,Customer_churn_Table!I7283,NA())</f>
        <v>#N/A</v>
      </c>
      <c r="U7283" s="2" t="e">
        <f>IF(Customer_churn_Table!N7283=0,Customer_churn_Table!M7283,NA())</f>
        <v>#N/A</v>
      </c>
      <c r="V7283" s="2">
        <f>IF(Customer_churn_Table!N7283=1,Customer_churn_Table!I7283,NA())</f>
        <v>113657.83</v>
      </c>
      <c r="W7283" s="2">
        <f>IF(Customer_churn_Table!N7283=1,Customer_churn_Table!M7283,NA())</f>
        <v>116848.79</v>
      </c>
    </row>
    <row r="7284" spans="20:23" x14ac:dyDescent="0.35">
      <c r="T7284" s="2" t="e">
        <f>IF(Customer_churn_Table!N7284=0,Customer_churn_Table!I7284,NA())</f>
        <v>#N/A</v>
      </c>
      <c r="U7284" s="2" t="e">
        <f>IF(Customer_churn_Table!N7284=0,Customer_churn_Table!M7284,NA())</f>
        <v>#N/A</v>
      </c>
      <c r="V7284" s="2">
        <f>IF(Customer_churn_Table!N7284=1,Customer_churn_Table!I7284,NA())</f>
        <v>189318.16</v>
      </c>
      <c r="W7284" s="2">
        <f>IF(Customer_churn_Table!N7284=1,Customer_churn_Table!M7284,NA())</f>
        <v>45026.23</v>
      </c>
    </row>
    <row r="7285" spans="20:23" x14ac:dyDescent="0.35">
      <c r="T7285" s="2">
        <f>IF(Customer_churn_Table!N7285=0,Customer_churn_Table!I7285,NA())</f>
        <v>99513.91</v>
      </c>
      <c r="U7285" s="2">
        <f>IF(Customer_churn_Table!N7285=0,Customer_churn_Table!M7285,NA())</f>
        <v>189657.26</v>
      </c>
      <c r="V7285" s="2" t="e">
        <f>IF(Customer_churn_Table!N7285=1,Customer_churn_Table!I7285,NA())</f>
        <v>#N/A</v>
      </c>
      <c r="W7285" s="2" t="e">
        <f>IF(Customer_churn_Table!N7285=1,Customer_churn_Table!M7285,NA())</f>
        <v>#N/A</v>
      </c>
    </row>
    <row r="7286" spans="20:23" x14ac:dyDescent="0.35">
      <c r="T7286" s="2">
        <f>IF(Customer_churn_Table!N7286=0,Customer_churn_Table!I7286,NA())</f>
        <v>97585.32</v>
      </c>
      <c r="U7286" s="2">
        <f>IF(Customer_churn_Table!N7286=0,Customer_churn_Table!M7286,NA())</f>
        <v>57213.46</v>
      </c>
      <c r="V7286" s="2" t="e">
        <f>IF(Customer_churn_Table!N7286=1,Customer_churn_Table!I7286,NA())</f>
        <v>#N/A</v>
      </c>
      <c r="W7286" s="2" t="e">
        <f>IF(Customer_churn_Table!N7286=1,Customer_churn_Table!M7286,NA())</f>
        <v>#N/A</v>
      </c>
    </row>
    <row r="7287" spans="20:23" x14ac:dyDescent="0.35">
      <c r="T7287" s="2">
        <f>IF(Customer_churn_Table!N7287=0,Customer_churn_Table!I7287,NA())</f>
        <v>0</v>
      </c>
      <c r="U7287" s="2">
        <f>IF(Customer_churn_Table!N7287=0,Customer_churn_Table!M7287,NA())</f>
        <v>63687.06</v>
      </c>
      <c r="V7287" s="2" t="e">
        <f>IF(Customer_churn_Table!N7287=1,Customer_churn_Table!I7287,NA())</f>
        <v>#N/A</v>
      </c>
      <c r="W7287" s="2" t="e">
        <f>IF(Customer_churn_Table!N7287=1,Customer_churn_Table!M7287,NA())</f>
        <v>#N/A</v>
      </c>
    </row>
    <row r="7288" spans="20:23" x14ac:dyDescent="0.35">
      <c r="T7288" s="2">
        <f>IF(Customer_churn_Table!N7288=0,Customer_churn_Table!I7288,NA())</f>
        <v>0</v>
      </c>
      <c r="U7288" s="2">
        <f>IF(Customer_churn_Table!N7288=0,Customer_churn_Table!M7288,NA())</f>
        <v>58761.33</v>
      </c>
      <c r="V7288" s="2" t="e">
        <f>IF(Customer_churn_Table!N7288=1,Customer_churn_Table!I7288,NA())</f>
        <v>#N/A</v>
      </c>
      <c r="W7288" s="2" t="e">
        <f>IF(Customer_churn_Table!N7288=1,Customer_churn_Table!M7288,NA())</f>
        <v>#N/A</v>
      </c>
    </row>
    <row r="7289" spans="20:23" x14ac:dyDescent="0.35">
      <c r="T7289" s="2">
        <f>IF(Customer_churn_Table!N7289=0,Customer_churn_Table!I7289,NA())</f>
        <v>136659.74</v>
      </c>
      <c r="U7289" s="2">
        <f>IF(Customer_churn_Table!N7289=0,Customer_churn_Table!M7289,NA())</f>
        <v>14187.78</v>
      </c>
      <c r="V7289" s="2" t="e">
        <f>IF(Customer_churn_Table!N7289=1,Customer_churn_Table!I7289,NA())</f>
        <v>#N/A</v>
      </c>
      <c r="W7289" s="2" t="e">
        <f>IF(Customer_churn_Table!N7289=1,Customer_churn_Table!M7289,NA())</f>
        <v>#N/A</v>
      </c>
    </row>
    <row r="7290" spans="20:23" x14ac:dyDescent="0.35">
      <c r="T7290" s="2">
        <f>IF(Customer_churn_Table!N7290=0,Customer_churn_Table!I7290,NA())</f>
        <v>85755.86</v>
      </c>
      <c r="U7290" s="2">
        <f>IF(Customer_churn_Table!N7290=0,Customer_churn_Table!M7290,NA())</f>
        <v>145115.95000000001</v>
      </c>
      <c r="V7290" s="2" t="e">
        <f>IF(Customer_churn_Table!N7290=1,Customer_churn_Table!I7290,NA())</f>
        <v>#N/A</v>
      </c>
      <c r="W7290" s="2" t="e">
        <f>IF(Customer_churn_Table!N7290=1,Customer_churn_Table!M7290,NA())</f>
        <v>#N/A</v>
      </c>
    </row>
    <row r="7291" spans="20:23" x14ac:dyDescent="0.35">
      <c r="T7291" s="2">
        <f>IF(Customer_churn_Table!N7291=0,Customer_churn_Table!I7291,NA())</f>
        <v>0</v>
      </c>
      <c r="U7291" s="2">
        <f>IF(Customer_churn_Table!N7291=0,Customer_churn_Table!M7291,NA())</f>
        <v>187718.26</v>
      </c>
      <c r="V7291" s="2" t="e">
        <f>IF(Customer_churn_Table!N7291=1,Customer_churn_Table!I7291,NA())</f>
        <v>#N/A</v>
      </c>
      <c r="W7291" s="2" t="e">
        <f>IF(Customer_churn_Table!N7291=1,Customer_churn_Table!M7291,NA())</f>
        <v>#N/A</v>
      </c>
    </row>
    <row r="7292" spans="20:23" x14ac:dyDescent="0.35">
      <c r="T7292" s="2">
        <f>IF(Customer_churn_Table!N7292=0,Customer_churn_Table!I7292,NA())</f>
        <v>0</v>
      </c>
      <c r="U7292" s="2">
        <f>IF(Customer_churn_Table!N7292=0,Customer_churn_Table!M7292,NA())</f>
        <v>27150.35</v>
      </c>
      <c r="V7292" s="2" t="e">
        <f>IF(Customer_churn_Table!N7292=1,Customer_churn_Table!I7292,NA())</f>
        <v>#N/A</v>
      </c>
      <c r="W7292" s="2" t="e">
        <f>IF(Customer_churn_Table!N7292=1,Customer_churn_Table!M7292,NA())</f>
        <v>#N/A</v>
      </c>
    </row>
    <row r="7293" spans="20:23" x14ac:dyDescent="0.35">
      <c r="T7293" s="2" t="e">
        <f>IF(Customer_churn_Table!N7293=0,Customer_churn_Table!I7293,NA())</f>
        <v>#N/A</v>
      </c>
      <c r="U7293" s="2" t="e">
        <f>IF(Customer_churn_Table!N7293=0,Customer_churn_Table!M7293,NA())</f>
        <v>#N/A</v>
      </c>
      <c r="V7293" s="2">
        <f>IF(Customer_churn_Table!N7293=1,Customer_churn_Table!I7293,NA())</f>
        <v>51690.89</v>
      </c>
      <c r="W7293" s="2">
        <f>IF(Customer_churn_Table!N7293=1,Customer_churn_Table!M7293,NA())</f>
        <v>111622.76</v>
      </c>
    </row>
    <row r="7294" spans="20:23" x14ac:dyDescent="0.35">
      <c r="T7294" s="2">
        <f>IF(Customer_churn_Table!N7294=0,Customer_churn_Table!I7294,NA())</f>
        <v>0</v>
      </c>
      <c r="U7294" s="2">
        <f>IF(Customer_churn_Table!N7294=0,Customer_churn_Table!M7294,NA())</f>
        <v>27244.35</v>
      </c>
      <c r="V7294" s="2" t="e">
        <f>IF(Customer_churn_Table!N7294=1,Customer_churn_Table!I7294,NA())</f>
        <v>#N/A</v>
      </c>
      <c r="W7294" s="2" t="e">
        <f>IF(Customer_churn_Table!N7294=1,Customer_churn_Table!M7294,NA())</f>
        <v>#N/A</v>
      </c>
    </row>
    <row r="7295" spans="20:23" x14ac:dyDescent="0.35">
      <c r="T7295" s="2">
        <f>IF(Customer_churn_Table!N7295=0,Customer_churn_Table!I7295,NA())</f>
        <v>111669.68</v>
      </c>
      <c r="U7295" s="2">
        <f>IF(Customer_churn_Table!N7295=0,Customer_churn_Table!M7295,NA())</f>
        <v>57029.66</v>
      </c>
      <c r="V7295" s="2" t="e">
        <f>IF(Customer_churn_Table!N7295=1,Customer_churn_Table!I7295,NA())</f>
        <v>#N/A</v>
      </c>
      <c r="W7295" s="2" t="e">
        <f>IF(Customer_churn_Table!N7295=1,Customer_churn_Table!M7295,NA())</f>
        <v>#N/A</v>
      </c>
    </row>
    <row r="7296" spans="20:23" x14ac:dyDescent="0.35">
      <c r="T7296" s="2">
        <f>IF(Customer_churn_Table!N7296=0,Customer_churn_Table!I7296,NA())</f>
        <v>154741.45000000001</v>
      </c>
      <c r="U7296" s="2">
        <f>IF(Customer_churn_Table!N7296=0,Customer_churn_Table!M7296,NA())</f>
        <v>25183.01</v>
      </c>
      <c r="V7296" s="2" t="e">
        <f>IF(Customer_churn_Table!N7296=1,Customer_churn_Table!I7296,NA())</f>
        <v>#N/A</v>
      </c>
      <c r="W7296" s="2" t="e">
        <f>IF(Customer_churn_Table!N7296=1,Customer_churn_Table!M7296,NA())</f>
        <v>#N/A</v>
      </c>
    </row>
    <row r="7297" spans="20:23" x14ac:dyDescent="0.35">
      <c r="T7297" s="2">
        <f>IF(Customer_churn_Table!N7297=0,Customer_churn_Table!I7297,NA())</f>
        <v>125681.51</v>
      </c>
      <c r="U7297" s="2">
        <f>IF(Customer_churn_Table!N7297=0,Customer_churn_Table!M7297,NA())</f>
        <v>129980.93</v>
      </c>
      <c r="V7297" s="2" t="e">
        <f>IF(Customer_churn_Table!N7297=1,Customer_churn_Table!I7297,NA())</f>
        <v>#N/A</v>
      </c>
      <c r="W7297" s="2" t="e">
        <f>IF(Customer_churn_Table!N7297=1,Customer_churn_Table!M7297,NA())</f>
        <v>#N/A</v>
      </c>
    </row>
    <row r="7298" spans="20:23" x14ac:dyDescent="0.35">
      <c r="T7298" s="2">
        <f>IF(Customer_churn_Table!N7298=0,Customer_churn_Table!I7298,NA())</f>
        <v>155303.71</v>
      </c>
      <c r="U7298" s="2">
        <f>IF(Customer_churn_Table!N7298=0,Customer_churn_Table!M7298,NA())</f>
        <v>118716.63</v>
      </c>
      <c r="V7298" s="2" t="e">
        <f>IF(Customer_churn_Table!N7298=1,Customer_churn_Table!I7298,NA())</f>
        <v>#N/A</v>
      </c>
      <c r="W7298" s="2" t="e">
        <f>IF(Customer_churn_Table!N7298=1,Customer_churn_Table!M7298,NA())</f>
        <v>#N/A</v>
      </c>
    </row>
    <row r="7299" spans="20:23" x14ac:dyDescent="0.35">
      <c r="T7299" s="2">
        <f>IF(Customer_churn_Table!N7299=0,Customer_churn_Table!I7299,NA())</f>
        <v>140681.68</v>
      </c>
      <c r="U7299" s="2">
        <f>IF(Customer_churn_Table!N7299=0,Customer_churn_Table!M7299,NA())</f>
        <v>20134.07</v>
      </c>
      <c r="V7299" s="2" t="e">
        <f>IF(Customer_churn_Table!N7299=1,Customer_churn_Table!I7299,NA())</f>
        <v>#N/A</v>
      </c>
      <c r="W7299" s="2" t="e">
        <f>IF(Customer_churn_Table!N7299=1,Customer_churn_Table!M7299,NA())</f>
        <v>#N/A</v>
      </c>
    </row>
    <row r="7300" spans="20:23" x14ac:dyDescent="0.35">
      <c r="T7300" s="2">
        <f>IF(Customer_churn_Table!N7300=0,Customer_churn_Table!I7300,NA())</f>
        <v>71902.52</v>
      </c>
      <c r="U7300" s="2">
        <f>IF(Customer_churn_Table!N7300=0,Customer_churn_Table!M7300,NA())</f>
        <v>190208.23</v>
      </c>
      <c r="V7300" s="2" t="e">
        <f>IF(Customer_churn_Table!N7300=1,Customer_churn_Table!I7300,NA())</f>
        <v>#N/A</v>
      </c>
      <c r="W7300" s="2" t="e">
        <f>IF(Customer_churn_Table!N7300=1,Customer_churn_Table!M7300,NA())</f>
        <v>#N/A</v>
      </c>
    </row>
    <row r="7301" spans="20:23" x14ac:dyDescent="0.35">
      <c r="T7301" s="2">
        <f>IF(Customer_churn_Table!N7301=0,Customer_churn_Table!I7301,NA())</f>
        <v>146606.6</v>
      </c>
      <c r="U7301" s="2">
        <f>IF(Customer_churn_Table!N7301=0,Customer_churn_Table!M7301,NA())</f>
        <v>68021.899999999994</v>
      </c>
      <c r="V7301" s="2" t="e">
        <f>IF(Customer_churn_Table!N7301=1,Customer_churn_Table!I7301,NA())</f>
        <v>#N/A</v>
      </c>
      <c r="W7301" s="2" t="e">
        <f>IF(Customer_churn_Table!N7301=1,Customer_churn_Table!M7301,NA())</f>
        <v>#N/A</v>
      </c>
    </row>
    <row r="7302" spans="20:23" x14ac:dyDescent="0.35">
      <c r="T7302" s="2">
        <f>IF(Customer_churn_Table!N7302=0,Customer_churn_Table!I7302,NA())</f>
        <v>123949.75</v>
      </c>
      <c r="U7302" s="2">
        <f>IF(Customer_churn_Table!N7302=0,Customer_churn_Table!M7302,NA())</f>
        <v>110881.56</v>
      </c>
      <c r="V7302" s="2" t="e">
        <f>IF(Customer_churn_Table!N7302=1,Customer_churn_Table!I7302,NA())</f>
        <v>#N/A</v>
      </c>
      <c r="W7302" s="2" t="e">
        <f>IF(Customer_churn_Table!N7302=1,Customer_churn_Table!M7302,NA())</f>
        <v>#N/A</v>
      </c>
    </row>
    <row r="7303" spans="20:23" x14ac:dyDescent="0.35">
      <c r="T7303" s="2">
        <f>IF(Customer_churn_Table!N7303=0,Customer_churn_Table!I7303,NA())</f>
        <v>144753.21</v>
      </c>
      <c r="U7303" s="2">
        <f>IF(Customer_churn_Table!N7303=0,Customer_churn_Table!M7303,NA())</f>
        <v>132480.75</v>
      </c>
      <c r="V7303" s="2" t="e">
        <f>IF(Customer_churn_Table!N7303=1,Customer_churn_Table!I7303,NA())</f>
        <v>#N/A</v>
      </c>
      <c r="W7303" s="2" t="e">
        <f>IF(Customer_churn_Table!N7303=1,Customer_churn_Table!M7303,NA())</f>
        <v>#N/A</v>
      </c>
    </row>
    <row r="7304" spans="20:23" x14ac:dyDescent="0.35">
      <c r="T7304" s="2">
        <f>IF(Customer_churn_Table!N7304=0,Customer_churn_Table!I7304,NA())</f>
        <v>91285.22</v>
      </c>
      <c r="U7304" s="2">
        <f>IF(Customer_churn_Table!N7304=0,Customer_churn_Table!M7304,NA())</f>
        <v>7032.95</v>
      </c>
      <c r="V7304" s="2" t="e">
        <f>IF(Customer_churn_Table!N7304=1,Customer_churn_Table!I7304,NA())</f>
        <v>#N/A</v>
      </c>
      <c r="W7304" s="2" t="e">
        <f>IF(Customer_churn_Table!N7304=1,Customer_churn_Table!M7304,NA())</f>
        <v>#N/A</v>
      </c>
    </row>
    <row r="7305" spans="20:23" x14ac:dyDescent="0.35">
      <c r="T7305" s="2">
        <f>IF(Customer_churn_Table!N7305=0,Customer_churn_Table!I7305,NA())</f>
        <v>0</v>
      </c>
      <c r="U7305" s="2">
        <f>IF(Customer_churn_Table!N7305=0,Customer_churn_Table!M7305,NA())</f>
        <v>27862.58</v>
      </c>
      <c r="V7305" s="2" t="e">
        <f>IF(Customer_churn_Table!N7305=1,Customer_churn_Table!I7305,NA())</f>
        <v>#N/A</v>
      </c>
      <c r="W7305" s="2" t="e">
        <f>IF(Customer_churn_Table!N7305=1,Customer_churn_Table!M7305,NA())</f>
        <v>#N/A</v>
      </c>
    </row>
    <row r="7306" spans="20:23" x14ac:dyDescent="0.35">
      <c r="T7306" s="2">
        <f>IF(Customer_churn_Table!N7306=0,Customer_churn_Table!I7306,NA())</f>
        <v>125850.53</v>
      </c>
      <c r="U7306" s="2">
        <f>IF(Customer_churn_Table!N7306=0,Customer_churn_Table!M7306,NA())</f>
        <v>87008.17</v>
      </c>
      <c r="V7306" s="2" t="e">
        <f>IF(Customer_churn_Table!N7306=1,Customer_churn_Table!I7306,NA())</f>
        <v>#N/A</v>
      </c>
      <c r="W7306" s="2" t="e">
        <f>IF(Customer_churn_Table!N7306=1,Customer_churn_Table!M7306,NA())</f>
        <v>#N/A</v>
      </c>
    </row>
    <row r="7307" spans="20:23" x14ac:dyDescent="0.35">
      <c r="T7307" s="2">
        <f>IF(Customer_churn_Table!N7307=0,Customer_churn_Table!I7307,NA())</f>
        <v>108116.66</v>
      </c>
      <c r="U7307" s="2">
        <f>IF(Customer_churn_Table!N7307=0,Customer_churn_Table!M7307,NA())</f>
        <v>27411.19</v>
      </c>
      <c r="V7307" s="2" t="e">
        <f>IF(Customer_churn_Table!N7307=1,Customer_churn_Table!I7307,NA())</f>
        <v>#N/A</v>
      </c>
      <c r="W7307" s="2" t="e">
        <f>IF(Customer_churn_Table!N7307=1,Customer_churn_Table!M7307,NA())</f>
        <v>#N/A</v>
      </c>
    </row>
    <row r="7308" spans="20:23" x14ac:dyDescent="0.35">
      <c r="T7308" s="2">
        <f>IF(Customer_churn_Table!N7308=0,Customer_churn_Table!I7308,NA())</f>
        <v>0</v>
      </c>
      <c r="U7308" s="2">
        <f>IF(Customer_churn_Table!N7308=0,Customer_churn_Table!M7308,NA())</f>
        <v>46395.21</v>
      </c>
      <c r="V7308" s="2" t="e">
        <f>IF(Customer_churn_Table!N7308=1,Customer_churn_Table!I7308,NA())</f>
        <v>#N/A</v>
      </c>
      <c r="W7308" s="2" t="e">
        <f>IF(Customer_churn_Table!N7308=1,Customer_churn_Table!M7308,NA())</f>
        <v>#N/A</v>
      </c>
    </row>
    <row r="7309" spans="20:23" x14ac:dyDescent="0.35">
      <c r="T7309" s="2">
        <f>IF(Customer_churn_Table!N7309=0,Customer_churn_Table!I7309,NA())</f>
        <v>67639.56</v>
      </c>
      <c r="U7309" s="2">
        <f>IF(Customer_churn_Table!N7309=0,Customer_churn_Table!M7309,NA())</f>
        <v>194245.29</v>
      </c>
      <c r="V7309" s="2" t="e">
        <f>IF(Customer_churn_Table!N7309=1,Customer_churn_Table!I7309,NA())</f>
        <v>#N/A</v>
      </c>
      <c r="W7309" s="2" t="e">
        <f>IF(Customer_churn_Table!N7309=1,Customer_churn_Table!M7309,NA())</f>
        <v>#N/A</v>
      </c>
    </row>
    <row r="7310" spans="20:23" x14ac:dyDescent="0.35">
      <c r="T7310" s="2" t="e">
        <f>IF(Customer_churn_Table!N7310=0,Customer_churn_Table!I7310,NA())</f>
        <v>#N/A</v>
      </c>
      <c r="U7310" s="2" t="e">
        <f>IF(Customer_churn_Table!N7310=0,Customer_churn_Table!M7310,NA())</f>
        <v>#N/A</v>
      </c>
      <c r="V7310" s="2">
        <f>IF(Customer_churn_Table!N7310=1,Customer_churn_Table!I7310,NA())</f>
        <v>150200.23000000001</v>
      </c>
      <c r="W7310" s="2">
        <f>IF(Customer_churn_Table!N7310=1,Customer_churn_Table!M7310,NA())</f>
        <v>151317.26999999999</v>
      </c>
    </row>
    <row r="7311" spans="20:23" x14ac:dyDescent="0.35">
      <c r="T7311" s="2">
        <f>IF(Customer_churn_Table!N7311=0,Customer_churn_Table!I7311,NA())</f>
        <v>141287.15</v>
      </c>
      <c r="U7311" s="2">
        <f>IF(Customer_churn_Table!N7311=0,Customer_churn_Table!M7311,NA())</f>
        <v>118142.79</v>
      </c>
      <c r="V7311" s="2" t="e">
        <f>IF(Customer_churn_Table!N7311=1,Customer_churn_Table!I7311,NA())</f>
        <v>#N/A</v>
      </c>
      <c r="W7311" s="2" t="e">
        <f>IF(Customer_churn_Table!N7311=1,Customer_churn_Table!M7311,NA())</f>
        <v>#N/A</v>
      </c>
    </row>
    <row r="7312" spans="20:23" x14ac:dyDescent="0.35">
      <c r="T7312" s="2" t="e">
        <f>IF(Customer_churn_Table!N7312=0,Customer_churn_Table!I7312,NA())</f>
        <v>#N/A</v>
      </c>
      <c r="U7312" s="2" t="e">
        <f>IF(Customer_churn_Table!N7312=0,Customer_churn_Table!M7312,NA())</f>
        <v>#N/A</v>
      </c>
      <c r="V7312" s="2">
        <f>IF(Customer_churn_Table!N7312=1,Customer_churn_Table!I7312,NA())</f>
        <v>0</v>
      </c>
      <c r="W7312" s="2">
        <f>IF(Customer_churn_Table!N7312=1,Customer_churn_Table!M7312,NA())</f>
        <v>138700.75</v>
      </c>
    </row>
    <row r="7313" spans="20:23" x14ac:dyDescent="0.35">
      <c r="T7313" s="2">
        <f>IF(Customer_churn_Table!N7313=0,Customer_churn_Table!I7313,NA())</f>
        <v>0</v>
      </c>
      <c r="U7313" s="2">
        <f>IF(Customer_churn_Table!N7313=0,Customer_churn_Table!M7313,NA())</f>
        <v>6035.51</v>
      </c>
      <c r="V7313" s="2" t="e">
        <f>IF(Customer_churn_Table!N7313=1,Customer_churn_Table!I7313,NA())</f>
        <v>#N/A</v>
      </c>
      <c r="W7313" s="2" t="e">
        <f>IF(Customer_churn_Table!N7313=1,Customer_churn_Table!M7313,NA())</f>
        <v>#N/A</v>
      </c>
    </row>
    <row r="7314" spans="20:23" x14ac:dyDescent="0.35">
      <c r="T7314" s="2">
        <f>IF(Customer_churn_Table!N7314=0,Customer_churn_Table!I7314,NA())</f>
        <v>0</v>
      </c>
      <c r="U7314" s="2">
        <f>IF(Customer_churn_Table!N7314=0,Customer_churn_Table!M7314,NA())</f>
        <v>41263.69</v>
      </c>
      <c r="V7314" s="2" t="e">
        <f>IF(Customer_churn_Table!N7314=1,Customer_churn_Table!I7314,NA())</f>
        <v>#N/A</v>
      </c>
      <c r="W7314" s="2" t="e">
        <f>IF(Customer_churn_Table!N7314=1,Customer_churn_Table!M7314,NA())</f>
        <v>#N/A</v>
      </c>
    </row>
    <row r="7315" spans="20:23" x14ac:dyDescent="0.35">
      <c r="T7315" s="2">
        <f>IF(Customer_churn_Table!N7315=0,Customer_churn_Table!I7315,NA())</f>
        <v>97157.96</v>
      </c>
      <c r="U7315" s="2">
        <f>IF(Customer_churn_Table!N7315=0,Customer_churn_Table!M7315,NA())</f>
        <v>63185.05</v>
      </c>
      <c r="V7315" s="2" t="e">
        <f>IF(Customer_churn_Table!N7315=1,Customer_churn_Table!I7315,NA())</f>
        <v>#N/A</v>
      </c>
      <c r="W7315" s="2" t="e">
        <f>IF(Customer_churn_Table!N7315=1,Customer_churn_Table!M7315,NA())</f>
        <v>#N/A</v>
      </c>
    </row>
    <row r="7316" spans="20:23" x14ac:dyDescent="0.35">
      <c r="T7316" s="2" t="e">
        <f>IF(Customer_churn_Table!N7316=0,Customer_churn_Table!I7316,NA())</f>
        <v>#N/A</v>
      </c>
      <c r="U7316" s="2" t="e">
        <f>IF(Customer_churn_Table!N7316=0,Customer_churn_Table!M7316,NA())</f>
        <v>#N/A</v>
      </c>
      <c r="V7316" s="2">
        <f>IF(Customer_churn_Table!N7316=1,Customer_churn_Table!I7316,NA())</f>
        <v>0</v>
      </c>
      <c r="W7316" s="2">
        <f>IF(Customer_churn_Table!N7316=1,Customer_churn_Table!M7316,NA())</f>
        <v>92536</v>
      </c>
    </row>
    <row r="7317" spans="20:23" x14ac:dyDescent="0.35">
      <c r="T7317" s="2">
        <f>IF(Customer_churn_Table!N7317=0,Customer_churn_Table!I7317,NA())</f>
        <v>125241.17</v>
      </c>
      <c r="U7317" s="2">
        <f>IF(Customer_churn_Table!N7317=0,Customer_churn_Table!M7317,NA())</f>
        <v>158736.07</v>
      </c>
      <c r="V7317" s="2" t="e">
        <f>IF(Customer_churn_Table!N7317=1,Customer_churn_Table!I7317,NA())</f>
        <v>#N/A</v>
      </c>
      <c r="W7317" s="2" t="e">
        <f>IF(Customer_churn_Table!N7317=1,Customer_churn_Table!M7317,NA())</f>
        <v>#N/A</v>
      </c>
    </row>
    <row r="7318" spans="20:23" x14ac:dyDescent="0.35">
      <c r="T7318" s="2" t="e">
        <f>IF(Customer_churn_Table!N7318=0,Customer_churn_Table!I7318,NA())</f>
        <v>#N/A</v>
      </c>
      <c r="U7318" s="2" t="e">
        <f>IF(Customer_churn_Table!N7318=0,Customer_churn_Table!M7318,NA())</f>
        <v>#N/A</v>
      </c>
      <c r="V7318" s="2">
        <f>IF(Customer_churn_Table!N7318=1,Customer_churn_Table!I7318,NA())</f>
        <v>128966.13</v>
      </c>
      <c r="W7318" s="2">
        <f>IF(Customer_churn_Table!N7318=1,Customer_churn_Table!M7318,NA())</f>
        <v>18633.400000000001</v>
      </c>
    </row>
    <row r="7319" spans="20:23" x14ac:dyDescent="0.35">
      <c r="T7319" s="2" t="e">
        <f>IF(Customer_churn_Table!N7319=0,Customer_churn_Table!I7319,NA())</f>
        <v>#N/A</v>
      </c>
      <c r="U7319" s="2" t="e">
        <f>IF(Customer_churn_Table!N7319=0,Customer_churn_Table!M7319,NA())</f>
        <v>#N/A</v>
      </c>
      <c r="V7319" s="2">
        <f>IF(Customer_churn_Table!N7319=1,Customer_churn_Table!I7319,NA())</f>
        <v>152581.06</v>
      </c>
      <c r="W7319" s="2">
        <f>IF(Customer_churn_Table!N7319=1,Customer_churn_Table!M7319,NA())</f>
        <v>71830.100000000006</v>
      </c>
    </row>
    <row r="7320" spans="20:23" x14ac:dyDescent="0.35">
      <c r="T7320" s="2">
        <f>IF(Customer_churn_Table!N7320=0,Customer_churn_Table!I7320,NA())</f>
        <v>0</v>
      </c>
      <c r="U7320" s="2">
        <f>IF(Customer_churn_Table!N7320=0,Customer_churn_Table!M7320,NA())</f>
        <v>19525.650000000001</v>
      </c>
      <c r="V7320" s="2" t="e">
        <f>IF(Customer_churn_Table!N7320=1,Customer_churn_Table!I7320,NA())</f>
        <v>#N/A</v>
      </c>
      <c r="W7320" s="2" t="e">
        <f>IF(Customer_churn_Table!N7320=1,Customer_churn_Table!M7320,NA())</f>
        <v>#N/A</v>
      </c>
    </row>
    <row r="7321" spans="20:23" x14ac:dyDescent="0.35">
      <c r="T7321" s="2">
        <f>IF(Customer_churn_Table!N7321=0,Customer_churn_Table!I7321,NA())</f>
        <v>142688.57</v>
      </c>
      <c r="U7321" s="2">
        <f>IF(Customer_churn_Table!N7321=0,Customer_churn_Table!M7321,NA())</f>
        <v>110953.33</v>
      </c>
      <c r="V7321" s="2" t="e">
        <f>IF(Customer_churn_Table!N7321=1,Customer_churn_Table!I7321,NA())</f>
        <v>#N/A</v>
      </c>
      <c r="W7321" s="2" t="e">
        <f>IF(Customer_churn_Table!N7321=1,Customer_churn_Table!M7321,NA())</f>
        <v>#N/A</v>
      </c>
    </row>
    <row r="7322" spans="20:23" x14ac:dyDescent="0.35">
      <c r="T7322" s="2">
        <f>IF(Customer_churn_Table!N7322=0,Customer_churn_Table!I7322,NA())</f>
        <v>130089.56</v>
      </c>
      <c r="U7322" s="2">
        <f>IF(Customer_churn_Table!N7322=0,Customer_churn_Table!M7322,NA())</f>
        <v>4466.21</v>
      </c>
      <c r="V7322" s="2" t="e">
        <f>IF(Customer_churn_Table!N7322=1,Customer_churn_Table!I7322,NA())</f>
        <v>#N/A</v>
      </c>
      <c r="W7322" s="2" t="e">
        <f>IF(Customer_churn_Table!N7322=1,Customer_churn_Table!M7322,NA())</f>
        <v>#N/A</v>
      </c>
    </row>
    <row r="7323" spans="20:23" x14ac:dyDescent="0.35">
      <c r="T7323" s="2">
        <f>IF(Customer_churn_Table!N7323=0,Customer_churn_Table!I7323,NA())</f>
        <v>0</v>
      </c>
      <c r="U7323" s="2">
        <f>IF(Customer_churn_Table!N7323=0,Customer_churn_Table!M7323,NA())</f>
        <v>105818.51</v>
      </c>
      <c r="V7323" s="2" t="e">
        <f>IF(Customer_churn_Table!N7323=1,Customer_churn_Table!I7323,NA())</f>
        <v>#N/A</v>
      </c>
      <c r="W7323" s="2" t="e">
        <f>IF(Customer_churn_Table!N7323=1,Customer_churn_Table!M7323,NA())</f>
        <v>#N/A</v>
      </c>
    </row>
    <row r="7324" spans="20:23" x14ac:dyDescent="0.35">
      <c r="T7324" s="2" t="e">
        <f>IF(Customer_churn_Table!N7324=0,Customer_churn_Table!I7324,NA())</f>
        <v>#N/A</v>
      </c>
      <c r="U7324" s="2" t="e">
        <f>IF(Customer_churn_Table!N7324=0,Customer_churn_Table!M7324,NA())</f>
        <v>#N/A</v>
      </c>
      <c r="V7324" s="2">
        <f>IF(Customer_churn_Table!N7324=1,Customer_churn_Table!I7324,NA())</f>
        <v>117094.02</v>
      </c>
      <c r="W7324" s="2">
        <f>IF(Customer_churn_Table!N7324=1,Customer_churn_Table!M7324,NA())</f>
        <v>149558.82999999999</v>
      </c>
    </row>
    <row r="7325" spans="20:23" x14ac:dyDescent="0.35">
      <c r="T7325" s="2">
        <f>IF(Customer_churn_Table!N7325=0,Customer_churn_Table!I7325,NA())</f>
        <v>0</v>
      </c>
      <c r="U7325" s="2">
        <f>IF(Customer_churn_Table!N7325=0,Customer_churn_Table!M7325,NA())</f>
        <v>4070.28</v>
      </c>
      <c r="V7325" s="2" t="e">
        <f>IF(Customer_churn_Table!N7325=1,Customer_churn_Table!I7325,NA())</f>
        <v>#N/A</v>
      </c>
      <c r="W7325" s="2" t="e">
        <f>IF(Customer_churn_Table!N7325=1,Customer_churn_Table!M7325,NA())</f>
        <v>#N/A</v>
      </c>
    </row>
    <row r="7326" spans="20:23" x14ac:dyDescent="0.35">
      <c r="T7326" s="2" t="e">
        <f>IF(Customer_churn_Table!N7326=0,Customer_churn_Table!I7326,NA())</f>
        <v>#N/A</v>
      </c>
      <c r="U7326" s="2" t="e">
        <f>IF(Customer_churn_Table!N7326=0,Customer_churn_Table!M7326,NA())</f>
        <v>#N/A</v>
      </c>
      <c r="V7326" s="2">
        <f>IF(Customer_churn_Table!N7326=1,Customer_churn_Table!I7326,NA())</f>
        <v>0</v>
      </c>
      <c r="W7326" s="2">
        <f>IF(Customer_churn_Table!N7326=1,Customer_churn_Table!M7326,NA())</f>
        <v>132741.13</v>
      </c>
    </row>
    <row r="7327" spans="20:23" x14ac:dyDescent="0.35">
      <c r="T7327" s="2">
        <f>IF(Customer_churn_Table!N7327=0,Customer_churn_Table!I7327,NA())</f>
        <v>0</v>
      </c>
      <c r="U7327" s="2">
        <f>IF(Customer_churn_Table!N7327=0,Customer_churn_Table!M7327,NA())</f>
        <v>61251.25</v>
      </c>
      <c r="V7327" s="2" t="e">
        <f>IF(Customer_churn_Table!N7327=1,Customer_churn_Table!I7327,NA())</f>
        <v>#N/A</v>
      </c>
      <c r="W7327" s="2" t="e">
        <f>IF(Customer_churn_Table!N7327=1,Customer_churn_Table!M7327,NA())</f>
        <v>#N/A</v>
      </c>
    </row>
    <row r="7328" spans="20:23" x14ac:dyDescent="0.35">
      <c r="T7328" s="2">
        <f>IF(Customer_churn_Table!N7328=0,Customer_churn_Table!I7328,NA())</f>
        <v>90218.9</v>
      </c>
      <c r="U7328" s="2">
        <f>IF(Customer_churn_Table!N7328=0,Customer_churn_Table!M7328,NA())</f>
        <v>91347.76</v>
      </c>
      <c r="V7328" s="2" t="e">
        <f>IF(Customer_churn_Table!N7328=1,Customer_churn_Table!I7328,NA())</f>
        <v>#N/A</v>
      </c>
      <c r="W7328" s="2" t="e">
        <f>IF(Customer_churn_Table!N7328=1,Customer_churn_Table!M7328,NA())</f>
        <v>#N/A</v>
      </c>
    </row>
    <row r="7329" spans="20:23" x14ac:dyDescent="0.35">
      <c r="T7329" s="2" t="e">
        <f>IF(Customer_churn_Table!N7329=0,Customer_churn_Table!I7329,NA())</f>
        <v>#N/A</v>
      </c>
      <c r="U7329" s="2" t="e">
        <f>IF(Customer_churn_Table!N7329=0,Customer_churn_Table!M7329,NA())</f>
        <v>#N/A</v>
      </c>
      <c r="V7329" s="2">
        <f>IF(Customer_churn_Table!N7329=1,Customer_churn_Table!I7329,NA())</f>
        <v>194532.66</v>
      </c>
      <c r="W7329" s="2">
        <f>IF(Customer_churn_Table!N7329=1,Customer_churn_Table!M7329,NA())</f>
        <v>171045.31</v>
      </c>
    </row>
    <row r="7330" spans="20:23" x14ac:dyDescent="0.35">
      <c r="T7330" s="2" t="e">
        <f>IF(Customer_churn_Table!N7330=0,Customer_churn_Table!I7330,NA())</f>
        <v>#N/A</v>
      </c>
      <c r="U7330" s="2" t="e">
        <f>IF(Customer_churn_Table!N7330=0,Customer_churn_Table!M7330,NA())</f>
        <v>#N/A</v>
      </c>
      <c r="V7330" s="2">
        <f>IF(Customer_churn_Table!N7330=1,Customer_churn_Table!I7330,NA())</f>
        <v>169743.83</v>
      </c>
      <c r="W7330" s="2">
        <f>IF(Customer_churn_Table!N7330=1,Customer_churn_Table!M7330,NA())</f>
        <v>155850.4</v>
      </c>
    </row>
    <row r="7331" spans="20:23" x14ac:dyDescent="0.35">
      <c r="T7331" s="2">
        <f>IF(Customer_churn_Table!N7331=0,Customer_churn_Table!I7331,NA())</f>
        <v>0</v>
      </c>
      <c r="U7331" s="2">
        <f>IF(Customer_churn_Table!N7331=0,Customer_churn_Table!M7331,NA())</f>
        <v>27380.99</v>
      </c>
      <c r="V7331" s="2" t="e">
        <f>IF(Customer_churn_Table!N7331=1,Customer_churn_Table!I7331,NA())</f>
        <v>#N/A</v>
      </c>
      <c r="W7331" s="2" t="e">
        <f>IF(Customer_churn_Table!N7331=1,Customer_churn_Table!M7331,NA())</f>
        <v>#N/A</v>
      </c>
    </row>
    <row r="7332" spans="20:23" x14ac:dyDescent="0.35">
      <c r="T7332" s="2">
        <f>IF(Customer_churn_Table!N7332=0,Customer_churn_Table!I7332,NA())</f>
        <v>155973.88</v>
      </c>
      <c r="U7332" s="2">
        <f>IF(Customer_churn_Table!N7332=0,Customer_churn_Table!M7332,NA())</f>
        <v>154208.95999999999</v>
      </c>
      <c r="V7332" s="2" t="e">
        <f>IF(Customer_churn_Table!N7332=1,Customer_churn_Table!I7332,NA())</f>
        <v>#N/A</v>
      </c>
      <c r="W7332" s="2" t="e">
        <f>IF(Customer_churn_Table!N7332=1,Customer_churn_Table!M7332,NA())</f>
        <v>#N/A</v>
      </c>
    </row>
    <row r="7333" spans="20:23" x14ac:dyDescent="0.35">
      <c r="T7333" s="2">
        <f>IF(Customer_churn_Table!N7333=0,Customer_churn_Table!I7333,NA())</f>
        <v>129321.44</v>
      </c>
      <c r="U7333" s="2">
        <f>IF(Customer_churn_Table!N7333=0,Customer_churn_Table!M7333,NA())</f>
        <v>93624.55</v>
      </c>
      <c r="V7333" s="2" t="e">
        <f>IF(Customer_churn_Table!N7333=1,Customer_churn_Table!I7333,NA())</f>
        <v>#N/A</v>
      </c>
      <c r="W7333" s="2" t="e">
        <f>IF(Customer_churn_Table!N7333=1,Customer_churn_Table!M7333,NA())</f>
        <v>#N/A</v>
      </c>
    </row>
    <row r="7334" spans="20:23" x14ac:dyDescent="0.35">
      <c r="T7334" s="2">
        <f>IF(Customer_churn_Table!N7334=0,Customer_churn_Table!I7334,NA())</f>
        <v>138650.49</v>
      </c>
      <c r="U7334" s="2">
        <f>IF(Customer_churn_Table!N7334=0,Customer_churn_Table!M7334,NA())</f>
        <v>64746.07</v>
      </c>
      <c r="V7334" s="2" t="e">
        <f>IF(Customer_churn_Table!N7334=1,Customer_churn_Table!I7334,NA())</f>
        <v>#N/A</v>
      </c>
      <c r="W7334" s="2" t="e">
        <f>IF(Customer_churn_Table!N7334=1,Customer_churn_Table!M7334,NA())</f>
        <v>#N/A</v>
      </c>
    </row>
    <row r="7335" spans="20:23" x14ac:dyDescent="0.35">
      <c r="T7335" s="2">
        <f>IF(Customer_churn_Table!N7335=0,Customer_churn_Table!I7335,NA())</f>
        <v>136487.85999999999</v>
      </c>
      <c r="U7335" s="2">
        <f>IF(Customer_churn_Table!N7335=0,Customer_churn_Table!M7335,NA())</f>
        <v>82815.929999999993</v>
      </c>
      <c r="V7335" s="2" t="e">
        <f>IF(Customer_churn_Table!N7335=1,Customer_churn_Table!I7335,NA())</f>
        <v>#N/A</v>
      </c>
      <c r="W7335" s="2" t="e">
        <f>IF(Customer_churn_Table!N7335=1,Customer_churn_Table!M7335,NA())</f>
        <v>#N/A</v>
      </c>
    </row>
    <row r="7336" spans="20:23" x14ac:dyDescent="0.35">
      <c r="T7336" s="2">
        <f>IF(Customer_churn_Table!N7336=0,Customer_churn_Table!I7336,NA())</f>
        <v>0</v>
      </c>
      <c r="U7336" s="2">
        <f>IF(Customer_churn_Table!N7336=0,Customer_churn_Table!M7336,NA())</f>
        <v>27308.58</v>
      </c>
      <c r="V7336" s="2" t="e">
        <f>IF(Customer_churn_Table!N7336=1,Customer_churn_Table!I7336,NA())</f>
        <v>#N/A</v>
      </c>
      <c r="W7336" s="2" t="e">
        <f>IF(Customer_churn_Table!N7336=1,Customer_churn_Table!M7336,NA())</f>
        <v>#N/A</v>
      </c>
    </row>
    <row r="7337" spans="20:23" x14ac:dyDescent="0.35">
      <c r="T7337" s="2">
        <f>IF(Customer_churn_Table!N7337=0,Customer_churn_Table!I7337,NA())</f>
        <v>38617.199999999997</v>
      </c>
      <c r="U7337" s="2">
        <f>IF(Customer_churn_Table!N7337=0,Customer_churn_Table!M7337,NA())</f>
        <v>104876.8</v>
      </c>
      <c r="V7337" s="2" t="e">
        <f>IF(Customer_churn_Table!N7337=1,Customer_churn_Table!I7337,NA())</f>
        <v>#N/A</v>
      </c>
      <c r="W7337" s="2" t="e">
        <f>IF(Customer_churn_Table!N7337=1,Customer_churn_Table!M7337,NA())</f>
        <v>#N/A</v>
      </c>
    </row>
    <row r="7338" spans="20:23" x14ac:dyDescent="0.35">
      <c r="T7338" s="2">
        <f>IF(Customer_churn_Table!N7338=0,Customer_churn_Table!I7338,NA())</f>
        <v>0</v>
      </c>
      <c r="U7338" s="2">
        <f>IF(Customer_churn_Table!N7338=0,Customer_churn_Table!M7338,NA())</f>
        <v>151316.37</v>
      </c>
      <c r="V7338" s="2" t="e">
        <f>IF(Customer_churn_Table!N7338=1,Customer_churn_Table!I7338,NA())</f>
        <v>#N/A</v>
      </c>
      <c r="W7338" s="2" t="e">
        <f>IF(Customer_churn_Table!N7338=1,Customer_churn_Table!M7338,NA())</f>
        <v>#N/A</v>
      </c>
    </row>
    <row r="7339" spans="20:23" x14ac:dyDescent="0.35">
      <c r="T7339" s="2" t="e">
        <f>IF(Customer_churn_Table!N7339=0,Customer_churn_Table!I7339,NA())</f>
        <v>#N/A</v>
      </c>
      <c r="U7339" s="2" t="e">
        <f>IF(Customer_churn_Table!N7339=0,Customer_churn_Table!M7339,NA())</f>
        <v>#N/A</v>
      </c>
      <c r="V7339" s="2">
        <f>IF(Customer_churn_Table!N7339=1,Customer_churn_Table!I7339,NA())</f>
        <v>82909.14</v>
      </c>
      <c r="W7339" s="2">
        <f>IF(Customer_churn_Table!N7339=1,Customer_churn_Table!M7339,NA())</f>
        <v>91817.38</v>
      </c>
    </row>
    <row r="7340" spans="20:23" x14ac:dyDescent="0.35">
      <c r="T7340" s="2" t="e">
        <f>IF(Customer_churn_Table!N7340=0,Customer_churn_Table!I7340,NA())</f>
        <v>#N/A</v>
      </c>
      <c r="U7340" s="2" t="e">
        <f>IF(Customer_churn_Table!N7340=0,Customer_churn_Table!M7340,NA())</f>
        <v>#N/A</v>
      </c>
      <c r="V7340" s="2">
        <f>IF(Customer_churn_Table!N7340=1,Customer_churn_Table!I7340,NA())</f>
        <v>145151.4</v>
      </c>
      <c r="W7340" s="2">
        <f>IF(Customer_churn_Table!N7340=1,Customer_churn_Table!M7340,NA())</f>
        <v>125311.17</v>
      </c>
    </row>
    <row r="7341" spans="20:23" x14ac:dyDescent="0.35">
      <c r="T7341" s="2" t="e">
        <f>IF(Customer_churn_Table!N7341=0,Customer_churn_Table!I7341,NA())</f>
        <v>#N/A</v>
      </c>
      <c r="U7341" s="2" t="e">
        <f>IF(Customer_churn_Table!N7341=0,Customer_churn_Table!M7341,NA())</f>
        <v>#N/A</v>
      </c>
      <c r="V7341" s="2">
        <f>IF(Customer_churn_Table!N7341=1,Customer_churn_Table!I7341,NA())</f>
        <v>147187.84</v>
      </c>
      <c r="W7341" s="2">
        <f>IF(Customer_churn_Table!N7341=1,Customer_churn_Table!M7341,NA())</f>
        <v>14868.94</v>
      </c>
    </row>
    <row r="7342" spans="20:23" x14ac:dyDescent="0.35">
      <c r="T7342" s="2">
        <f>IF(Customer_churn_Table!N7342=0,Customer_churn_Table!I7342,NA())</f>
        <v>0</v>
      </c>
      <c r="U7342" s="2">
        <f>IF(Customer_churn_Table!N7342=0,Customer_churn_Table!M7342,NA())</f>
        <v>196112.45</v>
      </c>
      <c r="V7342" s="2" t="e">
        <f>IF(Customer_churn_Table!N7342=1,Customer_churn_Table!I7342,NA())</f>
        <v>#N/A</v>
      </c>
      <c r="W7342" s="2" t="e">
        <f>IF(Customer_churn_Table!N7342=1,Customer_churn_Table!M7342,NA())</f>
        <v>#N/A</v>
      </c>
    </row>
    <row r="7343" spans="20:23" x14ac:dyDescent="0.35">
      <c r="T7343" s="2" t="e">
        <f>IF(Customer_churn_Table!N7343=0,Customer_churn_Table!I7343,NA())</f>
        <v>#N/A</v>
      </c>
      <c r="U7343" s="2" t="e">
        <f>IF(Customer_churn_Table!N7343=0,Customer_churn_Table!M7343,NA())</f>
        <v>#N/A</v>
      </c>
      <c r="V7343" s="2">
        <f>IF(Customer_churn_Table!N7343=1,Customer_churn_Table!I7343,NA())</f>
        <v>108185.81</v>
      </c>
      <c r="W7343" s="2">
        <f>IF(Customer_churn_Table!N7343=1,Customer_churn_Table!M7343,NA())</f>
        <v>24093.4</v>
      </c>
    </row>
    <row r="7344" spans="20:23" x14ac:dyDescent="0.35">
      <c r="T7344" s="2">
        <f>IF(Customer_churn_Table!N7344=0,Customer_churn_Table!I7344,NA())</f>
        <v>0</v>
      </c>
      <c r="U7344" s="2">
        <f>IF(Customer_churn_Table!N7344=0,Customer_churn_Table!M7344,NA())</f>
        <v>66263.87</v>
      </c>
      <c r="V7344" s="2" t="e">
        <f>IF(Customer_churn_Table!N7344=1,Customer_churn_Table!I7344,NA())</f>
        <v>#N/A</v>
      </c>
      <c r="W7344" s="2" t="e">
        <f>IF(Customer_churn_Table!N7344=1,Customer_churn_Table!M7344,NA())</f>
        <v>#N/A</v>
      </c>
    </row>
    <row r="7345" spans="20:23" x14ac:dyDescent="0.35">
      <c r="T7345" s="2">
        <f>IF(Customer_churn_Table!N7345=0,Customer_churn_Table!I7345,NA())</f>
        <v>0</v>
      </c>
      <c r="U7345" s="2">
        <f>IF(Customer_churn_Table!N7345=0,Customer_churn_Table!M7345,NA())</f>
        <v>100304.13</v>
      </c>
      <c r="V7345" s="2" t="e">
        <f>IF(Customer_churn_Table!N7345=1,Customer_churn_Table!I7345,NA())</f>
        <v>#N/A</v>
      </c>
      <c r="W7345" s="2" t="e">
        <f>IF(Customer_churn_Table!N7345=1,Customer_churn_Table!M7345,NA())</f>
        <v>#N/A</v>
      </c>
    </row>
    <row r="7346" spans="20:23" x14ac:dyDescent="0.35">
      <c r="T7346" s="2">
        <f>IF(Customer_churn_Table!N7346=0,Customer_churn_Table!I7346,NA())</f>
        <v>0</v>
      </c>
      <c r="U7346" s="2">
        <f>IF(Customer_churn_Table!N7346=0,Customer_churn_Table!M7346,NA())</f>
        <v>167909.52</v>
      </c>
      <c r="V7346" s="2" t="e">
        <f>IF(Customer_churn_Table!N7346=1,Customer_churn_Table!I7346,NA())</f>
        <v>#N/A</v>
      </c>
      <c r="W7346" s="2" t="e">
        <f>IF(Customer_churn_Table!N7346=1,Customer_churn_Table!M7346,NA())</f>
        <v>#N/A</v>
      </c>
    </row>
    <row r="7347" spans="20:23" x14ac:dyDescent="0.35">
      <c r="T7347" s="2">
        <f>IF(Customer_churn_Table!N7347=0,Customer_churn_Table!I7347,NA())</f>
        <v>105918.1</v>
      </c>
      <c r="U7347" s="2">
        <f>IF(Customer_churn_Table!N7347=0,Customer_churn_Table!M7347,NA())</f>
        <v>16246.59</v>
      </c>
      <c r="V7347" s="2" t="e">
        <f>IF(Customer_churn_Table!N7347=1,Customer_churn_Table!I7347,NA())</f>
        <v>#N/A</v>
      </c>
      <c r="W7347" s="2" t="e">
        <f>IF(Customer_churn_Table!N7347=1,Customer_churn_Table!M7347,NA())</f>
        <v>#N/A</v>
      </c>
    </row>
    <row r="7348" spans="20:23" x14ac:dyDescent="0.35">
      <c r="T7348" s="2">
        <f>IF(Customer_churn_Table!N7348=0,Customer_churn_Table!I7348,NA())</f>
        <v>0</v>
      </c>
      <c r="U7348" s="2">
        <f>IF(Customer_churn_Table!N7348=0,Customer_churn_Table!M7348,NA())</f>
        <v>103603.65</v>
      </c>
      <c r="V7348" s="2" t="e">
        <f>IF(Customer_churn_Table!N7348=1,Customer_churn_Table!I7348,NA())</f>
        <v>#N/A</v>
      </c>
      <c r="W7348" s="2" t="e">
        <f>IF(Customer_churn_Table!N7348=1,Customer_churn_Table!M7348,NA())</f>
        <v>#N/A</v>
      </c>
    </row>
    <row r="7349" spans="20:23" x14ac:dyDescent="0.35">
      <c r="T7349" s="2">
        <f>IF(Customer_churn_Table!N7349=0,Customer_churn_Table!I7349,NA())</f>
        <v>0</v>
      </c>
      <c r="U7349" s="2">
        <f>IF(Customer_churn_Table!N7349=0,Customer_churn_Table!M7349,NA())</f>
        <v>7680.23</v>
      </c>
      <c r="V7349" s="2" t="e">
        <f>IF(Customer_churn_Table!N7349=1,Customer_churn_Table!I7349,NA())</f>
        <v>#N/A</v>
      </c>
      <c r="W7349" s="2" t="e">
        <f>IF(Customer_churn_Table!N7349=1,Customer_churn_Table!M7349,NA())</f>
        <v>#N/A</v>
      </c>
    </row>
    <row r="7350" spans="20:23" x14ac:dyDescent="0.35">
      <c r="T7350" s="2">
        <f>IF(Customer_churn_Table!N7350=0,Customer_churn_Table!I7350,NA())</f>
        <v>0</v>
      </c>
      <c r="U7350" s="2">
        <f>IF(Customer_churn_Table!N7350=0,Customer_churn_Table!M7350,NA())</f>
        <v>95215.73</v>
      </c>
      <c r="V7350" s="2" t="e">
        <f>IF(Customer_churn_Table!N7350=1,Customer_churn_Table!I7350,NA())</f>
        <v>#N/A</v>
      </c>
      <c r="W7350" s="2" t="e">
        <f>IF(Customer_churn_Table!N7350=1,Customer_churn_Table!M7350,NA())</f>
        <v>#N/A</v>
      </c>
    </row>
    <row r="7351" spans="20:23" x14ac:dyDescent="0.35">
      <c r="T7351" s="2">
        <f>IF(Customer_churn_Table!N7351=0,Customer_churn_Table!I7351,NA())</f>
        <v>59972.26</v>
      </c>
      <c r="U7351" s="2">
        <f>IF(Customer_churn_Table!N7351=0,Customer_churn_Table!M7351,NA())</f>
        <v>148172.94</v>
      </c>
      <c r="V7351" s="2" t="e">
        <f>IF(Customer_churn_Table!N7351=1,Customer_churn_Table!I7351,NA())</f>
        <v>#N/A</v>
      </c>
      <c r="W7351" s="2" t="e">
        <f>IF(Customer_churn_Table!N7351=1,Customer_churn_Table!M7351,NA())</f>
        <v>#N/A</v>
      </c>
    </row>
    <row r="7352" spans="20:23" x14ac:dyDescent="0.35">
      <c r="T7352" s="2">
        <f>IF(Customer_churn_Table!N7352=0,Customer_churn_Table!I7352,NA())</f>
        <v>157228.60999999999</v>
      </c>
      <c r="U7352" s="2">
        <f>IF(Customer_churn_Table!N7352=0,Customer_churn_Table!M7352,NA())</f>
        <v>124382.9</v>
      </c>
      <c r="V7352" s="2" t="e">
        <f>IF(Customer_churn_Table!N7352=1,Customer_churn_Table!I7352,NA())</f>
        <v>#N/A</v>
      </c>
      <c r="W7352" s="2" t="e">
        <f>IF(Customer_churn_Table!N7352=1,Customer_churn_Table!M7352,NA())</f>
        <v>#N/A</v>
      </c>
    </row>
    <row r="7353" spans="20:23" x14ac:dyDescent="0.35">
      <c r="T7353" s="2">
        <f>IF(Customer_churn_Table!N7353=0,Customer_churn_Table!I7353,NA())</f>
        <v>0</v>
      </c>
      <c r="U7353" s="2">
        <f>IF(Customer_churn_Table!N7353=0,Customer_churn_Table!M7353,NA())</f>
        <v>159311.46</v>
      </c>
      <c r="V7353" s="2" t="e">
        <f>IF(Customer_churn_Table!N7353=1,Customer_churn_Table!I7353,NA())</f>
        <v>#N/A</v>
      </c>
      <c r="W7353" s="2" t="e">
        <f>IF(Customer_churn_Table!N7353=1,Customer_churn_Table!M7353,NA())</f>
        <v>#N/A</v>
      </c>
    </row>
    <row r="7354" spans="20:23" x14ac:dyDescent="0.35">
      <c r="T7354" s="2">
        <f>IF(Customer_churn_Table!N7354=0,Customer_churn_Table!I7354,NA())</f>
        <v>0</v>
      </c>
      <c r="U7354" s="2">
        <f>IF(Customer_churn_Table!N7354=0,Customer_churn_Table!M7354,NA())</f>
        <v>6787.48</v>
      </c>
      <c r="V7354" s="2" t="e">
        <f>IF(Customer_churn_Table!N7354=1,Customer_churn_Table!I7354,NA())</f>
        <v>#N/A</v>
      </c>
      <c r="W7354" s="2" t="e">
        <f>IF(Customer_churn_Table!N7354=1,Customer_churn_Table!M7354,NA())</f>
        <v>#N/A</v>
      </c>
    </row>
    <row r="7355" spans="20:23" x14ac:dyDescent="0.35">
      <c r="T7355" s="2" t="e">
        <f>IF(Customer_churn_Table!N7355=0,Customer_churn_Table!I7355,NA())</f>
        <v>#N/A</v>
      </c>
      <c r="U7355" s="2" t="e">
        <f>IF(Customer_churn_Table!N7355=0,Customer_churn_Table!M7355,NA())</f>
        <v>#N/A</v>
      </c>
      <c r="V7355" s="2">
        <f>IF(Customer_churn_Table!N7355=1,Customer_churn_Table!I7355,NA())</f>
        <v>210433.08</v>
      </c>
      <c r="W7355" s="2">
        <f>IF(Customer_churn_Table!N7355=1,Customer_churn_Table!M7355,NA())</f>
        <v>197297.77</v>
      </c>
    </row>
    <row r="7356" spans="20:23" x14ac:dyDescent="0.35">
      <c r="T7356" s="2">
        <f>IF(Customer_churn_Table!N7356=0,Customer_churn_Table!I7356,NA())</f>
        <v>102452.71</v>
      </c>
      <c r="U7356" s="2">
        <f>IF(Customer_churn_Table!N7356=0,Customer_churn_Table!M7356,NA())</f>
        <v>21556.95</v>
      </c>
      <c r="V7356" s="2" t="e">
        <f>IF(Customer_churn_Table!N7356=1,Customer_churn_Table!I7356,NA())</f>
        <v>#N/A</v>
      </c>
      <c r="W7356" s="2" t="e">
        <f>IF(Customer_churn_Table!N7356=1,Customer_churn_Table!M7356,NA())</f>
        <v>#N/A</v>
      </c>
    </row>
    <row r="7357" spans="20:23" x14ac:dyDescent="0.35">
      <c r="T7357" s="2">
        <f>IF(Customer_churn_Table!N7357=0,Customer_churn_Table!I7357,NA())</f>
        <v>0</v>
      </c>
      <c r="U7357" s="2">
        <f>IF(Customer_churn_Table!N7357=0,Customer_churn_Table!M7357,NA())</f>
        <v>56518</v>
      </c>
      <c r="V7357" s="2" t="e">
        <f>IF(Customer_churn_Table!N7357=1,Customer_churn_Table!I7357,NA())</f>
        <v>#N/A</v>
      </c>
      <c r="W7357" s="2" t="e">
        <f>IF(Customer_churn_Table!N7357=1,Customer_churn_Table!M7357,NA())</f>
        <v>#N/A</v>
      </c>
    </row>
    <row r="7358" spans="20:23" x14ac:dyDescent="0.35">
      <c r="T7358" s="2">
        <f>IF(Customer_churn_Table!N7358=0,Customer_churn_Table!I7358,NA())</f>
        <v>142987.46</v>
      </c>
      <c r="U7358" s="2">
        <f>IF(Customer_churn_Table!N7358=0,Customer_churn_Table!M7358,NA())</f>
        <v>158840.99</v>
      </c>
      <c r="V7358" s="2" t="e">
        <f>IF(Customer_churn_Table!N7358=1,Customer_churn_Table!I7358,NA())</f>
        <v>#N/A</v>
      </c>
      <c r="W7358" s="2" t="e">
        <f>IF(Customer_churn_Table!N7358=1,Customer_churn_Table!M7358,NA())</f>
        <v>#N/A</v>
      </c>
    </row>
    <row r="7359" spans="20:23" x14ac:dyDescent="0.35">
      <c r="T7359" s="2">
        <f>IF(Customer_churn_Table!N7359=0,Customer_churn_Table!I7359,NA())</f>
        <v>143330.56</v>
      </c>
      <c r="U7359" s="2">
        <f>IF(Customer_churn_Table!N7359=0,Customer_churn_Table!M7359,NA())</f>
        <v>126396.01</v>
      </c>
      <c r="V7359" s="2" t="e">
        <f>IF(Customer_churn_Table!N7359=1,Customer_churn_Table!I7359,NA())</f>
        <v>#N/A</v>
      </c>
      <c r="W7359" s="2" t="e">
        <f>IF(Customer_churn_Table!N7359=1,Customer_churn_Table!M7359,NA())</f>
        <v>#N/A</v>
      </c>
    </row>
    <row r="7360" spans="20:23" x14ac:dyDescent="0.35">
      <c r="T7360" s="2" t="e">
        <f>IF(Customer_churn_Table!N7360=0,Customer_churn_Table!I7360,NA())</f>
        <v>#N/A</v>
      </c>
      <c r="U7360" s="2" t="e">
        <f>IF(Customer_churn_Table!N7360=0,Customer_churn_Table!M7360,NA())</f>
        <v>#N/A</v>
      </c>
      <c r="V7360" s="2">
        <f>IF(Customer_churn_Table!N7360=1,Customer_churn_Table!I7360,NA())</f>
        <v>0</v>
      </c>
      <c r="W7360" s="2">
        <f>IF(Customer_churn_Table!N7360=1,Customer_churn_Table!M7360,NA())</f>
        <v>148087.88</v>
      </c>
    </row>
    <row r="7361" spans="20:23" x14ac:dyDescent="0.35">
      <c r="T7361" s="2">
        <f>IF(Customer_churn_Table!N7361=0,Customer_churn_Table!I7361,NA())</f>
        <v>120165.4</v>
      </c>
      <c r="U7361" s="2">
        <f>IF(Customer_churn_Table!N7361=0,Customer_churn_Table!M7361,NA())</f>
        <v>33701.5</v>
      </c>
      <c r="V7361" s="2" t="e">
        <f>IF(Customer_churn_Table!N7361=1,Customer_churn_Table!I7361,NA())</f>
        <v>#N/A</v>
      </c>
      <c r="W7361" s="2" t="e">
        <f>IF(Customer_churn_Table!N7361=1,Customer_churn_Table!M7361,NA())</f>
        <v>#N/A</v>
      </c>
    </row>
    <row r="7362" spans="20:23" x14ac:dyDescent="0.35">
      <c r="T7362" s="2">
        <f>IF(Customer_churn_Table!N7362=0,Customer_churn_Table!I7362,NA())</f>
        <v>0</v>
      </c>
      <c r="U7362" s="2">
        <f>IF(Customer_churn_Table!N7362=0,Customer_churn_Table!M7362,NA())</f>
        <v>84622.37</v>
      </c>
      <c r="V7362" s="2" t="e">
        <f>IF(Customer_churn_Table!N7362=1,Customer_churn_Table!I7362,NA())</f>
        <v>#N/A</v>
      </c>
      <c r="W7362" s="2" t="e">
        <f>IF(Customer_churn_Table!N7362=1,Customer_churn_Table!M7362,NA())</f>
        <v>#N/A</v>
      </c>
    </row>
    <row r="7363" spans="20:23" x14ac:dyDescent="0.35">
      <c r="T7363" s="2" t="e">
        <f>IF(Customer_churn_Table!N7363=0,Customer_churn_Table!I7363,NA())</f>
        <v>#N/A</v>
      </c>
      <c r="U7363" s="2" t="e">
        <f>IF(Customer_churn_Table!N7363=0,Customer_churn_Table!M7363,NA())</f>
        <v>#N/A</v>
      </c>
      <c r="V7363" s="2">
        <f>IF(Customer_churn_Table!N7363=1,Customer_churn_Table!I7363,NA())</f>
        <v>0</v>
      </c>
      <c r="W7363" s="2">
        <f>IF(Customer_churn_Table!N7363=1,Customer_churn_Table!M7363,NA())</f>
        <v>185580.89</v>
      </c>
    </row>
    <row r="7364" spans="20:23" x14ac:dyDescent="0.35">
      <c r="T7364" s="2">
        <f>IF(Customer_churn_Table!N7364=0,Customer_churn_Table!I7364,NA())</f>
        <v>66573.17</v>
      </c>
      <c r="U7364" s="2">
        <f>IF(Customer_churn_Table!N7364=0,Customer_churn_Table!M7364,NA())</f>
        <v>62768.800000000003</v>
      </c>
      <c r="V7364" s="2" t="e">
        <f>IF(Customer_churn_Table!N7364=1,Customer_churn_Table!I7364,NA())</f>
        <v>#N/A</v>
      </c>
      <c r="W7364" s="2" t="e">
        <f>IF(Customer_churn_Table!N7364=1,Customer_churn_Table!M7364,NA())</f>
        <v>#N/A</v>
      </c>
    </row>
    <row r="7365" spans="20:23" x14ac:dyDescent="0.35">
      <c r="T7365" s="2">
        <f>IF(Customer_churn_Table!N7365=0,Customer_churn_Table!I7365,NA())</f>
        <v>102833.46</v>
      </c>
      <c r="U7365" s="2">
        <f>IF(Customer_churn_Table!N7365=0,Customer_churn_Table!M7365,NA())</f>
        <v>38829.11</v>
      </c>
      <c r="V7365" s="2" t="e">
        <f>IF(Customer_churn_Table!N7365=1,Customer_churn_Table!I7365,NA())</f>
        <v>#N/A</v>
      </c>
      <c r="W7365" s="2" t="e">
        <f>IF(Customer_churn_Table!N7365=1,Customer_churn_Table!M7365,NA())</f>
        <v>#N/A</v>
      </c>
    </row>
    <row r="7366" spans="20:23" x14ac:dyDescent="0.35">
      <c r="T7366" s="2">
        <f>IF(Customer_churn_Table!N7366=0,Customer_churn_Table!I7366,NA())</f>
        <v>164757.56</v>
      </c>
      <c r="U7366" s="2">
        <f>IF(Customer_churn_Table!N7366=0,Customer_churn_Table!M7366,NA())</f>
        <v>110748.88</v>
      </c>
      <c r="V7366" s="2" t="e">
        <f>IF(Customer_churn_Table!N7366=1,Customer_churn_Table!I7366,NA())</f>
        <v>#N/A</v>
      </c>
      <c r="W7366" s="2" t="e">
        <f>IF(Customer_churn_Table!N7366=1,Customer_churn_Table!M7366,NA())</f>
        <v>#N/A</v>
      </c>
    </row>
    <row r="7367" spans="20:23" x14ac:dyDescent="0.35">
      <c r="T7367" s="2" t="e">
        <f>IF(Customer_churn_Table!N7367=0,Customer_churn_Table!I7367,NA())</f>
        <v>#N/A</v>
      </c>
      <c r="U7367" s="2" t="e">
        <f>IF(Customer_churn_Table!N7367=0,Customer_churn_Table!M7367,NA())</f>
        <v>#N/A</v>
      </c>
      <c r="V7367" s="2">
        <f>IF(Customer_churn_Table!N7367=1,Customer_churn_Table!I7367,NA())</f>
        <v>153610.60999999999</v>
      </c>
      <c r="W7367" s="2">
        <f>IF(Customer_churn_Table!N7367=1,Customer_churn_Table!M7367,NA())</f>
        <v>54083.8</v>
      </c>
    </row>
    <row r="7368" spans="20:23" x14ac:dyDescent="0.35">
      <c r="T7368" s="2">
        <f>IF(Customer_churn_Table!N7368=0,Customer_churn_Table!I7368,NA())</f>
        <v>0</v>
      </c>
      <c r="U7368" s="2">
        <f>IF(Customer_churn_Table!N7368=0,Customer_churn_Table!M7368,NA())</f>
        <v>88658.73</v>
      </c>
      <c r="V7368" s="2" t="e">
        <f>IF(Customer_churn_Table!N7368=1,Customer_churn_Table!I7368,NA())</f>
        <v>#N/A</v>
      </c>
      <c r="W7368" s="2" t="e">
        <f>IF(Customer_churn_Table!N7368=1,Customer_churn_Table!M7368,NA())</f>
        <v>#N/A</v>
      </c>
    </row>
    <row r="7369" spans="20:23" x14ac:dyDescent="0.35">
      <c r="T7369" s="2">
        <f>IF(Customer_churn_Table!N7369=0,Customer_churn_Table!I7369,NA())</f>
        <v>0</v>
      </c>
      <c r="U7369" s="2">
        <f>IF(Customer_churn_Table!N7369=0,Customer_churn_Table!M7369,NA())</f>
        <v>177938.52</v>
      </c>
      <c r="V7369" s="2" t="e">
        <f>IF(Customer_churn_Table!N7369=1,Customer_churn_Table!I7369,NA())</f>
        <v>#N/A</v>
      </c>
      <c r="W7369" s="2" t="e">
        <f>IF(Customer_churn_Table!N7369=1,Customer_churn_Table!M7369,NA())</f>
        <v>#N/A</v>
      </c>
    </row>
    <row r="7370" spans="20:23" x14ac:dyDescent="0.35">
      <c r="T7370" s="2">
        <f>IF(Customer_churn_Table!N7370=0,Customer_churn_Table!I7370,NA())</f>
        <v>169025.83</v>
      </c>
      <c r="U7370" s="2">
        <f>IF(Customer_churn_Table!N7370=0,Customer_churn_Table!M7370,NA())</f>
        <v>174235.06</v>
      </c>
      <c r="V7370" s="2" t="e">
        <f>IF(Customer_churn_Table!N7370=1,Customer_churn_Table!I7370,NA())</f>
        <v>#N/A</v>
      </c>
      <c r="W7370" s="2" t="e">
        <f>IF(Customer_churn_Table!N7370=1,Customer_churn_Table!M7370,NA())</f>
        <v>#N/A</v>
      </c>
    </row>
    <row r="7371" spans="20:23" x14ac:dyDescent="0.35">
      <c r="T7371" s="2">
        <f>IF(Customer_churn_Table!N7371=0,Customer_churn_Table!I7371,NA())</f>
        <v>153455.72</v>
      </c>
      <c r="U7371" s="2">
        <f>IF(Customer_churn_Table!N7371=0,Customer_churn_Table!M7371,NA())</f>
        <v>82696.84</v>
      </c>
      <c r="V7371" s="2" t="e">
        <f>IF(Customer_churn_Table!N7371=1,Customer_churn_Table!I7371,NA())</f>
        <v>#N/A</v>
      </c>
      <c r="W7371" s="2" t="e">
        <f>IF(Customer_churn_Table!N7371=1,Customer_churn_Table!M7371,NA())</f>
        <v>#N/A</v>
      </c>
    </row>
    <row r="7372" spans="20:23" x14ac:dyDescent="0.35">
      <c r="T7372" s="2">
        <f>IF(Customer_churn_Table!N7372=0,Customer_churn_Table!I7372,NA())</f>
        <v>0</v>
      </c>
      <c r="U7372" s="2">
        <f>IF(Customer_churn_Table!N7372=0,Customer_churn_Table!M7372,NA())</f>
        <v>142415.97</v>
      </c>
      <c r="V7372" s="2" t="e">
        <f>IF(Customer_churn_Table!N7372=1,Customer_churn_Table!I7372,NA())</f>
        <v>#N/A</v>
      </c>
      <c r="W7372" s="2" t="e">
        <f>IF(Customer_churn_Table!N7372=1,Customer_churn_Table!M7372,NA())</f>
        <v>#N/A</v>
      </c>
    </row>
    <row r="7373" spans="20:23" x14ac:dyDescent="0.35">
      <c r="T7373" s="2">
        <f>IF(Customer_churn_Table!N7373=0,Customer_churn_Table!I7373,NA())</f>
        <v>153972.89000000001</v>
      </c>
      <c r="U7373" s="2">
        <f>IF(Customer_churn_Table!N7373=0,Customer_churn_Table!M7373,NA())</f>
        <v>62811.03</v>
      </c>
      <c r="V7373" s="2" t="e">
        <f>IF(Customer_churn_Table!N7373=1,Customer_churn_Table!I7373,NA())</f>
        <v>#N/A</v>
      </c>
      <c r="W7373" s="2" t="e">
        <f>IF(Customer_churn_Table!N7373=1,Customer_churn_Table!M7373,NA())</f>
        <v>#N/A</v>
      </c>
    </row>
    <row r="7374" spans="20:23" x14ac:dyDescent="0.35">
      <c r="T7374" s="2">
        <f>IF(Customer_churn_Table!N7374=0,Customer_churn_Table!I7374,NA())</f>
        <v>114609.55</v>
      </c>
      <c r="U7374" s="2">
        <f>IF(Customer_churn_Table!N7374=0,Customer_churn_Table!M7374,NA())</f>
        <v>25339.29</v>
      </c>
      <c r="V7374" s="2" t="e">
        <f>IF(Customer_churn_Table!N7374=1,Customer_churn_Table!I7374,NA())</f>
        <v>#N/A</v>
      </c>
      <c r="W7374" s="2" t="e">
        <f>IF(Customer_churn_Table!N7374=1,Customer_churn_Table!M7374,NA())</f>
        <v>#N/A</v>
      </c>
    </row>
    <row r="7375" spans="20:23" x14ac:dyDescent="0.35">
      <c r="T7375" s="2">
        <f>IF(Customer_churn_Table!N7375=0,Customer_churn_Table!I7375,NA())</f>
        <v>143625.82999999999</v>
      </c>
      <c r="U7375" s="2">
        <f>IF(Customer_churn_Table!N7375=0,Customer_churn_Table!M7375,NA())</f>
        <v>176487.05</v>
      </c>
      <c r="V7375" s="2" t="e">
        <f>IF(Customer_churn_Table!N7375=1,Customer_churn_Table!I7375,NA())</f>
        <v>#N/A</v>
      </c>
      <c r="W7375" s="2" t="e">
        <f>IF(Customer_churn_Table!N7375=1,Customer_churn_Table!M7375,NA())</f>
        <v>#N/A</v>
      </c>
    </row>
    <row r="7376" spans="20:23" x14ac:dyDescent="0.35">
      <c r="T7376" s="2" t="e">
        <f>IF(Customer_churn_Table!N7376=0,Customer_churn_Table!I7376,NA())</f>
        <v>#N/A</v>
      </c>
      <c r="U7376" s="2" t="e">
        <f>IF(Customer_churn_Table!N7376=0,Customer_churn_Table!M7376,NA())</f>
        <v>#N/A</v>
      </c>
      <c r="V7376" s="2">
        <f>IF(Customer_churn_Table!N7376=1,Customer_churn_Table!I7376,NA())</f>
        <v>116520.28</v>
      </c>
      <c r="W7376" s="2">
        <f>IF(Customer_churn_Table!N7376=1,Customer_churn_Table!M7376,NA())</f>
        <v>49833.5</v>
      </c>
    </row>
    <row r="7377" spans="20:23" x14ac:dyDescent="0.35">
      <c r="T7377" s="2">
        <f>IF(Customer_churn_Table!N7377=0,Customer_churn_Table!I7377,NA())</f>
        <v>80926.02</v>
      </c>
      <c r="U7377" s="2">
        <f>IF(Customer_churn_Table!N7377=0,Customer_churn_Table!M7377,NA())</f>
        <v>55829.25</v>
      </c>
      <c r="V7377" s="2" t="e">
        <f>IF(Customer_churn_Table!N7377=1,Customer_churn_Table!I7377,NA())</f>
        <v>#N/A</v>
      </c>
      <c r="W7377" s="2" t="e">
        <f>IF(Customer_churn_Table!N7377=1,Customer_churn_Table!M7377,NA())</f>
        <v>#N/A</v>
      </c>
    </row>
    <row r="7378" spans="20:23" x14ac:dyDescent="0.35">
      <c r="T7378" s="2">
        <f>IF(Customer_churn_Table!N7378=0,Customer_churn_Table!I7378,NA())</f>
        <v>166594.78</v>
      </c>
      <c r="U7378" s="2">
        <f>IF(Customer_churn_Table!N7378=0,Customer_churn_Table!M7378,NA())</f>
        <v>155823.20000000001</v>
      </c>
      <c r="V7378" s="2" t="e">
        <f>IF(Customer_churn_Table!N7378=1,Customer_churn_Table!I7378,NA())</f>
        <v>#N/A</v>
      </c>
      <c r="W7378" s="2" t="e">
        <f>IF(Customer_churn_Table!N7378=1,Customer_churn_Table!M7378,NA())</f>
        <v>#N/A</v>
      </c>
    </row>
    <row r="7379" spans="20:23" x14ac:dyDescent="0.35">
      <c r="T7379" s="2">
        <f>IF(Customer_churn_Table!N7379=0,Customer_churn_Table!I7379,NA())</f>
        <v>115465.98</v>
      </c>
      <c r="U7379" s="2">
        <f>IF(Customer_churn_Table!N7379=0,Customer_churn_Table!M7379,NA())</f>
        <v>60622.61</v>
      </c>
      <c r="V7379" s="2" t="e">
        <f>IF(Customer_churn_Table!N7379=1,Customer_churn_Table!I7379,NA())</f>
        <v>#N/A</v>
      </c>
      <c r="W7379" s="2" t="e">
        <f>IF(Customer_churn_Table!N7379=1,Customer_churn_Table!M7379,NA())</f>
        <v>#N/A</v>
      </c>
    </row>
    <row r="7380" spans="20:23" x14ac:dyDescent="0.35">
      <c r="T7380" s="2">
        <f>IF(Customer_churn_Table!N7380=0,Customer_churn_Table!I7380,NA())</f>
        <v>0</v>
      </c>
      <c r="U7380" s="2">
        <f>IF(Customer_churn_Table!N7380=0,Customer_churn_Table!M7380,NA())</f>
        <v>174196.68</v>
      </c>
      <c r="V7380" s="2" t="e">
        <f>IF(Customer_churn_Table!N7380=1,Customer_churn_Table!I7380,NA())</f>
        <v>#N/A</v>
      </c>
      <c r="W7380" s="2" t="e">
        <f>IF(Customer_churn_Table!N7380=1,Customer_churn_Table!M7380,NA())</f>
        <v>#N/A</v>
      </c>
    </row>
    <row r="7381" spans="20:23" x14ac:dyDescent="0.35">
      <c r="T7381" s="2">
        <f>IF(Customer_churn_Table!N7381=0,Customer_churn_Table!I7381,NA())</f>
        <v>0</v>
      </c>
      <c r="U7381" s="2">
        <f>IF(Customer_churn_Table!N7381=0,Customer_churn_Table!M7381,NA())</f>
        <v>56905.38</v>
      </c>
      <c r="V7381" s="2" t="e">
        <f>IF(Customer_churn_Table!N7381=1,Customer_churn_Table!I7381,NA())</f>
        <v>#N/A</v>
      </c>
      <c r="W7381" s="2" t="e">
        <f>IF(Customer_churn_Table!N7381=1,Customer_churn_Table!M7381,NA())</f>
        <v>#N/A</v>
      </c>
    </row>
    <row r="7382" spans="20:23" x14ac:dyDescent="0.35">
      <c r="T7382" s="2">
        <f>IF(Customer_churn_Table!N7382=0,Customer_churn_Table!I7382,NA())</f>
        <v>92618.62</v>
      </c>
      <c r="U7382" s="2">
        <f>IF(Customer_churn_Table!N7382=0,Customer_churn_Table!M7382,NA())</f>
        <v>101178.85</v>
      </c>
      <c r="V7382" s="2" t="e">
        <f>IF(Customer_churn_Table!N7382=1,Customer_churn_Table!I7382,NA())</f>
        <v>#N/A</v>
      </c>
      <c r="W7382" s="2" t="e">
        <f>IF(Customer_churn_Table!N7382=1,Customer_churn_Table!M7382,NA())</f>
        <v>#N/A</v>
      </c>
    </row>
    <row r="7383" spans="20:23" x14ac:dyDescent="0.35">
      <c r="T7383" s="2" t="e">
        <f>IF(Customer_churn_Table!N7383=0,Customer_churn_Table!I7383,NA())</f>
        <v>#N/A</v>
      </c>
      <c r="U7383" s="2" t="e">
        <f>IF(Customer_churn_Table!N7383=0,Customer_churn_Table!M7383,NA())</f>
        <v>#N/A</v>
      </c>
      <c r="V7383" s="2">
        <f>IF(Customer_churn_Table!N7383=1,Customer_churn_Table!I7383,NA())</f>
        <v>141825.88</v>
      </c>
      <c r="W7383" s="2">
        <f>IF(Customer_churn_Table!N7383=1,Customer_churn_Table!M7383,NA())</f>
        <v>73857.94</v>
      </c>
    </row>
    <row r="7384" spans="20:23" x14ac:dyDescent="0.35">
      <c r="T7384" s="2">
        <f>IF(Customer_churn_Table!N7384=0,Customer_churn_Table!I7384,NA())</f>
        <v>149594.01999999999</v>
      </c>
      <c r="U7384" s="2">
        <f>IF(Customer_churn_Table!N7384=0,Customer_churn_Table!M7384,NA())</f>
        <v>102325.19</v>
      </c>
      <c r="V7384" s="2" t="e">
        <f>IF(Customer_churn_Table!N7384=1,Customer_churn_Table!I7384,NA())</f>
        <v>#N/A</v>
      </c>
      <c r="W7384" s="2" t="e">
        <f>IF(Customer_churn_Table!N7384=1,Customer_churn_Table!M7384,NA())</f>
        <v>#N/A</v>
      </c>
    </row>
    <row r="7385" spans="20:23" x14ac:dyDescent="0.35">
      <c r="T7385" s="2" t="e">
        <f>IF(Customer_churn_Table!N7385=0,Customer_churn_Table!I7385,NA())</f>
        <v>#N/A</v>
      </c>
      <c r="U7385" s="2" t="e">
        <f>IF(Customer_churn_Table!N7385=0,Customer_churn_Table!M7385,NA())</f>
        <v>#N/A</v>
      </c>
      <c r="V7385" s="2">
        <f>IF(Customer_churn_Table!N7385=1,Customer_churn_Table!I7385,NA())</f>
        <v>130051.66</v>
      </c>
      <c r="W7385" s="2">
        <f>IF(Customer_churn_Table!N7385=1,Customer_churn_Table!M7385,NA())</f>
        <v>55356.39</v>
      </c>
    </row>
    <row r="7386" spans="20:23" x14ac:dyDescent="0.35">
      <c r="T7386" s="2">
        <f>IF(Customer_churn_Table!N7386=0,Customer_churn_Table!I7386,NA())</f>
        <v>0</v>
      </c>
      <c r="U7386" s="2">
        <f>IF(Customer_churn_Table!N7386=0,Customer_churn_Table!M7386,NA())</f>
        <v>131284.93</v>
      </c>
      <c r="V7386" s="2" t="e">
        <f>IF(Customer_churn_Table!N7386=1,Customer_churn_Table!I7386,NA())</f>
        <v>#N/A</v>
      </c>
      <c r="W7386" s="2" t="e">
        <f>IF(Customer_churn_Table!N7386=1,Customer_churn_Table!M7386,NA())</f>
        <v>#N/A</v>
      </c>
    </row>
    <row r="7387" spans="20:23" x14ac:dyDescent="0.35">
      <c r="T7387" s="2">
        <f>IF(Customer_churn_Table!N7387=0,Customer_churn_Table!I7387,NA())</f>
        <v>0</v>
      </c>
      <c r="U7387" s="2">
        <f>IF(Customer_churn_Table!N7387=0,Customer_churn_Table!M7387,NA())</f>
        <v>88080.43</v>
      </c>
      <c r="V7387" s="2" t="e">
        <f>IF(Customer_churn_Table!N7387=1,Customer_churn_Table!I7387,NA())</f>
        <v>#N/A</v>
      </c>
      <c r="W7387" s="2" t="e">
        <f>IF(Customer_churn_Table!N7387=1,Customer_churn_Table!M7387,NA())</f>
        <v>#N/A</v>
      </c>
    </row>
    <row r="7388" spans="20:23" x14ac:dyDescent="0.35">
      <c r="T7388" s="2">
        <f>IF(Customer_churn_Table!N7388=0,Customer_churn_Table!I7388,NA())</f>
        <v>158468.76</v>
      </c>
      <c r="U7388" s="2">
        <f>IF(Customer_churn_Table!N7388=0,Customer_churn_Table!M7388,NA())</f>
        <v>93266.01</v>
      </c>
      <c r="V7388" s="2" t="e">
        <f>IF(Customer_churn_Table!N7388=1,Customer_churn_Table!I7388,NA())</f>
        <v>#N/A</v>
      </c>
      <c r="W7388" s="2" t="e">
        <f>IF(Customer_churn_Table!N7388=1,Customer_churn_Table!M7388,NA())</f>
        <v>#N/A</v>
      </c>
    </row>
    <row r="7389" spans="20:23" x14ac:dyDescent="0.35">
      <c r="T7389" s="2">
        <f>IF(Customer_churn_Table!N7389=0,Customer_churn_Table!I7389,NA())</f>
        <v>161889.79</v>
      </c>
      <c r="U7389" s="2">
        <f>IF(Customer_churn_Table!N7389=0,Customer_churn_Table!M7389,NA())</f>
        <v>75562.47</v>
      </c>
      <c r="V7389" s="2" t="e">
        <f>IF(Customer_churn_Table!N7389=1,Customer_churn_Table!I7389,NA())</f>
        <v>#N/A</v>
      </c>
      <c r="W7389" s="2" t="e">
        <f>IF(Customer_churn_Table!N7389=1,Customer_churn_Table!M7389,NA())</f>
        <v>#N/A</v>
      </c>
    </row>
    <row r="7390" spans="20:23" x14ac:dyDescent="0.35">
      <c r="T7390" s="2">
        <f>IF(Customer_churn_Table!N7390=0,Customer_churn_Table!I7390,NA())</f>
        <v>133681.78</v>
      </c>
      <c r="U7390" s="2">
        <f>IF(Customer_churn_Table!N7390=0,Customer_churn_Table!M7390,NA())</f>
        <v>153747.73000000001</v>
      </c>
      <c r="V7390" s="2" t="e">
        <f>IF(Customer_churn_Table!N7390=1,Customer_churn_Table!I7390,NA())</f>
        <v>#N/A</v>
      </c>
      <c r="W7390" s="2" t="e">
        <f>IF(Customer_churn_Table!N7390=1,Customer_churn_Table!M7390,NA())</f>
        <v>#N/A</v>
      </c>
    </row>
    <row r="7391" spans="20:23" x14ac:dyDescent="0.35">
      <c r="T7391" s="2">
        <f>IF(Customer_churn_Table!N7391=0,Customer_churn_Table!I7391,NA())</f>
        <v>0</v>
      </c>
      <c r="U7391" s="2">
        <f>IF(Customer_churn_Table!N7391=0,Customer_churn_Table!M7391,NA())</f>
        <v>163830.64000000001</v>
      </c>
      <c r="V7391" s="2" t="e">
        <f>IF(Customer_churn_Table!N7391=1,Customer_churn_Table!I7391,NA())</f>
        <v>#N/A</v>
      </c>
      <c r="W7391" s="2" t="e">
        <f>IF(Customer_churn_Table!N7391=1,Customer_churn_Table!M7391,NA())</f>
        <v>#N/A</v>
      </c>
    </row>
    <row r="7392" spans="20:23" x14ac:dyDescent="0.35">
      <c r="T7392" s="2">
        <f>IF(Customer_churn_Table!N7392=0,Customer_churn_Table!I7392,NA())</f>
        <v>187294.46</v>
      </c>
      <c r="U7392" s="2">
        <f>IF(Customer_churn_Table!N7392=0,Customer_churn_Table!M7392,NA())</f>
        <v>103456.47</v>
      </c>
      <c r="V7392" s="2" t="e">
        <f>IF(Customer_churn_Table!N7392=1,Customer_churn_Table!I7392,NA())</f>
        <v>#N/A</v>
      </c>
      <c r="W7392" s="2" t="e">
        <f>IF(Customer_churn_Table!N7392=1,Customer_churn_Table!M7392,NA())</f>
        <v>#N/A</v>
      </c>
    </row>
    <row r="7393" spans="20:23" x14ac:dyDescent="0.35">
      <c r="T7393" s="2">
        <f>IF(Customer_churn_Table!N7393=0,Customer_churn_Table!I7393,NA())</f>
        <v>0</v>
      </c>
      <c r="U7393" s="2">
        <f>IF(Customer_churn_Table!N7393=0,Customer_churn_Table!M7393,NA())</f>
        <v>95655.16</v>
      </c>
      <c r="V7393" s="2" t="e">
        <f>IF(Customer_churn_Table!N7393=1,Customer_churn_Table!I7393,NA())</f>
        <v>#N/A</v>
      </c>
      <c r="W7393" s="2" t="e">
        <f>IF(Customer_churn_Table!N7393=1,Customer_churn_Table!M7393,NA())</f>
        <v>#N/A</v>
      </c>
    </row>
    <row r="7394" spans="20:23" x14ac:dyDescent="0.35">
      <c r="T7394" s="2">
        <f>IF(Customer_churn_Table!N7394=0,Customer_churn_Table!I7394,NA())</f>
        <v>0</v>
      </c>
      <c r="U7394" s="2">
        <f>IF(Customer_churn_Table!N7394=0,Customer_churn_Table!M7394,NA())</f>
        <v>138350.74</v>
      </c>
      <c r="V7394" s="2" t="e">
        <f>IF(Customer_churn_Table!N7394=1,Customer_churn_Table!I7394,NA())</f>
        <v>#N/A</v>
      </c>
      <c r="W7394" s="2" t="e">
        <f>IF(Customer_churn_Table!N7394=1,Customer_churn_Table!M7394,NA())</f>
        <v>#N/A</v>
      </c>
    </row>
    <row r="7395" spans="20:23" x14ac:dyDescent="0.35">
      <c r="T7395" s="2">
        <f>IF(Customer_churn_Table!N7395=0,Customer_churn_Table!I7395,NA())</f>
        <v>119706.22</v>
      </c>
      <c r="U7395" s="2">
        <f>IF(Customer_churn_Table!N7395=0,Customer_churn_Table!M7395,NA())</f>
        <v>31190.42</v>
      </c>
      <c r="V7395" s="2" t="e">
        <f>IF(Customer_churn_Table!N7395=1,Customer_churn_Table!I7395,NA())</f>
        <v>#N/A</v>
      </c>
      <c r="W7395" s="2" t="e">
        <f>IF(Customer_churn_Table!N7395=1,Customer_churn_Table!M7395,NA())</f>
        <v>#N/A</v>
      </c>
    </row>
    <row r="7396" spans="20:23" x14ac:dyDescent="0.35">
      <c r="T7396" s="2">
        <f>IF(Customer_churn_Table!N7396=0,Customer_churn_Table!I7396,NA())</f>
        <v>0</v>
      </c>
      <c r="U7396" s="2">
        <f>IF(Customer_churn_Table!N7396=0,Customer_churn_Table!M7396,NA())</f>
        <v>167553.06</v>
      </c>
      <c r="V7396" s="2" t="e">
        <f>IF(Customer_churn_Table!N7396=1,Customer_churn_Table!I7396,NA())</f>
        <v>#N/A</v>
      </c>
      <c r="W7396" s="2" t="e">
        <f>IF(Customer_churn_Table!N7396=1,Customer_churn_Table!M7396,NA())</f>
        <v>#N/A</v>
      </c>
    </row>
    <row r="7397" spans="20:23" x14ac:dyDescent="0.35">
      <c r="T7397" s="2" t="e">
        <f>IF(Customer_churn_Table!N7397=0,Customer_churn_Table!I7397,NA())</f>
        <v>#N/A</v>
      </c>
      <c r="U7397" s="2" t="e">
        <f>IF(Customer_churn_Table!N7397=0,Customer_churn_Table!M7397,NA())</f>
        <v>#N/A</v>
      </c>
      <c r="V7397" s="2">
        <f>IF(Customer_churn_Table!N7397=1,Customer_churn_Table!I7397,NA())</f>
        <v>138523.20000000001</v>
      </c>
      <c r="W7397" s="2">
        <f>IF(Customer_churn_Table!N7397=1,Customer_churn_Table!M7397,NA())</f>
        <v>59604.45</v>
      </c>
    </row>
    <row r="7398" spans="20:23" x14ac:dyDescent="0.35">
      <c r="T7398" s="2" t="e">
        <f>IF(Customer_churn_Table!N7398=0,Customer_churn_Table!I7398,NA())</f>
        <v>#N/A</v>
      </c>
      <c r="U7398" s="2" t="e">
        <f>IF(Customer_churn_Table!N7398=0,Customer_churn_Table!M7398,NA())</f>
        <v>#N/A</v>
      </c>
      <c r="V7398" s="2">
        <f>IF(Customer_churn_Table!N7398=1,Customer_churn_Table!I7398,NA())</f>
        <v>90778.76</v>
      </c>
      <c r="W7398" s="2">
        <f>IF(Customer_churn_Table!N7398=1,Customer_churn_Table!M7398,NA())</f>
        <v>162223.67000000001</v>
      </c>
    </row>
    <row r="7399" spans="20:23" x14ac:dyDescent="0.35">
      <c r="T7399" s="2" t="e">
        <f>IF(Customer_churn_Table!N7399=0,Customer_churn_Table!I7399,NA())</f>
        <v>#N/A</v>
      </c>
      <c r="U7399" s="2" t="e">
        <f>IF(Customer_churn_Table!N7399=0,Customer_churn_Table!M7399,NA())</f>
        <v>#N/A</v>
      </c>
      <c r="V7399" s="2">
        <f>IF(Customer_churn_Table!N7399=1,Customer_churn_Table!I7399,NA())</f>
        <v>99353.42</v>
      </c>
      <c r="W7399" s="2">
        <f>IF(Customer_churn_Table!N7399=1,Customer_churn_Table!M7399,NA())</f>
        <v>196549.85</v>
      </c>
    </row>
    <row r="7400" spans="20:23" x14ac:dyDescent="0.35">
      <c r="T7400" s="2" t="e">
        <f>IF(Customer_churn_Table!N7400=0,Customer_churn_Table!I7400,NA())</f>
        <v>#N/A</v>
      </c>
      <c r="U7400" s="2" t="e">
        <f>IF(Customer_churn_Table!N7400=0,Customer_churn_Table!M7400,NA())</f>
        <v>#N/A</v>
      </c>
      <c r="V7400" s="2">
        <f>IF(Customer_churn_Table!N7400=1,Customer_churn_Table!I7400,NA())</f>
        <v>111524.49</v>
      </c>
      <c r="W7400" s="2">
        <f>IF(Customer_churn_Table!N7400=1,Customer_churn_Table!M7400,NA())</f>
        <v>120373.84</v>
      </c>
    </row>
    <row r="7401" spans="20:23" x14ac:dyDescent="0.35">
      <c r="T7401" s="2">
        <f>IF(Customer_churn_Table!N7401=0,Customer_churn_Table!I7401,NA())</f>
        <v>128645.67</v>
      </c>
      <c r="U7401" s="2">
        <f>IF(Customer_churn_Table!N7401=0,Customer_churn_Table!M7401,NA())</f>
        <v>92149.64</v>
      </c>
      <c r="V7401" s="2" t="e">
        <f>IF(Customer_churn_Table!N7401=1,Customer_churn_Table!I7401,NA())</f>
        <v>#N/A</v>
      </c>
      <c r="W7401" s="2" t="e">
        <f>IF(Customer_churn_Table!N7401=1,Customer_churn_Table!M7401,NA())</f>
        <v>#N/A</v>
      </c>
    </row>
    <row r="7402" spans="20:23" x14ac:dyDescent="0.35">
      <c r="T7402" s="2" t="e">
        <f>IF(Customer_churn_Table!N7402=0,Customer_churn_Table!I7402,NA())</f>
        <v>#N/A</v>
      </c>
      <c r="U7402" s="2" t="e">
        <f>IF(Customer_churn_Table!N7402=0,Customer_churn_Table!M7402,NA())</f>
        <v>#N/A</v>
      </c>
      <c r="V7402" s="2">
        <f>IF(Customer_churn_Table!N7402=1,Customer_churn_Table!I7402,NA())</f>
        <v>117458.51</v>
      </c>
      <c r="W7402" s="2">
        <f>IF(Customer_churn_Table!N7402=1,Customer_churn_Table!M7402,NA())</f>
        <v>178361.48</v>
      </c>
    </row>
    <row r="7403" spans="20:23" x14ac:dyDescent="0.35">
      <c r="T7403" s="2">
        <f>IF(Customer_churn_Table!N7403=0,Customer_churn_Table!I7403,NA())</f>
        <v>129189.15</v>
      </c>
      <c r="U7403" s="2">
        <f>IF(Customer_churn_Table!N7403=0,Customer_churn_Table!M7403,NA())</f>
        <v>170998.83</v>
      </c>
      <c r="V7403" s="2" t="e">
        <f>IF(Customer_churn_Table!N7403=1,Customer_churn_Table!I7403,NA())</f>
        <v>#N/A</v>
      </c>
      <c r="W7403" s="2" t="e">
        <f>IF(Customer_churn_Table!N7403=1,Customer_churn_Table!M7403,NA())</f>
        <v>#N/A</v>
      </c>
    </row>
    <row r="7404" spans="20:23" x14ac:dyDescent="0.35">
      <c r="T7404" s="2">
        <f>IF(Customer_churn_Table!N7404=0,Customer_churn_Table!I7404,NA())</f>
        <v>121260.19</v>
      </c>
      <c r="U7404" s="2">
        <f>IF(Customer_churn_Table!N7404=0,Customer_churn_Table!M7404,NA())</f>
        <v>77216.479999999996</v>
      </c>
      <c r="V7404" s="2" t="e">
        <f>IF(Customer_churn_Table!N7404=1,Customer_churn_Table!I7404,NA())</f>
        <v>#N/A</v>
      </c>
      <c r="W7404" s="2" t="e">
        <f>IF(Customer_churn_Table!N7404=1,Customer_churn_Table!M7404,NA())</f>
        <v>#N/A</v>
      </c>
    </row>
    <row r="7405" spans="20:23" x14ac:dyDescent="0.35">
      <c r="T7405" s="2" t="e">
        <f>IF(Customer_churn_Table!N7405=0,Customer_churn_Table!I7405,NA())</f>
        <v>#N/A</v>
      </c>
      <c r="U7405" s="2" t="e">
        <f>IF(Customer_churn_Table!N7405=0,Customer_churn_Table!M7405,NA())</f>
        <v>#N/A</v>
      </c>
      <c r="V7405" s="2">
        <f>IF(Customer_churn_Table!N7405=1,Customer_churn_Table!I7405,NA())</f>
        <v>94231.13</v>
      </c>
      <c r="W7405" s="2">
        <f>IF(Customer_churn_Table!N7405=1,Customer_churn_Table!M7405,NA())</f>
        <v>121164.6</v>
      </c>
    </row>
    <row r="7406" spans="20:23" x14ac:dyDescent="0.35">
      <c r="T7406" s="2">
        <f>IF(Customer_churn_Table!N7406=0,Customer_churn_Table!I7406,NA())</f>
        <v>0</v>
      </c>
      <c r="U7406" s="2">
        <f>IF(Customer_churn_Table!N7406=0,Customer_churn_Table!M7406,NA())</f>
        <v>141841.31</v>
      </c>
      <c r="V7406" s="2" t="e">
        <f>IF(Customer_churn_Table!N7406=1,Customer_churn_Table!I7406,NA())</f>
        <v>#N/A</v>
      </c>
      <c r="W7406" s="2" t="e">
        <f>IF(Customer_churn_Table!N7406=1,Customer_churn_Table!M7406,NA())</f>
        <v>#N/A</v>
      </c>
    </row>
    <row r="7407" spans="20:23" x14ac:dyDescent="0.35">
      <c r="T7407" s="2">
        <f>IF(Customer_churn_Table!N7407=0,Customer_churn_Table!I7407,NA())</f>
        <v>163757.06</v>
      </c>
      <c r="U7407" s="2">
        <f>IF(Customer_churn_Table!N7407=0,Customer_churn_Table!M7407,NA())</f>
        <v>104000.06</v>
      </c>
      <c r="V7407" s="2" t="e">
        <f>IF(Customer_churn_Table!N7407=1,Customer_churn_Table!I7407,NA())</f>
        <v>#N/A</v>
      </c>
      <c r="W7407" s="2" t="e">
        <f>IF(Customer_churn_Table!N7407=1,Customer_churn_Table!M7407,NA())</f>
        <v>#N/A</v>
      </c>
    </row>
    <row r="7408" spans="20:23" x14ac:dyDescent="0.35">
      <c r="T7408" s="2">
        <f>IF(Customer_churn_Table!N7408=0,Customer_churn_Table!I7408,NA())</f>
        <v>0</v>
      </c>
      <c r="U7408" s="2">
        <f>IF(Customer_churn_Table!N7408=0,Customer_churn_Table!M7408,NA())</f>
        <v>191419.32</v>
      </c>
      <c r="V7408" s="2" t="e">
        <f>IF(Customer_churn_Table!N7408=1,Customer_churn_Table!I7408,NA())</f>
        <v>#N/A</v>
      </c>
      <c r="W7408" s="2" t="e">
        <f>IF(Customer_churn_Table!N7408=1,Customer_churn_Table!M7408,NA())</f>
        <v>#N/A</v>
      </c>
    </row>
    <row r="7409" spans="20:23" x14ac:dyDescent="0.35">
      <c r="T7409" s="2">
        <f>IF(Customer_churn_Table!N7409=0,Customer_churn_Table!I7409,NA())</f>
        <v>0</v>
      </c>
      <c r="U7409" s="2">
        <f>IF(Customer_churn_Table!N7409=0,Customer_churn_Table!M7409,NA())</f>
        <v>28188.959999999999</v>
      </c>
      <c r="V7409" s="2" t="e">
        <f>IF(Customer_churn_Table!N7409=1,Customer_churn_Table!I7409,NA())</f>
        <v>#N/A</v>
      </c>
      <c r="W7409" s="2" t="e">
        <f>IF(Customer_churn_Table!N7409=1,Customer_churn_Table!M7409,NA())</f>
        <v>#N/A</v>
      </c>
    </row>
    <row r="7410" spans="20:23" x14ac:dyDescent="0.35">
      <c r="T7410" s="2">
        <f>IF(Customer_churn_Table!N7410=0,Customer_churn_Table!I7410,NA())</f>
        <v>141005.47</v>
      </c>
      <c r="U7410" s="2">
        <f>IF(Customer_churn_Table!N7410=0,Customer_churn_Table!M7410,NA())</f>
        <v>60407.93</v>
      </c>
      <c r="V7410" s="2" t="e">
        <f>IF(Customer_churn_Table!N7410=1,Customer_churn_Table!I7410,NA())</f>
        <v>#N/A</v>
      </c>
      <c r="W7410" s="2" t="e">
        <f>IF(Customer_churn_Table!N7410=1,Customer_churn_Table!M7410,NA())</f>
        <v>#N/A</v>
      </c>
    </row>
    <row r="7411" spans="20:23" x14ac:dyDescent="0.35">
      <c r="T7411" s="2">
        <f>IF(Customer_churn_Table!N7411=0,Customer_churn_Table!I7411,NA())</f>
        <v>105356.09</v>
      </c>
      <c r="U7411" s="2">
        <f>IF(Customer_churn_Table!N7411=0,Customer_churn_Table!M7411,NA())</f>
        <v>130489.37</v>
      </c>
      <c r="V7411" s="2" t="e">
        <f>IF(Customer_churn_Table!N7411=1,Customer_churn_Table!I7411,NA())</f>
        <v>#N/A</v>
      </c>
      <c r="W7411" s="2" t="e">
        <f>IF(Customer_churn_Table!N7411=1,Customer_churn_Table!M7411,NA())</f>
        <v>#N/A</v>
      </c>
    </row>
    <row r="7412" spans="20:23" x14ac:dyDescent="0.35">
      <c r="T7412" s="2">
        <f>IF(Customer_churn_Table!N7412=0,Customer_churn_Table!I7412,NA())</f>
        <v>0</v>
      </c>
      <c r="U7412" s="2">
        <f>IF(Customer_churn_Table!N7412=0,Customer_churn_Table!M7412,NA())</f>
        <v>193040.32</v>
      </c>
      <c r="V7412" s="2" t="e">
        <f>IF(Customer_churn_Table!N7412=1,Customer_churn_Table!I7412,NA())</f>
        <v>#N/A</v>
      </c>
      <c r="W7412" s="2" t="e">
        <f>IF(Customer_churn_Table!N7412=1,Customer_churn_Table!M7412,NA())</f>
        <v>#N/A</v>
      </c>
    </row>
    <row r="7413" spans="20:23" x14ac:dyDescent="0.35">
      <c r="T7413" s="2">
        <f>IF(Customer_churn_Table!N7413=0,Customer_churn_Table!I7413,NA())</f>
        <v>85897.95</v>
      </c>
      <c r="U7413" s="2">
        <f>IF(Customer_churn_Table!N7413=0,Customer_churn_Table!M7413,NA())</f>
        <v>109742.8</v>
      </c>
      <c r="V7413" s="2" t="e">
        <f>IF(Customer_churn_Table!N7413=1,Customer_churn_Table!I7413,NA())</f>
        <v>#N/A</v>
      </c>
      <c r="W7413" s="2" t="e">
        <f>IF(Customer_churn_Table!N7413=1,Customer_churn_Table!M7413,NA())</f>
        <v>#N/A</v>
      </c>
    </row>
    <row r="7414" spans="20:23" x14ac:dyDescent="0.35">
      <c r="T7414" s="2">
        <f>IF(Customer_churn_Table!N7414=0,Customer_churn_Table!I7414,NA())</f>
        <v>0</v>
      </c>
      <c r="U7414" s="2">
        <f>IF(Customer_churn_Table!N7414=0,Customer_churn_Table!M7414,NA())</f>
        <v>74760.320000000007</v>
      </c>
      <c r="V7414" s="2" t="e">
        <f>IF(Customer_churn_Table!N7414=1,Customer_churn_Table!I7414,NA())</f>
        <v>#N/A</v>
      </c>
      <c r="W7414" s="2" t="e">
        <f>IF(Customer_churn_Table!N7414=1,Customer_churn_Table!M7414,NA())</f>
        <v>#N/A</v>
      </c>
    </row>
    <row r="7415" spans="20:23" x14ac:dyDescent="0.35">
      <c r="T7415" s="2">
        <f>IF(Customer_churn_Table!N7415=0,Customer_churn_Table!I7415,NA())</f>
        <v>164672.66</v>
      </c>
      <c r="U7415" s="2">
        <f>IF(Customer_churn_Table!N7415=0,Customer_churn_Table!M7415,NA())</f>
        <v>61936.1</v>
      </c>
      <c r="V7415" s="2" t="e">
        <f>IF(Customer_churn_Table!N7415=1,Customer_churn_Table!I7415,NA())</f>
        <v>#N/A</v>
      </c>
      <c r="W7415" s="2" t="e">
        <f>IF(Customer_churn_Table!N7415=1,Customer_churn_Table!M7415,NA())</f>
        <v>#N/A</v>
      </c>
    </row>
    <row r="7416" spans="20:23" x14ac:dyDescent="0.35">
      <c r="T7416" s="2">
        <f>IF(Customer_churn_Table!N7416=0,Customer_churn_Table!I7416,NA())</f>
        <v>99169.67</v>
      </c>
      <c r="U7416" s="2">
        <f>IF(Customer_churn_Table!N7416=0,Customer_churn_Table!M7416,NA())</f>
        <v>78650.95</v>
      </c>
      <c r="V7416" s="2" t="e">
        <f>IF(Customer_churn_Table!N7416=1,Customer_churn_Table!I7416,NA())</f>
        <v>#N/A</v>
      </c>
      <c r="W7416" s="2" t="e">
        <f>IF(Customer_churn_Table!N7416=1,Customer_churn_Table!M7416,NA())</f>
        <v>#N/A</v>
      </c>
    </row>
    <row r="7417" spans="20:23" x14ac:dyDescent="0.35">
      <c r="T7417" s="2">
        <f>IF(Customer_churn_Table!N7417=0,Customer_churn_Table!I7417,NA())</f>
        <v>0</v>
      </c>
      <c r="U7417" s="2">
        <f>IF(Customer_churn_Table!N7417=0,Customer_churn_Table!M7417,NA())</f>
        <v>168023.6</v>
      </c>
      <c r="V7417" s="2" t="e">
        <f>IF(Customer_churn_Table!N7417=1,Customer_churn_Table!I7417,NA())</f>
        <v>#N/A</v>
      </c>
      <c r="W7417" s="2" t="e">
        <f>IF(Customer_churn_Table!N7417=1,Customer_churn_Table!M7417,NA())</f>
        <v>#N/A</v>
      </c>
    </row>
    <row r="7418" spans="20:23" x14ac:dyDescent="0.35">
      <c r="T7418" s="2">
        <f>IF(Customer_churn_Table!N7418=0,Customer_churn_Table!I7418,NA())</f>
        <v>0</v>
      </c>
      <c r="U7418" s="2">
        <f>IF(Customer_churn_Table!N7418=0,Customer_churn_Table!M7418,NA())</f>
        <v>5571.59</v>
      </c>
      <c r="V7418" s="2" t="e">
        <f>IF(Customer_churn_Table!N7418=1,Customer_churn_Table!I7418,NA())</f>
        <v>#N/A</v>
      </c>
      <c r="W7418" s="2" t="e">
        <f>IF(Customer_churn_Table!N7418=1,Customer_churn_Table!M7418,NA())</f>
        <v>#N/A</v>
      </c>
    </row>
    <row r="7419" spans="20:23" x14ac:dyDescent="0.35">
      <c r="T7419" s="2">
        <f>IF(Customer_churn_Table!N7419=0,Customer_churn_Table!I7419,NA())</f>
        <v>124053.03</v>
      </c>
      <c r="U7419" s="2">
        <f>IF(Customer_churn_Table!N7419=0,Customer_churn_Table!M7419,NA())</f>
        <v>118591.67</v>
      </c>
      <c r="V7419" s="2" t="e">
        <f>IF(Customer_churn_Table!N7419=1,Customer_churn_Table!I7419,NA())</f>
        <v>#N/A</v>
      </c>
      <c r="W7419" s="2" t="e">
        <f>IF(Customer_churn_Table!N7419=1,Customer_churn_Table!M7419,NA())</f>
        <v>#N/A</v>
      </c>
    </row>
    <row r="7420" spans="20:23" x14ac:dyDescent="0.35">
      <c r="T7420" s="2">
        <f>IF(Customer_churn_Table!N7420=0,Customer_churn_Table!I7420,NA())</f>
        <v>0</v>
      </c>
      <c r="U7420" s="2">
        <f>IF(Customer_churn_Table!N7420=0,Customer_churn_Table!M7420,NA())</f>
        <v>7824.31</v>
      </c>
      <c r="V7420" s="2" t="e">
        <f>IF(Customer_churn_Table!N7420=1,Customer_churn_Table!I7420,NA())</f>
        <v>#N/A</v>
      </c>
      <c r="W7420" s="2" t="e">
        <f>IF(Customer_churn_Table!N7420=1,Customer_churn_Table!M7420,NA())</f>
        <v>#N/A</v>
      </c>
    </row>
    <row r="7421" spans="20:23" x14ac:dyDescent="0.35">
      <c r="T7421" s="2">
        <f>IF(Customer_churn_Table!N7421=0,Customer_churn_Table!I7421,NA())</f>
        <v>103499.09</v>
      </c>
      <c r="U7421" s="2">
        <f>IF(Customer_churn_Table!N7421=0,Customer_churn_Table!M7421,NA())</f>
        <v>38153.19</v>
      </c>
      <c r="V7421" s="2" t="e">
        <f>IF(Customer_churn_Table!N7421=1,Customer_churn_Table!I7421,NA())</f>
        <v>#N/A</v>
      </c>
      <c r="W7421" s="2" t="e">
        <f>IF(Customer_churn_Table!N7421=1,Customer_churn_Table!M7421,NA())</f>
        <v>#N/A</v>
      </c>
    </row>
    <row r="7422" spans="20:23" x14ac:dyDescent="0.35">
      <c r="T7422" s="2">
        <f>IF(Customer_churn_Table!N7422=0,Customer_churn_Table!I7422,NA())</f>
        <v>151766.71</v>
      </c>
      <c r="U7422" s="2">
        <f>IF(Customer_churn_Table!N7422=0,Customer_churn_Table!M7422,NA())</f>
        <v>180829.99</v>
      </c>
      <c r="V7422" s="2" t="e">
        <f>IF(Customer_churn_Table!N7422=1,Customer_churn_Table!I7422,NA())</f>
        <v>#N/A</v>
      </c>
      <c r="W7422" s="2" t="e">
        <f>IF(Customer_churn_Table!N7422=1,Customer_churn_Table!M7422,NA())</f>
        <v>#N/A</v>
      </c>
    </row>
    <row r="7423" spans="20:23" x14ac:dyDescent="0.35">
      <c r="T7423" s="2">
        <f>IF(Customer_churn_Table!N7423=0,Customer_churn_Table!I7423,NA())</f>
        <v>0</v>
      </c>
      <c r="U7423" s="2">
        <f>IF(Customer_churn_Table!N7423=0,Customer_churn_Table!M7423,NA())</f>
        <v>143960.72</v>
      </c>
      <c r="V7423" s="2" t="e">
        <f>IF(Customer_churn_Table!N7423=1,Customer_churn_Table!I7423,NA())</f>
        <v>#N/A</v>
      </c>
      <c r="W7423" s="2" t="e">
        <f>IF(Customer_churn_Table!N7423=1,Customer_churn_Table!M7423,NA())</f>
        <v>#N/A</v>
      </c>
    </row>
    <row r="7424" spans="20:23" x14ac:dyDescent="0.35">
      <c r="T7424" s="2">
        <f>IF(Customer_churn_Table!N7424=0,Customer_churn_Table!I7424,NA())</f>
        <v>101486.96</v>
      </c>
      <c r="U7424" s="2">
        <f>IF(Customer_churn_Table!N7424=0,Customer_churn_Table!M7424,NA())</f>
        <v>8788.35</v>
      </c>
      <c r="V7424" s="2" t="e">
        <f>IF(Customer_churn_Table!N7424=1,Customer_churn_Table!I7424,NA())</f>
        <v>#N/A</v>
      </c>
      <c r="W7424" s="2" t="e">
        <f>IF(Customer_churn_Table!N7424=1,Customer_churn_Table!M7424,NA())</f>
        <v>#N/A</v>
      </c>
    </row>
    <row r="7425" spans="20:23" x14ac:dyDescent="0.35">
      <c r="T7425" s="2">
        <f>IF(Customer_churn_Table!N7425=0,Customer_churn_Table!I7425,NA())</f>
        <v>123601.56</v>
      </c>
      <c r="U7425" s="2">
        <f>IF(Customer_churn_Table!N7425=0,Customer_churn_Table!M7425,NA())</f>
        <v>103557.85</v>
      </c>
      <c r="V7425" s="2" t="e">
        <f>IF(Customer_churn_Table!N7425=1,Customer_churn_Table!I7425,NA())</f>
        <v>#N/A</v>
      </c>
      <c r="W7425" s="2" t="e">
        <f>IF(Customer_churn_Table!N7425=1,Customer_churn_Table!M7425,NA())</f>
        <v>#N/A</v>
      </c>
    </row>
    <row r="7426" spans="20:23" x14ac:dyDescent="0.35">
      <c r="T7426" s="2" t="e">
        <f>IF(Customer_churn_Table!N7426=0,Customer_churn_Table!I7426,NA())</f>
        <v>#N/A</v>
      </c>
      <c r="U7426" s="2" t="e">
        <f>IF(Customer_churn_Table!N7426=0,Customer_churn_Table!M7426,NA())</f>
        <v>#N/A</v>
      </c>
      <c r="V7426" s="2">
        <f>IF(Customer_churn_Table!N7426=1,Customer_churn_Table!I7426,NA())</f>
        <v>127201.58</v>
      </c>
      <c r="W7426" s="2">
        <f>IF(Customer_churn_Table!N7426=1,Customer_churn_Table!M7426,NA())</f>
        <v>147168.28</v>
      </c>
    </row>
    <row r="7427" spans="20:23" x14ac:dyDescent="0.35">
      <c r="T7427" s="2" t="e">
        <f>IF(Customer_churn_Table!N7427=0,Customer_churn_Table!I7427,NA())</f>
        <v>#N/A</v>
      </c>
      <c r="U7427" s="2" t="e">
        <f>IF(Customer_churn_Table!N7427=0,Customer_churn_Table!M7427,NA())</f>
        <v>#N/A</v>
      </c>
      <c r="V7427" s="2">
        <f>IF(Customer_churn_Table!N7427=1,Customer_churn_Table!I7427,NA())</f>
        <v>144962.74</v>
      </c>
      <c r="W7427" s="2">
        <f>IF(Customer_churn_Table!N7427=1,Customer_churn_Table!M7427,NA())</f>
        <v>58844.84</v>
      </c>
    </row>
    <row r="7428" spans="20:23" x14ac:dyDescent="0.35">
      <c r="T7428" s="2" t="e">
        <f>IF(Customer_churn_Table!N7428=0,Customer_churn_Table!I7428,NA())</f>
        <v>#N/A</v>
      </c>
      <c r="U7428" s="2" t="e">
        <f>IF(Customer_churn_Table!N7428=0,Customer_churn_Table!M7428,NA())</f>
        <v>#N/A</v>
      </c>
      <c r="V7428" s="2">
        <f>IF(Customer_churn_Table!N7428=1,Customer_churn_Table!I7428,NA())</f>
        <v>0</v>
      </c>
      <c r="W7428" s="2">
        <f>IF(Customer_churn_Table!N7428=1,Customer_churn_Table!M7428,NA())</f>
        <v>18094.96</v>
      </c>
    </row>
    <row r="7429" spans="20:23" x14ac:dyDescent="0.35">
      <c r="T7429" s="2">
        <f>IF(Customer_churn_Table!N7429=0,Customer_churn_Table!I7429,NA())</f>
        <v>122017.19</v>
      </c>
      <c r="U7429" s="2">
        <f>IF(Customer_churn_Table!N7429=0,Customer_churn_Table!M7429,NA())</f>
        <v>162515.17000000001</v>
      </c>
      <c r="V7429" s="2" t="e">
        <f>IF(Customer_churn_Table!N7429=1,Customer_churn_Table!I7429,NA())</f>
        <v>#N/A</v>
      </c>
      <c r="W7429" s="2" t="e">
        <f>IF(Customer_churn_Table!N7429=1,Customer_churn_Table!M7429,NA())</f>
        <v>#N/A</v>
      </c>
    </row>
    <row r="7430" spans="20:23" x14ac:dyDescent="0.35">
      <c r="T7430" s="2">
        <f>IF(Customer_churn_Table!N7430=0,Customer_churn_Table!I7430,NA())</f>
        <v>100262.88</v>
      </c>
      <c r="U7430" s="2">
        <f>IF(Customer_churn_Table!N7430=0,Customer_churn_Table!M7430,NA())</f>
        <v>157921.25</v>
      </c>
      <c r="V7430" s="2" t="e">
        <f>IF(Customer_churn_Table!N7430=1,Customer_churn_Table!I7430,NA())</f>
        <v>#N/A</v>
      </c>
      <c r="W7430" s="2" t="e">
        <f>IF(Customer_churn_Table!N7430=1,Customer_churn_Table!M7430,NA())</f>
        <v>#N/A</v>
      </c>
    </row>
    <row r="7431" spans="20:23" x14ac:dyDescent="0.35">
      <c r="T7431" s="2">
        <f>IF(Customer_churn_Table!N7431=0,Customer_churn_Table!I7431,NA())</f>
        <v>117302.62</v>
      </c>
      <c r="U7431" s="2">
        <f>IF(Customer_churn_Table!N7431=0,Customer_churn_Table!M7431,NA())</f>
        <v>68701.73</v>
      </c>
      <c r="V7431" s="2" t="e">
        <f>IF(Customer_churn_Table!N7431=1,Customer_churn_Table!I7431,NA())</f>
        <v>#N/A</v>
      </c>
      <c r="W7431" s="2" t="e">
        <f>IF(Customer_churn_Table!N7431=1,Customer_churn_Table!M7431,NA())</f>
        <v>#N/A</v>
      </c>
    </row>
    <row r="7432" spans="20:23" x14ac:dyDescent="0.35">
      <c r="T7432" s="2">
        <f>IF(Customer_churn_Table!N7432=0,Customer_churn_Table!I7432,NA())</f>
        <v>135984.15</v>
      </c>
      <c r="U7432" s="2">
        <f>IF(Customer_churn_Table!N7432=0,Customer_churn_Table!M7432,NA())</f>
        <v>186778.89</v>
      </c>
      <c r="V7432" s="2" t="e">
        <f>IF(Customer_churn_Table!N7432=1,Customer_churn_Table!I7432,NA())</f>
        <v>#N/A</v>
      </c>
      <c r="W7432" s="2" t="e">
        <f>IF(Customer_churn_Table!N7432=1,Customer_churn_Table!M7432,NA())</f>
        <v>#N/A</v>
      </c>
    </row>
    <row r="7433" spans="20:23" x14ac:dyDescent="0.35">
      <c r="T7433" s="2">
        <f>IF(Customer_churn_Table!N7433=0,Customer_churn_Table!I7433,NA())</f>
        <v>0</v>
      </c>
      <c r="U7433" s="2">
        <f>IF(Customer_churn_Table!N7433=0,Customer_churn_Table!M7433,NA())</f>
        <v>66561.600000000006</v>
      </c>
      <c r="V7433" s="2" t="e">
        <f>IF(Customer_churn_Table!N7433=1,Customer_churn_Table!I7433,NA())</f>
        <v>#N/A</v>
      </c>
      <c r="W7433" s="2" t="e">
        <f>IF(Customer_churn_Table!N7433=1,Customer_churn_Table!M7433,NA())</f>
        <v>#N/A</v>
      </c>
    </row>
    <row r="7434" spans="20:23" x14ac:dyDescent="0.35">
      <c r="T7434" s="2">
        <f>IF(Customer_churn_Table!N7434=0,Customer_churn_Table!I7434,NA())</f>
        <v>160997.54</v>
      </c>
      <c r="U7434" s="2">
        <f>IF(Customer_churn_Table!N7434=0,Customer_churn_Table!M7434,NA())</f>
        <v>64831.360000000001</v>
      </c>
      <c r="V7434" s="2" t="e">
        <f>IF(Customer_churn_Table!N7434=1,Customer_churn_Table!I7434,NA())</f>
        <v>#N/A</v>
      </c>
      <c r="W7434" s="2" t="e">
        <f>IF(Customer_churn_Table!N7434=1,Customer_churn_Table!M7434,NA())</f>
        <v>#N/A</v>
      </c>
    </row>
    <row r="7435" spans="20:23" x14ac:dyDescent="0.35">
      <c r="T7435" s="2" t="e">
        <f>IF(Customer_churn_Table!N7435=0,Customer_churn_Table!I7435,NA())</f>
        <v>#N/A</v>
      </c>
      <c r="U7435" s="2" t="e">
        <f>IF(Customer_churn_Table!N7435=0,Customer_churn_Table!M7435,NA())</f>
        <v>#N/A</v>
      </c>
      <c r="V7435" s="2">
        <f>IF(Customer_churn_Table!N7435=1,Customer_churn_Table!I7435,NA())</f>
        <v>128389.63</v>
      </c>
      <c r="W7435" s="2">
        <f>IF(Customer_churn_Table!N7435=1,Customer_churn_Table!M7435,NA())</f>
        <v>6589.16</v>
      </c>
    </row>
    <row r="7436" spans="20:23" x14ac:dyDescent="0.35">
      <c r="T7436" s="2">
        <f>IF(Customer_churn_Table!N7436=0,Customer_churn_Table!I7436,NA())</f>
        <v>0</v>
      </c>
      <c r="U7436" s="2">
        <f>IF(Customer_churn_Table!N7436=0,Customer_churn_Table!M7436,NA())</f>
        <v>165370.66</v>
      </c>
      <c r="V7436" s="2" t="e">
        <f>IF(Customer_churn_Table!N7436=1,Customer_churn_Table!I7436,NA())</f>
        <v>#N/A</v>
      </c>
      <c r="W7436" s="2" t="e">
        <f>IF(Customer_churn_Table!N7436=1,Customer_churn_Table!M7436,NA())</f>
        <v>#N/A</v>
      </c>
    </row>
    <row r="7437" spans="20:23" x14ac:dyDescent="0.35">
      <c r="T7437" s="2" t="e">
        <f>IF(Customer_churn_Table!N7437=0,Customer_churn_Table!I7437,NA())</f>
        <v>#N/A</v>
      </c>
      <c r="U7437" s="2" t="e">
        <f>IF(Customer_churn_Table!N7437=0,Customer_churn_Table!M7437,NA())</f>
        <v>#N/A</v>
      </c>
      <c r="V7437" s="2">
        <f>IF(Customer_churn_Table!N7437=1,Customer_churn_Table!I7437,NA())</f>
        <v>130554.51</v>
      </c>
      <c r="W7437" s="2">
        <f>IF(Customer_churn_Table!N7437=1,Customer_churn_Table!M7437,NA())</f>
        <v>184758.17</v>
      </c>
    </row>
    <row r="7438" spans="20:23" x14ac:dyDescent="0.35">
      <c r="T7438" s="2" t="e">
        <f>IF(Customer_churn_Table!N7438=0,Customer_churn_Table!I7438,NA())</f>
        <v>#N/A</v>
      </c>
      <c r="U7438" s="2" t="e">
        <f>IF(Customer_churn_Table!N7438=0,Customer_churn_Table!M7438,NA())</f>
        <v>#N/A</v>
      </c>
      <c r="V7438" s="2">
        <f>IF(Customer_churn_Table!N7438=1,Customer_churn_Table!I7438,NA())</f>
        <v>90212</v>
      </c>
      <c r="W7438" s="2">
        <f>IF(Customer_churn_Table!N7438=1,Customer_churn_Table!M7438,NA())</f>
        <v>13911.27</v>
      </c>
    </row>
    <row r="7439" spans="20:23" x14ac:dyDescent="0.35">
      <c r="T7439" s="2">
        <f>IF(Customer_churn_Table!N7439=0,Customer_churn_Table!I7439,NA())</f>
        <v>71996.289999999994</v>
      </c>
      <c r="U7439" s="2">
        <f>IF(Customer_churn_Table!N7439=0,Customer_churn_Table!M7439,NA())</f>
        <v>34857.46</v>
      </c>
      <c r="V7439" s="2" t="e">
        <f>IF(Customer_churn_Table!N7439=1,Customer_churn_Table!I7439,NA())</f>
        <v>#N/A</v>
      </c>
      <c r="W7439" s="2" t="e">
        <f>IF(Customer_churn_Table!N7439=1,Customer_churn_Table!M7439,NA())</f>
        <v>#N/A</v>
      </c>
    </row>
    <row r="7440" spans="20:23" x14ac:dyDescent="0.35">
      <c r="T7440" s="2">
        <f>IF(Customer_churn_Table!N7440=0,Customer_churn_Table!I7440,NA())</f>
        <v>85615.66</v>
      </c>
      <c r="U7440" s="2">
        <f>IF(Customer_churn_Table!N7440=0,Customer_churn_Table!M7440,NA())</f>
        <v>156192.43</v>
      </c>
      <c r="V7440" s="2" t="e">
        <f>IF(Customer_churn_Table!N7440=1,Customer_churn_Table!I7440,NA())</f>
        <v>#N/A</v>
      </c>
      <c r="W7440" s="2" t="e">
        <f>IF(Customer_churn_Table!N7440=1,Customer_churn_Table!M7440,NA())</f>
        <v>#N/A</v>
      </c>
    </row>
    <row r="7441" spans="20:23" x14ac:dyDescent="0.35">
      <c r="T7441" s="2">
        <f>IF(Customer_churn_Table!N7441=0,Customer_churn_Table!I7441,NA())</f>
        <v>62339.81</v>
      </c>
      <c r="U7441" s="2">
        <f>IF(Customer_churn_Table!N7441=0,Customer_churn_Table!M7441,NA())</f>
        <v>53874.67</v>
      </c>
      <c r="V7441" s="2" t="e">
        <f>IF(Customer_churn_Table!N7441=1,Customer_churn_Table!I7441,NA())</f>
        <v>#N/A</v>
      </c>
      <c r="W7441" s="2" t="e">
        <f>IF(Customer_churn_Table!N7441=1,Customer_churn_Table!M7441,NA())</f>
        <v>#N/A</v>
      </c>
    </row>
    <row r="7442" spans="20:23" x14ac:dyDescent="0.35">
      <c r="T7442" s="2">
        <f>IF(Customer_churn_Table!N7442=0,Customer_churn_Table!I7442,NA())</f>
        <v>142319.03</v>
      </c>
      <c r="U7442" s="2">
        <f>IF(Customer_churn_Table!N7442=0,Customer_churn_Table!M7442,NA())</f>
        <v>100183.05</v>
      </c>
      <c r="V7442" s="2" t="e">
        <f>IF(Customer_churn_Table!N7442=1,Customer_churn_Table!I7442,NA())</f>
        <v>#N/A</v>
      </c>
      <c r="W7442" s="2" t="e">
        <f>IF(Customer_churn_Table!N7442=1,Customer_churn_Table!M7442,NA())</f>
        <v>#N/A</v>
      </c>
    </row>
    <row r="7443" spans="20:23" x14ac:dyDescent="0.35">
      <c r="T7443" s="2">
        <f>IF(Customer_churn_Table!N7443=0,Customer_churn_Table!I7443,NA())</f>
        <v>0</v>
      </c>
      <c r="U7443" s="2">
        <f>IF(Customer_churn_Table!N7443=0,Customer_churn_Table!M7443,NA())</f>
        <v>4493.12</v>
      </c>
      <c r="V7443" s="2" t="e">
        <f>IF(Customer_churn_Table!N7443=1,Customer_churn_Table!I7443,NA())</f>
        <v>#N/A</v>
      </c>
      <c r="W7443" s="2" t="e">
        <f>IF(Customer_churn_Table!N7443=1,Customer_churn_Table!M7443,NA())</f>
        <v>#N/A</v>
      </c>
    </row>
    <row r="7444" spans="20:23" x14ac:dyDescent="0.35">
      <c r="T7444" s="2">
        <f>IF(Customer_churn_Table!N7444=0,Customer_churn_Table!I7444,NA())</f>
        <v>0</v>
      </c>
      <c r="U7444" s="2">
        <f>IF(Customer_churn_Table!N7444=0,Customer_churn_Table!M7444,NA())</f>
        <v>130610.78</v>
      </c>
      <c r="V7444" s="2" t="e">
        <f>IF(Customer_churn_Table!N7444=1,Customer_churn_Table!I7444,NA())</f>
        <v>#N/A</v>
      </c>
      <c r="W7444" s="2" t="e">
        <f>IF(Customer_churn_Table!N7444=1,Customer_churn_Table!M7444,NA())</f>
        <v>#N/A</v>
      </c>
    </row>
    <row r="7445" spans="20:23" x14ac:dyDescent="0.35">
      <c r="T7445" s="2">
        <f>IF(Customer_churn_Table!N7445=0,Customer_churn_Table!I7445,NA())</f>
        <v>87413.19</v>
      </c>
      <c r="U7445" s="2">
        <f>IF(Customer_churn_Table!N7445=0,Customer_churn_Table!M7445,NA())</f>
        <v>63340.65</v>
      </c>
      <c r="V7445" s="2" t="e">
        <f>IF(Customer_churn_Table!N7445=1,Customer_churn_Table!I7445,NA())</f>
        <v>#N/A</v>
      </c>
      <c r="W7445" s="2" t="e">
        <f>IF(Customer_churn_Table!N7445=1,Customer_churn_Table!M7445,NA())</f>
        <v>#N/A</v>
      </c>
    </row>
    <row r="7446" spans="20:23" x14ac:dyDescent="0.35">
      <c r="T7446" s="2">
        <f>IF(Customer_churn_Table!N7446=0,Customer_churn_Table!I7446,NA())</f>
        <v>0</v>
      </c>
      <c r="U7446" s="2">
        <f>IF(Customer_churn_Table!N7446=0,Customer_churn_Table!M7446,NA())</f>
        <v>180066.59</v>
      </c>
      <c r="V7446" s="2" t="e">
        <f>IF(Customer_churn_Table!N7446=1,Customer_churn_Table!I7446,NA())</f>
        <v>#N/A</v>
      </c>
      <c r="W7446" s="2" t="e">
        <f>IF(Customer_churn_Table!N7446=1,Customer_churn_Table!M7446,NA())</f>
        <v>#N/A</v>
      </c>
    </row>
    <row r="7447" spans="20:23" x14ac:dyDescent="0.35">
      <c r="T7447" s="2" t="e">
        <f>IF(Customer_churn_Table!N7447=0,Customer_churn_Table!I7447,NA())</f>
        <v>#N/A</v>
      </c>
      <c r="U7447" s="2" t="e">
        <f>IF(Customer_churn_Table!N7447=0,Customer_churn_Table!M7447,NA())</f>
        <v>#N/A</v>
      </c>
      <c r="V7447" s="2">
        <f>IF(Customer_churn_Table!N7447=1,Customer_churn_Table!I7447,NA())</f>
        <v>0</v>
      </c>
      <c r="W7447" s="2">
        <f>IF(Customer_churn_Table!N7447=1,Customer_churn_Table!M7447,NA())</f>
        <v>95273.73</v>
      </c>
    </row>
    <row r="7448" spans="20:23" x14ac:dyDescent="0.35">
      <c r="T7448" s="2">
        <f>IF(Customer_churn_Table!N7448=0,Customer_churn_Table!I7448,NA())</f>
        <v>97560.16</v>
      </c>
      <c r="U7448" s="2">
        <f>IF(Customer_churn_Table!N7448=0,Customer_churn_Table!M7448,NA())</f>
        <v>53511.74</v>
      </c>
      <c r="V7448" s="2" t="e">
        <f>IF(Customer_churn_Table!N7448=1,Customer_churn_Table!I7448,NA())</f>
        <v>#N/A</v>
      </c>
      <c r="W7448" s="2" t="e">
        <f>IF(Customer_churn_Table!N7448=1,Customer_churn_Table!M7448,NA())</f>
        <v>#N/A</v>
      </c>
    </row>
    <row r="7449" spans="20:23" x14ac:dyDescent="0.35">
      <c r="T7449" s="2">
        <f>IF(Customer_churn_Table!N7449=0,Customer_churn_Table!I7449,NA())</f>
        <v>141787.31</v>
      </c>
      <c r="U7449" s="2">
        <f>IF(Customer_churn_Table!N7449=0,Customer_churn_Table!M7449,NA())</f>
        <v>109685.61</v>
      </c>
      <c r="V7449" s="2" t="e">
        <f>IF(Customer_churn_Table!N7449=1,Customer_churn_Table!I7449,NA())</f>
        <v>#N/A</v>
      </c>
      <c r="W7449" s="2" t="e">
        <f>IF(Customer_churn_Table!N7449=1,Customer_churn_Table!M7449,NA())</f>
        <v>#N/A</v>
      </c>
    </row>
    <row r="7450" spans="20:23" x14ac:dyDescent="0.35">
      <c r="T7450" s="2" t="e">
        <f>IF(Customer_churn_Table!N7450=0,Customer_churn_Table!I7450,NA())</f>
        <v>#N/A</v>
      </c>
      <c r="U7450" s="2" t="e">
        <f>IF(Customer_churn_Table!N7450=0,Customer_churn_Table!M7450,NA())</f>
        <v>#N/A</v>
      </c>
      <c r="V7450" s="2">
        <f>IF(Customer_churn_Table!N7450=1,Customer_churn_Table!I7450,NA())</f>
        <v>129934.64</v>
      </c>
      <c r="W7450" s="2">
        <f>IF(Customer_churn_Table!N7450=1,Customer_churn_Table!M7450,NA())</f>
        <v>75664.56</v>
      </c>
    </row>
    <row r="7451" spans="20:23" x14ac:dyDescent="0.35">
      <c r="T7451" s="2">
        <f>IF(Customer_churn_Table!N7451=0,Customer_churn_Table!I7451,NA())</f>
        <v>166178.01999999999</v>
      </c>
      <c r="U7451" s="2">
        <f>IF(Customer_churn_Table!N7451=0,Customer_churn_Table!M7451,NA())</f>
        <v>71972.95</v>
      </c>
      <c r="V7451" s="2" t="e">
        <f>IF(Customer_churn_Table!N7451=1,Customer_churn_Table!I7451,NA())</f>
        <v>#N/A</v>
      </c>
      <c r="W7451" s="2" t="e">
        <f>IF(Customer_churn_Table!N7451=1,Customer_churn_Table!M7451,NA())</f>
        <v>#N/A</v>
      </c>
    </row>
    <row r="7452" spans="20:23" x14ac:dyDescent="0.35">
      <c r="T7452" s="2">
        <f>IF(Customer_churn_Table!N7452=0,Customer_churn_Table!I7452,NA())</f>
        <v>163097.54999999999</v>
      </c>
      <c r="U7452" s="2">
        <f>IF(Customer_churn_Table!N7452=0,Customer_churn_Table!M7452,NA())</f>
        <v>23702.42</v>
      </c>
      <c r="V7452" s="2" t="e">
        <f>IF(Customer_churn_Table!N7452=1,Customer_churn_Table!I7452,NA())</f>
        <v>#N/A</v>
      </c>
      <c r="W7452" s="2" t="e">
        <f>IF(Customer_churn_Table!N7452=1,Customer_churn_Table!M7452,NA())</f>
        <v>#N/A</v>
      </c>
    </row>
    <row r="7453" spans="20:23" x14ac:dyDescent="0.35">
      <c r="T7453" s="2">
        <f>IF(Customer_churn_Table!N7453=0,Customer_churn_Table!I7453,NA())</f>
        <v>0</v>
      </c>
      <c r="U7453" s="2">
        <f>IF(Customer_churn_Table!N7453=0,Customer_churn_Table!M7453,NA())</f>
        <v>112572.02</v>
      </c>
      <c r="V7453" s="2" t="e">
        <f>IF(Customer_churn_Table!N7453=1,Customer_churn_Table!I7453,NA())</f>
        <v>#N/A</v>
      </c>
      <c r="W7453" s="2" t="e">
        <f>IF(Customer_churn_Table!N7453=1,Customer_churn_Table!M7453,NA())</f>
        <v>#N/A</v>
      </c>
    </row>
    <row r="7454" spans="20:23" x14ac:dyDescent="0.35">
      <c r="T7454" s="2">
        <f>IF(Customer_churn_Table!N7454=0,Customer_churn_Table!I7454,NA())</f>
        <v>0</v>
      </c>
      <c r="U7454" s="2">
        <f>IF(Customer_churn_Table!N7454=0,Customer_churn_Table!M7454,NA())</f>
        <v>62424.46</v>
      </c>
      <c r="V7454" s="2" t="e">
        <f>IF(Customer_churn_Table!N7454=1,Customer_churn_Table!I7454,NA())</f>
        <v>#N/A</v>
      </c>
      <c r="W7454" s="2" t="e">
        <f>IF(Customer_churn_Table!N7454=1,Customer_churn_Table!M7454,NA())</f>
        <v>#N/A</v>
      </c>
    </row>
    <row r="7455" spans="20:23" x14ac:dyDescent="0.35">
      <c r="T7455" s="2" t="e">
        <f>IF(Customer_churn_Table!N7455=0,Customer_churn_Table!I7455,NA())</f>
        <v>#N/A</v>
      </c>
      <c r="U7455" s="2" t="e">
        <f>IF(Customer_churn_Table!N7455=0,Customer_churn_Table!M7455,NA())</f>
        <v>#N/A</v>
      </c>
      <c r="V7455" s="2">
        <f>IF(Customer_churn_Table!N7455=1,Customer_churn_Table!I7455,NA())</f>
        <v>151958.19</v>
      </c>
      <c r="W7455" s="2">
        <f>IF(Customer_churn_Table!N7455=1,Customer_churn_Table!M7455,NA())</f>
        <v>131238.37</v>
      </c>
    </row>
    <row r="7456" spans="20:23" x14ac:dyDescent="0.35">
      <c r="T7456" s="2">
        <f>IF(Customer_churn_Table!N7456=0,Customer_churn_Table!I7456,NA())</f>
        <v>0</v>
      </c>
      <c r="U7456" s="2">
        <f>IF(Customer_churn_Table!N7456=0,Customer_churn_Table!M7456,NA())</f>
        <v>184350.78</v>
      </c>
      <c r="V7456" s="2" t="e">
        <f>IF(Customer_churn_Table!N7456=1,Customer_churn_Table!I7456,NA())</f>
        <v>#N/A</v>
      </c>
      <c r="W7456" s="2" t="e">
        <f>IF(Customer_churn_Table!N7456=1,Customer_churn_Table!M7456,NA())</f>
        <v>#N/A</v>
      </c>
    </row>
    <row r="7457" spans="20:23" x14ac:dyDescent="0.35">
      <c r="T7457" s="2" t="e">
        <f>IF(Customer_churn_Table!N7457=0,Customer_churn_Table!I7457,NA())</f>
        <v>#N/A</v>
      </c>
      <c r="U7457" s="2" t="e">
        <f>IF(Customer_churn_Table!N7457=0,Customer_churn_Table!M7457,NA())</f>
        <v>#N/A</v>
      </c>
      <c r="V7457" s="2">
        <f>IF(Customer_churn_Table!N7457=1,Customer_churn_Table!I7457,NA())</f>
        <v>118400.91</v>
      </c>
      <c r="W7457" s="2">
        <f>IF(Customer_churn_Table!N7457=1,Customer_churn_Table!M7457,NA())</f>
        <v>13999.64</v>
      </c>
    </row>
    <row r="7458" spans="20:23" x14ac:dyDescent="0.35">
      <c r="T7458" s="2">
        <f>IF(Customer_churn_Table!N7458=0,Customer_churn_Table!I7458,NA())</f>
        <v>0</v>
      </c>
      <c r="U7458" s="2">
        <f>IF(Customer_churn_Table!N7458=0,Customer_churn_Table!M7458,NA())</f>
        <v>168152.76</v>
      </c>
      <c r="V7458" s="2" t="e">
        <f>IF(Customer_churn_Table!N7458=1,Customer_churn_Table!I7458,NA())</f>
        <v>#N/A</v>
      </c>
      <c r="W7458" s="2" t="e">
        <f>IF(Customer_churn_Table!N7458=1,Customer_churn_Table!M7458,NA())</f>
        <v>#N/A</v>
      </c>
    </row>
    <row r="7459" spans="20:23" x14ac:dyDescent="0.35">
      <c r="T7459" s="2" t="e">
        <f>IF(Customer_churn_Table!N7459=0,Customer_churn_Table!I7459,NA())</f>
        <v>#N/A</v>
      </c>
      <c r="U7459" s="2" t="e">
        <f>IF(Customer_churn_Table!N7459=0,Customer_churn_Table!M7459,NA())</f>
        <v>#N/A</v>
      </c>
      <c r="V7459" s="2">
        <f>IF(Customer_churn_Table!N7459=1,Customer_churn_Table!I7459,NA())</f>
        <v>116322.27</v>
      </c>
      <c r="W7459" s="2">
        <f>IF(Customer_churn_Table!N7459=1,Customer_churn_Table!M7459,NA())</f>
        <v>35640.120000000003</v>
      </c>
    </row>
    <row r="7460" spans="20:23" x14ac:dyDescent="0.35">
      <c r="T7460" s="2">
        <f>IF(Customer_churn_Table!N7460=0,Customer_churn_Table!I7460,NA())</f>
        <v>0</v>
      </c>
      <c r="U7460" s="2">
        <f>IF(Customer_churn_Table!N7460=0,Customer_churn_Table!M7460,NA())</f>
        <v>120088.17</v>
      </c>
      <c r="V7460" s="2" t="e">
        <f>IF(Customer_churn_Table!N7460=1,Customer_churn_Table!I7460,NA())</f>
        <v>#N/A</v>
      </c>
      <c r="W7460" s="2" t="e">
        <f>IF(Customer_churn_Table!N7460=1,Customer_churn_Table!M7460,NA())</f>
        <v>#N/A</v>
      </c>
    </row>
    <row r="7461" spans="20:23" x14ac:dyDescent="0.35">
      <c r="T7461" s="2">
        <f>IF(Customer_churn_Table!N7461=0,Customer_churn_Table!I7461,NA())</f>
        <v>0</v>
      </c>
      <c r="U7461" s="2">
        <f>IF(Customer_churn_Table!N7461=0,Customer_churn_Table!M7461,NA())</f>
        <v>74346.11</v>
      </c>
      <c r="V7461" s="2" t="e">
        <f>IF(Customer_churn_Table!N7461=1,Customer_churn_Table!I7461,NA())</f>
        <v>#N/A</v>
      </c>
      <c r="W7461" s="2" t="e">
        <f>IF(Customer_churn_Table!N7461=1,Customer_churn_Table!M7461,NA())</f>
        <v>#N/A</v>
      </c>
    </row>
    <row r="7462" spans="20:23" x14ac:dyDescent="0.35">
      <c r="T7462" s="2">
        <f>IF(Customer_churn_Table!N7462=0,Customer_churn_Table!I7462,NA())</f>
        <v>143138.91</v>
      </c>
      <c r="U7462" s="2">
        <f>IF(Customer_churn_Table!N7462=0,Customer_churn_Table!M7462,NA())</f>
        <v>2955.46</v>
      </c>
      <c r="V7462" s="2" t="e">
        <f>IF(Customer_churn_Table!N7462=1,Customer_churn_Table!I7462,NA())</f>
        <v>#N/A</v>
      </c>
      <c r="W7462" s="2" t="e">
        <f>IF(Customer_churn_Table!N7462=1,Customer_churn_Table!M7462,NA())</f>
        <v>#N/A</v>
      </c>
    </row>
    <row r="7463" spans="20:23" x14ac:dyDescent="0.35">
      <c r="T7463" s="2">
        <f>IF(Customer_churn_Table!N7463=0,Customer_churn_Table!I7463,NA())</f>
        <v>0</v>
      </c>
      <c r="U7463" s="2">
        <f>IF(Customer_churn_Table!N7463=0,Customer_churn_Table!M7463,NA())</f>
        <v>146504.35</v>
      </c>
      <c r="V7463" s="2" t="e">
        <f>IF(Customer_churn_Table!N7463=1,Customer_churn_Table!I7463,NA())</f>
        <v>#N/A</v>
      </c>
      <c r="W7463" s="2" t="e">
        <f>IF(Customer_churn_Table!N7463=1,Customer_churn_Table!M7463,NA())</f>
        <v>#N/A</v>
      </c>
    </row>
    <row r="7464" spans="20:23" x14ac:dyDescent="0.35">
      <c r="T7464" s="2">
        <f>IF(Customer_churn_Table!N7464=0,Customer_churn_Table!I7464,NA())</f>
        <v>0</v>
      </c>
      <c r="U7464" s="2">
        <f>IF(Customer_churn_Table!N7464=0,Customer_churn_Table!M7464,NA())</f>
        <v>149602.54</v>
      </c>
      <c r="V7464" s="2" t="e">
        <f>IF(Customer_churn_Table!N7464=1,Customer_churn_Table!I7464,NA())</f>
        <v>#N/A</v>
      </c>
      <c r="W7464" s="2" t="e">
        <f>IF(Customer_churn_Table!N7464=1,Customer_churn_Table!M7464,NA())</f>
        <v>#N/A</v>
      </c>
    </row>
    <row r="7465" spans="20:23" x14ac:dyDescent="0.35">
      <c r="T7465" s="2">
        <f>IF(Customer_churn_Table!N7465=0,Customer_churn_Table!I7465,NA())</f>
        <v>129804.17</v>
      </c>
      <c r="U7465" s="2">
        <f>IF(Customer_churn_Table!N7465=0,Customer_churn_Table!M7465,NA())</f>
        <v>53020.9</v>
      </c>
      <c r="V7465" s="2" t="e">
        <f>IF(Customer_churn_Table!N7465=1,Customer_churn_Table!I7465,NA())</f>
        <v>#N/A</v>
      </c>
      <c r="W7465" s="2" t="e">
        <f>IF(Customer_churn_Table!N7465=1,Customer_churn_Table!M7465,NA())</f>
        <v>#N/A</v>
      </c>
    </row>
    <row r="7466" spans="20:23" x14ac:dyDescent="0.35">
      <c r="T7466" s="2" t="e">
        <f>IF(Customer_churn_Table!N7466=0,Customer_churn_Table!I7466,NA())</f>
        <v>#N/A</v>
      </c>
      <c r="U7466" s="2" t="e">
        <f>IF(Customer_churn_Table!N7466=0,Customer_churn_Table!M7466,NA())</f>
        <v>#N/A</v>
      </c>
      <c r="V7466" s="2">
        <f>IF(Customer_churn_Table!N7466=1,Customer_churn_Table!I7466,NA())</f>
        <v>108308.11</v>
      </c>
      <c r="W7466" s="2">
        <f>IF(Customer_churn_Table!N7466=1,Customer_churn_Table!M7466,NA())</f>
        <v>41788.25</v>
      </c>
    </row>
    <row r="7467" spans="20:23" x14ac:dyDescent="0.35">
      <c r="T7467" s="2">
        <f>IF(Customer_churn_Table!N7467=0,Customer_churn_Table!I7467,NA())</f>
        <v>110153.27</v>
      </c>
      <c r="U7467" s="2">
        <f>IF(Customer_churn_Table!N7467=0,Customer_churn_Table!M7467,NA())</f>
        <v>74849.460000000006</v>
      </c>
      <c r="V7467" s="2" t="e">
        <f>IF(Customer_churn_Table!N7467=1,Customer_churn_Table!I7467,NA())</f>
        <v>#N/A</v>
      </c>
      <c r="W7467" s="2" t="e">
        <f>IF(Customer_churn_Table!N7467=1,Customer_churn_Table!M7467,NA())</f>
        <v>#N/A</v>
      </c>
    </row>
    <row r="7468" spans="20:23" x14ac:dyDescent="0.35">
      <c r="T7468" s="2">
        <f>IF(Customer_churn_Table!N7468=0,Customer_churn_Table!I7468,NA())</f>
        <v>116377.48</v>
      </c>
      <c r="U7468" s="2">
        <f>IF(Customer_churn_Table!N7468=0,Customer_churn_Table!M7468,NA())</f>
        <v>134417.31</v>
      </c>
      <c r="V7468" s="2" t="e">
        <f>IF(Customer_churn_Table!N7468=1,Customer_churn_Table!I7468,NA())</f>
        <v>#N/A</v>
      </c>
      <c r="W7468" s="2" t="e">
        <f>IF(Customer_churn_Table!N7468=1,Customer_churn_Table!M7468,NA())</f>
        <v>#N/A</v>
      </c>
    </row>
    <row r="7469" spans="20:23" x14ac:dyDescent="0.35">
      <c r="T7469" s="2">
        <f>IF(Customer_churn_Table!N7469=0,Customer_churn_Table!I7469,NA())</f>
        <v>117791.06</v>
      </c>
      <c r="U7469" s="2">
        <f>IF(Customer_churn_Table!N7469=0,Customer_churn_Table!M7469,NA())</f>
        <v>75837.58</v>
      </c>
      <c r="V7469" s="2" t="e">
        <f>IF(Customer_churn_Table!N7469=1,Customer_churn_Table!I7469,NA())</f>
        <v>#N/A</v>
      </c>
      <c r="W7469" s="2" t="e">
        <f>IF(Customer_churn_Table!N7469=1,Customer_churn_Table!M7469,NA())</f>
        <v>#N/A</v>
      </c>
    </row>
    <row r="7470" spans="20:23" x14ac:dyDescent="0.35">
      <c r="T7470" s="2">
        <f>IF(Customer_churn_Table!N7470=0,Customer_churn_Table!I7470,NA())</f>
        <v>0</v>
      </c>
      <c r="U7470" s="2">
        <f>IF(Customer_churn_Table!N7470=0,Customer_churn_Table!M7470,NA())</f>
        <v>54869.54</v>
      </c>
      <c r="V7470" s="2" t="e">
        <f>IF(Customer_churn_Table!N7470=1,Customer_churn_Table!I7470,NA())</f>
        <v>#N/A</v>
      </c>
      <c r="W7470" s="2" t="e">
        <f>IF(Customer_churn_Table!N7470=1,Customer_churn_Table!M7470,NA())</f>
        <v>#N/A</v>
      </c>
    </row>
    <row r="7471" spans="20:23" x14ac:dyDescent="0.35">
      <c r="T7471" s="2">
        <f>IF(Customer_churn_Table!N7471=0,Customer_churn_Table!I7471,NA())</f>
        <v>105419.73</v>
      </c>
      <c r="U7471" s="2">
        <f>IF(Customer_churn_Table!N7471=0,Customer_churn_Table!M7471,NA())</f>
        <v>35356.46</v>
      </c>
      <c r="V7471" s="2" t="e">
        <f>IF(Customer_churn_Table!N7471=1,Customer_churn_Table!I7471,NA())</f>
        <v>#N/A</v>
      </c>
      <c r="W7471" s="2" t="e">
        <f>IF(Customer_churn_Table!N7471=1,Customer_churn_Table!M7471,NA())</f>
        <v>#N/A</v>
      </c>
    </row>
    <row r="7472" spans="20:23" x14ac:dyDescent="0.35">
      <c r="T7472" s="2">
        <f>IF(Customer_churn_Table!N7472=0,Customer_churn_Table!I7472,NA())</f>
        <v>99219.47</v>
      </c>
      <c r="U7472" s="2">
        <f>IF(Customer_churn_Table!N7472=0,Customer_churn_Table!M7472,NA())</f>
        <v>122141.13</v>
      </c>
      <c r="V7472" s="2" t="e">
        <f>IF(Customer_churn_Table!N7472=1,Customer_churn_Table!I7472,NA())</f>
        <v>#N/A</v>
      </c>
      <c r="W7472" s="2" t="e">
        <f>IF(Customer_churn_Table!N7472=1,Customer_churn_Table!M7472,NA())</f>
        <v>#N/A</v>
      </c>
    </row>
    <row r="7473" spans="20:23" x14ac:dyDescent="0.35">
      <c r="T7473" s="2">
        <f>IF(Customer_churn_Table!N7473=0,Customer_churn_Table!I7473,NA())</f>
        <v>119327.93</v>
      </c>
      <c r="U7473" s="2">
        <f>IF(Customer_churn_Table!N7473=0,Customer_churn_Table!M7473,NA())</f>
        <v>119439.66</v>
      </c>
      <c r="V7473" s="2" t="e">
        <f>IF(Customer_churn_Table!N7473=1,Customer_churn_Table!I7473,NA())</f>
        <v>#N/A</v>
      </c>
      <c r="W7473" s="2" t="e">
        <f>IF(Customer_churn_Table!N7473=1,Customer_churn_Table!M7473,NA())</f>
        <v>#N/A</v>
      </c>
    </row>
    <row r="7474" spans="20:23" x14ac:dyDescent="0.35">
      <c r="T7474" s="2">
        <f>IF(Customer_churn_Table!N7474=0,Customer_churn_Table!I7474,NA())</f>
        <v>83947.12</v>
      </c>
      <c r="U7474" s="2">
        <f>IF(Customer_churn_Table!N7474=0,Customer_churn_Table!M7474,NA())</f>
        <v>81999.53</v>
      </c>
      <c r="V7474" s="2" t="e">
        <f>IF(Customer_churn_Table!N7474=1,Customer_churn_Table!I7474,NA())</f>
        <v>#N/A</v>
      </c>
      <c r="W7474" s="2" t="e">
        <f>IF(Customer_churn_Table!N7474=1,Customer_churn_Table!M7474,NA())</f>
        <v>#N/A</v>
      </c>
    </row>
    <row r="7475" spans="20:23" x14ac:dyDescent="0.35">
      <c r="T7475" s="2">
        <f>IF(Customer_churn_Table!N7475=0,Customer_churn_Table!I7475,NA())</f>
        <v>99883.16</v>
      </c>
      <c r="U7475" s="2">
        <f>IF(Customer_churn_Table!N7475=0,Customer_churn_Table!M7475,NA())</f>
        <v>120594.85</v>
      </c>
      <c r="V7475" s="2" t="e">
        <f>IF(Customer_churn_Table!N7475=1,Customer_churn_Table!I7475,NA())</f>
        <v>#N/A</v>
      </c>
      <c r="W7475" s="2" t="e">
        <f>IF(Customer_churn_Table!N7475=1,Customer_churn_Table!M7475,NA())</f>
        <v>#N/A</v>
      </c>
    </row>
    <row r="7476" spans="20:23" x14ac:dyDescent="0.35">
      <c r="T7476" s="2" t="e">
        <f>IF(Customer_churn_Table!N7476=0,Customer_churn_Table!I7476,NA())</f>
        <v>#N/A</v>
      </c>
      <c r="U7476" s="2" t="e">
        <f>IF(Customer_churn_Table!N7476=0,Customer_churn_Table!M7476,NA())</f>
        <v>#N/A</v>
      </c>
      <c r="V7476" s="2">
        <f>IF(Customer_churn_Table!N7476=1,Customer_churn_Table!I7476,NA())</f>
        <v>165438.26</v>
      </c>
      <c r="W7476" s="2">
        <f>IF(Customer_churn_Table!N7476=1,Customer_churn_Table!M7476,NA())</f>
        <v>120770.75</v>
      </c>
    </row>
    <row r="7477" spans="20:23" x14ac:dyDescent="0.35">
      <c r="T7477" s="2">
        <f>IF(Customer_churn_Table!N7477=0,Customer_churn_Table!I7477,NA())</f>
        <v>156111.24</v>
      </c>
      <c r="U7477" s="2">
        <f>IF(Customer_churn_Table!N7477=0,Customer_churn_Table!M7477,NA())</f>
        <v>134790.74</v>
      </c>
      <c r="V7477" s="2" t="e">
        <f>IF(Customer_churn_Table!N7477=1,Customer_churn_Table!I7477,NA())</f>
        <v>#N/A</v>
      </c>
      <c r="W7477" s="2" t="e">
        <f>IF(Customer_churn_Table!N7477=1,Customer_churn_Table!M7477,NA())</f>
        <v>#N/A</v>
      </c>
    </row>
    <row r="7478" spans="20:23" x14ac:dyDescent="0.35">
      <c r="T7478" s="2">
        <f>IF(Customer_churn_Table!N7478=0,Customer_churn_Table!I7478,NA())</f>
        <v>111095.58</v>
      </c>
      <c r="U7478" s="2">
        <f>IF(Customer_churn_Table!N7478=0,Customer_churn_Table!M7478,NA())</f>
        <v>100137.7</v>
      </c>
      <c r="V7478" s="2" t="e">
        <f>IF(Customer_churn_Table!N7478=1,Customer_churn_Table!I7478,NA())</f>
        <v>#N/A</v>
      </c>
      <c r="W7478" s="2" t="e">
        <f>IF(Customer_churn_Table!N7478=1,Customer_churn_Table!M7478,NA())</f>
        <v>#N/A</v>
      </c>
    </row>
    <row r="7479" spans="20:23" x14ac:dyDescent="0.35">
      <c r="T7479" s="2" t="e">
        <f>IF(Customer_churn_Table!N7479=0,Customer_churn_Table!I7479,NA())</f>
        <v>#N/A</v>
      </c>
      <c r="U7479" s="2" t="e">
        <f>IF(Customer_churn_Table!N7479=0,Customer_churn_Table!M7479,NA())</f>
        <v>#N/A</v>
      </c>
      <c r="V7479" s="2">
        <f>IF(Customer_churn_Table!N7479=1,Customer_churn_Table!I7479,NA())</f>
        <v>119963.45</v>
      </c>
      <c r="W7479" s="2">
        <f>IF(Customer_churn_Table!N7479=1,Customer_churn_Table!M7479,NA())</f>
        <v>158325.87</v>
      </c>
    </row>
    <row r="7480" spans="20:23" x14ac:dyDescent="0.35">
      <c r="T7480" s="2">
        <f>IF(Customer_churn_Table!N7480=0,Customer_churn_Table!I7480,NA())</f>
        <v>0</v>
      </c>
      <c r="U7480" s="2">
        <f>IF(Customer_churn_Table!N7480=0,Customer_churn_Table!M7480,NA())</f>
        <v>70007.67</v>
      </c>
      <c r="V7480" s="2" t="e">
        <f>IF(Customer_churn_Table!N7480=1,Customer_churn_Table!I7480,NA())</f>
        <v>#N/A</v>
      </c>
      <c r="W7480" s="2" t="e">
        <f>IF(Customer_churn_Table!N7480=1,Customer_churn_Table!M7480,NA())</f>
        <v>#N/A</v>
      </c>
    </row>
    <row r="7481" spans="20:23" x14ac:dyDescent="0.35">
      <c r="T7481" s="2">
        <f>IF(Customer_churn_Table!N7481=0,Customer_churn_Table!I7481,NA())</f>
        <v>153137.74</v>
      </c>
      <c r="U7481" s="2">
        <f>IF(Customer_churn_Table!N7481=0,Customer_churn_Table!M7481,NA())</f>
        <v>88659.07</v>
      </c>
      <c r="V7481" s="2" t="e">
        <f>IF(Customer_churn_Table!N7481=1,Customer_churn_Table!I7481,NA())</f>
        <v>#N/A</v>
      </c>
      <c r="W7481" s="2" t="e">
        <f>IF(Customer_churn_Table!N7481=1,Customer_churn_Table!M7481,NA())</f>
        <v>#N/A</v>
      </c>
    </row>
    <row r="7482" spans="20:23" x14ac:dyDescent="0.35">
      <c r="T7482" s="2">
        <f>IF(Customer_churn_Table!N7482=0,Customer_churn_Table!I7482,NA())</f>
        <v>156111.07999999999</v>
      </c>
      <c r="U7482" s="2">
        <f>IF(Customer_churn_Table!N7482=0,Customer_churn_Table!M7482,NA())</f>
        <v>190889.13</v>
      </c>
      <c r="V7482" s="2" t="e">
        <f>IF(Customer_churn_Table!N7482=1,Customer_churn_Table!I7482,NA())</f>
        <v>#N/A</v>
      </c>
      <c r="W7482" s="2" t="e">
        <f>IF(Customer_churn_Table!N7482=1,Customer_churn_Table!M7482,NA())</f>
        <v>#N/A</v>
      </c>
    </row>
    <row r="7483" spans="20:23" x14ac:dyDescent="0.35">
      <c r="T7483" s="2">
        <f>IF(Customer_churn_Table!N7483=0,Customer_churn_Table!I7483,NA())</f>
        <v>113014.7</v>
      </c>
      <c r="U7483" s="2">
        <f>IF(Customer_churn_Table!N7483=0,Customer_churn_Table!M7483,NA())</f>
        <v>56646.28</v>
      </c>
      <c r="V7483" s="2" t="e">
        <f>IF(Customer_churn_Table!N7483=1,Customer_churn_Table!I7483,NA())</f>
        <v>#N/A</v>
      </c>
      <c r="W7483" s="2" t="e">
        <f>IF(Customer_churn_Table!N7483=1,Customer_churn_Table!M7483,NA())</f>
        <v>#N/A</v>
      </c>
    </row>
    <row r="7484" spans="20:23" x14ac:dyDescent="0.35">
      <c r="T7484" s="2">
        <f>IF(Customer_churn_Table!N7484=0,Customer_churn_Table!I7484,NA())</f>
        <v>132615.73000000001</v>
      </c>
      <c r="U7484" s="2">
        <f>IF(Customer_churn_Table!N7484=0,Customer_churn_Table!M7484,NA())</f>
        <v>32999.1</v>
      </c>
      <c r="V7484" s="2" t="e">
        <f>IF(Customer_churn_Table!N7484=1,Customer_churn_Table!I7484,NA())</f>
        <v>#N/A</v>
      </c>
      <c r="W7484" s="2" t="e">
        <f>IF(Customer_churn_Table!N7484=1,Customer_churn_Table!M7484,NA())</f>
        <v>#N/A</v>
      </c>
    </row>
    <row r="7485" spans="20:23" x14ac:dyDescent="0.35">
      <c r="T7485" s="2" t="e">
        <f>IF(Customer_churn_Table!N7485=0,Customer_churn_Table!I7485,NA())</f>
        <v>#N/A</v>
      </c>
      <c r="U7485" s="2" t="e">
        <f>IF(Customer_churn_Table!N7485=0,Customer_churn_Table!M7485,NA())</f>
        <v>#N/A</v>
      </c>
      <c r="V7485" s="2">
        <f>IF(Customer_churn_Table!N7485=1,Customer_churn_Table!I7485,NA())</f>
        <v>102016.38</v>
      </c>
      <c r="W7485" s="2">
        <f>IF(Customer_churn_Table!N7485=1,Customer_churn_Table!M7485,NA())</f>
        <v>178235.37</v>
      </c>
    </row>
    <row r="7486" spans="20:23" x14ac:dyDescent="0.35">
      <c r="T7486" s="2">
        <f>IF(Customer_churn_Table!N7486=0,Customer_churn_Table!I7486,NA())</f>
        <v>0</v>
      </c>
      <c r="U7486" s="2">
        <f>IF(Customer_churn_Table!N7486=0,Customer_churn_Table!M7486,NA())</f>
        <v>25448.31</v>
      </c>
      <c r="V7486" s="2" t="e">
        <f>IF(Customer_churn_Table!N7486=1,Customer_churn_Table!I7486,NA())</f>
        <v>#N/A</v>
      </c>
      <c r="W7486" s="2" t="e">
        <f>IF(Customer_churn_Table!N7486=1,Customer_churn_Table!M7486,NA())</f>
        <v>#N/A</v>
      </c>
    </row>
    <row r="7487" spans="20:23" x14ac:dyDescent="0.35">
      <c r="T7487" s="2">
        <f>IF(Customer_churn_Table!N7487=0,Customer_churn_Table!I7487,NA())</f>
        <v>0</v>
      </c>
      <c r="U7487" s="2">
        <f>IF(Customer_churn_Table!N7487=0,Customer_churn_Table!M7487,NA())</f>
        <v>84871.99</v>
      </c>
      <c r="V7487" s="2" t="e">
        <f>IF(Customer_churn_Table!N7487=1,Customer_churn_Table!I7487,NA())</f>
        <v>#N/A</v>
      </c>
      <c r="W7487" s="2" t="e">
        <f>IF(Customer_churn_Table!N7487=1,Customer_churn_Table!M7487,NA())</f>
        <v>#N/A</v>
      </c>
    </row>
    <row r="7488" spans="20:23" x14ac:dyDescent="0.35">
      <c r="T7488" s="2">
        <f>IF(Customer_churn_Table!N7488=0,Customer_churn_Table!I7488,NA())</f>
        <v>0</v>
      </c>
      <c r="U7488" s="2">
        <f>IF(Customer_churn_Table!N7488=0,Customer_churn_Table!M7488,NA())</f>
        <v>157822.54</v>
      </c>
      <c r="V7488" s="2" t="e">
        <f>IF(Customer_churn_Table!N7488=1,Customer_churn_Table!I7488,NA())</f>
        <v>#N/A</v>
      </c>
      <c r="W7488" s="2" t="e">
        <f>IF(Customer_churn_Table!N7488=1,Customer_churn_Table!M7488,NA())</f>
        <v>#N/A</v>
      </c>
    </row>
    <row r="7489" spans="20:23" x14ac:dyDescent="0.35">
      <c r="T7489" s="2" t="e">
        <f>IF(Customer_churn_Table!N7489=0,Customer_churn_Table!I7489,NA())</f>
        <v>#N/A</v>
      </c>
      <c r="U7489" s="2" t="e">
        <f>IF(Customer_churn_Table!N7489=0,Customer_churn_Table!M7489,NA())</f>
        <v>#N/A</v>
      </c>
      <c r="V7489" s="2">
        <f>IF(Customer_churn_Table!N7489=1,Customer_churn_Table!I7489,NA())</f>
        <v>0</v>
      </c>
      <c r="W7489" s="2">
        <f>IF(Customer_churn_Table!N7489=1,Customer_churn_Table!M7489,NA())</f>
        <v>84383.22</v>
      </c>
    </row>
    <row r="7490" spans="20:23" x14ac:dyDescent="0.35">
      <c r="T7490" s="2">
        <f>IF(Customer_churn_Table!N7490=0,Customer_churn_Table!I7490,NA())</f>
        <v>80380.240000000005</v>
      </c>
      <c r="U7490" s="2">
        <f>IF(Customer_churn_Table!N7490=0,Customer_churn_Table!M7490,NA())</f>
        <v>119216.46</v>
      </c>
      <c r="V7490" s="2" t="e">
        <f>IF(Customer_churn_Table!N7490=1,Customer_churn_Table!I7490,NA())</f>
        <v>#N/A</v>
      </c>
      <c r="W7490" s="2" t="e">
        <f>IF(Customer_churn_Table!N7490=1,Customer_churn_Table!M7490,NA())</f>
        <v>#N/A</v>
      </c>
    </row>
    <row r="7491" spans="20:23" x14ac:dyDescent="0.35">
      <c r="T7491" s="2">
        <f>IF(Customer_churn_Table!N7491=0,Customer_churn_Table!I7491,NA())</f>
        <v>108909.12</v>
      </c>
      <c r="U7491" s="2">
        <f>IF(Customer_churn_Table!N7491=0,Customer_churn_Table!M7491,NA())</f>
        <v>82547.009999999995</v>
      </c>
      <c r="V7491" s="2" t="e">
        <f>IF(Customer_churn_Table!N7491=1,Customer_churn_Table!I7491,NA())</f>
        <v>#N/A</v>
      </c>
      <c r="W7491" s="2" t="e">
        <f>IF(Customer_churn_Table!N7491=1,Customer_churn_Table!M7491,NA())</f>
        <v>#N/A</v>
      </c>
    </row>
    <row r="7492" spans="20:23" x14ac:dyDescent="0.35">
      <c r="T7492" s="2">
        <f>IF(Customer_churn_Table!N7492=0,Customer_churn_Table!I7492,NA())</f>
        <v>90865.8</v>
      </c>
      <c r="U7492" s="2">
        <f>IF(Customer_churn_Table!N7492=0,Customer_churn_Table!M7492,NA())</f>
        <v>86764.46</v>
      </c>
      <c r="V7492" s="2" t="e">
        <f>IF(Customer_churn_Table!N7492=1,Customer_churn_Table!I7492,NA())</f>
        <v>#N/A</v>
      </c>
      <c r="W7492" s="2" t="e">
        <f>IF(Customer_churn_Table!N7492=1,Customer_churn_Table!M7492,NA())</f>
        <v>#N/A</v>
      </c>
    </row>
    <row r="7493" spans="20:23" x14ac:dyDescent="0.35">
      <c r="T7493" s="2">
        <f>IF(Customer_churn_Table!N7493=0,Customer_churn_Table!I7493,NA())</f>
        <v>99799.76</v>
      </c>
      <c r="U7493" s="2">
        <f>IF(Customer_churn_Table!N7493=0,Customer_churn_Table!M7493,NA())</f>
        <v>197372.13</v>
      </c>
      <c r="V7493" s="2" t="e">
        <f>IF(Customer_churn_Table!N7493=1,Customer_churn_Table!I7493,NA())</f>
        <v>#N/A</v>
      </c>
      <c r="W7493" s="2" t="e">
        <f>IF(Customer_churn_Table!N7493=1,Customer_churn_Table!M7493,NA())</f>
        <v>#N/A</v>
      </c>
    </row>
    <row r="7494" spans="20:23" x14ac:dyDescent="0.35">
      <c r="T7494" s="2" t="e">
        <f>IF(Customer_churn_Table!N7494=0,Customer_churn_Table!I7494,NA())</f>
        <v>#N/A</v>
      </c>
      <c r="U7494" s="2" t="e">
        <f>IF(Customer_churn_Table!N7494=0,Customer_churn_Table!M7494,NA())</f>
        <v>#N/A</v>
      </c>
      <c r="V7494" s="2">
        <f>IF(Customer_churn_Table!N7494=1,Customer_churn_Table!I7494,NA())</f>
        <v>200724.96</v>
      </c>
      <c r="W7494" s="2">
        <f>IF(Customer_churn_Table!N7494=1,Customer_churn_Table!M7494,NA())</f>
        <v>82872.639999999999</v>
      </c>
    </row>
    <row r="7495" spans="20:23" x14ac:dyDescent="0.35">
      <c r="T7495" s="2">
        <f>IF(Customer_churn_Table!N7495=0,Customer_churn_Table!I7495,NA())</f>
        <v>140363.95000000001</v>
      </c>
      <c r="U7495" s="2">
        <f>IF(Customer_churn_Table!N7495=0,Customer_churn_Table!M7495,NA())</f>
        <v>129563.86</v>
      </c>
      <c r="V7495" s="2" t="e">
        <f>IF(Customer_churn_Table!N7495=1,Customer_churn_Table!I7495,NA())</f>
        <v>#N/A</v>
      </c>
      <c r="W7495" s="2" t="e">
        <f>IF(Customer_churn_Table!N7495=1,Customer_churn_Table!M7495,NA())</f>
        <v>#N/A</v>
      </c>
    </row>
    <row r="7496" spans="20:23" x14ac:dyDescent="0.35">
      <c r="T7496" s="2">
        <f>IF(Customer_churn_Table!N7496=0,Customer_churn_Table!I7496,NA())</f>
        <v>151844.64000000001</v>
      </c>
      <c r="U7496" s="2">
        <f>IF(Customer_churn_Table!N7496=0,Customer_churn_Table!M7496,NA())</f>
        <v>135388.89000000001</v>
      </c>
      <c r="V7496" s="2" t="e">
        <f>IF(Customer_churn_Table!N7496=1,Customer_churn_Table!I7496,NA())</f>
        <v>#N/A</v>
      </c>
      <c r="W7496" s="2" t="e">
        <f>IF(Customer_churn_Table!N7496=1,Customer_churn_Table!M7496,NA())</f>
        <v>#N/A</v>
      </c>
    </row>
    <row r="7497" spans="20:23" x14ac:dyDescent="0.35">
      <c r="T7497" s="2">
        <f>IF(Customer_churn_Table!N7497=0,Customer_churn_Table!I7497,NA())</f>
        <v>0</v>
      </c>
      <c r="U7497" s="2">
        <f>IF(Customer_churn_Table!N7497=0,Customer_churn_Table!M7497,NA())</f>
        <v>4497.55</v>
      </c>
      <c r="V7497" s="2" t="e">
        <f>IF(Customer_churn_Table!N7497=1,Customer_churn_Table!I7497,NA())</f>
        <v>#N/A</v>
      </c>
      <c r="W7497" s="2" t="e">
        <f>IF(Customer_churn_Table!N7497=1,Customer_churn_Table!M7497,NA())</f>
        <v>#N/A</v>
      </c>
    </row>
    <row r="7498" spans="20:23" x14ac:dyDescent="0.35">
      <c r="T7498" s="2">
        <f>IF(Customer_churn_Table!N7498=0,Customer_churn_Table!I7498,NA())</f>
        <v>133231.48000000001</v>
      </c>
      <c r="U7498" s="2">
        <f>IF(Customer_churn_Table!N7498=0,Customer_churn_Table!M7498,NA())</f>
        <v>67885.37</v>
      </c>
      <c r="V7498" s="2" t="e">
        <f>IF(Customer_churn_Table!N7498=1,Customer_churn_Table!I7498,NA())</f>
        <v>#N/A</v>
      </c>
      <c r="W7498" s="2" t="e">
        <f>IF(Customer_churn_Table!N7498=1,Customer_churn_Table!M7498,NA())</f>
        <v>#N/A</v>
      </c>
    </row>
    <row r="7499" spans="20:23" x14ac:dyDescent="0.35">
      <c r="T7499" s="2">
        <f>IF(Customer_churn_Table!N7499=0,Customer_churn_Table!I7499,NA())</f>
        <v>0</v>
      </c>
      <c r="U7499" s="2">
        <f>IF(Customer_churn_Table!N7499=0,Customer_churn_Table!M7499,NA())</f>
        <v>111471.55</v>
      </c>
      <c r="V7499" s="2" t="e">
        <f>IF(Customer_churn_Table!N7499=1,Customer_churn_Table!I7499,NA())</f>
        <v>#N/A</v>
      </c>
      <c r="W7499" s="2" t="e">
        <f>IF(Customer_churn_Table!N7499=1,Customer_churn_Table!M7499,NA())</f>
        <v>#N/A</v>
      </c>
    </row>
    <row r="7500" spans="20:23" x14ac:dyDescent="0.35">
      <c r="T7500" s="2">
        <f>IF(Customer_churn_Table!N7500=0,Customer_churn_Table!I7500,NA())</f>
        <v>126598.99</v>
      </c>
      <c r="U7500" s="2">
        <f>IF(Customer_churn_Table!N7500=0,Customer_churn_Table!M7500,NA())</f>
        <v>134407.93</v>
      </c>
      <c r="V7500" s="2" t="e">
        <f>IF(Customer_churn_Table!N7500=1,Customer_churn_Table!I7500,NA())</f>
        <v>#N/A</v>
      </c>
      <c r="W7500" s="2" t="e">
        <f>IF(Customer_churn_Table!N7500=1,Customer_churn_Table!M7500,NA())</f>
        <v>#N/A</v>
      </c>
    </row>
    <row r="7501" spans="20:23" x14ac:dyDescent="0.35">
      <c r="T7501" s="2" t="e">
        <f>IF(Customer_churn_Table!N7501=0,Customer_churn_Table!I7501,NA())</f>
        <v>#N/A</v>
      </c>
      <c r="U7501" s="2" t="e">
        <f>IF(Customer_churn_Table!N7501=0,Customer_churn_Table!M7501,NA())</f>
        <v>#N/A</v>
      </c>
      <c r="V7501" s="2">
        <f>IF(Customer_churn_Table!N7501=1,Customer_churn_Table!I7501,NA())</f>
        <v>113317.1</v>
      </c>
      <c r="W7501" s="2">
        <f>IF(Customer_churn_Table!N7501=1,Customer_churn_Table!M7501,NA())</f>
        <v>108258.22</v>
      </c>
    </row>
    <row r="7502" spans="20:23" x14ac:dyDescent="0.35">
      <c r="T7502" s="2">
        <f>IF(Customer_churn_Table!N7502=0,Customer_churn_Table!I7502,NA())</f>
        <v>0</v>
      </c>
      <c r="U7502" s="2">
        <f>IF(Customer_churn_Table!N7502=0,Customer_churn_Table!M7502,NA())</f>
        <v>197528.62</v>
      </c>
      <c r="V7502" s="2" t="e">
        <f>IF(Customer_churn_Table!N7502=1,Customer_churn_Table!I7502,NA())</f>
        <v>#N/A</v>
      </c>
      <c r="W7502" s="2" t="e">
        <f>IF(Customer_churn_Table!N7502=1,Customer_churn_Table!M7502,NA())</f>
        <v>#N/A</v>
      </c>
    </row>
    <row r="7503" spans="20:23" x14ac:dyDescent="0.35">
      <c r="T7503" s="2">
        <f>IF(Customer_churn_Table!N7503=0,Customer_churn_Table!I7503,NA())</f>
        <v>93173.88</v>
      </c>
      <c r="U7503" s="2">
        <f>IF(Customer_churn_Table!N7503=0,Customer_churn_Table!M7503,NA())</f>
        <v>139761.25</v>
      </c>
      <c r="V7503" s="2" t="e">
        <f>IF(Customer_churn_Table!N7503=1,Customer_churn_Table!I7503,NA())</f>
        <v>#N/A</v>
      </c>
      <c r="W7503" s="2" t="e">
        <f>IF(Customer_churn_Table!N7503=1,Customer_churn_Table!M7503,NA())</f>
        <v>#N/A</v>
      </c>
    </row>
    <row r="7504" spans="20:23" x14ac:dyDescent="0.35">
      <c r="T7504" s="2" t="e">
        <f>IF(Customer_churn_Table!N7504=0,Customer_churn_Table!I7504,NA())</f>
        <v>#N/A</v>
      </c>
      <c r="U7504" s="2" t="e">
        <f>IF(Customer_churn_Table!N7504=0,Customer_churn_Table!M7504,NA())</f>
        <v>#N/A</v>
      </c>
      <c r="V7504" s="2">
        <f>IF(Customer_churn_Table!N7504=1,Customer_churn_Table!I7504,NA())</f>
        <v>0</v>
      </c>
      <c r="W7504" s="2">
        <f>IF(Customer_churn_Table!N7504=1,Customer_churn_Table!M7504,NA())</f>
        <v>136119.96</v>
      </c>
    </row>
    <row r="7505" spans="20:23" x14ac:dyDescent="0.35">
      <c r="T7505" s="2">
        <f>IF(Customer_churn_Table!N7505=0,Customer_churn_Table!I7505,NA())</f>
        <v>105007.31</v>
      </c>
      <c r="U7505" s="2">
        <f>IF(Customer_churn_Table!N7505=0,Customer_churn_Table!M7505,NA())</f>
        <v>197812.16</v>
      </c>
      <c r="V7505" s="2" t="e">
        <f>IF(Customer_churn_Table!N7505=1,Customer_churn_Table!I7505,NA())</f>
        <v>#N/A</v>
      </c>
      <c r="W7505" s="2" t="e">
        <f>IF(Customer_churn_Table!N7505=1,Customer_churn_Table!M7505,NA())</f>
        <v>#N/A</v>
      </c>
    </row>
    <row r="7506" spans="20:23" x14ac:dyDescent="0.35">
      <c r="T7506" s="2" t="e">
        <f>IF(Customer_churn_Table!N7506=0,Customer_churn_Table!I7506,NA())</f>
        <v>#N/A</v>
      </c>
      <c r="U7506" s="2" t="e">
        <f>IF(Customer_churn_Table!N7506=0,Customer_churn_Table!M7506,NA())</f>
        <v>#N/A</v>
      </c>
      <c r="V7506" s="2">
        <f>IF(Customer_churn_Table!N7506=1,Customer_churn_Table!I7506,NA())</f>
        <v>0</v>
      </c>
      <c r="W7506" s="2">
        <f>IF(Customer_churn_Table!N7506=1,Customer_churn_Table!M7506,NA())</f>
        <v>51972.92</v>
      </c>
    </row>
    <row r="7507" spans="20:23" x14ac:dyDescent="0.35">
      <c r="T7507" s="2">
        <f>IF(Customer_churn_Table!N7507=0,Customer_churn_Table!I7507,NA())</f>
        <v>0</v>
      </c>
      <c r="U7507" s="2">
        <f>IF(Customer_churn_Table!N7507=0,Customer_churn_Table!M7507,NA())</f>
        <v>99341.87</v>
      </c>
      <c r="V7507" s="2" t="e">
        <f>IF(Customer_churn_Table!N7507=1,Customer_churn_Table!I7507,NA())</f>
        <v>#N/A</v>
      </c>
      <c r="W7507" s="2" t="e">
        <f>IF(Customer_churn_Table!N7507=1,Customer_churn_Table!M7507,NA())</f>
        <v>#N/A</v>
      </c>
    </row>
    <row r="7508" spans="20:23" x14ac:dyDescent="0.35">
      <c r="T7508" s="2" t="e">
        <f>IF(Customer_churn_Table!N7508=0,Customer_churn_Table!I7508,NA())</f>
        <v>#N/A</v>
      </c>
      <c r="U7508" s="2" t="e">
        <f>IF(Customer_churn_Table!N7508=0,Customer_churn_Table!M7508,NA())</f>
        <v>#N/A</v>
      </c>
      <c r="V7508" s="2">
        <f>IF(Customer_churn_Table!N7508=1,Customer_churn_Table!I7508,NA())</f>
        <v>131593.85</v>
      </c>
      <c r="W7508" s="2">
        <f>IF(Customer_churn_Table!N7508=1,Customer_churn_Table!M7508,NA())</f>
        <v>171345.02</v>
      </c>
    </row>
    <row r="7509" spans="20:23" x14ac:dyDescent="0.35">
      <c r="T7509" s="2" t="e">
        <f>IF(Customer_churn_Table!N7509=0,Customer_churn_Table!I7509,NA())</f>
        <v>#N/A</v>
      </c>
      <c r="U7509" s="2" t="e">
        <f>IF(Customer_churn_Table!N7509=0,Customer_churn_Table!M7509,NA())</f>
        <v>#N/A</v>
      </c>
      <c r="V7509" s="2">
        <f>IF(Customer_churn_Table!N7509=1,Customer_churn_Table!I7509,NA())</f>
        <v>119530.52</v>
      </c>
      <c r="W7509" s="2">
        <f>IF(Customer_churn_Table!N7509=1,Customer_churn_Table!M7509,NA())</f>
        <v>119056.68</v>
      </c>
    </row>
    <row r="7510" spans="20:23" x14ac:dyDescent="0.35">
      <c r="T7510" s="2">
        <f>IF(Customer_churn_Table!N7510=0,Customer_churn_Table!I7510,NA())</f>
        <v>118614.6</v>
      </c>
      <c r="U7510" s="2">
        <f>IF(Customer_churn_Table!N7510=0,Customer_churn_Table!M7510,NA())</f>
        <v>172601.62</v>
      </c>
      <c r="V7510" s="2" t="e">
        <f>IF(Customer_churn_Table!N7510=1,Customer_churn_Table!I7510,NA())</f>
        <v>#N/A</v>
      </c>
      <c r="W7510" s="2" t="e">
        <f>IF(Customer_churn_Table!N7510=1,Customer_churn_Table!M7510,NA())</f>
        <v>#N/A</v>
      </c>
    </row>
    <row r="7511" spans="20:23" x14ac:dyDescent="0.35">
      <c r="T7511" s="2">
        <f>IF(Customer_churn_Table!N7511=0,Customer_churn_Table!I7511,NA())</f>
        <v>95829.13</v>
      </c>
      <c r="U7511" s="2">
        <f>IF(Customer_churn_Table!N7511=0,Customer_churn_Table!M7511,NA())</f>
        <v>104936.88</v>
      </c>
      <c r="V7511" s="2" t="e">
        <f>IF(Customer_churn_Table!N7511=1,Customer_churn_Table!I7511,NA())</f>
        <v>#N/A</v>
      </c>
      <c r="W7511" s="2" t="e">
        <f>IF(Customer_churn_Table!N7511=1,Customer_churn_Table!M7511,NA())</f>
        <v>#N/A</v>
      </c>
    </row>
    <row r="7512" spans="20:23" x14ac:dyDescent="0.35">
      <c r="T7512" s="2">
        <f>IF(Customer_churn_Table!N7512=0,Customer_churn_Table!I7512,NA())</f>
        <v>0</v>
      </c>
      <c r="U7512" s="2">
        <f>IF(Customer_churn_Table!N7512=0,Customer_churn_Table!M7512,NA())</f>
        <v>159044.1</v>
      </c>
      <c r="V7512" s="2" t="e">
        <f>IF(Customer_churn_Table!N7512=1,Customer_churn_Table!I7512,NA())</f>
        <v>#N/A</v>
      </c>
      <c r="W7512" s="2" t="e">
        <f>IF(Customer_churn_Table!N7512=1,Customer_churn_Table!M7512,NA())</f>
        <v>#N/A</v>
      </c>
    </row>
    <row r="7513" spans="20:23" x14ac:dyDescent="0.35">
      <c r="T7513" s="2">
        <f>IF(Customer_churn_Table!N7513=0,Customer_churn_Table!I7513,NA())</f>
        <v>0</v>
      </c>
      <c r="U7513" s="2">
        <f>IF(Customer_churn_Table!N7513=0,Customer_churn_Table!M7513,NA())</f>
        <v>83263.06</v>
      </c>
      <c r="V7513" s="2" t="e">
        <f>IF(Customer_churn_Table!N7513=1,Customer_churn_Table!I7513,NA())</f>
        <v>#N/A</v>
      </c>
      <c r="W7513" s="2" t="e">
        <f>IF(Customer_churn_Table!N7513=1,Customer_churn_Table!M7513,NA())</f>
        <v>#N/A</v>
      </c>
    </row>
    <row r="7514" spans="20:23" x14ac:dyDescent="0.35">
      <c r="T7514" s="2">
        <f>IF(Customer_churn_Table!N7514=0,Customer_churn_Table!I7514,NA())</f>
        <v>153590.73000000001</v>
      </c>
      <c r="U7514" s="2">
        <f>IF(Customer_churn_Table!N7514=0,Customer_churn_Table!M7514,NA())</f>
        <v>130910.78</v>
      </c>
      <c r="V7514" s="2" t="e">
        <f>IF(Customer_churn_Table!N7514=1,Customer_churn_Table!I7514,NA())</f>
        <v>#N/A</v>
      </c>
      <c r="W7514" s="2" t="e">
        <f>IF(Customer_churn_Table!N7514=1,Customer_churn_Table!M7514,NA())</f>
        <v>#N/A</v>
      </c>
    </row>
    <row r="7515" spans="20:23" x14ac:dyDescent="0.35">
      <c r="T7515" s="2">
        <f>IF(Customer_churn_Table!N7515=0,Customer_churn_Table!I7515,NA())</f>
        <v>0</v>
      </c>
      <c r="U7515" s="2">
        <f>IF(Customer_churn_Table!N7515=0,Customer_churn_Table!M7515,NA())</f>
        <v>126336.72</v>
      </c>
      <c r="V7515" s="2" t="e">
        <f>IF(Customer_churn_Table!N7515=1,Customer_churn_Table!I7515,NA())</f>
        <v>#N/A</v>
      </c>
      <c r="W7515" s="2" t="e">
        <f>IF(Customer_churn_Table!N7515=1,Customer_churn_Table!M7515,NA())</f>
        <v>#N/A</v>
      </c>
    </row>
    <row r="7516" spans="20:23" x14ac:dyDescent="0.35">
      <c r="T7516" s="2" t="e">
        <f>IF(Customer_churn_Table!N7516=0,Customer_churn_Table!I7516,NA())</f>
        <v>#N/A</v>
      </c>
      <c r="U7516" s="2" t="e">
        <f>IF(Customer_churn_Table!N7516=0,Customer_churn_Table!M7516,NA())</f>
        <v>#N/A</v>
      </c>
      <c r="V7516" s="2">
        <f>IF(Customer_churn_Table!N7516=1,Customer_churn_Table!I7516,NA())</f>
        <v>113109.52</v>
      </c>
      <c r="W7516" s="2">
        <f>IF(Customer_churn_Table!N7516=1,Customer_churn_Table!M7516,NA())</f>
        <v>27980.799999999999</v>
      </c>
    </row>
    <row r="7517" spans="20:23" x14ac:dyDescent="0.35">
      <c r="T7517" s="2">
        <f>IF(Customer_churn_Table!N7517=0,Customer_churn_Table!I7517,NA())</f>
        <v>130557.24</v>
      </c>
      <c r="U7517" s="2">
        <f>IF(Customer_churn_Table!N7517=0,Customer_churn_Table!M7517,NA())</f>
        <v>47880.71</v>
      </c>
      <c r="V7517" s="2" t="e">
        <f>IF(Customer_churn_Table!N7517=1,Customer_churn_Table!I7517,NA())</f>
        <v>#N/A</v>
      </c>
      <c r="W7517" s="2" t="e">
        <f>IF(Customer_churn_Table!N7517=1,Customer_churn_Table!M7517,NA())</f>
        <v>#N/A</v>
      </c>
    </row>
    <row r="7518" spans="20:23" x14ac:dyDescent="0.35">
      <c r="T7518" s="2">
        <f>IF(Customer_churn_Table!N7518=0,Customer_churn_Table!I7518,NA())</f>
        <v>93183.19</v>
      </c>
      <c r="U7518" s="2">
        <f>IF(Customer_churn_Table!N7518=0,Customer_churn_Table!M7518,NA())</f>
        <v>73882.490000000005</v>
      </c>
      <c r="V7518" s="2" t="e">
        <f>IF(Customer_churn_Table!N7518=1,Customer_churn_Table!I7518,NA())</f>
        <v>#N/A</v>
      </c>
      <c r="W7518" s="2" t="e">
        <f>IF(Customer_churn_Table!N7518=1,Customer_churn_Table!M7518,NA())</f>
        <v>#N/A</v>
      </c>
    </row>
    <row r="7519" spans="20:23" x14ac:dyDescent="0.35">
      <c r="T7519" s="2" t="e">
        <f>IF(Customer_churn_Table!N7519=0,Customer_churn_Table!I7519,NA())</f>
        <v>#N/A</v>
      </c>
      <c r="U7519" s="2" t="e">
        <f>IF(Customer_churn_Table!N7519=0,Customer_churn_Table!M7519,NA())</f>
        <v>#N/A</v>
      </c>
      <c r="V7519" s="2">
        <f>IF(Customer_churn_Table!N7519=1,Customer_churn_Table!I7519,NA())</f>
        <v>151933.63</v>
      </c>
      <c r="W7519" s="2">
        <f>IF(Customer_churn_Table!N7519=1,Customer_churn_Table!M7519,NA())</f>
        <v>162960.04999999999</v>
      </c>
    </row>
    <row r="7520" spans="20:23" x14ac:dyDescent="0.35">
      <c r="T7520" s="2">
        <f>IF(Customer_churn_Table!N7520=0,Customer_churn_Table!I7520,NA())</f>
        <v>125495.64</v>
      </c>
      <c r="U7520" s="2">
        <f>IF(Customer_churn_Table!N7520=0,Customer_churn_Table!M7520,NA())</f>
        <v>68807.47</v>
      </c>
      <c r="V7520" s="2" t="e">
        <f>IF(Customer_churn_Table!N7520=1,Customer_churn_Table!I7520,NA())</f>
        <v>#N/A</v>
      </c>
      <c r="W7520" s="2" t="e">
        <f>IF(Customer_churn_Table!N7520=1,Customer_churn_Table!M7520,NA())</f>
        <v>#N/A</v>
      </c>
    </row>
    <row r="7521" spans="20:23" x14ac:dyDescent="0.35">
      <c r="T7521" s="2">
        <f>IF(Customer_churn_Table!N7521=0,Customer_churn_Table!I7521,NA())</f>
        <v>0</v>
      </c>
      <c r="U7521" s="2">
        <f>IF(Customer_churn_Table!N7521=0,Customer_churn_Table!M7521,NA())</f>
        <v>144039.04999999999</v>
      </c>
      <c r="V7521" s="2" t="e">
        <f>IF(Customer_churn_Table!N7521=1,Customer_churn_Table!I7521,NA())</f>
        <v>#N/A</v>
      </c>
      <c r="W7521" s="2" t="e">
        <f>IF(Customer_churn_Table!N7521=1,Customer_churn_Table!M7521,NA())</f>
        <v>#N/A</v>
      </c>
    </row>
    <row r="7522" spans="20:23" x14ac:dyDescent="0.35">
      <c r="T7522" s="2">
        <f>IF(Customer_churn_Table!N7522=0,Customer_churn_Table!I7522,NA())</f>
        <v>118547.72</v>
      </c>
      <c r="U7522" s="2">
        <f>IF(Customer_churn_Table!N7522=0,Customer_churn_Table!M7522,NA())</f>
        <v>151192.18</v>
      </c>
      <c r="V7522" s="2" t="e">
        <f>IF(Customer_churn_Table!N7522=1,Customer_churn_Table!I7522,NA())</f>
        <v>#N/A</v>
      </c>
      <c r="W7522" s="2" t="e">
        <f>IF(Customer_churn_Table!N7522=1,Customer_churn_Table!M7522,NA())</f>
        <v>#N/A</v>
      </c>
    </row>
    <row r="7523" spans="20:23" x14ac:dyDescent="0.35">
      <c r="T7523" s="2">
        <f>IF(Customer_churn_Table!N7523=0,Customer_churn_Table!I7523,NA())</f>
        <v>97792.21</v>
      </c>
      <c r="U7523" s="2">
        <f>IF(Customer_churn_Table!N7523=0,Customer_churn_Table!M7523,NA())</f>
        <v>120225.62</v>
      </c>
      <c r="V7523" s="2" t="e">
        <f>IF(Customer_churn_Table!N7523=1,Customer_churn_Table!I7523,NA())</f>
        <v>#N/A</v>
      </c>
      <c r="W7523" s="2" t="e">
        <f>IF(Customer_churn_Table!N7523=1,Customer_churn_Table!M7523,NA())</f>
        <v>#N/A</v>
      </c>
    </row>
    <row r="7524" spans="20:23" x14ac:dyDescent="0.35">
      <c r="T7524" s="2" t="e">
        <f>IF(Customer_churn_Table!N7524=0,Customer_churn_Table!I7524,NA())</f>
        <v>#N/A</v>
      </c>
      <c r="U7524" s="2" t="e">
        <f>IF(Customer_churn_Table!N7524=0,Customer_churn_Table!M7524,NA())</f>
        <v>#N/A</v>
      </c>
      <c r="V7524" s="2">
        <f>IF(Customer_churn_Table!N7524=1,Customer_churn_Table!I7524,NA())</f>
        <v>0</v>
      </c>
      <c r="W7524" s="2">
        <f>IF(Customer_churn_Table!N7524=1,Customer_churn_Table!M7524,NA())</f>
        <v>56118.81</v>
      </c>
    </row>
    <row r="7525" spans="20:23" x14ac:dyDescent="0.35">
      <c r="T7525" s="2">
        <f>IF(Customer_churn_Table!N7525=0,Customer_churn_Table!I7525,NA())</f>
        <v>0</v>
      </c>
      <c r="U7525" s="2">
        <f>IF(Customer_churn_Table!N7525=0,Customer_churn_Table!M7525,NA())</f>
        <v>130853.03</v>
      </c>
      <c r="V7525" s="2" t="e">
        <f>IF(Customer_churn_Table!N7525=1,Customer_churn_Table!I7525,NA())</f>
        <v>#N/A</v>
      </c>
      <c r="W7525" s="2" t="e">
        <f>IF(Customer_churn_Table!N7525=1,Customer_churn_Table!M7525,NA())</f>
        <v>#N/A</v>
      </c>
    </row>
    <row r="7526" spans="20:23" x14ac:dyDescent="0.35">
      <c r="T7526" s="2">
        <f>IF(Customer_churn_Table!N7526=0,Customer_churn_Table!I7526,NA())</f>
        <v>167181.01</v>
      </c>
      <c r="U7526" s="2">
        <f>IF(Customer_churn_Table!N7526=0,Customer_churn_Table!M7526,NA())</f>
        <v>185156.94</v>
      </c>
      <c r="V7526" s="2" t="e">
        <f>IF(Customer_churn_Table!N7526=1,Customer_churn_Table!I7526,NA())</f>
        <v>#N/A</v>
      </c>
      <c r="W7526" s="2" t="e">
        <f>IF(Customer_churn_Table!N7526=1,Customer_churn_Table!M7526,NA())</f>
        <v>#N/A</v>
      </c>
    </row>
    <row r="7527" spans="20:23" x14ac:dyDescent="0.35">
      <c r="T7527" s="2">
        <f>IF(Customer_churn_Table!N7527=0,Customer_churn_Table!I7527,NA())</f>
        <v>121355.19</v>
      </c>
      <c r="U7527" s="2">
        <f>IF(Customer_churn_Table!N7527=0,Customer_churn_Table!M7527,NA())</f>
        <v>35671.449999999997</v>
      </c>
      <c r="V7527" s="2" t="e">
        <f>IF(Customer_churn_Table!N7527=1,Customer_churn_Table!I7527,NA())</f>
        <v>#N/A</v>
      </c>
      <c r="W7527" s="2" t="e">
        <f>IF(Customer_churn_Table!N7527=1,Customer_churn_Table!M7527,NA())</f>
        <v>#N/A</v>
      </c>
    </row>
    <row r="7528" spans="20:23" x14ac:dyDescent="0.35">
      <c r="T7528" s="2">
        <f>IF(Customer_churn_Table!N7528=0,Customer_churn_Table!I7528,NA())</f>
        <v>0</v>
      </c>
      <c r="U7528" s="2">
        <f>IF(Customer_churn_Table!N7528=0,Customer_churn_Table!M7528,NA())</f>
        <v>59568.24</v>
      </c>
      <c r="V7528" s="2" t="e">
        <f>IF(Customer_churn_Table!N7528=1,Customer_churn_Table!I7528,NA())</f>
        <v>#N/A</v>
      </c>
      <c r="W7528" s="2" t="e">
        <f>IF(Customer_churn_Table!N7528=1,Customer_churn_Table!M7528,NA())</f>
        <v>#N/A</v>
      </c>
    </row>
    <row r="7529" spans="20:23" x14ac:dyDescent="0.35">
      <c r="T7529" s="2">
        <f>IF(Customer_churn_Table!N7529=0,Customer_churn_Table!I7529,NA())</f>
        <v>0</v>
      </c>
      <c r="U7529" s="2">
        <f>IF(Customer_churn_Table!N7529=0,Customer_churn_Table!M7529,NA())</f>
        <v>139911.57999999999</v>
      </c>
      <c r="V7529" s="2" t="e">
        <f>IF(Customer_churn_Table!N7529=1,Customer_churn_Table!I7529,NA())</f>
        <v>#N/A</v>
      </c>
      <c r="W7529" s="2" t="e">
        <f>IF(Customer_churn_Table!N7529=1,Customer_churn_Table!M7529,NA())</f>
        <v>#N/A</v>
      </c>
    </row>
    <row r="7530" spans="20:23" x14ac:dyDescent="0.35">
      <c r="T7530" s="2">
        <f>IF(Customer_churn_Table!N7530=0,Customer_churn_Table!I7530,NA())</f>
        <v>113226.47</v>
      </c>
      <c r="U7530" s="2">
        <f>IF(Customer_churn_Table!N7530=0,Customer_churn_Table!M7530,NA())</f>
        <v>56770.76</v>
      </c>
      <c r="V7530" s="2" t="e">
        <f>IF(Customer_churn_Table!N7530=1,Customer_churn_Table!I7530,NA())</f>
        <v>#N/A</v>
      </c>
      <c r="W7530" s="2" t="e">
        <f>IF(Customer_churn_Table!N7530=1,Customer_churn_Table!M7530,NA())</f>
        <v>#N/A</v>
      </c>
    </row>
    <row r="7531" spans="20:23" x14ac:dyDescent="0.35">
      <c r="T7531" s="2">
        <f>IF(Customer_churn_Table!N7531=0,Customer_churn_Table!I7531,NA())</f>
        <v>118392.75</v>
      </c>
      <c r="U7531" s="2">
        <f>IF(Customer_churn_Table!N7531=0,Customer_churn_Table!M7531,NA())</f>
        <v>157564.75</v>
      </c>
      <c r="V7531" s="2" t="e">
        <f>IF(Customer_churn_Table!N7531=1,Customer_churn_Table!I7531,NA())</f>
        <v>#N/A</v>
      </c>
      <c r="W7531" s="2" t="e">
        <f>IF(Customer_churn_Table!N7531=1,Customer_churn_Table!M7531,NA())</f>
        <v>#N/A</v>
      </c>
    </row>
    <row r="7532" spans="20:23" x14ac:dyDescent="0.35">
      <c r="T7532" s="2">
        <f>IF(Customer_churn_Table!N7532=0,Customer_churn_Table!I7532,NA())</f>
        <v>145262.54</v>
      </c>
      <c r="U7532" s="2">
        <f>IF(Customer_churn_Table!N7532=0,Customer_churn_Table!M7532,NA())</f>
        <v>131473.31</v>
      </c>
      <c r="V7532" s="2" t="e">
        <f>IF(Customer_churn_Table!N7532=1,Customer_churn_Table!I7532,NA())</f>
        <v>#N/A</v>
      </c>
      <c r="W7532" s="2" t="e">
        <f>IF(Customer_churn_Table!N7532=1,Customer_churn_Table!M7532,NA())</f>
        <v>#N/A</v>
      </c>
    </row>
    <row r="7533" spans="20:23" x14ac:dyDescent="0.35">
      <c r="T7533" s="2">
        <f>IF(Customer_churn_Table!N7533=0,Customer_churn_Table!I7533,NA())</f>
        <v>163505.16</v>
      </c>
      <c r="U7533" s="2">
        <f>IF(Customer_churn_Table!N7533=0,Customer_churn_Table!M7533,NA())</f>
        <v>90424.09</v>
      </c>
      <c r="V7533" s="2" t="e">
        <f>IF(Customer_churn_Table!N7533=1,Customer_churn_Table!I7533,NA())</f>
        <v>#N/A</v>
      </c>
      <c r="W7533" s="2" t="e">
        <f>IF(Customer_churn_Table!N7533=1,Customer_churn_Table!M7533,NA())</f>
        <v>#N/A</v>
      </c>
    </row>
    <row r="7534" spans="20:23" x14ac:dyDescent="0.35">
      <c r="T7534" s="2">
        <f>IF(Customer_churn_Table!N7534=0,Customer_churn_Table!I7534,NA())</f>
        <v>118114.28</v>
      </c>
      <c r="U7534" s="2">
        <f>IF(Customer_churn_Table!N7534=0,Customer_churn_Table!M7534,NA())</f>
        <v>156660.21</v>
      </c>
      <c r="V7534" s="2" t="e">
        <f>IF(Customer_churn_Table!N7534=1,Customer_churn_Table!I7534,NA())</f>
        <v>#N/A</v>
      </c>
      <c r="W7534" s="2" t="e">
        <f>IF(Customer_churn_Table!N7534=1,Customer_churn_Table!M7534,NA())</f>
        <v>#N/A</v>
      </c>
    </row>
    <row r="7535" spans="20:23" x14ac:dyDescent="0.35">
      <c r="T7535" s="2" t="e">
        <f>IF(Customer_churn_Table!N7535=0,Customer_churn_Table!I7535,NA())</f>
        <v>#N/A</v>
      </c>
      <c r="U7535" s="2" t="e">
        <f>IF(Customer_churn_Table!N7535=0,Customer_churn_Table!M7535,NA())</f>
        <v>#N/A</v>
      </c>
      <c r="V7535" s="2">
        <f>IF(Customer_churn_Table!N7535=1,Customer_churn_Table!I7535,NA())</f>
        <v>108449.23</v>
      </c>
      <c r="W7535" s="2">
        <f>IF(Customer_churn_Table!N7535=1,Customer_churn_Table!M7535,NA())</f>
        <v>88372.69</v>
      </c>
    </row>
    <row r="7536" spans="20:23" x14ac:dyDescent="0.35">
      <c r="T7536" s="2">
        <f>IF(Customer_churn_Table!N7536=0,Customer_churn_Table!I7536,NA())</f>
        <v>0</v>
      </c>
      <c r="U7536" s="2">
        <f>IF(Customer_churn_Table!N7536=0,Customer_churn_Table!M7536,NA())</f>
        <v>46200.71</v>
      </c>
      <c r="V7536" s="2" t="e">
        <f>IF(Customer_churn_Table!N7536=1,Customer_churn_Table!I7536,NA())</f>
        <v>#N/A</v>
      </c>
      <c r="W7536" s="2" t="e">
        <f>IF(Customer_churn_Table!N7536=1,Customer_churn_Table!M7536,NA())</f>
        <v>#N/A</v>
      </c>
    </row>
    <row r="7537" spans="20:23" x14ac:dyDescent="0.35">
      <c r="T7537" s="2">
        <f>IF(Customer_churn_Table!N7537=0,Customer_churn_Table!I7537,NA())</f>
        <v>103294.56</v>
      </c>
      <c r="U7537" s="2">
        <f>IF(Customer_churn_Table!N7537=0,Customer_churn_Table!M7537,NA())</f>
        <v>160548.12</v>
      </c>
      <c r="V7537" s="2" t="e">
        <f>IF(Customer_churn_Table!N7537=1,Customer_churn_Table!I7537,NA())</f>
        <v>#N/A</v>
      </c>
      <c r="W7537" s="2" t="e">
        <f>IF(Customer_churn_Table!N7537=1,Customer_churn_Table!M7537,NA())</f>
        <v>#N/A</v>
      </c>
    </row>
    <row r="7538" spans="20:23" x14ac:dyDescent="0.35">
      <c r="T7538" s="2" t="e">
        <f>IF(Customer_churn_Table!N7538=0,Customer_churn_Table!I7538,NA())</f>
        <v>#N/A</v>
      </c>
      <c r="U7538" s="2" t="e">
        <f>IF(Customer_churn_Table!N7538=0,Customer_churn_Table!M7538,NA())</f>
        <v>#N/A</v>
      </c>
      <c r="V7538" s="2">
        <f>IF(Customer_churn_Table!N7538=1,Customer_churn_Table!I7538,NA())</f>
        <v>0</v>
      </c>
      <c r="W7538" s="2">
        <f>IF(Customer_churn_Table!N7538=1,Customer_churn_Table!M7538,NA())</f>
        <v>1262.83</v>
      </c>
    </row>
    <row r="7539" spans="20:23" x14ac:dyDescent="0.35">
      <c r="T7539" s="2">
        <f>IF(Customer_churn_Table!N7539=0,Customer_churn_Table!I7539,NA())</f>
        <v>0</v>
      </c>
      <c r="U7539" s="2">
        <f>IF(Customer_churn_Table!N7539=0,Customer_churn_Table!M7539,NA())</f>
        <v>188639.28</v>
      </c>
      <c r="V7539" s="2" t="e">
        <f>IF(Customer_churn_Table!N7539=1,Customer_churn_Table!I7539,NA())</f>
        <v>#N/A</v>
      </c>
      <c r="W7539" s="2" t="e">
        <f>IF(Customer_churn_Table!N7539=1,Customer_churn_Table!M7539,NA())</f>
        <v>#N/A</v>
      </c>
    </row>
    <row r="7540" spans="20:23" x14ac:dyDescent="0.35">
      <c r="T7540" s="2">
        <f>IF(Customer_churn_Table!N7540=0,Customer_churn_Table!I7540,NA())</f>
        <v>0</v>
      </c>
      <c r="U7540" s="2">
        <f>IF(Customer_churn_Table!N7540=0,Customer_churn_Table!M7540,NA())</f>
        <v>14665.28</v>
      </c>
      <c r="V7540" s="2" t="e">
        <f>IF(Customer_churn_Table!N7540=1,Customer_churn_Table!I7540,NA())</f>
        <v>#N/A</v>
      </c>
      <c r="W7540" s="2" t="e">
        <f>IF(Customer_churn_Table!N7540=1,Customer_churn_Table!M7540,NA())</f>
        <v>#N/A</v>
      </c>
    </row>
    <row r="7541" spans="20:23" x14ac:dyDescent="0.35">
      <c r="T7541" s="2">
        <f>IF(Customer_churn_Table!N7541=0,Customer_churn_Table!I7541,NA())</f>
        <v>119919.12</v>
      </c>
      <c r="U7541" s="2">
        <f>IF(Customer_churn_Table!N7541=0,Customer_churn_Table!M7541,NA())</f>
        <v>156868.21</v>
      </c>
      <c r="V7541" s="2" t="e">
        <f>IF(Customer_churn_Table!N7541=1,Customer_churn_Table!I7541,NA())</f>
        <v>#N/A</v>
      </c>
      <c r="W7541" s="2" t="e">
        <f>IF(Customer_churn_Table!N7541=1,Customer_churn_Table!M7541,NA())</f>
        <v>#N/A</v>
      </c>
    </row>
    <row r="7542" spans="20:23" x14ac:dyDescent="0.35">
      <c r="T7542" s="2">
        <f>IF(Customer_churn_Table!N7542=0,Customer_churn_Table!I7542,NA())</f>
        <v>0</v>
      </c>
      <c r="U7542" s="2">
        <f>IF(Customer_churn_Table!N7542=0,Customer_churn_Table!M7542,NA())</f>
        <v>30461.55</v>
      </c>
      <c r="V7542" s="2" t="e">
        <f>IF(Customer_churn_Table!N7542=1,Customer_churn_Table!I7542,NA())</f>
        <v>#N/A</v>
      </c>
      <c r="W7542" s="2" t="e">
        <f>IF(Customer_churn_Table!N7542=1,Customer_churn_Table!M7542,NA())</f>
        <v>#N/A</v>
      </c>
    </row>
    <row r="7543" spans="20:23" x14ac:dyDescent="0.35">
      <c r="T7543" s="2">
        <f>IF(Customer_churn_Table!N7543=0,Customer_churn_Table!I7543,NA())</f>
        <v>0</v>
      </c>
      <c r="U7543" s="2">
        <f>IF(Customer_churn_Table!N7543=0,Customer_churn_Table!M7543,NA())</f>
        <v>123885.88</v>
      </c>
      <c r="V7543" s="2" t="e">
        <f>IF(Customer_churn_Table!N7543=1,Customer_churn_Table!I7543,NA())</f>
        <v>#N/A</v>
      </c>
      <c r="W7543" s="2" t="e">
        <f>IF(Customer_churn_Table!N7543=1,Customer_churn_Table!M7543,NA())</f>
        <v>#N/A</v>
      </c>
    </row>
    <row r="7544" spans="20:23" x14ac:dyDescent="0.35">
      <c r="T7544" s="2">
        <f>IF(Customer_churn_Table!N7544=0,Customer_churn_Table!I7544,NA())</f>
        <v>0</v>
      </c>
      <c r="U7544" s="2">
        <f>IF(Customer_churn_Table!N7544=0,Customer_churn_Table!M7544,NA())</f>
        <v>60688.38</v>
      </c>
      <c r="V7544" s="2" t="e">
        <f>IF(Customer_churn_Table!N7544=1,Customer_churn_Table!I7544,NA())</f>
        <v>#N/A</v>
      </c>
      <c r="W7544" s="2" t="e">
        <f>IF(Customer_churn_Table!N7544=1,Customer_churn_Table!M7544,NA())</f>
        <v>#N/A</v>
      </c>
    </row>
    <row r="7545" spans="20:23" x14ac:dyDescent="0.35">
      <c r="T7545" s="2">
        <f>IF(Customer_churn_Table!N7545=0,Customer_churn_Table!I7545,NA())</f>
        <v>0</v>
      </c>
      <c r="U7545" s="2">
        <f>IF(Customer_churn_Table!N7545=0,Customer_churn_Table!M7545,NA())</f>
        <v>21785.91</v>
      </c>
      <c r="V7545" s="2" t="e">
        <f>IF(Customer_churn_Table!N7545=1,Customer_churn_Table!I7545,NA())</f>
        <v>#N/A</v>
      </c>
      <c r="W7545" s="2" t="e">
        <f>IF(Customer_churn_Table!N7545=1,Customer_churn_Table!M7545,NA())</f>
        <v>#N/A</v>
      </c>
    </row>
    <row r="7546" spans="20:23" x14ac:dyDescent="0.35">
      <c r="T7546" s="2">
        <f>IF(Customer_churn_Table!N7546=0,Customer_churn_Table!I7546,NA())</f>
        <v>0</v>
      </c>
      <c r="U7546" s="2">
        <f>IF(Customer_churn_Table!N7546=0,Customer_churn_Table!M7546,NA())</f>
        <v>188135.69</v>
      </c>
      <c r="V7546" s="2" t="e">
        <f>IF(Customer_churn_Table!N7546=1,Customer_churn_Table!I7546,NA())</f>
        <v>#N/A</v>
      </c>
      <c r="W7546" s="2" t="e">
        <f>IF(Customer_churn_Table!N7546=1,Customer_churn_Table!M7546,NA())</f>
        <v>#N/A</v>
      </c>
    </row>
    <row r="7547" spans="20:23" x14ac:dyDescent="0.35">
      <c r="T7547" s="2">
        <f>IF(Customer_churn_Table!N7547=0,Customer_churn_Table!I7547,NA())</f>
        <v>0</v>
      </c>
      <c r="U7547" s="2">
        <f>IF(Customer_churn_Table!N7547=0,Customer_churn_Table!M7547,NA())</f>
        <v>154364.66</v>
      </c>
      <c r="V7547" s="2" t="e">
        <f>IF(Customer_churn_Table!N7547=1,Customer_churn_Table!I7547,NA())</f>
        <v>#N/A</v>
      </c>
      <c r="W7547" s="2" t="e">
        <f>IF(Customer_churn_Table!N7547=1,Customer_churn_Table!M7547,NA())</f>
        <v>#N/A</v>
      </c>
    </row>
    <row r="7548" spans="20:23" x14ac:dyDescent="0.35">
      <c r="T7548" s="2">
        <f>IF(Customer_churn_Table!N7548=0,Customer_churn_Table!I7548,NA())</f>
        <v>0</v>
      </c>
      <c r="U7548" s="2">
        <f>IF(Customer_churn_Table!N7548=0,Customer_churn_Table!M7548,NA())</f>
        <v>61312.15</v>
      </c>
      <c r="V7548" s="2" t="e">
        <f>IF(Customer_churn_Table!N7548=1,Customer_churn_Table!I7548,NA())</f>
        <v>#N/A</v>
      </c>
      <c r="W7548" s="2" t="e">
        <f>IF(Customer_churn_Table!N7548=1,Customer_churn_Table!M7548,NA())</f>
        <v>#N/A</v>
      </c>
    </row>
    <row r="7549" spans="20:23" x14ac:dyDescent="0.35">
      <c r="T7549" s="2">
        <f>IF(Customer_churn_Table!N7549=0,Customer_churn_Table!I7549,NA())</f>
        <v>128744.04</v>
      </c>
      <c r="U7549" s="2">
        <f>IF(Customer_churn_Table!N7549=0,Customer_churn_Table!M7549,NA())</f>
        <v>47454.93</v>
      </c>
      <c r="V7549" s="2" t="e">
        <f>IF(Customer_churn_Table!N7549=1,Customer_churn_Table!I7549,NA())</f>
        <v>#N/A</v>
      </c>
      <c r="W7549" s="2" t="e">
        <f>IF(Customer_churn_Table!N7549=1,Customer_churn_Table!M7549,NA())</f>
        <v>#N/A</v>
      </c>
    </row>
    <row r="7550" spans="20:23" x14ac:dyDescent="0.35">
      <c r="T7550" s="2">
        <f>IF(Customer_churn_Table!N7550=0,Customer_churn_Table!I7550,NA())</f>
        <v>137727.34</v>
      </c>
      <c r="U7550" s="2">
        <f>IF(Customer_churn_Table!N7550=0,Customer_churn_Table!M7550,NA())</f>
        <v>121102.9</v>
      </c>
      <c r="V7550" s="2" t="e">
        <f>IF(Customer_churn_Table!N7550=1,Customer_churn_Table!I7550,NA())</f>
        <v>#N/A</v>
      </c>
      <c r="W7550" s="2" t="e">
        <f>IF(Customer_churn_Table!N7550=1,Customer_churn_Table!M7550,NA())</f>
        <v>#N/A</v>
      </c>
    </row>
    <row r="7551" spans="20:23" x14ac:dyDescent="0.35">
      <c r="T7551" s="2" t="e">
        <f>IF(Customer_churn_Table!N7551=0,Customer_churn_Table!I7551,NA())</f>
        <v>#N/A</v>
      </c>
      <c r="U7551" s="2" t="e">
        <f>IF(Customer_churn_Table!N7551=0,Customer_churn_Table!M7551,NA())</f>
        <v>#N/A</v>
      </c>
      <c r="V7551" s="2">
        <f>IF(Customer_churn_Table!N7551=1,Customer_churn_Table!I7551,NA())</f>
        <v>106731.58</v>
      </c>
      <c r="W7551" s="2">
        <f>IF(Customer_churn_Table!N7551=1,Customer_churn_Table!M7551,NA())</f>
        <v>137419.87</v>
      </c>
    </row>
    <row r="7552" spans="20:23" x14ac:dyDescent="0.35">
      <c r="T7552" s="2">
        <f>IF(Customer_churn_Table!N7552=0,Customer_churn_Table!I7552,NA())</f>
        <v>123544.21</v>
      </c>
      <c r="U7552" s="2">
        <f>IF(Customer_churn_Table!N7552=0,Customer_churn_Table!M7552,NA())</f>
        <v>157664.01999999999</v>
      </c>
      <c r="V7552" s="2" t="e">
        <f>IF(Customer_churn_Table!N7552=1,Customer_churn_Table!I7552,NA())</f>
        <v>#N/A</v>
      </c>
      <c r="W7552" s="2" t="e">
        <f>IF(Customer_churn_Table!N7552=1,Customer_churn_Table!M7552,NA())</f>
        <v>#N/A</v>
      </c>
    </row>
    <row r="7553" spans="20:23" x14ac:dyDescent="0.35">
      <c r="T7553" s="2">
        <f>IF(Customer_churn_Table!N7553=0,Customer_churn_Table!I7553,NA())</f>
        <v>133968.95999999999</v>
      </c>
      <c r="U7553" s="2">
        <f>IF(Customer_churn_Table!N7553=0,Customer_churn_Table!M7553,NA())</f>
        <v>148689.65</v>
      </c>
      <c r="V7553" s="2" t="e">
        <f>IF(Customer_churn_Table!N7553=1,Customer_churn_Table!I7553,NA())</f>
        <v>#N/A</v>
      </c>
      <c r="W7553" s="2" t="e">
        <f>IF(Customer_churn_Table!N7553=1,Customer_churn_Table!M7553,NA())</f>
        <v>#N/A</v>
      </c>
    </row>
    <row r="7554" spans="20:23" x14ac:dyDescent="0.35">
      <c r="T7554" s="2">
        <f>IF(Customer_churn_Table!N7554=0,Customer_churn_Table!I7554,NA())</f>
        <v>126534.6</v>
      </c>
      <c r="U7554" s="2">
        <f>IF(Customer_churn_Table!N7554=0,Customer_churn_Table!M7554,NA())</f>
        <v>39789.620000000003</v>
      </c>
      <c r="V7554" s="2" t="e">
        <f>IF(Customer_churn_Table!N7554=1,Customer_churn_Table!I7554,NA())</f>
        <v>#N/A</v>
      </c>
      <c r="W7554" s="2" t="e">
        <f>IF(Customer_churn_Table!N7554=1,Customer_churn_Table!M7554,NA())</f>
        <v>#N/A</v>
      </c>
    </row>
    <row r="7555" spans="20:23" x14ac:dyDescent="0.35">
      <c r="T7555" s="2">
        <f>IF(Customer_churn_Table!N7555=0,Customer_churn_Table!I7555,NA())</f>
        <v>0</v>
      </c>
      <c r="U7555" s="2">
        <f>IF(Customer_churn_Table!N7555=0,Customer_churn_Table!M7555,NA())</f>
        <v>165162.4</v>
      </c>
      <c r="V7555" s="2" t="e">
        <f>IF(Customer_churn_Table!N7555=1,Customer_churn_Table!I7555,NA())</f>
        <v>#N/A</v>
      </c>
      <c r="W7555" s="2" t="e">
        <f>IF(Customer_churn_Table!N7555=1,Customer_churn_Table!M7555,NA())</f>
        <v>#N/A</v>
      </c>
    </row>
    <row r="7556" spans="20:23" x14ac:dyDescent="0.35">
      <c r="T7556" s="2" t="e">
        <f>IF(Customer_churn_Table!N7556=0,Customer_churn_Table!I7556,NA())</f>
        <v>#N/A</v>
      </c>
      <c r="U7556" s="2" t="e">
        <f>IF(Customer_churn_Table!N7556=0,Customer_churn_Table!M7556,NA())</f>
        <v>#N/A</v>
      </c>
      <c r="V7556" s="2">
        <f>IF(Customer_churn_Table!N7556=1,Customer_churn_Table!I7556,NA())</f>
        <v>87609.68</v>
      </c>
      <c r="W7556" s="2">
        <f>IF(Customer_churn_Table!N7556=1,Customer_churn_Table!M7556,NA())</f>
        <v>137674.54999999999</v>
      </c>
    </row>
    <row r="7557" spans="20:23" x14ac:dyDescent="0.35">
      <c r="T7557" s="2">
        <f>IF(Customer_churn_Table!N7557=0,Customer_churn_Table!I7557,NA())</f>
        <v>0</v>
      </c>
      <c r="U7557" s="2">
        <f>IF(Customer_churn_Table!N7557=0,Customer_churn_Table!M7557,NA())</f>
        <v>101371.72</v>
      </c>
      <c r="V7557" s="2" t="e">
        <f>IF(Customer_churn_Table!N7557=1,Customer_churn_Table!I7557,NA())</f>
        <v>#N/A</v>
      </c>
      <c r="W7557" s="2" t="e">
        <f>IF(Customer_churn_Table!N7557=1,Customer_churn_Table!M7557,NA())</f>
        <v>#N/A</v>
      </c>
    </row>
    <row r="7558" spans="20:23" x14ac:dyDescent="0.35">
      <c r="T7558" s="2" t="e">
        <f>IF(Customer_churn_Table!N7558=0,Customer_churn_Table!I7558,NA())</f>
        <v>#N/A</v>
      </c>
      <c r="U7558" s="2" t="e">
        <f>IF(Customer_churn_Table!N7558=0,Customer_churn_Table!M7558,NA())</f>
        <v>#N/A</v>
      </c>
      <c r="V7558" s="2">
        <f>IF(Customer_churn_Table!N7558=1,Customer_churn_Table!I7558,NA())</f>
        <v>0</v>
      </c>
      <c r="W7558" s="2">
        <f>IF(Customer_churn_Table!N7558=1,Customer_churn_Table!M7558,NA())</f>
        <v>65066.48</v>
      </c>
    </row>
    <row r="7559" spans="20:23" x14ac:dyDescent="0.35">
      <c r="T7559" s="2">
        <f>IF(Customer_churn_Table!N7559=0,Customer_churn_Table!I7559,NA())</f>
        <v>0</v>
      </c>
      <c r="U7559" s="2">
        <f>IF(Customer_churn_Table!N7559=0,Customer_churn_Table!M7559,NA())</f>
        <v>107876.91</v>
      </c>
      <c r="V7559" s="2" t="e">
        <f>IF(Customer_churn_Table!N7559=1,Customer_churn_Table!I7559,NA())</f>
        <v>#N/A</v>
      </c>
      <c r="W7559" s="2" t="e">
        <f>IF(Customer_churn_Table!N7559=1,Customer_churn_Table!M7559,NA())</f>
        <v>#N/A</v>
      </c>
    </row>
    <row r="7560" spans="20:23" x14ac:dyDescent="0.35">
      <c r="T7560" s="2" t="e">
        <f>IF(Customer_churn_Table!N7560=0,Customer_churn_Table!I7560,NA())</f>
        <v>#N/A</v>
      </c>
      <c r="U7560" s="2" t="e">
        <f>IF(Customer_churn_Table!N7560=0,Customer_churn_Table!M7560,NA())</f>
        <v>#N/A</v>
      </c>
      <c r="V7560" s="2">
        <f>IF(Customer_churn_Table!N7560=1,Customer_churn_Table!I7560,NA())</f>
        <v>108960</v>
      </c>
      <c r="W7560" s="2">
        <f>IF(Customer_churn_Table!N7560=1,Customer_churn_Table!M7560,NA())</f>
        <v>111180.3</v>
      </c>
    </row>
    <row r="7561" spans="20:23" x14ac:dyDescent="0.35">
      <c r="T7561" s="2">
        <f>IF(Customer_churn_Table!N7561=0,Customer_churn_Table!I7561,NA())</f>
        <v>0</v>
      </c>
      <c r="U7561" s="2">
        <f>IF(Customer_churn_Table!N7561=0,Customer_churn_Table!M7561,NA())</f>
        <v>115650.63</v>
      </c>
      <c r="V7561" s="2" t="e">
        <f>IF(Customer_churn_Table!N7561=1,Customer_churn_Table!I7561,NA())</f>
        <v>#N/A</v>
      </c>
      <c r="W7561" s="2" t="e">
        <f>IF(Customer_churn_Table!N7561=1,Customer_churn_Table!M7561,NA())</f>
        <v>#N/A</v>
      </c>
    </row>
    <row r="7562" spans="20:23" x14ac:dyDescent="0.35">
      <c r="T7562" s="2">
        <f>IF(Customer_churn_Table!N7562=0,Customer_churn_Table!I7562,NA())</f>
        <v>144953.31</v>
      </c>
      <c r="U7562" s="2">
        <f>IF(Customer_churn_Table!N7562=0,Customer_churn_Table!M7562,NA())</f>
        <v>165035.17000000001</v>
      </c>
      <c r="V7562" s="2" t="e">
        <f>IF(Customer_churn_Table!N7562=1,Customer_churn_Table!I7562,NA())</f>
        <v>#N/A</v>
      </c>
      <c r="W7562" s="2" t="e">
        <f>IF(Customer_churn_Table!N7562=1,Customer_churn_Table!M7562,NA())</f>
        <v>#N/A</v>
      </c>
    </row>
    <row r="7563" spans="20:23" x14ac:dyDescent="0.35">
      <c r="T7563" s="2">
        <f>IF(Customer_churn_Table!N7563=0,Customer_churn_Table!I7563,NA())</f>
        <v>103544.88</v>
      </c>
      <c r="U7563" s="2">
        <f>IF(Customer_churn_Table!N7563=0,Customer_churn_Table!M7563,NA())</f>
        <v>193746.55</v>
      </c>
      <c r="V7563" s="2" t="e">
        <f>IF(Customer_churn_Table!N7563=1,Customer_churn_Table!I7563,NA())</f>
        <v>#N/A</v>
      </c>
      <c r="W7563" s="2" t="e">
        <f>IF(Customer_churn_Table!N7563=1,Customer_churn_Table!M7563,NA())</f>
        <v>#N/A</v>
      </c>
    </row>
    <row r="7564" spans="20:23" x14ac:dyDescent="0.35">
      <c r="T7564" s="2">
        <f>IF(Customer_churn_Table!N7564=0,Customer_churn_Table!I7564,NA())</f>
        <v>0</v>
      </c>
      <c r="U7564" s="2">
        <f>IF(Customer_churn_Table!N7564=0,Customer_churn_Table!M7564,NA())</f>
        <v>58458.26</v>
      </c>
      <c r="V7564" s="2" t="e">
        <f>IF(Customer_churn_Table!N7564=1,Customer_churn_Table!I7564,NA())</f>
        <v>#N/A</v>
      </c>
      <c r="W7564" s="2" t="e">
        <f>IF(Customer_churn_Table!N7564=1,Customer_churn_Table!M7564,NA())</f>
        <v>#N/A</v>
      </c>
    </row>
    <row r="7565" spans="20:23" x14ac:dyDescent="0.35">
      <c r="T7565" s="2">
        <f>IF(Customer_churn_Table!N7565=0,Customer_churn_Table!I7565,NA())</f>
        <v>0</v>
      </c>
      <c r="U7565" s="2">
        <f>IF(Customer_churn_Table!N7565=0,Customer_churn_Table!M7565,NA())</f>
        <v>52332.85</v>
      </c>
      <c r="V7565" s="2" t="e">
        <f>IF(Customer_churn_Table!N7565=1,Customer_churn_Table!I7565,NA())</f>
        <v>#N/A</v>
      </c>
      <c r="W7565" s="2" t="e">
        <f>IF(Customer_churn_Table!N7565=1,Customer_churn_Table!M7565,NA())</f>
        <v>#N/A</v>
      </c>
    </row>
    <row r="7566" spans="20:23" x14ac:dyDescent="0.35">
      <c r="T7566" s="2" t="e">
        <f>IF(Customer_churn_Table!N7566=0,Customer_churn_Table!I7566,NA())</f>
        <v>#N/A</v>
      </c>
      <c r="U7566" s="2" t="e">
        <f>IF(Customer_churn_Table!N7566=0,Customer_churn_Table!M7566,NA())</f>
        <v>#N/A</v>
      </c>
      <c r="V7566" s="2">
        <f>IF(Customer_churn_Table!N7566=1,Customer_churn_Table!I7566,NA())</f>
        <v>101487.18</v>
      </c>
      <c r="W7566" s="2">
        <f>IF(Customer_churn_Table!N7566=1,Customer_churn_Table!M7566,NA())</f>
        <v>75959.100000000006</v>
      </c>
    </row>
    <row r="7567" spans="20:23" x14ac:dyDescent="0.35">
      <c r="T7567" s="2" t="e">
        <f>IF(Customer_churn_Table!N7567=0,Customer_churn_Table!I7567,NA())</f>
        <v>#N/A</v>
      </c>
      <c r="U7567" s="2" t="e">
        <f>IF(Customer_churn_Table!N7567=0,Customer_churn_Table!M7567,NA())</f>
        <v>#N/A</v>
      </c>
      <c r="V7567" s="2">
        <f>IF(Customer_churn_Table!N7567=1,Customer_churn_Table!I7567,NA())</f>
        <v>105355.81</v>
      </c>
      <c r="W7567" s="2">
        <f>IF(Customer_churn_Table!N7567=1,Customer_churn_Table!M7567,NA())</f>
        <v>123.07</v>
      </c>
    </row>
    <row r="7568" spans="20:23" x14ac:dyDescent="0.35">
      <c r="T7568" s="2" t="e">
        <f>IF(Customer_churn_Table!N7568=0,Customer_churn_Table!I7568,NA())</f>
        <v>#N/A</v>
      </c>
      <c r="U7568" s="2" t="e">
        <f>IF(Customer_churn_Table!N7568=0,Customer_churn_Table!M7568,NA())</f>
        <v>#N/A</v>
      </c>
      <c r="V7568" s="2">
        <f>IF(Customer_churn_Table!N7568=1,Customer_churn_Table!I7568,NA())</f>
        <v>77967.5</v>
      </c>
      <c r="W7568" s="2">
        <f>IF(Customer_churn_Table!N7568=1,Customer_churn_Table!M7568,NA())</f>
        <v>167066.95000000001</v>
      </c>
    </row>
    <row r="7569" spans="20:23" x14ac:dyDescent="0.35">
      <c r="T7569" s="2" t="e">
        <f>IF(Customer_churn_Table!N7569=0,Customer_churn_Table!I7569,NA())</f>
        <v>#N/A</v>
      </c>
      <c r="U7569" s="2" t="e">
        <f>IF(Customer_churn_Table!N7569=0,Customer_churn_Table!M7569,NA())</f>
        <v>#N/A</v>
      </c>
      <c r="V7569" s="2">
        <f>IF(Customer_churn_Table!N7569=1,Customer_churn_Table!I7569,NA())</f>
        <v>0</v>
      </c>
      <c r="W7569" s="2">
        <f>IF(Customer_churn_Table!N7569=1,Customer_churn_Table!M7569,NA())</f>
        <v>117572.59</v>
      </c>
    </row>
    <row r="7570" spans="20:23" x14ac:dyDescent="0.35">
      <c r="T7570" s="2">
        <f>IF(Customer_churn_Table!N7570=0,Customer_churn_Table!I7570,NA())</f>
        <v>0</v>
      </c>
      <c r="U7570" s="2">
        <f>IF(Customer_churn_Table!N7570=0,Customer_churn_Table!M7570,NA())</f>
        <v>7166.71</v>
      </c>
      <c r="V7570" s="2" t="e">
        <f>IF(Customer_churn_Table!N7570=1,Customer_churn_Table!I7570,NA())</f>
        <v>#N/A</v>
      </c>
      <c r="W7570" s="2" t="e">
        <f>IF(Customer_churn_Table!N7570=1,Customer_churn_Table!M7570,NA())</f>
        <v>#N/A</v>
      </c>
    </row>
    <row r="7571" spans="20:23" x14ac:dyDescent="0.35">
      <c r="T7571" s="2">
        <f>IF(Customer_churn_Table!N7571=0,Customer_churn_Table!I7571,NA())</f>
        <v>120047.77</v>
      </c>
      <c r="U7571" s="2">
        <f>IF(Customer_churn_Table!N7571=0,Customer_churn_Table!M7571,NA())</f>
        <v>137173.39000000001</v>
      </c>
      <c r="V7571" s="2" t="e">
        <f>IF(Customer_churn_Table!N7571=1,Customer_churn_Table!I7571,NA())</f>
        <v>#N/A</v>
      </c>
      <c r="W7571" s="2" t="e">
        <f>IF(Customer_churn_Table!N7571=1,Customer_churn_Table!M7571,NA())</f>
        <v>#N/A</v>
      </c>
    </row>
    <row r="7572" spans="20:23" x14ac:dyDescent="0.35">
      <c r="T7572" s="2" t="e">
        <f>IF(Customer_churn_Table!N7572=0,Customer_churn_Table!I7572,NA())</f>
        <v>#N/A</v>
      </c>
      <c r="U7572" s="2" t="e">
        <f>IF(Customer_churn_Table!N7572=0,Customer_churn_Table!M7572,NA())</f>
        <v>#N/A</v>
      </c>
      <c r="V7572" s="2">
        <f>IF(Customer_churn_Table!N7572=1,Customer_churn_Table!I7572,NA())</f>
        <v>175464.85</v>
      </c>
      <c r="W7572" s="2">
        <f>IF(Customer_churn_Table!N7572=1,Customer_churn_Table!M7572,NA())</f>
        <v>116442.42</v>
      </c>
    </row>
    <row r="7573" spans="20:23" x14ac:dyDescent="0.35">
      <c r="T7573" s="2" t="e">
        <f>IF(Customer_churn_Table!N7573=0,Customer_churn_Table!I7573,NA())</f>
        <v>#N/A</v>
      </c>
      <c r="U7573" s="2" t="e">
        <f>IF(Customer_churn_Table!N7573=0,Customer_churn_Table!M7573,NA())</f>
        <v>#N/A</v>
      </c>
      <c r="V7573" s="2">
        <f>IF(Customer_churn_Table!N7573=1,Customer_churn_Table!I7573,NA())</f>
        <v>79475.3</v>
      </c>
      <c r="W7573" s="2">
        <f>IF(Customer_churn_Table!N7573=1,Customer_churn_Table!M7573,NA())</f>
        <v>32421.32</v>
      </c>
    </row>
    <row r="7574" spans="20:23" x14ac:dyDescent="0.35">
      <c r="T7574" s="2">
        <f>IF(Customer_churn_Table!N7574=0,Customer_churn_Table!I7574,NA())</f>
        <v>167735.69</v>
      </c>
      <c r="U7574" s="2">
        <f>IF(Customer_churn_Table!N7574=0,Customer_churn_Table!M7574,NA())</f>
        <v>104665.79</v>
      </c>
      <c r="V7574" s="2" t="e">
        <f>IF(Customer_churn_Table!N7574=1,Customer_churn_Table!I7574,NA())</f>
        <v>#N/A</v>
      </c>
      <c r="W7574" s="2" t="e">
        <f>IF(Customer_churn_Table!N7574=1,Customer_churn_Table!M7574,NA())</f>
        <v>#N/A</v>
      </c>
    </row>
    <row r="7575" spans="20:23" x14ac:dyDescent="0.35">
      <c r="T7575" s="2">
        <f>IF(Customer_churn_Table!N7575=0,Customer_churn_Table!I7575,NA())</f>
        <v>0</v>
      </c>
      <c r="U7575" s="2">
        <f>IF(Customer_churn_Table!N7575=0,Customer_churn_Table!M7575,NA())</f>
        <v>44215.86</v>
      </c>
      <c r="V7575" s="2" t="e">
        <f>IF(Customer_churn_Table!N7575=1,Customer_churn_Table!I7575,NA())</f>
        <v>#N/A</v>
      </c>
      <c r="W7575" s="2" t="e">
        <f>IF(Customer_churn_Table!N7575=1,Customer_churn_Table!M7575,NA())</f>
        <v>#N/A</v>
      </c>
    </row>
    <row r="7576" spans="20:23" x14ac:dyDescent="0.35">
      <c r="T7576" s="2">
        <f>IF(Customer_churn_Table!N7576=0,Customer_churn_Table!I7576,NA())</f>
        <v>74385.98</v>
      </c>
      <c r="U7576" s="2">
        <f>IF(Customer_churn_Table!N7576=0,Customer_churn_Table!M7576,NA())</f>
        <v>20164.47</v>
      </c>
      <c r="V7576" s="2" t="e">
        <f>IF(Customer_churn_Table!N7576=1,Customer_churn_Table!I7576,NA())</f>
        <v>#N/A</v>
      </c>
      <c r="W7576" s="2" t="e">
        <f>IF(Customer_churn_Table!N7576=1,Customer_churn_Table!M7576,NA())</f>
        <v>#N/A</v>
      </c>
    </row>
    <row r="7577" spans="20:23" x14ac:dyDescent="0.35">
      <c r="T7577" s="2">
        <f>IF(Customer_churn_Table!N7577=0,Customer_churn_Table!I7577,NA())</f>
        <v>94754</v>
      </c>
      <c r="U7577" s="2">
        <f>IF(Customer_churn_Table!N7577=0,Customer_churn_Table!M7577,NA())</f>
        <v>26691.31</v>
      </c>
      <c r="V7577" s="2" t="e">
        <f>IF(Customer_churn_Table!N7577=1,Customer_churn_Table!I7577,NA())</f>
        <v>#N/A</v>
      </c>
      <c r="W7577" s="2" t="e">
        <f>IF(Customer_churn_Table!N7577=1,Customer_churn_Table!M7577,NA())</f>
        <v>#N/A</v>
      </c>
    </row>
    <row r="7578" spans="20:23" x14ac:dyDescent="0.35">
      <c r="T7578" s="2">
        <f>IF(Customer_churn_Table!N7578=0,Customer_churn_Table!I7578,NA())</f>
        <v>0</v>
      </c>
      <c r="U7578" s="2">
        <f>IF(Customer_churn_Table!N7578=0,Customer_churn_Table!M7578,NA())</f>
        <v>107955.67</v>
      </c>
      <c r="V7578" s="2" t="e">
        <f>IF(Customer_churn_Table!N7578=1,Customer_churn_Table!I7578,NA())</f>
        <v>#N/A</v>
      </c>
      <c r="W7578" s="2" t="e">
        <f>IF(Customer_churn_Table!N7578=1,Customer_churn_Table!M7578,NA())</f>
        <v>#N/A</v>
      </c>
    </row>
    <row r="7579" spans="20:23" x14ac:dyDescent="0.35">
      <c r="T7579" s="2">
        <f>IF(Customer_churn_Table!N7579=0,Customer_churn_Table!I7579,NA())</f>
        <v>86920.86</v>
      </c>
      <c r="U7579" s="2">
        <f>IF(Customer_churn_Table!N7579=0,Customer_churn_Table!M7579,NA())</f>
        <v>150048.37</v>
      </c>
      <c r="V7579" s="2" t="e">
        <f>IF(Customer_churn_Table!N7579=1,Customer_churn_Table!I7579,NA())</f>
        <v>#N/A</v>
      </c>
      <c r="W7579" s="2" t="e">
        <f>IF(Customer_churn_Table!N7579=1,Customer_churn_Table!M7579,NA())</f>
        <v>#N/A</v>
      </c>
    </row>
    <row r="7580" spans="20:23" x14ac:dyDescent="0.35">
      <c r="T7580" s="2">
        <f>IF(Customer_churn_Table!N7580=0,Customer_churn_Table!I7580,NA())</f>
        <v>132077.48000000001</v>
      </c>
      <c r="U7580" s="2">
        <f>IF(Customer_churn_Table!N7580=0,Customer_churn_Table!M7580,NA())</f>
        <v>192255.15</v>
      </c>
      <c r="V7580" s="2" t="e">
        <f>IF(Customer_churn_Table!N7580=1,Customer_churn_Table!I7580,NA())</f>
        <v>#N/A</v>
      </c>
      <c r="W7580" s="2" t="e">
        <f>IF(Customer_churn_Table!N7580=1,Customer_churn_Table!M7580,NA())</f>
        <v>#N/A</v>
      </c>
    </row>
    <row r="7581" spans="20:23" x14ac:dyDescent="0.35">
      <c r="T7581" s="2">
        <f>IF(Customer_churn_Table!N7581=0,Customer_churn_Table!I7581,NA())</f>
        <v>127847.86</v>
      </c>
      <c r="U7581" s="2">
        <f>IF(Customer_churn_Table!N7581=0,Customer_churn_Table!M7581,NA())</f>
        <v>173245.68</v>
      </c>
      <c r="V7581" s="2" t="e">
        <f>IF(Customer_churn_Table!N7581=1,Customer_churn_Table!I7581,NA())</f>
        <v>#N/A</v>
      </c>
      <c r="W7581" s="2" t="e">
        <f>IF(Customer_churn_Table!N7581=1,Customer_churn_Table!M7581,NA())</f>
        <v>#N/A</v>
      </c>
    </row>
    <row r="7582" spans="20:23" x14ac:dyDescent="0.35">
      <c r="T7582" s="2" t="e">
        <f>IF(Customer_churn_Table!N7582=0,Customer_churn_Table!I7582,NA())</f>
        <v>#N/A</v>
      </c>
      <c r="U7582" s="2" t="e">
        <f>IF(Customer_churn_Table!N7582=0,Customer_churn_Table!M7582,NA())</f>
        <v>#N/A</v>
      </c>
      <c r="V7582" s="2">
        <f>IF(Customer_churn_Table!N7582=1,Customer_churn_Table!I7582,NA())</f>
        <v>0</v>
      </c>
      <c r="W7582" s="2">
        <f>IF(Customer_churn_Table!N7582=1,Customer_churn_Table!M7582,NA())</f>
        <v>121457.88</v>
      </c>
    </row>
    <row r="7583" spans="20:23" x14ac:dyDescent="0.35">
      <c r="T7583" s="2">
        <f>IF(Customer_churn_Table!N7583=0,Customer_churn_Table!I7583,NA())</f>
        <v>176702.36</v>
      </c>
      <c r="U7583" s="2">
        <f>IF(Customer_churn_Table!N7583=0,Customer_churn_Table!M7583,NA())</f>
        <v>104804.74</v>
      </c>
      <c r="V7583" s="2" t="e">
        <f>IF(Customer_churn_Table!N7583=1,Customer_churn_Table!I7583,NA())</f>
        <v>#N/A</v>
      </c>
      <c r="W7583" s="2" t="e">
        <f>IF(Customer_churn_Table!N7583=1,Customer_churn_Table!M7583,NA())</f>
        <v>#N/A</v>
      </c>
    </row>
    <row r="7584" spans="20:23" x14ac:dyDescent="0.35">
      <c r="T7584" s="2">
        <f>IF(Customer_churn_Table!N7584=0,Customer_churn_Table!I7584,NA())</f>
        <v>83555.58</v>
      </c>
      <c r="U7584" s="2">
        <f>IF(Customer_churn_Table!N7584=0,Customer_churn_Table!M7584,NA())</f>
        <v>69767.14</v>
      </c>
      <c r="V7584" s="2" t="e">
        <f>IF(Customer_churn_Table!N7584=1,Customer_churn_Table!I7584,NA())</f>
        <v>#N/A</v>
      </c>
      <c r="W7584" s="2" t="e">
        <f>IF(Customer_churn_Table!N7584=1,Customer_churn_Table!M7584,NA())</f>
        <v>#N/A</v>
      </c>
    </row>
    <row r="7585" spans="20:23" x14ac:dyDescent="0.35">
      <c r="T7585" s="2">
        <f>IF(Customer_churn_Table!N7585=0,Customer_churn_Table!I7585,NA())</f>
        <v>0</v>
      </c>
      <c r="U7585" s="2">
        <f>IF(Customer_churn_Table!N7585=0,Customer_churn_Table!M7585,NA())</f>
        <v>178373.43</v>
      </c>
      <c r="V7585" s="2" t="e">
        <f>IF(Customer_churn_Table!N7585=1,Customer_churn_Table!I7585,NA())</f>
        <v>#N/A</v>
      </c>
      <c r="W7585" s="2" t="e">
        <f>IF(Customer_churn_Table!N7585=1,Customer_churn_Table!M7585,NA())</f>
        <v>#N/A</v>
      </c>
    </row>
    <row r="7586" spans="20:23" x14ac:dyDescent="0.35">
      <c r="T7586" s="2">
        <f>IF(Customer_churn_Table!N7586=0,Customer_churn_Table!I7586,NA())</f>
        <v>0</v>
      </c>
      <c r="U7586" s="2">
        <f>IF(Customer_churn_Table!N7586=0,Customer_churn_Table!M7586,NA())</f>
        <v>99924.04</v>
      </c>
      <c r="V7586" s="2" t="e">
        <f>IF(Customer_churn_Table!N7586=1,Customer_churn_Table!I7586,NA())</f>
        <v>#N/A</v>
      </c>
      <c r="W7586" s="2" t="e">
        <f>IF(Customer_churn_Table!N7586=1,Customer_churn_Table!M7586,NA())</f>
        <v>#N/A</v>
      </c>
    </row>
    <row r="7587" spans="20:23" x14ac:dyDescent="0.35">
      <c r="T7587" s="2" t="e">
        <f>IF(Customer_churn_Table!N7587=0,Customer_churn_Table!I7587,NA())</f>
        <v>#N/A</v>
      </c>
      <c r="U7587" s="2" t="e">
        <f>IF(Customer_churn_Table!N7587=0,Customer_churn_Table!M7587,NA())</f>
        <v>#N/A</v>
      </c>
      <c r="V7587" s="2">
        <f>IF(Customer_churn_Table!N7587=1,Customer_churn_Table!I7587,NA())</f>
        <v>0</v>
      </c>
      <c r="W7587" s="2">
        <f>IF(Customer_churn_Table!N7587=1,Customer_churn_Table!M7587,NA())</f>
        <v>49594.19</v>
      </c>
    </row>
    <row r="7588" spans="20:23" x14ac:dyDescent="0.35">
      <c r="T7588" s="2">
        <f>IF(Customer_churn_Table!N7588=0,Customer_churn_Table!I7588,NA())</f>
        <v>0</v>
      </c>
      <c r="U7588" s="2">
        <f>IF(Customer_churn_Table!N7588=0,Customer_churn_Table!M7588,NA())</f>
        <v>186071.14</v>
      </c>
      <c r="V7588" s="2" t="e">
        <f>IF(Customer_churn_Table!N7588=1,Customer_churn_Table!I7588,NA())</f>
        <v>#N/A</v>
      </c>
      <c r="W7588" s="2" t="e">
        <f>IF(Customer_churn_Table!N7588=1,Customer_churn_Table!M7588,NA())</f>
        <v>#N/A</v>
      </c>
    </row>
    <row r="7589" spans="20:23" x14ac:dyDescent="0.35">
      <c r="T7589" s="2">
        <f>IF(Customer_churn_Table!N7589=0,Customer_churn_Table!I7589,NA())</f>
        <v>96858.35</v>
      </c>
      <c r="U7589" s="2">
        <f>IF(Customer_churn_Table!N7589=0,Customer_churn_Table!M7589,NA())</f>
        <v>77511.45</v>
      </c>
      <c r="V7589" s="2" t="e">
        <f>IF(Customer_churn_Table!N7589=1,Customer_churn_Table!I7589,NA())</f>
        <v>#N/A</v>
      </c>
      <c r="W7589" s="2" t="e">
        <f>IF(Customer_churn_Table!N7589=1,Customer_churn_Table!M7589,NA())</f>
        <v>#N/A</v>
      </c>
    </row>
    <row r="7590" spans="20:23" x14ac:dyDescent="0.35">
      <c r="T7590" s="2">
        <f>IF(Customer_churn_Table!N7590=0,Customer_churn_Table!I7590,NA())</f>
        <v>0</v>
      </c>
      <c r="U7590" s="2">
        <f>IF(Customer_churn_Table!N7590=0,Customer_churn_Table!M7590,NA())</f>
        <v>54816.57</v>
      </c>
      <c r="V7590" s="2" t="e">
        <f>IF(Customer_churn_Table!N7590=1,Customer_churn_Table!I7590,NA())</f>
        <v>#N/A</v>
      </c>
      <c r="W7590" s="2" t="e">
        <f>IF(Customer_churn_Table!N7590=1,Customer_churn_Table!M7590,NA())</f>
        <v>#N/A</v>
      </c>
    </row>
    <row r="7591" spans="20:23" x14ac:dyDescent="0.35">
      <c r="T7591" s="2">
        <f>IF(Customer_churn_Table!N7591=0,Customer_churn_Table!I7591,NA())</f>
        <v>0</v>
      </c>
      <c r="U7591" s="2">
        <f>IF(Customer_churn_Table!N7591=0,Customer_churn_Table!M7591,NA())</f>
        <v>61290.99</v>
      </c>
      <c r="V7591" s="2" t="e">
        <f>IF(Customer_churn_Table!N7591=1,Customer_churn_Table!I7591,NA())</f>
        <v>#N/A</v>
      </c>
      <c r="W7591" s="2" t="e">
        <f>IF(Customer_churn_Table!N7591=1,Customer_churn_Table!M7591,NA())</f>
        <v>#N/A</v>
      </c>
    </row>
    <row r="7592" spans="20:23" x14ac:dyDescent="0.35">
      <c r="T7592" s="2" t="e">
        <f>IF(Customer_churn_Table!N7592=0,Customer_churn_Table!I7592,NA())</f>
        <v>#N/A</v>
      </c>
      <c r="U7592" s="2" t="e">
        <f>IF(Customer_churn_Table!N7592=0,Customer_churn_Table!M7592,NA())</f>
        <v>#N/A</v>
      </c>
      <c r="V7592" s="2">
        <f>IF(Customer_churn_Table!N7592=1,Customer_churn_Table!I7592,NA())</f>
        <v>132796.04</v>
      </c>
      <c r="W7592" s="2">
        <f>IF(Customer_churn_Table!N7592=1,Customer_churn_Table!M7592,NA())</f>
        <v>191821.35</v>
      </c>
    </row>
    <row r="7593" spans="20:23" x14ac:dyDescent="0.35">
      <c r="T7593" s="2">
        <f>IF(Customer_churn_Table!N7593=0,Customer_churn_Table!I7593,NA())</f>
        <v>154970.54</v>
      </c>
      <c r="U7593" s="2">
        <f>IF(Customer_churn_Table!N7593=0,Customer_churn_Table!M7593,NA())</f>
        <v>156768.45000000001</v>
      </c>
      <c r="V7593" s="2" t="e">
        <f>IF(Customer_churn_Table!N7593=1,Customer_churn_Table!I7593,NA())</f>
        <v>#N/A</v>
      </c>
      <c r="W7593" s="2" t="e">
        <f>IF(Customer_churn_Table!N7593=1,Customer_churn_Table!M7593,NA())</f>
        <v>#N/A</v>
      </c>
    </row>
    <row r="7594" spans="20:23" x14ac:dyDescent="0.35">
      <c r="T7594" s="2">
        <f>IF(Customer_churn_Table!N7594=0,Customer_churn_Table!I7594,NA())</f>
        <v>88902.21</v>
      </c>
      <c r="U7594" s="2">
        <f>IF(Customer_churn_Table!N7594=0,Customer_churn_Table!M7594,NA())</f>
        <v>73731.320000000007</v>
      </c>
      <c r="V7594" s="2" t="e">
        <f>IF(Customer_churn_Table!N7594=1,Customer_churn_Table!I7594,NA())</f>
        <v>#N/A</v>
      </c>
      <c r="W7594" s="2" t="e">
        <f>IF(Customer_churn_Table!N7594=1,Customer_churn_Table!M7594,NA())</f>
        <v>#N/A</v>
      </c>
    </row>
    <row r="7595" spans="20:23" x14ac:dyDescent="0.35">
      <c r="T7595" s="2">
        <f>IF(Customer_churn_Table!N7595=0,Customer_churn_Table!I7595,NA())</f>
        <v>98738.92</v>
      </c>
      <c r="U7595" s="2">
        <f>IF(Customer_churn_Table!N7595=0,Customer_churn_Table!M7595,NA())</f>
        <v>122190.22</v>
      </c>
      <c r="V7595" s="2" t="e">
        <f>IF(Customer_churn_Table!N7595=1,Customer_churn_Table!I7595,NA())</f>
        <v>#N/A</v>
      </c>
      <c r="W7595" s="2" t="e">
        <f>IF(Customer_churn_Table!N7595=1,Customer_churn_Table!M7595,NA())</f>
        <v>#N/A</v>
      </c>
    </row>
    <row r="7596" spans="20:23" x14ac:dyDescent="0.35">
      <c r="T7596" s="2">
        <f>IF(Customer_churn_Table!N7596=0,Customer_churn_Table!I7596,NA())</f>
        <v>0</v>
      </c>
      <c r="U7596" s="2">
        <f>IF(Customer_churn_Table!N7596=0,Customer_churn_Table!M7596,NA())</f>
        <v>123509.01</v>
      </c>
      <c r="V7596" s="2" t="e">
        <f>IF(Customer_churn_Table!N7596=1,Customer_churn_Table!I7596,NA())</f>
        <v>#N/A</v>
      </c>
      <c r="W7596" s="2" t="e">
        <f>IF(Customer_churn_Table!N7596=1,Customer_churn_Table!M7596,NA())</f>
        <v>#N/A</v>
      </c>
    </row>
    <row r="7597" spans="20:23" x14ac:dyDescent="0.35">
      <c r="T7597" s="2">
        <f>IF(Customer_churn_Table!N7597=0,Customer_churn_Table!I7597,NA())</f>
        <v>0</v>
      </c>
      <c r="U7597" s="2">
        <f>IF(Customer_churn_Table!N7597=0,Customer_churn_Table!M7597,NA())</f>
        <v>8199.5</v>
      </c>
      <c r="V7597" s="2" t="e">
        <f>IF(Customer_churn_Table!N7597=1,Customer_churn_Table!I7597,NA())</f>
        <v>#N/A</v>
      </c>
      <c r="W7597" s="2" t="e">
        <f>IF(Customer_churn_Table!N7597=1,Customer_churn_Table!M7597,NA())</f>
        <v>#N/A</v>
      </c>
    </row>
    <row r="7598" spans="20:23" x14ac:dyDescent="0.35">
      <c r="T7598" s="2">
        <f>IF(Customer_churn_Table!N7598=0,Customer_churn_Table!I7598,NA())</f>
        <v>137456.28</v>
      </c>
      <c r="U7598" s="2">
        <f>IF(Customer_churn_Table!N7598=0,Customer_churn_Table!M7598,NA())</f>
        <v>14113.11</v>
      </c>
      <c r="V7598" s="2" t="e">
        <f>IF(Customer_churn_Table!N7598=1,Customer_churn_Table!I7598,NA())</f>
        <v>#N/A</v>
      </c>
      <c r="W7598" s="2" t="e">
        <f>IF(Customer_churn_Table!N7598=1,Customer_churn_Table!M7598,NA())</f>
        <v>#N/A</v>
      </c>
    </row>
    <row r="7599" spans="20:23" x14ac:dyDescent="0.35">
      <c r="T7599" s="2">
        <f>IF(Customer_churn_Table!N7599=0,Customer_churn_Table!I7599,NA())</f>
        <v>0</v>
      </c>
      <c r="U7599" s="2">
        <f>IF(Customer_churn_Table!N7599=0,Customer_churn_Table!M7599,NA())</f>
        <v>51705.01</v>
      </c>
      <c r="V7599" s="2" t="e">
        <f>IF(Customer_churn_Table!N7599=1,Customer_churn_Table!I7599,NA())</f>
        <v>#N/A</v>
      </c>
      <c r="W7599" s="2" t="e">
        <f>IF(Customer_churn_Table!N7599=1,Customer_churn_Table!M7599,NA())</f>
        <v>#N/A</v>
      </c>
    </row>
    <row r="7600" spans="20:23" x14ac:dyDescent="0.35">
      <c r="T7600" s="2" t="e">
        <f>IF(Customer_churn_Table!N7600=0,Customer_churn_Table!I7600,NA())</f>
        <v>#N/A</v>
      </c>
      <c r="U7600" s="2" t="e">
        <f>IF(Customer_churn_Table!N7600=0,Customer_churn_Table!M7600,NA())</f>
        <v>#N/A</v>
      </c>
      <c r="V7600" s="2">
        <f>IF(Customer_churn_Table!N7600=1,Customer_churn_Table!I7600,NA())</f>
        <v>73937.02</v>
      </c>
      <c r="W7600" s="2">
        <f>IF(Customer_churn_Table!N7600=1,Customer_churn_Table!M7600,NA())</f>
        <v>161937.62</v>
      </c>
    </row>
    <row r="7601" spans="20:23" x14ac:dyDescent="0.35">
      <c r="T7601" s="2" t="e">
        <f>IF(Customer_churn_Table!N7601=0,Customer_churn_Table!I7601,NA())</f>
        <v>#N/A</v>
      </c>
      <c r="U7601" s="2" t="e">
        <f>IF(Customer_churn_Table!N7601=0,Customer_churn_Table!M7601,NA())</f>
        <v>#N/A</v>
      </c>
      <c r="V7601" s="2">
        <f>IF(Customer_churn_Table!N7601=1,Customer_churn_Table!I7601,NA())</f>
        <v>158621.04</v>
      </c>
      <c r="W7601" s="2">
        <f>IF(Customer_churn_Table!N7601=1,Customer_churn_Table!M7601,NA())</f>
        <v>120892.96</v>
      </c>
    </row>
    <row r="7602" spans="20:23" x14ac:dyDescent="0.35">
      <c r="T7602" s="2">
        <f>IF(Customer_churn_Table!N7602=0,Customer_churn_Table!I7602,NA())</f>
        <v>113257.2</v>
      </c>
      <c r="U7602" s="2">
        <f>IF(Customer_churn_Table!N7602=0,Customer_churn_Table!M7602,NA())</f>
        <v>65035.02</v>
      </c>
      <c r="V7602" s="2" t="e">
        <f>IF(Customer_churn_Table!N7602=1,Customer_churn_Table!I7602,NA())</f>
        <v>#N/A</v>
      </c>
      <c r="W7602" s="2" t="e">
        <f>IF(Customer_churn_Table!N7602=1,Customer_churn_Table!M7602,NA())</f>
        <v>#N/A</v>
      </c>
    </row>
    <row r="7603" spans="20:23" x14ac:dyDescent="0.35">
      <c r="T7603" s="2">
        <f>IF(Customer_churn_Table!N7603=0,Customer_churn_Table!I7603,NA())</f>
        <v>0</v>
      </c>
      <c r="U7603" s="2">
        <f>IF(Customer_churn_Table!N7603=0,Customer_churn_Table!M7603,NA())</f>
        <v>164257.37</v>
      </c>
      <c r="V7603" s="2" t="e">
        <f>IF(Customer_churn_Table!N7603=1,Customer_churn_Table!I7603,NA())</f>
        <v>#N/A</v>
      </c>
      <c r="W7603" s="2" t="e">
        <f>IF(Customer_churn_Table!N7603=1,Customer_churn_Table!M7603,NA())</f>
        <v>#N/A</v>
      </c>
    </row>
    <row r="7604" spans="20:23" x14ac:dyDescent="0.35">
      <c r="T7604" s="2">
        <f>IF(Customer_churn_Table!N7604=0,Customer_churn_Table!I7604,NA())</f>
        <v>116536.43</v>
      </c>
      <c r="U7604" s="2">
        <f>IF(Customer_churn_Table!N7604=0,Customer_churn_Table!M7604,NA())</f>
        <v>51987.99</v>
      </c>
      <c r="V7604" s="2" t="e">
        <f>IF(Customer_churn_Table!N7604=1,Customer_churn_Table!I7604,NA())</f>
        <v>#N/A</v>
      </c>
      <c r="W7604" s="2" t="e">
        <f>IF(Customer_churn_Table!N7604=1,Customer_churn_Table!M7604,NA())</f>
        <v>#N/A</v>
      </c>
    </row>
    <row r="7605" spans="20:23" x14ac:dyDescent="0.35">
      <c r="T7605" s="2" t="e">
        <f>IF(Customer_churn_Table!N7605=0,Customer_churn_Table!I7605,NA())</f>
        <v>#N/A</v>
      </c>
      <c r="U7605" s="2" t="e">
        <f>IF(Customer_churn_Table!N7605=0,Customer_churn_Table!M7605,NA())</f>
        <v>#N/A</v>
      </c>
      <c r="V7605" s="2">
        <f>IF(Customer_churn_Table!N7605=1,Customer_churn_Table!I7605,NA())</f>
        <v>0</v>
      </c>
      <c r="W7605" s="2">
        <f>IF(Customer_churn_Table!N7605=1,Customer_churn_Table!M7605,NA())</f>
        <v>10899.63</v>
      </c>
    </row>
    <row r="7606" spans="20:23" x14ac:dyDescent="0.35">
      <c r="T7606" s="2" t="e">
        <f>IF(Customer_churn_Table!N7606=0,Customer_churn_Table!I7606,NA())</f>
        <v>#N/A</v>
      </c>
      <c r="U7606" s="2" t="e">
        <f>IF(Customer_churn_Table!N7606=0,Customer_churn_Table!M7606,NA())</f>
        <v>#N/A</v>
      </c>
      <c r="V7606" s="2">
        <f>IF(Customer_churn_Table!N7606=1,Customer_churn_Table!I7606,NA())</f>
        <v>101070.69</v>
      </c>
      <c r="W7606" s="2">
        <f>IF(Customer_churn_Table!N7606=1,Customer_churn_Table!M7606,NA())</f>
        <v>177355.8</v>
      </c>
    </row>
    <row r="7607" spans="20:23" x14ac:dyDescent="0.35">
      <c r="T7607" s="2">
        <f>IF(Customer_churn_Table!N7607=0,Customer_churn_Table!I7607,NA())</f>
        <v>0</v>
      </c>
      <c r="U7607" s="2">
        <f>IF(Customer_churn_Table!N7607=0,Customer_churn_Table!M7607,NA())</f>
        <v>63889.1</v>
      </c>
      <c r="V7607" s="2" t="e">
        <f>IF(Customer_churn_Table!N7607=1,Customer_churn_Table!I7607,NA())</f>
        <v>#N/A</v>
      </c>
      <c r="W7607" s="2" t="e">
        <f>IF(Customer_churn_Table!N7607=1,Customer_churn_Table!M7607,NA())</f>
        <v>#N/A</v>
      </c>
    </row>
    <row r="7608" spans="20:23" x14ac:dyDescent="0.35">
      <c r="T7608" s="2">
        <f>IF(Customer_churn_Table!N7608=0,Customer_churn_Table!I7608,NA())</f>
        <v>127331.46</v>
      </c>
      <c r="U7608" s="2">
        <f>IF(Customer_churn_Table!N7608=0,Customer_churn_Table!M7608,NA())</f>
        <v>176433.6</v>
      </c>
      <c r="V7608" s="2" t="e">
        <f>IF(Customer_churn_Table!N7608=1,Customer_churn_Table!I7608,NA())</f>
        <v>#N/A</v>
      </c>
      <c r="W7608" s="2" t="e">
        <f>IF(Customer_churn_Table!N7608=1,Customer_churn_Table!M7608,NA())</f>
        <v>#N/A</v>
      </c>
    </row>
    <row r="7609" spans="20:23" x14ac:dyDescent="0.35">
      <c r="T7609" s="2">
        <f>IF(Customer_churn_Table!N7609=0,Customer_churn_Table!I7609,NA())</f>
        <v>0</v>
      </c>
      <c r="U7609" s="2">
        <f>IF(Customer_churn_Table!N7609=0,Customer_churn_Table!M7609,NA())</f>
        <v>81313.509999999995</v>
      </c>
      <c r="V7609" s="2" t="e">
        <f>IF(Customer_churn_Table!N7609=1,Customer_churn_Table!I7609,NA())</f>
        <v>#N/A</v>
      </c>
      <c r="W7609" s="2" t="e">
        <f>IF(Customer_churn_Table!N7609=1,Customer_churn_Table!M7609,NA())</f>
        <v>#N/A</v>
      </c>
    </row>
    <row r="7610" spans="20:23" x14ac:dyDescent="0.35">
      <c r="T7610" s="2">
        <f>IF(Customer_churn_Table!N7610=0,Customer_churn_Table!I7610,NA())</f>
        <v>0</v>
      </c>
      <c r="U7610" s="2">
        <f>IF(Customer_churn_Table!N7610=0,Customer_churn_Table!M7610,NA())</f>
        <v>13998.88</v>
      </c>
      <c r="V7610" s="2" t="e">
        <f>IF(Customer_churn_Table!N7610=1,Customer_churn_Table!I7610,NA())</f>
        <v>#N/A</v>
      </c>
      <c r="W7610" s="2" t="e">
        <f>IF(Customer_churn_Table!N7610=1,Customer_churn_Table!M7610,NA())</f>
        <v>#N/A</v>
      </c>
    </row>
    <row r="7611" spans="20:23" x14ac:dyDescent="0.35">
      <c r="T7611" s="2">
        <f>IF(Customer_churn_Table!N7611=0,Customer_churn_Table!I7611,NA())</f>
        <v>105969.42</v>
      </c>
      <c r="U7611" s="2">
        <f>IF(Customer_churn_Table!N7611=0,Customer_churn_Table!M7611,NA())</f>
        <v>5771.56</v>
      </c>
      <c r="V7611" s="2" t="e">
        <f>IF(Customer_churn_Table!N7611=1,Customer_churn_Table!I7611,NA())</f>
        <v>#N/A</v>
      </c>
      <c r="W7611" s="2" t="e">
        <f>IF(Customer_churn_Table!N7611=1,Customer_churn_Table!M7611,NA())</f>
        <v>#N/A</v>
      </c>
    </row>
    <row r="7612" spans="20:23" x14ac:dyDescent="0.35">
      <c r="T7612" s="2">
        <f>IF(Customer_churn_Table!N7612=0,Customer_churn_Table!I7612,NA())</f>
        <v>119547.46</v>
      </c>
      <c r="U7612" s="2">
        <f>IF(Customer_churn_Table!N7612=0,Customer_churn_Table!M7612,NA())</f>
        <v>42693.65</v>
      </c>
      <c r="V7612" s="2" t="e">
        <f>IF(Customer_churn_Table!N7612=1,Customer_churn_Table!I7612,NA())</f>
        <v>#N/A</v>
      </c>
      <c r="W7612" s="2" t="e">
        <f>IF(Customer_churn_Table!N7612=1,Customer_churn_Table!M7612,NA())</f>
        <v>#N/A</v>
      </c>
    </row>
    <row r="7613" spans="20:23" x14ac:dyDescent="0.35">
      <c r="T7613" s="2">
        <f>IF(Customer_churn_Table!N7613=0,Customer_churn_Table!I7613,NA())</f>
        <v>0</v>
      </c>
      <c r="U7613" s="2">
        <f>IF(Customer_churn_Table!N7613=0,Customer_churn_Table!M7613,NA())</f>
        <v>90839.61</v>
      </c>
      <c r="V7613" s="2" t="e">
        <f>IF(Customer_churn_Table!N7613=1,Customer_churn_Table!I7613,NA())</f>
        <v>#N/A</v>
      </c>
      <c r="W7613" s="2" t="e">
        <f>IF(Customer_churn_Table!N7613=1,Customer_churn_Table!M7613,NA())</f>
        <v>#N/A</v>
      </c>
    </row>
    <row r="7614" spans="20:23" x14ac:dyDescent="0.35">
      <c r="T7614" s="2">
        <f>IF(Customer_churn_Table!N7614=0,Customer_churn_Table!I7614,NA())</f>
        <v>138668.18</v>
      </c>
      <c r="U7614" s="2">
        <f>IF(Customer_churn_Table!N7614=0,Customer_churn_Table!M7614,NA())</f>
        <v>54144.01</v>
      </c>
      <c r="V7614" s="2" t="e">
        <f>IF(Customer_churn_Table!N7614=1,Customer_churn_Table!I7614,NA())</f>
        <v>#N/A</v>
      </c>
      <c r="W7614" s="2" t="e">
        <f>IF(Customer_churn_Table!N7614=1,Customer_churn_Table!M7614,NA())</f>
        <v>#N/A</v>
      </c>
    </row>
    <row r="7615" spans="20:23" x14ac:dyDescent="0.35">
      <c r="T7615" s="2">
        <f>IF(Customer_churn_Table!N7615=0,Customer_churn_Table!I7615,NA())</f>
        <v>51582.5</v>
      </c>
      <c r="U7615" s="2">
        <f>IF(Customer_churn_Table!N7615=0,Customer_churn_Table!M7615,NA())</f>
        <v>184312.88</v>
      </c>
      <c r="V7615" s="2" t="e">
        <f>IF(Customer_churn_Table!N7615=1,Customer_churn_Table!I7615,NA())</f>
        <v>#N/A</v>
      </c>
      <c r="W7615" s="2" t="e">
        <f>IF(Customer_churn_Table!N7615=1,Customer_churn_Table!M7615,NA())</f>
        <v>#N/A</v>
      </c>
    </row>
    <row r="7616" spans="20:23" x14ac:dyDescent="0.35">
      <c r="T7616" s="2">
        <f>IF(Customer_churn_Table!N7616=0,Customer_churn_Table!I7616,NA())</f>
        <v>0</v>
      </c>
      <c r="U7616" s="2">
        <f>IF(Customer_churn_Table!N7616=0,Customer_churn_Table!M7616,NA())</f>
        <v>20306.79</v>
      </c>
      <c r="V7616" s="2" t="e">
        <f>IF(Customer_churn_Table!N7616=1,Customer_churn_Table!I7616,NA())</f>
        <v>#N/A</v>
      </c>
      <c r="W7616" s="2" t="e">
        <f>IF(Customer_churn_Table!N7616=1,Customer_churn_Table!M7616,NA())</f>
        <v>#N/A</v>
      </c>
    </row>
    <row r="7617" spans="20:23" x14ac:dyDescent="0.35">
      <c r="T7617" s="2">
        <f>IF(Customer_churn_Table!N7617=0,Customer_churn_Table!I7617,NA())</f>
        <v>169902.92</v>
      </c>
      <c r="U7617" s="2">
        <f>IF(Customer_churn_Table!N7617=0,Customer_churn_Table!M7617,NA())</f>
        <v>128256.18</v>
      </c>
      <c r="V7617" s="2" t="e">
        <f>IF(Customer_churn_Table!N7617=1,Customer_churn_Table!I7617,NA())</f>
        <v>#N/A</v>
      </c>
      <c r="W7617" s="2" t="e">
        <f>IF(Customer_churn_Table!N7617=1,Customer_churn_Table!M7617,NA())</f>
        <v>#N/A</v>
      </c>
    </row>
    <row r="7618" spans="20:23" x14ac:dyDescent="0.35">
      <c r="T7618" s="2">
        <f>IF(Customer_churn_Table!N7618=0,Customer_churn_Table!I7618,NA())</f>
        <v>87262.399999999994</v>
      </c>
      <c r="U7618" s="2">
        <f>IF(Customer_churn_Table!N7618=0,Customer_churn_Table!M7618,NA())</f>
        <v>182720.07</v>
      </c>
      <c r="V7618" s="2" t="e">
        <f>IF(Customer_churn_Table!N7618=1,Customer_churn_Table!I7618,NA())</f>
        <v>#N/A</v>
      </c>
      <c r="W7618" s="2" t="e">
        <f>IF(Customer_churn_Table!N7618=1,Customer_churn_Table!M7618,NA())</f>
        <v>#N/A</v>
      </c>
    </row>
    <row r="7619" spans="20:23" x14ac:dyDescent="0.35">
      <c r="T7619" s="2">
        <f>IF(Customer_churn_Table!N7619=0,Customer_churn_Table!I7619,NA())</f>
        <v>0</v>
      </c>
      <c r="U7619" s="2">
        <f>IF(Customer_churn_Table!N7619=0,Customer_churn_Table!M7619,NA())</f>
        <v>4082.52</v>
      </c>
      <c r="V7619" s="2" t="e">
        <f>IF(Customer_churn_Table!N7619=1,Customer_churn_Table!I7619,NA())</f>
        <v>#N/A</v>
      </c>
      <c r="W7619" s="2" t="e">
        <f>IF(Customer_churn_Table!N7619=1,Customer_churn_Table!M7619,NA())</f>
        <v>#N/A</v>
      </c>
    </row>
    <row r="7620" spans="20:23" x14ac:dyDescent="0.35">
      <c r="T7620" s="2">
        <f>IF(Customer_churn_Table!N7620=0,Customer_churn_Table!I7620,NA())</f>
        <v>0</v>
      </c>
      <c r="U7620" s="2">
        <f>IF(Customer_churn_Table!N7620=0,Customer_churn_Table!M7620,NA())</f>
        <v>102233.73</v>
      </c>
      <c r="V7620" s="2" t="e">
        <f>IF(Customer_churn_Table!N7620=1,Customer_churn_Table!I7620,NA())</f>
        <v>#N/A</v>
      </c>
      <c r="W7620" s="2" t="e">
        <f>IF(Customer_churn_Table!N7620=1,Customer_churn_Table!M7620,NA())</f>
        <v>#N/A</v>
      </c>
    </row>
    <row r="7621" spans="20:23" x14ac:dyDescent="0.35">
      <c r="T7621" s="2">
        <f>IF(Customer_churn_Table!N7621=0,Customer_churn_Table!I7621,NA())</f>
        <v>0</v>
      </c>
      <c r="U7621" s="2">
        <f>IF(Customer_churn_Table!N7621=0,Customer_churn_Table!M7621,NA())</f>
        <v>132002.82999999999</v>
      </c>
      <c r="V7621" s="2" t="e">
        <f>IF(Customer_churn_Table!N7621=1,Customer_churn_Table!I7621,NA())</f>
        <v>#N/A</v>
      </c>
      <c r="W7621" s="2" t="e">
        <f>IF(Customer_churn_Table!N7621=1,Customer_churn_Table!M7621,NA())</f>
        <v>#N/A</v>
      </c>
    </row>
    <row r="7622" spans="20:23" x14ac:dyDescent="0.35">
      <c r="T7622" s="2">
        <f>IF(Customer_churn_Table!N7622=0,Customer_churn_Table!I7622,NA())</f>
        <v>0</v>
      </c>
      <c r="U7622" s="2">
        <f>IF(Customer_churn_Table!N7622=0,Customer_churn_Table!M7622,NA())</f>
        <v>126838.7</v>
      </c>
      <c r="V7622" s="2" t="e">
        <f>IF(Customer_churn_Table!N7622=1,Customer_churn_Table!I7622,NA())</f>
        <v>#N/A</v>
      </c>
      <c r="W7622" s="2" t="e">
        <f>IF(Customer_churn_Table!N7622=1,Customer_churn_Table!M7622,NA())</f>
        <v>#N/A</v>
      </c>
    </row>
    <row r="7623" spans="20:23" x14ac:dyDescent="0.35">
      <c r="T7623" s="2">
        <f>IF(Customer_churn_Table!N7623=0,Customer_churn_Table!I7623,NA())</f>
        <v>0</v>
      </c>
      <c r="U7623" s="2">
        <f>IF(Customer_churn_Table!N7623=0,Customer_churn_Table!M7623,NA())</f>
        <v>181461.46</v>
      </c>
      <c r="V7623" s="2" t="e">
        <f>IF(Customer_churn_Table!N7623=1,Customer_churn_Table!I7623,NA())</f>
        <v>#N/A</v>
      </c>
      <c r="W7623" s="2" t="e">
        <f>IF(Customer_churn_Table!N7623=1,Customer_churn_Table!M7623,NA())</f>
        <v>#N/A</v>
      </c>
    </row>
    <row r="7624" spans="20:23" x14ac:dyDescent="0.35">
      <c r="T7624" s="2">
        <f>IF(Customer_churn_Table!N7624=0,Customer_churn_Table!I7624,NA())</f>
        <v>0</v>
      </c>
      <c r="U7624" s="2">
        <f>IF(Customer_churn_Table!N7624=0,Customer_churn_Table!M7624,NA())</f>
        <v>195325.74</v>
      </c>
      <c r="V7624" s="2" t="e">
        <f>IF(Customer_churn_Table!N7624=1,Customer_churn_Table!I7624,NA())</f>
        <v>#N/A</v>
      </c>
      <c r="W7624" s="2" t="e">
        <f>IF(Customer_churn_Table!N7624=1,Customer_churn_Table!M7624,NA())</f>
        <v>#N/A</v>
      </c>
    </row>
    <row r="7625" spans="20:23" x14ac:dyDescent="0.35">
      <c r="T7625" s="2">
        <f>IF(Customer_churn_Table!N7625=0,Customer_churn_Table!I7625,NA())</f>
        <v>0</v>
      </c>
      <c r="U7625" s="2">
        <f>IF(Customer_churn_Table!N7625=0,Customer_churn_Table!M7625,NA())</f>
        <v>29132.43</v>
      </c>
      <c r="V7625" s="2" t="e">
        <f>IF(Customer_churn_Table!N7625=1,Customer_churn_Table!I7625,NA())</f>
        <v>#N/A</v>
      </c>
      <c r="W7625" s="2" t="e">
        <f>IF(Customer_churn_Table!N7625=1,Customer_churn_Table!M7625,NA())</f>
        <v>#N/A</v>
      </c>
    </row>
    <row r="7626" spans="20:23" x14ac:dyDescent="0.35">
      <c r="T7626" s="2">
        <f>IF(Customer_churn_Table!N7626=0,Customer_churn_Table!I7626,NA())</f>
        <v>0</v>
      </c>
      <c r="U7626" s="2">
        <f>IF(Customer_churn_Table!N7626=0,Customer_churn_Table!M7626,NA())</f>
        <v>131804.85999999999</v>
      </c>
      <c r="V7626" s="2" t="e">
        <f>IF(Customer_churn_Table!N7626=1,Customer_churn_Table!I7626,NA())</f>
        <v>#N/A</v>
      </c>
      <c r="W7626" s="2" t="e">
        <f>IF(Customer_churn_Table!N7626=1,Customer_churn_Table!M7626,NA())</f>
        <v>#N/A</v>
      </c>
    </row>
    <row r="7627" spans="20:23" x14ac:dyDescent="0.35">
      <c r="T7627" s="2">
        <f>IF(Customer_churn_Table!N7627=0,Customer_churn_Table!I7627,NA())</f>
        <v>150348.37</v>
      </c>
      <c r="U7627" s="2">
        <f>IF(Customer_churn_Table!N7627=0,Customer_churn_Table!M7627,NA())</f>
        <v>173784.04</v>
      </c>
      <c r="V7627" s="2" t="e">
        <f>IF(Customer_churn_Table!N7627=1,Customer_churn_Table!I7627,NA())</f>
        <v>#N/A</v>
      </c>
      <c r="W7627" s="2" t="e">
        <f>IF(Customer_churn_Table!N7627=1,Customer_churn_Table!M7627,NA())</f>
        <v>#N/A</v>
      </c>
    </row>
    <row r="7628" spans="20:23" x14ac:dyDescent="0.35">
      <c r="T7628" s="2">
        <f>IF(Customer_churn_Table!N7628=0,Customer_churn_Table!I7628,NA())</f>
        <v>115074.02</v>
      </c>
      <c r="U7628" s="2">
        <f>IF(Customer_churn_Table!N7628=0,Customer_churn_Table!M7628,NA())</f>
        <v>26249.86</v>
      </c>
      <c r="V7628" s="2" t="e">
        <f>IF(Customer_churn_Table!N7628=1,Customer_churn_Table!I7628,NA())</f>
        <v>#N/A</v>
      </c>
      <c r="W7628" s="2" t="e">
        <f>IF(Customer_churn_Table!N7628=1,Customer_churn_Table!M7628,NA())</f>
        <v>#N/A</v>
      </c>
    </row>
    <row r="7629" spans="20:23" x14ac:dyDescent="0.35">
      <c r="T7629" s="2">
        <f>IF(Customer_churn_Table!N7629=0,Customer_churn_Table!I7629,NA())</f>
        <v>0</v>
      </c>
      <c r="U7629" s="2">
        <f>IF(Customer_churn_Table!N7629=0,Customer_churn_Table!M7629,NA())</f>
        <v>182650.15</v>
      </c>
      <c r="V7629" s="2" t="e">
        <f>IF(Customer_churn_Table!N7629=1,Customer_churn_Table!I7629,NA())</f>
        <v>#N/A</v>
      </c>
      <c r="W7629" s="2" t="e">
        <f>IF(Customer_churn_Table!N7629=1,Customer_churn_Table!M7629,NA())</f>
        <v>#N/A</v>
      </c>
    </row>
    <row r="7630" spans="20:23" x14ac:dyDescent="0.35">
      <c r="T7630" s="2">
        <f>IF(Customer_churn_Table!N7630=0,Customer_churn_Table!I7630,NA())</f>
        <v>99986.98</v>
      </c>
      <c r="U7630" s="2">
        <f>IF(Customer_churn_Table!N7630=0,Customer_churn_Table!M7630,NA())</f>
        <v>196582.55</v>
      </c>
      <c r="V7630" s="2" t="e">
        <f>IF(Customer_churn_Table!N7630=1,Customer_churn_Table!I7630,NA())</f>
        <v>#N/A</v>
      </c>
      <c r="W7630" s="2" t="e">
        <f>IF(Customer_churn_Table!N7630=1,Customer_churn_Table!M7630,NA())</f>
        <v>#N/A</v>
      </c>
    </row>
    <row r="7631" spans="20:23" x14ac:dyDescent="0.35">
      <c r="T7631" s="2" t="e">
        <f>IF(Customer_churn_Table!N7631=0,Customer_churn_Table!I7631,NA())</f>
        <v>#N/A</v>
      </c>
      <c r="U7631" s="2" t="e">
        <f>IF(Customer_churn_Table!N7631=0,Customer_churn_Table!M7631,NA())</f>
        <v>#N/A</v>
      </c>
      <c r="V7631" s="2">
        <f>IF(Customer_churn_Table!N7631=1,Customer_churn_Table!I7631,NA())</f>
        <v>110357</v>
      </c>
      <c r="W7631" s="2">
        <f>IF(Customer_churn_Table!N7631=1,Customer_churn_Table!M7631,NA())</f>
        <v>141977.54</v>
      </c>
    </row>
    <row r="7632" spans="20:23" x14ac:dyDescent="0.35">
      <c r="T7632" s="2">
        <f>IF(Customer_churn_Table!N7632=0,Customer_churn_Table!I7632,NA())</f>
        <v>166685.92000000001</v>
      </c>
      <c r="U7632" s="2">
        <f>IF(Customer_churn_Table!N7632=0,Customer_churn_Table!M7632,NA())</f>
        <v>55313.51</v>
      </c>
      <c r="V7632" s="2" t="e">
        <f>IF(Customer_churn_Table!N7632=1,Customer_churn_Table!I7632,NA())</f>
        <v>#N/A</v>
      </c>
      <c r="W7632" s="2" t="e">
        <f>IF(Customer_churn_Table!N7632=1,Customer_churn_Table!M7632,NA())</f>
        <v>#N/A</v>
      </c>
    </row>
    <row r="7633" spans="20:23" x14ac:dyDescent="0.35">
      <c r="T7633" s="2">
        <f>IF(Customer_churn_Table!N7633=0,Customer_churn_Table!I7633,NA())</f>
        <v>95312.8</v>
      </c>
      <c r="U7633" s="2">
        <f>IF(Customer_churn_Table!N7633=0,Customer_churn_Table!M7633,NA())</f>
        <v>62944.75</v>
      </c>
      <c r="V7633" s="2" t="e">
        <f>IF(Customer_churn_Table!N7633=1,Customer_churn_Table!I7633,NA())</f>
        <v>#N/A</v>
      </c>
      <c r="W7633" s="2" t="e">
        <f>IF(Customer_churn_Table!N7633=1,Customer_churn_Table!M7633,NA())</f>
        <v>#N/A</v>
      </c>
    </row>
    <row r="7634" spans="20:23" x14ac:dyDescent="0.35">
      <c r="T7634" s="2">
        <f>IF(Customer_churn_Table!N7634=0,Customer_churn_Table!I7634,NA())</f>
        <v>202443.47</v>
      </c>
      <c r="U7634" s="2">
        <f>IF(Customer_churn_Table!N7634=0,Customer_churn_Table!M7634,NA())</f>
        <v>72375.03</v>
      </c>
      <c r="V7634" s="2" t="e">
        <f>IF(Customer_churn_Table!N7634=1,Customer_churn_Table!I7634,NA())</f>
        <v>#N/A</v>
      </c>
      <c r="W7634" s="2" t="e">
        <f>IF(Customer_churn_Table!N7634=1,Customer_churn_Table!M7634,NA())</f>
        <v>#N/A</v>
      </c>
    </row>
    <row r="7635" spans="20:23" x14ac:dyDescent="0.35">
      <c r="T7635" s="2" t="e">
        <f>IF(Customer_churn_Table!N7635=0,Customer_churn_Table!I7635,NA())</f>
        <v>#N/A</v>
      </c>
      <c r="U7635" s="2" t="e">
        <f>IF(Customer_churn_Table!N7635=0,Customer_churn_Table!M7635,NA())</f>
        <v>#N/A</v>
      </c>
      <c r="V7635" s="2">
        <f>IF(Customer_churn_Table!N7635=1,Customer_churn_Table!I7635,NA())</f>
        <v>109493.62</v>
      </c>
      <c r="W7635" s="2">
        <f>IF(Customer_churn_Table!N7635=1,Customer_churn_Table!M7635,NA())</f>
        <v>188324.01</v>
      </c>
    </row>
    <row r="7636" spans="20:23" x14ac:dyDescent="0.35">
      <c r="T7636" s="2">
        <f>IF(Customer_churn_Table!N7636=0,Customer_churn_Table!I7636,NA())</f>
        <v>88977.39</v>
      </c>
      <c r="U7636" s="2">
        <f>IF(Customer_churn_Table!N7636=0,Customer_churn_Table!M7636,NA())</f>
        <v>133403.07</v>
      </c>
      <c r="V7636" s="2" t="e">
        <f>IF(Customer_churn_Table!N7636=1,Customer_churn_Table!I7636,NA())</f>
        <v>#N/A</v>
      </c>
      <c r="W7636" s="2" t="e">
        <f>IF(Customer_churn_Table!N7636=1,Customer_churn_Table!M7636,NA())</f>
        <v>#N/A</v>
      </c>
    </row>
    <row r="7637" spans="20:23" x14ac:dyDescent="0.35">
      <c r="T7637" s="2">
        <f>IF(Customer_churn_Table!N7637=0,Customer_churn_Table!I7637,NA())</f>
        <v>104982.57</v>
      </c>
      <c r="U7637" s="2">
        <f>IF(Customer_churn_Table!N7637=0,Customer_churn_Table!M7637,NA())</f>
        <v>157378.5</v>
      </c>
      <c r="V7637" s="2" t="e">
        <f>IF(Customer_churn_Table!N7637=1,Customer_churn_Table!I7637,NA())</f>
        <v>#N/A</v>
      </c>
      <c r="W7637" s="2" t="e">
        <f>IF(Customer_churn_Table!N7637=1,Customer_churn_Table!M7637,NA())</f>
        <v>#N/A</v>
      </c>
    </row>
    <row r="7638" spans="20:23" x14ac:dyDescent="0.35">
      <c r="T7638" s="2" t="e">
        <f>IF(Customer_churn_Table!N7638=0,Customer_churn_Table!I7638,NA())</f>
        <v>#N/A</v>
      </c>
      <c r="U7638" s="2" t="e">
        <f>IF(Customer_churn_Table!N7638=0,Customer_churn_Table!M7638,NA())</f>
        <v>#N/A</v>
      </c>
      <c r="V7638" s="2">
        <f>IF(Customer_churn_Table!N7638=1,Customer_churn_Table!I7638,NA())</f>
        <v>154110.99</v>
      </c>
      <c r="W7638" s="2">
        <f>IF(Customer_churn_Table!N7638=1,Customer_churn_Table!M7638,NA())</f>
        <v>101240.08</v>
      </c>
    </row>
    <row r="7639" spans="20:23" x14ac:dyDescent="0.35">
      <c r="T7639" s="2">
        <f>IF(Customer_churn_Table!N7639=0,Customer_churn_Table!I7639,NA())</f>
        <v>185714.28</v>
      </c>
      <c r="U7639" s="2">
        <f>IF(Customer_churn_Table!N7639=0,Customer_churn_Table!M7639,NA())</f>
        <v>102502.5</v>
      </c>
      <c r="V7639" s="2" t="e">
        <f>IF(Customer_churn_Table!N7639=1,Customer_churn_Table!I7639,NA())</f>
        <v>#N/A</v>
      </c>
      <c r="W7639" s="2" t="e">
        <f>IF(Customer_churn_Table!N7639=1,Customer_churn_Table!M7639,NA())</f>
        <v>#N/A</v>
      </c>
    </row>
    <row r="7640" spans="20:23" x14ac:dyDescent="0.35">
      <c r="T7640" s="2">
        <f>IF(Customer_churn_Table!N7640=0,Customer_churn_Table!I7640,NA())</f>
        <v>116022.53</v>
      </c>
      <c r="U7640" s="2">
        <f>IF(Customer_churn_Table!N7640=0,Customer_churn_Table!M7640,NA())</f>
        <v>37577.660000000003</v>
      </c>
      <c r="V7640" s="2" t="e">
        <f>IF(Customer_churn_Table!N7640=1,Customer_churn_Table!I7640,NA())</f>
        <v>#N/A</v>
      </c>
      <c r="W7640" s="2" t="e">
        <f>IF(Customer_churn_Table!N7640=1,Customer_churn_Table!M7640,NA())</f>
        <v>#N/A</v>
      </c>
    </row>
    <row r="7641" spans="20:23" x14ac:dyDescent="0.35">
      <c r="T7641" s="2">
        <f>IF(Customer_churn_Table!N7641=0,Customer_churn_Table!I7641,NA())</f>
        <v>0</v>
      </c>
      <c r="U7641" s="2">
        <f>IF(Customer_churn_Table!N7641=0,Customer_churn_Table!M7641,NA())</f>
        <v>83456.67</v>
      </c>
      <c r="V7641" s="2" t="e">
        <f>IF(Customer_churn_Table!N7641=1,Customer_churn_Table!I7641,NA())</f>
        <v>#N/A</v>
      </c>
      <c r="W7641" s="2" t="e">
        <f>IF(Customer_churn_Table!N7641=1,Customer_churn_Table!M7641,NA())</f>
        <v>#N/A</v>
      </c>
    </row>
    <row r="7642" spans="20:23" x14ac:dyDescent="0.35">
      <c r="T7642" s="2">
        <f>IF(Customer_churn_Table!N7642=0,Customer_churn_Table!I7642,NA())</f>
        <v>164011.48000000001</v>
      </c>
      <c r="U7642" s="2">
        <f>IF(Customer_churn_Table!N7642=0,Customer_churn_Table!M7642,NA())</f>
        <v>199420.41</v>
      </c>
      <c r="V7642" s="2" t="e">
        <f>IF(Customer_churn_Table!N7642=1,Customer_churn_Table!I7642,NA())</f>
        <v>#N/A</v>
      </c>
      <c r="W7642" s="2" t="e">
        <f>IF(Customer_churn_Table!N7642=1,Customer_churn_Table!M7642,NA())</f>
        <v>#N/A</v>
      </c>
    </row>
    <row r="7643" spans="20:23" x14ac:dyDescent="0.35">
      <c r="T7643" s="2">
        <f>IF(Customer_churn_Table!N7643=0,Customer_churn_Table!I7643,NA())</f>
        <v>0</v>
      </c>
      <c r="U7643" s="2">
        <f>IF(Customer_churn_Table!N7643=0,Customer_churn_Table!M7643,NA())</f>
        <v>24748.89</v>
      </c>
      <c r="V7643" s="2" t="e">
        <f>IF(Customer_churn_Table!N7643=1,Customer_churn_Table!I7643,NA())</f>
        <v>#N/A</v>
      </c>
      <c r="W7643" s="2" t="e">
        <f>IF(Customer_churn_Table!N7643=1,Customer_churn_Table!M7643,NA())</f>
        <v>#N/A</v>
      </c>
    </row>
    <row r="7644" spans="20:23" x14ac:dyDescent="0.35">
      <c r="T7644" s="2">
        <f>IF(Customer_churn_Table!N7644=0,Customer_churn_Table!I7644,NA())</f>
        <v>101514.89</v>
      </c>
      <c r="U7644" s="2">
        <f>IF(Customer_churn_Table!N7644=0,Customer_churn_Table!M7644,NA())</f>
        <v>121765</v>
      </c>
      <c r="V7644" s="2" t="e">
        <f>IF(Customer_churn_Table!N7644=1,Customer_churn_Table!I7644,NA())</f>
        <v>#N/A</v>
      </c>
      <c r="W7644" s="2" t="e">
        <f>IF(Customer_churn_Table!N7644=1,Customer_churn_Table!M7644,NA())</f>
        <v>#N/A</v>
      </c>
    </row>
    <row r="7645" spans="20:23" x14ac:dyDescent="0.35">
      <c r="T7645" s="2">
        <f>IF(Customer_churn_Table!N7645=0,Customer_churn_Table!I7645,NA())</f>
        <v>0</v>
      </c>
      <c r="U7645" s="2">
        <f>IF(Customer_churn_Table!N7645=0,Customer_churn_Table!M7645,NA())</f>
        <v>113666.48</v>
      </c>
      <c r="V7645" s="2" t="e">
        <f>IF(Customer_churn_Table!N7645=1,Customer_churn_Table!I7645,NA())</f>
        <v>#N/A</v>
      </c>
      <c r="W7645" s="2" t="e">
        <f>IF(Customer_churn_Table!N7645=1,Customer_churn_Table!M7645,NA())</f>
        <v>#N/A</v>
      </c>
    </row>
    <row r="7646" spans="20:23" x14ac:dyDescent="0.35">
      <c r="T7646" s="2">
        <f>IF(Customer_churn_Table!N7646=0,Customer_churn_Table!I7646,NA())</f>
        <v>0</v>
      </c>
      <c r="U7646" s="2">
        <f>IF(Customer_churn_Table!N7646=0,Customer_churn_Table!M7646,NA())</f>
        <v>134110.93</v>
      </c>
      <c r="V7646" s="2" t="e">
        <f>IF(Customer_churn_Table!N7646=1,Customer_churn_Table!I7646,NA())</f>
        <v>#N/A</v>
      </c>
      <c r="W7646" s="2" t="e">
        <f>IF(Customer_churn_Table!N7646=1,Customer_churn_Table!M7646,NA())</f>
        <v>#N/A</v>
      </c>
    </row>
    <row r="7647" spans="20:23" x14ac:dyDescent="0.35">
      <c r="T7647" s="2">
        <f>IF(Customer_churn_Table!N7647=0,Customer_churn_Table!I7647,NA())</f>
        <v>134599.32999999999</v>
      </c>
      <c r="U7647" s="2">
        <f>IF(Customer_churn_Table!N7647=0,Customer_churn_Table!M7647,NA())</f>
        <v>183095.87</v>
      </c>
      <c r="V7647" s="2" t="e">
        <f>IF(Customer_churn_Table!N7647=1,Customer_churn_Table!I7647,NA())</f>
        <v>#N/A</v>
      </c>
      <c r="W7647" s="2" t="e">
        <f>IF(Customer_churn_Table!N7647=1,Customer_churn_Table!M7647,NA())</f>
        <v>#N/A</v>
      </c>
    </row>
    <row r="7648" spans="20:23" x14ac:dyDescent="0.35">
      <c r="T7648" s="2">
        <f>IF(Customer_churn_Table!N7648=0,Customer_churn_Table!I7648,NA())</f>
        <v>147511.26</v>
      </c>
      <c r="U7648" s="2">
        <f>IF(Customer_churn_Table!N7648=0,Customer_churn_Table!M7648,NA())</f>
        <v>159891.03</v>
      </c>
      <c r="V7648" s="2" t="e">
        <f>IF(Customer_churn_Table!N7648=1,Customer_churn_Table!I7648,NA())</f>
        <v>#N/A</v>
      </c>
      <c r="W7648" s="2" t="e">
        <f>IF(Customer_churn_Table!N7648=1,Customer_churn_Table!M7648,NA())</f>
        <v>#N/A</v>
      </c>
    </row>
    <row r="7649" spans="20:23" x14ac:dyDescent="0.35">
      <c r="T7649" s="2">
        <f>IF(Customer_churn_Table!N7649=0,Customer_churn_Table!I7649,NA())</f>
        <v>78396.08</v>
      </c>
      <c r="U7649" s="2">
        <f>IF(Customer_churn_Table!N7649=0,Customer_churn_Table!M7649,NA())</f>
        <v>8316.19</v>
      </c>
      <c r="V7649" s="2" t="e">
        <f>IF(Customer_churn_Table!N7649=1,Customer_churn_Table!I7649,NA())</f>
        <v>#N/A</v>
      </c>
      <c r="W7649" s="2" t="e">
        <f>IF(Customer_churn_Table!N7649=1,Customer_churn_Table!M7649,NA())</f>
        <v>#N/A</v>
      </c>
    </row>
    <row r="7650" spans="20:23" x14ac:dyDescent="0.35">
      <c r="T7650" s="2">
        <f>IF(Customer_churn_Table!N7650=0,Customer_churn_Table!I7650,NA())</f>
        <v>0</v>
      </c>
      <c r="U7650" s="2">
        <f>IF(Customer_churn_Table!N7650=0,Customer_churn_Table!M7650,NA())</f>
        <v>63736.36</v>
      </c>
      <c r="V7650" s="2" t="e">
        <f>IF(Customer_churn_Table!N7650=1,Customer_churn_Table!I7650,NA())</f>
        <v>#N/A</v>
      </c>
      <c r="W7650" s="2" t="e">
        <f>IF(Customer_churn_Table!N7650=1,Customer_churn_Table!M7650,NA())</f>
        <v>#N/A</v>
      </c>
    </row>
    <row r="7651" spans="20:23" x14ac:dyDescent="0.35">
      <c r="T7651" s="2">
        <f>IF(Customer_churn_Table!N7651=0,Customer_churn_Table!I7651,NA())</f>
        <v>110581.29</v>
      </c>
      <c r="U7651" s="2">
        <f>IF(Customer_churn_Table!N7651=0,Customer_churn_Table!M7651,NA())</f>
        <v>94715.24</v>
      </c>
      <c r="V7651" s="2" t="e">
        <f>IF(Customer_churn_Table!N7651=1,Customer_churn_Table!I7651,NA())</f>
        <v>#N/A</v>
      </c>
      <c r="W7651" s="2" t="e">
        <f>IF(Customer_churn_Table!N7651=1,Customer_churn_Table!M7651,NA())</f>
        <v>#N/A</v>
      </c>
    </row>
    <row r="7652" spans="20:23" x14ac:dyDescent="0.35">
      <c r="T7652" s="2">
        <f>IF(Customer_churn_Table!N7652=0,Customer_churn_Table!I7652,NA())</f>
        <v>151836.35999999999</v>
      </c>
      <c r="U7652" s="2">
        <f>IF(Customer_churn_Table!N7652=0,Customer_churn_Table!M7652,NA())</f>
        <v>68695.38</v>
      </c>
      <c r="V7652" s="2" t="e">
        <f>IF(Customer_churn_Table!N7652=1,Customer_churn_Table!I7652,NA())</f>
        <v>#N/A</v>
      </c>
      <c r="W7652" s="2" t="e">
        <f>IF(Customer_churn_Table!N7652=1,Customer_churn_Table!M7652,NA())</f>
        <v>#N/A</v>
      </c>
    </row>
    <row r="7653" spans="20:23" x14ac:dyDescent="0.35">
      <c r="T7653" s="2">
        <f>IF(Customer_churn_Table!N7653=0,Customer_churn_Table!I7653,NA())</f>
        <v>83624.55</v>
      </c>
      <c r="U7653" s="2">
        <f>IF(Customer_churn_Table!N7653=0,Customer_churn_Table!M7653,NA())</f>
        <v>36899.620000000003</v>
      </c>
      <c r="V7653" s="2" t="e">
        <f>IF(Customer_churn_Table!N7653=1,Customer_churn_Table!I7653,NA())</f>
        <v>#N/A</v>
      </c>
      <c r="W7653" s="2" t="e">
        <f>IF(Customer_churn_Table!N7653=1,Customer_churn_Table!M7653,NA())</f>
        <v>#N/A</v>
      </c>
    </row>
    <row r="7654" spans="20:23" x14ac:dyDescent="0.35">
      <c r="T7654" s="2">
        <f>IF(Customer_churn_Table!N7654=0,Customer_churn_Table!I7654,NA())</f>
        <v>148197.15</v>
      </c>
      <c r="U7654" s="2">
        <f>IF(Customer_churn_Table!N7654=0,Customer_churn_Table!M7654,NA())</f>
        <v>182775.08</v>
      </c>
      <c r="V7654" s="2" t="e">
        <f>IF(Customer_churn_Table!N7654=1,Customer_churn_Table!I7654,NA())</f>
        <v>#N/A</v>
      </c>
      <c r="W7654" s="2" t="e">
        <f>IF(Customer_churn_Table!N7654=1,Customer_churn_Table!M7654,NA())</f>
        <v>#N/A</v>
      </c>
    </row>
    <row r="7655" spans="20:23" x14ac:dyDescent="0.35">
      <c r="T7655" s="2" t="e">
        <f>IF(Customer_churn_Table!N7655=0,Customer_churn_Table!I7655,NA())</f>
        <v>#N/A</v>
      </c>
      <c r="U7655" s="2" t="e">
        <f>IF(Customer_churn_Table!N7655=0,Customer_churn_Table!M7655,NA())</f>
        <v>#N/A</v>
      </c>
      <c r="V7655" s="2">
        <f>IF(Customer_churn_Table!N7655=1,Customer_churn_Table!I7655,NA())</f>
        <v>122924.75</v>
      </c>
      <c r="W7655" s="2">
        <f>IF(Customer_churn_Table!N7655=1,Customer_churn_Table!M7655,NA())</f>
        <v>62390.59</v>
      </c>
    </row>
    <row r="7656" spans="20:23" x14ac:dyDescent="0.35">
      <c r="T7656" s="2">
        <f>IF(Customer_churn_Table!N7656=0,Customer_churn_Table!I7656,NA())</f>
        <v>72594</v>
      </c>
      <c r="U7656" s="2">
        <f>IF(Customer_churn_Table!N7656=0,Customer_churn_Table!M7656,NA())</f>
        <v>76042.48</v>
      </c>
      <c r="V7656" s="2" t="e">
        <f>IF(Customer_churn_Table!N7656=1,Customer_churn_Table!I7656,NA())</f>
        <v>#N/A</v>
      </c>
      <c r="W7656" s="2" t="e">
        <f>IF(Customer_churn_Table!N7656=1,Customer_churn_Table!M7656,NA())</f>
        <v>#N/A</v>
      </c>
    </row>
    <row r="7657" spans="20:23" x14ac:dyDescent="0.35">
      <c r="T7657" s="2">
        <f>IF(Customer_churn_Table!N7657=0,Customer_churn_Table!I7657,NA())</f>
        <v>115221.36</v>
      </c>
      <c r="U7657" s="2">
        <f>IF(Customer_churn_Table!N7657=0,Customer_churn_Table!M7657,NA())</f>
        <v>70956.75</v>
      </c>
      <c r="V7657" s="2" t="e">
        <f>IF(Customer_churn_Table!N7657=1,Customer_churn_Table!I7657,NA())</f>
        <v>#N/A</v>
      </c>
      <c r="W7657" s="2" t="e">
        <f>IF(Customer_churn_Table!N7657=1,Customer_churn_Table!M7657,NA())</f>
        <v>#N/A</v>
      </c>
    </row>
    <row r="7658" spans="20:23" x14ac:dyDescent="0.35">
      <c r="T7658" s="2">
        <f>IF(Customer_churn_Table!N7658=0,Customer_churn_Table!I7658,NA())</f>
        <v>117808.74</v>
      </c>
      <c r="U7658" s="2">
        <f>IF(Customer_churn_Table!N7658=0,Customer_churn_Table!M7658,NA())</f>
        <v>67311.12</v>
      </c>
      <c r="V7658" s="2" t="e">
        <f>IF(Customer_churn_Table!N7658=1,Customer_churn_Table!I7658,NA())</f>
        <v>#N/A</v>
      </c>
      <c r="W7658" s="2" t="e">
        <f>IF(Customer_churn_Table!N7658=1,Customer_churn_Table!M7658,NA())</f>
        <v>#N/A</v>
      </c>
    </row>
    <row r="7659" spans="20:23" x14ac:dyDescent="0.35">
      <c r="T7659" s="2">
        <f>IF(Customer_churn_Table!N7659=0,Customer_churn_Table!I7659,NA())</f>
        <v>147754.68</v>
      </c>
      <c r="U7659" s="2">
        <f>IF(Customer_churn_Table!N7659=0,Customer_churn_Table!M7659,NA())</f>
        <v>110454.46</v>
      </c>
      <c r="V7659" s="2" t="e">
        <f>IF(Customer_churn_Table!N7659=1,Customer_churn_Table!I7659,NA())</f>
        <v>#N/A</v>
      </c>
      <c r="W7659" s="2" t="e">
        <f>IF(Customer_churn_Table!N7659=1,Customer_churn_Table!M7659,NA())</f>
        <v>#N/A</v>
      </c>
    </row>
    <row r="7660" spans="20:23" x14ac:dyDescent="0.35">
      <c r="T7660" s="2" t="e">
        <f>IF(Customer_churn_Table!N7660=0,Customer_churn_Table!I7660,NA())</f>
        <v>#N/A</v>
      </c>
      <c r="U7660" s="2" t="e">
        <f>IF(Customer_churn_Table!N7660=0,Customer_churn_Table!M7660,NA())</f>
        <v>#N/A</v>
      </c>
      <c r="V7660" s="2">
        <f>IF(Customer_churn_Table!N7660=1,Customer_churn_Table!I7660,NA())</f>
        <v>0</v>
      </c>
      <c r="W7660" s="2">
        <f>IF(Customer_churn_Table!N7660=1,Customer_churn_Table!M7660,NA())</f>
        <v>88479.02</v>
      </c>
    </row>
    <row r="7661" spans="20:23" x14ac:dyDescent="0.35">
      <c r="T7661" s="2">
        <f>IF(Customer_churn_Table!N7661=0,Customer_churn_Table!I7661,NA())</f>
        <v>113292.17</v>
      </c>
      <c r="U7661" s="2">
        <f>IF(Customer_churn_Table!N7661=0,Customer_churn_Table!M7661,NA())</f>
        <v>122639.73</v>
      </c>
      <c r="V7661" s="2" t="e">
        <f>IF(Customer_churn_Table!N7661=1,Customer_churn_Table!I7661,NA())</f>
        <v>#N/A</v>
      </c>
      <c r="W7661" s="2" t="e">
        <f>IF(Customer_churn_Table!N7661=1,Customer_churn_Table!M7661,NA())</f>
        <v>#N/A</v>
      </c>
    </row>
    <row r="7662" spans="20:23" x14ac:dyDescent="0.35">
      <c r="T7662" s="2">
        <f>IF(Customer_churn_Table!N7662=0,Customer_churn_Table!I7662,NA())</f>
        <v>0</v>
      </c>
      <c r="U7662" s="2">
        <f>IF(Customer_churn_Table!N7662=0,Customer_churn_Table!M7662,NA())</f>
        <v>79723.78</v>
      </c>
      <c r="V7662" s="2" t="e">
        <f>IF(Customer_churn_Table!N7662=1,Customer_churn_Table!I7662,NA())</f>
        <v>#N/A</v>
      </c>
      <c r="W7662" s="2" t="e">
        <f>IF(Customer_churn_Table!N7662=1,Customer_churn_Table!M7662,NA())</f>
        <v>#N/A</v>
      </c>
    </row>
    <row r="7663" spans="20:23" x14ac:dyDescent="0.35">
      <c r="T7663" s="2" t="e">
        <f>IF(Customer_churn_Table!N7663=0,Customer_churn_Table!I7663,NA())</f>
        <v>#N/A</v>
      </c>
      <c r="U7663" s="2" t="e">
        <f>IF(Customer_churn_Table!N7663=0,Customer_churn_Table!M7663,NA())</f>
        <v>#N/A</v>
      </c>
      <c r="V7663" s="2">
        <f>IF(Customer_churn_Table!N7663=1,Customer_churn_Table!I7663,NA())</f>
        <v>115163.38</v>
      </c>
      <c r="W7663" s="2">
        <f>IF(Customer_churn_Table!N7663=1,Customer_churn_Table!M7663,NA())</f>
        <v>97677.52</v>
      </c>
    </row>
    <row r="7664" spans="20:23" x14ac:dyDescent="0.35">
      <c r="T7664" s="2" t="e">
        <f>IF(Customer_churn_Table!N7664=0,Customer_churn_Table!I7664,NA())</f>
        <v>#N/A</v>
      </c>
      <c r="U7664" s="2" t="e">
        <f>IF(Customer_churn_Table!N7664=0,Customer_churn_Table!M7664,NA())</f>
        <v>#N/A</v>
      </c>
      <c r="V7664" s="2">
        <f>IF(Customer_churn_Table!N7664=1,Customer_churn_Table!I7664,NA())</f>
        <v>118098.62</v>
      </c>
      <c r="W7664" s="2">
        <f>IF(Customer_churn_Table!N7664=1,Customer_churn_Table!M7664,NA())</f>
        <v>100720.02</v>
      </c>
    </row>
    <row r="7665" spans="20:23" x14ac:dyDescent="0.35">
      <c r="T7665" s="2">
        <f>IF(Customer_churn_Table!N7665=0,Customer_churn_Table!I7665,NA())</f>
        <v>0</v>
      </c>
      <c r="U7665" s="2">
        <f>IF(Customer_churn_Table!N7665=0,Customer_churn_Table!M7665,NA())</f>
        <v>104730.52</v>
      </c>
      <c r="V7665" s="2" t="e">
        <f>IF(Customer_churn_Table!N7665=1,Customer_churn_Table!I7665,NA())</f>
        <v>#N/A</v>
      </c>
      <c r="W7665" s="2" t="e">
        <f>IF(Customer_churn_Table!N7665=1,Customer_churn_Table!M7665,NA())</f>
        <v>#N/A</v>
      </c>
    </row>
    <row r="7666" spans="20:23" x14ac:dyDescent="0.35">
      <c r="T7666" s="2">
        <f>IF(Customer_churn_Table!N7666=0,Customer_churn_Table!I7666,NA())</f>
        <v>0</v>
      </c>
      <c r="U7666" s="2">
        <f>IF(Customer_churn_Table!N7666=0,Customer_churn_Table!M7666,NA())</f>
        <v>22499.29</v>
      </c>
      <c r="V7666" s="2" t="e">
        <f>IF(Customer_churn_Table!N7666=1,Customer_churn_Table!I7666,NA())</f>
        <v>#N/A</v>
      </c>
      <c r="W7666" s="2" t="e">
        <f>IF(Customer_churn_Table!N7666=1,Customer_churn_Table!M7666,NA())</f>
        <v>#N/A</v>
      </c>
    </row>
    <row r="7667" spans="20:23" x14ac:dyDescent="0.35">
      <c r="T7667" s="2">
        <f>IF(Customer_churn_Table!N7667=0,Customer_churn_Table!I7667,NA())</f>
        <v>120825.7</v>
      </c>
      <c r="U7667" s="2">
        <f>IF(Customer_churn_Table!N7667=0,Customer_churn_Table!M7667,NA())</f>
        <v>28257.89</v>
      </c>
      <c r="V7667" s="2" t="e">
        <f>IF(Customer_churn_Table!N7667=1,Customer_churn_Table!I7667,NA())</f>
        <v>#N/A</v>
      </c>
      <c r="W7667" s="2" t="e">
        <f>IF(Customer_churn_Table!N7667=1,Customer_churn_Table!M7667,NA())</f>
        <v>#N/A</v>
      </c>
    </row>
    <row r="7668" spans="20:23" x14ac:dyDescent="0.35">
      <c r="T7668" s="2">
        <f>IF(Customer_churn_Table!N7668=0,Customer_churn_Table!I7668,NA())</f>
        <v>0</v>
      </c>
      <c r="U7668" s="2">
        <f>IF(Customer_churn_Table!N7668=0,Customer_churn_Table!M7668,NA())</f>
        <v>109988.09</v>
      </c>
      <c r="V7668" s="2" t="e">
        <f>IF(Customer_churn_Table!N7668=1,Customer_churn_Table!I7668,NA())</f>
        <v>#N/A</v>
      </c>
      <c r="W7668" s="2" t="e">
        <f>IF(Customer_churn_Table!N7668=1,Customer_churn_Table!M7668,NA())</f>
        <v>#N/A</v>
      </c>
    </row>
    <row r="7669" spans="20:23" x14ac:dyDescent="0.35">
      <c r="T7669" s="2">
        <f>IF(Customer_churn_Table!N7669=0,Customer_churn_Table!I7669,NA())</f>
        <v>0</v>
      </c>
      <c r="U7669" s="2">
        <f>IF(Customer_churn_Table!N7669=0,Customer_churn_Table!M7669,NA())</f>
        <v>149991.32</v>
      </c>
      <c r="V7669" s="2" t="e">
        <f>IF(Customer_churn_Table!N7669=1,Customer_churn_Table!I7669,NA())</f>
        <v>#N/A</v>
      </c>
      <c r="W7669" s="2" t="e">
        <f>IF(Customer_churn_Table!N7669=1,Customer_churn_Table!M7669,NA())</f>
        <v>#N/A</v>
      </c>
    </row>
    <row r="7670" spans="20:23" x14ac:dyDescent="0.35">
      <c r="T7670" s="2">
        <f>IF(Customer_churn_Table!N7670=0,Customer_churn_Table!I7670,NA())</f>
        <v>133845.28</v>
      </c>
      <c r="U7670" s="2">
        <f>IF(Customer_churn_Table!N7670=0,Customer_churn_Table!M7670,NA())</f>
        <v>45180.800000000003</v>
      </c>
      <c r="V7670" s="2" t="e">
        <f>IF(Customer_churn_Table!N7670=1,Customer_churn_Table!I7670,NA())</f>
        <v>#N/A</v>
      </c>
      <c r="W7670" s="2" t="e">
        <f>IF(Customer_churn_Table!N7670=1,Customer_churn_Table!M7670,NA())</f>
        <v>#N/A</v>
      </c>
    </row>
    <row r="7671" spans="20:23" x14ac:dyDescent="0.35">
      <c r="T7671" s="2">
        <f>IF(Customer_churn_Table!N7671=0,Customer_churn_Table!I7671,NA())</f>
        <v>0</v>
      </c>
      <c r="U7671" s="2">
        <f>IF(Customer_churn_Table!N7671=0,Customer_churn_Table!M7671,NA())</f>
        <v>181605.85</v>
      </c>
      <c r="V7671" s="2" t="e">
        <f>IF(Customer_churn_Table!N7671=1,Customer_churn_Table!I7671,NA())</f>
        <v>#N/A</v>
      </c>
      <c r="W7671" s="2" t="e">
        <f>IF(Customer_churn_Table!N7671=1,Customer_churn_Table!M7671,NA())</f>
        <v>#N/A</v>
      </c>
    </row>
    <row r="7672" spans="20:23" x14ac:dyDescent="0.35">
      <c r="T7672" s="2">
        <f>IF(Customer_churn_Table!N7672=0,Customer_churn_Table!I7672,NA())</f>
        <v>108541.04</v>
      </c>
      <c r="U7672" s="2">
        <f>IF(Customer_churn_Table!N7672=0,Customer_churn_Table!M7672,NA())</f>
        <v>126469.09</v>
      </c>
      <c r="V7672" s="2" t="e">
        <f>IF(Customer_churn_Table!N7672=1,Customer_churn_Table!I7672,NA())</f>
        <v>#N/A</v>
      </c>
      <c r="W7672" s="2" t="e">
        <f>IF(Customer_churn_Table!N7672=1,Customer_churn_Table!M7672,NA())</f>
        <v>#N/A</v>
      </c>
    </row>
    <row r="7673" spans="20:23" x14ac:dyDescent="0.35">
      <c r="T7673" s="2" t="e">
        <f>IF(Customer_churn_Table!N7673=0,Customer_churn_Table!I7673,NA())</f>
        <v>#N/A</v>
      </c>
      <c r="U7673" s="2" t="e">
        <f>IF(Customer_churn_Table!N7673=0,Customer_churn_Table!M7673,NA())</f>
        <v>#N/A</v>
      </c>
      <c r="V7673" s="2">
        <f>IF(Customer_churn_Table!N7673=1,Customer_churn_Table!I7673,NA())</f>
        <v>0</v>
      </c>
      <c r="W7673" s="2">
        <f>IF(Customer_churn_Table!N7673=1,Customer_churn_Table!M7673,NA())</f>
        <v>160810.85</v>
      </c>
    </row>
    <row r="7674" spans="20:23" x14ac:dyDescent="0.35">
      <c r="T7674" s="2">
        <f>IF(Customer_churn_Table!N7674=0,Customer_churn_Table!I7674,NA())</f>
        <v>0</v>
      </c>
      <c r="U7674" s="2">
        <f>IF(Customer_churn_Table!N7674=0,Customer_churn_Table!M7674,NA())</f>
        <v>88146.86</v>
      </c>
      <c r="V7674" s="2" t="e">
        <f>IF(Customer_churn_Table!N7674=1,Customer_churn_Table!I7674,NA())</f>
        <v>#N/A</v>
      </c>
      <c r="W7674" s="2" t="e">
        <f>IF(Customer_churn_Table!N7674=1,Customer_churn_Table!M7674,NA())</f>
        <v>#N/A</v>
      </c>
    </row>
    <row r="7675" spans="20:23" x14ac:dyDescent="0.35">
      <c r="T7675" s="2">
        <f>IF(Customer_churn_Table!N7675=0,Customer_churn_Table!I7675,NA())</f>
        <v>113817.06</v>
      </c>
      <c r="U7675" s="2">
        <f>IF(Customer_churn_Table!N7675=0,Customer_churn_Table!M7675,NA())</f>
        <v>88333.74</v>
      </c>
      <c r="V7675" s="2" t="e">
        <f>IF(Customer_churn_Table!N7675=1,Customer_churn_Table!I7675,NA())</f>
        <v>#N/A</v>
      </c>
      <c r="W7675" s="2" t="e">
        <f>IF(Customer_churn_Table!N7675=1,Customer_churn_Table!M7675,NA())</f>
        <v>#N/A</v>
      </c>
    </row>
    <row r="7676" spans="20:23" x14ac:dyDescent="0.35">
      <c r="T7676" s="2">
        <f>IF(Customer_churn_Table!N7676=0,Customer_churn_Table!I7676,NA())</f>
        <v>137300.23000000001</v>
      </c>
      <c r="U7676" s="2">
        <f>IF(Customer_churn_Table!N7676=0,Customer_churn_Table!M7676,NA())</f>
        <v>90174.83</v>
      </c>
      <c r="V7676" s="2" t="e">
        <f>IF(Customer_churn_Table!N7676=1,Customer_churn_Table!I7676,NA())</f>
        <v>#N/A</v>
      </c>
      <c r="W7676" s="2" t="e">
        <f>IF(Customer_churn_Table!N7676=1,Customer_churn_Table!M7676,NA())</f>
        <v>#N/A</v>
      </c>
    </row>
    <row r="7677" spans="20:23" x14ac:dyDescent="0.35">
      <c r="T7677" s="2">
        <f>IF(Customer_churn_Table!N7677=0,Customer_churn_Table!I7677,NA())</f>
        <v>158024.38</v>
      </c>
      <c r="U7677" s="2">
        <f>IF(Customer_churn_Table!N7677=0,Customer_churn_Table!M7677,NA())</f>
        <v>81298.09</v>
      </c>
      <c r="V7677" s="2" t="e">
        <f>IF(Customer_churn_Table!N7677=1,Customer_churn_Table!I7677,NA())</f>
        <v>#N/A</v>
      </c>
      <c r="W7677" s="2" t="e">
        <f>IF(Customer_churn_Table!N7677=1,Customer_churn_Table!M7677,NA())</f>
        <v>#N/A</v>
      </c>
    </row>
    <row r="7678" spans="20:23" x14ac:dyDescent="0.35">
      <c r="T7678" s="2">
        <f>IF(Customer_churn_Table!N7678=0,Customer_churn_Table!I7678,NA())</f>
        <v>127837.54</v>
      </c>
      <c r="U7678" s="2">
        <f>IF(Customer_churn_Table!N7678=0,Customer_churn_Table!M7678,NA())</f>
        <v>60013.17</v>
      </c>
      <c r="V7678" s="2" t="e">
        <f>IF(Customer_churn_Table!N7678=1,Customer_churn_Table!I7678,NA())</f>
        <v>#N/A</v>
      </c>
      <c r="W7678" s="2" t="e">
        <f>IF(Customer_churn_Table!N7678=1,Customer_churn_Table!M7678,NA())</f>
        <v>#N/A</v>
      </c>
    </row>
    <row r="7679" spans="20:23" x14ac:dyDescent="0.35">
      <c r="T7679" s="2">
        <f>IF(Customer_churn_Table!N7679=0,Customer_churn_Table!I7679,NA())</f>
        <v>161533</v>
      </c>
      <c r="U7679" s="2">
        <f>IF(Customer_churn_Table!N7679=0,Customer_churn_Table!M7679,NA())</f>
        <v>100940.91</v>
      </c>
      <c r="V7679" s="2" t="e">
        <f>IF(Customer_churn_Table!N7679=1,Customer_churn_Table!I7679,NA())</f>
        <v>#N/A</v>
      </c>
      <c r="W7679" s="2" t="e">
        <f>IF(Customer_churn_Table!N7679=1,Customer_churn_Table!M7679,NA())</f>
        <v>#N/A</v>
      </c>
    </row>
    <row r="7680" spans="20:23" x14ac:dyDescent="0.35">
      <c r="T7680" s="2" t="e">
        <f>IF(Customer_churn_Table!N7680=0,Customer_churn_Table!I7680,NA())</f>
        <v>#N/A</v>
      </c>
      <c r="U7680" s="2" t="e">
        <f>IF(Customer_churn_Table!N7680=0,Customer_churn_Table!M7680,NA())</f>
        <v>#N/A</v>
      </c>
      <c r="V7680" s="2">
        <f>IF(Customer_churn_Table!N7680=1,Customer_churn_Table!I7680,NA())</f>
        <v>161171.70000000001</v>
      </c>
      <c r="W7680" s="2">
        <f>IF(Customer_churn_Table!N7680=1,Customer_churn_Table!M7680,NA())</f>
        <v>12599.94</v>
      </c>
    </row>
    <row r="7681" spans="20:23" x14ac:dyDescent="0.35">
      <c r="T7681" s="2">
        <f>IF(Customer_churn_Table!N7681=0,Customer_churn_Table!I7681,NA())</f>
        <v>80958.36</v>
      </c>
      <c r="U7681" s="2">
        <f>IF(Customer_churn_Table!N7681=0,Customer_churn_Table!M7681,NA())</f>
        <v>128590.73</v>
      </c>
      <c r="V7681" s="2" t="e">
        <f>IF(Customer_churn_Table!N7681=1,Customer_churn_Table!I7681,NA())</f>
        <v>#N/A</v>
      </c>
      <c r="W7681" s="2" t="e">
        <f>IF(Customer_churn_Table!N7681=1,Customer_churn_Table!M7681,NA())</f>
        <v>#N/A</v>
      </c>
    </row>
    <row r="7682" spans="20:23" x14ac:dyDescent="0.35">
      <c r="T7682" s="2">
        <f>IF(Customer_churn_Table!N7682=0,Customer_churn_Table!I7682,NA())</f>
        <v>0</v>
      </c>
      <c r="U7682" s="2">
        <f>IF(Customer_churn_Table!N7682=0,Customer_churn_Table!M7682,NA())</f>
        <v>23180.37</v>
      </c>
      <c r="V7682" s="2" t="e">
        <f>IF(Customer_churn_Table!N7682=1,Customer_churn_Table!I7682,NA())</f>
        <v>#N/A</v>
      </c>
      <c r="W7682" s="2" t="e">
        <f>IF(Customer_churn_Table!N7682=1,Customer_churn_Table!M7682,NA())</f>
        <v>#N/A</v>
      </c>
    </row>
    <row r="7683" spans="20:23" x14ac:dyDescent="0.35">
      <c r="T7683" s="2" t="e">
        <f>IF(Customer_churn_Table!N7683=0,Customer_churn_Table!I7683,NA())</f>
        <v>#N/A</v>
      </c>
      <c r="U7683" s="2" t="e">
        <f>IF(Customer_churn_Table!N7683=0,Customer_churn_Table!M7683,NA())</f>
        <v>#N/A</v>
      </c>
      <c r="V7683" s="2">
        <f>IF(Customer_churn_Table!N7683=1,Customer_churn_Table!I7683,NA())</f>
        <v>146193.60000000001</v>
      </c>
      <c r="W7683" s="2">
        <f>IF(Customer_churn_Table!N7683=1,Customer_churn_Table!M7683,NA())</f>
        <v>55796.83</v>
      </c>
    </row>
    <row r="7684" spans="20:23" x14ac:dyDescent="0.35">
      <c r="T7684" s="2">
        <f>IF(Customer_churn_Table!N7684=0,Customer_churn_Table!I7684,NA())</f>
        <v>0</v>
      </c>
      <c r="U7684" s="2">
        <f>IF(Customer_churn_Table!N7684=0,Customer_churn_Table!M7684,NA())</f>
        <v>152097.01999999999</v>
      </c>
      <c r="V7684" s="2" t="e">
        <f>IF(Customer_churn_Table!N7684=1,Customer_churn_Table!I7684,NA())</f>
        <v>#N/A</v>
      </c>
      <c r="W7684" s="2" t="e">
        <f>IF(Customer_churn_Table!N7684=1,Customer_churn_Table!M7684,NA())</f>
        <v>#N/A</v>
      </c>
    </row>
    <row r="7685" spans="20:23" x14ac:dyDescent="0.35">
      <c r="T7685" s="2">
        <f>IF(Customer_churn_Table!N7685=0,Customer_churn_Table!I7685,NA())</f>
        <v>115021.75999999999</v>
      </c>
      <c r="U7685" s="2">
        <f>IF(Customer_churn_Table!N7685=0,Customer_churn_Table!M7685,NA())</f>
        <v>162443.04999999999</v>
      </c>
      <c r="V7685" s="2" t="e">
        <f>IF(Customer_churn_Table!N7685=1,Customer_churn_Table!I7685,NA())</f>
        <v>#N/A</v>
      </c>
      <c r="W7685" s="2" t="e">
        <f>IF(Customer_churn_Table!N7685=1,Customer_churn_Table!M7685,NA())</f>
        <v>#N/A</v>
      </c>
    </row>
    <row r="7686" spans="20:23" x14ac:dyDescent="0.35">
      <c r="T7686" s="2">
        <f>IF(Customer_churn_Table!N7686=0,Customer_churn_Table!I7686,NA())</f>
        <v>126773.43</v>
      </c>
      <c r="U7686" s="2">
        <f>IF(Customer_churn_Table!N7686=0,Customer_churn_Table!M7686,NA())</f>
        <v>55551.26</v>
      </c>
      <c r="V7686" s="2" t="e">
        <f>IF(Customer_churn_Table!N7686=1,Customer_churn_Table!I7686,NA())</f>
        <v>#N/A</v>
      </c>
      <c r="W7686" s="2" t="e">
        <f>IF(Customer_churn_Table!N7686=1,Customer_churn_Table!M7686,NA())</f>
        <v>#N/A</v>
      </c>
    </row>
    <row r="7687" spans="20:23" x14ac:dyDescent="0.35">
      <c r="T7687" s="2">
        <f>IF(Customer_churn_Table!N7687=0,Customer_churn_Table!I7687,NA())</f>
        <v>92889.91</v>
      </c>
      <c r="U7687" s="2">
        <f>IF(Customer_churn_Table!N7687=0,Customer_churn_Table!M7687,NA())</f>
        <v>109496.69</v>
      </c>
      <c r="V7687" s="2" t="e">
        <f>IF(Customer_churn_Table!N7687=1,Customer_churn_Table!I7687,NA())</f>
        <v>#N/A</v>
      </c>
      <c r="W7687" s="2" t="e">
        <f>IF(Customer_churn_Table!N7687=1,Customer_churn_Table!M7687,NA())</f>
        <v>#N/A</v>
      </c>
    </row>
    <row r="7688" spans="20:23" x14ac:dyDescent="0.35">
      <c r="T7688" s="2">
        <f>IF(Customer_churn_Table!N7688=0,Customer_churn_Table!I7688,NA())</f>
        <v>0</v>
      </c>
      <c r="U7688" s="2">
        <f>IF(Customer_churn_Table!N7688=0,Customer_churn_Table!M7688,NA())</f>
        <v>72105.63</v>
      </c>
      <c r="V7688" s="2" t="e">
        <f>IF(Customer_churn_Table!N7688=1,Customer_churn_Table!I7688,NA())</f>
        <v>#N/A</v>
      </c>
      <c r="W7688" s="2" t="e">
        <f>IF(Customer_churn_Table!N7688=1,Customer_churn_Table!M7688,NA())</f>
        <v>#N/A</v>
      </c>
    </row>
    <row r="7689" spans="20:23" x14ac:dyDescent="0.35">
      <c r="T7689" s="2" t="e">
        <f>IF(Customer_churn_Table!N7689=0,Customer_churn_Table!I7689,NA())</f>
        <v>#N/A</v>
      </c>
      <c r="U7689" s="2" t="e">
        <f>IF(Customer_churn_Table!N7689=0,Customer_churn_Table!M7689,NA())</f>
        <v>#N/A</v>
      </c>
      <c r="V7689" s="2">
        <f>IF(Customer_churn_Table!N7689=1,Customer_churn_Table!I7689,NA())</f>
        <v>146622.35</v>
      </c>
      <c r="W7689" s="2">
        <f>IF(Customer_churn_Table!N7689=1,Customer_churn_Table!M7689,NA())</f>
        <v>41815.22</v>
      </c>
    </row>
    <row r="7690" spans="20:23" x14ac:dyDescent="0.35">
      <c r="T7690" s="2" t="e">
        <f>IF(Customer_churn_Table!N7690=0,Customer_churn_Table!I7690,NA())</f>
        <v>#N/A</v>
      </c>
      <c r="U7690" s="2" t="e">
        <f>IF(Customer_churn_Table!N7690=0,Customer_churn_Table!M7690,NA())</f>
        <v>#N/A</v>
      </c>
      <c r="V7690" s="2">
        <f>IF(Customer_churn_Table!N7690=1,Customer_churn_Table!I7690,NA())</f>
        <v>131038.14</v>
      </c>
      <c r="W7690" s="2">
        <f>IF(Customer_churn_Table!N7690=1,Customer_churn_Table!M7690,NA())</f>
        <v>74005.039999999994</v>
      </c>
    </row>
    <row r="7691" spans="20:23" x14ac:dyDescent="0.35">
      <c r="T7691" s="2">
        <f>IF(Customer_churn_Table!N7691=0,Customer_churn_Table!I7691,NA())</f>
        <v>88820.29</v>
      </c>
      <c r="U7691" s="2">
        <f>IF(Customer_churn_Table!N7691=0,Customer_churn_Table!M7691,NA())</f>
        <v>70224.34</v>
      </c>
      <c r="V7691" s="2" t="e">
        <f>IF(Customer_churn_Table!N7691=1,Customer_churn_Table!I7691,NA())</f>
        <v>#N/A</v>
      </c>
      <c r="W7691" s="2" t="e">
        <f>IF(Customer_churn_Table!N7691=1,Customer_churn_Table!M7691,NA())</f>
        <v>#N/A</v>
      </c>
    </row>
    <row r="7692" spans="20:23" x14ac:dyDescent="0.35">
      <c r="T7692" s="2">
        <f>IF(Customer_churn_Table!N7692=0,Customer_churn_Table!I7692,NA())</f>
        <v>115406.97</v>
      </c>
      <c r="U7692" s="2">
        <f>IF(Customer_churn_Table!N7692=0,Customer_churn_Table!M7692,NA())</f>
        <v>145528.22</v>
      </c>
      <c r="V7692" s="2" t="e">
        <f>IF(Customer_churn_Table!N7692=1,Customer_churn_Table!I7692,NA())</f>
        <v>#N/A</v>
      </c>
      <c r="W7692" s="2" t="e">
        <f>IF(Customer_churn_Table!N7692=1,Customer_churn_Table!M7692,NA())</f>
        <v>#N/A</v>
      </c>
    </row>
    <row r="7693" spans="20:23" x14ac:dyDescent="0.35">
      <c r="T7693" s="2">
        <f>IF(Customer_churn_Table!N7693=0,Customer_churn_Table!I7693,NA())</f>
        <v>132951.92000000001</v>
      </c>
      <c r="U7693" s="2">
        <f>IF(Customer_churn_Table!N7693=0,Customer_churn_Table!M7693,NA())</f>
        <v>124486.28</v>
      </c>
      <c r="V7693" s="2" t="e">
        <f>IF(Customer_churn_Table!N7693=1,Customer_churn_Table!I7693,NA())</f>
        <v>#N/A</v>
      </c>
      <c r="W7693" s="2" t="e">
        <f>IF(Customer_churn_Table!N7693=1,Customer_churn_Table!M7693,NA())</f>
        <v>#N/A</v>
      </c>
    </row>
    <row r="7694" spans="20:23" x14ac:dyDescent="0.35">
      <c r="T7694" s="2">
        <f>IF(Customer_churn_Table!N7694=0,Customer_churn_Table!I7694,NA())</f>
        <v>108891.7</v>
      </c>
      <c r="U7694" s="2">
        <f>IF(Customer_churn_Table!N7694=0,Customer_churn_Table!M7694,NA())</f>
        <v>10078.02</v>
      </c>
      <c r="V7694" s="2" t="e">
        <f>IF(Customer_churn_Table!N7694=1,Customer_churn_Table!I7694,NA())</f>
        <v>#N/A</v>
      </c>
      <c r="W7694" s="2" t="e">
        <f>IF(Customer_churn_Table!N7694=1,Customer_churn_Table!M7694,NA())</f>
        <v>#N/A</v>
      </c>
    </row>
    <row r="7695" spans="20:23" x14ac:dyDescent="0.35">
      <c r="T7695" s="2">
        <f>IF(Customer_churn_Table!N7695=0,Customer_churn_Table!I7695,NA())</f>
        <v>141788.63</v>
      </c>
      <c r="U7695" s="2">
        <f>IF(Customer_churn_Table!N7695=0,Customer_churn_Table!M7695,NA())</f>
        <v>164967.21</v>
      </c>
      <c r="V7695" s="2" t="e">
        <f>IF(Customer_churn_Table!N7695=1,Customer_churn_Table!I7695,NA())</f>
        <v>#N/A</v>
      </c>
      <c r="W7695" s="2" t="e">
        <f>IF(Customer_churn_Table!N7695=1,Customer_churn_Table!M7695,NA())</f>
        <v>#N/A</v>
      </c>
    </row>
    <row r="7696" spans="20:23" x14ac:dyDescent="0.35">
      <c r="T7696" s="2">
        <f>IF(Customer_churn_Table!N7696=0,Customer_churn_Table!I7696,NA())</f>
        <v>116954.32</v>
      </c>
      <c r="U7696" s="2">
        <f>IF(Customer_churn_Table!N7696=0,Customer_churn_Table!M7696,NA())</f>
        <v>91149.48</v>
      </c>
      <c r="V7696" s="2" t="e">
        <f>IF(Customer_churn_Table!N7696=1,Customer_churn_Table!I7696,NA())</f>
        <v>#N/A</v>
      </c>
      <c r="W7696" s="2" t="e">
        <f>IF(Customer_churn_Table!N7696=1,Customer_churn_Table!M7696,NA())</f>
        <v>#N/A</v>
      </c>
    </row>
    <row r="7697" spans="20:23" x14ac:dyDescent="0.35">
      <c r="T7697" s="2" t="e">
        <f>IF(Customer_churn_Table!N7697=0,Customer_churn_Table!I7697,NA())</f>
        <v>#N/A</v>
      </c>
      <c r="U7697" s="2" t="e">
        <f>IF(Customer_churn_Table!N7697=0,Customer_churn_Table!M7697,NA())</f>
        <v>#N/A</v>
      </c>
      <c r="V7697" s="2">
        <f>IF(Customer_churn_Table!N7697=1,Customer_churn_Table!I7697,NA())</f>
        <v>90450</v>
      </c>
      <c r="W7697" s="2">
        <f>IF(Customer_churn_Table!N7697=1,Customer_churn_Table!M7697,NA())</f>
        <v>103379.31</v>
      </c>
    </row>
    <row r="7698" spans="20:23" x14ac:dyDescent="0.35">
      <c r="T7698" s="2" t="e">
        <f>IF(Customer_churn_Table!N7698=0,Customer_churn_Table!I7698,NA())</f>
        <v>#N/A</v>
      </c>
      <c r="U7698" s="2" t="e">
        <f>IF(Customer_churn_Table!N7698=0,Customer_churn_Table!M7698,NA())</f>
        <v>#N/A</v>
      </c>
      <c r="V7698" s="2">
        <f>IF(Customer_churn_Table!N7698=1,Customer_churn_Table!I7698,NA())</f>
        <v>125997.22</v>
      </c>
      <c r="W7698" s="2">
        <f>IF(Customer_churn_Table!N7698=1,Customer_churn_Table!M7698,NA())</f>
        <v>128049.34</v>
      </c>
    </row>
    <row r="7699" spans="20:23" x14ac:dyDescent="0.35">
      <c r="T7699" s="2">
        <f>IF(Customer_churn_Table!N7699=0,Customer_churn_Table!I7699,NA())</f>
        <v>0</v>
      </c>
      <c r="U7699" s="2">
        <f>IF(Customer_churn_Table!N7699=0,Customer_churn_Table!M7699,NA())</f>
        <v>54342.83</v>
      </c>
      <c r="V7699" s="2" t="e">
        <f>IF(Customer_churn_Table!N7699=1,Customer_churn_Table!I7699,NA())</f>
        <v>#N/A</v>
      </c>
      <c r="W7699" s="2" t="e">
        <f>IF(Customer_churn_Table!N7699=1,Customer_churn_Table!M7699,NA())</f>
        <v>#N/A</v>
      </c>
    </row>
    <row r="7700" spans="20:23" x14ac:dyDescent="0.35">
      <c r="T7700" s="2" t="e">
        <f>IF(Customer_churn_Table!N7700=0,Customer_churn_Table!I7700,NA())</f>
        <v>#N/A</v>
      </c>
      <c r="U7700" s="2" t="e">
        <f>IF(Customer_churn_Table!N7700=0,Customer_churn_Table!M7700,NA())</f>
        <v>#N/A</v>
      </c>
      <c r="V7700" s="2">
        <f>IF(Customer_churn_Table!N7700=1,Customer_churn_Table!I7700,NA())</f>
        <v>0</v>
      </c>
      <c r="W7700" s="2">
        <f>IF(Customer_churn_Table!N7700=1,Customer_churn_Table!M7700,NA())</f>
        <v>13614.01</v>
      </c>
    </row>
    <row r="7701" spans="20:23" x14ac:dyDescent="0.35">
      <c r="T7701" s="2">
        <f>IF(Customer_churn_Table!N7701=0,Customer_churn_Table!I7701,NA())</f>
        <v>0</v>
      </c>
      <c r="U7701" s="2">
        <f>IF(Customer_churn_Table!N7701=0,Customer_churn_Table!M7701,NA())</f>
        <v>35521.629999999997</v>
      </c>
      <c r="V7701" s="2" t="e">
        <f>IF(Customer_churn_Table!N7701=1,Customer_churn_Table!I7701,NA())</f>
        <v>#N/A</v>
      </c>
      <c r="W7701" s="2" t="e">
        <f>IF(Customer_churn_Table!N7701=1,Customer_churn_Table!M7701,NA())</f>
        <v>#N/A</v>
      </c>
    </row>
    <row r="7702" spans="20:23" x14ac:dyDescent="0.35">
      <c r="T7702" s="2">
        <f>IF(Customer_churn_Table!N7702=0,Customer_churn_Table!I7702,NA())</f>
        <v>144637.85999999999</v>
      </c>
      <c r="U7702" s="2">
        <f>IF(Customer_churn_Table!N7702=0,Customer_churn_Table!M7702,NA())</f>
        <v>40496.720000000001</v>
      </c>
      <c r="V7702" s="2" t="e">
        <f>IF(Customer_churn_Table!N7702=1,Customer_churn_Table!I7702,NA())</f>
        <v>#N/A</v>
      </c>
      <c r="W7702" s="2" t="e">
        <f>IF(Customer_churn_Table!N7702=1,Customer_churn_Table!M7702,NA())</f>
        <v>#N/A</v>
      </c>
    </row>
    <row r="7703" spans="20:23" x14ac:dyDescent="0.35">
      <c r="T7703" s="2" t="e">
        <f>IF(Customer_churn_Table!N7703=0,Customer_churn_Table!I7703,NA())</f>
        <v>#N/A</v>
      </c>
      <c r="U7703" s="2" t="e">
        <f>IF(Customer_churn_Table!N7703=0,Customer_churn_Table!M7703,NA())</f>
        <v>#N/A</v>
      </c>
      <c r="V7703" s="2">
        <f>IF(Customer_churn_Table!N7703=1,Customer_churn_Table!I7703,NA())</f>
        <v>86616.35</v>
      </c>
      <c r="W7703" s="2">
        <f>IF(Customer_churn_Table!N7703=1,Customer_churn_Table!M7703,NA())</f>
        <v>91903.9</v>
      </c>
    </row>
    <row r="7704" spans="20:23" x14ac:dyDescent="0.35">
      <c r="T7704" s="2">
        <f>IF(Customer_churn_Table!N7704=0,Customer_churn_Table!I7704,NA())</f>
        <v>0</v>
      </c>
      <c r="U7704" s="2">
        <f>IF(Customer_churn_Table!N7704=0,Customer_churn_Table!M7704,NA())</f>
        <v>178667.7</v>
      </c>
      <c r="V7704" s="2" t="e">
        <f>IF(Customer_churn_Table!N7704=1,Customer_churn_Table!I7704,NA())</f>
        <v>#N/A</v>
      </c>
      <c r="W7704" s="2" t="e">
        <f>IF(Customer_churn_Table!N7704=1,Customer_churn_Table!M7704,NA())</f>
        <v>#N/A</v>
      </c>
    </row>
    <row r="7705" spans="20:23" x14ac:dyDescent="0.35">
      <c r="T7705" s="2">
        <f>IF(Customer_churn_Table!N7705=0,Customer_churn_Table!I7705,NA())</f>
        <v>127924.25</v>
      </c>
      <c r="U7705" s="2">
        <f>IF(Customer_churn_Table!N7705=0,Customer_churn_Table!M7705,NA())</f>
        <v>32202.61</v>
      </c>
      <c r="V7705" s="2" t="e">
        <f>IF(Customer_churn_Table!N7705=1,Customer_churn_Table!I7705,NA())</f>
        <v>#N/A</v>
      </c>
      <c r="W7705" s="2" t="e">
        <f>IF(Customer_churn_Table!N7705=1,Customer_churn_Table!M7705,NA())</f>
        <v>#N/A</v>
      </c>
    </row>
    <row r="7706" spans="20:23" x14ac:dyDescent="0.35">
      <c r="T7706" s="2">
        <f>IF(Customer_churn_Table!N7706=0,Customer_churn_Table!I7706,NA())</f>
        <v>0</v>
      </c>
      <c r="U7706" s="2">
        <f>IF(Customer_churn_Table!N7706=0,Customer_churn_Table!M7706,NA())</f>
        <v>117034.32</v>
      </c>
      <c r="V7706" s="2" t="e">
        <f>IF(Customer_churn_Table!N7706=1,Customer_churn_Table!I7706,NA())</f>
        <v>#N/A</v>
      </c>
      <c r="W7706" s="2" t="e">
        <f>IF(Customer_churn_Table!N7706=1,Customer_churn_Table!M7706,NA())</f>
        <v>#N/A</v>
      </c>
    </row>
    <row r="7707" spans="20:23" x14ac:dyDescent="0.35">
      <c r="T7707" s="2" t="e">
        <f>IF(Customer_churn_Table!N7707=0,Customer_churn_Table!I7707,NA())</f>
        <v>#N/A</v>
      </c>
      <c r="U7707" s="2" t="e">
        <f>IF(Customer_churn_Table!N7707=0,Customer_churn_Table!M7707,NA())</f>
        <v>#N/A</v>
      </c>
      <c r="V7707" s="2">
        <f>IF(Customer_churn_Table!N7707=1,Customer_churn_Table!I7707,NA())</f>
        <v>131240.60999999999</v>
      </c>
      <c r="W7707" s="2">
        <f>IF(Customer_churn_Table!N7707=1,Customer_churn_Table!M7707,NA())</f>
        <v>163746.09</v>
      </c>
    </row>
    <row r="7708" spans="20:23" x14ac:dyDescent="0.35">
      <c r="T7708" s="2">
        <f>IF(Customer_churn_Table!N7708=0,Customer_churn_Table!I7708,NA())</f>
        <v>0</v>
      </c>
      <c r="U7708" s="2">
        <f>IF(Customer_churn_Table!N7708=0,Customer_churn_Table!M7708,NA())</f>
        <v>20346.689999999999</v>
      </c>
      <c r="V7708" s="2" t="e">
        <f>IF(Customer_churn_Table!N7708=1,Customer_churn_Table!I7708,NA())</f>
        <v>#N/A</v>
      </c>
      <c r="W7708" s="2" t="e">
        <f>IF(Customer_churn_Table!N7708=1,Customer_churn_Table!M7708,NA())</f>
        <v>#N/A</v>
      </c>
    </row>
    <row r="7709" spans="20:23" x14ac:dyDescent="0.35">
      <c r="T7709" s="2">
        <f>IF(Customer_churn_Table!N7709=0,Customer_churn_Table!I7709,NA())</f>
        <v>120046.74</v>
      </c>
      <c r="U7709" s="2">
        <f>IF(Customer_churn_Table!N7709=0,Customer_churn_Table!M7709,NA())</f>
        <v>84710.65</v>
      </c>
      <c r="V7709" s="2" t="e">
        <f>IF(Customer_churn_Table!N7709=1,Customer_churn_Table!I7709,NA())</f>
        <v>#N/A</v>
      </c>
      <c r="W7709" s="2" t="e">
        <f>IF(Customer_churn_Table!N7709=1,Customer_churn_Table!M7709,NA())</f>
        <v>#N/A</v>
      </c>
    </row>
    <row r="7710" spans="20:23" x14ac:dyDescent="0.35">
      <c r="T7710" s="2">
        <f>IF(Customer_churn_Table!N7710=0,Customer_churn_Table!I7710,NA())</f>
        <v>97819.36</v>
      </c>
      <c r="U7710" s="2">
        <f>IF(Customer_churn_Table!N7710=0,Customer_churn_Table!M7710,NA())</f>
        <v>120531.31</v>
      </c>
      <c r="V7710" s="2" t="e">
        <f>IF(Customer_churn_Table!N7710=1,Customer_churn_Table!I7710,NA())</f>
        <v>#N/A</v>
      </c>
      <c r="W7710" s="2" t="e">
        <f>IF(Customer_churn_Table!N7710=1,Customer_churn_Table!M7710,NA())</f>
        <v>#N/A</v>
      </c>
    </row>
    <row r="7711" spans="20:23" x14ac:dyDescent="0.35">
      <c r="T7711" s="2">
        <f>IF(Customer_churn_Table!N7711=0,Customer_churn_Table!I7711,NA())</f>
        <v>62979.93</v>
      </c>
      <c r="U7711" s="2">
        <f>IF(Customer_churn_Table!N7711=0,Customer_churn_Table!M7711,NA())</f>
        <v>152273.57</v>
      </c>
      <c r="V7711" s="2" t="e">
        <f>IF(Customer_churn_Table!N7711=1,Customer_churn_Table!I7711,NA())</f>
        <v>#N/A</v>
      </c>
      <c r="W7711" s="2" t="e">
        <f>IF(Customer_churn_Table!N7711=1,Customer_churn_Table!M7711,NA())</f>
        <v>#N/A</v>
      </c>
    </row>
    <row r="7712" spans="20:23" x14ac:dyDescent="0.35">
      <c r="T7712" s="2">
        <f>IF(Customer_churn_Table!N7712=0,Customer_churn_Table!I7712,NA())</f>
        <v>0</v>
      </c>
      <c r="U7712" s="2">
        <f>IF(Customer_churn_Table!N7712=0,Customer_churn_Table!M7712,NA())</f>
        <v>144345.57999999999</v>
      </c>
      <c r="V7712" s="2" t="e">
        <f>IF(Customer_churn_Table!N7712=1,Customer_churn_Table!I7712,NA())</f>
        <v>#N/A</v>
      </c>
      <c r="W7712" s="2" t="e">
        <f>IF(Customer_churn_Table!N7712=1,Customer_churn_Table!M7712,NA())</f>
        <v>#N/A</v>
      </c>
    </row>
    <row r="7713" spans="20:23" x14ac:dyDescent="0.35">
      <c r="T7713" s="2" t="e">
        <f>IF(Customer_churn_Table!N7713=0,Customer_churn_Table!I7713,NA())</f>
        <v>#N/A</v>
      </c>
      <c r="U7713" s="2" t="e">
        <f>IF(Customer_churn_Table!N7713=0,Customer_churn_Table!M7713,NA())</f>
        <v>#N/A</v>
      </c>
      <c r="V7713" s="2">
        <f>IF(Customer_churn_Table!N7713=1,Customer_churn_Table!I7713,NA())</f>
        <v>161450.03</v>
      </c>
      <c r="W7713" s="2">
        <f>IF(Customer_churn_Table!N7713=1,Customer_churn_Table!M7713,NA())</f>
        <v>96961</v>
      </c>
    </row>
    <row r="7714" spans="20:23" x14ac:dyDescent="0.35">
      <c r="T7714" s="2">
        <f>IF(Customer_churn_Table!N7714=0,Customer_churn_Table!I7714,NA())</f>
        <v>0</v>
      </c>
      <c r="U7714" s="2">
        <f>IF(Customer_churn_Table!N7714=0,Customer_churn_Table!M7714,NA())</f>
        <v>170307.43</v>
      </c>
      <c r="V7714" s="2" t="e">
        <f>IF(Customer_churn_Table!N7714=1,Customer_churn_Table!I7714,NA())</f>
        <v>#N/A</v>
      </c>
      <c r="W7714" s="2" t="e">
        <f>IF(Customer_churn_Table!N7714=1,Customer_churn_Table!M7714,NA())</f>
        <v>#N/A</v>
      </c>
    </row>
    <row r="7715" spans="20:23" x14ac:dyDescent="0.35">
      <c r="T7715" s="2">
        <f>IF(Customer_churn_Table!N7715=0,Customer_churn_Table!I7715,NA())</f>
        <v>119496.25</v>
      </c>
      <c r="U7715" s="2">
        <f>IF(Customer_churn_Table!N7715=0,Customer_churn_Table!M7715,NA())</f>
        <v>29880.99</v>
      </c>
      <c r="V7715" s="2" t="e">
        <f>IF(Customer_churn_Table!N7715=1,Customer_churn_Table!I7715,NA())</f>
        <v>#N/A</v>
      </c>
      <c r="W7715" s="2" t="e">
        <f>IF(Customer_churn_Table!N7715=1,Customer_churn_Table!M7715,NA())</f>
        <v>#N/A</v>
      </c>
    </row>
    <row r="7716" spans="20:23" x14ac:dyDescent="0.35">
      <c r="T7716" s="2">
        <f>IF(Customer_churn_Table!N7716=0,Customer_churn_Table!I7716,NA())</f>
        <v>0</v>
      </c>
      <c r="U7716" s="2">
        <f>IF(Customer_churn_Table!N7716=0,Customer_churn_Table!M7716,NA())</f>
        <v>195104.91</v>
      </c>
      <c r="V7716" s="2" t="e">
        <f>IF(Customer_churn_Table!N7716=1,Customer_churn_Table!I7716,NA())</f>
        <v>#N/A</v>
      </c>
      <c r="W7716" s="2" t="e">
        <f>IF(Customer_churn_Table!N7716=1,Customer_churn_Table!M7716,NA())</f>
        <v>#N/A</v>
      </c>
    </row>
    <row r="7717" spans="20:23" x14ac:dyDescent="0.35">
      <c r="T7717" s="2" t="e">
        <f>IF(Customer_churn_Table!N7717=0,Customer_churn_Table!I7717,NA())</f>
        <v>#N/A</v>
      </c>
      <c r="U7717" s="2" t="e">
        <f>IF(Customer_churn_Table!N7717=0,Customer_churn_Table!M7717,NA())</f>
        <v>#N/A</v>
      </c>
      <c r="V7717" s="2">
        <f>IF(Customer_churn_Table!N7717=1,Customer_churn_Table!I7717,NA())</f>
        <v>43772.66</v>
      </c>
      <c r="W7717" s="2">
        <f>IF(Customer_churn_Table!N7717=1,Customer_churn_Table!M7717,NA())</f>
        <v>187756.24</v>
      </c>
    </row>
    <row r="7718" spans="20:23" x14ac:dyDescent="0.35">
      <c r="T7718" s="2">
        <f>IF(Customer_churn_Table!N7718=0,Customer_churn_Table!I7718,NA())</f>
        <v>100249.41</v>
      </c>
      <c r="U7718" s="2">
        <f>IF(Customer_churn_Table!N7718=0,Customer_churn_Table!M7718,NA())</f>
        <v>67599.69</v>
      </c>
      <c r="V7718" s="2" t="e">
        <f>IF(Customer_churn_Table!N7718=1,Customer_churn_Table!I7718,NA())</f>
        <v>#N/A</v>
      </c>
      <c r="W7718" s="2" t="e">
        <f>IF(Customer_churn_Table!N7718=1,Customer_churn_Table!M7718,NA())</f>
        <v>#N/A</v>
      </c>
    </row>
    <row r="7719" spans="20:23" x14ac:dyDescent="0.35">
      <c r="T7719" s="2">
        <f>IF(Customer_churn_Table!N7719=0,Customer_churn_Table!I7719,NA())</f>
        <v>0</v>
      </c>
      <c r="U7719" s="2">
        <f>IF(Customer_churn_Table!N7719=0,Customer_churn_Table!M7719,NA())</f>
        <v>105983.09</v>
      </c>
      <c r="V7719" s="2" t="e">
        <f>IF(Customer_churn_Table!N7719=1,Customer_churn_Table!I7719,NA())</f>
        <v>#N/A</v>
      </c>
      <c r="W7719" s="2" t="e">
        <f>IF(Customer_churn_Table!N7719=1,Customer_churn_Table!M7719,NA())</f>
        <v>#N/A</v>
      </c>
    </row>
    <row r="7720" spans="20:23" x14ac:dyDescent="0.35">
      <c r="T7720" s="2" t="e">
        <f>IF(Customer_churn_Table!N7720=0,Customer_churn_Table!I7720,NA())</f>
        <v>#N/A</v>
      </c>
      <c r="U7720" s="2" t="e">
        <f>IF(Customer_churn_Table!N7720=0,Customer_churn_Table!M7720,NA())</f>
        <v>#N/A</v>
      </c>
      <c r="V7720" s="2">
        <f>IF(Customer_churn_Table!N7720=1,Customer_churn_Table!I7720,NA())</f>
        <v>108028.08</v>
      </c>
      <c r="W7720" s="2">
        <f>IF(Customer_churn_Table!N7720=1,Customer_churn_Table!M7720,NA())</f>
        <v>25980.42</v>
      </c>
    </row>
    <row r="7721" spans="20:23" x14ac:dyDescent="0.35">
      <c r="T7721" s="2">
        <f>IF(Customer_churn_Table!N7721=0,Customer_churn_Table!I7721,NA())</f>
        <v>53013.29</v>
      </c>
      <c r="U7721" s="2">
        <f>IF(Customer_churn_Table!N7721=0,Customer_churn_Table!M7721,NA())</f>
        <v>112222.64</v>
      </c>
      <c r="V7721" s="2" t="e">
        <f>IF(Customer_churn_Table!N7721=1,Customer_churn_Table!I7721,NA())</f>
        <v>#N/A</v>
      </c>
      <c r="W7721" s="2" t="e">
        <f>IF(Customer_churn_Table!N7721=1,Customer_churn_Table!M7721,NA())</f>
        <v>#N/A</v>
      </c>
    </row>
    <row r="7722" spans="20:23" x14ac:dyDescent="0.35">
      <c r="T7722" s="2">
        <f>IF(Customer_churn_Table!N7722=0,Customer_churn_Table!I7722,NA())</f>
        <v>0</v>
      </c>
      <c r="U7722" s="2">
        <f>IF(Customer_churn_Table!N7722=0,Customer_churn_Table!M7722,NA())</f>
        <v>59864.959999999999</v>
      </c>
      <c r="V7722" s="2" t="e">
        <f>IF(Customer_churn_Table!N7722=1,Customer_churn_Table!I7722,NA())</f>
        <v>#N/A</v>
      </c>
      <c r="W7722" s="2" t="e">
        <f>IF(Customer_churn_Table!N7722=1,Customer_churn_Table!M7722,NA())</f>
        <v>#N/A</v>
      </c>
    </row>
    <row r="7723" spans="20:23" x14ac:dyDescent="0.35">
      <c r="T7723" s="2">
        <f>IF(Customer_churn_Table!N7723=0,Customer_churn_Table!I7723,NA())</f>
        <v>122088.67</v>
      </c>
      <c r="U7723" s="2">
        <f>IF(Customer_churn_Table!N7723=0,Customer_churn_Table!M7723,NA())</f>
        <v>42581.09</v>
      </c>
      <c r="V7723" s="2" t="e">
        <f>IF(Customer_churn_Table!N7723=1,Customer_churn_Table!I7723,NA())</f>
        <v>#N/A</v>
      </c>
      <c r="W7723" s="2" t="e">
        <f>IF(Customer_churn_Table!N7723=1,Customer_churn_Table!M7723,NA())</f>
        <v>#N/A</v>
      </c>
    </row>
    <row r="7724" spans="20:23" x14ac:dyDescent="0.35">
      <c r="T7724" s="2">
        <f>IF(Customer_churn_Table!N7724=0,Customer_churn_Table!I7724,NA())</f>
        <v>90544</v>
      </c>
      <c r="U7724" s="2">
        <f>IF(Customer_churn_Table!N7724=0,Customer_churn_Table!M7724,NA())</f>
        <v>4777.2299999999996</v>
      </c>
      <c r="V7724" s="2" t="e">
        <f>IF(Customer_churn_Table!N7724=1,Customer_churn_Table!I7724,NA())</f>
        <v>#N/A</v>
      </c>
      <c r="W7724" s="2" t="e">
        <f>IF(Customer_churn_Table!N7724=1,Customer_churn_Table!M7724,NA())</f>
        <v>#N/A</v>
      </c>
    </row>
    <row r="7725" spans="20:23" x14ac:dyDescent="0.35">
      <c r="T7725" s="2">
        <f>IF(Customer_churn_Table!N7725=0,Customer_churn_Table!I7725,NA())</f>
        <v>0</v>
      </c>
      <c r="U7725" s="2">
        <f>IF(Customer_churn_Table!N7725=0,Customer_churn_Table!M7725,NA())</f>
        <v>178038.17</v>
      </c>
      <c r="V7725" s="2" t="e">
        <f>IF(Customer_churn_Table!N7725=1,Customer_churn_Table!I7725,NA())</f>
        <v>#N/A</v>
      </c>
      <c r="W7725" s="2" t="e">
        <f>IF(Customer_churn_Table!N7725=1,Customer_churn_Table!M7725,NA())</f>
        <v>#N/A</v>
      </c>
    </row>
    <row r="7726" spans="20:23" x14ac:dyDescent="0.35">
      <c r="T7726" s="2" t="e">
        <f>IF(Customer_churn_Table!N7726=0,Customer_churn_Table!I7726,NA())</f>
        <v>#N/A</v>
      </c>
      <c r="U7726" s="2" t="e">
        <f>IF(Customer_churn_Table!N7726=0,Customer_churn_Table!M7726,NA())</f>
        <v>#N/A</v>
      </c>
      <c r="V7726" s="2">
        <f>IF(Customer_churn_Table!N7726=1,Customer_churn_Table!I7726,NA())</f>
        <v>141252.18</v>
      </c>
      <c r="W7726" s="2">
        <f>IF(Customer_churn_Table!N7726=1,Customer_churn_Table!M7726,NA())</f>
        <v>128521.16</v>
      </c>
    </row>
    <row r="7727" spans="20:23" x14ac:dyDescent="0.35">
      <c r="T7727" s="2">
        <f>IF(Customer_churn_Table!N7727=0,Customer_churn_Table!I7727,NA())</f>
        <v>147813.04999999999</v>
      </c>
      <c r="U7727" s="2">
        <f>IF(Customer_churn_Table!N7727=0,Customer_churn_Table!M7727,NA())</f>
        <v>109029.72</v>
      </c>
      <c r="V7727" s="2" t="e">
        <f>IF(Customer_churn_Table!N7727=1,Customer_churn_Table!I7727,NA())</f>
        <v>#N/A</v>
      </c>
      <c r="W7727" s="2" t="e">
        <f>IF(Customer_churn_Table!N7727=1,Customer_churn_Table!M7727,NA())</f>
        <v>#N/A</v>
      </c>
    </row>
    <row r="7728" spans="20:23" x14ac:dyDescent="0.35">
      <c r="T7728" s="2">
        <f>IF(Customer_churn_Table!N7728=0,Customer_churn_Table!I7728,NA())</f>
        <v>134140.68</v>
      </c>
      <c r="U7728" s="2">
        <f>IF(Customer_churn_Table!N7728=0,Customer_churn_Table!M7728,NA())</f>
        <v>2267.88</v>
      </c>
      <c r="V7728" s="2" t="e">
        <f>IF(Customer_churn_Table!N7728=1,Customer_churn_Table!I7728,NA())</f>
        <v>#N/A</v>
      </c>
      <c r="W7728" s="2" t="e">
        <f>IF(Customer_churn_Table!N7728=1,Customer_churn_Table!M7728,NA())</f>
        <v>#N/A</v>
      </c>
    </row>
    <row r="7729" spans="20:23" x14ac:dyDescent="0.35">
      <c r="T7729" s="2">
        <f>IF(Customer_churn_Table!N7729=0,Customer_churn_Table!I7729,NA())</f>
        <v>0</v>
      </c>
      <c r="U7729" s="2">
        <f>IF(Customer_churn_Table!N7729=0,Customer_churn_Table!M7729,NA())</f>
        <v>55054.48</v>
      </c>
      <c r="V7729" s="2" t="e">
        <f>IF(Customer_churn_Table!N7729=1,Customer_churn_Table!I7729,NA())</f>
        <v>#N/A</v>
      </c>
      <c r="W7729" s="2" t="e">
        <f>IF(Customer_churn_Table!N7729=1,Customer_churn_Table!M7729,NA())</f>
        <v>#N/A</v>
      </c>
    </row>
    <row r="7730" spans="20:23" x14ac:dyDescent="0.35">
      <c r="T7730" s="2">
        <f>IF(Customer_churn_Table!N7730=0,Customer_churn_Table!I7730,NA())</f>
        <v>0</v>
      </c>
      <c r="U7730" s="2">
        <f>IF(Customer_churn_Table!N7730=0,Customer_churn_Table!M7730,NA())</f>
        <v>76456.17</v>
      </c>
      <c r="V7730" s="2" t="e">
        <f>IF(Customer_churn_Table!N7730=1,Customer_churn_Table!I7730,NA())</f>
        <v>#N/A</v>
      </c>
      <c r="W7730" s="2" t="e">
        <f>IF(Customer_churn_Table!N7730=1,Customer_churn_Table!M7730,NA())</f>
        <v>#N/A</v>
      </c>
    </row>
    <row r="7731" spans="20:23" x14ac:dyDescent="0.35">
      <c r="T7731" s="2" t="e">
        <f>IF(Customer_churn_Table!N7731=0,Customer_churn_Table!I7731,NA())</f>
        <v>#N/A</v>
      </c>
      <c r="U7731" s="2" t="e">
        <f>IF(Customer_churn_Table!N7731=0,Customer_churn_Table!M7731,NA())</f>
        <v>#N/A</v>
      </c>
      <c r="V7731" s="2">
        <f>IF(Customer_churn_Table!N7731=1,Customer_churn_Table!I7731,NA())</f>
        <v>128548.49</v>
      </c>
      <c r="W7731" s="2">
        <f>IF(Customer_churn_Table!N7731=1,Customer_churn_Table!M7731,NA())</f>
        <v>75478.95</v>
      </c>
    </row>
    <row r="7732" spans="20:23" x14ac:dyDescent="0.35">
      <c r="T7732" s="2">
        <f>IF(Customer_churn_Table!N7732=0,Customer_churn_Table!I7732,NA())</f>
        <v>122198.21</v>
      </c>
      <c r="U7732" s="2">
        <f>IF(Customer_churn_Table!N7732=0,Customer_churn_Table!M7732,NA())</f>
        <v>179144.54</v>
      </c>
      <c r="V7732" s="2" t="e">
        <f>IF(Customer_churn_Table!N7732=1,Customer_churn_Table!I7732,NA())</f>
        <v>#N/A</v>
      </c>
      <c r="W7732" s="2" t="e">
        <f>IF(Customer_churn_Table!N7732=1,Customer_churn_Table!M7732,NA())</f>
        <v>#N/A</v>
      </c>
    </row>
    <row r="7733" spans="20:23" x14ac:dyDescent="0.35">
      <c r="T7733" s="2" t="e">
        <f>IF(Customer_churn_Table!N7733=0,Customer_churn_Table!I7733,NA())</f>
        <v>#N/A</v>
      </c>
      <c r="U7733" s="2" t="e">
        <f>IF(Customer_churn_Table!N7733=0,Customer_churn_Table!M7733,NA())</f>
        <v>#N/A</v>
      </c>
      <c r="V7733" s="2">
        <f>IF(Customer_churn_Table!N7733=1,Customer_churn_Table!I7733,NA())</f>
        <v>145177.84</v>
      </c>
      <c r="W7733" s="2">
        <f>IF(Customer_churn_Table!N7733=1,Customer_churn_Table!M7733,NA())</f>
        <v>193471.74</v>
      </c>
    </row>
    <row r="7734" spans="20:23" x14ac:dyDescent="0.35">
      <c r="T7734" s="2">
        <f>IF(Customer_churn_Table!N7734=0,Customer_churn_Table!I7734,NA())</f>
        <v>94222.53</v>
      </c>
      <c r="U7734" s="2">
        <f>IF(Customer_churn_Table!N7734=0,Customer_churn_Table!M7734,NA())</f>
        <v>103570.8</v>
      </c>
      <c r="V7734" s="2" t="e">
        <f>IF(Customer_churn_Table!N7734=1,Customer_churn_Table!I7734,NA())</f>
        <v>#N/A</v>
      </c>
      <c r="W7734" s="2" t="e">
        <f>IF(Customer_churn_Table!N7734=1,Customer_churn_Table!M7734,NA())</f>
        <v>#N/A</v>
      </c>
    </row>
    <row r="7735" spans="20:23" x14ac:dyDescent="0.35">
      <c r="T7735" s="2" t="e">
        <f>IF(Customer_churn_Table!N7735=0,Customer_churn_Table!I7735,NA())</f>
        <v>#N/A</v>
      </c>
      <c r="U7735" s="2" t="e">
        <f>IF(Customer_churn_Table!N7735=0,Customer_churn_Table!M7735,NA())</f>
        <v>#N/A</v>
      </c>
      <c r="V7735" s="2">
        <f>IF(Customer_churn_Table!N7735=1,Customer_churn_Table!I7735,NA())</f>
        <v>143212.22</v>
      </c>
      <c r="W7735" s="2">
        <f>IF(Customer_churn_Table!N7735=1,Customer_churn_Table!M7735,NA())</f>
        <v>102628.56</v>
      </c>
    </row>
    <row r="7736" spans="20:23" x14ac:dyDescent="0.35">
      <c r="T7736" s="2">
        <f>IF(Customer_churn_Table!N7736=0,Customer_churn_Table!I7736,NA())</f>
        <v>0</v>
      </c>
      <c r="U7736" s="2">
        <f>IF(Customer_churn_Table!N7736=0,Customer_churn_Table!M7736,NA())</f>
        <v>55772.04</v>
      </c>
      <c r="V7736" s="2" t="e">
        <f>IF(Customer_churn_Table!N7736=1,Customer_churn_Table!I7736,NA())</f>
        <v>#N/A</v>
      </c>
      <c r="W7736" s="2" t="e">
        <f>IF(Customer_churn_Table!N7736=1,Customer_churn_Table!M7736,NA())</f>
        <v>#N/A</v>
      </c>
    </row>
    <row r="7737" spans="20:23" x14ac:dyDescent="0.35">
      <c r="T7737" s="2" t="e">
        <f>IF(Customer_churn_Table!N7737=0,Customer_churn_Table!I7737,NA())</f>
        <v>#N/A</v>
      </c>
      <c r="U7737" s="2" t="e">
        <f>IF(Customer_churn_Table!N7737=0,Customer_churn_Table!M7737,NA())</f>
        <v>#N/A</v>
      </c>
      <c r="V7737" s="2">
        <f>IF(Customer_churn_Table!N7737=1,Customer_churn_Table!I7737,NA())</f>
        <v>143350.41</v>
      </c>
      <c r="W7737" s="2">
        <f>IF(Customer_churn_Table!N7737=1,Customer_churn_Table!M7737,NA())</f>
        <v>192070.16</v>
      </c>
    </row>
    <row r="7738" spans="20:23" x14ac:dyDescent="0.35">
      <c r="T7738" s="2">
        <f>IF(Customer_churn_Table!N7738=0,Customer_churn_Table!I7738,NA())</f>
        <v>130931.83</v>
      </c>
      <c r="U7738" s="2">
        <f>IF(Customer_churn_Table!N7738=0,Customer_churn_Table!M7738,NA())</f>
        <v>144808.37</v>
      </c>
      <c r="V7738" s="2" t="e">
        <f>IF(Customer_churn_Table!N7738=1,Customer_churn_Table!I7738,NA())</f>
        <v>#N/A</v>
      </c>
      <c r="W7738" s="2" t="e">
        <f>IF(Customer_churn_Table!N7738=1,Customer_churn_Table!M7738,NA())</f>
        <v>#N/A</v>
      </c>
    </row>
    <row r="7739" spans="20:23" x14ac:dyDescent="0.35">
      <c r="T7739" s="2" t="e">
        <f>IF(Customer_churn_Table!N7739=0,Customer_churn_Table!I7739,NA())</f>
        <v>#N/A</v>
      </c>
      <c r="U7739" s="2" t="e">
        <f>IF(Customer_churn_Table!N7739=0,Customer_churn_Table!M7739,NA())</f>
        <v>#N/A</v>
      </c>
      <c r="V7739" s="2">
        <f>IF(Customer_churn_Table!N7739=1,Customer_churn_Table!I7739,NA())</f>
        <v>137851.31</v>
      </c>
      <c r="W7739" s="2">
        <f>IF(Customer_churn_Table!N7739=1,Customer_churn_Table!M7739,NA())</f>
        <v>5008.2299999999996</v>
      </c>
    </row>
    <row r="7740" spans="20:23" x14ac:dyDescent="0.35">
      <c r="T7740" s="2">
        <f>IF(Customer_churn_Table!N7740=0,Customer_churn_Table!I7740,NA())</f>
        <v>0</v>
      </c>
      <c r="U7740" s="2">
        <f>IF(Customer_churn_Table!N7740=0,Customer_churn_Table!M7740,NA())</f>
        <v>173680.39</v>
      </c>
      <c r="V7740" s="2" t="e">
        <f>IF(Customer_churn_Table!N7740=1,Customer_churn_Table!I7740,NA())</f>
        <v>#N/A</v>
      </c>
      <c r="W7740" s="2" t="e">
        <f>IF(Customer_churn_Table!N7740=1,Customer_churn_Table!M7740,NA())</f>
        <v>#N/A</v>
      </c>
    </row>
    <row r="7741" spans="20:23" x14ac:dyDescent="0.35">
      <c r="T7741" s="2">
        <f>IF(Customer_churn_Table!N7741=0,Customer_churn_Table!I7741,NA())</f>
        <v>0</v>
      </c>
      <c r="U7741" s="2">
        <f>IF(Customer_churn_Table!N7741=0,Customer_churn_Table!M7741,NA())</f>
        <v>115753.94</v>
      </c>
      <c r="V7741" s="2" t="e">
        <f>IF(Customer_churn_Table!N7741=1,Customer_churn_Table!I7741,NA())</f>
        <v>#N/A</v>
      </c>
      <c r="W7741" s="2" t="e">
        <f>IF(Customer_churn_Table!N7741=1,Customer_churn_Table!M7741,NA())</f>
        <v>#N/A</v>
      </c>
    </row>
    <row r="7742" spans="20:23" x14ac:dyDescent="0.35">
      <c r="T7742" s="2" t="e">
        <f>IF(Customer_churn_Table!N7742=0,Customer_churn_Table!I7742,NA())</f>
        <v>#N/A</v>
      </c>
      <c r="U7742" s="2" t="e">
        <f>IF(Customer_churn_Table!N7742=0,Customer_churn_Table!M7742,NA())</f>
        <v>#N/A</v>
      </c>
      <c r="V7742" s="2">
        <f>IF(Customer_churn_Table!N7742=1,Customer_churn_Table!I7742,NA())</f>
        <v>0</v>
      </c>
      <c r="W7742" s="2">
        <f>IF(Customer_churn_Table!N7742=1,Customer_churn_Table!M7742,NA())</f>
        <v>38928.480000000003</v>
      </c>
    </row>
    <row r="7743" spans="20:23" x14ac:dyDescent="0.35">
      <c r="T7743" s="2">
        <f>IF(Customer_churn_Table!N7743=0,Customer_churn_Table!I7743,NA())</f>
        <v>140614.15</v>
      </c>
      <c r="U7743" s="2">
        <f>IF(Customer_churn_Table!N7743=0,Customer_churn_Table!M7743,NA())</f>
        <v>174381.23</v>
      </c>
      <c r="V7743" s="2" t="e">
        <f>IF(Customer_churn_Table!N7743=1,Customer_churn_Table!I7743,NA())</f>
        <v>#N/A</v>
      </c>
      <c r="W7743" s="2" t="e">
        <f>IF(Customer_churn_Table!N7743=1,Customer_churn_Table!M7743,NA())</f>
        <v>#N/A</v>
      </c>
    </row>
    <row r="7744" spans="20:23" x14ac:dyDescent="0.35">
      <c r="T7744" s="2">
        <f>IF(Customer_churn_Table!N7744=0,Customer_churn_Table!I7744,NA())</f>
        <v>118680.57</v>
      </c>
      <c r="U7744" s="2">
        <f>IF(Customer_churn_Table!N7744=0,Customer_churn_Table!M7744,NA())</f>
        <v>49829.8</v>
      </c>
      <c r="V7744" s="2" t="e">
        <f>IF(Customer_churn_Table!N7744=1,Customer_churn_Table!I7744,NA())</f>
        <v>#N/A</v>
      </c>
      <c r="W7744" s="2" t="e">
        <f>IF(Customer_churn_Table!N7744=1,Customer_churn_Table!M7744,NA())</f>
        <v>#N/A</v>
      </c>
    </row>
    <row r="7745" spans="20:23" x14ac:dyDescent="0.35">
      <c r="T7745" s="2">
        <f>IF(Customer_churn_Table!N7745=0,Customer_churn_Table!I7745,NA())</f>
        <v>122917.69</v>
      </c>
      <c r="U7745" s="2">
        <f>IF(Customer_churn_Table!N7745=0,Customer_churn_Table!M7745,NA())</f>
        <v>76169.679999999993</v>
      </c>
      <c r="V7745" s="2" t="e">
        <f>IF(Customer_churn_Table!N7745=1,Customer_churn_Table!I7745,NA())</f>
        <v>#N/A</v>
      </c>
      <c r="W7745" s="2" t="e">
        <f>IF(Customer_churn_Table!N7745=1,Customer_churn_Table!M7745,NA())</f>
        <v>#N/A</v>
      </c>
    </row>
    <row r="7746" spans="20:23" x14ac:dyDescent="0.35">
      <c r="T7746" s="2">
        <f>IF(Customer_churn_Table!N7746=0,Customer_churn_Table!I7746,NA())</f>
        <v>0</v>
      </c>
      <c r="U7746" s="2">
        <f>IF(Customer_churn_Table!N7746=0,Customer_churn_Table!M7746,NA())</f>
        <v>133465.57</v>
      </c>
      <c r="V7746" s="2" t="e">
        <f>IF(Customer_churn_Table!N7746=1,Customer_churn_Table!I7746,NA())</f>
        <v>#N/A</v>
      </c>
      <c r="W7746" s="2" t="e">
        <f>IF(Customer_churn_Table!N7746=1,Customer_churn_Table!M7746,NA())</f>
        <v>#N/A</v>
      </c>
    </row>
    <row r="7747" spans="20:23" x14ac:dyDescent="0.35">
      <c r="T7747" s="2">
        <f>IF(Customer_churn_Table!N7747=0,Customer_churn_Table!I7747,NA())</f>
        <v>131754.10999999999</v>
      </c>
      <c r="U7747" s="2">
        <f>IF(Customer_churn_Table!N7747=0,Customer_churn_Table!M7747,NA())</f>
        <v>38761.61</v>
      </c>
      <c r="V7747" s="2" t="e">
        <f>IF(Customer_churn_Table!N7747=1,Customer_churn_Table!I7747,NA())</f>
        <v>#N/A</v>
      </c>
      <c r="W7747" s="2" t="e">
        <f>IF(Customer_churn_Table!N7747=1,Customer_churn_Table!M7747,NA())</f>
        <v>#N/A</v>
      </c>
    </row>
    <row r="7748" spans="20:23" x14ac:dyDescent="0.35">
      <c r="T7748" s="2">
        <f>IF(Customer_churn_Table!N7748=0,Customer_churn_Table!I7748,NA())</f>
        <v>0</v>
      </c>
      <c r="U7748" s="2">
        <f>IF(Customer_churn_Table!N7748=0,Customer_churn_Table!M7748,NA())</f>
        <v>176779.46</v>
      </c>
      <c r="V7748" s="2" t="e">
        <f>IF(Customer_churn_Table!N7748=1,Customer_churn_Table!I7748,NA())</f>
        <v>#N/A</v>
      </c>
      <c r="W7748" s="2" t="e">
        <f>IF(Customer_churn_Table!N7748=1,Customer_churn_Table!M7748,NA())</f>
        <v>#N/A</v>
      </c>
    </row>
    <row r="7749" spans="20:23" x14ac:dyDescent="0.35">
      <c r="T7749" s="2">
        <f>IF(Customer_churn_Table!N7749=0,Customer_churn_Table!I7749,NA())</f>
        <v>0</v>
      </c>
      <c r="U7749" s="2">
        <f>IF(Customer_churn_Table!N7749=0,Customer_churn_Table!M7749,NA())</f>
        <v>13159.9</v>
      </c>
      <c r="V7749" s="2" t="e">
        <f>IF(Customer_churn_Table!N7749=1,Customer_churn_Table!I7749,NA())</f>
        <v>#N/A</v>
      </c>
      <c r="W7749" s="2" t="e">
        <f>IF(Customer_churn_Table!N7749=1,Customer_churn_Table!M7749,NA())</f>
        <v>#N/A</v>
      </c>
    </row>
    <row r="7750" spans="20:23" x14ac:dyDescent="0.35">
      <c r="T7750" s="2" t="e">
        <f>IF(Customer_churn_Table!N7750=0,Customer_churn_Table!I7750,NA())</f>
        <v>#N/A</v>
      </c>
      <c r="U7750" s="2" t="e">
        <f>IF(Customer_churn_Table!N7750=0,Customer_churn_Table!M7750,NA())</f>
        <v>#N/A</v>
      </c>
      <c r="V7750" s="2">
        <f>IF(Customer_churn_Table!N7750=1,Customer_churn_Table!I7750,NA())</f>
        <v>119948.09</v>
      </c>
      <c r="W7750" s="2">
        <f>IF(Customer_churn_Table!N7750=1,Customer_churn_Table!M7750,NA())</f>
        <v>48217.97</v>
      </c>
    </row>
    <row r="7751" spans="20:23" x14ac:dyDescent="0.35">
      <c r="T7751" s="2" t="e">
        <f>IF(Customer_churn_Table!N7751=0,Customer_churn_Table!I7751,NA())</f>
        <v>#N/A</v>
      </c>
      <c r="U7751" s="2" t="e">
        <f>IF(Customer_churn_Table!N7751=0,Customer_churn_Table!M7751,NA())</f>
        <v>#N/A</v>
      </c>
      <c r="V7751" s="2">
        <f>IF(Customer_churn_Table!N7751=1,Customer_churn_Table!I7751,NA())</f>
        <v>0</v>
      </c>
      <c r="W7751" s="2">
        <f>IF(Customer_churn_Table!N7751=1,Customer_churn_Table!M7751,NA())</f>
        <v>134964.85</v>
      </c>
    </row>
    <row r="7752" spans="20:23" x14ac:dyDescent="0.35">
      <c r="T7752" s="2">
        <f>IF(Customer_churn_Table!N7752=0,Customer_churn_Table!I7752,NA())</f>
        <v>0</v>
      </c>
      <c r="U7752" s="2">
        <f>IF(Customer_churn_Table!N7752=0,Customer_churn_Table!M7752,NA())</f>
        <v>184221.11</v>
      </c>
      <c r="V7752" s="2" t="e">
        <f>IF(Customer_churn_Table!N7752=1,Customer_churn_Table!I7752,NA())</f>
        <v>#N/A</v>
      </c>
      <c r="W7752" s="2" t="e">
        <f>IF(Customer_churn_Table!N7752=1,Customer_churn_Table!M7752,NA())</f>
        <v>#N/A</v>
      </c>
    </row>
    <row r="7753" spans="20:23" x14ac:dyDescent="0.35">
      <c r="T7753" s="2">
        <f>IF(Customer_churn_Table!N7753=0,Customer_churn_Table!I7753,NA())</f>
        <v>0</v>
      </c>
      <c r="U7753" s="2">
        <f>IF(Customer_churn_Table!N7753=0,Customer_churn_Table!M7753,NA())</f>
        <v>19264.330000000002</v>
      </c>
      <c r="V7753" s="2" t="e">
        <f>IF(Customer_churn_Table!N7753=1,Customer_churn_Table!I7753,NA())</f>
        <v>#N/A</v>
      </c>
      <c r="W7753" s="2" t="e">
        <f>IF(Customer_churn_Table!N7753=1,Customer_churn_Table!M7753,NA())</f>
        <v>#N/A</v>
      </c>
    </row>
    <row r="7754" spans="20:23" x14ac:dyDescent="0.35">
      <c r="T7754" s="2">
        <f>IF(Customer_churn_Table!N7754=0,Customer_churn_Table!I7754,NA())</f>
        <v>97266.1</v>
      </c>
      <c r="U7754" s="2">
        <f>IF(Customer_churn_Table!N7754=0,Customer_churn_Table!M7754,NA())</f>
        <v>92797.23</v>
      </c>
      <c r="V7754" s="2" t="e">
        <f>IF(Customer_churn_Table!N7754=1,Customer_churn_Table!I7754,NA())</f>
        <v>#N/A</v>
      </c>
      <c r="W7754" s="2" t="e">
        <f>IF(Customer_churn_Table!N7754=1,Customer_churn_Table!M7754,NA())</f>
        <v>#N/A</v>
      </c>
    </row>
    <row r="7755" spans="20:23" x14ac:dyDescent="0.35">
      <c r="T7755" s="2">
        <f>IF(Customer_churn_Table!N7755=0,Customer_churn_Table!I7755,NA())</f>
        <v>113690.83</v>
      </c>
      <c r="U7755" s="2">
        <f>IF(Customer_churn_Table!N7755=0,Customer_churn_Table!M7755,NA())</f>
        <v>33114.239999999998</v>
      </c>
      <c r="V7755" s="2" t="e">
        <f>IF(Customer_churn_Table!N7755=1,Customer_churn_Table!I7755,NA())</f>
        <v>#N/A</v>
      </c>
      <c r="W7755" s="2" t="e">
        <f>IF(Customer_churn_Table!N7755=1,Customer_churn_Table!M7755,NA())</f>
        <v>#N/A</v>
      </c>
    </row>
    <row r="7756" spans="20:23" x14ac:dyDescent="0.35">
      <c r="T7756" s="2" t="e">
        <f>IF(Customer_churn_Table!N7756=0,Customer_churn_Table!I7756,NA())</f>
        <v>#N/A</v>
      </c>
      <c r="U7756" s="2" t="e">
        <f>IF(Customer_churn_Table!N7756=0,Customer_churn_Table!M7756,NA())</f>
        <v>#N/A</v>
      </c>
      <c r="V7756" s="2">
        <f>IF(Customer_churn_Table!N7756=1,Customer_churn_Table!I7756,NA())</f>
        <v>99056.22</v>
      </c>
      <c r="W7756" s="2">
        <f>IF(Customer_churn_Table!N7756=1,Customer_churn_Table!M7756,NA())</f>
        <v>154347.95000000001</v>
      </c>
    </row>
    <row r="7757" spans="20:23" x14ac:dyDescent="0.35">
      <c r="T7757" s="2">
        <f>IF(Customer_churn_Table!N7757=0,Customer_churn_Table!I7757,NA())</f>
        <v>0</v>
      </c>
      <c r="U7757" s="2">
        <f>IF(Customer_churn_Table!N7757=0,Customer_churn_Table!M7757,NA())</f>
        <v>184842.21</v>
      </c>
      <c r="V7757" s="2" t="e">
        <f>IF(Customer_churn_Table!N7757=1,Customer_churn_Table!I7757,NA())</f>
        <v>#N/A</v>
      </c>
      <c r="W7757" s="2" t="e">
        <f>IF(Customer_churn_Table!N7757=1,Customer_churn_Table!M7757,NA())</f>
        <v>#N/A</v>
      </c>
    </row>
    <row r="7758" spans="20:23" x14ac:dyDescent="0.35">
      <c r="T7758" s="2">
        <f>IF(Customer_churn_Table!N7758=0,Customer_churn_Table!I7758,NA())</f>
        <v>116338.68</v>
      </c>
      <c r="U7758" s="2">
        <f>IF(Customer_churn_Table!N7758=0,Customer_churn_Table!M7758,NA())</f>
        <v>155743.48000000001</v>
      </c>
      <c r="V7758" s="2" t="e">
        <f>IF(Customer_churn_Table!N7758=1,Customer_churn_Table!I7758,NA())</f>
        <v>#N/A</v>
      </c>
      <c r="W7758" s="2" t="e">
        <f>IF(Customer_churn_Table!N7758=1,Customer_churn_Table!M7758,NA())</f>
        <v>#N/A</v>
      </c>
    </row>
    <row r="7759" spans="20:23" x14ac:dyDescent="0.35">
      <c r="T7759" s="2">
        <f>IF(Customer_churn_Table!N7759=0,Customer_churn_Table!I7759,NA())</f>
        <v>97339.99</v>
      </c>
      <c r="U7759" s="2">
        <f>IF(Customer_churn_Table!N7759=0,Customer_churn_Table!M7759,NA())</f>
        <v>88815.25</v>
      </c>
      <c r="V7759" s="2" t="e">
        <f>IF(Customer_churn_Table!N7759=1,Customer_churn_Table!I7759,NA())</f>
        <v>#N/A</v>
      </c>
      <c r="W7759" s="2" t="e">
        <f>IF(Customer_churn_Table!N7759=1,Customer_churn_Table!M7759,NA())</f>
        <v>#N/A</v>
      </c>
    </row>
    <row r="7760" spans="20:23" x14ac:dyDescent="0.35">
      <c r="T7760" s="2">
        <f>IF(Customer_churn_Table!N7760=0,Customer_churn_Table!I7760,NA())</f>
        <v>0</v>
      </c>
      <c r="U7760" s="2">
        <f>IF(Customer_churn_Table!N7760=0,Customer_churn_Table!M7760,NA())</f>
        <v>193747.57</v>
      </c>
      <c r="V7760" s="2" t="e">
        <f>IF(Customer_churn_Table!N7760=1,Customer_churn_Table!I7760,NA())</f>
        <v>#N/A</v>
      </c>
      <c r="W7760" s="2" t="e">
        <f>IF(Customer_churn_Table!N7760=1,Customer_churn_Table!M7760,NA())</f>
        <v>#N/A</v>
      </c>
    </row>
    <row r="7761" spans="20:23" x14ac:dyDescent="0.35">
      <c r="T7761" s="2" t="e">
        <f>IF(Customer_churn_Table!N7761=0,Customer_churn_Table!I7761,NA())</f>
        <v>#N/A</v>
      </c>
      <c r="U7761" s="2" t="e">
        <f>IF(Customer_churn_Table!N7761=0,Customer_churn_Table!M7761,NA())</f>
        <v>#N/A</v>
      </c>
      <c r="V7761" s="2">
        <f>IF(Customer_churn_Table!N7761=1,Customer_churn_Table!I7761,NA())</f>
        <v>137592.31</v>
      </c>
      <c r="W7761" s="2">
        <f>IF(Customer_churn_Table!N7761=1,Customer_churn_Table!M7761,NA())</f>
        <v>116548.02</v>
      </c>
    </row>
    <row r="7762" spans="20:23" x14ac:dyDescent="0.35">
      <c r="T7762" s="2" t="e">
        <f>IF(Customer_churn_Table!N7762=0,Customer_churn_Table!I7762,NA())</f>
        <v>#N/A</v>
      </c>
      <c r="U7762" s="2" t="e">
        <f>IF(Customer_churn_Table!N7762=0,Customer_churn_Table!M7762,NA())</f>
        <v>#N/A</v>
      </c>
      <c r="V7762" s="2">
        <f>IF(Customer_churn_Table!N7762=1,Customer_churn_Table!I7762,NA())</f>
        <v>108760.27</v>
      </c>
      <c r="W7762" s="2">
        <f>IF(Customer_churn_Table!N7762=1,Customer_churn_Table!M7762,NA())</f>
        <v>166324.79</v>
      </c>
    </row>
    <row r="7763" spans="20:23" x14ac:dyDescent="0.35">
      <c r="T7763" s="2">
        <f>IF(Customer_churn_Table!N7763=0,Customer_churn_Table!I7763,NA())</f>
        <v>128770.88</v>
      </c>
      <c r="U7763" s="2">
        <f>IF(Customer_churn_Table!N7763=0,Customer_churn_Table!M7763,NA())</f>
        <v>40199.01</v>
      </c>
      <c r="V7763" s="2" t="e">
        <f>IF(Customer_churn_Table!N7763=1,Customer_churn_Table!I7763,NA())</f>
        <v>#N/A</v>
      </c>
      <c r="W7763" s="2" t="e">
        <f>IF(Customer_churn_Table!N7763=1,Customer_churn_Table!M7763,NA())</f>
        <v>#N/A</v>
      </c>
    </row>
    <row r="7764" spans="20:23" x14ac:dyDescent="0.35">
      <c r="T7764" s="2">
        <f>IF(Customer_churn_Table!N7764=0,Customer_churn_Table!I7764,NA())</f>
        <v>0</v>
      </c>
      <c r="U7764" s="2">
        <f>IF(Customer_churn_Table!N7764=0,Customer_churn_Table!M7764,NA())</f>
        <v>51919.040000000001</v>
      </c>
      <c r="V7764" s="2" t="e">
        <f>IF(Customer_churn_Table!N7764=1,Customer_churn_Table!I7764,NA())</f>
        <v>#N/A</v>
      </c>
      <c r="W7764" s="2" t="e">
        <f>IF(Customer_churn_Table!N7764=1,Customer_churn_Table!M7764,NA())</f>
        <v>#N/A</v>
      </c>
    </row>
    <row r="7765" spans="20:23" x14ac:dyDescent="0.35">
      <c r="T7765" s="2">
        <f>IF(Customer_churn_Table!N7765=0,Customer_churn_Table!I7765,NA())</f>
        <v>44054.84</v>
      </c>
      <c r="U7765" s="2">
        <f>IF(Customer_churn_Table!N7765=0,Customer_churn_Table!M7765,NA())</f>
        <v>73329.08</v>
      </c>
      <c r="V7765" s="2" t="e">
        <f>IF(Customer_churn_Table!N7765=1,Customer_churn_Table!I7765,NA())</f>
        <v>#N/A</v>
      </c>
      <c r="W7765" s="2" t="e">
        <f>IF(Customer_churn_Table!N7765=1,Customer_churn_Table!M7765,NA())</f>
        <v>#N/A</v>
      </c>
    </row>
    <row r="7766" spans="20:23" x14ac:dyDescent="0.35">
      <c r="T7766" s="2" t="e">
        <f>IF(Customer_churn_Table!N7766=0,Customer_churn_Table!I7766,NA())</f>
        <v>#N/A</v>
      </c>
      <c r="U7766" s="2" t="e">
        <f>IF(Customer_churn_Table!N7766=0,Customer_churn_Table!M7766,NA())</f>
        <v>#N/A</v>
      </c>
      <c r="V7766" s="2">
        <f>IF(Customer_churn_Table!N7766=1,Customer_churn_Table!I7766,NA())</f>
        <v>119657.53</v>
      </c>
      <c r="W7766" s="2">
        <f>IF(Customer_churn_Table!N7766=1,Customer_churn_Table!M7766,NA())</f>
        <v>145387.04999999999</v>
      </c>
    </row>
    <row r="7767" spans="20:23" x14ac:dyDescent="0.35">
      <c r="T7767" s="2">
        <f>IF(Customer_churn_Table!N7767=0,Customer_churn_Table!I7767,NA())</f>
        <v>108797.63</v>
      </c>
      <c r="U7767" s="2">
        <f>IF(Customer_churn_Table!N7767=0,Customer_churn_Table!M7767,NA())</f>
        <v>140763.18</v>
      </c>
      <c r="V7767" s="2" t="e">
        <f>IF(Customer_churn_Table!N7767=1,Customer_churn_Table!I7767,NA())</f>
        <v>#N/A</v>
      </c>
      <c r="W7767" s="2" t="e">
        <f>IF(Customer_churn_Table!N7767=1,Customer_churn_Table!M7767,NA())</f>
        <v>#N/A</v>
      </c>
    </row>
    <row r="7768" spans="20:23" x14ac:dyDescent="0.35">
      <c r="T7768" s="2">
        <f>IF(Customer_churn_Table!N7768=0,Customer_churn_Table!I7768,NA())</f>
        <v>0</v>
      </c>
      <c r="U7768" s="2">
        <f>IF(Customer_churn_Table!N7768=0,Customer_churn_Table!M7768,NA())</f>
        <v>67979.350000000006</v>
      </c>
      <c r="V7768" s="2" t="e">
        <f>IF(Customer_churn_Table!N7768=1,Customer_churn_Table!I7768,NA())</f>
        <v>#N/A</v>
      </c>
      <c r="W7768" s="2" t="e">
        <f>IF(Customer_churn_Table!N7768=1,Customer_churn_Table!M7768,NA())</f>
        <v>#N/A</v>
      </c>
    </row>
    <row r="7769" spans="20:23" x14ac:dyDescent="0.35">
      <c r="T7769" s="2" t="e">
        <f>IF(Customer_churn_Table!N7769=0,Customer_churn_Table!I7769,NA())</f>
        <v>#N/A</v>
      </c>
      <c r="U7769" s="2" t="e">
        <f>IF(Customer_churn_Table!N7769=0,Customer_churn_Table!M7769,NA())</f>
        <v>#N/A</v>
      </c>
      <c r="V7769" s="2">
        <f>IF(Customer_churn_Table!N7769=1,Customer_churn_Table!I7769,NA())</f>
        <v>102025.32</v>
      </c>
      <c r="W7769" s="2">
        <f>IF(Customer_churn_Table!N7769=1,Customer_churn_Table!M7769,NA())</f>
        <v>133051.64000000001</v>
      </c>
    </row>
    <row r="7770" spans="20:23" x14ac:dyDescent="0.35">
      <c r="T7770" s="2">
        <f>IF(Customer_churn_Table!N7770=0,Customer_churn_Table!I7770,NA())</f>
        <v>122446.61</v>
      </c>
      <c r="U7770" s="2">
        <f>IF(Customer_churn_Table!N7770=0,Customer_churn_Table!M7770,NA())</f>
        <v>86791.9</v>
      </c>
      <c r="V7770" s="2" t="e">
        <f>IF(Customer_churn_Table!N7770=1,Customer_churn_Table!I7770,NA())</f>
        <v>#N/A</v>
      </c>
      <c r="W7770" s="2" t="e">
        <f>IF(Customer_churn_Table!N7770=1,Customer_churn_Table!M7770,NA())</f>
        <v>#N/A</v>
      </c>
    </row>
    <row r="7771" spans="20:23" x14ac:dyDescent="0.35">
      <c r="T7771" s="2">
        <f>IF(Customer_churn_Table!N7771=0,Customer_churn_Table!I7771,NA())</f>
        <v>158786.67000000001</v>
      </c>
      <c r="U7771" s="2">
        <f>IF(Customer_churn_Table!N7771=0,Customer_churn_Table!M7771,NA())</f>
        <v>47579.25</v>
      </c>
      <c r="V7771" s="2" t="e">
        <f>IF(Customer_churn_Table!N7771=1,Customer_churn_Table!I7771,NA())</f>
        <v>#N/A</v>
      </c>
      <c r="W7771" s="2" t="e">
        <f>IF(Customer_churn_Table!N7771=1,Customer_churn_Table!M7771,NA())</f>
        <v>#N/A</v>
      </c>
    </row>
    <row r="7772" spans="20:23" x14ac:dyDescent="0.35">
      <c r="T7772" s="2">
        <f>IF(Customer_churn_Table!N7772=0,Customer_churn_Table!I7772,NA())</f>
        <v>125689.29</v>
      </c>
      <c r="U7772" s="2">
        <f>IF(Customer_churn_Table!N7772=0,Customer_churn_Table!M7772,NA())</f>
        <v>151623.71</v>
      </c>
      <c r="V7772" s="2" t="e">
        <f>IF(Customer_churn_Table!N7772=1,Customer_churn_Table!I7772,NA())</f>
        <v>#N/A</v>
      </c>
      <c r="W7772" s="2" t="e">
        <f>IF(Customer_churn_Table!N7772=1,Customer_churn_Table!M7772,NA())</f>
        <v>#N/A</v>
      </c>
    </row>
    <row r="7773" spans="20:23" x14ac:dyDescent="0.35">
      <c r="T7773" s="2">
        <f>IF(Customer_churn_Table!N7773=0,Customer_churn_Table!I7773,NA())</f>
        <v>154640.41</v>
      </c>
      <c r="U7773" s="2">
        <f>IF(Customer_churn_Table!N7773=0,Customer_churn_Table!M7773,NA())</f>
        <v>164039.51</v>
      </c>
      <c r="V7773" s="2" t="e">
        <f>IF(Customer_churn_Table!N7773=1,Customer_churn_Table!I7773,NA())</f>
        <v>#N/A</v>
      </c>
      <c r="W7773" s="2" t="e">
        <f>IF(Customer_churn_Table!N7773=1,Customer_churn_Table!M7773,NA())</f>
        <v>#N/A</v>
      </c>
    </row>
    <row r="7774" spans="20:23" x14ac:dyDescent="0.35">
      <c r="T7774" s="2" t="e">
        <f>IF(Customer_churn_Table!N7774=0,Customer_churn_Table!I7774,NA())</f>
        <v>#N/A</v>
      </c>
      <c r="U7774" s="2" t="e">
        <f>IF(Customer_churn_Table!N7774=0,Customer_churn_Table!M7774,NA())</f>
        <v>#N/A</v>
      </c>
      <c r="V7774" s="2">
        <f>IF(Customer_churn_Table!N7774=1,Customer_churn_Table!I7774,NA())</f>
        <v>146710.76</v>
      </c>
      <c r="W7774" s="2">
        <f>IF(Customer_churn_Table!N7774=1,Customer_churn_Table!M7774,NA())</f>
        <v>16528.400000000001</v>
      </c>
    </row>
    <row r="7775" spans="20:23" x14ac:dyDescent="0.35">
      <c r="T7775" s="2" t="e">
        <f>IF(Customer_churn_Table!N7775=0,Customer_churn_Table!I7775,NA())</f>
        <v>#N/A</v>
      </c>
      <c r="U7775" s="2" t="e">
        <f>IF(Customer_churn_Table!N7775=0,Customer_churn_Table!M7775,NA())</f>
        <v>#N/A</v>
      </c>
      <c r="V7775" s="2">
        <f>IF(Customer_churn_Table!N7775=1,Customer_churn_Table!I7775,NA())</f>
        <v>136709.35</v>
      </c>
      <c r="W7775" s="2">
        <f>IF(Customer_churn_Table!N7775=1,Customer_churn_Table!M7775,NA())</f>
        <v>66753.100000000006</v>
      </c>
    </row>
    <row r="7776" spans="20:23" x14ac:dyDescent="0.35">
      <c r="T7776" s="2">
        <f>IF(Customer_churn_Table!N7776=0,Customer_churn_Table!I7776,NA())</f>
        <v>129305.09</v>
      </c>
      <c r="U7776" s="2">
        <f>IF(Customer_churn_Table!N7776=0,Customer_churn_Table!M7776,NA())</f>
        <v>19244.580000000002</v>
      </c>
      <c r="V7776" s="2" t="e">
        <f>IF(Customer_churn_Table!N7776=1,Customer_churn_Table!I7776,NA())</f>
        <v>#N/A</v>
      </c>
      <c r="W7776" s="2" t="e">
        <f>IF(Customer_churn_Table!N7776=1,Customer_churn_Table!M7776,NA())</f>
        <v>#N/A</v>
      </c>
    </row>
    <row r="7777" spans="20:23" x14ac:dyDescent="0.35">
      <c r="T7777" s="2">
        <f>IF(Customer_churn_Table!N7777=0,Customer_churn_Table!I7777,NA())</f>
        <v>0</v>
      </c>
      <c r="U7777" s="2">
        <f>IF(Customer_churn_Table!N7777=0,Customer_churn_Table!M7777,NA())</f>
        <v>103832.58</v>
      </c>
      <c r="V7777" s="2" t="e">
        <f>IF(Customer_churn_Table!N7777=1,Customer_churn_Table!I7777,NA())</f>
        <v>#N/A</v>
      </c>
      <c r="W7777" s="2" t="e">
        <f>IF(Customer_churn_Table!N7777=1,Customer_churn_Table!M7777,NA())</f>
        <v>#N/A</v>
      </c>
    </row>
    <row r="7778" spans="20:23" x14ac:dyDescent="0.35">
      <c r="T7778" s="2">
        <f>IF(Customer_churn_Table!N7778=0,Customer_churn_Table!I7778,NA())</f>
        <v>0</v>
      </c>
      <c r="U7778" s="2">
        <f>IF(Customer_churn_Table!N7778=0,Customer_churn_Table!M7778,NA())</f>
        <v>502.7</v>
      </c>
      <c r="V7778" s="2" t="e">
        <f>IF(Customer_churn_Table!N7778=1,Customer_churn_Table!I7778,NA())</f>
        <v>#N/A</v>
      </c>
      <c r="W7778" s="2" t="e">
        <f>IF(Customer_churn_Table!N7778=1,Customer_churn_Table!M7778,NA())</f>
        <v>#N/A</v>
      </c>
    </row>
    <row r="7779" spans="20:23" x14ac:dyDescent="0.35">
      <c r="T7779" s="2">
        <f>IF(Customer_churn_Table!N7779=0,Customer_churn_Table!I7779,NA())</f>
        <v>82844.33</v>
      </c>
      <c r="U7779" s="2">
        <f>IF(Customer_churn_Table!N7779=0,Customer_churn_Table!M7779,NA())</f>
        <v>1408.68</v>
      </c>
      <c r="V7779" s="2" t="e">
        <f>IF(Customer_churn_Table!N7779=1,Customer_churn_Table!I7779,NA())</f>
        <v>#N/A</v>
      </c>
      <c r="W7779" s="2" t="e">
        <f>IF(Customer_churn_Table!N7779=1,Customer_churn_Table!M7779,NA())</f>
        <v>#N/A</v>
      </c>
    </row>
    <row r="7780" spans="20:23" x14ac:dyDescent="0.35">
      <c r="T7780" s="2">
        <f>IF(Customer_churn_Table!N7780=0,Customer_churn_Table!I7780,NA())</f>
        <v>0</v>
      </c>
      <c r="U7780" s="2">
        <f>IF(Customer_churn_Table!N7780=0,Customer_churn_Table!M7780,NA())</f>
        <v>5985.36</v>
      </c>
      <c r="V7780" s="2" t="e">
        <f>IF(Customer_churn_Table!N7780=1,Customer_churn_Table!I7780,NA())</f>
        <v>#N/A</v>
      </c>
      <c r="W7780" s="2" t="e">
        <f>IF(Customer_churn_Table!N7780=1,Customer_churn_Table!M7780,NA())</f>
        <v>#N/A</v>
      </c>
    </row>
    <row r="7781" spans="20:23" x14ac:dyDescent="0.35">
      <c r="T7781" s="2">
        <f>IF(Customer_churn_Table!N7781=0,Customer_churn_Table!I7781,NA())</f>
        <v>0</v>
      </c>
      <c r="U7781" s="2">
        <f>IF(Customer_churn_Table!N7781=0,Customer_churn_Table!M7781,NA())</f>
        <v>37460.050000000003</v>
      </c>
      <c r="V7781" s="2" t="e">
        <f>IF(Customer_churn_Table!N7781=1,Customer_churn_Table!I7781,NA())</f>
        <v>#N/A</v>
      </c>
      <c r="W7781" s="2" t="e">
        <f>IF(Customer_churn_Table!N7781=1,Customer_churn_Table!M7781,NA())</f>
        <v>#N/A</v>
      </c>
    </row>
    <row r="7782" spans="20:23" x14ac:dyDescent="0.35">
      <c r="T7782" s="2">
        <f>IF(Customer_churn_Table!N7782=0,Customer_churn_Table!I7782,NA())</f>
        <v>76692.22</v>
      </c>
      <c r="U7782" s="2">
        <f>IF(Customer_churn_Table!N7782=0,Customer_churn_Table!M7782,NA())</f>
        <v>30396.43</v>
      </c>
      <c r="V7782" s="2" t="e">
        <f>IF(Customer_churn_Table!N7782=1,Customer_churn_Table!I7782,NA())</f>
        <v>#N/A</v>
      </c>
      <c r="W7782" s="2" t="e">
        <f>IF(Customer_churn_Table!N7782=1,Customer_churn_Table!M7782,NA())</f>
        <v>#N/A</v>
      </c>
    </row>
    <row r="7783" spans="20:23" x14ac:dyDescent="0.35">
      <c r="T7783" s="2">
        <f>IF(Customer_churn_Table!N7783=0,Customer_churn_Table!I7783,NA())</f>
        <v>117715.84</v>
      </c>
      <c r="U7783" s="2">
        <f>IF(Customer_churn_Table!N7783=0,Customer_churn_Table!M7783,NA())</f>
        <v>2498.67</v>
      </c>
      <c r="V7783" s="2" t="e">
        <f>IF(Customer_churn_Table!N7783=1,Customer_churn_Table!I7783,NA())</f>
        <v>#N/A</v>
      </c>
      <c r="W7783" s="2" t="e">
        <f>IF(Customer_churn_Table!N7783=1,Customer_churn_Table!M7783,NA())</f>
        <v>#N/A</v>
      </c>
    </row>
    <row r="7784" spans="20:23" x14ac:dyDescent="0.35">
      <c r="T7784" s="2">
        <f>IF(Customer_churn_Table!N7784=0,Customer_churn_Table!I7784,NA())</f>
        <v>87105.32</v>
      </c>
      <c r="U7784" s="2">
        <f>IF(Customer_churn_Table!N7784=0,Customer_churn_Table!M7784,NA())</f>
        <v>55346.14</v>
      </c>
      <c r="V7784" s="2" t="e">
        <f>IF(Customer_churn_Table!N7784=1,Customer_churn_Table!I7784,NA())</f>
        <v>#N/A</v>
      </c>
      <c r="W7784" s="2" t="e">
        <f>IF(Customer_churn_Table!N7784=1,Customer_churn_Table!M7784,NA())</f>
        <v>#N/A</v>
      </c>
    </row>
    <row r="7785" spans="20:23" x14ac:dyDescent="0.35">
      <c r="T7785" s="2" t="e">
        <f>IF(Customer_churn_Table!N7785=0,Customer_churn_Table!I7785,NA())</f>
        <v>#N/A</v>
      </c>
      <c r="U7785" s="2" t="e">
        <f>IF(Customer_churn_Table!N7785=0,Customer_churn_Table!M7785,NA())</f>
        <v>#N/A</v>
      </c>
      <c r="V7785" s="2">
        <f>IF(Customer_churn_Table!N7785=1,Customer_churn_Table!I7785,NA())</f>
        <v>0</v>
      </c>
      <c r="W7785" s="2">
        <f>IF(Customer_churn_Table!N7785=1,Customer_churn_Table!M7785,NA())</f>
        <v>148330.97</v>
      </c>
    </row>
    <row r="7786" spans="20:23" x14ac:dyDescent="0.35">
      <c r="T7786" s="2">
        <f>IF(Customer_churn_Table!N7786=0,Customer_churn_Table!I7786,NA())</f>
        <v>69311.16</v>
      </c>
      <c r="U7786" s="2">
        <f>IF(Customer_churn_Table!N7786=0,Customer_churn_Table!M7786,NA())</f>
        <v>59237.72</v>
      </c>
      <c r="V7786" s="2" t="e">
        <f>IF(Customer_churn_Table!N7786=1,Customer_churn_Table!I7786,NA())</f>
        <v>#N/A</v>
      </c>
      <c r="W7786" s="2" t="e">
        <f>IF(Customer_churn_Table!N7786=1,Customer_churn_Table!M7786,NA())</f>
        <v>#N/A</v>
      </c>
    </row>
    <row r="7787" spans="20:23" x14ac:dyDescent="0.35">
      <c r="T7787" s="2">
        <f>IF(Customer_churn_Table!N7787=0,Customer_churn_Table!I7787,NA())</f>
        <v>0</v>
      </c>
      <c r="U7787" s="2">
        <f>IF(Customer_churn_Table!N7787=0,Customer_churn_Table!M7787,NA())</f>
        <v>48644.94</v>
      </c>
      <c r="V7787" s="2" t="e">
        <f>IF(Customer_churn_Table!N7787=1,Customer_churn_Table!I7787,NA())</f>
        <v>#N/A</v>
      </c>
      <c r="W7787" s="2" t="e">
        <f>IF(Customer_churn_Table!N7787=1,Customer_churn_Table!M7787,NA())</f>
        <v>#N/A</v>
      </c>
    </row>
    <row r="7788" spans="20:23" x14ac:dyDescent="0.35">
      <c r="T7788" s="2">
        <f>IF(Customer_churn_Table!N7788=0,Customer_churn_Table!I7788,NA())</f>
        <v>66948.67</v>
      </c>
      <c r="U7788" s="2">
        <f>IF(Customer_churn_Table!N7788=0,Customer_churn_Table!M7788,NA())</f>
        <v>140759.03</v>
      </c>
      <c r="V7788" s="2" t="e">
        <f>IF(Customer_churn_Table!N7788=1,Customer_churn_Table!I7788,NA())</f>
        <v>#N/A</v>
      </c>
      <c r="W7788" s="2" t="e">
        <f>IF(Customer_churn_Table!N7788=1,Customer_churn_Table!M7788,NA())</f>
        <v>#N/A</v>
      </c>
    </row>
    <row r="7789" spans="20:23" x14ac:dyDescent="0.35">
      <c r="T7789" s="2">
        <f>IF(Customer_churn_Table!N7789=0,Customer_churn_Table!I7789,NA())</f>
        <v>0</v>
      </c>
      <c r="U7789" s="2">
        <f>IF(Customer_churn_Table!N7789=0,Customer_churn_Table!M7789,NA())</f>
        <v>107712.42</v>
      </c>
      <c r="V7789" s="2" t="e">
        <f>IF(Customer_churn_Table!N7789=1,Customer_churn_Table!I7789,NA())</f>
        <v>#N/A</v>
      </c>
      <c r="W7789" s="2" t="e">
        <f>IF(Customer_churn_Table!N7789=1,Customer_churn_Table!M7789,NA())</f>
        <v>#N/A</v>
      </c>
    </row>
    <row r="7790" spans="20:23" x14ac:dyDescent="0.35">
      <c r="T7790" s="2">
        <f>IF(Customer_churn_Table!N7790=0,Customer_churn_Table!I7790,NA())</f>
        <v>128410.71</v>
      </c>
      <c r="U7790" s="2">
        <f>IF(Customer_churn_Table!N7790=0,Customer_churn_Table!M7790,NA())</f>
        <v>181718.73</v>
      </c>
      <c r="V7790" s="2" t="e">
        <f>IF(Customer_churn_Table!N7790=1,Customer_churn_Table!I7790,NA())</f>
        <v>#N/A</v>
      </c>
      <c r="W7790" s="2" t="e">
        <f>IF(Customer_churn_Table!N7790=1,Customer_churn_Table!M7790,NA())</f>
        <v>#N/A</v>
      </c>
    </row>
    <row r="7791" spans="20:23" x14ac:dyDescent="0.35">
      <c r="T7791" s="2">
        <f>IF(Customer_churn_Table!N7791=0,Customer_churn_Table!I7791,NA())</f>
        <v>99897.53</v>
      </c>
      <c r="U7791" s="2">
        <f>IF(Customer_churn_Table!N7791=0,Customer_churn_Table!M7791,NA())</f>
        <v>37054.65</v>
      </c>
      <c r="V7791" s="2" t="e">
        <f>IF(Customer_churn_Table!N7791=1,Customer_churn_Table!I7791,NA())</f>
        <v>#N/A</v>
      </c>
      <c r="W7791" s="2" t="e">
        <f>IF(Customer_churn_Table!N7791=1,Customer_churn_Table!M7791,NA())</f>
        <v>#N/A</v>
      </c>
    </row>
    <row r="7792" spans="20:23" x14ac:dyDescent="0.35">
      <c r="T7792" s="2">
        <f>IF(Customer_churn_Table!N7792=0,Customer_churn_Table!I7792,NA())</f>
        <v>0</v>
      </c>
      <c r="U7792" s="2">
        <f>IF(Customer_churn_Table!N7792=0,Customer_churn_Table!M7792,NA())</f>
        <v>173940.59</v>
      </c>
      <c r="V7792" s="2" t="e">
        <f>IF(Customer_churn_Table!N7792=1,Customer_churn_Table!I7792,NA())</f>
        <v>#N/A</v>
      </c>
      <c r="W7792" s="2" t="e">
        <f>IF(Customer_churn_Table!N7792=1,Customer_churn_Table!M7792,NA())</f>
        <v>#N/A</v>
      </c>
    </row>
    <row r="7793" spans="20:23" x14ac:dyDescent="0.35">
      <c r="T7793" s="2">
        <f>IF(Customer_churn_Table!N7793=0,Customer_churn_Table!I7793,NA())</f>
        <v>152622.34</v>
      </c>
      <c r="U7793" s="2">
        <f>IF(Customer_churn_Table!N7793=0,Customer_churn_Table!M7793,NA())</f>
        <v>99298.8</v>
      </c>
      <c r="V7793" s="2" t="e">
        <f>IF(Customer_churn_Table!N7793=1,Customer_churn_Table!I7793,NA())</f>
        <v>#N/A</v>
      </c>
      <c r="W7793" s="2" t="e">
        <f>IF(Customer_churn_Table!N7793=1,Customer_churn_Table!M7793,NA())</f>
        <v>#N/A</v>
      </c>
    </row>
    <row r="7794" spans="20:23" x14ac:dyDescent="0.35">
      <c r="T7794" s="2">
        <f>IF(Customer_churn_Table!N7794=0,Customer_churn_Table!I7794,NA())</f>
        <v>0</v>
      </c>
      <c r="U7794" s="2">
        <f>IF(Customer_churn_Table!N7794=0,Customer_churn_Table!M7794,NA())</f>
        <v>62933.03</v>
      </c>
      <c r="V7794" s="2" t="e">
        <f>IF(Customer_churn_Table!N7794=1,Customer_churn_Table!I7794,NA())</f>
        <v>#N/A</v>
      </c>
      <c r="W7794" s="2" t="e">
        <f>IF(Customer_churn_Table!N7794=1,Customer_churn_Table!M7794,NA())</f>
        <v>#N/A</v>
      </c>
    </row>
    <row r="7795" spans="20:23" x14ac:dyDescent="0.35">
      <c r="T7795" s="2">
        <f>IF(Customer_churn_Table!N7795=0,Customer_churn_Table!I7795,NA())</f>
        <v>138227.19</v>
      </c>
      <c r="U7795" s="2">
        <f>IF(Customer_churn_Table!N7795=0,Customer_churn_Table!M7795,NA())</f>
        <v>55287.839999999997</v>
      </c>
      <c r="V7795" s="2" t="e">
        <f>IF(Customer_churn_Table!N7795=1,Customer_churn_Table!I7795,NA())</f>
        <v>#N/A</v>
      </c>
      <c r="W7795" s="2" t="e">
        <f>IF(Customer_churn_Table!N7795=1,Customer_churn_Table!M7795,NA())</f>
        <v>#N/A</v>
      </c>
    </row>
    <row r="7796" spans="20:23" x14ac:dyDescent="0.35">
      <c r="T7796" s="2">
        <f>IF(Customer_churn_Table!N7796=0,Customer_churn_Table!I7796,NA())</f>
        <v>111395.53</v>
      </c>
      <c r="U7796" s="2">
        <f>IF(Customer_churn_Table!N7796=0,Customer_churn_Table!M7796,NA())</f>
        <v>48197.06</v>
      </c>
      <c r="V7796" s="2" t="e">
        <f>IF(Customer_churn_Table!N7796=1,Customer_churn_Table!I7796,NA())</f>
        <v>#N/A</v>
      </c>
      <c r="W7796" s="2" t="e">
        <f>IF(Customer_churn_Table!N7796=1,Customer_churn_Table!M7796,NA())</f>
        <v>#N/A</v>
      </c>
    </row>
    <row r="7797" spans="20:23" x14ac:dyDescent="0.35">
      <c r="T7797" s="2">
        <f>IF(Customer_churn_Table!N7797=0,Customer_churn_Table!I7797,NA())</f>
        <v>84386.57</v>
      </c>
      <c r="U7797" s="2">
        <f>IF(Customer_churn_Table!N7797=0,Customer_churn_Table!M7797,NA())</f>
        <v>178642.73</v>
      </c>
      <c r="V7797" s="2" t="e">
        <f>IF(Customer_churn_Table!N7797=1,Customer_churn_Table!I7797,NA())</f>
        <v>#N/A</v>
      </c>
      <c r="W7797" s="2" t="e">
        <f>IF(Customer_churn_Table!N7797=1,Customer_churn_Table!M7797,NA())</f>
        <v>#N/A</v>
      </c>
    </row>
    <row r="7798" spans="20:23" x14ac:dyDescent="0.35">
      <c r="T7798" s="2">
        <f>IF(Customer_churn_Table!N7798=0,Customer_churn_Table!I7798,NA())</f>
        <v>0</v>
      </c>
      <c r="U7798" s="2">
        <f>IF(Customer_churn_Table!N7798=0,Customer_churn_Table!M7798,NA())</f>
        <v>8282.2199999999993</v>
      </c>
      <c r="V7798" s="2" t="e">
        <f>IF(Customer_churn_Table!N7798=1,Customer_churn_Table!I7798,NA())</f>
        <v>#N/A</v>
      </c>
      <c r="W7798" s="2" t="e">
        <f>IF(Customer_churn_Table!N7798=1,Customer_churn_Table!M7798,NA())</f>
        <v>#N/A</v>
      </c>
    </row>
    <row r="7799" spans="20:23" x14ac:dyDescent="0.35">
      <c r="T7799" s="2">
        <f>IF(Customer_churn_Table!N7799=0,Customer_churn_Table!I7799,NA())</f>
        <v>174673.65</v>
      </c>
      <c r="U7799" s="2">
        <f>IF(Customer_churn_Table!N7799=0,Customer_churn_Table!M7799,NA())</f>
        <v>33300.559999999998</v>
      </c>
      <c r="V7799" s="2" t="e">
        <f>IF(Customer_churn_Table!N7799=1,Customer_churn_Table!I7799,NA())</f>
        <v>#N/A</v>
      </c>
      <c r="W7799" s="2" t="e">
        <f>IF(Customer_churn_Table!N7799=1,Customer_churn_Table!M7799,NA())</f>
        <v>#N/A</v>
      </c>
    </row>
    <row r="7800" spans="20:23" x14ac:dyDescent="0.35">
      <c r="T7800" s="2">
        <f>IF(Customer_churn_Table!N7800=0,Customer_churn_Table!I7800,NA())</f>
        <v>0</v>
      </c>
      <c r="U7800" s="2">
        <f>IF(Customer_churn_Table!N7800=0,Customer_churn_Table!M7800,NA())</f>
        <v>76515.789999999994</v>
      </c>
      <c r="V7800" s="2" t="e">
        <f>IF(Customer_churn_Table!N7800=1,Customer_churn_Table!I7800,NA())</f>
        <v>#N/A</v>
      </c>
      <c r="W7800" s="2" t="e">
        <f>IF(Customer_churn_Table!N7800=1,Customer_churn_Table!M7800,NA())</f>
        <v>#N/A</v>
      </c>
    </row>
    <row r="7801" spans="20:23" x14ac:dyDescent="0.35">
      <c r="T7801" s="2">
        <f>IF(Customer_churn_Table!N7801=0,Customer_churn_Table!I7801,NA())</f>
        <v>109019.65</v>
      </c>
      <c r="U7801" s="2">
        <f>IF(Customer_churn_Table!N7801=0,Customer_churn_Table!M7801,NA())</f>
        <v>33680.559999999998</v>
      </c>
      <c r="V7801" s="2" t="e">
        <f>IF(Customer_churn_Table!N7801=1,Customer_churn_Table!I7801,NA())</f>
        <v>#N/A</v>
      </c>
      <c r="W7801" s="2" t="e">
        <f>IF(Customer_churn_Table!N7801=1,Customer_churn_Table!M7801,NA())</f>
        <v>#N/A</v>
      </c>
    </row>
    <row r="7802" spans="20:23" x14ac:dyDescent="0.35">
      <c r="T7802" s="2" t="e">
        <f>IF(Customer_churn_Table!N7802=0,Customer_churn_Table!I7802,NA())</f>
        <v>#N/A</v>
      </c>
      <c r="U7802" s="2" t="e">
        <f>IF(Customer_churn_Table!N7802=0,Customer_churn_Table!M7802,NA())</f>
        <v>#N/A</v>
      </c>
      <c r="V7802" s="2">
        <f>IF(Customer_churn_Table!N7802=1,Customer_churn_Table!I7802,NA())</f>
        <v>107906.75</v>
      </c>
      <c r="W7802" s="2">
        <f>IF(Customer_churn_Table!N7802=1,Customer_churn_Table!M7802,NA())</f>
        <v>168886.39</v>
      </c>
    </row>
    <row r="7803" spans="20:23" x14ac:dyDescent="0.35">
      <c r="T7803" s="2" t="e">
        <f>IF(Customer_churn_Table!N7803=0,Customer_churn_Table!I7803,NA())</f>
        <v>#N/A</v>
      </c>
      <c r="U7803" s="2" t="e">
        <f>IF(Customer_churn_Table!N7803=0,Customer_churn_Table!M7803,NA())</f>
        <v>#N/A</v>
      </c>
      <c r="V7803" s="2">
        <f>IF(Customer_churn_Table!N7803=1,Customer_churn_Table!I7803,NA())</f>
        <v>128914.97</v>
      </c>
      <c r="W7803" s="2">
        <f>IF(Customer_churn_Table!N7803=1,Customer_churn_Table!M7803,NA())</f>
        <v>191746.23</v>
      </c>
    </row>
    <row r="7804" spans="20:23" x14ac:dyDescent="0.35">
      <c r="T7804" s="2">
        <f>IF(Customer_churn_Table!N7804=0,Customer_churn_Table!I7804,NA())</f>
        <v>111179.83</v>
      </c>
      <c r="U7804" s="2">
        <f>IF(Customer_churn_Table!N7804=0,Customer_churn_Table!M7804,NA())</f>
        <v>93091.02</v>
      </c>
      <c r="V7804" s="2" t="e">
        <f>IF(Customer_churn_Table!N7804=1,Customer_churn_Table!I7804,NA())</f>
        <v>#N/A</v>
      </c>
      <c r="W7804" s="2" t="e">
        <f>IF(Customer_churn_Table!N7804=1,Customer_churn_Table!M7804,NA())</f>
        <v>#N/A</v>
      </c>
    </row>
    <row r="7805" spans="20:23" x14ac:dyDescent="0.35">
      <c r="T7805" s="2">
        <f>IF(Customer_churn_Table!N7805=0,Customer_churn_Table!I7805,NA())</f>
        <v>124099.13</v>
      </c>
      <c r="U7805" s="2">
        <f>IF(Customer_churn_Table!N7805=0,Customer_churn_Table!M7805,NA())</f>
        <v>23904.52</v>
      </c>
      <c r="V7805" s="2" t="e">
        <f>IF(Customer_churn_Table!N7805=1,Customer_churn_Table!I7805,NA())</f>
        <v>#N/A</v>
      </c>
      <c r="W7805" s="2" t="e">
        <f>IF(Customer_churn_Table!N7805=1,Customer_churn_Table!M7805,NA())</f>
        <v>#N/A</v>
      </c>
    </row>
    <row r="7806" spans="20:23" x14ac:dyDescent="0.35">
      <c r="T7806" s="2">
        <f>IF(Customer_churn_Table!N7806=0,Customer_churn_Table!I7806,NA())</f>
        <v>122471.09</v>
      </c>
      <c r="U7806" s="2">
        <f>IF(Customer_churn_Table!N7806=0,Customer_churn_Table!M7806,NA())</f>
        <v>15807.07</v>
      </c>
      <c r="V7806" s="2" t="e">
        <f>IF(Customer_churn_Table!N7806=1,Customer_churn_Table!I7806,NA())</f>
        <v>#N/A</v>
      </c>
      <c r="W7806" s="2" t="e">
        <f>IF(Customer_churn_Table!N7806=1,Customer_churn_Table!M7806,NA())</f>
        <v>#N/A</v>
      </c>
    </row>
    <row r="7807" spans="20:23" x14ac:dyDescent="0.35">
      <c r="T7807" s="2">
        <f>IF(Customer_churn_Table!N7807=0,Customer_churn_Table!I7807,NA())</f>
        <v>134692.4</v>
      </c>
      <c r="U7807" s="2">
        <f>IF(Customer_churn_Table!N7807=0,Customer_churn_Table!M7807,NA())</f>
        <v>83773.02</v>
      </c>
      <c r="V7807" s="2" t="e">
        <f>IF(Customer_churn_Table!N7807=1,Customer_churn_Table!I7807,NA())</f>
        <v>#N/A</v>
      </c>
      <c r="W7807" s="2" t="e">
        <f>IF(Customer_churn_Table!N7807=1,Customer_churn_Table!M7807,NA())</f>
        <v>#N/A</v>
      </c>
    </row>
    <row r="7808" spans="20:23" x14ac:dyDescent="0.35">
      <c r="T7808" s="2">
        <f>IF(Customer_churn_Table!N7808=0,Customer_churn_Table!I7808,NA())</f>
        <v>123816.5</v>
      </c>
      <c r="U7808" s="2">
        <f>IF(Customer_churn_Table!N7808=0,Customer_churn_Table!M7808,NA())</f>
        <v>90162.35</v>
      </c>
      <c r="V7808" s="2" t="e">
        <f>IF(Customer_churn_Table!N7808=1,Customer_churn_Table!I7808,NA())</f>
        <v>#N/A</v>
      </c>
      <c r="W7808" s="2" t="e">
        <f>IF(Customer_churn_Table!N7808=1,Customer_churn_Table!M7808,NA())</f>
        <v>#N/A</v>
      </c>
    </row>
    <row r="7809" spans="20:23" x14ac:dyDescent="0.35">
      <c r="T7809" s="2">
        <f>IF(Customer_churn_Table!N7809=0,Customer_churn_Table!I7809,NA())</f>
        <v>106288.54</v>
      </c>
      <c r="U7809" s="2">
        <f>IF(Customer_churn_Table!N7809=0,Customer_churn_Table!M7809,NA())</f>
        <v>36639.25</v>
      </c>
      <c r="V7809" s="2" t="e">
        <f>IF(Customer_churn_Table!N7809=1,Customer_churn_Table!I7809,NA())</f>
        <v>#N/A</v>
      </c>
      <c r="W7809" s="2" t="e">
        <f>IF(Customer_churn_Table!N7809=1,Customer_churn_Table!M7809,NA())</f>
        <v>#N/A</v>
      </c>
    </row>
    <row r="7810" spans="20:23" x14ac:dyDescent="0.35">
      <c r="T7810" s="2" t="e">
        <f>IF(Customer_churn_Table!N7810=0,Customer_churn_Table!I7810,NA())</f>
        <v>#N/A</v>
      </c>
      <c r="U7810" s="2" t="e">
        <f>IF(Customer_churn_Table!N7810=0,Customer_churn_Table!M7810,NA())</f>
        <v>#N/A</v>
      </c>
      <c r="V7810" s="2">
        <f>IF(Customer_churn_Table!N7810=1,Customer_churn_Table!I7810,NA())</f>
        <v>127723.25</v>
      </c>
      <c r="W7810" s="2">
        <f>IF(Customer_churn_Table!N7810=1,Customer_churn_Table!M7810,NA())</f>
        <v>139469.10999999999</v>
      </c>
    </row>
    <row r="7811" spans="20:23" x14ac:dyDescent="0.35">
      <c r="T7811" s="2" t="e">
        <f>IF(Customer_churn_Table!N7811=0,Customer_churn_Table!I7811,NA())</f>
        <v>#N/A</v>
      </c>
      <c r="U7811" s="2" t="e">
        <f>IF(Customer_churn_Table!N7811=0,Customer_churn_Table!M7811,NA())</f>
        <v>#N/A</v>
      </c>
      <c r="V7811" s="2">
        <f>IF(Customer_churn_Table!N7811=1,Customer_churn_Table!I7811,NA())</f>
        <v>145843.82</v>
      </c>
      <c r="W7811" s="2">
        <f>IF(Customer_churn_Table!N7811=1,Customer_churn_Table!M7811,NA())</f>
        <v>198402.37</v>
      </c>
    </row>
    <row r="7812" spans="20:23" x14ac:dyDescent="0.35">
      <c r="T7812" s="2">
        <f>IF(Customer_churn_Table!N7812=0,Customer_churn_Table!I7812,NA())</f>
        <v>148200.72</v>
      </c>
      <c r="U7812" s="2">
        <f>IF(Customer_churn_Table!N7812=0,Customer_churn_Table!M7812,NA())</f>
        <v>194584.48</v>
      </c>
      <c r="V7812" s="2" t="e">
        <f>IF(Customer_churn_Table!N7812=1,Customer_churn_Table!I7812,NA())</f>
        <v>#N/A</v>
      </c>
      <c r="W7812" s="2" t="e">
        <f>IF(Customer_churn_Table!N7812=1,Customer_churn_Table!M7812,NA())</f>
        <v>#N/A</v>
      </c>
    </row>
    <row r="7813" spans="20:23" x14ac:dyDescent="0.35">
      <c r="T7813" s="2">
        <f>IF(Customer_churn_Table!N7813=0,Customer_churn_Table!I7813,NA())</f>
        <v>104145.65</v>
      </c>
      <c r="U7813" s="2">
        <f>IF(Customer_churn_Table!N7813=0,Customer_churn_Table!M7813,NA())</f>
        <v>159629.64000000001</v>
      </c>
      <c r="V7813" s="2" t="e">
        <f>IF(Customer_churn_Table!N7813=1,Customer_churn_Table!I7813,NA())</f>
        <v>#N/A</v>
      </c>
      <c r="W7813" s="2" t="e">
        <f>IF(Customer_churn_Table!N7813=1,Customer_churn_Table!M7813,NA())</f>
        <v>#N/A</v>
      </c>
    </row>
    <row r="7814" spans="20:23" x14ac:dyDescent="0.35">
      <c r="T7814" s="2">
        <f>IF(Customer_churn_Table!N7814=0,Customer_churn_Table!I7814,NA())</f>
        <v>142755.25</v>
      </c>
      <c r="U7814" s="2">
        <f>IF(Customer_churn_Table!N7814=0,Customer_churn_Table!M7814,NA())</f>
        <v>34231.480000000003</v>
      </c>
      <c r="V7814" s="2" t="e">
        <f>IF(Customer_churn_Table!N7814=1,Customer_churn_Table!I7814,NA())</f>
        <v>#N/A</v>
      </c>
      <c r="W7814" s="2" t="e">
        <f>IF(Customer_churn_Table!N7814=1,Customer_churn_Table!M7814,NA())</f>
        <v>#N/A</v>
      </c>
    </row>
    <row r="7815" spans="20:23" x14ac:dyDescent="0.35">
      <c r="T7815" s="2" t="e">
        <f>IF(Customer_churn_Table!N7815=0,Customer_churn_Table!I7815,NA())</f>
        <v>#N/A</v>
      </c>
      <c r="U7815" s="2" t="e">
        <f>IF(Customer_churn_Table!N7815=0,Customer_churn_Table!M7815,NA())</f>
        <v>#N/A</v>
      </c>
      <c r="V7815" s="2">
        <f>IF(Customer_churn_Table!N7815=1,Customer_churn_Table!I7815,NA())</f>
        <v>81245.789999999994</v>
      </c>
      <c r="W7815" s="2">
        <f>IF(Customer_churn_Table!N7815=1,Customer_churn_Table!M7815,NA())</f>
        <v>69643.31</v>
      </c>
    </row>
    <row r="7816" spans="20:23" x14ac:dyDescent="0.35">
      <c r="T7816" s="2">
        <f>IF(Customer_churn_Table!N7816=0,Customer_churn_Table!I7816,NA())</f>
        <v>168560.46</v>
      </c>
      <c r="U7816" s="2">
        <f>IF(Customer_churn_Table!N7816=0,Customer_churn_Table!M7816,NA())</f>
        <v>90270.16</v>
      </c>
      <c r="V7816" s="2" t="e">
        <f>IF(Customer_churn_Table!N7816=1,Customer_churn_Table!I7816,NA())</f>
        <v>#N/A</v>
      </c>
      <c r="W7816" s="2" t="e">
        <f>IF(Customer_churn_Table!N7816=1,Customer_churn_Table!M7816,NA())</f>
        <v>#N/A</v>
      </c>
    </row>
    <row r="7817" spans="20:23" x14ac:dyDescent="0.35">
      <c r="T7817" s="2">
        <f>IF(Customer_churn_Table!N7817=0,Customer_churn_Table!I7817,NA())</f>
        <v>0</v>
      </c>
      <c r="U7817" s="2">
        <f>IF(Customer_churn_Table!N7817=0,Customer_churn_Table!M7817,NA())</f>
        <v>47848.56</v>
      </c>
      <c r="V7817" s="2" t="e">
        <f>IF(Customer_churn_Table!N7817=1,Customer_churn_Table!I7817,NA())</f>
        <v>#N/A</v>
      </c>
      <c r="W7817" s="2" t="e">
        <f>IF(Customer_churn_Table!N7817=1,Customer_churn_Table!M7817,NA())</f>
        <v>#N/A</v>
      </c>
    </row>
    <row r="7818" spans="20:23" x14ac:dyDescent="0.35">
      <c r="T7818" s="2">
        <f>IF(Customer_churn_Table!N7818=0,Customer_churn_Table!I7818,NA())</f>
        <v>132193.94</v>
      </c>
      <c r="U7818" s="2">
        <f>IF(Customer_churn_Table!N7818=0,Customer_churn_Table!M7818,NA())</f>
        <v>162865.51999999999</v>
      </c>
      <c r="V7818" s="2" t="e">
        <f>IF(Customer_churn_Table!N7818=1,Customer_churn_Table!I7818,NA())</f>
        <v>#N/A</v>
      </c>
      <c r="W7818" s="2" t="e">
        <f>IF(Customer_churn_Table!N7818=1,Customer_churn_Table!M7818,NA())</f>
        <v>#N/A</v>
      </c>
    </row>
    <row r="7819" spans="20:23" x14ac:dyDescent="0.35">
      <c r="T7819" s="2">
        <f>IF(Customer_churn_Table!N7819=0,Customer_churn_Table!I7819,NA())</f>
        <v>0</v>
      </c>
      <c r="U7819" s="2">
        <f>IF(Customer_churn_Table!N7819=0,Customer_churn_Table!M7819,NA())</f>
        <v>168650.4</v>
      </c>
      <c r="V7819" s="2" t="e">
        <f>IF(Customer_churn_Table!N7819=1,Customer_churn_Table!I7819,NA())</f>
        <v>#N/A</v>
      </c>
      <c r="W7819" s="2" t="e">
        <f>IF(Customer_churn_Table!N7819=1,Customer_churn_Table!M7819,NA())</f>
        <v>#N/A</v>
      </c>
    </row>
    <row r="7820" spans="20:23" x14ac:dyDescent="0.35">
      <c r="T7820" s="2">
        <f>IF(Customer_churn_Table!N7820=0,Customer_churn_Table!I7820,NA())</f>
        <v>139330.1</v>
      </c>
      <c r="U7820" s="2">
        <f>IF(Customer_churn_Table!N7820=0,Customer_churn_Table!M7820,NA())</f>
        <v>54372.37</v>
      </c>
      <c r="V7820" s="2" t="e">
        <f>IF(Customer_churn_Table!N7820=1,Customer_churn_Table!I7820,NA())</f>
        <v>#N/A</v>
      </c>
      <c r="W7820" s="2" t="e">
        <f>IF(Customer_churn_Table!N7820=1,Customer_churn_Table!M7820,NA())</f>
        <v>#N/A</v>
      </c>
    </row>
    <row r="7821" spans="20:23" x14ac:dyDescent="0.35">
      <c r="T7821" s="2">
        <f>IF(Customer_churn_Table!N7821=0,Customer_churn_Table!I7821,NA())</f>
        <v>0</v>
      </c>
      <c r="U7821" s="2">
        <f>IF(Customer_churn_Table!N7821=0,Customer_churn_Table!M7821,NA())</f>
        <v>133897.32</v>
      </c>
      <c r="V7821" s="2" t="e">
        <f>IF(Customer_churn_Table!N7821=1,Customer_churn_Table!I7821,NA())</f>
        <v>#N/A</v>
      </c>
      <c r="W7821" s="2" t="e">
        <f>IF(Customer_churn_Table!N7821=1,Customer_churn_Table!M7821,NA())</f>
        <v>#N/A</v>
      </c>
    </row>
    <row r="7822" spans="20:23" x14ac:dyDescent="0.35">
      <c r="T7822" s="2">
        <f>IF(Customer_churn_Table!N7822=0,Customer_churn_Table!I7822,NA())</f>
        <v>0</v>
      </c>
      <c r="U7822" s="2">
        <f>IF(Customer_churn_Table!N7822=0,Customer_churn_Table!M7822,NA())</f>
        <v>147878.04999999999</v>
      </c>
      <c r="V7822" s="2" t="e">
        <f>IF(Customer_churn_Table!N7822=1,Customer_churn_Table!I7822,NA())</f>
        <v>#N/A</v>
      </c>
      <c r="W7822" s="2" t="e">
        <f>IF(Customer_churn_Table!N7822=1,Customer_churn_Table!M7822,NA())</f>
        <v>#N/A</v>
      </c>
    </row>
    <row r="7823" spans="20:23" x14ac:dyDescent="0.35">
      <c r="T7823" s="2">
        <f>IF(Customer_churn_Table!N7823=0,Customer_churn_Table!I7823,NA())</f>
        <v>134571.5</v>
      </c>
      <c r="U7823" s="2">
        <f>IF(Customer_churn_Table!N7823=0,Customer_churn_Table!M7823,NA())</f>
        <v>118313.38</v>
      </c>
      <c r="V7823" s="2" t="e">
        <f>IF(Customer_churn_Table!N7823=1,Customer_churn_Table!I7823,NA())</f>
        <v>#N/A</v>
      </c>
      <c r="W7823" s="2" t="e">
        <f>IF(Customer_churn_Table!N7823=1,Customer_churn_Table!M7823,NA())</f>
        <v>#N/A</v>
      </c>
    </row>
    <row r="7824" spans="20:23" x14ac:dyDescent="0.35">
      <c r="T7824" s="2" t="e">
        <f>IF(Customer_churn_Table!N7824=0,Customer_churn_Table!I7824,NA())</f>
        <v>#N/A</v>
      </c>
      <c r="U7824" s="2" t="e">
        <f>IF(Customer_churn_Table!N7824=0,Customer_churn_Table!M7824,NA())</f>
        <v>#N/A</v>
      </c>
      <c r="V7824" s="2">
        <f>IF(Customer_churn_Table!N7824=1,Customer_churn_Table!I7824,NA())</f>
        <v>143829.20000000001</v>
      </c>
      <c r="W7824" s="2">
        <f>IF(Customer_churn_Table!N7824=1,Customer_churn_Table!M7824,NA())</f>
        <v>181224.24</v>
      </c>
    </row>
    <row r="7825" spans="20:23" x14ac:dyDescent="0.35">
      <c r="T7825" s="2">
        <f>IF(Customer_churn_Table!N7825=0,Customer_churn_Table!I7825,NA())</f>
        <v>0</v>
      </c>
      <c r="U7825" s="2">
        <f>IF(Customer_churn_Table!N7825=0,Customer_churn_Table!M7825,NA())</f>
        <v>7921.57</v>
      </c>
      <c r="V7825" s="2" t="e">
        <f>IF(Customer_churn_Table!N7825=1,Customer_churn_Table!I7825,NA())</f>
        <v>#N/A</v>
      </c>
      <c r="W7825" s="2" t="e">
        <f>IF(Customer_churn_Table!N7825=1,Customer_churn_Table!M7825,NA())</f>
        <v>#N/A</v>
      </c>
    </row>
    <row r="7826" spans="20:23" x14ac:dyDescent="0.35">
      <c r="T7826" s="2">
        <f>IF(Customer_churn_Table!N7826=0,Customer_churn_Table!I7826,NA())</f>
        <v>133444.97</v>
      </c>
      <c r="U7826" s="2">
        <f>IF(Customer_churn_Table!N7826=0,Customer_churn_Table!M7826,NA())</f>
        <v>5708.19</v>
      </c>
      <c r="V7826" s="2" t="e">
        <f>IF(Customer_churn_Table!N7826=1,Customer_churn_Table!I7826,NA())</f>
        <v>#N/A</v>
      </c>
      <c r="W7826" s="2" t="e">
        <f>IF(Customer_churn_Table!N7826=1,Customer_churn_Table!M7826,NA())</f>
        <v>#N/A</v>
      </c>
    </row>
    <row r="7827" spans="20:23" x14ac:dyDescent="0.35">
      <c r="T7827" s="2" t="e">
        <f>IF(Customer_churn_Table!N7827=0,Customer_churn_Table!I7827,NA())</f>
        <v>#N/A</v>
      </c>
      <c r="U7827" s="2" t="e">
        <f>IF(Customer_churn_Table!N7827=0,Customer_churn_Table!M7827,NA())</f>
        <v>#N/A</v>
      </c>
      <c r="V7827" s="2">
        <f>IF(Customer_churn_Table!N7827=1,Customer_churn_Table!I7827,NA())</f>
        <v>104753.84</v>
      </c>
      <c r="W7827" s="2">
        <f>IF(Customer_churn_Table!N7827=1,Customer_churn_Table!M7827,NA())</f>
        <v>56756.52</v>
      </c>
    </row>
    <row r="7828" spans="20:23" x14ac:dyDescent="0.35">
      <c r="T7828" s="2" t="e">
        <f>IF(Customer_churn_Table!N7828=0,Customer_churn_Table!I7828,NA())</f>
        <v>#N/A</v>
      </c>
      <c r="U7828" s="2" t="e">
        <f>IF(Customer_churn_Table!N7828=0,Customer_churn_Table!M7828,NA())</f>
        <v>#N/A</v>
      </c>
      <c r="V7828" s="2">
        <f>IF(Customer_churn_Table!N7828=1,Customer_churn_Table!I7828,NA())</f>
        <v>116574.84</v>
      </c>
      <c r="W7828" s="2">
        <f>IF(Customer_churn_Table!N7828=1,Customer_churn_Table!M7828,NA())</f>
        <v>4121.04</v>
      </c>
    </row>
    <row r="7829" spans="20:23" x14ac:dyDescent="0.35">
      <c r="T7829" s="2">
        <f>IF(Customer_churn_Table!N7829=0,Customer_churn_Table!I7829,NA())</f>
        <v>0</v>
      </c>
      <c r="U7829" s="2">
        <f>IF(Customer_churn_Table!N7829=0,Customer_churn_Table!M7829,NA())</f>
        <v>97213.09</v>
      </c>
      <c r="V7829" s="2" t="e">
        <f>IF(Customer_churn_Table!N7829=1,Customer_churn_Table!I7829,NA())</f>
        <v>#N/A</v>
      </c>
      <c r="W7829" s="2" t="e">
        <f>IF(Customer_churn_Table!N7829=1,Customer_churn_Table!M7829,NA())</f>
        <v>#N/A</v>
      </c>
    </row>
    <row r="7830" spans="20:23" x14ac:dyDescent="0.35">
      <c r="T7830" s="2">
        <f>IF(Customer_churn_Table!N7830=0,Customer_churn_Table!I7830,NA())</f>
        <v>176914.8</v>
      </c>
      <c r="U7830" s="2">
        <f>IF(Customer_churn_Table!N7830=0,Customer_churn_Table!M7830,NA())</f>
        <v>12799.23</v>
      </c>
      <c r="V7830" s="2" t="e">
        <f>IF(Customer_churn_Table!N7830=1,Customer_churn_Table!I7830,NA())</f>
        <v>#N/A</v>
      </c>
      <c r="W7830" s="2" t="e">
        <f>IF(Customer_churn_Table!N7830=1,Customer_churn_Table!M7830,NA())</f>
        <v>#N/A</v>
      </c>
    </row>
    <row r="7831" spans="20:23" x14ac:dyDescent="0.35">
      <c r="T7831" s="2">
        <f>IF(Customer_churn_Table!N7831=0,Customer_churn_Table!I7831,NA())</f>
        <v>68348.179999999993</v>
      </c>
      <c r="U7831" s="2">
        <f>IF(Customer_churn_Table!N7831=0,Customer_churn_Table!M7831,NA())</f>
        <v>50400.32</v>
      </c>
      <c r="V7831" s="2" t="e">
        <f>IF(Customer_churn_Table!N7831=1,Customer_churn_Table!I7831,NA())</f>
        <v>#N/A</v>
      </c>
      <c r="W7831" s="2" t="e">
        <f>IF(Customer_churn_Table!N7831=1,Customer_churn_Table!M7831,NA())</f>
        <v>#N/A</v>
      </c>
    </row>
    <row r="7832" spans="20:23" x14ac:dyDescent="0.35">
      <c r="T7832" s="2">
        <f>IF(Customer_churn_Table!N7832=0,Customer_churn_Table!I7832,NA())</f>
        <v>0</v>
      </c>
      <c r="U7832" s="2">
        <f>IF(Customer_churn_Table!N7832=0,Customer_churn_Table!M7832,NA())</f>
        <v>41447.86</v>
      </c>
      <c r="V7832" s="2" t="e">
        <f>IF(Customer_churn_Table!N7832=1,Customer_churn_Table!I7832,NA())</f>
        <v>#N/A</v>
      </c>
      <c r="W7832" s="2" t="e">
        <f>IF(Customer_churn_Table!N7832=1,Customer_churn_Table!M7832,NA())</f>
        <v>#N/A</v>
      </c>
    </row>
    <row r="7833" spans="20:23" x14ac:dyDescent="0.35">
      <c r="T7833" s="2">
        <f>IF(Customer_churn_Table!N7833=0,Customer_churn_Table!I7833,NA())</f>
        <v>56726.83</v>
      </c>
      <c r="U7833" s="2">
        <f>IF(Customer_churn_Table!N7833=0,Customer_churn_Table!M7833,NA())</f>
        <v>185543.35</v>
      </c>
      <c r="V7833" s="2" t="e">
        <f>IF(Customer_churn_Table!N7833=1,Customer_churn_Table!I7833,NA())</f>
        <v>#N/A</v>
      </c>
      <c r="W7833" s="2" t="e">
        <f>IF(Customer_churn_Table!N7833=1,Customer_churn_Table!M7833,NA())</f>
        <v>#N/A</v>
      </c>
    </row>
    <row r="7834" spans="20:23" x14ac:dyDescent="0.35">
      <c r="T7834" s="2" t="e">
        <f>IF(Customer_churn_Table!N7834=0,Customer_churn_Table!I7834,NA())</f>
        <v>#N/A</v>
      </c>
      <c r="U7834" s="2" t="e">
        <f>IF(Customer_churn_Table!N7834=0,Customer_churn_Table!M7834,NA())</f>
        <v>#N/A</v>
      </c>
      <c r="V7834" s="2">
        <f>IF(Customer_churn_Table!N7834=1,Customer_churn_Table!I7834,NA())</f>
        <v>65269.23</v>
      </c>
      <c r="W7834" s="2">
        <f>IF(Customer_churn_Table!N7834=1,Customer_churn_Table!M7834,NA())</f>
        <v>189988.65</v>
      </c>
    </row>
    <row r="7835" spans="20:23" x14ac:dyDescent="0.35">
      <c r="T7835" s="2">
        <f>IF(Customer_churn_Table!N7835=0,Customer_churn_Table!I7835,NA())</f>
        <v>66220.17</v>
      </c>
      <c r="U7835" s="2">
        <f>IF(Customer_churn_Table!N7835=0,Customer_churn_Table!M7835,NA())</f>
        <v>170819.01</v>
      </c>
      <c r="V7835" s="2" t="e">
        <f>IF(Customer_churn_Table!N7835=1,Customer_churn_Table!I7835,NA())</f>
        <v>#N/A</v>
      </c>
      <c r="W7835" s="2" t="e">
        <f>IF(Customer_churn_Table!N7835=1,Customer_churn_Table!M7835,NA())</f>
        <v>#N/A</v>
      </c>
    </row>
    <row r="7836" spans="20:23" x14ac:dyDescent="0.35">
      <c r="T7836" s="2" t="e">
        <f>IF(Customer_churn_Table!N7836=0,Customer_churn_Table!I7836,NA())</f>
        <v>#N/A</v>
      </c>
      <c r="U7836" s="2" t="e">
        <f>IF(Customer_churn_Table!N7836=0,Customer_churn_Table!M7836,NA())</f>
        <v>#N/A</v>
      </c>
      <c r="V7836" s="2">
        <f>IF(Customer_churn_Table!N7836=1,Customer_churn_Table!I7836,NA())</f>
        <v>0</v>
      </c>
      <c r="W7836" s="2">
        <f>IF(Customer_churn_Table!N7836=1,Customer_churn_Table!M7836,NA())</f>
        <v>85547.33</v>
      </c>
    </row>
    <row r="7837" spans="20:23" x14ac:dyDescent="0.35">
      <c r="T7837" s="2">
        <f>IF(Customer_churn_Table!N7837=0,Customer_churn_Table!I7837,NA())</f>
        <v>96147.55</v>
      </c>
      <c r="U7837" s="2">
        <f>IF(Customer_churn_Table!N7837=0,Customer_churn_Table!M7837,NA())</f>
        <v>137037.97</v>
      </c>
      <c r="V7837" s="2" t="e">
        <f>IF(Customer_churn_Table!N7837=1,Customer_churn_Table!I7837,NA())</f>
        <v>#N/A</v>
      </c>
      <c r="W7837" s="2" t="e">
        <f>IF(Customer_churn_Table!N7837=1,Customer_churn_Table!M7837,NA())</f>
        <v>#N/A</v>
      </c>
    </row>
    <row r="7838" spans="20:23" x14ac:dyDescent="0.35">
      <c r="T7838" s="2">
        <f>IF(Customer_churn_Table!N7838=0,Customer_churn_Table!I7838,NA())</f>
        <v>0</v>
      </c>
      <c r="U7838" s="2">
        <f>IF(Customer_churn_Table!N7838=0,Customer_churn_Table!M7838,NA())</f>
        <v>19283.14</v>
      </c>
      <c r="V7838" s="2" t="e">
        <f>IF(Customer_churn_Table!N7838=1,Customer_churn_Table!I7838,NA())</f>
        <v>#N/A</v>
      </c>
      <c r="W7838" s="2" t="e">
        <f>IF(Customer_churn_Table!N7838=1,Customer_churn_Table!M7838,NA())</f>
        <v>#N/A</v>
      </c>
    </row>
    <row r="7839" spans="20:23" x14ac:dyDescent="0.35">
      <c r="T7839" s="2" t="e">
        <f>IF(Customer_churn_Table!N7839=0,Customer_churn_Table!I7839,NA())</f>
        <v>#N/A</v>
      </c>
      <c r="U7839" s="2" t="e">
        <f>IF(Customer_churn_Table!N7839=0,Customer_churn_Table!M7839,NA())</f>
        <v>#N/A</v>
      </c>
      <c r="V7839" s="2">
        <f>IF(Customer_churn_Table!N7839=1,Customer_churn_Table!I7839,NA())</f>
        <v>0</v>
      </c>
      <c r="W7839" s="2">
        <f>IF(Customer_churn_Table!N7839=1,Customer_churn_Table!M7839,NA())</f>
        <v>169425.3</v>
      </c>
    </row>
    <row r="7840" spans="20:23" x14ac:dyDescent="0.35">
      <c r="T7840" s="2">
        <f>IF(Customer_churn_Table!N7840=0,Customer_churn_Table!I7840,NA())</f>
        <v>145330.43</v>
      </c>
      <c r="U7840" s="2">
        <f>IF(Customer_churn_Table!N7840=0,Customer_churn_Table!M7840,NA())</f>
        <v>132038.65</v>
      </c>
      <c r="V7840" s="2" t="e">
        <f>IF(Customer_churn_Table!N7840=1,Customer_churn_Table!I7840,NA())</f>
        <v>#N/A</v>
      </c>
      <c r="W7840" s="2" t="e">
        <f>IF(Customer_churn_Table!N7840=1,Customer_churn_Table!M7840,NA())</f>
        <v>#N/A</v>
      </c>
    </row>
    <row r="7841" spans="20:23" x14ac:dyDescent="0.35">
      <c r="T7841" s="2">
        <f>IF(Customer_churn_Table!N7841=0,Customer_churn_Table!I7841,NA())</f>
        <v>0</v>
      </c>
      <c r="U7841" s="2">
        <f>IF(Customer_churn_Table!N7841=0,Customer_churn_Table!M7841,NA())</f>
        <v>3626.47</v>
      </c>
      <c r="V7841" s="2" t="e">
        <f>IF(Customer_churn_Table!N7841=1,Customer_churn_Table!I7841,NA())</f>
        <v>#N/A</v>
      </c>
      <c r="W7841" s="2" t="e">
        <f>IF(Customer_churn_Table!N7841=1,Customer_churn_Table!M7841,NA())</f>
        <v>#N/A</v>
      </c>
    </row>
    <row r="7842" spans="20:23" x14ac:dyDescent="0.35">
      <c r="T7842" s="2">
        <f>IF(Customer_churn_Table!N7842=0,Customer_churn_Table!I7842,NA())</f>
        <v>124192.28</v>
      </c>
      <c r="U7842" s="2">
        <f>IF(Customer_churn_Table!N7842=0,Customer_churn_Table!M7842,NA())</f>
        <v>50881.51</v>
      </c>
      <c r="V7842" s="2" t="e">
        <f>IF(Customer_churn_Table!N7842=1,Customer_churn_Table!I7842,NA())</f>
        <v>#N/A</v>
      </c>
      <c r="W7842" s="2" t="e">
        <f>IF(Customer_churn_Table!N7842=1,Customer_churn_Table!M7842,NA())</f>
        <v>#N/A</v>
      </c>
    </row>
    <row r="7843" spans="20:23" x14ac:dyDescent="0.35">
      <c r="T7843" s="2" t="e">
        <f>IF(Customer_churn_Table!N7843=0,Customer_churn_Table!I7843,NA())</f>
        <v>#N/A</v>
      </c>
      <c r="U7843" s="2" t="e">
        <f>IF(Customer_churn_Table!N7843=0,Customer_churn_Table!M7843,NA())</f>
        <v>#N/A</v>
      </c>
      <c r="V7843" s="2">
        <f>IF(Customer_churn_Table!N7843=1,Customer_churn_Table!I7843,NA())</f>
        <v>111288.18</v>
      </c>
      <c r="W7843" s="2">
        <f>IF(Customer_churn_Table!N7843=1,Customer_churn_Table!M7843,NA())</f>
        <v>149170.25</v>
      </c>
    </row>
    <row r="7844" spans="20:23" x14ac:dyDescent="0.35">
      <c r="T7844" s="2">
        <f>IF(Customer_churn_Table!N7844=0,Customer_churn_Table!I7844,NA())</f>
        <v>107805.67</v>
      </c>
      <c r="U7844" s="2">
        <f>IF(Customer_churn_Table!N7844=0,Customer_churn_Table!M7844,NA())</f>
        <v>182505.68</v>
      </c>
      <c r="V7844" s="2" t="e">
        <f>IF(Customer_churn_Table!N7844=1,Customer_churn_Table!I7844,NA())</f>
        <v>#N/A</v>
      </c>
      <c r="W7844" s="2" t="e">
        <f>IF(Customer_churn_Table!N7844=1,Customer_churn_Table!M7844,NA())</f>
        <v>#N/A</v>
      </c>
    </row>
    <row r="7845" spans="20:23" x14ac:dyDescent="0.35">
      <c r="T7845" s="2" t="e">
        <f>IF(Customer_churn_Table!N7845=0,Customer_churn_Table!I7845,NA())</f>
        <v>#N/A</v>
      </c>
      <c r="U7845" s="2" t="e">
        <f>IF(Customer_churn_Table!N7845=0,Customer_churn_Table!M7845,NA())</f>
        <v>#N/A</v>
      </c>
      <c r="V7845" s="2">
        <f>IF(Customer_churn_Table!N7845=1,Customer_churn_Table!I7845,NA())</f>
        <v>103700.69</v>
      </c>
      <c r="W7845" s="2">
        <f>IF(Customer_churn_Table!N7845=1,Customer_churn_Table!M7845,NA())</f>
        <v>194072.56</v>
      </c>
    </row>
    <row r="7846" spans="20:23" x14ac:dyDescent="0.35">
      <c r="T7846" s="2">
        <f>IF(Customer_churn_Table!N7846=0,Customer_churn_Table!I7846,NA())</f>
        <v>0</v>
      </c>
      <c r="U7846" s="2">
        <f>IF(Customer_churn_Table!N7846=0,Customer_churn_Table!M7846,NA())</f>
        <v>9209.2099999999991</v>
      </c>
      <c r="V7846" s="2" t="e">
        <f>IF(Customer_churn_Table!N7846=1,Customer_churn_Table!I7846,NA())</f>
        <v>#N/A</v>
      </c>
      <c r="W7846" s="2" t="e">
        <f>IF(Customer_churn_Table!N7846=1,Customer_churn_Table!M7846,NA())</f>
        <v>#N/A</v>
      </c>
    </row>
    <row r="7847" spans="20:23" x14ac:dyDescent="0.35">
      <c r="T7847" s="2">
        <f>IF(Customer_churn_Table!N7847=0,Customer_churn_Table!I7847,NA())</f>
        <v>0</v>
      </c>
      <c r="U7847" s="2">
        <f>IF(Customer_churn_Table!N7847=0,Customer_churn_Table!M7847,NA())</f>
        <v>167931.81</v>
      </c>
      <c r="V7847" s="2" t="e">
        <f>IF(Customer_churn_Table!N7847=1,Customer_churn_Table!I7847,NA())</f>
        <v>#N/A</v>
      </c>
      <c r="W7847" s="2" t="e">
        <f>IF(Customer_churn_Table!N7847=1,Customer_churn_Table!M7847,NA())</f>
        <v>#N/A</v>
      </c>
    </row>
    <row r="7848" spans="20:23" x14ac:dyDescent="0.35">
      <c r="T7848" s="2">
        <f>IF(Customer_churn_Table!N7848=0,Customer_churn_Table!I7848,NA())</f>
        <v>87739.08</v>
      </c>
      <c r="U7848" s="2">
        <f>IF(Customer_churn_Table!N7848=0,Customer_churn_Table!M7848,NA())</f>
        <v>123096.56</v>
      </c>
      <c r="V7848" s="2" t="e">
        <f>IF(Customer_churn_Table!N7848=1,Customer_churn_Table!I7848,NA())</f>
        <v>#N/A</v>
      </c>
      <c r="W7848" s="2" t="e">
        <f>IF(Customer_churn_Table!N7848=1,Customer_churn_Table!M7848,NA())</f>
        <v>#N/A</v>
      </c>
    </row>
    <row r="7849" spans="20:23" x14ac:dyDescent="0.35">
      <c r="T7849" s="2">
        <f>IF(Customer_churn_Table!N7849=0,Customer_churn_Table!I7849,NA())</f>
        <v>133313.34</v>
      </c>
      <c r="U7849" s="2">
        <f>IF(Customer_churn_Table!N7849=0,Customer_churn_Table!M7849,NA())</f>
        <v>3965.69</v>
      </c>
      <c r="V7849" s="2" t="e">
        <f>IF(Customer_churn_Table!N7849=1,Customer_churn_Table!I7849,NA())</f>
        <v>#N/A</v>
      </c>
      <c r="W7849" s="2" t="e">
        <f>IF(Customer_churn_Table!N7849=1,Customer_churn_Table!M7849,NA())</f>
        <v>#N/A</v>
      </c>
    </row>
    <row r="7850" spans="20:23" x14ac:dyDescent="0.35">
      <c r="T7850" s="2">
        <f>IF(Customer_churn_Table!N7850=0,Customer_churn_Table!I7850,NA())</f>
        <v>0</v>
      </c>
      <c r="U7850" s="2">
        <f>IF(Customer_churn_Table!N7850=0,Customer_churn_Table!M7850,NA())</f>
        <v>87711.61</v>
      </c>
      <c r="V7850" s="2" t="e">
        <f>IF(Customer_churn_Table!N7850=1,Customer_churn_Table!I7850,NA())</f>
        <v>#N/A</v>
      </c>
      <c r="W7850" s="2" t="e">
        <f>IF(Customer_churn_Table!N7850=1,Customer_churn_Table!M7850,NA())</f>
        <v>#N/A</v>
      </c>
    </row>
    <row r="7851" spans="20:23" x14ac:dyDescent="0.35">
      <c r="T7851" s="2">
        <f>IF(Customer_churn_Table!N7851=0,Customer_churn_Table!I7851,NA())</f>
        <v>154902.66</v>
      </c>
      <c r="U7851" s="2">
        <f>IF(Customer_churn_Table!N7851=0,Customer_churn_Table!M7851,NA())</f>
        <v>49667.28</v>
      </c>
      <c r="V7851" s="2" t="e">
        <f>IF(Customer_churn_Table!N7851=1,Customer_churn_Table!I7851,NA())</f>
        <v>#N/A</v>
      </c>
      <c r="W7851" s="2" t="e">
        <f>IF(Customer_churn_Table!N7851=1,Customer_churn_Table!M7851,NA())</f>
        <v>#N/A</v>
      </c>
    </row>
    <row r="7852" spans="20:23" x14ac:dyDescent="0.35">
      <c r="T7852" s="2">
        <f>IF(Customer_churn_Table!N7852=0,Customer_churn_Table!I7852,NA())</f>
        <v>0</v>
      </c>
      <c r="U7852" s="2">
        <f>IF(Customer_churn_Table!N7852=0,Customer_churn_Table!M7852,NA())</f>
        <v>136675.22</v>
      </c>
      <c r="V7852" s="2" t="e">
        <f>IF(Customer_churn_Table!N7852=1,Customer_churn_Table!I7852,NA())</f>
        <v>#N/A</v>
      </c>
      <c r="W7852" s="2" t="e">
        <f>IF(Customer_churn_Table!N7852=1,Customer_churn_Table!M7852,NA())</f>
        <v>#N/A</v>
      </c>
    </row>
    <row r="7853" spans="20:23" x14ac:dyDescent="0.35">
      <c r="T7853" s="2" t="e">
        <f>IF(Customer_churn_Table!N7853=0,Customer_churn_Table!I7853,NA())</f>
        <v>#N/A</v>
      </c>
      <c r="U7853" s="2" t="e">
        <f>IF(Customer_churn_Table!N7853=0,Customer_churn_Table!M7853,NA())</f>
        <v>#N/A</v>
      </c>
      <c r="V7853" s="2">
        <f>IF(Customer_churn_Table!N7853=1,Customer_churn_Table!I7853,NA())</f>
        <v>112595.85</v>
      </c>
      <c r="W7853" s="2">
        <f>IF(Customer_churn_Table!N7853=1,Customer_churn_Table!M7853,NA())</f>
        <v>35865.440000000002</v>
      </c>
    </row>
    <row r="7854" spans="20:23" x14ac:dyDescent="0.35">
      <c r="T7854" s="2">
        <f>IF(Customer_churn_Table!N7854=0,Customer_churn_Table!I7854,NA())</f>
        <v>119695.75</v>
      </c>
      <c r="U7854" s="2">
        <f>IF(Customer_churn_Table!N7854=0,Customer_churn_Table!M7854,NA())</f>
        <v>26136.13</v>
      </c>
      <c r="V7854" s="2" t="e">
        <f>IF(Customer_churn_Table!N7854=1,Customer_churn_Table!I7854,NA())</f>
        <v>#N/A</v>
      </c>
      <c r="W7854" s="2" t="e">
        <f>IF(Customer_churn_Table!N7854=1,Customer_churn_Table!M7854,NA())</f>
        <v>#N/A</v>
      </c>
    </row>
    <row r="7855" spans="20:23" x14ac:dyDescent="0.35">
      <c r="T7855" s="2" t="e">
        <f>IF(Customer_churn_Table!N7855=0,Customer_churn_Table!I7855,NA())</f>
        <v>#N/A</v>
      </c>
      <c r="U7855" s="2" t="e">
        <f>IF(Customer_churn_Table!N7855=0,Customer_churn_Table!M7855,NA())</f>
        <v>#N/A</v>
      </c>
      <c r="V7855" s="2">
        <f>IF(Customer_churn_Table!N7855=1,Customer_churn_Table!I7855,NA())</f>
        <v>0</v>
      </c>
      <c r="W7855" s="2">
        <f>IF(Customer_churn_Table!N7855=1,Customer_churn_Table!M7855,NA())</f>
        <v>33373.26</v>
      </c>
    </row>
    <row r="7856" spans="20:23" x14ac:dyDescent="0.35">
      <c r="T7856" s="2">
        <f>IF(Customer_churn_Table!N7856=0,Customer_churn_Table!I7856,NA())</f>
        <v>0</v>
      </c>
      <c r="U7856" s="2">
        <f>IF(Customer_churn_Table!N7856=0,Customer_churn_Table!M7856,NA())</f>
        <v>10096.25</v>
      </c>
      <c r="V7856" s="2" t="e">
        <f>IF(Customer_churn_Table!N7856=1,Customer_churn_Table!I7856,NA())</f>
        <v>#N/A</v>
      </c>
      <c r="W7856" s="2" t="e">
        <f>IF(Customer_churn_Table!N7856=1,Customer_churn_Table!M7856,NA())</f>
        <v>#N/A</v>
      </c>
    </row>
    <row r="7857" spans="20:23" x14ac:dyDescent="0.35">
      <c r="T7857" s="2">
        <f>IF(Customer_churn_Table!N7857=0,Customer_churn_Table!I7857,NA())</f>
        <v>152614.51</v>
      </c>
      <c r="U7857" s="2">
        <f>IF(Customer_churn_Table!N7857=0,Customer_churn_Table!M7857,NA())</f>
        <v>188782.3</v>
      </c>
      <c r="V7857" s="2" t="e">
        <f>IF(Customer_churn_Table!N7857=1,Customer_churn_Table!I7857,NA())</f>
        <v>#N/A</v>
      </c>
      <c r="W7857" s="2" t="e">
        <f>IF(Customer_churn_Table!N7857=1,Customer_churn_Table!M7857,NA())</f>
        <v>#N/A</v>
      </c>
    </row>
    <row r="7858" spans="20:23" x14ac:dyDescent="0.35">
      <c r="T7858" s="2">
        <f>IF(Customer_churn_Table!N7858=0,Customer_churn_Table!I7858,NA())</f>
        <v>131647.01</v>
      </c>
      <c r="U7858" s="2">
        <f>IF(Customer_churn_Table!N7858=0,Customer_churn_Table!M7858,NA())</f>
        <v>79775.19</v>
      </c>
      <c r="V7858" s="2" t="e">
        <f>IF(Customer_churn_Table!N7858=1,Customer_churn_Table!I7858,NA())</f>
        <v>#N/A</v>
      </c>
      <c r="W7858" s="2" t="e">
        <f>IF(Customer_churn_Table!N7858=1,Customer_churn_Table!M7858,NA())</f>
        <v>#N/A</v>
      </c>
    </row>
    <row r="7859" spans="20:23" x14ac:dyDescent="0.35">
      <c r="T7859" s="2">
        <f>IF(Customer_churn_Table!N7859=0,Customer_churn_Table!I7859,NA())</f>
        <v>96654.720000000001</v>
      </c>
      <c r="U7859" s="2">
        <f>IF(Customer_churn_Table!N7859=0,Customer_churn_Table!M7859,NA())</f>
        <v>152740.16</v>
      </c>
      <c r="V7859" s="2" t="e">
        <f>IF(Customer_churn_Table!N7859=1,Customer_churn_Table!I7859,NA())</f>
        <v>#N/A</v>
      </c>
      <c r="W7859" s="2" t="e">
        <f>IF(Customer_churn_Table!N7859=1,Customer_churn_Table!M7859,NA())</f>
        <v>#N/A</v>
      </c>
    </row>
    <row r="7860" spans="20:23" x14ac:dyDescent="0.35">
      <c r="T7860" s="2">
        <f>IF(Customer_churn_Table!N7860=0,Customer_churn_Table!I7860,NA())</f>
        <v>137583.04000000001</v>
      </c>
      <c r="U7860" s="2">
        <f>IF(Customer_churn_Table!N7860=0,Customer_churn_Table!M7860,NA())</f>
        <v>5791.85</v>
      </c>
      <c r="V7860" s="2" t="e">
        <f>IF(Customer_churn_Table!N7860=1,Customer_churn_Table!I7860,NA())</f>
        <v>#N/A</v>
      </c>
      <c r="W7860" s="2" t="e">
        <f>IF(Customer_churn_Table!N7860=1,Customer_churn_Table!M7860,NA())</f>
        <v>#N/A</v>
      </c>
    </row>
    <row r="7861" spans="20:23" x14ac:dyDescent="0.35">
      <c r="T7861" s="2">
        <f>IF(Customer_churn_Table!N7861=0,Customer_churn_Table!I7861,NA())</f>
        <v>62717.84</v>
      </c>
      <c r="U7861" s="2">
        <f>IF(Customer_churn_Table!N7861=0,Customer_churn_Table!M7861,NA())</f>
        <v>13182.43</v>
      </c>
      <c r="V7861" s="2" t="e">
        <f>IF(Customer_churn_Table!N7861=1,Customer_churn_Table!I7861,NA())</f>
        <v>#N/A</v>
      </c>
      <c r="W7861" s="2" t="e">
        <f>IF(Customer_churn_Table!N7861=1,Customer_churn_Table!M7861,NA())</f>
        <v>#N/A</v>
      </c>
    </row>
    <row r="7862" spans="20:23" x14ac:dyDescent="0.35">
      <c r="T7862" s="2">
        <f>IF(Customer_churn_Table!N7862=0,Customer_churn_Table!I7862,NA())</f>
        <v>95377.13</v>
      </c>
      <c r="U7862" s="2">
        <f>IF(Customer_churn_Table!N7862=0,Customer_churn_Table!M7862,NA())</f>
        <v>187551.24</v>
      </c>
      <c r="V7862" s="2" t="e">
        <f>IF(Customer_churn_Table!N7862=1,Customer_churn_Table!I7862,NA())</f>
        <v>#N/A</v>
      </c>
      <c r="W7862" s="2" t="e">
        <f>IF(Customer_churn_Table!N7862=1,Customer_churn_Table!M7862,NA())</f>
        <v>#N/A</v>
      </c>
    </row>
    <row r="7863" spans="20:23" x14ac:dyDescent="0.35">
      <c r="T7863" s="2">
        <f>IF(Customer_churn_Table!N7863=0,Customer_churn_Table!I7863,NA())</f>
        <v>135936.1</v>
      </c>
      <c r="U7863" s="2">
        <f>IF(Customer_churn_Table!N7863=0,Customer_churn_Table!M7863,NA())</f>
        <v>110560.14</v>
      </c>
      <c r="V7863" s="2" t="e">
        <f>IF(Customer_churn_Table!N7863=1,Customer_churn_Table!I7863,NA())</f>
        <v>#N/A</v>
      </c>
      <c r="W7863" s="2" t="e">
        <f>IF(Customer_churn_Table!N7863=1,Customer_churn_Table!M7863,NA())</f>
        <v>#N/A</v>
      </c>
    </row>
    <row r="7864" spans="20:23" x14ac:dyDescent="0.35">
      <c r="T7864" s="2">
        <f>IF(Customer_churn_Table!N7864=0,Customer_churn_Table!I7864,NA())</f>
        <v>161591.10999999999</v>
      </c>
      <c r="U7864" s="2">
        <f>IF(Customer_churn_Table!N7864=0,Customer_churn_Table!M7864,NA())</f>
        <v>63795.62</v>
      </c>
      <c r="V7864" s="2" t="e">
        <f>IF(Customer_churn_Table!N7864=1,Customer_churn_Table!I7864,NA())</f>
        <v>#N/A</v>
      </c>
      <c r="W7864" s="2" t="e">
        <f>IF(Customer_churn_Table!N7864=1,Customer_churn_Table!M7864,NA())</f>
        <v>#N/A</v>
      </c>
    </row>
    <row r="7865" spans="20:23" x14ac:dyDescent="0.35">
      <c r="T7865" s="2">
        <f>IF(Customer_churn_Table!N7865=0,Customer_churn_Table!I7865,NA())</f>
        <v>142382.03</v>
      </c>
      <c r="U7865" s="2">
        <f>IF(Customer_churn_Table!N7865=0,Customer_churn_Table!M7865,NA())</f>
        <v>62086.62</v>
      </c>
      <c r="V7865" s="2" t="e">
        <f>IF(Customer_churn_Table!N7865=1,Customer_churn_Table!I7865,NA())</f>
        <v>#N/A</v>
      </c>
      <c r="W7865" s="2" t="e">
        <f>IF(Customer_churn_Table!N7865=1,Customer_churn_Table!M7865,NA())</f>
        <v>#N/A</v>
      </c>
    </row>
    <row r="7866" spans="20:23" x14ac:dyDescent="0.35">
      <c r="T7866" s="2">
        <f>IF(Customer_churn_Table!N7866=0,Customer_churn_Table!I7866,NA())</f>
        <v>0</v>
      </c>
      <c r="U7866" s="2">
        <f>IF(Customer_churn_Table!N7866=0,Customer_churn_Table!M7866,NA())</f>
        <v>12483.56</v>
      </c>
      <c r="V7866" s="2" t="e">
        <f>IF(Customer_churn_Table!N7866=1,Customer_churn_Table!I7866,NA())</f>
        <v>#N/A</v>
      </c>
      <c r="W7866" s="2" t="e">
        <f>IF(Customer_churn_Table!N7866=1,Customer_churn_Table!M7866,NA())</f>
        <v>#N/A</v>
      </c>
    </row>
    <row r="7867" spans="20:23" x14ac:dyDescent="0.35">
      <c r="T7867" s="2">
        <f>IF(Customer_churn_Table!N7867=0,Customer_churn_Table!I7867,NA())</f>
        <v>0</v>
      </c>
      <c r="U7867" s="2">
        <f>IF(Customer_churn_Table!N7867=0,Customer_churn_Table!M7867,NA())</f>
        <v>10963.04</v>
      </c>
      <c r="V7867" s="2" t="e">
        <f>IF(Customer_churn_Table!N7867=1,Customer_churn_Table!I7867,NA())</f>
        <v>#N/A</v>
      </c>
      <c r="W7867" s="2" t="e">
        <f>IF(Customer_churn_Table!N7867=1,Customer_churn_Table!M7867,NA())</f>
        <v>#N/A</v>
      </c>
    </row>
    <row r="7868" spans="20:23" x14ac:dyDescent="0.35">
      <c r="T7868" s="2">
        <f>IF(Customer_churn_Table!N7868=0,Customer_churn_Table!I7868,NA())</f>
        <v>127043.09</v>
      </c>
      <c r="U7868" s="2">
        <f>IF(Customer_churn_Table!N7868=0,Customer_churn_Table!M7868,NA())</f>
        <v>8247</v>
      </c>
      <c r="V7868" s="2" t="e">
        <f>IF(Customer_churn_Table!N7868=1,Customer_churn_Table!I7868,NA())</f>
        <v>#N/A</v>
      </c>
      <c r="W7868" s="2" t="e">
        <f>IF(Customer_churn_Table!N7868=1,Customer_churn_Table!M7868,NA())</f>
        <v>#N/A</v>
      </c>
    </row>
    <row r="7869" spans="20:23" x14ac:dyDescent="0.35">
      <c r="T7869" s="2">
        <f>IF(Customer_churn_Table!N7869=0,Customer_churn_Table!I7869,NA())</f>
        <v>0</v>
      </c>
      <c r="U7869" s="2">
        <f>IF(Customer_churn_Table!N7869=0,Customer_churn_Table!M7869,NA())</f>
        <v>156260.07999999999</v>
      </c>
      <c r="V7869" s="2" t="e">
        <f>IF(Customer_churn_Table!N7869=1,Customer_churn_Table!I7869,NA())</f>
        <v>#N/A</v>
      </c>
      <c r="W7869" s="2" t="e">
        <f>IF(Customer_churn_Table!N7869=1,Customer_churn_Table!M7869,NA())</f>
        <v>#N/A</v>
      </c>
    </row>
    <row r="7870" spans="20:23" x14ac:dyDescent="0.35">
      <c r="T7870" s="2">
        <f>IF(Customer_churn_Table!N7870=0,Customer_churn_Table!I7870,NA())</f>
        <v>78885.88</v>
      </c>
      <c r="U7870" s="2">
        <f>IF(Customer_churn_Table!N7870=0,Customer_churn_Table!M7870,NA())</f>
        <v>26927.69</v>
      </c>
      <c r="V7870" s="2" t="e">
        <f>IF(Customer_churn_Table!N7870=1,Customer_churn_Table!I7870,NA())</f>
        <v>#N/A</v>
      </c>
      <c r="W7870" s="2" t="e">
        <f>IF(Customer_churn_Table!N7870=1,Customer_churn_Table!M7870,NA())</f>
        <v>#N/A</v>
      </c>
    </row>
    <row r="7871" spans="20:23" x14ac:dyDescent="0.35">
      <c r="T7871" s="2" t="e">
        <f>IF(Customer_churn_Table!N7871=0,Customer_churn_Table!I7871,NA())</f>
        <v>#N/A</v>
      </c>
      <c r="U7871" s="2" t="e">
        <f>IF(Customer_churn_Table!N7871=0,Customer_churn_Table!M7871,NA())</f>
        <v>#N/A</v>
      </c>
      <c r="V7871" s="2">
        <f>IF(Customer_churn_Table!N7871=1,Customer_churn_Table!I7871,NA())</f>
        <v>95922.9</v>
      </c>
      <c r="W7871" s="2">
        <f>IF(Customer_churn_Table!N7871=1,Customer_churn_Table!M7871,NA())</f>
        <v>84782.42</v>
      </c>
    </row>
    <row r="7872" spans="20:23" x14ac:dyDescent="0.35">
      <c r="T7872" s="2">
        <f>IF(Customer_churn_Table!N7872=0,Customer_churn_Table!I7872,NA())</f>
        <v>0</v>
      </c>
      <c r="U7872" s="2">
        <f>IF(Customer_churn_Table!N7872=0,Customer_churn_Table!M7872,NA())</f>
        <v>19842.11</v>
      </c>
      <c r="V7872" s="2" t="e">
        <f>IF(Customer_churn_Table!N7872=1,Customer_churn_Table!I7872,NA())</f>
        <v>#N/A</v>
      </c>
      <c r="W7872" s="2" t="e">
        <f>IF(Customer_churn_Table!N7872=1,Customer_churn_Table!M7872,NA())</f>
        <v>#N/A</v>
      </c>
    </row>
    <row r="7873" spans="20:23" x14ac:dyDescent="0.35">
      <c r="T7873" s="2">
        <f>IF(Customer_churn_Table!N7873=0,Customer_churn_Table!I7873,NA())</f>
        <v>91711.59</v>
      </c>
      <c r="U7873" s="2">
        <f>IF(Customer_churn_Table!N7873=0,Customer_churn_Table!M7873,NA())</f>
        <v>95393.43</v>
      </c>
      <c r="V7873" s="2" t="e">
        <f>IF(Customer_churn_Table!N7873=1,Customer_churn_Table!I7873,NA())</f>
        <v>#N/A</v>
      </c>
      <c r="W7873" s="2" t="e">
        <f>IF(Customer_churn_Table!N7873=1,Customer_churn_Table!M7873,NA())</f>
        <v>#N/A</v>
      </c>
    </row>
    <row r="7874" spans="20:23" x14ac:dyDescent="0.35">
      <c r="T7874" s="2">
        <f>IF(Customer_churn_Table!N7874=0,Customer_churn_Table!I7874,NA())</f>
        <v>110031.09</v>
      </c>
      <c r="U7874" s="2">
        <f>IF(Customer_churn_Table!N7874=0,Customer_churn_Table!M7874,NA())</f>
        <v>133995.59</v>
      </c>
      <c r="V7874" s="2" t="e">
        <f>IF(Customer_churn_Table!N7874=1,Customer_churn_Table!I7874,NA())</f>
        <v>#N/A</v>
      </c>
      <c r="W7874" s="2" t="e">
        <f>IF(Customer_churn_Table!N7874=1,Customer_churn_Table!M7874,NA())</f>
        <v>#N/A</v>
      </c>
    </row>
    <row r="7875" spans="20:23" x14ac:dyDescent="0.35">
      <c r="T7875" s="2">
        <f>IF(Customer_churn_Table!N7875=0,Customer_churn_Table!I7875,NA())</f>
        <v>81210.720000000001</v>
      </c>
      <c r="U7875" s="2">
        <f>IF(Customer_churn_Table!N7875=0,Customer_churn_Table!M7875,NA())</f>
        <v>108003.38</v>
      </c>
      <c r="V7875" s="2" t="e">
        <f>IF(Customer_churn_Table!N7875=1,Customer_churn_Table!I7875,NA())</f>
        <v>#N/A</v>
      </c>
      <c r="W7875" s="2" t="e">
        <f>IF(Customer_churn_Table!N7875=1,Customer_churn_Table!M7875,NA())</f>
        <v>#N/A</v>
      </c>
    </row>
    <row r="7876" spans="20:23" x14ac:dyDescent="0.35">
      <c r="T7876" s="2">
        <f>IF(Customer_churn_Table!N7876=0,Customer_churn_Table!I7876,NA())</f>
        <v>122947.92</v>
      </c>
      <c r="U7876" s="2">
        <f>IF(Customer_churn_Table!N7876=0,Customer_churn_Table!M7876,NA())</f>
        <v>99154.86</v>
      </c>
      <c r="V7876" s="2" t="e">
        <f>IF(Customer_churn_Table!N7876=1,Customer_churn_Table!I7876,NA())</f>
        <v>#N/A</v>
      </c>
      <c r="W7876" s="2" t="e">
        <f>IF(Customer_churn_Table!N7876=1,Customer_churn_Table!M7876,NA())</f>
        <v>#N/A</v>
      </c>
    </row>
    <row r="7877" spans="20:23" x14ac:dyDescent="0.35">
      <c r="T7877" s="2">
        <f>IF(Customer_churn_Table!N7877=0,Customer_churn_Table!I7877,NA())</f>
        <v>182065.85</v>
      </c>
      <c r="U7877" s="2">
        <f>IF(Customer_churn_Table!N7877=0,Customer_churn_Table!M7877,NA())</f>
        <v>49503.5</v>
      </c>
      <c r="V7877" s="2" t="e">
        <f>IF(Customer_churn_Table!N7877=1,Customer_churn_Table!I7877,NA())</f>
        <v>#N/A</v>
      </c>
      <c r="W7877" s="2" t="e">
        <f>IF(Customer_churn_Table!N7877=1,Customer_churn_Table!M7877,NA())</f>
        <v>#N/A</v>
      </c>
    </row>
    <row r="7878" spans="20:23" x14ac:dyDescent="0.35">
      <c r="T7878" s="2" t="e">
        <f>IF(Customer_churn_Table!N7878=0,Customer_churn_Table!I7878,NA())</f>
        <v>#N/A</v>
      </c>
      <c r="U7878" s="2" t="e">
        <f>IF(Customer_churn_Table!N7878=0,Customer_churn_Table!M7878,NA())</f>
        <v>#N/A</v>
      </c>
      <c r="V7878" s="2">
        <f>IF(Customer_churn_Table!N7878=1,Customer_churn_Table!I7878,NA())</f>
        <v>0</v>
      </c>
      <c r="W7878" s="2">
        <f>IF(Customer_churn_Table!N7878=1,Customer_churn_Table!M7878,NA())</f>
        <v>196533.72</v>
      </c>
    </row>
    <row r="7879" spans="20:23" x14ac:dyDescent="0.35">
      <c r="T7879" s="2" t="e">
        <f>IF(Customer_churn_Table!N7879=0,Customer_churn_Table!I7879,NA())</f>
        <v>#N/A</v>
      </c>
      <c r="U7879" s="2" t="e">
        <f>IF(Customer_churn_Table!N7879=0,Customer_churn_Table!M7879,NA())</f>
        <v>#N/A</v>
      </c>
      <c r="V7879" s="2">
        <f>IF(Customer_churn_Table!N7879=1,Customer_churn_Table!I7879,NA())</f>
        <v>69974.66</v>
      </c>
      <c r="W7879" s="2">
        <f>IF(Customer_churn_Table!N7879=1,Customer_churn_Table!M7879,NA())</f>
        <v>188426.13</v>
      </c>
    </row>
    <row r="7880" spans="20:23" x14ac:dyDescent="0.35">
      <c r="T7880" s="2" t="e">
        <f>IF(Customer_churn_Table!N7880=0,Customer_churn_Table!I7880,NA())</f>
        <v>#N/A</v>
      </c>
      <c r="U7880" s="2" t="e">
        <f>IF(Customer_churn_Table!N7880=0,Customer_churn_Table!M7880,NA())</f>
        <v>#N/A</v>
      </c>
      <c r="V7880" s="2">
        <f>IF(Customer_churn_Table!N7880=1,Customer_churn_Table!I7880,NA())</f>
        <v>123711.73</v>
      </c>
      <c r="W7880" s="2">
        <f>IF(Customer_churn_Table!N7880=1,Customer_churn_Table!M7880,NA())</f>
        <v>171340.68</v>
      </c>
    </row>
    <row r="7881" spans="20:23" x14ac:dyDescent="0.35">
      <c r="T7881" s="2">
        <f>IF(Customer_churn_Table!N7881=0,Customer_churn_Table!I7881,NA())</f>
        <v>76495.039999999994</v>
      </c>
      <c r="U7881" s="2">
        <f>IF(Customer_churn_Table!N7881=0,Customer_churn_Table!M7881,NA())</f>
        <v>79071.89</v>
      </c>
      <c r="V7881" s="2" t="e">
        <f>IF(Customer_churn_Table!N7881=1,Customer_churn_Table!I7881,NA())</f>
        <v>#N/A</v>
      </c>
      <c r="W7881" s="2" t="e">
        <f>IF(Customer_churn_Table!N7881=1,Customer_churn_Table!M7881,NA())</f>
        <v>#N/A</v>
      </c>
    </row>
    <row r="7882" spans="20:23" x14ac:dyDescent="0.35">
      <c r="T7882" s="2">
        <f>IF(Customer_churn_Table!N7882=0,Customer_churn_Table!I7882,NA())</f>
        <v>0</v>
      </c>
      <c r="U7882" s="2">
        <f>IF(Customer_churn_Table!N7882=0,Customer_churn_Table!M7882,NA())</f>
        <v>20940.759999999998</v>
      </c>
      <c r="V7882" s="2" t="e">
        <f>IF(Customer_churn_Table!N7882=1,Customer_churn_Table!I7882,NA())</f>
        <v>#N/A</v>
      </c>
      <c r="W7882" s="2" t="e">
        <f>IF(Customer_churn_Table!N7882=1,Customer_churn_Table!M7882,NA())</f>
        <v>#N/A</v>
      </c>
    </row>
    <row r="7883" spans="20:23" x14ac:dyDescent="0.35">
      <c r="T7883" s="2">
        <f>IF(Customer_churn_Table!N7883=0,Customer_churn_Table!I7883,NA())</f>
        <v>0</v>
      </c>
      <c r="U7883" s="2">
        <f>IF(Customer_churn_Table!N7883=0,Customer_churn_Table!M7883,NA())</f>
        <v>34774.26</v>
      </c>
      <c r="V7883" s="2" t="e">
        <f>IF(Customer_churn_Table!N7883=1,Customer_churn_Table!I7883,NA())</f>
        <v>#N/A</v>
      </c>
      <c r="W7883" s="2" t="e">
        <f>IF(Customer_churn_Table!N7883=1,Customer_churn_Table!M7883,NA())</f>
        <v>#N/A</v>
      </c>
    </row>
    <row r="7884" spans="20:23" x14ac:dyDescent="0.35">
      <c r="T7884" s="2" t="e">
        <f>IF(Customer_churn_Table!N7884=0,Customer_churn_Table!I7884,NA())</f>
        <v>#N/A</v>
      </c>
      <c r="U7884" s="2" t="e">
        <f>IF(Customer_churn_Table!N7884=0,Customer_churn_Table!M7884,NA())</f>
        <v>#N/A</v>
      </c>
      <c r="V7884" s="2">
        <f>IF(Customer_churn_Table!N7884=1,Customer_churn_Table!I7884,NA())</f>
        <v>121874.89</v>
      </c>
      <c r="W7884" s="2">
        <f>IF(Customer_churn_Table!N7884=1,Customer_churn_Table!M7884,NA())</f>
        <v>6865.41</v>
      </c>
    </row>
    <row r="7885" spans="20:23" x14ac:dyDescent="0.35">
      <c r="T7885" s="2">
        <f>IF(Customer_churn_Table!N7885=0,Customer_churn_Table!I7885,NA())</f>
        <v>0</v>
      </c>
      <c r="U7885" s="2">
        <f>IF(Customer_churn_Table!N7885=0,Customer_churn_Table!M7885,NA())</f>
        <v>51143.43</v>
      </c>
      <c r="V7885" s="2" t="e">
        <f>IF(Customer_churn_Table!N7885=1,Customer_churn_Table!I7885,NA())</f>
        <v>#N/A</v>
      </c>
      <c r="W7885" s="2" t="e">
        <f>IF(Customer_churn_Table!N7885=1,Customer_churn_Table!M7885,NA())</f>
        <v>#N/A</v>
      </c>
    </row>
    <row r="7886" spans="20:23" x14ac:dyDescent="0.35">
      <c r="T7886" s="2" t="e">
        <f>IF(Customer_churn_Table!N7886=0,Customer_churn_Table!I7886,NA())</f>
        <v>#N/A</v>
      </c>
      <c r="U7886" s="2" t="e">
        <f>IF(Customer_churn_Table!N7886=0,Customer_churn_Table!M7886,NA())</f>
        <v>#N/A</v>
      </c>
      <c r="V7886" s="2">
        <f>IF(Customer_churn_Table!N7886=1,Customer_churn_Table!I7886,NA())</f>
        <v>188455.19</v>
      </c>
      <c r="W7886" s="2">
        <f>IF(Customer_churn_Table!N7886=1,Customer_churn_Table!M7886,NA())</f>
        <v>47031.4</v>
      </c>
    </row>
    <row r="7887" spans="20:23" x14ac:dyDescent="0.35">
      <c r="T7887" s="2">
        <f>IF(Customer_churn_Table!N7887=0,Customer_churn_Table!I7887,NA())</f>
        <v>99045.93</v>
      </c>
      <c r="U7887" s="2">
        <f>IF(Customer_churn_Table!N7887=0,Customer_churn_Table!M7887,NA())</f>
        <v>47160.01</v>
      </c>
      <c r="V7887" s="2" t="e">
        <f>IF(Customer_churn_Table!N7887=1,Customer_churn_Table!I7887,NA())</f>
        <v>#N/A</v>
      </c>
      <c r="W7887" s="2" t="e">
        <f>IF(Customer_churn_Table!N7887=1,Customer_churn_Table!M7887,NA())</f>
        <v>#N/A</v>
      </c>
    </row>
    <row r="7888" spans="20:23" x14ac:dyDescent="0.35">
      <c r="T7888" s="2">
        <f>IF(Customer_churn_Table!N7888=0,Customer_churn_Table!I7888,NA())</f>
        <v>0</v>
      </c>
      <c r="U7888" s="2">
        <f>IF(Customer_churn_Table!N7888=0,Customer_churn_Table!M7888,NA())</f>
        <v>158666.99</v>
      </c>
      <c r="V7888" s="2" t="e">
        <f>IF(Customer_churn_Table!N7888=1,Customer_churn_Table!I7888,NA())</f>
        <v>#N/A</v>
      </c>
      <c r="W7888" s="2" t="e">
        <f>IF(Customer_churn_Table!N7888=1,Customer_churn_Table!M7888,NA())</f>
        <v>#N/A</v>
      </c>
    </row>
    <row r="7889" spans="20:23" x14ac:dyDescent="0.35">
      <c r="T7889" s="2">
        <f>IF(Customer_churn_Table!N7889=0,Customer_churn_Table!I7889,NA())</f>
        <v>205770.78</v>
      </c>
      <c r="U7889" s="2">
        <f>IF(Customer_churn_Table!N7889=0,Customer_churn_Table!M7889,NA())</f>
        <v>65464.66</v>
      </c>
      <c r="V7889" s="2" t="e">
        <f>IF(Customer_churn_Table!N7889=1,Customer_churn_Table!I7889,NA())</f>
        <v>#N/A</v>
      </c>
      <c r="W7889" s="2" t="e">
        <f>IF(Customer_churn_Table!N7889=1,Customer_churn_Table!M7889,NA())</f>
        <v>#N/A</v>
      </c>
    </row>
    <row r="7890" spans="20:23" x14ac:dyDescent="0.35">
      <c r="T7890" s="2">
        <f>IF(Customer_churn_Table!N7890=0,Customer_churn_Table!I7890,NA())</f>
        <v>79340.95</v>
      </c>
      <c r="U7890" s="2">
        <f>IF(Customer_churn_Table!N7890=0,Customer_churn_Table!M7890,NA())</f>
        <v>78255.86</v>
      </c>
      <c r="V7890" s="2" t="e">
        <f>IF(Customer_churn_Table!N7890=1,Customer_churn_Table!I7890,NA())</f>
        <v>#N/A</v>
      </c>
      <c r="W7890" s="2" t="e">
        <f>IF(Customer_churn_Table!N7890=1,Customer_churn_Table!M7890,NA())</f>
        <v>#N/A</v>
      </c>
    </row>
    <row r="7891" spans="20:23" x14ac:dyDescent="0.35">
      <c r="T7891" s="2">
        <f>IF(Customer_churn_Table!N7891=0,Customer_churn_Table!I7891,NA())</f>
        <v>138456.03</v>
      </c>
      <c r="U7891" s="2">
        <f>IF(Customer_churn_Table!N7891=0,Customer_churn_Table!M7891,NA())</f>
        <v>103548.25</v>
      </c>
      <c r="V7891" s="2" t="e">
        <f>IF(Customer_churn_Table!N7891=1,Customer_churn_Table!I7891,NA())</f>
        <v>#N/A</v>
      </c>
      <c r="W7891" s="2" t="e">
        <f>IF(Customer_churn_Table!N7891=1,Customer_churn_Table!M7891,NA())</f>
        <v>#N/A</v>
      </c>
    </row>
    <row r="7892" spans="20:23" x14ac:dyDescent="0.35">
      <c r="T7892" s="2">
        <f>IF(Customer_churn_Table!N7892=0,Customer_churn_Table!I7892,NA())</f>
        <v>0</v>
      </c>
      <c r="U7892" s="2">
        <f>IF(Customer_churn_Table!N7892=0,Customer_churn_Table!M7892,NA())</f>
        <v>89609.26</v>
      </c>
      <c r="V7892" s="2" t="e">
        <f>IF(Customer_churn_Table!N7892=1,Customer_churn_Table!I7892,NA())</f>
        <v>#N/A</v>
      </c>
      <c r="W7892" s="2" t="e">
        <f>IF(Customer_churn_Table!N7892=1,Customer_churn_Table!M7892,NA())</f>
        <v>#N/A</v>
      </c>
    </row>
    <row r="7893" spans="20:23" x14ac:dyDescent="0.35">
      <c r="T7893" s="2">
        <f>IF(Customer_churn_Table!N7893=0,Customer_churn_Table!I7893,NA())</f>
        <v>101099.9</v>
      </c>
      <c r="U7893" s="2">
        <f>IF(Customer_churn_Table!N7893=0,Customer_churn_Table!M7893,NA())</f>
        <v>193476.04</v>
      </c>
      <c r="V7893" s="2" t="e">
        <f>IF(Customer_churn_Table!N7893=1,Customer_churn_Table!I7893,NA())</f>
        <v>#N/A</v>
      </c>
      <c r="W7893" s="2" t="e">
        <f>IF(Customer_churn_Table!N7893=1,Customer_churn_Table!M7893,NA())</f>
        <v>#N/A</v>
      </c>
    </row>
    <row r="7894" spans="20:23" x14ac:dyDescent="0.35">
      <c r="T7894" s="2">
        <f>IF(Customer_churn_Table!N7894=0,Customer_churn_Table!I7894,NA())</f>
        <v>0</v>
      </c>
      <c r="U7894" s="2">
        <f>IF(Customer_churn_Table!N7894=0,Customer_churn_Table!M7894,NA())</f>
        <v>5199.0200000000004</v>
      </c>
      <c r="V7894" s="2" t="e">
        <f>IF(Customer_churn_Table!N7894=1,Customer_churn_Table!I7894,NA())</f>
        <v>#N/A</v>
      </c>
      <c r="W7894" s="2" t="e">
        <f>IF(Customer_churn_Table!N7894=1,Customer_churn_Table!M7894,NA())</f>
        <v>#N/A</v>
      </c>
    </row>
    <row r="7895" spans="20:23" x14ac:dyDescent="0.35">
      <c r="T7895" s="2">
        <f>IF(Customer_churn_Table!N7895=0,Customer_churn_Table!I7895,NA())</f>
        <v>109219.83</v>
      </c>
      <c r="U7895" s="2">
        <f>IF(Customer_churn_Table!N7895=0,Customer_churn_Table!M7895,NA())</f>
        <v>52827.51</v>
      </c>
      <c r="V7895" s="2" t="e">
        <f>IF(Customer_churn_Table!N7895=1,Customer_churn_Table!I7895,NA())</f>
        <v>#N/A</v>
      </c>
      <c r="W7895" s="2" t="e">
        <f>IF(Customer_churn_Table!N7895=1,Customer_churn_Table!M7895,NA())</f>
        <v>#N/A</v>
      </c>
    </row>
    <row r="7896" spans="20:23" x14ac:dyDescent="0.35">
      <c r="T7896" s="2" t="e">
        <f>IF(Customer_churn_Table!N7896=0,Customer_churn_Table!I7896,NA())</f>
        <v>#N/A</v>
      </c>
      <c r="U7896" s="2" t="e">
        <f>IF(Customer_churn_Table!N7896=0,Customer_churn_Table!M7896,NA())</f>
        <v>#N/A</v>
      </c>
      <c r="V7896" s="2">
        <f>IF(Customer_churn_Table!N7896=1,Customer_churn_Table!I7896,NA())</f>
        <v>123276.69</v>
      </c>
      <c r="W7896" s="2">
        <f>IF(Customer_churn_Table!N7896=1,Customer_churn_Table!M7896,NA())</f>
        <v>86507.88</v>
      </c>
    </row>
    <row r="7897" spans="20:23" x14ac:dyDescent="0.35">
      <c r="T7897" s="2">
        <f>IF(Customer_churn_Table!N7897=0,Customer_churn_Table!I7897,NA())</f>
        <v>113034.31</v>
      </c>
      <c r="U7897" s="2">
        <f>IF(Customer_churn_Table!N7897=0,Customer_churn_Table!M7897,NA())</f>
        <v>100423.88</v>
      </c>
      <c r="V7897" s="2" t="e">
        <f>IF(Customer_churn_Table!N7897=1,Customer_churn_Table!I7897,NA())</f>
        <v>#N/A</v>
      </c>
      <c r="W7897" s="2" t="e">
        <f>IF(Customer_churn_Table!N7897=1,Customer_churn_Table!M7897,NA())</f>
        <v>#N/A</v>
      </c>
    </row>
    <row r="7898" spans="20:23" x14ac:dyDescent="0.35">
      <c r="T7898" s="2">
        <f>IF(Customer_churn_Table!N7898=0,Customer_churn_Table!I7898,NA())</f>
        <v>0</v>
      </c>
      <c r="U7898" s="2">
        <f>IF(Customer_churn_Table!N7898=0,Customer_churn_Table!M7898,NA())</f>
        <v>175611.5</v>
      </c>
      <c r="V7898" s="2" t="e">
        <f>IF(Customer_churn_Table!N7898=1,Customer_churn_Table!I7898,NA())</f>
        <v>#N/A</v>
      </c>
      <c r="W7898" s="2" t="e">
        <f>IF(Customer_churn_Table!N7898=1,Customer_churn_Table!M7898,NA())</f>
        <v>#N/A</v>
      </c>
    </row>
    <row r="7899" spans="20:23" x14ac:dyDescent="0.35">
      <c r="T7899" s="2">
        <f>IF(Customer_churn_Table!N7899=0,Customer_churn_Table!I7899,NA())</f>
        <v>129548.5</v>
      </c>
      <c r="U7899" s="2">
        <f>IF(Customer_churn_Table!N7899=0,Customer_churn_Table!M7899,NA())</f>
        <v>19282.849999999999</v>
      </c>
      <c r="V7899" s="2" t="e">
        <f>IF(Customer_churn_Table!N7899=1,Customer_churn_Table!I7899,NA())</f>
        <v>#N/A</v>
      </c>
      <c r="W7899" s="2" t="e">
        <f>IF(Customer_churn_Table!N7899=1,Customer_churn_Table!M7899,NA())</f>
        <v>#N/A</v>
      </c>
    </row>
    <row r="7900" spans="20:23" x14ac:dyDescent="0.35">
      <c r="T7900" s="2">
        <f>IF(Customer_churn_Table!N7900=0,Customer_churn_Table!I7900,NA())</f>
        <v>74812.84</v>
      </c>
      <c r="U7900" s="2">
        <f>IF(Customer_churn_Table!N7900=0,Customer_churn_Table!M7900,NA())</f>
        <v>27448.33</v>
      </c>
      <c r="V7900" s="2" t="e">
        <f>IF(Customer_churn_Table!N7900=1,Customer_churn_Table!I7900,NA())</f>
        <v>#N/A</v>
      </c>
      <c r="W7900" s="2" t="e">
        <f>IF(Customer_churn_Table!N7900=1,Customer_churn_Table!M7900,NA())</f>
        <v>#N/A</v>
      </c>
    </row>
    <row r="7901" spans="20:23" x14ac:dyDescent="0.35">
      <c r="T7901" s="2">
        <f>IF(Customer_churn_Table!N7901=0,Customer_churn_Table!I7901,NA())</f>
        <v>0</v>
      </c>
      <c r="U7901" s="2">
        <f>IF(Customer_churn_Table!N7901=0,Customer_churn_Table!M7901,NA())</f>
        <v>183963.34</v>
      </c>
      <c r="V7901" s="2" t="e">
        <f>IF(Customer_churn_Table!N7901=1,Customer_churn_Table!I7901,NA())</f>
        <v>#N/A</v>
      </c>
      <c r="W7901" s="2" t="e">
        <f>IF(Customer_churn_Table!N7901=1,Customer_churn_Table!M7901,NA())</f>
        <v>#N/A</v>
      </c>
    </row>
    <row r="7902" spans="20:23" x14ac:dyDescent="0.35">
      <c r="T7902" s="2" t="e">
        <f>IF(Customer_churn_Table!N7902=0,Customer_churn_Table!I7902,NA())</f>
        <v>#N/A</v>
      </c>
      <c r="U7902" s="2" t="e">
        <f>IF(Customer_churn_Table!N7902=0,Customer_churn_Table!M7902,NA())</f>
        <v>#N/A</v>
      </c>
      <c r="V7902" s="2">
        <f>IF(Customer_churn_Table!N7902=1,Customer_churn_Table!I7902,NA())</f>
        <v>0</v>
      </c>
      <c r="W7902" s="2">
        <f>IF(Customer_churn_Table!N7902=1,Customer_churn_Table!M7902,NA())</f>
        <v>45113.919999999998</v>
      </c>
    </row>
    <row r="7903" spans="20:23" x14ac:dyDescent="0.35">
      <c r="T7903" s="2">
        <f>IF(Customer_churn_Table!N7903=0,Customer_churn_Table!I7903,NA())</f>
        <v>153538.13</v>
      </c>
      <c r="U7903" s="2">
        <f>IF(Customer_churn_Table!N7903=0,Customer_churn_Table!M7903,NA())</f>
        <v>110776.01</v>
      </c>
      <c r="V7903" s="2" t="e">
        <f>IF(Customer_churn_Table!N7903=1,Customer_churn_Table!I7903,NA())</f>
        <v>#N/A</v>
      </c>
      <c r="W7903" s="2" t="e">
        <f>IF(Customer_churn_Table!N7903=1,Customer_churn_Table!M7903,NA())</f>
        <v>#N/A</v>
      </c>
    </row>
    <row r="7904" spans="20:23" x14ac:dyDescent="0.35">
      <c r="T7904" s="2">
        <f>IF(Customer_churn_Table!N7904=0,Customer_churn_Table!I7904,NA())</f>
        <v>0</v>
      </c>
      <c r="U7904" s="2">
        <f>IF(Customer_churn_Table!N7904=0,Customer_churn_Table!M7904,NA())</f>
        <v>183042.2</v>
      </c>
      <c r="V7904" s="2" t="e">
        <f>IF(Customer_churn_Table!N7904=1,Customer_churn_Table!I7904,NA())</f>
        <v>#N/A</v>
      </c>
      <c r="W7904" s="2" t="e">
        <f>IF(Customer_churn_Table!N7904=1,Customer_churn_Table!M7904,NA())</f>
        <v>#N/A</v>
      </c>
    </row>
    <row r="7905" spans="20:23" x14ac:dyDescent="0.35">
      <c r="T7905" s="2">
        <f>IF(Customer_churn_Table!N7905=0,Customer_churn_Table!I7905,NA())</f>
        <v>0</v>
      </c>
      <c r="U7905" s="2">
        <f>IF(Customer_churn_Table!N7905=0,Customer_churn_Table!M7905,NA())</f>
        <v>161571.79</v>
      </c>
      <c r="V7905" s="2" t="e">
        <f>IF(Customer_churn_Table!N7905=1,Customer_churn_Table!I7905,NA())</f>
        <v>#N/A</v>
      </c>
      <c r="W7905" s="2" t="e">
        <f>IF(Customer_churn_Table!N7905=1,Customer_churn_Table!M7905,NA())</f>
        <v>#N/A</v>
      </c>
    </row>
    <row r="7906" spans="20:23" x14ac:dyDescent="0.35">
      <c r="T7906" s="2">
        <f>IF(Customer_churn_Table!N7906=0,Customer_churn_Table!I7906,NA())</f>
        <v>155619.35999999999</v>
      </c>
      <c r="U7906" s="2">
        <f>IF(Customer_churn_Table!N7906=0,Customer_churn_Table!M7906,NA())</f>
        <v>166692.03</v>
      </c>
      <c r="V7906" s="2" t="e">
        <f>IF(Customer_churn_Table!N7906=1,Customer_churn_Table!I7906,NA())</f>
        <v>#N/A</v>
      </c>
      <c r="W7906" s="2" t="e">
        <f>IF(Customer_churn_Table!N7906=1,Customer_churn_Table!M7906,NA())</f>
        <v>#N/A</v>
      </c>
    </row>
    <row r="7907" spans="20:23" x14ac:dyDescent="0.35">
      <c r="T7907" s="2">
        <f>IF(Customer_churn_Table!N7907=0,Customer_churn_Table!I7907,NA())</f>
        <v>159693.9</v>
      </c>
      <c r="U7907" s="2">
        <f>IF(Customer_churn_Table!N7907=0,Customer_churn_Table!M7907,NA())</f>
        <v>71173.64</v>
      </c>
      <c r="V7907" s="2" t="e">
        <f>IF(Customer_churn_Table!N7907=1,Customer_churn_Table!I7907,NA())</f>
        <v>#N/A</v>
      </c>
      <c r="W7907" s="2" t="e">
        <f>IF(Customer_churn_Table!N7907=1,Customer_churn_Table!M7907,NA())</f>
        <v>#N/A</v>
      </c>
    </row>
    <row r="7908" spans="20:23" x14ac:dyDescent="0.35">
      <c r="T7908" s="2">
        <f>IF(Customer_churn_Table!N7908=0,Customer_churn_Table!I7908,NA())</f>
        <v>171653.17</v>
      </c>
      <c r="U7908" s="2">
        <f>IF(Customer_churn_Table!N7908=0,Customer_churn_Table!M7908,NA())</f>
        <v>5353.12</v>
      </c>
      <c r="V7908" s="2" t="e">
        <f>IF(Customer_churn_Table!N7908=1,Customer_churn_Table!I7908,NA())</f>
        <v>#N/A</v>
      </c>
      <c r="W7908" s="2" t="e">
        <f>IF(Customer_churn_Table!N7908=1,Customer_churn_Table!M7908,NA())</f>
        <v>#N/A</v>
      </c>
    </row>
    <row r="7909" spans="20:23" x14ac:dyDescent="0.35">
      <c r="T7909" s="2">
        <f>IF(Customer_churn_Table!N7909=0,Customer_churn_Table!I7909,NA())</f>
        <v>47685.47</v>
      </c>
      <c r="U7909" s="2">
        <f>IF(Customer_churn_Table!N7909=0,Customer_churn_Table!M7909,NA())</f>
        <v>86019.48</v>
      </c>
      <c r="V7909" s="2" t="e">
        <f>IF(Customer_churn_Table!N7909=1,Customer_churn_Table!I7909,NA())</f>
        <v>#N/A</v>
      </c>
      <c r="W7909" s="2" t="e">
        <f>IF(Customer_churn_Table!N7909=1,Customer_churn_Table!M7909,NA())</f>
        <v>#N/A</v>
      </c>
    </row>
    <row r="7910" spans="20:23" x14ac:dyDescent="0.35">
      <c r="T7910" s="2">
        <f>IF(Customer_churn_Table!N7910=0,Customer_churn_Table!I7910,NA())</f>
        <v>0</v>
      </c>
      <c r="U7910" s="2">
        <f>IF(Customer_churn_Table!N7910=0,Customer_churn_Table!M7910,NA())</f>
        <v>86383.82</v>
      </c>
      <c r="V7910" s="2" t="e">
        <f>IF(Customer_churn_Table!N7910=1,Customer_churn_Table!I7910,NA())</f>
        <v>#N/A</v>
      </c>
      <c r="W7910" s="2" t="e">
        <f>IF(Customer_churn_Table!N7910=1,Customer_churn_Table!M7910,NA())</f>
        <v>#N/A</v>
      </c>
    </row>
    <row r="7911" spans="20:23" x14ac:dyDescent="0.35">
      <c r="T7911" s="2" t="e">
        <f>IF(Customer_churn_Table!N7911=0,Customer_churn_Table!I7911,NA())</f>
        <v>#N/A</v>
      </c>
      <c r="U7911" s="2" t="e">
        <f>IF(Customer_churn_Table!N7911=0,Customer_churn_Table!M7911,NA())</f>
        <v>#N/A</v>
      </c>
      <c r="V7911" s="2">
        <f>IF(Customer_churn_Table!N7911=1,Customer_churn_Table!I7911,NA())</f>
        <v>0</v>
      </c>
      <c r="W7911" s="2">
        <f>IF(Customer_churn_Table!N7911=1,Customer_churn_Table!M7911,NA())</f>
        <v>31641.52</v>
      </c>
    </row>
    <row r="7912" spans="20:23" x14ac:dyDescent="0.35">
      <c r="T7912" s="2">
        <f>IF(Customer_churn_Table!N7912=0,Customer_churn_Table!I7912,NA())</f>
        <v>123692</v>
      </c>
      <c r="U7912" s="2">
        <f>IF(Customer_churn_Table!N7912=0,Customer_churn_Table!M7912,NA())</f>
        <v>70548.960000000006</v>
      </c>
      <c r="V7912" s="2" t="e">
        <f>IF(Customer_churn_Table!N7912=1,Customer_churn_Table!I7912,NA())</f>
        <v>#N/A</v>
      </c>
      <c r="W7912" s="2" t="e">
        <f>IF(Customer_churn_Table!N7912=1,Customer_churn_Table!M7912,NA())</f>
        <v>#N/A</v>
      </c>
    </row>
    <row r="7913" spans="20:23" x14ac:dyDescent="0.35">
      <c r="T7913" s="2">
        <f>IF(Customer_churn_Table!N7913=0,Customer_churn_Table!I7913,NA())</f>
        <v>148853.29</v>
      </c>
      <c r="U7913" s="2">
        <f>IF(Customer_churn_Table!N7913=0,Customer_churn_Table!M7913,NA())</f>
        <v>24411.02</v>
      </c>
      <c r="V7913" s="2" t="e">
        <f>IF(Customer_churn_Table!N7913=1,Customer_churn_Table!I7913,NA())</f>
        <v>#N/A</v>
      </c>
      <c r="W7913" s="2" t="e">
        <f>IF(Customer_churn_Table!N7913=1,Customer_churn_Table!M7913,NA())</f>
        <v>#N/A</v>
      </c>
    </row>
    <row r="7914" spans="20:23" x14ac:dyDescent="0.35">
      <c r="T7914" s="2">
        <f>IF(Customer_churn_Table!N7914=0,Customer_churn_Table!I7914,NA())</f>
        <v>133161.95000000001</v>
      </c>
      <c r="U7914" s="2">
        <f>IF(Customer_churn_Table!N7914=0,Customer_churn_Table!M7914,NA())</f>
        <v>122254.86</v>
      </c>
      <c r="V7914" s="2" t="e">
        <f>IF(Customer_churn_Table!N7914=1,Customer_churn_Table!I7914,NA())</f>
        <v>#N/A</v>
      </c>
      <c r="W7914" s="2" t="e">
        <f>IF(Customer_churn_Table!N7914=1,Customer_churn_Table!M7914,NA())</f>
        <v>#N/A</v>
      </c>
    </row>
    <row r="7915" spans="20:23" x14ac:dyDescent="0.35">
      <c r="T7915" s="2">
        <f>IF(Customer_churn_Table!N7915=0,Customer_churn_Table!I7915,NA())</f>
        <v>143221.35</v>
      </c>
      <c r="U7915" s="2">
        <f>IF(Customer_churn_Table!N7915=0,Customer_churn_Table!M7915,NA())</f>
        <v>186035.72</v>
      </c>
      <c r="V7915" s="2" t="e">
        <f>IF(Customer_churn_Table!N7915=1,Customer_churn_Table!I7915,NA())</f>
        <v>#N/A</v>
      </c>
      <c r="W7915" s="2" t="e">
        <f>IF(Customer_churn_Table!N7915=1,Customer_churn_Table!M7915,NA())</f>
        <v>#N/A</v>
      </c>
    </row>
    <row r="7916" spans="20:23" x14ac:dyDescent="0.35">
      <c r="T7916" s="2">
        <f>IF(Customer_churn_Table!N7916=0,Customer_churn_Table!I7916,NA())</f>
        <v>0</v>
      </c>
      <c r="U7916" s="2">
        <f>IF(Customer_churn_Table!N7916=0,Customer_churn_Table!M7916,NA())</f>
        <v>73133.820000000007</v>
      </c>
      <c r="V7916" s="2" t="e">
        <f>IF(Customer_churn_Table!N7916=1,Customer_churn_Table!I7916,NA())</f>
        <v>#N/A</v>
      </c>
      <c r="W7916" s="2" t="e">
        <f>IF(Customer_churn_Table!N7916=1,Customer_churn_Table!M7916,NA())</f>
        <v>#N/A</v>
      </c>
    </row>
    <row r="7917" spans="20:23" x14ac:dyDescent="0.35">
      <c r="T7917" s="2" t="e">
        <f>IF(Customer_churn_Table!N7917=0,Customer_churn_Table!I7917,NA())</f>
        <v>#N/A</v>
      </c>
      <c r="U7917" s="2" t="e">
        <f>IF(Customer_churn_Table!N7917=0,Customer_churn_Table!M7917,NA())</f>
        <v>#N/A</v>
      </c>
      <c r="V7917" s="2">
        <f>IF(Customer_churn_Table!N7917=1,Customer_churn_Table!I7917,NA())</f>
        <v>0</v>
      </c>
      <c r="W7917" s="2">
        <f>IF(Customer_churn_Table!N7917=1,Customer_churn_Table!M7917,NA())</f>
        <v>187734.49</v>
      </c>
    </row>
    <row r="7918" spans="20:23" x14ac:dyDescent="0.35">
      <c r="T7918" s="2">
        <f>IF(Customer_churn_Table!N7918=0,Customer_churn_Table!I7918,NA())</f>
        <v>0</v>
      </c>
      <c r="U7918" s="2">
        <f>IF(Customer_churn_Table!N7918=0,Customer_churn_Table!M7918,NA())</f>
        <v>111590.35</v>
      </c>
      <c r="V7918" s="2" t="e">
        <f>IF(Customer_churn_Table!N7918=1,Customer_churn_Table!I7918,NA())</f>
        <v>#N/A</v>
      </c>
      <c r="W7918" s="2" t="e">
        <f>IF(Customer_churn_Table!N7918=1,Customer_churn_Table!M7918,NA())</f>
        <v>#N/A</v>
      </c>
    </row>
    <row r="7919" spans="20:23" x14ac:dyDescent="0.35">
      <c r="T7919" s="2">
        <f>IF(Customer_churn_Table!N7919=0,Customer_churn_Table!I7919,NA())</f>
        <v>126265.88</v>
      </c>
      <c r="U7919" s="2">
        <f>IF(Customer_churn_Table!N7919=0,Customer_churn_Table!M7919,NA())</f>
        <v>15859.95</v>
      </c>
      <c r="V7919" s="2" t="e">
        <f>IF(Customer_churn_Table!N7919=1,Customer_churn_Table!I7919,NA())</f>
        <v>#N/A</v>
      </c>
      <c r="W7919" s="2" t="e">
        <f>IF(Customer_churn_Table!N7919=1,Customer_churn_Table!M7919,NA())</f>
        <v>#N/A</v>
      </c>
    </row>
    <row r="7920" spans="20:23" x14ac:dyDescent="0.35">
      <c r="T7920" s="2">
        <f>IF(Customer_churn_Table!N7920=0,Customer_churn_Table!I7920,NA())</f>
        <v>0</v>
      </c>
      <c r="U7920" s="2">
        <f>IF(Customer_churn_Table!N7920=0,Customer_churn_Table!M7920,NA())</f>
        <v>61324.87</v>
      </c>
      <c r="V7920" s="2" t="e">
        <f>IF(Customer_churn_Table!N7920=1,Customer_churn_Table!I7920,NA())</f>
        <v>#N/A</v>
      </c>
      <c r="W7920" s="2" t="e">
        <f>IF(Customer_churn_Table!N7920=1,Customer_churn_Table!M7920,NA())</f>
        <v>#N/A</v>
      </c>
    </row>
    <row r="7921" spans="20:23" x14ac:dyDescent="0.35">
      <c r="T7921" s="2">
        <f>IF(Customer_churn_Table!N7921=0,Customer_churn_Table!I7921,NA())</f>
        <v>112713.34</v>
      </c>
      <c r="U7921" s="2">
        <f>IF(Customer_churn_Table!N7921=0,Customer_churn_Table!M7921,NA())</f>
        <v>176868.89</v>
      </c>
      <c r="V7921" s="2" t="e">
        <f>IF(Customer_churn_Table!N7921=1,Customer_churn_Table!I7921,NA())</f>
        <v>#N/A</v>
      </c>
      <c r="W7921" s="2" t="e">
        <f>IF(Customer_churn_Table!N7921=1,Customer_churn_Table!M7921,NA())</f>
        <v>#N/A</v>
      </c>
    </row>
    <row r="7922" spans="20:23" x14ac:dyDescent="0.35">
      <c r="T7922" s="2">
        <f>IF(Customer_churn_Table!N7922=0,Customer_churn_Table!I7922,NA())</f>
        <v>141173.03</v>
      </c>
      <c r="U7922" s="2">
        <f>IF(Customer_churn_Table!N7922=0,Customer_churn_Table!M7922,NA())</f>
        <v>98896.06</v>
      </c>
      <c r="V7922" s="2" t="e">
        <f>IF(Customer_churn_Table!N7922=1,Customer_churn_Table!I7922,NA())</f>
        <v>#N/A</v>
      </c>
      <c r="W7922" s="2" t="e">
        <f>IF(Customer_churn_Table!N7922=1,Customer_churn_Table!M7922,NA())</f>
        <v>#N/A</v>
      </c>
    </row>
    <row r="7923" spans="20:23" x14ac:dyDescent="0.35">
      <c r="T7923" s="2">
        <f>IF(Customer_churn_Table!N7923=0,Customer_churn_Table!I7923,NA())</f>
        <v>0</v>
      </c>
      <c r="U7923" s="2">
        <f>IF(Customer_churn_Table!N7923=0,Customer_churn_Table!M7923,NA())</f>
        <v>108739.15</v>
      </c>
      <c r="V7923" s="2" t="e">
        <f>IF(Customer_churn_Table!N7923=1,Customer_churn_Table!I7923,NA())</f>
        <v>#N/A</v>
      </c>
      <c r="W7923" s="2" t="e">
        <f>IF(Customer_churn_Table!N7923=1,Customer_churn_Table!M7923,NA())</f>
        <v>#N/A</v>
      </c>
    </row>
    <row r="7924" spans="20:23" x14ac:dyDescent="0.35">
      <c r="T7924" s="2">
        <f>IF(Customer_churn_Table!N7924=0,Customer_churn_Table!I7924,NA())</f>
        <v>0</v>
      </c>
      <c r="U7924" s="2">
        <f>IF(Customer_churn_Table!N7924=0,Customer_churn_Table!M7924,NA())</f>
        <v>12266.06</v>
      </c>
      <c r="V7924" s="2" t="e">
        <f>IF(Customer_churn_Table!N7924=1,Customer_churn_Table!I7924,NA())</f>
        <v>#N/A</v>
      </c>
      <c r="W7924" s="2" t="e">
        <f>IF(Customer_churn_Table!N7924=1,Customer_churn_Table!M7924,NA())</f>
        <v>#N/A</v>
      </c>
    </row>
    <row r="7925" spans="20:23" x14ac:dyDescent="0.35">
      <c r="T7925" s="2">
        <f>IF(Customer_churn_Table!N7925=0,Customer_churn_Table!I7925,NA())</f>
        <v>118866.36</v>
      </c>
      <c r="U7925" s="2">
        <f>IF(Customer_churn_Table!N7925=0,Customer_churn_Table!M7925,NA())</f>
        <v>163317.5</v>
      </c>
      <c r="V7925" s="2" t="e">
        <f>IF(Customer_churn_Table!N7925=1,Customer_churn_Table!I7925,NA())</f>
        <v>#N/A</v>
      </c>
      <c r="W7925" s="2" t="e">
        <f>IF(Customer_churn_Table!N7925=1,Customer_churn_Table!M7925,NA())</f>
        <v>#N/A</v>
      </c>
    </row>
    <row r="7926" spans="20:23" x14ac:dyDescent="0.35">
      <c r="T7926" s="2">
        <f>IF(Customer_churn_Table!N7926=0,Customer_churn_Table!I7926,NA())</f>
        <v>0</v>
      </c>
      <c r="U7926" s="2">
        <f>IF(Customer_churn_Table!N7926=0,Customer_churn_Table!M7926,NA())</f>
        <v>182247.77</v>
      </c>
      <c r="V7926" s="2" t="e">
        <f>IF(Customer_churn_Table!N7926=1,Customer_churn_Table!I7926,NA())</f>
        <v>#N/A</v>
      </c>
      <c r="W7926" s="2" t="e">
        <f>IF(Customer_churn_Table!N7926=1,Customer_churn_Table!M7926,NA())</f>
        <v>#N/A</v>
      </c>
    </row>
    <row r="7927" spans="20:23" x14ac:dyDescent="0.35">
      <c r="T7927" s="2">
        <f>IF(Customer_churn_Table!N7927=0,Customer_churn_Table!I7927,NA())</f>
        <v>0</v>
      </c>
      <c r="U7927" s="2">
        <f>IF(Customer_churn_Table!N7927=0,Customer_churn_Table!M7927,NA())</f>
        <v>168261.4</v>
      </c>
      <c r="V7927" s="2" t="e">
        <f>IF(Customer_churn_Table!N7927=1,Customer_churn_Table!I7927,NA())</f>
        <v>#N/A</v>
      </c>
      <c r="W7927" s="2" t="e">
        <f>IF(Customer_churn_Table!N7927=1,Customer_churn_Table!M7927,NA())</f>
        <v>#N/A</v>
      </c>
    </row>
    <row r="7928" spans="20:23" x14ac:dyDescent="0.35">
      <c r="T7928" s="2" t="e">
        <f>IF(Customer_churn_Table!N7928=0,Customer_churn_Table!I7928,NA())</f>
        <v>#N/A</v>
      </c>
      <c r="U7928" s="2" t="e">
        <f>IF(Customer_churn_Table!N7928=0,Customer_churn_Table!M7928,NA())</f>
        <v>#N/A</v>
      </c>
      <c r="V7928" s="2">
        <f>IF(Customer_churn_Table!N7928=1,Customer_churn_Table!I7928,NA())</f>
        <v>92316.31</v>
      </c>
      <c r="W7928" s="2">
        <f>IF(Customer_churn_Table!N7928=1,Customer_churn_Table!M7928,NA())</f>
        <v>158590.66</v>
      </c>
    </row>
    <row r="7929" spans="20:23" x14ac:dyDescent="0.35">
      <c r="T7929" s="2" t="e">
        <f>IF(Customer_churn_Table!N7929=0,Customer_churn_Table!I7929,NA())</f>
        <v>#N/A</v>
      </c>
      <c r="U7929" s="2" t="e">
        <f>IF(Customer_churn_Table!N7929=0,Customer_churn_Table!M7929,NA())</f>
        <v>#N/A</v>
      </c>
      <c r="V7929" s="2">
        <f>IF(Customer_churn_Table!N7929=1,Customer_churn_Table!I7929,NA())</f>
        <v>122185.53</v>
      </c>
      <c r="W7929" s="2">
        <f>IF(Customer_churn_Table!N7929=1,Customer_churn_Table!M7929,NA())</f>
        <v>102566.46</v>
      </c>
    </row>
    <row r="7930" spans="20:23" x14ac:dyDescent="0.35">
      <c r="T7930" s="2">
        <f>IF(Customer_churn_Table!N7930=0,Customer_churn_Table!I7930,NA())</f>
        <v>123345.85</v>
      </c>
      <c r="U7930" s="2">
        <f>IF(Customer_churn_Table!N7930=0,Customer_churn_Table!M7930,NA())</f>
        <v>141827.82999999999</v>
      </c>
      <c r="V7930" s="2" t="e">
        <f>IF(Customer_churn_Table!N7930=1,Customer_churn_Table!I7930,NA())</f>
        <v>#N/A</v>
      </c>
      <c r="W7930" s="2" t="e">
        <f>IF(Customer_churn_Table!N7930=1,Customer_churn_Table!M7930,NA())</f>
        <v>#N/A</v>
      </c>
    </row>
    <row r="7931" spans="20:23" x14ac:dyDescent="0.35">
      <c r="T7931" s="2">
        <f>IF(Customer_churn_Table!N7931=0,Customer_churn_Table!I7931,NA())</f>
        <v>73070.179999999993</v>
      </c>
      <c r="U7931" s="2">
        <f>IF(Customer_churn_Table!N7931=0,Customer_churn_Table!M7931,NA())</f>
        <v>161671.15</v>
      </c>
      <c r="V7931" s="2" t="e">
        <f>IF(Customer_churn_Table!N7931=1,Customer_churn_Table!I7931,NA())</f>
        <v>#N/A</v>
      </c>
      <c r="W7931" s="2" t="e">
        <f>IF(Customer_churn_Table!N7931=1,Customer_churn_Table!M7931,NA())</f>
        <v>#N/A</v>
      </c>
    </row>
    <row r="7932" spans="20:23" x14ac:dyDescent="0.35">
      <c r="T7932" s="2">
        <f>IF(Customer_churn_Table!N7932=0,Customer_churn_Table!I7932,NA())</f>
        <v>0</v>
      </c>
      <c r="U7932" s="2">
        <f>IF(Customer_churn_Table!N7932=0,Customer_churn_Table!M7932,NA())</f>
        <v>192013.23</v>
      </c>
      <c r="V7932" s="2" t="e">
        <f>IF(Customer_churn_Table!N7932=1,Customer_churn_Table!I7932,NA())</f>
        <v>#N/A</v>
      </c>
      <c r="W7932" s="2" t="e">
        <f>IF(Customer_churn_Table!N7932=1,Customer_churn_Table!M7932,NA())</f>
        <v>#N/A</v>
      </c>
    </row>
    <row r="7933" spans="20:23" x14ac:dyDescent="0.35">
      <c r="T7933" s="2">
        <f>IF(Customer_churn_Table!N7933=0,Customer_churn_Table!I7933,NA())</f>
        <v>95120.59</v>
      </c>
      <c r="U7933" s="2">
        <f>IF(Customer_churn_Table!N7933=0,Customer_churn_Table!M7933,NA())</f>
        <v>127875.1</v>
      </c>
      <c r="V7933" s="2" t="e">
        <f>IF(Customer_churn_Table!N7933=1,Customer_churn_Table!I7933,NA())</f>
        <v>#N/A</v>
      </c>
      <c r="W7933" s="2" t="e">
        <f>IF(Customer_churn_Table!N7933=1,Customer_churn_Table!M7933,NA())</f>
        <v>#N/A</v>
      </c>
    </row>
    <row r="7934" spans="20:23" x14ac:dyDescent="0.35">
      <c r="T7934" s="2">
        <f>IF(Customer_churn_Table!N7934=0,Customer_churn_Table!I7934,NA())</f>
        <v>102800.65</v>
      </c>
      <c r="U7934" s="2">
        <f>IF(Customer_churn_Table!N7934=0,Customer_churn_Table!M7934,NA())</f>
        <v>60811.56</v>
      </c>
      <c r="V7934" s="2" t="e">
        <f>IF(Customer_churn_Table!N7934=1,Customer_churn_Table!I7934,NA())</f>
        <v>#N/A</v>
      </c>
      <c r="W7934" s="2" t="e">
        <f>IF(Customer_churn_Table!N7934=1,Customer_churn_Table!M7934,NA())</f>
        <v>#N/A</v>
      </c>
    </row>
    <row r="7935" spans="20:23" x14ac:dyDescent="0.35">
      <c r="T7935" s="2">
        <f>IF(Customer_churn_Table!N7935=0,Customer_churn_Table!I7935,NA())</f>
        <v>97072.42</v>
      </c>
      <c r="U7935" s="2">
        <f>IF(Customer_churn_Table!N7935=0,Customer_churn_Table!M7935,NA())</f>
        <v>131177.22</v>
      </c>
      <c r="V7935" s="2" t="e">
        <f>IF(Customer_churn_Table!N7935=1,Customer_churn_Table!I7935,NA())</f>
        <v>#N/A</v>
      </c>
      <c r="W7935" s="2" t="e">
        <f>IF(Customer_churn_Table!N7935=1,Customer_churn_Table!M7935,NA())</f>
        <v>#N/A</v>
      </c>
    </row>
    <row r="7936" spans="20:23" x14ac:dyDescent="0.35">
      <c r="T7936" s="2">
        <f>IF(Customer_churn_Table!N7936=0,Customer_churn_Table!I7936,NA())</f>
        <v>132876.54999999999</v>
      </c>
      <c r="U7936" s="2">
        <f>IF(Customer_churn_Table!N7936=0,Customer_churn_Table!M7936,NA())</f>
        <v>130862.11</v>
      </c>
      <c r="V7936" s="2" t="e">
        <f>IF(Customer_churn_Table!N7936=1,Customer_churn_Table!I7936,NA())</f>
        <v>#N/A</v>
      </c>
      <c r="W7936" s="2" t="e">
        <f>IF(Customer_churn_Table!N7936=1,Customer_churn_Table!M7936,NA())</f>
        <v>#N/A</v>
      </c>
    </row>
    <row r="7937" spans="20:23" x14ac:dyDescent="0.35">
      <c r="T7937" s="2">
        <f>IF(Customer_churn_Table!N7937=0,Customer_churn_Table!I7937,NA())</f>
        <v>0</v>
      </c>
      <c r="U7937" s="2">
        <f>IF(Customer_churn_Table!N7937=0,Customer_churn_Table!M7937,NA())</f>
        <v>72970.929999999993</v>
      </c>
      <c r="V7937" s="2" t="e">
        <f>IF(Customer_churn_Table!N7937=1,Customer_churn_Table!I7937,NA())</f>
        <v>#N/A</v>
      </c>
      <c r="W7937" s="2" t="e">
        <f>IF(Customer_churn_Table!N7937=1,Customer_churn_Table!M7937,NA())</f>
        <v>#N/A</v>
      </c>
    </row>
    <row r="7938" spans="20:23" x14ac:dyDescent="0.35">
      <c r="T7938" s="2">
        <f>IF(Customer_churn_Table!N7938=0,Customer_churn_Table!I7938,NA())</f>
        <v>0</v>
      </c>
      <c r="U7938" s="2">
        <f>IF(Customer_churn_Table!N7938=0,Customer_churn_Table!M7938,NA())</f>
        <v>28123.99</v>
      </c>
      <c r="V7938" s="2" t="e">
        <f>IF(Customer_churn_Table!N7938=1,Customer_churn_Table!I7938,NA())</f>
        <v>#N/A</v>
      </c>
      <c r="W7938" s="2" t="e">
        <f>IF(Customer_churn_Table!N7938=1,Customer_churn_Table!M7938,NA())</f>
        <v>#N/A</v>
      </c>
    </row>
    <row r="7939" spans="20:23" x14ac:dyDescent="0.35">
      <c r="T7939" s="2" t="e">
        <f>IF(Customer_churn_Table!N7939=0,Customer_churn_Table!I7939,NA())</f>
        <v>#N/A</v>
      </c>
      <c r="U7939" s="2" t="e">
        <f>IF(Customer_churn_Table!N7939=0,Customer_churn_Table!M7939,NA())</f>
        <v>#N/A</v>
      </c>
      <c r="V7939" s="2">
        <f>IF(Customer_churn_Table!N7939=1,Customer_churn_Table!I7939,NA())</f>
        <v>0</v>
      </c>
      <c r="W7939" s="2">
        <f>IF(Customer_churn_Table!N7939=1,Customer_churn_Table!M7939,NA())</f>
        <v>140754.19</v>
      </c>
    </row>
    <row r="7940" spans="20:23" x14ac:dyDescent="0.35">
      <c r="T7940" s="2">
        <f>IF(Customer_churn_Table!N7940=0,Customer_churn_Table!I7940,NA())</f>
        <v>0</v>
      </c>
      <c r="U7940" s="2">
        <f>IF(Customer_churn_Table!N7940=0,Customer_churn_Table!M7940,NA())</f>
        <v>166650.32</v>
      </c>
      <c r="V7940" s="2" t="e">
        <f>IF(Customer_churn_Table!N7940=1,Customer_churn_Table!I7940,NA())</f>
        <v>#N/A</v>
      </c>
      <c r="W7940" s="2" t="e">
        <f>IF(Customer_churn_Table!N7940=1,Customer_churn_Table!M7940,NA())</f>
        <v>#N/A</v>
      </c>
    </row>
    <row r="7941" spans="20:23" x14ac:dyDescent="0.35">
      <c r="T7941" s="2">
        <f>IF(Customer_churn_Table!N7941=0,Customer_churn_Table!I7941,NA())</f>
        <v>51962.91</v>
      </c>
      <c r="U7941" s="2">
        <f>IF(Customer_churn_Table!N7941=0,Customer_churn_Table!M7941,NA())</f>
        <v>45507.24</v>
      </c>
      <c r="V7941" s="2" t="e">
        <f>IF(Customer_churn_Table!N7941=1,Customer_churn_Table!I7941,NA())</f>
        <v>#N/A</v>
      </c>
      <c r="W7941" s="2" t="e">
        <f>IF(Customer_churn_Table!N7941=1,Customer_churn_Table!M7941,NA())</f>
        <v>#N/A</v>
      </c>
    </row>
    <row r="7942" spans="20:23" x14ac:dyDescent="0.35">
      <c r="T7942" s="2">
        <f>IF(Customer_churn_Table!N7942=0,Customer_churn_Table!I7942,NA())</f>
        <v>98759.89</v>
      </c>
      <c r="U7942" s="2">
        <f>IF(Customer_churn_Table!N7942=0,Customer_churn_Table!M7942,NA())</f>
        <v>112202.64</v>
      </c>
      <c r="V7942" s="2" t="e">
        <f>IF(Customer_churn_Table!N7942=1,Customer_churn_Table!I7942,NA())</f>
        <v>#N/A</v>
      </c>
      <c r="W7942" s="2" t="e">
        <f>IF(Customer_churn_Table!N7942=1,Customer_churn_Table!M7942,NA())</f>
        <v>#N/A</v>
      </c>
    </row>
    <row r="7943" spans="20:23" x14ac:dyDescent="0.35">
      <c r="T7943" s="2">
        <f>IF(Customer_churn_Table!N7943=0,Customer_churn_Table!I7943,NA())</f>
        <v>156570.85999999999</v>
      </c>
      <c r="U7943" s="2">
        <f>IF(Customer_churn_Table!N7943=0,Customer_churn_Table!M7943,NA())</f>
        <v>37140.199999999997</v>
      </c>
      <c r="V7943" s="2" t="e">
        <f>IF(Customer_churn_Table!N7943=1,Customer_churn_Table!I7943,NA())</f>
        <v>#N/A</v>
      </c>
      <c r="W7943" s="2" t="e">
        <f>IF(Customer_churn_Table!N7943=1,Customer_churn_Table!M7943,NA())</f>
        <v>#N/A</v>
      </c>
    </row>
    <row r="7944" spans="20:23" x14ac:dyDescent="0.35">
      <c r="T7944" s="2" t="e">
        <f>IF(Customer_churn_Table!N7944=0,Customer_churn_Table!I7944,NA())</f>
        <v>#N/A</v>
      </c>
      <c r="U7944" s="2" t="e">
        <f>IF(Customer_churn_Table!N7944=0,Customer_churn_Table!M7944,NA())</f>
        <v>#N/A</v>
      </c>
      <c r="V7944" s="2">
        <f>IF(Customer_churn_Table!N7944=1,Customer_churn_Table!I7944,NA())</f>
        <v>0</v>
      </c>
      <c r="W7944" s="2">
        <f>IF(Customer_churn_Table!N7944=1,Customer_churn_Table!M7944,NA())</f>
        <v>178256.58</v>
      </c>
    </row>
    <row r="7945" spans="20:23" x14ac:dyDescent="0.35">
      <c r="T7945" s="2" t="e">
        <f>IF(Customer_churn_Table!N7945=0,Customer_churn_Table!I7945,NA())</f>
        <v>#N/A</v>
      </c>
      <c r="U7945" s="2" t="e">
        <f>IF(Customer_churn_Table!N7945=0,Customer_churn_Table!M7945,NA())</f>
        <v>#N/A</v>
      </c>
      <c r="V7945" s="2">
        <f>IF(Customer_churn_Table!N7945=1,Customer_churn_Table!I7945,NA())</f>
        <v>159024.71</v>
      </c>
      <c r="W7945" s="2">
        <f>IF(Customer_churn_Table!N7945=1,Customer_churn_Table!M7945,NA())</f>
        <v>100982.93</v>
      </c>
    </row>
    <row r="7946" spans="20:23" x14ac:dyDescent="0.35">
      <c r="T7946" s="2" t="e">
        <f>IF(Customer_churn_Table!N7946=0,Customer_churn_Table!I7946,NA())</f>
        <v>#N/A</v>
      </c>
      <c r="U7946" s="2" t="e">
        <f>IF(Customer_churn_Table!N7946=0,Customer_churn_Table!M7946,NA())</f>
        <v>#N/A</v>
      </c>
      <c r="V7946" s="2">
        <f>IF(Customer_churn_Table!N7946=1,Customer_churn_Table!I7946,NA())</f>
        <v>73493.17</v>
      </c>
      <c r="W7946" s="2">
        <f>IF(Customer_churn_Table!N7946=1,Customer_churn_Table!M7946,NA())</f>
        <v>109626.13</v>
      </c>
    </row>
    <row r="7947" spans="20:23" x14ac:dyDescent="0.35">
      <c r="T7947" s="2">
        <f>IF(Customer_churn_Table!N7947=0,Customer_churn_Table!I7947,NA())</f>
        <v>0</v>
      </c>
      <c r="U7947" s="2">
        <f>IF(Customer_churn_Table!N7947=0,Customer_churn_Table!M7947,NA())</f>
        <v>99251.24</v>
      </c>
      <c r="V7947" s="2" t="e">
        <f>IF(Customer_churn_Table!N7947=1,Customer_churn_Table!I7947,NA())</f>
        <v>#N/A</v>
      </c>
      <c r="W7947" s="2" t="e">
        <f>IF(Customer_churn_Table!N7947=1,Customer_churn_Table!M7947,NA())</f>
        <v>#N/A</v>
      </c>
    </row>
    <row r="7948" spans="20:23" x14ac:dyDescent="0.35">
      <c r="T7948" s="2">
        <f>IF(Customer_churn_Table!N7948=0,Customer_churn_Table!I7948,NA())</f>
        <v>69617.36</v>
      </c>
      <c r="U7948" s="2">
        <f>IF(Customer_churn_Table!N7948=0,Customer_churn_Table!M7948,NA())</f>
        <v>143345.69</v>
      </c>
      <c r="V7948" s="2" t="e">
        <f>IF(Customer_churn_Table!N7948=1,Customer_churn_Table!I7948,NA())</f>
        <v>#N/A</v>
      </c>
      <c r="W7948" s="2" t="e">
        <f>IF(Customer_churn_Table!N7948=1,Customer_churn_Table!M7948,NA())</f>
        <v>#N/A</v>
      </c>
    </row>
    <row r="7949" spans="20:23" x14ac:dyDescent="0.35">
      <c r="T7949" s="2">
        <f>IF(Customer_churn_Table!N7949=0,Customer_churn_Table!I7949,NA())</f>
        <v>136526.26</v>
      </c>
      <c r="U7949" s="2">
        <f>IF(Customer_churn_Table!N7949=0,Customer_churn_Table!M7949,NA())</f>
        <v>59653.03</v>
      </c>
      <c r="V7949" s="2" t="e">
        <f>IF(Customer_churn_Table!N7949=1,Customer_churn_Table!I7949,NA())</f>
        <v>#N/A</v>
      </c>
      <c r="W7949" s="2" t="e">
        <f>IF(Customer_churn_Table!N7949=1,Customer_churn_Table!M7949,NA())</f>
        <v>#N/A</v>
      </c>
    </row>
    <row r="7950" spans="20:23" x14ac:dyDescent="0.35">
      <c r="T7950" s="2">
        <f>IF(Customer_churn_Table!N7950=0,Customer_churn_Table!I7950,NA())</f>
        <v>113736.27</v>
      </c>
      <c r="U7950" s="2">
        <f>IF(Customer_churn_Table!N7950=0,Customer_churn_Table!M7950,NA())</f>
        <v>196864.61</v>
      </c>
      <c r="V7950" s="2" t="e">
        <f>IF(Customer_churn_Table!N7950=1,Customer_churn_Table!I7950,NA())</f>
        <v>#N/A</v>
      </c>
      <c r="W7950" s="2" t="e">
        <f>IF(Customer_churn_Table!N7950=1,Customer_churn_Table!M7950,NA())</f>
        <v>#N/A</v>
      </c>
    </row>
    <row r="7951" spans="20:23" x14ac:dyDescent="0.35">
      <c r="T7951" s="2" t="e">
        <f>IF(Customer_churn_Table!N7951=0,Customer_churn_Table!I7951,NA())</f>
        <v>#N/A</v>
      </c>
      <c r="U7951" s="2" t="e">
        <f>IF(Customer_churn_Table!N7951=0,Customer_churn_Table!M7951,NA())</f>
        <v>#N/A</v>
      </c>
      <c r="V7951" s="2">
        <f>IF(Customer_churn_Table!N7951=1,Customer_churn_Table!I7951,NA())</f>
        <v>106723.28</v>
      </c>
      <c r="W7951" s="2">
        <f>IF(Customer_churn_Table!N7951=1,Customer_churn_Table!M7951,NA())</f>
        <v>109960.4</v>
      </c>
    </row>
    <row r="7952" spans="20:23" x14ac:dyDescent="0.35">
      <c r="T7952" s="2">
        <f>IF(Customer_churn_Table!N7952=0,Customer_churn_Table!I7952,NA())</f>
        <v>138847.9</v>
      </c>
      <c r="U7952" s="2">
        <f>IF(Customer_churn_Table!N7952=0,Customer_churn_Table!M7952,NA())</f>
        <v>127256.7</v>
      </c>
      <c r="V7952" s="2" t="e">
        <f>IF(Customer_churn_Table!N7952=1,Customer_churn_Table!I7952,NA())</f>
        <v>#N/A</v>
      </c>
      <c r="W7952" s="2" t="e">
        <f>IF(Customer_churn_Table!N7952=1,Customer_churn_Table!M7952,NA())</f>
        <v>#N/A</v>
      </c>
    </row>
    <row r="7953" spans="20:23" x14ac:dyDescent="0.35">
      <c r="T7953" s="2">
        <f>IF(Customer_churn_Table!N7953=0,Customer_churn_Table!I7953,NA())</f>
        <v>0</v>
      </c>
      <c r="U7953" s="2">
        <f>IF(Customer_churn_Table!N7953=0,Customer_churn_Table!M7953,NA())</f>
        <v>1099.95</v>
      </c>
      <c r="V7953" s="2" t="e">
        <f>IF(Customer_churn_Table!N7953=1,Customer_churn_Table!I7953,NA())</f>
        <v>#N/A</v>
      </c>
      <c r="W7953" s="2" t="e">
        <f>IF(Customer_churn_Table!N7953=1,Customer_churn_Table!M7953,NA())</f>
        <v>#N/A</v>
      </c>
    </row>
    <row r="7954" spans="20:23" x14ac:dyDescent="0.35">
      <c r="T7954" s="2">
        <f>IF(Customer_churn_Table!N7954=0,Customer_churn_Table!I7954,NA())</f>
        <v>107868.14</v>
      </c>
      <c r="U7954" s="2">
        <f>IF(Customer_churn_Table!N7954=0,Customer_churn_Table!M7954,NA())</f>
        <v>146192.4</v>
      </c>
      <c r="V7954" s="2" t="e">
        <f>IF(Customer_churn_Table!N7954=1,Customer_churn_Table!I7954,NA())</f>
        <v>#N/A</v>
      </c>
      <c r="W7954" s="2" t="e">
        <f>IF(Customer_churn_Table!N7954=1,Customer_churn_Table!M7954,NA())</f>
        <v>#N/A</v>
      </c>
    </row>
    <row r="7955" spans="20:23" x14ac:dyDescent="0.35">
      <c r="T7955" s="2">
        <f>IF(Customer_churn_Table!N7955=0,Customer_churn_Table!I7955,NA())</f>
        <v>96926.12</v>
      </c>
      <c r="U7955" s="2">
        <f>IF(Customer_churn_Table!N7955=0,Customer_churn_Table!M7955,NA())</f>
        <v>48553.77</v>
      </c>
      <c r="V7955" s="2" t="e">
        <f>IF(Customer_churn_Table!N7955=1,Customer_churn_Table!I7955,NA())</f>
        <v>#N/A</v>
      </c>
      <c r="W7955" s="2" t="e">
        <f>IF(Customer_churn_Table!N7955=1,Customer_churn_Table!M7955,NA())</f>
        <v>#N/A</v>
      </c>
    </row>
    <row r="7956" spans="20:23" x14ac:dyDescent="0.35">
      <c r="T7956" s="2">
        <f>IF(Customer_churn_Table!N7956=0,Customer_churn_Table!I7956,NA())</f>
        <v>77599.23</v>
      </c>
      <c r="U7956" s="2">
        <f>IF(Customer_churn_Table!N7956=0,Customer_churn_Table!M7956,NA())</f>
        <v>144407.1</v>
      </c>
      <c r="V7956" s="2" t="e">
        <f>IF(Customer_churn_Table!N7956=1,Customer_churn_Table!I7956,NA())</f>
        <v>#N/A</v>
      </c>
      <c r="W7956" s="2" t="e">
        <f>IF(Customer_churn_Table!N7956=1,Customer_churn_Table!M7956,NA())</f>
        <v>#N/A</v>
      </c>
    </row>
    <row r="7957" spans="20:23" x14ac:dyDescent="0.35">
      <c r="T7957" s="2">
        <f>IF(Customer_churn_Table!N7957=0,Customer_churn_Table!I7957,NA())</f>
        <v>178787.54</v>
      </c>
      <c r="U7957" s="2">
        <f>IF(Customer_churn_Table!N7957=0,Customer_churn_Table!M7957,NA())</f>
        <v>195760.53</v>
      </c>
      <c r="V7957" s="2" t="e">
        <f>IF(Customer_churn_Table!N7957=1,Customer_churn_Table!I7957,NA())</f>
        <v>#N/A</v>
      </c>
      <c r="W7957" s="2" t="e">
        <f>IF(Customer_churn_Table!N7957=1,Customer_churn_Table!M7957,NA())</f>
        <v>#N/A</v>
      </c>
    </row>
    <row r="7958" spans="20:23" x14ac:dyDescent="0.35">
      <c r="T7958" s="2">
        <f>IF(Customer_churn_Table!N7958=0,Customer_churn_Table!I7958,NA())</f>
        <v>0</v>
      </c>
      <c r="U7958" s="2">
        <f>IF(Customer_churn_Table!N7958=0,Customer_churn_Table!M7958,NA())</f>
        <v>44827.47</v>
      </c>
      <c r="V7958" s="2" t="e">
        <f>IF(Customer_churn_Table!N7958=1,Customer_churn_Table!I7958,NA())</f>
        <v>#N/A</v>
      </c>
      <c r="W7958" s="2" t="e">
        <f>IF(Customer_churn_Table!N7958=1,Customer_churn_Table!M7958,NA())</f>
        <v>#N/A</v>
      </c>
    </row>
    <row r="7959" spans="20:23" x14ac:dyDescent="0.35">
      <c r="T7959" s="2">
        <f>IF(Customer_churn_Table!N7959=0,Customer_churn_Table!I7959,NA())</f>
        <v>129668.43</v>
      </c>
      <c r="U7959" s="2">
        <f>IF(Customer_churn_Table!N7959=0,Customer_churn_Table!M7959,NA())</f>
        <v>88743.99</v>
      </c>
      <c r="V7959" s="2" t="e">
        <f>IF(Customer_churn_Table!N7959=1,Customer_churn_Table!I7959,NA())</f>
        <v>#N/A</v>
      </c>
      <c r="W7959" s="2" t="e">
        <f>IF(Customer_churn_Table!N7959=1,Customer_churn_Table!M7959,NA())</f>
        <v>#N/A</v>
      </c>
    </row>
    <row r="7960" spans="20:23" x14ac:dyDescent="0.35">
      <c r="T7960" s="2">
        <f>IF(Customer_churn_Table!N7960=0,Customer_churn_Table!I7960,NA())</f>
        <v>146178.13</v>
      </c>
      <c r="U7960" s="2">
        <f>IF(Customer_churn_Table!N7960=0,Customer_churn_Table!M7960,NA())</f>
        <v>88837.11</v>
      </c>
      <c r="V7960" s="2" t="e">
        <f>IF(Customer_churn_Table!N7960=1,Customer_churn_Table!I7960,NA())</f>
        <v>#N/A</v>
      </c>
      <c r="W7960" s="2" t="e">
        <f>IF(Customer_churn_Table!N7960=1,Customer_churn_Table!M7960,NA())</f>
        <v>#N/A</v>
      </c>
    </row>
    <row r="7961" spans="20:23" x14ac:dyDescent="0.35">
      <c r="T7961" s="2">
        <f>IF(Customer_churn_Table!N7961=0,Customer_churn_Table!I7961,NA())</f>
        <v>0</v>
      </c>
      <c r="U7961" s="2">
        <f>IF(Customer_churn_Table!N7961=0,Customer_churn_Table!M7961,NA())</f>
        <v>62112.7</v>
      </c>
      <c r="V7961" s="2" t="e">
        <f>IF(Customer_churn_Table!N7961=1,Customer_churn_Table!I7961,NA())</f>
        <v>#N/A</v>
      </c>
      <c r="W7961" s="2" t="e">
        <f>IF(Customer_churn_Table!N7961=1,Customer_churn_Table!M7961,NA())</f>
        <v>#N/A</v>
      </c>
    </row>
    <row r="7962" spans="20:23" x14ac:dyDescent="0.35">
      <c r="T7962" s="2">
        <f>IF(Customer_churn_Table!N7962=0,Customer_churn_Table!I7962,NA())</f>
        <v>0</v>
      </c>
      <c r="U7962" s="2">
        <f>IF(Customer_churn_Table!N7962=0,Customer_churn_Table!M7962,NA())</f>
        <v>163563.07</v>
      </c>
      <c r="V7962" s="2" t="e">
        <f>IF(Customer_churn_Table!N7962=1,Customer_churn_Table!I7962,NA())</f>
        <v>#N/A</v>
      </c>
      <c r="W7962" s="2" t="e">
        <f>IF(Customer_churn_Table!N7962=1,Customer_churn_Table!M7962,NA())</f>
        <v>#N/A</v>
      </c>
    </row>
    <row r="7963" spans="20:23" x14ac:dyDescent="0.35">
      <c r="T7963" s="2">
        <f>IF(Customer_churn_Table!N7963=0,Customer_churn_Table!I7963,NA())</f>
        <v>154763.21</v>
      </c>
      <c r="U7963" s="2">
        <f>IF(Customer_churn_Table!N7963=0,Customer_churn_Table!M7963,NA())</f>
        <v>174800.31</v>
      </c>
      <c r="V7963" s="2" t="e">
        <f>IF(Customer_churn_Table!N7963=1,Customer_churn_Table!I7963,NA())</f>
        <v>#N/A</v>
      </c>
      <c r="W7963" s="2" t="e">
        <f>IF(Customer_churn_Table!N7963=1,Customer_churn_Table!M7963,NA())</f>
        <v>#N/A</v>
      </c>
    </row>
    <row r="7964" spans="20:23" x14ac:dyDescent="0.35">
      <c r="T7964" s="2" t="e">
        <f>IF(Customer_churn_Table!N7964=0,Customer_churn_Table!I7964,NA())</f>
        <v>#N/A</v>
      </c>
      <c r="U7964" s="2" t="e">
        <f>IF(Customer_churn_Table!N7964=0,Customer_churn_Table!M7964,NA())</f>
        <v>#N/A</v>
      </c>
      <c r="V7964" s="2">
        <f>IF(Customer_churn_Table!N7964=1,Customer_churn_Table!I7964,NA())</f>
        <v>116251.24</v>
      </c>
      <c r="W7964" s="2">
        <f>IF(Customer_churn_Table!N7964=1,Customer_churn_Table!M7964,NA())</f>
        <v>42429.88</v>
      </c>
    </row>
    <row r="7965" spans="20:23" x14ac:dyDescent="0.35">
      <c r="T7965" s="2">
        <f>IF(Customer_churn_Table!N7965=0,Customer_churn_Table!I7965,NA())</f>
        <v>0</v>
      </c>
      <c r="U7965" s="2">
        <f>IF(Customer_churn_Table!N7965=0,Customer_churn_Table!M7965,NA())</f>
        <v>82647.649999999994</v>
      </c>
      <c r="V7965" s="2" t="e">
        <f>IF(Customer_churn_Table!N7965=1,Customer_churn_Table!I7965,NA())</f>
        <v>#N/A</v>
      </c>
      <c r="W7965" s="2" t="e">
        <f>IF(Customer_churn_Table!N7965=1,Customer_churn_Table!M7965,NA())</f>
        <v>#N/A</v>
      </c>
    </row>
    <row r="7966" spans="20:23" x14ac:dyDescent="0.35">
      <c r="T7966" s="2">
        <f>IF(Customer_churn_Table!N7966=0,Customer_churn_Table!I7966,NA())</f>
        <v>100954.88</v>
      </c>
      <c r="U7966" s="2">
        <f>IF(Customer_churn_Table!N7966=0,Customer_churn_Table!M7966,NA())</f>
        <v>134175.15</v>
      </c>
      <c r="V7966" s="2" t="e">
        <f>IF(Customer_churn_Table!N7966=1,Customer_churn_Table!I7966,NA())</f>
        <v>#N/A</v>
      </c>
      <c r="W7966" s="2" t="e">
        <f>IF(Customer_churn_Table!N7966=1,Customer_churn_Table!M7966,NA())</f>
        <v>#N/A</v>
      </c>
    </row>
    <row r="7967" spans="20:23" x14ac:dyDescent="0.35">
      <c r="T7967" s="2" t="e">
        <f>IF(Customer_churn_Table!N7967=0,Customer_churn_Table!I7967,NA())</f>
        <v>#N/A</v>
      </c>
      <c r="U7967" s="2" t="e">
        <f>IF(Customer_churn_Table!N7967=0,Customer_churn_Table!M7967,NA())</f>
        <v>#N/A</v>
      </c>
      <c r="V7967" s="2">
        <f>IF(Customer_churn_Table!N7967=1,Customer_churn_Table!I7967,NA())</f>
        <v>124620.01</v>
      </c>
      <c r="W7967" s="2">
        <f>IF(Customer_churn_Table!N7967=1,Customer_churn_Table!M7967,NA())</f>
        <v>92243.94</v>
      </c>
    </row>
    <row r="7968" spans="20:23" x14ac:dyDescent="0.35">
      <c r="T7968" s="2">
        <f>IF(Customer_churn_Table!N7968=0,Customer_churn_Table!I7968,NA())</f>
        <v>0</v>
      </c>
      <c r="U7968" s="2">
        <f>IF(Customer_churn_Table!N7968=0,Customer_churn_Table!M7968,NA())</f>
        <v>6175.53</v>
      </c>
      <c r="V7968" s="2" t="e">
        <f>IF(Customer_churn_Table!N7968=1,Customer_churn_Table!I7968,NA())</f>
        <v>#N/A</v>
      </c>
      <c r="W7968" s="2" t="e">
        <f>IF(Customer_churn_Table!N7968=1,Customer_churn_Table!M7968,NA())</f>
        <v>#N/A</v>
      </c>
    </row>
    <row r="7969" spans="20:23" x14ac:dyDescent="0.35">
      <c r="T7969" s="2">
        <f>IF(Customer_churn_Table!N7969=0,Customer_churn_Table!I7969,NA())</f>
        <v>112701.04</v>
      </c>
      <c r="U7969" s="2">
        <f>IF(Customer_churn_Table!N7969=0,Customer_churn_Table!M7969,NA())</f>
        <v>29213.63</v>
      </c>
      <c r="V7969" s="2" t="e">
        <f>IF(Customer_churn_Table!N7969=1,Customer_churn_Table!I7969,NA())</f>
        <v>#N/A</v>
      </c>
      <c r="W7969" s="2" t="e">
        <f>IF(Customer_churn_Table!N7969=1,Customer_churn_Table!M7969,NA())</f>
        <v>#N/A</v>
      </c>
    </row>
    <row r="7970" spans="20:23" x14ac:dyDescent="0.35">
      <c r="T7970" s="2">
        <f>IF(Customer_churn_Table!N7970=0,Customer_churn_Table!I7970,NA())</f>
        <v>84692.5</v>
      </c>
      <c r="U7970" s="2">
        <f>IF(Customer_churn_Table!N7970=0,Customer_churn_Table!M7970,NA())</f>
        <v>67214.02</v>
      </c>
      <c r="V7970" s="2" t="e">
        <f>IF(Customer_churn_Table!N7970=1,Customer_churn_Table!I7970,NA())</f>
        <v>#N/A</v>
      </c>
      <c r="W7970" s="2" t="e">
        <f>IF(Customer_churn_Table!N7970=1,Customer_churn_Table!M7970,NA())</f>
        <v>#N/A</v>
      </c>
    </row>
    <row r="7971" spans="20:23" x14ac:dyDescent="0.35">
      <c r="T7971" s="2" t="e">
        <f>IF(Customer_churn_Table!N7971=0,Customer_churn_Table!I7971,NA())</f>
        <v>#N/A</v>
      </c>
      <c r="U7971" s="2" t="e">
        <f>IF(Customer_churn_Table!N7971=0,Customer_churn_Table!M7971,NA())</f>
        <v>#N/A</v>
      </c>
      <c r="V7971" s="2">
        <f>IF(Customer_churn_Table!N7971=1,Customer_churn_Table!I7971,NA())</f>
        <v>108204.52</v>
      </c>
      <c r="W7971" s="2">
        <f>IF(Customer_churn_Table!N7971=1,Customer_churn_Table!M7971,NA())</f>
        <v>169037.84</v>
      </c>
    </row>
    <row r="7972" spans="20:23" x14ac:dyDescent="0.35">
      <c r="T7972" s="2">
        <f>IF(Customer_churn_Table!N7972=0,Customer_churn_Table!I7972,NA())</f>
        <v>86449.39</v>
      </c>
      <c r="U7972" s="2">
        <f>IF(Customer_churn_Table!N7972=0,Customer_churn_Table!M7972,NA())</f>
        <v>188809.23</v>
      </c>
      <c r="V7972" s="2" t="e">
        <f>IF(Customer_churn_Table!N7972=1,Customer_churn_Table!I7972,NA())</f>
        <v>#N/A</v>
      </c>
      <c r="W7972" s="2" t="e">
        <f>IF(Customer_churn_Table!N7972=1,Customer_churn_Table!M7972,NA())</f>
        <v>#N/A</v>
      </c>
    </row>
    <row r="7973" spans="20:23" x14ac:dyDescent="0.35">
      <c r="T7973" s="2">
        <f>IF(Customer_churn_Table!N7973=0,Customer_churn_Table!I7973,NA())</f>
        <v>0</v>
      </c>
      <c r="U7973" s="2">
        <f>IF(Customer_churn_Table!N7973=0,Customer_churn_Table!M7973,NA())</f>
        <v>79408.17</v>
      </c>
      <c r="V7973" s="2" t="e">
        <f>IF(Customer_churn_Table!N7973=1,Customer_churn_Table!I7973,NA())</f>
        <v>#N/A</v>
      </c>
      <c r="W7973" s="2" t="e">
        <f>IF(Customer_churn_Table!N7973=1,Customer_churn_Table!M7973,NA())</f>
        <v>#N/A</v>
      </c>
    </row>
    <row r="7974" spans="20:23" x14ac:dyDescent="0.35">
      <c r="T7974" s="2">
        <f>IF(Customer_churn_Table!N7974=0,Customer_churn_Table!I7974,NA())</f>
        <v>73194.990000000005</v>
      </c>
      <c r="U7974" s="2">
        <f>IF(Customer_churn_Table!N7974=0,Customer_churn_Table!M7974,NA())</f>
        <v>89222.66</v>
      </c>
      <c r="V7974" s="2" t="e">
        <f>IF(Customer_churn_Table!N7974=1,Customer_churn_Table!I7974,NA())</f>
        <v>#N/A</v>
      </c>
      <c r="W7974" s="2" t="e">
        <f>IF(Customer_churn_Table!N7974=1,Customer_churn_Table!M7974,NA())</f>
        <v>#N/A</v>
      </c>
    </row>
    <row r="7975" spans="20:23" x14ac:dyDescent="0.35">
      <c r="T7975" s="2">
        <f>IF(Customer_churn_Table!N7975=0,Customer_churn_Table!I7975,NA())</f>
        <v>124593.23</v>
      </c>
      <c r="U7975" s="2">
        <f>IF(Customer_churn_Table!N7975=0,Customer_churn_Table!M7975,NA())</f>
        <v>86079.67</v>
      </c>
      <c r="V7975" s="2" t="e">
        <f>IF(Customer_churn_Table!N7975=1,Customer_churn_Table!I7975,NA())</f>
        <v>#N/A</v>
      </c>
      <c r="W7975" s="2" t="e">
        <f>IF(Customer_churn_Table!N7975=1,Customer_churn_Table!M7975,NA())</f>
        <v>#N/A</v>
      </c>
    </row>
    <row r="7976" spans="20:23" x14ac:dyDescent="0.35">
      <c r="T7976" s="2" t="e">
        <f>IF(Customer_churn_Table!N7976=0,Customer_churn_Table!I7976,NA())</f>
        <v>#N/A</v>
      </c>
      <c r="U7976" s="2" t="e">
        <f>IF(Customer_churn_Table!N7976=0,Customer_churn_Table!M7976,NA())</f>
        <v>#N/A</v>
      </c>
      <c r="V7976" s="2">
        <f>IF(Customer_churn_Table!N7976=1,Customer_churn_Table!I7976,NA())</f>
        <v>119655.77</v>
      </c>
      <c r="W7976" s="2">
        <f>IF(Customer_churn_Table!N7976=1,Customer_churn_Table!M7976,NA())</f>
        <v>12944.17</v>
      </c>
    </row>
    <row r="7977" spans="20:23" x14ac:dyDescent="0.35">
      <c r="T7977" s="2">
        <f>IF(Customer_churn_Table!N7977=0,Customer_churn_Table!I7977,NA())</f>
        <v>121765.37</v>
      </c>
      <c r="U7977" s="2">
        <f>IF(Customer_churn_Table!N7977=0,Customer_churn_Table!M7977,NA())</f>
        <v>166516.84</v>
      </c>
      <c r="V7977" s="2" t="e">
        <f>IF(Customer_churn_Table!N7977=1,Customer_churn_Table!I7977,NA())</f>
        <v>#N/A</v>
      </c>
      <c r="W7977" s="2" t="e">
        <f>IF(Customer_churn_Table!N7977=1,Customer_churn_Table!M7977,NA())</f>
        <v>#N/A</v>
      </c>
    </row>
    <row r="7978" spans="20:23" x14ac:dyDescent="0.35">
      <c r="T7978" s="2">
        <f>IF(Customer_churn_Table!N7978=0,Customer_churn_Table!I7978,NA())</f>
        <v>110837.73</v>
      </c>
      <c r="U7978" s="2">
        <f>IF(Customer_churn_Table!N7978=0,Customer_churn_Table!M7978,NA())</f>
        <v>126419.8</v>
      </c>
      <c r="V7978" s="2" t="e">
        <f>IF(Customer_churn_Table!N7978=1,Customer_churn_Table!I7978,NA())</f>
        <v>#N/A</v>
      </c>
      <c r="W7978" s="2" t="e">
        <f>IF(Customer_churn_Table!N7978=1,Customer_churn_Table!M7978,NA())</f>
        <v>#N/A</v>
      </c>
    </row>
    <row r="7979" spans="20:23" x14ac:dyDescent="0.35">
      <c r="T7979" s="2">
        <f>IF(Customer_churn_Table!N7979=0,Customer_churn_Table!I7979,NA())</f>
        <v>99835.17</v>
      </c>
      <c r="U7979" s="2">
        <f>IF(Customer_churn_Table!N7979=0,Customer_churn_Table!M7979,NA())</f>
        <v>89103.05</v>
      </c>
      <c r="V7979" s="2" t="e">
        <f>IF(Customer_churn_Table!N7979=1,Customer_churn_Table!I7979,NA())</f>
        <v>#N/A</v>
      </c>
      <c r="W7979" s="2" t="e">
        <f>IF(Customer_churn_Table!N7979=1,Customer_churn_Table!M7979,NA())</f>
        <v>#N/A</v>
      </c>
    </row>
    <row r="7980" spans="20:23" x14ac:dyDescent="0.35">
      <c r="T7980" s="2">
        <f>IF(Customer_churn_Table!N7980=0,Customer_churn_Table!I7980,NA())</f>
        <v>91057.37</v>
      </c>
      <c r="U7980" s="2">
        <f>IF(Customer_churn_Table!N7980=0,Customer_churn_Table!M7980,NA())</f>
        <v>132973.17000000001</v>
      </c>
      <c r="V7980" s="2" t="e">
        <f>IF(Customer_churn_Table!N7980=1,Customer_churn_Table!I7980,NA())</f>
        <v>#N/A</v>
      </c>
      <c r="W7980" s="2" t="e">
        <f>IF(Customer_churn_Table!N7980=1,Customer_churn_Table!M7980,NA())</f>
        <v>#N/A</v>
      </c>
    </row>
    <row r="7981" spans="20:23" x14ac:dyDescent="0.35">
      <c r="T7981" s="2">
        <f>IF(Customer_churn_Table!N7981=0,Customer_churn_Table!I7981,NA())</f>
        <v>0</v>
      </c>
      <c r="U7981" s="2">
        <f>IF(Customer_churn_Table!N7981=0,Customer_churn_Table!M7981,NA())</f>
        <v>93122.41</v>
      </c>
      <c r="V7981" s="2" t="e">
        <f>IF(Customer_churn_Table!N7981=1,Customer_churn_Table!I7981,NA())</f>
        <v>#N/A</v>
      </c>
      <c r="W7981" s="2" t="e">
        <f>IF(Customer_churn_Table!N7981=1,Customer_churn_Table!M7981,NA())</f>
        <v>#N/A</v>
      </c>
    </row>
    <row r="7982" spans="20:23" x14ac:dyDescent="0.35">
      <c r="T7982" s="2">
        <f>IF(Customer_churn_Table!N7982=0,Customer_churn_Table!I7982,NA())</f>
        <v>149400.26999999999</v>
      </c>
      <c r="U7982" s="2">
        <f>IF(Customer_churn_Table!N7982=0,Customer_churn_Table!M7982,NA())</f>
        <v>167522.19</v>
      </c>
      <c r="V7982" s="2" t="e">
        <f>IF(Customer_churn_Table!N7982=1,Customer_churn_Table!I7982,NA())</f>
        <v>#N/A</v>
      </c>
      <c r="W7982" s="2" t="e">
        <f>IF(Customer_churn_Table!N7982=1,Customer_churn_Table!M7982,NA())</f>
        <v>#N/A</v>
      </c>
    </row>
    <row r="7983" spans="20:23" x14ac:dyDescent="0.35">
      <c r="T7983" s="2">
        <f>IF(Customer_churn_Table!N7983=0,Customer_churn_Table!I7983,NA())</f>
        <v>89111.63</v>
      </c>
      <c r="U7983" s="2">
        <f>IF(Customer_churn_Table!N7983=0,Customer_churn_Table!M7983,NA())</f>
        <v>157239.6</v>
      </c>
      <c r="V7983" s="2" t="e">
        <f>IF(Customer_churn_Table!N7983=1,Customer_churn_Table!I7983,NA())</f>
        <v>#N/A</v>
      </c>
      <c r="W7983" s="2" t="e">
        <f>IF(Customer_churn_Table!N7983=1,Customer_churn_Table!M7983,NA())</f>
        <v>#N/A</v>
      </c>
    </row>
    <row r="7984" spans="20:23" x14ac:dyDescent="0.35">
      <c r="T7984" s="2">
        <f>IF(Customer_churn_Table!N7984=0,Customer_churn_Table!I7984,NA())</f>
        <v>132527.9</v>
      </c>
      <c r="U7984" s="2">
        <f>IF(Customer_churn_Table!N7984=0,Customer_churn_Table!M7984,NA())</f>
        <v>107429.71</v>
      </c>
      <c r="V7984" s="2" t="e">
        <f>IF(Customer_churn_Table!N7984=1,Customer_churn_Table!I7984,NA())</f>
        <v>#N/A</v>
      </c>
      <c r="W7984" s="2" t="e">
        <f>IF(Customer_churn_Table!N7984=1,Customer_churn_Table!M7984,NA())</f>
        <v>#N/A</v>
      </c>
    </row>
    <row r="7985" spans="20:23" x14ac:dyDescent="0.35">
      <c r="T7985" s="2">
        <f>IF(Customer_churn_Table!N7985=0,Customer_churn_Table!I7985,NA())</f>
        <v>114997.42</v>
      </c>
      <c r="U7985" s="2">
        <f>IF(Customer_churn_Table!N7985=0,Customer_churn_Table!M7985,NA())</f>
        <v>75304.09</v>
      </c>
      <c r="V7985" s="2" t="e">
        <f>IF(Customer_churn_Table!N7985=1,Customer_churn_Table!I7985,NA())</f>
        <v>#N/A</v>
      </c>
      <c r="W7985" s="2" t="e">
        <f>IF(Customer_churn_Table!N7985=1,Customer_churn_Table!M7985,NA())</f>
        <v>#N/A</v>
      </c>
    </row>
    <row r="7986" spans="20:23" x14ac:dyDescent="0.35">
      <c r="T7986" s="2">
        <f>IF(Customer_churn_Table!N7986=0,Customer_churn_Table!I7986,NA())</f>
        <v>161798.53</v>
      </c>
      <c r="U7986" s="2">
        <f>IF(Customer_churn_Table!N7986=0,Customer_churn_Table!M7986,NA())</f>
        <v>182944.47</v>
      </c>
      <c r="V7986" s="2" t="e">
        <f>IF(Customer_churn_Table!N7986=1,Customer_churn_Table!I7986,NA())</f>
        <v>#N/A</v>
      </c>
      <c r="W7986" s="2" t="e">
        <f>IF(Customer_churn_Table!N7986=1,Customer_churn_Table!M7986,NA())</f>
        <v>#N/A</v>
      </c>
    </row>
    <row r="7987" spans="20:23" x14ac:dyDescent="0.35">
      <c r="T7987" s="2">
        <f>IF(Customer_churn_Table!N7987=0,Customer_churn_Table!I7987,NA())</f>
        <v>96129.32</v>
      </c>
      <c r="U7987" s="2">
        <f>IF(Customer_churn_Table!N7987=0,Customer_churn_Table!M7987,NA())</f>
        <v>5983.7</v>
      </c>
      <c r="V7987" s="2" t="e">
        <f>IF(Customer_churn_Table!N7987=1,Customer_churn_Table!I7987,NA())</f>
        <v>#N/A</v>
      </c>
      <c r="W7987" s="2" t="e">
        <f>IF(Customer_churn_Table!N7987=1,Customer_churn_Table!M7987,NA())</f>
        <v>#N/A</v>
      </c>
    </row>
    <row r="7988" spans="20:23" x14ac:dyDescent="0.35">
      <c r="T7988" s="2">
        <f>IF(Customer_churn_Table!N7988=0,Customer_churn_Table!I7988,NA())</f>
        <v>0</v>
      </c>
      <c r="U7988" s="2">
        <f>IF(Customer_churn_Table!N7988=0,Customer_churn_Table!M7988,NA())</f>
        <v>163655.01</v>
      </c>
      <c r="V7988" s="2" t="e">
        <f>IF(Customer_churn_Table!N7988=1,Customer_churn_Table!I7988,NA())</f>
        <v>#N/A</v>
      </c>
      <c r="W7988" s="2" t="e">
        <f>IF(Customer_churn_Table!N7988=1,Customer_churn_Table!M7988,NA())</f>
        <v>#N/A</v>
      </c>
    </row>
    <row r="7989" spans="20:23" x14ac:dyDescent="0.35">
      <c r="T7989" s="2">
        <f>IF(Customer_churn_Table!N7989=0,Customer_churn_Table!I7989,NA())</f>
        <v>133050.97</v>
      </c>
      <c r="U7989" s="2">
        <f>IF(Customer_churn_Table!N7989=0,Customer_churn_Table!M7989,NA())</f>
        <v>89385.919999999998</v>
      </c>
      <c r="V7989" s="2" t="e">
        <f>IF(Customer_churn_Table!N7989=1,Customer_churn_Table!I7989,NA())</f>
        <v>#N/A</v>
      </c>
      <c r="W7989" s="2" t="e">
        <f>IF(Customer_churn_Table!N7989=1,Customer_churn_Table!M7989,NA())</f>
        <v>#N/A</v>
      </c>
    </row>
    <row r="7990" spans="20:23" x14ac:dyDescent="0.35">
      <c r="T7990" s="2">
        <f>IF(Customer_churn_Table!N7990=0,Customer_churn_Table!I7990,NA())</f>
        <v>120124.35</v>
      </c>
      <c r="U7990" s="2">
        <f>IF(Customer_churn_Table!N7990=0,Customer_churn_Table!M7990,NA())</f>
        <v>168773.54</v>
      </c>
      <c r="V7990" s="2" t="e">
        <f>IF(Customer_churn_Table!N7990=1,Customer_churn_Table!I7990,NA())</f>
        <v>#N/A</v>
      </c>
      <c r="W7990" s="2" t="e">
        <f>IF(Customer_churn_Table!N7990=1,Customer_churn_Table!M7990,NA())</f>
        <v>#N/A</v>
      </c>
    </row>
    <row r="7991" spans="20:23" x14ac:dyDescent="0.35">
      <c r="T7991" s="2">
        <f>IF(Customer_churn_Table!N7991=0,Customer_churn_Table!I7991,NA())</f>
        <v>0</v>
      </c>
      <c r="U7991" s="2">
        <f>IF(Customer_churn_Table!N7991=0,Customer_churn_Table!M7991,NA())</f>
        <v>96864.36</v>
      </c>
      <c r="V7991" s="2" t="e">
        <f>IF(Customer_churn_Table!N7991=1,Customer_churn_Table!I7991,NA())</f>
        <v>#N/A</v>
      </c>
      <c r="W7991" s="2" t="e">
        <f>IF(Customer_churn_Table!N7991=1,Customer_churn_Table!M7991,NA())</f>
        <v>#N/A</v>
      </c>
    </row>
    <row r="7992" spans="20:23" x14ac:dyDescent="0.35">
      <c r="T7992" s="2">
        <f>IF(Customer_churn_Table!N7992=0,Customer_churn_Table!I7992,NA())</f>
        <v>133705.74</v>
      </c>
      <c r="U7992" s="2">
        <f>IF(Customer_churn_Table!N7992=0,Customer_churn_Table!M7992,NA())</f>
        <v>134455.84</v>
      </c>
      <c r="V7992" s="2" t="e">
        <f>IF(Customer_churn_Table!N7992=1,Customer_churn_Table!I7992,NA())</f>
        <v>#N/A</v>
      </c>
      <c r="W7992" s="2" t="e">
        <f>IF(Customer_churn_Table!N7992=1,Customer_churn_Table!M7992,NA())</f>
        <v>#N/A</v>
      </c>
    </row>
    <row r="7993" spans="20:23" x14ac:dyDescent="0.35">
      <c r="T7993" s="2">
        <f>IF(Customer_churn_Table!N7993=0,Customer_churn_Table!I7993,NA())</f>
        <v>0</v>
      </c>
      <c r="U7993" s="2">
        <f>IF(Customer_churn_Table!N7993=0,Customer_churn_Table!M7993,NA())</f>
        <v>28368.37</v>
      </c>
      <c r="V7993" s="2" t="e">
        <f>IF(Customer_churn_Table!N7993=1,Customer_churn_Table!I7993,NA())</f>
        <v>#N/A</v>
      </c>
      <c r="W7993" s="2" t="e">
        <f>IF(Customer_churn_Table!N7993=1,Customer_churn_Table!M7993,NA())</f>
        <v>#N/A</v>
      </c>
    </row>
    <row r="7994" spans="20:23" x14ac:dyDescent="0.35">
      <c r="T7994" s="2">
        <f>IF(Customer_churn_Table!N7994=0,Customer_churn_Table!I7994,NA())</f>
        <v>0</v>
      </c>
      <c r="U7994" s="2">
        <f>IF(Customer_churn_Table!N7994=0,Customer_churn_Table!M7994,NA())</f>
        <v>103898.59</v>
      </c>
      <c r="V7994" s="2" t="e">
        <f>IF(Customer_churn_Table!N7994=1,Customer_churn_Table!I7994,NA())</f>
        <v>#N/A</v>
      </c>
      <c r="W7994" s="2" t="e">
        <f>IF(Customer_churn_Table!N7994=1,Customer_churn_Table!M7994,NA())</f>
        <v>#N/A</v>
      </c>
    </row>
    <row r="7995" spans="20:23" x14ac:dyDescent="0.35">
      <c r="T7995" s="2">
        <f>IF(Customer_churn_Table!N7995=0,Customer_churn_Table!I7995,NA())</f>
        <v>152805.04999999999</v>
      </c>
      <c r="U7995" s="2">
        <f>IF(Customer_churn_Table!N7995=0,Customer_churn_Table!M7995,NA())</f>
        <v>63239.65</v>
      </c>
      <c r="V7995" s="2" t="e">
        <f>IF(Customer_churn_Table!N7995=1,Customer_churn_Table!I7995,NA())</f>
        <v>#N/A</v>
      </c>
      <c r="W7995" s="2" t="e">
        <f>IF(Customer_churn_Table!N7995=1,Customer_churn_Table!M7995,NA())</f>
        <v>#N/A</v>
      </c>
    </row>
    <row r="7996" spans="20:23" x14ac:dyDescent="0.35">
      <c r="T7996" s="2" t="e">
        <f>IF(Customer_churn_Table!N7996=0,Customer_churn_Table!I7996,NA())</f>
        <v>#N/A</v>
      </c>
      <c r="U7996" s="2" t="e">
        <f>IF(Customer_churn_Table!N7996=0,Customer_churn_Table!M7996,NA())</f>
        <v>#N/A</v>
      </c>
      <c r="V7996" s="2">
        <f>IF(Customer_churn_Table!N7996=1,Customer_churn_Table!I7996,NA())</f>
        <v>151701.45000000001</v>
      </c>
      <c r="W7996" s="2">
        <f>IF(Customer_churn_Table!N7996=1,Customer_churn_Table!M7996,NA())</f>
        <v>170138.68</v>
      </c>
    </row>
    <row r="7997" spans="20:23" x14ac:dyDescent="0.35">
      <c r="T7997" s="2">
        <f>IF(Customer_churn_Table!N7997=0,Customer_churn_Table!I7997,NA())</f>
        <v>0</v>
      </c>
      <c r="U7997" s="2">
        <f>IF(Customer_churn_Table!N7997=0,Customer_churn_Table!M7997,NA())</f>
        <v>3837.08</v>
      </c>
      <c r="V7997" s="2" t="e">
        <f>IF(Customer_churn_Table!N7997=1,Customer_churn_Table!I7997,NA())</f>
        <v>#N/A</v>
      </c>
      <c r="W7997" s="2" t="e">
        <f>IF(Customer_churn_Table!N7997=1,Customer_churn_Table!M7997,NA())</f>
        <v>#N/A</v>
      </c>
    </row>
    <row r="7998" spans="20:23" x14ac:dyDescent="0.35">
      <c r="T7998" s="2">
        <f>IF(Customer_churn_Table!N7998=0,Customer_churn_Table!I7998,NA())</f>
        <v>112465.06</v>
      </c>
      <c r="U7998" s="2">
        <f>IF(Customer_churn_Table!N7998=0,Customer_churn_Table!M7998,NA())</f>
        <v>92977.75</v>
      </c>
      <c r="V7998" s="2" t="e">
        <f>IF(Customer_churn_Table!N7998=1,Customer_churn_Table!I7998,NA())</f>
        <v>#N/A</v>
      </c>
      <c r="W7998" s="2" t="e">
        <f>IF(Customer_churn_Table!N7998=1,Customer_churn_Table!M7998,NA())</f>
        <v>#N/A</v>
      </c>
    </row>
    <row r="7999" spans="20:23" x14ac:dyDescent="0.35">
      <c r="T7999" s="2">
        <f>IF(Customer_churn_Table!N7999=0,Customer_churn_Table!I7999,NA())</f>
        <v>156007.09</v>
      </c>
      <c r="U7999" s="2">
        <f>IF(Customer_churn_Table!N7999=0,Customer_churn_Table!M7999,NA())</f>
        <v>191368.37</v>
      </c>
      <c r="V7999" s="2" t="e">
        <f>IF(Customer_churn_Table!N7999=1,Customer_churn_Table!I7999,NA())</f>
        <v>#N/A</v>
      </c>
      <c r="W7999" s="2" t="e">
        <f>IF(Customer_churn_Table!N7999=1,Customer_churn_Table!M7999,NA())</f>
        <v>#N/A</v>
      </c>
    </row>
    <row r="8000" spans="20:23" x14ac:dyDescent="0.35">
      <c r="T8000" s="2" t="e">
        <f>IF(Customer_churn_Table!N8000=0,Customer_churn_Table!I8000,NA())</f>
        <v>#N/A</v>
      </c>
      <c r="U8000" s="2" t="e">
        <f>IF(Customer_churn_Table!N8000=0,Customer_churn_Table!M8000,NA())</f>
        <v>#N/A</v>
      </c>
      <c r="V8000" s="2">
        <f>IF(Customer_churn_Table!N8000=1,Customer_churn_Table!I8000,NA())</f>
        <v>132405.51999999999</v>
      </c>
      <c r="W8000" s="2">
        <f>IF(Customer_churn_Table!N8000=1,Customer_churn_Table!M8000,NA())</f>
        <v>104889.2</v>
      </c>
    </row>
    <row r="8001" spans="20:23" x14ac:dyDescent="0.35">
      <c r="T8001" s="2">
        <f>IF(Customer_churn_Table!N8001=0,Customer_churn_Table!I8001,NA())</f>
        <v>142662.68</v>
      </c>
      <c r="U8001" s="2">
        <f>IF(Customer_churn_Table!N8001=0,Customer_churn_Table!M8001,NA())</f>
        <v>60285.3</v>
      </c>
      <c r="V8001" s="2" t="e">
        <f>IF(Customer_churn_Table!N8001=1,Customer_churn_Table!I8001,NA())</f>
        <v>#N/A</v>
      </c>
      <c r="W8001" s="2" t="e">
        <f>IF(Customer_churn_Table!N8001=1,Customer_churn_Table!M8001,NA())</f>
        <v>#N/A</v>
      </c>
    </row>
    <row r="8002" spans="20:23" x14ac:dyDescent="0.35">
      <c r="T8002" s="2">
        <f>IF(Customer_churn_Table!N8002=0,Customer_churn_Table!I8002,NA())</f>
        <v>102603.3</v>
      </c>
      <c r="U8002" s="2">
        <f>IF(Customer_churn_Table!N8002=0,Customer_churn_Table!M8002,NA())</f>
        <v>180693.61</v>
      </c>
      <c r="V8002" s="2" t="e">
        <f>IF(Customer_churn_Table!N8002=1,Customer_churn_Table!I8002,NA())</f>
        <v>#N/A</v>
      </c>
      <c r="W8002" s="2" t="e">
        <f>IF(Customer_churn_Table!N8002=1,Customer_churn_Table!M8002,NA())</f>
        <v>#N/A</v>
      </c>
    </row>
    <row r="8003" spans="20:23" x14ac:dyDescent="0.35">
      <c r="T8003" s="2">
        <f>IF(Customer_churn_Table!N8003=0,Customer_churn_Table!I8003,NA())</f>
        <v>0</v>
      </c>
      <c r="U8003" s="2">
        <f>IF(Customer_churn_Table!N8003=0,Customer_churn_Table!M8003,NA())</f>
        <v>126475.79</v>
      </c>
      <c r="V8003" s="2" t="e">
        <f>IF(Customer_churn_Table!N8003=1,Customer_churn_Table!I8003,NA())</f>
        <v>#N/A</v>
      </c>
      <c r="W8003" s="2" t="e">
        <f>IF(Customer_churn_Table!N8003=1,Customer_churn_Table!M8003,NA())</f>
        <v>#N/A</v>
      </c>
    </row>
    <row r="8004" spans="20:23" x14ac:dyDescent="0.35">
      <c r="T8004" s="2">
        <f>IF(Customer_churn_Table!N8004=0,Customer_churn_Table!I8004,NA())</f>
        <v>0</v>
      </c>
      <c r="U8004" s="2">
        <f>IF(Customer_churn_Table!N8004=0,Customer_churn_Table!M8004,NA())</f>
        <v>133535.99</v>
      </c>
      <c r="V8004" s="2" t="e">
        <f>IF(Customer_churn_Table!N8004=1,Customer_churn_Table!I8004,NA())</f>
        <v>#N/A</v>
      </c>
      <c r="W8004" s="2" t="e">
        <f>IF(Customer_churn_Table!N8004=1,Customer_churn_Table!M8004,NA())</f>
        <v>#N/A</v>
      </c>
    </row>
    <row r="8005" spans="20:23" x14ac:dyDescent="0.35">
      <c r="T8005" s="2" t="e">
        <f>IF(Customer_churn_Table!N8005=0,Customer_churn_Table!I8005,NA())</f>
        <v>#N/A</v>
      </c>
      <c r="U8005" s="2" t="e">
        <f>IF(Customer_churn_Table!N8005=0,Customer_churn_Table!M8005,NA())</f>
        <v>#N/A</v>
      </c>
      <c r="V8005" s="2">
        <f>IF(Customer_churn_Table!N8005=1,Customer_churn_Table!I8005,NA())</f>
        <v>105000.85</v>
      </c>
      <c r="W8005" s="2">
        <f>IF(Customer_churn_Table!N8005=1,Customer_churn_Table!M8005,NA())</f>
        <v>87412.24</v>
      </c>
    </row>
    <row r="8006" spans="20:23" x14ac:dyDescent="0.35">
      <c r="T8006" s="2">
        <f>IF(Customer_churn_Table!N8006=0,Customer_churn_Table!I8006,NA())</f>
        <v>0</v>
      </c>
      <c r="U8006" s="2">
        <f>IF(Customer_churn_Table!N8006=0,Customer_churn_Table!M8006,NA())</f>
        <v>164886.64000000001</v>
      </c>
      <c r="V8006" s="2" t="e">
        <f>IF(Customer_churn_Table!N8006=1,Customer_churn_Table!I8006,NA())</f>
        <v>#N/A</v>
      </c>
      <c r="W8006" s="2" t="e">
        <f>IF(Customer_churn_Table!N8006=1,Customer_churn_Table!M8006,NA())</f>
        <v>#N/A</v>
      </c>
    </row>
    <row r="8007" spans="20:23" x14ac:dyDescent="0.35">
      <c r="T8007" s="2">
        <f>IF(Customer_churn_Table!N8007=0,Customer_churn_Table!I8007,NA())</f>
        <v>69518.95</v>
      </c>
      <c r="U8007" s="2">
        <f>IF(Customer_churn_Table!N8007=0,Customer_churn_Table!M8007,NA())</f>
        <v>116238.39</v>
      </c>
      <c r="V8007" s="2" t="e">
        <f>IF(Customer_churn_Table!N8007=1,Customer_churn_Table!I8007,NA())</f>
        <v>#N/A</v>
      </c>
      <c r="W8007" s="2" t="e">
        <f>IF(Customer_churn_Table!N8007=1,Customer_churn_Table!M8007,NA())</f>
        <v>#N/A</v>
      </c>
    </row>
    <row r="8008" spans="20:23" x14ac:dyDescent="0.35">
      <c r="T8008" s="2">
        <f>IF(Customer_churn_Table!N8008=0,Customer_churn_Table!I8008,NA())</f>
        <v>126145.54</v>
      </c>
      <c r="U8008" s="2">
        <f>IF(Customer_churn_Table!N8008=0,Customer_churn_Table!M8008,NA())</f>
        <v>138051.19</v>
      </c>
      <c r="V8008" s="2" t="e">
        <f>IF(Customer_churn_Table!N8008=1,Customer_churn_Table!I8008,NA())</f>
        <v>#N/A</v>
      </c>
      <c r="W8008" s="2" t="e">
        <f>IF(Customer_churn_Table!N8008=1,Customer_churn_Table!M8008,NA())</f>
        <v>#N/A</v>
      </c>
    </row>
    <row r="8009" spans="20:23" x14ac:dyDescent="0.35">
      <c r="T8009" s="2" t="e">
        <f>IF(Customer_churn_Table!N8009=0,Customer_churn_Table!I8009,NA())</f>
        <v>#N/A</v>
      </c>
      <c r="U8009" s="2" t="e">
        <f>IF(Customer_churn_Table!N8009=0,Customer_churn_Table!M8009,NA())</f>
        <v>#N/A</v>
      </c>
      <c r="V8009" s="2">
        <f>IF(Customer_churn_Table!N8009=1,Customer_churn_Table!I8009,NA())</f>
        <v>138937.35</v>
      </c>
      <c r="W8009" s="2">
        <f>IF(Customer_churn_Table!N8009=1,Customer_churn_Table!M8009,NA())</f>
        <v>101617.64</v>
      </c>
    </row>
    <row r="8010" spans="20:23" x14ac:dyDescent="0.35">
      <c r="T8010" s="2">
        <f>IF(Customer_churn_Table!N8010=0,Customer_churn_Table!I8010,NA())</f>
        <v>113581.98</v>
      </c>
      <c r="U8010" s="2">
        <f>IF(Customer_churn_Table!N8010=0,Customer_churn_Table!M8010,NA())</f>
        <v>1985.41</v>
      </c>
      <c r="V8010" s="2" t="e">
        <f>IF(Customer_churn_Table!N8010=1,Customer_churn_Table!I8010,NA())</f>
        <v>#N/A</v>
      </c>
      <c r="W8010" s="2" t="e">
        <f>IF(Customer_churn_Table!N8010=1,Customer_churn_Table!M8010,NA())</f>
        <v>#N/A</v>
      </c>
    </row>
    <row r="8011" spans="20:23" x14ac:dyDescent="0.35">
      <c r="T8011" s="2">
        <f>IF(Customer_churn_Table!N8011=0,Customer_churn_Table!I8011,NA())</f>
        <v>112572.39</v>
      </c>
      <c r="U8011" s="2">
        <f>IF(Customer_churn_Table!N8011=0,Customer_churn_Table!M8011,NA())</f>
        <v>165626.6</v>
      </c>
      <c r="V8011" s="2" t="e">
        <f>IF(Customer_churn_Table!N8011=1,Customer_churn_Table!I8011,NA())</f>
        <v>#N/A</v>
      </c>
      <c r="W8011" s="2" t="e">
        <f>IF(Customer_churn_Table!N8011=1,Customer_churn_Table!M8011,NA())</f>
        <v>#N/A</v>
      </c>
    </row>
    <row r="8012" spans="20:23" x14ac:dyDescent="0.35">
      <c r="T8012" s="2" t="e">
        <f>IF(Customer_churn_Table!N8012=0,Customer_churn_Table!I8012,NA())</f>
        <v>#N/A</v>
      </c>
      <c r="U8012" s="2" t="e">
        <f>IF(Customer_churn_Table!N8012=0,Customer_churn_Table!M8012,NA())</f>
        <v>#N/A</v>
      </c>
      <c r="V8012" s="2">
        <f>IF(Customer_churn_Table!N8012=1,Customer_churn_Table!I8012,NA())</f>
        <v>114514.71</v>
      </c>
      <c r="W8012" s="2">
        <f>IF(Customer_churn_Table!N8012=1,Customer_churn_Table!M8012,NA())</f>
        <v>177784.68</v>
      </c>
    </row>
    <row r="8013" spans="20:23" x14ac:dyDescent="0.35">
      <c r="T8013" s="2">
        <f>IF(Customer_churn_Table!N8013=0,Customer_churn_Table!I8013,NA())</f>
        <v>0</v>
      </c>
      <c r="U8013" s="2">
        <f>IF(Customer_churn_Table!N8013=0,Customer_churn_Table!M8013,NA())</f>
        <v>65765.22</v>
      </c>
      <c r="V8013" s="2" t="e">
        <f>IF(Customer_churn_Table!N8013=1,Customer_churn_Table!I8013,NA())</f>
        <v>#N/A</v>
      </c>
      <c r="W8013" s="2" t="e">
        <f>IF(Customer_churn_Table!N8013=1,Customer_churn_Table!M8013,NA())</f>
        <v>#N/A</v>
      </c>
    </row>
    <row r="8014" spans="20:23" x14ac:dyDescent="0.35">
      <c r="T8014" s="2">
        <f>IF(Customer_churn_Table!N8014=0,Customer_churn_Table!I8014,NA())</f>
        <v>0</v>
      </c>
      <c r="U8014" s="2">
        <f>IF(Customer_churn_Table!N8014=0,Customer_churn_Table!M8014,NA())</f>
        <v>50759.8</v>
      </c>
      <c r="V8014" s="2" t="e">
        <f>IF(Customer_churn_Table!N8014=1,Customer_churn_Table!I8014,NA())</f>
        <v>#N/A</v>
      </c>
      <c r="W8014" s="2" t="e">
        <f>IF(Customer_churn_Table!N8014=1,Customer_churn_Table!M8014,NA())</f>
        <v>#N/A</v>
      </c>
    </row>
    <row r="8015" spans="20:23" x14ac:dyDescent="0.35">
      <c r="T8015" s="2">
        <f>IF(Customer_churn_Table!N8015=0,Customer_churn_Table!I8015,NA())</f>
        <v>84906.45</v>
      </c>
      <c r="U8015" s="2">
        <f>IF(Customer_churn_Table!N8015=0,Customer_churn_Table!M8015,NA())</f>
        <v>163216.48000000001</v>
      </c>
      <c r="V8015" s="2" t="e">
        <f>IF(Customer_churn_Table!N8015=1,Customer_churn_Table!I8015,NA())</f>
        <v>#N/A</v>
      </c>
      <c r="W8015" s="2" t="e">
        <f>IF(Customer_churn_Table!N8015=1,Customer_churn_Table!M8015,NA())</f>
        <v>#N/A</v>
      </c>
    </row>
    <row r="8016" spans="20:23" x14ac:dyDescent="0.35">
      <c r="T8016" s="2">
        <f>IF(Customer_churn_Table!N8016=0,Customer_churn_Table!I8016,NA())</f>
        <v>126816.18</v>
      </c>
      <c r="U8016" s="2">
        <f>IF(Customer_churn_Table!N8016=0,Customer_churn_Table!M8016,NA())</f>
        <v>74850.929999999993</v>
      </c>
      <c r="V8016" s="2" t="e">
        <f>IF(Customer_churn_Table!N8016=1,Customer_churn_Table!I8016,NA())</f>
        <v>#N/A</v>
      </c>
      <c r="W8016" s="2" t="e">
        <f>IF(Customer_churn_Table!N8016=1,Customer_churn_Table!M8016,NA())</f>
        <v>#N/A</v>
      </c>
    </row>
    <row r="8017" spans="20:23" x14ac:dyDescent="0.35">
      <c r="T8017" s="2">
        <f>IF(Customer_churn_Table!N8017=0,Customer_churn_Table!I8017,NA())</f>
        <v>105249.76</v>
      </c>
      <c r="U8017" s="2">
        <f>IF(Customer_churn_Table!N8017=0,Customer_churn_Table!M8017,NA())</f>
        <v>23491.09</v>
      </c>
      <c r="V8017" s="2" t="e">
        <f>IF(Customer_churn_Table!N8017=1,Customer_churn_Table!I8017,NA())</f>
        <v>#N/A</v>
      </c>
      <c r="W8017" s="2" t="e">
        <f>IF(Customer_churn_Table!N8017=1,Customer_churn_Table!M8017,NA())</f>
        <v>#N/A</v>
      </c>
    </row>
    <row r="8018" spans="20:23" x14ac:dyDescent="0.35">
      <c r="T8018" s="2">
        <f>IF(Customer_churn_Table!N8018=0,Customer_churn_Table!I8018,NA())</f>
        <v>0</v>
      </c>
      <c r="U8018" s="2">
        <f>IF(Customer_churn_Table!N8018=0,Customer_churn_Table!M8018,NA())</f>
        <v>134272.57</v>
      </c>
      <c r="V8018" s="2" t="e">
        <f>IF(Customer_churn_Table!N8018=1,Customer_churn_Table!I8018,NA())</f>
        <v>#N/A</v>
      </c>
      <c r="W8018" s="2" t="e">
        <f>IF(Customer_churn_Table!N8018=1,Customer_churn_Table!M8018,NA())</f>
        <v>#N/A</v>
      </c>
    </row>
    <row r="8019" spans="20:23" x14ac:dyDescent="0.35">
      <c r="T8019" s="2">
        <f>IF(Customer_churn_Table!N8019=0,Customer_churn_Table!I8019,NA())</f>
        <v>109387.9</v>
      </c>
      <c r="U8019" s="2">
        <f>IF(Customer_churn_Table!N8019=0,Customer_churn_Table!M8019,NA())</f>
        <v>155721.15</v>
      </c>
      <c r="V8019" s="2" t="e">
        <f>IF(Customer_churn_Table!N8019=1,Customer_churn_Table!I8019,NA())</f>
        <v>#N/A</v>
      </c>
      <c r="W8019" s="2" t="e">
        <f>IF(Customer_churn_Table!N8019=1,Customer_churn_Table!M8019,NA())</f>
        <v>#N/A</v>
      </c>
    </row>
    <row r="8020" spans="20:23" x14ac:dyDescent="0.35">
      <c r="T8020" s="2" t="e">
        <f>IF(Customer_churn_Table!N8020=0,Customer_churn_Table!I8020,NA())</f>
        <v>#N/A</v>
      </c>
      <c r="U8020" s="2" t="e">
        <f>IF(Customer_churn_Table!N8020=0,Customer_churn_Table!M8020,NA())</f>
        <v>#N/A</v>
      </c>
      <c r="V8020" s="2">
        <f>IF(Customer_churn_Table!N8020=1,Customer_churn_Table!I8020,NA())</f>
        <v>122478.51</v>
      </c>
      <c r="W8020" s="2">
        <f>IF(Customer_churn_Table!N8020=1,Customer_churn_Table!M8020,NA())</f>
        <v>147230.76999999999</v>
      </c>
    </row>
    <row r="8021" spans="20:23" x14ac:dyDescent="0.35">
      <c r="T8021" s="2">
        <f>IF(Customer_churn_Table!N8021=0,Customer_churn_Table!I8021,NA())</f>
        <v>137732.23000000001</v>
      </c>
      <c r="U8021" s="2">
        <f>IF(Customer_churn_Table!N8021=0,Customer_churn_Table!M8021,NA())</f>
        <v>133210.44</v>
      </c>
      <c r="V8021" s="2" t="e">
        <f>IF(Customer_churn_Table!N8021=1,Customer_churn_Table!I8021,NA())</f>
        <v>#N/A</v>
      </c>
      <c r="W8021" s="2" t="e">
        <f>IF(Customer_churn_Table!N8021=1,Customer_churn_Table!M8021,NA())</f>
        <v>#N/A</v>
      </c>
    </row>
    <row r="8022" spans="20:23" x14ac:dyDescent="0.35">
      <c r="T8022" s="2">
        <f>IF(Customer_churn_Table!N8022=0,Customer_churn_Table!I8022,NA())</f>
        <v>157866.76999999999</v>
      </c>
      <c r="U8022" s="2">
        <f>IF(Customer_churn_Table!N8022=0,Customer_churn_Table!M8022,NA())</f>
        <v>18986.12</v>
      </c>
      <c r="V8022" s="2" t="e">
        <f>IF(Customer_churn_Table!N8022=1,Customer_churn_Table!I8022,NA())</f>
        <v>#N/A</v>
      </c>
      <c r="W8022" s="2" t="e">
        <f>IF(Customer_churn_Table!N8022=1,Customer_churn_Table!M8022,NA())</f>
        <v>#N/A</v>
      </c>
    </row>
    <row r="8023" spans="20:23" x14ac:dyDescent="0.35">
      <c r="T8023" s="2">
        <f>IF(Customer_churn_Table!N8023=0,Customer_churn_Table!I8023,NA())</f>
        <v>0</v>
      </c>
      <c r="U8023" s="2">
        <f>IF(Customer_churn_Table!N8023=0,Customer_churn_Table!M8023,NA())</f>
        <v>100507.81</v>
      </c>
      <c r="V8023" s="2" t="e">
        <f>IF(Customer_churn_Table!N8023=1,Customer_churn_Table!I8023,NA())</f>
        <v>#N/A</v>
      </c>
      <c r="W8023" s="2" t="e">
        <f>IF(Customer_churn_Table!N8023=1,Customer_churn_Table!M8023,NA())</f>
        <v>#N/A</v>
      </c>
    </row>
    <row r="8024" spans="20:23" x14ac:dyDescent="0.35">
      <c r="T8024" s="2" t="e">
        <f>IF(Customer_churn_Table!N8024=0,Customer_churn_Table!I8024,NA())</f>
        <v>#N/A</v>
      </c>
      <c r="U8024" s="2" t="e">
        <f>IF(Customer_churn_Table!N8024=0,Customer_churn_Table!M8024,NA())</f>
        <v>#N/A</v>
      </c>
      <c r="V8024" s="2">
        <f>IF(Customer_churn_Table!N8024=1,Customer_churn_Table!I8024,NA())</f>
        <v>136789.14000000001</v>
      </c>
      <c r="W8024" s="2">
        <f>IF(Customer_churn_Table!N8024=1,Customer_churn_Table!M8024,NA())</f>
        <v>59346.400000000001</v>
      </c>
    </row>
    <row r="8025" spans="20:23" x14ac:dyDescent="0.35">
      <c r="T8025" s="2">
        <f>IF(Customer_churn_Table!N8025=0,Customer_churn_Table!I8025,NA())</f>
        <v>0</v>
      </c>
      <c r="U8025" s="2">
        <f>IF(Customer_churn_Table!N8025=0,Customer_churn_Table!M8025,NA())</f>
        <v>95372.64</v>
      </c>
      <c r="V8025" s="2" t="e">
        <f>IF(Customer_churn_Table!N8025=1,Customer_churn_Table!I8025,NA())</f>
        <v>#N/A</v>
      </c>
      <c r="W8025" s="2" t="e">
        <f>IF(Customer_churn_Table!N8025=1,Customer_churn_Table!M8025,NA())</f>
        <v>#N/A</v>
      </c>
    </row>
    <row r="8026" spans="20:23" x14ac:dyDescent="0.35">
      <c r="T8026" s="2">
        <f>IF(Customer_churn_Table!N8026=0,Customer_churn_Table!I8026,NA())</f>
        <v>144684.03</v>
      </c>
      <c r="U8026" s="2">
        <f>IF(Customer_churn_Table!N8026=0,Customer_churn_Table!M8026,NA())</f>
        <v>31805.49</v>
      </c>
      <c r="V8026" s="2" t="e">
        <f>IF(Customer_churn_Table!N8026=1,Customer_churn_Table!I8026,NA())</f>
        <v>#N/A</v>
      </c>
      <c r="W8026" s="2" t="e">
        <f>IF(Customer_churn_Table!N8026=1,Customer_churn_Table!M8026,NA())</f>
        <v>#N/A</v>
      </c>
    </row>
    <row r="8027" spans="20:23" x14ac:dyDescent="0.35">
      <c r="T8027" s="2">
        <f>IF(Customer_churn_Table!N8027=0,Customer_churn_Table!I8027,NA())</f>
        <v>107065.31</v>
      </c>
      <c r="U8027" s="2">
        <f>IF(Customer_churn_Table!N8027=0,Customer_churn_Table!M8027,NA())</f>
        <v>51959.82</v>
      </c>
      <c r="V8027" s="2" t="e">
        <f>IF(Customer_churn_Table!N8027=1,Customer_churn_Table!I8027,NA())</f>
        <v>#N/A</v>
      </c>
      <c r="W8027" s="2" t="e">
        <f>IF(Customer_churn_Table!N8027=1,Customer_churn_Table!M8027,NA())</f>
        <v>#N/A</v>
      </c>
    </row>
    <row r="8028" spans="20:23" x14ac:dyDescent="0.35">
      <c r="T8028" s="2">
        <f>IF(Customer_churn_Table!N8028=0,Customer_churn_Table!I8028,NA())</f>
        <v>91301.72</v>
      </c>
      <c r="U8028" s="2">
        <f>IF(Customer_churn_Table!N8028=0,Customer_churn_Table!M8028,NA())</f>
        <v>130824.57</v>
      </c>
      <c r="V8028" s="2" t="e">
        <f>IF(Customer_churn_Table!N8028=1,Customer_churn_Table!I8028,NA())</f>
        <v>#N/A</v>
      </c>
      <c r="W8028" s="2" t="e">
        <f>IF(Customer_churn_Table!N8028=1,Customer_churn_Table!M8028,NA())</f>
        <v>#N/A</v>
      </c>
    </row>
    <row r="8029" spans="20:23" x14ac:dyDescent="0.35">
      <c r="T8029" s="2" t="e">
        <f>IF(Customer_churn_Table!N8029=0,Customer_churn_Table!I8029,NA())</f>
        <v>#N/A</v>
      </c>
      <c r="U8029" s="2" t="e">
        <f>IF(Customer_churn_Table!N8029=0,Customer_churn_Table!M8029,NA())</f>
        <v>#N/A</v>
      </c>
      <c r="V8029" s="2">
        <f>IF(Customer_churn_Table!N8029=1,Customer_churn_Table!I8029,NA())</f>
        <v>207034.96</v>
      </c>
      <c r="W8029" s="2">
        <f>IF(Customer_churn_Table!N8029=1,Customer_churn_Table!M8029,NA())</f>
        <v>157694.76</v>
      </c>
    </row>
    <row r="8030" spans="20:23" x14ac:dyDescent="0.35">
      <c r="T8030" s="2">
        <f>IF(Customer_churn_Table!N8030=0,Customer_churn_Table!I8030,NA())</f>
        <v>0</v>
      </c>
      <c r="U8030" s="2">
        <f>IF(Customer_churn_Table!N8030=0,Customer_churn_Table!M8030,NA())</f>
        <v>933.38</v>
      </c>
      <c r="V8030" s="2" t="e">
        <f>IF(Customer_churn_Table!N8030=1,Customer_churn_Table!I8030,NA())</f>
        <v>#N/A</v>
      </c>
      <c r="W8030" s="2" t="e">
        <f>IF(Customer_churn_Table!N8030=1,Customer_churn_Table!M8030,NA())</f>
        <v>#N/A</v>
      </c>
    </row>
    <row r="8031" spans="20:23" x14ac:dyDescent="0.35">
      <c r="T8031" s="2">
        <f>IF(Customer_churn_Table!N8031=0,Customer_churn_Table!I8031,NA())</f>
        <v>0</v>
      </c>
      <c r="U8031" s="2">
        <f>IF(Customer_churn_Table!N8031=0,Customer_churn_Table!M8031,NA())</f>
        <v>2560.11</v>
      </c>
      <c r="V8031" s="2" t="e">
        <f>IF(Customer_churn_Table!N8031=1,Customer_churn_Table!I8031,NA())</f>
        <v>#N/A</v>
      </c>
      <c r="W8031" s="2" t="e">
        <f>IF(Customer_churn_Table!N8031=1,Customer_churn_Table!M8031,NA())</f>
        <v>#N/A</v>
      </c>
    </row>
    <row r="8032" spans="20:23" x14ac:dyDescent="0.35">
      <c r="T8032" s="2" t="e">
        <f>IF(Customer_churn_Table!N8032=0,Customer_churn_Table!I8032,NA())</f>
        <v>#N/A</v>
      </c>
      <c r="U8032" s="2" t="e">
        <f>IF(Customer_churn_Table!N8032=0,Customer_churn_Table!M8032,NA())</f>
        <v>#N/A</v>
      </c>
      <c r="V8032" s="2">
        <f>IF(Customer_churn_Table!N8032=1,Customer_churn_Table!I8032,NA())</f>
        <v>0</v>
      </c>
      <c r="W8032" s="2">
        <f>IF(Customer_churn_Table!N8032=1,Customer_churn_Table!M8032,NA())</f>
        <v>12905.89</v>
      </c>
    </row>
    <row r="8033" spans="20:23" x14ac:dyDescent="0.35">
      <c r="T8033" s="2">
        <f>IF(Customer_churn_Table!N8033=0,Customer_churn_Table!I8033,NA())</f>
        <v>0</v>
      </c>
      <c r="U8033" s="2">
        <f>IF(Customer_churn_Table!N8033=0,Customer_churn_Table!M8033,NA())</f>
        <v>176692.87</v>
      </c>
      <c r="V8033" s="2" t="e">
        <f>IF(Customer_churn_Table!N8033=1,Customer_churn_Table!I8033,NA())</f>
        <v>#N/A</v>
      </c>
      <c r="W8033" s="2" t="e">
        <f>IF(Customer_churn_Table!N8033=1,Customer_churn_Table!M8033,NA())</f>
        <v>#N/A</v>
      </c>
    </row>
    <row r="8034" spans="20:23" x14ac:dyDescent="0.35">
      <c r="T8034" s="2">
        <f>IF(Customer_churn_Table!N8034=0,Customer_churn_Table!I8034,NA())</f>
        <v>0</v>
      </c>
      <c r="U8034" s="2">
        <f>IF(Customer_churn_Table!N8034=0,Customer_churn_Table!M8034,NA())</f>
        <v>102908.63</v>
      </c>
      <c r="V8034" s="2" t="e">
        <f>IF(Customer_churn_Table!N8034=1,Customer_churn_Table!I8034,NA())</f>
        <v>#N/A</v>
      </c>
      <c r="W8034" s="2" t="e">
        <f>IF(Customer_churn_Table!N8034=1,Customer_churn_Table!M8034,NA())</f>
        <v>#N/A</v>
      </c>
    </row>
    <row r="8035" spans="20:23" x14ac:dyDescent="0.35">
      <c r="T8035" s="2">
        <f>IF(Customer_churn_Table!N8035=0,Customer_churn_Table!I8035,NA())</f>
        <v>0</v>
      </c>
      <c r="U8035" s="2">
        <f>IF(Customer_churn_Table!N8035=0,Customer_churn_Table!M8035,NA())</f>
        <v>41291.050000000003</v>
      </c>
      <c r="V8035" s="2" t="e">
        <f>IF(Customer_churn_Table!N8035=1,Customer_churn_Table!I8035,NA())</f>
        <v>#N/A</v>
      </c>
      <c r="W8035" s="2" t="e">
        <f>IF(Customer_churn_Table!N8035=1,Customer_churn_Table!M8035,NA())</f>
        <v>#N/A</v>
      </c>
    </row>
    <row r="8036" spans="20:23" x14ac:dyDescent="0.35">
      <c r="T8036" s="2">
        <f>IF(Customer_churn_Table!N8036=0,Customer_churn_Table!I8036,NA())</f>
        <v>0</v>
      </c>
      <c r="U8036" s="2">
        <f>IF(Customer_churn_Table!N8036=0,Customer_churn_Table!M8036,NA())</f>
        <v>119127.06</v>
      </c>
      <c r="V8036" s="2" t="e">
        <f>IF(Customer_churn_Table!N8036=1,Customer_churn_Table!I8036,NA())</f>
        <v>#N/A</v>
      </c>
      <c r="W8036" s="2" t="e">
        <f>IF(Customer_churn_Table!N8036=1,Customer_churn_Table!M8036,NA())</f>
        <v>#N/A</v>
      </c>
    </row>
    <row r="8037" spans="20:23" x14ac:dyDescent="0.35">
      <c r="T8037" s="2">
        <f>IF(Customer_churn_Table!N8037=0,Customer_churn_Table!I8037,NA())</f>
        <v>92472.1</v>
      </c>
      <c r="U8037" s="2">
        <f>IF(Customer_churn_Table!N8037=0,Customer_churn_Table!M8037,NA())</f>
        <v>126434.61</v>
      </c>
      <c r="V8037" s="2" t="e">
        <f>IF(Customer_churn_Table!N8037=1,Customer_churn_Table!I8037,NA())</f>
        <v>#N/A</v>
      </c>
      <c r="W8037" s="2" t="e">
        <f>IF(Customer_churn_Table!N8037=1,Customer_churn_Table!M8037,NA())</f>
        <v>#N/A</v>
      </c>
    </row>
    <row r="8038" spans="20:23" x14ac:dyDescent="0.35">
      <c r="T8038" s="2">
        <f>IF(Customer_churn_Table!N8038=0,Customer_churn_Table!I8038,NA())</f>
        <v>0</v>
      </c>
      <c r="U8038" s="2">
        <f>IF(Customer_churn_Table!N8038=0,Customer_churn_Table!M8038,NA())</f>
        <v>103901.35</v>
      </c>
      <c r="V8038" s="2" t="e">
        <f>IF(Customer_churn_Table!N8038=1,Customer_churn_Table!I8038,NA())</f>
        <v>#N/A</v>
      </c>
      <c r="W8038" s="2" t="e">
        <f>IF(Customer_churn_Table!N8038=1,Customer_churn_Table!M8038,NA())</f>
        <v>#N/A</v>
      </c>
    </row>
    <row r="8039" spans="20:23" x14ac:dyDescent="0.35">
      <c r="T8039" s="2">
        <f>IF(Customer_churn_Table!N8039=0,Customer_churn_Table!I8039,NA())</f>
        <v>127738.75</v>
      </c>
      <c r="U8039" s="2">
        <f>IF(Customer_churn_Table!N8039=0,Customer_churn_Table!M8039,NA())</f>
        <v>85153</v>
      </c>
      <c r="V8039" s="2" t="e">
        <f>IF(Customer_churn_Table!N8039=1,Customer_churn_Table!I8039,NA())</f>
        <v>#N/A</v>
      </c>
      <c r="W8039" s="2" t="e">
        <f>IF(Customer_churn_Table!N8039=1,Customer_churn_Table!M8039,NA())</f>
        <v>#N/A</v>
      </c>
    </row>
    <row r="8040" spans="20:23" x14ac:dyDescent="0.35">
      <c r="T8040" s="2">
        <f>IF(Customer_churn_Table!N8040=0,Customer_churn_Table!I8040,NA())</f>
        <v>101242.98</v>
      </c>
      <c r="U8040" s="2">
        <f>IF(Customer_churn_Table!N8040=0,Customer_churn_Table!M8040,NA())</f>
        <v>12493.61</v>
      </c>
      <c r="V8040" s="2" t="e">
        <f>IF(Customer_churn_Table!N8040=1,Customer_churn_Table!I8040,NA())</f>
        <v>#N/A</v>
      </c>
      <c r="W8040" s="2" t="e">
        <f>IF(Customer_churn_Table!N8040=1,Customer_churn_Table!M8040,NA())</f>
        <v>#N/A</v>
      </c>
    </row>
    <row r="8041" spans="20:23" x14ac:dyDescent="0.35">
      <c r="T8041" s="2">
        <f>IF(Customer_churn_Table!N8041=0,Customer_churn_Table!I8041,NA())</f>
        <v>92599.55</v>
      </c>
      <c r="U8041" s="2">
        <f>IF(Customer_churn_Table!N8041=0,Customer_churn_Table!M8041,NA())</f>
        <v>167336.78</v>
      </c>
      <c r="V8041" s="2" t="e">
        <f>IF(Customer_churn_Table!N8041=1,Customer_churn_Table!I8041,NA())</f>
        <v>#N/A</v>
      </c>
      <c r="W8041" s="2" t="e">
        <f>IF(Customer_churn_Table!N8041=1,Customer_churn_Table!M8041,NA())</f>
        <v>#N/A</v>
      </c>
    </row>
    <row r="8042" spans="20:23" x14ac:dyDescent="0.35">
      <c r="T8042" s="2">
        <f>IF(Customer_churn_Table!N8042=0,Customer_churn_Table!I8042,NA())</f>
        <v>0</v>
      </c>
      <c r="U8042" s="2">
        <f>IF(Customer_churn_Table!N8042=0,Customer_churn_Table!M8042,NA())</f>
        <v>186180.42</v>
      </c>
      <c r="V8042" s="2" t="e">
        <f>IF(Customer_churn_Table!N8042=1,Customer_churn_Table!I8042,NA())</f>
        <v>#N/A</v>
      </c>
      <c r="W8042" s="2" t="e">
        <f>IF(Customer_churn_Table!N8042=1,Customer_churn_Table!M8042,NA())</f>
        <v>#N/A</v>
      </c>
    </row>
    <row r="8043" spans="20:23" x14ac:dyDescent="0.35">
      <c r="T8043" s="2" t="e">
        <f>IF(Customer_churn_Table!N8043=0,Customer_churn_Table!I8043,NA())</f>
        <v>#N/A</v>
      </c>
      <c r="U8043" s="2" t="e">
        <f>IF(Customer_churn_Table!N8043=0,Customer_churn_Table!M8043,NA())</f>
        <v>#N/A</v>
      </c>
      <c r="V8043" s="2">
        <f>IF(Customer_churn_Table!N8043=1,Customer_churn_Table!I8043,NA())</f>
        <v>0</v>
      </c>
      <c r="W8043" s="2">
        <f>IF(Customer_churn_Table!N8043=1,Customer_churn_Table!M8043,NA())</f>
        <v>88566.9</v>
      </c>
    </row>
    <row r="8044" spans="20:23" x14ac:dyDescent="0.35">
      <c r="T8044" s="2" t="e">
        <f>IF(Customer_churn_Table!N8044=0,Customer_churn_Table!I8044,NA())</f>
        <v>#N/A</v>
      </c>
      <c r="U8044" s="2" t="e">
        <f>IF(Customer_churn_Table!N8044=0,Customer_churn_Table!M8044,NA())</f>
        <v>#N/A</v>
      </c>
      <c r="V8044" s="2">
        <f>IF(Customer_churn_Table!N8044=1,Customer_churn_Table!I8044,NA())</f>
        <v>82373.94</v>
      </c>
      <c r="W8044" s="2">
        <f>IF(Customer_churn_Table!N8044=1,Customer_churn_Table!M8044,NA())</f>
        <v>172526.9</v>
      </c>
    </row>
    <row r="8045" spans="20:23" x14ac:dyDescent="0.35">
      <c r="T8045" s="2">
        <f>IF(Customer_churn_Table!N8045=0,Customer_churn_Table!I8045,NA())</f>
        <v>141356.47</v>
      </c>
      <c r="U8045" s="2">
        <f>IF(Customer_churn_Table!N8045=0,Customer_churn_Table!M8045,NA())</f>
        <v>137985.69</v>
      </c>
      <c r="V8045" s="2" t="e">
        <f>IF(Customer_churn_Table!N8045=1,Customer_churn_Table!I8045,NA())</f>
        <v>#N/A</v>
      </c>
      <c r="W8045" s="2" t="e">
        <f>IF(Customer_churn_Table!N8045=1,Customer_churn_Table!M8045,NA())</f>
        <v>#N/A</v>
      </c>
    </row>
    <row r="8046" spans="20:23" x14ac:dyDescent="0.35">
      <c r="T8046" s="2" t="e">
        <f>IF(Customer_churn_Table!N8046=0,Customer_churn_Table!I8046,NA())</f>
        <v>#N/A</v>
      </c>
      <c r="U8046" s="2" t="e">
        <f>IF(Customer_churn_Table!N8046=0,Customer_churn_Table!M8046,NA())</f>
        <v>#N/A</v>
      </c>
      <c r="V8046" s="2">
        <f>IF(Customer_churn_Table!N8046=1,Customer_churn_Table!I8046,NA())</f>
        <v>0</v>
      </c>
      <c r="W8046" s="2">
        <f>IF(Customer_churn_Table!N8046=1,Customer_churn_Table!M8046,NA())</f>
        <v>19793.73</v>
      </c>
    </row>
    <row r="8047" spans="20:23" x14ac:dyDescent="0.35">
      <c r="T8047" s="2">
        <f>IF(Customer_churn_Table!N8047=0,Customer_churn_Table!I8047,NA())</f>
        <v>72664</v>
      </c>
      <c r="U8047" s="2">
        <f>IF(Customer_churn_Table!N8047=0,Customer_churn_Table!M8047,NA())</f>
        <v>107874.39</v>
      </c>
      <c r="V8047" s="2" t="e">
        <f>IF(Customer_churn_Table!N8047=1,Customer_churn_Table!I8047,NA())</f>
        <v>#N/A</v>
      </c>
      <c r="W8047" s="2" t="e">
        <f>IF(Customer_churn_Table!N8047=1,Customer_churn_Table!M8047,NA())</f>
        <v>#N/A</v>
      </c>
    </row>
    <row r="8048" spans="20:23" x14ac:dyDescent="0.35">
      <c r="T8048" s="2">
        <f>IF(Customer_churn_Table!N8048=0,Customer_churn_Table!I8048,NA())</f>
        <v>123365.34</v>
      </c>
      <c r="U8048" s="2">
        <f>IF(Customer_churn_Table!N8048=0,Customer_churn_Table!M8048,NA())</f>
        <v>171995.34</v>
      </c>
      <c r="V8048" s="2" t="e">
        <f>IF(Customer_churn_Table!N8048=1,Customer_churn_Table!I8048,NA())</f>
        <v>#N/A</v>
      </c>
      <c r="W8048" s="2" t="e">
        <f>IF(Customer_churn_Table!N8048=1,Customer_churn_Table!M8048,NA())</f>
        <v>#N/A</v>
      </c>
    </row>
    <row r="8049" spans="20:23" x14ac:dyDescent="0.35">
      <c r="T8049" s="2">
        <f>IF(Customer_churn_Table!N8049=0,Customer_churn_Table!I8049,NA())</f>
        <v>121898.58</v>
      </c>
      <c r="U8049" s="2">
        <f>IF(Customer_churn_Table!N8049=0,Customer_churn_Table!M8049,NA())</f>
        <v>61829.89</v>
      </c>
      <c r="V8049" s="2" t="e">
        <f>IF(Customer_churn_Table!N8049=1,Customer_churn_Table!I8049,NA())</f>
        <v>#N/A</v>
      </c>
      <c r="W8049" s="2" t="e">
        <f>IF(Customer_churn_Table!N8049=1,Customer_churn_Table!M8049,NA())</f>
        <v>#N/A</v>
      </c>
    </row>
    <row r="8050" spans="20:23" x14ac:dyDescent="0.35">
      <c r="T8050" s="2">
        <f>IF(Customer_churn_Table!N8050=0,Customer_churn_Table!I8050,NA())</f>
        <v>0</v>
      </c>
      <c r="U8050" s="2">
        <f>IF(Customer_churn_Table!N8050=0,Customer_churn_Table!M8050,NA())</f>
        <v>31728.35</v>
      </c>
      <c r="V8050" s="2" t="e">
        <f>IF(Customer_churn_Table!N8050=1,Customer_churn_Table!I8050,NA())</f>
        <v>#N/A</v>
      </c>
      <c r="W8050" s="2" t="e">
        <f>IF(Customer_churn_Table!N8050=1,Customer_churn_Table!M8050,NA())</f>
        <v>#N/A</v>
      </c>
    </row>
    <row r="8051" spans="20:23" x14ac:dyDescent="0.35">
      <c r="T8051" s="2" t="e">
        <f>IF(Customer_churn_Table!N8051=0,Customer_churn_Table!I8051,NA())</f>
        <v>#N/A</v>
      </c>
      <c r="U8051" s="2" t="e">
        <f>IF(Customer_churn_Table!N8051=0,Customer_churn_Table!M8051,NA())</f>
        <v>#N/A</v>
      </c>
      <c r="V8051" s="2">
        <f>IF(Customer_churn_Table!N8051=1,Customer_churn_Table!I8051,NA())</f>
        <v>103696.97</v>
      </c>
      <c r="W8051" s="2">
        <f>IF(Customer_churn_Table!N8051=1,Customer_churn_Table!M8051,NA())</f>
        <v>155221.04999999999</v>
      </c>
    </row>
    <row r="8052" spans="20:23" x14ac:dyDescent="0.35">
      <c r="T8052" s="2">
        <f>IF(Customer_churn_Table!N8052=0,Customer_churn_Table!I8052,NA())</f>
        <v>0</v>
      </c>
      <c r="U8052" s="2">
        <f>IF(Customer_churn_Table!N8052=0,Customer_churn_Table!M8052,NA())</f>
        <v>130866.95</v>
      </c>
      <c r="V8052" s="2" t="e">
        <f>IF(Customer_churn_Table!N8052=1,Customer_churn_Table!I8052,NA())</f>
        <v>#N/A</v>
      </c>
      <c r="W8052" s="2" t="e">
        <f>IF(Customer_churn_Table!N8052=1,Customer_churn_Table!M8052,NA())</f>
        <v>#N/A</v>
      </c>
    </row>
    <row r="8053" spans="20:23" x14ac:dyDescent="0.35">
      <c r="T8053" s="2" t="e">
        <f>IF(Customer_churn_Table!N8053=0,Customer_churn_Table!I8053,NA())</f>
        <v>#N/A</v>
      </c>
      <c r="U8053" s="2" t="e">
        <f>IF(Customer_churn_Table!N8053=0,Customer_churn_Table!M8053,NA())</f>
        <v>#N/A</v>
      </c>
      <c r="V8053" s="2">
        <f>IF(Customer_churn_Table!N8053=1,Customer_churn_Table!I8053,NA())</f>
        <v>74129.179999999993</v>
      </c>
      <c r="W8053" s="2">
        <f>IF(Customer_churn_Table!N8053=1,Customer_churn_Table!M8053,NA())</f>
        <v>62199.78</v>
      </c>
    </row>
    <row r="8054" spans="20:23" x14ac:dyDescent="0.35">
      <c r="T8054" s="2">
        <f>IF(Customer_churn_Table!N8054=0,Customer_churn_Table!I8054,NA())</f>
        <v>0</v>
      </c>
      <c r="U8054" s="2">
        <f>IF(Customer_churn_Table!N8054=0,Customer_churn_Table!M8054,NA())</f>
        <v>24255.21</v>
      </c>
      <c r="V8054" s="2" t="e">
        <f>IF(Customer_churn_Table!N8054=1,Customer_churn_Table!I8054,NA())</f>
        <v>#N/A</v>
      </c>
      <c r="W8054" s="2" t="e">
        <f>IF(Customer_churn_Table!N8054=1,Customer_churn_Table!M8054,NA())</f>
        <v>#N/A</v>
      </c>
    </row>
    <row r="8055" spans="20:23" x14ac:dyDescent="0.35">
      <c r="T8055" s="2">
        <f>IF(Customer_churn_Table!N8055=0,Customer_churn_Table!I8055,NA())</f>
        <v>185379.02</v>
      </c>
      <c r="U8055" s="2">
        <f>IF(Customer_churn_Table!N8055=0,Customer_churn_Table!M8055,NA())</f>
        <v>64679.07</v>
      </c>
      <c r="V8055" s="2" t="e">
        <f>IF(Customer_churn_Table!N8055=1,Customer_churn_Table!I8055,NA())</f>
        <v>#N/A</v>
      </c>
      <c r="W8055" s="2" t="e">
        <f>IF(Customer_churn_Table!N8055=1,Customer_churn_Table!M8055,NA())</f>
        <v>#N/A</v>
      </c>
    </row>
    <row r="8056" spans="20:23" x14ac:dyDescent="0.35">
      <c r="T8056" s="2" t="e">
        <f>IF(Customer_churn_Table!N8056=0,Customer_churn_Table!I8056,NA())</f>
        <v>#N/A</v>
      </c>
      <c r="U8056" s="2" t="e">
        <f>IF(Customer_churn_Table!N8056=0,Customer_churn_Table!M8056,NA())</f>
        <v>#N/A</v>
      </c>
      <c r="V8056" s="2">
        <f>IF(Customer_churn_Table!N8056=1,Customer_churn_Table!I8056,NA())</f>
        <v>118087.67999999999</v>
      </c>
      <c r="W8056" s="2">
        <f>IF(Customer_churn_Table!N8056=1,Customer_churn_Table!M8056,NA())</f>
        <v>88120.78</v>
      </c>
    </row>
    <row r="8057" spans="20:23" x14ac:dyDescent="0.35">
      <c r="T8057" s="2">
        <f>IF(Customer_churn_Table!N8057=0,Customer_churn_Table!I8057,NA())</f>
        <v>109402.13</v>
      </c>
      <c r="U8057" s="2">
        <f>IF(Customer_churn_Table!N8057=0,Customer_churn_Table!M8057,NA())</f>
        <v>66463.62</v>
      </c>
      <c r="V8057" s="2" t="e">
        <f>IF(Customer_churn_Table!N8057=1,Customer_churn_Table!I8057,NA())</f>
        <v>#N/A</v>
      </c>
      <c r="W8057" s="2" t="e">
        <f>IF(Customer_churn_Table!N8057=1,Customer_churn_Table!M8057,NA())</f>
        <v>#N/A</v>
      </c>
    </row>
    <row r="8058" spans="20:23" x14ac:dyDescent="0.35">
      <c r="T8058" s="2" t="e">
        <f>IF(Customer_churn_Table!N8058=0,Customer_churn_Table!I8058,NA())</f>
        <v>#N/A</v>
      </c>
      <c r="U8058" s="2" t="e">
        <f>IF(Customer_churn_Table!N8058=0,Customer_churn_Table!M8058,NA())</f>
        <v>#N/A</v>
      </c>
      <c r="V8058" s="2">
        <f>IF(Customer_churn_Table!N8058=1,Customer_churn_Table!I8058,NA())</f>
        <v>130367.87</v>
      </c>
      <c r="W8058" s="2">
        <f>IF(Customer_churn_Table!N8058=1,Customer_churn_Table!M8058,NA())</f>
        <v>15142.1</v>
      </c>
    </row>
    <row r="8059" spans="20:23" x14ac:dyDescent="0.35">
      <c r="T8059" s="2">
        <f>IF(Customer_churn_Table!N8059=0,Customer_churn_Table!I8059,NA())</f>
        <v>108410.87</v>
      </c>
      <c r="U8059" s="2">
        <f>IF(Customer_churn_Table!N8059=0,Customer_churn_Table!M8059,NA())</f>
        <v>102908.91</v>
      </c>
      <c r="V8059" s="2" t="e">
        <f>IF(Customer_churn_Table!N8059=1,Customer_churn_Table!I8059,NA())</f>
        <v>#N/A</v>
      </c>
      <c r="W8059" s="2" t="e">
        <f>IF(Customer_churn_Table!N8059=1,Customer_churn_Table!M8059,NA())</f>
        <v>#N/A</v>
      </c>
    </row>
    <row r="8060" spans="20:23" x14ac:dyDescent="0.35">
      <c r="T8060" s="2">
        <f>IF(Customer_churn_Table!N8060=0,Customer_churn_Table!I8060,NA())</f>
        <v>90408.16</v>
      </c>
      <c r="U8060" s="2">
        <f>IF(Customer_churn_Table!N8060=0,Customer_churn_Table!M8060,NA())</f>
        <v>48170.57</v>
      </c>
      <c r="V8060" s="2" t="e">
        <f>IF(Customer_churn_Table!N8060=1,Customer_churn_Table!I8060,NA())</f>
        <v>#N/A</v>
      </c>
      <c r="W8060" s="2" t="e">
        <f>IF(Customer_churn_Table!N8060=1,Customer_churn_Table!M8060,NA())</f>
        <v>#N/A</v>
      </c>
    </row>
    <row r="8061" spans="20:23" x14ac:dyDescent="0.35">
      <c r="T8061" s="2">
        <f>IF(Customer_churn_Table!N8061=0,Customer_churn_Table!I8061,NA())</f>
        <v>90425.15</v>
      </c>
      <c r="U8061" s="2">
        <f>IF(Customer_churn_Table!N8061=0,Customer_churn_Table!M8061,NA())</f>
        <v>11597.69</v>
      </c>
      <c r="V8061" s="2" t="e">
        <f>IF(Customer_churn_Table!N8061=1,Customer_churn_Table!I8061,NA())</f>
        <v>#N/A</v>
      </c>
      <c r="W8061" s="2" t="e">
        <f>IF(Customer_churn_Table!N8061=1,Customer_churn_Table!M8061,NA())</f>
        <v>#N/A</v>
      </c>
    </row>
    <row r="8062" spans="20:23" x14ac:dyDescent="0.35">
      <c r="T8062" s="2" t="e">
        <f>IF(Customer_churn_Table!N8062=0,Customer_churn_Table!I8062,NA())</f>
        <v>#N/A</v>
      </c>
      <c r="U8062" s="2" t="e">
        <f>IF(Customer_churn_Table!N8062=0,Customer_churn_Table!M8062,NA())</f>
        <v>#N/A</v>
      </c>
      <c r="V8062" s="2">
        <f>IF(Customer_churn_Table!N8062=1,Customer_churn_Table!I8062,NA())</f>
        <v>140094.59</v>
      </c>
      <c r="W8062" s="2">
        <f>IF(Customer_churn_Table!N8062=1,Customer_churn_Table!M8062,NA())</f>
        <v>172450.04</v>
      </c>
    </row>
    <row r="8063" spans="20:23" x14ac:dyDescent="0.35">
      <c r="T8063" s="2">
        <f>IF(Customer_churn_Table!N8063=0,Customer_churn_Table!I8063,NA())</f>
        <v>0</v>
      </c>
      <c r="U8063" s="2">
        <f>IF(Customer_churn_Table!N8063=0,Customer_churn_Table!M8063,NA())</f>
        <v>184061.17</v>
      </c>
      <c r="V8063" s="2" t="e">
        <f>IF(Customer_churn_Table!N8063=1,Customer_churn_Table!I8063,NA())</f>
        <v>#N/A</v>
      </c>
      <c r="W8063" s="2" t="e">
        <f>IF(Customer_churn_Table!N8063=1,Customer_churn_Table!M8063,NA())</f>
        <v>#N/A</v>
      </c>
    </row>
    <row r="8064" spans="20:23" x14ac:dyDescent="0.35">
      <c r="T8064" s="2" t="e">
        <f>IF(Customer_churn_Table!N8064=0,Customer_churn_Table!I8064,NA())</f>
        <v>#N/A</v>
      </c>
      <c r="U8064" s="2" t="e">
        <f>IF(Customer_churn_Table!N8064=0,Customer_churn_Table!M8064,NA())</f>
        <v>#N/A</v>
      </c>
      <c r="V8064" s="2">
        <f>IF(Customer_churn_Table!N8064=1,Customer_churn_Table!I8064,NA())</f>
        <v>95439.4</v>
      </c>
      <c r="W8064" s="2">
        <f>IF(Customer_churn_Table!N8064=1,Customer_churn_Table!M8064,NA())</f>
        <v>21038.58</v>
      </c>
    </row>
    <row r="8065" spans="20:23" x14ac:dyDescent="0.35">
      <c r="T8065" s="2">
        <f>IF(Customer_churn_Table!N8065=0,Customer_churn_Table!I8065,NA())</f>
        <v>204017.4</v>
      </c>
      <c r="U8065" s="2">
        <f>IF(Customer_churn_Table!N8065=0,Customer_churn_Table!M8065,NA())</f>
        <v>109538.35</v>
      </c>
      <c r="V8065" s="2" t="e">
        <f>IF(Customer_churn_Table!N8065=1,Customer_churn_Table!I8065,NA())</f>
        <v>#N/A</v>
      </c>
      <c r="W8065" s="2" t="e">
        <f>IF(Customer_churn_Table!N8065=1,Customer_churn_Table!M8065,NA())</f>
        <v>#N/A</v>
      </c>
    </row>
    <row r="8066" spans="20:23" x14ac:dyDescent="0.35">
      <c r="T8066" s="2">
        <f>IF(Customer_churn_Table!N8066=0,Customer_churn_Table!I8066,NA())</f>
        <v>0</v>
      </c>
      <c r="U8066" s="2">
        <f>IF(Customer_churn_Table!N8066=0,Customer_churn_Table!M8066,NA())</f>
        <v>129192.55</v>
      </c>
      <c r="V8066" s="2" t="e">
        <f>IF(Customer_churn_Table!N8066=1,Customer_churn_Table!I8066,NA())</f>
        <v>#N/A</v>
      </c>
      <c r="W8066" s="2" t="e">
        <f>IF(Customer_churn_Table!N8066=1,Customer_churn_Table!M8066,NA())</f>
        <v>#N/A</v>
      </c>
    </row>
    <row r="8067" spans="20:23" x14ac:dyDescent="0.35">
      <c r="T8067" s="2" t="e">
        <f>IF(Customer_churn_Table!N8067=0,Customer_churn_Table!I8067,NA())</f>
        <v>#N/A</v>
      </c>
      <c r="U8067" s="2" t="e">
        <f>IF(Customer_churn_Table!N8067=0,Customer_churn_Table!M8067,NA())</f>
        <v>#N/A</v>
      </c>
      <c r="V8067" s="2">
        <f>IF(Customer_churn_Table!N8067=1,Customer_churn_Table!I8067,NA())</f>
        <v>137115.16</v>
      </c>
      <c r="W8067" s="2">
        <f>IF(Customer_churn_Table!N8067=1,Customer_churn_Table!M8067,NA())</f>
        <v>146516.85999999999</v>
      </c>
    </row>
    <row r="8068" spans="20:23" x14ac:dyDescent="0.35">
      <c r="T8068" s="2">
        <f>IF(Customer_churn_Table!N8068=0,Customer_churn_Table!I8068,NA())</f>
        <v>134740.19</v>
      </c>
      <c r="U8068" s="2">
        <f>IF(Customer_churn_Table!N8068=0,Customer_churn_Table!M8068,NA())</f>
        <v>181430.91</v>
      </c>
      <c r="V8068" s="2" t="e">
        <f>IF(Customer_churn_Table!N8068=1,Customer_churn_Table!I8068,NA())</f>
        <v>#N/A</v>
      </c>
      <c r="W8068" s="2" t="e">
        <f>IF(Customer_churn_Table!N8068=1,Customer_churn_Table!M8068,NA())</f>
        <v>#N/A</v>
      </c>
    </row>
    <row r="8069" spans="20:23" x14ac:dyDescent="0.35">
      <c r="T8069" s="2">
        <f>IF(Customer_churn_Table!N8069=0,Customer_churn_Table!I8069,NA())</f>
        <v>0</v>
      </c>
      <c r="U8069" s="2">
        <f>IF(Customer_churn_Table!N8069=0,Customer_churn_Table!M8069,NA())</f>
        <v>121451.21</v>
      </c>
      <c r="V8069" s="2" t="e">
        <f>IF(Customer_churn_Table!N8069=1,Customer_churn_Table!I8069,NA())</f>
        <v>#N/A</v>
      </c>
      <c r="W8069" s="2" t="e">
        <f>IF(Customer_churn_Table!N8069=1,Customer_churn_Table!M8069,NA())</f>
        <v>#N/A</v>
      </c>
    </row>
    <row r="8070" spans="20:23" x14ac:dyDescent="0.35">
      <c r="T8070" s="2">
        <f>IF(Customer_churn_Table!N8070=0,Customer_churn_Table!I8070,NA())</f>
        <v>98955.87</v>
      </c>
      <c r="U8070" s="2">
        <f>IF(Customer_churn_Table!N8070=0,Customer_churn_Table!M8070,NA())</f>
        <v>131712.51</v>
      </c>
      <c r="V8070" s="2" t="e">
        <f>IF(Customer_churn_Table!N8070=1,Customer_churn_Table!I8070,NA())</f>
        <v>#N/A</v>
      </c>
      <c r="W8070" s="2" t="e">
        <f>IF(Customer_churn_Table!N8070=1,Customer_churn_Table!M8070,NA())</f>
        <v>#N/A</v>
      </c>
    </row>
    <row r="8071" spans="20:23" x14ac:dyDescent="0.35">
      <c r="T8071" s="2">
        <f>IF(Customer_churn_Table!N8071=0,Customer_churn_Table!I8071,NA())</f>
        <v>49157.09</v>
      </c>
      <c r="U8071" s="2">
        <f>IF(Customer_churn_Table!N8071=0,Customer_churn_Table!M8071,NA())</f>
        <v>53294.17</v>
      </c>
      <c r="V8071" s="2" t="e">
        <f>IF(Customer_churn_Table!N8071=1,Customer_churn_Table!I8071,NA())</f>
        <v>#N/A</v>
      </c>
      <c r="W8071" s="2" t="e">
        <f>IF(Customer_churn_Table!N8071=1,Customer_churn_Table!M8071,NA())</f>
        <v>#N/A</v>
      </c>
    </row>
    <row r="8072" spans="20:23" x14ac:dyDescent="0.35">
      <c r="T8072" s="2">
        <f>IF(Customer_churn_Table!N8072=0,Customer_churn_Table!I8072,NA())</f>
        <v>130240.33</v>
      </c>
      <c r="U8072" s="2">
        <f>IF(Customer_churn_Table!N8072=0,Customer_churn_Table!M8072,NA())</f>
        <v>96546.55</v>
      </c>
      <c r="V8072" s="2" t="e">
        <f>IF(Customer_churn_Table!N8072=1,Customer_churn_Table!I8072,NA())</f>
        <v>#N/A</v>
      </c>
      <c r="W8072" s="2" t="e">
        <f>IF(Customer_churn_Table!N8072=1,Customer_churn_Table!M8072,NA())</f>
        <v>#N/A</v>
      </c>
    </row>
    <row r="8073" spans="20:23" x14ac:dyDescent="0.35">
      <c r="T8073" s="2" t="e">
        <f>IF(Customer_churn_Table!N8073=0,Customer_churn_Table!I8073,NA())</f>
        <v>#N/A</v>
      </c>
      <c r="U8073" s="2" t="e">
        <f>IF(Customer_churn_Table!N8073=0,Customer_churn_Table!M8073,NA())</f>
        <v>#N/A</v>
      </c>
      <c r="V8073" s="2">
        <f>IF(Customer_churn_Table!N8073=1,Customer_churn_Table!I8073,NA())</f>
        <v>108019.27</v>
      </c>
      <c r="W8073" s="2">
        <f>IF(Customer_churn_Table!N8073=1,Customer_churn_Table!M8073,NA())</f>
        <v>184524.65</v>
      </c>
    </row>
    <row r="8074" spans="20:23" x14ac:dyDescent="0.35">
      <c r="T8074" s="2" t="e">
        <f>IF(Customer_churn_Table!N8074=0,Customer_churn_Table!I8074,NA())</f>
        <v>#N/A</v>
      </c>
      <c r="U8074" s="2" t="e">
        <f>IF(Customer_churn_Table!N8074=0,Customer_churn_Table!M8074,NA())</f>
        <v>#N/A</v>
      </c>
      <c r="V8074" s="2">
        <f>IF(Customer_churn_Table!N8074=1,Customer_churn_Table!I8074,NA())</f>
        <v>126725.25</v>
      </c>
      <c r="W8074" s="2">
        <f>IF(Customer_churn_Table!N8074=1,Customer_churn_Table!M8074,NA())</f>
        <v>195259.31</v>
      </c>
    </row>
    <row r="8075" spans="20:23" x14ac:dyDescent="0.35">
      <c r="T8075" s="2">
        <f>IF(Customer_churn_Table!N8075=0,Customer_churn_Table!I8075,NA())</f>
        <v>96693.66</v>
      </c>
      <c r="U8075" s="2">
        <f>IF(Customer_churn_Table!N8075=0,Customer_churn_Table!M8075,NA())</f>
        <v>172618.52</v>
      </c>
      <c r="V8075" s="2" t="e">
        <f>IF(Customer_churn_Table!N8075=1,Customer_churn_Table!I8075,NA())</f>
        <v>#N/A</v>
      </c>
      <c r="W8075" s="2" t="e">
        <f>IF(Customer_churn_Table!N8075=1,Customer_churn_Table!M8075,NA())</f>
        <v>#N/A</v>
      </c>
    </row>
    <row r="8076" spans="20:23" x14ac:dyDescent="0.35">
      <c r="T8076" s="2">
        <f>IF(Customer_churn_Table!N8076=0,Customer_churn_Table!I8076,NA())</f>
        <v>129810.6</v>
      </c>
      <c r="U8076" s="2">
        <f>IF(Customer_churn_Table!N8076=0,Customer_churn_Table!M8076,NA())</f>
        <v>59259.44</v>
      </c>
      <c r="V8076" s="2" t="e">
        <f>IF(Customer_churn_Table!N8076=1,Customer_churn_Table!I8076,NA())</f>
        <v>#N/A</v>
      </c>
      <c r="W8076" s="2" t="e">
        <f>IF(Customer_churn_Table!N8076=1,Customer_churn_Table!M8076,NA())</f>
        <v>#N/A</v>
      </c>
    </row>
    <row r="8077" spans="20:23" x14ac:dyDescent="0.35">
      <c r="T8077" s="2" t="e">
        <f>IF(Customer_churn_Table!N8077=0,Customer_churn_Table!I8077,NA())</f>
        <v>#N/A</v>
      </c>
      <c r="U8077" s="2" t="e">
        <f>IF(Customer_churn_Table!N8077=0,Customer_churn_Table!M8077,NA())</f>
        <v>#N/A</v>
      </c>
      <c r="V8077" s="2">
        <f>IF(Customer_churn_Table!N8077=1,Customer_churn_Table!I8077,NA())</f>
        <v>156652.13</v>
      </c>
      <c r="W8077" s="2">
        <f>IF(Customer_churn_Table!N8077=1,Customer_churn_Table!M8077,NA())</f>
        <v>25899.21</v>
      </c>
    </row>
    <row r="8078" spans="20:23" x14ac:dyDescent="0.35">
      <c r="T8078" s="2" t="e">
        <f>IF(Customer_churn_Table!N8078=0,Customer_churn_Table!I8078,NA())</f>
        <v>#N/A</v>
      </c>
      <c r="U8078" s="2" t="e">
        <f>IF(Customer_churn_Table!N8078=0,Customer_churn_Table!M8078,NA())</f>
        <v>#N/A</v>
      </c>
      <c r="V8078" s="2">
        <f>IF(Customer_churn_Table!N8078=1,Customer_churn_Table!I8078,NA())</f>
        <v>0</v>
      </c>
      <c r="W8078" s="2">
        <f>IF(Customer_churn_Table!N8078=1,Customer_churn_Table!M8078,NA())</f>
        <v>3749</v>
      </c>
    </row>
    <row r="8079" spans="20:23" x14ac:dyDescent="0.35">
      <c r="T8079" s="2">
        <f>IF(Customer_churn_Table!N8079=0,Customer_churn_Table!I8079,NA())</f>
        <v>130661.96</v>
      </c>
      <c r="U8079" s="2">
        <f>IF(Customer_churn_Table!N8079=0,Customer_churn_Table!M8079,NA())</f>
        <v>101918.96</v>
      </c>
      <c r="V8079" s="2" t="e">
        <f>IF(Customer_churn_Table!N8079=1,Customer_churn_Table!I8079,NA())</f>
        <v>#N/A</v>
      </c>
      <c r="W8079" s="2" t="e">
        <f>IF(Customer_churn_Table!N8079=1,Customer_churn_Table!M8079,NA())</f>
        <v>#N/A</v>
      </c>
    </row>
    <row r="8080" spans="20:23" x14ac:dyDescent="0.35">
      <c r="T8080" s="2">
        <f>IF(Customer_churn_Table!N8080=0,Customer_churn_Table!I8080,NA())</f>
        <v>0</v>
      </c>
      <c r="U8080" s="2">
        <f>IF(Customer_churn_Table!N8080=0,Customer_churn_Table!M8080,NA())</f>
        <v>57802.62</v>
      </c>
      <c r="V8080" s="2" t="e">
        <f>IF(Customer_churn_Table!N8080=1,Customer_churn_Table!I8080,NA())</f>
        <v>#N/A</v>
      </c>
      <c r="W8080" s="2" t="e">
        <f>IF(Customer_churn_Table!N8080=1,Customer_churn_Table!M8080,NA())</f>
        <v>#N/A</v>
      </c>
    </row>
    <row r="8081" spans="20:23" x14ac:dyDescent="0.35">
      <c r="T8081" s="2">
        <f>IF(Customer_churn_Table!N8081=0,Customer_churn_Table!I8081,NA())</f>
        <v>0</v>
      </c>
      <c r="U8081" s="2">
        <f>IF(Customer_churn_Table!N8081=0,Customer_churn_Table!M8081,NA())</f>
        <v>142454.76999999999</v>
      </c>
      <c r="V8081" s="2" t="e">
        <f>IF(Customer_churn_Table!N8081=1,Customer_churn_Table!I8081,NA())</f>
        <v>#N/A</v>
      </c>
      <c r="W8081" s="2" t="e">
        <f>IF(Customer_churn_Table!N8081=1,Customer_churn_Table!M8081,NA())</f>
        <v>#N/A</v>
      </c>
    </row>
    <row r="8082" spans="20:23" x14ac:dyDescent="0.35">
      <c r="T8082" s="2">
        <f>IF(Customer_churn_Table!N8082=0,Customer_churn_Table!I8082,NA())</f>
        <v>130747.1</v>
      </c>
      <c r="U8082" s="2">
        <f>IF(Customer_churn_Table!N8082=0,Customer_churn_Table!M8082,NA())</f>
        <v>143829.54</v>
      </c>
      <c r="V8082" s="2" t="e">
        <f>IF(Customer_churn_Table!N8082=1,Customer_churn_Table!I8082,NA())</f>
        <v>#N/A</v>
      </c>
      <c r="W8082" s="2" t="e">
        <f>IF(Customer_churn_Table!N8082=1,Customer_churn_Table!M8082,NA())</f>
        <v>#N/A</v>
      </c>
    </row>
    <row r="8083" spans="20:23" x14ac:dyDescent="0.35">
      <c r="T8083" s="2">
        <f>IF(Customer_churn_Table!N8083=0,Customer_churn_Table!I8083,NA())</f>
        <v>106629.49</v>
      </c>
      <c r="U8083" s="2">
        <f>IF(Customer_churn_Table!N8083=0,Customer_churn_Table!M8083,NA())</f>
        <v>44114.879999999997</v>
      </c>
      <c r="V8083" s="2" t="e">
        <f>IF(Customer_churn_Table!N8083=1,Customer_churn_Table!I8083,NA())</f>
        <v>#N/A</v>
      </c>
      <c r="W8083" s="2" t="e">
        <f>IF(Customer_churn_Table!N8083=1,Customer_churn_Table!M8083,NA())</f>
        <v>#N/A</v>
      </c>
    </row>
    <row r="8084" spans="20:23" x14ac:dyDescent="0.35">
      <c r="T8084" s="2">
        <f>IF(Customer_churn_Table!N8084=0,Customer_churn_Table!I8084,NA())</f>
        <v>112029.83</v>
      </c>
      <c r="U8084" s="2">
        <f>IF(Customer_churn_Table!N8084=0,Customer_churn_Table!M8084,NA())</f>
        <v>186948.35</v>
      </c>
      <c r="V8084" s="2" t="e">
        <f>IF(Customer_churn_Table!N8084=1,Customer_churn_Table!I8084,NA())</f>
        <v>#N/A</v>
      </c>
      <c r="W8084" s="2" t="e">
        <f>IF(Customer_churn_Table!N8084=1,Customer_churn_Table!M8084,NA())</f>
        <v>#N/A</v>
      </c>
    </row>
    <row r="8085" spans="20:23" x14ac:dyDescent="0.35">
      <c r="T8085" s="2">
        <f>IF(Customer_churn_Table!N8085=0,Customer_churn_Table!I8085,NA())</f>
        <v>130575.26</v>
      </c>
      <c r="U8085" s="2">
        <f>IF(Customer_churn_Table!N8085=0,Customer_churn_Table!M8085,NA())</f>
        <v>173629.78</v>
      </c>
      <c r="V8085" s="2" t="e">
        <f>IF(Customer_churn_Table!N8085=1,Customer_churn_Table!I8085,NA())</f>
        <v>#N/A</v>
      </c>
      <c r="W8085" s="2" t="e">
        <f>IF(Customer_churn_Table!N8085=1,Customer_churn_Table!M8085,NA())</f>
        <v>#N/A</v>
      </c>
    </row>
    <row r="8086" spans="20:23" x14ac:dyDescent="0.35">
      <c r="T8086" s="2">
        <f>IF(Customer_churn_Table!N8086=0,Customer_churn_Table!I8086,NA())</f>
        <v>96679.71</v>
      </c>
      <c r="U8086" s="2">
        <f>IF(Customer_churn_Table!N8086=0,Customer_churn_Table!M8086,NA())</f>
        <v>49133.45</v>
      </c>
      <c r="V8086" s="2" t="e">
        <f>IF(Customer_churn_Table!N8086=1,Customer_churn_Table!I8086,NA())</f>
        <v>#N/A</v>
      </c>
      <c r="W8086" s="2" t="e">
        <f>IF(Customer_churn_Table!N8086=1,Customer_churn_Table!M8086,NA())</f>
        <v>#N/A</v>
      </c>
    </row>
    <row r="8087" spans="20:23" x14ac:dyDescent="0.35">
      <c r="T8087" s="2">
        <f>IF(Customer_churn_Table!N8087=0,Customer_churn_Table!I8087,NA())</f>
        <v>0</v>
      </c>
      <c r="U8087" s="2">
        <f>IF(Customer_churn_Table!N8087=0,Customer_churn_Table!M8087,NA())</f>
        <v>178122.71</v>
      </c>
      <c r="V8087" s="2" t="e">
        <f>IF(Customer_churn_Table!N8087=1,Customer_churn_Table!I8087,NA())</f>
        <v>#N/A</v>
      </c>
      <c r="W8087" s="2" t="e">
        <f>IF(Customer_churn_Table!N8087=1,Customer_churn_Table!M8087,NA())</f>
        <v>#N/A</v>
      </c>
    </row>
    <row r="8088" spans="20:23" x14ac:dyDescent="0.35">
      <c r="T8088" s="2">
        <f>IF(Customer_churn_Table!N8088=0,Customer_churn_Table!I8088,NA())</f>
        <v>171740.69</v>
      </c>
      <c r="U8088" s="2">
        <f>IF(Customer_churn_Table!N8088=0,Customer_churn_Table!M8088,NA())</f>
        <v>20893.61</v>
      </c>
      <c r="V8088" s="2" t="e">
        <f>IF(Customer_churn_Table!N8088=1,Customer_churn_Table!I8088,NA())</f>
        <v>#N/A</v>
      </c>
      <c r="W8088" s="2" t="e">
        <f>IF(Customer_churn_Table!N8088=1,Customer_churn_Table!M8088,NA())</f>
        <v>#N/A</v>
      </c>
    </row>
    <row r="8089" spans="20:23" x14ac:dyDescent="0.35">
      <c r="T8089" s="2">
        <f>IF(Customer_churn_Table!N8089=0,Customer_churn_Table!I8089,NA())</f>
        <v>0</v>
      </c>
      <c r="U8089" s="2">
        <f>IF(Customer_churn_Table!N8089=0,Customer_churn_Table!M8089,NA())</f>
        <v>41303.29</v>
      </c>
      <c r="V8089" s="2" t="e">
        <f>IF(Customer_churn_Table!N8089=1,Customer_churn_Table!I8089,NA())</f>
        <v>#N/A</v>
      </c>
      <c r="W8089" s="2" t="e">
        <f>IF(Customer_churn_Table!N8089=1,Customer_churn_Table!M8089,NA())</f>
        <v>#N/A</v>
      </c>
    </row>
    <row r="8090" spans="20:23" x14ac:dyDescent="0.35">
      <c r="T8090" s="2" t="e">
        <f>IF(Customer_churn_Table!N8090=0,Customer_churn_Table!I8090,NA())</f>
        <v>#N/A</v>
      </c>
      <c r="U8090" s="2" t="e">
        <f>IF(Customer_churn_Table!N8090=0,Customer_churn_Table!M8090,NA())</f>
        <v>#N/A</v>
      </c>
      <c r="V8090" s="2">
        <f>IF(Customer_churn_Table!N8090=1,Customer_churn_Table!I8090,NA())</f>
        <v>100116.67</v>
      </c>
      <c r="W8090" s="2">
        <f>IF(Customer_churn_Table!N8090=1,Customer_churn_Table!M8090,NA())</f>
        <v>199808.1</v>
      </c>
    </row>
    <row r="8091" spans="20:23" x14ac:dyDescent="0.35">
      <c r="T8091" s="2">
        <f>IF(Customer_churn_Table!N8091=0,Customer_churn_Table!I8091,NA())</f>
        <v>120596.93</v>
      </c>
      <c r="U8091" s="2">
        <f>IF(Customer_churn_Table!N8091=0,Customer_churn_Table!M8091,NA())</f>
        <v>180490.53</v>
      </c>
      <c r="V8091" s="2" t="e">
        <f>IF(Customer_churn_Table!N8091=1,Customer_churn_Table!I8091,NA())</f>
        <v>#N/A</v>
      </c>
      <c r="W8091" s="2" t="e">
        <f>IF(Customer_churn_Table!N8091=1,Customer_churn_Table!M8091,NA())</f>
        <v>#N/A</v>
      </c>
    </row>
    <row r="8092" spans="20:23" x14ac:dyDescent="0.35">
      <c r="T8092" s="2">
        <f>IF(Customer_churn_Table!N8092=0,Customer_churn_Table!I8092,NA())</f>
        <v>0</v>
      </c>
      <c r="U8092" s="2">
        <f>IF(Customer_churn_Table!N8092=0,Customer_churn_Table!M8092,NA())</f>
        <v>87400.53</v>
      </c>
      <c r="V8092" s="2" t="e">
        <f>IF(Customer_churn_Table!N8092=1,Customer_churn_Table!I8092,NA())</f>
        <v>#N/A</v>
      </c>
      <c r="W8092" s="2" t="e">
        <f>IF(Customer_churn_Table!N8092=1,Customer_churn_Table!M8092,NA())</f>
        <v>#N/A</v>
      </c>
    </row>
    <row r="8093" spans="20:23" x14ac:dyDescent="0.35">
      <c r="T8093" s="2">
        <f>IF(Customer_churn_Table!N8093=0,Customer_churn_Table!I8093,NA())</f>
        <v>95984.69</v>
      </c>
      <c r="U8093" s="2">
        <f>IF(Customer_churn_Table!N8093=0,Customer_churn_Table!M8093,NA())</f>
        <v>73686.75</v>
      </c>
      <c r="V8093" s="2" t="e">
        <f>IF(Customer_churn_Table!N8093=1,Customer_churn_Table!I8093,NA())</f>
        <v>#N/A</v>
      </c>
      <c r="W8093" s="2" t="e">
        <f>IF(Customer_churn_Table!N8093=1,Customer_churn_Table!M8093,NA())</f>
        <v>#N/A</v>
      </c>
    </row>
    <row r="8094" spans="20:23" x14ac:dyDescent="0.35">
      <c r="T8094" s="2">
        <f>IF(Customer_churn_Table!N8094=0,Customer_churn_Table!I8094,NA())</f>
        <v>142557.10999999999</v>
      </c>
      <c r="U8094" s="2">
        <f>IF(Customer_churn_Table!N8094=0,Customer_churn_Table!M8094,NA())</f>
        <v>172497.73</v>
      </c>
      <c r="V8094" s="2" t="e">
        <f>IF(Customer_churn_Table!N8094=1,Customer_churn_Table!I8094,NA())</f>
        <v>#N/A</v>
      </c>
      <c r="W8094" s="2" t="e">
        <f>IF(Customer_churn_Table!N8094=1,Customer_churn_Table!M8094,NA())</f>
        <v>#N/A</v>
      </c>
    </row>
    <row r="8095" spans="20:23" x14ac:dyDescent="0.35">
      <c r="T8095" s="2">
        <f>IF(Customer_churn_Table!N8095=0,Customer_churn_Table!I8095,NA())</f>
        <v>0</v>
      </c>
      <c r="U8095" s="2">
        <f>IF(Customer_churn_Table!N8095=0,Customer_churn_Table!M8095,NA())</f>
        <v>89286.29</v>
      </c>
      <c r="V8095" s="2" t="e">
        <f>IF(Customer_churn_Table!N8095=1,Customer_churn_Table!I8095,NA())</f>
        <v>#N/A</v>
      </c>
      <c r="W8095" s="2" t="e">
        <f>IF(Customer_churn_Table!N8095=1,Customer_churn_Table!M8095,NA())</f>
        <v>#N/A</v>
      </c>
    </row>
    <row r="8096" spans="20:23" x14ac:dyDescent="0.35">
      <c r="T8096" s="2">
        <f>IF(Customer_churn_Table!N8096=0,Customer_churn_Table!I8096,NA())</f>
        <v>0</v>
      </c>
      <c r="U8096" s="2">
        <f>IF(Customer_churn_Table!N8096=0,Customer_churn_Table!M8096,NA())</f>
        <v>180082.7</v>
      </c>
      <c r="V8096" s="2" t="e">
        <f>IF(Customer_churn_Table!N8096=1,Customer_churn_Table!I8096,NA())</f>
        <v>#N/A</v>
      </c>
      <c r="W8096" s="2" t="e">
        <f>IF(Customer_churn_Table!N8096=1,Customer_churn_Table!M8096,NA())</f>
        <v>#N/A</v>
      </c>
    </row>
    <row r="8097" spans="20:23" x14ac:dyDescent="0.35">
      <c r="T8097" s="2" t="e">
        <f>IF(Customer_churn_Table!N8097=0,Customer_churn_Table!I8097,NA())</f>
        <v>#N/A</v>
      </c>
      <c r="U8097" s="2" t="e">
        <f>IF(Customer_churn_Table!N8097=0,Customer_churn_Table!M8097,NA())</f>
        <v>#N/A</v>
      </c>
      <c r="V8097" s="2">
        <f>IF(Customer_churn_Table!N8097=1,Customer_churn_Table!I8097,NA())</f>
        <v>143644.16</v>
      </c>
      <c r="W8097" s="2">
        <f>IF(Customer_churn_Table!N8097=1,Customer_churn_Table!M8097,NA())</f>
        <v>22102.25</v>
      </c>
    </row>
    <row r="8098" spans="20:23" x14ac:dyDescent="0.35">
      <c r="T8098" s="2">
        <f>IF(Customer_churn_Table!N8098=0,Customer_churn_Table!I8098,NA())</f>
        <v>132129.72</v>
      </c>
      <c r="U8098" s="2">
        <f>IF(Customer_churn_Table!N8098=0,Customer_churn_Table!M8098,NA())</f>
        <v>76068.95</v>
      </c>
      <c r="V8098" s="2" t="e">
        <f>IF(Customer_churn_Table!N8098=1,Customer_churn_Table!I8098,NA())</f>
        <v>#N/A</v>
      </c>
      <c r="W8098" s="2" t="e">
        <f>IF(Customer_churn_Table!N8098=1,Customer_churn_Table!M8098,NA())</f>
        <v>#N/A</v>
      </c>
    </row>
    <row r="8099" spans="20:23" x14ac:dyDescent="0.35">
      <c r="T8099" s="2" t="e">
        <f>IF(Customer_churn_Table!N8099=0,Customer_churn_Table!I8099,NA())</f>
        <v>#N/A</v>
      </c>
      <c r="U8099" s="2" t="e">
        <f>IF(Customer_churn_Table!N8099=0,Customer_churn_Table!M8099,NA())</f>
        <v>#N/A</v>
      </c>
      <c r="V8099" s="2">
        <f>IF(Customer_churn_Table!N8099=1,Customer_churn_Table!I8099,NA())</f>
        <v>0</v>
      </c>
      <c r="W8099" s="2">
        <f>IF(Customer_churn_Table!N8099=1,Customer_churn_Table!M8099,NA())</f>
        <v>32159.46</v>
      </c>
    </row>
    <row r="8100" spans="20:23" x14ac:dyDescent="0.35">
      <c r="T8100" s="2" t="e">
        <f>IF(Customer_churn_Table!N8100=0,Customer_churn_Table!I8100,NA())</f>
        <v>#N/A</v>
      </c>
      <c r="U8100" s="2" t="e">
        <f>IF(Customer_churn_Table!N8100=0,Customer_churn_Table!M8100,NA())</f>
        <v>#N/A</v>
      </c>
      <c r="V8100" s="2">
        <f>IF(Customer_churn_Table!N8100=1,Customer_churn_Table!I8100,NA())</f>
        <v>183555.24</v>
      </c>
      <c r="W8100" s="2">
        <f>IF(Customer_churn_Table!N8100=1,Customer_churn_Table!M8100,NA())</f>
        <v>159557.28</v>
      </c>
    </row>
    <row r="8101" spans="20:23" x14ac:dyDescent="0.35">
      <c r="T8101" s="2">
        <f>IF(Customer_churn_Table!N8101=0,Customer_churn_Table!I8101,NA())</f>
        <v>91902.56</v>
      </c>
      <c r="U8101" s="2">
        <f>IF(Customer_churn_Table!N8101=0,Customer_churn_Table!M8101,NA())</f>
        <v>107673.35</v>
      </c>
      <c r="V8101" s="2" t="e">
        <f>IF(Customer_churn_Table!N8101=1,Customer_churn_Table!I8101,NA())</f>
        <v>#N/A</v>
      </c>
      <c r="W8101" s="2" t="e">
        <f>IF(Customer_churn_Table!N8101=1,Customer_churn_Table!M8101,NA())</f>
        <v>#N/A</v>
      </c>
    </row>
    <row r="8102" spans="20:23" x14ac:dyDescent="0.35">
      <c r="T8102" s="2">
        <f>IF(Customer_churn_Table!N8102=0,Customer_churn_Table!I8102,NA())</f>
        <v>156218.19</v>
      </c>
      <c r="U8102" s="2">
        <f>IF(Customer_churn_Table!N8102=0,Customer_churn_Table!M8102,NA())</f>
        <v>33607.72</v>
      </c>
      <c r="V8102" s="2" t="e">
        <f>IF(Customer_churn_Table!N8102=1,Customer_churn_Table!I8102,NA())</f>
        <v>#N/A</v>
      </c>
      <c r="W8102" s="2" t="e">
        <f>IF(Customer_churn_Table!N8102=1,Customer_churn_Table!M8102,NA())</f>
        <v>#N/A</v>
      </c>
    </row>
    <row r="8103" spans="20:23" x14ac:dyDescent="0.35">
      <c r="T8103" s="2" t="e">
        <f>IF(Customer_churn_Table!N8103=0,Customer_churn_Table!I8103,NA())</f>
        <v>#N/A</v>
      </c>
      <c r="U8103" s="2" t="e">
        <f>IF(Customer_churn_Table!N8103=0,Customer_churn_Table!M8103,NA())</f>
        <v>#N/A</v>
      </c>
      <c r="V8103" s="2">
        <f>IF(Customer_churn_Table!N8103=1,Customer_churn_Table!I8103,NA())</f>
        <v>93259.57</v>
      </c>
      <c r="W8103" s="2">
        <f>IF(Customer_churn_Table!N8103=1,Customer_churn_Table!M8103,NA())</f>
        <v>141035.65</v>
      </c>
    </row>
    <row r="8104" spans="20:23" x14ac:dyDescent="0.35">
      <c r="T8104" s="2">
        <f>IF(Customer_churn_Table!N8104=0,Customer_churn_Table!I8104,NA())</f>
        <v>168085.38</v>
      </c>
      <c r="U8104" s="2">
        <f>IF(Customer_churn_Table!N8104=0,Customer_churn_Table!M8104,NA())</f>
        <v>115719.08</v>
      </c>
      <c r="V8104" s="2" t="e">
        <f>IF(Customer_churn_Table!N8104=1,Customer_churn_Table!I8104,NA())</f>
        <v>#N/A</v>
      </c>
      <c r="W8104" s="2" t="e">
        <f>IF(Customer_churn_Table!N8104=1,Customer_churn_Table!M8104,NA())</f>
        <v>#N/A</v>
      </c>
    </row>
    <row r="8105" spans="20:23" x14ac:dyDescent="0.35">
      <c r="T8105" s="2" t="e">
        <f>IF(Customer_churn_Table!N8105=0,Customer_churn_Table!I8105,NA())</f>
        <v>#N/A</v>
      </c>
      <c r="U8105" s="2" t="e">
        <f>IF(Customer_churn_Table!N8105=0,Customer_churn_Table!M8105,NA())</f>
        <v>#N/A</v>
      </c>
      <c r="V8105" s="2">
        <f>IF(Customer_churn_Table!N8105=1,Customer_churn_Table!I8105,NA())</f>
        <v>107714.74</v>
      </c>
      <c r="W8105" s="2">
        <f>IF(Customer_churn_Table!N8105=1,Customer_churn_Table!M8105,NA())</f>
        <v>86128.21</v>
      </c>
    </row>
    <row r="8106" spans="20:23" x14ac:dyDescent="0.35">
      <c r="T8106" s="2">
        <f>IF(Customer_churn_Table!N8106=0,Customer_churn_Table!I8106,NA())</f>
        <v>117852.26</v>
      </c>
      <c r="U8106" s="2">
        <f>IF(Customer_churn_Table!N8106=0,Customer_churn_Table!M8106,NA())</f>
        <v>147668.64000000001</v>
      </c>
      <c r="V8106" s="2" t="e">
        <f>IF(Customer_churn_Table!N8106=1,Customer_churn_Table!I8106,NA())</f>
        <v>#N/A</v>
      </c>
      <c r="W8106" s="2" t="e">
        <f>IF(Customer_churn_Table!N8106=1,Customer_churn_Table!M8106,NA())</f>
        <v>#N/A</v>
      </c>
    </row>
    <row r="8107" spans="20:23" x14ac:dyDescent="0.35">
      <c r="T8107" s="2" t="e">
        <f>IF(Customer_churn_Table!N8107=0,Customer_churn_Table!I8107,NA())</f>
        <v>#N/A</v>
      </c>
      <c r="U8107" s="2" t="e">
        <f>IF(Customer_churn_Table!N8107=0,Customer_churn_Table!M8107,NA())</f>
        <v>#N/A</v>
      </c>
      <c r="V8107" s="2">
        <f>IF(Customer_churn_Table!N8107=1,Customer_churn_Table!I8107,NA())</f>
        <v>0</v>
      </c>
      <c r="W8107" s="2">
        <f>IF(Customer_churn_Table!N8107=1,Customer_churn_Table!M8107,NA())</f>
        <v>177480.45</v>
      </c>
    </row>
    <row r="8108" spans="20:23" x14ac:dyDescent="0.35">
      <c r="T8108" s="2">
        <f>IF(Customer_churn_Table!N8108=0,Customer_churn_Table!I8108,NA())</f>
        <v>84474.62</v>
      </c>
      <c r="U8108" s="2">
        <f>IF(Customer_churn_Table!N8108=0,Customer_churn_Table!M8108,NA())</f>
        <v>190937.09</v>
      </c>
      <c r="V8108" s="2" t="e">
        <f>IF(Customer_churn_Table!N8108=1,Customer_churn_Table!I8108,NA())</f>
        <v>#N/A</v>
      </c>
      <c r="W8108" s="2" t="e">
        <f>IF(Customer_churn_Table!N8108=1,Customer_churn_Table!M8108,NA())</f>
        <v>#N/A</v>
      </c>
    </row>
    <row r="8109" spans="20:23" x14ac:dyDescent="0.35">
      <c r="T8109" s="2">
        <f>IF(Customer_churn_Table!N8109=0,Customer_churn_Table!I8109,NA())</f>
        <v>0</v>
      </c>
      <c r="U8109" s="2">
        <f>IF(Customer_churn_Table!N8109=0,Customer_churn_Table!M8109,NA())</f>
        <v>84531.79</v>
      </c>
      <c r="V8109" s="2" t="e">
        <f>IF(Customer_churn_Table!N8109=1,Customer_churn_Table!I8109,NA())</f>
        <v>#N/A</v>
      </c>
      <c r="W8109" s="2" t="e">
        <f>IF(Customer_churn_Table!N8109=1,Customer_churn_Table!M8109,NA())</f>
        <v>#N/A</v>
      </c>
    </row>
    <row r="8110" spans="20:23" x14ac:dyDescent="0.35">
      <c r="T8110" s="2">
        <f>IF(Customer_churn_Table!N8110=0,Customer_churn_Table!I8110,NA())</f>
        <v>126803.34</v>
      </c>
      <c r="U8110" s="2">
        <f>IF(Customer_churn_Table!N8110=0,Customer_churn_Table!M8110,NA())</f>
        <v>161133.4</v>
      </c>
      <c r="V8110" s="2" t="e">
        <f>IF(Customer_churn_Table!N8110=1,Customer_churn_Table!I8110,NA())</f>
        <v>#N/A</v>
      </c>
      <c r="W8110" s="2" t="e">
        <f>IF(Customer_churn_Table!N8110=1,Customer_churn_Table!M8110,NA())</f>
        <v>#N/A</v>
      </c>
    </row>
    <row r="8111" spans="20:23" x14ac:dyDescent="0.35">
      <c r="T8111" s="2">
        <f>IF(Customer_churn_Table!N8111=0,Customer_churn_Table!I8111,NA())</f>
        <v>0</v>
      </c>
      <c r="U8111" s="2">
        <f>IF(Customer_churn_Table!N8111=0,Customer_churn_Table!M8111,NA())</f>
        <v>185555.63</v>
      </c>
      <c r="V8111" s="2" t="e">
        <f>IF(Customer_churn_Table!N8111=1,Customer_churn_Table!I8111,NA())</f>
        <v>#N/A</v>
      </c>
      <c r="W8111" s="2" t="e">
        <f>IF(Customer_churn_Table!N8111=1,Customer_churn_Table!M8111,NA())</f>
        <v>#N/A</v>
      </c>
    </row>
    <row r="8112" spans="20:23" x14ac:dyDescent="0.35">
      <c r="T8112" s="2">
        <f>IF(Customer_churn_Table!N8112=0,Customer_churn_Table!I8112,NA())</f>
        <v>68806.84</v>
      </c>
      <c r="U8112" s="2">
        <f>IF(Customer_churn_Table!N8112=0,Customer_churn_Table!M8112,NA())</f>
        <v>33075.24</v>
      </c>
      <c r="V8112" s="2" t="e">
        <f>IF(Customer_churn_Table!N8112=1,Customer_churn_Table!I8112,NA())</f>
        <v>#N/A</v>
      </c>
      <c r="W8112" s="2" t="e">
        <f>IF(Customer_churn_Table!N8112=1,Customer_churn_Table!M8112,NA())</f>
        <v>#N/A</v>
      </c>
    </row>
    <row r="8113" spans="20:23" x14ac:dyDescent="0.35">
      <c r="T8113" s="2">
        <f>IF(Customer_churn_Table!N8113=0,Customer_churn_Table!I8113,NA())</f>
        <v>115141.18</v>
      </c>
      <c r="U8113" s="2">
        <f>IF(Customer_churn_Table!N8113=0,Customer_churn_Table!M8113,NA())</f>
        <v>39806.75</v>
      </c>
      <c r="V8113" s="2" t="e">
        <f>IF(Customer_churn_Table!N8113=1,Customer_churn_Table!I8113,NA())</f>
        <v>#N/A</v>
      </c>
      <c r="W8113" s="2" t="e">
        <f>IF(Customer_churn_Table!N8113=1,Customer_churn_Table!M8113,NA())</f>
        <v>#N/A</v>
      </c>
    </row>
    <row r="8114" spans="20:23" x14ac:dyDescent="0.35">
      <c r="T8114" s="2">
        <f>IF(Customer_churn_Table!N8114=0,Customer_churn_Table!I8114,NA())</f>
        <v>0</v>
      </c>
      <c r="U8114" s="2">
        <f>IF(Customer_churn_Table!N8114=0,Customer_churn_Table!M8114,NA())</f>
        <v>26389.919999999998</v>
      </c>
      <c r="V8114" s="2" t="e">
        <f>IF(Customer_churn_Table!N8114=1,Customer_churn_Table!I8114,NA())</f>
        <v>#N/A</v>
      </c>
      <c r="W8114" s="2" t="e">
        <f>IF(Customer_churn_Table!N8114=1,Customer_churn_Table!M8114,NA())</f>
        <v>#N/A</v>
      </c>
    </row>
    <row r="8115" spans="20:23" x14ac:dyDescent="0.35">
      <c r="T8115" s="2">
        <f>IF(Customer_churn_Table!N8115=0,Customer_churn_Table!I8115,NA())</f>
        <v>90723.36</v>
      </c>
      <c r="U8115" s="2">
        <f>IF(Customer_churn_Table!N8115=0,Customer_churn_Table!M8115,NA())</f>
        <v>12162.76</v>
      </c>
      <c r="V8115" s="2" t="e">
        <f>IF(Customer_churn_Table!N8115=1,Customer_churn_Table!I8115,NA())</f>
        <v>#N/A</v>
      </c>
      <c r="W8115" s="2" t="e">
        <f>IF(Customer_churn_Table!N8115=1,Customer_churn_Table!M8115,NA())</f>
        <v>#N/A</v>
      </c>
    </row>
    <row r="8116" spans="20:23" x14ac:dyDescent="0.35">
      <c r="T8116" s="2">
        <f>IF(Customer_churn_Table!N8116=0,Customer_churn_Table!I8116,NA())</f>
        <v>151249.45000000001</v>
      </c>
      <c r="U8116" s="2">
        <f>IF(Customer_churn_Table!N8116=0,Customer_churn_Table!M8116,NA())</f>
        <v>167237.94</v>
      </c>
      <c r="V8116" s="2" t="e">
        <f>IF(Customer_churn_Table!N8116=1,Customer_churn_Table!I8116,NA())</f>
        <v>#N/A</v>
      </c>
      <c r="W8116" s="2" t="e">
        <f>IF(Customer_churn_Table!N8116=1,Customer_churn_Table!M8116,NA())</f>
        <v>#N/A</v>
      </c>
    </row>
    <row r="8117" spans="20:23" x14ac:dyDescent="0.35">
      <c r="T8117" s="2">
        <f>IF(Customer_churn_Table!N8117=0,Customer_churn_Table!I8117,NA())</f>
        <v>0</v>
      </c>
      <c r="U8117" s="2">
        <f>IF(Customer_churn_Table!N8117=0,Customer_churn_Table!M8117,NA())</f>
        <v>52067.37</v>
      </c>
      <c r="V8117" s="2" t="e">
        <f>IF(Customer_churn_Table!N8117=1,Customer_churn_Table!I8117,NA())</f>
        <v>#N/A</v>
      </c>
      <c r="W8117" s="2" t="e">
        <f>IF(Customer_churn_Table!N8117=1,Customer_churn_Table!M8117,NA())</f>
        <v>#N/A</v>
      </c>
    </row>
    <row r="8118" spans="20:23" x14ac:dyDescent="0.35">
      <c r="T8118" s="2" t="e">
        <f>IF(Customer_churn_Table!N8118=0,Customer_churn_Table!I8118,NA())</f>
        <v>#N/A</v>
      </c>
      <c r="U8118" s="2" t="e">
        <f>IF(Customer_churn_Table!N8118=0,Customer_churn_Table!M8118,NA())</f>
        <v>#N/A</v>
      </c>
      <c r="V8118" s="2">
        <f>IF(Customer_churn_Table!N8118=1,Customer_churn_Table!I8118,NA())</f>
        <v>94752.49</v>
      </c>
      <c r="W8118" s="2">
        <f>IF(Customer_churn_Table!N8118=1,Customer_churn_Table!M8118,NA())</f>
        <v>184006.36</v>
      </c>
    </row>
    <row r="8119" spans="20:23" x14ac:dyDescent="0.35">
      <c r="T8119" s="2" t="e">
        <f>IF(Customer_churn_Table!N8119=0,Customer_churn_Table!I8119,NA())</f>
        <v>#N/A</v>
      </c>
      <c r="U8119" s="2" t="e">
        <f>IF(Customer_churn_Table!N8119=0,Customer_churn_Table!M8119,NA())</f>
        <v>#N/A</v>
      </c>
      <c r="V8119" s="2">
        <f>IF(Customer_churn_Table!N8119=1,Customer_churn_Table!I8119,NA())</f>
        <v>0</v>
      </c>
      <c r="W8119" s="2">
        <f>IF(Customer_churn_Table!N8119=1,Customer_churn_Table!M8119,NA())</f>
        <v>582.59</v>
      </c>
    </row>
    <row r="8120" spans="20:23" x14ac:dyDescent="0.35">
      <c r="T8120" s="2">
        <f>IF(Customer_churn_Table!N8120=0,Customer_churn_Table!I8120,NA())</f>
        <v>0</v>
      </c>
      <c r="U8120" s="2">
        <f>IF(Customer_churn_Table!N8120=0,Customer_churn_Table!M8120,NA())</f>
        <v>143274.41</v>
      </c>
      <c r="V8120" s="2" t="e">
        <f>IF(Customer_churn_Table!N8120=1,Customer_churn_Table!I8120,NA())</f>
        <v>#N/A</v>
      </c>
      <c r="W8120" s="2" t="e">
        <f>IF(Customer_churn_Table!N8120=1,Customer_churn_Table!M8120,NA())</f>
        <v>#N/A</v>
      </c>
    </row>
    <row r="8121" spans="20:23" x14ac:dyDescent="0.35">
      <c r="T8121" s="2" t="e">
        <f>IF(Customer_churn_Table!N8121=0,Customer_churn_Table!I8121,NA())</f>
        <v>#N/A</v>
      </c>
      <c r="U8121" s="2" t="e">
        <f>IF(Customer_churn_Table!N8121=0,Customer_churn_Table!M8121,NA())</f>
        <v>#N/A</v>
      </c>
      <c r="V8121" s="2">
        <f>IF(Customer_churn_Table!N8121=1,Customer_churn_Table!I8121,NA())</f>
        <v>132084.66</v>
      </c>
      <c r="W8121" s="2">
        <f>IF(Customer_churn_Table!N8121=1,Customer_churn_Table!M8121,NA())</f>
        <v>54474.48</v>
      </c>
    </row>
    <row r="8122" spans="20:23" x14ac:dyDescent="0.35">
      <c r="T8122" s="2">
        <f>IF(Customer_churn_Table!N8122=0,Customer_churn_Table!I8122,NA())</f>
        <v>0</v>
      </c>
      <c r="U8122" s="2">
        <f>IF(Customer_churn_Table!N8122=0,Customer_churn_Table!M8122,NA())</f>
        <v>121428.2</v>
      </c>
      <c r="V8122" s="2" t="e">
        <f>IF(Customer_churn_Table!N8122=1,Customer_churn_Table!I8122,NA())</f>
        <v>#N/A</v>
      </c>
      <c r="W8122" s="2" t="e">
        <f>IF(Customer_churn_Table!N8122=1,Customer_churn_Table!M8122,NA())</f>
        <v>#N/A</v>
      </c>
    </row>
    <row r="8123" spans="20:23" x14ac:dyDescent="0.35">
      <c r="T8123" s="2">
        <f>IF(Customer_churn_Table!N8123=0,Customer_churn_Table!I8123,NA())</f>
        <v>0</v>
      </c>
      <c r="U8123" s="2">
        <f>IF(Customer_churn_Table!N8123=0,Customer_churn_Table!M8123,NA())</f>
        <v>79704.12</v>
      </c>
      <c r="V8123" s="2" t="e">
        <f>IF(Customer_churn_Table!N8123=1,Customer_churn_Table!I8123,NA())</f>
        <v>#N/A</v>
      </c>
      <c r="W8123" s="2" t="e">
        <f>IF(Customer_churn_Table!N8123=1,Customer_churn_Table!M8123,NA())</f>
        <v>#N/A</v>
      </c>
    </row>
    <row r="8124" spans="20:23" x14ac:dyDescent="0.35">
      <c r="T8124" s="2" t="e">
        <f>IF(Customer_churn_Table!N8124=0,Customer_churn_Table!I8124,NA())</f>
        <v>#N/A</v>
      </c>
      <c r="U8124" s="2" t="e">
        <f>IF(Customer_churn_Table!N8124=0,Customer_churn_Table!M8124,NA())</f>
        <v>#N/A</v>
      </c>
      <c r="V8124" s="2">
        <f>IF(Customer_churn_Table!N8124=1,Customer_churn_Table!I8124,NA())</f>
        <v>45472.28</v>
      </c>
      <c r="W8124" s="2">
        <f>IF(Customer_churn_Table!N8124=1,Customer_churn_Table!M8124,NA())</f>
        <v>41055.71</v>
      </c>
    </row>
    <row r="8125" spans="20:23" x14ac:dyDescent="0.35">
      <c r="T8125" s="2">
        <f>IF(Customer_churn_Table!N8125=0,Customer_churn_Table!I8125,NA())</f>
        <v>0</v>
      </c>
      <c r="U8125" s="2">
        <f>IF(Customer_churn_Table!N8125=0,Customer_churn_Table!M8125,NA())</f>
        <v>41590.400000000001</v>
      </c>
      <c r="V8125" s="2" t="e">
        <f>IF(Customer_churn_Table!N8125=1,Customer_churn_Table!I8125,NA())</f>
        <v>#N/A</v>
      </c>
      <c r="W8125" s="2" t="e">
        <f>IF(Customer_churn_Table!N8125=1,Customer_churn_Table!M8125,NA())</f>
        <v>#N/A</v>
      </c>
    </row>
    <row r="8126" spans="20:23" x14ac:dyDescent="0.35">
      <c r="T8126" s="2" t="e">
        <f>IF(Customer_churn_Table!N8126=0,Customer_churn_Table!I8126,NA())</f>
        <v>#N/A</v>
      </c>
      <c r="U8126" s="2" t="e">
        <f>IF(Customer_churn_Table!N8126=0,Customer_churn_Table!M8126,NA())</f>
        <v>#N/A</v>
      </c>
      <c r="V8126" s="2">
        <f>IF(Customer_churn_Table!N8126=1,Customer_churn_Table!I8126,NA())</f>
        <v>130229.71</v>
      </c>
      <c r="W8126" s="2">
        <f>IF(Customer_churn_Table!N8126=1,Customer_churn_Table!M8126,NA())</f>
        <v>54019.93</v>
      </c>
    </row>
    <row r="8127" spans="20:23" x14ac:dyDescent="0.35">
      <c r="T8127" s="2">
        <f>IF(Customer_churn_Table!N8127=0,Customer_churn_Table!I8127,NA())</f>
        <v>123948.85</v>
      </c>
      <c r="U8127" s="2">
        <f>IF(Customer_churn_Table!N8127=0,Customer_churn_Table!M8127,NA())</f>
        <v>76053.070000000007</v>
      </c>
      <c r="V8127" s="2" t="e">
        <f>IF(Customer_churn_Table!N8127=1,Customer_churn_Table!I8127,NA())</f>
        <v>#N/A</v>
      </c>
      <c r="W8127" s="2" t="e">
        <f>IF(Customer_churn_Table!N8127=1,Customer_churn_Table!M8127,NA())</f>
        <v>#N/A</v>
      </c>
    </row>
    <row r="8128" spans="20:23" x14ac:dyDescent="0.35">
      <c r="T8128" s="2" t="e">
        <f>IF(Customer_churn_Table!N8128=0,Customer_churn_Table!I8128,NA())</f>
        <v>#N/A</v>
      </c>
      <c r="U8128" s="2" t="e">
        <f>IF(Customer_churn_Table!N8128=0,Customer_churn_Table!M8128,NA())</f>
        <v>#N/A</v>
      </c>
      <c r="V8128" s="2">
        <f>IF(Customer_churn_Table!N8128=1,Customer_churn_Table!I8128,NA())</f>
        <v>127415.85</v>
      </c>
      <c r="W8128" s="2">
        <f>IF(Customer_churn_Table!N8128=1,Customer_churn_Table!M8128,NA())</f>
        <v>184977.2</v>
      </c>
    </row>
    <row r="8129" spans="20:23" x14ac:dyDescent="0.35">
      <c r="T8129" s="2" t="e">
        <f>IF(Customer_churn_Table!N8129=0,Customer_churn_Table!I8129,NA())</f>
        <v>#N/A</v>
      </c>
      <c r="U8129" s="2" t="e">
        <f>IF(Customer_churn_Table!N8129=0,Customer_churn_Table!M8129,NA())</f>
        <v>#N/A</v>
      </c>
      <c r="V8129" s="2">
        <f>IF(Customer_churn_Table!N8129=1,Customer_churn_Table!I8129,NA())</f>
        <v>110067.71</v>
      </c>
      <c r="W8129" s="2">
        <f>IF(Customer_churn_Table!N8129=1,Customer_churn_Table!M8129,NA())</f>
        <v>127678.95</v>
      </c>
    </row>
    <row r="8130" spans="20:23" x14ac:dyDescent="0.35">
      <c r="T8130" s="2">
        <f>IF(Customer_churn_Table!N8130=0,Customer_churn_Table!I8130,NA())</f>
        <v>65521.2</v>
      </c>
      <c r="U8130" s="2">
        <f>IF(Customer_churn_Table!N8130=0,Customer_churn_Table!M8130,NA())</f>
        <v>1243.97</v>
      </c>
      <c r="V8130" s="2" t="e">
        <f>IF(Customer_churn_Table!N8130=1,Customer_churn_Table!I8130,NA())</f>
        <v>#N/A</v>
      </c>
      <c r="W8130" s="2" t="e">
        <f>IF(Customer_churn_Table!N8130=1,Customer_churn_Table!M8130,NA())</f>
        <v>#N/A</v>
      </c>
    </row>
    <row r="8131" spans="20:23" x14ac:dyDescent="0.35">
      <c r="T8131" s="2">
        <f>IF(Customer_churn_Table!N8131=0,Customer_churn_Table!I8131,NA())</f>
        <v>0</v>
      </c>
      <c r="U8131" s="2">
        <f>IF(Customer_churn_Table!N8131=0,Customer_churn_Table!M8131,NA())</f>
        <v>76326.67</v>
      </c>
      <c r="V8131" s="2" t="e">
        <f>IF(Customer_churn_Table!N8131=1,Customer_churn_Table!I8131,NA())</f>
        <v>#N/A</v>
      </c>
      <c r="W8131" s="2" t="e">
        <f>IF(Customer_churn_Table!N8131=1,Customer_churn_Table!M8131,NA())</f>
        <v>#N/A</v>
      </c>
    </row>
    <row r="8132" spans="20:23" x14ac:dyDescent="0.35">
      <c r="T8132" s="2">
        <f>IF(Customer_churn_Table!N8132=0,Customer_churn_Table!I8132,NA())</f>
        <v>0</v>
      </c>
      <c r="U8132" s="2">
        <f>IF(Customer_churn_Table!N8132=0,Customer_churn_Table!M8132,NA())</f>
        <v>145338.60999999999</v>
      </c>
      <c r="V8132" s="2" t="e">
        <f>IF(Customer_churn_Table!N8132=1,Customer_churn_Table!I8132,NA())</f>
        <v>#N/A</v>
      </c>
      <c r="W8132" s="2" t="e">
        <f>IF(Customer_churn_Table!N8132=1,Customer_churn_Table!M8132,NA())</f>
        <v>#N/A</v>
      </c>
    </row>
    <row r="8133" spans="20:23" x14ac:dyDescent="0.35">
      <c r="T8133" s="2">
        <f>IF(Customer_churn_Table!N8133=0,Customer_churn_Table!I8133,NA())</f>
        <v>155736.42000000001</v>
      </c>
      <c r="U8133" s="2">
        <f>IF(Customer_churn_Table!N8133=0,Customer_churn_Table!M8133,NA())</f>
        <v>57751.21</v>
      </c>
      <c r="V8133" s="2" t="e">
        <f>IF(Customer_churn_Table!N8133=1,Customer_churn_Table!I8133,NA())</f>
        <v>#N/A</v>
      </c>
      <c r="W8133" s="2" t="e">
        <f>IF(Customer_churn_Table!N8133=1,Customer_churn_Table!M8133,NA())</f>
        <v>#N/A</v>
      </c>
    </row>
    <row r="8134" spans="20:23" x14ac:dyDescent="0.35">
      <c r="T8134" s="2">
        <f>IF(Customer_churn_Table!N8134=0,Customer_churn_Table!I8134,NA())</f>
        <v>0</v>
      </c>
      <c r="U8134" s="2">
        <f>IF(Customer_churn_Table!N8134=0,Customer_churn_Table!M8134,NA())</f>
        <v>138880.24</v>
      </c>
      <c r="V8134" s="2" t="e">
        <f>IF(Customer_churn_Table!N8134=1,Customer_churn_Table!I8134,NA())</f>
        <v>#N/A</v>
      </c>
      <c r="W8134" s="2" t="e">
        <f>IF(Customer_churn_Table!N8134=1,Customer_churn_Table!M8134,NA())</f>
        <v>#N/A</v>
      </c>
    </row>
    <row r="8135" spans="20:23" x14ac:dyDescent="0.35">
      <c r="T8135" s="2">
        <f>IF(Customer_churn_Table!N8135=0,Customer_churn_Table!I8135,NA())</f>
        <v>118307.57</v>
      </c>
      <c r="U8135" s="2">
        <f>IF(Customer_churn_Table!N8135=0,Customer_churn_Table!M8135,NA())</f>
        <v>136120.29</v>
      </c>
      <c r="V8135" s="2" t="e">
        <f>IF(Customer_churn_Table!N8135=1,Customer_churn_Table!I8135,NA())</f>
        <v>#N/A</v>
      </c>
      <c r="W8135" s="2" t="e">
        <f>IF(Customer_churn_Table!N8135=1,Customer_churn_Table!M8135,NA())</f>
        <v>#N/A</v>
      </c>
    </row>
    <row r="8136" spans="20:23" x14ac:dyDescent="0.35">
      <c r="T8136" s="2">
        <f>IF(Customer_churn_Table!N8136=0,Customer_churn_Table!I8136,NA())</f>
        <v>0</v>
      </c>
      <c r="U8136" s="2">
        <f>IF(Customer_churn_Table!N8136=0,Customer_churn_Table!M8136,NA())</f>
        <v>167621.18</v>
      </c>
      <c r="V8136" s="2" t="e">
        <f>IF(Customer_churn_Table!N8136=1,Customer_churn_Table!I8136,NA())</f>
        <v>#N/A</v>
      </c>
      <c r="W8136" s="2" t="e">
        <f>IF(Customer_churn_Table!N8136=1,Customer_churn_Table!M8136,NA())</f>
        <v>#N/A</v>
      </c>
    </row>
    <row r="8137" spans="20:23" x14ac:dyDescent="0.35">
      <c r="T8137" s="2">
        <f>IF(Customer_churn_Table!N8137=0,Customer_churn_Table!I8137,NA())</f>
        <v>103099.17</v>
      </c>
      <c r="U8137" s="2">
        <f>IF(Customer_churn_Table!N8137=0,Customer_churn_Table!M8137,NA())</f>
        <v>173276.62</v>
      </c>
      <c r="V8137" s="2" t="e">
        <f>IF(Customer_churn_Table!N8137=1,Customer_churn_Table!I8137,NA())</f>
        <v>#N/A</v>
      </c>
      <c r="W8137" s="2" t="e">
        <f>IF(Customer_churn_Table!N8137=1,Customer_churn_Table!M8137,NA())</f>
        <v>#N/A</v>
      </c>
    </row>
    <row r="8138" spans="20:23" x14ac:dyDescent="0.35">
      <c r="T8138" s="2">
        <f>IF(Customer_churn_Table!N8138=0,Customer_churn_Table!I8138,NA())</f>
        <v>0</v>
      </c>
      <c r="U8138" s="2">
        <f>IF(Customer_churn_Table!N8138=0,Customer_churn_Table!M8138,NA())</f>
        <v>99661.46</v>
      </c>
      <c r="V8138" s="2" t="e">
        <f>IF(Customer_churn_Table!N8138=1,Customer_churn_Table!I8138,NA())</f>
        <v>#N/A</v>
      </c>
      <c r="W8138" s="2" t="e">
        <f>IF(Customer_churn_Table!N8138=1,Customer_churn_Table!M8138,NA())</f>
        <v>#N/A</v>
      </c>
    </row>
    <row r="8139" spans="20:23" x14ac:dyDescent="0.35">
      <c r="T8139" s="2" t="e">
        <f>IF(Customer_churn_Table!N8139=0,Customer_churn_Table!I8139,NA())</f>
        <v>#N/A</v>
      </c>
      <c r="U8139" s="2" t="e">
        <f>IF(Customer_churn_Table!N8139=0,Customer_churn_Table!M8139,NA())</f>
        <v>#N/A</v>
      </c>
      <c r="V8139" s="2">
        <f>IF(Customer_churn_Table!N8139=1,Customer_churn_Table!I8139,NA())</f>
        <v>125789.69</v>
      </c>
      <c r="W8139" s="2">
        <f>IF(Customer_churn_Table!N8139=1,Customer_churn_Table!M8139,NA())</f>
        <v>66333.56</v>
      </c>
    </row>
    <row r="8140" spans="20:23" x14ac:dyDescent="0.35">
      <c r="T8140" s="2">
        <f>IF(Customer_churn_Table!N8140=0,Customer_churn_Table!I8140,NA())</f>
        <v>109646.83</v>
      </c>
      <c r="U8140" s="2">
        <f>IF(Customer_churn_Table!N8140=0,Customer_churn_Table!M8140,NA())</f>
        <v>70240.789999999994</v>
      </c>
      <c r="V8140" s="2" t="e">
        <f>IF(Customer_churn_Table!N8140=1,Customer_churn_Table!I8140,NA())</f>
        <v>#N/A</v>
      </c>
      <c r="W8140" s="2" t="e">
        <f>IF(Customer_churn_Table!N8140=1,Customer_churn_Table!M8140,NA())</f>
        <v>#N/A</v>
      </c>
    </row>
    <row r="8141" spans="20:23" x14ac:dyDescent="0.35">
      <c r="T8141" s="2">
        <f>IF(Customer_churn_Table!N8141=0,Customer_churn_Table!I8141,NA())</f>
        <v>127187.86</v>
      </c>
      <c r="U8141" s="2">
        <f>IF(Customer_churn_Table!N8141=0,Customer_churn_Table!M8141,NA())</f>
        <v>113553.42</v>
      </c>
      <c r="V8141" s="2" t="e">
        <f>IF(Customer_churn_Table!N8141=1,Customer_churn_Table!I8141,NA())</f>
        <v>#N/A</v>
      </c>
      <c r="W8141" s="2" t="e">
        <f>IF(Customer_churn_Table!N8141=1,Customer_churn_Table!M8141,NA())</f>
        <v>#N/A</v>
      </c>
    </row>
    <row r="8142" spans="20:23" x14ac:dyDescent="0.35">
      <c r="T8142" s="2">
        <f>IF(Customer_churn_Table!N8142=0,Customer_churn_Table!I8142,NA())</f>
        <v>0</v>
      </c>
      <c r="U8142" s="2">
        <f>IF(Customer_churn_Table!N8142=0,Customer_churn_Table!M8142,NA())</f>
        <v>690.84</v>
      </c>
      <c r="V8142" s="2" t="e">
        <f>IF(Customer_churn_Table!N8142=1,Customer_churn_Table!I8142,NA())</f>
        <v>#N/A</v>
      </c>
      <c r="W8142" s="2" t="e">
        <f>IF(Customer_churn_Table!N8142=1,Customer_churn_Table!M8142,NA())</f>
        <v>#N/A</v>
      </c>
    </row>
    <row r="8143" spans="20:23" x14ac:dyDescent="0.35">
      <c r="T8143" s="2">
        <f>IF(Customer_churn_Table!N8143=0,Customer_churn_Table!I8143,NA())</f>
        <v>0</v>
      </c>
      <c r="U8143" s="2">
        <f>IF(Customer_churn_Table!N8143=0,Customer_churn_Table!M8143,NA())</f>
        <v>98802.76</v>
      </c>
      <c r="V8143" s="2" t="e">
        <f>IF(Customer_churn_Table!N8143=1,Customer_churn_Table!I8143,NA())</f>
        <v>#N/A</v>
      </c>
      <c r="W8143" s="2" t="e">
        <f>IF(Customer_churn_Table!N8143=1,Customer_churn_Table!M8143,NA())</f>
        <v>#N/A</v>
      </c>
    </row>
    <row r="8144" spans="20:23" x14ac:dyDescent="0.35">
      <c r="T8144" s="2">
        <f>IF(Customer_churn_Table!N8144=0,Customer_churn_Table!I8144,NA())</f>
        <v>130385.82</v>
      </c>
      <c r="U8144" s="2">
        <f>IF(Customer_churn_Table!N8144=0,Customer_churn_Table!M8144,NA())</f>
        <v>130661.95</v>
      </c>
      <c r="V8144" s="2" t="e">
        <f>IF(Customer_churn_Table!N8144=1,Customer_churn_Table!I8144,NA())</f>
        <v>#N/A</v>
      </c>
      <c r="W8144" s="2" t="e">
        <f>IF(Customer_churn_Table!N8144=1,Customer_churn_Table!M8144,NA())</f>
        <v>#N/A</v>
      </c>
    </row>
    <row r="8145" spans="20:23" x14ac:dyDescent="0.35">
      <c r="T8145" s="2">
        <f>IF(Customer_churn_Table!N8145=0,Customer_churn_Table!I8145,NA())</f>
        <v>107787.47</v>
      </c>
      <c r="U8145" s="2">
        <f>IF(Customer_churn_Table!N8145=0,Customer_churn_Table!M8145,NA())</f>
        <v>116378.82</v>
      </c>
      <c r="V8145" s="2" t="e">
        <f>IF(Customer_churn_Table!N8145=1,Customer_churn_Table!I8145,NA())</f>
        <v>#N/A</v>
      </c>
      <c r="W8145" s="2" t="e">
        <f>IF(Customer_churn_Table!N8145=1,Customer_churn_Table!M8145,NA())</f>
        <v>#N/A</v>
      </c>
    </row>
    <row r="8146" spans="20:23" x14ac:dyDescent="0.35">
      <c r="T8146" s="2">
        <f>IF(Customer_churn_Table!N8146=0,Customer_churn_Table!I8146,NA())</f>
        <v>99325.04</v>
      </c>
      <c r="U8146" s="2">
        <f>IF(Customer_churn_Table!N8146=0,Customer_churn_Table!M8146,NA())</f>
        <v>186052.15</v>
      </c>
      <c r="V8146" s="2" t="e">
        <f>IF(Customer_churn_Table!N8146=1,Customer_churn_Table!I8146,NA())</f>
        <v>#N/A</v>
      </c>
      <c r="W8146" s="2" t="e">
        <f>IF(Customer_churn_Table!N8146=1,Customer_churn_Table!M8146,NA())</f>
        <v>#N/A</v>
      </c>
    </row>
    <row r="8147" spans="20:23" x14ac:dyDescent="0.35">
      <c r="T8147" s="2">
        <f>IF(Customer_churn_Table!N8147=0,Customer_churn_Table!I8147,NA())</f>
        <v>0</v>
      </c>
      <c r="U8147" s="2">
        <f>IF(Customer_churn_Table!N8147=0,Customer_churn_Table!M8147,NA())</f>
        <v>100101.06</v>
      </c>
      <c r="V8147" s="2" t="e">
        <f>IF(Customer_churn_Table!N8147=1,Customer_churn_Table!I8147,NA())</f>
        <v>#N/A</v>
      </c>
      <c r="W8147" s="2" t="e">
        <f>IF(Customer_churn_Table!N8147=1,Customer_churn_Table!M8147,NA())</f>
        <v>#N/A</v>
      </c>
    </row>
    <row r="8148" spans="20:23" x14ac:dyDescent="0.35">
      <c r="T8148" s="2">
        <f>IF(Customer_churn_Table!N8148=0,Customer_churn_Table!I8148,NA())</f>
        <v>123764.95</v>
      </c>
      <c r="U8148" s="2">
        <f>IF(Customer_churn_Table!N8148=0,Customer_churn_Table!M8148,NA())</f>
        <v>169952.82</v>
      </c>
      <c r="V8148" s="2" t="e">
        <f>IF(Customer_churn_Table!N8148=1,Customer_churn_Table!I8148,NA())</f>
        <v>#N/A</v>
      </c>
      <c r="W8148" s="2" t="e">
        <f>IF(Customer_churn_Table!N8148=1,Customer_churn_Table!M8148,NA())</f>
        <v>#N/A</v>
      </c>
    </row>
    <row r="8149" spans="20:23" x14ac:dyDescent="0.35">
      <c r="T8149" s="2" t="e">
        <f>IF(Customer_churn_Table!N8149=0,Customer_churn_Table!I8149,NA())</f>
        <v>#N/A</v>
      </c>
      <c r="U8149" s="2" t="e">
        <f>IF(Customer_churn_Table!N8149=0,Customer_churn_Table!M8149,NA())</f>
        <v>#N/A</v>
      </c>
      <c r="V8149" s="2">
        <f>IF(Customer_churn_Table!N8149=1,Customer_churn_Table!I8149,NA())</f>
        <v>128264.03</v>
      </c>
      <c r="W8149" s="2">
        <f>IF(Customer_churn_Table!N8149=1,Customer_churn_Table!M8149,NA())</f>
        <v>61792.76</v>
      </c>
    </row>
    <row r="8150" spans="20:23" x14ac:dyDescent="0.35">
      <c r="T8150" s="2">
        <f>IF(Customer_churn_Table!N8150=0,Customer_churn_Table!I8150,NA())</f>
        <v>86006.21</v>
      </c>
      <c r="U8150" s="2">
        <f>IF(Customer_churn_Table!N8150=0,Customer_churn_Table!M8150,NA())</f>
        <v>37973.129999999997</v>
      </c>
      <c r="V8150" s="2" t="e">
        <f>IF(Customer_churn_Table!N8150=1,Customer_churn_Table!I8150,NA())</f>
        <v>#N/A</v>
      </c>
      <c r="W8150" s="2" t="e">
        <f>IF(Customer_churn_Table!N8150=1,Customer_churn_Table!M8150,NA())</f>
        <v>#N/A</v>
      </c>
    </row>
    <row r="8151" spans="20:23" x14ac:dyDescent="0.35">
      <c r="T8151" s="2">
        <f>IF(Customer_churn_Table!N8151=0,Customer_churn_Table!I8151,NA())</f>
        <v>57068.43</v>
      </c>
      <c r="U8151" s="2">
        <f>IF(Customer_churn_Table!N8151=0,Customer_churn_Table!M8151,NA())</f>
        <v>188974.81</v>
      </c>
      <c r="V8151" s="2" t="e">
        <f>IF(Customer_churn_Table!N8151=1,Customer_churn_Table!I8151,NA())</f>
        <v>#N/A</v>
      </c>
      <c r="W8151" s="2" t="e">
        <f>IF(Customer_churn_Table!N8151=1,Customer_churn_Table!M8151,NA())</f>
        <v>#N/A</v>
      </c>
    </row>
    <row r="8152" spans="20:23" x14ac:dyDescent="0.35">
      <c r="T8152" s="2">
        <f>IF(Customer_churn_Table!N8152=0,Customer_churn_Table!I8152,NA())</f>
        <v>103607.24</v>
      </c>
      <c r="U8152" s="2">
        <f>IF(Customer_churn_Table!N8152=0,Customer_churn_Table!M8152,NA())</f>
        <v>86334.64</v>
      </c>
      <c r="V8152" s="2" t="e">
        <f>IF(Customer_churn_Table!N8152=1,Customer_churn_Table!I8152,NA())</f>
        <v>#N/A</v>
      </c>
      <c r="W8152" s="2" t="e">
        <f>IF(Customer_churn_Table!N8152=1,Customer_churn_Table!M8152,NA())</f>
        <v>#N/A</v>
      </c>
    </row>
    <row r="8153" spans="20:23" x14ac:dyDescent="0.35">
      <c r="T8153" s="2">
        <f>IF(Customer_churn_Table!N8153=0,Customer_churn_Table!I8153,NA())</f>
        <v>99004.24</v>
      </c>
      <c r="U8153" s="2">
        <f>IF(Customer_churn_Table!N8153=0,Customer_churn_Table!M8153,NA())</f>
        <v>152845.99</v>
      </c>
      <c r="V8153" s="2" t="e">
        <f>IF(Customer_churn_Table!N8153=1,Customer_churn_Table!I8153,NA())</f>
        <v>#N/A</v>
      </c>
      <c r="W8153" s="2" t="e">
        <f>IF(Customer_churn_Table!N8153=1,Customer_churn_Table!M8153,NA())</f>
        <v>#N/A</v>
      </c>
    </row>
    <row r="8154" spans="20:23" x14ac:dyDescent="0.35">
      <c r="T8154" s="2">
        <f>IF(Customer_churn_Table!N8154=0,Customer_churn_Table!I8154,NA())</f>
        <v>0</v>
      </c>
      <c r="U8154" s="2">
        <f>IF(Customer_churn_Table!N8154=0,Customer_churn_Table!M8154,NA())</f>
        <v>146652.10999999999</v>
      </c>
      <c r="V8154" s="2" t="e">
        <f>IF(Customer_churn_Table!N8154=1,Customer_churn_Table!I8154,NA())</f>
        <v>#N/A</v>
      </c>
      <c r="W8154" s="2" t="e">
        <f>IF(Customer_churn_Table!N8154=1,Customer_churn_Table!M8154,NA())</f>
        <v>#N/A</v>
      </c>
    </row>
    <row r="8155" spans="20:23" x14ac:dyDescent="0.35">
      <c r="T8155" s="2" t="e">
        <f>IF(Customer_churn_Table!N8155=0,Customer_churn_Table!I8155,NA())</f>
        <v>#N/A</v>
      </c>
      <c r="U8155" s="2" t="e">
        <f>IF(Customer_churn_Table!N8155=0,Customer_churn_Table!M8155,NA())</f>
        <v>#N/A</v>
      </c>
      <c r="V8155" s="2">
        <f>IF(Customer_churn_Table!N8155=1,Customer_churn_Table!I8155,NA())</f>
        <v>147386.72</v>
      </c>
      <c r="W8155" s="2">
        <f>IF(Customer_churn_Table!N8155=1,Customer_churn_Table!M8155,NA())</f>
        <v>45482.04</v>
      </c>
    </row>
    <row r="8156" spans="20:23" x14ac:dyDescent="0.35">
      <c r="T8156" s="2" t="e">
        <f>IF(Customer_churn_Table!N8156=0,Customer_churn_Table!I8156,NA())</f>
        <v>#N/A</v>
      </c>
      <c r="U8156" s="2" t="e">
        <f>IF(Customer_churn_Table!N8156=0,Customer_churn_Table!M8156,NA())</f>
        <v>#N/A</v>
      </c>
      <c r="V8156" s="2">
        <f>IF(Customer_churn_Table!N8156=1,Customer_churn_Table!I8156,NA())</f>
        <v>93608.28</v>
      </c>
      <c r="W8156" s="2">
        <f>IF(Customer_churn_Table!N8156=1,Customer_churn_Table!M8156,NA())</f>
        <v>168816.73</v>
      </c>
    </row>
    <row r="8157" spans="20:23" x14ac:dyDescent="0.35">
      <c r="T8157" s="2">
        <f>IF(Customer_churn_Table!N8157=0,Customer_churn_Table!I8157,NA())</f>
        <v>0</v>
      </c>
      <c r="U8157" s="2">
        <f>IF(Customer_churn_Table!N8157=0,Customer_churn_Table!M8157,NA())</f>
        <v>59297.34</v>
      </c>
      <c r="V8157" s="2" t="e">
        <f>IF(Customer_churn_Table!N8157=1,Customer_churn_Table!I8157,NA())</f>
        <v>#N/A</v>
      </c>
      <c r="W8157" s="2" t="e">
        <f>IF(Customer_churn_Table!N8157=1,Customer_churn_Table!M8157,NA())</f>
        <v>#N/A</v>
      </c>
    </row>
    <row r="8158" spans="20:23" x14ac:dyDescent="0.35">
      <c r="T8158" s="2">
        <f>IF(Customer_churn_Table!N8158=0,Customer_churn_Table!I8158,NA())</f>
        <v>119496.87</v>
      </c>
      <c r="U8158" s="2">
        <f>IF(Customer_churn_Table!N8158=0,Customer_churn_Table!M8158,NA())</f>
        <v>125848.88</v>
      </c>
      <c r="V8158" s="2" t="e">
        <f>IF(Customer_churn_Table!N8158=1,Customer_churn_Table!I8158,NA())</f>
        <v>#N/A</v>
      </c>
      <c r="W8158" s="2" t="e">
        <f>IF(Customer_churn_Table!N8158=1,Customer_churn_Table!M8158,NA())</f>
        <v>#N/A</v>
      </c>
    </row>
    <row r="8159" spans="20:23" x14ac:dyDescent="0.35">
      <c r="T8159" s="2">
        <f>IF(Customer_churn_Table!N8159=0,Customer_churn_Table!I8159,NA())</f>
        <v>0</v>
      </c>
      <c r="U8159" s="2">
        <f>IF(Customer_churn_Table!N8159=0,Customer_churn_Table!M8159,NA())</f>
        <v>76264.27</v>
      </c>
      <c r="V8159" s="2" t="e">
        <f>IF(Customer_churn_Table!N8159=1,Customer_churn_Table!I8159,NA())</f>
        <v>#N/A</v>
      </c>
      <c r="W8159" s="2" t="e">
        <f>IF(Customer_churn_Table!N8159=1,Customer_churn_Table!M8159,NA())</f>
        <v>#N/A</v>
      </c>
    </row>
    <row r="8160" spans="20:23" x14ac:dyDescent="0.35">
      <c r="T8160" s="2">
        <f>IF(Customer_churn_Table!N8160=0,Customer_churn_Table!I8160,NA())</f>
        <v>0</v>
      </c>
      <c r="U8160" s="2">
        <f>IF(Customer_churn_Table!N8160=0,Customer_churn_Table!M8160,NA())</f>
        <v>3939.87</v>
      </c>
      <c r="V8160" s="2" t="e">
        <f>IF(Customer_churn_Table!N8160=1,Customer_churn_Table!I8160,NA())</f>
        <v>#N/A</v>
      </c>
      <c r="W8160" s="2" t="e">
        <f>IF(Customer_churn_Table!N8160=1,Customer_churn_Table!M8160,NA())</f>
        <v>#N/A</v>
      </c>
    </row>
    <row r="8161" spans="20:23" x14ac:dyDescent="0.35">
      <c r="T8161" s="2">
        <f>IF(Customer_churn_Table!N8161=0,Customer_churn_Table!I8161,NA())</f>
        <v>0</v>
      </c>
      <c r="U8161" s="2">
        <f>IF(Customer_churn_Table!N8161=0,Customer_churn_Table!M8161,NA())</f>
        <v>15306.29</v>
      </c>
      <c r="V8161" s="2" t="e">
        <f>IF(Customer_churn_Table!N8161=1,Customer_churn_Table!I8161,NA())</f>
        <v>#N/A</v>
      </c>
      <c r="W8161" s="2" t="e">
        <f>IF(Customer_churn_Table!N8161=1,Customer_churn_Table!M8161,NA())</f>
        <v>#N/A</v>
      </c>
    </row>
    <row r="8162" spans="20:23" x14ac:dyDescent="0.35">
      <c r="T8162" s="2">
        <f>IF(Customer_churn_Table!N8162=0,Customer_churn_Table!I8162,NA())</f>
        <v>152885.76999999999</v>
      </c>
      <c r="U8162" s="2">
        <f>IF(Customer_churn_Table!N8162=0,Customer_churn_Table!M8162,NA())</f>
        <v>58214.79</v>
      </c>
      <c r="V8162" s="2" t="e">
        <f>IF(Customer_churn_Table!N8162=1,Customer_churn_Table!I8162,NA())</f>
        <v>#N/A</v>
      </c>
      <c r="W8162" s="2" t="e">
        <f>IF(Customer_churn_Table!N8162=1,Customer_churn_Table!M8162,NA())</f>
        <v>#N/A</v>
      </c>
    </row>
    <row r="8163" spans="20:23" x14ac:dyDescent="0.35">
      <c r="T8163" s="2">
        <f>IF(Customer_churn_Table!N8163=0,Customer_churn_Table!I8163,NA())</f>
        <v>99607.37</v>
      </c>
      <c r="U8163" s="2">
        <f>IF(Customer_churn_Table!N8163=0,Customer_churn_Table!M8163,NA())</f>
        <v>35877.03</v>
      </c>
      <c r="V8163" s="2" t="e">
        <f>IF(Customer_churn_Table!N8163=1,Customer_churn_Table!I8163,NA())</f>
        <v>#N/A</v>
      </c>
      <c r="W8163" s="2" t="e">
        <f>IF(Customer_churn_Table!N8163=1,Customer_churn_Table!M8163,NA())</f>
        <v>#N/A</v>
      </c>
    </row>
    <row r="8164" spans="20:23" x14ac:dyDescent="0.35">
      <c r="T8164" s="2">
        <f>IF(Customer_churn_Table!N8164=0,Customer_churn_Table!I8164,NA())</f>
        <v>137003.68</v>
      </c>
      <c r="U8164" s="2">
        <f>IF(Customer_churn_Table!N8164=0,Customer_churn_Table!M8164,NA())</f>
        <v>21254.06</v>
      </c>
      <c r="V8164" s="2" t="e">
        <f>IF(Customer_churn_Table!N8164=1,Customer_churn_Table!I8164,NA())</f>
        <v>#N/A</v>
      </c>
      <c r="W8164" s="2" t="e">
        <f>IF(Customer_churn_Table!N8164=1,Customer_churn_Table!M8164,NA())</f>
        <v>#N/A</v>
      </c>
    </row>
    <row r="8165" spans="20:23" x14ac:dyDescent="0.35">
      <c r="T8165" s="2" t="e">
        <f>IF(Customer_churn_Table!N8165=0,Customer_churn_Table!I8165,NA())</f>
        <v>#N/A</v>
      </c>
      <c r="U8165" s="2" t="e">
        <f>IF(Customer_churn_Table!N8165=0,Customer_churn_Table!M8165,NA())</f>
        <v>#N/A</v>
      </c>
      <c r="V8165" s="2">
        <f>IF(Customer_churn_Table!N8165=1,Customer_churn_Table!I8165,NA())</f>
        <v>122831.58</v>
      </c>
      <c r="W8165" s="2">
        <f>IF(Customer_churn_Table!N8165=1,Customer_churn_Table!M8165,NA())</f>
        <v>24533.89</v>
      </c>
    </row>
    <row r="8166" spans="20:23" x14ac:dyDescent="0.35">
      <c r="T8166" s="2">
        <f>IF(Customer_churn_Table!N8166=0,Customer_churn_Table!I8166,NA())</f>
        <v>99811.44</v>
      </c>
      <c r="U8166" s="2">
        <f>IF(Customer_churn_Table!N8166=0,Customer_churn_Table!M8166,NA())</f>
        <v>23531.5</v>
      </c>
      <c r="V8166" s="2" t="e">
        <f>IF(Customer_churn_Table!N8166=1,Customer_churn_Table!I8166,NA())</f>
        <v>#N/A</v>
      </c>
      <c r="W8166" s="2" t="e">
        <f>IF(Customer_churn_Table!N8166=1,Customer_churn_Table!M8166,NA())</f>
        <v>#N/A</v>
      </c>
    </row>
    <row r="8167" spans="20:23" x14ac:dyDescent="0.35">
      <c r="T8167" s="2">
        <f>IF(Customer_churn_Table!N8167=0,Customer_churn_Table!I8167,NA())</f>
        <v>154712.57999999999</v>
      </c>
      <c r="U8167" s="2">
        <f>IF(Customer_churn_Table!N8167=0,Customer_churn_Table!M8167,NA())</f>
        <v>89099.18</v>
      </c>
      <c r="V8167" s="2" t="e">
        <f>IF(Customer_churn_Table!N8167=1,Customer_churn_Table!I8167,NA())</f>
        <v>#N/A</v>
      </c>
      <c r="W8167" s="2" t="e">
        <f>IF(Customer_churn_Table!N8167=1,Customer_churn_Table!M8167,NA())</f>
        <v>#N/A</v>
      </c>
    </row>
    <row r="8168" spans="20:23" x14ac:dyDescent="0.35">
      <c r="T8168" s="2">
        <f>IF(Customer_churn_Table!N8168=0,Customer_churn_Table!I8168,NA())</f>
        <v>0</v>
      </c>
      <c r="U8168" s="2">
        <f>IF(Customer_churn_Table!N8168=0,Customer_churn_Table!M8168,NA())</f>
        <v>807.06</v>
      </c>
      <c r="V8168" s="2" t="e">
        <f>IF(Customer_churn_Table!N8168=1,Customer_churn_Table!I8168,NA())</f>
        <v>#N/A</v>
      </c>
      <c r="W8168" s="2" t="e">
        <f>IF(Customer_churn_Table!N8168=1,Customer_churn_Table!M8168,NA())</f>
        <v>#N/A</v>
      </c>
    </row>
    <row r="8169" spans="20:23" x14ac:dyDescent="0.35">
      <c r="T8169" s="2">
        <f>IF(Customer_churn_Table!N8169=0,Customer_churn_Table!I8169,NA())</f>
        <v>147687.24</v>
      </c>
      <c r="U8169" s="2">
        <f>IF(Customer_churn_Table!N8169=0,Customer_churn_Table!M8169,NA())</f>
        <v>121592.5</v>
      </c>
      <c r="V8169" s="2" t="e">
        <f>IF(Customer_churn_Table!N8169=1,Customer_churn_Table!I8169,NA())</f>
        <v>#N/A</v>
      </c>
      <c r="W8169" s="2" t="e">
        <f>IF(Customer_churn_Table!N8169=1,Customer_churn_Table!M8169,NA())</f>
        <v>#N/A</v>
      </c>
    </row>
    <row r="8170" spans="20:23" x14ac:dyDescent="0.35">
      <c r="T8170" s="2">
        <f>IF(Customer_churn_Table!N8170=0,Customer_churn_Table!I8170,NA())</f>
        <v>0</v>
      </c>
      <c r="U8170" s="2">
        <f>IF(Customer_churn_Table!N8170=0,Customer_churn_Table!M8170,NA())</f>
        <v>4700.66</v>
      </c>
      <c r="V8170" s="2" t="e">
        <f>IF(Customer_churn_Table!N8170=1,Customer_churn_Table!I8170,NA())</f>
        <v>#N/A</v>
      </c>
      <c r="W8170" s="2" t="e">
        <f>IF(Customer_churn_Table!N8170=1,Customer_churn_Table!M8170,NA())</f>
        <v>#N/A</v>
      </c>
    </row>
    <row r="8171" spans="20:23" x14ac:dyDescent="0.35">
      <c r="T8171" s="2">
        <f>IF(Customer_churn_Table!N8171=0,Customer_churn_Table!I8171,NA())</f>
        <v>127009.83</v>
      </c>
      <c r="U8171" s="2">
        <f>IF(Customer_churn_Table!N8171=0,Customer_churn_Table!M8171,NA())</f>
        <v>161909.95000000001</v>
      </c>
      <c r="V8171" s="2" t="e">
        <f>IF(Customer_churn_Table!N8171=1,Customer_churn_Table!I8171,NA())</f>
        <v>#N/A</v>
      </c>
      <c r="W8171" s="2" t="e">
        <f>IF(Customer_churn_Table!N8171=1,Customer_churn_Table!M8171,NA())</f>
        <v>#N/A</v>
      </c>
    </row>
    <row r="8172" spans="20:23" x14ac:dyDescent="0.35">
      <c r="T8172" s="2" t="e">
        <f>IF(Customer_churn_Table!N8172=0,Customer_churn_Table!I8172,NA())</f>
        <v>#N/A</v>
      </c>
      <c r="U8172" s="2" t="e">
        <f>IF(Customer_churn_Table!N8172=0,Customer_churn_Table!M8172,NA())</f>
        <v>#N/A</v>
      </c>
      <c r="V8172" s="2">
        <f>IF(Customer_churn_Table!N8172=1,Customer_churn_Table!I8172,NA())</f>
        <v>124737.96</v>
      </c>
      <c r="W8172" s="2">
        <f>IF(Customer_churn_Table!N8172=1,Customer_churn_Table!M8172,NA())</f>
        <v>90389.61</v>
      </c>
    </row>
    <row r="8173" spans="20:23" x14ac:dyDescent="0.35">
      <c r="T8173" s="2" t="e">
        <f>IF(Customer_churn_Table!N8173=0,Customer_churn_Table!I8173,NA())</f>
        <v>#N/A</v>
      </c>
      <c r="U8173" s="2" t="e">
        <f>IF(Customer_churn_Table!N8173=0,Customer_churn_Table!M8173,NA())</f>
        <v>#N/A</v>
      </c>
      <c r="V8173" s="2">
        <f>IF(Customer_churn_Table!N8173=1,Customer_churn_Table!I8173,NA())</f>
        <v>179356.28</v>
      </c>
      <c r="W8173" s="2">
        <f>IF(Customer_churn_Table!N8173=1,Customer_churn_Table!M8173,NA())</f>
        <v>2919.21</v>
      </c>
    </row>
    <row r="8174" spans="20:23" x14ac:dyDescent="0.35">
      <c r="T8174" s="2">
        <f>IF(Customer_churn_Table!N8174=0,Customer_churn_Table!I8174,NA())</f>
        <v>0</v>
      </c>
      <c r="U8174" s="2">
        <f>IF(Customer_churn_Table!N8174=0,Customer_churn_Table!M8174,NA())</f>
        <v>99086.74</v>
      </c>
      <c r="V8174" s="2" t="e">
        <f>IF(Customer_churn_Table!N8174=1,Customer_churn_Table!I8174,NA())</f>
        <v>#N/A</v>
      </c>
      <c r="W8174" s="2" t="e">
        <f>IF(Customer_churn_Table!N8174=1,Customer_churn_Table!M8174,NA())</f>
        <v>#N/A</v>
      </c>
    </row>
    <row r="8175" spans="20:23" x14ac:dyDescent="0.35">
      <c r="T8175" s="2">
        <f>IF(Customer_churn_Table!N8175=0,Customer_churn_Table!I8175,NA())</f>
        <v>127320.36</v>
      </c>
      <c r="U8175" s="2">
        <f>IF(Customer_churn_Table!N8175=0,Customer_churn_Table!M8175,NA())</f>
        <v>163170.32</v>
      </c>
      <c r="V8175" s="2" t="e">
        <f>IF(Customer_churn_Table!N8175=1,Customer_churn_Table!I8175,NA())</f>
        <v>#N/A</v>
      </c>
      <c r="W8175" s="2" t="e">
        <f>IF(Customer_churn_Table!N8175=1,Customer_churn_Table!M8175,NA())</f>
        <v>#N/A</v>
      </c>
    </row>
    <row r="8176" spans="20:23" x14ac:dyDescent="0.35">
      <c r="T8176" s="2">
        <f>IF(Customer_churn_Table!N8176=0,Customer_churn_Table!I8176,NA())</f>
        <v>125175.58</v>
      </c>
      <c r="U8176" s="2">
        <f>IF(Customer_churn_Table!N8176=0,Customer_churn_Table!M8176,NA())</f>
        <v>72757.33</v>
      </c>
      <c r="V8176" s="2" t="e">
        <f>IF(Customer_churn_Table!N8176=1,Customer_churn_Table!I8176,NA())</f>
        <v>#N/A</v>
      </c>
      <c r="W8176" s="2" t="e">
        <f>IF(Customer_churn_Table!N8176=1,Customer_churn_Table!M8176,NA())</f>
        <v>#N/A</v>
      </c>
    </row>
    <row r="8177" spans="20:23" x14ac:dyDescent="0.35">
      <c r="T8177" s="2">
        <f>IF(Customer_churn_Table!N8177=0,Customer_churn_Table!I8177,NA())</f>
        <v>186788.96</v>
      </c>
      <c r="U8177" s="2">
        <f>IF(Customer_churn_Table!N8177=0,Customer_churn_Table!M8177,NA())</f>
        <v>73286.8</v>
      </c>
      <c r="V8177" s="2" t="e">
        <f>IF(Customer_churn_Table!N8177=1,Customer_churn_Table!I8177,NA())</f>
        <v>#N/A</v>
      </c>
      <c r="W8177" s="2" t="e">
        <f>IF(Customer_churn_Table!N8177=1,Customer_churn_Table!M8177,NA())</f>
        <v>#N/A</v>
      </c>
    </row>
    <row r="8178" spans="20:23" x14ac:dyDescent="0.35">
      <c r="T8178" s="2">
        <f>IF(Customer_churn_Table!N8178=0,Customer_churn_Table!I8178,NA())</f>
        <v>148556.74</v>
      </c>
      <c r="U8178" s="2">
        <f>IF(Customer_churn_Table!N8178=0,Customer_churn_Table!M8178,NA())</f>
        <v>146056.29</v>
      </c>
      <c r="V8178" s="2" t="e">
        <f>IF(Customer_churn_Table!N8178=1,Customer_churn_Table!I8178,NA())</f>
        <v>#N/A</v>
      </c>
      <c r="W8178" s="2" t="e">
        <f>IF(Customer_churn_Table!N8178=1,Customer_churn_Table!M8178,NA())</f>
        <v>#N/A</v>
      </c>
    </row>
    <row r="8179" spans="20:23" x14ac:dyDescent="0.35">
      <c r="T8179" s="2">
        <f>IF(Customer_churn_Table!N8179=0,Customer_churn_Table!I8179,NA())</f>
        <v>128644.46</v>
      </c>
      <c r="U8179" s="2">
        <f>IF(Customer_churn_Table!N8179=0,Customer_churn_Table!M8179,NA())</f>
        <v>167673.37</v>
      </c>
      <c r="V8179" s="2" t="e">
        <f>IF(Customer_churn_Table!N8179=1,Customer_churn_Table!I8179,NA())</f>
        <v>#N/A</v>
      </c>
      <c r="W8179" s="2" t="e">
        <f>IF(Customer_churn_Table!N8179=1,Customer_churn_Table!M8179,NA())</f>
        <v>#N/A</v>
      </c>
    </row>
    <row r="8180" spans="20:23" x14ac:dyDescent="0.35">
      <c r="T8180" s="2">
        <f>IF(Customer_churn_Table!N8180=0,Customer_churn_Table!I8180,NA())</f>
        <v>127476.73</v>
      </c>
      <c r="U8180" s="2">
        <f>IF(Customer_churn_Table!N8180=0,Customer_churn_Table!M8180,NA())</f>
        <v>146011.54999999999</v>
      </c>
      <c r="V8180" s="2" t="e">
        <f>IF(Customer_churn_Table!N8180=1,Customer_churn_Table!I8180,NA())</f>
        <v>#N/A</v>
      </c>
      <c r="W8180" s="2" t="e">
        <f>IF(Customer_churn_Table!N8180=1,Customer_churn_Table!M8180,NA())</f>
        <v>#N/A</v>
      </c>
    </row>
    <row r="8181" spans="20:23" x14ac:dyDescent="0.35">
      <c r="T8181" s="2">
        <f>IF(Customer_churn_Table!N8181=0,Customer_churn_Table!I8181,NA())</f>
        <v>159561.93</v>
      </c>
      <c r="U8181" s="2">
        <f>IF(Customer_churn_Table!N8181=0,Customer_churn_Table!M8181,NA())</f>
        <v>103381.47</v>
      </c>
      <c r="V8181" s="2" t="e">
        <f>IF(Customer_churn_Table!N8181=1,Customer_churn_Table!I8181,NA())</f>
        <v>#N/A</v>
      </c>
      <c r="W8181" s="2" t="e">
        <f>IF(Customer_churn_Table!N8181=1,Customer_churn_Table!M8181,NA())</f>
        <v>#N/A</v>
      </c>
    </row>
    <row r="8182" spans="20:23" x14ac:dyDescent="0.35">
      <c r="T8182" s="2">
        <f>IF(Customer_churn_Table!N8182=0,Customer_churn_Table!I8182,NA())</f>
        <v>112419.92</v>
      </c>
      <c r="U8182" s="2">
        <f>IF(Customer_churn_Table!N8182=0,Customer_churn_Table!M8182,NA())</f>
        <v>83022.92</v>
      </c>
      <c r="V8182" s="2" t="e">
        <f>IF(Customer_churn_Table!N8182=1,Customer_churn_Table!I8182,NA())</f>
        <v>#N/A</v>
      </c>
      <c r="W8182" s="2" t="e">
        <f>IF(Customer_churn_Table!N8182=1,Customer_churn_Table!M8182,NA())</f>
        <v>#N/A</v>
      </c>
    </row>
    <row r="8183" spans="20:23" x14ac:dyDescent="0.35">
      <c r="T8183" s="2">
        <f>IF(Customer_churn_Table!N8183=0,Customer_churn_Table!I8183,NA())</f>
        <v>129991.76</v>
      </c>
      <c r="U8183" s="2">
        <f>IF(Customer_churn_Table!N8183=0,Customer_churn_Table!M8183,NA())</f>
        <v>46041.08</v>
      </c>
      <c r="V8183" s="2" t="e">
        <f>IF(Customer_churn_Table!N8183=1,Customer_churn_Table!I8183,NA())</f>
        <v>#N/A</v>
      </c>
      <c r="W8183" s="2" t="e">
        <f>IF(Customer_churn_Table!N8183=1,Customer_churn_Table!M8183,NA())</f>
        <v>#N/A</v>
      </c>
    </row>
    <row r="8184" spans="20:23" x14ac:dyDescent="0.35">
      <c r="T8184" s="2">
        <f>IF(Customer_churn_Table!N8184=0,Customer_churn_Table!I8184,NA())</f>
        <v>0</v>
      </c>
      <c r="U8184" s="2">
        <f>IF(Customer_churn_Table!N8184=0,Customer_churn_Table!M8184,NA())</f>
        <v>182843.24</v>
      </c>
      <c r="V8184" s="2" t="e">
        <f>IF(Customer_churn_Table!N8184=1,Customer_churn_Table!I8184,NA())</f>
        <v>#N/A</v>
      </c>
      <c r="W8184" s="2" t="e">
        <f>IF(Customer_churn_Table!N8184=1,Customer_churn_Table!M8184,NA())</f>
        <v>#N/A</v>
      </c>
    </row>
    <row r="8185" spans="20:23" x14ac:dyDescent="0.35">
      <c r="T8185" s="2">
        <f>IF(Customer_churn_Table!N8185=0,Customer_churn_Table!I8185,NA())</f>
        <v>0</v>
      </c>
      <c r="U8185" s="2">
        <f>IF(Customer_churn_Table!N8185=0,Customer_churn_Table!M8185,NA())</f>
        <v>171364.18</v>
      </c>
      <c r="V8185" s="2" t="e">
        <f>IF(Customer_churn_Table!N8185=1,Customer_churn_Table!I8185,NA())</f>
        <v>#N/A</v>
      </c>
      <c r="W8185" s="2" t="e">
        <f>IF(Customer_churn_Table!N8185=1,Customer_churn_Table!M8185,NA())</f>
        <v>#N/A</v>
      </c>
    </row>
    <row r="8186" spans="20:23" x14ac:dyDescent="0.35">
      <c r="T8186" s="2" t="e">
        <f>IF(Customer_churn_Table!N8186=0,Customer_churn_Table!I8186,NA())</f>
        <v>#N/A</v>
      </c>
      <c r="U8186" s="2" t="e">
        <f>IF(Customer_churn_Table!N8186=0,Customer_churn_Table!M8186,NA())</f>
        <v>#N/A</v>
      </c>
      <c r="V8186" s="2">
        <f>IF(Customer_churn_Table!N8186=1,Customer_churn_Table!I8186,NA())</f>
        <v>0</v>
      </c>
      <c r="W8186" s="2">
        <f>IF(Customer_churn_Table!N8186=1,Customer_churn_Table!M8186,NA())</f>
        <v>183399.12</v>
      </c>
    </row>
    <row r="8187" spans="20:23" x14ac:dyDescent="0.35">
      <c r="T8187" s="2">
        <f>IF(Customer_churn_Table!N8187=0,Customer_churn_Table!I8187,NA())</f>
        <v>89175.06</v>
      </c>
      <c r="U8187" s="2">
        <f>IF(Customer_churn_Table!N8187=0,Customer_churn_Table!M8187,NA())</f>
        <v>152883.95000000001</v>
      </c>
      <c r="V8187" s="2" t="e">
        <f>IF(Customer_churn_Table!N8187=1,Customer_churn_Table!I8187,NA())</f>
        <v>#N/A</v>
      </c>
      <c r="W8187" s="2" t="e">
        <f>IF(Customer_churn_Table!N8187=1,Customer_churn_Table!M8187,NA())</f>
        <v>#N/A</v>
      </c>
    </row>
    <row r="8188" spans="20:23" x14ac:dyDescent="0.35">
      <c r="T8188" s="2" t="e">
        <f>IF(Customer_churn_Table!N8188=0,Customer_churn_Table!I8188,NA())</f>
        <v>#N/A</v>
      </c>
      <c r="U8188" s="2" t="e">
        <f>IF(Customer_churn_Table!N8188=0,Customer_churn_Table!M8188,NA())</f>
        <v>#N/A</v>
      </c>
      <c r="V8188" s="2">
        <f>IF(Customer_churn_Table!N8188=1,Customer_churn_Table!I8188,NA())</f>
        <v>0</v>
      </c>
      <c r="W8188" s="2">
        <f>IF(Customer_churn_Table!N8188=1,Customer_churn_Table!M8188,NA())</f>
        <v>50560.45</v>
      </c>
    </row>
    <row r="8189" spans="20:23" x14ac:dyDescent="0.35">
      <c r="T8189" s="2">
        <f>IF(Customer_churn_Table!N8189=0,Customer_churn_Table!I8189,NA())</f>
        <v>162390.51999999999</v>
      </c>
      <c r="U8189" s="2">
        <f>IF(Customer_churn_Table!N8189=0,Customer_churn_Table!M8189,NA())</f>
        <v>54702.66</v>
      </c>
      <c r="V8189" s="2" t="e">
        <f>IF(Customer_churn_Table!N8189=1,Customer_churn_Table!I8189,NA())</f>
        <v>#N/A</v>
      </c>
      <c r="W8189" s="2" t="e">
        <f>IF(Customer_churn_Table!N8189=1,Customer_churn_Table!M8189,NA())</f>
        <v>#N/A</v>
      </c>
    </row>
    <row r="8190" spans="20:23" x14ac:dyDescent="0.35">
      <c r="T8190" s="2">
        <f>IF(Customer_churn_Table!N8190=0,Customer_churn_Table!I8190,NA())</f>
        <v>190353.08</v>
      </c>
      <c r="U8190" s="2">
        <f>IF(Customer_churn_Table!N8190=0,Customer_churn_Table!M8190,NA())</f>
        <v>78365.75</v>
      </c>
      <c r="V8190" s="2" t="e">
        <f>IF(Customer_churn_Table!N8190=1,Customer_churn_Table!I8190,NA())</f>
        <v>#N/A</v>
      </c>
      <c r="W8190" s="2" t="e">
        <f>IF(Customer_churn_Table!N8190=1,Customer_churn_Table!M8190,NA())</f>
        <v>#N/A</v>
      </c>
    </row>
    <row r="8191" spans="20:23" x14ac:dyDescent="0.35">
      <c r="T8191" s="2">
        <f>IF(Customer_churn_Table!N8191=0,Customer_churn_Table!I8191,NA())</f>
        <v>0</v>
      </c>
      <c r="U8191" s="2">
        <f>IF(Customer_churn_Table!N8191=0,Customer_churn_Table!M8191,NA())</f>
        <v>68666.63</v>
      </c>
      <c r="V8191" s="2" t="e">
        <f>IF(Customer_churn_Table!N8191=1,Customer_churn_Table!I8191,NA())</f>
        <v>#N/A</v>
      </c>
      <c r="W8191" s="2" t="e">
        <f>IF(Customer_churn_Table!N8191=1,Customer_churn_Table!M8191,NA())</f>
        <v>#N/A</v>
      </c>
    </row>
    <row r="8192" spans="20:23" x14ac:dyDescent="0.35">
      <c r="T8192" s="2">
        <f>IF(Customer_churn_Table!N8192=0,Customer_churn_Table!I8192,NA())</f>
        <v>0</v>
      </c>
      <c r="U8192" s="2">
        <f>IF(Customer_churn_Table!N8192=0,Customer_churn_Table!M8192,NA())</f>
        <v>151375.73000000001</v>
      </c>
      <c r="V8192" s="2" t="e">
        <f>IF(Customer_churn_Table!N8192=1,Customer_churn_Table!I8192,NA())</f>
        <v>#N/A</v>
      </c>
      <c r="W8192" s="2" t="e">
        <f>IF(Customer_churn_Table!N8192=1,Customer_churn_Table!M8192,NA())</f>
        <v>#N/A</v>
      </c>
    </row>
    <row r="8193" spans="20:23" x14ac:dyDescent="0.35">
      <c r="T8193" s="2">
        <f>IF(Customer_churn_Table!N8193=0,Customer_churn_Table!I8193,NA())</f>
        <v>139180.97</v>
      </c>
      <c r="U8193" s="2">
        <f>IF(Customer_churn_Table!N8193=0,Customer_churn_Table!M8193,NA())</f>
        <v>19959.669999999998</v>
      </c>
      <c r="V8193" s="2" t="e">
        <f>IF(Customer_churn_Table!N8193=1,Customer_churn_Table!I8193,NA())</f>
        <v>#N/A</v>
      </c>
      <c r="W8193" s="2" t="e">
        <f>IF(Customer_churn_Table!N8193=1,Customer_churn_Table!M8193,NA())</f>
        <v>#N/A</v>
      </c>
    </row>
    <row r="8194" spans="20:23" x14ac:dyDescent="0.35">
      <c r="T8194" s="2">
        <f>IF(Customer_churn_Table!N8194=0,Customer_churn_Table!I8194,NA())</f>
        <v>114435.47</v>
      </c>
      <c r="U8194" s="2">
        <f>IF(Customer_churn_Table!N8194=0,Customer_churn_Table!M8194,NA())</f>
        <v>26955.72</v>
      </c>
      <c r="V8194" s="2" t="e">
        <f>IF(Customer_churn_Table!N8194=1,Customer_churn_Table!I8194,NA())</f>
        <v>#N/A</v>
      </c>
      <c r="W8194" s="2" t="e">
        <f>IF(Customer_churn_Table!N8194=1,Customer_churn_Table!M8194,NA())</f>
        <v>#N/A</v>
      </c>
    </row>
    <row r="8195" spans="20:23" x14ac:dyDescent="0.35">
      <c r="T8195" s="2">
        <f>IF(Customer_churn_Table!N8195=0,Customer_churn_Table!I8195,NA())</f>
        <v>149950.19</v>
      </c>
      <c r="U8195" s="2">
        <f>IF(Customer_churn_Table!N8195=0,Customer_churn_Table!M8195,NA())</f>
        <v>76267.59</v>
      </c>
      <c r="V8195" s="2" t="e">
        <f>IF(Customer_churn_Table!N8195=1,Customer_churn_Table!I8195,NA())</f>
        <v>#N/A</v>
      </c>
      <c r="W8195" s="2" t="e">
        <f>IF(Customer_churn_Table!N8195=1,Customer_churn_Table!M8195,NA())</f>
        <v>#N/A</v>
      </c>
    </row>
    <row r="8196" spans="20:23" x14ac:dyDescent="0.35">
      <c r="T8196" s="2">
        <f>IF(Customer_churn_Table!N8196=0,Customer_churn_Table!I8196,NA())</f>
        <v>126115.6</v>
      </c>
      <c r="U8196" s="2">
        <f>IF(Customer_churn_Table!N8196=0,Customer_churn_Table!M8196,NA())</f>
        <v>100998.5</v>
      </c>
      <c r="V8196" s="2" t="e">
        <f>IF(Customer_churn_Table!N8196=1,Customer_churn_Table!I8196,NA())</f>
        <v>#N/A</v>
      </c>
      <c r="W8196" s="2" t="e">
        <f>IF(Customer_churn_Table!N8196=1,Customer_churn_Table!M8196,NA())</f>
        <v>#N/A</v>
      </c>
    </row>
    <row r="8197" spans="20:23" x14ac:dyDescent="0.35">
      <c r="T8197" s="2">
        <f>IF(Customer_churn_Table!N8197=0,Customer_churn_Table!I8197,NA())</f>
        <v>111396.97</v>
      </c>
      <c r="U8197" s="2">
        <f>IF(Customer_churn_Table!N8197=0,Customer_churn_Table!M8197,NA())</f>
        <v>191070.01</v>
      </c>
      <c r="V8197" s="2" t="e">
        <f>IF(Customer_churn_Table!N8197=1,Customer_churn_Table!I8197,NA())</f>
        <v>#N/A</v>
      </c>
      <c r="W8197" s="2" t="e">
        <f>IF(Customer_churn_Table!N8197=1,Customer_churn_Table!M8197,NA())</f>
        <v>#N/A</v>
      </c>
    </row>
    <row r="8198" spans="20:23" x14ac:dyDescent="0.35">
      <c r="T8198" s="2">
        <f>IF(Customer_churn_Table!N8198=0,Customer_churn_Table!I8198,NA())</f>
        <v>115007.08</v>
      </c>
      <c r="U8198" s="2">
        <f>IF(Customer_churn_Table!N8198=0,Customer_churn_Table!M8198,NA())</f>
        <v>176858.5</v>
      </c>
      <c r="V8198" s="2" t="e">
        <f>IF(Customer_churn_Table!N8198=1,Customer_churn_Table!I8198,NA())</f>
        <v>#N/A</v>
      </c>
      <c r="W8198" s="2" t="e">
        <f>IF(Customer_churn_Table!N8198=1,Customer_churn_Table!M8198,NA())</f>
        <v>#N/A</v>
      </c>
    </row>
    <row r="8199" spans="20:23" x14ac:dyDescent="0.35">
      <c r="T8199" s="2">
        <f>IF(Customer_churn_Table!N8199=0,Customer_churn_Table!I8199,NA())</f>
        <v>102141.9</v>
      </c>
      <c r="U8199" s="2">
        <f>IF(Customer_churn_Table!N8199=0,Customer_churn_Table!M8199,NA())</f>
        <v>45325.26</v>
      </c>
      <c r="V8199" s="2" t="e">
        <f>IF(Customer_churn_Table!N8199=1,Customer_churn_Table!I8199,NA())</f>
        <v>#N/A</v>
      </c>
      <c r="W8199" s="2" t="e">
        <f>IF(Customer_churn_Table!N8199=1,Customer_churn_Table!M8199,NA())</f>
        <v>#N/A</v>
      </c>
    </row>
    <row r="8200" spans="20:23" x14ac:dyDescent="0.35">
      <c r="T8200" s="2" t="e">
        <f>IF(Customer_churn_Table!N8200=0,Customer_churn_Table!I8200,NA())</f>
        <v>#N/A</v>
      </c>
      <c r="U8200" s="2" t="e">
        <f>IF(Customer_churn_Table!N8200=0,Customer_churn_Table!M8200,NA())</f>
        <v>#N/A</v>
      </c>
      <c r="V8200" s="2">
        <f>IF(Customer_churn_Table!N8200=1,Customer_churn_Table!I8200,NA())</f>
        <v>133686.51999999999</v>
      </c>
      <c r="W8200" s="2">
        <f>IF(Customer_churn_Table!N8200=1,Customer_churn_Table!M8200,NA())</f>
        <v>190958.48</v>
      </c>
    </row>
    <row r="8201" spans="20:23" x14ac:dyDescent="0.35">
      <c r="T8201" s="2">
        <f>IF(Customer_churn_Table!N8201=0,Customer_churn_Table!I8201,NA())</f>
        <v>120879.73</v>
      </c>
      <c r="U8201" s="2">
        <f>IF(Customer_churn_Table!N8201=0,Customer_churn_Table!M8201,NA())</f>
        <v>78896.59</v>
      </c>
      <c r="V8201" s="2" t="e">
        <f>IF(Customer_churn_Table!N8201=1,Customer_churn_Table!I8201,NA())</f>
        <v>#N/A</v>
      </c>
      <c r="W8201" s="2" t="e">
        <f>IF(Customer_churn_Table!N8201=1,Customer_churn_Table!M8201,NA())</f>
        <v>#N/A</v>
      </c>
    </row>
    <row r="8202" spans="20:23" x14ac:dyDescent="0.35">
      <c r="T8202" s="2" t="e">
        <f>IF(Customer_churn_Table!N8202=0,Customer_churn_Table!I8202,NA())</f>
        <v>#N/A</v>
      </c>
      <c r="U8202" s="2" t="e">
        <f>IF(Customer_churn_Table!N8202=0,Customer_churn_Table!M8202,NA())</f>
        <v>#N/A</v>
      </c>
      <c r="V8202" s="2">
        <f>IF(Customer_churn_Table!N8202=1,Customer_churn_Table!I8202,NA())</f>
        <v>0</v>
      </c>
      <c r="W8202" s="2">
        <f>IF(Customer_churn_Table!N8202=1,Customer_churn_Table!M8202,NA())</f>
        <v>121964.46</v>
      </c>
    </row>
    <row r="8203" spans="20:23" x14ac:dyDescent="0.35">
      <c r="T8203" s="2">
        <f>IF(Customer_churn_Table!N8203=0,Customer_churn_Table!I8203,NA())</f>
        <v>82321.88</v>
      </c>
      <c r="U8203" s="2">
        <f>IF(Customer_churn_Table!N8203=0,Customer_churn_Table!M8203,NA())</f>
        <v>11144.4</v>
      </c>
      <c r="V8203" s="2" t="e">
        <f>IF(Customer_churn_Table!N8203=1,Customer_churn_Table!I8203,NA())</f>
        <v>#N/A</v>
      </c>
      <c r="W8203" s="2" t="e">
        <f>IF(Customer_churn_Table!N8203=1,Customer_churn_Table!M8203,NA())</f>
        <v>#N/A</v>
      </c>
    </row>
    <row r="8204" spans="20:23" x14ac:dyDescent="0.35">
      <c r="T8204" s="2">
        <f>IF(Customer_churn_Table!N8204=0,Customer_churn_Table!I8204,NA())</f>
        <v>0</v>
      </c>
      <c r="U8204" s="2">
        <f>IF(Customer_churn_Table!N8204=0,Customer_churn_Table!M8204,NA())</f>
        <v>144181.48000000001</v>
      </c>
      <c r="V8204" s="2" t="e">
        <f>IF(Customer_churn_Table!N8204=1,Customer_churn_Table!I8204,NA())</f>
        <v>#N/A</v>
      </c>
      <c r="W8204" s="2" t="e">
        <f>IF(Customer_churn_Table!N8204=1,Customer_churn_Table!M8204,NA())</f>
        <v>#N/A</v>
      </c>
    </row>
    <row r="8205" spans="20:23" x14ac:dyDescent="0.35">
      <c r="T8205" s="2">
        <f>IF(Customer_churn_Table!N8205=0,Customer_churn_Table!I8205,NA())</f>
        <v>116474.28</v>
      </c>
      <c r="U8205" s="2">
        <f>IF(Customer_churn_Table!N8205=0,Customer_churn_Table!M8205,NA())</f>
        <v>32757.55</v>
      </c>
      <c r="V8205" s="2" t="e">
        <f>IF(Customer_churn_Table!N8205=1,Customer_churn_Table!I8205,NA())</f>
        <v>#N/A</v>
      </c>
      <c r="W8205" s="2" t="e">
        <f>IF(Customer_churn_Table!N8205=1,Customer_churn_Table!M8205,NA())</f>
        <v>#N/A</v>
      </c>
    </row>
    <row r="8206" spans="20:23" x14ac:dyDescent="0.35">
      <c r="T8206" s="2">
        <f>IF(Customer_churn_Table!N8206=0,Customer_churn_Table!I8206,NA())</f>
        <v>132352.69</v>
      </c>
      <c r="U8206" s="2">
        <f>IF(Customer_churn_Table!N8206=0,Customer_churn_Table!M8206,NA())</f>
        <v>80320.3</v>
      </c>
      <c r="V8206" s="2" t="e">
        <f>IF(Customer_churn_Table!N8206=1,Customer_churn_Table!I8206,NA())</f>
        <v>#N/A</v>
      </c>
      <c r="W8206" s="2" t="e">
        <f>IF(Customer_churn_Table!N8206=1,Customer_churn_Table!M8206,NA())</f>
        <v>#N/A</v>
      </c>
    </row>
    <row r="8207" spans="20:23" x14ac:dyDescent="0.35">
      <c r="T8207" s="2">
        <f>IF(Customer_churn_Table!N8207=0,Customer_churn_Table!I8207,NA())</f>
        <v>182491.57</v>
      </c>
      <c r="U8207" s="2">
        <f>IF(Customer_churn_Table!N8207=0,Customer_churn_Table!M8207,NA())</f>
        <v>185830.72</v>
      </c>
      <c r="V8207" s="2" t="e">
        <f>IF(Customer_churn_Table!N8207=1,Customer_churn_Table!I8207,NA())</f>
        <v>#N/A</v>
      </c>
      <c r="W8207" s="2" t="e">
        <f>IF(Customer_churn_Table!N8207=1,Customer_churn_Table!M8207,NA())</f>
        <v>#N/A</v>
      </c>
    </row>
    <row r="8208" spans="20:23" x14ac:dyDescent="0.35">
      <c r="T8208" s="2">
        <f>IF(Customer_churn_Table!N8208=0,Customer_churn_Table!I8208,NA())</f>
        <v>0</v>
      </c>
      <c r="U8208" s="2">
        <f>IF(Customer_churn_Table!N8208=0,Customer_churn_Table!M8208,NA())</f>
        <v>160095.31</v>
      </c>
      <c r="V8208" s="2" t="e">
        <f>IF(Customer_churn_Table!N8208=1,Customer_churn_Table!I8208,NA())</f>
        <v>#N/A</v>
      </c>
      <c r="W8208" s="2" t="e">
        <f>IF(Customer_churn_Table!N8208=1,Customer_churn_Table!M8208,NA())</f>
        <v>#N/A</v>
      </c>
    </row>
    <row r="8209" spans="20:23" x14ac:dyDescent="0.35">
      <c r="T8209" s="2">
        <f>IF(Customer_churn_Table!N8209=0,Customer_churn_Table!I8209,NA())</f>
        <v>120787.18</v>
      </c>
      <c r="U8209" s="2">
        <f>IF(Customer_churn_Table!N8209=0,Customer_churn_Table!M8209,NA())</f>
        <v>52198.84</v>
      </c>
      <c r="V8209" s="2" t="e">
        <f>IF(Customer_churn_Table!N8209=1,Customer_churn_Table!I8209,NA())</f>
        <v>#N/A</v>
      </c>
      <c r="W8209" s="2" t="e">
        <f>IF(Customer_churn_Table!N8209=1,Customer_churn_Table!M8209,NA())</f>
        <v>#N/A</v>
      </c>
    </row>
    <row r="8210" spans="20:23" x14ac:dyDescent="0.35">
      <c r="T8210" s="2">
        <f>IF(Customer_churn_Table!N8210=0,Customer_churn_Table!I8210,NA())</f>
        <v>130181.47</v>
      </c>
      <c r="U8210" s="2">
        <f>IF(Customer_churn_Table!N8210=0,Customer_churn_Table!M8210,NA())</f>
        <v>31811.439999999999</v>
      </c>
      <c r="V8210" s="2" t="e">
        <f>IF(Customer_churn_Table!N8210=1,Customer_churn_Table!I8210,NA())</f>
        <v>#N/A</v>
      </c>
      <c r="W8210" s="2" t="e">
        <f>IF(Customer_churn_Table!N8210=1,Customer_churn_Table!M8210,NA())</f>
        <v>#N/A</v>
      </c>
    </row>
    <row r="8211" spans="20:23" x14ac:dyDescent="0.35">
      <c r="T8211" s="2">
        <f>IF(Customer_churn_Table!N8211=0,Customer_churn_Table!I8211,NA())</f>
        <v>88348.43</v>
      </c>
      <c r="U8211" s="2">
        <f>IF(Customer_churn_Table!N8211=0,Customer_churn_Table!M8211,NA())</f>
        <v>104181.78</v>
      </c>
      <c r="V8211" s="2" t="e">
        <f>IF(Customer_churn_Table!N8211=1,Customer_churn_Table!I8211,NA())</f>
        <v>#N/A</v>
      </c>
      <c r="W8211" s="2" t="e">
        <f>IF(Customer_churn_Table!N8211=1,Customer_churn_Table!M8211,NA())</f>
        <v>#N/A</v>
      </c>
    </row>
    <row r="8212" spans="20:23" x14ac:dyDescent="0.35">
      <c r="T8212" s="2">
        <f>IF(Customer_churn_Table!N8212=0,Customer_churn_Table!I8212,NA())</f>
        <v>0</v>
      </c>
      <c r="U8212" s="2">
        <f>IF(Customer_churn_Table!N8212=0,Customer_churn_Table!M8212,NA())</f>
        <v>67667.19</v>
      </c>
      <c r="V8212" s="2" t="e">
        <f>IF(Customer_churn_Table!N8212=1,Customer_churn_Table!I8212,NA())</f>
        <v>#N/A</v>
      </c>
      <c r="W8212" s="2" t="e">
        <f>IF(Customer_churn_Table!N8212=1,Customer_churn_Table!M8212,NA())</f>
        <v>#N/A</v>
      </c>
    </row>
    <row r="8213" spans="20:23" x14ac:dyDescent="0.35">
      <c r="T8213" s="2">
        <f>IF(Customer_churn_Table!N8213=0,Customer_churn_Table!I8213,NA())</f>
        <v>146186.28</v>
      </c>
      <c r="U8213" s="2">
        <f>IF(Customer_churn_Table!N8213=0,Customer_churn_Table!M8213,NA())</f>
        <v>193974.47</v>
      </c>
      <c r="V8213" s="2" t="e">
        <f>IF(Customer_churn_Table!N8213=1,Customer_churn_Table!I8213,NA())</f>
        <v>#N/A</v>
      </c>
      <c r="W8213" s="2" t="e">
        <f>IF(Customer_churn_Table!N8213=1,Customer_churn_Table!M8213,NA())</f>
        <v>#N/A</v>
      </c>
    </row>
    <row r="8214" spans="20:23" x14ac:dyDescent="0.35">
      <c r="T8214" s="2" t="e">
        <f>IF(Customer_churn_Table!N8214=0,Customer_churn_Table!I8214,NA())</f>
        <v>#N/A</v>
      </c>
      <c r="U8214" s="2" t="e">
        <f>IF(Customer_churn_Table!N8214=0,Customer_churn_Table!M8214,NA())</f>
        <v>#N/A</v>
      </c>
      <c r="V8214" s="2">
        <f>IF(Customer_churn_Table!N8214=1,Customer_churn_Table!I8214,NA())</f>
        <v>0</v>
      </c>
      <c r="W8214" s="2">
        <f>IF(Customer_churn_Table!N8214=1,Customer_churn_Table!M8214,NA())</f>
        <v>198055.94</v>
      </c>
    </row>
    <row r="8215" spans="20:23" x14ac:dyDescent="0.35">
      <c r="T8215" s="2">
        <f>IF(Customer_churn_Table!N8215=0,Customer_churn_Table!I8215,NA())</f>
        <v>104488.17</v>
      </c>
      <c r="U8215" s="2">
        <f>IF(Customer_churn_Table!N8215=0,Customer_churn_Table!M8215,NA())</f>
        <v>43249.67</v>
      </c>
      <c r="V8215" s="2" t="e">
        <f>IF(Customer_churn_Table!N8215=1,Customer_churn_Table!I8215,NA())</f>
        <v>#N/A</v>
      </c>
      <c r="W8215" s="2" t="e">
        <f>IF(Customer_churn_Table!N8215=1,Customer_churn_Table!M8215,NA())</f>
        <v>#N/A</v>
      </c>
    </row>
    <row r="8216" spans="20:23" x14ac:dyDescent="0.35">
      <c r="T8216" s="2">
        <f>IF(Customer_churn_Table!N8216=0,Customer_churn_Table!I8216,NA())</f>
        <v>109196.67</v>
      </c>
      <c r="U8216" s="2">
        <f>IF(Customer_churn_Table!N8216=0,Customer_churn_Table!M8216,NA())</f>
        <v>55218.02</v>
      </c>
      <c r="V8216" s="2" t="e">
        <f>IF(Customer_churn_Table!N8216=1,Customer_churn_Table!I8216,NA())</f>
        <v>#N/A</v>
      </c>
      <c r="W8216" s="2" t="e">
        <f>IF(Customer_churn_Table!N8216=1,Customer_churn_Table!M8216,NA())</f>
        <v>#N/A</v>
      </c>
    </row>
    <row r="8217" spans="20:23" x14ac:dyDescent="0.35">
      <c r="T8217" s="2" t="e">
        <f>IF(Customer_churn_Table!N8217=0,Customer_churn_Table!I8217,NA())</f>
        <v>#N/A</v>
      </c>
      <c r="U8217" s="2" t="e">
        <f>IF(Customer_churn_Table!N8217=0,Customer_churn_Table!M8217,NA())</f>
        <v>#N/A</v>
      </c>
      <c r="V8217" s="2">
        <f>IF(Customer_churn_Table!N8217=1,Customer_churn_Table!I8217,NA())</f>
        <v>80538.559999999998</v>
      </c>
      <c r="W8217" s="2">
        <f>IF(Customer_churn_Table!N8217=1,Customer_churn_Table!M8217,NA())</f>
        <v>131305.37</v>
      </c>
    </row>
    <row r="8218" spans="20:23" x14ac:dyDescent="0.35">
      <c r="T8218" s="2">
        <f>IF(Customer_churn_Table!N8218=0,Customer_churn_Table!I8218,NA())</f>
        <v>109026.8</v>
      </c>
      <c r="U8218" s="2">
        <f>IF(Customer_churn_Table!N8218=0,Customer_churn_Table!M8218,NA())</f>
        <v>43117.1</v>
      </c>
      <c r="V8218" s="2" t="e">
        <f>IF(Customer_churn_Table!N8218=1,Customer_churn_Table!I8218,NA())</f>
        <v>#N/A</v>
      </c>
      <c r="W8218" s="2" t="e">
        <f>IF(Customer_churn_Table!N8218=1,Customer_churn_Table!M8218,NA())</f>
        <v>#N/A</v>
      </c>
    </row>
    <row r="8219" spans="20:23" x14ac:dyDescent="0.35">
      <c r="T8219" s="2">
        <f>IF(Customer_churn_Table!N8219=0,Customer_churn_Table!I8219,NA())</f>
        <v>61319.63</v>
      </c>
      <c r="U8219" s="2">
        <f>IF(Customer_churn_Table!N8219=0,Customer_churn_Table!M8219,NA())</f>
        <v>186655.11</v>
      </c>
      <c r="V8219" s="2" t="e">
        <f>IF(Customer_churn_Table!N8219=1,Customer_churn_Table!I8219,NA())</f>
        <v>#N/A</v>
      </c>
      <c r="W8219" s="2" t="e">
        <f>IF(Customer_churn_Table!N8219=1,Customer_churn_Table!M8219,NA())</f>
        <v>#N/A</v>
      </c>
    </row>
    <row r="8220" spans="20:23" x14ac:dyDescent="0.35">
      <c r="T8220" s="2">
        <f>IF(Customer_churn_Table!N8220=0,Customer_churn_Table!I8220,NA())</f>
        <v>0</v>
      </c>
      <c r="U8220" s="2">
        <f>IF(Customer_churn_Table!N8220=0,Customer_churn_Table!M8220,NA())</f>
        <v>33266.29</v>
      </c>
      <c r="V8220" s="2" t="e">
        <f>IF(Customer_churn_Table!N8220=1,Customer_churn_Table!I8220,NA())</f>
        <v>#N/A</v>
      </c>
      <c r="W8220" s="2" t="e">
        <f>IF(Customer_churn_Table!N8220=1,Customer_churn_Table!M8220,NA())</f>
        <v>#N/A</v>
      </c>
    </row>
    <row r="8221" spans="20:23" x14ac:dyDescent="0.35">
      <c r="T8221" s="2">
        <f>IF(Customer_churn_Table!N8221=0,Customer_churn_Table!I8221,NA())</f>
        <v>0</v>
      </c>
      <c r="U8221" s="2">
        <f>IF(Customer_churn_Table!N8221=0,Customer_churn_Table!M8221,NA())</f>
        <v>555.28</v>
      </c>
      <c r="V8221" s="2" t="e">
        <f>IF(Customer_churn_Table!N8221=1,Customer_churn_Table!I8221,NA())</f>
        <v>#N/A</v>
      </c>
      <c r="W8221" s="2" t="e">
        <f>IF(Customer_churn_Table!N8221=1,Customer_churn_Table!M8221,NA())</f>
        <v>#N/A</v>
      </c>
    </row>
    <row r="8222" spans="20:23" x14ac:dyDescent="0.35">
      <c r="T8222" s="2" t="e">
        <f>IF(Customer_churn_Table!N8222=0,Customer_churn_Table!I8222,NA())</f>
        <v>#N/A</v>
      </c>
      <c r="U8222" s="2" t="e">
        <f>IF(Customer_churn_Table!N8222=0,Customer_churn_Table!M8222,NA())</f>
        <v>#N/A</v>
      </c>
      <c r="V8222" s="2">
        <f>IF(Customer_churn_Table!N8222=1,Customer_churn_Table!I8222,NA())</f>
        <v>177822.03</v>
      </c>
      <c r="W8222" s="2">
        <f>IF(Customer_churn_Table!N8222=1,Customer_churn_Table!M8222,NA())</f>
        <v>150944.31</v>
      </c>
    </row>
    <row r="8223" spans="20:23" x14ac:dyDescent="0.35">
      <c r="T8223" s="2" t="e">
        <f>IF(Customer_churn_Table!N8223=0,Customer_churn_Table!I8223,NA())</f>
        <v>#N/A</v>
      </c>
      <c r="U8223" s="2" t="e">
        <f>IF(Customer_churn_Table!N8223=0,Customer_churn_Table!M8223,NA())</f>
        <v>#N/A</v>
      </c>
      <c r="V8223" s="2">
        <f>IF(Customer_churn_Table!N8223=1,Customer_churn_Table!I8223,NA())</f>
        <v>110939.3</v>
      </c>
      <c r="W8223" s="2">
        <f>IF(Customer_churn_Table!N8223=1,Customer_churn_Table!M8223,NA())</f>
        <v>72846.58</v>
      </c>
    </row>
    <row r="8224" spans="20:23" x14ac:dyDescent="0.35">
      <c r="T8224" s="2">
        <f>IF(Customer_churn_Table!N8224=0,Customer_churn_Table!I8224,NA())</f>
        <v>165413.43</v>
      </c>
      <c r="U8224" s="2">
        <f>IF(Customer_churn_Table!N8224=0,Customer_churn_Table!M8224,NA())</f>
        <v>35279.74</v>
      </c>
      <c r="V8224" s="2" t="e">
        <f>IF(Customer_churn_Table!N8224=1,Customer_churn_Table!I8224,NA())</f>
        <v>#N/A</v>
      </c>
      <c r="W8224" s="2" t="e">
        <f>IF(Customer_churn_Table!N8224=1,Customer_churn_Table!M8224,NA())</f>
        <v>#N/A</v>
      </c>
    </row>
    <row r="8225" spans="20:23" x14ac:dyDescent="0.35">
      <c r="T8225" s="2">
        <f>IF(Customer_churn_Table!N8225=0,Customer_churn_Table!I8225,NA())</f>
        <v>77805.66</v>
      </c>
      <c r="U8225" s="2">
        <f>IF(Customer_churn_Table!N8225=0,Customer_churn_Table!M8225,NA())</f>
        <v>2101.89</v>
      </c>
      <c r="V8225" s="2" t="e">
        <f>IF(Customer_churn_Table!N8225=1,Customer_churn_Table!I8225,NA())</f>
        <v>#N/A</v>
      </c>
      <c r="W8225" s="2" t="e">
        <f>IF(Customer_churn_Table!N8225=1,Customer_churn_Table!M8225,NA())</f>
        <v>#N/A</v>
      </c>
    </row>
    <row r="8226" spans="20:23" x14ac:dyDescent="0.35">
      <c r="T8226" s="2">
        <f>IF(Customer_churn_Table!N8226=0,Customer_churn_Table!I8226,NA())</f>
        <v>0</v>
      </c>
      <c r="U8226" s="2">
        <f>IF(Customer_churn_Table!N8226=0,Customer_churn_Table!M8226,NA())</f>
        <v>94949.84</v>
      </c>
      <c r="V8226" s="2" t="e">
        <f>IF(Customer_churn_Table!N8226=1,Customer_churn_Table!I8226,NA())</f>
        <v>#N/A</v>
      </c>
      <c r="W8226" s="2" t="e">
        <f>IF(Customer_churn_Table!N8226=1,Customer_churn_Table!M8226,NA())</f>
        <v>#N/A</v>
      </c>
    </row>
    <row r="8227" spans="20:23" x14ac:dyDescent="0.35">
      <c r="T8227" s="2" t="e">
        <f>IF(Customer_churn_Table!N8227=0,Customer_churn_Table!I8227,NA())</f>
        <v>#N/A</v>
      </c>
      <c r="U8227" s="2" t="e">
        <f>IF(Customer_churn_Table!N8227=0,Customer_churn_Table!M8227,NA())</f>
        <v>#N/A</v>
      </c>
      <c r="V8227" s="2">
        <f>IF(Customer_churn_Table!N8227=1,Customer_churn_Table!I8227,NA())</f>
        <v>175575.95</v>
      </c>
      <c r="W8227" s="2">
        <f>IF(Customer_churn_Table!N8227=1,Customer_churn_Table!M8227,NA())</f>
        <v>99061.75</v>
      </c>
    </row>
    <row r="8228" spans="20:23" x14ac:dyDescent="0.35">
      <c r="T8228" s="2">
        <f>IF(Customer_churn_Table!N8228=0,Customer_churn_Table!I8228,NA())</f>
        <v>124197.22</v>
      </c>
      <c r="U8228" s="2">
        <f>IF(Customer_churn_Table!N8228=0,Customer_churn_Table!M8228,NA())</f>
        <v>74692.06</v>
      </c>
      <c r="V8228" s="2" t="e">
        <f>IF(Customer_churn_Table!N8228=1,Customer_churn_Table!I8228,NA())</f>
        <v>#N/A</v>
      </c>
      <c r="W8228" s="2" t="e">
        <f>IF(Customer_churn_Table!N8228=1,Customer_churn_Table!M8228,NA())</f>
        <v>#N/A</v>
      </c>
    </row>
    <row r="8229" spans="20:23" x14ac:dyDescent="0.35">
      <c r="T8229" s="2">
        <f>IF(Customer_churn_Table!N8229=0,Customer_churn_Table!I8229,NA())</f>
        <v>0</v>
      </c>
      <c r="U8229" s="2">
        <f>IF(Customer_churn_Table!N8229=0,Customer_churn_Table!M8229,NA())</f>
        <v>116692.8</v>
      </c>
      <c r="V8229" s="2" t="e">
        <f>IF(Customer_churn_Table!N8229=1,Customer_churn_Table!I8229,NA())</f>
        <v>#N/A</v>
      </c>
      <c r="W8229" s="2" t="e">
        <f>IF(Customer_churn_Table!N8229=1,Customer_churn_Table!M8229,NA())</f>
        <v>#N/A</v>
      </c>
    </row>
    <row r="8230" spans="20:23" x14ac:dyDescent="0.35">
      <c r="T8230" s="2">
        <f>IF(Customer_churn_Table!N8230=0,Customer_churn_Table!I8230,NA())</f>
        <v>160132.75</v>
      </c>
      <c r="U8230" s="2">
        <f>IF(Customer_churn_Table!N8230=0,Customer_churn_Table!M8230,NA())</f>
        <v>32824.15</v>
      </c>
      <c r="V8230" s="2" t="e">
        <f>IF(Customer_churn_Table!N8230=1,Customer_churn_Table!I8230,NA())</f>
        <v>#N/A</v>
      </c>
      <c r="W8230" s="2" t="e">
        <f>IF(Customer_churn_Table!N8230=1,Customer_churn_Table!M8230,NA())</f>
        <v>#N/A</v>
      </c>
    </row>
    <row r="8231" spans="20:23" x14ac:dyDescent="0.35">
      <c r="T8231" s="2">
        <f>IF(Customer_churn_Table!N8231=0,Customer_churn_Table!I8231,NA())</f>
        <v>70258.880000000005</v>
      </c>
      <c r="U8231" s="2">
        <f>IF(Customer_churn_Table!N8231=0,Customer_churn_Table!M8231,NA())</f>
        <v>139607.60999999999</v>
      </c>
      <c r="V8231" s="2" t="e">
        <f>IF(Customer_churn_Table!N8231=1,Customer_churn_Table!I8231,NA())</f>
        <v>#N/A</v>
      </c>
      <c r="W8231" s="2" t="e">
        <f>IF(Customer_churn_Table!N8231=1,Customer_churn_Table!M8231,NA())</f>
        <v>#N/A</v>
      </c>
    </row>
    <row r="8232" spans="20:23" x14ac:dyDescent="0.35">
      <c r="T8232" s="2">
        <f>IF(Customer_churn_Table!N8232=0,Customer_churn_Table!I8232,NA())</f>
        <v>162657.64000000001</v>
      </c>
      <c r="U8232" s="2">
        <f>IF(Customer_churn_Table!N8232=0,Customer_churn_Table!M8232,NA())</f>
        <v>115525.13</v>
      </c>
      <c r="V8232" s="2" t="e">
        <f>IF(Customer_churn_Table!N8232=1,Customer_churn_Table!I8232,NA())</f>
        <v>#N/A</v>
      </c>
      <c r="W8232" s="2" t="e">
        <f>IF(Customer_churn_Table!N8232=1,Customer_churn_Table!M8232,NA())</f>
        <v>#N/A</v>
      </c>
    </row>
    <row r="8233" spans="20:23" x14ac:dyDescent="0.35">
      <c r="T8233" s="2" t="e">
        <f>IF(Customer_churn_Table!N8233=0,Customer_churn_Table!I8233,NA())</f>
        <v>#N/A</v>
      </c>
      <c r="U8233" s="2" t="e">
        <f>IF(Customer_churn_Table!N8233=0,Customer_churn_Table!M8233,NA())</f>
        <v>#N/A</v>
      </c>
      <c r="V8233" s="2">
        <f>IF(Customer_churn_Table!N8233=1,Customer_churn_Table!I8233,NA())</f>
        <v>132217.45000000001</v>
      </c>
      <c r="W8233" s="2">
        <f>IF(Customer_churn_Table!N8233=1,Customer_churn_Table!M8233,NA())</f>
        <v>20955.03</v>
      </c>
    </row>
    <row r="8234" spans="20:23" x14ac:dyDescent="0.35">
      <c r="T8234" s="2">
        <f>IF(Customer_churn_Table!N8234=0,Customer_churn_Table!I8234,NA())</f>
        <v>148042.97</v>
      </c>
      <c r="U8234" s="2">
        <f>IF(Customer_churn_Table!N8234=0,Customer_churn_Table!M8234,NA())</f>
        <v>52341.15</v>
      </c>
      <c r="V8234" s="2" t="e">
        <f>IF(Customer_churn_Table!N8234=1,Customer_churn_Table!I8234,NA())</f>
        <v>#N/A</v>
      </c>
      <c r="W8234" s="2" t="e">
        <f>IF(Customer_churn_Table!N8234=1,Customer_churn_Table!M8234,NA())</f>
        <v>#N/A</v>
      </c>
    </row>
    <row r="8235" spans="20:23" x14ac:dyDescent="0.35">
      <c r="T8235" s="2">
        <f>IF(Customer_churn_Table!N8235=0,Customer_churn_Table!I8235,NA())</f>
        <v>92855.02</v>
      </c>
      <c r="U8235" s="2">
        <f>IF(Customer_churn_Table!N8235=0,Customer_churn_Table!M8235,NA())</f>
        <v>159813.18</v>
      </c>
      <c r="V8235" s="2" t="e">
        <f>IF(Customer_churn_Table!N8235=1,Customer_churn_Table!I8235,NA())</f>
        <v>#N/A</v>
      </c>
      <c r="W8235" s="2" t="e">
        <f>IF(Customer_churn_Table!N8235=1,Customer_churn_Table!M8235,NA())</f>
        <v>#N/A</v>
      </c>
    </row>
    <row r="8236" spans="20:23" x14ac:dyDescent="0.35">
      <c r="T8236" s="2" t="e">
        <f>IF(Customer_churn_Table!N8236=0,Customer_churn_Table!I8236,NA())</f>
        <v>#N/A</v>
      </c>
      <c r="U8236" s="2" t="e">
        <f>IF(Customer_churn_Table!N8236=0,Customer_churn_Table!M8236,NA())</f>
        <v>#N/A</v>
      </c>
      <c r="V8236" s="2">
        <f>IF(Customer_churn_Table!N8236=1,Customer_churn_Table!I8236,NA())</f>
        <v>129289.98</v>
      </c>
      <c r="W8236" s="2">
        <f>IF(Customer_churn_Table!N8236=1,Customer_churn_Table!M8236,NA())</f>
        <v>169935.46</v>
      </c>
    </row>
    <row r="8237" spans="20:23" x14ac:dyDescent="0.35">
      <c r="T8237" s="2">
        <f>IF(Customer_churn_Table!N8237=0,Customer_churn_Table!I8237,NA())</f>
        <v>100252.18</v>
      </c>
      <c r="U8237" s="2">
        <f>IF(Customer_churn_Table!N8237=0,Customer_churn_Table!M8237,NA())</f>
        <v>146033.51999999999</v>
      </c>
      <c r="V8237" s="2" t="e">
        <f>IF(Customer_churn_Table!N8237=1,Customer_churn_Table!I8237,NA())</f>
        <v>#N/A</v>
      </c>
      <c r="W8237" s="2" t="e">
        <f>IF(Customer_churn_Table!N8237=1,Customer_churn_Table!M8237,NA())</f>
        <v>#N/A</v>
      </c>
    </row>
    <row r="8238" spans="20:23" x14ac:dyDescent="0.35">
      <c r="T8238" s="2">
        <f>IF(Customer_churn_Table!N8238=0,Customer_churn_Table!I8238,NA())</f>
        <v>107592.89</v>
      </c>
      <c r="U8238" s="2">
        <f>IF(Customer_churn_Table!N8238=0,Customer_churn_Table!M8238,NA())</f>
        <v>153122.73000000001</v>
      </c>
      <c r="V8238" s="2" t="e">
        <f>IF(Customer_churn_Table!N8238=1,Customer_churn_Table!I8238,NA())</f>
        <v>#N/A</v>
      </c>
      <c r="W8238" s="2" t="e">
        <f>IF(Customer_churn_Table!N8238=1,Customer_churn_Table!M8238,NA())</f>
        <v>#N/A</v>
      </c>
    </row>
    <row r="8239" spans="20:23" x14ac:dyDescent="0.35">
      <c r="T8239" s="2">
        <f>IF(Customer_churn_Table!N8239=0,Customer_churn_Table!I8239,NA())</f>
        <v>113096.41</v>
      </c>
      <c r="U8239" s="2">
        <f>IF(Customer_churn_Table!N8239=0,Customer_churn_Table!M8239,NA())</f>
        <v>60335.24</v>
      </c>
      <c r="V8239" s="2" t="e">
        <f>IF(Customer_churn_Table!N8239=1,Customer_churn_Table!I8239,NA())</f>
        <v>#N/A</v>
      </c>
      <c r="W8239" s="2" t="e">
        <f>IF(Customer_churn_Table!N8239=1,Customer_churn_Table!M8239,NA())</f>
        <v>#N/A</v>
      </c>
    </row>
    <row r="8240" spans="20:23" x14ac:dyDescent="0.35">
      <c r="T8240" s="2">
        <f>IF(Customer_churn_Table!N8240=0,Customer_churn_Table!I8240,NA())</f>
        <v>0</v>
      </c>
      <c r="U8240" s="2">
        <f>IF(Customer_churn_Table!N8240=0,Customer_churn_Table!M8240,NA())</f>
        <v>163757.29</v>
      </c>
      <c r="V8240" s="2" t="e">
        <f>IF(Customer_churn_Table!N8240=1,Customer_churn_Table!I8240,NA())</f>
        <v>#N/A</v>
      </c>
      <c r="W8240" s="2" t="e">
        <f>IF(Customer_churn_Table!N8240=1,Customer_churn_Table!M8240,NA())</f>
        <v>#N/A</v>
      </c>
    </row>
    <row r="8241" spans="20:23" x14ac:dyDescent="0.35">
      <c r="T8241" s="2">
        <f>IF(Customer_churn_Table!N8241=0,Customer_churn_Table!I8241,NA())</f>
        <v>149940.04</v>
      </c>
      <c r="U8241" s="2">
        <f>IF(Customer_churn_Table!N8241=0,Customer_churn_Table!M8241,NA())</f>
        <v>156648.81</v>
      </c>
      <c r="V8241" s="2" t="e">
        <f>IF(Customer_churn_Table!N8241=1,Customer_churn_Table!I8241,NA())</f>
        <v>#N/A</v>
      </c>
      <c r="W8241" s="2" t="e">
        <f>IF(Customer_churn_Table!N8241=1,Customer_churn_Table!M8241,NA())</f>
        <v>#N/A</v>
      </c>
    </row>
    <row r="8242" spans="20:23" x14ac:dyDescent="0.35">
      <c r="T8242" s="2" t="e">
        <f>IF(Customer_churn_Table!N8242=0,Customer_churn_Table!I8242,NA())</f>
        <v>#N/A</v>
      </c>
      <c r="U8242" s="2" t="e">
        <f>IF(Customer_churn_Table!N8242=0,Customer_churn_Table!M8242,NA())</f>
        <v>#N/A</v>
      </c>
      <c r="V8242" s="2">
        <f>IF(Customer_churn_Table!N8242=1,Customer_churn_Table!I8242,NA())</f>
        <v>121438.58</v>
      </c>
      <c r="W8242" s="2">
        <f>IF(Customer_churn_Table!N8242=1,Customer_churn_Table!M8242,NA())</f>
        <v>176471.78</v>
      </c>
    </row>
    <row r="8243" spans="20:23" x14ac:dyDescent="0.35">
      <c r="T8243" s="2">
        <f>IF(Customer_churn_Table!N8243=0,Customer_churn_Table!I8243,NA())</f>
        <v>0</v>
      </c>
      <c r="U8243" s="2">
        <f>IF(Customer_churn_Table!N8243=0,Customer_churn_Table!M8243,NA())</f>
        <v>5388.3</v>
      </c>
      <c r="V8243" s="2" t="e">
        <f>IF(Customer_churn_Table!N8243=1,Customer_churn_Table!I8243,NA())</f>
        <v>#N/A</v>
      </c>
      <c r="W8243" s="2" t="e">
        <f>IF(Customer_churn_Table!N8243=1,Customer_churn_Table!M8243,NA())</f>
        <v>#N/A</v>
      </c>
    </row>
    <row r="8244" spans="20:23" x14ac:dyDescent="0.35">
      <c r="T8244" s="2" t="e">
        <f>IF(Customer_churn_Table!N8244=0,Customer_churn_Table!I8244,NA())</f>
        <v>#N/A</v>
      </c>
      <c r="U8244" s="2" t="e">
        <f>IF(Customer_churn_Table!N8244=0,Customer_churn_Table!M8244,NA())</f>
        <v>#N/A</v>
      </c>
      <c r="V8244" s="2">
        <f>IF(Customer_churn_Table!N8244=1,Customer_churn_Table!I8244,NA())</f>
        <v>0</v>
      </c>
      <c r="W8244" s="2">
        <f>IF(Customer_churn_Table!N8244=1,Customer_churn_Table!M8244,NA())</f>
        <v>93332.64</v>
      </c>
    </row>
    <row r="8245" spans="20:23" x14ac:dyDescent="0.35">
      <c r="T8245" s="2">
        <f>IF(Customer_churn_Table!N8245=0,Customer_churn_Table!I8245,NA())</f>
        <v>148874.01</v>
      </c>
      <c r="U8245" s="2">
        <f>IF(Customer_churn_Table!N8245=0,Customer_churn_Table!M8245,NA())</f>
        <v>71192.820000000007</v>
      </c>
      <c r="V8245" s="2" t="e">
        <f>IF(Customer_churn_Table!N8245=1,Customer_churn_Table!I8245,NA())</f>
        <v>#N/A</v>
      </c>
      <c r="W8245" s="2" t="e">
        <f>IF(Customer_churn_Table!N8245=1,Customer_churn_Table!M8245,NA())</f>
        <v>#N/A</v>
      </c>
    </row>
    <row r="8246" spans="20:23" x14ac:dyDescent="0.35">
      <c r="T8246" s="2">
        <f>IF(Customer_churn_Table!N8246=0,Customer_churn_Table!I8246,NA())</f>
        <v>68138.37</v>
      </c>
      <c r="U8246" s="2">
        <f>IF(Customer_churn_Table!N8246=0,Customer_churn_Table!M8246,NA())</f>
        <v>170309.19</v>
      </c>
      <c r="V8246" s="2" t="e">
        <f>IF(Customer_churn_Table!N8246=1,Customer_churn_Table!I8246,NA())</f>
        <v>#N/A</v>
      </c>
      <c r="W8246" s="2" t="e">
        <f>IF(Customer_churn_Table!N8246=1,Customer_churn_Table!M8246,NA())</f>
        <v>#N/A</v>
      </c>
    </row>
    <row r="8247" spans="20:23" x14ac:dyDescent="0.35">
      <c r="T8247" s="2">
        <f>IF(Customer_churn_Table!N8247=0,Customer_churn_Table!I8247,NA())</f>
        <v>110080.3</v>
      </c>
      <c r="U8247" s="2">
        <f>IF(Customer_churn_Table!N8247=0,Customer_churn_Table!M8247,NA())</f>
        <v>109794.31</v>
      </c>
      <c r="V8247" s="2" t="e">
        <f>IF(Customer_churn_Table!N8247=1,Customer_churn_Table!I8247,NA())</f>
        <v>#N/A</v>
      </c>
      <c r="W8247" s="2" t="e">
        <f>IF(Customer_churn_Table!N8247=1,Customer_churn_Table!M8247,NA())</f>
        <v>#N/A</v>
      </c>
    </row>
    <row r="8248" spans="20:23" x14ac:dyDescent="0.35">
      <c r="T8248" s="2">
        <f>IF(Customer_churn_Table!N8248=0,Customer_churn_Table!I8248,NA())</f>
        <v>0</v>
      </c>
      <c r="U8248" s="2">
        <f>IF(Customer_churn_Table!N8248=0,Customer_churn_Table!M8248,NA())</f>
        <v>166310.82</v>
      </c>
      <c r="V8248" s="2" t="e">
        <f>IF(Customer_churn_Table!N8248=1,Customer_churn_Table!I8248,NA())</f>
        <v>#N/A</v>
      </c>
      <c r="W8248" s="2" t="e">
        <f>IF(Customer_churn_Table!N8248=1,Customer_churn_Table!M8248,NA())</f>
        <v>#N/A</v>
      </c>
    </row>
    <row r="8249" spans="20:23" x14ac:dyDescent="0.35">
      <c r="T8249" s="2">
        <f>IF(Customer_churn_Table!N8249=0,Customer_churn_Table!I8249,NA())</f>
        <v>114268.85</v>
      </c>
      <c r="U8249" s="2">
        <f>IF(Customer_churn_Table!N8249=0,Customer_churn_Table!M8249,NA())</f>
        <v>126728.27</v>
      </c>
      <c r="V8249" s="2" t="e">
        <f>IF(Customer_churn_Table!N8249=1,Customer_churn_Table!I8249,NA())</f>
        <v>#N/A</v>
      </c>
      <c r="W8249" s="2" t="e">
        <f>IF(Customer_churn_Table!N8249=1,Customer_churn_Table!M8249,NA())</f>
        <v>#N/A</v>
      </c>
    </row>
    <row r="8250" spans="20:23" x14ac:dyDescent="0.35">
      <c r="T8250" s="2">
        <f>IF(Customer_churn_Table!N8250=0,Customer_churn_Table!I8250,NA())</f>
        <v>117412.35</v>
      </c>
      <c r="U8250" s="2">
        <f>IF(Customer_churn_Table!N8250=0,Customer_churn_Table!M8250,NA())</f>
        <v>30338.94</v>
      </c>
      <c r="V8250" s="2" t="e">
        <f>IF(Customer_churn_Table!N8250=1,Customer_churn_Table!I8250,NA())</f>
        <v>#N/A</v>
      </c>
      <c r="W8250" s="2" t="e">
        <f>IF(Customer_churn_Table!N8250=1,Customer_churn_Table!M8250,NA())</f>
        <v>#N/A</v>
      </c>
    </row>
    <row r="8251" spans="20:23" x14ac:dyDescent="0.35">
      <c r="T8251" s="2">
        <f>IF(Customer_churn_Table!N8251=0,Customer_churn_Table!I8251,NA())</f>
        <v>0</v>
      </c>
      <c r="U8251" s="2">
        <f>IF(Customer_churn_Table!N8251=0,Customer_churn_Table!M8251,NA())</f>
        <v>37935.83</v>
      </c>
      <c r="V8251" s="2" t="e">
        <f>IF(Customer_churn_Table!N8251=1,Customer_churn_Table!I8251,NA())</f>
        <v>#N/A</v>
      </c>
      <c r="W8251" s="2" t="e">
        <f>IF(Customer_churn_Table!N8251=1,Customer_churn_Table!M8251,NA())</f>
        <v>#N/A</v>
      </c>
    </row>
    <row r="8252" spans="20:23" x14ac:dyDescent="0.35">
      <c r="T8252" s="2">
        <f>IF(Customer_churn_Table!N8252=0,Customer_churn_Table!I8252,NA())</f>
        <v>0</v>
      </c>
      <c r="U8252" s="2">
        <f>IF(Customer_churn_Table!N8252=0,Customer_churn_Table!M8252,NA())</f>
        <v>25329.48</v>
      </c>
      <c r="V8252" s="2" t="e">
        <f>IF(Customer_churn_Table!N8252=1,Customer_churn_Table!I8252,NA())</f>
        <v>#N/A</v>
      </c>
      <c r="W8252" s="2" t="e">
        <f>IF(Customer_churn_Table!N8252=1,Customer_churn_Table!M8252,NA())</f>
        <v>#N/A</v>
      </c>
    </row>
    <row r="8253" spans="20:23" x14ac:dyDescent="0.35">
      <c r="T8253" s="2">
        <f>IF(Customer_churn_Table!N8253=0,Customer_churn_Table!I8253,NA())</f>
        <v>35549.81</v>
      </c>
      <c r="U8253" s="2">
        <f>IF(Customer_churn_Table!N8253=0,Customer_churn_Table!M8253,NA())</f>
        <v>49676.33</v>
      </c>
      <c r="V8253" s="2" t="e">
        <f>IF(Customer_churn_Table!N8253=1,Customer_churn_Table!I8253,NA())</f>
        <v>#N/A</v>
      </c>
      <c r="W8253" s="2" t="e">
        <f>IF(Customer_churn_Table!N8253=1,Customer_churn_Table!M8253,NA())</f>
        <v>#N/A</v>
      </c>
    </row>
    <row r="8254" spans="20:23" x14ac:dyDescent="0.35">
      <c r="T8254" s="2">
        <f>IF(Customer_churn_Table!N8254=0,Customer_churn_Table!I8254,NA())</f>
        <v>0</v>
      </c>
      <c r="U8254" s="2">
        <f>IF(Customer_churn_Table!N8254=0,Customer_churn_Table!M8254,NA())</f>
        <v>169498.61</v>
      </c>
      <c r="V8254" s="2" t="e">
        <f>IF(Customer_churn_Table!N8254=1,Customer_churn_Table!I8254,NA())</f>
        <v>#N/A</v>
      </c>
      <c r="W8254" s="2" t="e">
        <f>IF(Customer_churn_Table!N8254=1,Customer_churn_Table!M8254,NA())</f>
        <v>#N/A</v>
      </c>
    </row>
    <row r="8255" spans="20:23" x14ac:dyDescent="0.35">
      <c r="T8255" s="2" t="e">
        <f>IF(Customer_churn_Table!N8255=0,Customer_churn_Table!I8255,NA())</f>
        <v>#N/A</v>
      </c>
      <c r="U8255" s="2" t="e">
        <f>IF(Customer_churn_Table!N8255=0,Customer_churn_Table!M8255,NA())</f>
        <v>#N/A</v>
      </c>
      <c r="V8255" s="2">
        <f>IF(Customer_churn_Table!N8255=1,Customer_churn_Table!I8255,NA())</f>
        <v>136492.92000000001</v>
      </c>
      <c r="W8255" s="2">
        <f>IF(Customer_churn_Table!N8255=1,Customer_churn_Table!M8255,NA())</f>
        <v>26500.29</v>
      </c>
    </row>
    <row r="8256" spans="20:23" x14ac:dyDescent="0.35">
      <c r="T8256" s="2">
        <f>IF(Customer_churn_Table!N8256=0,Customer_churn_Table!I8256,NA())</f>
        <v>123675.69</v>
      </c>
      <c r="U8256" s="2">
        <f>IF(Customer_churn_Table!N8256=0,Customer_churn_Table!M8256,NA())</f>
        <v>166458.41</v>
      </c>
      <c r="V8256" s="2" t="e">
        <f>IF(Customer_churn_Table!N8256=1,Customer_churn_Table!I8256,NA())</f>
        <v>#N/A</v>
      </c>
      <c r="W8256" s="2" t="e">
        <f>IF(Customer_churn_Table!N8256=1,Customer_churn_Table!M8256,NA())</f>
        <v>#N/A</v>
      </c>
    </row>
    <row r="8257" spans="20:23" x14ac:dyDescent="0.35">
      <c r="T8257" s="2">
        <f>IF(Customer_churn_Table!N8257=0,Customer_churn_Table!I8257,NA())</f>
        <v>139532.34</v>
      </c>
      <c r="U8257" s="2">
        <f>IF(Customer_churn_Table!N8257=0,Customer_churn_Table!M8257,NA())</f>
        <v>181294.39</v>
      </c>
      <c r="V8257" s="2" t="e">
        <f>IF(Customer_churn_Table!N8257=1,Customer_churn_Table!I8257,NA())</f>
        <v>#N/A</v>
      </c>
      <c r="W8257" s="2" t="e">
        <f>IF(Customer_churn_Table!N8257=1,Customer_churn_Table!M8257,NA())</f>
        <v>#N/A</v>
      </c>
    </row>
    <row r="8258" spans="20:23" x14ac:dyDescent="0.35">
      <c r="T8258" s="2">
        <f>IF(Customer_churn_Table!N8258=0,Customer_churn_Table!I8258,NA())</f>
        <v>178713.98</v>
      </c>
      <c r="U8258" s="2">
        <f>IF(Customer_churn_Table!N8258=0,Customer_churn_Table!M8258,NA())</f>
        <v>21768.21</v>
      </c>
      <c r="V8258" s="2" t="e">
        <f>IF(Customer_churn_Table!N8258=1,Customer_churn_Table!I8258,NA())</f>
        <v>#N/A</v>
      </c>
      <c r="W8258" s="2" t="e">
        <f>IF(Customer_churn_Table!N8258=1,Customer_churn_Table!M8258,NA())</f>
        <v>#N/A</v>
      </c>
    </row>
    <row r="8259" spans="20:23" x14ac:dyDescent="0.35">
      <c r="T8259" s="2">
        <f>IF(Customer_churn_Table!N8259=0,Customer_churn_Table!I8259,NA())</f>
        <v>0</v>
      </c>
      <c r="U8259" s="2">
        <f>IF(Customer_churn_Table!N8259=0,Customer_churn_Table!M8259,NA())</f>
        <v>72849.289999999994</v>
      </c>
      <c r="V8259" s="2" t="e">
        <f>IF(Customer_churn_Table!N8259=1,Customer_churn_Table!I8259,NA())</f>
        <v>#N/A</v>
      </c>
      <c r="W8259" s="2" t="e">
        <f>IF(Customer_churn_Table!N8259=1,Customer_churn_Table!M8259,NA())</f>
        <v>#N/A</v>
      </c>
    </row>
    <row r="8260" spans="20:23" x14ac:dyDescent="0.35">
      <c r="T8260" s="2">
        <f>IF(Customer_churn_Table!N8260=0,Customer_churn_Table!I8260,NA())</f>
        <v>89086.31</v>
      </c>
      <c r="U8260" s="2">
        <f>IF(Customer_churn_Table!N8260=0,Customer_churn_Table!M8260,NA())</f>
        <v>24499.97</v>
      </c>
      <c r="V8260" s="2" t="e">
        <f>IF(Customer_churn_Table!N8260=1,Customer_churn_Table!I8260,NA())</f>
        <v>#N/A</v>
      </c>
      <c r="W8260" s="2" t="e">
        <f>IF(Customer_churn_Table!N8260=1,Customer_churn_Table!M8260,NA())</f>
        <v>#N/A</v>
      </c>
    </row>
    <row r="8261" spans="20:23" x14ac:dyDescent="0.35">
      <c r="T8261" s="2">
        <f>IF(Customer_churn_Table!N8261=0,Customer_churn_Table!I8261,NA())</f>
        <v>96143.47</v>
      </c>
      <c r="U8261" s="2">
        <f>IF(Customer_churn_Table!N8261=0,Customer_churn_Table!M8261,NA())</f>
        <v>98994.92</v>
      </c>
      <c r="V8261" s="2" t="e">
        <f>IF(Customer_churn_Table!N8261=1,Customer_churn_Table!I8261,NA())</f>
        <v>#N/A</v>
      </c>
      <c r="W8261" s="2" t="e">
        <f>IF(Customer_churn_Table!N8261=1,Customer_churn_Table!M8261,NA())</f>
        <v>#N/A</v>
      </c>
    </row>
    <row r="8262" spans="20:23" x14ac:dyDescent="0.35">
      <c r="T8262" s="2">
        <f>IF(Customer_churn_Table!N8262=0,Customer_churn_Table!I8262,NA())</f>
        <v>32197.64</v>
      </c>
      <c r="U8262" s="2">
        <f>IF(Customer_churn_Table!N8262=0,Customer_churn_Table!M8262,NA())</f>
        <v>141446.01</v>
      </c>
      <c r="V8262" s="2" t="e">
        <f>IF(Customer_churn_Table!N8262=1,Customer_churn_Table!I8262,NA())</f>
        <v>#N/A</v>
      </c>
      <c r="W8262" s="2" t="e">
        <f>IF(Customer_churn_Table!N8262=1,Customer_churn_Table!M8262,NA())</f>
        <v>#N/A</v>
      </c>
    </row>
    <row r="8263" spans="20:23" x14ac:dyDescent="0.35">
      <c r="T8263" s="2">
        <f>IF(Customer_churn_Table!N8263=0,Customer_churn_Table!I8263,NA())</f>
        <v>0</v>
      </c>
      <c r="U8263" s="2">
        <f>IF(Customer_churn_Table!N8263=0,Customer_churn_Table!M8263,NA())</f>
        <v>77864.41</v>
      </c>
      <c r="V8263" s="2" t="e">
        <f>IF(Customer_churn_Table!N8263=1,Customer_churn_Table!I8263,NA())</f>
        <v>#N/A</v>
      </c>
      <c r="W8263" s="2" t="e">
        <f>IF(Customer_churn_Table!N8263=1,Customer_churn_Table!M8263,NA())</f>
        <v>#N/A</v>
      </c>
    </row>
    <row r="8264" spans="20:23" x14ac:dyDescent="0.35">
      <c r="T8264" s="2">
        <f>IF(Customer_churn_Table!N8264=0,Customer_churn_Table!I8264,NA())</f>
        <v>0</v>
      </c>
      <c r="U8264" s="2">
        <f>IF(Customer_churn_Table!N8264=0,Customer_churn_Table!M8264,NA())</f>
        <v>115115.32</v>
      </c>
      <c r="V8264" s="2" t="e">
        <f>IF(Customer_churn_Table!N8264=1,Customer_churn_Table!I8264,NA())</f>
        <v>#N/A</v>
      </c>
      <c r="W8264" s="2" t="e">
        <f>IF(Customer_churn_Table!N8264=1,Customer_churn_Table!M8264,NA())</f>
        <v>#N/A</v>
      </c>
    </row>
    <row r="8265" spans="20:23" x14ac:dyDescent="0.35">
      <c r="T8265" s="2">
        <f>IF(Customer_churn_Table!N8265=0,Customer_churn_Table!I8265,NA())</f>
        <v>0</v>
      </c>
      <c r="U8265" s="2">
        <f>IF(Customer_churn_Table!N8265=0,Customer_churn_Table!M8265,NA())</f>
        <v>168605.96</v>
      </c>
      <c r="V8265" s="2" t="e">
        <f>IF(Customer_churn_Table!N8265=1,Customer_churn_Table!I8265,NA())</f>
        <v>#N/A</v>
      </c>
      <c r="W8265" s="2" t="e">
        <f>IF(Customer_churn_Table!N8265=1,Customer_churn_Table!M8265,NA())</f>
        <v>#N/A</v>
      </c>
    </row>
    <row r="8266" spans="20:23" x14ac:dyDescent="0.35">
      <c r="T8266" s="2">
        <f>IF(Customer_churn_Table!N8266=0,Customer_churn_Table!I8266,NA())</f>
        <v>0</v>
      </c>
      <c r="U8266" s="2">
        <f>IF(Customer_churn_Table!N8266=0,Customer_churn_Table!M8266,NA())</f>
        <v>38550.400000000001</v>
      </c>
      <c r="V8266" s="2" t="e">
        <f>IF(Customer_churn_Table!N8266=1,Customer_churn_Table!I8266,NA())</f>
        <v>#N/A</v>
      </c>
      <c r="W8266" s="2" t="e">
        <f>IF(Customer_churn_Table!N8266=1,Customer_churn_Table!M8266,NA())</f>
        <v>#N/A</v>
      </c>
    </row>
    <row r="8267" spans="20:23" x14ac:dyDescent="0.35">
      <c r="T8267" s="2" t="e">
        <f>IF(Customer_churn_Table!N8267=0,Customer_churn_Table!I8267,NA())</f>
        <v>#N/A</v>
      </c>
      <c r="U8267" s="2" t="e">
        <f>IF(Customer_churn_Table!N8267=0,Customer_churn_Table!M8267,NA())</f>
        <v>#N/A</v>
      </c>
      <c r="V8267" s="2">
        <f>IF(Customer_churn_Table!N8267=1,Customer_churn_Table!I8267,NA())</f>
        <v>140306.38</v>
      </c>
      <c r="W8267" s="2">
        <f>IF(Customer_churn_Table!N8267=1,Customer_churn_Table!M8267,NA())</f>
        <v>160618.60999999999</v>
      </c>
    </row>
    <row r="8268" spans="20:23" x14ac:dyDescent="0.35">
      <c r="T8268" s="2">
        <f>IF(Customer_churn_Table!N8268=0,Customer_churn_Table!I8268,NA())</f>
        <v>0</v>
      </c>
      <c r="U8268" s="2">
        <f>IF(Customer_churn_Table!N8268=0,Customer_churn_Table!M8268,NA())</f>
        <v>3701.63</v>
      </c>
      <c r="V8268" s="2" t="e">
        <f>IF(Customer_churn_Table!N8268=1,Customer_churn_Table!I8268,NA())</f>
        <v>#N/A</v>
      </c>
      <c r="W8268" s="2" t="e">
        <f>IF(Customer_churn_Table!N8268=1,Customer_churn_Table!M8268,NA())</f>
        <v>#N/A</v>
      </c>
    </row>
    <row r="8269" spans="20:23" x14ac:dyDescent="0.35">
      <c r="T8269" s="2">
        <f>IF(Customer_churn_Table!N8269=0,Customer_churn_Table!I8269,NA())</f>
        <v>0</v>
      </c>
      <c r="U8269" s="2">
        <f>IF(Customer_churn_Table!N8269=0,Customer_churn_Table!M8269,NA())</f>
        <v>88659.44</v>
      </c>
      <c r="V8269" s="2" t="e">
        <f>IF(Customer_churn_Table!N8269=1,Customer_churn_Table!I8269,NA())</f>
        <v>#N/A</v>
      </c>
      <c r="W8269" s="2" t="e">
        <f>IF(Customer_churn_Table!N8269=1,Customer_churn_Table!M8269,NA())</f>
        <v>#N/A</v>
      </c>
    </row>
    <row r="8270" spans="20:23" x14ac:dyDescent="0.35">
      <c r="T8270" s="2">
        <f>IF(Customer_churn_Table!N8270=0,Customer_churn_Table!I8270,NA())</f>
        <v>74483.97</v>
      </c>
      <c r="U8270" s="2">
        <f>IF(Customer_churn_Table!N8270=0,Customer_churn_Table!M8270,NA())</f>
        <v>44273.91</v>
      </c>
      <c r="V8270" s="2" t="e">
        <f>IF(Customer_churn_Table!N8270=1,Customer_churn_Table!I8270,NA())</f>
        <v>#N/A</v>
      </c>
      <c r="W8270" s="2" t="e">
        <f>IF(Customer_churn_Table!N8270=1,Customer_churn_Table!M8270,NA())</f>
        <v>#N/A</v>
      </c>
    </row>
    <row r="8271" spans="20:23" x14ac:dyDescent="0.35">
      <c r="T8271" s="2" t="e">
        <f>IF(Customer_churn_Table!N8271=0,Customer_churn_Table!I8271,NA())</f>
        <v>#N/A</v>
      </c>
      <c r="U8271" s="2" t="e">
        <f>IF(Customer_churn_Table!N8271=0,Customer_churn_Table!M8271,NA())</f>
        <v>#N/A</v>
      </c>
      <c r="V8271" s="2">
        <f>IF(Customer_churn_Table!N8271=1,Customer_churn_Table!I8271,NA())</f>
        <v>0</v>
      </c>
      <c r="W8271" s="2">
        <f>IF(Customer_churn_Table!N8271=1,Customer_churn_Table!M8271,NA())</f>
        <v>156495.39000000001</v>
      </c>
    </row>
    <row r="8272" spans="20:23" x14ac:dyDescent="0.35">
      <c r="T8272" s="2">
        <f>IF(Customer_churn_Table!N8272=0,Customer_churn_Table!I8272,NA())</f>
        <v>0</v>
      </c>
      <c r="U8272" s="2">
        <f>IF(Customer_churn_Table!N8272=0,Customer_churn_Table!M8272,NA())</f>
        <v>182988.94</v>
      </c>
      <c r="V8272" s="2" t="e">
        <f>IF(Customer_churn_Table!N8272=1,Customer_churn_Table!I8272,NA())</f>
        <v>#N/A</v>
      </c>
      <c r="W8272" s="2" t="e">
        <f>IF(Customer_churn_Table!N8272=1,Customer_churn_Table!M8272,NA())</f>
        <v>#N/A</v>
      </c>
    </row>
    <row r="8273" spans="20:23" x14ac:dyDescent="0.35">
      <c r="T8273" s="2">
        <f>IF(Customer_churn_Table!N8273=0,Customer_churn_Table!I8273,NA())</f>
        <v>152303.66</v>
      </c>
      <c r="U8273" s="2">
        <f>IF(Customer_churn_Table!N8273=0,Customer_churn_Table!M8273,NA())</f>
        <v>175082.2</v>
      </c>
      <c r="V8273" s="2" t="e">
        <f>IF(Customer_churn_Table!N8273=1,Customer_churn_Table!I8273,NA())</f>
        <v>#N/A</v>
      </c>
      <c r="W8273" s="2" t="e">
        <f>IF(Customer_churn_Table!N8273=1,Customer_churn_Table!M8273,NA())</f>
        <v>#N/A</v>
      </c>
    </row>
    <row r="8274" spans="20:23" x14ac:dyDescent="0.35">
      <c r="T8274" s="2">
        <f>IF(Customer_churn_Table!N8274=0,Customer_churn_Table!I8274,NA())</f>
        <v>159904.79</v>
      </c>
      <c r="U8274" s="2">
        <f>IF(Customer_churn_Table!N8274=0,Customer_churn_Table!M8274,NA())</f>
        <v>148811.14000000001</v>
      </c>
      <c r="V8274" s="2" t="e">
        <f>IF(Customer_churn_Table!N8274=1,Customer_churn_Table!I8274,NA())</f>
        <v>#N/A</v>
      </c>
      <c r="W8274" s="2" t="e">
        <f>IF(Customer_churn_Table!N8274=1,Customer_churn_Table!M8274,NA())</f>
        <v>#N/A</v>
      </c>
    </row>
    <row r="8275" spans="20:23" x14ac:dyDescent="0.35">
      <c r="T8275" s="2">
        <f>IF(Customer_churn_Table!N8275=0,Customer_churn_Table!I8275,NA())</f>
        <v>0</v>
      </c>
      <c r="U8275" s="2">
        <f>IF(Customer_churn_Table!N8275=0,Customer_churn_Table!M8275,NA())</f>
        <v>85901.09</v>
      </c>
      <c r="V8275" s="2" t="e">
        <f>IF(Customer_churn_Table!N8275=1,Customer_churn_Table!I8275,NA())</f>
        <v>#N/A</v>
      </c>
      <c r="W8275" s="2" t="e">
        <f>IF(Customer_churn_Table!N8275=1,Customer_churn_Table!M8275,NA())</f>
        <v>#N/A</v>
      </c>
    </row>
    <row r="8276" spans="20:23" x14ac:dyDescent="0.35">
      <c r="T8276" s="2">
        <f>IF(Customer_churn_Table!N8276=0,Customer_churn_Table!I8276,NA())</f>
        <v>99557.94</v>
      </c>
      <c r="U8276" s="2">
        <f>IF(Customer_churn_Table!N8276=0,Customer_churn_Table!M8276,NA())</f>
        <v>199255.32</v>
      </c>
      <c r="V8276" s="2" t="e">
        <f>IF(Customer_churn_Table!N8276=1,Customer_churn_Table!I8276,NA())</f>
        <v>#N/A</v>
      </c>
      <c r="W8276" s="2" t="e">
        <f>IF(Customer_churn_Table!N8276=1,Customer_churn_Table!M8276,NA())</f>
        <v>#N/A</v>
      </c>
    </row>
    <row r="8277" spans="20:23" x14ac:dyDescent="0.35">
      <c r="T8277" s="2">
        <f>IF(Customer_churn_Table!N8277=0,Customer_churn_Table!I8277,NA())</f>
        <v>116886.59</v>
      </c>
      <c r="U8277" s="2">
        <f>IF(Customer_churn_Table!N8277=0,Customer_churn_Table!M8277,NA())</f>
        <v>107973.44</v>
      </c>
      <c r="V8277" s="2" t="e">
        <f>IF(Customer_churn_Table!N8277=1,Customer_churn_Table!I8277,NA())</f>
        <v>#N/A</v>
      </c>
      <c r="W8277" s="2" t="e">
        <f>IF(Customer_churn_Table!N8277=1,Customer_churn_Table!M8277,NA())</f>
        <v>#N/A</v>
      </c>
    </row>
    <row r="8278" spans="20:23" x14ac:dyDescent="0.35">
      <c r="T8278" s="2">
        <f>IF(Customer_churn_Table!N8278=0,Customer_churn_Table!I8278,NA())</f>
        <v>142188.20000000001</v>
      </c>
      <c r="U8278" s="2">
        <f>IF(Customer_churn_Table!N8278=0,Customer_churn_Table!M8278,NA())</f>
        <v>128028.6</v>
      </c>
      <c r="V8278" s="2" t="e">
        <f>IF(Customer_churn_Table!N8278=1,Customer_churn_Table!I8278,NA())</f>
        <v>#N/A</v>
      </c>
      <c r="W8278" s="2" t="e">
        <f>IF(Customer_churn_Table!N8278=1,Customer_churn_Table!M8278,NA())</f>
        <v>#N/A</v>
      </c>
    </row>
    <row r="8279" spans="20:23" x14ac:dyDescent="0.35">
      <c r="T8279" s="2">
        <f>IF(Customer_churn_Table!N8279=0,Customer_churn_Table!I8279,NA())</f>
        <v>149961.99</v>
      </c>
      <c r="U8279" s="2">
        <f>IF(Customer_churn_Table!N8279=0,Customer_churn_Table!M8279,NA())</f>
        <v>104610.86</v>
      </c>
      <c r="V8279" s="2" t="e">
        <f>IF(Customer_churn_Table!N8279=1,Customer_churn_Table!I8279,NA())</f>
        <v>#N/A</v>
      </c>
      <c r="W8279" s="2" t="e">
        <f>IF(Customer_churn_Table!N8279=1,Customer_churn_Table!M8279,NA())</f>
        <v>#N/A</v>
      </c>
    </row>
    <row r="8280" spans="20:23" x14ac:dyDescent="0.35">
      <c r="T8280" s="2">
        <f>IF(Customer_churn_Table!N8280=0,Customer_churn_Table!I8280,NA())</f>
        <v>0</v>
      </c>
      <c r="U8280" s="2">
        <f>IF(Customer_churn_Table!N8280=0,Customer_churn_Table!M8280,NA())</f>
        <v>69676.55</v>
      </c>
      <c r="V8280" s="2" t="e">
        <f>IF(Customer_churn_Table!N8280=1,Customer_churn_Table!I8280,NA())</f>
        <v>#N/A</v>
      </c>
      <c r="W8280" s="2" t="e">
        <f>IF(Customer_churn_Table!N8280=1,Customer_churn_Table!M8280,NA())</f>
        <v>#N/A</v>
      </c>
    </row>
    <row r="8281" spans="20:23" x14ac:dyDescent="0.35">
      <c r="T8281" s="2">
        <f>IF(Customer_churn_Table!N8281=0,Customer_churn_Table!I8281,NA())</f>
        <v>0</v>
      </c>
      <c r="U8281" s="2">
        <f>IF(Customer_churn_Table!N8281=0,Customer_churn_Table!M8281,NA())</f>
        <v>35982.42</v>
      </c>
      <c r="V8281" s="2" t="e">
        <f>IF(Customer_churn_Table!N8281=1,Customer_churn_Table!I8281,NA())</f>
        <v>#N/A</v>
      </c>
      <c r="W8281" s="2" t="e">
        <f>IF(Customer_churn_Table!N8281=1,Customer_churn_Table!M8281,NA())</f>
        <v>#N/A</v>
      </c>
    </row>
    <row r="8282" spans="20:23" x14ac:dyDescent="0.35">
      <c r="T8282" s="2">
        <f>IF(Customer_churn_Table!N8282=0,Customer_churn_Table!I8282,NA())</f>
        <v>0</v>
      </c>
      <c r="U8282" s="2">
        <f>IF(Customer_churn_Table!N8282=0,Customer_churn_Table!M8282,NA())</f>
        <v>117939.17</v>
      </c>
      <c r="V8282" s="2" t="e">
        <f>IF(Customer_churn_Table!N8282=1,Customer_churn_Table!I8282,NA())</f>
        <v>#N/A</v>
      </c>
      <c r="W8282" s="2" t="e">
        <f>IF(Customer_churn_Table!N8282=1,Customer_churn_Table!M8282,NA())</f>
        <v>#N/A</v>
      </c>
    </row>
    <row r="8283" spans="20:23" x14ac:dyDescent="0.35">
      <c r="T8283" s="2">
        <f>IF(Customer_churn_Table!N8283=0,Customer_churn_Table!I8283,NA())</f>
        <v>28649.64</v>
      </c>
      <c r="U8283" s="2">
        <f>IF(Customer_churn_Table!N8283=0,Customer_churn_Table!M8283,NA())</f>
        <v>95140.62</v>
      </c>
      <c r="V8283" s="2" t="e">
        <f>IF(Customer_churn_Table!N8283=1,Customer_churn_Table!I8283,NA())</f>
        <v>#N/A</v>
      </c>
      <c r="W8283" s="2" t="e">
        <f>IF(Customer_churn_Table!N8283=1,Customer_churn_Table!M8283,NA())</f>
        <v>#N/A</v>
      </c>
    </row>
    <row r="8284" spans="20:23" x14ac:dyDescent="0.35">
      <c r="T8284" s="2">
        <f>IF(Customer_churn_Table!N8284=0,Customer_churn_Table!I8284,NA())</f>
        <v>81025.600000000006</v>
      </c>
      <c r="U8284" s="2">
        <f>IF(Customer_churn_Table!N8284=0,Customer_churn_Table!M8284,NA())</f>
        <v>167682.57</v>
      </c>
      <c r="V8284" s="2" t="e">
        <f>IF(Customer_churn_Table!N8284=1,Customer_churn_Table!I8284,NA())</f>
        <v>#N/A</v>
      </c>
      <c r="W8284" s="2" t="e">
        <f>IF(Customer_churn_Table!N8284=1,Customer_churn_Table!M8284,NA())</f>
        <v>#N/A</v>
      </c>
    </row>
    <row r="8285" spans="20:23" x14ac:dyDescent="0.35">
      <c r="T8285" s="2">
        <f>IF(Customer_churn_Table!N8285=0,Customer_churn_Table!I8285,NA())</f>
        <v>0</v>
      </c>
      <c r="U8285" s="2">
        <f>IF(Customer_churn_Table!N8285=0,Customer_churn_Table!M8285,NA())</f>
        <v>56562.57</v>
      </c>
      <c r="V8285" s="2" t="e">
        <f>IF(Customer_churn_Table!N8285=1,Customer_churn_Table!I8285,NA())</f>
        <v>#N/A</v>
      </c>
      <c r="W8285" s="2" t="e">
        <f>IF(Customer_churn_Table!N8285=1,Customer_churn_Table!M8285,NA())</f>
        <v>#N/A</v>
      </c>
    </row>
    <row r="8286" spans="20:23" x14ac:dyDescent="0.35">
      <c r="T8286" s="2">
        <f>IF(Customer_churn_Table!N8286=0,Customer_churn_Table!I8286,NA())</f>
        <v>152462.79</v>
      </c>
      <c r="U8286" s="2">
        <f>IF(Customer_churn_Table!N8286=0,Customer_churn_Table!M8286,NA())</f>
        <v>90305.97</v>
      </c>
      <c r="V8286" s="2" t="e">
        <f>IF(Customer_churn_Table!N8286=1,Customer_churn_Table!I8286,NA())</f>
        <v>#N/A</v>
      </c>
      <c r="W8286" s="2" t="e">
        <f>IF(Customer_churn_Table!N8286=1,Customer_churn_Table!M8286,NA())</f>
        <v>#N/A</v>
      </c>
    </row>
    <row r="8287" spans="20:23" x14ac:dyDescent="0.35">
      <c r="T8287" s="2">
        <f>IF(Customer_churn_Table!N8287=0,Customer_churn_Table!I8287,NA())</f>
        <v>0</v>
      </c>
      <c r="U8287" s="2">
        <f>IF(Customer_churn_Table!N8287=0,Customer_churn_Table!M8287,NA())</f>
        <v>109895.16</v>
      </c>
      <c r="V8287" s="2" t="e">
        <f>IF(Customer_churn_Table!N8287=1,Customer_churn_Table!I8287,NA())</f>
        <v>#N/A</v>
      </c>
      <c r="W8287" s="2" t="e">
        <f>IF(Customer_churn_Table!N8287=1,Customer_churn_Table!M8287,NA())</f>
        <v>#N/A</v>
      </c>
    </row>
    <row r="8288" spans="20:23" x14ac:dyDescent="0.35">
      <c r="T8288" s="2">
        <f>IF(Customer_churn_Table!N8288=0,Customer_churn_Table!I8288,NA())</f>
        <v>155519.59</v>
      </c>
      <c r="U8288" s="2">
        <f>IF(Customer_churn_Table!N8288=0,Customer_churn_Table!M8288,NA())</f>
        <v>1843.24</v>
      </c>
      <c r="V8288" s="2" t="e">
        <f>IF(Customer_churn_Table!N8288=1,Customer_churn_Table!I8288,NA())</f>
        <v>#N/A</v>
      </c>
      <c r="W8288" s="2" t="e">
        <f>IF(Customer_churn_Table!N8288=1,Customer_churn_Table!M8288,NA())</f>
        <v>#N/A</v>
      </c>
    </row>
    <row r="8289" spans="20:23" x14ac:dyDescent="0.35">
      <c r="T8289" s="2">
        <f>IF(Customer_churn_Table!N8289=0,Customer_churn_Table!I8289,NA())</f>
        <v>118851.05</v>
      </c>
      <c r="U8289" s="2">
        <f>IF(Customer_churn_Table!N8289=0,Customer_churn_Table!M8289,NA())</f>
        <v>102747.02</v>
      </c>
      <c r="V8289" s="2" t="e">
        <f>IF(Customer_churn_Table!N8289=1,Customer_churn_Table!I8289,NA())</f>
        <v>#N/A</v>
      </c>
      <c r="W8289" s="2" t="e">
        <f>IF(Customer_churn_Table!N8289=1,Customer_churn_Table!M8289,NA())</f>
        <v>#N/A</v>
      </c>
    </row>
    <row r="8290" spans="20:23" x14ac:dyDescent="0.35">
      <c r="T8290" s="2">
        <f>IF(Customer_churn_Table!N8290=0,Customer_churn_Table!I8290,NA())</f>
        <v>92899.27</v>
      </c>
      <c r="U8290" s="2">
        <f>IF(Customer_churn_Table!N8290=0,Customer_churn_Table!M8290,NA())</f>
        <v>97465.89</v>
      </c>
      <c r="V8290" s="2" t="e">
        <f>IF(Customer_churn_Table!N8290=1,Customer_churn_Table!I8290,NA())</f>
        <v>#N/A</v>
      </c>
      <c r="W8290" s="2" t="e">
        <f>IF(Customer_churn_Table!N8290=1,Customer_churn_Table!M8290,NA())</f>
        <v>#N/A</v>
      </c>
    </row>
    <row r="8291" spans="20:23" x14ac:dyDescent="0.35">
      <c r="T8291" s="2">
        <f>IF(Customer_churn_Table!N8291=0,Customer_churn_Table!I8291,NA())</f>
        <v>0</v>
      </c>
      <c r="U8291" s="2">
        <f>IF(Customer_churn_Table!N8291=0,Customer_churn_Table!M8291,NA())</f>
        <v>105352.55</v>
      </c>
      <c r="V8291" s="2" t="e">
        <f>IF(Customer_churn_Table!N8291=1,Customer_churn_Table!I8291,NA())</f>
        <v>#N/A</v>
      </c>
      <c r="W8291" s="2" t="e">
        <f>IF(Customer_churn_Table!N8291=1,Customer_churn_Table!M8291,NA())</f>
        <v>#N/A</v>
      </c>
    </row>
    <row r="8292" spans="20:23" x14ac:dyDescent="0.35">
      <c r="T8292" s="2">
        <f>IF(Customer_churn_Table!N8292=0,Customer_churn_Table!I8292,NA())</f>
        <v>75263.7</v>
      </c>
      <c r="U8292" s="2">
        <f>IF(Customer_churn_Table!N8292=0,Customer_churn_Table!M8292,NA())</f>
        <v>85801.77</v>
      </c>
      <c r="V8292" s="2" t="e">
        <f>IF(Customer_churn_Table!N8292=1,Customer_churn_Table!I8292,NA())</f>
        <v>#N/A</v>
      </c>
      <c r="W8292" s="2" t="e">
        <f>IF(Customer_churn_Table!N8292=1,Customer_churn_Table!M8292,NA())</f>
        <v>#N/A</v>
      </c>
    </row>
    <row r="8293" spans="20:23" x14ac:dyDescent="0.35">
      <c r="T8293" s="2">
        <f>IF(Customer_churn_Table!N8293=0,Customer_churn_Table!I8293,NA())</f>
        <v>147904.31</v>
      </c>
      <c r="U8293" s="2">
        <f>IF(Customer_churn_Table!N8293=0,Customer_churn_Table!M8293,NA())</f>
        <v>69370.05</v>
      </c>
      <c r="V8293" s="2" t="e">
        <f>IF(Customer_churn_Table!N8293=1,Customer_churn_Table!I8293,NA())</f>
        <v>#N/A</v>
      </c>
      <c r="W8293" s="2" t="e">
        <f>IF(Customer_churn_Table!N8293=1,Customer_churn_Table!M8293,NA())</f>
        <v>#N/A</v>
      </c>
    </row>
    <row r="8294" spans="20:23" x14ac:dyDescent="0.35">
      <c r="T8294" s="2">
        <f>IF(Customer_churn_Table!N8294=0,Customer_churn_Table!I8294,NA())</f>
        <v>106640.5</v>
      </c>
      <c r="U8294" s="2">
        <f>IF(Customer_churn_Table!N8294=0,Customer_churn_Table!M8294,NA())</f>
        <v>176945.96</v>
      </c>
      <c r="V8294" s="2" t="e">
        <f>IF(Customer_churn_Table!N8294=1,Customer_churn_Table!I8294,NA())</f>
        <v>#N/A</v>
      </c>
      <c r="W8294" s="2" t="e">
        <f>IF(Customer_churn_Table!N8294=1,Customer_churn_Table!M8294,NA())</f>
        <v>#N/A</v>
      </c>
    </row>
    <row r="8295" spans="20:23" x14ac:dyDescent="0.35">
      <c r="T8295" s="2">
        <f>IF(Customer_churn_Table!N8295=0,Customer_churn_Table!I8295,NA())</f>
        <v>90696.78</v>
      </c>
      <c r="U8295" s="2">
        <f>IF(Customer_churn_Table!N8295=0,Customer_churn_Table!M8295,NA())</f>
        <v>21597.200000000001</v>
      </c>
      <c r="V8295" s="2" t="e">
        <f>IF(Customer_churn_Table!N8295=1,Customer_churn_Table!I8295,NA())</f>
        <v>#N/A</v>
      </c>
      <c r="W8295" s="2" t="e">
        <f>IF(Customer_churn_Table!N8295=1,Customer_churn_Table!M8295,NA())</f>
        <v>#N/A</v>
      </c>
    </row>
    <row r="8296" spans="20:23" x14ac:dyDescent="0.35">
      <c r="T8296" s="2">
        <f>IF(Customer_churn_Table!N8296=0,Customer_churn_Table!I8296,NA())</f>
        <v>175509.8</v>
      </c>
      <c r="U8296" s="2">
        <f>IF(Customer_churn_Table!N8296=0,Customer_churn_Table!M8296,NA())</f>
        <v>152039.67000000001</v>
      </c>
      <c r="V8296" s="2" t="e">
        <f>IF(Customer_churn_Table!N8296=1,Customer_churn_Table!I8296,NA())</f>
        <v>#N/A</v>
      </c>
      <c r="W8296" s="2" t="e">
        <f>IF(Customer_churn_Table!N8296=1,Customer_churn_Table!M8296,NA())</f>
        <v>#N/A</v>
      </c>
    </row>
    <row r="8297" spans="20:23" x14ac:dyDescent="0.35">
      <c r="T8297" s="2">
        <f>IF(Customer_churn_Table!N8297=0,Customer_churn_Table!I8297,NA())</f>
        <v>0</v>
      </c>
      <c r="U8297" s="2">
        <f>IF(Customer_churn_Table!N8297=0,Customer_churn_Table!M8297,NA())</f>
        <v>111893.09</v>
      </c>
      <c r="V8297" s="2" t="e">
        <f>IF(Customer_churn_Table!N8297=1,Customer_churn_Table!I8297,NA())</f>
        <v>#N/A</v>
      </c>
      <c r="W8297" s="2" t="e">
        <f>IF(Customer_churn_Table!N8297=1,Customer_churn_Table!M8297,NA())</f>
        <v>#N/A</v>
      </c>
    </row>
    <row r="8298" spans="20:23" x14ac:dyDescent="0.35">
      <c r="T8298" s="2">
        <f>IF(Customer_churn_Table!N8298=0,Customer_churn_Table!I8298,NA())</f>
        <v>0</v>
      </c>
      <c r="U8298" s="2">
        <f>IF(Customer_churn_Table!N8298=0,Customer_churn_Table!M8298,NA())</f>
        <v>195074.62</v>
      </c>
      <c r="V8298" s="2" t="e">
        <f>IF(Customer_churn_Table!N8298=1,Customer_churn_Table!I8298,NA())</f>
        <v>#N/A</v>
      </c>
      <c r="W8298" s="2" t="e">
        <f>IF(Customer_churn_Table!N8298=1,Customer_churn_Table!M8298,NA())</f>
        <v>#N/A</v>
      </c>
    </row>
    <row r="8299" spans="20:23" x14ac:dyDescent="0.35">
      <c r="T8299" s="2">
        <f>IF(Customer_churn_Table!N8299=0,Customer_churn_Table!I8299,NA())</f>
        <v>114321.28</v>
      </c>
      <c r="U8299" s="2">
        <f>IF(Customer_churn_Table!N8299=0,Customer_churn_Table!M8299,NA())</f>
        <v>15959.01</v>
      </c>
      <c r="V8299" s="2" t="e">
        <f>IF(Customer_churn_Table!N8299=1,Customer_churn_Table!I8299,NA())</f>
        <v>#N/A</v>
      </c>
      <c r="W8299" s="2" t="e">
        <f>IF(Customer_churn_Table!N8299=1,Customer_churn_Table!M8299,NA())</f>
        <v>#N/A</v>
      </c>
    </row>
    <row r="8300" spans="20:23" x14ac:dyDescent="0.35">
      <c r="T8300" s="2" t="e">
        <f>IF(Customer_churn_Table!N8300=0,Customer_churn_Table!I8300,NA())</f>
        <v>#N/A</v>
      </c>
      <c r="U8300" s="2" t="e">
        <f>IF(Customer_churn_Table!N8300=0,Customer_churn_Table!M8300,NA())</f>
        <v>#N/A</v>
      </c>
      <c r="V8300" s="2">
        <f>IF(Customer_churn_Table!N8300=1,Customer_churn_Table!I8300,NA())</f>
        <v>95560.04</v>
      </c>
      <c r="W8300" s="2">
        <f>IF(Customer_churn_Table!N8300=1,Customer_churn_Table!M8300,NA())</f>
        <v>72628.84</v>
      </c>
    </row>
    <row r="8301" spans="20:23" x14ac:dyDescent="0.35">
      <c r="T8301" s="2" t="e">
        <f>IF(Customer_churn_Table!N8301=0,Customer_churn_Table!I8301,NA())</f>
        <v>#N/A</v>
      </c>
      <c r="U8301" s="2" t="e">
        <f>IF(Customer_churn_Table!N8301=0,Customer_churn_Table!M8301,NA())</f>
        <v>#N/A</v>
      </c>
      <c r="V8301" s="2">
        <f>IF(Customer_churn_Table!N8301=1,Customer_churn_Table!I8301,NA())</f>
        <v>88379.81</v>
      </c>
      <c r="W8301" s="2">
        <f>IF(Customer_churn_Table!N8301=1,Customer_churn_Table!M8301,NA())</f>
        <v>64157.24</v>
      </c>
    </row>
    <row r="8302" spans="20:23" x14ac:dyDescent="0.35">
      <c r="T8302" s="2">
        <f>IF(Customer_churn_Table!N8302=0,Customer_churn_Table!I8302,NA())</f>
        <v>85915.520000000004</v>
      </c>
      <c r="U8302" s="2">
        <f>IF(Customer_churn_Table!N8302=0,Customer_churn_Table!M8302,NA())</f>
        <v>23860.5</v>
      </c>
      <c r="V8302" s="2" t="e">
        <f>IF(Customer_churn_Table!N8302=1,Customer_churn_Table!I8302,NA())</f>
        <v>#N/A</v>
      </c>
      <c r="W8302" s="2" t="e">
        <f>IF(Customer_churn_Table!N8302=1,Customer_churn_Table!M8302,NA())</f>
        <v>#N/A</v>
      </c>
    </row>
    <row r="8303" spans="20:23" x14ac:dyDescent="0.35">
      <c r="T8303" s="2" t="e">
        <f>IF(Customer_churn_Table!N8303=0,Customer_churn_Table!I8303,NA())</f>
        <v>#N/A</v>
      </c>
      <c r="U8303" s="2" t="e">
        <f>IF(Customer_churn_Table!N8303=0,Customer_churn_Table!M8303,NA())</f>
        <v>#N/A</v>
      </c>
      <c r="V8303" s="2">
        <f>IF(Customer_churn_Table!N8303=1,Customer_churn_Table!I8303,NA())</f>
        <v>72309.3</v>
      </c>
      <c r="W8303" s="2">
        <f>IF(Customer_churn_Table!N8303=1,Customer_churn_Table!M8303,NA())</f>
        <v>85687.09</v>
      </c>
    </row>
    <row r="8304" spans="20:23" x14ac:dyDescent="0.35">
      <c r="T8304" s="2">
        <f>IF(Customer_churn_Table!N8304=0,Customer_churn_Table!I8304,NA())</f>
        <v>0</v>
      </c>
      <c r="U8304" s="2">
        <f>IF(Customer_churn_Table!N8304=0,Customer_churn_Table!M8304,NA())</f>
        <v>179451.42</v>
      </c>
      <c r="V8304" s="2" t="e">
        <f>IF(Customer_churn_Table!N8304=1,Customer_churn_Table!I8304,NA())</f>
        <v>#N/A</v>
      </c>
      <c r="W8304" s="2" t="e">
        <f>IF(Customer_churn_Table!N8304=1,Customer_churn_Table!M8304,NA())</f>
        <v>#N/A</v>
      </c>
    </row>
    <row r="8305" spans="20:23" x14ac:dyDescent="0.35">
      <c r="T8305" s="2">
        <f>IF(Customer_churn_Table!N8305=0,Customer_churn_Table!I8305,NA())</f>
        <v>0</v>
      </c>
      <c r="U8305" s="2">
        <f>IF(Customer_churn_Table!N8305=0,Customer_churn_Table!M8305,NA())</f>
        <v>93180.09</v>
      </c>
      <c r="V8305" s="2" t="e">
        <f>IF(Customer_churn_Table!N8305=1,Customer_churn_Table!I8305,NA())</f>
        <v>#N/A</v>
      </c>
      <c r="W8305" s="2" t="e">
        <f>IF(Customer_churn_Table!N8305=1,Customer_churn_Table!M8305,NA())</f>
        <v>#N/A</v>
      </c>
    </row>
    <row r="8306" spans="20:23" x14ac:dyDescent="0.35">
      <c r="T8306" s="2">
        <f>IF(Customer_churn_Table!N8306=0,Customer_churn_Table!I8306,NA())</f>
        <v>0</v>
      </c>
      <c r="U8306" s="2">
        <f>IF(Customer_churn_Table!N8306=0,Customer_churn_Table!M8306,NA())</f>
        <v>157097.09</v>
      </c>
      <c r="V8306" s="2" t="e">
        <f>IF(Customer_churn_Table!N8306=1,Customer_churn_Table!I8306,NA())</f>
        <v>#N/A</v>
      </c>
      <c r="W8306" s="2" t="e">
        <f>IF(Customer_churn_Table!N8306=1,Customer_churn_Table!M8306,NA())</f>
        <v>#N/A</v>
      </c>
    </row>
    <row r="8307" spans="20:23" x14ac:dyDescent="0.35">
      <c r="T8307" s="2" t="e">
        <f>IF(Customer_churn_Table!N8307=0,Customer_churn_Table!I8307,NA())</f>
        <v>#N/A</v>
      </c>
      <c r="U8307" s="2" t="e">
        <f>IF(Customer_churn_Table!N8307=0,Customer_churn_Table!M8307,NA())</f>
        <v>#N/A</v>
      </c>
      <c r="V8307" s="2">
        <f>IF(Customer_churn_Table!N8307=1,Customer_churn_Table!I8307,NA())</f>
        <v>0</v>
      </c>
      <c r="W8307" s="2">
        <f>IF(Customer_churn_Table!N8307=1,Customer_churn_Table!M8307,NA())</f>
        <v>80344.960000000006</v>
      </c>
    </row>
    <row r="8308" spans="20:23" x14ac:dyDescent="0.35">
      <c r="T8308" s="2" t="e">
        <f>IF(Customer_churn_Table!N8308=0,Customer_churn_Table!I8308,NA())</f>
        <v>#N/A</v>
      </c>
      <c r="U8308" s="2" t="e">
        <f>IF(Customer_churn_Table!N8308=0,Customer_churn_Table!M8308,NA())</f>
        <v>#N/A</v>
      </c>
      <c r="V8308" s="2">
        <f>IF(Customer_churn_Table!N8308=1,Customer_churn_Table!I8308,NA())</f>
        <v>0</v>
      </c>
      <c r="W8308" s="2">
        <f>IF(Customer_churn_Table!N8308=1,Customer_churn_Table!M8308,NA())</f>
        <v>26080.54</v>
      </c>
    </row>
    <row r="8309" spans="20:23" x14ac:dyDescent="0.35">
      <c r="T8309" s="2">
        <f>IF(Customer_churn_Table!N8309=0,Customer_churn_Table!I8309,NA())</f>
        <v>133844.22</v>
      </c>
      <c r="U8309" s="2">
        <f>IF(Customer_churn_Table!N8309=0,Customer_churn_Table!M8309,NA())</f>
        <v>31406.93</v>
      </c>
      <c r="V8309" s="2" t="e">
        <f>IF(Customer_churn_Table!N8309=1,Customer_churn_Table!I8309,NA())</f>
        <v>#N/A</v>
      </c>
      <c r="W8309" s="2" t="e">
        <f>IF(Customer_churn_Table!N8309=1,Customer_churn_Table!M8309,NA())</f>
        <v>#N/A</v>
      </c>
    </row>
    <row r="8310" spans="20:23" x14ac:dyDescent="0.35">
      <c r="T8310" s="2">
        <f>IF(Customer_churn_Table!N8310=0,Customer_churn_Table!I8310,NA())</f>
        <v>154872.07999999999</v>
      </c>
      <c r="U8310" s="2">
        <f>IF(Customer_churn_Table!N8310=0,Customer_churn_Table!M8310,NA())</f>
        <v>32044.639999999999</v>
      </c>
      <c r="V8310" s="2" t="e">
        <f>IF(Customer_churn_Table!N8310=1,Customer_churn_Table!I8310,NA())</f>
        <v>#N/A</v>
      </c>
      <c r="W8310" s="2" t="e">
        <f>IF(Customer_churn_Table!N8310=1,Customer_churn_Table!M8310,NA())</f>
        <v>#N/A</v>
      </c>
    </row>
    <row r="8311" spans="20:23" x14ac:dyDescent="0.35">
      <c r="T8311" s="2">
        <f>IF(Customer_churn_Table!N8311=0,Customer_churn_Table!I8311,NA())</f>
        <v>0</v>
      </c>
      <c r="U8311" s="2">
        <f>IF(Customer_churn_Table!N8311=0,Customer_churn_Table!M8311,NA())</f>
        <v>132734.87</v>
      </c>
      <c r="V8311" s="2" t="e">
        <f>IF(Customer_churn_Table!N8311=1,Customer_churn_Table!I8311,NA())</f>
        <v>#N/A</v>
      </c>
      <c r="W8311" s="2" t="e">
        <f>IF(Customer_churn_Table!N8311=1,Customer_churn_Table!M8311,NA())</f>
        <v>#N/A</v>
      </c>
    </row>
    <row r="8312" spans="20:23" x14ac:dyDescent="0.35">
      <c r="T8312" s="2">
        <f>IF(Customer_churn_Table!N8312=0,Customer_churn_Table!I8312,NA())</f>
        <v>116121.67</v>
      </c>
      <c r="U8312" s="2">
        <f>IF(Customer_churn_Table!N8312=0,Customer_churn_Table!M8312,NA())</f>
        <v>61602.42</v>
      </c>
      <c r="V8312" s="2" t="e">
        <f>IF(Customer_churn_Table!N8312=1,Customer_churn_Table!I8312,NA())</f>
        <v>#N/A</v>
      </c>
      <c r="W8312" s="2" t="e">
        <f>IF(Customer_churn_Table!N8312=1,Customer_churn_Table!M8312,NA())</f>
        <v>#N/A</v>
      </c>
    </row>
    <row r="8313" spans="20:23" x14ac:dyDescent="0.35">
      <c r="T8313" s="2" t="e">
        <f>IF(Customer_churn_Table!N8313=0,Customer_churn_Table!I8313,NA())</f>
        <v>#N/A</v>
      </c>
      <c r="U8313" s="2" t="e">
        <f>IF(Customer_churn_Table!N8313=0,Customer_churn_Table!M8313,NA())</f>
        <v>#N/A</v>
      </c>
      <c r="V8313" s="2">
        <f>IF(Customer_churn_Table!N8313=1,Customer_churn_Table!I8313,NA())</f>
        <v>107104.5</v>
      </c>
      <c r="W8313" s="2">
        <f>IF(Customer_churn_Table!N8313=1,Customer_churn_Table!M8313,NA())</f>
        <v>41304.44</v>
      </c>
    </row>
    <row r="8314" spans="20:23" x14ac:dyDescent="0.35">
      <c r="T8314" s="2">
        <f>IF(Customer_churn_Table!N8314=0,Customer_churn_Table!I8314,NA())</f>
        <v>71026.77</v>
      </c>
      <c r="U8314" s="2">
        <f>IF(Customer_churn_Table!N8314=0,Customer_churn_Table!M8314,NA())</f>
        <v>57962.41</v>
      </c>
      <c r="V8314" s="2" t="e">
        <f>IF(Customer_churn_Table!N8314=1,Customer_churn_Table!I8314,NA())</f>
        <v>#N/A</v>
      </c>
      <c r="W8314" s="2" t="e">
        <f>IF(Customer_churn_Table!N8314=1,Customer_churn_Table!M8314,NA())</f>
        <v>#N/A</v>
      </c>
    </row>
    <row r="8315" spans="20:23" x14ac:dyDescent="0.35">
      <c r="T8315" s="2">
        <f>IF(Customer_churn_Table!N8315=0,Customer_churn_Table!I8315,NA())</f>
        <v>0</v>
      </c>
      <c r="U8315" s="2">
        <f>IF(Customer_churn_Table!N8315=0,Customer_churn_Table!M8315,NA())</f>
        <v>42862.82</v>
      </c>
      <c r="V8315" s="2" t="e">
        <f>IF(Customer_churn_Table!N8315=1,Customer_churn_Table!I8315,NA())</f>
        <v>#N/A</v>
      </c>
      <c r="W8315" s="2" t="e">
        <f>IF(Customer_churn_Table!N8315=1,Customer_churn_Table!M8315,NA())</f>
        <v>#N/A</v>
      </c>
    </row>
    <row r="8316" spans="20:23" x14ac:dyDescent="0.35">
      <c r="T8316" s="2">
        <f>IF(Customer_churn_Table!N8316=0,Customer_churn_Table!I8316,NA())</f>
        <v>0</v>
      </c>
      <c r="U8316" s="2">
        <f>IF(Customer_churn_Table!N8316=0,Customer_churn_Table!M8316,NA())</f>
        <v>152992.04</v>
      </c>
      <c r="V8316" s="2" t="e">
        <f>IF(Customer_churn_Table!N8316=1,Customer_churn_Table!I8316,NA())</f>
        <v>#N/A</v>
      </c>
      <c r="W8316" s="2" t="e">
        <f>IF(Customer_churn_Table!N8316=1,Customer_churn_Table!M8316,NA())</f>
        <v>#N/A</v>
      </c>
    </row>
    <row r="8317" spans="20:23" x14ac:dyDescent="0.35">
      <c r="T8317" s="2">
        <f>IF(Customer_churn_Table!N8317=0,Customer_churn_Table!I8317,NA())</f>
        <v>0</v>
      </c>
      <c r="U8317" s="2">
        <f>IF(Customer_churn_Table!N8317=0,Customer_churn_Table!M8317,NA())</f>
        <v>91193.65</v>
      </c>
      <c r="V8317" s="2" t="e">
        <f>IF(Customer_churn_Table!N8317=1,Customer_churn_Table!I8317,NA())</f>
        <v>#N/A</v>
      </c>
      <c r="W8317" s="2" t="e">
        <f>IF(Customer_churn_Table!N8317=1,Customer_churn_Table!M8317,NA())</f>
        <v>#N/A</v>
      </c>
    </row>
    <row r="8318" spans="20:23" x14ac:dyDescent="0.35">
      <c r="T8318" s="2">
        <f>IF(Customer_churn_Table!N8318=0,Customer_churn_Table!I8318,NA())</f>
        <v>0</v>
      </c>
      <c r="U8318" s="2">
        <f>IF(Customer_churn_Table!N8318=0,Customer_churn_Table!M8318,NA())</f>
        <v>130132.41</v>
      </c>
      <c r="V8318" s="2" t="e">
        <f>IF(Customer_churn_Table!N8318=1,Customer_churn_Table!I8318,NA())</f>
        <v>#N/A</v>
      </c>
      <c r="W8318" s="2" t="e">
        <f>IF(Customer_churn_Table!N8318=1,Customer_churn_Table!M8318,NA())</f>
        <v>#N/A</v>
      </c>
    </row>
    <row r="8319" spans="20:23" x14ac:dyDescent="0.35">
      <c r="T8319" s="2">
        <f>IF(Customer_churn_Table!N8319=0,Customer_churn_Table!I8319,NA())</f>
        <v>0</v>
      </c>
      <c r="U8319" s="2">
        <f>IF(Customer_churn_Table!N8319=0,Customer_churn_Table!M8319,NA())</f>
        <v>88751.45</v>
      </c>
      <c r="V8319" s="2" t="e">
        <f>IF(Customer_churn_Table!N8319=1,Customer_churn_Table!I8319,NA())</f>
        <v>#N/A</v>
      </c>
      <c r="W8319" s="2" t="e">
        <f>IF(Customer_churn_Table!N8319=1,Customer_churn_Table!M8319,NA())</f>
        <v>#N/A</v>
      </c>
    </row>
    <row r="8320" spans="20:23" x14ac:dyDescent="0.35">
      <c r="T8320" s="2">
        <f>IF(Customer_churn_Table!N8320=0,Customer_churn_Table!I8320,NA())</f>
        <v>145644.04999999999</v>
      </c>
      <c r="U8320" s="2">
        <f>IF(Customer_churn_Table!N8320=0,Customer_churn_Table!M8320,NA())</f>
        <v>104118.93</v>
      </c>
      <c r="V8320" s="2" t="e">
        <f>IF(Customer_churn_Table!N8320=1,Customer_churn_Table!I8320,NA())</f>
        <v>#N/A</v>
      </c>
      <c r="W8320" s="2" t="e">
        <f>IF(Customer_churn_Table!N8320=1,Customer_churn_Table!M8320,NA())</f>
        <v>#N/A</v>
      </c>
    </row>
    <row r="8321" spans="20:23" x14ac:dyDescent="0.35">
      <c r="T8321" s="2">
        <f>IF(Customer_churn_Table!N8321=0,Customer_churn_Table!I8321,NA())</f>
        <v>129667.77</v>
      </c>
      <c r="U8321" s="2">
        <f>IF(Customer_churn_Table!N8321=0,Customer_churn_Table!M8321,NA())</f>
        <v>42028.160000000003</v>
      </c>
      <c r="V8321" s="2" t="e">
        <f>IF(Customer_churn_Table!N8321=1,Customer_churn_Table!I8321,NA())</f>
        <v>#N/A</v>
      </c>
      <c r="W8321" s="2" t="e">
        <f>IF(Customer_churn_Table!N8321=1,Customer_churn_Table!M8321,NA())</f>
        <v>#N/A</v>
      </c>
    </row>
    <row r="8322" spans="20:23" x14ac:dyDescent="0.35">
      <c r="T8322" s="2">
        <f>IF(Customer_churn_Table!N8322=0,Customer_churn_Table!I8322,NA())</f>
        <v>109341.87</v>
      </c>
      <c r="U8322" s="2">
        <f>IF(Customer_churn_Table!N8322=0,Customer_churn_Table!M8322,NA())</f>
        <v>75632.78</v>
      </c>
      <c r="V8322" s="2" t="e">
        <f>IF(Customer_churn_Table!N8322=1,Customer_churn_Table!I8322,NA())</f>
        <v>#N/A</v>
      </c>
      <c r="W8322" s="2" t="e">
        <f>IF(Customer_churn_Table!N8322=1,Customer_churn_Table!M8322,NA())</f>
        <v>#N/A</v>
      </c>
    </row>
    <row r="8323" spans="20:23" x14ac:dyDescent="0.35">
      <c r="T8323" s="2">
        <f>IF(Customer_churn_Table!N8323=0,Customer_churn_Table!I8323,NA())</f>
        <v>0</v>
      </c>
      <c r="U8323" s="2">
        <f>IF(Customer_churn_Table!N8323=0,Customer_churn_Table!M8323,NA())</f>
        <v>53710.23</v>
      </c>
      <c r="V8323" s="2" t="e">
        <f>IF(Customer_churn_Table!N8323=1,Customer_churn_Table!I8323,NA())</f>
        <v>#N/A</v>
      </c>
      <c r="W8323" s="2" t="e">
        <f>IF(Customer_churn_Table!N8323=1,Customer_churn_Table!M8323,NA())</f>
        <v>#N/A</v>
      </c>
    </row>
    <row r="8324" spans="20:23" x14ac:dyDescent="0.35">
      <c r="T8324" s="2">
        <f>IF(Customer_churn_Table!N8324=0,Customer_churn_Table!I8324,NA())</f>
        <v>0</v>
      </c>
      <c r="U8324" s="2">
        <f>IF(Customer_churn_Table!N8324=0,Customer_churn_Table!M8324,NA())</f>
        <v>13066.3</v>
      </c>
      <c r="V8324" s="2" t="e">
        <f>IF(Customer_churn_Table!N8324=1,Customer_churn_Table!I8324,NA())</f>
        <v>#N/A</v>
      </c>
      <c r="W8324" s="2" t="e">
        <f>IF(Customer_churn_Table!N8324=1,Customer_churn_Table!M8324,NA())</f>
        <v>#N/A</v>
      </c>
    </row>
    <row r="8325" spans="20:23" x14ac:dyDescent="0.35">
      <c r="T8325" s="2">
        <f>IF(Customer_churn_Table!N8325=0,Customer_churn_Table!I8325,NA())</f>
        <v>0</v>
      </c>
      <c r="U8325" s="2">
        <f>IF(Customer_churn_Table!N8325=0,Customer_churn_Table!M8325,NA())</f>
        <v>152417.97</v>
      </c>
      <c r="V8325" s="2" t="e">
        <f>IF(Customer_churn_Table!N8325=1,Customer_churn_Table!I8325,NA())</f>
        <v>#N/A</v>
      </c>
      <c r="W8325" s="2" t="e">
        <f>IF(Customer_churn_Table!N8325=1,Customer_churn_Table!M8325,NA())</f>
        <v>#N/A</v>
      </c>
    </row>
    <row r="8326" spans="20:23" x14ac:dyDescent="0.35">
      <c r="T8326" s="2">
        <f>IF(Customer_churn_Table!N8326=0,Customer_churn_Table!I8326,NA())</f>
        <v>87485.67</v>
      </c>
      <c r="U8326" s="2">
        <f>IF(Customer_churn_Table!N8326=0,Customer_churn_Table!M8326,NA())</f>
        <v>3299.01</v>
      </c>
      <c r="V8326" s="2" t="e">
        <f>IF(Customer_churn_Table!N8326=1,Customer_churn_Table!I8326,NA())</f>
        <v>#N/A</v>
      </c>
      <c r="W8326" s="2" t="e">
        <f>IF(Customer_churn_Table!N8326=1,Customer_churn_Table!M8326,NA())</f>
        <v>#N/A</v>
      </c>
    </row>
    <row r="8327" spans="20:23" x14ac:dyDescent="0.35">
      <c r="T8327" s="2">
        <f>IF(Customer_churn_Table!N8327=0,Customer_churn_Table!I8327,NA())</f>
        <v>0</v>
      </c>
      <c r="U8327" s="2">
        <f>IF(Customer_churn_Table!N8327=0,Customer_churn_Table!M8327,NA())</f>
        <v>198091.81</v>
      </c>
      <c r="V8327" s="2" t="e">
        <f>IF(Customer_churn_Table!N8327=1,Customer_churn_Table!I8327,NA())</f>
        <v>#N/A</v>
      </c>
      <c r="W8327" s="2" t="e">
        <f>IF(Customer_churn_Table!N8327=1,Customer_churn_Table!M8327,NA())</f>
        <v>#N/A</v>
      </c>
    </row>
    <row r="8328" spans="20:23" x14ac:dyDescent="0.35">
      <c r="T8328" s="2">
        <f>IF(Customer_churn_Table!N8328=0,Customer_churn_Table!I8328,NA())</f>
        <v>53369.13</v>
      </c>
      <c r="U8328" s="2">
        <f>IF(Customer_churn_Table!N8328=0,Customer_churn_Table!M8328,NA())</f>
        <v>103934.12</v>
      </c>
      <c r="V8328" s="2" t="e">
        <f>IF(Customer_churn_Table!N8328=1,Customer_churn_Table!I8328,NA())</f>
        <v>#N/A</v>
      </c>
      <c r="W8328" s="2" t="e">
        <f>IF(Customer_churn_Table!N8328=1,Customer_churn_Table!M8328,NA())</f>
        <v>#N/A</v>
      </c>
    </row>
    <row r="8329" spans="20:23" x14ac:dyDescent="0.35">
      <c r="T8329" s="2">
        <f>IF(Customer_churn_Table!N8329=0,Customer_churn_Table!I8329,NA())</f>
        <v>0</v>
      </c>
      <c r="U8329" s="2">
        <f>IF(Customer_churn_Table!N8329=0,Customer_churn_Table!M8329,NA())</f>
        <v>70403.649999999994</v>
      </c>
      <c r="V8329" s="2" t="e">
        <f>IF(Customer_churn_Table!N8329=1,Customer_churn_Table!I8329,NA())</f>
        <v>#N/A</v>
      </c>
      <c r="W8329" s="2" t="e">
        <f>IF(Customer_churn_Table!N8329=1,Customer_churn_Table!M8329,NA())</f>
        <v>#N/A</v>
      </c>
    </row>
    <row r="8330" spans="20:23" x14ac:dyDescent="0.35">
      <c r="T8330" s="2">
        <f>IF(Customer_churn_Table!N8330=0,Customer_churn_Table!I8330,NA())</f>
        <v>146679.76999999999</v>
      </c>
      <c r="U8330" s="2">
        <f>IF(Customer_churn_Table!N8330=0,Customer_churn_Table!M8330,NA())</f>
        <v>102179.86</v>
      </c>
      <c r="V8330" s="2" t="e">
        <f>IF(Customer_churn_Table!N8330=1,Customer_churn_Table!I8330,NA())</f>
        <v>#N/A</v>
      </c>
      <c r="W8330" s="2" t="e">
        <f>IF(Customer_churn_Table!N8330=1,Customer_churn_Table!M8330,NA())</f>
        <v>#N/A</v>
      </c>
    </row>
    <row r="8331" spans="20:23" x14ac:dyDescent="0.35">
      <c r="T8331" s="2">
        <f>IF(Customer_churn_Table!N8331=0,Customer_churn_Table!I8331,NA())</f>
        <v>112499.42</v>
      </c>
      <c r="U8331" s="2">
        <f>IF(Customer_churn_Table!N8331=0,Customer_churn_Table!M8331,NA())</f>
        <v>30375.18</v>
      </c>
      <c r="V8331" s="2" t="e">
        <f>IF(Customer_churn_Table!N8331=1,Customer_churn_Table!I8331,NA())</f>
        <v>#N/A</v>
      </c>
      <c r="W8331" s="2" t="e">
        <f>IF(Customer_churn_Table!N8331=1,Customer_churn_Table!M8331,NA())</f>
        <v>#N/A</v>
      </c>
    </row>
    <row r="8332" spans="20:23" x14ac:dyDescent="0.35">
      <c r="T8332" s="2">
        <f>IF(Customer_churn_Table!N8332=0,Customer_churn_Table!I8332,NA())</f>
        <v>48387</v>
      </c>
      <c r="U8332" s="2">
        <f>IF(Customer_churn_Table!N8332=0,Customer_churn_Table!M8332,NA())</f>
        <v>184796.84</v>
      </c>
      <c r="V8332" s="2" t="e">
        <f>IF(Customer_churn_Table!N8332=1,Customer_churn_Table!I8332,NA())</f>
        <v>#N/A</v>
      </c>
      <c r="W8332" s="2" t="e">
        <f>IF(Customer_churn_Table!N8332=1,Customer_churn_Table!M8332,NA())</f>
        <v>#N/A</v>
      </c>
    </row>
    <row r="8333" spans="20:23" x14ac:dyDescent="0.35">
      <c r="T8333" s="2">
        <f>IF(Customer_churn_Table!N8333=0,Customer_churn_Table!I8333,NA())</f>
        <v>68079.8</v>
      </c>
      <c r="U8333" s="2">
        <f>IF(Customer_churn_Table!N8333=0,Customer_churn_Table!M8333,NA())</f>
        <v>166264.89000000001</v>
      </c>
      <c r="V8333" s="2" t="e">
        <f>IF(Customer_churn_Table!N8333=1,Customer_churn_Table!I8333,NA())</f>
        <v>#N/A</v>
      </c>
      <c r="W8333" s="2" t="e">
        <f>IF(Customer_churn_Table!N8333=1,Customer_churn_Table!M8333,NA())</f>
        <v>#N/A</v>
      </c>
    </row>
    <row r="8334" spans="20:23" x14ac:dyDescent="0.35">
      <c r="T8334" s="2">
        <f>IF(Customer_churn_Table!N8334=0,Customer_churn_Table!I8334,NA())</f>
        <v>160133.88</v>
      </c>
      <c r="U8334" s="2">
        <f>IF(Customer_churn_Table!N8334=0,Customer_churn_Table!M8334,NA())</f>
        <v>88391.97</v>
      </c>
      <c r="V8334" s="2" t="e">
        <f>IF(Customer_churn_Table!N8334=1,Customer_churn_Table!I8334,NA())</f>
        <v>#N/A</v>
      </c>
      <c r="W8334" s="2" t="e">
        <f>IF(Customer_churn_Table!N8334=1,Customer_churn_Table!M8334,NA())</f>
        <v>#N/A</v>
      </c>
    </row>
    <row r="8335" spans="20:23" x14ac:dyDescent="0.35">
      <c r="T8335" s="2">
        <f>IF(Customer_churn_Table!N8335=0,Customer_churn_Table!I8335,NA())</f>
        <v>66190.33</v>
      </c>
      <c r="U8335" s="2">
        <f>IF(Customer_churn_Table!N8335=0,Customer_churn_Table!M8335,NA())</f>
        <v>115186.97</v>
      </c>
      <c r="V8335" s="2" t="e">
        <f>IF(Customer_churn_Table!N8335=1,Customer_churn_Table!I8335,NA())</f>
        <v>#N/A</v>
      </c>
      <c r="W8335" s="2" t="e">
        <f>IF(Customer_churn_Table!N8335=1,Customer_churn_Table!M8335,NA())</f>
        <v>#N/A</v>
      </c>
    </row>
    <row r="8336" spans="20:23" x14ac:dyDescent="0.35">
      <c r="T8336" s="2" t="e">
        <f>IF(Customer_churn_Table!N8336=0,Customer_churn_Table!I8336,NA())</f>
        <v>#N/A</v>
      </c>
      <c r="U8336" s="2" t="e">
        <f>IF(Customer_churn_Table!N8336=0,Customer_churn_Table!M8336,NA())</f>
        <v>#N/A</v>
      </c>
      <c r="V8336" s="2">
        <f>IF(Customer_churn_Table!N8336=1,Customer_churn_Table!I8336,NA())</f>
        <v>0</v>
      </c>
      <c r="W8336" s="2">
        <f>IF(Customer_churn_Table!N8336=1,Customer_churn_Table!M8336,NA())</f>
        <v>13935.53</v>
      </c>
    </row>
    <row r="8337" spans="20:23" x14ac:dyDescent="0.35">
      <c r="T8337" s="2">
        <f>IF(Customer_churn_Table!N8337=0,Customer_churn_Table!I8337,NA())</f>
        <v>123761.68</v>
      </c>
      <c r="U8337" s="2">
        <f>IF(Customer_churn_Table!N8337=0,Customer_churn_Table!M8337,NA())</f>
        <v>83910.399999999994</v>
      </c>
      <c r="V8337" s="2" t="e">
        <f>IF(Customer_churn_Table!N8337=1,Customer_churn_Table!I8337,NA())</f>
        <v>#N/A</v>
      </c>
      <c r="W8337" s="2" t="e">
        <f>IF(Customer_churn_Table!N8337=1,Customer_churn_Table!M8337,NA())</f>
        <v>#N/A</v>
      </c>
    </row>
    <row r="8338" spans="20:23" x14ac:dyDescent="0.35">
      <c r="T8338" s="2" t="e">
        <f>IF(Customer_churn_Table!N8338=0,Customer_churn_Table!I8338,NA())</f>
        <v>#N/A</v>
      </c>
      <c r="U8338" s="2" t="e">
        <f>IF(Customer_churn_Table!N8338=0,Customer_churn_Table!M8338,NA())</f>
        <v>#N/A</v>
      </c>
      <c r="V8338" s="2">
        <f>IF(Customer_churn_Table!N8338=1,Customer_churn_Table!I8338,NA())</f>
        <v>122325.58</v>
      </c>
      <c r="W8338" s="2">
        <f>IF(Customer_churn_Table!N8338=1,Customer_churn_Table!M8338,NA())</f>
        <v>34712.339999999997</v>
      </c>
    </row>
    <row r="8339" spans="20:23" x14ac:dyDescent="0.35">
      <c r="T8339" s="2">
        <f>IF(Customer_churn_Table!N8339=0,Customer_churn_Table!I8339,NA())</f>
        <v>0</v>
      </c>
      <c r="U8339" s="2">
        <f>IF(Customer_churn_Table!N8339=0,Customer_churn_Table!M8339,NA())</f>
        <v>13871.34</v>
      </c>
      <c r="V8339" s="2" t="e">
        <f>IF(Customer_churn_Table!N8339=1,Customer_churn_Table!I8339,NA())</f>
        <v>#N/A</v>
      </c>
      <c r="W8339" s="2" t="e">
        <f>IF(Customer_churn_Table!N8339=1,Customer_churn_Table!M8339,NA())</f>
        <v>#N/A</v>
      </c>
    </row>
    <row r="8340" spans="20:23" x14ac:dyDescent="0.35">
      <c r="T8340" s="2">
        <f>IF(Customer_churn_Table!N8340=0,Customer_churn_Table!I8340,NA())</f>
        <v>138912.17000000001</v>
      </c>
      <c r="U8340" s="2">
        <f>IF(Customer_churn_Table!N8340=0,Customer_churn_Table!M8340,NA())</f>
        <v>139494.75</v>
      </c>
      <c r="V8340" s="2" t="e">
        <f>IF(Customer_churn_Table!N8340=1,Customer_churn_Table!I8340,NA())</f>
        <v>#N/A</v>
      </c>
      <c r="W8340" s="2" t="e">
        <f>IF(Customer_churn_Table!N8340=1,Customer_churn_Table!M8340,NA())</f>
        <v>#N/A</v>
      </c>
    </row>
    <row r="8341" spans="20:23" x14ac:dyDescent="0.35">
      <c r="T8341" s="2">
        <f>IF(Customer_churn_Table!N8341=0,Customer_churn_Table!I8341,NA())</f>
        <v>0</v>
      </c>
      <c r="U8341" s="2">
        <f>IF(Customer_churn_Table!N8341=0,Customer_churn_Table!M8341,NA())</f>
        <v>140724.64000000001</v>
      </c>
      <c r="V8341" s="2" t="e">
        <f>IF(Customer_churn_Table!N8341=1,Customer_churn_Table!I8341,NA())</f>
        <v>#N/A</v>
      </c>
      <c r="W8341" s="2" t="e">
        <f>IF(Customer_churn_Table!N8341=1,Customer_churn_Table!M8341,NA())</f>
        <v>#N/A</v>
      </c>
    </row>
    <row r="8342" spans="20:23" x14ac:dyDescent="0.35">
      <c r="T8342" s="2">
        <f>IF(Customer_churn_Table!N8342=0,Customer_churn_Table!I8342,NA())</f>
        <v>128524.19</v>
      </c>
      <c r="U8342" s="2">
        <f>IF(Customer_churn_Table!N8342=0,Customer_churn_Table!M8342,NA())</f>
        <v>20682.46</v>
      </c>
      <c r="V8342" s="2" t="e">
        <f>IF(Customer_churn_Table!N8342=1,Customer_churn_Table!I8342,NA())</f>
        <v>#N/A</v>
      </c>
      <c r="W8342" s="2" t="e">
        <f>IF(Customer_churn_Table!N8342=1,Customer_churn_Table!M8342,NA())</f>
        <v>#N/A</v>
      </c>
    </row>
    <row r="8343" spans="20:23" x14ac:dyDescent="0.35">
      <c r="T8343" s="2">
        <f>IF(Customer_churn_Table!N8343=0,Customer_churn_Table!I8343,NA())</f>
        <v>0</v>
      </c>
      <c r="U8343" s="2">
        <f>IF(Customer_churn_Table!N8343=0,Customer_churn_Table!M8343,NA())</f>
        <v>124202.26</v>
      </c>
      <c r="V8343" s="2" t="e">
        <f>IF(Customer_churn_Table!N8343=1,Customer_churn_Table!I8343,NA())</f>
        <v>#N/A</v>
      </c>
      <c r="W8343" s="2" t="e">
        <f>IF(Customer_churn_Table!N8343=1,Customer_churn_Table!M8343,NA())</f>
        <v>#N/A</v>
      </c>
    </row>
    <row r="8344" spans="20:23" x14ac:dyDescent="0.35">
      <c r="T8344" s="2">
        <f>IF(Customer_churn_Table!N8344=0,Customer_churn_Table!I8344,NA())</f>
        <v>0</v>
      </c>
      <c r="U8344" s="2">
        <f>IF(Customer_churn_Table!N8344=0,Customer_churn_Table!M8344,NA())</f>
        <v>159638.76999999999</v>
      </c>
      <c r="V8344" s="2" t="e">
        <f>IF(Customer_churn_Table!N8344=1,Customer_churn_Table!I8344,NA())</f>
        <v>#N/A</v>
      </c>
      <c r="W8344" s="2" t="e">
        <f>IF(Customer_churn_Table!N8344=1,Customer_churn_Table!M8344,NA())</f>
        <v>#N/A</v>
      </c>
    </row>
    <row r="8345" spans="20:23" x14ac:dyDescent="0.35">
      <c r="T8345" s="2" t="e">
        <f>IF(Customer_churn_Table!N8345=0,Customer_churn_Table!I8345,NA())</f>
        <v>#N/A</v>
      </c>
      <c r="U8345" s="2" t="e">
        <f>IF(Customer_churn_Table!N8345=0,Customer_churn_Table!M8345,NA())</f>
        <v>#N/A</v>
      </c>
      <c r="V8345" s="2">
        <f>IF(Customer_churn_Table!N8345=1,Customer_churn_Table!I8345,NA())</f>
        <v>132934.89000000001</v>
      </c>
      <c r="W8345" s="2">
        <f>IF(Customer_churn_Table!N8345=1,Customer_churn_Table!M8345,NA())</f>
        <v>171056.65</v>
      </c>
    </row>
    <row r="8346" spans="20:23" x14ac:dyDescent="0.35">
      <c r="T8346" s="2" t="e">
        <f>IF(Customer_churn_Table!N8346=0,Customer_churn_Table!I8346,NA())</f>
        <v>#N/A</v>
      </c>
      <c r="U8346" s="2" t="e">
        <f>IF(Customer_churn_Table!N8346=0,Customer_churn_Table!M8346,NA())</f>
        <v>#N/A</v>
      </c>
      <c r="V8346" s="2">
        <f>IF(Customer_churn_Table!N8346=1,Customer_churn_Table!I8346,NA())</f>
        <v>150805.17000000001</v>
      </c>
      <c r="W8346" s="2">
        <f>IF(Customer_churn_Table!N8346=1,Customer_churn_Table!M8346,NA())</f>
        <v>25333.03</v>
      </c>
    </row>
    <row r="8347" spans="20:23" x14ac:dyDescent="0.35">
      <c r="T8347" s="2">
        <f>IF(Customer_churn_Table!N8347=0,Customer_churn_Table!I8347,NA())</f>
        <v>0</v>
      </c>
      <c r="U8347" s="2">
        <f>IF(Customer_churn_Table!N8347=0,Customer_churn_Table!M8347,NA())</f>
        <v>29372.62</v>
      </c>
      <c r="V8347" s="2" t="e">
        <f>IF(Customer_churn_Table!N8347=1,Customer_churn_Table!I8347,NA())</f>
        <v>#N/A</v>
      </c>
      <c r="W8347" s="2" t="e">
        <f>IF(Customer_churn_Table!N8347=1,Customer_churn_Table!M8347,NA())</f>
        <v>#N/A</v>
      </c>
    </row>
    <row r="8348" spans="20:23" x14ac:dyDescent="0.35">
      <c r="T8348" s="2">
        <f>IF(Customer_churn_Table!N8348=0,Customer_churn_Table!I8348,NA())</f>
        <v>0</v>
      </c>
      <c r="U8348" s="2">
        <f>IF(Customer_churn_Table!N8348=0,Customer_churn_Table!M8348,NA())</f>
        <v>38533.79</v>
      </c>
      <c r="V8348" s="2" t="e">
        <f>IF(Customer_churn_Table!N8348=1,Customer_churn_Table!I8348,NA())</f>
        <v>#N/A</v>
      </c>
      <c r="W8348" s="2" t="e">
        <f>IF(Customer_churn_Table!N8348=1,Customer_churn_Table!M8348,NA())</f>
        <v>#N/A</v>
      </c>
    </row>
    <row r="8349" spans="20:23" x14ac:dyDescent="0.35">
      <c r="T8349" s="2" t="e">
        <f>IF(Customer_churn_Table!N8349=0,Customer_churn_Table!I8349,NA())</f>
        <v>#N/A</v>
      </c>
      <c r="U8349" s="2" t="e">
        <f>IF(Customer_churn_Table!N8349=0,Customer_churn_Table!M8349,NA())</f>
        <v>#N/A</v>
      </c>
      <c r="V8349" s="2">
        <f>IF(Customer_churn_Table!N8349=1,Customer_churn_Table!I8349,NA())</f>
        <v>165969.26</v>
      </c>
      <c r="W8349" s="2">
        <f>IF(Customer_churn_Table!N8349=1,Customer_churn_Table!M8349,NA())</f>
        <v>156122.13</v>
      </c>
    </row>
    <row r="8350" spans="20:23" x14ac:dyDescent="0.35">
      <c r="T8350" s="2" t="e">
        <f>IF(Customer_churn_Table!N8350=0,Customer_churn_Table!I8350,NA())</f>
        <v>#N/A</v>
      </c>
      <c r="U8350" s="2" t="e">
        <f>IF(Customer_churn_Table!N8350=0,Customer_churn_Table!M8350,NA())</f>
        <v>#N/A</v>
      </c>
      <c r="V8350" s="2">
        <f>IF(Customer_churn_Table!N8350=1,Customer_churn_Table!I8350,NA())</f>
        <v>124495.98</v>
      </c>
      <c r="W8350" s="2">
        <f>IF(Customer_churn_Table!N8350=1,Customer_churn_Table!M8350,NA())</f>
        <v>57904.22</v>
      </c>
    </row>
    <row r="8351" spans="20:23" x14ac:dyDescent="0.35">
      <c r="T8351" s="2" t="e">
        <f>IF(Customer_churn_Table!N8351=0,Customer_churn_Table!I8351,NA())</f>
        <v>#N/A</v>
      </c>
      <c r="U8351" s="2" t="e">
        <f>IF(Customer_churn_Table!N8351=0,Customer_churn_Table!M8351,NA())</f>
        <v>#N/A</v>
      </c>
      <c r="V8351" s="2">
        <f>IF(Customer_churn_Table!N8351=1,Customer_churn_Table!I8351,NA())</f>
        <v>141559.5</v>
      </c>
      <c r="W8351" s="2">
        <f>IF(Customer_churn_Table!N8351=1,Customer_churn_Table!M8351,NA())</f>
        <v>31257.1</v>
      </c>
    </row>
    <row r="8352" spans="20:23" x14ac:dyDescent="0.35">
      <c r="T8352" s="2">
        <f>IF(Customer_churn_Table!N8352=0,Customer_churn_Table!I8352,NA())</f>
        <v>114756.14</v>
      </c>
      <c r="U8352" s="2">
        <f>IF(Customer_churn_Table!N8352=0,Customer_churn_Table!M8352,NA())</f>
        <v>193214.05</v>
      </c>
      <c r="V8352" s="2" t="e">
        <f>IF(Customer_churn_Table!N8352=1,Customer_churn_Table!I8352,NA())</f>
        <v>#N/A</v>
      </c>
      <c r="W8352" s="2" t="e">
        <f>IF(Customer_churn_Table!N8352=1,Customer_churn_Table!M8352,NA())</f>
        <v>#N/A</v>
      </c>
    </row>
    <row r="8353" spans="20:23" x14ac:dyDescent="0.35">
      <c r="T8353" s="2">
        <f>IF(Customer_churn_Table!N8353=0,Customer_churn_Table!I8353,NA())</f>
        <v>0</v>
      </c>
      <c r="U8353" s="2">
        <f>IF(Customer_churn_Table!N8353=0,Customer_churn_Table!M8353,NA())</f>
        <v>137757.69</v>
      </c>
      <c r="V8353" s="2" t="e">
        <f>IF(Customer_churn_Table!N8353=1,Customer_churn_Table!I8353,NA())</f>
        <v>#N/A</v>
      </c>
      <c r="W8353" s="2" t="e">
        <f>IF(Customer_churn_Table!N8353=1,Customer_churn_Table!M8353,NA())</f>
        <v>#N/A</v>
      </c>
    </row>
    <row r="8354" spans="20:23" x14ac:dyDescent="0.35">
      <c r="T8354" s="2" t="e">
        <f>IF(Customer_churn_Table!N8354=0,Customer_churn_Table!I8354,NA())</f>
        <v>#N/A</v>
      </c>
      <c r="U8354" s="2" t="e">
        <f>IF(Customer_churn_Table!N8354=0,Customer_churn_Table!M8354,NA())</f>
        <v>#N/A</v>
      </c>
      <c r="V8354" s="2">
        <f>IF(Customer_churn_Table!N8354=1,Customer_churn_Table!I8354,NA())</f>
        <v>155393.98000000001</v>
      </c>
      <c r="W8354" s="2">
        <f>IF(Customer_churn_Table!N8354=1,Customer_churn_Table!M8354,NA())</f>
        <v>13308.2</v>
      </c>
    </row>
    <row r="8355" spans="20:23" x14ac:dyDescent="0.35">
      <c r="T8355" s="2" t="e">
        <f>IF(Customer_churn_Table!N8355=0,Customer_churn_Table!I8355,NA())</f>
        <v>#N/A</v>
      </c>
      <c r="U8355" s="2" t="e">
        <f>IF(Customer_churn_Table!N8355=0,Customer_churn_Table!M8355,NA())</f>
        <v>#N/A</v>
      </c>
      <c r="V8355" s="2">
        <f>IF(Customer_churn_Table!N8355=1,Customer_churn_Table!I8355,NA())</f>
        <v>0</v>
      </c>
      <c r="W8355" s="2">
        <f>IF(Customer_churn_Table!N8355=1,Customer_churn_Table!M8355,NA())</f>
        <v>132861.9</v>
      </c>
    </row>
    <row r="8356" spans="20:23" x14ac:dyDescent="0.35">
      <c r="T8356" s="2">
        <f>IF(Customer_churn_Table!N8356=0,Customer_churn_Table!I8356,NA())</f>
        <v>128663.81</v>
      </c>
      <c r="U8356" s="2">
        <f>IF(Customer_churn_Table!N8356=0,Customer_churn_Table!M8356,NA())</f>
        <v>125083.29</v>
      </c>
      <c r="V8356" s="2" t="e">
        <f>IF(Customer_churn_Table!N8356=1,Customer_churn_Table!I8356,NA())</f>
        <v>#N/A</v>
      </c>
      <c r="W8356" s="2" t="e">
        <f>IF(Customer_churn_Table!N8356=1,Customer_churn_Table!M8356,NA())</f>
        <v>#N/A</v>
      </c>
    </row>
    <row r="8357" spans="20:23" x14ac:dyDescent="0.35">
      <c r="T8357" s="2">
        <f>IF(Customer_churn_Table!N8357=0,Customer_churn_Table!I8357,NA())</f>
        <v>113522.64</v>
      </c>
      <c r="U8357" s="2">
        <f>IF(Customer_churn_Table!N8357=0,Customer_churn_Table!M8357,NA())</f>
        <v>12405.2</v>
      </c>
      <c r="V8357" s="2" t="e">
        <f>IF(Customer_churn_Table!N8357=1,Customer_churn_Table!I8357,NA())</f>
        <v>#N/A</v>
      </c>
      <c r="W8357" s="2" t="e">
        <f>IF(Customer_churn_Table!N8357=1,Customer_churn_Table!M8357,NA())</f>
        <v>#N/A</v>
      </c>
    </row>
    <row r="8358" spans="20:23" x14ac:dyDescent="0.35">
      <c r="T8358" s="2">
        <f>IF(Customer_churn_Table!N8358=0,Customer_churn_Table!I8358,NA())</f>
        <v>0</v>
      </c>
      <c r="U8358" s="2">
        <f>IF(Customer_churn_Table!N8358=0,Customer_churn_Table!M8358,NA())</f>
        <v>37697.29</v>
      </c>
      <c r="V8358" s="2" t="e">
        <f>IF(Customer_churn_Table!N8358=1,Customer_churn_Table!I8358,NA())</f>
        <v>#N/A</v>
      </c>
      <c r="W8358" s="2" t="e">
        <f>IF(Customer_churn_Table!N8358=1,Customer_churn_Table!M8358,NA())</f>
        <v>#N/A</v>
      </c>
    </row>
    <row r="8359" spans="20:23" x14ac:dyDescent="0.35">
      <c r="T8359" s="2">
        <f>IF(Customer_churn_Table!N8359=0,Customer_churn_Table!I8359,NA())</f>
        <v>0</v>
      </c>
      <c r="U8359" s="2">
        <f>IF(Customer_churn_Table!N8359=0,Customer_churn_Table!M8359,NA())</f>
        <v>105599.65</v>
      </c>
      <c r="V8359" s="2" t="e">
        <f>IF(Customer_churn_Table!N8359=1,Customer_churn_Table!I8359,NA())</f>
        <v>#N/A</v>
      </c>
      <c r="W8359" s="2" t="e">
        <f>IF(Customer_churn_Table!N8359=1,Customer_churn_Table!M8359,NA())</f>
        <v>#N/A</v>
      </c>
    </row>
    <row r="8360" spans="20:23" x14ac:dyDescent="0.35">
      <c r="T8360" s="2" t="e">
        <f>IF(Customer_churn_Table!N8360=0,Customer_churn_Table!I8360,NA())</f>
        <v>#N/A</v>
      </c>
      <c r="U8360" s="2" t="e">
        <f>IF(Customer_churn_Table!N8360=0,Customer_churn_Table!M8360,NA())</f>
        <v>#N/A</v>
      </c>
      <c r="V8360" s="2">
        <f>IF(Customer_churn_Table!N8360=1,Customer_churn_Table!I8360,NA())</f>
        <v>79035.95</v>
      </c>
      <c r="W8360" s="2">
        <f>IF(Customer_churn_Table!N8360=1,Customer_churn_Table!M8360,NA())</f>
        <v>142783.98000000001</v>
      </c>
    </row>
    <row r="8361" spans="20:23" x14ac:dyDescent="0.35">
      <c r="T8361" s="2" t="e">
        <f>IF(Customer_churn_Table!N8361=0,Customer_churn_Table!I8361,NA())</f>
        <v>#N/A</v>
      </c>
      <c r="U8361" s="2" t="e">
        <f>IF(Customer_churn_Table!N8361=0,Customer_churn_Table!M8361,NA())</f>
        <v>#N/A</v>
      </c>
      <c r="V8361" s="2">
        <f>IF(Customer_churn_Table!N8361=1,Customer_churn_Table!I8361,NA())</f>
        <v>0</v>
      </c>
      <c r="W8361" s="2">
        <f>IF(Customer_churn_Table!N8361=1,Customer_churn_Table!M8361,NA())</f>
        <v>168412.07</v>
      </c>
    </row>
    <row r="8362" spans="20:23" x14ac:dyDescent="0.35">
      <c r="T8362" s="2">
        <f>IF(Customer_churn_Table!N8362=0,Customer_churn_Table!I8362,NA())</f>
        <v>141918.09</v>
      </c>
      <c r="U8362" s="2">
        <f>IF(Customer_churn_Table!N8362=0,Customer_churn_Table!M8362,NA())</f>
        <v>184036.47</v>
      </c>
      <c r="V8362" s="2" t="e">
        <f>IF(Customer_churn_Table!N8362=1,Customer_churn_Table!I8362,NA())</f>
        <v>#N/A</v>
      </c>
      <c r="W8362" s="2" t="e">
        <f>IF(Customer_churn_Table!N8362=1,Customer_churn_Table!M8362,NA())</f>
        <v>#N/A</v>
      </c>
    </row>
    <row r="8363" spans="20:23" x14ac:dyDescent="0.35">
      <c r="T8363" s="2">
        <f>IF(Customer_churn_Table!N8363=0,Customer_churn_Table!I8363,NA())</f>
        <v>107944.33</v>
      </c>
      <c r="U8363" s="2">
        <f>IF(Customer_churn_Table!N8363=0,Customer_churn_Table!M8363,NA())</f>
        <v>48478.47</v>
      </c>
      <c r="V8363" s="2" t="e">
        <f>IF(Customer_churn_Table!N8363=1,Customer_churn_Table!I8363,NA())</f>
        <v>#N/A</v>
      </c>
      <c r="W8363" s="2" t="e">
        <f>IF(Customer_churn_Table!N8363=1,Customer_churn_Table!M8363,NA())</f>
        <v>#N/A</v>
      </c>
    </row>
    <row r="8364" spans="20:23" x14ac:dyDescent="0.35">
      <c r="T8364" s="2">
        <f>IF(Customer_churn_Table!N8364=0,Customer_churn_Table!I8364,NA())</f>
        <v>0</v>
      </c>
      <c r="U8364" s="2">
        <f>IF(Customer_churn_Table!N8364=0,Customer_churn_Table!M8364,NA())</f>
        <v>3896.08</v>
      </c>
      <c r="V8364" s="2" t="e">
        <f>IF(Customer_churn_Table!N8364=1,Customer_churn_Table!I8364,NA())</f>
        <v>#N/A</v>
      </c>
      <c r="W8364" s="2" t="e">
        <f>IF(Customer_churn_Table!N8364=1,Customer_churn_Table!M8364,NA())</f>
        <v>#N/A</v>
      </c>
    </row>
    <row r="8365" spans="20:23" x14ac:dyDescent="0.35">
      <c r="T8365" s="2" t="e">
        <f>IF(Customer_churn_Table!N8365=0,Customer_churn_Table!I8365,NA())</f>
        <v>#N/A</v>
      </c>
      <c r="U8365" s="2" t="e">
        <f>IF(Customer_churn_Table!N8365=0,Customer_churn_Table!M8365,NA())</f>
        <v>#N/A</v>
      </c>
      <c r="V8365" s="2">
        <f>IF(Customer_churn_Table!N8365=1,Customer_churn_Table!I8365,NA())</f>
        <v>120043.13</v>
      </c>
      <c r="W8365" s="2">
        <f>IF(Customer_churn_Table!N8365=1,Customer_churn_Table!M8365,NA())</f>
        <v>132370.75</v>
      </c>
    </row>
    <row r="8366" spans="20:23" x14ac:dyDescent="0.35">
      <c r="T8366" s="2" t="e">
        <f>IF(Customer_churn_Table!N8366=0,Customer_churn_Table!I8366,NA())</f>
        <v>#N/A</v>
      </c>
      <c r="U8366" s="2" t="e">
        <f>IF(Customer_churn_Table!N8366=0,Customer_churn_Table!M8366,NA())</f>
        <v>#N/A</v>
      </c>
      <c r="V8366" s="2">
        <f>IF(Customer_churn_Table!N8366=1,Customer_churn_Table!I8366,NA())</f>
        <v>125191.69</v>
      </c>
      <c r="W8366" s="2">
        <f>IF(Customer_churn_Table!N8366=1,Customer_churn_Table!M8366,NA())</f>
        <v>128260.86</v>
      </c>
    </row>
    <row r="8367" spans="20:23" x14ac:dyDescent="0.35">
      <c r="T8367" s="2">
        <f>IF(Customer_churn_Table!N8367=0,Customer_churn_Table!I8367,NA())</f>
        <v>96399.31</v>
      </c>
      <c r="U8367" s="2">
        <f>IF(Customer_churn_Table!N8367=0,Customer_churn_Table!M8367,NA())</f>
        <v>106534.15</v>
      </c>
      <c r="V8367" s="2" t="e">
        <f>IF(Customer_churn_Table!N8367=1,Customer_churn_Table!I8367,NA())</f>
        <v>#N/A</v>
      </c>
      <c r="W8367" s="2" t="e">
        <f>IF(Customer_churn_Table!N8367=1,Customer_churn_Table!M8367,NA())</f>
        <v>#N/A</v>
      </c>
    </row>
    <row r="8368" spans="20:23" x14ac:dyDescent="0.35">
      <c r="T8368" s="2">
        <f>IF(Customer_churn_Table!N8368=0,Customer_churn_Table!I8368,NA())</f>
        <v>0</v>
      </c>
      <c r="U8368" s="2">
        <f>IF(Customer_churn_Table!N8368=0,Customer_churn_Table!M8368,NA())</f>
        <v>102515.42</v>
      </c>
      <c r="V8368" s="2" t="e">
        <f>IF(Customer_churn_Table!N8368=1,Customer_churn_Table!I8368,NA())</f>
        <v>#N/A</v>
      </c>
      <c r="W8368" s="2" t="e">
        <f>IF(Customer_churn_Table!N8368=1,Customer_churn_Table!M8368,NA())</f>
        <v>#N/A</v>
      </c>
    </row>
    <row r="8369" spans="20:23" x14ac:dyDescent="0.35">
      <c r="T8369" s="2">
        <f>IF(Customer_churn_Table!N8369=0,Customer_churn_Table!I8369,NA())</f>
        <v>76961.600000000006</v>
      </c>
      <c r="U8369" s="2">
        <f>IF(Customer_churn_Table!N8369=0,Customer_churn_Table!M8369,NA())</f>
        <v>83643.87</v>
      </c>
      <c r="V8369" s="2" t="e">
        <f>IF(Customer_churn_Table!N8369=1,Customer_churn_Table!I8369,NA())</f>
        <v>#N/A</v>
      </c>
      <c r="W8369" s="2" t="e">
        <f>IF(Customer_churn_Table!N8369=1,Customer_churn_Table!M8369,NA())</f>
        <v>#N/A</v>
      </c>
    </row>
    <row r="8370" spans="20:23" x14ac:dyDescent="0.35">
      <c r="T8370" s="2" t="e">
        <f>IF(Customer_churn_Table!N8370=0,Customer_churn_Table!I8370,NA())</f>
        <v>#N/A</v>
      </c>
      <c r="U8370" s="2" t="e">
        <f>IF(Customer_churn_Table!N8370=0,Customer_churn_Table!M8370,NA())</f>
        <v>#N/A</v>
      </c>
      <c r="V8370" s="2">
        <f>IF(Customer_churn_Table!N8370=1,Customer_churn_Table!I8370,NA())</f>
        <v>98675.74</v>
      </c>
      <c r="W8370" s="2">
        <f>IF(Customer_churn_Table!N8370=1,Customer_churn_Table!M8370,NA())</f>
        <v>138906.85</v>
      </c>
    </row>
    <row r="8371" spans="20:23" x14ac:dyDescent="0.35">
      <c r="T8371" s="2" t="e">
        <f>IF(Customer_churn_Table!N8371=0,Customer_churn_Table!I8371,NA())</f>
        <v>#N/A</v>
      </c>
      <c r="U8371" s="2" t="e">
        <f>IF(Customer_churn_Table!N8371=0,Customer_churn_Table!M8371,NA())</f>
        <v>#N/A</v>
      </c>
      <c r="V8371" s="2">
        <f>IF(Customer_churn_Table!N8371=1,Customer_churn_Table!I8371,NA())</f>
        <v>126817.13</v>
      </c>
      <c r="W8371" s="2">
        <f>IF(Customer_churn_Table!N8371=1,Customer_churn_Table!M8371,NA())</f>
        <v>29995.83</v>
      </c>
    </row>
    <row r="8372" spans="20:23" x14ac:dyDescent="0.35">
      <c r="T8372" s="2">
        <f>IF(Customer_churn_Table!N8372=0,Customer_churn_Table!I8372,NA())</f>
        <v>121394.42</v>
      </c>
      <c r="U8372" s="2">
        <f>IF(Customer_churn_Table!N8372=0,Customer_churn_Table!M8372,NA())</f>
        <v>164081.42000000001</v>
      </c>
      <c r="V8372" s="2" t="e">
        <f>IF(Customer_churn_Table!N8372=1,Customer_churn_Table!I8372,NA())</f>
        <v>#N/A</v>
      </c>
      <c r="W8372" s="2" t="e">
        <f>IF(Customer_churn_Table!N8372=1,Customer_churn_Table!M8372,NA())</f>
        <v>#N/A</v>
      </c>
    </row>
    <row r="8373" spans="20:23" x14ac:dyDescent="0.35">
      <c r="T8373" s="2" t="e">
        <f>IF(Customer_churn_Table!N8373=0,Customer_churn_Table!I8373,NA())</f>
        <v>#N/A</v>
      </c>
      <c r="U8373" s="2" t="e">
        <f>IF(Customer_churn_Table!N8373=0,Customer_churn_Table!M8373,NA())</f>
        <v>#N/A</v>
      </c>
      <c r="V8373" s="2">
        <f>IF(Customer_churn_Table!N8373=1,Customer_churn_Table!I8373,NA())</f>
        <v>106059.4</v>
      </c>
      <c r="W8373" s="2">
        <f>IF(Customer_churn_Table!N8373=1,Customer_churn_Table!M8373,NA())</f>
        <v>187976.88</v>
      </c>
    </row>
    <row r="8374" spans="20:23" x14ac:dyDescent="0.35">
      <c r="T8374" s="2">
        <f>IF(Customer_churn_Table!N8374=0,Customer_churn_Table!I8374,NA())</f>
        <v>112755.34</v>
      </c>
      <c r="U8374" s="2">
        <f>IF(Customer_churn_Table!N8374=0,Customer_churn_Table!M8374,NA())</f>
        <v>158171.35999999999</v>
      </c>
      <c r="V8374" s="2" t="e">
        <f>IF(Customer_churn_Table!N8374=1,Customer_churn_Table!I8374,NA())</f>
        <v>#N/A</v>
      </c>
      <c r="W8374" s="2" t="e">
        <f>IF(Customer_churn_Table!N8374=1,Customer_churn_Table!M8374,NA())</f>
        <v>#N/A</v>
      </c>
    </row>
    <row r="8375" spans="20:23" x14ac:dyDescent="0.35">
      <c r="T8375" s="2">
        <f>IF(Customer_churn_Table!N8375=0,Customer_churn_Table!I8375,NA())</f>
        <v>0</v>
      </c>
      <c r="U8375" s="2">
        <f>IF(Customer_churn_Table!N8375=0,Customer_churn_Table!M8375,NA())</f>
        <v>155711.64000000001</v>
      </c>
      <c r="V8375" s="2" t="e">
        <f>IF(Customer_churn_Table!N8375=1,Customer_churn_Table!I8375,NA())</f>
        <v>#N/A</v>
      </c>
      <c r="W8375" s="2" t="e">
        <f>IF(Customer_churn_Table!N8375=1,Customer_churn_Table!M8375,NA())</f>
        <v>#N/A</v>
      </c>
    </row>
    <row r="8376" spans="20:23" x14ac:dyDescent="0.35">
      <c r="T8376" s="2" t="e">
        <f>IF(Customer_churn_Table!N8376=0,Customer_churn_Table!I8376,NA())</f>
        <v>#N/A</v>
      </c>
      <c r="U8376" s="2" t="e">
        <f>IF(Customer_churn_Table!N8376=0,Customer_churn_Table!M8376,NA())</f>
        <v>#N/A</v>
      </c>
      <c r="V8376" s="2">
        <f>IF(Customer_churn_Table!N8376=1,Customer_churn_Table!I8376,NA())</f>
        <v>0</v>
      </c>
      <c r="W8376" s="2">
        <f>IF(Customer_churn_Table!N8376=1,Customer_churn_Table!M8376,NA())</f>
        <v>85890.75</v>
      </c>
    </row>
    <row r="8377" spans="20:23" x14ac:dyDescent="0.35">
      <c r="T8377" s="2">
        <f>IF(Customer_churn_Table!N8377=0,Customer_churn_Table!I8377,NA())</f>
        <v>145400.69</v>
      </c>
      <c r="U8377" s="2">
        <f>IF(Customer_churn_Table!N8377=0,Customer_churn_Table!M8377,NA())</f>
        <v>83844.789999999994</v>
      </c>
      <c r="V8377" s="2" t="e">
        <f>IF(Customer_churn_Table!N8377=1,Customer_churn_Table!I8377,NA())</f>
        <v>#N/A</v>
      </c>
      <c r="W8377" s="2" t="e">
        <f>IF(Customer_churn_Table!N8377=1,Customer_churn_Table!M8377,NA())</f>
        <v>#N/A</v>
      </c>
    </row>
    <row r="8378" spans="20:23" x14ac:dyDescent="0.35">
      <c r="T8378" s="2" t="e">
        <f>IF(Customer_churn_Table!N8378=0,Customer_churn_Table!I8378,NA())</f>
        <v>#N/A</v>
      </c>
      <c r="U8378" s="2" t="e">
        <f>IF(Customer_churn_Table!N8378=0,Customer_churn_Table!M8378,NA())</f>
        <v>#N/A</v>
      </c>
      <c r="V8378" s="2">
        <f>IF(Customer_churn_Table!N8378=1,Customer_churn_Table!I8378,NA())</f>
        <v>72647.64</v>
      </c>
      <c r="W8378" s="2">
        <f>IF(Customer_churn_Table!N8378=1,Customer_churn_Table!M8378,NA())</f>
        <v>41777.9</v>
      </c>
    </row>
    <row r="8379" spans="20:23" x14ac:dyDescent="0.35">
      <c r="T8379" s="2">
        <f>IF(Customer_churn_Table!N8379=0,Customer_churn_Table!I8379,NA())</f>
        <v>0</v>
      </c>
      <c r="U8379" s="2">
        <f>IF(Customer_churn_Table!N8379=0,Customer_churn_Table!M8379,NA())</f>
        <v>81908.09</v>
      </c>
      <c r="V8379" s="2" t="e">
        <f>IF(Customer_churn_Table!N8379=1,Customer_churn_Table!I8379,NA())</f>
        <v>#N/A</v>
      </c>
      <c r="W8379" s="2" t="e">
        <f>IF(Customer_churn_Table!N8379=1,Customer_churn_Table!M8379,NA())</f>
        <v>#N/A</v>
      </c>
    </row>
    <row r="8380" spans="20:23" x14ac:dyDescent="0.35">
      <c r="T8380" s="2" t="e">
        <f>IF(Customer_churn_Table!N8380=0,Customer_churn_Table!I8380,NA())</f>
        <v>#N/A</v>
      </c>
      <c r="U8380" s="2" t="e">
        <f>IF(Customer_churn_Table!N8380=0,Customer_churn_Table!M8380,NA())</f>
        <v>#N/A</v>
      </c>
      <c r="V8380" s="2">
        <f>IF(Customer_churn_Table!N8380=1,Customer_churn_Table!I8380,NA())</f>
        <v>96340.81</v>
      </c>
      <c r="W8380" s="2">
        <f>IF(Customer_churn_Table!N8380=1,Customer_churn_Table!M8380,NA())</f>
        <v>139377.24</v>
      </c>
    </row>
    <row r="8381" spans="20:23" x14ac:dyDescent="0.35">
      <c r="T8381" s="2" t="e">
        <f>IF(Customer_churn_Table!N8381=0,Customer_churn_Table!I8381,NA())</f>
        <v>#N/A</v>
      </c>
      <c r="U8381" s="2" t="e">
        <f>IF(Customer_churn_Table!N8381=0,Customer_churn_Table!M8381,NA())</f>
        <v>#N/A</v>
      </c>
      <c r="V8381" s="2">
        <f>IF(Customer_churn_Table!N8381=1,Customer_churn_Table!I8381,NA())</f>
        <v>0</v>
      </c>
      <c r="W8381" s="2">
        <f>IF(Customer_churn_Table!N8381=1,Customer_churn_Table!M8381,NA())</f>
        <v>73562.05</v>
      </c>
    </row>
    <row r="8382" spans="20:23" x14ac:dyDescent="0.35">
      <c r="T8382" s="2">
        <f>IF(Customer_churn_Table!N8382=0,Customer_churn_Table!I8382,NA())</f>
        <v>124450.36</v>
      </c>
      <c r="U8382" s="2">
        <f>IF(Customer_churn_Table!N8382=0,Customer_churn_Table!M8382,NA())</f>
        <v>165786.1</v>
      </c>
      <c r="V8382" s="2" t="e">
        <f>IF(Customer_churn_Table!N8382=1,Customer_churn_Table!I8382,NA())</f>
        <v>#N/A</v>
      </c>
      <c r="W8382" s="2" t="e">
        <f>IF(Customer_churn_Table!N8382=1,Customer_churn_Table!M8382,NA())</f>
        <v>#N/A</v>
      </c>
    </row>
    <row r="8383" spans="20:23" x14ac:dyDescent="0.35">
      <c r="T8383" s="2">
        <f>IF(Customer_churn_Table!N8383=0,Customer_churn_Table!I8383,NA())</f>
        <v>113877.23</v>
      </c>
      <c r="U8383" s="2">
        <f>IF(Customer_churn_Table!N8383=0,Customer_churn_Table!M8383,NA())</f>
        <v>174921.91</v>
      </c>
      <c r="V8383" s="2" t="e">
        <f>IF(Customer_churn_Table!N8383=1,Customer_churn_Table!I8383,NA())</f>
        <v>#N/A</v>
      </c>
      <c r="W8383" s="2" t="e">
        <f>IF(Customer_churn_Table!N8383=1,Customer_churn_Table!M8383,NA())</f>
        <v>#N/A</v>
      </c>
    </row>
    <row r="8384" spans="20:23" x14ac:dyDescent="0.35">
      <c r="T8384" s="2">
        <f>IF(Customer_churn_Table!N8384=0,Customer_churn_Table!I8384,NA())</f>
        <v>0</v>
      </c>
      <c r="U8384" s="2">
        <f>IF(Customer_churn_Table!N8384=0,Customer_churn_Table!M8384,NA())</f>
        <v>120790.02</v>
      </c>
      <c r="V8384" s="2" t="e">
        <f>IF(Customer_churn_Table!N8384=1,Customer_churn_Table!I8384,NA())</f>
        <v>#N/A</v>
      </c>
      <c r="W8384" s="2" t="e">
        <f>IF(Customer_churn_Table!N8384=1,Customer_churn_Table!M8384,NA())</f>
        <v>#N/A</v>
      </c>
    </row>
    <row r="8385" spans="20:23" x14ac:dyDescent="0.35">
      <c r="T8385" s="2">
        <f>IF(Customer_churn_Table!N8385=0,Customer_churn_Table!I8385,NA())</f>
        <v>148667.81</v>
      </c>
      <c r="U8385" s="2">
        <f>IF(Customer_churn_Table!N8385=0,Customer_churn_Table!M8385,NA())</f>
        <v>56092.51</v>
      </c>
      <c r="V8385" s="2" t="e">
        <f>IF(Customer_churn_Table!N8385=1,Customer_churn_Table!I8385,NA())</f>
        <v>#N/A</v>
      </c>
      <c r="W8385" s="2" t="e">
        <f>IF(Customer_churn_Table!N8385=1,Customer_churn_Table!M8385,NA())</f>
        <v>#N/A</v>
      </c>
    </row>
    <row r="8386" spans="20:23" x14ac:dyDescent="0.35">
      <c r="T8386" s="2">
        <f>IF(Customer_churn_Table!N8386=0,Customer_churn_Table!I8386,NA())</f>
        <v>0</v>
      </c>
      <c r="U8386" s="2">
        <f>IF(Customer_churn_Table!N8386=0,Customer_churn_Table!M8386,NA())</f>
        <v>158816.03</v>
      </c>
      <c r="V8386" s="2" t="e">
        <f>IF(Customer_churn_Table!N8386=1,Customer_churn_Table!I8386,NA())</f>
        <v>#N/A</v>
      </c>
      <c r="W8386" s="2" t="e">
        <f>IF(Customer_churn_Table!N8386=1,Customer_churn_Table!M8386,NA())</f>
        <v>#N/A</v>
      </c>
    </row>
    <row r="8387" spans="20:23" x14ac:dyDescent="0.35">
      <c r="T8387" s="2">
        <f>IF(Customer_churn_Table!N8387=0,Customer_churn_Table!I8387,NA())</f>
        <v>111065.93</v>
      </c>
      <c r="U8387" s="2">
        <f>IF(Customer_churn_Table!N8387=0,Customer_churn_Table!M8387,NA())</f>
        <v>125660.99</v>
      </c>
      <c r="V8387" s="2" t="e">
        <f>IF(Customer_churn_Table!N8387=1,Customer_churn_Table!I8387,NA())</f>
        <v>#N/A</v>
      </c>
      <c r="W8387" s="2" t="e">
        <f>IF(Customer_churn_Table!N8387=1,Customer_churn_Table!M8387,NA())</f>
        <v>#N/A</v>
      </c>
    </row>
    <row r="8388" spans="20:23" x14ac:dyDescent="0.35">
      <c r="T8388" s="2">
        <f>IF(Customer_churn_Table!N8388=0,Customer_churn_Table!I8388,NA())</f>
        <v>0</v>
      </c>
      <c r="U8388" s="2">
        <f>IF(Customer_churn_Table!N8388=0,Customer_churn_Table!M8388,NA())</f>
        <v>128400.62</v>
      </c>
      <c r="V8388" s="2" t="e">
        <f>IF(Customer_churn_Table!N8388=1,Customer_churn_Table!I8388,NA())</f>
        <v>#N/A</v>
      </c>
      <c r="W8388" s="2" t="e">
        <f>IF(Customer_churn_Table!N8388=1,Customer_churn_Table!M8388,NA())</f>
        <v>#N/A</v>
      </c>
    </row>
    <row r="8389" spans="20:23" x14ac:dyDescent="0.35">
      <c r="T8389" s="2">
        <f>IF(Customer_churn_Table!N8389=0,Customer_churn_Table!I8389,NA())</f>
        <v>158697.60999999999</v>
      </c>
      <c r="U8389" s="2">
        <f>IF(Customer_churn_Table!N8389=0,Customer_churn_Table!M8389,NA())</f>
        <v>107181.22</v>
      </c>
      <c r="V8389" s="2" t="e">
        <f>IF(Customer_churn_Table!N8389=1,Customer_churn_Table!I8389,NA())</f>
        <v>#N/A</v>
      </c>
      <c r="W8389" s="2" t="e">
        <f>IF(Customer_churn_Table!N8389=1,Customer_churn_Table!M8389,NA())</f>
        <v>#N/A</v>
      </c>
    </row>
    <row r="8390" spans="20:23" x14ac:dyDescent="0.35">
      <c r="T8390" s="2" t="e">
        <f>IF(Customer_churn_Table!N8390=0,Customer_churn_Table!I8390,NA())</f>
        <v>#N/A</v>
      </c>
      <c r="U8390" s="2" t="e">
        <f>IF(Customer_churn_Table!N8390=0,Customer_churn_Table!M8390,NA())</f>
        <v>#N/A</v>
      </c>
      <c r="V8390" s="2">
        <f>IF(Customer_churn_Table!N8390=1,Customer_churn_Table!I8390,NA())</f>
        <v>0</v>
      </c>
      <c r="W8390" s="2">
        <f>IF(Customer_churn_Table!N8390=1,Customer_churn_Table!M8390,NA())</f>
        <v>77203.72</v>
      </c>
    </row>
    <row r="8391" spans="20:23" x14ac:dyDescent="0.35">
      <c r="T8391" s="2">
        <f>IF(Customer_churn_Table!N8391=0,Customer_churn_Table!I8391,NA())</f>
        <v>0</v>
      </c>
      <c r="U8391" s="2">
        <f>IF(Customer_churn_Table!N8391=0,Customer_churn_Table!M8391,NA())</f>
        <v>129740.11</v>
      </c>
      <c r="V8391" s="2" t="e">
        <f>IF(Customer_churn_Table!N8391=1,Customer_churn_Table!I8391,NA())</f>
        <v>#N/A</v>
      </c>
      <c r="W8391" s="2" t="e">
        <f>IF(Customer_churn_Table!N8391=1,Customer_churn_Table!M8391,NA())</f>
        <v>#N/A</v>
      </c>
    </row>
    <row r="8392" spans="20:23" x14ac:dyDescent="0.35">
      <c r="T8392" s="2" t="e">
        <f>IF(Customer_churn_Table!N8392=0,Customer_churn_Table!I8392,NA())</f>
        <v>#N/A</v>
      </c>
      <c r="U8392" s="2" t="e">
        <f>IF(Customer_churn_Table!N8392=0,Customer_churn_Table!M8392,NA())</f>
        <v>#N/A</v>
      </c>
      <c r="V8392" s="2">
        <f>IF(Customer_churn_Table!N8392=1,Customer_churn_Table!I8392,NA())</f>
        <v>90044.32</v>
      </c>
      <c r="W8392" s="2">
        <f>IF(Customer_churn_Table!N8392=1,Customer_churn_Table!M8392,NA())</f>
        <v>187604.97</v>
      </c>
    </row>
    <row r="8393" spans="20:23" x14ac:dyDescent="0.35">
      <c r="T8393" s="2">
        <f>IF(Customer_churn_Table!N8393=0,Customer_churn_Table!I8393,NA())</f>
        <v>84651.79</v>
      </c>
      <c r="U8393" s="2">
        <f>IF(Customer_churn_Table!N8393=0,Customer_churn_Table!M8393,NA())</f>
        <v>184754.26</v>
      </c>
      <c r="V8393" s="2" t="e">
        <f>IF(Customer_churn_Table!N8393=1,Customer_churn_Table!I8393,NA())</f>
        <v>#N/A</v>
      </c>
      <c r="W8393" s="2" t="e">
        <f>IF(Customer_churn_Table!N8393=1,Customer_churn_Table!M8393,NA())</f>
        <v>#N/A</v>
      </c>
    </row>
    <row r="8394" spans="20:23" x14ac:dyDescent="0.35">
      <c r="T8394" s="2" t="e">
        <f>IF(Customer_churn_Table!N8394=0,Customer_churn_Table!I8394,NA())</f>
        <v>#N/A</v>
      </c>
      <c r="U8394" s="2" t="e">
        <f>IF(Customer_churn_Table!N8394=0,Customer_churn_Table!M8394,NA())</f>
        <v>#N/A</v>
      </c>
      <c r="V8394" s="2">
        <f>IF(Customer_churn_Table!N8394=1,Customer_churn_Table!I8394,NA())</f>
        <v>102128.27</v>
      </c>
      <c r="W8394" s="2">
        <f>IF(Customer_churn_Table!N8394=1,Customer_churn_Table!M8394,NA())</f>
        <v>63981.37</v>
      </c>
    </row>
    <row r="8395" spans="20:23" x14ac:dyDescent="0.35">
      <c r="T8395" s="2" t="e">
        <f>IF(Customer_churn_Table!N8395=0,Customer_churn_Table!I8395,NA())</f>
        <v>#N/A</v>
      </c>
      <c r="U8395" s="2" t="e">
        <f>IF(Customer_churn_Table!N8395=0,Customer_churn_Table!M8395,NA())</f>
        <v>#N/A</v>
      </c>
      <c r="V8395" s="2">
        <f>IF(Customer_churn_Table!N8395=1,Customer_churn_Table!I8395,NA())</f>
        <v>148846.39000000001</v>
      </c>
      <c r="W8395" s="2">
        <f>IF(Customer_churn_Table!N8395=1,Customer_churn_Table!M8395,NA())</f>
        <v>192831.67</v>
      </c>
    </row>
    <row r="8396" spans="20:23" x14ac:dyDescent="0.35">
      <c r="T8396" s="2">
        <f>IF(Customer_churn_Table!N8396=0,Customer_churn_Table!I8396,NA())</f>
        <v>154953.94</v>
      </c>
      <c r="U8396" s="2">
        <f>IF(Customer_churn_Table!N8396=0,Customer_churn_Table!M8396,NA())</f>
        <v>70849.47</v>
      </c>
      <c r="V8396" s="2" t="e">
        <f>IF(Customer_churn_Table!N8396=1,Customer_churn_Table!I8396,NA())</f>
        <v>#N/A</v>
      </c>
      <c r="W8396" s="2" t="e">
        <f>IF(Customer_churn_Table!N8396=1,Customer_churn_Table!M8396,NA())</f>
        <v>#N/A</v>
      </c>
    </row>
    <row r="8397" spans="20:23" x14ac:dyDescent="0.35">
      <c r="T8397" s="2">
        <f>IF(Customer_churn_Table!N8397=0,Customer_churn_Table!I8397,NA())</f>
        <v>108883.29</v>
      </c>
      <c r="U8397" s="2">
        <f>IF(Customer_churn_Table!N8397=0,Customer_churn_Table!M8397,NA())</f>
        <v>27914.95</v>
      </c>
      <c r="V8397" s="2" t="e">
        <f>IF(Customer_churn_Table!N8397=1,Customer_churn_Table!I8397,NA())</f>
        <v>#N/A</v>
      </c>
      <c r="W8397" s="2" t="e">
        <f>IF(Customer_churn_Table!N8397=1,Customer_churn_Table!M8397,NA())</f>
        <v>#N/A</v>
      </c>
    </row>
    <row r="8398" spans="20:23" x14ac:dyDescent="0.35">
      <c r="T8398" s="2" t="e">
        <f>IF(Customer_churn_Table!N8398=0,Customer_churn_Table!I8398,NA())</f>
        <v>#N/A</v>
      </c>
      <c r="U8398" s="2" t="e">
        <f>IF(Customer_churn_Table!N8398=0,Customer_churn_Table!M8398,NA())</f>
        <v>#N/A</v>
      </c>
      <c r="V8398" s="2">
        <f>IF(Customer_churn_Table!N8398=1,Customer_churn_Table!I8398,NA())</f>
        <v>112070.86</v>
      </c>
      <c r="W8398" s="2">
        <f>IF(Customer_churn_Table!N8398=1,Customer_churn_Table!M8398,NA())</f>
        <v>173568.3</v>
      </c>
    </row>
    <row r="8399" spans="20:23" x14ac:dyDescent="0.35">
      <c r="T8399" s="2" t="e">
        <f>IF(Customer_churn_Table!N8399=0,Customer_churn_Table!I8399,NA())</f>
        <v>#N/A</v>
      </c>
      <c r="U8399" s="2" t="e">
        <f>IF(Customer_churn_Table!N8399=0,Customer_churn_Table!M8399,NA())</f>
        <v>#N/A</v>
      </c>
      <c r="V8399" s="2">
        <f>IF(Customer_churn_Table!N8399=1,Customer_churn_Table!I8399,NA())</f>
        <v>131354.39000000001</v>
      </c>
      <c r="W8399" s="2">
        <f>IF(Customer_churn_Table!N8399=1,Customer_churn_Table!M8399,NA())</f>
        <v>9324.31</v>
      </c>
    </row>
    <row r="8400" spans="20:23" x14ac:dyDescent="0.35">
      <c r="T8400" s="2" t="e">
        <f>IF(Customer_churn_Table!N8400=0,Customer_churn_Table!I8400,NA())</f>
        <v>#N/A</v>
      </c>
      <c r="U8400" s="2" t="e">
        <f>IF(Customer_churn_Table!N8400=0,Customer_churn_Table!M8400,NA())</f>
        <v>#N/A</v>
      </c>
      <c r="V8400" s="2">
        <f>IF(Customer_churn_Table!N8400=1,Customer_churn_Table!I8400,NA())</f>
        <v>132746.20000000001</v>
      </c>
      <c r="W8400" s="2">
        <f>IF(Customer_churn_Table!N8400=1,Customer_churn_Table!M8400,NA())</f>
        <v>26628.880000000001</v>
      </c>
    </row>
    <row r="8401" spans="20:23" x14ac:dyDescent="0.35">
      <c r="T8401" s="2">
        <f>IF(Customer_churn_Table!N8401=0,Customer_churn_Table!I8401,NA())</f>
        <v>0</v>
      </c>
      <c r="U8401" s="2">
        <f>IF(Customer_churn_Table!N8401=0,Customer_churn_Table!M8401,NA())</f>
        <v>145601.79999999999</v>
      </c>
      <c r="V8401" s="2" t="e">
        <f>IF(Customer_churn_Table!N8401=1,Customer_churn_Table!I8401,NA())</f>
        <v>#N/A</v>
      </c>
      <c r="W8401" s="2" t="e">
        <f>IF(Customer_churn_Table!N8401=1,Customer_churn_Table!M8401,NA())</f>
        <v>#N/A</v>
      </c>
    </row>
    <row r="8402" spans="20:23" x14ac:dyDescent="0.35">
      <c r="T8402" s="2">
        <f>IF(Customer_churn_Table!N8402=0,Customer_churn_Table!I8402,NA())</f>
        <v>125211.55</v>
      </c>
      <c r="U8402" s="2">
        <f>IF(Customer_churn_Table!N8402=0,Customer_churn_Table!M8402,NA())</f>
        <v>144496.07</v>
      </c>
      <c r="V8402" s="2" t="e">
        <f>IF(Customer_churn_Table!N8402=1,Customer_churn_Table!I8402,NA())</f>
        <v>#N/A</v>
      </c>
      <c r="W8402" s="2" t="e">
        <f>IF(Customer_churn_Table!N8402=1,Customer_churn_Table!M8402,NA())</f>
        <v>#N/A</v>
      </c>
    </row>
    <row r="8403" spans="20:23" x14ac:dyDescent="0.35">
      <c r="T8403" s="2" t="e">
        <f>IF(Customer_churn_Table!N8403=0,Customer_churn_Table!I8403,NA())</f>
        <v>#N/A</v>
      </c>
      <c r="U8403" s="2" t="e">
        <f>IF(Customer_churn_Table!N8403=0,Customer_churn_Table!M8403,NA())</f>
        <v>#N/A</v>
      </c>
      <c r="V8403" s="2">
        <f>IF(Customer_churn_Table!N8403=1,Customer_churn_Table!I8403,NA())</f>
        <v>0</v>
      </c>
      <c r="W8403" s="2">
        <f>IF(Customer_churn_Table!N8403=1,Customer_churn_Table!M8403,NA())</f>
        <v>11779.98</v>
      </c>
    </row>
    <row r="8404" spans="20:23" x14ac:dyDescent="0.35">
      <c r="T8404" s="2" t="e">
        <f>IF(Customer_churn_Table!N8404=0,Customer_churn_Table!I8404,NA())</f>
        <v>#N/A</v>
      </c>
      <c r="U8404" s="2" t="e">
        <f>IF(Customer_churn_Table!N8404=0,Customer_churn_Table!M8404,NA())</f>
        <v>#N/A</v>
      </c>
      <c r="V8404" s="2">
        <f>IF(Customer_churn_Table!N8404=1,Customer_churn_Table!I8404,NA())</f>
        <v>139422.37</v>
      </c>
      <c r="W8404" s="2">
        <f>IF(Customer_churn_Table!N8404=1,Customer_churn_Table!M8404,NA())</f>
        <v>83983.39</v>
      </c>
    </row>
    <row r="8405" spans="20:23" x14ac:dyDescent="0.35">
      <c r="T8405" s="2">
        <f>IF(Customer_churn_Table!N8405=0,Customer_churn_Table!I8405,NA())</f>
        <v>0</v>
      </c>
      <c r="U8405" s="2">
        <f>IF(Customer_churn_Table!N8405=0,Customer_churn_Table!M8405,NA())</f>
        <v>123318.37</v>
      </c>
      <c r="V8405" s="2" t="e">
        <f>IF(Customer_churn_Table!N8405=1,Customer_churn_Table!I8405,NA())</f>
        <v>#N/A</v>
      </c>
      <c r="W8405" s="2" t="e">
        <f>IF(Customer_churn_Table!N8405=1,Customer_churn_Table!M8405,NA())</f>
        <v>#N/A</v>
      </c>
    </row>
    <row r="8406" spans="20:23" x14ac:dyDescent="0.35">
      <c r="T8406" s="2">
        <f>IF(Customer_churn_Table!N8406=0,Customer_churn_Table!I8406,NA())</f>
        <v>157099.47</v>
      </c>
      <c r="U8406" s="2">
        <f>IF(Customer_churn_Table!N8406=0,Customer_churn_Table!M8406,NA())</f>
        <v>65481.86</v>
      </c>
      <c r="V8406" s="2" t="e">
        <f>IF(Customer_churn_Table!N8406=1,Customer_churn_Table!I8406,NA())</f>
        <v>#N/A</v>
      </c>
      <c r="W8406" s="2" t="e">
        <f>IF(Customer_churn_Table!N8406=1,Customer_churn_Table!M8406,NA())</f>
        <v>#N/A</v>
      </c>
    </row>
    <row r="8407" spans="20:23" x14ac:dyDescent="0.35">
      <c r="T8407" s="2">
        <f>IF(Customer_churn_Table!N8407=0,Customer_churn_Table!I8407,NA())</f>
        <v>0</v>
      </c>
      <c r="U8407" s="2">
        <f>IF(Customer_churn_Table!N8407=0,Customer_churn_Table!M8407,NA())</f>
        <v>47728</v>
      </c>
      <c r="V8407" s="2" t="e">
        <f>IF(Customer_churn_Table!N8407=1,Customer_churn_Table!I8407,NA())</f>
        <v>#N/A</v>
      </c>
      <c r="W8407" s="2" t="e">
        <f>IF(Customer_churn_Table!N8407=1,Customer_churn_Table!M8407,NA())</f>
        <v>#N/A</v>
      </c>
    </row>
    <row r="8408" spans="20:23" x14ac:dyDescent="0.35">
      <c r="T8408" s="2">
        <f>IF(Customer_churn_Table!N8408=0,Customer_churn_Table!I8408,NA())</f>
        <v>83600.240000000005</v>
      </c>
      <c r="U8408" s="2">
        <f>IF(Customer_churn_Table!N8408=0,Customer_churn_Table!M8408,NA())</f>
        <v>59195.05</v>
      </c>
      <c r="V8408" s="2" t="e">
        <f>IF(Customer_churn_Table!N8408=1,Customer_churn_Table!I8408,NA())</f>
        <v>#N/A</v>
      </c>
      <c r="W8408" s="2" t="e">
        <f>IF(Customer_churn_Table!N8408=1,Customer_churn_Table!M8408,NA())</f>
        <v>#N/A</v>
      </c>
    </row>
    <row r="8409" spans="20:23" x14ac:dyDescent="0.35">
      <c r="T8409" s="2">
        <f>IF(Customer_churn_Table!N8409=0,Customer_churn_Table!I8409,NA())</f>
        <v>0</v>
      </c>
      <c r="U8409" s="2">
        <f>IF(Customer_churn_Table!N8409=0,Customer_churn_Table!M8409,NA())</f>
        <v>98060.51</v>
      </c>
      <c r="V8409" s="2" t="e">
        <f>IF(Customer_churn_Table!N8409=1,Customer_churn_Table!I8409,NA())</f>
        <v>#N/A</v>
      </c>
      <c r="W8409" s="2" t="e">
        <f>IF(Customer_churn_Table!N8409=1,Customer_churn_Table!M8409,NA())</f>
        <v>#N/A</v>
      </c>
    </row>
    <row r="8410" spans="20:23" x14ac:dyDescent="0.35">
      <c r="T8410" s="2">
        <f>IF(Customer_churn_Table!N8410=0,Customer_churn_Table!I8410,NA())</f>
        <v>81795.740000000005</v>
      </c>
      <c r="U8410" s="2">
        <f>IF(Customer_churn_Table!N8410=0,Customer_churn_Table!M8410,NA())</f>
        <v>90106.94</v>
      </c>
      <c r="V8410" s="2" t="e">
        <f>IF(Customer_churn_Table!N8410=1,Customer_churn_Table!I8410,NA())</f>
        <v>#N/A</v>
      </c>
      <c r="W8410" s="2" t="e">
        <f>IF(Customer_churn_Table!N8410=1,Customer_churn_Table!M8410,NA())</f>
        <v>#N/A</v>
      </c>
    </row>
    <row r="8411" spans="20:23" x14ac:dyDescent="0.35">
      <c r="T8411" s="2">
        <f>IF(Customer_churn_Table!N8411=0,Customer_churn_Table!I8411,NA())</f>
        <v>129378.32</v>
      </c>
      <c r="U8411" s="2">
        <f>IF(Customer_churn_Table!N8411=0,Customer_churn_Table!M8411,NA())</f>
        <v>13549.34</v>
      </c>
      <c r="V8411" s="2" t="e">
        <f>IF(Customer_churn_Table!N8411=1,Customer_churn_Table!I8411,NA())</f>
        <v>#N/A</v>
      </c>
      <c r="W8411" s="2" t="e">
        <f>IF(Customer_churn_Table!N8411=1,Customer_churn_Table!M8411,NA())</f>
        <v>#N/A</v>
      </c>
    </row>
    <row r="8412" spans="20:23" x14ac:dyDescent="0.35">
      <c r="T8412" s="2">
        <f>IF(Customer_churn_Table!N8412=0,Customer_churn_Table!I8412,NA())</f>
        <v>0</v>
      </c>
      <c r="U8412" s="2">
        <f>IF(Customer_churn_Table!N8412=0,Customer_churn_Table!M8412,NA())</f>
        <v>113436.08</v>
      </c>
      <c r="V8412" s="2" t="e">
        <f>IF(Customer_churn_Table!N8412=1,Customer_churn_Table!I8412,NA())</f>
        <v>#N/A</v>
      </c>
      <c r="W8412" s="2" t="e">
        <f>IF(Customer_churn_Table!N8412=1,Customer_churn_Table!M8412,NA())</f>
        <v>#N/A</v>
      </c>
    </row>
    <row r="8413" spans="20:23" x14ac:dyDescent="0.35">
      <c r="T8413" s="2">
        <f>IF(Customer_churn_Table!N8413=0,Customer_churn_Table!I8413,NA())</f>
        <v>0</v>
      </c>
      <c r="U8413" s="2">
        <f>IF(Customer_churn_Table!N8413=0,Customer_churn_Table!M8413,NA())</f>
        <v>42442.21</v>
      </c>
      <c r="V8413" s="2" t="e">
        <f>IF(Customer_churn_Table!N8413=1,Customer_churn_Table!I8413,NA())</f>
        <v>#N/A</v>
      </c>
      <c r="W8413" s="2" t="e">
        <f>IF(Customer_churn_Table!N8413=1,Customer_churn_Table!M8413,NA())</f>
        <v>#N/A</v>
      </c>
    </row>
    <row r="8414" spans="20:23" x14ac:dyDescent="0.35">
      <c r="T8414" s="2" t="e">
        <f>IF(Customer_churn_Table!N8414=0,Customer_churn_Table!I8414,NA())</f>
        <v>#N/A</v>
      </c>
      <c r="U8414" s="2" t="e">
        <f>IF(Customer_churn_Table!N8414=0,Customer_churn_Table!M8414,NA())</f>
        <v>#N/A</v>
      </c>
      <c r="V8414" s="2">
        <f>IF(Customer_churn_Table!N8414=1,Customer_churn_Table!I8414,NA())</f>
        <v>99339</v>
      </c>
      <c r="W8414" s="2">
        <f>IF(Customer_churn_Table!N8414=1,Customer_churn_Table!M8414,NA())</f>
        <v>68297.61</v>
      </c>
    </row>
    <row r="8415" spans="20:23" x14ac:dyDescent="0.35">
      <c r="T8415" s="2">
        <f>IF(Customer_churn_Table!N8415=0,Customer_churn_Table!I8415,NA())</f>
        <v>0</v>
      </c>
      <c r="U8415" s="2">
        <f>IF(Customer_churn_Table!N8415=0,Customer_churn_Table!M8415,NA())</f>
        <v>80134.649999999994</v>
      </c>
      <c r="V8415" s="2" t="e">
        <f>IF(Customer_churn_Table!N8415=1,Customer_churn_Table!I8415,NA())</f>
        <v>#N/A</v>
      </c>
      <c r="W8415" s="2" t="e">
        <f>IF(Customer_churn_Table!N8415=1,Customer_churn_Table!M8415,NA())</f>
        <v>#N/A</v>
      </c>
    </row>
    <row r="8416" spans="20:23" x14ac:dyDescent="0.35">
      <c r="T8416" s="2">
        <f>IF(Customer_churn_Table!N8416=0,Customer_churn_Table!I8416,NA())</f>
        <v>74430.100000000006</v>
      </c>
      <c r="U8416" s="2">
        <f>IF(Customer_churn_Table!N8416=0,Customer_churn_Table!M8416,NA())</f>
        <v>96051.1</v>
      </c>
      <c r="V8416" s="2" t="e">
        <f>IF(Customer_churn_Table!N8416=1,Customer_churn_Table!I8416,NA())</f>
        <v>#N/A</v>
      </c>
      <c r="W8416" s="2" t="e">
        <f>IF(Customer_churn_Table!N8416=1,Customer_churn_Table!M8416,NA())</f>
        <v>#N/A</v>
      </c>
    </row>
    <row r="8417" spans="20:23" x14ac:dyDescent="0.35">
      <c r="T8417" s="2">
        <f>IF(Customer_churn_Table!N8417=0,Customer_churn_Table!I8417,NA())</f>
        <v>91241.85</v>
      </c>
      <c r="U8417" s="2">
        <f>IF(Customer_churn_Table!N8417=0,Customer_churn_Table!M8417,NA())</f>
        <v>80682.350000000006</v>
      </c>
      <c r="V8417" s="2" t="e">
        <f>IF(Customer_churn_Table!N8417=1,Customer_churn_Table!I8417,NA())</f>
        <v>#N/A</v>
      </c>
      <c r="W8417" s="2" t="e">
        <f>IF(Customer_churn_Table!N8417=1,Customer_churn_Table!M8417,NA())</f>
        <v>#N/A</v>
      </c>
    </row>
    <row r="8418" spans="20:23" x14ac:dyDescent="0.35">
      <c r="T8418" s="2">
        <f>IF(Customer_churn_Table!N8418=0,Customer_churn_Table!I8418,NA())</f>
        <v>99092.45</v>
      </c>
      <c r="U8418" s="2">
        <f>IF(Customer_churn_Table!N8418=0,Customer_churn_Table!M8418,NA())</f>
        <v>111149.98</v>
      </c>
      <c r="V8418" s="2" t="e">
        <f>IF(Customer_churn_Table!N8418=1,Customer_churn_Table!I8418,NA())</f>
        <v>#N/A</v>
      </c>
      <c r="W8418" s="2" t="e">
        <f>IF(Customer_churn_Table!N8418=1,Customer_churn_Table!M8418,NA())</f>
        <v>#N/A</v>
      </c>
    </row>
    <row r="8419" spans="20:23" x14ac:dyDescent="0.35">
      <c r="T8419" s="2">
        <f>IF(Customer_churn_Table!N8419=0,Customer_churn_Table!I8419,NA())</f>
        <v>0</v>
      </c>
      <c r="U8419" s="2">
        <f>IF(Customer_churn_Table!N8419=0,Customer_churn_Table!M8419,NA())</f>
        <v>182612.38</v>
      </c>
      <c r="V8419" s="2" t="e">
        <f>IF(Customer_churn_Table!N8419=1,Customer_churn_Table!I8419,NA())</f>
        <v>#N/A</v>
      </c>
      <c r="W8419" s="2" t="e">
        <f>IF(Customer_churn_Table!N8419=1,Customer_churn_Table!M8419,NA())</f>
        <v>#N/A</v>
      </c>
    </row>
    <row r="8420" spans="20:23" x14ac:dyDescent="0.35">
      <c r="T8420" s="2">
        <f>IF(Customer_churn_Table!N8420=0,Customer_churn_Table!I8420,NA())</f>
        <v>100062.16</v>
      </c>
      <c r="U8420" s="2">
        <f>IF(Customer_churn_Table!N8420=0,Customer_churn_Table!M8420,NA())</f>
        <v>109201.43</v>
      </c>
      <c r="V8420" s="2" t="e">
        <f>IF(Customer_churn_Table!N8420=1,Customer_churn_Table!I8420,NA())</f>
        <v>#N/A</v>
      </c>
      <c r="W8420" s="2" t="e">
        <f>IF(Customer_churn_Table!N8420=1,Customer_churn_Table!M8420,NA())</f>
        <v>#N/A</v>
      </c>
    </row>
    <row r="8421" spans="20:23" x14ac:dyDescent="0.35">
      <c r="T8421" s="2">
        <f>IF(Customer_churn_Table!N8421=0,Customer_churn_Table!I8421,NA())</f>
        <v>98723.67</v>
      </c>
      <c r="U8421" s="2">
        <f>IF(Customer_churn_Table!N8421=0,Customer_churn_Table!M8421,NA())</f>
        <v>151146.67000000001</v>
      </c>
      <c r="V8421" s="2" t="e">
        <f>IF(Customer_churn_Table!N8421=1,Customer_churn_Table!I8421,NA())</f>
        <v>#N/A</v>
      </c>
      <c r="W8421" s="2" t="e">
        <f>IF(Customer_churn_Table!N8421=1,Customer_churn_Table!M8421,NA())</f>
        <v>#N/A</v>
      </c>
    </row>
    <row r="8422" spans="20:23" x14ac:dyDescent="0.35">
      <c r="T8422" s="2">
        <f>IF(Customer_churn_Table!N8422=0,Customer_churn_Table!I8422,NA())</f>
        <v>0</v>
      </c>
      <c r="U8422" s="2">
        <f>IF(Customer_churn_Table!N8422=0,Customer_churn_Table!M8422,NA())</f>
        <v>93901.61</v>
      </c>
      <c r="V8422" s="2" t="e">
        <f>IF(Customer_churn_Table!N8422=1,Customer_churn_Table!I8422,NA())</f>
        <v>#N/A</v>
      </c>
      <c r="W8422" s="2" t="e">
        <f>IF(Customer_churn_Table!N8422=1,Customer_churn_Table!M8422,NA())</f>
        <v>#N/A</v>
      </c>
    </row>
    <row r="8423" spans="20:23" x14ac:dyDescent="0.35">
      <c r="T8423" s="2">
        <f>IF(Customer_churn_Table!N8423=0,Customer_churn_Table!I8423,NA())</f>
        <v>128760.32000000001</v>
      </c>
      <c r="U8423" s="2">
        <f>IF(Customer_churn_Table!N8423=0,Customer_churn_Table!M8423,NA())</f>
        <v>36342.79</v>
      </c>
      <c r="V8423" s="2" t="e">
        <f>IF(Customer_churn_Table!N8423=1,Customer_churn_Table!I8423,NA())</f>
        <v>#N/A</v>
      </c>
      <c r="W8423" s="2" t="e">
        <f>IF(Customer_churn_Table!N8423=1,Customer_churn_Table!M8423,NA())</f>
        <v>#N/A</v>
      </c>
    </row>
    <row r="8424" spans="20:23" x14ac:dyDescent="0.35">
      <c r="T8424" s="2" t="e">
        <f>IF(Customer_churn_Table!N8424=0,Customer_churn_Table!I8424,NA())</f>
        <v>#N/A</v>
      </c>
      <c r="U8424" s="2" t="e">
        <f>IF(Customer_churn_Table!N8424=0,Customer_churn_Table!M8424,NA())</f>
        <v>#N/A</v>
      </c>
      <c r="V8424" s="2">
        <f>IF(Customer_churn_Table!N8424=1,Customer_churn_Table!I8424,NA())</f>
        <v>144772.69</v>
      </c>
      <c r="W8424" s="2">
        <f>IF(Customer_churn_Table!N8424=1,Customer_churn_Table!M8424,NA())</f>
        <v>98302.57</v>
      </c>
    </row>
    <row r="8425" spans="20:23" x14ac:dyDescent="0.35">
      <c r="T8425" s="2" t="e">
        <f>IF(Customer_churn_Table!N8425=0,Customer_churn_Table!I8425,NA())</f>
        <v>#N/A</v>
      </c>
      <c r="U8425" s="2" t="e">
        <f>IF(Customer_churn_Table!N8425=0,Customer_churn_Table!M8425,NA())</f>
        <v>#N/A</v>
      </c>
      <c r="V8425" s="2">
        <f>IF(Customer_churn_Table!N8425=1,Customer_churn_Table!I8425,NA())</f>
        <v>0</v>
      </c>
      <c r="W8425" s="2">
        <f>IF(Customer_churn_Table!N8425=1,Customer_churn_Table!M8425,NA())</f>
        <v>84972.9</v>
      </c>
    </row>
    <row r="8426" spans="20:23" x14ac:dyDescent="0.35">
      <c r="T8426" s="2" t="e">
        <f>IF(Customer_churn_Table!N8426=0,Customer_churn_Table!I8426,NA())</f>
        <v>#N/A</v>
      </c>
      <c r="U8426" s="2" t="e">
        <f>IF(Customer_churn_Table!N8426=0,Customer_churn_Table!M8426,NA())</f>
        <v>#N/A</v>
      </c>
      <c r="V8426" s="2">
        <f>IF(Customer_churn_Table!N8426=1,Customer_churn_Table!I8426,NA())</f>
        <v>71281.289999999994</v>
      </c>
      <c r="W8426" s="2">
        <f>IF(Customer_churn_Table!N8426=1,Customer_churn_Table!M8426,NA())</f>
        <v>108747.12</v>
      </c>
    </row>
    <row r="8427" spans="20:23" x14ac:dyDescent="0.35">
      <c r="T8427" s="2">
        <f>IF(Customer_churn_Table!N8427=0,Customer_churn_Table!I8427,NA())</f>
        <v>117035.89</v>
      </c>
      <c r="U8427" s="2">
        <f>IF(Customer_churn_Table!N8427=0,Customer_churn_Table!M8427,NA())</f>
        <v>21862.19</v>
      </c>
      <c r="V8427" s="2" t="e">
        <f>IF(Customer_churn_Table!N8427=1,Customer_churn_Table!I8427,NA())</f>
        <v>#N/A</v>
      </c>
      <c r="W8427" s="2" t="e">
        <f>IF(Customer_churn_Table!N8427=1,Customer_churn_Table!M8427,NA())</f>
        <v>#N/A</v>
      </c>
    </row>
    <row r="8428" spans="20:23" x14ac:dyDescent="0.35">
      <c r="T8428" s="2">
        <f>IF(Customer_churn_Table!N8428=0,Customer_churn_Table!I8428,NA())</f>
        <v>0</v>
      </c>
      <c r="U8428" s="2">
        <f>IF(Customer_churn_Table!N8428=0,Customer_churn_Table!M8428,NA())</f>
        <v>121551.93</v>
      </c>
      <c r="V8428" s="2" t="e">
        <f>IF(Customer_churn_Table!N8428=1,Customer_churn_Table!I8428,NA())</f>
        <v>#N/A</v>
      </c>
      <c r="W8428" s="2" t="e">
        <f>IF(Customer_churn_Table!N8428=1,Customer_churn_Table!M8428,NA())</f>
        <v>#N/A</v>
      </c>
    </row>
    <row r="8429" spans="20:23" x14ac:dyDescent="0.35">
      <c r="T8429" s="2" t="e">
        <f>IF(Customer_churn_Table!N8429=0,Customer_churn_Table!I8429,NA())</f>
        <v>#N/A</v>
      </c>
      <c r="U8429" s="2" t="e">
        <f>IF(Customer_churn_Table!N8429=0,Customer_churn_Table!M8429,NA())</f>
        <v>#N/A</v>
      </c>
      <c r="V8429" s="2">
        <f>IF(Customer_churn_Table!N8429=1,Customer_churn_Table!I8429,NA())</f>
        <v>3768.69</v>
      </c>
      <c r="W8429" s="2">
        <f>IF(Customer_churn_Table!N8429=1,Customer_churn_Table!M8429,NA())</f>
        <v>177065.24</v>
      </c>
    </row>
    <row r="8430" spans="20:23" x14ac:dyDescent="0.35">
      <c r="T8430" s="2">
        <f>IF(Customer_churn_Table!N8430=0,Customer_churn_Table!I8430,NA())</f>
        <v>108913.84</v>
      </c>
      <c r="U8430" s="2">
        <f>IF(Customer_churn_Table!N8430=0,Customer_churn_Table!M8430,NA())</f>
        <v>140460.01</v>
      </c>
      <c r="V8430" s="2" t="e">
        <f>IF(Customer_churn_Table!N8430=1,Customer_churn_Table!I8430,NA())</f>
        <v>#N/A</v>
      </c>
      <c r="W8430" s="2" t="e">
        <f>IF(Customer_churn_Table!N8430=1,Customer_churn_Table!M8430,NA())</f>
        <v>#N/A</v>
      </c>
    </row>
    <row r="8431" spans="20:23" x14ac:dyDescent="0.35">
      <c r="T8431" s="2">
        <f>IF(Customer_churn_Table!N8431=0,Customer_churn_Table!I8431,NA())</f>
        <v>101100.22</v>
      </c>
      <c r="U8431" s="2">
        <f>IF(Customer_churn_Table!N8431=0,Customer_churn_Table!M8431,NA())</f>
        <v>35337.31</v>
      </c>
      <c r="V8431" s="2" t="e">
        <f>IF(Customer_churn_Table!N8431=1,Customer_churn_Table!I8431,NA())</f>
        <v>#N/A</v>
      </c>
      <c r="W8431" s="2" t="e">
        <f>IF(Customer_churn_Table!N8431=1,Customer_churn_Table!M8431,NA())</f>
        <v>#N/A</v>
      </c>
    </row>
    <row r="8432" spans="20:23" x14ac:dyDescent="0.35">
      <c r="T8432" s="2">
        <f>IF(Customer_churn_Table!N8432=0,Customer_churn_Table!I8432,NA())</f>
        <v>110615.47</v>
      </c>
      <c r="U8432" s="2">
        <f>IF(Customer_churn_Table!N8432=0,Customer_churn_Table!M8432,NA())</f>
        <v>193502.93</v>
      </c>
      <c r="V8432" s="2" t="e">
        <f>IF(Customer_churn_Table!N8432=1,Customer_churn_Table!I8432,NA())</f>
        <v>#N/A</v>
      </c>
      <c r="W8432" s="2" t="e">
        <f>IF(Customer_churn_Table!N8432=1,Customer_churn_Table!M8432,NA())</f>
        <v>#N/A</v>
      </c>
    </row>
    <row r="8433" spans="20:23" x14ac:dyDescent="0.35">
      <c r="T8433" s="2">
        <f>IF(Customer_churn_Table!N8433=0,Customer_churn_Table!I8433,NA())</f>
        <v>152143.89000000001</v>
      </c>
      <c r="U8433" s="2">
        <f>IF(Customer_churn_Table!N8433=0,Customer_churn_Table!M8433,NA())</f>
        <v>32174.03</v>
      </c>
      <c r="V8433" s="2" t="e">
        <f>IF(Customer_churn_Table!N8433=1,Customer_churn_Table!I8433,NA())</f>
        <v>#N/A</v>
      </c>
      <c r="W8433" s="2" t="e">
        <f>IF(Customer_churn_Table!N8433=1,Customer_churn_Table!M8433,NA())</f>
        <v>#N/A</v>
      </c>
    </row>
    <row r="8434" spans="20:23" x14ac:dyDescent="0.35">
      <c r="T8434" s="2" t="e">
        <f>IF(Customer_churn_Table!N8434=0,Customer_churn_Table!I8434,NA())</f>
        <v>#N/A</v>
      </c>
      <c r="U8434" s="2" t="e">
        <f>IF(Customer_churn_Table!N8434=0,Customer_churn_Table!M8434,NA())</f>
        <v>#N/A</v>
      </c>
      <c r="V8434" s="2">
        <f>IF(Customer_churn_Table!N8434=1,Customer_churn_Table!I8434,NA())</f>
        <v>121797.09</v>
      </c>
      <c r="W8434" s="2">
        <f>IF(Customer_churn_Table!N8434=1,Customer_churn_Table!M8434,NA())</f>
        <v>5811.9</v>
      </c>
    </row>
    <row r="8435" spans="20:23" x14ac:dyDescent="0.35">
      <c r="T8435" s="2">
        <f>IF(Customer_churn_Table!N8435=0,Customer_churn_Table!I8435,NA())</f>
        <v>109798.25</v>
      </c>
      <c r="U8435" s="2">
        <f>IF(Customer_churn_Table!N8435=0,Customer_churn_Table!M8435,NA())</f>
        <v>149593.60999999999</v>
      </c>
      <c r="V8435" s="2" t="e">
        <f>IF(Customer_churn_Table!N8435=1,Customer_churn_Table!I8435,NA())</f>
        <v>#N/A</v>
      </c>
      <c r="W8435" s="2" t="e">
        <f>IF(Customer_churn_Table!N8435=1,Customer_churn_Table!M8435,NA())</f>
        <v>#N/A</v>
      </c>
    </row>
    <row r="8436" spans="20:23" x14ac:dyDescent="0.35">
      <c r="T8436" s="2" t="e">
        <f>IF(Customer_churn_Table!N8436=0,Customer_churn_Table!I8436,NA())</f>
        <v>#N/A</v>
      </c>
      <c r="U8436" s="2" t="e">
        <f>IF(Customer_churn_Table!N8436=0,Customer_churn_Table!M8436,NA())</f>
        <v>#N/A</v>
      </c>
      <c r="V8436" s="2">
        <f>IF(Customer_churn_Table!N8436=1,Customer_churn_Table!I8436,NA())</f>
        <v>122403.24</v>
      </c>
      <c r="W8436" s="2">
        <f>IF(Customer_churn_Table!N8436=1,Customer_churn_Table!M8436,NA())</f>
        <v>37439.9</v>
      </c>
    </row>
    <row r="8437" spans="20:23" x14ac:dyDescent="0.35">
      <c r="T8437" s="2" t="e">
        <f>IF(Customer_churn_Table!N8437=0,Customer_churn_Table!I8437,NA())</f>
        <v>#N/A</v>
      </c>
      <c r="U8437" s="2" t="e">
        <f>IF(Customer_churn_Table!N8437=0,Customer_churn_Table!M8437,NA())</f>
        <v>#N/A</v>
      </c>
      <c r="V8437" s="2">
        <f>IF(Customer_churn_Table!N8437=1,Customer_churn_Table!I8437,NA())</f>
        <v>145860.98000000001</v>
      </c>
      <c r="W8437" s="2">
        <f>IF(Customer_churn_Table!N8437=1,Customer_churn_Table!M8437,NA())</f>
        <v>142763.51</v>
      </c>
    </row>
    <row r="8438" spans="20:23" x14ac:dyDescent="0.35">
      <c r="T8438" s="2">
        <f>IF(Customer_churn_Table!N8438=0,Customer_churn_Table!I8438,NA())</f>
        <v>0</v>
      </c>
      <c r="U8438" s="2">
        <f>IF(Customer_churn_Table!N8438=0,Customer_churn_Table!M8438,NA())</f>
        <v>45038.74</v>
      </c>
      <c r="V8438" s="2" t="e">
        <f>IF(Customer_churn_Table!N8438=1,Customer_churn_Table!I8438,NA())</f>
        <v>#N/A</v>
      </c>
      <c r="W8438" s="2" t="e">
        <f>IF(Customer_churn_Table!N8438=1,Customer_churn_Table!M8438,NA())</f>
        <v>#N/A</v>
      </c>
    </row>
    <row r="8439" spans="20:23" x14ac:dyDescent="0.35">
      <c r="T8439" s="2">
        <f>IF(Customer_churn_Table!N8439=0,Customer_churn_Table!I8439,NA())</f>
        <v>0</v>
      </c>
      <c r="U8439" s="2">
        <f>IF(Customer_churn_Table!N8439=0,Customer_churn_Table!M8439,NA())</f>
        <v>172097.4</v>
      </c>
      <c r="V8439" s="2" t="e">
        <f>IF(Customer_churn_Table!N8439=1,Customer_churn_Table!I8439,NA())</f>
        <v>#N/A</v>
      </c>
      <c r="W8439" s="2" t="e">
        <f>IF(Customer_churn_Table!N8439=1,Customer_churn_Table!M8439,NA())</f>
        <v>#N/A</v>
      </c>
    </row>
    <row r="8440" spans="20:23" x14ac:dyDescent="0.35">
      <c r="T8440" s="2" t="e">
        <f>IF(Customer_churn_Table!N8440=0,Customer_churn_Table!I8440,NA())</f>
        <v>#N/A</v>
      </c>
      <c r="U8440" s="2" t="e">
        <f>IF(Customer_churn_Table!N8440=0,Customer_churn_Table!M8440,NA())</f>
        <v>#N/A</v>
      </c>
      <c r="V8440" s="2">
        <f>IF(Customer_churn_Table!N8440=1,Customer_churn_Table!I8440,NA())</f>
        <v>105086.74</v>
      </c>
      <c r="W8440" s="2">
        <f>IF(Customer_churn_Table!N8440=1,Customer_churn_Table!M8440,NA())</f>
        <v>180344.69</v>
      </c>
    </row>
    <row r="8441" spans="20:23" x14ac:dyDescent="0.35">
      <c r="T8441" s="2">
        <f>IF(Customer_churn_Table!N8441=0,Customer_churn_Table!I8441,NA())</f>
        <v>114991.45</v>
      </c>
      <c r="U8441" s="2">
        <f>IF(Customer_churn_Table!N8441=0,Customer_churn_Table!M8441,NA())</f>
        <v>37392.559999999998</v>
      </c>
      <c r="V8441" s="2" t="e">
        <f>IF(Customer_churn_Table!N8441=1,Customer_churn_Table!I8441,NA())</f>
        <v>#N/A</v>
      </c>
      <c r="W8441" s="2" t="e">
        <f>IF(Customer_churn_Table!N8441=1,Customer_churn_Table!M8441,NA())</f>
        <v>#N/A</v>
      </c>
    </row>
    <row r="8442" spans="20:23" x14ac:dyDescent="0.35">
      <c r="T8442" s="2">
        <f>IF(Customer_churn_Table!N8442=0,Customer_churn_Table!I8442,NA())</f>
        <v>96769.04</v>
      </c>
      <c r="U8442" s="2">
        <f>IF(Customer_churn_Table!N8442=0,Customer_churn_Table!M8442,NA())</f>
        <v>36864.050000000003</v>
      </c>
      <c r="V8442" s="2" t="e">
        <f>IF(Customer_churn_Table!N8442=1,Customer_churn_Table!I8442,NA())</f>
        <v>#N/A</v>
      </c>
      <c r="W8442" s="2" t="e">
        <f>IF(Customer_churn_Table!N8442=1,Customer_churn_Table!M8442,NA())</f>
        <v>#N/A</v>
      </c>
    </row>
    <row r="8443" spans="20:23" x14ac:dyDescent="0.35">
      <c r="T8443" s="2">
        <f>IF(Customer_churn_Table!N8443=0,Customer_churn_Table!I8443,NA())</f>
        <v>0</v>
      </c>
      <c r="U8443" s="2">
        <f>IF(Customer_churn_Table!N8443=0,Customer_churn_Table!M8443,NA())</f>
        <v>132418.59</v>
      </c>
      <c r="V8443" s="2" t="e">
        <f>IF(Customer_churn_Table!N8443=1,Customer_churn_Table!I8443,NA())</f>
        <v>#N/A</v>
      </c>
      <c r="W8443" s="2" t="e">
        <f>IF(Customer_churn_Table!N8443=1,Customer_churn_Table!M8443,NA())</f>
        <v>#N/A</v>
      </c>
    </row>
    <row r="8444" spans="20:23" x14ac:dyDescent="0.35">
      <c r="T8444" s="2">
        <f>IF(Customer_churn_Table!N8444=0,Customer_churn_Table!I8444,NA())</f>
        <v>0</v>
      </c>
      <c r="U8444" s="2">
        <f>IF(Customer_churn_Table!N8444=0,Customer_churn_Table!M8444,NA())</f>
        <v>60894.26</v>
      </c>
      <c r="V8444" s="2" t="e">
        <f>IF(Customer_churn_Table!N8444=1,Customer_churn_Table!I8444,NA())</f>
        <v>#N/A</v>
      </c>
      <c r="W8444" s="2" t="e">
        <f>IF(Customer_churn_Table!N8444=1,Customer_churn_Table!M8444,NA())</f>
        <v>#N/A</v>
      </c>
    </row>
    <row r="8445" spans="20:23" x14ac:dyDescent="0.35">
      <c r="T8445" s="2">
        <f>IF(Customer_churn_Table!N8445=0,Customer_churn_Table!I8445,NA())</f>
        <v>132725.1</v>
      </c>
      <c r="U8445" s="2">
        <f>IF(Customer_churn_Table!N8445=0,Customer_churn_Table!M8445,NA())</f>
        <v>143913.32999999999</v>
      </c>
      <c r="V8445" s="2" t="e">
        <f>IF(Customer_churn_Table!N8445=1,Customer_churn_Table!I8445,NA())</f>
        <v>#N/A</v>
      </c>
      <c r="W8445" s="2" t="e">
        <f>IF(Customer_churn_Table!N8445=1,Customer_churn_Table!M8445,NA())</f>
        <v>#N/A</v>
      </c>
    </row>
    <row r="8446" spans="20:23" x14ac:dyDescent="0.35">
      <c r="T8446" s="2">
        <f>IF(Customer_churn_Table!N8446=0,Customer_churn_Table!I8446,NA())</f>
        <v>0</v>
      </c>
      <c r="U8446" s="2">
        <f>IF(Customer_churn_Table!N8446=0,Customer_churn_Table!M8446,NA())</f>
        <v>172240.27</v>
      </c>
      <c r="V8446" s="2" t="e">
        <f>IF(Customer_churn_Table!N8446=1,Customer_churn_Table!I8446,NA())</f>
        <v>#N/A</v>
      </c>
      <c r="W8446" s="2" t="e">
        <f>IF(Customer_churn_Table!N8446=1,Customer_churn_Table!M8446,NA())</f>
        <v>#N/A</v>
      </c>
    </row>
    <row r="8447" spans="20:23" x14ac:dyDescent="0.35">
      <c r="T8447" s="2">
        <f>IF(Customer_churn_Table!N8447=0,Customer_churn_Table!I8447,NA())</f>
        <v>0</v>
      </c>
      <c r="U8447" s="2">
        <f>IF(Customer_churn_Table!N8447=0,Customer_churn_Table!M8447,NA())</f>
        <v>86619.77</v>
      </c>
      <c r="V8447" s="2" t="e">
        <f>IF(Customer_churn_Table!N8447=1,Customer_churn_Table!I8447,NA())</f>
        <v>#N/A</v>
      </c>
      <c r="W8447" s="2" t="e">
        <f>IF(Customer_churn_Table!N8447=1,Customer_churn_Table!M8447,NA())</f>
        <v>#N/A</v>
      </c>
    </row>
    <row r="8448" spans="20:23" x14ac:dyDescent="0.35">
      <c r="T8448" s="2">
        <f>IF(Customer_churn_Table!N8448=0,Customer_churn_Table!I8448,NA())</f>
        <v>0</v>
      </c>
      <c r="U8448" s="2">
        <f>IF(Customer_churn_Table!N8448=0,Customer_churn_Table!M8448,NA())</f>
        <v>164074.89000000001</v>
      </c>
      <c r="V8448" s="2" t="e">
        <f>IF(Customer_churn_Table!N8448=1,Customer_churn_Table!I8448,NA())</f>
        <v>#N/A</v>
      </c>
      <c r="W8448" s="2" t="e">
        <f>IF(Customer_churn_Table!N8448=1,Customer_churn_Table!M8448,NA())</f>
        <v>#N/A</v>
      </c>
    </row>
    <row r="8449" spans="20:23" x14ac:dyDescent="0.35">
      <c r="T8449" s="2">
        <f>IF(Customer_churn_Table!N8449=0,Customer_churn_Table!I8449,NA())</f>
        <v>84557.82</v>
      </c>
      <c r="U8449" s="2">
        <f>IF(Customer_churn_Table!N8449=0,Customer_churn_Table!M8449,NA())</f>
        <v>69039.429999999993</v>
      </c>
      <c r="V8449" s="2" t="e">
        <f>IF(Customer_churn_Table!N8449=1,Customer_churn_Table!I8449,NA())</f>
        <v>#N/A</v>
      </c>
      <c r="W8449" s="2" t="e">
        <f>IF(Customer_churn_Table!N8449=1,Customer_churn_Table!M8449,NA())</f>
        <v>#N/A</v>
      </c>
    </row>
    <row r="8450" spans="20:23" x14ac:dyDescent="0.35">
      <c r="T8450" s="2" t="e">
        <f>IF(Customer_churn_Table!N8450=0,Customer_churn_Table!I8450,NA())</f>
        <v>#N/A</v>
      </c>
      <c r="U8450" s="2" t="e">
        <f>IF(Customer_churn_Table!N8450=0,Customer_churn_Table!M8450,NA())</f>
        <v>#N/A</v>
      </c>
      <c r="V8450" s="2">
        <f>IF(Customer_churn_Table!N8450=1,Customer_churn_Table!I8450,NA())</f>
        <v>93817.41</v>
      </c>
      <c r="W8450" s="2">
        <f>IF(Customer_churn_Table!N8450=1,Customer_churn_Table!M8450,NA())</f>
        <v>132468.76</v>
      </c>
    </row>
    <row r="8451" spans="20:23" x14ac:dyDescent="0.35">
      <c r="T8451" s="2">
        <f>IF(Customer_churn_Table!N8451=0,Customer_churn_Table!I8451,NA())</f>
        <v>113913.53</v>
      </c>
      <c r="U8451" s="2">
        <f>IF(Customer_churn_Table!N8451=0,Customer_churn_Table!M8451,NA())</f>
        <v>65316.5</v>
      </c>
      <c r="V8451" s="2" t="e">
        <f>IF(Customer_churn_Table!N8451=1,Customer_churn_Table!I8451,NA())</f>
        <v>#N/A</v>
      </c>
      <c r="W8451" s="2" t="e">
        <f>IF(Customer_churn_Table!N8451=1,Customer_churn_Table!M8451,NA())</f>
        <v>#N/A</v>
      </c>
    </row>
    <row r="8452" spans="20:23" x14ac:dyDescent="0.35">
      <c r="T8452" s="2">
        <f>IF(Customer_churn_Table!N8452=0,Customer_churn_Table!I8452,NA())</f>
        <v>140406.68</v>
      </c>
      <c r="U8452" s="2">
        <f>IF(Customer_churn_Table!N8452=0,Customer_churn_Table!M8452,NA())</f>
        <v>57164.19</v>
      </c>
      <c r="V8452" s="2" t="e">
        <f>IF(Customer_churn_Table!N8452=1,Customer_churn_Table!I8452,NA())</f>
        <v>#N/A</v>
      </c>
      <c r="W8452" s="2" t="e">
        <f>IF(Customer_churn_Table!N8452=1,Customer_churn_Table!M8452,NA())</f>
        <v>#N/A</v>
      </c>
    </row>
    <row r="8453" spans="20:23" x14ac:dyDescent="0.35">
      <c r="T8453" s="2">
        <f>IF(Customer_churn_Table!N8453=0,Customer_churn_Table!I8453,NA())</f>
        <v>105229.34</v>
      </c>
      <c r="U8453" s="2">
        <f>IF(Customer_churn_Table!N8453=0,Customer_churn_Table!M8453,NA())</f>
        <v>34397.08</v>
      </c>
      <c r="V8453" s="2" t="e">
        <f>IF(Customer_churn_Table!N8453=1,Customer_churn_Table!I8453,NA())</f>
        <v>#N/A</v>
      </c>
      <c r="W8453" s="2" t="e">
        <f>IF(Customer_churn_Table!N8453=1,Customer_churn_Table!M8453,NA())</f>
        <v>#N/A</v>
      </c>
    </row>
    <row r="8454" spans="20:23" x14ac:dyDescent="0.35">
      <c r="T8454" s="2" t="e">
        <f>IF(Customer_churn_Table!N8454=0,Customer_churn_Table!I8454,NA())</f>
        <v>#N/A</v>
      </c>
      <c r="U8454" s="2" t="e">
        <f>IF(Customer_churn_Table!N8454=0,Customer_churn_Table!M8454,NA())</f>
        <v>#N/A</v>
      </c>
      <c r="V8454" s="2">
        <f>IF(Customer_churn_Table!N8454=1,Customer_churn_Table!I8454,NA())</f>
        <v>0</v>
      </c>
      <c r="W8454" s="2">
        <f>IF(Customer_churn_Table!N8454=1,Customer_churn_Table!M8454,NA())</f>
        <v>177431.59</v>
      </c>
    </row>
    <row r="8455" spans="20:23" x14ac:dyDescent="0.35">
      <c r="T8455" s="2" t="e">
        <f>IF(Customer_churn_Table!N8455=0,Customer_churn_Table!I8455,NA())</f>
        <v>#N/A</v>
      </c>
      <c r="U8455" s="2" t="e">
        <f>IF(Customer_churn_Table!N8455=0,Customer_churn_Table!M8455,NA())</f>
        <v>#N/A</v>
      </c>
      <c r="V8455" s="2">
        <f>IF(Customer_churn_Table!N8455=1,Customer_churn_Table!I8455,NA())</f>
        <v>137891.35</v>
      </c>
      <c r="W8455" s="2">
        <f>IF(Customer_churn_Table!N8455=1,Customer_churn_Table!M8455,NA())</f>
        <v>142009.46</v>
      </c>
    </row>
    <row r="8456" spans="20:23" x14ac:dyDescent="0.35">
      <c r="T8456" s="2">
        <f>IF(Customer_churn_Table!N8456=0,Customer_churn_Table!I8456,NA())</f>
        <v>0</v>
      </c>
      <c r="U8456" s="2">
        <f>IF(Customer_churn_Table!N8456=0,Customer_churn_Table!M8456,NA())</f>
        <v>80618.47</v>
      </c>
      <c r="V8456" s="2" t="e">
        <f>IF(Customer_churn_Table!N8456=1,Customer_churn_Table!I8456,NA())</f>
        <v>#N/A</v>
      </c>
      <c r="W8456" s="2" t="e">
        <f>IF(Customer_churn_Table!N8456=1,Customer_churn_Table!M8456,NA())</f>
        <v>#N/A</v>
      </c>
    </row>
    <row r="8457" spans="20:23" x14ac:dyDescent="0.35">
      <c r="T8457" s="2">
        <f>IF(Customer_churn_Table!N8457=0,Customer_churn_Table!I8457,NA())</f>
        <v>0</v>
      </c>
      <c r="U8457" s="2">
        <f>IF(Customer_churn_Table!N8457=0,Customer_churn_Table!M8457,NA())</f>
        <v>124218.27</v>
      </c>
      <c r="V8457" s="2" t="e">
        <f>IF(Customer_churn_Table!N8457=1,Customer_churn_Table!I8457,NA())</f>
        <v>#N/A</v>
      </c>
      <c r="W8457" s="2" t="e">
        <f>IF(Customer_churn_Table!N8457=1,Customer_churn_Table!M8457,NA())</f>
        <v>#N/A</v>
      </c>
    </row>
    <row r="8458" spans="20:23" x14ac:dyDescent="0.35">
      <c r="T8458" s="2">
        <f>IF(Customer_churn_Table!N8458=0,Customer_churn_Table!I8458,NA())</f>
        <v>165252.51999999999</v>
      </c>
      <c r="U8458" s="2">
        <f>IF(Customer_churn_Table!N8458=0,Customer_churn_Table!M8458,NA())</f>
        <v>85286.3</v>
      </c>
      <c r="V8458" s="2" t="e">
        <f>IF(Customer_churn_Table!N8458=1,Customer_churn_Table!I8458,NA())</f>
        <v>#N/A</v>
      </c>
      <c r="W8458" s="2" t="e">
        <f>IF(Customer_churn_Table!N8458=1,Customer_churn_Table!M8458,NA())</f>
        <v>#N/A</v>
      </c>
    </row>
    <row r="8459" spans="20:23" x14ac:dyDescent="0.35">
      <c r="T8459" s="2">
        <f>IF(Customer_churn_Table!N8459=0,Customer_churn_Table!I8459,NA())</f>
        <v>0</v>
      </c>
      <c r="U8459" s="2">
        <f>IF(Customer_churn_Table!N8459=0,Customer_churn_Table!M8459,NA())</f>
        <v>40889.14</v>
      </c>
      <c r="V8459" s="2" t="e">
        <f>IF(Customer_churn_Table!N8459=1,Customer_churn_Table!I8459,NA())</f>
        <v>#N/A</v>
      </c>
      <c r="W8459" s="2" t="e">
        <f>IF(Customer_churn_Table!N8459=1,Customer_churn_Table!M8459,NA())</f>
        <v>#N/A</v>
      </c>
    </row>
    <row r="8460" spans="20:23" x14ac:dyDescent="0.35">
      <c r="T8460" s="2">
        <f>IF(Customer_churn_Table!N8460=0,Customer_churn_Table!I8460,NA())</f>
        <v>0</v>
      </c>
      <c r="U8460" s="2">
        <f>IF(Customer_churn_Table!N8460=0,Customer_churn_Table!M8460,NA())</f>
        <v>107236.87</v>
      </c>
      <c r="V8460" s="2" t="e">
        <f>IF(Customer_churn_Table!N8460=1,Customer_churn_Table!I8460,NA())</f>
        <v>#N/A</v>
      </c>
      <c r="W8460" s="2" t="e">
        <f>IF(Customer_churn_Table!N8460=1,Customer_churn_Table!M8460,NA())</f>
        <v>#N/A</v>
      </c>
    </row>
    <row r="8461" spans="20:23" x14ac:dyDescent="0.35">
      <c r="T8461" s="2">
        <f>IF(Customer_churn_Table!N8461=0,Customer_churn_Table!I8461,NA())</f>
        <v>0</v>
      </c>
      <c r="U8461" s="2">
        <f>IF(Customer_churn_Table!N8461=0,Customer_churn_Table!M8461,NA())</f>
        <v>168085.97</v>
      </c>
      <c r="V8461" s="2" t="e">
        <f>IF(Customer_churn_Table!N8461=1,Customer_churn_Table!I8461,NA())</f>
        <v>#N/A</v>
      </c>
      <c r="W8461" s="2" t="e">
        <f>IF(Customer_churn_Table!N8461=1,Customer_churn_Table!M8461,NA())</f>
        <v>#N/A</v>
      </c>
    </row>
    <row r="8462" spans="20:23" x14ac:dyDescent="0.35">
      <c r="T8462" s="2" t="e">
        <f>IF(Customer_churn_Table!N8462=0,Customer_churn_Table!I8462,NA())</f>
        <v>#N/A</v>
      </c>
      <c r="U8462" s="2" t="e">
        <f>IF(Customer_churn_Table!N8462=0,Customer_churn_Table!M8462,NA())</f>
        <v>#N/A</v>
      </c>
      <c r="V8462" s="2">
        <f>IF(Customer_churn_Table!N8462=1,Customer_churn_Table!I8462,NA())</f>
        <v>122034.4</v>
      </c>
      <c r="W8462" s="2">
        <f>IF(Customer_churn_Table!N8462=1,Customer_churn_Table!M8462,NA())</f>
        <v>146663.43</v>
      </c>
    </row>
    <row r="8463" spans="20:23" x14ac:dyDescent="0.35">
      <c r="T8463" s="2">
        <f>IF(Customer_churn_Table!N8463=0,Customer_churn_Table!I8463,NA())</f>
        <v>0</v>
      </c>
      <c r="U8463" s="2">
        <f>IF(Customer_churn_Table!N8463=0,Customer_churn_Table!M8463,NA())</f>
        <v>4791.8</v>
      </c>
      <c r="V8463" s="2" t="e">
        <f>IF(Customer_churn_Table!N8463=1,Customer_churn_Table!I8463,NA())</f>
        <v>#N/A</v>
      </c>
      <c r="W8463" s="2" t="e">
        <f>IF(Customer_churn_Table!N8463=1,Customer_churn_Table!M8463,NA())</f>
        <v>#N/A</v>
      </c>
    </row>
    <row r="8464" spans="20:23" x14ac:dyDescent="0.35">
      <c r="T8464" s="2">
        <f>IF(Customer_churn_Table!N8464=0,Customer_churn_Table!I8464,NA())</f>
        <v>118962.58</v>
      </c>
      <c r="U8464" s="2">
        <f>IF(Customer_churn_Table!N8464=0,Customer_churn_Table!M8464,NA())</f>
        <v>120819.58</v>
      </c>
      <c r="V8464" s="2" t="e">
        <f>IF(Customer_churn_Table!N8464=1,Customer_churn_Table!I8464,NA())</f>
        <v>#N/A</v>
      </c>
      <c r="W8464" s="2" t="e">
        <f>IF(Customer_churn_Table!N8464=1,Customer_churn_Table!M8464,NA())</f>
        <v>#N/A</v>
      </c>
    </row>
    <row r="8465" spans="20:23" x14ac:dyDescent="0.35">
      <c r="T8465" s="2" t="e">
        <f>IF(Customer_churn_Table!N8465=0,Customer_churn_Table!I8465,NA())</f>
        <v>#N/A</v>
      </c>
      <c r="U8465" s="2" t="e">
        <f>IF(Customer_churn_Table!N8465=0,Customer_churn_Table!M8465,NA())</f>
        <v>#N/A</v>
      </c>
      <c r="V8465" s="2">
        <f>IF(Customer_churn_Table!N8465=1,Customer_churn_Table!I8465,NA())</f>
        <v>0</v>
      </c>
      <c r="W8465" s="2">
        <f>IF(Customer_churn_Table!N8465=1,Customer_churn_Table!M8465,NA())</f>
        <v>114539.67</v>
      </c>
    </row>
    <row r="8466" spans="20:23" x14ac:dyDescent="0.35">
      <c r="T8466" s="2">
        <f>IF(Customer_churn_Table!N8466=0,Customer_churn_Table!I8466,NA())</f>
        <v>71379.53</v>
      </c>
      <c r="U8466" s="2">
        <f>IF(Customer_churn_Table!N8466=0,Customer_churn_Table!M8466,NA())</f>
        <v>154000.99</v>
      </c>
      <c r="V8466" s="2" t="e">
        <f>IF(Customer_churn_Table!N8466=1,Customer_churn_Table!I8466,NA())</f>
        <v>#N/A</v>
      </c>
      <c r="W8466" s="2" t="e">
        <f>IF(Customer_churn_Table!N8466=1,Customer_churn_Table!M8466,NA())</f>
        <v>#N/A</v>
      </c>
    </row>
    <row r="8467" spans="20:23" x14ac:dyDescent="0.35">
      <c r="T8467" s="2" t="e">
        <f>IF(Customer_churn_Table!N8467=0,Customer_churn_Table!I8467,NA())</f>
        <v>#N/A</v>
      </c>
      <c r="U8467" s="2" t="e">
        <f>IF(Customer_churn_Table!N8467=0,Customer_churn_Table!M8467,NA())</f>
        <v>#N/A</v>
      </c>
      <c r="V8467" s="2">
        <f>IF(Customer_churn_Table!N8467=1,Customer_churn_Table!I8467,NA())</f>
        <v>171178.25</v>
      </c>
      <c r="W8467" s="2">
        <f>IF(Customer_churn_Table!N8467=1,Customer_churn_Table!M8467,NA())</f>
        <v>137980.57999999999</v>
      </c>
    </row>
    <row r="8468" spans="20:23" x14ac:dyDescent="0.35">
      <c r="T8468" s="2">
        <f>IF(Customer_churn_Table!N8468=0,Customer_churn_Table!I8468,NA())</f>
        <v>131307.10999999999</v>
      </c>
      <c r="U8468" s="2">
        <f>IF(Customer_churn_Table!N8468=0,Customer_churn_Table!M8468,NA())</f>
        <v>83343.73</v>
      </c>
      <c r="V8468" s="2" t="e">
        <f>IF(Customer_churn_Table!N8468=1,Customer_churn_Table!I8468,NA())</f>
        <v>#N/A</v>
      </c>
      <c r="W8468" s="2" t="e">
        <f>IF(Customer_churn_Table!N8468=1,Customer_churn_Table!M8468,NA())</f>
        <v>#N/A</v>
      </c>
    </row>
    <row r="8469" spans="20:23" x14ac:dyDescent="0.35">
      <c r="T8469" s="2">
        <f>IF(Customer_churn_Table!N8469=0,Customer_churn_Table!I8469,NA())</f>
        <v>0</v>
      </c>
      <c r="U8469" s="2">
        <f>IF(Customer_churn_Table!N8469=0,Customer_churn_Table!M8469,NA())</f>
        <v>82195.149999999994</v>
      </c>
      <c r="V8469" s="2" t="e">
        <f>IF(Customer_churn_Table!N8469=1,Customer_churn_Table!I8469,NA())</f>
        <v>#N/A</v>
      </c>
      <c r="W8469" s="2" t="e">
        <f>IF(Customer_churn_Table!N8469=1,Customer_churn_Table!M8469,NA())</f>
        <v>#N/A</v>
      </c>
    </row>
    <row r="8470" spans="20:23" x14ac:dyDescent="0.35">
      <c r="T8470" s="2">
        <f>IF(Customer_churn_Table!N8470=0,Customer_churn_Table!I8470,NA())</f>
        <v>87099.85</v>
      </c>
      <c r="U8470" s="2">
        <f>IF(Customer_churn_Table!N8470=0,Customer_churn_Table!M8470,NA())</f>
        <v>149550.95000000001</v>
      </c>
      <c r="V8470" s="2" t="e">
        <f>IF(Customer_churn_Table!N8470=1,Customer_churn_Table!I8470,NA())</f>
        <v>#N/A</v>
      </c>
      <c r="W8470" s="2" t="e">
        <f>IF(Customer_churn_Table!N8470=1,Customer_churn_Table!M8470,NA())</f>
        <v>#N/A</v>
      </c>
    </row>
    <row r="8471" spans="20:23" x14ac:dyDescent="0.35">
      <c r="T8471" s="2">
        <f>IF(Customer_churn_Table!N8471=0,Customer_churn_Table!I8471,NA())</f>
        <v>183135.39</v>
      </c>
      <c r="U8471" s="2">
        <f>IF(Customer_churn_Table!N8471=0,Customer_churn_Table!M8471,NA())</f>
        <v>197688.5</v>
      </c>
      <c r="V8471" s="2" t="e">
        <f>IF(Customer_churn_Table!N8471=1,Customer_churn_Table!I8471,NA())</f>
        <v>#N/A</v>
      </c>
      <c r="W8471" s="2" t="e">
        <f>IF(Customer_churn_Table!N8471=1,Customer_churn_Table!M8471,NA())</f>
        <v>#N/A</v>
      </c>
    </row>
    <row r="8472" spans="20:23" x14ac:dyDescent="0.35">
      <c r="T8472" s="2">
        <f>IF(Customer_churn_Table!N8472=0,Customer_churn_Table!I8472,NA())</f>
        <v>0</v>
      </c>
      <c r="U8472" s="2">
        <f>IF(Customer_churn_Table!N8472=0,Customer_churn_Table!M8472,NA())</f>
        <v>72929.960000000006</v>
      </c>
      <c r="V8472" s="2" t="e">
        <f>IF(Customer_churn_Table!N8472=1,Customer_churn_Table!I8472,NA())</f>
        <v>#N/A</v>
      </c>
      <c r="W8472" s="2" t="e">
        <f>IF(Customer_churn_Table!N8472=1,Customer_churn_Table!M8472,NA())</f>
        <v>#N/A</v>
      </c>
    </row>
    <row r="8473" spans="20:23" x14ac:dyDescent="0.35">
      <c r="T8473" s="2" t="e">
        <f>IF(Customer_churn_Table!N8473=0,Customer_churn_Table!I8473,NA())</f>
        <v>#N/A</v>
      </c>
      <c r="U8473" s="2" t="e">
        <f>IF(Customer_churn_Table!N8473=0,Customer_churn_Table!M8473,NA())</f>
        <v>#N/A</v>
      </c>
      <c r="V8473" s="2">
        <f>IF(Customer_churn_Table!N8473=1,Customer_churn_Table!I8473,NA())</f>
        <v>0</v>
      </c>
      <c r="W8473" s="2">
        <f>IF(Customer_churn_Table!N8473=1,Customer_churn_Table!M8473,NA())</f>
        <v>171045.35</v>
      </c>
    </row>
    <row r="8474" spans="20:23" x14ac:dyDescent="0.35">
      <c r="T8474" s="2">
        <f>IF(Customer_churn_Table!N8474=0,Customer_churn_Table!I8474,NA())</f>
        <v>0</v>
      </c>
      <c r="U8474" s="2">
        <f>IF(Customer_churn_Table!N8474=0,Customer_churn_Table!M8474,NA())</f>
        <v>27731.05</v>
      </c>
      <c r="V8474" s="2" t="e">
        <f>IF(Customer_churn_Table!N8474=1,Customer_churn_Table!I8474,NA())</f>
        <v>#N/A</v>
      </c>
      <c r="W8474" s="2" t="e">
        <f>IF(Customer_churn_Table!N8474=1,Customer_churn_Table!M8474,NA())</f>
        <v>#N/A</v>
      </c>
    </row>
    <row r="8475" spans="20:23" x14ac:dyDescent="0.35">
      <c r="T8475" s="2">
        <f>IF(Customer_churn_Table!N8475=0,Customer_churn_Table!I8475,NA())</f>
        <v>0</v>
      </c>
      <c r="U8475" s="2">
        <f>IF(Customer_churn_Table!N8475=0,Customer_churn_Table!M8475,NA())</f>
        <v>126131.9</v>
      </c>
      <c r="V8475" s="2" t="e">
        <f>IF(Customer_churn_Table!N8475=1,Customer_churn_Table!I8475,NA())</f>
        <v>#N/A</v>
      </c>
      <c r="W8475" s="2" t="e">
        <f>IF(Customer_churn_Table!N8475=1,Customer_churn_Table!M8475,NA())</f>
        <v>#N/A</v>
      </c>
    </row>
    <row r="8476" spans="20:23" x14ac:dyDescent="0.35">
      <c r="T8476" s="2">
        <f>IF(Customer_churn_Table!N8476=0,Customer_churn_Table!I8476,NA())</f>
        <v>72535.45</v>
      </c>
      <c r="U8476" s="2">
        <f>IF(Customer_churn_Table!N8476=0,Customer_churn_Table!M8476,NA())</f>
        <v>103931.49</v>
      </c>
      <c r="V8476" s="2" t="e">
        <f>IF(Customer_churn_Table!N8476=1,Customer_churn_Table!I8476,NA())</f>
        <v>#N/A</v>
      </c>
      <c r="W8476" s="2" t="e">
        <f>IF(Customer_churn_Table!N8476=1,Customer_churn_Table!M8476,NA())</f>
        <v>#N/A</v>
      </c>
    </row>
    <row r="8477" spans="20:23" x14ac:dyDescent="0.35">
      <c r="T8477" s="2" t="e">
        <f>IF(Customer_churn_Table!N8477=0,Customer_churn_Table!I8477,NA())</f>
        <v>#N/A</v>
      </c>
      <c r="U8477" s="2" t="e">
        <f>IF(Customer_churn_Table!N8477=0,Customer_churn_Table!M8477,NA())</f>
        <v>#N/A</v>
      </c>
      <c r="V8477" s="2">
        <f>IF(Customer_churn_Table!N8477=1,Customer_churn_Table!I8477,NA())</f>
        <v>128137.42</v>
      </c>
      <c r="W8477" s="2">
        <f>IF(Customer_churn_Table!N8477=1,Customer_churn_Table!M8477,NA())</f>
        <v>147635.32999999999</v>
      </c>
    </row>
    <row r="8478" spans="20:23" x14ac:dyDescent="0.35">
      <c r="T8478" s="2">
        <f>IF(Customer_churn_Table!N8478=0,Customer_churn_Table!I8478,NA())</f>
        <v>0</v>
      </c>
      <c r="U8478" s="2">
        <f>IF(Customer_churn_Table!N8478=0,Customer_churn_Table!M8478,NA())</f>
        <v>61961.57</v>
      </c>
      <c r="V8478" s="2" t="e">
        <f>IF(Customer_churn_Table!N8478=1,Customer_churn_Table!I8478,NA())</f>
        <v>#N/A</v>
      </c>
      <c r="W8478" s="2" t="e">
        <f>IF(Customer_churn_Table!N8478=1,Customer_churn_Table!M8478,NA())</f>
        <v>#N/A</v>
      </c>
    </row>
    <row r="8479" spans="20:23" x14ac:dyDescent="0.35">
      <c r="T8479" s="2" t="e">
        <f>IF(Customer_churn_Table!N8479=0,Customer_churn_Table!I8479,NA())</f>
        <v>#N/A</v>
      </c>
      <c r="U8479" s="2" t="e">
        <f>IF(Customer_churn_Table!N8479=0,Customer_churn_Table!M8479,NA())</f>
        <v>#N/A</v>
      </c>
      <c r="V8479" s="2">
        <f>IF(Customer_churn_Table!N8479=1,Customer_churn_Table!I8479,NA())</f>
        <v>115915.53</v>
      </c>
      <c r="W8479" s="2">
        <f>IF(Customer_churn_Table!N8479=1,Customer_churn_Table!M8479,NA())</f>
        <v>125435.47</v>
      </c>
    </row>
    <row r="8480" spans="20:23" x14ac:dyDescent="0.35">
      <c r="T8480" s="2">
        <f>IF(Customer_churn_Table!N8480=0,Customer_churn_Table!I8480,NA())</f>
        <v>0</v>
      </c>
      <c r="U8480" s="2">
        <f>IF(Customer_churn_Table!N8480=0,Customer_churn_Table!M8480,NA())</f>
        <v>42240.54</v>
      </c>
      <c r="V8480" s="2" t="e">
        <f>IF(Customer_churn_Table!N8480=1,Customer_churn_Table!I8480,NA())</f>
        <v>#N/A</v>
      </c>
      <c r="W8480" s="2" t="e">
        <f>IF(Customer_churn_Table!N8480=1,Customer_churn_Table!M8480,NA())</f>
        <v>#N/A</v>
      </c>
    </row>
    <row r="8481" spans="20:23" x14ac:dyDescent="0.35">
      <c r="T8481" s="2">
        <f>IF(Customer_churn_Table!N8481=0,Customer_churn_Table!I8481,NA())</f>
        <v>0</v>
      </c>
      <c r="U8481" s="2">
        <f>IF(Customer_churn_Table!N8481=0,Customer_churn_Table!M8481,NA())</f>
        <v>57942.879999999997</v>
      </c>
      <c r="V8481" s="2" t="e">
        <f>IF(Customer_churn_Table!N8481=1,Customer_churn_Table!I8481,NA())</f>
        <v>#N/A</v>
      </c>
      <c r="W8481" s="2" t="e">
        <f>IF(Customer_churn_Table!N8481=1,Customer_churn_Table!M8481,NA())</f>
        <v>#N/A</v>
      </c>
    </row>
    <row r="8482" spans="20:23" x14ac:dyDescent="0.35">
      <c r="T8482" s="2">
        <f>IF(Customer_churn_Table!N8482=0,Customer_churn_Table!I8482,NA())</f>
        <v>107000.49</v>
      </c>
      <c r="U8482" s="2">
        <f>IF(Customer_churn_Table!N8482=0,Customer_churn_Table!M8482,NA())</f>
        <v>153419.62</v>
      </c>
      <c r="V8482" s="2" t="e">
        <f>IF(Customer_churn_Table!N8482=1,Customer_churn_Table!I8482,NA())</f>
        <v>#N/A</v>
      </c>
      <c r="W8482" s="2" t="e">
        <f>IF(Customer_churn_Table!N8482=1,Customer_churn_Table!M8482,NA())</f>
        <v>#N/A</v>
      </c>
    </row>
    <row r="8483" spans="20:23" x14ac:dyDescent="0.35">
      <c r="T8483" s="2">
        <f>IF(Customer_churn_Table!N8483=0,Customer_churn_Table!I8483,NA())</f>
        <v>0</v>
      </c>
      <c r="U8483" s="2">
        <f>IF(Customer_churn_Table!N8483=0,Customer_churn_Table!M8483,NA())</f>
        <v>189727.12</v>
      </c>
      <c r="V8483" s="2" t="e">
        <f>IF(Customer_churn_Table!N8483=1,Customer_churn_Table!I8483,NA())</f>
        <v>#N/A</v>
      </c>
      <c r="W8483" s="2" t="e">
        <f>IF(Customer_churn_Table!N8483=1,Customer_churn_Table!M8483,NA())</f>
        <v>#N/A</v>
      </c>
    </row>
    <row r="8484" spans="20:23" x14ac:dyDescent="0.35">
      <c r="T8484" s="2">
        <f>IF(Customer_churn_Table!N8484=0,Customer_churn_Table!I8484,NA())</f>
        <v>0</v>
      </c>
      <c r="U8484" s="2">
        <f>IF(Customer_churn_Table!N8484=0,Customer_churn_Table!M8484,NA())</f>
        <v>165385.54999999999</v>
      </c>
      <c r="V8484" s="2" t="e">
        <f>IF(Customer_churn_Table!N8484=1,Customer_churn_Table!I8484,NA())</f>
        <v>#N/A</v>
      </c>
      <c r="W8484" s="2" t="e">
        <f>IF(Customer_churn_Table!N8484=1,Customer_churn_Table!M8484,NA())</f>
        <v>#N/A</v>
      </c>
    </row>
    <row r="8485" spans="20:23" x14ac:dyDescent="0.35">
      <c r="T8485" s="2">
        <f>IF(Customer_churn_Table!N8485=0,Customer_churn_Table!I8485,NA())</f>
        <v>152806.74</v>
      </c>
      <c r="U8485" s="2">
        <f>IF(Customer_churn_Table!N8485=0,Customer_churn_Table!M8485,NA())</f>
        <v>19687.990000000002</v>
      </c>
      <c r="V8485" s="2" t="e">
        <f>IF(Customer_churn_Table!N8485=1,Customer_churn_Table!I8485,NA())</f>
        <v>#N/A</v>
      </c>
      <c r="W8485" s="2" t="e">
        <f>IF(Customer_churn_Table!N8485=1,Customer_churn_Table!M8485,NA())</f>
        <v>#N/A</v>
      </c>
    </row>
    <row r="8486" spans="20:23" x14ac:dyDescent="0.35">
      <c r="T8486" s="2" t="e">
        <f>IF(Customer_churn_Table!N8486=0,Customer_churn_Table!I8486,NA())</f>
        <v>#N/A</v>
      </c>
      <c r="U8486" s="2" t="e">
        <f>IF(Customer_churn_Table!N8486=0,Customer_churn_Table!M8486,NA())</f>
        <v>#N/A</v>
      </c>
      <c r="V8486" s="2">
        <f>IF(Customer_churn_Table!N8486=1,Customer_churn_Table!I8486,NA())</f>
        <v>92887.06</v>
      </c>
      <c r="W8486" s="2">
        <f>IF(Customer_churn_Table!N8486=1,Customer_churn_Table!M8486,NA())</f>
        <v>39473.629999999997</v>
      </c>
    </row>
    <row r="8487" spans="20:23" x14ac:dyDescent="0.35">
      <c r="T8487" s="2">
        <f>IF(Customer_churn_Table!N8487=0,Customer_churn_Table!I8487,NA())</f>
        <v>0</v>
      </c>
      <c r="U8487" s="2">
        <f>IF(Customer_churn_Table!N8487=0,Customer_churn_Table!M8487,NA())</f>
        <v>144723.38</v>
      </c>
      <c r="V8487" s="2" t="e">
        <f>IF(Customer_churn_Table!N8487=1,Customer_churn_Table!I8487,NA())</f>
        <v>#N/A</v>
      </c>
      <c r="W8487" s="2" t="e">
        <f>IF(Customer_churn_Table!N8487=1,Customer_churn_Table!M8487,NA())</f>
        <v>#N/A</v>
      </c>
    </row>
    <row r="8488" spans="20:23" x14ac:dyDescent="0.35">
      <c r="T8488" s="2" t="e">
        <f>IF(Customer_churn_Table!N8488=0,Customer_churn_Table!I8488,NA())</f>
        <v>#N/A</v>
      </c>
      <c r="U8488" s="2" t="e">
        <f>IF(Customer_churn_Table!N8488=0,Customer_churn_Table!M8488,NA())</f>
        <v>#N/A</v>
      </c>
      <c r="V8488" s="2">
        <f>IF(Customer_churn_Table!N8488=1,Customer_churn_Table!I8488,NA())</f>
        <v>114940.67</v>
      </c>
      <c r="W8488" s="2">
        <f>IF(Customer_churn_Table!N8488=1,Customer_churn_Table!M8488,NA())</f>
        <v>194895.57</v>
      </c>
    </row>
    <row r="8489" spans="20:23" x14ac:dyDescent="0.35">
      <c r="T8489" s="2">
        <f>IF(Customer_churn_Table!N8489=0,Customer_churn_Table!I8489,NA())</f>
        <v>140641.26</v>
      </c>
      <c r="U8489" s="2">
        <f>IF(Customer_churn_Table!N8489=0,Customer_churn_Table!M8489,NA())</f>
        <v>77271.91</v>
      </c>
      <c r="V8489" s="2" t="e">
        <f>IF(Customer_churn_Table!N8489=1,Customer_churn_Table!I8489,NA())</f>
        <v>#N/A</v>
      </c>
      <c r="W8489" s="2" t="e">
        <f>IF(Customer_churn_Table!N8489=1,Customer_churn_Table!M8489,NA())</f>
        <v>#N/A</v>
      </c>
    </row>
    <row r="8490" spans="20:23" x14ac:dyDescent="0.35">
      <c r="T8490" s="2" t="e">
        <f>IF(Customer_churn_Table!N8490=0,Customer_churn_Table!I8490,NA())</f>
        <v>#N/A</v>
      </c>
      <c r="U8490" s="2" t="e">
        <f>IF(Customer_churn_Table!N8490=0,Customer_churn_Table!M8490,NA())</f>
        <v>#N/A</v>
      </c>
      <c r="V8490" s="2">
        <f>IF(Customer_churn_Table!N8490=1,Customer_churn_Table!I8490,NA())</f>
        <v>71816.740000000005</v>
      </c>
      <c r="W8490" s="2">
        <f>IF(Customer_churn_Table!N8490=1,Customer_churn_Table!M8490,NA())</f>
        <v>105096.82</v>
      </c>
    </row>
    <row r="8491" spans="20:23" x14ac:dyDescent="0.35">
      <c r="T8491" s="2">
        <f>IF(Customer_churn_Table!N8491=0,Customer_churn_Table!I8491,NA())</f>
        <v>0</v>
      </c>
      <c r="U8491" s="2">
        <f>IF(Customer_churn_Table!N8491=0,Customer_churn_Table!M8491,NA())</f>
        <v>176780.39</v>
      </c>
      <c r="V8491" s="2" t="e">
        <f>IF(Customer_churn_Table!N8491=1,Customer_churn_Table!I8491,NA())</f>
        <v>#N/A</v>
      </c>
      <c r="W8491" s="2" t="e">
        <f>IF(Customer_churn_Table!N8491=1,Customer_churn_Table!M8491,NA())</f>
        <v>#N/A</v>
      </c>
    </row>
    <row r="8492" spans="20:23" x14ac:dyDescent="0.35">
      <c r="T8492" s="2" t="e">
        <f>IF(Customer_churn_Table!N8492=0,Customer_churn_Table!I8492,NA())</f>
        <v>#N/A</v>
      </c>
      <c r="U8492" s="2" t="e">
        <f>IF(Customer_churn_Table!N8492=0,Customer_churn_Table!M8492,NA())</f>
        <v>#N/A</v>
      </c>
      <c r="V8492" s="2">
        <f>IF(Customer_churn_Table!N8492=1,Customer_churn_Table!I8492,NA())</f>
        <v>165282.42000000001</v>
      </c>
      <c r="W8492" s="2">
        <f>IF(Customer_churn_Table!N8492=1,Customer_churn_Table!M8492,NA())</f>
        <v>153786.46</v>
      </c>
    </row>
    <row r="8493" spans="20:23" x14ac:dyDescent="0.35">
      <c r="T8493" s="2">
        <f>IF(Customer_churn_Table!N8493=0,Customer_churn_Table!I8493,NA())</f>
        <v>143145.87</v>
      </c>
      <c r="U8493" s="2">
        <f>IF(Customer_churn_Table!N8493=0,Customer_churn_Table!M8493,NA())</f>
        <v>43612.06</v>
      </c>
      <c r="V8493" s="2" t="e">
        <f>IF(Customer_churn_Table!N8493=1,Customer_churn_Table!I8493,NA())</f>
        <v>#N/A</v>
      </c>
      <c r="W8493" s="2" t="e">
        <f>IF(Customer_churn_Table!N8493=1,Customer_churn_Table!M8493,NA())</f>
        <v>#N/A</v>
      </c>
    </row>
    <row r="8494" spans="20:23" x14ac:dyDescent="0.35">
      <c r="T8494" s="2">
        <f>IF(Customer_churn_Table!N8494=0,Customer_churn_Table!I8494,NA())</f>
        <v>114731.76</v>
      </c>
      <c r="U8494" s="2">
        <f>IF(Customer_churn_Table!N8494=0,Customer_churn_Table!M8494,NA())</f>
        <v>79479.740000000005</v>
      </c>
      <c r="V8494" s="2" t="e">
        <f>IF(Customer_churn_Table!N8494=1,Customer_churn_Table!I8494,NA())</f>
        <v>#N/A</v>
      </c>
      <c r="W8494" s="2" t="e">
        <f>IF(Customer_churn_Table!N8494=1,Customer_churn_Table!M8494,NA())</f>
        <v>#N/A</v>
      </c>
    </row>
    <row r="8495" spans="20:23" x14ac:dyDescent="0.35">
      <c r="T8495" s="2" t="e">
        <f>IF(Customer_churn_Table!N8495=0,Customer_churn_Table!I8495,NA())</f>
        <v>#N/A</v>
      </c>
      <c r="U8495" s="2" t="e">
        <f>IF(Customer_churn_Table!N8495=0,Customer_churn_Table!M8495,NA())</f>
        <v>#N/A</v>
      </c>
      <c r="V8495" s="2">
        <f>IF(Customer_churn_Table!N8495=1,Customer_churn_Table!I8495,NA())</f>
        <v>113909.69</v>
      </c>
      <c r="W8495" s="2">
        <f>IF(Customer_churn_Table!N8495=1,Customer_churn_Table!M8495,NA())</f>
        <v>92320.37</v>
      </c>
    </row>
    <row r="8496" spans="20:23" x14ac:dyDescent="0.35">
      <c r="T8496" s="2">
        <f>IF(Customer_churn_Table!N8496=0,Customer_churn_Table!I8496,NA())</f>
        <v>116695.27</v>
      </c>
      <c r="U8496" s="2">
        <f>IF(Customer_churn_Table!N8496=0,Customer_churn_Table!M8496,NA())</f>
        <v>193201.86</v>
      </c>
      <c r="V8496" s="2" t="e">
        <f>IF(Customer_churn_Table!N8496=1,Customer_churn_Table!I8496,NA())</f>
        <v>#N/A</v>
      </c>
      <c r="W8496" s="2" t="e">
        <f>IF(Customer_churn_Table!N8496=1,Customer_churn_Table!M8496,NA())</f>
        <v>#N/A</v>
      </c>
    </row>
    <row r="8497" spans="20:23" x14ac:dyDescent="0.35">
      <c r="T8497" s="2" t="e">
        <f>IF(Customer_churn_Table!N8497=0,Customer_churn_Table!I8497,NA())</f>
        <v>#N/A</v>
      </c>
      <c r="U8497" s="2" t="e">
        <f>IF(Customer_churn_Table!N8497=0,Customer_churn_Table!M8497,NA())</f>
        <v>#N/A</v>
      </c>
      <c r="V8497" s="2">
        <f>IF(Customer_churn_Table!N8497=1,Customer_churn_Table!I8497,NA())</f>
        <v>0</v>
      </c>
      <c r="W8497" s="2">
        <f>IF(Customer_churn_Table!N8497=1,Customer_churn_Table!M8497,NA())</f>
        <v>126353.13</v>
      </c>
    </row>
    <row r="8498" spans="20:23" x14ac:dyDescent="0.35">
      <c r="T8498" s="2">
        <f>IF(Customer_churn_Table!N8498=0,Customer_churn_Table!I8498,NA())</f>
        <v>0</v>
      </c>
      <c r="U8498" s="2">
        <f>IF(Customer_churn_Table!N8498=0,Customer_churn_Table!M8498,NA())</f>
        <v>135008.92000000001</v>
      </c>
      <c r="V8498" s="2" t="e">
        <f>IF(Customer_churn_Table!N8498=1,Customer_churn_Table!I8498,NA())</f>
        <v>#N/A</v>
      </c>
      <c r="W8498" s="2" t="e">
        <f>IF(Customer_churn_Table!N8498=1,Customer_churn_Table!M8498,NA())</f>
        <v>#N/A</v>
      </c>
    </row>
    <row r="8499" spans="20:23" x14ac:dyDescent="0.35">
      <c r="T8499" s="2">
        <f>IF(Customer_churn_Table!N8499=0,Customer_churn_Table!I8499,NA())</f>
        <v>0</v>
      </c>
      <c r="U8499" s="2">
        <f>IF(Customer_churn_Table!N8499=0,Customer_churn_Table!M8499,NA())</f>
        <v>17135.599999999999</v>
      </c>
      <c r="V8499" s="2" t="e">
        <f>IF(Customer_churn_Table!N8499=1,Customer_churn_Table!I8499,NA())</f>
        <v>#N/A</v>
      </c>
      <c r="W8499" s="2" t="e">
        <f>IF(Customer_churn_Table!N8499=1,Customer_churn_Table!M8499,NA())</f>
        <v>#N/A</v>
      </c>
    </row>
    <row r="8500" spans="20:23" x14ac:dyDescent="0.35">
      <c r="T8500" s="2">
        <f>IF(Customer_churn_Table!N8500=0,Customer_churn_Table!I8500,NA())</f>
        <v>93978.96</v>
      </c>
      <c r="U8500" s="2">
        <f>IF(Customer_churn_Table!N8500=0,Customer_churn_Table!M8500,NA())</f>
        <v>60651.77</v>
      </c>
      <c r="V8500" s="2" t="e">
        <f>IF(Customer_churn_Table!N8500=1,Customer_churn_Table!I8500,NA())</f>
        <v>#N/A</v>
      </c>
      <c r="W8500" s="2" t="e">
        <f>IF(Customer_churn_Table!N8500=1,Customer_churn_Table!M8500,NA())</f>
        <v>#N/A</v>
      </c>
    </row>
    <row r="8501" spans="20:23" x14ac:dyDescent="0.35">
      <c r="T8501" s="2">
        <f>IF(Customer_churn_Table!N8501=0,Customer_churn_Table!I8501,NA())</f>
        <v>121968.11</v>
      </c>
      <c r="U8501" s="2">
        <f>IF(Customer_churn_Table!N8501=0,Customer_churn_Table!M8501,NA())</f>
        <v>188343.05</v>
      </c>
      <c r="V8501" s="2" t="e">
        <f>IF(Customer_churn_Table!N8501=1,Customer_churn_Table!I8501,NA())</f>
        <v>#N/A</v>
      </c>
      <c r="W8501" s="2" t="e">
        <f>IF(Customer_churn_Table!N8501=1,Customer_churn_Table!M8501,NA())</f>
        <v>#N/A</v>
      </c>
    </row>
    <row r="8502" spans="20:23" x14ac:dyDescent="0.35">
      <c r="T8502" s="2">
        <f>IF(Customer_churn_Table!N8502=0,Customer_churn_Table!I8502,NA())</f>
        <v>97324.91</v>
      </c>
      <c r="U8502" s="2">
        <f>IF(Customer_churn_Table!N8502=0,Customer_churn_Table!M8502,NA())</f>
        <v>23291.83</v>
      </c>
      <c r="V8502" s="2" t="e">
        <f>IF(Customer_churn_Table!N8502=1,Customer_churn_Table!I8502,NA())</f>
        <v>#N/A</v>
      </c>
      <c r="W8502" s="2" t="e">
        <f>IF(Customer_churn_Table!N8502=1,Customer_churn_Table!M8502,NA())</f>
        <v>#N/A</v>
      </c>
    </row>
    <row r="8503" spans="20:23" x14ac:dyDescent="0.35">
      <c r="T8503" s="2">
        <f>IF(Customer_churn_Table!N8503=0,Customer_churn_Table!I8503,NA())</f>
        <v>0</v>
      </c>
      <c r="U8503" s="2">
        <f>IF(Customer_churn_Table!N8503=0,Customer_churn_Table!M8503,NA())</f>
        <v>64443.75</v>
      </c>
      <c r="V8503" s="2" t="e">
        <f>IF(Customer_churn_Table!N8503=1,Customer_churn_Table!I8503,NA())</f>
        <v>#N/A</v>
      </c>
      <c r="W8503" s="2" t="e">
        <f>IF(Customer_churn_Table!N8503=1,Customer_churn_Table!M8503,NA())</f>
        <v>#N/A</v>
      </c>
    </row>
    <row r="8504" spans="20:23" x14ac:dyDescent="0.35">
      <c r="T8504" s="2">
        <f>IF(Customer_churn_Table!N8504=0,Customer_churn_Table!I8504,NA())</f>
        <v>0</v>
      </c>
      <c r="U8504" s="2">
        <f>IF(Customer_churn_Table!N8504=0,Customer_churn_Table!M8504,NA())</f>
        <v>287.99</v>
      </c>
      <c r="V8504" s="2" t="e">
        <f>IF(Customer_churn_Table!N8504=1,Customer_churn_Table!I8504,NA())</f>
        <v>#N/A</v>
      </c>
      <c r="W8504" s="2" t="e">
        <f>IF(Customer_churn_Table!N8504=1,Customer_churn_Table!M8504,NA())</f>
        <v>#N/A</v>
      </c>
    </row>
    <row r="8505" spans="20:23" x14ac:dyDescent="0.35">
      <c r="T8505" s="2">
        <f>IF(Customer_churn_Table!N8505=0,Customer_churn_Table!I8505,NA())</f>
        <v>0</v>
      </c>
      <c r="U8505" s="2">
        <f>IF(Customer_churn_Table!N8505=0,Customer_churn_Table!M8505,NA())</f>
        <v>137961.41</v>
      </c>
      <c r="V8505" s="2" t="e">
        <f>IF(Customer_churn_Table!N8505=1,Customer_churn_Table!I8505,NA())</f>
        <v>#N/A</v>
      </c>
      <c r="W8505" s="2" t="e">
        <f>IF(Customer_churn_Table!N8505=1,Customer_churn_Table!M8505,NA())</f>
        <v>#N/A</v>
      </c>
    </row>
    <row r="8506" spans="20:23" x14ac:dyDescent="0.35">
      <c r="T8506" s="2" t="e">
        <f>IF(Customer_churn_Table!N8506=0,Customer_churn_Table!I8506,NA())</f>
        <v>#N/A</v>
      </c>
      <c r="U8506" s="2" t="e">
        <f>IF(Customer_churn_Table!N8506=0,Customer_churn_Table!M8506,NA())</f>
        <v>#N/A</v>
      </c>
      <c r="V8506" s="2">
        <f>IF(Customer_churn_Table!N8506=1,Customer_churn_Table!I8506,NA())</f>
        <v>145155.37</v>
      </c>
      <c r="W8506" s="2">
        <f>IF(Customer_churn_Table!N8506=1,Customer_churn_Table!M8506,NA())</f>
        <v>72169.95</v>
      </c>
    </row>
    <row r="8507" spans="20:23" x14ac:dyDescent="0.35">
      <c r="T8507" s="2">
        <f>IF(Customer_churn_Table!N8507=0,Customer_churn_Table!I8507,NA())</f>
        <v>137222.76999999999</v>
      </c>
      <c r="U8507" s="2">
        <f>IF(Customer_churn_Table!N8507=0,Customer_churn_Table!M8507,NA())</f>
        <v>39608.58</v>
      </c>
      <c r="V8507" s="2" t="e">
        <f>IF(Customer_churn_Table!N8507=1,Customer_churn_Table!I8507,NA())</f>
        <v>#N/A</v>
      </c>
      <c r="W8507" s="2" t="e">
        <f>IF(Customer_churn_Table!N8507=1,Customer_churn_Table!M8507,NA())</f>
        <v>#N/A</v>
      </c>
    </row>
    <row r="8508" spans="20:23" x14ac:dyDescent="0.35">
      <c r="T8508" s="2">
        <f>IF(Customer_churn_Table!N8508=0,Customer_churn_Table!I8508,NA())</f>
        <v>0</v>
      </c>
      <c r="U8508" s="2">
        <f>IF(Customer_churn_Table!N8508=0,Customer_churn_Table!M8508,NA())</f>
        <v>175458.21</v>
      </c>
      <c r="V8508" s="2" t="e">
        <f>IF(Customer_churn_Table!N8508=1,Customer_churn_Table!I8508,NA())</f>
        <v>#N/A</v>
      </c>
      <c r="W8508" s="2" t="e">
        <f>IF(Customer_churn_Table!N8508=1,Customer_churn_Table!M8508,NA())</f>
        <v>#N/A</v>
      </c>
    </row>
    <row r="8509" spans="20:23" x14ac:dyDescent="0.35">
      <c r="T8509" s="2">
        <f>IF(Customer_churn_Table!N8509=0,Customer_churn_Table!I8509,NA())</f>
        <v>114268.22</v>
      </c>
      <c r="U8509" s="2">
        <f>IF(Customer_churn_Table!N8509=0,Customer_churn_Table!M8509,NA())</f>
        <v>89524.83</v>
      </c>
      <c r="V8509" s="2" t="e">
        <f>IF(Customer_churn_Table!N8509=1,Customer_churn_Table!I8509,NA())</f>
        <v>#N/A</v>
      </c>
      <c r="W8509" s="2" t="e">
        <f>IF(Customer_churn_Table!N8509=1,Customer_churn_Table!M8509,NA())</f>
        <v>#N/A</v>
      </c>
    </row>
    <row r="8510" spans="20:23" x14ac:dyDescent="0.35">
      <c r="T8510" s="2">
        <f>IF(Customer_churn_Table!N8510=0,Customer_churn_Table!I8510,NA())</f>
        <v>0</v>
      </c>
      <c r="U8510" s="2">
        <f>IF(Customer_churn_Table!N8510=0,Customer_churn_Table!M8510,NA())</f>
        <v>13221.25</v>
      </c>
      <c r="V8510" s="2" t="e">
        <f>IF(Customer_churn_Table!N8510=1,Customer_churn_Table!I8510,NA())</f>
        <v>#N/A</v>
      </c>
      <c r="W8510" s="2" t="e">
        <f>IF(Customer_churn_Table!N8510=1,Customer_churn_Table!M8510,NA())</f>
        <v>#N/A</v>
      </c>
    </row>
    <row r="8511" spans="20:23" x14ac:dyDescent="0.35">
      <c r="T8511" s="2">
        <f>IF(Customer_churn_Table!N8511=0,Customer_churn_Table!I8511,NA())</f>
        <v>0</v>
      </c>
      <c r="U8511" s="2">
        <f>IF(Customer_churn_Table!N8511=0,Customer_churn_Table!M8511,NA())</f>
        <v>102889.34</v>
      </c>
      <c r="V8511" s="2" t="e">
        <f>IF(Customer_churn_Table!N8511=1,Customer_churn_Table!I8511,NA())</f>
        <v>#N/A</v>
      </c>
      <c r="W8511" s="2" t="e">
        <f>IF(Customer_churn_Table!N8511=1,Customer_churn_Table!M8511,NA())</f>
        <v>#N/A</v>
      </c>
    </row>
    <row r="8512" spans="20:23" x14ac:dyDescent="0.35">
      <c r="T8512" s="2" t="e">
        <f>IF(Customer_churn_Table!N8512=0,Customer_churn_Table!I8512,NA())</f>
        <v>#N/A</v>
      </c>
      <c r="U8512" s="2" t="e">
        <f>IF(Customer_churn_Table!N8512=0,Customer_churn_Table!M8512,NA())</f>
        <v>#N/A</v>
      </c>
      <c r="V8512" s="2">
        <f>IF(Customer_churn_Table!N8512=1,Customer_churn_Table!I8512,NA())</f>
        <v>150490.32</v>
      </c>
      <c r="W8512" s="2">
        <f>IF(Customer_churn_Table!N8512=1,Customer_churn_Table!M8512,NA())</f>
        <v>166468.21</v>
      </c>
    </row>
    <row r="8513" spans="20:23" x14ac:dyDescent="0.35">
      <c r="T8513" s="2">
        <f>IF(Customer_churn_Table!N8513=0,Customer_churn_Table!I8513,NA())</f>
        <v>160858.13</v>
      </c>
      <c r="U8513" s="2">
        <f>IF(Customer_churn_Table!N8513=0,Customer_churn_Table!M8513,NA())</f>
        <v>27149.27</v>
      </c>
      <c r="V8513" s="2" t="e">
        <f>IF(Customer_churn_Table!N8513=1,Customer_churn_Table!I8513,NA())</f>
        <v>#N/A</v>
      </c>
      <c r="W8513" s="2" t="e">
        <f>IF(Customer_churn_Table!N8513=1,Customer_churn_Table!M8513,NA())</f>
        <v>#N/A</v>
      </c>
    </row>
    <row r="8514" spans="20:23" x14ac:dyDescent="0.35">
      <c r="T8514" s="2">
        <f>IF(Customer_churn_Table!N8514=0,Customer_churn_Table!I8514,NA())</f>
        <v>170288.38</v>
      </c>
      <c r="U8514" s="2">
        <f>IF(Customer_churn_Table!N8514=0,Customer_churn_Table!M8514,NA())</f>
        <v>59601.15</v>
      </c>
      <c r="V8514" s="2" t="e">
        <f>IF(Customer_churn_Table!N8514=1,Customer_churn_Table!I8514,NA())</f>
        <v>#N/A</v>
      </c>
      <c r="W8514" s="2" t="e">
        <f>IF(Customer_churn_Table!N8514=1,Customer_churn_Table!M8514,NA())</f>
        <v>#N/A</v>
      </c>
    </row>
    <row r="8515" spans="20:23" x14ac:dyDescent="0.35">
      <c r="T8515" s="2">
        <f>IF(Customer_churn_Table!N8515=0,Customer_churn_Table!I8515,NA())</f>
        <v>111568.01</v>
      </c>
      <c r="U8515" s="2">
        <f>IF(Customer_churn_Table!N8515=0,Customer_churn_Table!M8515,NA())</f>
        <v>22026.18</v>
      </c>
      <c r="V8515" s="2" t="e">
        <f>IF(Customer_churn_Table!N8515=1,Customer_churn_Table!I8515,NA())</f>
        <v>#N/A</v>
      </c>
      <c r="W8515" s="2" t="e">
        <f>IF(Customer_churn_Table!N8515=1,Customer_churn_Table!M8515,NA())</f>
        <v>#N/A</v>
      </c>
    </row>
    <row r="8516" spans="20:23" x14ac:dyDescent="0.35">
      <c r="T8516" s="2">
        <f>IF(Customer_churn_Table!N8516=0,Customer_churn_Table!I8516,NA())</f>
        <v>83889.03</v>
      </c>
      <c r="U8516" s="2">
        <f>IF(Customer_churn_Table!N8516=0,Customer_churn_Table!M8516,NA())</f>
        <v>153059.62</v>
      </c>
      <c r="V8516" s="2" t="e">
        <f>IF(Customer_churn_Table!N8516=1,Customer_churn_Table!I8516,NA())</f>
        <v>#N/A</v>
      </c>
      <c r="W8516" s="2" t="e">
        <f>IF(Customer_churn_Table!N8516=1,Customer_churn_Table!M8516,NA())</f>
        <v>#N/A</v>
      </c>
    </row>
    <row r="8517" spans="20:23" x14ac:dyDescent="0.35">
      <c r="T8517" s="2">
        <f>IF(Customer_churn_Table!N8517=0,Customer_churn_Table!I8517,NA())</f>
        <v>171982.95</v>
      </c>
      <c r="U8517" s="2">
        <f>IF(Customer_churn_Table!N8517=0,Customer_churn_Table!M8517,NA())</f>
        <v>167313.07</v>
      </c>
      <c r="V8517" s="2" t="e">
        <f>IF(Customer_churn_Table!N8517=1,Customer_churn_Table!I8517,NA())</f>
        <v>#N/A</v>
      </c>
      <c r="W8517" s="2" t="e">
        <f>IF(Customer_churn_Table!N8517=1,Customer_churn_Table!M8517,NA())</f>
        <v>#N/A</v>
      </c>
    </row>
    <row r="8518" spans="20:23" x14ac:dyDescent="0.35">
      <c r="T8518" s="2">
        <f>IF(Customer_churn_Table!N8518=0,Customer_churn_Table!I8518,NA())</f>
        <v>0</v>
      </c>
      <c r="U8518" s="2">
        <f>IF(Customer_churn_Table!N8518=0,Customer_churn_Table!M8518,NA())</f>
        <v>12833.96</v>
      </c>
      <c r="V8518" s="2" t="e">
        <f>IF(Customer_churn_Table!N8518=1,Customer_churn_Table!I8518,NA())</f>
        <v>#N/A</v>
      </c>
      <c r="W8518" s="2" t="e">
        <f>IF(Customer_churn_Table!N8518=1,Customer_churn_Table!M8518,NA())</f>
        <v>#N/A</v>
      </c>
    </row>
    <row r="8519" spans="20:23" x14ac:dyDescent="0.35">
      <c r="T8519" s="2">
        <f>IF(Customer_churn_Table!N8519=0,Customer_churn_Table!I8519,NA())</f>
        <v>137624.4</v>
      </c>
      <c r="U8519" s="2">
        <f>IF(Customer_churn_Table!N8519=0,Customer_churn_Table!M8519,NA())</f>
        <v>197582.79</v>
      </c>
      <c r="V8519" s="2" t="e">
        <f>IF(Customer_churn_Table!N8519=1,Customer_churn_Table!I8519,NA())</f>
        <v>#N/A</v>
      </c>
      <c r="W8519" s="2" t="e">
        <f>IF(Customer_churn_Table!N8519=1,Customer_churn_Table!M8519,NA())</f>
        <v>#N/A</v>
      </c>
    </row>
    <row r="8520" spans="20:23" x14ac:dyDescent="0.35">
      <c r="T8520" s="2" t="e">
        <f>IF(Customer_churn_Table!N8520=0,Customer_churn_Table!I8520,NA())</f>
        <v>#N/A</v>
      </c>
      <c r="U8520" s="2" t="e">
        <f>IF(Customer_churn_Table!N8520=0,Customer_churn_Table!M8520,NA())</f>
        <v>#N/A</v>
      </c>
      <c r="V8520" s="2">
        <f>IF(Customer_churn_Table!N8520=1,Customer_churn_Table!I8520,NA())</f>
        <v>121159.65</v>
      </c>
      <c r="W8520" s="2">
        <f>IF(Customer_churn_Table!N8520=1,Customer_churn_Table!M8520,NA())</f>
        <v>4033.39</v>
      </c>
    </row>
    <row r="8521" spans="20:23" x14ac:dyDescent="0.35">
      <c r="T8521" s="2">
        <f>IF(Customer_churn_Table!N8521=0,Customer_churn_Table!I8521,NA())</f>
        <v>0</v>
      </c>
      <c r="U8521" s="2">
        <f>IF(Customer_churn_Table!N8521=0,Customer_churn_Table!M8521,NA())</f>
        <v>125877.22</v>
      </c>
      <c r="V8521" s="2" t="e">
        <f>IF(Customer_churn_Table!N8521=1,Customer_churn_Table!I8521,NA())</f>
        <v>#N/A</v>
      </c>
      <c r="W8521" s="2" t="e">
        <f>IF(Customer_churn_Table!N8521=1,Customer_churn_Table!M8521,NA())</f>
        <v>#N/A</v>
      </c>
    </row>
    <row r="8522" spans="20:23" x14ac:dyDescent="0.35">
      <c r="T8522" s="2">
        <f>IF(Customer_churn_Table!N8522=0,Customer_churn_Table!I8522,NA())</f>
        <v>0</v>
      </c>
      <c r="U8522" s="2">
        <f>IF(Customer_churn_Table!N8522=0,Customer_churn_Table!M8522,NA())</f>
        <v>176913.42</v>
      </c>
      <c r="V8522" s="2" t="e">
        <f>IF(Customer_churn_Table!N8522=1,Customer_churn_Table!I8522,NA())</f>
        <v>#N/A</v>
      </c>
      <c r="W8522" s="2" t="e">
        <f>IF(Customer_churn_Table!N8522=1,Customer_churn_Table!M8522,NA())</f>
        <v>#N/A</v>
      </c>
    </row>
    <row r="8523" spans="20:23" x14ac:dyDescent="0.35">
      <c r="T8523" s="2">
        <f>IF(Customer_churn_Table!N8523=0,Customer_churn_Table!I8523,NA())</f>
        <v>91184.01</v>
      </c>
      <c r="U8523" s="2">
        <f>IF(Customer_churn_Table!N8523=0,Customer_churn_Table!M8523,NA())</f>
        <v>105476.65</v>
      </c>
      <c r="V8523" s="2" t="e">
        <f>IF(Customer_churn_Table!N8523=1,Customer_churn_Table!I8523,NA())</f>
        <v>#N/A</v>
      </c>
      <c r="W8523" s="2" t="e">
        <f>IF(Customer_churn_Table!N8523=1,Customer_churn_Table!M8523,NA())</f>
        <v>#N/A</v>
      </c>
    </row>
    <row r="8524" spans="20:23" x14ac:dyDescent="0.35">
      <c r="T8524" s="2">
        <f>IF(Customer_churn_Table!N8524=0,Customer_churn_Table!I8524,NA())</f>
        <v>0</v>
      </c>
      <c r="U8524" s="2">
        <f>IF(Customer_churn_Table!N8524=0,Customer_churn_Table!M8524,NA())</f>
        <v>59172.42</v>
      </c>
      <c r="V8524" s="2" t="e">
        <f>IF(Customer_churn_Table!N8524=1,Customer_churn_Table!I8524,NA())</f>
        <v>#N/A</v>
      </c>
      <c r="W8524" s="2" t="e">
        <f>IF(Customer_churn_Table!N8524=1,Customer_churn_Table!M8524,NA())</f>
        <v>#N/A</v>
      </c>
    </row>
    <row r="8525" spans="20:23" x14ac:dyDescent="0.35">
      <c r="T8525" s="2" t="e">
        <f>IF(Customer_churn_Table!N8525=0,Customer_churn_Table!I8525,NA())</f>
        <v>#N/A</v>
      </c>
      <c r="U8525" s="2" t="e">
        <f>IF(Customer_churn_Table!N8525=0,Customer_churn_Table!M8525,NA())</f>
        <v>#N/A</v>
      </c>
      <c r="V8525" s="2">
        <f>IF(Customer_churn_Table!N8525=1,Customer_churn_Table!I8525,NA())</f>
        <v>144027.79999999999</v>
      </c>
      <c r="W8525" s="2">
        <f>IF(Customer_churn_Table!N8525=1,Customer_churn_Table!M8525,NA())</f>
        <v>108731.02</v>
      </c>
    </row>
    <row r="8526" spans="20:23" x14ac:dyDescent="0.35">
      <c r="T8526" s="2">
        <f>IF(Customer_churn_Table!N8526=0,Customer_churn_Table!I8526,NA())</f>
        <v>0</v>
      </c>
      <c r="U8526" s="2">
        <f>IF(Customer_churn_Table!N8526=0,Customer_churn_Table!M8526,NA())</f>
        <v>175310.38</v>
      </c>
      <c r="V8526" s="2" t="e">
        <f>IF(Customer_churn_Table!N8526=1,Customer_churn_Table!I8526,NA())</f>
        <v>#N/A</v>
      </c>
      <c r="W8526" s="2" t="e">
        <f>IF(Customer_churn_Table!N8526=1,Customer_churn_Table!M8526,NA())</f>
        <v>#N/A</v>
      </c>
    </row>
    <row r="8527" spans="20:23" x14ac:dyDescent="0.35">
      <c r="T8527" s="2">
        <f>IF(Customer_churn_Table!N8527=0,Customer_churn_Table!I8527,NA())</f>
        <v>140170.60999999999</v>
      </c>
      <c r="U8527" s="2">
        <f>IF(Customer_churn_Table!N8527=0,Customer_churn_Table!M8527,NA())</f>
        <v>38170.04</v>
      </c>
      <c r="V8527" s="2" t="e">
        <f>IF(Customer_churn_Table!N8527=1,Customer_churn_Table!I8527,NA())</f>
        <v>#N/A</v>
      </c>
      <c r="W8527" s="2" t="e">
        <f>IF(Customer_churn_Table!N8527=1,Customer_churn_Table!M8527,NA())</f>
        <v>#N/A</v>
      </c>
    </row>
    <row r="8528" spans="20:23" x14ac:dyDescent="0.35">
      <c r="T8528" s="2">
        <f>IF(Customer_churn_Table!N8528=0,Customer_churn_Table!I8528,NA())</f>
        <v>62092.9</v>
      </c>
      <c r="U8528" s="2">
        <f>IF(Customer_churn_Table!N8528=0,Customer_churn_Table!M8528,NA())</f>
        <v>105887.03999999999</v>
      </c>
      <c r="V8528" s="2" t="e">
        <f>IF(Customer_churn_Table!N8528=1,Customer_churn_Table!I8528,NA())</f>
        <v>#N/A</v>
      </c>
      <c r="W8528" s="2" t="e">
        <f>IF(Customer_churn_Table!N8528=1,Customer_churn_Table!M8528,NA())</f>
        <v>#N/A</v>
      </c>
    </row>
    <row r="8529" spans="20:23" x14ac:dyDescent="0.35">
      <c r="T8529" s="2">
        <f>IF(Customer_churn_Table!N8529=0,Customer_churn_Table!I8529,NA())</f>
        <v>0</v>
      </c>
      <c r="U8529" s="2">
        <f>IF(Customer_churn_Table!N8529=0,Customer_churn_Table!M8529,NA())</f>
        <v>95625.03</v>
      </c>
      <c r="V8529" s="2" t="e">
        <f>IF(Customer_churn_Table!N8529=1,Customer_churn_Table!I8529,NA())</f>
        <v>#N/A</v>
      </c>
      <c r="W8529" s="2" t="e">
        <f>IF(Customer_churn_Table!N8529=1,Customer_churn_Table!M8529,NA())</f>
        <v>#N/A</v>
      </c>
    </row>
    <row r="8530" spans="20:23" x14ac:dyDescent="0.35">
      <c r="T8530" s="2">
        <f>IF(Customer_churn_Table!N8530=0,Customer_churn_Table!I8530,NA())</f>
        <v>0</v>
      </c>
      <c r="U8530" s="2">
        <f>IF(Customer_churn_Table!N8530=0,Customer_churn_Table!M8530,NA())</f>
        <v>9541.15</v>
      </c>
      <c r="V8530" s="2" t="e">
        <f>IF(Customer_churn_Table!N8530=1,Customer_churn_Table!I8530,NA())</f>
        <v>#N/A</v>
      </c>
      <c r="W8530" s="2" t="e">
        <f>IF(Customer_churn_Table!N8530=1,Customer_churn_Table!M8530,NA())</f>
        <v>#N/A</v>
      </c>
    </row>
    <row r="8531" spans="20:23" x14ac:dyDescent="0.35">
      <c r="T8531" s="2">
        <f>IF(Customer_churn_Table!N8531=0,Customer_churn_Table!I8531,NA())</f>
        <v>0</v>
      </c>
      <c r="U8531" s="2">
        <f>IF(Customer_churn_Table!N8531=0,Customer_churn_Table!M8531,NA())</f>
        <v>148516.79</v>
      </c>
      <c r="V8531" s="2" t="e">
        <f>IF(Customer_churn_Table!N8531=1,Customer_churn_Table!I8531,NA())</f>
        <v>#N/A</v>
      </c>
      <c r="W8531" s="2" t="e">
        <f>IF(Customer_churn_Table!N8531=1,Customer_churn_Table!M8531,NA())</f>
        <v>#N/A</v>
      </c>
    </row>
    <row r="8532" spans="20:23" x14ac:dyDescent="0.35">
      <c r="T8532" s="2">
        <f>IF(Customer_churn_Table!N8532=0,Customer_churn_Table!I8532,NA())</f>
        <v>103516.87</v>
      </c>
      <c r="U8532" s="2">
        <f>IF(Customer_churn_Table!N8532=0,Customer_churn_Table!M8532,NA())</f>
        <v>113907.8</v>
      </c>
      <c r="V8532" s="2" t="e">
        <f>IF(Customer_churn_Table!N8532=1,Customer_churn_Table!I8532,NA())</f>
        <v>#N/A</v>
      </c>
      <c r="W8532" s="2" t="e">
        <f>IF(Customer_churn_Table!N8532=1,Customer_churn_Table!M8532,NA())</f>
        <v>#N/A</v>
      </c>
    </row>
    <row r="8533" spans="20:23" x14ac:dyDescent="0.35">
      <c r="T8533" s="2" t="e">
        <f>IF(Customer_churn_Table!N8533=0,Customer_churn_Table!I8533,NA())</f>
        <v>#N/A</v>
      </c>
      <c r="U8533" s="2" t="e">
        <f>IF(Customer_churn_Table!N8533=0,Customer_churn_Table!M8533,NA())</f>
        <v>#N/A</v>
      </c>
      <c r="V8533" s="2">
        <f>IF(Customer_churn_Table!N8533=1,Customer_churn_Table!I8533,NA())</f>
        <v>0</v>
      </c>
      <c r="W8533" s="2">
        <f>IF(Customer_churn_Table!N8533=1,Customer_churn_Table!M8533,NA())</f>
        <v>164647.72</v>
      </c>
    </row>
    <row r="8534" spans="20:23" x14ac:dyDescent="0.35">
      <c r="T8534" s="2" t="e">
        <f>IF(Customer_churn_Table!N8534=0,Customer_churn_Table!I8534,NA())</f>
        <v>#N/A</v>
      </c>
      <c r="U8534" s="2" t="e">
        <f>IF(Customer_churn_Table!N8534=0,Customer_churn_Table!M8534,NA())</f>
        <v>#N/A</v>
      </c>
      <c r="V8534" s="2">
        <f>IF(Customer_churn_Table!N8534=1,Customer_churn_Table!I8534,NA())</f>
        <v>0</v>
      </c>
      <c r="W8534" s="2">
        <f>IF(Customer_churn_Table!N8534=1,Customer_churn_Table!M8534,NA())</f>
        <v>98621.04</v>
      </c>
    </row>
    <row r="8535" spans="20:23" x14ac:dyDescent="0.35">
      <c r="T8535" s="2">
        <f>IF(Customer_churn_Table!N8535=0,Customer_churn_Table!I8535,NA())</f>
        <v>0</v>
      </c>
      <c r="U8535" s="2">
        <f>IF(Customer_churn_Table!N8535=0,Customer_churn_Table!M8535,NA())</f>
        <v>37479.97</v>
      </c>
      <c r="V8535" s="2" t="e">
        <f>IF(Customer_churn_Table!N8535=1,Customer_churn_Table!I8535,NA())</f>
        <v>#N/A</v>
      </c>
      <c r="W8535" s="2" t="e">
        <f>IF(Customer_churn_Table!N8535=1,Customer_churn_Table!M8535,NA())</f>
        <v>#N/A</v>
      </c>
    </row>
    <row r="8536" spans="20:23" x14ac:dyDescent="0.35">
      <c r="T8536" s="2">
        <f>IF(Customer_churn_Table!N8536=0,Customer_churn_Table!I8536,NA())</f>
        <v>0</v>
      </c>
      <c r="U8536" s="2">
        <f>IF(Customer_churn_Table!N8536=0,Customer_churn_Table!M8536,NA())</f>
        <v>15846.42</v>
      </c>
      <c r="V8536" s="2" t="e">
        <f>IF(Customer_churn_Table!N8536=1,Customer_churn_Table!I8536,NA())</f>
        <v>#N/A</v>
      </c>
      <c r="W8536" s="2" t="e">
        <f>IF(Customer_churn_Table!N8536=1,Customer_churn_Table!M8536,NA())</f>
        <v>#N/A</v>
      </c>
    </row>
    <row r="8537" spans="20:23" x14ac:dyDescent="0.35">
      <c r="T8537" s="2" t="e">
        <f>IF(Customer_churn_Table!N8537=0,Customer_churn_Table!I8537,NA())</f>
        <v>#N/A</v>
      </c>
      <c r="U8537" s="2" t="e">
        <f>IF(Customer_churn_Table!N8537=0,Customer_churn_Table!M8537,NA())</f>
        <v>#N/A</v>
      </c>
      <c r="V8537" s="2">
        <f>IF(Customer_churn_Table!N8537=1,Customer_churn_Table!I8537,NA())</f>
        <v>85162.26</v>
      </c>
      <c r="W8537" s="2">
        <f>IF(Customer_churn_Table!N8537=1,Customer_churn_Table!M8537,NA())</f>
        <v>5104.08</v>
      </c>
    </row>
    <row r="8538" spans="20:23" x14ac:dyDescent="0.35">
      <c r="T8538" s="2">
        <f>IF(Customer_churn_Table!N8538=0,Customer_churn_Table!I8538,NA())</f>
        <v>143061.88</v>
      </c>
      <c r="U8538" s="2">
        <f>IF(Customer_churn_Table!N8538=0,Customer_churn_Table!M8538,NA())</f>
        <v>61937.599999999999</v>
      </c>
      <c r="V8538" s="2" t="e">
        <f>IF(Customer_churn_Table!N8538=1,Customer_churn_Table!I8538,NA())</f>
        <v>#N/A</v>
      </c>
      <c r="W8538" s="2" t="e">
        <f>IF(Customer_churn_Table!N8538=1,Customer_churn_Table!M8538,NA())</f>
        <v>#N/A</v>
      </c>
    </row>
    <row r="8539" spans="20:23" x14ac:dyDescent="0.35">
      <c r="T8539" s="2">
        <f>IF(Customer_churn_Table!N8539=0,Customer_churn_Table!I8539,NA())</f>
        <v>0</v>
      </c>
      <c r="U8539" s="2">
        <f>IF(Customer_churn_Table!N8539=0,Customer_churn_Table!M8539,NA())</f>
        <v>170008.74</v>
      </c>
      <c r="V8539" s="2" t="e">
        <f>IF(Customer_churn_Table!N8539=1,Customer_churn_Table!I8539,NA())</f>
        <v>#N/A</v>
      </c>
      <c r="W8539" s="2" t="e">
        <f>IF(Customer_churn_Table!N8539=1,Customer_churn_Table!M8539,NA())</f>
        <v>#N/A</v>
      </c>
    </row>
    <row r="8540" spans="20:23" x14ac:dyDescent="0.35">
      <c r="T8540" s="2">
        <f>IF(Customer_churn_Table!N8540=0,Customer_churn_Table!I8540,NA())</f>
        <v>137388.01</v>
      </c>
      <c r="U8540" s="2">
        <f>IF(Customer_churn_Table!N8540=0,Customer_churn_Table!M8540,NA())</f>
        <v>165000.68</v>
      </c>
      <c r="V8540" s="2" t="e">
        <f>IF(Customer_churn_Table!N8540=1,Customer_churn_Table!I8540,NA())</f>
        <v>#N/A</v>
      </c>
      <c r="W8540" s="2" t="e">
        <f>IF(Customer_churn_Table!N8540=1,Customer_churn_Table!M8540,NA())</f>
        <v>#N/A</v>
      </c>
    </row>
    <row r="8541" spans="20:23" x14ac:dyDescent="0.35">
      <c r="T8541" s="2">
        <f>IF(Customer_churn_Table!N8541=0,Customer_churn_Table!I8541,NA())</f>
        <v>137712.01</v>
      </c>
      <c r="U8541" s="2">
        <f>IF(Customer_churn_Table!N8541=0,Customer_churn_Table!M8541,NA())</f>
        <v>76197.05</v>
      </c>
      <c r="V8541" s="2" t="e">
        <f>IF(Customer_churn_Table!N8541=1,Customer_churn_Table!I8541,NA())</f>
        <v>#N/A</v>
      </c>
      <c r="W8541" s="2" t="e">
        <f>IF(Customer_churn_Table!N8541=1,Customer_churn_Table!M8541,NA())</f>
        <v>#N/A</v>
      </c>
    </row>
    <row r="8542" spans="20:23" x14ac:dyDescent="0.35">
      <c r="T8542" s="2">
        <f>IF(Customer_churn_Table!N8542=0,Customer_churn_Table!I8542,NA())</f>
        <v>106901.42</v>
      </c>
      <c r="U8542" s="2">
        <f>IF(Customer_churn_Table!N8542=0,Customer_churn_Table!M8542,NA())</f>
        <v>118045.98</v>
      </c>
      <c r="V8542" s="2" t="e">
        <f>IF(Customer_churn_Table!N8542=1,Customer_churn_Table!I8542,NA())</f>
        <v>#N/A</v>
      </c>
      <c r="W8542" s="2" t="e">
        <f>IF(Customer_churn_Table!N8542=1,Customer_churn_Table!M8542,NA())</f>
        <v>#N/A</v>
      </c>
    </row>
    <row r="8543" spans="20:23" x14ac:dyDescent="0.35">
      <c r="T8543" s="2">
        <f>IF(Customer_churn_Table!N8543=0,Customer_churn_Table!I8543,NA())</f>
        <v>105603.21</v>
      </c>
      <c r="U8543" s="2">
        <f>IF(Customer_churn_Table!N8543=0,Customer_churn_Table!M8543,NA())</f>
        <v>157360.9</v>
      </c>
      <c r="V8543" s="2" t="e">
        <f>IF(Customer_churn_Table!N8543=1,Customer_churn_Table!I8543,NA())</f>
        <v>#N/A</v>
      </c>
      <c r="W8543" s="2" t="e">
        <f>IF(Customer_churn_Table!N8543=1,Customer_churn_Table!M8543,NA())</f>
        <v>#N/A</v>
      </c>
    </row>
    <row r="8544" spans="20:23" x14ac:dyDescent="0.35">
      <c r="T8544" s="2">
        <f>IF(Customer_churn_Table!N8544=0,Customer_churn_Table!I8544,NA())</f>
        <v>150679.71</v>
      </c>
      <c r="U8544" s="2">
        <f>IF(Customer_churn_Table!N8544=0,Customer_churn_Table!M8544,NA())</f>
        <v>196226.38</v>
      </c>
      <c r="V8544" s="2" t="e">
        <f>IF(Customer_churn_Table!N8544=1,Customer_churn_Table!I8544,NA())</f>
        <v>#N/A</v>
      </c>
      <c r="W8544" s="2" t="e">
        <f>IF(Customer_churn_Table!N8544=1,Customer_churn_Table!M8544,NA())</f>
        <v>#N/A</v>
      </c>
    </row>
    <row r="8545" spans="20:23" x14ac:dyDescent="0.35">
      <c r="T8545" s="2" t="e">
        <f>IF(Customer_churn_Table!N8545=0,Customer_churn_Table!I8545,NA())</f>
        <v>#N/A</v>
      </c>
      <c r="U8545" s="2" t="e">
        <f>IF(Customer_churn_Table!N8545=0,Customer_churn_Table!M8545,NA())</f>
        <v>#N/A</v>
      </c>
      <c r="V8545" s="2">
        <f>IF(Customer_churn_Table!N8545=1,Customer_churn_Table!I8545,NA())</f>
        <v>108300.27</v>
      </c>
      <c r="W8545" s="2">
        <f>IF(Customer_churn_Table!N8545=1,Customer_churn_Table!M8545,NA())</f>
        <v>44384.57</v>
      </c>
    </row>
    <row r="8546" spans="20:23" x14ac:dyDescent="0.35">
      <c r="T8546" s="2">
        <f>IF(Customer_churn_Table!N8546=0,Customer_churn_Table!I8546,NA())</f>
        <v>52016.08</v>
      </c>
      <c r="U8546" s="2">
        <f>IF(Customer_churn_Table!N8546=0,Customer_churn_Table!M8546,NA())</f>
        <v>72993.649999999994</v>
      </c>
      <c r="V8546" s="2" t="e">
        <f>IF(Customer_churn_Table!N8546=1,Customer_churn_Table!I8546,NA())</f>
        <v>#N/A</v>
      </c>
      <c r="W8546" s="2" t="e">
        <f>IF(Customer_churn_Table!N8546=1,Customer_churn_Table!M8546,NA())</f>
        <v>#N/A</v>
      </c>
    </row>
    <row r="8547" spans="20:23" x14ac:dyDescent="0.35">
      <c r="T8547" s="2">
        <f>IF(Customer_churn_Table!N8547=0,Customer_churn_Table!I8547,NA())</f>
        <v>60515.13</v>
      </c>
      <c r="U8547" s="2">
        <f>IF(Customer_churn_Table!N8547=0,Customer_churn_Table!M8547,NA())</f>
        <v>124571.09</v>
      </c>
      <c r="V8547" s="2" t="e">
        <f>IF(Customer_churn_Table!N8547=1,Customer_churn_Table!I8547,NA())</f>
        <v>#N/A</v>
      </c>
      <c r="W8547" s="2" t="e">
        <f>IF(Customer_churn_Table!N8547=1,Customer_churn_Table!M8547,NA())</f>
        <v>#N/A</v>
      </c>
    </row>
    <row r="8548" spans="20:23" x14ac:dyDescent="0.35">
      <c r="T8548" s="2">
        <f>IF(Customer_churn_Table!N8548=0,Customer_churn_Table!I8548,NA())</f>
        <v>158584.28</v>
      </c>
      <c r="U8548" s="2">
        <f>IF(Customer_churn_Table!N8548=0,Customer_churn_Table!M8548,NA())</f>
        <v>43640.160000000003</v>
      </c>
      <c r="V8548" s="2" t="e">
        <f>IF(Customer_churn_Table!N8548=1,Customer_churn_Table!I8548,NA())</f>
        <v>#N/A</v>
      </c>
      <c r="W8548" s="2" t="e">
        <f>IF(Customer_churn_Table!N8548=1,Customer_churn_Table!M8548,NA())</f>
        <v>#N/A</v>
      </c>
    </row>
    <row r="8549" spans="20:23" x14ac:dyDescent="0.35">
      <c r="T8549" s="2">
        <f>IF(Customer_churn_Table!N8549=0,Customer_churn_Table!I8549,NA())</f>
        <v>118812.5</v>
      </c>
      <c r="U8549" s="2">
        <f>IF(Customer_churn_Table!N8549=0,Customer_churn_Table!M8549,NA())</f>
        <v>31121.42</v>
      </c>
      <c r="V8549" s="2" t="e">
        <f>IF(Customer_churn_Table!N8549=1,Customer_churn_Table!I8549,NA())</f>
        <v>#N/A</v>
      </c>
      <c r="W8549" s="2" t="e">
        <f>IF(Customer_churn_Table!N8549=1,Customer_churn_Table!M8549,NA())</f>
        <v>#N/A</v>
      </c>
    </row>
    <row r="8550" spans="20:23" x14ac:dyDescent="0.35">
      <c r="T8550" s="2">
        <f>IF(Customer_churn_Table!N8550=0,Customer_churn_Table!I8550,NA())</f>
        <v>0</v>
      </c>
      <c r="U8550" s="2">
        <f>IF(Customer_churn_Table!N8550=0,Customer_churn_Table!M8550,NA())</f>
        <v>22372.78</v>
      </c>
      <c r="V8550" s="2" t="e">
        <f>IF(Customer_churn_Table!N8550=1,Customer_churn_Table!I8550,NA())</f>
        <v>#N/A</v>
      </c>
      <c r="W8550" s="2" t="e">
        <f>IF(Customer_churn_Table!N8550=1,Customer_churn_Table!M8550,NA())</f>
        <v>#N/A</v>
      </c>
    </row>
    <row r="8551" spans="20:23" x14ac:dyDescent="0.35">
      <c r="T8551" s="2">
        <f>IF(Customer_churn_Table!N8551=0,Customer_churn_Table!I8551,NA())</f>
        <v>0</v>
      </c>
      <c r="U8551" s="2">
        <f>IF(Customer_churn_Table!N8551=0,Customer_churn_Table!M8551,NA())</f>
        <v>170338.35</v>
      </c>
      <c r="V8551" s="2" t="e">
        <f>IF(Customer_churn_Table!N8551=1,Customer_churn_Table!I8551,NA())</f>
        <v>#N/A</v>
      </c>
      <c r="W8551" s="2" t="e">
        <f>IF(Customer_churn_Table!N8551=1,Customer_churn_Table!M8551,NA())</f>
        <v>#N/A</v>
      </c>
    </row>
    <row r="8552" spans="20:23" x14ac:dyDescent="0.35">
      <c r="T8552" s="2" t="e">
        <f>IF(Customer_churn_Table!N8552=0,Customer_churn_Table!I8552,NA())</f>
        <v>#N/A</v>
      </c>
      <c r="U8552" s="2" t="e">
        <f>IF(Customer_churn_Table!N8552=0,Customer_churn_Table!M8552,NA())</f>
        <v>#N/A</v>
      </c>
      <c r="V8552" s="2">
        <f>IF(Customer_churn_Table!N8552=1,Customer_churn_Table!I8552,NA())</f>
        <v>91219.29</v>
      </c>
      <c r="W8552" s="2">
        <f>IF(Customer_churn_Table!N8552=1,Customer_churn_Table!M8552,NA())</f>
        <v>158845.49</v>
      </c>
    </row>
    <row r="8553" spans="20:23" x14ac:dyDescent="0.35">
      <c r="T8553" s="2">
        <f>IF(Customer_churn_Table!N8553=0,Customer_churn_Table!I8553,NA())</f>
        <v>0</v>
      </c>
      <c r="U8553" s="2">
        <f>IF(Customer_churn_Table!N8553=0,Customer_churn_Table!M8553,NA())</f>
        <v>67926.179999999993</v>
      </c>
      <c r="V8553" s="2" t="e">
        <f>IF(Customer_churn_Table!N8553=1,Customer_churn_Table!I8553,NA())</f>
        <v>#N/A</v>
      </c>
      <c r="W8553" s="2" t="e">
        <f>IF(Customer_churn_Table!N8553=1,Customer_churn_Table!M8553,NA())</f>
        <v>#N/A</v>
      </c>
    </row>
    <row r="8554" spans="20:23" x14ac:dyDescent="0.35">
      <c r="T8554" s="2">
        <f>IF(Customer_churn_Table!N8554=0,Customer_churn_Table!I8554,NA())</f>
        <v>76318.64</v>
      </c>
      <c r="U8554" s="2">
        <f>IF(Customer_churn_Table!N8554=0,Customer_churn_Table!M8554,NA())</f>
        <v>194783.12</v>
      </c>
      <c r="V8554" s="2" t="e">
        <f>IF(Customer_churn_Table!N8554=1,Customer_churn_Table!I8554,NA())</f>
        <v>#N/A</v>
      </c>
      <c r="W8554" s="2" t="e">
        <f>IF(Customer_churn_Table!N8554=1,Customer_churn_Table!M8554,NA())</f>
        <v>#N/A</v>
      </c>
    </row>
    <row r="8555" spans="20:23" x14ac:dyDescent="0.35">
      <c r="T8555" s="2">
        <f>IF(Customer_churn_Table!N8555=0,Customer_churn_Table!I8555,NA())</f>
        <v>0</v>
      </c>
      <c r="U8555" s="2">
        <f>IF(Customer_churn_Table!N8555=0,Customer_churn_Table!M8555,NA())</f>
        <v>176036.01</v>
      </c>
      <c r="V8555" s="2" t="e">
        <f>IF(Customer_churn_Table!N8555=1,Customer_churn_Table!I8555,NA())</f>
        <v>#N/A</v>
      </c>
      <c r="W8555" s="2" t="e">
        <f>IF(Customer_churn_Table!N8555=1,Customer_churn_Table!M8555,NA())</f>
        <v>#N/A</v>
      </c>
    </row>
    <row r="8556" spans="20:23" x14ac:dyDescent="0.35">
      <c r="T8556" s="2" t="e">
        <f>IF(Customer_churn_Table!N8556=0,Customer_churn_Table!I8556,NA())</f>
        <v>#N/A</v>
      </c>
      <c r="U8556" s="2" t="e">
        <f>IF(Customer_churn_Table!N8556=0,Customer_churn_Table!M8556,NA())</f>
        <v>#N/A</v>
      </c>
      <c r="V8556" s="2">
        <f>IF(Customer_churn_Table!N8556=1,Customer_churn_Table!I8556,NA())</f>
        <v>0</v>
      </c>
      <c r="W8556" s="2">
        <f>IF(Customer_churn_Table!N8556=1,Customer_churn_Table!M8556,NA())</f>
        <v>198826.03</v>
      </c>
    </row>
    <row r="8557" spans="20:23" x14ac:dyDescent="0.35">
      <c r="T8557" s="2">
        <f>IF(Customer_churn_Table!N8557=0,Customer_churn_Table!I8557,NA())</f>
        <v>111432.13</v>
      </c>
      <c r="U8557" s="2">
        <f>IF(Customer_churn_Table!N8557=0,Customer_churn_Table!M8557,NA())</f>
        <v>168683.57</v>
      </c>
      <c r="V8557" s="2" t="e">
        <f>IF(Customer_churn_Table!N8557=1,Customer_churn_Table!I8557,NA())</f>
        <v>#N/A</v>
      </c>
      <c r="W8557" s="2" t="e">
        <f>IF(Customer_churn_Table!N8557=1,Customer_churn_Table!M8557,NA())</f>
        <v>#N/A</v>
      </c>
    </row>
    <row r="8558" spans="20:23" x14ac:dyDescent="0.35">
      <c r="T8558" s="2">
        <f>IF(Customer_churn_Table!N8558=0,Customer_churn_Table!I8558,NA())</f>
        <v>150148.51</v>
      </c>
      <c r="U8558" s="2">
        <f>IF(Customer_churn_Table!N8558=0,Customer_churn_Table!M8558,NA())</f>
        <v>6936.27</v>
      </c>
      <c r="V8558" s="2" t="e">
        <f>IF(Customer_churn_Table!N8558=1,Customer_churn_Table!I8558,NA())</f>
        <v>#N/A</v>
      </c>
      <c r="W8558" s="2" t="e">
        <f>IF(Customer_churn_Table!N8558=1,Customer_churn_Table!M8558,NA())</f>
        <v>#N/A</v>
      </c>
    </row>
    <row r="8559" spans="20:23" x14ac:dyDescent="0.35">
      <c r="T8559" s="2">
        <f>IF(Customer_churn_Table!N8559=0,Customer_churn_Table!I8559,NA())</f>
        <v>38550.06</v>
      </c>
      <c r="U8559" s="2">
        <f>IF(Customer_churn_Table!N8559=0,Customer_churn_Table!M8559,NA())</f>
        <v>179230.23</v>
      </c>
      <c r="V8559" s="2" t="e">
        <f>IF(Customer_churn_Table!N8559=1,Customer_churn_Table!I8559,NA())</f>
        <v>#N/A</v>
      </c>
      <c r="W8559" s="2" t="e">
        <f>IF(Customer_churn_Table!N8559=1,Customer_churn_Table!M8559,NA())</f>
        <v>#N/A</v>
      </c>
    </row>
    <row r="8560" spans="20:23" x14ac:dyDescent="0.35">
      <c r="T8560" s="2">
        <f>IF(Customer_churn_Table!N8560=0,Customer_churn_Table!I8560,NA())</f>
        <v>119013.86</v>
      </c>
      <c r="U8560" s="2">
        <f>IF(Customer_churn_Table!N8560=0,Customer_churn_Table!M8560,NA())</f>
        <v>103421.91</v>
      </c>
      <c r="V8560" s="2" t="e">
        <f>IF(Customer_churn_Table!N8560=1,Customer_churn_Table!I8560,NA())</f>
        <v>#N/A</v>
      </c>
      <c r="W8560" s="2" t="e">
        <f>IF(Customer_churn_Table!N8560=1,Customer_churn_Table!M8560,NA())</f>
        <v>#N/A</v>
      </c>
    </row>
    <row r="8561" spans="20:23" x14ac:dyDescent="0.35">
      <c r="T8561" s="2">
        <f>IF(Customer_churn_Table!N8561=0,Customer_churn_Table!I8561,NA())</f>
        <v>111213.64</v>
      </c>
      <c r="U8561" s="2">
        <f>IF(Customer_churn_Table!N8561=0,Customer_churn_Table!M8561,NA())</f>
        <v>147578.26</v>
      </c>
      <c r="V8561" s="2" t="e">
        <f>IF(Customer_churn_Table!N8561=1,Customer_churn_Table!I8561,NA())</f>
        <v>#N/A</v>
      </c>
      <c r="W8561" s="2" t="e">
        <f>IF(Customer_churn_Table!N8561=1,Customer_churn_Table!M8561,NA())</f>
        <v>#N/A</v>
      </c>
    </row>
    <row r="8562" spans="20:23" x14ac:dyDescent="0.35">
      <c r="T8562" s="2">
        <f>IF(Customer_churn_Table!N8562=0,Customer_churn_Table!I8562,NA())</f>
        <v>71097.23</v>
      </c>
      <c r="U8562" s="2">
        <f>IF(Customer_churn_Table!N8562=0,Customer_churn_Table!M8562,NA())</f>
        <v>130504.49</v>
      </c>
      <c r="V8562" s="2" t="e">
        <f>IF(Customer_churn_Table!N8562=1,Customer_churn_Table!I8562,NA())</f>
        <v>#N/A</v>
      </c>
      <c r="W8562" s="2" t="e">
        <f>IF(Customer_churn_Table!N8562=1,Customer_churn_Table!M8562,NA())</f>
        <v>#N/A</v>
      </c>
    </row>
    <row r="8563" spans="20:23" x14ac:dyDescent="0.35">
      <c r="T8563" s="2">
        <f>IF(Customer_churn_Table!N8563=0,Customer_churn_Table!I8563,NA())</f>
        <v>109632.85</v>
      </c>
      <c r="U8563" s="2">
        <f>IF(Customer_churn_Table!N8563=0,Customer_churn_Table!M8563,NA())</f>
        <v>16149.13</v>
      </c>
      <c r="V8563" s="2" t="e">
        <f>IF(Customer_churn_Table!N8563=1,Customer_churn_Table!I8563,NA())</f>
        <v>#N/A</v>
      </c>
      <c r="W8563" s="2" t="e">
        <f>IF(Customer_churn_Table!N8563=1,Customer_churn_Table!M8563,NA())</f>
        <v>#N/A</v>
      </c>
    </row>
    <row r="8564" spans="20:23" x14ac:dyDescent="0.35">
      <c r="T8564" s="2" t="e">
        <f>IF(Customer_churn_Table!N8564=0,Customer_churn_Table!I8564,NA())</f>
        <v>#N/A</v>
      </c>
      <c r="U8564" s="2" t="e">
        <f>IF(Customer_churn_Table!N8564=0,Customer_churn_Table!M8564,NA())</f>
        <v>#N/A</v>
      </c>
      <c r="V8564" s="2">
        <f>IF(Customer_churn_Table!N8564=1,Customer_churn_Table!I8564,NA())</f>
        <v>148368.01999999999</v>
      </c>
      <c r="W8564" s="2">
        <f>IF(Customer_churn_Table!N8564=1,Customer_churn_Table!M8564,NA())</f>
        <v>118862.08</v>
      </c>
    </row>
    <row r="8565" spans="20:23" x14ac:dyDescent="0.35">
      <c r="T8565" s="2" t="e">
        <f>IF(Customer_churn_Table!N8565=0,Customer_churn_Table!I8565,NA())</f>
        <v>#N/A</v>
      </c>
      <c r="U8565" s="2" t="e">
        <f>IF(Customer_churn_Table!N8565=0,Customer_churn_Table!M8565,NA())</f>
        <v>#N/A</v>
      </c>
      <c r="V8565" s="2">
        <f>IF(Customer_churn_Table!N8565=1,Customer_churn_Table!I8565,NA())</f>
        <v>148600.91</v>
      </c>
      <c r="W8565" s="2">
        <f>IF(Customer_churn_Table!N8565=1,Customer_churn_Table!M8565,NA())</f>
        <v>143397.14000000001</v>
      </c>
    </row>
    <row r="8566" spans="20:23" x14ac:dyDescent="0.35">
      <c r="T8566" s="2">
        <f>IF(Customer_churn_Table!N8566=0,Customer_churn_Table!I8566,NA())</f>
        <v>71083.98</v>
      </c>
      <c r="U8566" s="2">
        <f>IF(Customer_churn_Table!N8566=0,Customer_churn_Table!M8566,NA())</f>
        <v>137959</v>
      </c>
      <c r="V8566" s="2" t="e">
        <f>IF(Customer_churn_Table!N8566=1,Customer_churn_Table!I8566,NA())</f>
        <v>#N/A</v>
      </c>
      <c r="W8566" s="2" t="e">
        <f>IF(Customer_churn_Table!N8566=1,Customer_churn_Table!M8566,NA())</f>
        <v>#N/A</v>
      </c>
    </row>
    <row r="8567" spans="20:23" x14ac:dyDescent="0.35">
      <c r="T8567" s="2" t="e">
        <f>IF(Customer_churn_Table!N8567=0,Customer_churn_Table!I8567,NA())</f>
        <v>#N/A</v>
      </c>
      <c r="U8567" s="2" t="e">
        <f>IF(Customer_churn_Table!N8567=0,Customer_churn_Table!M8567,NA())</f>
        <v>#N/A</v>
      </c>
      <c r="V8567" s="2">
        <f>IF(Customer_churn_Table!N8567=1,Customer_churn_Table!I8567,NA())</f>
        <v>139625.34</v>
      </c>
      <c r="W8567" s="2">
        <f>IF(Customer_churn_Table!N8567=1,Customer_churn_Table!M8567,NA())</f>
        <v>93702.96</v>
      </c>
    </row>
    <row r="8568" spans="20:23" x14ac:dyDescent="0.35">
      <c r="T8568" s="2" t="e">
        <f>IF(Customer_churn_Table!N8568=0,Customer_churn_Table!I8568,NA())</f>
        <v>#N/A</v>
      </c>
      <c r="U8568" s="2" t="e">
        <f>IF(Customer_churn_Table!N8568=0,Customer_churn_Table!M8568,NA())</f>
        <v>#N/A</v>
      </c>
      <c r="V8568" s="2">
        <f>IF(Customer_churn_Table!N8568=1,Customer_churn_Table!I8568,NA())</f>
        <v>0</v>
      </c>
      <c r="W8568" s="2">
        <f>IF(Customer_churn_Table!N8568=1,Customer_churn_Table!M8568,NA())</f>
        <v>172939.3</v>
      </c>
    </row>
    <row r="8569" spans="20:23" x14ac:dyDescent="0.35">
      <c r="T8569" s="2">
        <f>IF(Customer_churn_Table!N8569=0,Customer_churn_Table!I8569,NA())</f>
        <v>0</v>
      </c>
      <c r="U8569" s="2">
        <f>IF(Customer_churn_Table!N8569=0,Customer_churn_Table!M8569,NA())</f>
        <v>108162.13</v>
      </c>
      <c r="V8569" s="2" t="e">
        <f>IF(Customer_churn_Table!N8569=1,Customer_churn_Table!I8569,NA())</f>
        <v>#N/A</v>
      </c>
      <c r="W8569" s="2" t="e">
        <f>IF(Customer_churn_Table!N8569=1,Customer_churn_Table!M8569,NA())</f>
        <v>#N/A</v>
      </c>
    </row>
    <row r="8570" spans="20:23" x14ac:dyDescent="0.35">
      <c r="T8570" s="2">
        <f>IF(Customer_churn_Table!N8570=0,Customer_churn_Table!I8570,NA())</f>
        <v>81564.100000000006</v>
      </c>
      <c r="U8570" s="2">
        <f>IF(Customer_churn_Table!N8570=0,Customer_churn_Table!M8570,NA())</f>
        <v>35896.089999999997</v>
      </c>
      <c r="V8570" s="2" t="e">
        <f>IF(Customer_churn_Table!N8570=1,Customer_churn_Table!I8570,NA())</f>
        <v>#N/A</v>
      </c>
      <c r="W8570" s="2" t="e">
        <f>IF(Customer_churn_Table!N8570=1,Customer_churn_Table!M8570,NA())</f>
        <v>#N/A</v>
      </c>
    </row>
    <row r="8571" spans="20:23" x14ac:dyDescent="0.35">
      <c r="T8571" s="2">
        <f>IF(Customer_churn_Table!N8571=0,Customer_churn_Table!I8571,NA())</f>
        <v>0</v>
      </c>
      <c r="U8571" s="2">
        <f>IF(Customer_churn_Table!N8571=0,Customer_churn_Table!M8571,NA())</f>
        <v>104852.6</v>
      </c>
      <c r="V8571" s="2" t="e">
        <f>IF(Customer_churn_Table!N8571=1,Customer_churn_Table!I8571,NA())</f>
        <v>#N/A</v>
      </c>
      <c r="W8571" s="2" t="e">
        <f>IF(Customer_churn_Table!N8571=1,Customer_churn_Table!M8571,NA())</f>
        <v>#N/A</v>
      </c>
    </row>
    <row r="8572" spans="20:23" x14ac:dyDescent="0.35">
      <c r="T8572" s="2">
        <f>IF(Customer_churn_Table!N8572=0,Customer_churn_Table!I8572,NA())</f>
        <v>124540.28</v>
      </c>
      <c r="U8572" s="2">
        <f>IF(Customer_churn_Table!N8572=0,Customer_churn_Table!M8572,NA())</f>
        <v>188850.89</v>
      </c>
      <c r="V8572" s="2" t="e">
        <f>IF(Customer_churn_Table!N8572=1,Customer_churn_Table!I8572,NA())</f>
        <v>#N/A</v>
      </c>
      <c r="W8572" s="2" t="e">
        <f>IF(Customer_churn_Table!N8572=1,Customer_churn_Table!M8572,NA())</f>
        <v>#N/A</v>
      </c>
    </row>
    <row r="8573" spans="20:23" x14ac:dyDescent="0.35">
      <c r="T8573" s="2">
        <f>IF(Customer_churn_Table!N8573=0,Customer_churn_Table!I8573,NA())</f>
        <v>133616.39000000001</v>
      </c>
      <c r="U8573" s="2">
        <f>IF(Customer_churn_Table!N8573=0,Customer_churn_Table!M8573,NA())</f>
        <v>28615.8</v>
      </c>
      <c r="V8573" s="2" t="e">
        <f>IF(Customer_churn_Table!N8573=1,Customer_churn_Table!I8573,NA())</f>
        <v>#N/A</v>
      </c>
      <c r="W8573" s="2" t="e">
        <f>IF(Customer_churn_Table!N8573=1,Customer_churn_Table!M8573,NA())</f>
        <v>#N/A</v>
      </c>
    </row>
    <row r="8574" spans="20:23" x14ac:dyDescent="0.35">
      <c r="T8574" s="2">
        <f>IF(Customer_churn_Table!N8574=0,Customer_churn_Table!I8574,NA())</f>
        <v>101648.5</v>
      </c>
      <c r="U8574" s="2">
        <f>IF(Customer_churn_Table!N8574=0,Customer_churn_Table!M8574,NA())</f>
        <v>172001.44</v>
      </c>
      <c r="V8574" s="2" t="e">
        <f>IF(Customer_churn_Table!N8574=1,Customer_churn_Table!I8574,NA())</f>
        <v>#N/A</v>
      </c>
      <c r="W8574" s="2" t="e">
        <f>IF(Customer_churn_Table!N8574=1,Customer_churn_Table!M8574,NA())</f>
        <v>#N/A</v>
      </c>
    </row>
    <row r="8575" spans="20:23" x14ac:dyDescent="0.35">
      <c r="T8575" s="2">
        <f>IF(Customer_churn_Table!N8575=0,Customer_churn_Table!I8575,NA())</f>
        <v>124281.84</v>
      </c>
      <c r="U8575" s="2">
        <f>IF(Customer_churn_Table!N8575=0,Customer_churn_Table!M8575,NA())</f>
        <v>60116.57</v>
      </c>
      <c r="V8575" s="2" t="e">
        <f>IF(Customer_churn_Table!N8575=1,Customer_churn_Table!I8575,NA())</f>
        <v>#N/A</v>
      </c>
      <c r="W8575" s="2" t="e">
        <f>IF(Customer_churn_Table!N8575=1,Customer_churn_Table!M8575,NA())</f>
        <v>#N/A</v>
      </c>
    </row>
    <row r="8576" spans="20:23" x14ac:dyDescent="0.35">
      <c r="T8576" s="2">
        <f>IF(Customer_churn_Table!N8576=0,Customer_churn_Table!I8576,NA())</f>
        <v>0</v>
      </c>
      <c r="U8576" s="2">
        <f>IF(Customer_churn_Table!N8576=0,Customer_churn_Table!M8576,NA())</f>
        <v>170528.63</v>
      </c>
      <c r="V8576" s="2" t="e">
        <f>IF(Customer_churn_Table!N8576=1,Customer_churn_Table!I8576,NA())</f>
        <v>#N/A</v>
      </c>
      <c r="W8576" s="2" t="e">
        <f>IF(Customer_churn_Table!N8576=1,Customer_churn_Table!M8576,NA())</f>
        <v>#N/A</v>
      </c>
    </row>
    <row r="8577" spans="20:23" x14ac:dyDescent="0.35">
      <c r="T8577" s="2">
        <f>IF(Customer_churn_Table!N8577=0,Customer_churn_Table!I8577,NA())</f>
        <v>0</v>
      </c>
      <c r="U8577" s="2">
        <f>IF(Customer_churn_Table!N8577=0,Customer_churn_Table!M8577,NA())</f>
        <v>189683.7</v>
      </c>
      <c r="V8577" s="2" t="e">
        <f>IF(Customer_churn_Table!N8577=1,Customer_churn_Table!I8577,NA())</f>
        <v>#N/A</v>
      </c>
      <c r="W8577" s="2" t="e">
        <f>IF(Customer_churn_Table!N8577=1,Customer_churn_Table!M8577,NA())</f>
        <v>#N/A</v>
      </c>
    </row>
    <row r="8578" spans="20:23" x14ac:dyDescent="0.35">
      <c r="T8578" s="2">
        <f>IF(Customer_churn_Table!N8578=0,Customer_churn_Table!I8578,NA())</f>
        <v>183613.66</v>
      </c>
      <c r="U8578" s="2">
        <f>IF(Customer_churn_Table!N8578=0,Customer_churn_Table!M8578,NA())</f>
        <v>49734.94</v>
      </c>
      <c r="V8578" s="2" t="e">
        <f>IF(Customer_churn_Table!N8578=1,Customer_churn_Table!I8578,NA())</f>
        <v>#N/A</v>
      </c>
      <c r="W8578" s="2" t="e">
        <f>IF(Customer_churn_Table!N8578=1,Customer_churn_Table!M8578,NA())</f>
        <v>#N/A</v>
      </c>
    </row>
    <row r="8579" spans="20:23" x14ac:dyDescent="0.35">
      <c r="T8579" s="2" t="e">
        <f>IF(Customer_churn_Table!N8579=0,Customer_churn_Table!I8579,NA())</f>
        <v>#N/A</v>
      </c>
      <c r="U8579" s="2" t="e">
        <f>IF(Customer_churn_Table!N8579=0,Customer_churn_Table!M8579,NA())</f>
        <v>#N/A</v>
      </c>
      <c r="V8579" s="2">
        <f>IF(Customer_churn_Table!N8579=1,Customer_churn_Table!I8579,NA())</f>
        <v>136186.44</v>
      </c>
      <c r="W8579" s="2">
        <f>IF(Customer_churn_Table!N8579=1,Customer_churn_Table!M8579,NA())</f>
        <v>121529.59</v>
      </c>
    </row>
    <row r="8580" spans="20:23" x14ac:dyDescent="0.35">
      <c r="T8580" s="2">
        <f>IF(Customer_churn_Table!N8580=0,Customer_churn_Table!I8580,NA())</f>
        <v>137682.68</v>
      </c>
      <c r="U8580" s="2">
        <f>IF(Customer_churn_Table!N8580=0,Customer_churn_Table!M8580,NA())</f>
        <v>71071.47</v>
      </c>
      <c r="V8580" s="2" t="e">
        <f>IF(Customer_churn_Table!N8580=1,Customer_churn_Table!I8580,NA())</f>
        <v>#N/A</v>
      </c>
      <c r="W8580" s="2" t="e">
        <f>IF(Customer_churn_Table!N8580=1,Customer_churn_Table!M8580,NA())</f>
        <v>#N/A</v>
      </c>
    </row>
    <row r="8581" spans="20:23" x14ac:dyDescent="0.35">
      <c r="T8581" s="2">
        <f>IF(Customer_churn_Table!N8581=0,Customer_churn_Table!I8581,NA())</f>
        <v>106005.54</v>
      </c>
      <c r="U8581" s="2">
        <f>IF(Customer_churn_Table!N8581=0,Customer_churn_Table!M8581,NA())</f>
        <v>142995.32</v>
      </c>
      <c r="V8581" s="2" t="e">
        <f>IF(Customer_churn_Table!N8581=1,Customer_churn_Table!I8581,NA())</f>
        <v>#N/A</v>
      </c>
      <c r="W8581" s="2" t="e">
        <f>IF(Customer_churn_Table!N8581=1,Customer_churn_Table!M8581,NA())</f>
        <v>#N/A</v>
      </c>
    </row>
    <row r="8582" spans="20:23" x14ac:dyDescent="0.35">
      <c r="T8582" s="2">
        <f>IF(Customer_churn_Table!N8582=0,Customer_churn_Table!I8582,NA())</f>
        <v>152310.54999999999</v>
      </c>
      <c r="U8582" s="2">
        <f>IF(Customer_churn_Table!N8582=0,Customer_churn_Table!M8582,NA())</f>
        <v>13054.25</v>
      </c>
      <c r="V8582" s="2" t="e">
        <f>IF(Customer_churn_Table!N8582=1,Customer_churn_Table!I8582,NA())</f>
        <v>#N/A</v>
      </c>
      <c r="W8582" s="2" t="e">
        <f>IF(Customer_churn_Table!N8582=1,Customer_churn_Table!M8582,NA())</f>
        <v>#N/A</v>
      </c>
    </row>
    <row r="8583" spans="20:23" x14ac:dyDescent="0.35">
      <c r="T8583" s="2">
        <f>IF(Customer_churn_Table!N8583=0,Customer_churn_Table!I8583,NA())</f>
        <v>0</v>
      </c>
      <c r="U8583" s="2">
        <f>IF(Customer_churn_Table!N8583=0,Customer_churn_Table!M8583,NA())</f>
        <v>89402.54</v>
      </c>
      <c r="V8583" s="2" t="e">
        <f>IF(Customer_churn_Table!N8583=1,Customer_churn_Table!I8583,NA())</f>
        <v>#N/A</v>
      </c>
      <c r="W8583" s="2" t="e">
        <f>IF(Customer_churn_Table!N8583=1,Customer_churn_Table!M8583,NA())</f>
        <v>#N/A</v>
      </c>
    </row>
    <row r="8584" spans="20:23" x14ac:dyDescent="0.35">
      <c r="T8584" s="2">
        <f>IF(Customer_churn_Table!N8584=0,Customer_churn_Table!I8584,NA())</f>
        <v>134446.04</v>
      </c>
      <c r="U8584" s="2">
        <f>IF(Customer_churn_Table!N8584=0,Customer_churn_Table!M8584,NA())</f>
        <v>111241.37</v>
      </c>
      <c r="V8584" s="2" t="e">
        <f>IF(Customer_churn_Table!N8584=1,Customer_churn_Table!I8584,NA())</f>
        <v>#N/A</v>
      </c>
      <c r="W8584" s="2" t="e">
        <f>IF(Customer_churn_Table!N8584=1,Customer_churn_Table!M8584,NA())</f>
        <v>#N/A</v>
      </c>
    </row>
    <row r="8585" spans="20:23" x14ac:dyDescent="0.35">
      <c r="T8585" s="2">
        <f>IF(Customer_churn_Table!N8585=0,Customer_churn_Table!I8585,NA())</f>
        <v>142289.28</v>
      </c>
      <c r="U8585" s="2">
        <f>IF(Customer_churn_Table!N8585=0,Customer_churn_Table!M8585,NA())</f>
        <v>119638.85</v>
      </c>
      <c r="V8585" s="2" t="e">
        <f>IF(Customer_churn_Table!N8585=1,Customer_churn_Table!I8585,NA())</f>
        <v>#N/A</v>
      </c>
      <c r="W8585" s="2" t="e">
        <f>IF(Customer_churn_Table!N8585=1,Customer_churn_Table!M8585,NA())</f>
        <v>#N/A</v>
      </c>
    </row>
    <row r="8586" spans="20:23" x14ac:dyDescent="0.35">
      <c r="T8586" s="2">
        <f>IF(Customer_churn_Table!N8586=0,Customer_churn_Table!I8586,NA())</f>
        <v>0</v>
      </c>
      <c r="U8586" s="2">
        <f>IF(Customer_churn_Table!N8586=0,Customer_churn_Table!M8586,NA())</f>
        <v>151581.79</v>
      </c>
      <c r="V8586" s="2" t="e">
        <f>IF(Customer_churn_Table!N8586=1,Customer_churn_Table!I8586,NA())</f>
        <v>#N/A</v>
      </c>
      <c r="W8586" s="2" t="e">
        <f>IF(Customer_churn_Table!N8586=1,Customer_churn_Table!M8586,NA())</f>
        <v>#N/A</v>
      </c>
    </row>
    <row r="8587" spans="20:23" x14ac:dyDescent="0.35">
      <c r="T8587" s="2" t="e">
        <f>IF(Customer_churn_Table!N8587=0,Customer_churn_Table!I8587,NA())</f>
        <v>#N/A</v>
      </c>
      <c r="U8587" s="2" t="e">
        <f>IF(Customer_churn_Table!N8587=0,Customer_churn_Table!M8587,NA())</f>
        <v>#N/A</v>
      </c>
      <c r="V8587" s="2">
        <f>IF(Customer_churn_Table!N8587=1,Customer_churn_Table!I8587,NA())</f>
        <v>0</v>
      </c>
      <c r="W8587" s="2">
        <f>IF(Customer_churn_Table!N8587=1,Customer_churn_Table!M8587,NA())</f>
        <v>73881.679999999993</v>
      </c>
    </row>
    <row r="8588" spans="20:23" x14ac:dyDescent="0.35">
      <c r="T8588" s="2">
        <f>IF(Customer_churn_Table!N8588=0,Customer_churn_Table!I8588,NA())</f>
        <v>149003.76</v>
      </c>
      <c r="U8588" s="2">
        <f>IF(Customer_churn_Table!N8588=0,Customer_churn_Table!M8588,NA())</f>
        <v>176902.83</v>
      </c>
      <c r="V8588" s="2" t="e">
        <f>IF(Customer_churn_Table!N8588=1,Customer_churn_Table!I8588,NA())</f>
        <v>#N/A</v>
      </c>
      <c r="W8588" s="2" t="e">
        <f>IF(Customer_churn_Table!N8588=1,Customer_churn_Table!M8588,NA())</f>
        <v>#N/A</v>
      </c>
    </row>
    <row r="8589" spans="20:23" x14ac:dyDescent="0.35">
      <c r="T8589" s="2">
        <f>IF(Customer_churn_Table!N8589=0,Customer_churn_Table!I8589,NA())</f>
        <v>131341.46</v>
      </c>
      <c r="U8589" s="2">
        <f>IF(Customer_churn_Table!N8589=0,Customer_churn_Table!M8589,NA())</f>
        <v>7034.94</v>
      </c>
      <c r="V8589" s="2" t="e">
        <f>IF(Customer_churn_Table!N8589=1,Customer_churn_Table!I8589,NA())</f>
        <v>#N/A</v>
      </c>
      <c r="W8589" s="2" t="e">
        <f>IF(Customer_churn_Table!N8589=1,Customer_churn_Table!M8589,NA())</f>
        <v>#N/A</v>
      </c>
    </row>
    <row r="8590" spans="20:23" x14ac:dyDescent="0.35">
      <c r="T8590" s="2">
        <f>IF(Customer_churn_Table!N8590=0,Customer_churn_Table!I8590,NA())</f>
        <v>77919.78</v>
      </c>
      <c r="U8590" s="2">
        <f>IF(Customer_churn_Table!N8590=0,Customer_churn_Table!M8590,NA())</f>
        <v>122547.58</v>
      </c>
      <c r="V8590" s="2" t="e">
        <f>IF(Customer_churn_Table!N8590=1,Customer_churn_Table!I8590,NA())</f>
        <v>#N/A</v>
      </c>
      <c r="W8590" s="2" t="e">
        <f>IF(Customer_churn_Table!N8590=1,Customer_churn_Table!M8590,NA())</f>
        <v>#N/A</v>
      </c>
    </row>
    <row r="8591" spans="20:23" x14ac:dyDescent="0.35">
      <c r="T8591" s="2">
        <f>IF(Customer_churn_Table!N8591=0,Customer_churn_Table!I8591,NA())</f>
        <v>0</v>
      </c>
      <c r="U8591" s="2">
        <f>IF(Customer_churn_Table!N8591=0,Customer_churn_Table!M8591,NA())</f>
        <v>161559.12</v>
      </c>
      <c r="V8591" s="2" t="e">
        <f>IF(Customer_churn_Table!N8591=1,Customer_churn_Table!I8591,NA())</f>
        <v>#N/A</v>
      </c>
      <c r="W8591" s="2" t="e">
        <f>IF(Customer_churn_Table!N8591=1,Customer_churn_Table!M8591,NA())</f>
        <v>#N/A</v>
      </c>
    </row>
    <row r="8592" spans="20:23" x14ac:dyDescent="0.35">
      <c r="T8592" s="2" t="e">
        <f>IF(Customer_churn_Table!N8592=0,Customer_churn_Table!I8592,NA())</f>
        <v>#N/A</v>
      </c>
      <c r="U8592" s="2" t="e">
        <f>IF(Customer_churn_Table!N8592=0,Customer_churn_Table!M8592,NA())</f>
        <v>#N/A</v>
      </c>
      <c r="V8592" s="2">
        <f>IF(Customer_churn_Table!N8592=1,Customer_churn_Table!I8592,NA())</f>
        <v>108309</v>
      </c>
      <c r="W8592" s="2">
        <f>IF(Customer_churn_Table!N8592=1,Customer_churn_Table!M8592,NA())</f>
        <v>137510.41</v>
      </c>
    </row>
    <row r="8593" spans="20:23" x14ac:dyDescent="0.35">
      <c r="T8593" s="2">
        <f>IF(Customer_churn_Table!N8593=0,Customer_churn_Table!I8593,NA())</f>
        <v>0</v>
      </c>
      <c r="U8593" s="2">
        <f>IF(Customer_churn_Table!N8593=0,Customer_churn_Table!M8593,NA())</f>
        <v>185366.56</v>
      </c>
      <c r="V8593" s="2" t="e">
        <f>IF(Customer_churn_Table!N8593=1,Customer_churn_Table!I8593,NA())</f>
        <v>#N/A</v>
      </c>
      <c r="W8593" s="2" t="e">
        <f>IF(Customer_churn_Table!N8593=1,Customer_churn_Table!M8593,NA())</f>
        <v>#N/A</v>
      </c>
    </row>
    <row r="8594" spans="20:23" x14ac:dyDescent="0.35">
      <c r="T8594" s="2">
        <f>IF(Customer_churn_Table!N8594=0,Customer_churn_Table!I8594,NA())</f>
        <v>0</v>
      </c>
      <c r="U8594" s="2">
        <f>IF(Customer_churn_Table!N8594=0,Customer_churn_Table!M8594,NA())</f>
        <v>182224.14</v>
      </c>
      <c r="V8594" s="2" t="e">
        <f>IF(Customer_churn_Table!N8594=1,Customer_churn_Table!I8594,NA())</f>
        <v>#N/A</v>
      </c>
      <c r="W8594" s="2" t="e">
        <f>IF(Customer_churn_Table!N8594=1,Customer_churn_Table!M8594,NA())</f>
        <v>#N/A</v>
      </c>
    </row>
    <row r="8595" spans="20:23" x14ac:dyDescent="0.35">
      <c r="T8595" s="2">
        <f>IF(Customer_churn_Table!N8595=0,Customer_churn_Table!I8595,NA())</f>
        <v>115462.02</v>
      </c>
      <c r="U8595" s="2">
        <f>IF(Customer_churn_Table!N8595=0,Customer_churn_Table!M8595,NA())</f>
        <v>42581.04</v>
      </c>
      <c r="V8595" s="2" t="e">
        <f>IF(Customer_churn_Table!N8595=1,Customer_churn_Table!I8595,NA())</f>
        <v>#N/A</v>
      </c>
      <c r="W8595" s="2" t="e">
        <f>IF(Customer_churn_Table!N8595=1,Customer_churn_Table!M8595,NA())</f>
        <v>#N/A</v>
      </c>
    </row>
    <row r="8596" spans="20:23" x14ac:dyDescent="0.35">
      <c r="T8596" s="2">
        <f>IF(Customer_churn_Table!N8596=0,Customer_churn_Table!I8596,NA())</f>
        <v>0</v>
      </c>
      <c r="U8596" s="2">
        <f>IF(Customer_churn_Table!N8596=0,Customer_churn_Table!M8596,NA())</f>
        <v>31921.95</v>
      </c>
      <c r="V8596" s="2" t="e">
        <f>IF(Customer_churn_Table!N8596=1,Customer_churn_Table!I8596,NA())</f>
        <v>#N/A</v>
      </c>
      <c r="W8596" s="2" t="e">
        <f>IF(Customer_churn_Table!N8596=1,Customer_churn_Table!M8596,NA())</f>
        <v>#N/A</v>
      </c>
    </row>
    <row r="8597" spans="20:23" x14ac:dyDescent="0.35">
      <c r="T8597" s="2" t="e">
        <f>IF(Customer_churn_Table!N8597=0,Customer_churn_Table!I8597,NA())</f>
        <v>#N/A</v>
      </c>
      <c r="U8597" s="2" t="e">
        <f>IF(Customer_churn_Table!N8597=0,Customer_churn_Table!M8597,NA())</f>
        <v>#N/A</v>
      </c>
      <c r="V8597" s="2">
        <f>IF(Customer_churn_Table!N8597=1,Customer_churn_Table!I8597,NA())</f>
        <v>122739.1</v>
      </c>
      <c r="W8597" s="2">
        <f>IF(Customer_churn_Table!N8597=1,Customer_churn_Table!M8597,NA())</f>
        <v>102460.84</v>
      </c>
    </row>
    <row r="8598" spans="20:23" x14ac:dyDescent="0.35">
      <c r="T8598" s="2">
        <f>IF(Customer_churn_Table!N8598=0,Customer_churn_Table!I8598,NA())</f>
        <v>0</v>
      </c>
      <c r="U8598" s="2">
        <f>IF(Customer_churn_Table!N8598=0,Customer_churn_Table!M8598,NA())</f>
        <v>109681.29</v>
      </c>
      <c r="V8598" s="2" t="e">
        <f>IF(Customer_churn_Table!N8598=1,Customer_churn_Table!I8598,NA())</f>
        <v>#N/A</v>
      </c>
      <c r="W8598" s="2" t="e">
        <f>IF(Customer_churn_Table!N8598=1,Customer_churn_Table!M8598,NA())</f>
        <v>#N/A</v>
      </c>
    </row>
    <row r="8599" spans="20:23" x14ac:dyDescent="0.35">
      <c r="T8599" s="2" t="e">
        <f>IF(Customer_churn_Table!N8599=0,Customer_churn_Table!I8599,NA())</f>
        <v>#N/A</v>
      </c>
      <c r="U8599" s="2" t="e">
        <f>IF(Customer_churn_Table!N8599=0,Customer_churn_Table!M8599,NA())</f>
        <v>#N/A</v>
      </c>
      <c r="V8599" s="2">
        <f>IF(Customer_churn_Table!N8599=1,Customer_churn_Table!I8599,NA())</f>
        <v>113781.5</v>
      </c>
      <c r="W8599" s="2">
        <f>IF(Customer_churn_Table!N8599=1,Customer_churn_Table!M8599,NA())</f>
        <v>106345.05</v>
      </c>
    </row>
    <row r="8600" spans="20:23" x14ac:dyDescent="0.35">
      <c r="T8600" s="2">
        <f>IF(Customer_churn_Table!N8600=0,Customer_churn_Table!I8600,NA())</f>
        <v>0</v>
      </c>
      <c r="U8600" s="2">
        <f>IF(Customer_churn_Table!N8600=0,Customer_churn_Table!M8600,NA())</f>
        <v>102472.9</v>
      </c>
      <c r="V8600" s="2" t="e">
        <f>IF(Customer_churn_Table!N8600=1,Customer_churn_Table!I8600,NA())</f>
        <v>#N/A</v>
      </c>
      <c r="W8600" s="2" t="e">
        <f>IF(Customer_churn_Table!N8600=1,Customer_churn_Table!M8600,NA())</f>
        <v>#N/A</v>
      </c>
    </row>
    <row r="8601" spans="20:23" x14ac:dyDescent="0.35">
      <c r="T8601" s="2">
        <f>IF(Customer_churn_Table!N8601=0,Customer_churn_Table!I8601,NA())</f>
        <v>0</v>
      </c>
      <c r="U8601" s="2">
        <f>IF(Customer_churn_Table!N8601=0,Customer_churn_Table!M8601,NA())</f>
        <v>36249.760000000002</v>
      </c>
      <c r="V8601" s="2" t="e">
        <f>IF(Customer_churn_Table!N8601=1,Customer_churn_Table!I8601,NA())</f>
        <v>#N/A</v>
      </c>
      <c r="W8601" s="2" t="e">
        <f>IF(Customer_churn_Table!N8601=1,Customer_churn_Table!M8601,NA())</f>
        <v>#N/A</v>
      </c>
    </row>
    <row r="8602" spans="20:23" x14ac:dyDescent="0.35">
      <c r="T8602" s="2" t="e">
        <f>IF(Customer_churn_Table!N8602=0,Customer_churn_Table!I8602,NA())</f>
        <v>#N/A</v>
      </c>
      <c r="U8602" s="2" t="e">
        <f>IF(Customer_churn_Table!N8602=0,Customer_churn_Table!M8602,NA())</f>
        <v>#N/A</v>
      </c>
      <c r="V8602" s="2">
        <f>IF(Customer_churn_Table!N8602=1,Customer_churn_Table!I8602,NA())</f>
        <v>128284.45</v>
      </c>
      <c r="W8602" s="2">
        <f>IF(Customer_churn_Table!N8602=1,Customer_churn_Table!M8602,NA())</f>
        <v>32996.89</v>
      </c>
    </row>
    <row r="8603" spans="20:23" x14ac:dyDescent="0.35">
      <c r="T8603" s="2">
        <f>IF(Customer_churn_Table!N8603=0,Customer_churn_Table!I8603,NA())</f>
        <v>120591.19</v>
      </c>
      <c r="U8603" s="2">
        <f>IF(Customer_churn_Table!N8603=0,Customer_churn_Table!M8603,NA())</f>
        <v>195123.94</v>
      </c>
      <c r="V8603" s="2" t="e">
        <f>IF(Customer_churn_Table!N8603=1,Customer_churn_Table!I8603,NA())</f>
        <v>#N/A</v>
      </c>
      <c r="W8603" s="2" t="e">
        <f>IF(Customer_churn_Table!N8603=1,Customer_churn_Table!M8603,NA())</f>
        <v>#N/A</v>
      </c>
    </row>
    <row r="8604" spans="20:23" x14ac:dyDescent="0.35">
      <c r="T8604" s="2">
        <f>IF(Customer_churn_Table!N8604=0,Customer_churn_Table!I8604,NA())</f>
        <v>0</v>
      </c>
      <c r="U8604" s="2">
        <f>IF(Customer_churn_Table!N8604=0,Customer_churn_Table!M8604,NA())</f>
        <v>57014.43</v>
      </c>
      <c r="V8604" s="2" t="e">
        <f>IF(Customer_churn_Table!N8604=1,Customer_churn_Table!I8604,NA())</f>
        <v>#N/A</v>
      </c>
      <c r="W8604" s="2" t="e">
        <f>IF(Customer_churn_Table!N8604=1,Customer_churn_Table!M8604,NA())</f>
        <v>#N/A</v>
      </c>
    </row>
    <row r="8605" spans="20:23" x14ac:dyDescent="0.35">
      <c r="T8605" s="2" t="e">
        <f>IF(Customer_churn_Table!N8605=0,Customer_churn_Table!I8605,NA())</f>
        <v>#N/A</v>
      </c>
      <c r="U8605" s="2" t="e">
        <f>IF(Customer_churn_Table!N8605=0,Customer_churn_Table!M8605,NA())</f>
        <v>#N/A</v>
      </c>
      <c r="V8605" s="2">
        <f>IF(Customer_churn_Table!N8605=1,Customer_churn_Table!I8605,NA())</f>
        <v>166968.28</v>
      </c>
      <c r="W8605" s="2">
        <f>IF(Customer_churn_Table!N8605=1,Customer_churn_Table!M8605,NA())</f>
        <v>159483.76</v>
      </c>
    </row>
    <row r="8606" spans="20:23" x14ac:dyDescent="0.35">
      <c r="T8606" s="2">
        <f>IF(Customer_churn_Table!N8606=0,Customer_churn_Table!I8606,NA())</f>
        <v>0</v>
      </c>
      <c r="U8606" s="2">
        <f>IF(Customer_churn_Table!N8606=0,Customer_churn_Table!M8606,NA())</f>
        <v>100929.59</v>
      </c>
      <c r="V8606" s="2" t="e">
        <f>IF(Customer_churn_Table!N8606=1,Customer_churn_Table!I8606,NA())</f>
        <v>#N/A</v>
      </c>
      <c r="W8606" s="2" t="e">
        <f>IF(Customer_churn_Table!N8606=1,Customer_churn_Table!M8606,NA())</f>
        <v>#N/A</v>
      </c>
    </row>
    <row r="8607" spans="20:23" x14ac:dyDescent="0.35">
      <c r="T8607" s="2">
        <f>IF(Customer_churn_Table!N8607=0,Customer_churn_Table!I8607,NA())</f>
        <v>0</v>
      </c>
      <c r="U8607" s="2">
        <f>IF(Customer_churn_Table!N8607=0,Customer_churn_Table!M8607,NA())</f>
        <v>12513.07</v>
      </c>
      <c r="V8607" s="2" t="e">
        <f>IF(Customer_churn_Table!N8607=1,Customer_churn_Table!I8607,NA())</f>
        <v>#N/A</v>
      </c>
      <c r="W8607" s="2" t="e">
        <f>IF(Customer_churn_Table!N8607=1,Customer_churn_Table!M8607,NA())</f>
        <v>#N/A</v>
      </c>
    </row>
    <row r="8608" spans="20:23" x14ac:dyDescent="0.35">
      <c r="T8608" s="2">
        <f>IF(Customer_churn_Table!N8608=0,Customer_churn_Table!I8608,NA())</f>
        <v>0</v>
      </c>
      <c r="U8608" s="2">
        <f>IF(Customer_churn_Table!N8608=0,Customer_churn_Table!M8608,NA())</f>
        <v>74900.899999999994</v>
      </c>
      <c r="V8608" s="2" t="e">
        <f>IF(Customer_churn_Table!N8608=1,Customer_churn_Table!I8608,NA())</f>
        <v>#N/A</v>
      </c>
      <c r="W8608" s="2" t="e">
        <f>IF(Customer_churn_Table!N8608=1,Customer_churn_Table!M8608,NA())</f>
        <v>#N/A</v>
      </c>
    </row>
    <row r="8609" spans="20:23" x14ac:dyDescent="0.35">
      <c r="T8609" s="2">
        <f>IF(Customer_churn_Table!N8609=0,Customer_churn_Table!I8609,NA())</f>
        <v>71667.97</v>
      </c>
      <c r="U8609" s="2">
        <f>IF(Customer_churn_Table!N8609=0,Customer_churn_Table!M8609,NA())</f>
        <v>137111.89000000001</v>
      </c>
      <c r="V8609" s="2" t="e">
        <f>IF(Customer_churn_Table!N8609=1,Customer_churn_Table!I8609,NA())</f>
        <v>#N/A</v>
      </c>
      <c r="W8609" s="2" t="e">
        <f>IF(Customer_churn_Table!N8609=1,Customer_churn_Table!M8609,NA())</f>
        <v>#N/A</v>
      </c>
    </row>
    <row r="8610" spans="20:23" x14ac:dyDescent="0.35">
      <c r="T8610" s="2">
        <f>IF(Customer_churn_Table!N8610=0,Customer_churn_Table!I8610,NA())</f>
        <v>82729.47</v>
      </c>
      <c r="U8610" s="2">
        <f>IF(Customer_churn_Table!N8610=0,Customer_churn_Table!M8610,NA())</f>
        <v>60212.51</v>
      </c>
      <c r="V8610" s="2" t="e">
        <f>IF(Customer_churn_Table!N8610=1,Customer_churn_Table!I8610,NA())</f>
        <v>#N/A</v>
      </c>
      <c r="W8610" s="2" t="e">
        <f>IF(Customer_churn_Table!N8610=1,Customer_churn_Table!M8610,NA())</f>
        <v>#N/A</v>
      </c>
    </row>
    <row r="8611" spans="20:23" x14ac:dyDescent="0.35">
      <c r="T8611" s="2">
        <f>IF(Customer_churn_Table!N8611=0,Customer_churn_Table!I8611,NA())</f>
        <v>0</v>
      </c>
      <c r="U8611" s="2">
        <f>IF(Customer_churn_Table!N8611=0,Customer_churn_Table!M8611,NA())</f>
        <v>187343.4</v>
      </c>
      <c r="V8611" s="2" t="e">
        <f>IF(Customer_churn_Table!N8611=1,Customer_churn_Table!I8611,NA())</f>
        <v>#N/A</v>
      </c>
      <c r="W8611" s="2" t="e">
        <f>IF(Customer_churn_Table!N8611=1,Customer_churn_Table!M8611,NA())</f>
        <v>#N/A</v>
      </c>
    </row>
    <row r="8612" spans="20:23" x14ac:dyDescent="0.35">
      <c r="T8612" s="2">
        <f>IF(Customer_churn_Table!N8612=0,Customer_churn_Table!I8612,NA())</f>
        <v>0</v>
      </c>
      <c r="U8612" s="2">
        <f>IF(Customer_churn_Table!N8612=0,Customer_churn_Table!M8612,NA())</f>
        <v>183284.53</v>
      </c>
      <c r="V8612" s="2" t="e">
        <f>IF(Customer_churn_Table!N8612=1,Customer_churn_Table!I8612,NA())</f>
        <v>#N/A</v>
      </c>
      <c r="W8612" s="2" t="e">
        <f>IF(Customer_churn_Table!N8612=1,Customer_churn_Table!M8612,NA())</f>
        <v>#N/A</v>
      </c>
    </row>
    <row r="8613" spans="20:23" x14ac:dyDescent="0.35">
      <c r="T8613" s="2">
        <f>IF(Customer_churn_Table!N8613=0,Customer_churn_Table!I8613,NA())</f>
        <v>0</v>
      </c>
      <c r="U8613" s="2">
        <f>IF(Customer_churn_Table!N8613=0,Customer_churn_Table!M8613,NA())</f>
        <v>8125.39</v>
      </c>
      <c r="V8613" s="2" t="e">
        <f>IF(Customer_churn_Table!N8613=1,Customer_churn_Table!I8613,NA())</f>
        <v>#N/A</v>
      </c>
      <c r="W8613" s="2" t="e">
        <f>IF(Customer_churn_Table!N8613=1,Customer_churn_Table!M8613,NA())</f>
        <v>#N/A</v>
      </c>
    </row>
    <row r="8614" spans="20:23" x14ac:dyDescent="0.35">
      <c r="T8614" s="2">
        <f>IF(Customer_churn_Table!N8614=0,Customer_churn_Table!I8614,NA())</f>
        <v>129626.19</v>
      </c>
      <c r="U8614" s="2">
        <f>IF(Customer_churn_Table!N8614=0,Customer_churn_Table!M8614,NA())</f>
        <v>103220.56</v>
      </c>
      <c r="V8614" s="2" t="e">
        <f>IF(Customer_churn_Table!N8614=1,Customer_churn_Table!I8614,NA())</f>
        <v>#N/A</v>
      </c>
      <c r="W8614" s="2" t="e">
        <f>IF(Customer_churn_Table!N8614=1,Customer_churn_Table!M8614,NA())</f>
        <v>#N/A</v>
      </c>
    </row>
    <row r="8615" spans="20:23" x14ac:dyDescent="0.35">
      <c r="T8615" s="2">
        <f>IF(Customer_churn_Table!N8615=0,Customer_churn_Table!I8615,NA())</f>
        <v>114035.39</v>
      </c>
      <c r="U8615" s="2">
        <f>IF(Customer_churn_Table!N8615=0,Customer_churn_Table!M8615,NA())</f>
        <v>96885.19</v>
      </c>
      <c r="V8615" s="2" t="e">
        <f>IF(Customer_churn_Table!N8615=1,Customer_churn_Table!I8615,NA())</f>
        <v>#N/A</v>
      </c>
      <c r="W8615" s="2" t="e">
        <f>IF(Customer_churn_Table!N8615=1,Customer_churn_Table!M8615,NA())</f>
        <v>#N/A</v>
      </c>
    </row>
    <row r="8616" spans="20:23" x14ac:dyDescent="0.35">
      <c r="T8616" s="2">
        <f>IF(Customer_churn_Table!N8616=0,Customer_churn_Table!I8616,NA())</f>
        <v>151922.94</v>
      </c>
      <c r="U8616" s="2">
        <f>IF(Customer_churn_Table!N8616=0,Customer_churn_Table!M8616,NA())</f>
        <v>8877.06</v>
      </c>
      <c r="V8616" s="2" t="e">
        <f>IF(Customer_churn_Table!N8616=1,Customer_churn_Table!I8616,NA())</f>
        <v>#N/A</v>
      </c>
      <c r="W8616" s="2" t="e">
        <f>IF(Customer_churn_Table!N8616=1,Customer_churn_Table!M8616,NA())</f>
        <v>#N/A</v>
      </c>
    </row>
    <row r="8617" spans="20:23" x14ac:dyDescent="0.35">
      <c r="T8617" s="2">
        <f>IF(Customer_churn_Table!N8617=0,Customer_churn_Table!I8617,NA())</f>
        <v>0</v>
      </c>
      <c r="U8617" s="2">
        <f>IF(Customer_churn_Table!N8617=0,Customer_churn_Table!M8617,NA())</f>
        <v>147530.06</v>
      </c>
      <c r="V8617" s="2" t="e">
        <f>IF(Customer_churn_Table!N8617=1,Customer_churn_Table!I8617,NA())</f>
        <v>#N/A</v>
      </c>
      <c r="W8617" s="2" t="e">
        <f>IF(Customer_churn_Table!N8617=1,Customer_churn_Table!M8617,NA())</f>
        <v>#N/A</v>
      </c>
    </row>
    <row r="8618" spans="20:23" x14ac:dyDescent="0.35">
      <c r="T8618" s="2">
        <f>IF(Customer_churn_Table!N8618=0,Customer_churn_Table!I8618,NA())</f>
        <v>107751.67999999999</v>
      </c>
      <c r="U8618" s="2">
        <f>IF(Customer_churn_Table!N8618=0,Customer_churn_Table!M8618,NA())</f>
        <v>33389.42</v>
      </c>
      <c r="V8618" s="2" t="e">
        <f>IF(Customer_churn_Table!N8618=1,Customer_churn_Table!I8618,NA())</f>
        <v>#N/A</v>
      </c>
      <c r="W8618" s="2" t="e">
        <f>IF(Customer_churn_Table!N8618=1,Customer_churn_Table!M8618,NA())</f>
        <v>#N/A</v>
      </c>
    </row>
    <row r="8619" spans="20:23" x14ac:dyDescent="0.35">
      <c r="T8619" s="2">
        <f>IF(Customer_churn_Table!N8619=0,Customer_churn_Table!I8619,NA())</f>
        <v>0</v>
      </c>
      <c r="U8619" s="2">
        <f>IF(Customer_churn_Table!N8619=0,Customer_churn_Table!M8619,NA())</f>
        <v>45309.24</v>
      </c>
      <c r="V8619" s="2" t="e">
        <f>IF(Customer_churn_Table!N8619=1,Customer_churn_Table!I8619,NA())</f>
        <v>#N/A</v>
      </c>
      <c r="W8619" s="2" t="e">
        <f>IF(Customer_churn_Table!N8619=1,Customer_churn_Table!M8619,NA())</f>
        <v>#N/A</v>
      </c>
    </row>
    <row r="8620" spans="20:23" x14ac:dyDescent="0.35">
      <c r="T8620" s="2">
        <f>IF(Customer_churn_Table!N8620=0,Customer_churn_Table!I8620,NA())</f>
        <v>101179.23</v>
      </c>
      <c r="U8620" s="2">
        <f>IF(Customer_churn_Table!N8620=0,Customer_churn_Table!M8620,NA())</f>
        <v>35230.61</v>
      </c>
      <c r="V8620" s="2" t="e">
        <f>IF(Customer_churn_Table!N8620=1,Customer_churn_Table!I8620,NA())</f>
        <v>#N/A</v>
      </c>
      <c r="W8620" s="2" t="e">
        <f>IF(Customer_churn_Table!N8620=1,Customer_churn_Table!M8620,NA())</f>
        <v>#N/A</v>
      </c>
    </row>
    <row r="8621" spans="20:23" x14ac:dyDescent="0.35">
      <c r="T8621" s="2">
        <f>IF(Customer_churn_Table!N8621=0,Customer_churn_Table!I8621,NA())</f>
        <v>0</v>
      </c>
      <c r="U8621" s="2">
        <f>IF(Customer_churn_Table!N8621=0,Customer_churn_Table!M8621,NA())</f>
        <v>59816.41</v>
      </c>
      <c r="V8621" s="2" t="e">
        <f>IF(Customer_churn_Table!N8621=1,Customer_churn_Table!I8621,NA())</f>
        <v>#N/A</v>
      </c>
      <c r="W8621" s="2" t="e">
        <f>IF(Customer_churn_Table!N8621=1,Customer_churn_Table!M8621,NA())</f>
        <v>#N/A</v>
      </c>
    </row>
    <row r="8622" spans="20:23" x14ac:dyDescent="0.35">
      <c r="T8622" s="2">
        <f>IF(Customer_churn_Table!N8622=0,Customer_churn_Table!I8622,NA())</f>
        <v>0</v>
      </c>
      <c r="U8622" s="2">
        <f>IF(Customer_churn_Table!N8622=0,Customer_churn_Table!M8622,NA())</f>
        <v>69080.460000000006</v>
      </c>
      <c r="V8622" s="2" t="e">
        <f>IF(Customer_churn_Table!N8622=1,Customer_churn_Table!I8622,NA())</f>
        <v>#N/A</v>
      </c>
      <c r="W8622" s="2" t="e">
        <f>IF(Customer_churn_Table!N8622=1,Customer_churn_Table!M8622,NA())</f>
        <v>#N/A</v>
      </c>
    </row>
    <row r="8623" spans="20:23" x14ac:dyDescent="0.35">
      <c r="T8623" s="2">
        <f>IF(Customer_churn_Table!N8623=0,Customer_churn_Table!I8623,NA())</f>
        <v>0</v>
      </c>
      <c r="U8623" s="2">
        <f>IF(Customer_churn_Table!N8623=0,Customer_churn_Table!M8623,NA())</f>
        <v>143450.60999999999</v>
      </c>
      <c r="V8623" s="2" t="e">
        <f>IF(Customer_churn_Table!N8623=1,Customer_churn_Table!I8623,NA())</f>
        <v>#N/A</v>
      </c>
      <c r="W8623" s="2" t="e">
        <f>IF(Customer_churn_Table!N8623=1,Customer_churn_Table!M8623,NA())</f>
        <v>#N/A</v>
      </c>
    </row>
    <row r="8624" spans="20:23" x14ac:dyDescent="0.35">
      <c r="T8624" s="2">
        <f>IF(Customer_churn_Table!N8624=0,Customer_churn_Table!I8624,NA())</f>
        <v>58571.18</v>
      </c>
      <c r="U8624" s="2">
        <f>IF(Customer_churn_Table!N8624=0,Customer_churn_Table!M8624,NA())</f>
        <v>40774.01</v>
      </c>
      <c r="V8624" s="2" t="e">
        <f>IF(Customer_churn_Table!N8624=1,Customer_churn_Table!I8624,NA())</f>
        <v>#N/A</v>
      </c>
      <c r="W8624" s="2" t="e">
        <f>IF(Customer_churn_Table!N8624=1,Customer_churn_Table!M8624,NA())</f>
        <v>#N/A</v>
      </c>
    </row>
    <row r="8625" spans="20:23" x14ac:dyDescent="0.35">
      <c r="T8625" s="2">
        <f>IF(Customer_churn_Table!N8625=0,Customer_churn_Table!I8625,NA())</f>
        <v>153058.64000000001</v>
      </c>
      <c r="U8625" s="2">
        <f>IF(Customer_churn_Table!N8625=0,Customer_churn_Table!M8625,NA())</f>
        <v>99377.27</v>
      </c>
      <c r="V8625" s="2" t="e">
        <f>IF(Customer_churn_Table!N8625=1,Customer_churn_Table!I8625,NA())</f>
        <v>#N/A</v>
      </c>
      <c r="W8625" s="2" t="e">
        <f>IF(Customer_churn_Table!N8625=1,Customer_churn_Table!M8625,NA())</f>
        <v>#N/A</v>
      </c>
    </row>
    <row r="8626" spans="20:23" x14ac:dyDescent="0.35">
      <c r="T8626" s="2">
        <f>IF(Customer_churn_Table!N8626=0,Customer_churn_Table!I8626,NA())</f>
        <v>98270.34</v>
      </c>
      <c r="U8626" s="2">
        <f>IF(Customer_churn_Table!N8626=0,Customer_churn_Table!M8626,NA())</f>
        <v>133617.43</v>
      </c>
      <c r="V8626" s="2" t="e">
        <f>IF(Customer_churn_Table!N8626=1,Customer_churn_Table!I8626,NA())</f>
        <v>#N/A</v>
      </c>
      <c r="W8626" s="2" t="e">
        <f>IF(Customer_churn_Table!N8626=1,Customer_churn_Table!M8626,NA())</f>
        <v>#N/A</v>
      </c>
    </row>
    <row r="8627" spans="20:23" x14ac:dyDescent="0.35">
      <c r="T8627" s="2" t="e">
        <f>IF(Customer_churn_Table!N8627=0,Customer_churn_Table!I8627,NA())</f>
        <v>#N/A</v>
      </c>
      <c r="U8627" s="2" t="e">
        <f>IF(Customer_churn_Table!N8627=0,Customer_churn_Table!M8627,NA())</f>
        <v>#N/A</v>
      </c>
      <c r="V8627" s="2">
        <f>IF(Customer_churn_Table!N8627=1,Customer_churn_Table!I8627,NA())</f>
        <v>130788.71</v>
      </c>
      <c r="W8627" s="2">
        <f>IF(Customer_churn_Table!N8627=1,Customer_churn_Table!M8627,NA())</f>
        <v>101495</v>
      </c>
    </row>
    <row r="8628" spans="20:23" x14ac:dyDescent="0.35">
      <c r="T8628" s="2" t="e">
        <f>IF(Customer_churn_Table!N8628=0,Customer_churn_Table!I8628,NA())</f>
        <v>#N/A</v>
      </c>
      <c r="U8628" s="2" t="e">
        <f>IF(Customer_churn_Table!N8628=0,Customer_churn_Table!M8628,NA())</f>
        <v>#N/A</v>
      </c>
      <c r="V8628" s="2">
        <f>IF(Customer_churn_Table!N8628=1,Customer_churn_Table!I8628,NA())</f>
        <v>99165.84</v>
      </c>
      <c r="W8628" s="2">
        <f>IF(Customer_churn_Table!N8628=1,Customer_churn_Table!M8628,NA())</f>
        <v>119333.95</v>
      </c>
    </row>
    <row r="8629" spans="20:23" x14ac:dyDescent="0.35">
      <c r="T8629" s="2">
        <f>IF(Customer_churn_Table!N8629=0,Customer_churn_Table!I8629,NA())</f>
        <v>0</v>
      </c>
      <c r="U8629" s="2">
        <f>IF(Customer_churn_Table!N8629=0,Customer_churn_Table!M8629,NA())</f>
        <v>167682.37</v>
      </c>
      <c r="V8629" s="2" t="e">
        <f>IF(Customer_churn_Table!N8629=1,Customer_churn_Table!I8629,NA())</f>
        <v>#N/A</v>
      </c>
      <c r="W8629" s="2" t="e">
        <f>IF(Customer_churn_Table!N8629=1,Customer_churn_Table!M8629,NA())</f>
        <v>#N/A</v>
      </c>
    </row>
    <row r="8630" spans="20:23" x14ac:dyDescent="0.35">
      <c r="T8630" s="2">
        <f>IF(Customer_churn_Table!N8630=0,Customer_churn_Table!I8630,NA())</f>
        <v>0</v>
      </c>
      <c r="U8630" s="2">
        <f>IF(Customer_churn_Table!N8630=0,Customer_churn_Table!M8630,NA())</f>
        <v>152884.85</v>
      </c>
      <c r="V8630" s="2" t="e">
        <f>IF(Customer_churn_Table!N8630=1,Customer_churn_Table!I8630,NA())</f>
        <v>#N/A</v>
      </c>
      <c r="W8630" s="2" t="e">
        <f>IF(Customer_churn_Table!N8630=1,Customer_churn_Table!M8630,NA())</f>
        <v>#N/A</v>
      </c>
    </row>
    <row r="8631" spans="20:23" x14ac:dyDescent="0.35">
      <c r="T8631" s="2">
        <f>IF(Customer_churn_Table!N8631=0,Customer_churn_Table!I8631,NA())</f>
        <v>115636.05</v>
      </c>
      <c r="U8631" s="2">
        <f>IF(Customer_churn_Table!N8631=0,Customer_churn_Table!M8631,NA())</f>
        <v>70400.86</v>
      </c>
      <c r="V8631" s="2" t="e">
        <f>IF(Customer_churn_Table!N8631=1,Customer_churn_Table!I8631,NA())</f>
        <v>#N/A</v>
      </c>
      <c r="W8631" s="2" t="e">
        <f>IF(Customer_churn_Table!N8631=1,Customer_churn_Table!M8631,NA())</f>
        <v>#N/A</v>
      </c>
    </row>
    <row r="8632" spans="20:23" x14ac:dyDescent="0.35">
      <c r="T8632" s="2">
        <f>IF(Customer_churn_Table!N8632=0,Customer_churn_Table!I8632,NA())</f>
        <v>185932.18</v>
      </c>
      <c r="U8632" s="2">
        <f>IF(Customer_churn_Table!N8632=0,Customer_churn_Table!M8632,NA())</f>
        <v>65413.41</v>
      </c>
      <c r="V8632" s="2" t="e">
        <f>IF(Customer_churn_Table!N8632=1,Customer_churn_Table!I8632,NA())</f>
        <v>#N/A</v>
      </c>
      <c r="W8632" s="2" t="e">
        <f>IF(Customer_churn_Table!N8632=1,Customer_churn_Table!M8632,NA())</f>
        <v>#N/A</v>
      </c>
    </row>
    <row r="8633" spans="20:23" x14ac:dyDescent="0.35">
      <c r="T8633" s="2">
        <f>IF(Customer_churn_Table!N8633=0,Customer_churn_Table!I8633,NA())</f>
        <v>72549</v>
      </c>
      <c r="U8633" s="2">
        <f>IF(Customer_churn_Table!N8633=0,Customer_churn_Table!M8633,NA())</f>
        <v>182728.8</v>
      </c>
      <c r="V8633" s="2" t="e">
        <f>IF(Customer_churn_Table!N8633=1,Customer_churn_Table!I8633,NA())</f>
        <v>#N/A</v>
      </c>
      <c r="W8633" s="2" t="e">
        <f>IF(Customer_churn_Table!N8633=1,Customer_churn_Table!M8633,NA())</f>
        <v>#N/A</v>
      </c>
    </row>
    <row r="8634" spans="20:23" x14ac:dyDescent="0.35">
      <c r="T8634" s="2">
        <f>IF(Customer_churn_Table!N8634=0,Customer_churn_Table!I8634,NA())</f>
        <v>0</v>
      </c>
      <c r="U8634" s="2">
        <f>IF(Customer_churn_Table!N8634=0,Customer_churn_Table!M8634,NA())</f>
        <v>81442.600000000006</v>
      </c>
      <c r="V8634" s="2" t="e">
        <f>IF(Customer_churn_Table!N8634=1,Customer_churn_Table!I8634,NA())</f>
        <v>#N/A</v>
      </c>
      <c r="W8634" s="2" t="e">
        <f>IF(Customer_churn_Table!N8634=1,Customer_churn_Table!M8634,NA())</f>
        <v>#N/A</v>
      </c>
    </row>
    <row r="8635" spans="20:23" x14ac:dyDescent="0.35">
      <c r="T8635" s="2">
        <f>IF(Customer_churn_Table!N8635=0,Customer_churn_Table!I8635,NA())</f>
        <v>0</v>
      </c>
      <c r="U8635" s="2">
        <f>IF(Customer_churn_Table!N8635=0,Customer_churn_Table!M8635,NA())</f>
        <v>144251.38</v>
      </c>
      <c r="V8635" s="2" t="e">
        <f>IF(Customer_churn_Table!N8635=1,Customer_churn_Table!I8635,NA())</f>
        <v>#N/A</v>
      </c>
      <c r="W8635" s="2" t="e">
        <f>IF(Customer_churn_Table!N8635=1,Customer_churn_Table!M8635,NA())</f>
        <v>#N/A</v>
      </c>
    </row>
    <row r="8636" spans="20:23" x14ac:dyDescent="0.35">
      <c r="T8636" s="2">
        <f>IF(Customer_churn_Table!N8636=0,Customer_churn_Table!I8636,NA())</f>
        <v>0</v>
      </c>
      <c r="U8636" s="2">
        <f>IF(Customer_churn_Table!N8636=0,Customer_churn_Table!M8636,NA())</f>
        <v>40207.06</v>
      </c>
      <c r="V8636" s="2" t="e">
        <f>IF(Customer_churn_Table!N8636=1,Customer_churn_Table!I8636,NA())</f>
        <v>#N/A</v>
      </c>
      <c r="W8636" s="2" t="e">
        <f>IF(Customer_churn_Table!N8636=1,Customer_churn_Table!M8636,NA())</f>
        <v>#N/A</v>
      </c>
    </row>
    <row r="8637" spans="20:23" x14ac:dyDescent="0.35">
      <c r="T8637" s="2" t="e">
        <f>IF(Customer_churn_Table!N8637=0,Customer_churn_Table!I8637,NA())</f>
        <v>#N/A</v>
      </c>
      <c r="U8637" s="2" t="e">
        <f>IF(Customer_churn_Table!N8637=0,Customer_churn_Table!M8637,NA())</f>
        <v>#N/A</v>
      </c>
      <c r="V8637" s="2">
        <f>IF(Customer_churn_Table!N8637=1,Customer_churn_Table!I8637,NA())</f>
        <v>121890.06</v>
      </c>
      <c r="W8637" s="2">
        <f>IF(Customer_churn_Table!N8637=1,Customer_churn_Table!M8637,NA())</f>
        <v>54530.51</v>
      </c>
    </row>
    <row r="8638" spans="20:23" x14ac:dyDescent="0.35">
      <c r="T8638" s="2" t="e">
        <f>IF(Customer_churn_Table!N8638=0,Customer_churn_Table!I8638,NA())</f>
        <v>#N/A</v>
      </c>
      <c r="U8638" s="2" t="e">
        <f>IF(Customer_churn_Table!N8638=0,Customer_churn_Table!M8638,NA())</f>
        <v>#N/A</v>
      </c>
      <c r="V8638" s="2">
        <f>IF(Customer_churn_Table!N8638=1,Customer_churn_Table!I8638,NA())</f>
        <v>99786.07</v>
      </c>
      <c r="W8638" s="2">
        <f>IF(Customer_churn_Table!N8638=1,Customer_churn_Table!M8638,NA())</f>
        <v>32683.88</v>
      </c>
    </row>
    <row r="8639" spans="20:23" x14ac:dyDescent="0.35">
      <c r="T8639" s="2">
        <f>IF(Customer_churn_Table!N8639=0,Customer_churn_Table!I8639,NA())</f>
        <v>0</v>
      </c>
      <c r="U8639" s="2">
        <f>IF(Customer_churn_Table!N8639=0,Customer_churn_Table!M8639,NA())</f>
        <v>104703.96</v>
      </c>
      <c r="V8639" s="2" t="e">
        <f>IF(Customer_churn_Table!N8639=1,Customer_churn_Table!I8639,NA())</f>
        <v>#N/A</v>
      </c>
      <c r="W8639" s="2" t="e">
        <f>IF(Customer_churn_Table!N8639=1,Customer_churn_Table!M8639,NA())</f>
        <v>#N/A</v>
      </c>
    </row>
    <row r="8640" spans="20:23" x14ac:dyDescent="0.35">
      <c r="T8640" s="2">
        <f>IF(Customer_churn_Table!N8640=0,Customer_churn_Table!I8640,NA())</f>
        <v>115084.53</v>
      </c>
      <c r="U8640" s="2">
        <f>IF(Customer_churn_Table!N8640=0,Customer_churn_Table!M8640,NA())</f>
        <v>26907.43</v>
      </c>
      <c r="V8640" s="2" t="e">
        <f>IF(Customer_churn_Table!N8640=1,Customer_churn_Table!I8640,NA())</f>
        <v>#N/A</v>
      </c>
      <c r="W8640" s="2" t="e">
        <f>IF(Customer_churn_Table!N8640=1,Customer_churn_Table!M8640,NA())</f>
        <v>#N/A</v>
      </c>
    </row>
    <row r="8641" spans="20:23" x14ac:dyDescent="0.35">
      <c r="T8641" s="2">
        <f>IF(Customer_churn_Table!N8641=0,Customer_churn_Table!I8641,NA())</f>
        <v>0</v>
      </c>
      <c r="U8641" s="2">
        <f>IF(Customer_churn_Table!N8641=0,Customer_churn_Table!M8641,NA())</f>
        <v>180591.32</v>
      </c>
      <c r="V8641" s="2" t="e">
        <f>IF(Customer_churn_Table!N8641=1,Customer_churn_Table!I8641,NA())</f>
        <v>#N/A</v>
      </c>
      <c r="W8641" s="2" t="e">
        <f>IF(Customer_churn_Table!N8641=1,Customer_churn_Table!M8641,NA())</f>
        <v>#N/A</v>
      </c>
    </row>
    <row r="8642" spans="20:23" x14ac:dyDescent="0.35">
      <c r="T8642" s="2">
        <f>IF(Customer_churn_Table!N8642=0,Customer_churn_Table!I8642,NA())</f>
        <v>127661.69</v>
      </c>
      <c r="U8642" s="2">
        <f>IF(Customer_churn_Table!N8642=0,Customer_churn_Table!M8642,NA())</f>
        <v>60905.51</v>
      </c>
      <c r="V8642" s="2" t="e">
        <f>IF(Customer_churn_Table!N8642=1,Customer_churn_Table!I8642,NA())</f>
        <v>#N/A</v>
      </c>
      <c r="W8642" s="2" t="e">
        <f>IF(Customer_churn_Table!N8642=1,Customer_churn_Table!M8642,NA())</f>
        <v>#N/A</v>
      </c>
    </row>
    <row r="8643" spans="20:23" x14ac:dyDescent="0.35">
      <c r="T8643" s="2" t="e">
        <f>IF(Customer_churn_Table!N8643=0,Customer_churn_Table!I8643,NA())</f>
        <v>#N/A</v>
      </c>
      <c r="U8643" s="2" t="e">
        <f>IF(Customer_churn_Table!N8643=0,Customer_churn_Table!M8643,NA())</f>
        <v>#N/A</v>
      </c>
      <c r="V8643" s="2">
        <f>IF(Customer_churn_Table!N8643=1,Customer_churn_Table!I8643,NA())</f>
        <v>118907.6</v>
      </c>
      <c r="W8643" s="2">
        <f>IF(Customer_churn_Table!N8643=1,Customer_churn_Table!M8643,NA())</f>
        <v>47777.15</v>
      </c>
    </row>
    <row r="8644" spans="20:23" x14ac:dyDescent="0.35">
      <c r="T8644" s="2">
        <f>IF(Customer_churn_Table!N8644=0,Customer_churn_Table!I8644,NA())</f>
        <v>77627.33</v>
      </c>
      <c r="U8644" s="2">
        <f>IF(Customer_churn_Table!N8644=0,Customer_churn_Table!M8644,NA())</f>
        <v>108222.68</v>
      </c>
      <c r="V8644" s="2" t="e">
        <f>IF(Customer_churn_Table!N8644=1,Customer_churn_Table!I8644,NA())</f>
        <v>#N/A</v>
      </c>
      <c r="W8644" s="2" t="e">
        <f>IF(Customer_churn_Table!N8644=1,Customer_churn_Table!M8644,NA())</f>
        <v>#N/A</v>
      </c>
    </row>
    <row r="8645" spans="20:23" x14ac:dyDescent="0.35">
      <c r="T8645" s="2">
        <f>IF(Customer_churn_Table!N8645=0,Customer_churn_Table!I8645,NA())</f>
        <v>160625.17000000001</v>
      </c>
      <c r="U8645" s="2">
        <f>IF(Customer_churn_Table!N8645=0,Customer_churn_Table!M8645,NA())</f>
        <v>3554.63</v>
      </c>
      <c r="V8645" s="2" t="e">
        <f>IF(Customer_churn_Table!N8645=1,Customer_churn_Table!I8645,NA())</f>
        <v>#N/A</v>
      </c>
      <c r="W8645" s="2" t="e">
        <f>IF(Customer_churn_Table!N8645=1,Customer_churn_Table!M8645,NA())</f>
        <v>#N/A</v>
      </c>
    </row>
    <row r="8646" spans="20:23" x14ac:dyDescent="0.35">
      <c r="T8646" s="2">
        <f>IF(Customer_churn_Table!N8646=0,Customer_churn_Table!I8646,NA())</f>
        <v>0</v>
      </c>
      <c r="U8646" s="2">
        <f>IF(Customer_churn_Table!N8646=0,Customer_churn_Table!M8646,NA())</f>
        <v>78616.92</v>
      </c>
      <c r="V8646" s="2" t="e">
        <f>IF(Customer_churn_Table!N8646=1,Customer_churn_Table!I8646,NA())</f>
        <v>#N/A</v>
      </c>
      <c r="W8646" s="2" t="e">
        <f>IF(Customer_churn_Table!N8646=1,Customer_churn_Table!M8646,NA())</f>
        <v>#N/A</v>
      </c>
    </row>
    <row r="8647" spans="20:23" x14ac:dyDescent="0.35">
      <c r="T8647" s="2">
        <f>IF(Customer_churn_Table!N8647=0,Customer_churn_Table!I8647,NA())</f>
        <v>124266.86</v>
      </c>
      <c r="U8647" s="2">
        <f>IF(Customer_churn_Table!N8647=0,Customer_churn_Table!M8647,NA())</f>
        <v>100566.81</v>
      </c>
      <c r="V8647" s="2" t="e">
        <f>IF(Customer_churn_Table!N8647=1,Customer_churn_Table!I8647,NA())</f>
        <v>#N/A</v>
      </c>
      <c r="W8647" s="2" t="e">
        <f>IF(Customer_churn_Table!N8647=1,Customer_churn_Table!M8647,NA())</f>
        <v>#N/A</v>
      </c>
    </row>
    <row r="8648" spans="20:23" x14ac:dyDescent="0.35">
      <c r="T8648" s="2">
        <f>IF(Customer_churn_Table!N8648=0,Customer_churn_Table!I8648,NA())</f>
        <v>127974.06</v>
      </c>
      <c r="U8648" s="2">
        <f>IF(Customer_churn_Table!N8648=0,Customer_churn_Table!M8648,NA())</f>
        <v>183259.35</v>
      </c>
      <c r="V8648" s="2" t="e">
        <f>IF(Customer_churn_Table!N8648=1,Customer_churn_Table!I8648,NA())</f>
        <v>#N/A</v>
      </c>
      <c r="W8648" s="2" t="e">
        <f>IF(Customer_churn_Table!N8648=1,Customer_churn_Table!M8648,NA())</f>
        <v>#N/A</v>
      </c>
    </row>
    <row r="8649" spans="20:23" x14ac:dyDescent="0.35">
      <c r="T8649" s="2">
        <f>IF(Customer_churn_Table!N8649=0,Customer_churn_Table!I8649,NA())</f>
        <v>0</v>
      </c>
      <c r="U8649" s="2">
        <f>IF(Customer_churn_Table!N8649=0,Customer_churn_Table!M8649,NA())</f>
        <v>159131.21</v>
      </c>
      <c r="V8649" s="2" t="e">
        <f>IF(Customer_churn_Table!N8649=1,Customer_churn_Table!I8649,NA())</f>
        <v>#N/A</v>
      </c>
      <c r="W8649" s="2" t="e">
        <f>IF(Customer_churn_Table!N8649=1,Customer_churn_Table!M8649,NA())</f>
        <v>#N/A</v>
      </c>
    </row>
    <row r="8650" spans="20:23" x14ac:dyDescent="0.35">
      <c r="T8650" s="2" t="e">
        <f>IF(Customer_churn_Table!N8650=0,Customer_churn_Table!I8650,NA())</f>
        <v>#N/A</v>
      </c>
      <c r="U8650" s="2" t="e">
        <f>IF(Customer_churn_Table!N8650=0,Customer_churn_Table!M8650,NA())</f>
        <v>#N/A</v>
      </c>
      <c r="V8650" s="2">
        <f>IF(Customer_churn_Table!N8650=1,Customer_churn_Table!I8650,NA())</f>
        <v>0</v>
      </c>
      <c r="W8650" s="2">
        <f>IF(Customer_churn_Table!N8650=1,Customer_churn_Table!M8650,NA())</f>
        <v>160976.85</v>
      </c>
    </row>
    <row r="8651" spans="20:23" x14ac:dyDescent="0.35">
      <c r="T8651" s="2">
        <f>IF(Customer_churn_Table!N8651=0,Customer_churn_Table!I8651,NA())</f>
        <v>104911.35</v>
      </c>
      <c r="U8651" s="2">
        <f>IF(Customer_churn_Table!N8651=0,Customer_churn_Table!M8651,NA())</f>
        <v>42933.26</v>
      </c>
      <c r="V8651" s="2" t="e">
        <f>IF(Customer_churn_Table!N8651=1,Customer_churn_Table!I8651,NA())</f>
        <v>#N/A</v>
      </c>
      <c r="W8651" s="2" t="e">
        <f>IF(Customer_churn_Table!N8651=1,Customer_churn_Table!M8651,NA())</f>
        <v>#N/A</v>
      </c>
    </row>
    <row r="8652" spans="20:23" x14ac:dyDescent="0.35">
      <c r="T8652" s="2">
        <f>IF(Customer_churn_Table!N8652=0,Customer_churn_Table!I8652,NA())</f>
        <v>0</v>
      </c>
      <c r="U8652" s="2">
        <f>IF(Customer_churn_Table!N8652=0,Customer_churn_Table!M8652,NA())</f>
        <v>91291.199999999997</v>
      </c>
      <c r="V8652" s="2" t="e">
        <f>IF(Customer_churn_Table!N8652=1,Customer_churn_Table!I8652,NA())</f>
        <v>#N/A</v>
      </c>
      <c r="W8652" s="2" t="e">
        <f>IF(Customer_churn_Table!N8652=1,Customer_churn_Table!M8652,NA())</f>
        <v>#N/A</v>
      </c>
    </row>
    <row r="8653" spans="20:23" x14ac:dyDescent="0.35">
      <c r="T8653" s="2">
        <f>IF(Customer_churn_Table!N8653=0,Customer_churn_Table!I8653,NA())</f>
        <v>0</v>
      </c>
      <c r="U8653" s="2">
        <f>IF(Customer_churn_Table!N8653=0,Customer_churn_Table!M8653,NA())</f>
        <v>52471.360000000001</v>
      </c>
      <c r="V8653" s="2" t="e">
        <f>IF(Customer_churn_Table!N8653=1,Customer_churn_Table!I8653,NA())</f>
        <v>#N/A</v>
      </c>
      <c r="W8653" s="2" t="e">
        <f>IF(Customer_churn_Table!N8653=1,Customer_churn_Table!M8653,NA())</f>
        <v>#N/A</v>
      </c>
    </row>
    <row r="8654" spans="20:23" x14ac:dyDescent="0.35">
      <c r="T8654" s="2">
        <f>IF(Customer_churn_Table!N8654=0,Customer_churn_Table!I8654,NA())</f>
        <v>110646.54</v>
      </c>
      <c r="U8654" s="2">
        <f>IF(Customer_churn_Table!N8654=0,Customer_churn_Table!M8654,NA())</f>
        <v>108804.28</v>
      </c>
      <c r="V8654" s="2" t="e">
        <f>IF(Customer_churn_Table!N8654=1,Customer_churn_Table!I8654,NA())</f>
        <v>#N/A</v>
      </c>
      <c r="W8654" s="2" t="e">
        <f>IF(Customer_churn_Table!N8654=1,Customer_churn_Table!M8654,NA())</f>
        <v>#N/A</v>
      </c>
    </row>
    <row r="8655" spans="20:23" x14ac:dyDescent="0.35">
      <c r="T8655" s="2">
        <f>IF(Customer_churn_Table!N8655=0,Customer_churn_Table!I8655,NA())</f>
        <v>0</v>
      </c>
      <c r="U8655" s="2">
        <f>IF(Customer_churn_Table!N8655=0,Customer_churn_Table!M8655,NA())</f>
        <v>122449.18</v>
      </c>
      <c r="V8655" s="2" t="e">
        <f>IF(Customer_churn_Table!N8655=1,Customer_churn_Table!I8655,NA())</f>
        <v>#N/A</v>
      </c>
      <c r="W8655" s="2" t="e">
        <f>IF(Customer_churn_Table!N8655=1,Customer_churn_Table!M8655,NA())</f>
        <v>#N/A</v>
      </c>
    </row>
    <row r="8656" spans="20:23" x14ac:dyDescent="0.35">
      <c r="T8656" s="2">
        <f>IF(Customer_churn_Table!N8656=0,Customer_churn_Table!I8656,NA())</f>
        <v>126704.49</v>
      </c>
      <c r="U8656" s="2">
        <f>IF(Customer_churn_Table!N8656=0,Customer_churn_Table!M8656,NA())</f>
        <v>41682.300000000003</v>
      </c>
      <c r="V8656" s="2" t="e">
        <f>IF(Customer_churn_Table!N8656=1,Customer_churn_Table!I8656,NA())</f>
        <v>#N/A</v>
      </c>
      <c r="W8656" s="2" t="e">
        <f>IF(Customer_churn_Table!N8656=1,Customer_churn_Table!M8656,NA())</f>
        <v>#N/A</v>
      </c>
    </row>
    <row r="8657" spans="20:23" x14ac:dyDescent="0.35">
      <c r="T8657" s="2">
        <f>IF(Customer_churn_Table!N8657=0,Customer_churn_Table!I8657,NA())</f>
        <v>0</v>
      </c>
      <c r="U8657" s="2">
        <f>IF(Customer_churn_Table!N8657=0,Customer_churn_Table!M8657,NA())</f>
        <v>148887.69</v>
      </c>
      <c r="V8657" s="2" t="e">
        <f>IF(Customer_churn_Table!N8657=1,Customer_churn_Table!I8657,NA())</f>
        <v>#N/A</v>
      </c>
      <c r="W8657" s="2" t="e">
        <f>IF(Customer_churn_Table!N8657=1,Customer_churn_Table!M8657,NA())</f>
        <v>#N/A</v>
      </c>
    </row>
    <row r="8658" spans="20:23" x14ac:dyDescent="0.35">
      <c r="T8658" s="2">
        <f>IF(Customer_churn_Table!N8658=0,Customer_churn_Table!I8658,NA())</f>
        <v>84560.04</v>
      </c>
      <c r="U8658" s="2">
        <f>IF(Customer_churn_Table!N8658=0,Customer_churn_Table!M8658,NA())</f>
        <v>137784.25</v>
      </c>
      <c r="V8658" s="2" t="e">
        <f>IF(Customer_churn_Table!N8658=1,Customer_churn_Table!I8658,NA())</f>
        <v>#N/A</v>
      </c>
      <c r="W8658" s="2" t="e">
        <f>IF(Customer_churn_Table!N8658=1,Customer_churn_Table!M8658,NA())</f>
        <v>#N/A</v>
      </c>
    </row>
    <row r="8659" spans="20:23" x14ac:dyDescent="0.35">
      <c r="T8659" s="2" t="e">
        <f>IF(Customer_churn_Table!N8659=0,Customer_churn_Table!I8659,NA())</f>
        <v>#N/A</v>
      </c>
      <c r="U8659" s="2" t="e">
        <f>IF(Customer_churn_Table!N8659=0,Customer_churn_Table!M8659,NA())</f>
        <v>#N/A</v>
      </c>
      <c r="V8659" s="2">
        <f>IF(Customer_churn_Table!N8659=1,Customer_churn_Table!I8659,NA())</f>
        <v>0</v>
      </c>
      <c r="W8659" s="2">
        <f>IF(Customer_churn_Table!N8659=1,Customer_churn_Table!M8659,NA())</f>
        <v>190573.91</v>
      </c>
    </row>
    <row r="8660" spans="20:23" x14ac:dyDescent="0.35">
      <c r="T8660" s="2">
        <f>IF(Customer_churn_Table!N8660=0,Customer_churn_Table!I8660,NA())</f>
        <v>129893.56</v>
      </c>
      <c r="U8660" s="2">
        <f>IF(Customer_churn_Table!N8660=0,Customer_churn_Table!M8660,NA())</f>
        <v>102076.03</v>
      </c>
      <c r="V8660" s="2" t="e">
        <f>IF(Customer_churn_Table!N8660=1,Customer_churn_Table!I8660,NA())</f>
        <v>#N/A</v>
      </c>
      <c r="W8660" s="2" t="e">
        <f>IF(Customer_churn_Table!N8660=1,Customer_churn_Table!M8660,NA())</f>
        <v>#N/A</v>
      </c>
    </row>
    <row r="8661" spans="20:23" x14ac:dyDescent="0.35">
      <c r="T8661" s="2">
        <f>IF(Customer_churn_Table!N8661=0,Customer_churn_Table!I8661,NA())</f>
        <v>167385.81</v>
      </c>
      <c r="U8661" s="2">
        <f>IF(Customer_churn_Table!N8661=0,Customer_churn_Table!M8661,NA())</f>
        <v>56307.51</v>
      </c>
      <c r="V8661" s="2" t="e">
        <f>IF(Customer_churn_Table!N8661=1,Customer_churn_Table!I8661,NA())</f>
        <v>#N/A</v>
      </c>
      <c r="W8661" s="2" t="e">
        <f>IF(Customer_churn_Table!N8661=1,Customer_churn_Table!M8661,NA())</f>
        <v>#N/A</v>
      </c>
    </row>
    <row r="8662" spans="20:23" x14ac:dyDescent="0.35">
      <c r="T8662" s="2">
        <f>IF(Customer_churn_Table!N8662=0,Customer_churn_Table!I8662,NA())</f>
        <v>0</v>
      </c>
      <c r="U8662" s="2">
        <f>IF(Customer_churn_Table!N8662=0,Customer_churn_Table!M8662,NA())</f>
        <v>49775.58</v>
      </c>
      <c r="V8662" s="2" t="e">
        <f>IF(Customer_churn_Table!N8662=1,Customer_churn_Table!I8662,NA())</f>
        <v>#N/A</v>
      </c>
      <c r="W8662" s="2" t="e">
        <f>IF(Customer_churn_Table!N8662=1,Customer_churn_Table!M8662,NA())</f>
        <v>#N/A</v>
      </c>
    </row>
    <row r="8663" spans="20:23" x14ac:dyDescent="0.35">
      <c r="T8663" s="2">
        <f>IF(Customer_churn_Table!N8663=0,Customer_churn_Table!I8663,NA())</f>
        <v>105858.71</v>
      </c>
      <c r="U8663" s="2">
        <f>IF(Customer_churn_Table!N8663=0,Customer_churn_Table!M8663,NA())</f>
        <v>4395.45</v>
      </c>
      <c r="V8663" s="2" t="e">
        <f>IF(Customer_churn_Table!N8663=1,Customer_churn_Table!I8663,NA())</f>
        <v>#N/A</v>
      </c>
      <c r="W8663" s="2" t="e">
        <f>IF(Customer_churn_Table!N8663=1,Customer_churn_Table!M8663,NA())</f>
        <v>#N/A</v>
      </c>
    </row>
    <row r="8664" spans="20:23" x14ac:dyDescent="0.35">
      <c r="T8664" s="2" t="e">
        <f>IF(Customer_churn_Table!N8664=0,Customer_churn_Table!I8664,NA())</f>
        <v>#N/A</v>
      </c>
      <c r="U8664" s="2" t="e">
        <f>IF(Customer_churn_Table!N8664=0,Customer_churn_Table!M8664,NA())</f>
        <v>#N/A</v>
      </c>
      <c r="V8664" s="2">
        <f>IF(Customer_churn_Table!N8664=1,Customer_churn_Table!I8664,NA())</f>
        <v>123070.89</v>
      </c>
      <c r="W8664" s="2">
        <f>IF(Customer_churn_Table!N8664=1,Customer_churn_Table!M8664,NA())</f>
        <v>28461.29</v>
      </c>
    </row>
    <row r="8665" spans="20:23" x14ac:dyDescent="0.35">
      <c r="T8665" s="2">
        <f>IF(Customer_churn_Table!N8665=0,Customer_churn_Table!I8665,NA())</f>
        <v>0</v>
      </c>
      <c r="U8665" s="2">
        <f>IF(Customer_churn_Table!N8665=0,Customer_churn_Table!M8665,NA())</f>
        <v>28184.7</v>
      </c>
      <c r="V8665" s="2" t="e">
        <f>IF(Customer_churn_Table!N8665=1,Customer_churn_Table!I8665,NA())</f>
        <v>#N/A</v>
      </c>
      <c r="W8665" s="2" t="e">
        <f>IF(Customer_churn_Table!N8665=1,Customer_churn_Table!M8665,NA())</f>
        <v>#N/A</v>
      </c>
    </row>
    <row r="8666" spans="20:23" x14ac:dyDescent="0.35">
      <c r="T8666" s="2">
        <f>IF(Customer_churn_Table!N8666=0,Customer_churn_Table!I8666,NA())</f>
        <v>0</v>
      </c>
      <c r="U8666" s="2">
        <f>IF(Customer_churn_Table!N8666=0,Customer_churn_Table!M8666,NA())</f>
        <v>3149.1</v>
      </c>
      <c r="V8666" s="2" t="e">
        <f>IF(Customer_churn_Table!N8666=1,Customer_churn_Table!I8666,NA())</f>
        <v>#N/A</v>
      </c>
      <c r="W8666" s="2" t="e">
        <f>IF(Customer_churn_Table!N8666=1,Customer_churn_Table!M8666,NA())</f>
        <v>#N/A</v>
      </c>
    </row>
    <row r="8667" spans="20:23" x14ac:dyDescent="0.35">
      <c r="T8667" s="2">
        <f>IF(Customer_churn_Table!N8667=0,Customer_churn_Table!I8667,NA())</f>
        <v>0</v>
      </c>
      <c r="U8667" s="2">
        <f>IF(Customer_churn_Table!N8667=0,Customer_churn_Table!M8667,NA())</f>
        <v>194273.12</v>
      </c>
      <c r="V8667" s="2" t="e">
        <f>IF(Customer_churn_Table!N8667=1,Customer_churn_Table!I8667,NA())</f>
        <v>#N/A</v>
      </c>
      <c r="W8667" s="2" t="e">
        <f>IF(Customer_churn_Table!N8667=1,Customer_churn_Table!M8667,NA())</f>
        <v>#N/A</v>
      </c>
    </row>
    <row r="8668" spans="20:23" x14ac:dyDescent="0.35">
      <c r="T8668" s="2">
        <f>IF(Customer_churn_Table!N8668=0,Customer_churn_Table!I8668,NA())</f>
        <v>125141.24</v>
      </c>
      <c r="U8668" s="2">
        <f>IF(Customer_churn_Table!N8668=0,Customer_churn_Table!M8668,NA())</f>
        <v>148537.07</v>
      </c>
      <c r="V8668" s="2" t="e">
        <f>IF(Customer_churn_Table!N8668=1,Customer_churn_Table!I8668,NA())</f>
        <v>#N/A</v>
      </c>
      <c r="W8668" s="2" t="e">
        <f>IF(Customer_churn_Table!N8668=1,Customer_churn_Table!M8668,NA())</f>
        <v>#N/A</v>
      </c>
    </row>
    <row r="8669" spans="20:23" x14ac:dyDescent="0.35">
      <c r="T8669" s="2">
        <f>IF(Customer_churn_Table!N8669=0,Customer_churn_Table!I8669,NA())</f>
        <v>96173.17</v>
      </c>
      <c r="U8669" s="2">
        <f>IF(Customer_churn_Table!N8669=0,Customer_churn_Table!M8669,NA())</f>
        <v>116378.31</v>
      </c>
      <c r="V8669" s="2" t="e">
        <f>IF(Customer_churn_Table!N8669=1,Customer_churn_Table!I8669,NA())</f>
        <v>#N/A</v>
      </c>
      <c r="W8669" s="2" t="e">
        <f>IF(Customer_churn_Table!N8669=1,Customer_churn_Table!M8669,NA())</f>
        <v>#N/A</v>
      </c>
    </row>
    <row r="8670" spans="20:23" x14ac:dyDescent="0.35">
      <c r="T8670" s="2">
        <f>IF(Customer_churn_Table!N8670=0,Customer_churn_Table!I8670,NA())</f>
        <v>0</v>
      </c>
      <c r="U8670" s="2">
        <f>IF(Customer_churn_Table!N8670=0,Customer_churn_Table!M8670,NA())</f>
        <v>6761.84</v>
      </c>
      <c r="V8670" s="2" t="e">
        <f>IF(Customer_churn_Table!N8670=1,Customer_churn_Table!I8670,NA())</f>
        <v>#N/A</v>
      </c>
      <c r="W8670" s="2" t="e">
        <f>IF(Customer_churn_Table!N8670=1,Customer_churn_Table!M8670,NA())</f>
        <v>#N/A</v>
      </c>
    </row>
    <row r="8671" spans="20:23" x14ac:dyDescent="0.35">
      <c r="T8671" s="2">
        <f>IF(Customer_churn_Table!N8671=0,Customer_churn_Table!I8671,NA())</f>
        <v>0</v>
      </c>
      <c r="U8671" s="2">
        <f>IF(Customer_churn_Table!N8671=0,Customer_churn_Table!M8671,NA())</f>
        <v>81995.92</v>
      </c>
      <c r="V8671" s="2" t="e">
        <f>IF(Customer_churn_Table!N8671=1,Customer_churn_Table!I8671,NA())</f>
        <v>#N/A</v>
      </c>
      <c r="W8671" s="2" t="e">
        <f>IF(Customer_churn_Table!N8671=1,Customer_churn_Table!M8671,NA())</f>
        <v>#N/A</v>
      </c>
    </row>
    <row r="8672" spans="20:23" x14ac:dyDescent="0.35">
      <c r="T8672" s="2">
        <f>IF(Customer_churn_Table!N8672=0,Customer_churn_Table!I8672,NA())</f>
        <v>0</v>
      </c>
      <c r="U8672" s="2">
        <f>IF(Customer_churn_Table!N8672=0,Customer_churn_Table!M8672,NA())</f>
        <v>14392.68</v>
      </c>
      <c r="V8672" s="2" t="e">
        <f>IF(Customer_churn_Table!N8672=1,Customer_churn_Table!I8672,NA())</f>
        <v>#N/A</v>
      </c>
      <c r="W8672" s="2" t="e">
        <f>IF(Customer_churn_Table!N8672=1,Customer_churn_Table!M8672,NA())</f>
        <v>#N/A</v>
      </c>
    </row>
    <row r="8673" spans="20:23" x14ac:dyDescent="0.35">
      <c r="T8673" s="2" t="e">
        <f>IF(Customer_churn_Table!N8673=0,Customer_churn_Table!I8673,NA())</f>
        <v>#N/A</v>
      </c>
      <c r="U8673" s="2" t="e">
        <f>IF(Customer_churn_Table!N8673=0,Customer_churn_Table!M8673,NA())</f>
        <v>#N/A</v>
      </c>
      <c r="V8673" s="2">
        <f>IF(Customer_churn_Table!N8673=1,Customer_churn_Table!I8673,NA())</f>
        <v>127543.11</v>
      </c>
      <c r="W8673" s="2">
        <f>IF(Customer_churn_Table!N8673=1,Customer_churn_Table!M8673,NA())</f>
        <v>468.94</v>
      </c>
    </row>
    <row r="8674" spans="20:23" x14ac:dyDescent="0.35">
      <c r="T8674" s="2">
        <f>IF(Customer_churn_Table!N8674=0,Customer_churn_Table!I8674,NA())</f>
        <v>0</v>
      </c>
      <c r="U8674" s="2">
        <f>IF(Customer_churn_Table!N8674=0,Customer_churn_Table!M8674,NA())</f>
        <v>122379.54</v>
      </c>
      <c r="V8674" s="2" t="e">
        <f>IF(Customer_churn_Table!N8674=1,Customer_churn_Table!I8674,NA())</f>
        <v>#N/A</v>
      </c>
      <c r="W8674" s="2" t="e">
        <f>IF(Customer_churn_Table!N8674=1,Customer_churn_Table!M8674,NA())</f>
        <v>#N/A</v>
      </c>
    </row>
    <row r="8675" spans="20:23" x14ac:dyDescent="0.35">
      <c r="T8675" s="2" t="e">
        <f>IF(Customer_churn_Table!N8675=0,Customer_churn_Table!I8675,NA())</f>
        <v>#N/A</v>
      </c>
      <c r="U8675" s="2" t="e">
        <f>IF(Customer_churn_Table!N8675=0,Customer_churn_Table!M8675,NA())</f>
        <v>#N/A</v>
      </c>
      <c r="V8675" s="2">
        <f>IF(Customer_churn_Table!N8675=1,Customer_churn_Table!I8675,NA())</f>
        <v>0</v>
      </c>
      <c r="W8675" s="2">
        <f>IF(Customer_churn_Table!N8675=1,Customer_churn_Table!M8675,NA())</f>
        <v>13228.93</v>
      </c>
    </row>
    <row r="8676" spans="20:23" x14ac:dyDescent="0.35">
      <c r="T8676" s="2" t="e">
        <f>IF(Customer_churn_Table!N8676=0,Customer_churn_Table!I8676,NA())</f>
        <v>#N/A</v>
      </c>
      <c r="U8676" s="2" t="e">
        <f>IF(Customer_churn_Table!N8676=0,Customer_churn_Table!M8676,NA())</f>
        <v>#N/A</v>
      </c>
      <c r="V8676" s="2">
        <f>IF(Customer_churn_Table!N8676=1,Customer_churn_Table!I8676,NA())</f>
        <v>103101.56</v>
      </c>
      <c r="W8676" s="2">
        <f>IF(Customer_churn_Table!N8676=1,Customer_churn_Table!M8676,NA())</f>
        <v>154002.01999999999</v>
      </c>
    </row>
    <row r="8677" spans="20:23" x14ac:dyDescent="0.35">
      <c r="T8677" s="2">
        <f>IF(Customer_churn_Table!N8677=0,Customer_churn_Table!I8677,NA())</f>
        <v>126113.28</v>
      </c>
      <c r="U8677" s="2">
        <f>IF(Customer_churn_Table!N8677=0,Customer_churn_Table!M8677,NA())</f>
        <v>112777.38</v>
      </c>
      <c r="V8677" s="2" t="e">
        <f>IF(Customer_churn_Table!N8677=1,Customer_churn_Table!I8677,NA())</f>
        <v>#N/A</v>
      </c>
      <c r="W8677" s="2" t="e">
        <f>IF(Customer_churn_Table!N8677=1,Customer_churn_Table!M8677,NA())</f>
        <v>#N/A</v>
      </c>
    </row>
    <row r="8678" spans="20:23" x14ac:dyDescent="0.35">
      <c r="T8678" s="2">
        <f>IF(Customer_churn_Table!N8678=0,Customer_churn_Table!I8678,NA())</f>
        <v>40488.76</v>
      </c>
      <c r="U8678" s="2">
        <f>IF(Customer_churn_Table!N8678=0,Customer_churn_Table!M8678,NA())</f>
        <v>128528.83</v>
      </c>
      <c r="V8678" s="2" t="e">
        <f>IF(Customer_churn_Table!N8678=1,Customer_churn_Table!I8678,NA())</f>
        <v>#N/A</v>
      </c>
      <c r="W8678" s="2" t="e">
        <f>IF(Customer_churn_Table!N8678=1,Customer_churn_Table!M8678,NA())</f>
        <v>#N/A</v>
      </c>
    </row>
    <row r="8679" spans="20:23" x14ac:dyDescent="0.35">
      <c r="T8679" s="2">
        <f>IF(Customer_churn_Table!N8679=0,Customer_churn_Table!I8679,NA())</f>
        <v>137389.76999999999</v>
      </c>
      <c r="U8679" s="2">
        <f>IF(Customer_churn_Table!N8679=0,Customer_churn_Table!M8679,NA())</f>
        <v>170122.22</v>
      </c>
      <c r="V8679" s="2" t="e">
        <f>IF(Customer_churn_Table!N8679=1,Customer_churn_Table!I8679,NA())</f>
        <v>#N/A</v>
      </c>
      <c r="W8679" s="2" t="e">
        <f>IF(Customer_churn_Table!N8679=1,Customer_churn_Table!M8679,NA())</f>
        <v>#N/A</v>
      </c>
    </row>
    <row r="8680" spans="20:23" x14ac:dyDescent="0.35">
      <c r="T8680" s="2">
        <f>IF(Customer_churn_Table!N8680=0,Customer_churn_Table!I8680,NA())</f>
        <v>85146.36</v>
      </c>
      <c r="U8680" s="2">
        <f>IF(Customer_churn_Table!N8680=0,Customer_churn_Table!M8680,NA())</f>
        <v>2803.89</v>
      </c>
      <c r="V8680" s="2" t="e">
        <f>IF(Customer_churn_Table!N8680=1,Customer_churn_Table!I8680,NA())</f>
        <v>#N/A</v>
      </c>
      <c r="W8680" s="2" t="e">
        <f>IF(Customer_churn_Table!N8680=1,Customer_churn_Table!M8680,NA())</f>
        <v>#N/A</v>
      </c>
    </row>
    <row r="8681" spans="20:23" x14ac:dyDescent="0.35">
      <c r="T8681" s="2" t="e">
        <f>IF(Customer_churn_Table!N8681=0,Customer_churn_Table!I8681,NA())</f>
        <v>#N/A</v>
      </c>
      <c r="U8681" s="2" t="e">
        <f>IF(Customer_churn_Table!N8681=0,Customer_churn_Table!M8681,NA())</f>
        <v>#N/A</v>
      </c>
      <c r="V8681" s="2">
        <f>IF(Customer_churn_Table!N8681=1,Customer_churn_Table!I8681,NA())</f>
        <v>129828.58</v>
      </c>
      <c r="W8681" s="2">
        <f>IF(Customer_churn_Table!N8681=1,Customer_churn_Table!M8681,NA())</f>
        <v>181918.26</v>
      </c>
    </row>
    <row r="8682" spans="20:23" x14ac:dyDescent="0.35">
      <c r="T8682" s="2" t="e">
        <f>IF(Customer_churn_Table!N8682=0,Customer_churn_Table!I8682,NA())</f>
        <v>#N/A</v>
      </c>
      <c r="U8682" s="2" t="e">
        <f>IF(Customer_churn_Table!N8682=0,Customer_churn_Table!M8682,NA())</f>
        <v>#N/A</v>
      </c>
      <c r="V8682" s="2">
        <f>IF(Customer_churn_Table!N8682=1,Customer_churn_Table!I8682,NA())</f>
        <v>80214.36</v>
      </c>
      <c r="W8682" s="2">
        <f>IF(Customer_churn_Table!N8682=1,Customer_churn_Table!M8682,NA())</f>
        <v>115241.96</v>
      </c>
    </row>
    <row r="8683" spans="20:23" x14ac:dyDescent="0.35">
      <c r="T8683" s="2">
        <f>IF(Customer_churn_Table!N8683=0,Customer_churn_Table!I8683,NA())</f>
        <v>0</v>
      </c>
      <c r="U8683" s="2">
        <f>IF(Customer_churn_Table!N8683=0,Customer_churn_Table!M8683,NA())</f>
        <v>129956.13</v>
      </c>
      <c r="V8683" s="2" t="e">
        <f>IF(Customer_churn_Table!N8683=1,Customer_churn_Table!I8683,NA())</f>
        <v>#N/A</v>
      </c>
      <c r="W8683" s="2" t="e">
        <f>IF(Customer_churn_Table!N8683=1,Customer_churn_Table!M8683,NA())</f>
        <v>#N/A</v>
      </c>
    </row>
    <row r="8684" spans="20:23" x14ac:dyDescent="0.35">
      <c r="T8684" s="2">
        <f>IF(Customer_churn_Table!N8684=0,Customer_churn_Table!I8684,NA())</f>
        <v>141796.43</v>
      </c>
      <c r="U8684" s="2">
        <f>IF(Customer_churn_Table!N8684=0,Customer_churn_Table!M8684,NA())</f>
        <v>45858.49</v>
      </c>
      <c r="V8684" s="2" t="e">
        <f>IF(Customer_churn_Table!N8684=1,Customer_churn_Table!I8684,NA())</f>
        <v>#N/A</v>
      </c>
      <c r="W8684" s="2" t="e">
        <f>IF(Customer_churn_Table!N8684=1,Customer_churn_Table!M8684,NA())</f>
        <v>#N/A</v>
      </c>
    </row>
    <row r="8685" spans="20:23" x14ac:dyDescent="0.35">
      <c r="T8685" s="2" t="e">
        <f>IF(Customer_churn_Table!N8685=0,Customer_churn_Table!I8685,NA())</f>
        <v>#N/A</v>
      </c>
      <c r="U8685" s="2" t="e">
        <f>IF(Customer_churn_Table!N8685=0,Customer_churn_Table!M8685,NA())</f>
        <v>#N/A</v>
      </c>
      <c r="V8685" s="2">
        <f>IF(Customer_churn_Table!N8685=1,Customer_churn_Table!I8685,NA())</f>
        <v>195238.29</v>
      </c>
      <c r="W8685" s="2">
        <f>IF(Customer_churn_Table!N8685=1,Customer_churn_Table!M8685,NA())</f>
        <v>131083.56</v>
      </c>
    </row>
    <row r="8686" spans="20:23" x14ac:dyDescent="0.35">
      <c r="T8686" s="2">
        <f>IF(Customer_churn_Table!N8686=0,Customer_churn_Table!I8686,NA())</f>
        <v>111348.15</v>
      </c>
      <c r="U8686" s="2">
        <f>IF(Customer_churn_Table!N8686=0,Customer_churn_Table!M8686,NA())</f>
        <v>46422.46</v>
      </c>
      <c r="V8686" s="2" t="e">
        <f>IF(Customer_churn_Table!N8686=1,Customer_churn_Table!I8686,NA())</f>
        <v>#N/A</v>
      </c>
      <c r="W8686" s="2" t="e">
        <f>IF(Customer_churn_Table!N8686=1,Customer_churn_Table!M8686,NA())</f>
        <v>#N/A</v>
      </c>
    </row>
    <row r="8687" spans="20:23" x14ac:dyDescent="0.35">
      <c r="T8687" s="2">
        <f>IF(Customer_churn_Table!N8687=0,Customer_churn_Table!I8687,NA())</f>
        <v>0</v>
      </c>
      <c r="U8687" s="2">
        <f>IF(Customer_churn_Table!N8687=0,Customer_churn_Table!M8687,NA())</f>
        <v>57675.88</v>
      </c>
      <c r="V8687" s="2" t="e">
        <f>IF(Customer_churn_Table!N8687=1,Customer_churn_Table!I8687,NA())</f>
        <v>#N/A</v>
      </c>
      <c r="W8687" s="2" t="e">
        <f>IF(Customer_churn_Table!N8687=1,Customer_churn_Table!M8687,NA())</f>
        <v>#N/A</v>
      </c>
    </row>
    <row r="8688" spans="20:23" x14ac:dyDescent="0.35">
      <c r="T8688" s="2">
        <f>IF(Customer_churn_Table!N8688=0,Customer_churn_Table!I8688,NA())</f>
        <v>0</v>
      </c>
      <c r="U8688" s="2">
        <f>IF(Customer_churn_Table!N8688=0,Customer_churn_Table!M8688,NA())</f>
        <v>169741.96</v>
      </c>
      <c r="V8688" s="2" t="e">
        <f>IF(Customer_churn_Table!N8688=1,Customer_churn_Table!I8688,NA())</f>
        <v>#N/A</v>
      </c>
      <c r="W8688" s="2" t="e">
        <f>IF(Customer_churn_Table!N8688=1,Customer_churn_Table!M8688,NA())</f>
        <v>#N/A</v>
      </c>
    </row>
    <row r="8689" spans="20:23" x14ac:dyDescent="0.35">
      <c r="T8689" s="2">
        <f>IF(Customer_churn_Table!N8689=0,Customer_churn_Table!I8689,NA())</f>
        <v>64404.26</v>
      </c>
      <c r="U8689" s="2">
        <f>IF(Customer_churn_Table!N8689=0,Customer_churn_Table!M8689,NA())</f>
        <v>26022.37</v>
      </c>
      <c r="V8689" s="2" t="e">
        <f>IF(Customer_churn_Table!N8689=1,Customer_churn_Table!I8689,NA())</f>
        <v>#N/A</v>
      </c>
      <c r="W8689" s="2" t="e">
        <f>IF(Customer_churn_Table!N8689=1,Customer_churn_Table!M8689,NA())</f>
        <v>#N/A</v>
      </c>
    </row>
    <row r="8690" spans="20:23" x14ac:dyDescent="0.35">
      <c r="T8690" s="2" t="e">
        <f>IF(Customer_churn_Table!N8690=0,Customer_churn_Table!I8690,NA())</f>
        <v>#N/A</v>
      </c>
      <c r="U8690" s="2" t="e">
        <f>IF(Customer_churn_Table!N8690=0,Customer_churn_Table!M8690,NA())</f>
        <v>#N/A</v>
      </c>
      <c r="V8690" s="2">
        <f>IF(Customer_churn_Table!N8690=1,Customer_churn_Table!I8690,NA())</f>
        <v>154309.67000000001</v>
      </c>
      <c r="W8690" s="2">
        <f>IF(Customer_churn_Table!N8690=1,Customer_churn_Table!M8690,NA())</f>
        <v>125334.16</v>
      </c>
    </row>
    <row r="8691" spans="20:23" x14ac:dyDescent="0.35">
      <c r="T8691" s="2">
        <f>IF(Customer_churn_Table!N8691=0,Customer_churn_Table!I8691,NA())</f>
        <v>129431.36</v>
      </c>
      <c r="U8691" s="2">
        <f>IF(Customer_churn_Table!N8691=0,Customer_churn_Table!M8691,NA())</f>
        <v>21343.74</v>
      </c>
      <c r="V8691" s="2" t="e">
        <f>IF(Customer_churn_Table!N8691=1,Customer_churn_Table!I8691,NA())</f>
        <v>#N/A</v>
      </c>
      <c r="W8691" s="2" t="e">
        <f>IF(Customer_churn_Table!N8691=1,Customer_churn_Table!M8691,NA())</f>
        <v>#N/A</v>
      </c>
    </row>
    <row r="8692" spans="20:23" x14ac:dyDescent="0.35">
      <c r="T8692" s="2">
        <f>IF(Customer_churn_Table!N8692=0,Customer_churn_Table!I8692,NA())</f>
        <v>134204.67000000001</v>
      </c>
      <c r="U8692" s="2">
        <f>IF(Customer_churn_Table!N8692=0,Customer_churn_Table!M8692,NA())</f>
        <v>139971.01</v>
      </c>
      <c r="V8692" s="2" t="e">
        <f>IF(Customer_churn_Table!N8692=1,Customer_churn_Table!I8692,NA())</f>
        <v>#N/A</v>
      </c>
      <c r="W8692" s="2" t="e">
        <f>IF(Customer_churn_Table!N8692=1,Customer_churn_Table!M8692,NA())</f>
        <v>#N/A</v>
      </c>
    </row>
    <row r="8693" spans="20:23" x14ac:dyDescent="0.35">
      <c r="T8693" s="2">
        <f>IF(Customer_churn_Table!N8693=0,Customer_churn_Table!I8693,NA())</f>
        <v>0</v>
      </c>
      <c r="U8693" s="2">
        <f>IF(Customer_churn_Table!N8693=0,Customer_churn_Table!M8693,NA())</f>
        <v>47455.82</v>
      </c>
      <c r="V8693" s="2" t="e">
        <f>IF(Customer_churn_Table!N8693=1,Customer_churn_Table!I8693,NA())</f>
        <v>#N/A</v>
      </c>
      <c r="W8693" s="2" t="e">
        <f>IF(Customer_churn_Table!N8693=1,Customer_churn_Table!M8693,NA())</f>
        <v>#N/A</v>
      </c>
    </row>
    <row r="8694" spans="20:23" x14ac:dyDescent="0.35">
      <c r="T8694" s="2">
        <f>IF(Customer_churn_Table!N8694=0,Customer_churn_Table!I8694,NA())</f>
        <v>0</v>
      </c>
      <c r="U8694" s="2">
        <f>IF(Customer_churn_Table!N8694=0,Customer_churn_Table!M8694,NA())</f>
        <v>55593.8</v>
      </c>
      <c r="V8694" s="2" t="e">
        <f>IF(Customer_churn_Table!N8694=1,Customer_churn_Table!I8694,NA())</f>
        <v>#N/A</v>
      </c>
      <c r="W8694" s="2" t="e">
        <f>IF(Customer_churn_Table!N8694=1,Customer_churn_Table!M8694,NA())</f>
        <v>#N/A</v>
      </c>
    </row>
    <row r="8695" spans="20:23" x14ac:dyDescent="0.35">
      <c r="T8695" s="2" t="e">
        <f>IF(Customer_churn_Table!N8695=0,Customer_churn_Table!I8695,NA())</f>
        <v>#N/A</v>
      </c>
      <c r="U8695" s="2" t="e">
        <f>IF(Customer_churn_Table!N8695=0,Customer_churn_Table!M8695,NA())</f>
        <v>#N/A</v>
      </c>
      <c r="V8695" s="2">
        <f>IF(Customer_churn_Table!N8695=1,Customer_churn_Table!I8695,NA())</f>
        <v>0</v>
      </c>
      <c r="W8695" s="2">
        <f>IF(Customer_churn_Table!N8695=1,Customer_churn_Table!M8695,NA())</f>
        <v>191756.54</v>
      </c>
    </row>
    <row r="8696" spans="20:23" x14ac:dyDescent="0.35">
      <c r="T8696" s="2">
        <f>IF(Customer_churn_Table!N8696=0,Customer_churn_Table!I8696,NA())</f>
        <v>116711.06</v>
      </c>
      <c r="U8696" s="2">
        <f>IF(Customer_churn_Table!N8696=0,Customer_churn_Table!M8696,NA())</f>
        <v>76373.38</v>
      </c>
      <c r="V8696" s="2" t="e">
        <f>IF(Customer_churn_Table!N8696=1,Customer_churn_Table!I8696,NA())</f>
        <v>#N/A</v>
      </c>
      <c r="W8696" s="2" t="e">
        <f>IF(Customer_churn_Table!N8696=1,Customer_churn_Table!M8696,NA())</f>
        <v>#N/A</v>
      </c>
    </row>
    <row r="8697" spans="20:23" x14ac:dyDescent="0.35">
      <c r="T8697" s="2">
        <f>IF(Customer_churn_Table!N8697=0,Customer_churn_Table!I8697,NA())</f>
        <v>0</v>
      </c>
      <c r="U8697" s="2">
        <f>IF(Customer_churn_Table!N8697=0,Customer_churn_Table!M8697,NA())</f>
        <v>169278.51</v>
      </c>
      <c r="V8697" s="2" t="e">
        <f>IF(Customer_churn_Table!N8697=1,Customer_churn_Table!I8697,NA())</f>
        <v>#N/A</v>
      </c>
      <c r="W8697" s="2" t="e">
        <f>IF(Customer_churn_Table!N8697=1,Customer_churn_Table!M8697,NA())</f>
        <v>#N/A</v>
      </c>
    </row>
    <row r="8698" spans="20:23" x14ac:dyDescent="0.35">
      <c r="T8698" s="2">
        <f>IF(Customer_churn_Table!N8698=0,Customer_churn_Table!I8698,NA())</f>
        <v>54980.81</v>
      </c>
      <c r="U8698" s="2">
        <f>IF(Customer_churn_Table!N8698=0,Customer_churn_Table!M8698,NA())</f>
        <v>136909.88</v>
      </c>
      <c r="V8698" s="2" t="e">
        <f>IF(Customer_churn_Table!N8698=1,Customer_churn_Table!I8698,NA())</f>
        <v>#N/A</v>
      </c>
      <c r="W8698" s="2" t="e">
        <f>IF(Customer_churn_Table!N8698=1,Customer_churn_Table!M8698,NA())</f>
        <v>#N/A</v>
      </c>
    </row>
    <row r="8699" spans="20:23" x14ac:dyDescent="0.35">
      <c r="T8699" s="2">
        <f>IF(Customer_churn_Table!N8699=0,Customer_churn_Table!I8699,NA())</f>
        <v>99773.85</v>
      </c>
      <c r="U8699" s="2">
        <f>IF(Customer_churn_Table!N8699=0,Customer_churn_Table!M8699,NA())</f>
        <v>54865.919999999998</v>
      </c>
      <c r="V8699" s="2" t="e">
        <f>IF(Customer_churn_Table!N8699=1,Customer_churn_Table!I8699,NA())</f>
        <v>#N/A</v>
      </c>
      <c r="W8699" s="2" t="e">
        <f>IF(Customer_churn_Table!N8699=1,Customer_churn_Table!M8699,NA())</f>
        <v>#N/A</v>
      </c>
    </row>
    <row r="8700" spans="20:23" x14ac:dyDescent="0.35">
      <c r="T8700" s="2">
        <f>IF(Customer_churn_Table!N8700=0,Customer_churn_Table!I8700,NA())</f>
        <v>101231.77</v>
      </c>
      <c r="U8700" s="2">
        <f>IF(Customer_churn_Table!N8700=0,Customer_churn_Table!M8700,NA())</f>
        <v>156529.44</v>
      </c>
      <c r="V8700" s="2" t="e">
        <f>IF(Customer_churn_Table!N8700=1,Customer_churn_Table!I8700,NA())</f>
        <v>#N/A</v>
      </c>
      <c r="W8700" s="2" t="e">
        <f>IF(Customer_churn_Table!N8700=1,Customer_churn_Table!M8700,NA())</f>
        <v>#N/A</v>
      </c>
    </row>
    <row r="8701" spans="20:23" x14ac:dyDescent="0.35">
      <c r="T8701" s="2">
        <f>IF(Customer_churn_Table!N8701=0,Customer_churn_Table!I8701,NA())</f>
        <v>117070.21</v>
      </c>
      <c r="U8701" s="2">
        <f>IF(Customer_churn_Table!N8701=0,Customer_churn_Table!M8701,NA())</f>
        <v>113482.2</v>
      </c>
      <c r="V8701" s="2" t="e">
        <f>IF(Customer_churn_Table!N8701=1,Customer_churn_Table!I8701,NA())</f>
        <v>#N/A</v>
      </c>
      <c r="W8701" s="2" t="e">
        <f>IF(Customer_churn_Table!N8701=1,Customer_churn_Table!M8701,NA())</f>
        <v>#N/A</v>
      </c>
    </row>
    <row r="8702" spans="20:23" x14ac:dyDescent="0.35">
      <c r="T8702" s="2">
        <f>IF(Customer_churn_Table!N8702=0,Customer_churn_Table!I8702,NA())</f>
        <v>73314.039999999994</v>
      </c>
      <c r="U8702" s="2">
        <f>IF(Customer_churn_Table!N8702=0,Customer_churn_Table!M8702,NA())</f>
        <v>63446.47</v>
      </c>
      <c r="V8702" s="2" t="e">
        <f>IF(Customer_churn_Table!N8702=1,Customer_churn_Table!I8702,NA())</f>
        <v>#N/A</v>
      </c>
      <c r="W8702" s="2" t="e">
        <f>IF(Customer_churn_Table!N8702=1,Customer_churn_Table!M8702,NA())</f>
        <v>#N/A</v>
      </c>
    </row>
    <row r="8703" spans="20:23" x14ac:dyDescent="0.35">
      <c r="T8703" s="2">
        <f>IF(Customer_churn_Table!N8703=0,Customer_churn_Table!I8703,NA())</f>
        <v>0</v>
      </c>
      <c r="U8703" s="2">
        <f>IF(Customer_churn_Table!N8703=0,Customer_churn_Table!M8703,NA())</f>
        <v>13624.02</v>
      </c>
      <c r="V8703" s="2" t="e">
        <f>IF(Customer_churn_Table!N8703=1,Customer_churn_Table!I8703,NA())</f>
        <v>#N/A</v>
      </c>
      <c r="W8703" s="2" t="e">
        <f>IF(Customer_churn_Table!N8703=1,Customer_churn_Table!M8703,NA())</f>
        <v>#N/A</v>
      </c>
    </row>
    <row r="8704" spans="20:23" x14ac:dyDescent="0.35">
      <c r="T8704" s="2">
        <f>IF(Customer_churn_Table!N8704=0,Customer_churn_Table!I8704,NA())</f>
        <v>212314.03</v>
      </c>
      <c r="U8704" s="2">
        <f>IF(Customer_churn_Table!N8704=0,Customer_churn_Table!M8704,NA())</f>
        <v>148814.54</v>
      </c>
      <c r="V8704" s="2" t="e">
        <f>IF(Customer_churn_Table!N8704=1,Customer_churn_Table!I8704,NA())</f>
        <v>#N/A</v>
      </c>
      <c r="W8704" s="2" t="e">
        <f>IF(Customer_churn_Table!N8704=1,Customer_churn_Table!M8704,NA())</f>
        <v>#N/A</v>
      </c>
    </row>
    <row r="8705" spans="20:23" x14ac:dyDescent="0.35">
      <c r="T8705" s="2">
        <f>IF(Customer_churn_Table!N8705=0,Customer_churn_Table!I8705,NA())</f>
        <v>136067.82</v>
      </c>
      <c r="U8705" s="2">
        <f>IF(Customer_churn_Table!N8705=0,Customer_churn_Table!M8705,NA())</f>
        <v>65567.91</v>
      </c>
      <c r="V8705" s="2" t="e">
        <f>IF(Customer_churn_Table!N8705=1,Customer_churn_Table!I8705,NA())</f>
        <v>#N/A</v>
      </c>
      <c r="W8705" s="2" t="e">
        <f>IF(Customer_churn_Table!N8705=1,Customer_churn_Table!M8705,NA())</f>
        <v>#N/A</v>
      </c>
    </row>
    <row r="8706" spans="20:23" x14ac:dyDescent="0.35">
      <c r="T8706" s="2">
        <f>IF(Customer_churn_Table!N8706=0,Customer_churn_Table!I8706,NA())</f>
        <v>109052.04</v>
      </c>
      <c r="U8706" s="2">
        <f>IF(Customer_churn_Table!N8706=0,Customer_churn_Table!M8706,NA())</f>
        <v>6409.55</v>
      </c>
      <c r="V8706" s="2" t="e">
        <f>IF(Customer_churn_Table!N8706=1,Customer_churn_Table!I8706,NA())</f>
        <v>#N/A</v>
      </c>
      <c r="W8706" s="2" t="e">
        <f>IF(Customer_churn_Table!N8706=1,Customer_churn_Table!M8706,NA())</f>
        <v>#N/A</v>
      </c>
    </row>
    <row r="8707" spans="20:23" x14ac:dyDescent="0.35">
      <c r="T8707" s="2">
        <f>IF(Customer_churn_Table!N8707=0,Customer_churn_Table!I8707,NA())</f>
        <v>79126.17</v>
      </c>
      <c r="U8707" s="2">
        <f>IF(Customer_churn_Table!N8707=0,Customer_churn_Table!M8707,NA())</f>
        <v>126997.53</v>
      </c>
      <c r="V8707" s="2" t="e">
        <f>IF(Customer_churn_Table!N8707=1,Customer_churn_Table!I8707,NA())</f>
        <v>#N/A</v>
      </c>
      <c r="W8707" s="2" t="e">
        <f>IF(Customer_churn_Table!N8707=1,Customer_churn_Table!M8707,NA())</f>
        <v>#N/A</v>
      </c>
    </row>
    <row r="8708" spans="20:23" x14ac:dyDescent="0.35">
      <c r="T8708" s="2" t="e">
        <f>IF(Customer_churn_Table!N8708=0,Customer_churn_Table!I8708,NA())</f>
        <v>#N/A</v>
      </c>
      <c r="U8708" s="2" t="e">
        <f>IF(Customer_churn_Table!N8708=0,Customer_churn_Table!M8708,NA())</f>
        <v>#N/A</v>
      </c>
      <c r="V8708" s="2">
        <f>IF(Customer_churn_Table!N8708=1,Customer_churn_Table!I8708,NA())</f>
        <v>0</v>
      </c>
      <c r="W8708" s="2">
        <f>IF(Customer_churn_Table!N8708=1,Customer_churn_Table!M8708,NA())</f>
        <v>171762.87</v>
      </c>
    </row>
    <row r="8709" spans="20:23" x14ac:dyDescent="0.35">
      <c r="T8709" s="2" t="e">
        <f>IF(Customer_churn_Table!N8709=0,Customer_churn_Table!I8709,NA())</f>
        <v>#N/A</v>
      </c>
      <c r="U8709" s="2" t="e">
        <f>IF(Customer_churn_Table!N8709=0,Customer_churn_Table!M8709,NA())</f>
        <v>#N/A</v>
      </c>
      <c r="V8709" s="2">
        <f>IF(Customer_churn_Table!N8709=1,Customer_churn_Table!I8709,NA())</f>
        <v>108308</v>
      </c>
      <c r="W8709" s="2">
        <f>IF(Customer_churn_Table!N8709=1,Customer_churn_Table!M8709,NA())</f>
        <v>129031.19</v>
      </c>
    </row>
    <row r="8710" spans="20:23" x14ac:dyDescent="0.35">
      <c r="T8710" s="2">
        <f>IF(Customer_churn_Table!N8710=0,Customer_churn_Table!I8710,NA())</f>
        <v>102290.56</v>
      </c>
      <c r="U8710" s="2">
        <f>IF(Customer_churn_Table!N8710=0,Customer_churn_Table!M8710,NA())</f>
        <v>182691.31</v>
      </c>
      <c r="V8710" s="2" t="e">
        <f>IF(Customer_churn_Table!N8710=1,Customer_churn_Table!I8710,NA())</f>
        <v>#N/A</v>
      </c>
      <c r="W8710" s="2" t="e">
        <f>IF(Customer_churn_Table!N8710=1,Customer_churn_Table!M8710,NA())</f>
        <v>#N/A</v>
      </c>
    </row>
    <row r="8711" spans="20:23" x14ac:dyDescent="0.35">
      <c r="T8711" s="2">
        <f>IF(Customer_churn_Table!N8711=0,Customer_churn_Table!I8711,NA())</f>
        <v>102025.08</v>
      </c>
      <c r="U8711" s="2">
        <f>IF(Customer_churn_Table!N8711=0,Customer_churn_Table!M8711,NA())</f>
        <v>12351.01</v>
      </c>
      <c r="V8711" s="2" t="e">
        <f>IF(Customer_churn_Table!N8711=1,Customer_churn_Table!I8711,NA())</f>
        <v>#N/A</v>
      </c>
      <c r="W8711" s="2" t="e">
        <f>IF(Customer_churn_Table!N8711=1,Customer_churn_Table!M8711,NA())</f>
        <v>#N/A</v>
      </c>
    </row>
    <row r="8712" spans="20:23" x14ac:dyDescent="0.35">
      <c r="T8712" s="2">
        <f>IF(Customer_churn_Table!N8712=0,Customer_churn_Table!I8712,NA())</f>
        <v>113383.07</v>
      </c>
      <c r="U8712" s="2">
        <f>IF(Customer_churn_Table!N8712=0,Customer_churn_Table!M8712,NA())</f>
        <v>135123.96</v>
      </c>
      <c r="V8712" s="2" t="e">
        <f>IF(Customer_churn_Table!N8712=1,Customer_churn_Table!I8712,NA())</f>
        <v>#N/A</v>
      </c>
      <c r="W8712" s="2" t="e">
        <f>IF(Customer_churn_Table!N8712=1,Customer_churn_Table!M8712,NA())</f>
        <v>#N/A</v>
      </c>
    </row>
    <row r="8713" spans="20:23" x14ac:dyDescent="0.35">
      <c r="T8713" s="2">
        <f>IF(Customer_churn_Table!N8713=0,Customer_churn_Table!I8713,NA())</f>
        <v>102541.1</v>
      </c>
      <c r="U8713" s="2">
        <f>IF(Customer_churn_Table!N8713=0,Customer_churn_Table!M8713,NA())</f>
        <v>181490.42</v>
      </c>
      <c r="V8713" s="2" t="e">
        <f>IF(Customer_churn_Table!N8713=1,Customer_churn_Table!I8713,NA())</f>
        <v>#N/A</v>
      </c>
      <c r="W8713" s="2" t="e">
        <f>IF(Customer_churn_Table!N8713=1,Customer_churn_Table!M8713,NA())</f>
        <v>#N/A</v>
      </c>
    </row>
    <row r="8714" spans="20:23" x14ac:dyDescent="0.35">
      <c r="T8714" s="2">
        <f>IF(Customer_churn_Table!N8714=0,Customer_churn_Table!I8714,NA())</f>
        <v>0</v>
      </c>
      <c r="U8714" s="2">
        <f>IF(Customer_churn_Table!N8714=0,Customer_churn_Table!M8714,NA())</f>
        <v>186490.37</v>
      </c>
      <c r="V8714" s="2" t="e">
        <f>IF(Customer_churn_Table!N8714=1,Customer_churn_Table!I8714,NA())</f>
        <v>#N/A</v>
      </c>
      <c r="W8714" s="2" t="e">
        <f>IF(Customer_churn_Table!N8714=1,Customer_churn_Table!M8714,NA())</f>
        <v>#N/A</v>
      </c>
    </row>
    <row r="8715" spans="20:23" x14ac:dyDescent="0.35">
      <c r="T8715" s="2">
        <f>IF(Customer_churn_Table!N8715=0,Customer_churn_Table!I8715,NA())</f>
        <v>0</v>
      </c>
      <c r="U8715" s="2">
        <f>IF(Customer_churn_Table!N8715=0,Customer_churn_Table!M8715,NA())</f>
        <v>41248.800000000003</v>
      </c>
      <c r="V8715" s="2" t="e">
        <f>IF(Customer_churn_Table!N8715=1,Customer_churn_Table!I8715,NA())</f>
        <v>#N/A</v>
      </c>
      <c r="W8715" s="2" t="e">
        <f>IF(Customer_churn_Table!N8715=1,Customer_churn_Table!M8715,NA())</f>
        <v>#N/A</v>
      </c>
    </row>
    <row r="8716" spans="20:23" x14ac:dyDescent="0.35">
      <c r="T8716" s="2">
        <f>IF(Customer_churn_Table!N8716=0,Customer_churn_Table!I8716,NA())</f>
        <v>109941.51</v>
      </c>
      <c r="U8716" s="2">
        <f>IF(Customer_churn_Table!N8716=0,Customer_churn_Table!M8716,NA())</f>
        <v>116267.28</v>
      </c>
      <c r="V8716" s="2" t="e">
        <f>IF(Customer_churn_Table!N8716=1,Customer_churn_Table!I8716,NA())</f>
        <v>#N/A</v>
      </c>
      <c r="W8716" s="2" t="e">
        <f>IF(Customer_churn_Table!N8716=1,Customer_churn_Table!M8716,NA())</f>
        <v>#N/A</v>
      </c>
    </row>
    <row r="8717" spans="20:23" x14ac:dyDescent="0.35">
      <c r="T8717" s="2">
        <f>IF(Customer_churn_Table!N8717=0,Customer_churn_Table!I8717,NA())</f>
        <v>141749.68</v>
      </c>
      <c r="U8717" s="2">
        <f>IF(Customer_churn_Table!N8717=0,Customer_churn_Table!M8717,NA())</f>
        <v>9201.5300000000007</v>
      </c>
      <c r="V8717" s="2" t="e">
        <f>IF(Customer_churn_Table!N8717=1,Customer_churn_Table!I8717,NA())</f>
        <v>#N/A</v>
      </c>
      <c r="W8717" s="2" t="e">
        <f>IF(Customer_churn_Table!N8717=1,Customer_churn_Table!M8717,NA())</f>
        <v>#N/A</v>
      </c>
    </row>
    <row r="8718" spans="20:23" x14ac:dyDescent="0.35">
      <c r="T8718" s="2">
        <f>IF(Customer_churn_Table!N8718=0,Customer_churn_Table!I8718,NA())</f>
        <v>0</v>
      </c>
      <c r="U8718" s="2">
        <f>IF(Customer_churn_Table!N8718=0,Customer_churn_Table!M8718,NA())</f>
        <v>80630.320000000007</v>
      </c>
      <c r="V8718" s="2" t="e">
        <f>IF(Customer_churn_Table!N8718=1,Customer_churn_Table!I8718,NA())</f>
        <v>#N/A</v>
      </c>
      <c r="W8718" s="2" t="e">
        <f>IF(Customer_churn_Table!N8718=1,Customer_churn_Table!M8718,NA())</f>
        <v>#N/A</v>
      </c>
    </row>
    <row r="8719" spans="20:23" x14ac:dyDescent="0.35">
      <c r="T8719" s="2">
        <f>IF(Customer_churn_Table!N8719=0,Customer_churn_Table!I8719,NA())</f>
        <v>0</v>
      </c>
      <c r="U8719" s="2">
        <f>IF(Customer_churn_Table!N8719=0,Customer_churn_Table!M8719,NA())</f>
        <v>159165.70000000001</v>
      </c>
      <c r="V8719" s="2" t="e">
        <f>IF(Customer_churn_Table!N8719=1,Customer_churn_Table!I8719,NA())</f>
        <v>#N/A</v>
      </c>
      <c r="W8719" s="2" t="e">
        <f>IF(Customer_churn_Table!N8719=1,Customer_churn_Table!M8719,NA())</f>
        <v>#N/A</v>
      </c>
    </row>
    <row r="8720" spans="20:23" x14ac:dyDescent="0.35">
      <c r="T8720" s="2" t="e">
        <f>IF(Customer_churn_Table!N8720=0,Customer_churn_Table!I8720,NA())</f>
        <v>#N/A</v>
      </c>
      <c r="U8720" s="2" t="e">
        <f>IF(Customer_churn_Table!N8720=0,Customer_churn_Table!M8720,NA())</f>
        <v>#N/A</v>
      </c>
      <c r="V8720" s="2">
        <f>IF(Customer_churn_Table!N8720=1,Customer_churn_Table!I8720,NA())</f>
        <v>85146.48</v>
      </c>
      <c r="W8720" s="2">
        <f>IF(Customer_churn_Table!N8720=1,Customer_churn_Table!M8720,NA())</f>
        <v>86490.09</v>
      </c>
    </row>
    <row r="8721" spans="20:23" x14ac:dyDescent="0.35">
      <c r="T8721" s="2">
        <f>IF(Customer_churn_Table!N8721=0,Customer_churn_Table!I8721,NA())</f>
        <v>134066.1</v>
      </c>
      <c r="U8721" s="2">
        <f>IF(Customer_churn_Table!N8721=0,Customer_churn_Table!M8721,NA())</f>
        <v>197572.41</v>
      </c>
      <c r="V8721" s="2" t="e">
        <f>IF(Customer_churn_Table!N8721=1,Customer_churn_Table!I8721,NA())</f>
        <v>#N/A</v>
      </c>
      <c r="W8721" s="2" t="e">
        <f>IF(Customer_churn_Table!N8721=1,Customer_churn_Table!M8721,NA())</f>
        <v>#N/A</v>
      </c>
    </row>
    <row r="8722" spans="20:23" x14ac:dyDescent="0.35">
      <c r="T8722" s="2">
        <f>IF(Customer_churn_Table!N8722=0,Customer_churn_Table!I8722,NA())</f>
        <v>0</v>
      </c>
      <c r="U8722" s="2">
        <f>IF(Customer_churn_Table!N8722=0,Customer_churn_Table!M8722,NA())</f>
        <v>105159.89</v>
      </c>
      <c r="V8722" s="2" t="e">
        <f>IF(Customer_churn_Table!N8722=1,Customer_churn_Table!I8722,NA())</f>
        <v>#N/A</v>
      </c>
      <c r="W8722" s="2" t="e">
        <f>IF(Customer_churn_Table!N8722=1,Customer_churn_Table!M8722,NA())</f>
        <v>#N/A</v>
      </c>
    </row>
    <row r="8723" spans="20:23" x14ac:dyDescent="0.35">
      <c r="T8723" s="2">
        <f>IF(Customer_churn_Table!N8723=0,Customer_churn_Table!I8723,NA())</f>
        <v>0</v>
      </c>
      <c r="U8723" s="2">
        <f>IF(Customer_churn_Table!N8723=0,Customer_churn_Table!M8723,NA())</f>
        <v>40807.26</v>
      </c>
      <c r="V8723" s="2" t="e">
        <f>IF(Customer_churn_Table!N8723=1,Customer_churn_Table!I8723,NA())</f>
        <v>#N/A</v>
      </c>
      <c r="W8723" s="2" t="e">
        <f>IF(Customer_churn_Table!N8723=1,Customer_churn_Table!M8723,NA())</f>
        <v>#N/A</v>
      </c>
    </row>
    <row r="8724" spans="20:23" x14ac:dyDescent="0.35">
      <c r="T8724" s="2">
        <f>IF(Customer_churn_Table!N8724=0,Customer_churn_Table!I8724,NA())</f>
        <v>87619.29</v>
      </c>
      <c r="U8724" s="2">
        <f>IF(Customer_churn_Table!N8724=0,Customer_churn_Table!M8724,NA())</f>
        <v>143.34</v>
      </c>
      <c r="V8724" s="2" t="e">
        <f>IF(Customer_churn_Table!N8724=1,Customer_churn_Table!I8724,NA())</f>
        <v>#N/A</v>
      </c>
      <c r="W8724" s="2" t="e">
        <f>IF(Customer_churn_Table!N8724=1,Customer_churn_Table!M8724,NA())</f>
        <v>#N/A</v>
      </c>
    </row>
    <row r="8725" spans="20:23" x14ac:dyDescent="0.35">
      <c r="T8725" s="2" t="e">
        <f>IF(Customer_churn_Table!N8725=0,Customer_churn_Table!I8725,NA())</f>
        <v>#N/A</v>
      </c>
      <c r="U8725" s="2" t="e">
        <f>IF(Customer_churn_Table!N8725=0,Customer_churn_Table!M8725,NA())</f>
        <v>#N/A</v>
      </c>
      <c r="V8725" s="2">
        <f>IF(Customer_churn_Table!N8725=1,Customer_churn_Table!I8725,NA())</f>
        <v>0</v>
      </c>
      <c r="W8725" s="2">
        <f>IF(Customer_churn_Table!N8725=1,Customer_churn_Table!M8725,NA())</f>
        <v>125823.79</v>
      </c>
    </row>
    <row r="8726" spans="20:23" x14ac:dyDescent="0.35">
      <c r="T8726" s="2">
        <f>IF(Customer_churn_Table!N8726=0,Customer_churn_Table!I8726,NA())</f>
        <v>0</v>
      </c>
      <c r="U8726" s="2">
        <f>IF(Customer_churn_Table!N8726=0,Customer_churn_Table!M8726,NA())</f>
        <v>138465.70000000001</v>
      </c>
      <c r="V8726" s="2" t="e">
        <f>IF(Customer_churn_Table!N8726=1,Customer_churn_Table!I8726,NA())</f>
        <v>#N/A</v>
      </c>
      <c r="W8726" s="2" t="e">
        <f>IF(Customer_churn_Table!N8726=1,Customer_churn_Table!M8726,NA())</f>
        <v>#N/A</v>
      </c>
    </row>
    <row r="8727" spans="20:23" x14ac:dyDescent="0.35">
      <c r="T8727" s="2">
        <f>IF(Customer_churn_Table!N8727=0,Customer_churn_Table!I8727,NA())</f>
        <v>0</v>
      </c>
      <c r="U8727" s="2">
        <f>IF(Customer_churn_Table!N8727=0,Customer_churn_Table!M8727,NA())</f>
        <v>44008.91</v>
      </c>
      <c r="V8727" s="2" t="e">
        <f>IF(Customer_churn_Table!N8727=1,Customer_churn_Table!I8727,NA())</f>
        <v>#N/A</v>
      </c>
      <c r="W8727" s="2" t="e">
        <f>IF(Customer_churn_Table!N8727=1,Customer_churn_Table!M8727,NA())</f>
        <v>#N/A</v>
      </c>
    </row>
    <row r="8728" spans="20:23" x14ac:dyDescent="0.35">
      <c r="T8728" s="2" t="e">
        <f>IF(Customer_churn_Table!N8728=0,Customer_churn_Table!I8728,NA())</f>
        <v>#N/A</v>
      </c>
      <c r="U8728" s="2" t="e">
        <f>IF(Customer_churn_Table!N8728=0,Customer_churn_Table!M8728,NA())</f>
        <v>#N/A</v>
      </c>
      <c r="V8728" s="2">
        <f>IF(Customer_churn_Table!N8728=1,Customer_churn_Table!I8728,NA())</f>
        <v>103409.16</v>
      </c>
      <c r="W8728" s="2">
        <f>IF(Customer_churn_Table!N8728=1,Customer_churn_Table!M8728,NA())</f>
        <v>66893.279999999999</v>
      </c>
    </row>
    <row r="8729" spans="20:23" x14ac:dyDescent="0.35">
      <c r="T8729" s="2">
        <f>IF(Customer_churn_Table!N8729=0,Customer_churn_Table!I8729,NA())</f>
        <v>123040.38</v>
      </c>
      <c r="U8729" s="2">
        <f>IF(Customer_churn_Table!N8729=0,Customer_churn_Table!M8729,NA())</f>
        <v>76503.06</v>
      </c>
      <c r="V8729" s="2" t="e">
        <f>IF(Customer_churn_Table!N8729=1,Customer_churn_Table!I8729,NA())</f>
        <v>#N/A</v>
      </c>
      <c r="W8729" s="2" t="e">
        <f>IF(Customer_churn_Table!N8729=1,Customer_churn_Table!M8729,NA())</f>
        <v>#N/A</v>
      </c>
    </row>
    <row r="8730" spans="20:23" x14ac:dyDescent="0.35">
      <c r="T8730" s="2">
        <f>IF(Customer_churn_Table!N8730=0,Customer_churn_Table!I8730,NA())</f>
        <v>108128.52</v>
      </c>
      <c r="U8730" s="2">
        <f>IF(Customer_churn_Table!N8730=0,Customer_churn_Table!M8730,NA())</f>
        <v>56784.11</v>
      </c>
      <c r="V8730" s="2" t="e">
        <f>IF(Customer_churn_Table!N8730=1,Customer_churn_Table!I8730,NA())</f>
        <v>#N/A</v>
      </c>
      <c r="W8730" s="2" t="e">
        <f>IF(Customer_churn_Table!N8730=1,Customer_churn_Table!M8730,NA())</f>
        <v>#N/A</v>
      </c>
    </row>
    <row r="8731" spans="20:23" x14ac:dyDescent="0.35">
      <c r="T8731" s="2">
        <f>IF(Customer_churn_Table!N8731=0,Customer_churn_Table!I8731,NA())</f>
        <v>169023.33</v>
      </c>
      <c r="U8731" s="2">
        <f>IF(Customer_churn_Table!N8731=0,Customer_churn_Table!M8731,NA())</f>
        <v>175657.55</v>
      </c>
      <c r="V8731" s="2" t="e">
        <f>IF(Customer_churn_Table!N8731=1,Customer_churn_Table!I8731,NA())</f>
        <v>#N/A</v>
      </c>
      <c r="W8731" s="2" t="e">
        <f>IF(Customer_churn_Table!N8731=1,Customer_churn_Table!M8731,NA())</f>
        <v>#N/A</v>
      </c>
    </row>
    <row r="8732" spans="20:23" x14ac:dyDescent="0.35">
      <c r="T8732" s="2">
        <f>IF(Customer_churn_Table!N8732=0,Customer_churn_Table!I8732,NA())</f>
        <v>0</v>
      </c>
      <c r="U8732" s="2">
        <f>IF(Customer_churn_Table!N8732=0,Customer_churn_Table!M8732,NA())</f>
        <v>105155.66</v>
      </c>
      <c r="V8732" s="2" t="e">
        <f>IF(Customer_churn_Table!N8732=1,Customer_churn_Table!I8732,NA())</f>
        <v>#N/A</v>
      </c>
      <c r="W8732" s="2" t="e">
        <f>IF(Customer_churn_Table!N8732=1,Customer_churn_Table!M8732,NA())</f>
        <v>#N/A</v>
      </c>
    </row>
    <row r="8733" spans="20:23" x14ac:dyDescent="0.35">
      <c r="T8733" s="2">
        <f>IF(Customer_churn_Table!N8733=0,Customer_churn_Table!I8733,NA())</f>
        <v>0</v>
      </c>
      <c r="U8733" s="2">
        <f>IF(Customer_churn_Table!N8733=0,Customer_churn_Table!M8733,NA())</f>
        <v>47468.56</v>
      </c>
      <c r="V8733" s="2" t="e">
        <f>IF(Customer_churn_Table!N8733=1,Customer_churn_Table!I8733,NA())</f>
        <v>#N/A</v>
      </c>
      <c r="W8733" s="2" t="e">
        <f>IF(Customer_churn_Table!N8733=1,Customer_churn_Table!M8733,NA())</f>
        <v>#N/A</v>
      </c>
    </row>
    <row r="8734" spans="20:23" x14ac:dyDescent="0.35">
      <c r="T8734" s="2">
        <f>IF(Customer_churn_Table!N8734=0,Customer_churn_Table!I8734,NA())</f>
        <v>0</v>
      </c>
      <c r="U8734" s="2">
        <f>IF(Customer_churn_Table!N8734=0,Customer_churn_Table!M8734,NA())</f>
        <v>64729.51</v>
      </c>
      <c r="V8734" s="2" t="e">
        <f>IF(Customer_churn_Table!N8734=1,Customer_churn_Table!I8734,NA())</f>
        <v>#N/A</v>
      </c>
      <c r="W8734" s="2" t="e">
        <f>IF(Customer_churn_Table!N8734=1,Customer_churn_Table!M8734,NA())</f>
        <v>#N/A</v>
      </c>
    </row>
    <row r="8735" spans="20:23" x14ac:dyDescent="0.35">
      <c r="T8735" s="2" t="e">
        <f>IF(Customer_churn_Table!N8735=0,Customer_churn_Table!I8735,NA())</f>
        <v>#N/A</v>
      </c>
      <c r="U8735" s="2" t="e">
        <f>IF(Customer_churn_Table!N8735=0,Customer_churn_Table!M8735,NA())</f>
        <v>#N/A</v>
      </c>
      <c r="V8735" s="2">
        <f>IF(Customer_churn_Table!N8735=1,Customer_churn_Table!I8735,NA())</f>
        <v>222267.63</v>
      </c>
      <c r="W8735" s="2">
        <f>IF(Customer_churn_Table!N8735=1,Customer_churn_Table!M8735,NA())</f>
        <v>101108.85</v>
      </c>
    </row>
    <row r="8736" spans="20:23" x14ac:dyDescent="0.35">
      <c r="T8736" s="2" t="e">
        <f>IF(Customer_churn_Table!N8736=0,Customer_churn_Table!I8736,NA())</f>
        <v>#N/A</v>
      </c>
      <c r="U8736" s="2" t="e">
        <f>IF(Customer_churn_Table!N8736=0,Customer_churn_Table!M8736,NA())</f>
        <v>#N/A</v>
      </c>
      <c r="V8736" s="2">
        <f>IF(Customer_churn_Table!N8736=1,Customer_churn_Table!I8736,NA())</f>
        <v>144090.42000000001</v>
      </c>
      <c r="W8736" s="2">
        <f>IF(Customer_churn_Table!N8736=1,Customer_churn_Table!M8736,NA())</f>
        <v>140938.95000000001</v>
      </c>
    </row>
    <row r="8737" spans="20:23" x14ac:dyDescent="0.35">
      <c r="T8737" s="2">
        <f>IF(Customer_churn_Table!N8737=0,Customer_churn_Table!I8737,NA())</f>
        <v>114835.43</v>
      </c>
      <c r="U8737" s="2">
        <f>IF(Customer_churn_Table!N8737=0,Customer_churn_Table!M8737,NA())</f>
        <v>37662.49</v>
      </c>
      <c r="V8737" s="2" t="e">
        <f>IF(Customer_churn_Table!N8737=1,Customer_churn_Table!I8737,NA())</f>
        <v>#N/A</v>
      </c>
      <c r="W8737" s="2" t="e">
        <f>IF(Customer_churn_Table!N8737=1,Customer_churn_Table!M8737,NA())</f>
        <v>#N/A</v>
      </c>
    </row>
    <row r="8738" spans="20:23" x14ac:dyDescent="0.35">
      <c r="T8738" s="2">
        <f>IF(Customer_churn_Table!N8738=0,Customer_churn_Table!I8738,NA())</f>
        <v>0</v>
      </c>
      <c r="U8738" s="2">
        <f>IF(Customer_churn_Table!N8738=0,Customer_churn_Table!M8738,NA())</f>
        <v>86414.41</v>
      </c>
      <c r="V8738" s="2" t="e">
        <f>IF(Customer_churn_Table!N8738=1,Customer_churn_Table!I8738,NA())</f>
        <v>#N/A</v>
      </c>
      <c r="W8738" s="2" t="e">
        <f>IF(Customer_churn_Table!N8738=1,Customer_churn_Table!M8738,NA())</f>
        <v>#N/A</v>
      </c>
    </row>
    <row r="8739" spans="20:23" x14ac:dyDescent="0.35">
      <c r="T8739" s="2">
        <f>IF(Customer_churn_Table!N8739=0,Customer_churn_Table!I8739,NA())</f>
        <v>145030.92000000001</v>
      </c>
      <c r="U8739" s="2">
        <f>IF(Customer_churn_Table!N8739=0,Customer_churn_Table!M8739,NA())</f>
        <v>41820.65</v>
      </c>
      <c r="V8739" s="2" t="e">
        <f>IF(Customer_churn_Table!N8739=1,Customer_churn_Table!I8739,NA())</f>
        <v>#N/A</v>
      </c>
      <c r="W8739" s="2" t="e">
        <f>IF(Customer_churn_Table!N8739=1,Customer_churn_Table!M8739,NA())</f>
        <v>#N/A</v>
      </c>
    </row>
    <row r="8740" spans="20:23" x14ac:dyDescent="0.35">
      <c r="T8740" s="2">
        <f>IF(Customer_churn_Table!N8740=0,Customer_churn_Table!I8740,NA())</f>
        <v>71240.3</v>
      </c>
      <c r="U8740" s="2">
        <f>IF(Customer_churn_Table!N8740=0,Customer_churn_Table!M8740,NA())</f>
        <v>127734.16</v>
      </c>
      <c r="V8740" s="2" t="e">
        <f>IF(Customer_churn_Table!N8740=1,Customer_churn_Table!I8740,NA())</f>
        <v>#N/A</v>
      </c>
      <c r="W8740" s="2" t="e">
        <f>IF(Customer_churn_Table!N8740=1,Customer_churn_Table!M8740,NA())</f>
        <v>#N/A</v>
      </c>
    </row>
    <row r="8741" spans="20:23" x14ac:dyDescent="0.35">
      <c r="T8741" s="2">
        <f>IF(Customer_churn_Table!N8741=0,Customer_churn_Table!I8741,NA())</f>
        <v>138772.15</v>
      </c>
      <c r="U8741" s="2">
        <f>IF(Customer_churn_Table!N8741=0,Customer_churn_Table!M8741,NA())</f>
        <v>123872</v>
      </c>
      <c r="V8741" s="2" t="e">
        <f>IF(Customer_churn_Table!N8741=1,Customer_churn_Table!I8741,NA())</f>
        <v>#N/A</v>
      </c>
      <c r="W8741" s="2" t="e">
        <f>IF(Customer_churn_Table!N8741=1,Customer_churn_Table!M8741,NA())</f>
        <v>#N/A</v>
      </c>
    </row>
    <row r="8742" spans="20:23" x14ac:dyDescent="0.35">
      <c r="T8742" s="2">
        <f>IF(Customer_churn_Table!N8742=0,Customer_churn_Table!I8742,NA())</f>
        <v>93617.07</v>
      </c>
      <c r="U8742" s="2">
        <f>IF(Customer_churn_Table!N8742=0,Customer_churn_Table!M8742,NA())</f>
        <v>113050.92</v>
      </c>
      <c r="V8742" s="2" t="e">
        <f>IF(Customer_churn_Table!N8742=1,Customer_churn_Table!I8742,NA())</f>
        <v>#N/A</v>
      </c>
      <c r="W8742" s="2" t="e">
        <f>IF(Customer_churn_Table!N8742=1,Customer_churn_Table!M8742,NA())</f>
        <v>#N/A</v>
      </c>
    </row>
    <row r="8743" spans="20:23" x14ac:dyDescent="0.35">
      <c r="T8743" s="2">
        <f>IF(Customer_churn_Table!N8743=0,Customer_churn_Table!I8743,NA())</f>
        <v>0</v>
      </c>
      <c r="U8743" s="2">
        <f>IF(Customer_churn_Table!N8743=0,Customer_churn_Table!M8743,NA())</f>
        <v>131389.39000000001</v>
      </c>
      <c r="V8743" s="2" t="e">
        <f>IF(Customer_churn_Table!N8743=1,Customer_churn_Table!I8743,NA())</f>
        <v>#N/A</v>
      </c>
      <c r="W8743" s="2" t="e">
        <f>IF(Customer_churn_Table!N8743=1,Customer_churn_Table!M8743,NA())</f>
        <v>#N/A</v>
      </c>
    </row>
    <row r="8744" spans="20:23" x14ac:dyDescent="0.35">
      <c r="T8744" s="2">
        <f>IF(Customer_churn_Table!N8744=0,Customer_churn_Table!I8744,NA())</f>
        <v>0</v>
      </c>
      <c r="U8744" s="2">
        <f>IF(Customer_churn_Table!N8744=0,Customer_churn_Table!M8744,NA())</f>
        <v>26589.56</v>
      </c>
      <c r="V8744" s="2" t="e">
        <f>IF(Customer_churn_Table!N8744=1,Customer_churn_Table!I8744,NA())</f>
        <v>#N/A</v>
      </c>
      <c r="W8744" s="2" t="e">
        <f>IF(Customer_churn_Table!N8744=1,Customer_churn_Table!M8744,NA())</f>
        <v>#N/A</v>
      </c>
    </row>
    <row r="8745" spans="20:23" x14ac:dyDescent="0.35">
      <c r="T8745" s="2">
        <f>IF(Customer_churn_Table!N8745=0,Customer_churn_Table!I8745,NA())</f>
        <v>74237.2</v>
      </c>
      <c r="U8745" s="2">
        <f>IF(Customer_churn_Table!N8745=0,Customer_churn_Table!M8745,NA())</f>
        <v>195463.35</v>
      </c>
      <c r="V8745" s="2" t="e">
        <f>IF(Customer_churn_Table!N8745=1,Customer_churn_Table!I8745,NA())</f>
        <v>#N/A</v>
      </c>
      <c r="W8745" s="2" t="e">
        <f>IF(Customer_churn_Table!N8745=1,Customer_churn_Table!M8745,NA())</f>
        <v>#N/A</v>
      </c>
    </row>
    <row r="8746" spans="20:23" x14ac:dyDescent="0.35">
      <c r="T8746" s="2" t="e">
        <f>IF(Customer_churn_Table!N8746=0,Customer_churn_Table!I8746,NA())</f>
        <v>#N/A</v>
      </c>
      <c r="U8746" s="2" t="e">
        <f>IF(Customer_churn_Table!N8746=0,Customer_churn_Table!M8746,NA())</f>
        <v>#N/A</v>
      </c>
      <c r="V8746" s="2">
        <f>IF(Customer_churn_Table!N8746=1,Customer_churn_Table!I8746,NA())</f>
        <v>127421.78</v>
      </c>
      <c r="W8746" s="2">
        <f>IF(Customer_churn_Table!N8746=1,Customer_churn_Table!M8746,NA())</f>
        <v>108876.75</v>
      </c>
    </row>
    <row r="8747" spans="20:23" x14ac:dyDescent="0.35">
      <c r="T8747" s="2">
        <f>IF(Customer_churn_Table!N8747=0,Customer_churn_Table!I8747,NA())</f>
        <v>61274.7</v>
      </c>
      <c r="U8747" s="2">
        <f>IF(Customer_churn_Table!N8747=0,Customer_churn_Table!M8747,NA())</f>
        <v>136054.45000000001</v>
      </c>
      <c r="V8747" s="2" t="e">
        <f>IF(Customer_churn_Table!N8747=1,Customer_churn_Table!I8747,NA())</f>
        <v>#N/A</v>
      </c>
      <c r="W8747" s="2" t="e">
        <f>IF(Customer_churn_Table!N8747=1,Customer_churn_Table!M8747,NA())</f>
        <v>#N/A</v>
      </c>
    </row>
    <row r="8748" spans="20:23" x14ac:dyDescent="0.35">
      <c r="T8748" s="2">
        <f>IF(Customer_churn_Table!N8748=0,Customer_churn_Table!I8748,NA())</f>
        <v>106486.66</v>
      </c>
      <c r="U8748" s="2">
        <f>IF(Customer_churn_Table!N8748=0,Customer_churn_Table!M8748,NA())</f>
        <v>182262.66</v>
      </c>
      <c r="V8748" s="2" t="e">
        <f>IF(Customer_churn_Table!N8748=1,Customer_churn_Table!I8748,NA())</f>
        <v>#N/A</v>
      </c>
      <c r="W8748" s="2" t="e">
        <f>IF(Customer_churn_Table!N8748=1,Customer_churn_Table!M8748,NA())</f>
        <v>#N/A</v>
      </c>
    </row>
    <row r="8749" spans="20:23" x14ac:dyDescent="0.35">
      <c r="T8749" s="2">
        <f>IF(Customer_churn_Table!N8749=0,Customer_churn_Table!I8749,NA())</f>
        <v>73194.52</v>
      </c>
      <c r="U8749" s="2">
        <f>IF(Customer_churn_Table!N8749=0,Customer_churn_Table!M8749,NA())</f>
        <v>129209.09</v>
      </c>
      <c r="V8749" s="2" t="e">
        <f>IF(Customer_churn_Table!N8749=1,Customer_churn_Table!I8749,NA())</f>
        <v>#N/A</v>
      </c>
      <c r="W8749" s="2" t="e">
        <f>IF(Customer_churn_Table!N8749=1,Customer_churn_Table!M8749,NA())</f>
        <v>#N/A</v>
      </c>
    </row>
    <row r="8750" spans="20:23" x14ac:dyDescent="0.35">
      <c r="T8750" s="2" t="e">
        <f>IF(Customer_churn_Table!N8750=0,Customer_churn_Table!I8750,NA())</f>
        <v>#N/A</v>
      </c>
      <c r="U8750" s="2" t="e">
        <f>IF(Customer_churn_Table!N8750=0,Customer_churn_Table!M8750,NA())</f>
        <v>#N/A</v>
      </c>
      <c r="V8750" s="2">
        <f>IF(Customer_churn_Table!N8750=1,Customer_churn_Table!I8750,NA())</f>
        <v>146498.76</v>
      </c>
      <c r="W8750" s="2">
        <f>IF(Customer_churn_Table!N8750=1,Customer_churn_Table!M8750,NA())</f>
        <v>64853.51</v>
      </c>
    </row>
    <row r="8751" spans="20:23" x14ac:dyDescent="0.35">
      <c r="T8751" s="2">
        <f>IF(Customer_churn_Table!N8751=0,Customer_churn_Table!I8751,NA())</f>
        <v>0</v>
      </c>
      <c r="U8751" s="2">
        <f>IF(Customer_churn_Table!N8751=0,Customer_churn_Table!M8751,NA())</f>
        <v>148989.15</v>
      </c>
      <c r="V8751" s="2" t="e">
        <f>IF(Customer_churn_Table!N8751=1,Customer_churn_Table!I8751,NA())</f>
        <v>#N/A</v>
      </c>
      <c r="W8751" s="2" t="e">
        <f>IF(Customer_churn_Table!N8751=1,Customer_churn_Table!M8751,NA())</f>
        <v>#N/A</v>
      </c>
    </row>
    <row r="8752" spans="20:23" x14ac:dyDescent="0.35">
      <c r="T8752" s="2">
        <f>IF(Customer_churn_Table!N8752=0,Customer_churn_Table!I8752,NA())</f>
        <v>0</v>
      </c>
      <c r="U8752" s="2">
        <f>IF(Customer_churn_Table!N8752=0,Customer_churn_Table!M8752,NA())</f>
        <v>71047.509999999995</v>
      </c>
      <c r="V8752" s="2" t="e">
        <f>IF(Customer_churn_Table!N8752=1,Customer_churn_Table!I8752,NA())</f>
        <v>#N/A</v>
      </c>
      <c r="W8752" s="2" t="e">
        <f>IF(Customer_churn_Table!N8752=1,Customer_churn_Table!M8752,NA())</f>
        <v>#N/A</v>
      </c>
    </row>
    <row r="8753" spans="20:23" x14ac:dyDescent="0.35">
      <c r="T8753" s="2">
        <f>IF(Customer_churn_Table!N8753=0,Customer_churn_Table!I8753,NA())</f>
        <v>0</v>
      </c>
      <c r="U8753" s="2">
        <f>IF(Customer_churn_Table!N8753=0,Customer_churn_Table!M8753,NA())</f>
        <v>185341.63</v>
      </c>
      <c r="V8753" s="2" t="e">
        <f>IF(Customer_churn_Table!N8753=1,Customer_churn_Table!I8753,NA())</f>
        <v>#N/A</v>
      </c>
      <c r="W8753" s="2" t="e">
        <f>IF(Customer_churn_Table!N8753=1,Customer_churn_Table!M8753,NA())</f>
        <v>#N/A</v>
      </c>
    </row>
    <row r="8754" spans="20:23" x14ac:dyDescent="0.35">
      <c r="T8754" s="2">
        <f>IF(Customer_churn_Table!N8754=0,Customer_churn_Table!I8754,NA())</f>
        <v>120355</v>
      </c>
      <c r="U8754" s="2">
        <f>IF(Customer_churn_Table!N8754=0,Customer_churn_Table!M8754,NA())</f>
        <v>137793.35</v>
      </c>
      <c r="V8754" s="2" t="e">
        <f>IF(Customer_churn_Table!N8754=1,Customer_churn_Table!I8754,NA())</f>
        <v>#N/A</v>
      </c>
      <c r="W8754" s="2" t="e">
        <f>IF(Customer_churn_Table!N8754=1,Customer_churn_Table!M8754,NA())</f>
        <v>#N/A</v>
      </c>
    </row>
    <row r="8755" spans="20:23" x14ac:dyDescent="0.35">
      <c r="T8755" s="2">
        <f>IF(Customer_churn_Table!N8755=0,Customer_churn_Table!I8755,NA())</f>
        <v>117265.21</v>
      </c>
      <c r="U8755" s="2">
        <f>IF(Customer_churn_Table!N8755=0,Customer_churn_Table!M8755,NA())</f>
        <v>198317.23</v>
      </c>
      <c r="V8755" s="2" t="e">
        <f>IF(Customer_churn_Table!N8755=1,Customer_churn_Table!I8755,NA())</f>
        <v>#N/A</v>
      </c>
      <c r="W8755" s="2" t="e">
        <f>IF(Customer_churn_Table!N8755=1,Customer_churn_Table!M8755,NA())</f>
        <v>#N/A</v>
      </c>
    </row>
    <row r="8756" spans="20:23" x14ac:dyDescent="0.35">
      <c r="T8756" s="2">
        <f>IF(Customer_churn_Table!N8756=0,Customer_churn_Table!I8756,NA())</f>
        <v>0</v>
      </c>
      <c r="U8756" s="2">
        <f>IF(Customer_churn_Table!N8756=0,Customer_churn_Table!M8756,NA())</f>
        <v>162137.5</v>
      </c>
      <c r="V8756" s="2" t="e">
        <f>IF(Customer_churn_Table!N8756=1,Customer_churn_Table!I8756,NA())</f>
        <v>#N/A</v>
      </c>
      <c r="W8756" s="2" t="e">
        <f>IF(Customer_churn_Table!N8756=1,Customer_churn_Table!M8756,NA())</f>
        <v>#N/A</v>
      </c>
    </row>
    <row r="8757" spans="20:23" x14ac:dyDescent="0.35">
      <c r="T8757" s="2" t="e">
        <f>IF(Customer_churn_Table!N8757=0,Customer_churn_Table!I8757,NA())</f>
        <v>#N/A</v>
      </c>
      <c r="U8757" s="2" t="e">
        <f>IF(Customer_churn_Table!N8757=0,Customer_churn_Table!M8757,NA())</f>
        <v>#N/A</v>
      </c>
      <c r="V8757" s="2">
        <f>IF(Customer_churn_Table!N8757=1,Customer_churn_Table!I8757,NA())</f>
        <v>0</v>
      </c>
      <c r="W8757" s="2">
        <f>IF(Customer_churn_Table!N8757=1,Customer_churn_Table!M8757,NA())</f>
        <v>109688.82</v>
      </c>
    </row>
    <row r="8758" spans="20:23" x14ac:dyDescent="0.35">
      <c r="T8758" s="2" t="e">
        <f>IF(Customer_churn_Table!N8758=0,Customer_churn_Table!I8758,NA())</f>
        <v>#N/A</v>
      </c>
      <c r="U8758" s="2" t="e">
        <f>IF(Customer_churn_Table!N8758=0,Customer_churn_Table!M8758,NA())</f>
        <v>#N/A</v>
      </c>
      <c r="V8758" s="2">
        <f>IF(Customer_churn_Table!N8758=1,Customer_churn_Table!I8758,NA())</f>
        <v>109974.22</v>
      </c>
      <c r="W8758" s="2">
        <f>IF(Customer_churn_Table!N8758=1,Customer_churn_Table!M8758,NA())</f>
        <v>36320.870000000003</v>
      </c>
    </row>
    <row r="8759" spans="20:23" x14ac:dyDescent="0.35">
      <c r="T8759" s="2">
        <f>IF(Customer_churn_Table!N8759=0,Customer_churn_Table!I8759,NA())</f>
        <v>98009.13</v>
      </c>
      <c r="U8759" s="2">
        <f>IF(Customer_churn_Table!N8759=0,Customer_churn_Table!M8759,NA())</f>
        <v>31384.86</v>
      </c>
      <c r="V8759" s="2" t="e">
        <f>IF(Customer_churn_Table!N8759=1,Customer_churn_Table!I8759,NA())</f>
        <v>#N/A</v>
      </c>
      <c r="W8759" s="2" t="e">
        <f>IF(Customer_churn_Table!N8759=1,Customer_churn_Table!M8759,NA())</f>
        <v>#N/A</v>
      </c>
    </row>
    <row r="8760" spans="20:23" x14ac:dyDescent="0.35">
      <c r="T8760" s="2">
        <f>IF(Customer_churn_Table!N8760=0,Customer_churn_Table!I8760,NA())</f>
        <v>0</v>
      </c>
      <c r="U8760" s="2">
        <f>IF(Customer_churn_Table!N8760=0,Customer_churn_Table!M8760,NA())</f>
        <v>114083.73</v>
      </c>
      <c r="V8760" s="2" t="e">
        <f>IF(Customer_churn_Table!N8760=1,Customer_churn_Table!I8760,NA())</f>
        <v>#N/A</v>
      </c>
      <c r="W8760" s="2" t="e">
        <f>IF(Customer_churn_Table!N8760=1,Customer_churn_Table!M8760,NA())</f>
        <v>#N/A</v>
      </c>
    </row>
    <row r="8761" spans="20:23" x14ac:dyDescent="0.35">
      <c r="T8761" s="2">
        <f>IF(Customer_churn_Table!N8761=0,Customer_churn_Table!I8761,NA())</f>
        <v>0</v>
      </c>
      <c r="U8761" s="2">
        <f>IF(Customer_churn_Table!N8761=0,Customer_churn_Table!M8761,NA())</f>
        <v>163331.65</v>
      </c>
      <c r="V8761" s="2" t="e">
        <f>IF(Customer_churn_Table!N8761=1,Customer_churn_Table!I8761,NA())</f>
        <v>#N/A</v>
      </c>
      <c r="W8761" s="2" t="e">
        <f>IF(Customer_churn_Table!N8761=1,Customer_churn_Table!M8761,NA())</f>
        <v>#N/A</v>
      </c>
    </row>
    <row r="8762" spans="20:23" x14ac:dyDescent="0.35">
      <c r="T8762" s="2">
        <f>IF(Customer_churn_Table!N8762=0,Customer_churn_Table!I8762,NA())</f>
        <v>171671.9</v>
      </c>
      <c r="U8762" s="2">
        <f>IF(Customer_churn_Table!N8762=0,Customer_churn_Table!M8762,NA())</f>
        <v>50777.77</v>
      </c>
      <c r="V8762" s="2" t="e">
        <f>IF(Customer_churn_Table!N8762=1,Customer_churn_Table!I8762,NA())</f>
        <v>#N/A</v>
      </c>
      <c r="W8762" s="2" t="e">
        <f>IF(Customer_churn_Table!N8762=1,Customer_churn_Table!M8762,NA())</f>
        <v>#N/A</v>
      </c>
    </row>
    <row r="8763" spans="20:23" x14ac:dyDescent="0.35">
      <c r="T8763" s="2" t="e">
        <f>IF(Customer_churn_Table!N8763=0,Customer_churn_Table!I8763,NA())</f>
        <v>#N/A</v>
      </c>
      <c r="U8763" s="2" t="e">
        <f>IF(Customer_churn_Table!N8763=0,Customer_churn_Table!M8763,NA())</f>
        <v>#N/A</v>
      </c>
      <c r="V8763" s="2">
        <f>IF(Customer_churn_Table!N8763=1,Customer_churn_Table!I8763,NA())</f>
        <v>0</v>
      </c>
      <c r="W8763" s="2">
        <f>IF(Customer_churn_Table!N8763=1,Customer_churn_Table!M8763,NA())</f>
        <v>30772.86</v>
      </c>
    </row>
    <row r="8764" spans="20:23" x14ac:dyDescent="0.35">
      <c r="T8764" s="2" t="e">
        <f>IF(Customer_churn_Table!N8764=0,Customer_churn_Table!I8764,NA())</f>
        <v>#N/A</v>
      </c>
      <c r="U8764" s="2" t="e">
        <f>IF(Customer_churn_Table!N8764=0,Customer_churn_Table!M8764,NA())</f>
        <v>#N/A</v>
      </c>
      <c r="V8764" s="2">
        <f>IF(Customer_churn_Table!N8764=1,Customer_churn_Table!I8764,NA())</f>
        <v>0</v>
      </c>
      <c r="W8764" s="2">
        <f>IF(Customer_churn_Table!N8764=1,Customer_churn_Table!M8764,NA())</f>
        <v>113796.15</v>
      </c>
    </row>
    <row r="8765" spans="20:23" x14ac:dyDescent="0.35">
      <c r="T8765" s="2" t="e">
        <f>IF(Customer_churn_Table!N8765=0,Customer_churn_Table!I8765,NA())</f>
        <v>#N/A</v>
      </c>
      <c r="U8765" s="2" t="e">
        <f>IF(Customer_churn_Table!N8765=0,Customer_churn_Table!M8765,NA())</f>
        <v>#N/A</v>
      </c>
      <c r="V8765" s="2">
        <f>IF(Customer_churn_Table!N8765=1,Customer_churn_Table!I8765,NA())</f>
        <v>128213.96</v>
      </c>
      <c r="W8765" s="2">
        <f>IF(Customer_churn_Table!N8765=1,Customer_churn_Table!M8765,NA())</f>
        <v>188729.08</v>
      </c>
    </row>
    <row r="8766" spans="20:23" x14ac:dyDescent="0.35">
      <c r="T8766" s="2">
        <f>IF(Customer_churn_Table!N8766=0,Customer_churn_Table!I8766,NA())</f>
        <v>116197.65</v>
      </c>
      <c r="U8766" s="2">
        <f>IF(Customer_churn_Table!N8766=0,Customer_churn_Table!M8766,NA())</f>
        <v>86701.4</v>
      </c>
      <c r="V8766" s="2" t="e">
        <f>IF(Customer_churn_Table!N8766=1,Customer_churn_Table!I8766,NA())</f>
        <v>#N/A</v>
      </c>
      <c r="W8766" s="2" t="e">
        <f>IF(Customer_churn_Table!N8766=1,Customer_churn_Table!M8766,NA())</f>
        <v>#N/A</v>
      </c>
    </row>
    <row r="8767" spans="20:23" x14ac:dyDescent="0.35">
      <c r="T8767" s="2">
        <f>IF(Customer_churn_Table!N8767=0,Customer_churn_Table!I8767,NA())</f>
        <v>0</v>
      </c>
      <c r="U8767" s="2">
        <f>IF(Customer_churn_Table!N8767=0,Customer_churn_Table!M8767,NA())</f>
        <v>153129.22</v>
      </c>
      <c r="V8767" s="2" t="e">
        <f>IF(Customer_churn_Table!N8767=1,Customer_churn_Table!I8767,NA())</f>
        <v>#N/A</v>
      </c>
      <c r="W8767" s="2" t="e">
        <f>IF(Customer_churn_Table!N8767=1,Customer_churn_Table!M8767,NA())</f>
        <v>#N/A</v>
      </c>
    </row>
    <row r="8768" spans="20:23" x14ac:dyDescent="0.35">
      <c r="T8768" s="2">
        <f>IF(Customer_churn_Table!N8768=0,Customer_churn_Table!I8768,NA())</f>
        <v>86607.39</v>
      </c>
      <c r="U8768" s="2">
        <f>IF(Customer_churn_Table!N8768=0,Customer_churn_Table!M8768,NA())</f>
        <v>19825.09</v>
      </c>
      <c r="V8768" s="2" t="e">
        <f>IF(Customer_churn_Table!N8768=1,Customer_churn_Table!I8768,NA())</f>
        <v>#N/A</v>
      </c>
      <c r="W8768" s="2" t="e">
        <f>IF(Customer_churn_Table!N8768=1,Customer_churn_Table!M8768,NA())</f>
        <v>#N/A</v>
      </c>
    </row>
    <row r="8769" spans="20:23" x14ac:dyDescent="0.35">
      <c r="T8769" s="2">
        <f>IF(Customer_churn_Table!N8769=0,Customer_churn_Table!I8769,NA())</f>
        <v>0</v>
      </c>
      <c r="U8769" s="2">
        <f>IF(Customer_churn_Table!N8769=0,Customer_churn_Table!M8769,NA())</f>
        <v>12186.83</v>
      </c>
      <c r="V8769" s="2" t="e">
        <f>IF(Customer_churn_Table!N8769=1,Customer_churn_Table!I8769,NA())</f>
        <v>#N/A</v>
      </c>
      <c r="W8769" s="2" t="e">
        <f>IF(Customer_churn_Table!N8769=1,Customer_churn_Table!M8769,NA())</f>
        <v>#N/A</v>
      </c>
    </row>
    <row r="8770" spans="20:23" x14ac:dyDescent="0.35">
      <c r="T8770" s="2" t="e">
        <f>IF(Customer_churn_Table!N8770=0,Customer_churn_Table!I8770,NA())</f>
        <v>#N/A</v>
      </c>
      <c r="U8770" s="2" t="e">
        <f>IF(Customer_churn_Table!N8770=0,Customer_churn_Table!M8770,NA())</f>
        <v>#N/A</v>
      </c>
      <c r="V8770" s="2">
        <f>IF(Customer_churn_Table!N8770=1,Customer_churn_Table!I8770,NA())</f>
        <v>98854.34</v>
      </c>
      <c r="W8770" s="2">
        <f>IF(Customer_churn_Table!N8770=1,Customer_churn_Table!M8770,NA())</f>
        <v>86920.97</v>
      </c>
    </row>
    <row r="8771" spans="20:23" x14ac:dyDescent="0.35">
      <c r="T8771" s="2">
        <f>IF(Customer_churn_Table!N8771=0,Customer_churn_Table!I8771,NA())</f>
        <v>0</v>
      </c>
      <c r="U8771" s="2">
        <f>IF(Customer_churn_Table!N8771=0,Customer_churn_Table!M8771,NA())</f>
        <v>35408.769999999997</v>
      </c>
      <c r="V8771" s="2" t="e">
        <f>IF(Customer_churn_Table!N8771=1,Customer_churn_Table!I8771,NA())</f>
        <v>#N/A</v>
      </c>
      <c r="W8771" s="2" t="e">
        <f>IF(Customer_churn_Table!N8771=1,Customer_churn_Table!M8771,NA())</f>
        <v>#N/A</v>
      </c>
    </row>
    <row r="8772" spans="20:23" x14ac:dyDescent="0.35">
      <c r="T8772" s="2">
        <f>IF(Customer_churn_Table!N8772=0,Customer_churn_Table!I8772,NA())</f>
        <v>0</v>
      </c>
      <c r="U8772" s="2">
        <f>IF(Customer_churn_Table!N8772=0,Customer_churn_Table!M8772,NA())</f>
        <v>165576.54999999999</v>
      </c>
      <c r="V8772" s="2" t="e">
        <f>IF(Customer_churn_Table!N8772=1,Customer_churn_Table!I8772,NA())</f>
        <v>#N/A</v>
      </c>
      <c r="W8772" s="2" t="e">
        <f>IF(Customer_churn_Table!N8772=1,Customer_churn_Table!M8772,NA())</f>
        <v>#N/A</v>
      </c>
    </row>
    <row r="8773" spans="20:23" x14ac:dyDescent="0.35">
      <c r="T8773" s="2">
        <f>IF(Customer_churn_Table!N8773=0,Customer_churn_Table!I8773,NA())</f>
        <v>97338.19</v>
      </c>
      <c r="U8773" s="2">
        <f>IF(Customer_churn_Table!N8773=0,Customer_churn_Table!M8773,NA())</f>
        <v>48226.76</v>
      </c>
      <c r="V8773" s="2" t="e">
        <f>IF(Customer_churn_Table!N8773=1,Customer_churn_Table!I8773,NA())</f>
        <v>#N/A</v>
      </c>
      <c r="W8773" s="2" t="e">
        <f>IF(Customer_churn_Table!N8773=1,Customer_churn_Table!M8773,NA())</f>
        <v>#N/A</v>
      </c>
    </row>
    <row r="8774" spans="20:23" x14ac:dyDescent="0.35">
      <c r="T8774" s="2">
        <f>IF(Customer_churn_Table!N8774=0,Customer_churn_Table!I8774,NA())</f>
        <v>0</v>
      </c>
      <c r="U8774" s="2">
        <f>IF(Customer_churn_Table!N8774=0,Customer_churn_Table!M8774,NA())</f>
        <v>199454.37</v>
      </c>
      <c r="V8774" s="2" t="e">
        <f>IF(Customer_churn_Table!N8774=1,Customer_churn_Table!I8774,NA())</f>
        <v>#N/A</v>
      </c>
      <c r="W8774" s="2" t="e">
        <f>IF(Customer_churn_Table!N8774=1,Customer_churn_Table!M8774,NA())</f>
        <v>#N/A</v>
      </c>
    </row>
    <row r="8775" spans="20:23" x14ac:dyDescent="0.35">
      <c r="T8775" s="2">
        <f>IF(Customer_churn_Table!N8775=0,Customer_churn_Table!I8775,NA())</f>
        <v>0</v>
      </c>
      <c r="U8775" s="2">
        <f>IF(Customer_churn_Table!N8775=0,Customer_churn_Table!M8775,NA())</f>
        <v>118749.58</v>
      </c>
      <c r="V8775" s="2" t="e">
        <f>IF(Customer_churn_Table!N8775=1,Customer_churn_Table!I8775,NA())</f>
        <v>#N/A</v>
      </c>
      <c r="W8775" s="2" t="e">
        <f>IF(Customer_churn_Table!N8775=1,Customer_churn_Table!M8775,NA())</f>
        <v>#N/A</v>
      </c>
    </row>
    <row r="8776" spans="20:23" x14ac:dyDescent="0.35">
      <c r="T8776" s="2">
        <f>IF(Customer_churn_Table!N8776=0,Customer_churn_Table!I8776,NA())</f>
        <v>131698.57</v>
      </c>
      <c r="U8776" s="2">
        <f>IF(Customer_churn_Table!N8776=0,Customer_churn_Table!M8776,NA())</f>
        <v>151623.91</v>
      </c>
      <c r="V8776" s="2" t="e">
        <f>IF(Customer_churn_Table!N8776=1,Customer_churn_Table!I8776,NA())</f>
        <v>#N/A</v>
      </c>
      <c r="W8776" s="2" t="e">
        <f>IF(Customer_churn_Table!N8776=1,Customer_churn_Table!M8776,NA())</f>
        <v>#N/A</v>
      </c>
    </row>
    <row r="8777" spans="20:23" x14ac:dyDescent="0.35">
      <c r="T8777" s="2">
        <f>IF(Customer_churn_Table!N8777=0,Customer_churn_Table!I8777,NA())</f>
        <v>130110.45</v>
      </c>
      <c r="U8777" s="2">
        <f>IF(Customer_churn_Table!N8777=0,Customer_churn_Table!M8777,NA())</f>
        <v>172097.95</v>
      </c>
      <c r="V8777" s="2" t="e">
        <f>IF(Customer_churn_Table!N8777=1,Customer_churn_Table!I8777,NA())</f>
        <v>#N/A</v>
      </c>
      <c r="W8777" s="2" t="e">
        <f>IF(Customer_churn_Table!N8777=1,Customer_churn_Table!M8777,NA())</f>
        <v>#N/A</v>
      </c>
    </row>
    <row r="8778" spans="20:23" x14ac:dyDescent="0.35">
      <c r="T8778" s="2">
        <f>IF(Customer_churn_Table!N8778=0,Customer_churn_Table!I8778,NA())</f>
        <v>0</v>
      </c>
      <c r="U8778" s="2">
        <f>IF(Customer_churn_Table!N8778=0,Customer_churn_Table!M8778,NA())</f>
        <v>87677.15</v>
      </c>
      <c r="V8778" s="2" t="e">
        <f>IF(Customer_churn_Table!N8778=1,Customer_churn_Table!I8778,NA())</f>
        <v>#N/A</v>
      </c>
      <c r="W8778" s="2" t="e">
        <f>IF(Customer_churn_Table!N8778=1,Customer_churn_Table!M8778,NA())</f>
        <v>#N/A</v>
      </c>
    </row>
    <row r="8779" spans="20:23" x14ac:dyDescent="0.35">
      <c r="T8779" s="2">
        <f>IF(Customer_churn_Table!N8779=0,Customer_churn_Table!I8779,NA())</f>
        <v>165149.13</v>
      </c>
      <c r="U8779" s="2">
        <f>IF(Customer_churn_Table!N8779=0,Customer_churn_Table!M8779,NA())</f>
        <v>21858.28</v>
      </c>
      <c r="V8779" s="2" t="e">
        <f>IF(Customer_churn_Table!N8779=1,Customer_churn_Table!I8779,NA())</f>
        <v>#N/A</v>
      </c>
      <c r="W8779" s="2" t="e">
        <f>IF(Customer_churn_Table!N8779=1,Customer_churn_Table!M8779,NA())</f>
        <v>#N/A</v>
      </c>
    </row>
    <row r="8780" spans="20:23" x14ac:dyDescent="0.35">
      <c r="T8780" s="2">
        <f>IF(Customer_churn_Table!N8780=0,Customer_churn_Table!I8780,NA())</f>
        <v>101707.8</v>
      </c>
      <c r="U8780" s="2">
        <f>IF(Customer_churn_Table!N8780=0,Customer_churn_Table!M8780,NA())</f>
        <v>123866.28</v>
      </c>
      <c r="V8780" s="2" t="e">
        <f>IF(Customer_churn_Table!N8780=1,Customer_churn_Table!I8780,NA())</f>
        <v>#N/A</v>
      </c>
      <c r="W8780" s="2" t="e">
        <f>IF(Customer_churn_Table!N8780=1,Customer_churn_Table!M8780,NA())</f>
        <v>#N/A</v>
      </c>
    </row>
    <row r="8781" spans="20:23" x14ac:dyDescent="0.35">
      <c r="T8781" s="2">
        <f>IF(Customer_churn_Table!N8781=0,Customer_churn_Table!I8781,NA())</f>
        <v>105588.66</v>
      </c>
      <c r="U8781" s="2">
        <f>IF(Customer_churn_Table!N8781=0,Customer_churn_Table!M8781,NA())</f>
        <v>74694.41</v>
      </c>
      <c r="V8781" s="2" t="e">
        <f>IF(Customer_churn_Table!N8781=1,Customer_churn_Table!I8781,NA())</f>
        <v>#N/A</v>
      </c>
      <c r="W8781" s="2" t="e">
        <f>IF(Customer_churn_Table!N8781=1,Customer_churn_Table!M8781,NA())</f>
        <v>#N/A</v>
      </c>
    </row>
    <row r="8782" spans="20:23" x14ac:dyDescent="0.35">
      <c r="T8782" s="2" t="e">
        <f>IF(Customer_churn_Table!N8782=0,Customer_churn_Table!I8782,NA())</f>
        <v>#N/A</v>
      </c>
      <c r="U8782" s="2" t="e">
        <f>IF(Customer_churn_Table!N8782=0,Customer_churn_Table!M8782,NA())</f>
        <v>#N/A</v>
      </c>
      <c r="V8782" s="2">
        <f>IF(Customer_churn_Table!N8782=1,Customer_churn_Table!I8782,NA())</f>
        <v>111336.89</v>
      </c>
      <c r="W8782" s="2">
        <f>IF(Customer_churn_Table!N8782=1,Customer_churn_Table!M8782,NA())</f>
        <v>16770.310000000001</v>
      </c>
    </row>
    <row r="8783" spans="20:23" x14ac:dyDescent="0.35">
      <c r="T8783" s="2">
        <f>IF(Customer_churn_Table!N8783=0,Customer_churn_Table!I8783,NA())</f>
        <v>78391.17</v>
      </c>
      <c r="U8783" s="2">
        <f>IF(Customer_churn_Table!N8783=0,Customer_churn_Table!M8783,NA())</f>
        <v>49424.6</v>
      </c>
      <c r="V8783" s="2" t="e">
        <f>IF(Customer_churn_Table!N8783=1,Customer_churn_Table!I8783,NA())</f>
        <v>#N/A</v>
      </c>
      <c r="W8783" s="2" t="e">
        <f>IF(Customer_churn_Table!N8783=1,Customer_churn_Table!M8783,NA())</f>
        <v>#N/A</v>
      </c>
    </row>
    <row r="8784" spans="20:23" x14ac:dyDescent="0.35">
      <c r="T8784" s="2">
        <f>IF(Customer_churn_Table!N8784=0,Customer_churn_Table!I8784,NA())</f>
        <v>0</v>
      </c>
      <c r="U8784" s="2">
        <f>IF(Customer_churn_Table!N8784=0,Customer_churn_Table!M8784,NA())</f>
        <v>172031.22</v>
      </c>
      <c r="V8784" s="2" t="e">
        <f>IF(Customer_churn_Table!N8784=1,Customer_churn_Table!I8784,NA())</f>
        <v>#N/A</v>
      </c>
      <c r="W8784" s="2" t="e">
        <f>IF(Customer_churn_Table!N8784=1,Customer_churn_Table!M8784,NA())</f>
        <v>#N/A</v>
      </c>
    </row>
    <row r="8785" spans="20:23" x14ac:dyDescent="0.35">
      <c r="T8785" s="2" t="e">
        <f>IF(Customer_churn_Table!N8785=0,Customer_churn_Table!I8785,NA())</f>
        <v>#N/A</v>
      </c>
      <c r="U8785" s="2" t="e">
        <f>IF(Customer_churn_Table!N8785=0,Customer_churn_Table!M8785,NA())</f>
        <v>#N/A</v>
      </c>
      <c r="V8785" s="2">
        <f>IF(Customer_churn_Table!N8785=1,Customer_churn_Table!I8785,NA())</f>
        <v>0</v>
      </c>
      <c r="W8785" s="2">
        <f>IF(Customer_churn_Table!N8785=1,Customer_churn_Table!M8785,NA())</f>
        <v>183021.06</v>
      </c>
    </row>
    <row r="8786" spans="20:23" x14ac:dyDescent="0.35">
      <c r="T8786" s="2" t="e">
        <f>IF(Customer_churn_Table!N8786=0,Customer_churn_Table!I8786,NA())</f>
        <v>#N/A</v>
      </c>
      <c r="U8786" s="2" t="e">
        <f>IF(Customer_churn_Table!N8786=0,Customer_churn_Table!M8786,NA())</f>
        <v>#N/A</v>
      </c>
      <c r="V8786" s="2">
        <f>IF(Customer_churn_Table!N8786=1,Customer_churn_Table!I8786,NA())</f>
        <v>144326.09</v>
      </c>
      <c r="W8786" s="2">
        <f>IF(Customer_churn_Table!N8786=1,Customer_churn_Table!M8786,NA())</f>
        <v>73979.850000000006</v>
      </c>
    </row>
    <row r="8787" spans="20:23" x14ac:dyDescent="0.35">
      <c r="T8787" s="2">
        <f>IF(Customer_churn_Table!N8787=0,Customer_churn_Table!I8787,NA())</f>
        <v>101278.25</v>
      </c>
      <c r="U8787" s="2">
        <f>IF(Customer_churn_Table!N8787=0,Customer_churn_Table!M8787,NA())</f>
        <v>26265.18</v>
      </c>
      <c r="V8787" s="2" t="e">
        <f>IF(Customer_churn_Table!N8787=1,Customer_churn_Table!I8787,NA())</f>
        <v>#N/A</v>
      </c>
      <c r="W8787" s="2" t="e">
        <f>IF(Customer_churn_Table!N8787=1,Customer_churn_Table!M8787,NA())</f>
        <v>#N/A</v>
      </c>
    </row>
    <row r="8788" spans="20:23" x14ac:dyDescent="0.35">
      <c r="T8788" s="2">
        <f>IF(Customer_churn_Table!N8788=0,Customer_churn_Table!I8788,NA())</f>
        <v>108711.57</v>
      </c>
      <c r="U8788" s="2">
        <f>IF(Customer_churn_Table!N8788=0,Customer_churn_Table!M8788,NA())</f>
        <v>24857.25</v>
      </c>
      <c r="V8788" s="2" t="e">
        <f>IF(Customer_churn_Table!N8788=1,Customer_churn_Table!I8788,NA())</f>
        <v>#N/A</v>
      </c>
      <c r="W8788" s="2" t="e">
        <f>IF(Customer_churn_Table!N8788=1,Customer_churn_Table!M8788,NA())</f>
        <v>#N/A</v>
      </c>
    </row>
    <row r="8789" spans="20:23" x14ac:dyDescent="0.35">
      <c r="T8789" s="2">
        <f>IF(Customer_churn_Table!N8789=0,Customer_churn_Table!I8789,NA())</f>
        <v>108555.07</v>
      </c>
      <c r="U8789" s="2">
        <f>IF(Customer_churn_Table!N8789=0,Customer_churn_Table!M8789,NA())</f>
        <v>167969.15</v>
      </c>
      <c r="V8789" s="2" t="e">
        <f>IF(Customer_churn_Table!N8789=1,Customer_churn_Table!I8789,NA())</f>
        <v>#N/A</v>
      </c>
      <c r="W8789" s="2" t="e">
        <f>IF(Customer_churn_Table!N8789=1,Customer_churn_Table!M8789,NA())</f>
        <v>#N/A</v>
      </c>
    </row>
    <row r="8790" spans="20:23" x14ac:dyDescent="0.35">
      <c r="T8790" s="2">
        <f>IF(Customer_churn_Table!N8790=0,Customer_churn_Table!I8790,NA())</f>
        <v>146781.24</v>
      </c>
      <c r="U8790" s="2">
        <f>IF(Customer_churn_Table!N8790=0,Customer_churn_Table!M8790,NA())</f>
        <v>189307.7</v>
      </c>
      <c r="V8790" s="2" t="e">
        <f>IF(Customer_churn_Table!N8790=1,Customer_churn_Table!I8790,NA())</f>
        <v>#N/A</v>
      </c>
      <c r="W8790" s="2" t="e">
        <f>IF(Customer_churn_Table!N8790=1,Customer_churn_Table!M8790,NA())</f>
        <v>#N/A</v>
      </c>
    </row>
    <row r="8791" spans="20:23" x14ac:dyDescent="0.35">
      <c r="T8791" s="2">
        <f>IF(Customer_churn_Table!N8791=0,Customer_churn_Table!I8791,NA())</f>
        <v>0</v>
      </c>
      <c r="U8791" s="2">
        <f>IF(Customer_churn_Table!N8791=0,Customer_churn_Table!M8791,NA())</f>
        <v>99770.3</v>
      </c>
      <c r="V8791" s="2" t="e">
        <f>IF(Customer_churn_Table!N8791=1,Customer_churn_Table!I8791,NA())</f>
        <v>#N/A</v>
      </c>
      <c r="W8791" s="2" t="e">
        <f>IF(Customer_churn_Table!N8791=1,Customer_churn_Table!M8791,NA())</f>
        <v>#N/A</v>
      </c>
    </row>
    <row r="8792" spans="20:23" x14ac:dyDescent="0.35">
      <c r="T8792" s="2">
        <f>IF(Customer_churn_Table!N8792=0,Customer_churn_Table!I8792,NA())</f>
        <v>0</v>
      </c>
      <c r="U8792" s="2">
        <f>IF(Customer_churn_Table!N8792=0,Customer_churn_Table!M8792,NA())</f>
        <v>119712.78</v>
      </c>
      <c r="V8792" s="2" t="e">
        <f>IF(Customer_churn_Table!N8792=1,Customer_churn_Table!I8792,NA())</f>
        <v>#N/A</v>
      </c>
      <c r="W8792" s="2" t="e">
        <f>IF(Customer_churn_Table!N8792=1,Customer_churn_Table!M8792,NA())</f>
        <v>#N/A</v>
      </c>
    </row>
    <row r="8793" spans="20:23" x14ac:dyDescent="0.35">
      <c r="T8793" s="2">
        <f>IF(Customer_churn_Table!N8793=0,Customer_churn_Table!I8793,NA())</f>
        <v>0</v>
      </c>
      <c r="U8793" s="2">
        <f>IF(Customer_churn_Table!N8793=0,Customer_churn_Table!M8793,NA())</f>
        <v>168607.74</v>
      </c>
      <c r="V8793" s="2" t="e">
        <f>IF(Customer_churn_Table!N8793=1,Customer_churn_Table!I8793,NA())</f>
        <v>#N/A</v>
      </c>
      <c r="W8793" s="2" t="e">
        <f>IF(Customer_churn_Table!N8793=1,Customer_churn_Table!M8793,NA())</f>
        <v>#N/A</v>
      </c>
    </row>
    <row r="8794" spans="20:23" x14ac:dyDescent="0.35">
      <c r="T8794" s="2">
        <f>IF(Customer_churn_Table!N8794=0,Customer_churn_Table!I8794,NA())</f>
        <v>0</v>
      </c>
      <c r="U8794" s="2">
        <f>IF(Customer_churn_Table!N8794=0,Customer_churn_Table!M8794,NA())</f>
        <v>83087.13</v>
      </c>
      <c r="V8794" s="2" t="e">
        <f>IF(Customer_churn_Table!N8794=1,Customer_churn_Table!I8794,NA())</f>
        <v>#N/A</v>
      </c>
      <c r="W8794" s="2" t="e">
        <f>IF(Customer_churn_Table!N8794=1,Customer_churn_Table!M8794,NA())</f>
        <v>#N/A</v>
      </c>
    </row>
    <row r="8795" spans="20:23" x14ac:dyDescent="0.35">
      <c r="T8795" s="2">
        <f>IF(Customer_churn_Table!N8795=0,Customer_churn_Table!I8795,NA())</f>
        <v>103291.25</v>
      </c>
      <c r="U8795" s="2">
        <f>IF(Customer_churn_Table!N8795=0,Customer_churn_Table!M8795,NA())</f>
        <v>130664.79</v>
      </c>
      <c r="V8795" s="2" t="e">
        <f>IF(Customer_churn_Table!N8795=1,Customer_churn_Table!I8795,NA())</f>
        <v>#N/A</v>
      </c>
      <c r="W8795" s="2" t="e">
        <f>IF(Customer_churn_Table!N8795=1,Customer_churn_Table!M8795,NA())</f>
        <v>#N/A</v>
      </c>
    </row>
    <row r="8796" spans="20:23" x14ac:dyDescent="0.35">
      <c r="T8796" s="2" t="e">
        <f>IF(Customer_churn_Table!N8796=0,Customer_churn_Table!I8796,NA())</f>
        <v>#N/A</v>
      </c>
      <c r="U8796" s="2" t="e">
        <f>IF(Customer_churn_Table!N8796=0,Customer_churn_Table!M8796,NA())</f>
        <v>#N/A</v>
      </c>
      <c r="V8796" s="2">
        <f>IF(Customer_churn_Table!N8796=1,Customer_churn_Table!I8796,NA())</f>
        <v>209490.21</v>
      </c>
      <c r="W8796" s="2">
        <f>IF(Customer_churn_Table!N8796=1,Customer_churn_Table!M8796,NA())</f>
        <v>133267.69</v>
      </c>
    </row>
    <row r="8797" spans="20:23" x14ac:dyDescent="0.35">
      <c r="T8797" s="2" t="e">
        <f>IF(Customer_churn_Table!N8797=0,Customer_churn_Table!I8797,NA())</f>
        <v>#N/A</v>
      </c>
      <c r="U8797" s="2" t="e">
        <f>IF(Customer_churn_Table!N8797=0,Customer_churn_Table!M8797,NA())</f>
        <v>#N/A</v>
      </c>
      <c r="V8797" s="2">
        <f>IF(Customer_churn_Table!N8797=1,Customer_churn_Table!I8797,NA())</f>
        <v>0</v>
      </c>
      <c r="W8797" s="2">
        <f>IF(Customer_churn_Table!N8797=1,Customer_churn_Table!M8797,NA())</f>
        <v>67029.820000000007</v>
      </c>
    </row>
    <row r="8798" spans="20:23" x14ac:dyDescent="0.35">
      <c r="T8798" s="2">
        <f>IF(Customer_churn_Table!N8798=0,Customer_churn_Table!I8798,NA())</f>
        <v>0</v>
      </c>
      <c r="U8798" s="2">
        <f>IF(Customer_churn_Table!N8798=0,Customer_churn_Table!M8798,NA())</f>
        <v>141031.07999999999</v>
      </c>
      <c r="V8798" s="2" t="e">
        <f>IF(Customer_churn_Table!N8798=1,Customer_churn_Table!I8798,NA())</f>
        <v>#N/A</v>
      </c>
      <c r="W8798" s="2" t="e">
        <f>IF(Customer_churn_Table!N8798=1,Customer_churn_Table!M8798,NA())</f>
        <v>#N/A</v>
      </c>
    </row>
    <row r="8799" spans="20:23" x14ac:dyDescent="0.35">
      <c r="T8799" s="2">
        <f>IF(Customer_churn_Table!N8799=0,Customer_churn_Table!I8799,NA())</f>
        <v>0</v>
      </c>
      <c r="U8799" s="2">
        <f>IF(Customer_churn_Table!N8799=0,Customer_churn_Table!M8799,NA())</f>
        <v>125110.02</v>
      </c>
      <c r="V8799" s="2" t="e">
        <f>IF(Customer_churn_Table!N8799=1,Customer_churn_Table!I8799,NA())</f>
        <v>#N/A</v>
      </c>
      <c r="W8799" s="2" t="e">
        <f>IF(Customer_churn_Table!N8799=1,Customer_churn_Table!M8799,NA())</f>
        <v>#N/A</v>
      </c>
    </row>
    <row r="8800" spans="20:23" x14ac:dyDescent="0.35">
      <c r="T8800" s="2">
        <f>IF(Customer_churn_Table!N8800=0,Customer_churn_Table!I8800,NA())</f>
        <v>0</v>
      </c>
      <c r="U8800" s="2">
        <f>IF(Customer_churn_Table!N8800=0,Customer_churn_Table!M8800,NA())</f>
        <v>117832.39</v>
      </c>
      <c r="V8800" s="2" t="e">
        <f>IF(Customer_churn_Table!N8800=1,Customer_churn_Table!I8800,NA())</f>
        <v>#N/A</v>
      </c>
      <c r="W8800" s="2" t="e">
        <f>IF(Customer_churn_Table!N8800=1,Customer_churn_Table!M8800,NA())</f>
        <v>#N/A</v>
      </c>
    </row>
    <row r="8801" spans="20:23" x14ac:dyDescent="0.35">
      <c r="T8801" s="2">
        <f>IF(Customer_churn_Table!N8801=0,Customer_churn_Table!I8801,NA())</f>
        <v>0</v>
      </c>
      <c r="U8801" s="2">
        <f>IF(Customer_churn_Table!N8801=0,Customer_churn_Table!M8801,NA())</f>
        <v>198817.72</v>
      </c>
      <c r="V8801" s="2" t="e">
        <f>IF(Customer_churn_Table!N8801=1,Customer_churn_Table!I8801,NA())</f>
        <v>#N/A</v>
      </c>
      <c r="W8801" s="2" t="e">
        <f>IF(Customer_churn_Table!N8801=1,Customer_churn_Table!M8801,NA())</f>
        <v>#N/A</v>
      </c>
    </row>
    <row r="8802" spans="20:23" x14ac:dyDescent="0.35">
      <c r="T8802" s="2">
        <f>IF(Customer_churn_Table!N8802=0,Customer_churn_Table!I8802,NA())</f>
        <v>149405.18</v>
      </c>
      <c r="U8802" s="2">
        <f>IF(Customer_churn_Table!N8802=0,Customer_churn_Table!M8802,NA())</f>
        <v>146411.6</v>
      </c>
      <c r="V8802" s="2" t="e">
        <f>IF(Customer_churn_Table!N8802=1,Customer_churn_Table!I8802,NA())</f>
        <v>#N/A</v>
      </c>
      <c r="W8802" s="2" t="e">
        <f>IF(Customer_churn_Table!N8802=1,Customer_churn_Table!M8802,NA())</f>
        <v>#N/A</v>
      </c>
    </row>
    <row r="8803" spans="20:23" x14ac:dyDescent="0.35">
      <c r="T8803" s="2" t="e">
        <f>IF(Customer_churn_Table!N8803=0,Customer_churn_Table!I8803,NA())</f>
        <v>#N/A</v>
      </c>
      <c r="U8803" s="2" t="e">
        <f>IF(Customer_churn_Table!N8803=0,Customer_churn_Table!M8803,NA())</f>
        <v>#N/A</v>
      </c>
      <c r="V8803" s="2">
        <f>IF(Customer_churn_Table!N8803=1,Customer_churn_Table!I8803,NA())</f>
        <v>191665.21</v>
      </c>
      <c r="W8803" s="2">
        <f>IF(Customer_churn_Table!N8803=1,Customer_churn_Table!M8803,NA())</f>
        <v>131312.56</v>
      </c>
    </row>
    <row r="8804" spans="20:23" x14ac:dyDescent="0.35">
      <c r="T8804" s="2">
        <f>IF(Customer_churn_Table!N8804=0,Customer_churn_Table!I8804,NA())</f>
        <v>0</v>
      </c>
      <c r="U8804" s="2">
        <f>IF(Customer_churn_Table!N8804=0,Customer_churn_Table!M8804,NA())</f>
        <v>141652.20000000001</v>
      </c>
      <c r="V8804" s="2" t="e">
        <f>IF(Customer_churn_Table!N8804=1,Customer_churn_Table!I8804,NA())</f>
        <v>#N/A</v>
      </c>
      <c r="W8804" s="2" t="e">
        <f>IF(Customer_churn_Table!N8804=1,Customer_churn_Table!M8804,NA())</f>
        <v>#N/A</v>
      </c>
    </row>
    <row r="8805" spans="20:23" x14ac:dyDescent="0.35">
      <c r="T8805" s="2">
        <f>IF(Customer_churn_Table!N8805=0,Customer_churn_Table!I8805,NA())</f>
        <v>135071.12</v>
      </c>
      <c r="U8805" s="2">
        <f>IF(Customer_churn_Table!N8805=0,Customer_churn_Table!M8805,NA())</f>
        <v>64477.25</v>
      </c>
      <c r="V8805" s="2" t="e">
        <f>IF(Customer_churn_Table!N8805=1,Customer_churn_Table!I8805,NA())</f>
        <v>#N/A</v>
      </c>
      <c r="W8805" s="2" t="e">
        <f>IF(Customer_churn_Table!N8805=1,Customer_churn_Table!M8805,NA())</f>
        <v>#N/A</v>
      </c>
    </row>
    <row r="8806" spans="20:23" x14ac:dyDescent="0.35">
      <c r="T8806" s="2">
        <f>IF(Customer_churn_Table!N8806=0,Customer_churn_Table!I8806,NA())</f>
        <v>0</v>
      </c>
      <c r="U8806" s="2">
        <f>IF(Customer_churn_Table!N8806=0,Customer_churn_Table!M8806,NA())</f>
        <v>191215.61</v>
      </c>
      <c r="V8806" s="2" t="e">
        <f>IF(Customer_churn_Table!N8806=1,Customer_churn_Table!I8806,NA())</f>
        <v>#N/A</v>
      </c>
      <c r="W8806" s="2" t="e">
        <f>IF(Customer_churn_Table!N8806=1,Customer_churn_Table!M8806,NA())</f>
        <v>#N/A</v>
      </c>
    </row>
    <row r="8807" spans="20:23" x14ac:dyDescent="0.35">
      <c r="T8807" s="2">
        <f>IF(Customer_churn_Table!N8807=0,Customer_churn_Table!I8807,NA())</f>
        <v>0</v>
      </c>
      <c r="U8807" s="2">
        <f>IF(Customer_churn_Table!N8807=0,Customer_churn_Table!M8807,NA())</f>
        <v>37090.44</v>
      </c>
      <c r="V8807" s="2" t="e">
        <f>IF(Customer_churn_Table!N8807=1,Customer_churn_Table!I8807,NA())</f>
        <v>#N/A</v>
      </c>
      <c r="W8807" s="2" t="e">
        <f>IF(Customer_churn_Table!N8807=1,Customer_churn_Table!M8807,NA())</f>
        <v>#N/A</v>
      </c>
    </row>
    <row r="8808" spans="20:23" x14ac:dyDescent="0.35">
      <c r="T8808" s="2">
        <f>IF(Customer_churn_Table!N8808=0,Customer_churn_Table!I8808,NA())</f>
        <v>181804.34</v>
      </c>
      <c r="U8808" s="2">
        <f>IF(Customer_churn_Table!N8808=0,Customer_churn_Table!M8808,NA())</f>
        <v>57517.71</v>
      </c>
      <c r="V8808" s="2" t="e">
        <f>IF(Customer_churn_Table!N8808=1,Customer_churn_Table!I8808,NA())</f>
        <v>#N/A</v>
      </c>
      <c r="W8808" s="2" t="e">
        <f>IF(Customer_churn_Table!N8808=1,Customer_churn_Table!M8808,NA())</f>
        <v>#N/A</v>
      </c>
    </row>
    <row r="8809" spans="20:23" x14ac:dyDescent="0.35">
      <c r="T8809" s="2" t="e">
        <f>IF(Customer_churn_Table!N8809=0,Customer_churn_Table!I8809,NA())</f>
        <v>#N/A</v>
      </c>
      <c r="U8809" s="2" t="e">
        <f>IF(Customer_churn_Table!N8809=0,Customer_churn_Table!M8809,NA())</f>
        <v>#N/A</v>
      </c>
      <c r="V8809" s="2">
        <f>IF(Customer_churn_Table!N8809=1,Customer_churn_Table!I8809,NA())</f>
        <v>47020.65</v>
      </c>
      <c r="W8809" s="2">
        <f>IF(Customer_churn_Table!N8809=1,Customer_churn_Table!M8809,NA())</f>
        <v>63241.21</v>
      </c>
    </row>
    <row r="8810" spans="20:23" x14ac:dyDescent="0.35">
      <c r="T8810" s="2" t="e">
        <f>IF(Customer_churn_Table!N8810=0,Customer_churn_Table!I8810,NA())</f>
        <v>#N/A</v>
      </c>
      <c r="U8810" s="2" t="e">
        <f>IF(Customer_churn_Table!N8810=0,Customer_churn_Table!M8810,NA())</f>
        <v>#N/A</v>
      </c>
      <c r="V8810" s="2">
        <f>IF(Customer_churn_Table!N8810=1,Customer_churn_Table!I8810,NA())</f>
        <v>128518.98</v>
      </c>
      <c r="W8810" s="2">
        <f>IF(Customer_churn_Table!N8810=1,Customer_churn_Table!M8810,NA())</f>
        <v>44567.83</v>
      </c>
    </row>
    <row r="8811" spans="20:23" x14ac:dyDescent="0.35">
      <c r="T8811" s="2">
        <f>IF(Customer_churn_Table!N8811=0,Customer_churn_Table!I8811,NA())</f>
        <v>142658.04</v>
      </c>
      <c r="U8811" s="2">
        <f>IF(Customer_churn_Table!N8811=0,Customer_churn_Table!M8811,NA())</f>
        <v>135337.10999999999</v>
      </c>
      <c r="V8811" s="2" t="e">
        <f>IF(Customer_churn_Table!N8811=1,Customer_churn_Table!I8811,NA())</f>
        <v>#N/A</v>
      </c>
      <c r="W8811" s="2" t="e">
        <f>IF(Customer_churn_Table!N8811=1,Customer_churn_Table!M8811,NA())</f>
        <v>#N/A</v>
      </c>
    </row>
    <row r="8812" spans="20:23" x14ac:dyDescent="0.35">
      <c r="T8812" s="2">
        <f>IF(Customer_churn_Table!N8812=0,Customer_churn_Table!I8812,NA())</f>
        <v>120150.39</v>
      </c>
      <c r="U8812" s="2">
        <f>IF(Customer_churn_Table!N8812=0,Customer_churn_Table!M8812,NA())</f>
        <v>33964.03</v>
      </c>
      <c r="V8812" s="2" t="e">
        <f>IF(Customer_churn_Table!N8812=1,Customer_churn_Table!I8812,NA())</f>
        <v>#N/A</v>
      </c>
      <c r="W8812" s="2" t="e">
        <f>IF(Customer_churn_Table!N8812=1,Customer_churn_Table!M8812,NA())</f>
        <v>#N/A</v>
      </c>
    </row>
    <row r="8813" spans="20:23" x14ac:dyDescent="0.35">
      <c r="T8813" s="2">
        <f>IF(Customer_churn_Table!N8813=0,Customer_churn_Table!I8813,NA())</f>
        <v>81905.95</v>
      </c>
      <c r="U8813" s="2">
        <f>IF(Customer_churn_Table!N8813=0,Customer_churn_Table!M8813,NA())</f>
        <v>61623.19</v>
      </c>
      <c r="V8813" s="2" t="e">
        <f>IF(Customer_churn_Table!N8813=1,Customer_churn_Table!I8813,NA())</f>
        <v>#N/A</v>
      </c>
      <c r="W8813" s="2" t="e">
        <f>IF(Customer_churn_Table!N8813=1,Customer_churn_Table!M8813,NA())</f>
        <v>#N/A</v>
      </c>
    </row>
    <row r="8814" spans="20:23" x14ac:dyDescent="0.35">
      <c r="T8814" s="2">
        <f>IF(Customer_churn_Table!N8814=0,Customer_churn_Table!I8814,NA())</f>
        <v>137998.20000000001</v>
      </c>
      <c r="U8814" s="2">
        <f>IF(Customer_churn_Table!N8814=0,Customer_churn_Table!M8814,NA())</f>
        <v>168989.77</v>
      </c>
      <c r="V8814" s="2" t="e">
        <f>IF(Customer_churn_Table!N8814=1,Customer_churn_Table!I8814,NA())</f>
        <v>#N/A</v>
      </c>
      <c r="W8814" s="2" t="e">
        <f>IF(Customer_churn_Table!N8814=1,Customer_churn_Table!M8814,NA())</f>
        <v>#N/A</v>
      </c>
    </row>
    <row r="8815" spans="20:23" x14ac:dyDescent="0.35">
      <c r="T8815" s="2">
        <f>IF(Customer_churn_Table!N8815=0,Customer_churn_Table!I8815,NA())</f>
        <v>123126.29</v>
      </c>
      <c r="U8815" s="2">
        <f>IF(Customer_churn_Table!N8815=0,Customer_churn_Table!M8815,NA())</f>
        <v>74425.41</v>
      </c>
      <c r="V8815" s="2" t="e">
        <f>IF(Customer_churn_Table!N8815=1,Customer_churn_Table!I8815,NA())</f>
        <v>#N/A</v>
      </c>
      <c r="W8815" s="2" t="e">
        <f>IF(Customer_churn_Table!N8815=1,Customer_churn_Table!M8815,NA())</f>
        <v>#N/A</v>
      </c>
    </row>
    <row r="8816" spans="20:23" x14ac:dyDescent="0.35">
      <c r="T8816" s="2">
        <f>IF(Customer_churn_Table!N8816=0,Customer_churn_Table!I8816,NA())</f>
        <v>0</v>
      </c>
      <c r="U8816" s="2">
        <f>IF(Customer_churn_Table!N8816=0,Customer_churn_Table!M8816,NA())</f>
        <v>178929.84</v>
      </c>
      <c r="V8816" s="2" t="e">
        <f>IF(Customer_churn_Table!N8816=1,Customer_churn_Table!I8816,NA())</f>
        <v>#N/A</v>
      </c>
      <c r="W8816" s="2" t="e">
        <f>IF(Customer_churn_Table!N8816=1,Customer_churn_Table!M8816,NA())</f>
        <v>#N/A</v>
      </c>
    </row>
    <row r="8817" spans="20:23" x14ac:dyDescent="0.35">
      <c r="T8817" s="2" t="e">
        <f>IF(Customer_churn_Table!N8817=0,Customer_churn_Table!I8817,NA())</f>
        <v>#N/A</v>
      </c>
      <c r="U8817" s="2" t="e">
        <f>IF(Customer_churn_Table!N8817=0,Customer_churn_Table!M8817,NA())</f>
        <v>#N/A</v>
      </c>
      <c r="V8817" s="2">
        <f>IF(Customer_churn_Table!N8817=1,Customer_churn_Table!I8817,NA())</f>
        <v>135645.29</v>
      </c>
      <c r="W8817" s="2">
        <f>IF(Customer_churn_Table!N8817=1,Customer_churn_Table!M8817,NA())</f>
        <v>101382.86</v>
      </c>
    </row>
    <row r="8818" spans="20:23" x14ac:dyDescent="0.35">
      <c r="T8818" s="2">
        <f>IF(Customer_churn_Table!N8818=0,Customer_churn_Table!I8818,NA())</f>
        <v>122449.31</v>
      </c>
      <c r="U8818" s="2">
        <f>IF(Customer_churn_Table!N8818=0,Customer_churn_Table!M8818,NA())</f>
        <v>180769.55</v>
      </c>
      <c r="V8818" s="2" t="e">
        <f>IF(Customer_churn_Table!N8818=1,Customer_churn_Table!I8818,NA())</f>
        <v>#N/A</v>
      </c>
      <c r="W8818" s="2" t="e">
        <f>IF(Customer_churn_Table!N8818=1,Customer_churn_Table!M8818,NA())</f>
        <v>#N/A</v>
      </c>
    </row>
    <row r="8819" spans="20:23" x14ac:dyDescent="0.35">
      <c r="T8819" s="2">
        <f>IF(Customer_churn_Table!N8819=0,Customer_churn_Table!I8819,NA())</f>
        <v>161766.87</v>
      </c>
      <c r="U8819" s="2">
        <f>IF(Customer_churn_Table!N8819=0,Customer_churn_Table!M8819,NA())</f>
        <v>92378.54</v>
      </c>
      <c r="V8819" s="2" t="e">
        <f>IF(Customer_churn_Table!N8819=1,Customer_churn_Table!I8819,NA())</f>
        <v>#N/A</v>
      </c>
      <c r="W8819" s="2" t="e">
        <f>IF(Customer_churn_Table!N8819=1,Customer_churn_Table!M8819,NA())</f>
        <v>#N/A</v>
      </c>
    </row>
    <row r="8820" spans="20:23" x14ac:dyDescent="0.35">
      <c r="T8820" s="2">
        <f>IF(Customer_churn_Table!N8820=0,Customer_churn_Table!I8820,NA())</f>
        <v>0</v>
      </c>
      <c r="U8820" s="2">
        <f>IF(Customer_churn_Table!N8820=0,Customer_churn_Table!M8820,NA())</f>
        <v>38252.25</v>
      </c>
      <c r="V8820" s="2" t="e">
        <f>IF(Customer_churn_Table!N8820=1,Customer_churn_Table!I8820,NA())</f>
        <v>#N/A</v>
      </c>
      <c r="W8820" s="2" t="e">
        <f>IF(Customer_churn_Table!N8820=1,Customer_churn_Table!M8820,NA())</f>
        <v>#N/A</v>
      </c>
    </row>
    <row r="8821" spans="20:23" x14ac:dyDescent="0.35">
      <c r="T8821" s="2">
        <f>IF(Customer_churn_Table!N8821=0,Customer_churn_Table!I8821,NA())</f>
        <v>123187.51</v>
      </c>
      <c r="U8821" s="2">
        <f>IF(Customer_churn_Table!N8821=0,Customer_churn_Table!M8821,NA())</f>
        <v>146111.35</v>
      </c>
      <c r="V8821" s="2" t="e">
        <f>IF(Customer_churn_Table!N8821=1,Customer_churn_Table!I8821,NA())</f>
        <v>#N/A</v>
      </c>
      <c r="W8821" s="2" t="e">
        <f>IF(Customer_churn_Table!N8821=1,Customer_churn_Table!M8821,NA())</f>
        <v>#N/A</v>
      </c>
    </row>
    <row r="8822" spans="20:23" x14ac:dyDescent="0.35">
      <c r="T8822" s="2">
        <f>IF(Customer_churn_Table!N8822=0,Customer_churn_Table!I8822,NA())</f>
        <v>150956.71</v>
      </c>
      <c r="U8822" s="2">
        <f>IF(Customer_churn_Table!N8822=0,Customer_churn_Table!M8822,NA())</f>
        <v>72350.17</v>
      </c>
      <c r="V8822" s="2" t="e">
        <f>IF(Customer_churn_Table!N8822=1,Customer_churn_Table!I8822,NA())</f>
        <v>#N/A</v>
      </c>
      <c r="W8822" s="2" t="e">
        <f>IF(Customer_churn_Table!N8822=1,Customer_churn_Table!M8822,NA())</f>
        <v>#N/A</v>
      </c>
    </row>
    <row r="8823" spans="20:23" x14ac:dyDescent="0.35">
      <c r="T8823" s="2">
        <f>IF(Customer_churn_Table!N8823=0,Customer_churn_Table!I8823,NA())</f>
        <v>105021.28</v>
      </c>
      <c r="U8823" s="2">
        <f>IF(Customer_churn_Table!N8823=0,Customer_churn_Table!M8823,NA())</f>
        <v>48242.38</v>
      </c>
      <c r="V8823" s="2" t="e">
        <f>IF(Customer_churn_Table!N8823=1,Customer_churn_Table!I8823,NA())</f>
        <v>#N/A</v>
      </c>
      <c r="W8823" s="2" t="e">
        <f>IF(Customer_churn_Table!N8823=1,Customer_churn_Table!M8823,NA())</f>
        <v>#N/A</v>
      </c>
    </row>
    <row r="8824" spans="20:23" x14ac:dyDescent="0.35">
      <c r="T8824" s="2">
        <f>IF(Customer_churn_Table!N8824=0,Customer_churn_Table!I8824,NA())</f>
        <v>0</v>
      </c>
      <c r="U8824" s="2">
        <f>IF(Customer_churn_Table!N8824=0,Customer_churn_Table!M8824,NA())</f>
        <v>148305.82</v>
      </c>
      <c r="V8824" s="2" t="e">
        <f>IF(Customer_churn_Table!N8824=1,Customer_churn_Table!I8824,NA())</f>
        <v>#N/A</v>
      </c>
      <c r="W8824" s="2" t="e">
        <f>IF(Customer_churn_Table!N8824=1,Customer_churn_Table!M8824,NA())</f>
        <v>#N/A</v>
      </c>
    </row>
    <row r="8825" spans="20:23" x14ac:dyDescent="0.35">
      <c r="T8825" s="2">
        <f>IF(Customer_churn_Table!N8825=0,Customer_churn_Table!I8825,NA())</f>
        <v>133204.91</v>
      </c>
      <c r="U8825" s="2">
        <f>IF(Customer_churn_Table!N8825=0,Customer_churn_Table!M8825,NA())</f>
        <v>8270.06</v>
      </c>
      <c r="V8825" s="2" t="e">
        <f>IF(Customer_churn_Table!N8825=1,Customer_churn_Table!I8825,NA())</f>
        <v>#N/A</v>
      </c>
      <c r="W8825" s="2" t="e">
        <f>IF(Customer_churn_Table!N8825=1,Customer_churn_Table!M8825,NA())</f>
        <v>#N/A</v>
      </c>
    </row>
    <row r="8826" spans="20:23" x14ac:dyDescent="0.35">
      <c r="T8826" s="2">
        <f>IF(Customer_churn_Table!N8826=0,Customer_churn_Table!I8826,NA())</f>
        <v>0</v>
      </c>
      <c r="U8826" s="2">
        <f>IF(Customer_churn_Table!N8826=0,Customer_churn_Table!M8826,NA())</f>
        <v>41549.64</v>
      </c>
      <c r="V8826" s="2" t="e">
        <f>IF(Customer_churn_Table!N8826=1,Customer_churn_Table!I8826,NA())</f>
        <v>#N/A</v>
      </c>
      <c r="W8826" s="2" t="e">
        <f>IF(Customer_churn_Table!N8826=1,Customer_churn_Table!M8826,NA())</f>
        <v>#N/A</v>
      </c>
    </row>
    <row r="8827" spans="20:23" x14ac:dyDescent="0.35">
      <c r="T8827" s="2" t="e">
        <f>IF(Customer_churn_Table!N8827=0,Customer_churn_Table!I8827,NA())</f>
        <v>#N/A</v>
      </c>
      <c r="U8827" s="2" t="e">
        <f>IF(Customer_churn_Table!N8827=0,Customer_churn_Table!M8827,NA())</f>
        <v>#N/A</v>
      </c>
      <c r="V8827" s="2">
        <f>IF(Customer_churn_Table!N8827=1,Customer_churn_Table!I8827,NA())</f>
        <v>115488.52</v>
      </c>
      <c r="W8827" s="2">
        <f>IF(Customer_churn_Table!N8827=1,Customer_churn_Table!M8827,NA())</f>
        <v>138656.81</v>
      </c>
    </row>
    <row r="8828" spans="20:23" x14ac:dyDescent="0.35">
      <c r="T8828" s="2">
        <f>IF(Customer_churn_Table!N8828=0,Customer_churn_Table!I8828,NA())</f>
        <v>0</v>
      </c>
      <c r="U8828" s="2">
        <f>IF(Customer_churn_Table!N8828=0,Customer_churn_Table!M8828,NA())</f>
        <v>12510.53</v>
      </c>
      <c r="V8828" s="2" t="e">
        <f>IF(Customer_churn_Table!N8828=1,Customer_churn_Table!I8828,NA())</f>
        <v>#N/A</v>
      </c>
      <c r="W8828" s="2" t="e">
        <f>IF(Customer_churn_Table!N8828=1,Customer_churn_Table!M8828,NA())</f>
        <v>#N/A</v>
      </c>
    </row>
    <row r="8829" spans="20:23" x14ac:dyDescent="0.35">
      <c r="T8829" s="2">
        <f>IF(Customer_churn_Table!N8829=0,Customer_churn_Table!I8829,NA())</f>
        <v>0</v>
      </c>
      <c r="U8829" s="2">
        <f>IF(Customer_churn_Table!N8829=0,Customer_churn_Table!M8829,NA())</f>
        <v>43889.41</v>
      </c>
      <c r="V8829" s="2" t="e">
        <f>IF(Customer_churn_Table!N8829=1,Customer_churn_Table!I8829,NA())</f>
        <v>#N/A</v>
      </c>
      <c r="W8829" s="2" t="e">
        <f>IF(Customer_churn_Table!N8829=1,Customer_churn_Table!M8829,NA())</f>
        <v>#N/A</v>
      </c>
    </row>
    <row r="8830" spans="20:23" x14ac:dyDescent="0.35">
      <c r="T8830" s="2">
        <f>IF(Customer_churn_Table!N8830=0,Customer_churn_Table!I8830,NA())</f>
        <v>0</v>
      </c>
      <c r="U8830" s="2">
        <f>IF(Customer_churn_Table!N8830=0,Customer_churn_Table!M8830,NA())</f>
        <v>192800.25</v>
      </c>
      <c r="V8830" s="2" t="e">
        <f>IF(Customer_churn_Table!N8830=1,Customer_churn_Table!I8830,NA())</f>
        <v>#N/A</v>
      </c>
      <c r="W8830" s="2" t="e">
        <f>IF(Customer_churn_Table!N8830=1,Customer_churn_Table!M8830,NA())</f>
        <v>#N/A</v>
      </c>
    </row>
    <row r="8831" spans="20:23" x14ac:dyDescent="0.35">
      <c r="T8831" s="2">
        <f>IF(Customer_churn_Table!N8831=0,Customer_churn_Table!I8831,NA())</f>
        <v>0</v>
      </c>
      <c r="U8831" s="2">
        <f>IF(Customer_churn_Table!N8831=0,Customer_churn_Table!M8831,NA())</f>
        <v>75762</v>
      </c>
      <c r="V8831" s="2" t="e">
        <f>IF(Customer_churn_Table!N8831=1,Customer_churn_Table!I8831,NA())</f>
        <v>#N/A</v>
      </c>
      <c r="W8831" s="2" t="e">
        <f>IF(Customer_churn_Table!N8831=1,Customer_churn_Table!M8831,NA())</f>
        <v>#N/A</v>
      </c>
    </row>
    <row r="8832" spans="20:23" x14ac:dyDescent="0.35">
      <c r="T8832" s="2" t="e">
        <f>IF(Customer_churn_Table!N8832=0,Customer_churn_Table!I8832,NA())</f>
        <v>#N/A</v>
      </c>
      <c r="U8832" s="2" t="e">
        <f>IF(Customer_churn_Table!N8832=0,Customer_churn_Table!M8832,NA())</f>
        <v>#N/A</v>
      </c>
      <c r="V8832" s="2">
        <f>IF(Customer_churn_Table!N8832=1,Customer_churn_Table!I8832,NA())</f>
        <v>130565.02</v>
      </c>
      <c r="W8832" s="2">
        <f>IF(Customer_churn_Table!N8832=1,Customer_churn_Table!M8832,NA())</f>
        <v>9854.7199999999993</v>
      </c>
    </row>
    <row r="8833" spans="20:23" x14ac:dyDescent="0.35">
      <c r="T8833" s="2">
        <f>IF(Customer_churn_Table!N8833=0,Customer_churn_Table!I8833,NA())</f>
        <v>91328.71</v>
      </c>
      <c r="U8833" s="2">
        <f>IF(Customer_churn_Table!N8833=0,Customer_churn_Table!M8833,NA())</f>
        <v>115724.78</v>
      </c>
      <c r="V8833" s="2" t="e">
        <f>IF(Customer_churn_Table!N8833=1,Customer_churn_Table!I8833,NA())</f>
        <v>#N/A</v>
      </c>
      <c r="W8833" s="2" t="e">
        <f>IF(Customer_churn_Table!N8833=1,Customer_churn_Table!M8833,NA())</f>
        <v>#N/A</v>
      </c>
    </row>
    <row r="8834" spans="20:23" x14ac:dyDescent="0.35">
      <c r="T8834" s="2">
        <f>IF(Customer_churn_Table!N8834=0,Customer_churn_Table!I8834,NA())</f>
        <v>0</v>
      </c>
      <c r="U8834" s="2">
        <f>IF(Customer_churn_Table!N8834=0,Customer_churn_Table!M8834,NA())</f>
        <v>106303.4</v>
      </c>
      <c r="V8834" s="2" t="e">
        <f>IF(Customer_churn_Table!N8834=1,Customer_churn_Table!I8834,NA())</f>
        <v>#N/A</v>
      </c>
      <c r="W8834" s="2" t="e">
        <f>IF(Customer_churn_Table!N8834=1,Customer_churn_Table!M8834,NA())</f>
        <v>#N/A</v>
      </c>
    </row>
    <row r="8835" spans="20:23" x14ac:dyDescent="0.35">
      <c r="T8835" s="2">
        <f>IF(Customer_churn_Table!N8835=0,Customer_churn_Table!I8835,NA())</f>
        <v>81310.34</v>
      </c>
      <c r="U8835" s="2">
        <f>IF(Customer_churn_Table!N8835=0,Customer_churn_Table!M8835,NA())</f>
        <v>183868.01</v>
      </c>
      <c r="V8835" s="2" t="e">
        <f>IF(Customer_churn_Table!N8835=1,Customer_churn_Table!I8835,NA())</f>
        <v>#N/A</v>
      </c>
      <c r="W8835" s="2" t="e">
        <f>IF(Customer_churn_Table!N8835=1,Customer_churn_Table!M8835,NA())</f>
        <v>#N/A</v>
      </c>
    </row>
    <row r="8836" spans="20:23" x14ac:dyDescent="0.35">
      <c r="T8836" s="2">
        <f>IF(Customer_churn_Table!N8836=0,Customer_churn_Table!I8836,NA())</f>
        <v>107136.6</v>
      </c>
      <c r="U8836" s="2">
        <f>IF(Customer_churn_Table!N8836=0,Customer_churn_Table!M8836,NA())</f>
        <v>153895.46</v>
      </c>
      <c r="V8836" s="2" t="e">
        <f>IF(Customer_churn_Table!N8836=1,Customer_churn_Table!I8836,NA())</f>
        <v>#N/A</v>
      </c>
      <c r="W8836" s="2" t="e">
        <f>IF(Customer_churn_Table!N8836=1,Customer_churn_Table!M8836,NA())</f>
        <v>#N/A</v>
      </c>
    </row>
    <row r="8837" spans="20:23" x14ac:dyDescent="0.35">
      <c r="T8837" s="2">
        <f>IF(Customer_churn_Table!N8837=0,Customer_churn_Table!I8837,NA())</f>
        <v>0</v>
      </c>
      <c r="U8837" s="2">
        <f>IF(Customer_churn_Table!N8837=0,Customer_churn_Table!M8837,NA())</f>
        <v>66695.710000000006</v>
      </c>
      <c r="V8837" s="2" t="e">
        <f>IF(Customer_churn_Table!N8837=1,Customer_churn_Table!I8837,NA())</f>
        <v>#N/A</v>
      </c>
      <c r="W8837" s="2" t="e">
        <f>IF(Customer_churn_Table!N8837=1,Customer_churn_Table!M8837,NA())</f>
        <v>#N/A</v>
      </c>
    </row>
    <row r="8838" spans="20:23" x14ac:dyDescent="0.35">
      <c r="T8838" s="2">
        <f>IF(Customer_churn_Table!N8838=0,Customer_churn_Table!I8838,NA())</f>
        <v>0</v>
      </c>
      <c r="U8838" s="2">
        <f>IF(Customer_churn_Table!N8838=0,Customer_churn_Table!M8838,NA())</f>
        <v>173851.11</v>
      </c>
      <c r="V8838" s="2" t="e">
        <f>IF(Customer_churn_Table!N8838=1,Customer_churn_Table!I8838,NA())</f>
        <v>#N/A</v>
      </c>
      <c r="W8838" s="2" t="e">
        <f>IF(Customer_churn_Table!N8838=1,Customer_churn_Table!M8838,NA())</f>
        <v>#N/A</v>
      </c>
    </row>
    <row r="8839" spans="20:23" x14ac:dyDescent="0.35">
      <c r="T8839" s="2" t="e">
        <f>IF(Customer_churn_Table!N8839=0,Customer_churn_Table!I8839,NA())</f>
        <v>#N/A</v>
      </c>
      <c r="U8839" s="2" t="e">
        <f>IF(Customer_churn_Table!N8839=0,Customer_churn_Table!M8839,NA())</f>
        <v>#N/A</v>
      </c>
      <c r="V8839" s="2">
        <f>IF(Customer_churn_Table!N8839=1,Customer_churn_Table!I8839,NA())</f>
        <v>0</v>
      </c>
      <c r="W8839" s="2">
        <f>IF(Customer_churn_Table!N8839=1,Customer_churn_Table!M8839,NA())</f>
        <v>177423.02</v>
      </c>
    </row>
    <row r="8840" spans="20:23" x14ac:dyDescent="0.35">
      <c r="T8840" s="2" t="e">
        <f>IF(Customer_churn_Table!N8840=0,Customer_churn_Table!I8840,NA())</f>
        <v>#N/A</v>
      </c>
      <c r="U8840" s="2" t="e">
        <f>IF(Customer_churn_Table!N8840=0,Customer_churn_Table!M8840,NA())</f>
        <v>#N/A</v>
      </c>
      <c r="V8840" s="2">
        <f>IF(Customer_churn_Table!N8840=1,Customer_churn_Table!I8840,NA())</f>
        <v>108477.49</v>
      </c>
      <c r="W8840" s="2">
        <f>IF(Customer_churn_Table!N8840=1,Customer_churn_Table!M8840,NA())</f>
        <v>109096.71</v>
      </c>
    </row>
    <row r="8841" spans="20:23" x14ac:dyDescent="0.35">
      <c r="T8841" s="2">
        <f>IF(Customer_churn_Table!N8841=0,Customer_churn_Table!I8841,NA())</f>
        <v>144757.97</v>
      </c>
      <c r="U8841" s="2">
        <f>IF(Customer_churn_Table!N8841=0,Customer_churn_Table!M8841,NA())</f>
        <v>166656.18</v>
      </c>
      <c r="V8841" s="2" t="e">
        <f>IF(Customer_churn_Table!N8841=1,Customer_churn_Table!I8841,NA())</f>
        <v>#N/A</v>
      </c>
      <c r="W8841" s="2" t="e">
        <f>IF(Customer_churn_Table!N8841=1,Customer_churn_Table!M8841,NA())</f>
        <v>#N/A</v>
      </c>
    </row>
    <row r="8842" spans="20:23" x14ac:dyDescent="0.35">
      <c r="T8842" s="2">
        <f>IF(Customer_churn_Table!N8842=0,Customer_churn_Table!I8842,NA())</f>
        <v>0</v>
      </c>
      <c r="U8842" s="2">
        <f>IF(Customer_churn_Table!N8842=0,Customer_churn_Table!M8842,NA())</f>
        <v>176921</v>
      </c>
      <c r="V8842" s="2" t="e">
        <f>IF(Customer_churn_Table!N8842=1,Customer_churn_Table!I8842,NA())</f>
        <v>#N/A</v>
      </c>
      <c r="W8842" s="2" t="e">
        <f>IF(Customer_churn_Table!N8842=1,Customer_churn_Table!M8842,NA())</f>
        <v>#N/A</v>
      </c>
    </row>
    <row r="8843" spans="20:23" x14ac:dyDescent="0.35">
      <c r="T8843" s="2">
        <f>IF(Customer_churn_Table!N8843=0,Customer_churn_Table!I8843,NA())</f>
        <v>113110.26</v>
      </c>
      <c r="U8843" s="2">
        <f>IF(Customer_churn_Table!N8843=0,Customer_churn_Table!M8843,NA())</f>
        <v>98413.1</v>
      </c>
      <c r="V8843" s="2" t="e">
        <f>IF(Customer_churn_Table!N8843=1,Customer_churn_Table!I8843,NA())</f>
        <v>#N/A</v>
      </c>
      <c r="W8843" s="2" t="e">
        <f>IF(Customer_churn_Table!N8843=1,Customer_churn_Table!M8843,NA())</f>
        <v>#N/A</v>
      </c>
    </row>
    <row r="8844" spans="20:23" x14ac:dyDescent="0.35">
      <c r="T8844" s="2">
        <f>IF(Customer_churn_Table!N8844=0,Customer_churn_Table!I8844,NA())</f>
        <v>106414.57</v>
      </c>
      <c r="U8844" s="2">
        <f>IF(Customer_churn_Table!N8844=0,Customer_churn_Table!M8844,NA())</f>
        <v>77500.81</v>
      </c>
      <c r="V8844" s="2" t="e">
        <f>IF(Customer_churn_Table!N8844=1,Customer_churn_Table!I8844,NA())</f>
        <v>#N/A</v>
      </c>
      <c r="W8844" s="2" t="e">
        <f>IF(Customer_churn_Table!N8844=1,Customer_churn_Table!M8844,NA())</f>
        <v>#N/A</v>
      </c>
    </row>
    <row r="8845" spans="20:23" x14ac:dyDescent="0.35">
      <c r="T8845" s="2">
        <f>IF(Customer_churn_Table!N8845=0,Customer_churn_Table!I8845,NA())</f>
        <v>106920.91</v>
      </c>
      <c r="U8845" s="2">
        <f>IF(Customer_churn_Table!N8845=0,Customer_churn_Table!M8845,NA())</f>
        <v>119747.08</v>
      </c>
      <c r="V8845" s="2" t="e">
        <f>IF(Customer_churn_Table!N8845=1,Customer_churn_Table!I8845,NA())</f>
        <v>#N/A</v>
      </c>
      <c r="W8845" s="2" t="e">
        <f>IF(Customer_churn_Table!N8845=1,Customer_churn_Table!M8845,NA())</f>
        <v>#N/A</v>
      </c>
    </row>
    <row r="8846" spans="20:23" x14ac:dyDescent="0.35">
      <c r="T8846" s="2">
        <f>IF(Customer_churn_Table!N8846=0,Customer_churn_Table!I8846,NA())</f>
        <v>0</v>
      </c>
      <c r="U8846" s="2">
        <f>IF(Customer_churn_Table!N8846=0,Customer_churn_Table!M8846,NA())</f>
        <v>160387.98000000001</v>
      </c>
      <c r="V8846" s="2" t="e">
        <f>IF(Customer_churn_Table!N8846=1,Customer_churn_Table!I8846,NA())</f>
        <v>#N/A</v>
      </c>
      <c r="W8846" s="2" t="e">
        <f>IF(Customer_churn_Table!N8846=1,Customer_churn_Table!M8846,NA())</f>
        <v>#N/A</v>
      </c>
    </row>
    <row r="8847" spans="20:23" x14ac:dyDescent="0.35">
      <c r="T8847" s="2">
        <f>IF(Customer_churn_Table!N8847=0,Customer_churn_Table!I8847,NA())</f>
        <v>131513.26</v>
      </c>
      <c r="U8847" s="2">
        <f>IF(Customer_churn_Table!N8847=0,Customer_churn_Table!M8847,NA())</f>
        <v>193715</v>
      </c>
      <c r="V8847" s="2" t="e">
        <f>IF(Customer_churn_Table!N8847=1,Customer_churn_Table!I8847,NA())</f>
        <v>#N/A</v>
      </c>
      <c r="W8847" s="2" t="e">
        <f>IF(Customer_churn_Table!N8847=1,Customer_churn_Table!M8847,NA())</f>
        <v>#N/A</v>
      </c>
    </row>
    <row r="8848" spans="20:23" x14ac:dyDescent="0.35">
      <c r="T8848" s="2">
        <f>IF(Customer_churn_Table!N8848=0,Customer_churn_Table!I8848,NA())</f>
        <v>0</v>
      </c>
      <c r="U8848" s="2">
        <f>IF(Customer_churn_Table!N8848=0,Customer_churn_Table!M8848,NA())</f>
        <v>28045.77</v>
      </c>
      <c r="V8848" s="2" t="e">
        <f>IF(Customer_churn_Table!N8848=1,Customer_churn_Table!I8848,NA())</f>
        <v>#N/A</v>
      </c>
      <c r="W8848" s="2" t="e">
        <f>IF(Customer_churn_Table!N8848=1,Customer_churn_Table!M8848,NA())</f>
        <v>#N/A</v>
      </c>
    </row>
    <row r="8849" spans="20:23" x14ac:dyDescent="0.35">
      <c r="T8849" s="2">
        <f>IF(Customer_churn_Table!N8849=0,Customer_churn_Table!I8849,NA())</f>
        <v>134320.23000000001</v>
      </c>
      <c r="U8849" s="2">
        <f>IF(Customer_churn_Table!N8849=0,Customer_churn_Table!M8849,NA())</f>
        <v>150757.35</v>
      </c>
      <c r="V8849" s="2" t="e">
        <f>IF(Customer_churn_Table!N8849=1,Customer_churn_Table!I8849,NA())</f>
        <v>#N/A</v>
      </c>
      <c r="W8849" s="2" t="e">
        <f>IF(Customer_churn_Table!N8849=1,Customer_churn_Table!M8849,NA())</f>
        <v>#N/A</v>
      </c>
    </row>
    <row r="8850" spans="20:23" x14ac:dyDescent="0.35">
      <c r="T8850" s="2">
        <f>IF(Customer_churn_Table!N8850=0,Customer_churn_Table!I8850,NA())</f>
        <v>79715.360000000001</v>
      </c>
      <c r="U8850" s="2">
        <f>IF(Customer_churn_Table!N8850=0,Customer_churn_Table!M8850,NA())</f>
        <v>82252.28</v>
      </c>
      <c r="V8850" s="2" t="e">
        <f>IF(Customer_churn_Table!N8850=1,Customer_churn_Table!I8850,NA())</f>
        <v>#N/A</v>
      </c>
      <c r="W8850" s="2" t="e">
        <f>IF(Customer_churn_Table!N8850=1,Customer_churn_Table!M8850,NA())</f>
        <v>#N/A</v>
      </c>
    </row>
    <row r="8851" spans="20:23" x14ac:dyDescent="0.35">
      <c r="T8851" s="2">
        <f>IF(Customer_churn_Table!N8851=0,Customer_churn_Table!I8851,NA())</f>
        <v>74306.19</v>
      </c>
      <c r="U8851" s="2">
        <f>IF(Customer_churn_Table!N8851=0,Customer_churn_Table!M8851,NA())</f>
        <v>154395.56</v>
      </c>
      <c r="V8851" s="2" t="e">
        <f>IF(Customer_churn_Table!N8851=1,Customer_churn_Table!I8851,NA())</f>
        <v>#N/A</v>
      </c>
      <c r="W8851" s="2" t="e">
        <f>IF(Customer_churn_Table!N8851=1,Customer_churn_Table!M8851,NA())</f>
        <v>#N/A</v>
      </c>
    </row>
    <row r="8852" spans="20:23" x14ac:dyDescent="0.35">
      <c r="T8852" s="2" t="e">
        <f>IF(Customer_churn_Table!N8852=0,Customer_churn_Table!I8852,NA())</f>
        <v>#N/A</v>
      </c>
      <c r="U8852" s="2" t="e">
        <f>IF(Customer_churn_Table!N8852=0,Customer_churn_Table!M8852,NA())</f>
        <v>#N/A</v>
      </c>
      <c r="V8852" s="2">
        <f>IF(Customer_churn_Table!N8852=1,Customer_churn_Table!I8852,NA())</f>
        <v>0</v>
      </c>
      <c r="W8852" s="2">
        <f>IF(Customer_churn_Table!N8852=1,Customer_churn_Table!M8852,NA())</f>
        <v>83866.350000000006</v>
      </c>
    </row>
    <row r="8853" spans="20:23" x14ac:dyDescent="0.35">
      <c r="T8853" s="2">
        <f>IF(Customer_churn_Table!N8853=0,Customer_churn_Table!I8853,NA())</f>
        <v>126428.38</v>
      </c>
      <c r="U8853" s="2">
        <f>IF(Customer_churn_Table!N8853=0,Customer_churn_Table!M8853,NA())</f>
        <v>39830.1</v>
      </c>
      <c r="V8853" s="2" t="e">
        <f>IF(Customer_churn_Table!N8853=1,Customer_churn_Table!I8853,NA())</f>
        <v>#N/A</v>
      </c>
      <c r="W8853" s="2" t="e">
        <f>IF(Customer_churn_Table!N8853=1,Customer_churn_Table!M8853,NA())</f>
        <v>#N/A</v>
      </c>
    </row>
    <row r="8854" spans="20:23" x14ac:dyDescent="0.35">
      <c r="T8854" s="2">
        <f>IF(Customer_churn_Table!N8854=0,Customer_churn_Table!I8854,NA())</f>
        <v>99640.89</v>
      </c>
      <c r="U8854" s="2">
        <f>IF(Customer_churn_Table!N8854=0,Customer_churn_Table!M8854,NA())</f>
        <v>12429.22</v>
      </c>
      <c r="V8854" s="2" t="e">
        <f>IF(Customer_churn_Table!N8854=1,Customer_churn_Table!I8854,NA())</f>
        <v>#N/A</v>
      </c>
      <c r="W8854" s="2" t="e">
        <f>IF(Customer_churn_Table!N8854=1,Customer_churn_Table!M8854,NA())</f>
        <v>#N/A</v>
      </c>
    </row>
    <row r="8855" spans="20:23" x14ac:dyDescent="0.35">
      <c r="T8855" s="2" t="e">
        <f>IF(Customer_churn_Table!N8855=0,Customer_churn_Table!I8855,NA())</f>
        <v>#N/A</v>
      </c>
      <c r="U8855" s="2" t="e">
        <f>IF(Customer_churn_Table!N8855=0,Customer_churn_Table!M8855,NA())</f>
        <v>#N/A</v>
      </c>
      <c r="V8855" s="2">
        <f>IF(Customer_churn_Table!N8855=1,Customer_churn_Table!I8855,NA())</f>
        <v>66338.679999999993</v>
      </c>
      <c r="W8855" s="2">
        <f>IF(Customer_churn_Table!N8855=1,Customer_churn_Table!M8855,NA())</f>
        <v>18772.5</v>
      </c>
    </row>
    <row r="8856" spans="20:23" x14ac:dyDescent="0.35">
      <c r="T8856" s="2">
        <f>IF(Customer_churn_Table!N8856=0,Customer_churn_Table!I8856,NA())</f>
        <v>0</v>
      </c>
      <c r="U8856" s="2">
        <f>IF(Customer_churn_Table!N8856=0,Customer_churn_Table!M8856,NA())</f>
        <v>9574.83</v>
      </c>
      <c r="V8856" s="2" t="e">
        <f>IF(Customer_churn_Table!N8856=1,Customer_churn_Table!I8856,NA())</f>
        <v>#N/A</v>
      </c>
      <c r="W8856" s="2" t="e">
        <f>IF(Customer_churn_Table!N8856=1,Customer_churn_Table!M8856,NA())</f>
        <v>#N/A</v>
      </c>
    </row>
    <row r="8857" spans="20:23" x14ac:dyDescent="0.35">
      <c r="T8857" s="2">
        <f>IF(Customer_churn_Table!N8857=0,Customer_churn_Table!I8857,NA())</f>
        <v>128226.37</v>
      </c>
      <c r="U8857" s="2">
        <f>IF(Customer_churn_Table!N8857=0,Customer_churn_Table!M8857,NA())</f>
        <v>188486.94</v>
      </c>
      <c r="V8857" s="2" t="e">
        <f>IF(Customer_churn_Table!N8857=1,Customer_churn_Table!I8857,NA())</f>
        <v>#N/A</v>
      </c>
      <c r="W8857" s="2" t="e">
        <f>IF(Customer_churn_Table!N8857=1,Customer_churn_Table!M8857,NA())</f>
        <v>#N/A</v>
      </c>
    </row>
    <row r="8858" spans="20:23" x14ac:dyDescent="0.35">
      <c r="T8858" s="2">
        <f>IF(Customer_churn_Table!N8858=0,Customer_churn_Table!I8858,NA())</f>
        <v>0</v>
      </c>
      <c r="U8858" s="2">
        <f>IF(Customer_churn_Table!N8858=0,Customer_churn_Table!M8858,NA())</f>
        <v>64716.08</v>
      </c>
      <c r="V8858" s="2" t="e">
        <f>IF(Customer_churn_Table!N8858=1,Customer_churn_Table!I8858,NA())</f>
        <v>#N/A</v>
      </c>
      <c r="W8858" s="2" t="e">
        <f>IF(Customer_churn_Table!N8858=1,Customer_churn_Table!M8858,NA())</f>
        <v>#N/A</v>
      </c>
    </row>
    <row r="8859" spans="20:23" x14ac:dyDescent="0.35">
      <c r="T8859" s="2">
        <f>IF(Customer_churn_Table!N8859=0,Customer_churn_Table!I8859,NA())</f>
        <v>0</v>
      </c>
      <c r="U8859" s="2">
        <f>IF(Customer_churn_Table!N8859=0,Customer_churn_Table!M8859,NA())</f>
        <v>84749.96</v>
      </c>
      <c r="V8859" s="2" t="e">
        <f>IF(Customer_churn_Table!N8859=1,Customer_churn_Table!I8859,NA())</f>
        <v>#N/A</v>
      </c>
      <c r="W8859" s="2" t="e">
        <f>IF(Customer_churn_Table!N8859=1,Customer_churn_Table!M8859,NA())</f>
        <v>#N/A</v>
      </c>
    </row>
    <row r="8860" spans="20:23" x14ac:dyDescent="0.35">
      <c r="T8860" s="2">
        <f>IF(Customer_churn_Table!N8860=0,Customer_churn_Table!I8860,NA())</f>
        <v>0</v>
      </c>
      <c r="U8860" s="2">
        <f>IF(Customer_churn_Table!N8860=0,Customer_churn_Table!M8860,NA())</f>
        <v>180551.76</v>
      </c>
      <c r="V8860" s="2" t="e">
        <f>IF(Customer_churn_Table!N8860=1,Customer_churn_Table!I8860,NA())</f>
        <v>#N/A</v>
      </c>
      <c r="W8860" s="2" t="e">
        <f>IF(Customer_churn_Table!N8860=1,Customer_churn_Table!M8860,NA())</f>
        <v>#N/A</v>
      </c>
    </row>
    <row r="8861" spans="20:23" x14ac:dyDescent="0.35">
      <c r="T8861" s="2">
        <f>IF(Customer_churn_Table!N8861=0,Customer_churn_Table!I8861,NA())</f>
        <v>0</v>
      </c>
      <c r="U8861" s="2">
        <f>IF(Customer_churn_Table!N8861=0,Customer_churn_Table!M8861,NA())</f>
        <v>60907.49</v>
      </c>
      <c r="V8861" s="2" t="e">
        <f>IF(Customer_churn_Table!N8861=1,Customer_churn_Table!I8861,NA())</f>
        <v>#N/A</v>
      </c>
      <c r="W8861" s="2" t="e">
        <f>IF(Customer_churn_Table!N8861=1,Customer_churn_Table!M8861,NA())</f>
        <v>#N/A</v>
      </c>
    </row>
    <row r="8862" spans="20:23" x14ac:dyDescent="0.35">
      <c r="T8862" s="2">
        <f>IF(Customer_churn_Table!N8862=0,Customer_churn_Table!I8862,NA())</f>
        <v>122168.65</v>
      </c>
      <c r="U8862" s="2">
        <f>IF(Customer_churn_Table!N8862=0,Customer_churn_Table!M8862,NA())</f>
        <v>174107.04</v>
      </c>
      <c r="V8862" s="2" t="e">
        <f>IF(Customer_churn_Table!N8862=1,Customer_churn_Table!I8862,NA())</f>
        <v>#N/A</v>
      </c>
      <c r="W8862" s="2" t="e">
        <f>IF(Customer_churn_Table!N8862=1,Customer_churn_Table!M8862,NA())</f>
        <v>#N/A</v>
      </c>
    </row>
    <row r="8863" spans="20:23" x14ac:dyDescent="0.35">
      <c r="T8863" s="2">
        <f>IF(Customer_churn_Table!N8863=0,Customer_churn_Table!I8863,NA())</f>
        <v>178074.33</v>
      </c>
      <c r="U8863" s="2">
        <f>IF(Customer_churn_Table!N8863=0,Customer_churn_Table!M8863,NA())</f>
        <v>110405.9</v>
      </c>
      <c r="V8863" s="2" t="e">
        <f>IF(Customer_churn_Table!N8863=1,Customer_churn_Table!I8863,NA())</f>
        <v>#N/A</v>
      </c>
      <c r="W8863" s="2" t="e">
        <f>IF(Customer_churn_Table!N8863=1,Customer_churn_Table!M8863,NA())</f>
        <v>#N/A</v>
      </c>
    </row>
    <row r="8864" spans="20:23" x14ac:dyDescent="0.35">
      <c r="T8864" s="2" t="e">
        <f>IF(Customer_churn_Table!N8864=0,Customer_churn_Table!I8864,NA())</f>
        <v>#N/A</v>
      </c>
      <c r="U8864" s="2" t="e">
        <f>IF(Customer_churn_Table!N8864=0,Customer_churn_Table!M8864,NA())</f>
        <v>#N/A</v>
      </c>
      <c r="V8864" s="2">
        <f>IF(Customer_churn_Table!N8864=1,Customer_churn_Table!I8864,NA())</f>
        <v>135078.41</v>
      </c>
      <c r="W8864" s="2">
        <f>IF(Customer_churn_Table!N8864=1,Customer_churn_Table!M8864,NA())</f>
        <v>187636.06</v>
      </c>
    </row>
    <row r="8865" spans="20:23" x14ac:dyDescent="0.35">
      <c r="T8865" s="2" t="e">
        <f>IF(Customer_churn_Table!N8865=0,Customer_churn_Table!I8865,NA())</f>
        <v>#N/A</v>
      </c>
      <c r="U8865" s="2" t="e">
        <f>IF(Customer_churn_Table!N8865=0,Customer_churn_Table!M8865,NA())</f>
        <v>#N/A</v>
      </c>
      <c r="V8865" s="2">
        <f>IF(Customer_churn_Table!N8865=1,Customer_churn_Table!I8865,NA())</f>
        <v>69434.399999999994</v>
      </c>
      <c r="W8865" s="2">
        <f>IF(Customer_churn_Table!N8865=1,Customer_churn_Table!M8865,NA())</f>
        <v>66580.13</v>
      </c>
    </row>
    <row r="8866" spans="20:23" x14ac:dyDescent="0.35">
      <c r="T8866" s="2">
        <f>IF(Customer_churn_Table!N8866=0,Customer_churn_Table!I8866,NA())</f>
        <v>0</v>
      </c>
      <c r="U8866" s="2">
        <f>IF(Customer_churn_Table!N8866=0,Customer_churn_Table!M8866,NA())</f>
        <v>178779.51999999999</v>
      </c>
      <c r="V8866" s="2" t="e">
        <f>IF(Customer_churn_Table!N8866=1,Customer_churn_Table!I8866,NA())</f>
        <v>#N/A</v>
      </c>
      <c r="W8866" s="2" t="e">
        <f>IF(Customer_churn_Table!N8866=1,Customer_churn_Table!M8866,NA())</f>
        <v>#N/A</v>
      </c>
    </row>
    <row r="8867" spans="20:23" x14ac:dyDescent="0.35">
      <c r="T8867" s="2">
        <f>IF(Customer_churn_Table!N8867=0,Customer_churn_Table!I8867,NA())</f>
        <v>0</v>
      </c>
      <c r="U8867" s="2">
        <f>IF(Customer_churn_Table!N8867=0,Customer_churn_Table!M8867,NA())</f>
        <v>70783.61</v>
      </c>
      <c r="V8867" s="2" t="e">
        <f>IF(Customer_churn_Table!N8867=1,Customer_churn_Table!I8867,NA())</f>
        <v>#N/A</v>
      </c>
      <c r="W8867" s="2" t="e">
        <f>IF(Customer_churn_Table!N8867=1,Customer_churn_Table!M8867,NA())</f>
        <v>#N/A</v>
      </c>
    </row>
    <row r="8868" spans="20:23" x14ac:dyDescent="0.35">
      <c r="T8868" s="2">
        <f>IF(Customer_churn_Table!N8868=0,Customer_churn_Table!I8868,NA())</f>
        <v>122726.56</v>
      </c>
      <c r="U8868" s="2">
        <f>IF(Customer_churn_Table!N8868=0,Customer_churn_Table!M8868,NA())</f>
        <v>46772.36</v>
      </c>
      <c r="V8868" s="2" t="e">
        <f>IF(Customer_churn_Table!N8868=1,Customer_churn_Table!I8868,NA())</f>
        <v>#N/A</v>
      </c>
      <c r="W8868" s="2" t="e">
        <f>IF(Customer_churn_Table!N8868=1,Customer_churn_Table!M8868,NA())</f>
        <v>#N/A</v>
      </c>
    </row>
    <row r="8869" spans="20:23" x14ac:dyDescent="0.35">
      <c r="T8869" s="2">
        <f>IF(Customer_churn_Table!N8869=0,Customer_churn_Table!I8869,NA())</f>
        <v>164496.99</v>
      </c>
      <c r="U8869" s="2">
        <f>IF(Customer_churn_Table!N8869=0,Customer_churn_Table!M8869,NA())</f>
        <v>163327.26999999999</v>
      </c>
      <c r="V8869" s="2" t="e">
        <f>IF(Customer_churn_Table!N8869=1,Customer_churn_Table!I8869,NA())</f>
        <v>#N/A</v>
      </c>
      <c r="W8869" s="2" t="e">
        <f>IF(Customer_churn_Table!N8869=1,Customer_churn_Table!M8869,NA())</f>
        <v>#N/A</v>
      </c>
    </row>
    <row r="8870" spans="20:23" x14ac:dyDescent="0.35">
      <c r="T8870" s="2">
        <f>IF(Customer_churn_Table!N8870=0,Customer_churn_Table!I8870,NA())</f>
        <v>0</v>
      </c>
      <c r="U8870" s="2">
        <f>IF(Customer_churn_Table!N8870=0,Customer_churn_Table!M8870,NA())</f>
        <v>103760.53</v>
      </c>
      <c r="V8870" s="2" t="e">
        <f>IF(Customer_churn_Table!N8870=1,Customer_churn_Table!I8870,NA())</f>
        <v>#N/A</v>
      </c>
      <c r="W8870" s="2" t="e">
        <f>IF(Customer_churn_Table!N8870=1,Customer_churn_Table!M8870,NA())</f>
        <v>#N/A</v>
      </c>
    </row>
    <row r="8871" spans="20:23" x14ac:dyDescent="0.35">
      <c r="T8871" s="2">
        <f>IF(Customer_churn_Table!N8871=0,Customer_churn_Table!I8871,NA())</f>
        <v>150219.41</v>
      </c>
      <c r="U8871" s="2">
        <f>IF(Customer_churn_Table!N8871=0,Customer_churn_Table!M8871,NA())</f>
        <v>107839.03</v>
      </c>
      <c r="V8871" s="2" t="e">
        <f>IF(Customer_churn_Table!N8871=1,Customer_churn_Table!I8871,NA())</f>
        <v>#N/A</v>
      </c>
      <c r="W8871" s="2" t="e">
        <f>IF(Customer_churn_Table!N8871=1,Customer_churn_Table!M8871,NA())</f>
        <v>#N/A</v>
      </c>
    </row>
    <row r="8872" spans="20:23" x14ac:dyDescent="0.35">
      <c r="T8872" s="2" t="e">
        <f>IF(Customer_churn_Table!N8872=0,Customer_churn_Table!I8872,NA())</f>
        <v>#N/A</v>
      </c>
      <c r="U8872" s="2" t="e">
        <f>IF(Customer_churn_Table!N8872=0,Customer_churn_Table!M8872,NA())</f>
        <v>#N/A</v>
      </c>
      <c r="V8872" s="2">
        <f>IF(Customer_churn_Table!N8872=1,Customer_churn_Table!I8872,NA())</f>
        <v>187534.79</v>
      </c>
      <c r="W8872" s="2">
        <f>IF(Customer_churn_Table!N8872=1,Customer_churn_Table!M8872,NA())</f>
        <v>32900.410000000003</v>
      </c>
    </row>
    <row r="8873" spans="20:23" x14ac:dyDescent="0.35">
      <c r="T8873" s="2">
        <f>IF(Customer_churn_Table!N8873=0,Customer_churn_Table!I8873,NA())</f>
        <v>0</v>
      </c>
      <c r="U8873" s="2">
        <f>IF(Customer_churn_Table!N8873=0,Customer_churn_Table!M8873,NA())</f>
        <v>193984.6</v>
      </c>
      <c r="V8873" s="2" t="e">
        <f>IF(Customer_churn_Table!N8873=1,Customer_churn_Table!I8873,NA())</f>
        <v>#N/A</v>
      </c>
      <c r="W8873" s="2" t="e">
        <f>IF(Customer_churn_Table!N8873=1,Customer_churn_Table!M8873,NA())</f>
        <v>#N/A</v>
      </c>
    </row>
    <row r="8874" spans="20:23" x14ac:dyDescent="0.35">
      <c r="T8874" s="2">
        <f>IF(Customer_churn_Table!N8874=0,Customer_churn_Table!I8874,NA())</f>
        <v>0</v>
      </c>
      <c r="U8874" s="2">
        <f>IF(Customer_churn_Table!N8874=0,Customer_churn_Table!M8874,NA())</f>
        <v>140889.32</v>
      </c>
      <c r="V8874" s="2" t="e">
        <f>IF(Customer_churn_Table!N8874=1,Customer_churn_Table!I8874,NA())</f>
        <v>#N/A</v>
      </c>
      <c r="W8874" s="2" t="e">
        <f>IF(Customer_churn_Table!N8874=1,Customer_churn_Table!M8874,NA())</f>
        <v>#N/A</v>
      </c>
    </row>
    <row r="8875" spans="20:23" x14ac:dyDescent="0.35">
      <c r="T8875" s="2">
        <f>IF(Customer_churn_Table!N8875=0,Customer_churn_Table!I8875,NA())</f>
        <v>103108.17</v>
      </c>
      <c r="U8875" s="2">
        <f>IF(Customer_churn_Table!N8875=0,Customer_churn_Table!M8875,NA())</f>
        <v>125646.82</v>
      </c>
      <c r="V8875" s="2" t="e">
        <f>IF(Customer_churn_Table!N8875=1,Customer_churn_Table!I8875,NA())</f>
        <v>#N/A</v>
      </c>
      <c r="W8875" s="2" t="e">
        <f>IF(Customer_churn_Table!N8875=1,Customer_churn_Table!M8875,NA())</f>
        <v>#N/A</v>
      </c>
    </row>
    <row r="8876" spans="20:23" x14ac:dyDescent="0.35">
      <c r="T8876" s="2">
        <f>IF(Customer_churn_Table!N8876=0,Customer_churn_Table!I8876,NA())</f>
        <v>96486.57</v>
      </c>
      <c r="U8876" s="2">
        <f>IF(Customer_churn_Table!N8876=0,Customer_churn_Table!M8876,NA())</f>
        <v>20344.02</v>
      </c>
      <c r="V8876" s="2" t="e">
        <f>IF(Customer_churn_Table!N8876=1,Customer_churn_Table!I8876,NA())</f>
        <v>#N/A</v>
      </c>
      <c r="W8876" s="2" t="e">
        <f>IF(Customer_churn_Table!N8876=1,Customer_churn_Table!M8876,NA())</f>
        <v>#N/A</v>
      </c>
    </row>
    <row r="8877" spans="20:23" x14ac:dyDescent="0.35">
      <c r="T8877" s="2">
        <f>IF(Customer_churn_Table!N8877=0,Customer_churn_Table!I8877,NA())</f>
        <v>90560.48</v>
      </c>
      <c r="U8877" s="2">
        <f>IF(Customer_churn_Table!N8877=0,Customer_churn_Table!M8877,NA())</f>
        <v>174268.87</v>
      </c>
      <c r="V8877" s="2" t="e">
        <f>IF(Customer_churn_Table!N8877=1,Customer_churn_Table!I8877,NA())</f>
        <v>#N/A</v>
      </c>
      <c r="W8877" s="2" t="e">
        <f>IF(Customer_churn_Table!N8877=1,Customer_churn_Table!M8877,NA())</f>
        <v>#N/A</v>
      </c>
    </row>
    <row r="8878" spans="20:23" x14ac:dyDescent="0.35">
      <c r="T8878" s="2" t="e">
        <f>IF(Customer_churn_Table!N8878=0,Customer_churn_Table!I8878,NA())</f>
        <v>#N/A</v>
      </c>
      <c r="U8878" s="2" t="e">
        <f>IF(Customer_churn_Table!N8878=0,Customer_churn_Table!M8878,NA())</f>
        <v>#N/A</v>
      </c>
      <c r="V8878" s="2">
        <f>IF(Customer_churn_Table!N8878=1,Customer_churn_Table!I8878,NA())</f>
        <v>131764.96</v>
      </c>
      <c r="W8878" s="2">
        <f>IF(Customer_churn_Table!N8878=1,Customer_churn_Table!M8878,NA())</f>
        <v>108500.66</v>
      </c>
    </row>
    <row r="8879" spans="20:23" x14ac:dyDescent="0.35">
      <c r="T8879" s="2">
        <f>IF(Customer_churn_Table!N8879=0,Customer_churn_Table!I8879,NA())</f>
        <v>92476.88</v>
      </c>
      <c r="U8879" s="2">
        <f>IF(Customer_churn_Table!N8879=0,Customer_churn_Table!M8879,NA())</f>
        <v>83247.14</v>
      </c>
      <c r="V8879" s="2" t="e">
        <f>IF(Customer_churn_Table!N8879=1,Customer_churn_Table!I8879,NA())</f>
        <v>#N/A</v>
      </c>
      <c r="W8879" s="2" t="e">
        <f>IF(Customer_churn_Table!N8879=1,Customer_churn_Table!M8879,NA())</f>
        <v>#N/A</v>
      </c>
    </row>
    <row r="8880" spans="20:23" x14ac:dyDescent="0.35">
      <c r="T8880" s="2" t="e">
        <f>IF(Customer_churn_Table!N8880=0,Customer_churn_Table!I8880,NA())</f>
        <v>#N/A</v>
      </c>
      <c r="U8880" s="2" t="e">
        <f>IF(Customer_churn_Table!N8880=0,Customer_churn_Table!M8880,NA())</f>
        <v>#N/A</v>
      </c>
      <c r="V8880" s="2">
        <f>IF(Customer_churn_Table!N8880=1,Customer_churn_Table!I8880,NA())</f>
        <v>152076.93</v>
      </c>
      <c r="W8880" s="2">
        <f>IF(Customer_churn_Table!N8880=1,Customer_churn_Table!M8880,NA())</f>
        <v>121840.2</v>
      </c>
    </row>
    <row r="8881" spans="20:23" x14ac:dyDescent="0.35">
      <c r="T8881" s="2">
        <f>IF(Customer_churn_Table!N8881=0,Customer_churn_Table!I8881,NA())</f>
        <v>0</v>
      </c>
      <c r="U8881" s="2">
        <f>IF(Customer_churn_Table!N8881=0,Customer_churn_Table!M8881,NA())</f>
        <v>132908.07</v>
      </c>
      <c r="V8881" s="2" t="e">
        <f>IF(Customer_churn_Table!N8881=1,Customer_churn_Table!I8881,NA())</f>
        <v>#N/A</v>
      </c>
      <c r="W8881" s="2" t="e">
        <f>IF(Customer_churn_Table!N8881=1,Customer_churn_Table!M8881,NA())</f>
        <v>#N/A</v>
      </c>
    </row>
    <row r="8882" spans="20:23" x14ac:dyDescent="0.35">
      <c r="T8882" s="2" t="e">
        <f>IF(Customer_churn_Table!N8882=0,Customer_churn_Table!I8882,NA())</f>
        <v>#N/A</v>
      </c>
      <c r="U8882" s="2" t="e">
        <f>IF(Customer_churn_Table!N8882=0,Customer_churn_Table!M8882,NA())</f>
        <v>#N/A</v>
      </c>
      <c r="V8882" s="2">
        <f>IF(Customer_churn_Table!N8882=1,Customer_churn_Table!I8882,NA())</f>
        <v>0</v>
      </c>
      <c r="W8882" s="2">
        <f>IF(Customer_churn_Table!N8882=1,Customer_churn_Table!M8882,NA())</f>
        <v>100075.1</v>
      </c>
    </row>
    <row r="8883" spans="20:23" x14ac:dyDescent="0.35">
      <c r="T8883" s="2">
        <f>IF(Customer_churn_Table!N8883=0,Customer_churn_Table!I8883,NA())</f>
        <v>43504.42</v>
      </c>
      <c r="U8883" s="2">
        <f>IF(Customer_churn_Table!N8883=0,Customer_churn_Table!M8883,NA())</f>
        <v>119327.75</v>
      </c>
      <c r="V8883" s="2" t="e">
        <f>IF(Customer_churn_Table!N8883=1,Customer_churn_Table!I8883,NA())</f>
        <v>#N/A</v>
      </c>
      <c r="W8883" s="2" t="e">
        <f>IF(Customer_churn_Table!N8883=1,Customer_churn_Table!M8883,NA())</f>
        <v>#N/A</v>
      </c>
    </row>
    <row r="8884" spans="20:23" x14ac:dyDescent="0.35">
      <c r="T8884" s="2">
        <f>IF(Customer_churn_Table!N8884=0,Customer_churn_Table!I8884,NA())</f>
        <v>0</v>
      </c>
      <c r="U8884" s="2">
        <f>IF(Customer_churn_Table!N8884=0,Customer_churn_Table!M8884,NA())</f>
        <v>136737.13</v>
      </c>
      <c r="V8884" s="2" t="e">
        <f>IF(Customer_churn_Table!N8884=1,Customer_churn_Table!I8884,NA())</f>
        <v>#N/A</v>
      </c>
      <c r="W8884" s="2" t="e">
        <f>IF(Customer_churn_Table!N8884=1,Customer_churn_Table!M8884,NA())</f>
        <v>#N/A</v>
      </c>
    </row>
    <row r="8885" spans="20:23" x14ac:dyDescent="0.35">
      <c r="T8885" s="2">
        <f>IF(Customer_churn_Table!N8885=0,Customer_churn_Table!I8885,NA())</f>
        <v>0</v>
      </c>
      <c r="U8885" s="2">
        <f>IF(Customer_churn_Table!N8885=0,Customer_churn_Table!M8885,NA())</f>
        <v>22356.97</v>
      </c>
      <c r="V8885" s="2" t="e">
        <f>IF(Customer_churn_Table!N8885=1,Customer_churn_Table!I8885,NA())</f>
        <v>#N/A</v>
      </c>
      <c r="W8885" s="2" t="e">
        <f>IF(Customer_churn_Table!N8885=1,Customer_churn_Table!M8885,NA())</f>
        <v>#N/A</v>
      </c>
    </row>
    <row r="8886" spans="20:23" x14ac:dyDescent="0.35">
      <c r="T8886" s="2" t="e">
        <f>IF(Customer_churn_Table!N8886=0,Customer_churn_Table!I8886,NA())</f>
        <v>#N/A</v>
      </c>
      <c r="U8886" s="2" t="e">
        <f>IF(Customer_churn_Table!N8886=0,Customer_churn_Table!M8886,NA())</f>
        <v>#N/A</v>
      </c>
      <c r="V8886" s="2">
        <f>IF(Customer_churn_Table!N8886=1,Customer_churn_Table!I8886,NA())</f>
        <v>93569.86</v>
      </c>
      <c r="W8886" s="2">
        <f>IF(Customer_churn_Table!N8886=1,Customer_churn_Table!M8886,NA())</f>
        <v>10137.34</v>
      </c>
    </row>
    <row r="8887" spans="20:23" x14ac:dyDescent="0.35">
      <c r="T8887" s="2">
        <f>IF(Customer_churn_Table!N8887=0,Customer_churn_Table!I8887,NA())</f>
        <v>102486.21</v>
      </c>
      <c r="U8887" s="2">
        <f>IF(Customer_churn_Table!N8887=0,Customer_churn_Table!M8887,NA())</f>
        <v>158379.25</v>
      </c>
      <c r="V8887" s="2" t="e">
        <f>IF(Customer_churn_Table!N8887=1,Customer_churn_Table!I8887,NA())</f>
        <v>#N/A</v>
      </c>
      <c r="W8887" s="2" t="e">
        <f>IF(Customer_churn_Table!N8887=1,Customer_churn_Table!M8887,NA())</f>
        <v>#N/A</v>
      </c>
    </row>
    <row r="8888" spans="20:23" x14ac:dyDescent="0.35">
      <c r="T8888" s="2">
        <f>IF(Customer_churn_Table!N8888=0,Customer_churn_Table!I8888,NA())</f>
        <v>0</v>
      </c>
      <c r="U8888" s="2">
        <f>IF(Customer_churn_Table!N8888=0,Customer_churn_Table!M8888,NA())</f>
        <v>94570.559999999998</v>
      </c>
      <c r="V8888" s="2" t="e">
        <f>IF(Customer_churn_Table!N8888=1,Customer_churn_Table!I8888,NA())</f>
        <v>#N/A</v>
      </c>
      <c r="W8888" s="2" t="e">
        <f>IF(Customer_churn_Table!N8888=1,Customer_churn_Table!M8888,NA())</f>
        <v>#N/A</v>
      </c>
    </row>
    <row r="8889" spans="20:23" x14ac:dyDescent="0.35">
      <c r="T8889" s="2" t="e">
        <f>IF(Customer_churn_Table!N8889=0,Customer_churn_Table!I8889,NA())</f>
        <v>#N/A</v>
      </c>
      <c r="U8889" s="2" t="e">
        <f>IF(Customer_churn_Table!N8889=0,Customer_churn_Table!M8889,NA())</f>
        <v>#N/A</v>
      </c>
      <c r="V8889" s="2">
        <f>IF(Customer_churn_Table!N8889=1,Customer_churn_Table!I8889,NA())</f>
        <v>114346.3</v>
      </c>
      <c r="W8889" s="2">
        <f>IF(Customer_churn_Table!N8889=1,Customer_churn_Table!M8889,NA())</f>
        <v>980.93</v>
      </c>
    </row>
    <row r="8890" spans="20:23" x14ac:dyDescent="0.35">
      <c r="T8890" s="2">
        <f>IF(Customer_churn_Table!N8890=0,Customer_churn_Table!I8890,NA())</f>
        <v>110203.77</v>
      </c>
      <c r="U8890" s="2">
        <f>IF(Customer_churn_Table!N8890=0,Customer_churn_Table!M8890,NA())</f>
        <v>95583.45</v>
      </c>
      <c r="V8890" s="2" t="e">
        <f>IF(Customer_churn_Table!N8890=1,Customer_churn_Table!I8890,NA())</f>
        <v>#N/A</v>
      </c>
      <c r="W8890" s="2" t="e">
        <f>IF(Customer_churn_Table!N8890=1,Customer_churn_Table!M8890,NA())</f>
        <v>#N/A</v>
      </c>
    </row>
    <row r="8891" spans="20:23" x14ac:dyDescent="0.35">
      <c r="T8891" s="2">
        <f>IF(Customer_churn_Table!N8891=0,Customer_churn_Table!I8891,NA())</f>
        <v>128362.59</v>
      </c>
      <c r="U8891" s="2">
        <f>IF(Customer_churn_Table!N8891=0,Customer_churn_Table!M8891,NA())</f>
        <v>86044.98</v>
      </c>
      <c r="V8891" s="2" t="e">
        <f>IF(Customer_churn_Table!N8891=1,Customer_churn_Table!I8891,NA())</f>
        <v>#N/A</v>
      </c>
      <c r="W8891" s="2" t="e">
        <f>IF(Customer_churn_Table!N8891=1,Customer_churn_Table!M8891,NA())</f>
        <v>#N/A</v>
      </c>
    </row>
    <row r="8892" spans="20:23" x14ac:dyDescent="0.35">
      <c r="T8892" s="2" t="e">
        <f>IF(Customer_churn_Table!N8892=0,Customer_churn_Table!I8892,NA())</f>
        <v>#N/A</v>
      </c>
      <c r="U8892" s="2" t="e">
        <f>IF(Customer_churn_Table!N8892=0,Customer_churn_Table!M8892,NA())</f>
        <v>#N/A</v>
      </c>
      <c r="V8892" s="2">
        <f>IF(Customer_churn_Table!N8892=1,Customer_churn_Table!I8892,NA())</f>
        <v>143888.22</v>
      </c>
      <c r="W8892" s="2">
        <f>IF(Customer_churn_Table!N8892=1,Customer_churn_Table!M8892,NA())</f>
        <v>166236.38</v>
      </c>
    </row>
    <row r="8893" spans="20:23" x14ac:dyDescent="0.35">
      <c r="T8893" s="2">
        <f>IF(Customer_churn_Table!N8893=0,Customer_churn_Table!I8893,NA())</f>
        <v>170600.78</v>
      </c>
      <c r="U8893" s="2">
        <f>IF(Customer_churn_Table!N8893=0,Customer_churn_Table!M8893,NA())</f>
        <v>5240.53</v>
      </c>
      <c r="V8893" s="2" t="e">
        <f>IF(Customer_churn_Table!N8893=1,Customer_churn_Table!I8893,NA())</f>
        <v>#N/A</v>
      </c>
      <c r="W8893" s="2" t="e">
        <f>IF(Customer_churn_Table!N8893=1,Customer_churn_Table!M8893,NA())</f>
        <v>#N/A</v>
      </c>
    </row>
    <row r="8894" spans="20:23" x14ac:dyDescent="0.35">
      <c r="T8894" s="2">
        <f>IF(Customer_churn_Table!N8894=0,Customer_churn_Table!I8894,NA())</f>
        <v>0</v>
      </c>
      <c r="U8894" s="2">
        <f>IF(Customer_churn_Table!N8894=0,Customer_churn_Table!M8894,NA())</f>
        <v>150684.23000000001</v>
      </c>
      <c r="V8894" s="2" t="e">
        <f>IF(Customer_churn_Table!N8894=1,Customer_churn_Table!I8894,NA())</f>
        <v>#N/A</v>
      </c>
      <c r="W8894" s="2" t="e">
        <f>IF(Customer_churn_Table!N8894=1,Customer_churn_Table!M8894,NA())</f>
        <v>#N/A</v>
      </c>
    </row>
    <row r="8895" spans="20:23" x14ac:dyDescent="0.35">
      <c r="T8895" s="2">
        <f>IF(Customer_churn_Table!N8895=0,Customer_churn_Table!I8895,NA())</f>
        <v>0</v>
      </c>
      <c r="U8895" s="2">
        <f>IF(Customer_churn_Table!N8895=0,Customer_churn_Table!M8895,NA())</f>
        <v>129508.96</v>
      </c>
      <c r="V8895" s="2" t="e">
        <f>IF(Customer_churn_Table!N8895=1,Customer_churn_Table!I8895,NA())</f>
        <v>#N/A</v>
      </c>
      <c r="W8895" s="2" t="e">
        <f>IF(Customer_churn_Table!N8895=1,Customer_churn_Table!M8895,NA())</f>
        <v>#N/A</v>
      </c>
    </row>
    <row r="8896" spans="20:23" x14ac:dyDescent="0.35">
      <c r="T8896" s="2">
        <f>IF(Customer_churn_Table!N8896=0,Customer_churn_Table!I8896,NA())</f>
        <v>75339.64</v>
      </c>
      <c r="U8896" s="2">
        <f>IF(Customer_churn_Table!N8896=0,Customer_churn_Table!M8896,NA())</f>
        <v>70665.16</v>
      </c>
      <c r="V8896" s="2" t="e">
        <f>IF(Customer_churn_Table!N8896=1,Customer_churn_Table!I8896,NA())</f>
        <v>#N/A</v>
      </c>
      <c r="W8896" s="2" t="e">
        <f>IF(Customer_churn_Table!N8896=1,Customer_churn_Table!M8896,NA())</f>
        <v>#N/A</v>
      </c>
    </row>
    <row r="8897" spans="20:23" x14ac:dyDescent="0.35">
      <c r="T8897" s="2">
        <f>IF(Customer_churn_Table!N8897=0,Customer_churn_Table!I8897,NA())</f>
        <v>122038.34</v>
      </c>
      <c r="U8897" s="2">
        <f>IF(Customer_churn_Table!N8897=0,Customer_churn_Table!M8897,NA())</f>
        <v>102085.35</v>
      </c>
      <c r="V8897" s="2" t="e">
        <f>IF(Customer_churn_Table!N8897=1,Customer_churn_Table!I8897,NA())</f>
        <v>#N/A</v>
      </c>
      <c r="W8897" s="2" t="e">
        <f>IF(Customer_churn_Table!N8897=1,Customer_churn_Table!M8897,NA())</f>
        <v>#N/A</v>
      </c>
    </row>
    <row r="8898" spans="20:23" x14ac:dyDescent="0.35">
      <c r="T8898" s="2">
        <f>IF(Customer_churn_Table!N8898=0,Customer_churn_Table!I8898,NA())</f>
        <v>0</v>
      </c>
      <c r="U8898" s="2">
        <f>IF(Customer_churn_Table!N8898=0,Customer_churn_Table!M8898,NA())</f>
        <v>195052.12</v>
      </c>
      <c r="V8898" s="2" t="e">
        <f>IF(Customer_churn_Table!N8898=1,Customer_churn_Table!I8898,NA())</f>
        <v>#N/A</v>
      </c>
      <c r="W8898" s="2" t="e">
        <f>IF(Customer_churn_Table!N8898=1,Customer_churn_Table!M8898,NA())</f>
        <v>#N/A</v>
      </c>
    </row>
    <row r="8899" spans="20:23" x14ac:dyDescent="0.35">
      <c r="T8899" s="2" t="e">
        <f>IF(Customer_churn_Table!N8899=0,Customer_churn_Table!I8899,NA())</f>
        <v>#N/A</v>
      </c>
      <c r="U8899" s="2" t="e">
        <f>IF(Customer_churn_Table!N8899=0,Customer_churn_Table!M8899,NA())</f>
        <v>#N/A</v>
      </c>
      <c r="V8899" s="2">
        <f>IF(Customer_churn_Table!N8899=1,Customer_churn_Table!I8899,NA())</f>
        <v>186825.57</v>
      </c>
      <c r="W8899" s="2">
        <f>IF(Customer_churn_Table!N8899=1,Customer_churn_Table!M8899,NA())</f>
        <v>93739.71</v>
      </c>
    </row>
    <row r="8900" spans="20:23" x14ac:dyDescent="0.35">
      <c r="T8900" s="2">
        <f>IF(Customer_churn_Table!N8900=0,Customer_churn_Table!I8900,NA())</f>
        <v>124788.18</v>
      </c>
      <c r="U8900" s="2">
        <f>IF(Customer_churn_Table!N8900=0,Customer_churn_Table!M8900,NA())</f>
        <v>65612.12</v>
      </c>
      <c r="V8900" s="2" t="e">
        <f>IF(Customer_churn_Table!N8900=1,Customer_churn_Table!I8900,NA())</f>
        <v>#N/A</v>
      </c>
      <c r="W8900" s="2" t="e">
        <f>IF(Customer_churn_Table!N8900=1,Customer_churn_Table!M8900,NA())</f>
        <v>#N/A</v>
      </c>
    </row>
    <row r="8901" spans="20:23" x14ac:dyDescent="0.35">
      <c r="T8901" s="2">
        <f>IF(Customer_churn_Table!N8901=0,Customer_churn_Table!I8901,NA())</f>
        <v>0</v>
      </c>
      <c r="U8901" s="2">
        <f>IF(Customer_churn_Table!N8901=0,Customer_churn_Table!M8901,NA())</f>
        <v>160095.48000000001</v>
      </c>
      <c r="V8901" s="2" t="e">
        <f>IF(Customer_churn_Table!N8901=1,Customer_churn_Table!I8901,NA())</f>
        <v>#N/A</v>
      </c>
      <c r="W8901" s="2" t="e">
        <f>IF(Customer_churn_Table!N8901=1,Customer_churn_Table!M8901,NA())</f>
        <v>#N/A</v>
      </c>
    </row>
    <row r="8902" spans="20:23" x14ac:dyDescent="0.35">
      <c r="T8902" s="2">
        <f>IF(Customer_churn_Table!N8902=0,Customer_churn_Table!I8902,NA())</f>
        <v>0</v>
      </c>
      <c r="U8902" s="2">
        <f>IF(Customer_churn_Table!N8902=0,Customer_churn_Table!M8902,NA())</f>
        <v>49506.82</v>
      </c>
      <c r="V8902" s="2" t="e">
        <f>IF(Customer_churn_Table!N8902=1,Customer_churn_Table!I8902,NA())</f>
        <v>#N/A</v>
      </c>
      <c r="W8902" s="2" t="e">
        <f>IF(Customer_churn_Table!N8902=1,Customer_churn_Table!M8902,NA())</f>
        <v>#N/A</v>
      </c>
    </row>
    <row r="8903" spans="20:23" x14ac:dyDescent="0.35">
      <c r="T8903" s="2">
        <f>IF(Customer_churn_Table!N8903=0,Customer_churn_Table!I8903,NA())</f>
        <v>138553.57</v>
      </c>
      <c r="U8903" s="2">
        <f>IF(Customer_churn_Table!N8903=0,Customer_churn_Table!M8903,NA())</f>
        <v>92406.22</v>
      </c>
      <c r="V8903" s="2" t="e">
        <f>IF(Customer_churn_Table!N8903=1,Customer_churn_Table!I8903,NA())</f>
        <v>#N/A</v>
      </c>
      <c r="W8903" s="2" t="e">
        <f>IF(Customer_churn_Table!N8903=1,Customer_churn_Table!M8903,NA())</f>
        <v>#N/A</v>
      </c>
    </row>
    <row r="8904" spans="20:23" x14ac:dyDescent="0.35">
      <c r="T8904" s="2">
        <f>IF(Customer_churn_Table!N8904=0,Customer_churn_Table!I8904,NA())</f>
        <v>0</v>
      </c>
      <c r="U8904" s="2">
        <f>IF(Customer_churn_Table!N8904=0,Customer_churn_Table!M8904,NA())</f>
        <v>7415.96</v>
      </c>
      <c r="V8904" s="2" t="e">
        <f>IF(Customer_churn_Table!N8904=1,Customer_churn_Table!I8904,NA())</f>
        <v>#N/A</v>
      </c>
      <c r="W8904" s="2" t="e">
        <f>IF(Customer_churn_Table!N8904=1,Customer_churn_Table!M8904,NA())</f>
        <v>#N/A</v>
      </c>
    </row>
    <row r="8905" spans="20:23" x14ac:dyDescent="0.35">
      <c r="T8905" s="2">
        <f>IF(Customer_churn_Table!N8905=0,Customer_churn_Table!I8905,NA())</f>
        <v>105387.89</v>
      </c>
      <c r="U8905" s="2">
        <f>IF(Customer_churn_Table!N8905=0,Customer_churn_Table!M8905,NA())</f>
        <v>25059.06</v>
      </c>
      <c r="V8905" s="2" t="e">
        <f>IF(Customer_churn_Table!N8905=1,Customer_churn_Table!I8905,NA())</f>
        <v>#N/A</v>
      </c>
      <c r="W8905" s="2" t="e">
        <f>IF(Customer_churn_Table!N8905=1,Customer_churn_Table!M8905,NA())</f>
        <v>#N/A</v>
      </c>
    </row>
    <row r="8906" spans="20:23" x14ac:dyDescent="0.35">
      <c r="T8906" s="2" t="e">
        <f>IF(Customer_churn_Table!N8906=0,Customer_churn_Table!I8906,NA())</f>
        <v>#N/A</v>
      </c>
      <c r="U8906" s="2" t="e">
        <f>IF(Customer_churn_Table!N8906=0,Customer_churn_Table!M8906,NA())</f>
        <v>#N/A</v>
      </c>
      <c r="V8906" s="2">
        <f>IF(Customer_churn_Table!N8906=1,Customer_churn_Table!I8906,NA())</f>
        <v>95053.1</v>
      </c>
      <c r="W8906" s="2">
        <f>IF(Customer_churn_Table!N8906=1,Customer_churn_Table!M8906,NA())</f>
        <v>116816.54</v>
      </c>
    </row>
    <row r="8907" spans="20:23" x14ac:dyDescent="0.35">
      <c r="T8907" s="2">
        <f>IF(Customer_churn_Table!N8907=0,Customer_churn_Table!I8907,NA())</f>
        <v>0</v>
      </c>
      <c r="U8907" s="2">
        <f>IF(Customer_churn_Table!N8907=0,Customer_churn_Table!M8907,NA())</f>
        <v>144078.01999999999</v>
      </c>
      <c r="V8907" s="2" t="e">
        <f>IF(Customer_churn_Table!N8907=1,Customer_churn_Table!I8907,NA())</f>
        <v>#N/A</v>
      </c>
      <c r="W8907" s="2" t="e">
        <f>IF(Customer_churn_Table!N8907=1,Customer_churn_Table!M8907,NA())</f>
        <v>#N/A</v>
      </c>
    </row>
    <row r="8908" spans="20:23" x14ac:dyDescent="0.35">
      <c r="T8908" s="2">
        <f>IF(Customer_churn_Table!N8908=0,Customer_churn_Table!I8908,NA())</f>
        <v>0</v>
      </c>
      <c r="U8908" s="2">
        <f>IF(Customer_churn_Table!N8908=0,Customer_churn_Table!M8908,NA())</f>
        <v>126675.62</v>
      </c>
      <c r="V8908" s="2" t="e">
        <f>IF(Customer_churn_Table!N8908=1,Customer_churn_Table!I8908,NA())</f>
        <v>#N/A</v>
      </c>
      <c r="W8908" s="2" t="e">
        <f>IF(Customer_churn_Table!N8908=1,Customer_churn_Table!M8908,NA())</f>
        <v>#N/A</v>
      </c>
    </row>
    <row r="8909" spans="20:23" x14ac:dyDescent="0.35">
      <c r="T8909" s="2">
        <f>IF(Customer_churn_Table!N8909=0,Customer_churn_Table!I8909,NA())</f>
        <v>137361.96</v>
      </c>
      <c r="U8909" s="2">
        <f>IF(Customer_churn_Table!N8909=0,Customer_churn_Table!M8909,NA())</f>
        <v>183682.09</v>
      </c>
      <c r="V8909" s="2" t="e">
        <f>IF(Customer_churn_Table!N8909=1,Customer_churn_Table!I8909,NA())</f>
        <v>#N/A</v>
      </c>
      <c r="W8909" s="2" t="e">
        <f>IF(Customer_churn_Table!N8909=1,Customer_churn_Table!M8909,NA())</f>
        <v>#N/A</v>
      </c>
    </row>
    <row r="8910" spans="20:23" x14ac:dyDescent="0.35">
      <c r="T8910" s="2">
        <f>IF(Customer_churn_Table!N8910=0,Customer_churn_Table!I8910,NA())</f>
        <v>158537.42000000001</v>
      </c>
      <c r="U8910" s="2">
        <f>IF(Customer_churn_Table!N8910=0,Customer_churn_Table!M8910,NA())</f>
        <v>166850.57</v>
      </c>
      <c r="V8910" s="2" t="e">
        <f>IF(Customer_churn_Table!N8910=1,Customer_churn_Table!I8910,NA())</f>
        <v>#N/A</v>
      </c>
      <c r="W8910" s="2" t="e">
        <f>IF(Customer_churn_Table!N8910=1,Customer_churn_Table!M8910,NA())</f>
        <v>#N/A</v>
      </c>
    </row>
    <row r="8911" spans="20:23" x14ac:dyDescent="0.35">
      <c r="T8911" s="2">
        <f>IF(Customer_churn_Table!N8911=0,Customer_churn_Table!I8911,NA())</f>
        <v>0</v>
      </c>
      <c r="U8911" s="2">
        <f>IF(Customer_churn_Table!N8911=0,Customer_churn_Table!M8911,NA())</f>
        <v>27359.19</v>
      </c>
      <c r="V8911" s="2" t="e">
        <f>IF(Customer_churn_Table!N8911=1,Customer_churn_Table!I8911,NA())</f>
        <v>#N/A</v>
      </c>
      <c r="W8911" s="2" t="e">
        <f>IF(Customer_churn_Table!N8911=1,Customer_churn_Table!M8911,NA())</f>
        <v>#N/A</v>
      </c>
    </row>
    <row r="8912" spans="20:23" x14ac:dyDescent="0.35">
      <c r="T8912" s="2" t="e">
        <f>IF(Customer_churn_Table!N8912=0,Customer_churn_Table!I8912,NA())</f>
        <v>#N/A</v>
      </c>
      <c r="U8912" s="2" t="e">
        <f>IF(Customer_churn_Table!N8912=0,Customer_churn_Table!M8912,NA())</f>
        <v>#N/A</v>
      </c>
      <c r="V8912" s="2">
        <f>IF(Customer_churn_Table!N8912=1,Customer_churn_Table!I8912,NA())</f>
        <v>143595.87</v>
      </c>
      <c r="W8912" s="2">
        <f>IF(Customer_churn_Table!N8912=1,Customer_churn_Table!M8912,NA())</f>
        <v>101314.65</v>
      </c>
    </row>
    <row r="8913" spans="20:23" x14ac:dyDescent="0.35">
      <c r="T8913" s="2">
        <f>IF(Customer_churn_Table!N8913=0,Customer_churn_Table!I8913,NA())</f>
        <v>169947.41</v>
      </c>
      <c r="U8913" s="2">
        <f>IF(Customer_churn_Table!N8913=0,Customer_churn_Table!M8913,NA())</f>
        <v>27979.16</v>
      </c>
      <c r="V8913" s="2" t="e">
        <f>IF(Customer_churn_Table!N8913=1,Customer_churn_Table!I8913,NA())</f>
        <v>#N/A</v>
      </c>
      <c r="W8913" s="2" t="e">
        <f>IF(Customer_churn_Table!N8913=1,Customer_churn_Table!M8913,NA())</f>
        <v>#N/A</v>
      </c>
    </row>
    <row r="8914" spans="20:23" x14ac:dyDescent="0.35">
      <c r="T8914" s="2">
        <f>IF(Customer_churn_Table!N8914=0,Customer_churn_Table!I8914,NA())</f>
        <v>148167.82999999999</v>
      </c>
      <c r="U8914" s="2">
        <f>IF(Customer_churn_Table!N8914=0,Customer_churn_Table!M8914,NA())</f>
        <v>109470.34</v>
      </c>
      <c r="V8914" s="2" t="e">
        <f>IF(Customer_churn_Table!N8914=1,Customer_churn_Table!I8914,NA())</f>
        <v>#N/A</v>
      </c>
      <c r="W8914" s="2" t="e">
        <f>IF(Customer_churn_Table!N8914=1,Customer_churn_Table!M8914,NA())</f>
        <v>#N/A</v>
      </c>
    </row>
    <row r="8915" spans="20:23" x14ac:dyDescent="0.35">
      <c r="T8915" s="2">
        <f>IF(Customer_churn_Table!N8915=0,Customer_churn_Table!I8915,NA())</f>
        <v>0</v>
      </c>
      <c r="U8915" s="2">
        <f>IF(Customer_churn_Table!N8915=0,Customer_churn_Table!M8915,NA())</f>
        <v>93713.13</v>
      </c>
      <c r="V8915" s="2" t="e">
        <f>IF(Customer_churn_Table!N8915=1,Customer_churn_Table!I8915,NA())</f>
        <v>#N/A</v>
      </c>
      <c r="W8915" s="2" t="e">
        <f>IF(Customer_churn_Table!N8915=1,Customer_churn_Table!M8915,NA())</f>
        <v>#N/A</v>
      </c>
    </row>
    <row r="8916" spans="20:23" x14ac:dyDescent="0.35">
      <c r="T8916" s="2">
        <f>IF(Customer_churn_Table!N8916=0,Customer_churn_Table!I8916,NA())</f>
        <v>48023.83</v>
      </c>
      <c r="U8916" s="2">
        <f>IF(Customer_churn_Table!N8916=0,Customer_churn_Table!M8916,NA())</f>
        <v>74870.990000000005</v>
      </c>
      <c r="V8916" s="2" t="e">
        <f>IF(Customer_churn_Table!N8916=1,Customer_churn_Table!I8916,NA())</f>
        <v>#N/A</v>
      </c>
      <c r="W8916" s="2" t="e">
        <f>IF(Customer_churn_Table!N8916=1,Customer_churn_Table!M8916,NA())</f>
        <v>#N/A</v>
      </c>
    </row>
    <row r="8917" spans="20:23" x14ac:dyDescent="0.35">
      <c r="T8917" s="2" t="e">
        <f>IF(Customer_churn_Table!N8917=0,Customer_churn_Table!I8917,NA())</f>
        <v>#N/A</v>
      </c>
      <c r="U8917" s="2" t="e">
        <f>IF(Customer_churn_Table!N8917=0,Customer_churn_Table!M8917,NA())</f>
        <v>#N/A</v>
      </c>
      <c r="V8917" s="2">
        <f>IF(Customer_churn_Table!N8917=1,Customer_churn_Table!I8917,NA())</f>
        <v>155655.46</v>
      </c>
      <c r="W8917" s="2">
        <f>IF(Customer_churn_Table!N8917=1,Customer_churn_Table!M8917,NA())</f>
        <v>192387.51</v>
      </c>
    </row>
    <row r="8918" spans="20:23" x14ac:dyDescent="0.35">
      <c r="T8918" s="2">
        <f>IF(Customer_churn_Table!N8918=0,Customer_churn_Table!I8918,NA())</f>
        <v>0</v>
      </c>
      <c r="U8918" s="2">
        <f>IF(Customer_churn_Table!N8918=0,Customer_churn_Table!M8918,NA())</f>
        <v>73457.55</v>
      </c>
      <c r="V8918" s="2" t="e">
        <f>IF(Customer_churn_Table!N8918=1,Customer_churn_Table!I8918,NA())</f>
        <v>#N/A</v>
      </c>
      <c r="W8918" s="2" t="e">
        <f>IF(Customer_churn_Table!N8918=1,Customer_churn_Table!M8918,NA())</f>
        <v>#N/A</v>
      </c>
    </row>
    <row r="8919" spans="20:23" x14ac:dyDescent="0.35">
      <c r="T8919" s="2">
        <f>IF(Customer_churn_Table!N8919=0,Customer_churn_Table!I8919,NA())</f>
        <v>0</v>
      </c>
      <c r="U8919" s="2">
        <f>IF(Customer_churn_Table!N8919=0,Customer_churn_Table!M8919,NA())</f>
        <v>61120.75</v>
      </c>
      <c r="V8919" s="2" t="e">
        <f>IF(Customer_churn_Table!N8919=1,Customer_churn_Table!I8919,NA())</f>
        <v>#N/A</v>
      </c>
      <c r="W8919" s="2" t="e">
        <f>IF(Customer_churn_Table!N8919=1,Customer_churn_Table!M8919,NA())</f>
        <v>#N/A</v>
      </c>
    </row>
    <row r="8920" spans="20:23" x14ac:dyDescent="0.35">
      <c r="T8920" s="2" t="e">
        <f>IF(Customer_churn_Table!N8920=0,Customer_churn_Table!I8920,NA())</f>
        <v>#N/A</v>
      </c>
      <c r="U8920" s="2" t="e">
        <f>IF(Customer_churn_Table!N8920=0,Customer_churn_Table!M8920,NA())</f>
        <v>#N/A</v>
      </c>
      <c r="V8920" s="2">
        <f>IF(Customer_churn_Table!N8920=1,Customer_churn_Table!I8920,NA())</f>
        <v>0</v>
      </c>
      <c r="W8920" s="2">
        <f>IF(Customer_churn_Table!N8920=1,Customer_churn_Table!M8920,NA())</f>
        <v>90964.54</v>
      </c>
    </row>
    <row r="8921" spans="20:23" x14ac:dyDescent="0.35">
      <c r="T8921" s="2">
        <f>IF(Customer_churn_Table!N8921=0,Customer_churn_Table!I8921,NA())</f>
        <v>121240.76</v>
      </c>
      <c r="U8921" s="2">
        <f>IF(Customer_churn_Table!N8921=0,Customer_churn_Table!M8921,NA())</f>
        <v>116969.73</v>
      </c>
      <c r="V8921" s="2" t="e">
        <f>IF(Customer_churn_Table!N8921=1,Customer_churn_Table!I8921,NA())</f>
        <v>#N/A</v>
      </c>
      <c r="W8921" s="2" t="e">
        <f>IF(Customer_churn_Table!N8921=1,Customer_churn_Table!M8921,NA())</f>
        <v>#N/A</v>
      </c>
    </row>
    <row r="8922" spans="20:23" x14ac:dyDescent="0.35">
      <c r="T8922" s="2">
        <f>IF(Customer_churn_Table!N8922=0,Customer_churn_Table!I8922,NA())</f>
        <v>0</v>
      </c>
      <c r="U8922" s="2">
        <f>IF(Customer_churn_Table!N8922=0,Customer_churn_Table!M8922,NA())</f>
        <v>92118.75</v>
      </c>
      <c r="V8922" s="2" t="e">
        <f>IF(Customer_churn_Table!N8922=1,Customer_churn_Table!I8922,NA())</f>
        <v>#N/A</v>
      </c>
      <c r="W8922" s="2" t="e">
        <f>IF(Customer_churn_Table!N8922=1,Customer_churn_Table!M8922,NA())</f>
        <v>#N/A</v>
      </c>
    </row>
    <row r="8923" spans="20:23" x14ac:dyDescent="0.35">
      <c r="T8923" s="2">
        <f>IF(Customer_churn_Table!N8923=0,Customer_churn_Table!I8923,NA())</f>
        <v>0</v>
      </c>
      <c r="U8923" s="2">
        <f>IF(Customer_churn_Table!N8923=0,Customer_churn_Table!M8923,NA())</f>
        <v>48357.9</v>
      </c>
      <c r="V8923" s="2" t="e">
        <f>IF(Customer_churn_Table!N8923=1,Customer_churn_Table!I8923,NA())</f>
        <v>#N/A</v>
      </c>
      <c r="W8923" s="2" t="e">
        <f>IF(Customer_churn_Table!N8923=1,Customer_churn_Table!M8923,NA())</f>
        <v>#N/A</v>
      </c>
    </row>
    <row r="8924" spans="20:23" x14ac:dyDescent="0.35">
      <c r="T8924" s="2">
        <f>IF(Customer_churn_Table!N8924=0,Customer_churn_Table!I8924,NA())</f>
        <v>129847.75</v>
      </c>
      <c r="U8924" s="2">
        <f>IF(Customer_churn_Table!N8924=0,Customer_churn_Table!M8924,NA())</f>
        <v>197325.4</v>
      </c>
      <c r="V8924" s="2" t="e">
        <f>IF(Customer_churn_Table!N8924=1,Customer_churn_Table!I8924,NA())</f>
        <v>#N/A</v>
      </c>
      <c r="W8924" s="2" t="e">
        <f>IF(Customer_churn_Table!N8924=1,Customer_churn_Table!M8924,NA())</f>
        <v>#N/A</v>
      </c>
    </row>
    <row r="8925" spans="20:23" x14ac:dyDescent="0.35">
      <c r="T8925" s="2" t="e">
        <f>IF(Customer_churn_Table!N8925=0,Customer_churn_Table!I8925,NA())</f>
        <v>#N/A</v>
      </c>
      <c r="U8925" s="2" t="e">
        <f>IF(Customer_churn_Table!N8925=0,Customer_churn_Table!M8925,NA())</f>
        <v>#N/A</v>
      </c>
      <c r="V8925" s="2">
        <f>IF(Customer_churn_Table!N8925=1,Customer_churn_Table!I8925,NA())</f>
        <v>118772.71</v>
      </c>
      <c r="W8925" s="2">
        <f>IF(Customer_churn_Table!N8925=1,Customer_churn_Table!M8925,NA())</f>
        <v>135853.62</v>
      </c>
    </row>
    <row r="8926" spans="20:23" x14ac:dyDescent="0.35">
      <c r="T8926" s="2">
        <f>IF(Customer_churn_Table!N8926=0,Customer_churn_Table!I8926,NA())</f>
        <v>0</v>
      </c>
      <c r="U8926" s="2">
        <f>IF(Customer_churn_Table!N8926=0,Customer_churn_Table!M8926,NA())</f>
        <v>169122.54</v>
      </c>
      <c r="V8926" s="2" t="e">
        <f>IF(Customer_churn_Table!N8926=1,Customer_churn_Table!I8926,NA())</f>
        <v>#N/A</v>
      </c>
      <c r="W8926" s="2" t="e">
        <f>IF(Customer_churn_Table!N8926=1,Customer_churn_Table!M8926,NA())</f>
        <v>#N/A</v>
      </c>
    </row>
    <row r="8927" spans="20:23" x14ac:dyDescent="0.35">
      <c r="T8927" s="2">
        <f>IF(Customer_churn_Table!N8927=0,Customer_churn_Table!I8927,NA())</f>
        <v>105163.88</v>
      </c>
      <c r="U8927" s="2">
        <f>IF(Customer_churn_Table!N8927=0,Customer_churn_Table!M8927,NA())</f>
        <v>164170.46</v>
      </c>
      <c r="V8927" s="2" t="e">
        <f>IF(Customer_churn_Table!N8927=1,Customer_churn_Table!I8927,NA())</f>
        <v>#N/A</v>
      </c>
      <c r="W8927" s="2" t="e">
        <f>IF(Customer_churn_Table!N8927=1,Customer_churn_Table!M8927,NA())</f>
        <v>#N/A</v>
      </c>
    </row>
    <row r="8928" spans="20:23" x14ac:dyDescent="0.35">
      <c r="T8928" s="2">
        <f>IF(Customer_churn_Table!N8928=0,Customer_churn_Table!I8928,NA())</f>
        <v>0</v>
      </c>
      <c r="U8928" s="2">
        <f>IF(Customer_churn_Table!N8928=0,Customer_churn_Table!M8928,NA())</f>
        <v>199909.32</v>
      </c>
      <c r="V8928" s="2" t="e">
        <f>IF(Customer_churn_Table!N8928=1,Customer_churn_Table!I8928,NA())</f>
        <v>#N/A</v>
      </c>
      <c r="W8928" s="2" t="e">
        <f>IF(Customer_churn_Table!N8928=1,Customer_churn_Table!M8928,NA())</f>
        <v>#N/A</v>
      </c>
    </row>
    <row r="8929" spans="20:23" x14ac:dyDescent="0.35">
      <c r="T8929" s="2">
        <f>IF(Customer_churn_Table!N8929=0,Customer_churn_Table!I8929,NA())</f>
        <v>0</v>
      </c>
      <c r="U8929" s="2">
        <f>IF(Customer_churn_Table!N8929=0,Customer_churn_Table!M8929,NA())</f>
        <v>83295.09</v>
      </c>
      <c r="V8929" s="2" t="e">
        <f>IF(Customer_churn_Table!N8929=1,Customer_churn_Table!I8929,NA())</f>
        <v>#N/A</v>
      </c>
      <c r="W8929" s="2" t="e">
        <f>IF(Customer_churn_Table!N8929=1,Customer_churn_Table!M8929,NA())</f>
        <v>#N/A</v>
      </c>
    </row>
    <row r="8930" spans="20:23" x14ac:dyDescent="0.35">
      <c r="T8930" s="2">
        <f>IF(Customer_churn_Table!N8930=0,Customer_churn_Table!I8930,NA())</f>
        <v>0</v>
      </c>
      <c r="U8930" s="2">
        <f>IF(Customer_churn_Table!N8930=0,Customer_churn_Table!M8930,NA())</f>
        <v>39382.06</v>
      </c>
      <c r="V8930" s="2" t="e">
        <f>IF(Customer_churn_Table!N8930=1,Customer_churn_Table!I8930,NA())</f>
        <v>#N/A</v>
      </c>
      <c r="W8930" s="2" t="e">
        <f>IF(Customer_churn_Table!N8930=1,Customer_churn_Table!M8930,NA())</f>
        <v>#N/A</v>
      </c>
    </row>
    <row r="8931" spans="20:23" x14ac:dyDescent="0.35">
      <c r="T8931" s="2">
        <f>IF(Customer_churn_Table!N8931=0,Customer_churn_Table!I8931,NA())</f>
        <v>93934.63</v>
      </c>
      <c r="U8931" s="2">
        <f>IF(Customer_churn_Table!N8931=0,Customer_churn_Table!M8931,NA())</f>
        <v>184748.23</v>
      </c>
      <c r="V8931" s="2" t="e">
        <f>IF(Customer_churn_Table!N8931=1,Customer_churn_Table!I8931,NA())</f>
        <v>#N/A</v>
      </c>
      <c r="W8931" s="2" t="e">
        <f>IF(Customer_churn_Table!N8931=1,Customer_churn_Table!M8931,NA())</f>
        <v>#N/A</v>
      </c>
    </row>
    <row r="8932" spans="20:23" x14ac:dyDescent="0.35">
      <c r="T8932" s="2">
        <f>IF(Customer_churn_Table!N8932=0,Customer_churn_Table!I8932,NA())</f>
        <v>117866.92</v>
      </c>
      <c r="U8932" s="2">
        <f>IF(Customer_churn_Table!N8932=0,Customer_churn_Table!M8932,NA())</f>
        <v>62280.91</v>
      </c>
      <c r="V8932" s="2" t="e">
        <f>IF(Customer_churn_Table!N8932=1,Customer_churn_Table!I8932,NA())</f>
        <v>#N/A</v>
      </c>
      <c r="W8932" s="2" t="e">
        <f>IF(Customer_churn_Table!N8932=1,Customer_churn_Table!M8932,NA())</f>
        <v>#N/A</v>
      </c>
    </row>
    <row r="8933" spans="20:23" x14ac:dyDescent="0.35">
      <c r="T8933" s="2" t="e">
        <f>IF(Customer_churn_Table!N8933=0,Customer_churn_Table!I8933,NA())</f>
        <v>#N/A</v>
      </c>
      <c r="U8933" s="2" t="e">
        <f>IF(Customer_churn_Table!N8933=0,Customer_churn_Table!M8933,NA())</f>
        <v>#N/A</v>
      </c>
      <c r="V8933" s="2">
        <f>IF(Customer_churn_Table!N8933=1,Customer_churn_Table!I8933,NA())</f>
        <v>0</v>
      </c>
      <c r="W8933" s="2">
        <f>IF(Customer_churn_Table!N8933=1,Customer_churn_Table!M8933,NA())</f>
        <v>196794.11</v>
      </c>
    </row>
    <row r="8934" spans="20:23" x14ac:dyDescent="0.35">
      <c r="T8934" s="2" t="e">
        <f>IF(Customer_churn_Table!N8934=0,Customer_churn_Table!I8934,NA())</f>
        <v>#N/A</v>
      </c>
      <c r="U8934" s="2" t="e">
        <f>IF(Customer_churn_Table!N8934=0,Customer_churn_Table!M8934,NA())</f>
        <v>#N/A</v>
      </c>
      <c r="V8934" s="2">
        <f>IF(Customer_churn_Table!N8934=1,Customer_churn_Table!I8934,NA())</f>
        <v>122857.46</v>
      </c>
      <c r="W8934" s="2">
        <f>IF(Customer_churn_Table!N8934=1,Customer_churn_Table!M8934,NA())</f>
        <v>144682.17000000001</v>
      </c>
    </row>
    <row r="8935" spans="20:23" x14ac:dyDescent="0.35">
      <c r="T8935" s="2">
        <f>IF(Customer_churn_Table!N8935=0,Customer_churn_Table!I8935,NA())</f>
        <v>0</v>
      </c>
      <c r="U8935" s="2">
        <f>IF(Customer_churn_Table!N8935=0,Customer_churn_Table!M8935,NA())</f>
        <v>196342.66</v>
      </c>
      <c r="V8935" s="2" t="e">
        <f>IF(Customer_churn_Table!N8935=1,Customer_churn_Table!I8935,NA())</f>
        <v>#N/A</v>
      </c>
      <c r="W8935" s="2" t="e">
        <f>IF(Customer_churn_Table!N8935=1,Customer_churn_Table!M8935,NA())</f>
        <v>#N/A</v>
      </c>
    </row>
    <row r="8936" spans="20:23" x14ac:dyDescent="0.35">
      <c r="T8936" s="2">
        <f>IF(Customer_churn_Table!N8936=0,Customer_churn_Table!I8936,NA())</f>
        <v>127103.97</v>
      </c>
      <c r="U8936" s="2">
        <f>IF(Customer_churn_Table!N8936=0,Customer_churn_Table!M8936,NA())</f>
        <v>41516.44</v>
      </c>
      <c r="V8936" s="2" t="e">
        <f>IF(Customer_churn_Table!N8936=1,Customer_churn_Table!I8936,NA())</f>
        <v>#N/A</v>
      </c>
      <c r="W8936" s="2" t="e">
        <f>IF(Customer_churn_Table!N8936=1,Customer_churn_Table!M8936,NA())</f>
        <v>#N/A</v>
      </c>
    </row>
    <row r="8937" spans="20:23" x14ac:dyDescent="0.35">
      <c r="T8937" s="2" t="e">
        <f>IF(Customer_churn_Table!N8937=0,Customer_churn_Table!I8937,NA())</f>
        <v>#N/A</v>
      </c>
      <c r="U8937" s="2" t="e">
        <f>IF(Customer_churn_Table!N8937=0,Customer_churn_Table!M8937,NA())</f>
        <v>#N/A</v>
      </c>
      <c r="V8937" s="2">
        <f>IF(Customer_churn_Table!N8937=1,Customer_churn_Table!I8937,NA())</f>
        <v>0</v>
      </c>
      <c r="W8937" s="2">
        <f>IF(Customer_churn_Table!N8937=1,Customer_churn_Table!M8937,NA())</f>
        <v>112026.1</v>
      </c>
    </row>
    <row r="8938" spans="20:23" x14ac:dyDescent="0.35">
      <c r="T8938" s="2" t="e">
        <f>IF(Customer_churn_Table!N8938=0,Customer_churn_Table!I8938,NA())</f>
        <v>#N/A</v>
      </c>
      <c r="U8938" s="2" t="e">
        <f>IF(Customer_churn_Table!N8938=0,Customer_churn_Table!M8938,NA())</f>
        <v>#N/A</v>
      </c>
      <c r="V8938" s="2">
        <f>IF(Customer_churn_Table!N8938=1,Customer_churn_Table!I8938,NA())</f>
        <v>96402.96</v>
      </c>
      <c r="W8938" s="2">
        <f>IF(Customer_churn_Table!N8938=1,Customer_churn_Table!M8938,NA())</f>
        <v>52035.29</v>
      </c>
    </row>
    <row r="8939" spans="20:23" x14ac:dyDescent="0.35">
      <c r="T8939" s="2">
        <f>IF(Customer_churn_Table!N8939=0,Customer_churn_Table!I8939,NA())</f>
        <v>132512.26</v>
      </c>
      <c r="U8939" s="2">
        <f>IF(Customer_churn_Table!N8939=0,Customer_churn_Table!M8939,NA())</f>
        <v>185466.85</v>
      </c>
      <c r="V8939" s="2" t="e">
        <f>IF(Customer_churn_Table!N8939=1,Customer_churn_Table!I8939,NA())</f>
        <v>#N/A</v>
      </c>
      <c r="W8939" s="2" t="e">
        <f>IF(Customer_churn_Table!N8939=1,Customer_churn_Table!M8939,NA())</f>
        <v>#N/A</v>
      </c>
    </row>
    <row r="8940" spans="20:23" x14ac:dyDescent="0.35">
      <c r="T8940" s="2">
        <f>IF(Customer_churn_Table!N8940=0,Customer_churn_Table!I8940,NA())</f>
        <v>107604.66</v>
      </c>
      <c r="U8940" s="2">
        <f>IF(Customer_churn_Table!N8940=0,Customer_churn_Table!M8940,NA())</f>
        <v>80149.27</v>
      </c>
      <c r="V8940" s="2" t="e">
        <f>IF(Customer_churn_Table!N8940=1,Customer_churn_Table!I8940,NA())</f>
        <v>#N/A</v>
      </c>
      <c r="W8940" s="2" t="e">
        <f>IF(Customer_churn_Table!N8940=1,Customer_churn_Table!M8940,NA())</f>
        <v>#N/A</v>
      </c>
    </row>
    <row r="8941" spans="20:23" x14ac:dyDescent="0.35">
      <c r="T8941" s="2">
        <f>IF(Customer_churn_Table!N8941=0,Customer_churn_Table!I8941,NA())</f>
        <v>0</v>
      </c>
      <c r="U8941" s="2">
        <f>IF(Customer_churn_Table!N8941=0,Customer_churn_Table!M8941,NA())</f>
        <v>170980.86</v>
      </c>
      <c r="V8941" s="2" t="e">
        <f>IF(Customer_churn_Table!N8941=1,Customer_churn_Table!I8941,NA())</f>
        <v>#N/A</v>
      </c>
      <c r="W8941" s="2" t="e">
        <f>IF(Customer_churn_Table!N8941=1,Customer_churn_Table!M8941,NA())</f>
        <v>#N/A</v>
      </c>
    </row>
    <row r="8942" spans="20:23" x14ac:dyDescent="0.35">
      <c r="T8942" s="2">
        <f>IF(Customer_churn_Table!N8942=0,Customer_churn_Table!I8942,NA())</f>
        <v>0</v>
      </c>
      <c r="U8942" s="2">
        <f>IF(Customer_churn_Table!N8942=0,Customer_churn_Table!M8942,NA())</f>
        <v>185827.74</v>
      </c>
      <c r="V8942" s="2" t="e">
        <f>IF(Customer_churn_Table!N8942=1,Customer_churn_Table!I8942,NA())</f>
        <v>#N/A</v>
      </c>
      <c r="W8942" s="2" t="e">
        <f>IF(Customer_churn_Table!N8942=1,Customer_churn_Table!M8942,NA())</f>
        <v>#N/A</v>
      </c>
    </row>
    <row r="8943" spans="20:23" x14ac:dyDescent="0.35">
      <c r="T8943" s="2">
        <f>IF(Customer_churn_Table!N8943=0,Customer_churn_Table!I8943,NA())</f>
        <v>120875.23</v>
      </c>
      <c r="U8943" s="2">
        <f>IF(Customer_churn_Table!N8943=0,Customer_churn_Table!M8943,NA())</f>
        <v>113407.26</v>
      </c>
      <c r="V8943" s="2" t="e">
        <f>IF(Customer_churn_Table!N8943=1,Customer_churn_Table!I8943,NA())</f>
        <v>#N/A</v>
      </c>
      <c r="W8943" s="2" t="e">
        <f>IF(Customer_churn_Table!N8943=1,Customer_churn_Table!M8943,NA())</f>
        <v>#N/A</v>
      </c>
    </row>
    <row r="8944" spans="20:23" x14ac:dyDescent="0.35">
      <c r="T8944" s="2">
        <f>IF(Customer_churn_Table!N8944=0,Customer_churn_Table!I8944,NA())</f>
        <v>71786.899999999994</v>
      </c>
      <c r="U8944" s="2">
        <f>IF(Customer_churn_Table!N8944=0,Customer_churn_Table!M8944,NA())</f>
        <v>67734.789999999994</v>
      </c>
      <c r="V8944" s="2" t="e">
        <f>IF(Customer_churn_Table!N8944=1,Customer_churn_Table!I8944,NA())</f>
        <v>#N/A</v>
      </c>
      <c r="W8944" s="2" t="e">
        <f>IF(Customer_churn_Table!N8944=1,Customer_churn_Table!M8944,NA())</f>
        <v>#N/A</v>
      </c>
    </row>
    <row r="8945" spans="20:23" x14ac:dyDescent="0.35">
      <c r="T8945" s="2">
        <f>IF(Customer_churn_Table!N8945=0,Customer_churn_Table!I8945,NA())</f>
        <v>113143.12</v>
      </c>
      <c r="U8945" s="2">
        <f>IF(Customer_churn_Table!N8945=0,Customer_churn_Table!M8945,NA())</f>
        <v>3363.36</v>
      </c>
      <c r="V8945" s="2" t="e">
        <f>IF(Customer_churn_Table!N8945=1,Customer_churn_Table!I8945,NA())</f>
        <v>#N/A</v>
      </c>
      <c r="W8945" s="2" t="e">
        <f>IF(Customer_churn_Table!N8945=1,Customer_churn_Table!M8945,NA())</f>
        <v>#N/A</v>
      </c>
    </row>
    <row r="8946" spans="20:23" x14ac:dyDescent="0.35">
      <c r="T8946" s="2">
        <f>IF(Customer_churn_Table!N8946=0,Customer_churn_Table!I8946,NA())</f>
        <v>150777.72</v>
      </c>
      <c r="U8946" s="2">
        <f>IF(Customer_churn_Table!N8946=0,Customer_churn_Table!M8946,NA())</f>
        <v>135757.26999999999</v>
      </c>
      <c r="V8946" s="2" t="e">
        <f>IF(Customer_churn_Table!N8946=1,Customer_churn_Table!I8946,NA())</f>
        <v>#N/A</v>
      </c>
      <c r="W8946" s="2" t="e">
        <f>IF(Customer_churn_Table!N8946=1,Customer_churn_Table!M8946,NA())</f>
        <v>#N/A</v>
      </c>
    </row>
    <row r="8947" spans="20:23" x14ac:dyDescent="0.35">
      <c r="T8947" s="2">
        <f>IF(Customer_churn_Table!N8947=0,Customer_churn_Table!I8947,NA())</f>
        <v>174894.53</v>
      </c>
      <c r="U8947" s="2">
        <f>IF(Customer_churn_Table!N8947=0,Customer_churn_Table!M8947,NA())</f>
        <v>22314.55</v>
      </c>
      <c r="V8947" s="2" t="e">
        <f>IF(Customer_churn_Table!N8947=1,Customer_churn_Table!I8947,NA())</f>
        <v>#N/A</v>
      </c>
      <c r="W8947" s="2" t="e">
        <f>IF(Customer_churn_Table!N8947=1,Customer_churn_Table!M8947,NA())</f>
        <v>#N/A</v>
      </c>
    </row>
    <row r="8948" spans="20:23" x14ac:dyDescent="0.35">
      <c r="T8948" s="2">
        <f>IF(Customer_churn_Table!N8948=0,Customer_churn_Table!I8948,NA())</f>
        <v>0</v>
      </c>
      <c r="U8948" s="2">
        <f>IF(Customer_churn_Table!N8948=0,Customer_churn_Table!M8948,NA())</f>
        <v>129526.57</v>
      </c>
      <c r="V8948" s="2" t="e">
        <f>IF(Customer_churn_Table!N8948=1,Customer_churn_Table!I8948,NA())</f>
        <v>#N/A</v>
      </c>
      <c r="W8948" s="2" t="e">
        <f>IF(Customer_churn_Table!N8948=1,Customer_churn_Table!M8948,NA())</f>
        <v>#N/A</v>
      </c>
    </row>
    <row r="8949" spans="20:23" x14ac:dyDescent="0.35">
      <c r="T8949" s="2">
        <f>IF(Customer_churn_Table!N8949=0,Customer_churn_Table!I8949,NA())</f>
        <v>160416.56</v>
      </c>
      <c r="U8949" s="2">
        <f>IF(Customer_churn_Table!N8949=0,Customer_churn_Table!M8949,NA())</f>
        <v>37266.43</v>
      </c>
      <c r="V8949" s="2" t="e">
        <f>IF(Customer_churn_Table!N8949=1,Customer_churn_Table!I8949,NA())</f>
        <v>#N/A</v>
      </c>
      <c r="W8949" s="2" t="e">
        <f>IF(Customer_churn_Table!N8949=1,Customer_churn_Table!M8949,NA())</f>
        <v>#N/A</v>
      </c>
    </row>
    <row r="8950" spans="20:23" x14ac:dyDescent="0.35">
      <c r="T8950" s="2" t="e">
        <f>IF(Customer_churn_Table!N8950=0,Customer_churn_Table!I8950,NA())</f>
        <v>#N/A</v>
      </c>
      <c r="U8950" s="2" t="e">
        <f>IF(Customer_churn_Table!N8950=0,Customer_churn_Table!M8950,NA())</f>
        <v>#N/A</v>
      </c>
      <c r="V8950" s="2">
        <f>IF(Customer_churn_Table!N8950=1,Customer_churn_Table!I8950,NA())</f>
        <v>91246.53</v>
      </c>
      <c r="W8950" s="2">
        <f>IF(Customer_churn_Table!N8950=1,Customer_churn_Table!M8950,NA())</f>
        <v>60017.46</v>
      </c>
    </row>
    <row r="8951" spans="20:23" x14ac:dyDescent="0.35">
      <c r="T8951" s="2">
        <f>IF(Customer_churn_Table!N8951=0,Customer_churn_Table!I8951,NA())</f>
        <v>0</v>
      </c>
      <c r="U8951" s="2">
        <f>IF(Customer_churn_Table!N8951=0,Customer_churn_Table!M8951,NA())</f>
        <v>153015.42000000001</v>
      </c>
      <c r="V8951" s="2" t="e">
        <f>IF(Customer_churn_Table!N8951=1,Customer_churn_Table!I8951,NA())</f>
        <v>#N/A</v>
      </c>
      <c r="W8951" s="2" t="e">
        <f>IF(Customer_churn_Table!N8951=1,Customer_churn_Table!M8951,NA())</f>
        <v>#N/A</v>
      </c>
    </row>
    <row r="8952" spans="20:23" x14ac:dyDescent="0.35">
      <c r="T8952" s="2">
        <f>IF(Customer_churn_Table!N8952=0,Customer_churn_Table!I8952,NA())</f>
        <v>0</v>
      </c>
      <c r="U8952" s="2">
        <f>IF(Customer_churn_Table!N8952=0,Customer_churn_Table!M8952,NA())</f>
        <v>54209.02</v>
      </c>
      <c r="V8952" s="2" t="e">
        <f>IF(Customer_churn_Table!N8952=1,Customer_churn_Table!I8952,NA())</f>
        <v>#N/A</v>
      </c>
      <c r="W8952" s="2" t="e">
        <f>IF(Customer_churn_Table!N8952=1,Customer_churn_Table!M8952,NA())</f>
        <v>#N/A</v>
      </c>
    </row>
    <row r="8953" spans="20:23" x14ac:dyDescent="0.35">
      <c r="T8953" s="2">
        <f>IF(Customer_churn_Table!N8953=0,Customer_churn_Table!I8953,NA())</f>
        <v>98775.23</v>
      </c>
      <c r="U8953" s="2">
        <f>IF(Customer_churn_Table!N8953=0,Customer_churn_Table!M8953,NA())</f>
        <v>114603.96</v>
      </c>
      <c r="V8953" s="2" t="e">
        <f>IF(Customer_churn_Table!N8953=1,Customer_churn_Table!I8953,NA())</f>
        <v>#N/A</v>
      </c>
      <c r="W8953" s="2" t="e">
        <f>IF(Customer_churn_Table!N8953=1,Customer_churn_Table!M8953,NA())</f>
        <v>#N/A</v>
      </c>
    </row>
    <row r="8954" spans="20:23" x14ac:dyDescent="0.35">
      <c r="T8954" s="2" t="e">
        <f>IF(Customer_churn_Table!N8954=0,Customer_churn_Table!I8954,NA())</f>
        <v>#N/A</v>
      </c>
      <c r="U8954" s="2" t="e">
        <f>IF(Customer_churn_Table!N8954=0,Customer_churn_Table!M8954,NA())</f>
        <v>#N/A</v>
      </c>
      <c r="V8954" s="2">
        <f>IF(Customer_churn_Table!N8954=1,Customer_churn_Table!I8954,NA())</f>
        <v>139756.12</v>
      </c>
      <c r="W8954" s="2">
        <f>IF(Customer_churn_Table!N8954=1,Customer_churn_Table!M8954,NA())</f>
        <v>165849.49</v>
      </c>
    </row>
    <row r="8955" spans="20:23" x14ac:dyDescent="0.35">
      <c r="T8955" s="2" t="e">
        <f>IF(Customer_churn_Table!N8955=0,Customer_churn_Table!I8955,NA())</f>
        <v>#N/A</v>
      </c>
      <c r="U8955" s="2" t="e">
        <f>IF(Customer_churn_Table!N8955=0,Customer_churn_Table!M8955,NA())</f>
        <v>#N/A</v>
      </c>
      <c r="V8955" s="2">
        <f>IF(Customer_churn_Table!N8955=1,Customer_churn_Table!I8955,NA())</f>
        <v>177626.77</v>
      </c>
      <c r="W8955" s="2">
        <f>IF(Customer_churn_Table!N8955=1,Customer_churn_Table!M8955,NA())</f>
        <v>16392.72</v>
      </c>
    </row>
    <row r="8956" spans="20:23" x14ac:dyDescent="0.35">
      <c r="T8956" s="2" t="e">
        <f>IF(Customer_churn_Table!N8956=0,Customer_churn_Table!I8956,NA())</f>
        <v>#N/A</v>
      </c>
      <c r="U8956" s="2" t="e">
        <f>IF(Customer_churn_Table!N8956=0,Customer_churn_Table!M8956,NA())</f>
        <v>#N/A</v>
      </c>
      <c r="V8956" s="2">
        <f>IF(Customer_churn_Table!N8956=1,Customer_churn_Table!I8956,NA())</f>
        <v>0</v>
      </c>
      <c r="W8956" s="2">
        <f>IF(Customer_churn_Table!N8956=1,Customer_churn_Table!M8956,NA())</f>
        <v>162719.69</v>
      </c>
    </row>
    <row r="8957" spans="20:23" x14ac:dyDescent="0.35">
      <c r="T8957" s="2" t="e">
        <f>IF(Customer_churn_Table!N8957=0,Customer_churn_Table!I8957,NA())</f>
        <v>#N/A</v>
      </c>
      <c r="U8957" s="2" t="e">
        <f>IF(Customer_churn_Table!N8957=0,Customer_churn_Table!M8957,NA())</f>
        <v>#N/A</v>
      </c>
      <c r="V8957" s="2">
        <f>IF(Customer_churn_Table!N8957=1,Customer_churn_Table!I8957,NA())</f>
        <v>0</v>
      </c>
      <c r="W8957" s="2">
        <f>IF(Customer_churn_Table!N8957=1,Customer_churn_Table!M8957,NA())</f>
        <v>107112.25</v>
      </c>
    </row>
    <row r="8958" spans="20:23" x14ac:dyDescent="0.35">
      <c r="T8958" s="2">
        <f>IF(Customer_churn_Table!N8958=0,Customer_churn_Table!I8958,NA())</f>
        <v>0</v>
      </c>
      <c r="U8958" s="2">
        <f>IF(Customer_churn_Table!N8958=0,Customer_churn_Table!M8958,NA())</f>
        <v>41823.22</v>
      </c>
      <c r="V8958" s="2" t="e">
        <f>IF(Customer_churn_Table!N8958=1,Customer_churn_Table!I8958,NA())</f>
        <v>#N/A</v>
      </c>
      <c r="W8958" s="2" t="e">
        <f>IF(Customer_churn_Table!N8958=1,Customer_churn_Table!M8958,NA())</f>
        <v>#N/A</v>
      </c>
    </row>
    <row r="8959" spans="20:23" x14ac:dyDescent="0.35">
      <c r="T8959" s="2">
        <f>IF(Customer_churn_Table!N8959=0,Customer_churn_Table!I8959,NA())</f>
        <v>152496.82</v>
      </c>
      <c r="U8959" s="2">
        <f>IF(Customer_churn_Table!N8959=0,Customer_churn_Table!M8959,NA())</f>
        <v>99907.29</v>
      </c>
      <c r="V8959" s="2" t="e">
        <f>IF(Customer_churn_Table!N8959=1,Customer_churn_Table!I8959,NA())</f>
        <v>#N/A</v>
      </c>
      <c r="W8959" s="2" t="e">
        <f>IF(Customer_churn_Table!N8959=1,Customer_churn_Table!M8959,NA())</f>
        <v>#N/A</v>
      </c>
    </row>
    <row r="8960" spans="20:23" x14ac:dyDescent="0.35">
      <c r="T8960" s="2">
        <f>IF(Customer_churn_Table!N8960=0,Customer_churn_Table!I8960,NA())</f>
        <v>0</v>
      </c>
      <c r="U8960" s="2">
        <f>IF(Customer_churn_Table!N8960=0,Customer_churn_Table!M8960,NA())</f>
        <v>178229.04</v>
      </c>
      <c r="V8960" s="2" t="e">
        <f>IF(Customer_churn_Table!N8960=1,Customer_churn_Table!I8960,NA())</f>
        <v>#N/A</v>
      </c>
      <c r="W8960" s="2" t="e">
        <f>IF(Customer_churn_Table!N8960=1,Customer_churn_Table!M8960,NA())</f>
        <v>#N/A</v>
      </c>
    </row>
    <row r="8961" spans="20:23" x14ac:dyDescent="0.35">
      <c r="T8961" s="2">
        <f>IF(Customer_churn_Table!N8961=0,Customer_churn_Table!I8961,NA())</f>
        <v>112930.28</v>
      </c>
      <c r="U8961" s="2">
        <f>IF(Customer_churn_Table!N8961=0,Customer_churn_Table!M8961,NA())</f>
        <v>22095.73</v>
      </c>
      <c r="V8961" s="2" t="e">
        <f>IF(Customer_churn_Table!N8961=1,Customer_churn_Table!I8961,NA())</f>
        <v>#N/A</v>
      </c>
      <c r="W8961" s="2" t="e">
        <f>IF(Customer_churn_Table!N8961=1,Customer_churn_Table!M8961,NA())</f>
        <v>#N/A</v>
      </c>
    </row>
    <row r="8962" spans="20:23" x14ac:dyDescent="0.35">
      <c r="T8962" s="2" t="e">
        <f>IF(Customer_churn_Table!N8962=0,Customer_churn_Table!I8962,NA())</f>
        <v>#N/A</v>
      </c>
      <c r="U8962" s="2" t="e">
        <f>IF(Customer_churn_Table!N8962=0,Customer_churn_Table!M8962,NA())</f>
        <v>#N/A</v>
      </c>
      <c r="V8962" s="2">
        <f>IF(Customer_churn_Table!N8962=1,Customer_churn_Table!I8962,NA())</f>
        <v>113674.2</v>
      </c>
      <c r="W8962" s="2">
        <f>IF(Customer_churn_Table!N8962=1,Customer_churn_Table!M8962,NA())</f>
        <v>197861.16</v>
      </c>
    </row>
    <row r="8963" spans="20:23" x14ac:dyDescent="0.35">
      <c r="T8963" s="2">
        <f>IF(Customer_churn_Table!N8963=0,Customer_churn_Table!I8963,NA())</f>
        <v>0</v>
      </c>
      <c r="U8963" s="2">
        <f>IF(Customer_churn_Table!N8963=0,Customer_churn_Table!M8963,NA())</f>
        <v>138328.24</v>
      </c>
      <c r="V8963" s="2" t="e">
        <f>IF(Customer_churn_Table!N8963=1,Customer_churn_Table!I8963,NA())</f>
        <v>#N/A</v>
      </c>
      <c r="W8963" s="2" t="e">
        <f>IF(Customer_churn_Table!N8963=1,Customer_churn_Table!M8963,NA())</f>
        <v>#N/A</v>
      </c>
    </row>
    <row r="8964" spans="20:23" x14ac:dyDescent="0.35">
      <c r="T8964" s="2">
        <f>IF(Customer_churn_Table!N8964=0,Customer_churn_Table!I8964,NA())</f>
        <v>144450.57999999999</v>
      </c>
      <c r="U8964" s="2">
        <f>IF(Customer_churn_Table!N8964=0,Customer_churn_Table!M8964,NA())</f>
        <v>137276.82999999999</v>
      </c>
      <c r="V8964" s="2" t="e">
        <f>IF(Customer_churn_Table!N8964=1,Customer_churn_Table!I8964,NA())</f>
        <v>#N/A</v>
      </c>
      <c r="W8964" s="2" t="e">
        <f>IF(Customer_churn_Table!N8964=1,Customer_churn_Table!M8964,NA())</f>
        <v>#N/A</v>
      </c>
    </row>
    <row r="8965" spans="20:23" x14ac:dyDescent="0.35">
      <c r="T8965" s="2" t="e">
        <f>IF(Customer_churn_Table!N8965=0,Customer_churn_Table!I8965,NA())</f>
        <v>#N/A</v>
      </c>
      <c r="U8965" s="2" t="e">
        <f>IF(Customer_churn_Table!N8965=0,Customer_churn_Table!M8965,NA())</f>
        <v>#N/A</v>
      </c>
      <c r="V8965" s="2">
        <f>IF(Customer_churn_Table!N8965=1,Customer_churn_Table!I8965,NA())</f>
        <v>171236.3</v>
      </c>
      <c r="W8965" s="2">
        <f>IF(Customer_churn_Table!N8965=1,Customer_churn_Table!M8965,NA())</f>
        <v>21834.400000000001</v>
      </c>
    </row>
    <row r="8966" spans="20:23" x14ac:dyDescent="0.35">
      <c r="T8966" s="2">
        <f>IF(Customer_churn_Table!N8966=0,Customer_churn_Table!I8966,NA())</f>
        <v>96776.49</v>
      </c>
      <c r="U8966" s="2">
        <f>IF(Customer_churn_Table!N8966=0,Customer_churn_Table!M8966,NA())</f>
        <v>119890.86</v>
      </c>
      <c r="V8966" s="2" t="e">
        <f>IF(Customer_churn_Table!N8966=1,Customer_churn_Table!I8966,NA())</f>
        <v>#N/A</v>
      </c>
      <c r="W8966" s="2" t="e">
        <f>IF(Customer_churn_Table!N8966=1,Customer_churn_Table!M8966,NA())</f>
        <v>#N/A</v>
      </c>
    </row>
    <row r="8967" spans="20:23" x14ac:dyDescent="0.35">
      <c r="T8967" s="2">
        <f>IF(Customer_churn_Table!N8967=0,Customer_churn_Table!I8967,NA())</f>
        <v>145984.92000000001</v>
      </c>
      <c r="U8967" s="2">
        <f>IF(Customer_churn_Table!N8967=0,Customer_churn_Table!M8967,NA())</f>
        <v>24564.7</v>
      </c>
      <c r="V8967" s="2" t="e">
        <f>IF(Customer_churn_Table!N8967=1,Customer_churn_Table!I8967,NA())</f>
        <v>#N/A</v>
      </c>
      <c r="W8967" s="2" t="e">
        <f>IF(Customer_churn_Table!N8967=1,Customer_churn_Table!M8967,NA())</f>
        <v>#N/A</v>
      </c>
    </row>
    <row r="8968" spans="20:23" x14ac:dyDescent="0.35">
      <c r="T8968" s="2">
        <f>IF(Customer_churn_Table!N8968=0,Customer_churn_Table!I8968,NA())</f>
        <v>96353.8</v>
      </c>
      <c r="U8968" s="2">
        <f>IF(Customer_churn_Table!N8968=0,Customer_churn_Table!M8968,NA())</f>
        <v>10209.799999999999</v>
      </c>
      <c r="V8968" s="2" t="e">
        <f>IF(Customer_churn_Table!N8968=1,Customer_churn_Table!I8968,NA())</f>
        <v>#N/A</v>
      </c>
      <c r="W8968" s="2" t="e">
        <f>IF(Customer_churn_Table!N8968=1,Customer_churn_Table!M8968,NA())</f>
        <v>#N/A</v>
      </c>
    </row>
    <row r="8969" spans="20:23" x14ac:dyDescent="0.35">
      <c r="T8969" s="2">
        <f>IF(Customer_churn_Table!N8969=0,Customer_churn_Table!I8969,NA())</f>
        <v>0</v>
      </c>
      <c r="U8969" s="2">
        <f>IF(Customer_churn_Table!N8969=0,Customer_churn_Table!M8969,NA())</f>
        <v>83449.649999999994</v>
      </c>
      <c r="V8969" s="2" t="e">
        <f>IF(Customer_churn_Table!N8969=1,Customer_churn_Table!I8969,NA())</f>
        <v>#N/A</v>
      </c>
      <c r="W8969" s="2" t="e">
        <f>IF(Customer_churn_Table!N8969=1,Customer_churn_Table!M8969,NA())</f>
        <v>#N/A</v>
      </c>
    </row>
    <row r="8970" spans="20:23" x14ac:dyDescent="0.35">
      <c r="T8970" s="2">
        <f>IF(Customer_churn_Table!N8970=0,Customer_churn_Table!I8970,NA())</f>
        <v>115777.23</v>
      </c>
      <c r="U8970" s="2">
        <f>IF(Customer_churn_Table!N8970=0,Customer_churn_Table!M8970,NA())</f>
        <v>81508.100000000006</v>
      </c>
      <c r="V8970" s="2" t="e">
        <f>IF(Customer_churn_Table!N8970=1,Customer_churn_Table!I8970,NA())</f>
        <v>#N/A</v>
      </c>
      <c r="W8970" s="2" t="e">
        <f>IF(Customer_churn_Table!N8970=1,Customer_churn_Table!M8970,NA())</f>
        <v>#N/A</v>
      </c>
    </row>
    <row r="8971" spans="20:23" x14ac:dyDescent="0.35">
      <c r="T8971" s="2">
        <f>IF(Customer_churn_Table!N8971=0,Customer_churn_Table!I8971,NA())</f>
        <v>122822</v>
      </c>
      <c r="U8971" s="2">
        <f>IF(Customer_churn_Table!N8971=0,Customer_churn_Table!M8971,NA())</f>
        <v>32626.21</v>
      </c>
      <c r="V8971" s="2" t="e">
        <f>IF(Customer_churn_Table!N8971=1,Customer_churn_Table!I8971,NA())</f>
        <v>#N/A</v>
      </c>
      <c r="W8971" s="2" t="e">
        <f>IF(Customer_churn_Table!N8971=1,Customer_churn_Table!M8971,NA())</f>
        <v>#N/A</v>
      </c>
    </row>
    <row r="8972" spans="20:23" x14ac:dyDescent="0.35">
      <c r="T8972" s="2">
        <f>IF(Customer_churn_Table!N8972=0,Customer_churn_Table!I8972,NA())</f>
        <v>0</v>
      </c>
      <c r="U8972" s="2">
        <f>IF(Customer_churn_Table!N8972=0,Customer_churn_Table!M8972,NA())</f>
        <v>43982.41</v>
      </c>
      <c r="V8972" s="2" t="e">
        <f>IF(Customer_churn_Table!N8972=1,Customer_churn_Table!I8972,NA())</f>
        <v>#N/A</v>
      </c>
      <c r="W8972" s="2" t="e">
        <f>IF(Customer_churn_Table!N8972=1,Customer_churn_Table!M8972,NA())</f>
        <v>#N/A</v>
      </c>
    </row>
    <row r="8973" spans="20:23" x14ac:dyDescent="0.35">
      <c r="T8973" s="2">
        <f>IF(Customer_churn_Table!N8973=0,Customer_churn_Table!I8973,NA())</f>
        <v>0</v>
      </c>
      <c r="U8973" s="2">
        <f>IF(Customer_churn_Table!N8973=0,Customer_churn_Table!M8973,NA())</f>
        <v>124874.23</v>
      </c>
      <c r="V8973" s="2" t="e">
        <f>IF(Customer_churn_Table!N8973=1,Customer_churn_Table!I8973,NA())</f>
        <v>#N/A</v>
      </c>
      <c r="W8973" s="2" t="e">
        <f>IF(Customer_churn_Table!N8973=1,Customer_churn_Table!M8973,NA())</f>
        <v>#N/A</v>
      </c>
    </row>
    <row r="8974" spans="20:23" x14ac:dyDescent="0.35">
      <c r="T8974" s="2">
        <f>IF(Customer_churn_Table!N8974=0,Customer_churn_Table!I8974,NA())</f>
        <v>79450.09</v>
      </c>
      <c r="U8974" s="2">
        <f>IF(Customer_churn_Table!N8974=0,Customer_churn_Table!M8974,NA())</f>
        <v>118324.75</v>
      </c>
      <c r="V8974" s="2" t="e">
        <f>IF(Customer_churn_Table!N8974=1,Customer_churn_Table!I8974,NA())</f>
        <v>#N/A</v>
      </c>
      <c r="W8974" s="2" t="e">
        <f>IF(Customer_churn_Table!N8974=1,Customer_churn_Table!M8974,NA())</f>
        <v>#N/A</v>
      </c>
    </row>
    <row r="8975" spans="20:23" x14ac:dyDescent="0.35">
      <c r="T8975" s="2">
        <f>IF(Customer_churn_Table!N8975=0,Customer_churn_Table!I8975,NA())</f>
        <v>122394</v>
      </c>
      <c r="U8975" s="2">
        <f>IF(Customer_churn_Table!N8975=0,Customer_churn_Table!M8975,NA())</f>
        <v>22113.93</v>
      </c>
      <c r="V8975" s="2" t="e">
        <f>IF(Customer_churn_Table!N8975=1,Customer_churn_Table!I8975,NA())</f>
        <v>#N/A</v>
      </c>
      <c r="W8975" s="2" t="e">
        <f>IF(Customer_churn_Table!N8975=1,Customer_churn_Table!M8975,NA())</f>
        <v>#N/A</v>
      </c>
    </row>
    <row r="8976" spans="20:23" x14ac:dyDescent="0.35">
      <c r="T8976" s="2">
        <f>IF(Customer_churn_Table!N8976=0,Customer_churn_Table!I8976,NA())</f>
        <v>0</v>
      </c>
      <c r="U8976" s="2">
        <f>IF(Customer_churn_Table!N8976=0,Customer_churn_Table!M8976,NA())</f>
        <v>31962.77</v>
      </c>
      <c r="V8976" s="2" t="e">
        <f>IF(Customer_churn_Table!N8976=1,Customer_churn_Table!I8976,NA())</f>
        <v>#N/A</v>
      </c>
      <c r="W8976" s="2" t="e">
        <f>IF(Customer_churn_Table!N8976=1,Customer_churn_Table!M8976,NA())</f>
        <v>#N/A</v>
      </c>
    </row>
    <row r="8977" spans="20:23" x14ac:dyDescent="0.35">
      <c r="T8977" s="2">
        <f>IF(Customer_churn_Table!N8977=0,Customer_churn_Table!I8977,NA())</f>
        <v>134378.89000000001</v>
      </c>
      <c r="U8977" s="2">
        <f>IF(Customer_churn_Table!N8977=0,Customer_churn_Table!M8977,NA())</f>
        <v>105746.94</v>
      </c>
      <c r="V8977" s="2" t="e">
        <f>IF(Customer_churn_Table!N8977=1,Customer_churn_Table!I8977,NA())</f>
        <v>#N/A</v>
      </c>
      <c r="W8977" s="2" t="e">
        <f>IF(Customer_churn_Table!N8977=1,Customer_churn_Table!M8977,NA())</f>
        <v>#N/A</v>
      </c>
    </row>
    <row r="8978" spans="20:23" x14ac:dyDescent="0.35">
      <c r="T8978" s="2">
        <f>IF(Customer_churn_Table!N8978=0,Customer_churn_Table!I8978,NA())</f>
        <v>0</v>
      </c>
      <c r="U8978" s="2">
        <f>IF(Customer_churn_Table!N8978=0,Customer_churn_Table!M8978,NA())</f>
        <v>39925.519999999997</v>
      </c>
      <c r="V8978" s="2" t="e">
        <f>IF(Customer_churn_Table!N8978=1,Customer_churn_Table!I8978,NA())</f>
        <v>#N/A</v>
      </c>
      <c r="W8978" s="2" t="e">
        <f>IF(Customer_churn_Table!N8978=1,Customer_churn_Table!M8978,NA())</f>
        <v>#N/A</v>
      </c>
    </row>
    <row r="8979" spans="20:23" x14ac:dyDescent="0.35">
      <c r="T8979" s="2">
        <f>IF(Customer_churn_Table!N8979=0,Customer_churn_Table!I8979,NA())</f>
        <v>88161.85</v>
      </c>
      <c r="U8979" s="2">
        <f>IF(Customer_churn_Table!N8979=0,Customer_churn_Table!M8979,NA())</f>
        <v>127630.88</v>
      </c>
      <c r="V8979" s="2" t="e">
        <f>IF(Customer_churn_Table!N8979=1,Customer_churn_Table!I8979,NA())</f>
        <v>#N/A</v>
      </c>
      <c r="W8979" s="2" t="e">
        <f>IF(Customer_churn_Table!N8979=1,Customer_churn_Table!M8979,NA())</f>
        <v>#N/A</v>
      </c>
    </row>
    <row r="8980" spans="20:23" x14ac:dyDescent="0.35">
      <c r="T8980" s="2">
        <f>IF(Customer_churn_Table!N8980=0,Customer_churn_Table!I8980,NA())</f>
        <v>142412.13</v>
      </c>
      <c r="U8980" s="2">
        <f>IF(Customer_churn_Table!N8980=0,Customer_churn_Table!M8980,NA())</f>
        <v>28778.98</v>
      </c>
      <c r="V8980" s="2" t="e">
        <f>IF(Customer_churn_Table!N8980=1,Customer_churn_Table!I8980,NA())</f>
        <v>#N/A</v>
      </c>
      <c r="W8980" s="2" t="e">
        <f>IF(Customer_churn_Table!N8980=1,Customer_churn_Table!M8980,NA())</f>
        <v>#N/A</v>
      </c>
    </row>
    <row r="8981" spans="20:23" x14ac:dyDescent="0.35">
      <c r="T8981" s="2">
        <f>IF(Customer_churn_Table!N8981=0,Customer_churn_Table!I8981,NA())</f>
        <v>121030.9</v>
      </c>
      <c r="U8981" s="2">
        <f>IF(Customer_churn_Table!N8981=0,Customer_churn_Table!M8981,NA())</f>
        <v>10008.68</v>
      </c>
      <c r="V8981" s="2" t="e">
        <f>IF(Customer_churn_Table!N8981=1,Customer_churn_Table!I8981,NA())</f>
        <v>#N/A</v>
      </c>
      <c r="W8981" s="2" t="e">
        <f>IF(Customer_churn_Table!N8981=1,Customer_churn_Table!M8981,NA())</f>
        <v>#N/A</v>
      </c>
    </row>
    <row r="8982" spans="20:23" x14ac:dyDescent="0.35">
      <c r="T8982" s="2">
        <f>IF(Customer_churn_Table!N8982=0,Customer_churn_Table!I8982,NA())</f>
        <v>165982.43</v>
      </c>
      <c r="U8982" s="2">
        <f>IF(Customer_churn_Table!N8982=0,Customer_churn_Table!M8982,NA())</f>
        <v>24482.16</v>
      </c>
      <c r="V8982" s="2" t="e">
        <f>IF(Customer_churn_Table!N8982=1,Customer_churn_Table!I8982,NA())</f>
        <v>#N/A</v>
      </c>
      <c r="W8982" s="2" t="e">
        <f>IF(Customer_churn_Table!N8982=1,Customer_churn_Table!M8982,NA())</f>
        <v>#N/A</v>
      </c>
    </row>
    <row r="8983" spans="20:23" x14ac:dyDescent="0.35">
      <c r="T8983" s="2">
        <f>IF(Customer_churn_Table!N8983=0,Customer_churn_Table!I8983,NA())</f>
        <v>0</v>
      </c>
      <c r="U8983" s="2">
        <f>IF(Customer_churn_Table!N8983=0,Customer_churn_Table!M8983,NA())</f>
        <v>98618.79</v>
      </c>
      <c r="V8983" s="2" t="e">
        <f>IF(Customer_churn_Table!N8983=1,Customer_churn_Table!I8983,NA())</f>
        <v>#N/A</v>
      </c>
      <c r="W8983" s="2" t="e">
        <f>IF(Customer_churn_Table!N8983=1,Customer_churn_Table!M8983,NA())</f>
        <v>#N/A</v>
      </c>
    </row>
    <row r="8984" spans="20:23" x14ac:dyDescent="0.35">
      <c r="T8984" s="2">
        <f>IF(Customer_churn_Table!N8984=0,Customer_churn_Table!I8984,NA())</f>
        <v>206663.75</v>
      </c>
      <c r="U8984" s="2">
        <f>IF(Customer_churn_Table!N8984=0,Customer_churn_Table!M8984,NA())</f>
        <v>16281.94</v>
      </c>
      <c r="V8984" s="2" t="e">
        <f>IF(Customer_churn_Table!N8984=1,Customer_churn_Table!I8984,NA())</f>
        <v>#N/A</v>
      </c>
      <c r="W8984" s="2" t="e">
        <f>IF(Customer_churn_Table!N8984=1,Customer_churn_Table!M8984,NA())</f>
        <v>#N/A</v>
      </c>
    </row>
    <row r="8985" spans="20:23" x14ac:dyDescent="0.35">
      <c r="T8985" s="2">
        <f>IF(Customer_churn_Table!N8985=0,Customer_churn_Table!I8985,NA())</f>
        <v>94661.53</v>
      </c>
      <c r="U8985" s="2">
        <f>IF(Customer_churn_Table!N8985=0,Customer_churn_Table!M8985,NA())</f>
        <v>121239.65</v>
      </c>
      <c r="V8985" s="2" t="e">
        <f>IF(Customer_churn_Table!N8985=1,Customer_churn_Table!I8985,NA())</f>
        <v>#N/A</v>
      </c>
      <c r="W8985" s="2" t="e">
        <f>IF(Customer_churn_Table!N8985=1,Customer_churn_Table!M8985,NA())</f>
        <v>#N/A</v>
      </c>
    </row>
    <row r="8986" spans="20:23" x14ac:dyDescent="0.35">
      <c r="T8986" s="2">
        <f>IF(Customer_churn_Table!N8986=0,Customer_churn_Table!I8986,NA())</f>
        <v>174400.36</v>
      </c>
      <c r="U8986" s="2">
        <f>IF(Customer_churn_Table!N8986=0,Customer_churn_Table!M8986,NA())</f>
        <v>42669.37</v>
      </c>
      <c r="V8986" s="2" t="e">
        <f>IF(Customer_churn_Table!N8986=1,Customer_churn_Table!I8986,NA())</f>
        <v>#N/A</v>
      </c>
      <c r="W8986" s="2" t="e">
        <f>IF(Customer_churn_Table!N8986=1,Customer_churn_Table!M8986,NA())</f>
        <v>#N/A</v>
      </c>
    </row>
    <row r="8987" spans="20:23" x14ac:dyDescent="0.35">
      <c r="T8987" s="2">
        <f>IF(Customer_churn_Table!N8987=0,Customer_churn_Table!I8987,NA())</f>
        <v>123428.69</v>
      </c>
      <c r="U8987" s="2">
        <f>IF(Customer_churn_Table!N8987=0,Customer_churn_Table!M8987,NA())</f>
        <v>164924.10999999999</v>
      </c>
      <c r="V8987" s="2" t="e">
        <f>IF(Customer_churn_Table!N8987=1,Customer_churn_Table!I8987,NA())</f>
        <v>#N/A</v>
      </c>
      <c r="W8987" s="2" t="e">
        <f>IF(Customer_churn_Table!N8987=1,Customer_churn_Table!M8987,NA())</f>
        <v>#N/A</v>
      </c>
    </row>
    <row r="8988" spans="20:23" x14ac:dyDescent="0.35">
      <c r="T8988" s="2">
        <f>IF(Customer_churn_Table!N8988=0,Customer_churn_Table!I8988,NA())</f>
        <v>175735.5</v>
      </c>
      <c r="U8988" s="2">
        <f>IF(Customer_churn_Table!N8988=0,Customer_churn_Table!M8988,NA())</f>
        <v>157337.29</v>
      </c>
      <c r="V8988" s="2" t="e">
        <f>IF(Customer_churn_Table!N8988=1,Customer_churn_Table!I8988,NA())</f>
        <v>#N/A</v>
      </c>
      <c r="W8988" s="2" t="e">
        <f>IF(Customer_churn_Table!N8988=1,Customer_churn_Table!M8988,NA())</f>
        <v>#N/A</v>
      </c>
    </row>
    <row r="8989" spans="20:23" x14ac:dyDescent="0.35">
      <c r="T8989" s="2">
        <f>IF(Customer_churn_Table!N8989=0,Customer_churn_Table!I8989,NA())</f>
        <v>78381.13</v>
      </c>
      <c r="U8989" s="2">
        <f>IF(Customer_churn_Table!N8989=0,Customer_churn_Table!M8989,NA())</f>
        <v>153831.6</v>
      </c>
      <c r="V8989" s="2" t="e">
        <f>IF(Customer_churn_Table!N8989=1,Customer_churn_Table!I8989,NA())</f>
        <v>#N/A</v>
      </c>
      <c r="W8989" s="2" t="e">
        <f>IF(Customer_churn_Table!N8989=1,Customer_churn_Table!M8989,NA())</f>
        <v>#N/A</v>
      </c>
    </row>
    <row r="8990" spans="20:23" x14ac:dyDescent="0.35">
      <c r="T8990" s="2">
        <f>IF(Customer_churn_Table!N8990=0,Customer_churn_Table!I8990,NA())</f>
        <v>115345.86</v>
      </c>
      <c r="U8990" s="2">
        <f>IF(Customer_churn_Table!N8990=0,Customer_churn_Table!M8990,NA())</f>
        <v>168781.8</v>
      </c>
      <c r="V8990" s="2" t="e">
        <f>IF(Customer_churn_Table!N8990=1,Customer_churn_Table!I8990,NA())</f>
        <v>#N/A</v>
      </c>
      <c r="W8990" s="2" t="e">
        <f>IF(Customer_churn_Table!N8990=1,Customer_churn_Table!M8990,NA())</f>
        <v>#N/A</v>
      </c>
    </row>
    <row r="8991" spans="20:23" x14ac:dyDescent="0.35">
      <c r="T8991" s="2">
        <f>IF(Customer_churn_Table!N8991=0,Customer_churn_Table!I8991,NA())</f>
        <v>118613.34</v>
      </c>
      <c r="U8991" s="2">
        <f>IF(Customer_churn_Table!N8991=0,Customer_churn_Table!M8991,NA())</f>
        <v>168469.65</v>
      </c>
      <c r="V8991" s="2" t="e">
        <f>IF(Customer_churn_Table!N8991=1,Customer_churn_Table!I8991,NA())</f>
        <v>#N/A</v>
      </c>
      <c r="W8991" s="2" t="e">
        <f>IF(Customer_churn_Table!N8991=1,Customer_churn_Table!M8991,NA())</f>
        <v>#N/A</v>
      </c>
    </row>
    <row r="8992" spans="20:23" x14ac:dyDescent="0.35">
      <c r="T8992" s="2">
        <f>IF(Customer_churn_Table!N8992=0,Customer_churn_Table!I8992,NA())</f>
        <v>109960.06</v>
      </c>
      <c r="U8992" s="2">
        <f>IF(Customer_churn_Table!N8992=0,Customer_churn_Table!M8992,NA())</f>
        <v>170829.87</v>
      </c>
      <c r="V8992" s="2" t="e">
        <f>IF(Customer_churn_Table!N8992=1,Customer_churn_Table!I8992,NA())</f>
        <v>#N/A</v>
      </c>
      <c r="W8992" s="2" t="e">
        <f>IF(Customer_churn_Table!N8992=1,Customer_churn_Table!M8992,NA())</f>
        <v>#N/A</v>
      </c>
    </row>
    <row r="8993" spans="20:23" x14ac:dyDescent="0.35">
      <c r="T8993" s="2" t="e">
        <f>IF(Customer_churn_Table!N8993=0,Customer_churn_Table!I8993,NA())</f>
        <v>#N/A</v>
      </c>
      <c r="U8993" s="2" t="e">
        <f>IF(Customer_churn_Table!N8993=0,Customer_churn_Table!M8993,NA())</f>
        <v>#N/A</v>
      </c>
      <c r="V8993" s="2">
        <f>IF(Customer_churn_Table!N8993=1,Customer_churn_Table!I8993,NA())</f>
        <v>142703.4</v>
      </c>
      <c r="W8993" s="2">
        <f>IF(Customer_churn_Table!N8993=1,Customer_churn_Table!M8993,NA())</f>
        <v>86207.49</v>
      </c>
    </row>
    <row r="8994" spans="20:23" x14ac:dyDescent="0.35">
      <c r="T8994" s="2">
        <f>IF(Customer_churn_Table!N8994=0,Customer_churn_Table!I8994,NA())</f>
        <v>121729.42</v>
      </c>
      <c r="U8994" s="2">
        <f>IF(Customer_churn_Table!N8994=0,Customer_churn_Table!M8994,NA())</f>
        <v>61164.45</v>
      </c>
      <c r="V8994" s="2" t="e">
        <f>IF(Customer_churn_Table!N8994=1,Customer_churn_Table!I8994,NA())</f>
        <v>#N/A</v>
      </c>
      <c r="W8994" s="2" t="e">
        <f>IF(Customer_churn_Table!N8994=1,Customer_churn_Table!M8994,NA())</f>
        <v>#N/A</v>
      </c>
    </row>
    <row r="8995" spans="20:23" x14ac:dyDescent="0.35">
      <c r="T8995" s="2">
        <f>IF(Customer_churn_Table!N8995=0,Customer_churn_Table!I8995,NA())</f>
        <v>0</v>
      </c>
      <c r="U8995" s="2">
        <f>IF(Customer_churn_Table!N8995=0,Customer_churn_Table!M8995,NA())</f>
        <v>133287.73000000001</v>
      </c>
      <c r="V8995" s="2" t="e">
        <f>IF(Customer_churn_Table!N8995=1,Customer_churn_Table!I8995,NA())</f>
        <v>#N/A</v>
      </c>
      <c r="W8995" s="2" t="e">
        <f>IF(Customer_churn_Table!N8995=1,Customer_churn_Table!M8995,NA())</f>
        <v>#N/A</v>
      </c>
    </row>
    <row r="8996" spans="20:23" x14ac:dyDescent="0.35">
      <c r="T8996" s="2">
        <f>IF(Customer_churn_Table!N8996=0,Customer_churn_Table!I8996,NA())</f>
        <v>139496.35</v>
      </c>
      <c r="U8996" s="2">
        <f>IF(Customer_churn_Table!N8996=0,Customer_churn_Table!M8996,NA())</f>
        <v>77128.23</v>
      </c>
      <c r="V8996" s="2" t="e">
        <f>IF(Customer_churn_Table!N8996=1,Customer_churn_Table!I8996,NA())</f>
        <v>#N/A</v>
      </c>
      <c r="W8996" s="2" t="e">
        <f>IF(Customer_churn_Table!N8996=1,Customer_churn_Table!M8996,NA())</f>
        <v>#N/A</v>
      </c>
    </row>
    <row r="8997" spans="20:23" x14ac:dyDescent="0.35">
      <c r="T8997" s="2">
        <f>IF(Customer_churn_Table!N8997=0,Customer_churn_Table!I8997,NA())</f>
        <v>0</v>
      </c>
      <c r="U8997" s="2">
        <f>IF(Customer_churn_Table!N8997=0,Customer_churn_Table!M8997,NA())</f>
        <v>77660.03</v>
      </c>
      <c r="V8997" s="2" t="e">
        <f>IF(Customer_churn_Table!N8997=1,Customer_churn_Table!I8997,NA())</f>
        <v>#N/A</v>
      </c>
      <c r="W8997" s="2" t="e">
        <f>IF(Customer_churn_Table!N8997=1,Customer_churn_Table!M8997,NA())</f>
        <v>#N/A</v>
      </c>
    </row>
    <row r="8998" spans="20:23" x14ac:dyDescent="0.35">
      <c r="T8998" s="2">
        <f>IF(Customer_churn_Table!N8998=0,Customer_churn_Table!I8998,NA())</f>
        <v>138521.82999999999</v>
      </c>
      <c r="U8998" s="2">
        <f>IF(Customer_churn_Table!N8998=0,Customer_churn_Table!M8998,NA())</f>
        <v>56897.1</v>
      </c>
      <c r="V8998" s="2" t="e">
        <f>IF(Customer_churn_Table!N8998=1,Customer_churn_Table!I8998,NA())</f>
        <v>#N/A</v>
      </c>
      <c r="W8998" s="2" t="e">
        <f>IF(Customer_churn_Table!N8998=1,Customer_churn_Table!M8998,NA())</f>
        <v>#N/A</v>
      </c>
    </row>
    <row r="8999" spans="20:23" x14ac:dyDescent="0.35">
      <c r="T8999" s="2">
        <f>IF(Customer_churn_Table!N8999=0,Customer_churn_Table!I8999,NA())</f>
        <v>0</v>
      </c>
      <c r="U8999" s="2">
        <f>IF(Customer_churn_Table!N8999=0,Customer_churn_Table!M8999,NA())</f>
        <v>72945.320000000007</v>
      </c>
      <c r="V8999" s="2" t="e">
        <f>IF(Customer_churn_Table!N8999=1,Customer_churn_Table!I8999,NA())</f>
        <v>#N/A</v>
      </c>
      <c r="W8999" s="2" t="e">
        <f>IF(Customer_churn_Table!N8999=1,Customer_churn_Table!M8999,NA())</f>
        <v>#N/A</v>
      </c>
    </row>
    <row r="9000" spans="20:23" x14ac:dyDescent="0.35">
      <c r="T9000" s="2">
        <f>IF(Customer_churn_Table!N9000=0,Customer_churn_Table!I9000,NA())</f>
        <v>83727.679999999993</v>
      </c>
      <c r="U9000" s="2">
        <f>IF(Customer_churn_Table!N9000=0,Customer_churn_Table!M9000,NA())</f>
        <v>45418.12</v>
      </c>
      <c r="V9000" s="2" t="e">
        <f>IF(Customer_churn_Table!N9000=1,Customer_churn_Table!I9000,NA())</f>
        <v>#N/A</v>
      </c>
      <c r="W9000" s="2" t="e">
        <f>IF(Customer_churn_Table!N9000=1,Customer_churn_Table!M9000,NA())</f>
        <v>#N/A</v>
      </c>
    </row>
    <row r="9001" spans="20:23" x14ac:dyDescent="0.35">
      <c r="T9001" s="2">
        <f>IF(Customer_churn_Table!N9001=0,Customer_churn_Table!I9001,NA())</f>
        <v>0</v>
      </c>
      <c r="U9001" s="2">
        <f>IF(Customer_churn_Table!N9001=0,Customer_churn_Table!M9001,NA())</f>
        <v>158527.45000000001</v>
      </c>
      <c r="V9001" s="2" t="e">
        <f>IF(Customer_churn_Table!N9001=1,Customer_churn_Table!I9001,NA())</f>
        <v>#N/A</v>
      </c>
      <c r="W9001" s="2" t="e">
        <f>IF(Customer_churn_Table!N9001=1,Customer_churn_Table!M9001,NA())</f>
        <v>#N/A</v>
      </c>
    </row>
    <row r="9002" spans="20:23" x14ac:dyDescent="0.35">
      <c r="T9002" s="2">
        <f>IF(Customer_churn_Table!N9002=0,Customer_churn_Table!I9002,NA())</f>
        <v>0</v>
      </c>
      <c r="U9002" s="2">
        <f>IF(Customer_churn_Table!N9002=0,Customer_churn_Table!M9002,NA())</f>
        <v>111312.96000000001</v>
      </c>
      <c r="V9002" s="2" t="e">
        <f>IF(Customer_churn_Table!N9002=1,Customer_churn_Table!I9002,NA())</f>
        <v>#N/A</v>
      </c>
      <c r="W9002" s="2" t="e">
        <f>IF(Customer_churn_Table!N9002=1,Customer_churn_Table!M9002,NA())</f>
        <v>#N/A</v>
      </c>
    </row>
    <row r="9003" spans="20:23" x14ac:dyDescent="0.35">
      <c r="T9003" s="2">
        <f>IF(Customer_churn_Table!N9003=0,Customer_churn_Table!I9003,NA())</f>
        <v>124179.3</v>
      </c>
      <c r="U9003" s="2">
        <f>IF(Customer_churn_Table!N9003=0,Customer_churn_Table!M9003,NA())</f>
        <v>138759.15</v>
      </c>
      <c r="V9003" s="2" t="e">
        <f>IF(Customer_churn_Table!N9003=1,Customer_churn_Table!I9003,NA())</f>
        <v>#N/A</v>
      </c>
      <c r="W9003" s="2" t="e">
        <f>IF(Customer_churn_Table!N9003=1,Customer_churn_Table!M9003,NA())</f>
        <v>#N/A</v>
      </c>
    </row>
    <row r="9004" spans="20:23" x14ac:dyDescent="0.35">
      <c r="T9004" s="2">
        <f>IF(Customer_churn_Table!N9004=0,Customer_churn_Table!I9004,NA())</f>
        <v>128829.25</v>
      </c>
      <c r="U9004" s="2">
        <f>IF(Customer_churn_Table!N9004=0,Customer_churn_Table!M9004,NA())</f>
        <v>190588.59</v>
      </c>
      <c r="V9004" s="2" t="e">
        <f>IF(Customer_churn_Table!N9004=1,Customer_churn_Table!I9004,NA())</f>
        <v>#N/A</v>
      </c>
      <c r="W9004" s="2" t="e">
        <f>IF(Customer_churn_Table!N9004=1,Customer_churn_Table!M9004,NA())</f>
        <v>#N/A</v>
      </c>
    </row>
    <row r="9005" spans="20:23" x14ac:dyDescent="0.35">
      <c r="T9005" s="2">
        <f>IF(Customer_churn_Table!N9005=0,Customer_churn_Table!I9005,NA())</f>
        <v>171490.78</v>
      </c>
      <c r="U9005" s="2">
        <f>IF(Customer_churn_Table!N9005=0,Customer_churn_Table!M9005,NA())</f>
        <v>79099.64</v>
      </c>
      <c r="V9005" s="2" t="e">
        <f>IF(Customer_churn_Table!N9005=1,Customer_churn_Table!I9005,NA())</f>
        <v>#N/A</v>
      </c>
      <c r="W9005" s="2" t="e">
        <f>IF(Customer_churn_Table!N9005=1,Customer_churn_Table!M9005,NA())</f>
        <v>#N/A</v>
      </c>
    </row>
    <row r="9006" spans="20:23" x14ac:dyDescent="0.35">
      <c r="T9006" s="2">
        <f>IF(Customer_churn_Table!N9006=0,Customer_churn_Table!I9006,NA())</f>
        <v>0</v>
      </c>
      <c r="U9006" s="2">
        <f>IF(Customer_churn_Table!N9006=0,Customer_churn_Table!M9006,NA())</f>
        <v>138613.21</v>
      </c>
      <c r="V9006" s="2" t="e">
        <f>IF(Customer_churn_Table!N9006=1,Customer_churn_Table!I9006,NA())</f>
        <v>#N/A</v>
      </c>
      <c r="W9006" s="2" t="e">
        <f>IF(Customer_churn_Table!N9006=1,Customer_churn_Table!M9006,NA())</f>
        <v>#N/A</v>
      </c>
    </row>
    <row r="9007" spans="20:23" x14ac:dyDescent="0.35">
      <c r="T9007" s="2">
        <f>IF(Customer_churn_Table!N9007=0,Customer_churn_Table!I9007,NA())</f>
        <v>0</v>
      </c>
      <c r="U9007" s="2">
        <f>IF(Customer_churn_Table!N9007=0,Customer_churn_Table!M9007,NA())</f>
        <v>194230.82</v>
      </c>
      <c r="V9007" s="2" t="e">
        <f>IF(Customer_churn_Table!N9007=1,Customer_churn_Table!I9007,NA())</f>
        <v>#N/A</v>
      </c>
      <c r="W9007" s="2" t="e">
        <f>IF(Customer_churn_Table!N9007=1,Customer_churn_Table!M9007,NA())</f>
        <v>#N/A</v>
      </c>
    </row>
    <row r="9008" spans="20:23" x14ac:dyDescent="0.35">
      <c r="T9008" s="2">
        <f>IF(Customer_churn_Table!N9008=0,Customer_churn_Table!I9008,NA())</f>
        <v>0</v>
      </c>
      <c r="U9008" s="2">
        <f>IF(Customer_churn_Table!N9008=0,Customer_churn_Table!M9008,NA())</f>
        <v>110252.53</v>
      </c>
      <c r="V9008" s="2" t="e">
        <f>IF(Customer_churn_Table!N9008=1,Customer_churn_Table!I9008,NA())</f>
        <v>#N/A</v>
      </c>
      <c r="W9008" s="2" t="e">
        <f>IF(Customer_churn_Table!N9008=1,Customer_churn_Table!M9008,NA())</f>
        <v>#N/A</v>
      </c>
    </row>
    <row r="9009" spans="20:23" x14ac:dyDescent="0.35">
      <c r="T9009" s="2">
        <f>IF(Customer_churn_Table!N9009=0,Customer_churn_Table!I9009,NA())</f>
        <v>0</v>
      </c>
      <c r="U9009" s="2">
        <f>IF(Customer_churn_Table!N9009=0,Customer_churn_Table!M9009,NA())</f>
        <v>106117.3</v>
      </c>
      <c r="V9009" s="2" t="e">
        <f>IF(Customer_churn_Table!N9009=1,Customer_churn_Table!I9009,NA())</f>
        <v>#N/A</v>
      </c>
      <c r="W9009" s="2" t="e">
        <f>IF(Customer_churn_Table!N9009=1,Customer_churn_Table!M9009,NA())</f>
        <v>#N/A</v>
      </c>
    </row>
    <row r="9010" spans="20:23" x14ac:dyDescent="0.35">
      <c r="T9010" s="2" t="e">
        <f>IF(Customer_churn_Table!N9010=0,Customer_churn_Table!I9010,NA())</f>
        <v>#N/A</v>
      </c>
      <c r="U9010" s="2" t="e">
        <f>IF(Customer_churn_Table!N9010=0,Customer_churn_Table!M9010,NA())</f>
        <v>#N/A</v>
      </c>
      <c r="V9010" s="2">
        <f>IF(Customer_churn_Table!N9010=1,Customer_churn_Table!I9010,NA())</f>
        <v>160818.07999999999</v>
      </c>
      <c r="W9010" s="2">
        <f>IF(Customer_churn_Table!N9010=1,Customer_churn_Table!M9010,NA())</f>
        <v>169642.13</v>
      </c>
    </row>
    <row r="9011" spans="20:23" x14ac:dyDescent="0.35">
      <c r="T9011" s="2">
        <f>IF(Customer_churn_Table!N9011=0,Customer_churn_Table!I9011,NA())</f>
        <v>156367.6</v>
      </c>
      <c r="U9011" s="2">
        <f>IF(Customer_churn_Table!N9011=0,Customer_churn_Table!M9011,NA())</f>
        <v>116179.92</v>
      </c>
      <c r="V9011" s="2" t="e">
        <f>IF(Customer_churn_Table!N9011=1,Customer_churn_Table!I9011,NA())</f>
        <v>#N/A</v>
      </c>
      <c r="W9011" s="2" t="e">
        <f>IF(Customer_churn_Table!N9011=1,Customer_churn_Table!M9011,NA())</f>
        <v>#N/A</v>
      </c>
    </row>
    <row r="9012" spans="20:23" x14ac:dyDescent="0.35">
      <c r="T9012" s="2" t="e">
        <f>IF(Customer_churn_Table!N9012=0,Customer_churn_Table!I9012,NA())</f>
        <v>#N/A</v>
      </c>
      <c r="U9012" s="2" t="e">
        <f>IF(Customer_churn_Table!N9012=0,Customer_churn_Table!M9012,NA())</f>
        <v>#N/A</v>
      </c>
      <c r="V9012" s="2">
        <f>IF(Customer_churn_Table!N9012=1,Customer_churn_Table!I9012,NA())</f>
        <v>121669.93</v>
      </c>
      <c r="W9012" s="2">
        <f>IF(Customer_churn_Table!N9012=1,Customer_churn_Table!M9012,NA())</f>
        <v>91.75</v>
      </c>
    </row>
    <row r="9013" spans="20:23" x14ac:dyDescent="0.35">
      <c r="T9013" s="2">
        <f>IF(Customer_churn_Table!N9013=0,Customer_churn_Table!I9013,NA())</f>
        <v>133970.22</v>
      </c>
      <c r="U9013" s="2">
        <f>IF(Customer_churn_Table!N9013=0,Customer_churn_Table!M9013,NA())</f>
        <v>187839.9</v>
      </c>
      <c r="V9013" s="2" t="e">
        <f>IF(Customer_churn_Table!N9013=1,Customer_churn_Table!I9013,NA())</f>
        <v>#N/A</v>
      </c>
      <c r="W9013" s="2" t="e">
        <f>IF(Customer_churn_Table!N9013=1,Customer_churn_Table!M9013,NA())</f>
        <v>#N/A</v>
      </c>
    </row>
    <row r="9014" spans="20:23" x14ac:dyDescent="0.35">
      <c r="T9014" s="2">
        <f>IF(Customer_churn_Table!N9014=0,Customer_churn_Table!I9014,NA())</f>
        <v>0</v>
      </c>
      <c r="U9014" s="2">
        <f>IF(Customer_churn_Table!N9014=0,Customer_churn_Table!M9014,NA())</f>
        <v>121098.65</v>
      </c>
      <c r="V9014" s="2" t="e">
        <f>IF(Customer_churn_Table!N9014=1,Customer_churn_Table!I9014,NA())</f>
        <v>#N/A</v>
      </c>
      <c r="W9014" s="2" t="e">
        <f>IF(Customer_churn_Table!N9014=1,Customer_churn_Table!M9014,NA())</f>
        <v>#N/A</v>
      </c>
    </row>
    <row r="9015" spans="20:23" x14ac:dyDescent="0.35">
      <c r="T9015" s="2">
        <f>IF(Customer_churn_Table!N9015=0,Customer_churn_Table!I9015,NA())</f>
        <v>96127.27</v>
      </c>
      <c r="U9015" s="2">
        <f>IF(Customer_churn_Table!N9015=0,Customer_churn_Table!M9015,NA())</f>
        <v>30972.06</v>
      </c>
      <c r="V9015" s="2" t="e">
        <f>IF(Customer_churn_Table!N9015=1,Customer_churn_Table!I9015,NA())</f>
        <v>#N/A</v>
      </c>
      <c r="W9015" s="2" t="e">
        <f>IF(Customer_churn_Table!N9015=1,Customer_churn_Table!M9015,NA())</f>
        <v>#N/A</v>
      </c>
    </row>
    <row r="9016" spans="20:23" x14ac:dyDescent="0.35">
      <c r="T9016" s="2">
        <f>IF(Customer_churn_Table!N9016=0,Customer_churn_Table!I9016,NA())</f>
        <v>121907.97</v>
      </c>
      <c r="U9016" s="2">
        <f>IF(Customer_churn_Table!N9016=0,Customer_churn_Table!M9016,NA())</f>
        <v>30314.04</v>
      </c>
      <c r="V9016" s="2" t="e">
        <f>IF(Customer_churn_Table!N9016=1,Customer_churn_Table!I9016,NA())</f>
        <v>#N/A</v>
      </c>
      <c r="W9016" s="2" t="e">
        <f>IF(Customer_churn_Table!N9016=1,Customer_churn_Table!M9016,NA())</f>
        <v>#N/A</v>
      </c>
    </row>
    <row r="9017" spans="20:23" x14ac:dyDescent="0.35">
      <c r="T9017" s="2">
        <f>IF(Customer_churn_Table!N9017=0,Customer_churn_Table!I9017,NA())</f>
        <v>0</v>
      </c>
      <c r="U9017" s="2">
        <f>IF(Customer_churn_Table!N9017=0,Customer_churn_Table!M9017,NA())</f>
        <v>14479.29</v>
      </c>
      <c r="V9017" s="2" t="e">
        <f>IF(Customer_churn_Table!N9017=1,Customer_churn_Table!I9017,NA())</f>
        <v>#N/A</v>
      </c>
      <c r="W9017" s="2" t="e">
        <f>IF(Customer_churn_Table!N9017=1,Customer_churn_Table!M9017,NA())</f>
        <v>#N/A</v>
      </c>
    </row>
    <row r="9018" spans="20:23" x14ac:dyDescent="0.35">
      <c r="T9018" s="2">
        <f>IF(Customer_churn_Table!N9018=0,Customer_churn_Table!I9018,NA())</f>
        <v>0</v>
      </c>
      <c r="U9018" s="2">
        <f>IF(Customer_churn_Table!N9018=0,Customer_churn_Table!M9018,NA())</f>
        <v>196395.25</v>
      </c>
      <c r="V9018" s="2" t="e">
        <f>IF(Customer_churn_Table!N9018=1,Customer_churn_Table!I9018,NA())</f>
        <v>#N/A</v>
      </c>
      <c r="W9018" s="2" t="e">
        <f>IF(Customer_churn_Table!N9018=1,Customer_churn_Table!M9018,NA())</f>
        <v>#N/A</v>
      </c>
    </row>
    <row r="9019" spans="20:23" x14ac:dyDescent="0.35">
      <c r="T9019" s="2">
        <f>IF(Customer_churn_Table!N9019=0,Customer_churn_Table!I9019,NA())</f>
        <v>77701.64</v>
      </c>
      <c r="U9019" s="2">
        <f>IF(Customer_churn_Table!N9019=0,Customer_churn_Table!M9019,NA())</f>
        <v>19512.38</v>
      </c>
      <c r="V9019" s="2" t="e">
        <f>IF(Customer_churn_Table!N9019=1,Customer_churn_Table!I9019,NA())</f>
        <v>#N/A</v>
      </c>
      <c r="W9019" s="2" t="e">
        <f>IF(Customer_churn_Table!N9019=1,Customer_churn_Table!M9019,NA())</f>
        <v>#N/A</v>
      </c>
    </row>
    <row r="9020" spans="20:23" x14ac:dyDescent="0.35">
      <c r="T9020" s="2">
        <f>IF(Customer_churn_Table!N9020=0,Customer_churn_Table!I9020,NA())</f>
        <v>0</v>
      </c>
      <c r="U9020" s="2">
        <f>IF(Customer_churn_Table!N9020=0,Customer_churn_Table!M9020,NA())</f>
        <v>72318.77</v>
      </c>
      <c r="V9020" s="2" t="e">
        <f>IF(Customer_churn_Table!N9020=1,Customer_churn_Table!I9020,NA())</f>
        <v>#N/A</v>
      </c>
      <c r="W9020" s="2" t="e">
        <f>IF(Customer_churn_Table!N9020=1,Customer_churn_Table!M9020,NA())</f>
        <v>#N/A</v>
      </c>
    </row>
    <row r="9021" spans="20:23" x14ac:dyDescent="0.35">
      <c r="T9021" s="2">
        <f>IF(Customer_churn_Table!N9021=0,Customer_churn_Table!I9021,NA())</f>
        <v>0</v>
      </c>
      <c r="U9021" s="2">
        <f>IF(Customer_churn_Table!N9021=0,Customer_churn_Table!M9021,NA())</f>
        <v>96615.23</v>
      </c>
      <c r="V9021" s="2" t="e">
        <f>IF(Customer_churn_Table!N9021=1,Customer_churn_Table!I9021,NA())</f>
        <v>#N/A</v>
      </c>
      <c r="W9021" s="2" t="e">
        <f>IF(Customer_churn_Table!N9021=1,Customer_churn_Table!M9021,NA())</f>
        <v>#N/A</v>
      </c>
    </row>
    <row r="9022" spans="20:23" x14ac:dyDescent="0.35">
      <c r="T9022" s="2">
        <f>IF(Customer_churn_Table!N9022=0,Customer_churn_Table!I9022,NA())</f>
        <v>113922.44</v>
      </c>
      <c r="U9022" s="2">
        <f>IF(Customer_churn_Table!N9022=0,Customer_churn_Table!M9022,NA())</f>
        <v>30772.22</v>
      </c>
      <c r="V9022" s="2" t="e">
        <f>IF(Customer_churn_Table!N9022=1,Customer_churn_Table!I9022,NA())</f>
        <v>#N/A</v>
      </c>
      <c r="W9022" s="2" t="e">
        <f>IF(Customer_churn_Table!N9022=1,Customer_churn_Table!M9022,NA())</f>
        <v>#N/A</v>
      </c>
    </row>
    <row r="9023" spans="20:23" x14ac:dyDescent="0.35">
      <c r="T9023" s="2">
        <f>IF(Customer_churn_Table!N9023=0,Customer_churn_Table!I9023,NA())</f>
        <v>183997.7</v>
      </c>
      <c r="U9023" s="2">
        <f>IF(Customer_churn_Table!N9023=0,Customer_churn_Table!M9023,NA())</f>
        <v>161217.18</v>
      </c>
      <c r="V9023" s="2" t="e">
        <f>IF(Customer_churn_Table!N9023=1,Customer_churn_Table!I9023,NA())</f>
        <v>#N/A</v>
      </c>
      <c r="W9023" s="2" t="e">
        <f>IF(Customer_churn_Table!N9023=1,Customer_churn_Table!M9023,NA())</f>
        <v>#N/A</v>
      </c>
    </row>
    <row r="9024" spans="20:23" x14ac:dyDescent="0.35">
      <c r="T9024" s="2">
        <f>IF(Customer_churn_Table!N9024=0,Customer_churn_Table!I9024,NA())</f>
        <v>0</v>
      </c>
      <c r="U9024" s="2">
        <f>IF(Customer_churn_Table!N9024=0,Customer_churn_Table!M9024,NA())</f>
        <v>66795.78</v>
      </c>
      <c r="V9024" s="2" t="e">
        <f>IF(Customer_churn_Table!N9024=1,Customer_churn_Table!I9024,NA())</f>
        <v>#N/A</v>
      </c>
      <c r="W9024" s="2" t="e">
        <f>IF(Customer_churn_Table!N9024=1,Customer_churn_Table!M9024,NA())</f>
        <v>#N/A</v>
      </c>
    </row>
    <row r="9025" spans="20:23" x14ac:dyDescent="0.35">
      <c r="T9025" s="2">
        <f>IF(Customer_churn_Table!N9025=0,Customer_churn_Table!I9025,NA())</f>
        <v>0</v>
      </c>
      <c r="U9025" s="2">
        <f>IF(Customer_churn_Table!N9025=0,Customer_churn_Table!M9025,NA())</f>
        <v>123969.64</v>
      </c>
      <c r="V9025" s="2" t="e">
        <f>IF(Customer_churn_Table!N9025=1,Customer_churn_Table!I9025,NA())</f>
        <v>#N/A</v>
      </c>
      <c r="W9025" s="2" t="e">
        <f>IF(Customer_churn_Table!N9025=1,Customer_churn_Table!M9025,NA())</f>
        <v>#N/A</v>
      </c>
    </row>
    <row r="9026" spans="20:23" x14ac:dyDescent="0.35">
      <c r="T9026" s="2" t="e">
        <f>IF(Customer_churn_Table!N9026=0,Customer_churn_Table!I9026,NA())</f>
        <v>#N/A</v>
      </c>
      <c r="U9026" s="2" t="e">
        <f>IF(Customer_churn_Table!N9026=0,Customer_churn_Table!M9026,NA())</f>
        <v>#N/A</v>
      </c>
      <c r="V9026" s="2">
        <f>IF(Customer_churn_Table!N9026=1,Customer_churn_Table!I9026,NA())</f>
        <v>89799.46</v>
      </c>
      <c r="W9026" s="2">
        <f>IF(Customer_churn_Table!N9026=1,Customer_churn_Table!M9026,NA())</f>
        <v>13783.77</v>
      </c>
    </row>
    <row r="9027" spans="20:23" x14ac:dyDescent="0.35">
      <c r="T9027" s="2">
        <f>IF(Customer_churn_Table!N9027=0,Customer_churn_Table!I9027,NA())</f>
        <v>0</v>
      </c>
      <c r="U9027" s="2">
        <f>IF(Customer_churn_Table!N9027=0,Customer_churn_Table!M9027,NA())</f>
        <v>168924.41</v>
      </c>
      <c r="V9027" s="2" t="e">
        <f>IF(Customer_churn_Table!N9027=1,Customer_churn_Table!I9027,NA())</f>
        <v>#N/A</v>
      </c>
      <c r="W9027" s="2" t="e">
        <f>IF(Customer_churn_Table!N9027=1,Customer_churn_Table!M9027,NA())</f>
        <v>#N/A</v>
      </c>
    </row>
    <row r="9028" spans="20:23" x14ac:dyDescent="0.35">
      <c r="T9028" s="2">
        <f>IF(Customer_churn_Table!N9028=0,Customer_churn_Table!I9028,NA())</f>
        <v>85660.96</v>
      </c>
      <c r="U9028" s="2">
        <f>IF(Customer_churn_Table!N9028=0,Customer_churn_Table!M9028,NA())</f>
        <v>134778.01</v>
      </c>
      <c r="V9028" s="2" t="e">
        <f>IF(Customer_churn_Table!N9028=1,Customer_churn_Table!I9028,NA())</f>
        <v>#N/A</v>
      </c>
      <c r="W9028" s="2" t="e">
        <f>IF(Customer_churn_Table!N9028=1,Customer_churn_Table!M9028,NA())</f>
        <v>#N/A</v>
      </c>
    </row>
    <row r="9029" spans="20:23" x14ac:dyDescent="0.35">
      <c r="T9029" s="2">
        <f>IF(Customer_churn_Table!N9029=0,Customer_churn_Table!I9029,NA())</f>
        <v>115569.21</v>
      </c>
      <c r="U9029" s="2">
        <f>IF(Customer_churn_Table!N9029=0,Customer_churn_Table!M9029,NA())</f>
        <v>119782.89</v>
      </c>
      <c r="V9029" s="2" t="e">
        <f>IF(Customer_churn_Table!N9029=1,Customer_churn_Table!I9029,NA())</f>
        <v>#N/A</v>
      </c>
      <c r="W9029" s="2" t="e">
        <f>IF(Customer_churn_Table!N9029=1,Customer_churn_Table!M9029,NA())</f>
        <v>#N/A</v>
      </c>
    </row>
    <row r="9030" spans="20:23" x14ac:dyDescent="0.35">
      <c r="T9030" s="2">
        <f>IF(Customer_churn_Table!N9030=0,Customer_churn_Table!I9030,NA())</f>
        <v>81828.22</v>
      </c>
      <c r="U9030" s="2">
        <f>IF(Customer_churn_Table!N9030=0,Customer_churn_Table!M9030,NA())</f>
        <v>52167.97</v>
      </c>
      <c r="V9030" s="2" t="e">
        <f>IF(Customer_churn_Table!N9030=1,Customer_churn_Table!I9030,NA())</f>
        <v>#N/A</v>
      </c>
      <c r="W9030" s="2" t="e">
        <f>IF(Customer_churn_Table!N9030=1,Customer_churn_Table!M9030,NA())</f>
        <v>#N/A</v>
      </c>
    </row>
    <row r="9031" spans="20:23" x14ac:dyDescent="0.35">
      <c r="T9031" s="2">
        <f>IF(Customer_churn_Table!N9031=0,Customer_churn_Table!I9031,NA())</f>
        <v>132694.73000000001</v>
      </c>
      <c r="U9031" s="2">
        <f>IF(Customer_churn_Table!N9031=0,Customer_churn_Table!M9031,NA())</f>
        <v>167689.56</v>
      </c>
      <c r="V9031" s="2" t="e">
        <f>IF(Customer_churn_Table!N9031=1,Customer_churn_Table!I9031,NA())</f>
        <v>#N/A</v>
      </c>
      <c r="W9031" s="2" t="e">
        <f>IF(Customer_churn_Table!N9031=1,Customer_churn_Table!M9031,NA())</f>
        <v>#N/A</v>
      </c>
    </row>
    <row r="9032" spans="20:23" x14ac:dyDescent="0.35">
      <c r="T9032" s="2" t="e">
        <f>IF(Customer_churn_Table!N9032=0,Customer_churn_Table!I9032,NA())</f>
        <v>#N/A</v>
      </c>
      <c r="U9032" s="2" t="e">
        <f>IF(Customer_churn_Table!N9032=0,Customer_churn_Table!M9032,NA())</f>
        <v>#N/A</v>
      </c>
      <c r="V9032" s="2">
        <f>IF(Customer_churn_Table!N9032=1,Customer_churn_Table!I9032,NA())</f>
        <v>108867</v>
      </c>
      <c r="W9032" s="2">
        <f>IF(Customer_churn_Table!N9032=1,Customer_churn_Table!M9032,NA())</f>
        <v>140800.66</v>
      </c>
    </row>
    <row r="9033" spans="20:23" x14ac:dyDescent="0.35">
      <c r="T9033" s="2">
        <f>IF(Customer_churn_Table!N9033=0,Customer_churn_Table!I9033,NA())</f>
        <v>0</v>
      </c>
      <c r="U9033" s="2">
        <f>IF(Customer_churn_Table!N9033=0,Customer_churn_Table!M9033,NA())</f>
        <v>19823.02</v>
      </c>
      <c r="V9033" s="2" t="e">
        <f>IF(Customer_churn_Table!N9033=1,Customer_churn_Table!I9033,NA())</f>
        <v>#N/A</v>
      </c>
      <c r="W9033" s="2" t="e">
        <f>IF(Customer_churn_Table!N9033=1,Customer_churn_Table!M9033,NA())</f>
        <v>#N/A</v>
      </c>
    </row>
    <row r="9034" spans="20:23" x14ac:dyDescent="0.35">
      <c r="T9034" s="2">
        <f>IF(Customer_churn_Table!N9034=0,Customer_churn_Table!I9034,NA())</f>
        <v>0</v>
      </c>
      <c r="U9034" s="2">
        <f>IF(Customer_churn_Table!N9034=0,Customer_churn_Table!M9034,NA())</f>
        <v>72969.899999999994</v>
      </c>
      <c r="V9034" s="2" t="e">
        <f>IF(Customer_churn_Table!N9034=1,Customer_churn_Table!I9034,NA())</f>
        <v>#N/A</v>
      </c>
      <c r="W9034" s="2" t="e">
        <f>IF(Customer_churn_Table!N9034=1,Customer_churn_Table!M9034,NA())</f>
        <v>#N/A</v>
      </c>
    </row>
    <row r="9035" spans="20:23" x14ac:dyDescent="0.35">
      <c r="T9035" s="2">
        <f>IF(Customer_churn_Table!N9035=0,Customer_churn_Table!I9035,NA())</f>
        <v>96152.68</v>
      </c>
      <c r="U9035" s="2">
        <f>IF(Customer_churn_Table!N9035=0,Customer_churn_Table!M9035,NA())</f>
        <v>143711.01999999999</v>
      </c>
      <c r="V9035" s="2" t="e">
        <f>IF(Customer_churn_Table!N9035=1,Customer_churn_Table!I9035,NA())</f>
        <v>#N/A</v>
      </c>
      <c r="W9035" s="2" t="e">
        <f>IF(Customer_churn_Table!N9035=1,Customer_churn_Table!M9035,NA())</f>
        <v>#N/A</v>
      </c>
    </row>
    <row r="9036" spans="20:23" x14ac:dyDescent="0.35">
      <c r="T9036" s="2" t="e">
        <f>IF(Customer_churn_Table!N9036=0,Customer_churn_Table!I9036,NA())</f>
        <v>#N/A</v>
      </c>
      <c r="U9036" s="2" t="e">
        <f>IF(Customer_churn_Table!N9036=0,Customer_churn_Table!M9036,NA())</f>
        <v>#N/A</v>
      </c>
      <c r="V9036" s="2">
        <f>IF(Customer_churn_Table!N9036=1,Customer_churn_Table!I9036,NA())</f>
        <v>153855.51999999999</v>
      </c>
      <c r="W9036" s="2">
        <f>IF(Customer_churn_Table!N9036=1,Customer_churn_Table!M9036,NA())</f>
        <v>180862.26</v>
      </c>
    </row>
    <row r="9037" spans="20:23" x14ac:dyDescent="0.35">
      <c r="T9037" s="2">
        <f>IF(Customer_churn_Table!N9037=0,Customer_churn_Table!I9037,NA())</f>
        <v>0</v>
      </c>
      <c r="U9037" s="2">
        <f>IF(Customer_churn_Table!N9037=0,Customer_churn_Table!M9037,NA())</f>
        <v>125658.28</v>
      </c>
      <c r="V9037" s="2" t="e">
        <f>IF(Customer_churn_Table!N9037=1,Customer_churn_Table!I9037,NA())</f>
        <v>#N/A</v>
      </c>
      <c r="W9037" s="2" t="e">
        <f>IF(Customer_churn_Table!N9037=1,Customer_churn_Table!M9037,NA())</f>
        <v>#N/A</v>
      </c>
    </row>
    <row r="9038" spans="20:23" x14ac:dyDescent="0.35">
      <c r="T9038" s="2">
        <f>IF(Customer_churn_Table!N9038=0,Customer_churn_Table!I9038,NA())</f>
        <v>141334.95000000001</v>
      </c>
      <c r="U9038" s="2">
        <f>IF(Customer_churn_Table!N9038=0,Customer_churn_Table!M9038,NA())</f>
        <v>125870.5</v>
      </c>
      <c r="V9038" s="2" t="e">
        <f>IF(Customer_churn_Table!N9038=1,Customer_churn_Table!I9038,NA())</f>
        <v>#N/A</v>
      </c>
      <c r="W9038" s="2" t="e">
        <f>IF(Customer_churn_Table!N9038=1,Customer_churn_Table!M9038,NA())</f>
        <v>#N/A</v>
      </c>
    </row>
    <row r="9039" spans="20:23" x14ac:dyDescent="0.35">
      <c r="T9039" s="2" t="e">
        <f>IF(Customer_churn_Table!N9039=0,Customer_churn_Table!I9039,NA())</f>
        <v>#N/A</v>
      </c>
      <c r="U9039" s="2" t="e">
        <f>IF(Customer_churn_Table!N9039=0,Customer_churn_Table!M9039,NA())</f>
        <v>#N/A</v>
      </c>
      <c r="V9039" s="2">
        <f>IF(Customer_churn_Table!N9039=1,Customer_churn_Table!I9039,NA())</f>
        <v>104584.11</v>
      </c>
      <c r="W9039" s="2">
        <f>IF(Customer_churn_Table!N9039=1,Customer_churn_Table!M9039,NA())</f>
        <v>15126.32</v>
      </c>
    </row>
    <row r="9040" spans="20:23" x14ac:dyDescent="0.35">
      <c r="T9040" s="2" t="e">
        <f>IF(Customer_churn_Table!N9040=0,Customer_churn_Table!I9040,NA())</f>
        <v>#N/A</v>
      </c>
      <c r="U9040" s="2" t="e">
        <f>IF(Customer_churn_Table!N9040=0,Customer_churn_Table!M9040,NA())</f>
        <v>#N/A</v>
      </c>
      <c r="V9040" s="2">
        <f>IF(Customer_churn_Table!N9040=1,Customer_churn_Table!I9040,NA())</f>
        <v>98173.02</v>
      </c>
      <c r="W9040" s="2">
        <f>IF(Customer_churn_Table!N9040=1,Customer_churn_Table!M9040,NA())</f>
        <v>22457.25</v>
      </c>
    </row>
    <row r="9041" spans="20:23" x14ac:dyDescent="0.35">
      <c r="T9041" s="2">
        <f>IF(Customer_churn_Table!N9041=0,Customer_churn_Table!I9041,NA())</f>
        <v>0</v>
      </c>
      <c r="U9041" s="2">
        <f>IF(Customer_churn_Table!N9041=0,Customer_churn_Table!M9041,NA())</f>
        <v>82614.89</v>
      </c>
      <c r="V9041" s="2" t="e">
        <f>IF(Customer_churn_Table!N9041=1,Customer_churn_Table!I9041,NA())</f>
        <v>#N/A</v>
      </c>
      <c r="W9041" s="2" t="e">
        <f>IF(Customer_churn_Table!N9041=1,Customer_churn_Table!M9041,NA())</f>
        <v>#N/A</v>
      </c>
    </row>
    <row r="9042" spans="20:23" x14ac:dyDescent="0.35">
      <c r="T9042" s="2">
        <f>IF(Customer_churn_Table!N9042=0,Customer_churn_Table!I9042,NA())</f>
        <v>135157.04999999999</v>
      </c>
      <c r="U9042" s="2">
        <f>IF(Customer_churn_Table!N9042=0,Customer_churn_Table!M9042,NA())</f>
        <v>32919.42</v>
      </c>
      <c r="V9042" s="2" t="e">
        <f>IF(Customer_churn_Table!N9042=1,Customer_churn_Table!I9042,NA())</f>
        <v>#N/A</v>
      </c>
      <c r="W9042" s="2" t="e">
        <f>IF(Customer_churn_Table!N9042=1,Customer_churn_Table!M9042,NA())</f>
        <v>#N/A</v>
      </c>
    </row>
    <row r="9043" spans="20:23" x14ac:dyDescent="0.35">
      <c r="T9043" s="2">
        <f>IF(Customer_churn_Table!N9043=0,Customer_churn_Table!I9043,NA())</f>
        <v>171601.27</v>
      </c>
      <c r="U9043" s="2">
        <f>IF(Customer_churn_Table!N9043=0,Customer_churn_Table!M9043,NA())</f>
        <v>126223.84</v>
      </c>
      <c r="V9043" s="2" t="e">
        <f>IF(Customer_churn_Table!N9043=1,Customer_churn_Table!I9043,NA())</f>
        <v>#N/A</v>
      </c>
      <c r="W9043" s="2" t="e">
        <f>IF(Customer_churn_Table!N9043=1,Customer_churn_Table!M9043,NA())</f>
        <v>#N/A</v>
      </c>
    </row>
    <row r="9044" spans="20:23" x14ac:dyDescent="0.35">
      <c r="T9044" s="2">
        <f>IF(Customer_churn_Table!N9044=0,Customer_churn_Table!I9044,NA())</f>
        <v>179539.20000000001</v>
      </c>
      <c r="U9044" s="2">
        <f>IF(Customer_churn_Table!N9044=0,Customer_churn_Table!M9044,NA())</f>
        <v>112010.02</v>
      </c>
      <c r="V9044" s="2" t="e">
        <f>IF(Customer_churn_Table!N9044=1,Customer_churn_Table!I9044,NA())</f>
        <v>#N/A</v>
      </c>
      <c r="W9044" s="2" t="e">
        <f>IF(Customer_churn_Table!N9044=1,Customer_churn_Table!M9044,NA())</f>
        <v>#N/A</v>
      </c>
    </row>
    <row r="9045" spans="20:23" x14ac:dyDescent="0.35">
      <c r="T9045" s="2">
        <f>IF(Customer_churn_Table!N9045=0,Customer_churn_Table!I9045,NA())</f>
        <v>80615.460000000006</v>
      </c>
      <c r="U9045" s="2">
        <f>IF(Customer_churn_Table!N9045=0,Customer_churn_Table!M9045,NA())</f>
        <v>180962.32</v>
      </c>
      <c r="V9045" s="2" t="e">
        <f>IF(Customer_churn_Table!N9045=1,Customer_churn_Table!I9045,NA())</f>
        <v>#N/A</v>
      </c>
      <c r="W9045" s="2" t="e">
        <f>IF(Customer_churn_Table!N9045=1,Customer_churn_Table!M9045,NA())</f>
        <v>#N/A</v>
      </c>
    </row>
    <row r="9046" spans="20:23" x14ac:dyDescent="0.35">
      <c r="T9046" s="2" t="e">
        <f>IF(Customer_churn_Table!N9046=0,Customer_churn_Table!I9046,NA())</f>
        <v>#N/A</v>
      </c>
      <c r="U9046" s="2" t="e">
        <f>IF(Customer_churn_Table!N9046=0,Customer_churn_Table!M9046,NA())</f>
        <v>#N/A</v>
      </c>
      <c r="V9046" s="2">
        <f>IF(Customer_churn_Table!N9046=1,Customer_churn_Table!I9046,NA())</f>
        <v>0</v>
      </c>
      <c r="W9046" s="2">
        <f>IF(Customer_churn_Table!N9046=1,Customer_churn_Table!M9046,NA())</f>
        <v>128882.66</v>
      </c>
    </row>
    <row r="9047" spans="20:23" x14ac:dyDescent="0.35">
      <c r="T9047" s="2" t="e">
        <f>IF(Customer_churn_Table!N9047=0,Customer_churn_Table!I9047,NA())</f>
        <v>#N/A</v>
      </c>
      <c r="U9047" s="2" t="e">
        <f>IF(Customer_churn_Table!N9047=0,Customer_churn_Table!M9047,NA())</f>
        <v>#N/A</v>
      </c>
      <c r="V9047" s="2">
        <f>IF(Customer_churn_Table!N9047=1,Customer_churn_Table!I9047,NA())</f>
        <v>126285.73</v>
      </c>
      <c r="W9047" s="2">
        <f>IF(Customer_churn_Table!N9047=1,Customer_churn_Table!M9047,NA())</f>
        <v>177614.17</v>
      </c>
    </row>
    <row r="9048" spans="20:23" x14ac:dyDescent="0.35">
      <c r="T9048" s="2">
        <f>IF(Customer_churn_Table!N9048=0,Customer_churn_Table!I9048,NA())</f>
        <v>137964.51</v>
      </c>
      <c r="U9048" s="2">
        <f>IF(Customer_churn_Table!N9048=0,Customer_churn_Table!M9048,NA())</f>
        <v>174570.55</v>
      </c>
      <c r="V9048" s="2" t="e">
        <f>IF(Customer_churn_Table!N9048=1,Customer_churn_Table!I9048,NA())</f>
        <v>#N/A</v>
      </c>
      <c r="W9048" s="2" t="e">
        <f>IF(Customer_churn_Table!N9048=1,Customer_churn_Table!M9048,NA())</f>
        <v>#N/A</v>
      </c>
    </row>
    <row r="9049" spans="20:23" x14ac:dyDescent="0.35">
      <c r="T9049" s="2">
        <f>IF(Customer_churn_Table!N9049=0,Customer_churn_Table!I9049,NA())</f>
        <v>159434.03</v>
      </c>
      <c r="U9049" s="2">
        <f>IF(Customer_churn_Table!N9049=0,Customer_churn_Table!M9049,NA())</f>
        <v>178373.93</v>
      </c>
      <c r="V9049" s="2" t="e">
        <f>IF(Customer_churn_Table!N9049=1,Customer_churn_Table!I9049,NA())</f>
        <v>#N/A</v>
      </c>
      <c r="W9049" s="2" t="e">
        <f>IF(Customer_churn_Table!N9049=1,Customer_churn_Table!M9049,NA())</f>
        <v>#N/A</v>
      </c>
    </row>
    <row r="9050" spans="20:23" x14ac:dyDescent="0.35">
      <c r="T9050" s="2">
        <f>IF(Customer_churn_Table!N9050=0,Customer_churn_Table!I9050,NA())</f>
        <v>113574.61</v>
      </c>
      <c r="U9050" s="2">
        <f>IF(Customer_churn_Table!N9050=0,Customer_churn_Table!M9050,NA())</f>
        <v>103396.08</v>
      </c>
      <c r="V9050" s="2" t="e">
        <f>IF(Customer_churn_Table!N9050=1,Customer_churn_Table!I9050,NA())</f>
        <v>#N/A</v>
      </c>
      <c r="W9050" s="2" t="e">
        <f>IF(Customer_churn_Table!N9050=1,Customer_churn_Table!M9050,NA())</f>
        <v>#N/A</v>
      </c>
    </row>
    <row r="9051" spans="20:23" x14ac:dyDescent="0.35">
      <c r="T9051" s="2">
        <f>IF(Customer_churn_Table!N9051=0,Customer_churn_Table!I9051,NA())</f>
        <v>0</v>
      </c>
      <c r="U9051" s="2">
        <f>IF(Customer_churn_Table!N9051=0,Customer_churn_Table!M9051,NA())</f>
        <v>59129.72</v>
      </c>
      <c r="V9051" s="2" t="e">
        <f>IF(Customer_churn_Table!N9051=1,Customer_churn_Table!I9051,NA())</f>
        <v>#N/A</v>
      </c>
      <c r="W9051" s="2" t="e">
        <f>IF(Customer_churn_Table!N9051=1,Customer_churn_Table!M9051,NA())</f>
        <v>#N/A</v>
      </c>
    </row>
    <row r="9052" spans="20:23" x14ac:dyDescent="0.35">
      <c r="T9052" s="2">
        <f>IF(Customer_churn_Table!N9052=0,Customer_churn_Table!I9052,NA())</f>
        <v>124573.33</v>
      </c>
      <c r="U9052" s="2">
        <f>IF(Customer_churn_Table!N9052=0,Customer_churn_Table!M9052,NA())</f>
        <v>683.37</v>
      </c>
      <c r="V9052" s="2" t="e">
        <f>IF(Customer_churn_Table!N9052=1,Customer_churn_Table!I9052,NA())</f>
        <v>#N/A</v>
      </c>
      <c r="W9052" s="2" t="e">
        <f>IF(Customer_churn_Table!N9052=1,Customer_churn_Table!M9052,NA())</f>
        <v>#N/A</v>
      </c>
    </row>
    <row r="9053" spans="20:23" x14ac:dyDescent="0.35">
      <c r="T9053" s="2">
        <f>IF(Customer_churn_Table!N9053=0,Customer_churn_Table!I9053,NA())</f>
        <v>105864.6</v>
      </c>
      <c r="U9053" s="2">
        <f>IF(Customer_churn_Table!N9053=0,Customer_churn_Table!M9053,NA())</f>
        <v>145567.34</v>
      </c>
      <c r="V9053" s="2" t="e">
        <f>IF(Customer_churn_Table!N9053=1,Customer_churn_Table!I9053,NA())</f>
        <v>#N/A</v>
      </c>
      <c r="W9053" s="2" t="e">
        <f>IF(Customer_churn_Table!N9053=1,Customer_churn_Table!M9053,NA())</f>
        <v>#N/A</v>
      </c>
    </row>
    <row r="9054" spans="20:23" x14ac:dyDescent="0.35">
      <c r="T9054" s="2" t="e">
        <f>IF(Customer_churn_Table!N9054=0,Customer_churn_Table!I9054,NA())</f>
        <v>#N/A</v>
      </c>
      <c r="U9054" s="2" t="e">
        <f>IF(Customer_churn_Table!N9054=0,Customer_churn_Table!M9054,NA())</f>
        <v>#N/A</v>
      </c>
      <c r="V9054" s="2">
        <f>IF(Customer_churn_Table!N9054=1,Customer_churn_Table!I9054,NA())</f>
        <v>104552.61</v>
      </c>
      <c r="W9054" s="2">
        <f>IF(Customer_churn_Table!N9054=1,Customer_churn_Table!M9054,NA())</f>
        <v>48137.08</v>
      </c>
    </row>
    <row r="9055" spans="20:23" x14ac:dyDescent="0.35">
      <c r="T9055" s="2">
        <f>IF(Customer_churn_Table!N9055=0,Customer_churn_Table!I9055,NA())</f>
        <v>0</v>
      </c>
      <c r="U9055" s="2">
        <f>IF(Customer_churn_Table!N9055=0,Customer_churn_Table!M9055,NA())</f>
        <v>90876.95</v>
      </c>
      <c r="V9055" s="2" t="e">
        <f>IF(Customer_churn_Table!N9055=1,Customer_churn_Table!I9055,NA())</f>
        <v>#N/A</v>
      </c>
      <c r="W9055" s="2" t="e">
        <f>IF(Customer_churn_Table!N9055=1,Customer_churn_Table!M9055,NA())</f>
        <v>#N/A</v>
      </c>
    </row>
    <row r="9056" spans="20:23" x14ac:dyDescent="0.35">
      <c r="T9056" s="2">
        <f>IF(Customer_churn_Table!N9056=0,Customer_churn_Table!I9056,NA())</f>
        <v>0</v>
      </c>
      <c r="U9056" s="2">
        <f>IF(Customer_churn_Table!N9056=0,Customer_churn_Table!M9056,NA())</f>
        <v>198543.09</v>
      </c>
      <c r="V9056" s="2" t="e">
        <f>IF(Customer_churn_Table!N9056=1,Customer_churn_Table!I9056,NA())</f>
        <v>#N/A</v>
      </c>
      <c r="W9056" s="2" t="e">
        <f>IF(Customer_churn_Table!N9056=1,Customer_churn_Table!M9056,NA())</f>
        <v>#N/A</v>
      </c>
    </row>
    <row r="9057" spans="20:23" x14ac:dyDescent="0.35">
      <c r="T9057" s="2" t="e">
        <f>IF(Customer_churn_Table!N9057=0,Customer_churn_Table!I9057,NA())</f>
        <v>#N/A</v>
      </c>
      <c r="U9057" s="2" t="e">
        <f>IF(Customer_churn_Table!N9057=0,Customer_churn_Table!M9057,NA())</f>
        <v>#N/A</v>
      </c>
      <c r="V9057" s="2">
        <f>IF(Customer_churn_Table!N9057=1,Customer_churn_Table!I9057,NA())</f>
        <v>0</v>
      </c>
      <c r="W9057" s="2">
        <f>IF(Customer_churn_Table!N9057=1,Customer_churn_Table!M9057,NA())</f>
        <v>106202.07</v>
      </c>
    </row>
    <row r="9058" spans="20:23" x14ac:dyDescent="0.35">
      <c r="T9058" s="2" t="e">
        <f>IF(Customer_churn_Table!N9058=0,Customer_churn_Table!I9058,NA())</f>
        <v>#N/A</v>
      </c>
      <c r="U9058" s="2" t="e">
        <f>IF(Customer_churn_Table!N9058=0,Customer_churn_Table!M9058,NA())</f>
        <v>#N/A</v>
      </c>
      <c r="V9058" s="2">
        <f>IF(Customer_churn_Table!N9058=1,Customer_churn_Table!I9058,NA())</f>
        <v>119492.88</v>
      </c>
      <c r="W9058" s="2">
        <f>IF(Customer_churn_Table!N9058=1,Customer_churn_Table!M9058,NA())</f>
        <v>166896.01</v>
      </c>
    </row>
    <row r="9059" spans="20:23" x14ac:dyDescent="0.35">
      <c r="T9059" s="2">
        <f>IF(Customer_churn_Table!N9059=0,Customer_churn_Table!I9059,NA())</f>
        <v>130499.09</v>
      </c>
      <c r="U9059" s="2">
        <f>IF(Customer_churn_Table!N9059=0,Customer_churn_Table!M9059,NA())</f>
        <v>74804.36</v>
      </c>
      <c r="V9059" s="2" t="e">
        <f>IF(Customer_churn_Table!N9059=1,Customer_churn_Table!I9059,NA())</f>
        <v>#N/A</v>
      </c>
      <c r="W9059" s="2" t="e">
        <f>IF(Customer_churn_Table!N9059=1,Customer_churn_Table!M9059,NA())</f>
        <v>#N/A</v>
      </c>
    </row>
    <row r="9060" spans="20:23" x14ac:dyDescent="0.35">
      <c r="T9060" s="2">
        <f>IF(Customer_churn_Table!N9060=0,Customer_churn_Table!I9060,NA())</f>
        <v>140576.10999999999</v>
      </c>
      <c r="U9060" s="2">
        <f>IF(Customer_churn_Table!N9060=0,Customer_churn_Table!M9060,NA())</f>
        <v>116971.05</v>
      </c>
      <c r="V9060" s="2" t="e">
        <f>IF(Customer_churn_Table!N9060=1,Customer_churn_Table!I9060,NA())</f>
        <v>#N/A</v>
      </c>
      <c r="W9060" s="2" t="e">
        <f>IF(Customer_churn_Table!N9060=1,Customer_churn_Table!M9060,NA())</f>
        <v>#N/A</v>
      </c>
    </row>
    <row r="9061" spans="20:23" x14ac:dyDescent="0.35">
      <c r="T9061" s="2">
        <f>IF(Customer_churn_Table!N9061=0,Customer_churn_Table!I9061,NA())</f>
        <v>91025.58</v>
      </c>
      <c r="U9061" s="2">
        <f>IF(Customer_churn_Table!N9061=0,Customer_churn_Table!M9061,NA())</f>
        <v>163783</v>
      </c>
      <c r="V9061" s="2" t="e">
        <f>IF(Customer_churn_Table!N9061=1,Customer_churn_Table!I9061,NA())</f>
        <v>#N/A</v>
      </c>
      <c r="W9061" s="2" t="e">
        <f>IF(Customer_churn_Table!N9061=1,Customer_churn_Table!M9061,NA())</f>
        <v>#N/A</v>
      </c>
    </row>
    <row r="9062" spans="20:23" x14ac:dyDescent="0.35">
      <c r="T9062" s="2" t="e">
        <f>IF(Customer_churn_Table!N9062=0,Customer_churn_Table!I9062,NA())</f>
        <v>#N/A</v>
      </c>
      <c r="U9062" s="2" t="e">
        <f>IF(Customer_churn_Table!N9062=0,Customer_churn_Table!M9062,NA())</f>
        <v>#N/A</v>
      </c>
      <c r="V9062" s="2">
        <f>IF(Customer_churn_Table!N9062=1,Customer_churn_Table!I9062,NA())</f>
        <v>0</v>
      </c>
      <c r="W9062" s="2">
        <f>IF(Customer_churn_Table!N9062=1,Customer_churn_Table!M9062,NA())</f>
        <v>70221.13</v>
      </c>
    </row>
    <row r="9063" spans="20:23" x14ac:dyDescent="0.35">
      <c r="T9063" s="2">
        <f>IF(Customer_churn_Table!N9063=0,Customer_churn_Table!I9063,NA())</f>
        <v>125877.65</v>
      </c>
      <c r="U9063" s="2">
        <f>IF(Customer_churn_Table!N9063=0,Customer_churn_Table!M9063,NA())</f>
        <v>107841.77</v>
      </c>
      <c r="V9063" s="2" t="e">
        <f>IF(Customer_churn_Table!N9063=1,Customer_churn_Table!I9063,NA())</f>
        <v>#N/A</v>
      </c>
      <c r="W9063" s="2" t="e">
        <f>IF(Customer_churn_Table!N9063=1,Customer_churn_Table!M9063,NA())</f>
        <v>#N/A</v>
      </c>
    </row>
    <row r="9064" spans="20:23" x14ac:dyDescent="0.35">
      <c r="T9064" s="2" t="e">
        <f>IF(Customer_churn_Table!N9064=0,Customer_churn_Table!I9064,NA())</f>
        <v>#N/A</v>
      </c>
      <c r="U9064" s="2" t="e">
        <f>IF(Customer_churn_Table!N9064=0,Customer_churn_Table!M9064,NA())</f>
        <v>#N/A</v>
      </c>
      <c r="V9064" s="2">
        <f>IF(Customer_churn_Table!N9064=1,Customer_churn_Table!I9064,NA())</f>
        <v>45752.78</v>
      </c>
      <c r="W9064" s="2">
        <f>IF(Customer_churn_Table!N9064=1,Customer_churn_Table!M9064,NA())</f>
        <v>79623.28</v>
      </c>
    </row>
    <row r="9065" spans="20:23" x14ac:dyDescent="0.35">
      <c r="T9065" s="2">
        <f>IF(Customer_churn_Table!N9065=0,Customer_churn_Table!I9065,NA())</f>
        <v>121778.71</v>
      </c>
      <c r="U9065" s="2">
        <f>IF(Customer_churn_Table!N9065=0,Customer_churn_Table!M9065,NA())</f>
        <v>138399.67000000001</v>
      </c>
      <c r="V9065" s="2" t="e">
        <f>IF(Customer_churn_Table!N9065=1,Customer_churn_Table!I9065,NA())</f>
        <v>#N/A</v>
      </c>
      <c r="W9065" s="2" t="e">
        <f>IF(Customer_churn_Table!N9065=1,Customer_churn_Table!M9065,NA())</f>
        <v>#N/A</v>
      </c>
    </row>
    <row r="9066" spans="20:23" x14ac:dyDescent="0.35">
      <c r="T9066" s="2">
        <f>IF(Customer_churn_Table!N9066=0,Customer_churn_Table!I9066,NA())</f>
        <v>127948.57</v>
      </c>
      <c r="U9066" s="2">
        <f>IF(Customer_churn_Table!N9066=0,Customer_churn_Table!M9066,NA())</f>
        <v>182765.14</v>
      </c>
      <c r="V9066" s="2" t="e">
        <f>IF(Customer_churn_Table!N9066=1,Customer_churn_Table!I9066,NA())</f>
        <v>#N/A</v>
      </c>
      <c r="W9066" s="2" t="e">
        <f>IF(Customer_churn_Table!N9066=1,Customer_churn_Table!M9066,NA())</f>
        <v>#N/A</v>
      </c>
    </row>
    <row r="9067" spans="20:23" x14ac:dyDescent="0.35">
      <c r="T9067" s="2">
        <f>IF(Customer_churn_Table!N9067=0,Customer_churn_Table!I9067,NA())</f>
        <v>0</v>
      </c>
      <c r="U9067" s="2">
        <f>IF(Customer_churn_Table!N9067=0,Customer_churn_Table!M9067,NA())</f>
        <v>186648.19</v>
      </c>
      <c r="V9067" s="2" t="e">
        <f>IF(Customer_churn_Table!N9067=1,Customer_churn_Table!I9067,NA())</f>
        <v>#N/A</v>
      </c>
      <c r="W9067" s="2" t="e">
        <f>IF(Customer_churn_Table!N9067=1,Customer_churn_Table!M9067,NA())</f>
        <v>#N/A</v>
      </c>
    </row>
    <row r="9068" spans="20:23" x14ac:dyDescent="0.35">
      <c r="T9068" s="2">
        <f>IF(Customer_churn_Table!N9068=0,Customer_churn_Table!I9068,NA())</f>
        <v>115286.68</v>
      </c>
      <c r="U9068" s="2">
        <f>IF(Customer_churn_Table!N9068=0,Customer_churn_Table!M9068,NA())</f>
        <v>149587.92000000001</v>
      </c>
      <c r="V9068" s="2" t="e">
        <f>IF(Customer_churn_Table!N9068=1,Customer_churn_Table!I9068,NA())</f>
        <v>#N/A</v>
      </c>
      <c r="W9068" s="2" t="e">
        <f>IF(Customer_churn_Table!N9068=1,Customer_churn_Table!M9068,NA())</f>
        <v>#N/A</v>
      </c>
    </row>
    <row r="9069" spans="20:23" x14ac:dyDescent="0.35">
      <c r="T9069" s="2">
        <f>IF(Customer_churn_Table!N9069=0,Customer_churn_Table!I9069,NA())</f>
        <v>62078.21</v>
      </c>
      <c r="U9069" s="2">
        <f>IF(Customer_churn_Table!N9069=0,Customer_churn_Table!M9069,NA())</f>
        <v>129050.67</v>
      </c>
      <c r="V9069" s="2" t="e">
        <f>IF(Customer_churn_Table!N9069=1,Customer_churn_Table!I9069,NA())</f>
        <v>#N/A</v>
      </c>
      <c r="W9069" s="2" t="e">
        <f>IF(Customer_churn_Table!N9069=1,Customer_churn_Table!M9069,NA())</f>
        <v>#N/A</v>
      </c>
    </row>
    <row r="9070" spans="20:23" x14ac:dyDescent="0.35">
      <c r="T9070" s="2">
        <f>IF(Customer_churn_Table!N9070=0,Customer_churn_Table!I9070,NA())</f>
        <v>0</v>
      </c>
      <c r="U9070" s="2">
        <f>IF(Customer_churn_Table!N9070=0,Customer_churn_Table!M9070,NA())</f>
        <v>47764.99</v>
      </c>
      <c r="V9070" s="2" t="e">
        <f>IF(Customer_churn_Table!N9070=1,Customer_churn_Table!I9070,NA())</f>
        <v>#N/A</v>
      </c>
      <c r="W9070" s="2" t="e">
        <f>IF(Customer_churn_Table!N9070=1,Customer_churn_Table!M9070,NA())</f>
        <v>#N/A</v>
      </c>
    </row>
    <row r="9071" spans="20:23" x14ac:dyDescent="0.35">
      <c r="T9071" s="2" t="e">
        <f>IF(Customer_churn_Table!N9071=0,Customer_churn_Table!I9071,NA())</f>
        <v>#N/A</v>
      </c>
      <c r="U9071" s="2" t="e">
        <f>IF(Customer_churn_Table!N9071=0,Customer_churn_Table!M9071,NA())</f>
        <v>#N/A</v>
      </c>
      <c r="V9071" s="2">
        <f>IF(Customer_churn_Table!N9071=1,Customer_churn_Table!I9071,NA())</f>
        <v>175406.13</v>
      </c>
      <c r="W9071" s="2">
        <f>IF(Customer_churn_Table!N9071=1,Customer_churn_Table!M9071,NA())</f>
        <v>172792.43</v>
      </c>
    </row>
    <row r="9072" spans="20:23" x14ac:dyDescent="0.35">
      <c r="T9072" s="2">
        <f>IF(Customer_churn_Table!N9072=0,Customer_churn_Table!I9072,NA())</f>
        <v>131643.25</v>
      </c>
      <c r="U9072" s="2">
        <f>IF(Customer_churn_Table!N9072=0,Customer_churn_Table!M9072,NA())</f>
        <v>64436.160000000003</v>
      </c>
      <c r="V9072" s="2" t="e">
        <f>IF(Customer_churn_Table!N9072=1,Customer_churn_Table!I9072,NA())</f>
        <v>#N/A</v>
      </c>
      <c r="W9072" s="2" t="e">
        <f>IF(Customer_churn_Table!N9072=1,Customer_churn_Table!M9072,NA())</f>
        <v>#N/A</v>
      </c>
    </row>
    <row r="9073" spans="20:23" x14ac:dyDescent="0.35">
      <c r="T9073" s="2">
        <f>IF(Customer_churn_Table!N9073=0,Customer_churn_Table!I9073,NA())</f>
        <v>151739.65</v>
      </c>
      <c r="U9073" s="2">
        <f>IF(Customer_churn_Table!N9073=0,Customer_churn_Table!M9073,NA())</f>
        <v>167461.5</v>
      </c>
      <c r="V9073" s="2" t="e">
        <f>IF(Customer_churn_Table!N9073=1,Customer_churn_Table!I9073,NA())</f>
        <v>#N/A</v>
      </c>
      <c r="W9073" s="2" t="e">
        <f>IF(Customer_churn_Table!N9073=1,Customer_churn_Table!M9073,NA())</f>
        <v>#N/A</v>
      </c>
    </row>
    <row r="9074" spans="20:23" x14ac:dyDescent="0.35">
      <c r="T9074" s="2">
        <f>IF(Customer_churn_Table!N9074=0,Customer_churn_Table!I9074,NA())</f>
        <v>93616.35</v>
      </c>
      <c r="U9074" s="2">
        <f>IF(Customer_churn_Table!N9074=0,Customer_churn_Table!M9074,NA())</f>
        <v>98348.66</v>
      </c>
      <c r="V9074" s="2" t="e">
        <f>IF(Customer_churn_Table!N9074=1,Customer_churn_Table!I9074,NA())</f>
        <v>#N/A</v>
      </c>
      <c r="W9074" s="2" t="e">
        <f>IF(Customer_churn_Table!N9074=1,Customer_churn_Table!M9074,NA())</f>
        <v>#N/A</v>
      </c>
    </row>
    <row r="9075" spans="20:23" x14ac:dyDescent="0.35">
      <c r="T9075" s="2" t="e">
        <f>IF(Customer_churn_Table!N9075=0,Customer_churn_Table!I9075,NA())</f>
        <v>#N/A</v>
      </c>
      <c r="U9075" s="2" t="e">
        <f>IF(Customer_churn_Table!N9075=0,Customer_churn_Table!M9075,NA())</f>
        <v>#N/A</v>
      </c>
      <c r="V9075" s="2">
        <f>IF(Customer_churn_Table!N9075=1,Customer_churn_Table!I9075,NA())</f>
        <v>138597.54</v>
      </c>
      <c r="W9075" s="2">
        <f>IF(Customer_churn_Table!N9075=1,Customer_churn_Table!M9075,NA())</f>
        <v>41536.589999999997</v>
      </c>
    </row>
    <row r="9076" spans="20:23" x14ac:dyDescent="0.35">
      <c r="T9076" s="2">
        <f>IF(Customer_churn_Table!N9076=0,Customer_churn_Table!I9076,NA())</f>
        <v>0</v>
      </c>
      <c r="U9076" s="2">
        <f>IF(Customer_churn_Table!N9076=0,Customer_churn_Table!M9076,NA())</f>
        <v>72462.25</v>
      </c>
      <c r="V9076" s="2" t="e">
        <f>IF(Customer_churn_Table!N9076=1,Customer_churn_Table!I9076,NA())</f>
        <v>#N/A</v>
      </c>
      <c r="W9076" s="2" t="e">
        <f>IF(Customer_churn_Table!N9076=1,Customer_churn_Table!M9076,NA())</f>
        <v>#N/A</v>
      </c>
    </row>
    <row r="9077" spans="20:23" x14ac:dyDescent="0.35">
      <c r="T9077" s="2" t="e">
        <f>IF(Customer_churn_Table!N9077=0,Customer_churn_Table!I9077,NA())</f>
        <v>#N/A</v>
      </c>
      <c r="U9077" s="2" t="e">
        <f>IF(Customer_churn_Table!N9077=0,Customer_churn_Table!M9077,NA())</f>
        <v>#N/A</v>
      </c>
      <c r="V9077" s="2">
        <f>IF(Customer_churn_Table!N9077=1,Customer_churn_Table!I9077,NA())</f>
        <v>0</v>
      </c>
      <c r="W9077" s="2">
        <f>IF(Customer_churn_Table!N9077=1,Customer_churn_Table!M9077,NA())</f>
        <v>112465.19</v>
      </c>
    </row>
    <row r="9078" spans="20:23" x14ac:dyDescent="0.35">
      <c r="T9078" s="2">
        <f>IF(Customer_churn_Table!N9078=0,Customer_churn_Table!I9078,NA())</f>
        <v>85225.21</v>
      </c>
      <c r="U9078" s="2">
        <f>IF(Customer_churn_Table!N9078=0,Customer_churn_Table!M9078,NA())</f>
        <v>64511.44</v>
      </c>
      <c r="V9078" s="2" t="e">
        <f>IF(Customer_churn_Table!N9078=1,Customer_churn_Table!I9078,NA())</f>
        <v>#N/A</v>
      </c>
      <c r="W9078" s="2" t="e">
        <f>IF(Customer_churn_Table!N9078=1,Customer_churn_Table!M9078,NA())</f>
        <v>#N/A</v>
      </c>
    </row>
    <row r="9079" spans="20:23" x14ac:dyDescent="0.35">
      <c r="T9079" s="2">
        <f>IF(Customer_churn_Table!N9079=0,Customer_churn_Table!I9079,NA())</f>
        <v>148749.29</v>
      </c>
      <c r="U9079" s="2">
        <f>IF(Customer_churn_Table!N9079=0,Customer_churn_Table!M9079,NA())</f>
        <v>91830.75</v>
      </c>
      <c r="V9079" s="2" t="e">
        <f>IF(Customer_churn_Table!N9079=1,Customer_churn_Table!I9079,NA())</f>
        <v>#N/A</v>
      </c>
      <c r="W9079" s="2" t="e">
        <f>IF(Customer_churn_Table!N9079=1,Customer_churn_Table!M9079,NA())</f>
        <v>#N/A</v>
      </c>
    </row>
    <row r="9080" spans="20:23" x14ac:dyDescent="0.35">
      <c r="T9080" s="2" t="e">
        <f>IF(Customer_churn_Table!N9080=0,Customer_churn_Table!I9080,NA())</f>
        <v>#N/A</v>
      </c>
      <c r="U9080" s="2" t="e">
        <f>IF(Customer_churn_Table!N9080=0,Customer_churn_Table!M9080,NA())</f>
        <v>#N/A</v>
      </c>
      <c r="V9080" s="2">
        <f>IF(Customer_churn_Table!N9080=1,Customer_churn_Table!I9080,NA())</f>
        <v>130013.12</v>
      </c>
      <c r="W9080" s="2">
        <f>IF(Customer_churn_Table!N9080=1,Customer_churn_Table!M9080,NA())</f>
        <v>190806.36</v>
      </c>
    </row>
    <row r="9081" spans="20:23" x14ac:dyDescent="0.35">
      <c r="T9081" s="2">
        <f>IF(Customer_churn_Table!N9081=0,Customer_churn_Table!I9081,NA())</f>
        <v>0</v>
      </c>
      <c r="U9081" s="2">
        <f>IF(Customer_churn_Table!N9081=0,Customer_churn_Table!M9081,NA())</f>
        <v>112311.15</v>
      </c>
      <c r="V9081" s="2" t="e">
        <f>IF(Customer_churn_Table!N9081=1,Customer_churn_Table!I9081,NA())</f>
        <v>#N/A</v>
      </c>
      <c r="W9081" s="2" t="e">
        <f>IF(Customer_churn_Table!N9081=1,Customer_churn_Table!M9081,NA())</f>
        <v>#N/A</v>
      </c>
    </row>
    <row r="9082" spans="20:23" x14ac:dyDescent="0.35">
      <c r="T9082" s="2">
        <f>IF(Customer_churn_Table!N9082=0,Customer_churn_Table!I9082,NA())</f>
        <v>0</v>
      </c>
      <c r="U9082" s="2">
        <f>IF(Customer_churn_Table!N9082=0,Customer_churn_Table!M9082,NA())</f>
        <v>72276.240000000005</v>
      </c>
      <c r="V9082" s="2" t="e">
        <f>IF(Customer_churn_Table!N9082=1,Customer_churn_Table!I9082,NA())</f>
        <v>#N/A</v>
      </c>
      <c r="W9082" s="2" t="e">
        <f>IF(Customer_churn_Table!N9082=1,Customer_churn_Table!M9082,NA())</f>
        <v>#N/A</v>
      </c>
    </row>
    <row r="9083" spans="20:23" x14ac:dyDescent="0.35">
      <c r="T9083" s="2">
        <f>IF(Customer_churn_Table!N9083=0,Customer_churn_Table!I9083,NA())</f>
        <v>111729.47</v>
      </c>
      <c r="U9083" s="2">
        <f>IF(Customer_churn_Table!N9083=0,Customer_churn_Table!M9083,NA())</f>
        <v>84920.49</v>
      </c>
      <c r="V9083" s="2" t="e">
        <f>IF(Customer_churn_Table!N9083=1,Customer_churn_Table!I9083,NA())</f>
        <v>#N/A</v>
      </c>
      <c r="W9083" s="2" t="e">
        <f>IF(Customer_churn_Table!N9083=1,Customer_churn_Table!M9083,NA())</f>
        <v>#N/A</v>
      </c>
    </row>
    <row r="9084" spans="20:23" x14ac:dyDescent="0.35">
      <c r="T9084" s="2">
        <f>IF(Customer_churn_Table!N9084=0,Customer_churn_Table!I9084,NA())</f>
        <v>180169.44</v>
      </c>
      <c r="U9084" s="2">
        <f>IF(Customer_churn_Table!N9084=0,Customer_churn_Table!M9084,NA())</f>
        <v>17348.560000000001</v>
      </c>
      <c r="V9084" s="2" t="e">
        <f>IF(Customer_churn_Table!N9084=1,Customer_churn_Table!I9084,NA())</f>
        <v>#N/A</v>
      </c>
      <c r="W9084" s="2" t="e">
        <f>IF(Customer_churn_Table!N9084=1,Customer_churn_Table!M9084,NA())</f>
        <v>#N/A</v>
      </c>
    </row>
    <row r="9085" spans="20:23" x14ac:dyDescent="0.35">
      <c r="T9085" s="2">
        <f>IF(Customer_churn_Table!N9085=0,Customer_churn_Table!I9085,NA())</f>
        <v>0</v>
      </c>
      <c r="U9085" s="2">
        <f>IF(Customer_churn_Table!N9085=0,Customer_churn_Table!M9085,NA())</f>
        <v>82870.75</v>
      </c>
      <c r="V9085" s="2" t="e">
        <f>IF(Customer_churn_Table!N9085=1,Customer_churn_Table!I9085,NA())</f>
        <v>#N/A</v>
      </c>
      <c r="W9085" s="2" t="e">
        <f>IF(Customer_churn_Table!N9085=1,Customer_churn_Table!M9085,NA())</f>
        <v>#N/A</v>
      </c>
    </row>
    <row r="9086" spans="20:23" x14ac:dyDescent="0.35">
      <c r="T9086" s="2" t="e">
        <f>IF(Customer_churn_Table!N9086=0,Customer_churn_Table!I9086,NA())</f>
        <v>#N/A</v>
      </c>
      <c r="U9086" s="2" t="e">
        <f>IF(Customer_churn_Table!N9086=0,Customer_churn_Table!M9086,NA())</f>
        <v>#N/A</v>
      </c>
      <c r="V9086" s="2">
        <f>IF(Customer_churn_Table!N9086=1,Customer_churn_Table!I9086,NA())</f>
        <v>0</v>
      </c>
      <c r="W9086" s="2">
        <f>IF(Customer_churn_Table!N9086=1,Customer_churn_Table!M9086,NA())</f>
        <v>32080.69</v>
      </c>
    </row>
    <row r="9087" spans="20:23" x14ac:dyDescent="0.35">
      <c r="T9087" s="2">
        <f>IF(Customer_churn_Table!N9087=0,Customer_churn_Table!I9087,NA())</f>
        <v>0</v>
      </c>
      <c r="U9087" s="2">
        <f>IF(Customer_churn_Table!N9087=0,Customer_churn_Table!M9087,NA())</f>
        <v>120512.08</v>
      </c>
      <c r="V9087" s="2" t="e">
        <f>IF(Customer_churn_Table!N9087=1,Customer_churn_Table!I9087,NA())</f>
        <v>#N/A</v>
      </c>
      <c r="W9087" s="2" t="e">
        <f>IF(Customer_churn_Table!N9087=1,Customer_churn_Table!M9087,NA())</f>
        <v>#N/A</v>
      </c>
    </row>
    <row r="9088" spans="20:23" x14ac:dyDescent="0.35">
      <c r="T9088" s="2">
        <f>IF(Customer_churn_Table!N9088=0,Customer_churn_Table!I9088,NA())</f>
        <v>0</v>
      </c>
      <c r="U9088" s="2">
        <f>IF(Customer_churn_Table!N9088=0,Customer_churn_Table!M9088,NA())</f>
        <v>179032.68</v>
      </c>
      <c r="V9088" s="2" t="e">
        <f>IF(Customer_churn_Table!N9088=1,Customer_churn_Table!I9088,NA())</f>
        <v>#N/A</v>
      </c>
      <c r="W9088" s="2" t="e">
        <f>IF(Customer_churn_Table!N9088=1,Customer_churn_Table!M9088,NA())</f>
        <v>#N/A</v>
      </c>
    </row>
    <row r="9089" spans="20:23" x14ac:dyDescent="0.35">
      <c r="T9089" s="2">
        <f>IF(Customer_churn_Table!N9089=0,Customer_churn_Table!I9089,NA())</f>
        <v>0</v>
      </c>
      <c r="U9089" s="2">
        <f>IF(Customer_churn_Table!N9089=0,Customer_churn_Table!M9089,NA())</f>
        <v>95623.28</v>
      </c>
      <c r="V9089" s="2" t="e">
        <f>IF(Customer_churn_Table!N9089=1,Customer_churn_Table!I9089,NA())</f>
        <v>#N/A</v>
      </c>
      <c r="W9089" s="2" t="e">
        <f>IF(Customer_churn_Table!N9089=1,Customer_churn_Table!M9089,NA())</f>
        <v>#N/A</v>
      </c>
    </row>
    <row r="9090" spans="20:23" x14ac:dyDescent="0.35">
      <c r="T9090" s="2" t="e">
        <f>IF(Customer_churn_Table!N9090=0,Customer_churn_Table!I9090,NA())</f>
        <v>#N/A</v>
      </c>
      <c r="U9090" s="2" t="e">
        <f>IF(Customer_churn_Table!N9090=0,Customer_churn_Table!M9090,NA())</f>
        <v>#N/A</v>
      </c>
      <c r="V9090" s="2">
        <f>IF(Customer_churn_Table!N9090=1,Customer_churn_Table!I9090,NA())</f>
        <v>103914.17</v>
      </c>
      <c r="W9090" s="2">
        <f>IF(Customer_churn_Table!N9090=1,Customer_churn_Table!M9090,NA())</f>
        <v>110035.88</v>
      </c>
    </row>
    <row r="9091" spans="20:23" x14ac:dyDescent="0.35">
      <c r="T9091" s="2">
        <f>IF(Customer_churn_Table!N9091=0,Customer_churn_Table!I9091,NA())</f>
        <v>88772.87</v>
      </c>
      <c r="U9091" s="2">
        <f>IF(Customer_churn_Table!N9091=0,Customer_churn_Table!M9091,NA())</f>
        <v>168822.01</v>
      </c>
      <c r="V9091" s="2" t="e">
        <f>IF(Customer_churn_Table!N9091=1,Customer_churn_Table!I9091,NA())</f>
        <v>#N/A</v>
      </c>
      <c r="W9091" s="2" t="e">
        <f>IF(Customer_churn_Table!N9091=1,Customer_churn_Table!M9091,NA())</f>
        <v>#N/A</v>
      </c>
    </row>
    <row r="9092" spans="20:23" x14ac:dyDescent="0.35">
      <c r="T9092" s="2">
        <f>IF(Customer_churn_Table!N9092=0,Customer_churn_Table!I9092,NA())</f>
        <v>0</v>
      </c>
      <c r="U9092" s="2">
        <f>IF(Customer_churn_Table!N9092=0,Customer_churn_Table!M9092,NA())</f>
        <v>77705.75</v>
      </c>
      <c r="V9092" s="2" t="e">
        <f>IF(Customer_churn_Table!N9092=1,Customer_churn_Table!I9092,NA())</f>
        <v>#N/A</v>
      </c>
      <c r="W9092" s="2" t="e">
        <f>IF(Customer_churn_Table!N9092=1,Customer_churn_Table!M9092,NA())</f>
        <v>#N/A</v>
      </c>
    </row>
    <row r="9093" spans="20:23" x14ac:dyDescent="0.35">
      <c r="T9093" s="2">
        <f>IF(Customer_churn_Table!N9093=0,Customer_churn_Table!I9093,NA())</f>
        <v>131184.67000000001</v>
      </c>
      <c r="U9093" s="2">
        <f>IF(Customer_churn_Table!N9093=0,Customer_churn_Table!M9093,NA())</f>
        <v>49815.62</v>
      </c>
      <c r="V9093" s="2" t="e">
        <f>IF(Customer_churn_Table!N9093=1,Customer_churn_Table!I9093,NA())</f>
        <v>#N/A</v>
      </c>
      <c r="W9093" s="2" t="e">
        <f>IF(Customer_churn_Table!N9093=1,Customer_churn_Table!M9093,NA())</f>
        <v>#N/A</v>
      </c>
    </row>
    <row r="9094" spans="20:23" x14ac:dyDescent="0.35">
      <c r="T9094" s="2" t="e">
        <f>IF(Customer_churn_Table!N9094=0,Customer_churn_Table!I9094,NA())</f>
        <v>#N/A</v>
      </c>
      <c r="U9094" s="2" t="e">
        <f>IF(Customer_churn_Table!N9094=0,Customer_churn_Table!M9094,NA())</f>
        <v>#N/A</v>
      </c>
      <c r="V9094" s="2">
        <f>IF(Customer_churn_Table!N9094=1,Customer_churn_Table!I9094,NA())</f>
        <v>117810.79</v>
      </c>
      <c r="W9094" s="2">
        <f>IF(Customer_churn_Table!N9094=1,Customer_churn_Table!M9094,NA())</f>
        <v>65632.33</v>
      </c>
    </row>
    <row r="9095" spans="20:23" x14ac:dyDescent="0.35">
      <c r="T9095" s="2">
        <f>IF(Customer_churn_Table!N9095=0,Customer_churn_Table!I9095,NA())</f>
        <v>0</v>
      </c>
      <c r="U9095" s="2">
        <f>IF(Customer_churn_Table!N9095=0,Customer_churn_Table!M9095,NA())</f>
        <v>169361.89</v>
      </c>
      <c r="V9095" s="2" t="e">
        <f>IF(Customer_churn_Table!N9095=1,Customer_churn_Table!I9095,NA())</f>
        <v>#N/A</v>
      </c>
      <c r="W9095" s="2" t="e">
        <f>IF(Customer_churn_Table!N9095=1,Customer_churn_Table!M9095,NA())</f>
        <v>#N/A</v>
      </c>
    </row>
    <row r="9096" spans="20:23" x14ac:dyDescent="0.35">
      <c r="T9096" s="2">
        <f>IF(Customer_churn_Table!N9096=0,Customer_churn_Table!I9096,NA())</f>
        <v>92466.21</v>
      </c>
      <c r="U9096" s="2">
        <f>IF(Customer_churn_Table!N9096=0,Customer_churn_Table!M9096,NA())</f>
        <v>4721.3</v>
      </c>
      <c r="V9096" s="2" t="e">
        <f>IF(Customer_churn_Table!N9096=1,Customer_churn_Table!I9096,NA())</f>
        <v>#N/A</v>
      </c>
      <c r="W9096" s="2" t="e">
        <f>IF(Customer_churn_Table!N9096=1,Customer_churn_Table!M9096,NA())</f>
        <v>#N/A</v>
      </c>
    </row>
    <row r="9097" spans="20:23" x14ac:dyDescent="0.35">
      <c r="T9097" s="2">
        <f>IF(Customer_churn_Table!N9097=0,Customer_churn_Table!I9097,NA())</f>
        <v>102741.15</v>
      </c>
      <c r="U9097" s="2">
        <f>IF(Customer_churn_Table!N9097=0,Customer_churn_Table!M9097,NA())</f>
        <v>23974.85</v>
      </c>
      <c r="V9097" s="2" t="e">
        <f>IF(Customer_churn_Table!N9097=1,Customer_churn_Table!I9097,NA())</f>
        <v>#N/A</v>
      </c>
      <c r="W9097" s="2" t="e">
        <f>IF(Customer_churn_Table!N9097=1,Customer_churn_Table!M9097,NA())</f>
        <v>#N/A</v>
      </c>
    </row>
    <row r="9098" spans="20:23" x14ac:dyDescent="0.35">
      <c r="T9098" s="2">
        <f>IF(Customer_churn_Table!N9098=0,Customer_churn_Table!I9098,NA())</f>
        <v>178755.84</v>
      </c>
      <c r="U9098" s="2">
        <f>IF(Customer_churn_Table!N9098=0,Customer_churn_Table!M9098,NA())</f>
        <v>199929.17</v>
      </c>
      <c r="V9098" s="2" t="e">
        <f>IF(Customer_churn_Table!N9098=1,Customer_churn_Table!I9098,NA())</f>
        <v>#N/A</v>
      </c>
      <c r="W9098" s="2" t="e">
        <f>IF(Customer_churn_Table!N9098=1,Customer_churn_Table!M9098,NA())</f>
        <v>#N/A</v>
      </c>
    </row>
    <row r="9099" spans="20:23" x14ac:dyDescent="0.35">
      <c r="T9099" s="2">
        <f>IF(Customer_churn_Table!N9099=0,Customer_churn_Table!I9099,NA())</f>
        <v>0</v>
      </c>
      <c r="U9099" s="2">
        <f>IF(Customer_churn_Table!N9099=0,Customer_churn_Table!M9099,NA())</f>
        <v>40023.699999999997</v>
      </c>
      <c r="V9099" s="2" t="e">
        <f>IF(Customer_churn_Table!N9099=1,Customer_churn_Table!I9099,NA())</f>
        <v>#N/A</v>
      </c>
      <c r="W9099" s="2" t="e">
        <f>IF(Customer_churn_Table!N9099=1,Customer_churn_Table!M9099,NA())</f>
        <v>#N/A</v>
      </c>
    </row>
    <row r="9100" spans="20:23" x14ac:dyDescent="0.35">
      <c r="T9100" s="2">
        <f>IF(Customer_churn_Table!N9100=0,Customer_churn_Table!I9100,NA())</f>
        <v>146602.25</v>
      </c>
      <c r="U9100" s="2">
        <f>IF(Customer_churn_Table!N9100=0,Customer_churn_Table!M9100,NA())</f>
        <v>72946.95</v>
      </c>
      <c r="V9100" s="2" t="e">
        <f>IF(Customer_churn_Table!N9100=1,Customer_churn_Table!I9100,NA())</f>
        <v>#N/A</v>
      </c>
      <c r="W9100" s="2" t="e">
        <f>IF(Customer_churn_Table!N9100=1,Customer_churn_Table!M9100,NA())</f>
        <v>#N/A</v>
      </c>
    </row>
    <row r="9101" spans="20:23" x14ac:dyDescent="0.35">
      <c r="T9101" s="2">
        <f>IF(Customer_churn_Table!N9101=0,Customer_churn_Table!I9101,NA())</f>
        <v>0</v>
      </c>
      <c r="U9101" s="2">
        <f>IF(Customer_churn_Table!N9101=0,Customer_churn_Table!M9101,NA())</f>
        <v>170421.13</v>
      </c>
      <c r="V9101" s="2" t="e">
        <f>IF(Customer_churn_Table!N9101=1,Customer_churn_Table!I9101,NA())</f>
        <v>#N/A</v>
      </c>
      <c r="W9101" s="2" t="e">
        <f>IF(Customer_churn_Table!N9101=1,Customer_churn_Table!M9101,NA())</f>
        <v>#N/A</v>
      </c>
    </row>
    <row r="9102" spans="20:23" x14ac:dyDescent="0.35">
      <c r="T9102" s="2">
        <f>IF(Customer_churn_Table!N9102=0,Customer_churn_Table!I9102,NA())</f>
        <v>0</v>
      </c>
      <c r="U9102" s="2">
        <f>IF(Customer_churn_Table!N9102=0,Customer_churn_Table!M9102,NA())</f>
        <v>58879.11</v>
      </c>
      <c r="V9102" s="2" t="e">
        <f>IF(Customer_churn_Table!N9102=1,Customer_churn_Table!I9102,NA())</f>
        <v>#N/A</v>
      </c>
      <c r="W9102" s="2" t="e">
        <f>IF(Customer_churn_Table!N9102=1,Customer_churn_Table!M9102,NA())</f>
        <v>#N/A</v>
      </c>
    </row>
    <row r="9103" spans="20:23" x14ac:dyDescent="0.35">
      <c r="T9103" s="2">
        <f>IF(Customer_churn_Table!N9103=0,Customer_churn_Table!I9103,NA())</f>
        <v>115702.67</v>
      </c>
      <c r="U9103" s="2">
        <f>IF(Customer_churn_Table!N9103=0,Customer_churn_Table!M9103,NA())</f>
        <v>25059.05</v>
      </c>
      <c r="V9103" s="2" t="e">
        <f>IF(Customer_churn_Table!N9103=1,Customer_churn_Table!I9103,NA())</f>
        <v>#N/A</v>
      </c>
      <c r="W9103" s="2" t="e">
        <f>IF(Customer_churn_Table!N9103=1,Customer_churn_Table!M9103,NA())</f>
        <v>#N/A</v>
      </c>
    </row>
    <row r="9104" spans="20:23" x14ac:dyDescent="0.35">
      <c r="T9104" s="2">
        <f>IF(Customer_churn_Table!N9104=0,Customer_churn_Table!I9104,NA())</f>
        <v>137655.31</v>
      </c>
      <c r="U9104" s="2">
        <f>IF(Customer_churn_Table!N9104=0,Customer_churn_Table!M9104,NA())</f>
        <v>29909.84</v>
      </c>
      <c r="V9104" s="2" t="e">
        <f>IF(Customer_churn_Table!N9104=1,Customer_churn_Table!I9104,NA())</f>
        <v>#N/A</v>
      </c>
      <c r="W9104" s="2" t="e">
        <f>IF(Customer_churn_Table!N9104=1,Customer_churn_Table!M9104,NA())</f>
        <v>#N/A</v>
      </c>
    </row>
    <row r="9105" spans="20:23" x14ac:dyDescent="0.35">
      <c r="T9105" s="2">
        <f>IF(Customer_churn_Table!N9105=0,Customer_churn_Table!I9105,NA())</f>
        <v>0</v>
      </c>
      <c r="U9105" s="2">
        <f>IF(Customer_churn_Table!N9105=0,Customer_churn_Table!M9105,NA())</f>
        <v>158043.10999999999</v>
      </c>
      <c r="V9105" s="2" t="e">
        <f>IF(Customer_churn_Table!N9105=1,Customer_churn_Table!I9105,NA())</f>
        <v>#N/A</v>
      </c>
      <c r="W9105" s="2" t="e">
        <f>IF(Customer_churn_Table!N9105=1,Customer_churn_Table!M9105,NA())</f>
        <v>#N/A</v>
      </c>
    </row>
    <row r="9106" spans="20:23" x14ac:dyDescent="0.35">
      <c r="T9106" s="2" t="e">
        <f>IF(Customer_churn_Table!N9106=0,Customer_churn_Table!I9106,NA())</f>
        <v>#N/A</v>
      </c>
      <c r="U9106" s="2" t="e">
        <f>IF(Customer_churn_Table!N9106=0,Customer_churn_Table!M9106,NA())</f>
        <v>#N/A</v>
      </c>
      <c r="V9106" s="2">
        <f>IF(Customer_churn_Table!N9106=1,Customer_churn_Table!I9106,NA())</f>
        <v>59877.33</v>
      </c>
      <c r="W9106" s="2">
        <f>IF(Customer_churn_Table!N9106=1,Customer_churn_Table!M9106,NA())</f>
        <v>14032.62</v>
      </c>
    </row>
    <row r="9107" spans="20:23" x14ac:dyDescent="0.35">
      <c r="T9107" s="2">
        <f>IF(Customer_churn_Table!N9107=0,Customer_churn_Table!I9107,NA())</f>
        <v>100082.14</v>
      </c>
      <c r="U9107" s="2">
        <f>IF(Customer_churn_Table!N9107=0,Customer_churn_Table!M9107,NA())</f>
        <v>49809.88</v>
      </c>
      <c r="V9107" s="2" t="e">
        <f>IF(Customer_churn_Table!N9107=1,Customer_churn_Table!I9107,NA())</f>
        <v>#N/A</v>
      </c>
      <c r="W9107" s="2" t="e">
        <f>IF(Customer_churn_Table!N9107=1,Customer_churn_Table!M9107,NA())</f>
        <v>#N/A</v>
      </c>
    </row>
    <row r="9108" spans="20:23" x14ac:dyDescent="0.35">
      <c r="T9108" s="2" t="e">
        <f>IF(Customer_churn_Table!N9108=0,Customer_churn_Table!I9108,NA())</f>
        <v>#N/A</v>
      </c>
      <c r="U9108" s="2" t="e">
        <f>IF(Customer_churn_Table!N9108=0,Customer_churn_Table!M9108,NA())</f>
        <v>#N/A</v>
      </c>
      <c r="V9108" s="2">
        <f>IF(Customer_churn_Table!N9108=1,Customer_churn_Table!I9108,NA())</f>
        <v>107304.39</v>
      </c>
      <c r="W9108" s="2">
        <f>IF(Customer_churn_Table!N9108=1,Customer_churn_Table!M9108,NA())</f>
        <v>28806.32</v>
      </c>
    </row>
    <row r="9109" spans="20:23" x14ac:dyDescent="0.35">
      <c r="T9109" s="2">
        <f>IF(Customer_churn_Table!N9109=0,Customer_churn_Table!I9109,NA())</f>
        <v>0</v>
      </c>
      <c r="U9109" s="2">
        <f>IF(Customer_churn_Table!N9109=0,Customer_churn_Table!M9109,NA())</f>
        <v>90490.33</v>
      </c>
      <c r="V9109" s="2" t="e">
        <f>IF(Customer_churn_Table!N9109=1,Customer_churn_Table!I9109,NA())</f>
        <v>#N/A</v>
      </c>
      <c r="W9109" s="2" t="e">
        <f>IF(Customer_churn_Table!N9109=1,Customer_churn_Table!M9109,NA())</f>
        <v>#N/A</v>
      </c>
    </row>
    <row r="9110" spans="20:23" x14ac:dyDescent="0.35">
      <c r="T9110" s="2">
        <f>IF(Customer_churn_Table!N9110=0,Customer_churn_Table!I9110,NA())</f>
        <v>96032.22</v>
      </c>
      <c r="U9110" s="2">
        <f>IF(Customer_churn_Table!N9110=0,Customer_churn_Table!M9110,NA())</f>
        <v>75825.570000000007</v>
      </c>
      <c r="V9110" s="2" t="e">
        <f>IF(Customer_churn_Table!N9110=1,Customer_churn_Table!I9110,NA())</f>
        <v>#N/A</v>
      </c>
      <c r="W9110" s="2" t="e">
        <f>IF(Customer_churn_Table!N9110=1,Customer_churn_Table!M9110,NA())</f>
        <v>#N/A</v>
      </c>
    </row>
    <row r="9111" spans="20:23" x14ac:dyDescent="0.35">
      <c r="T9111" s="2">
        <f>IF(Customer_churn_Table!N9111=0,Customer_churn_Table!I9111,NA())</f>
        <v>0</v>
      </c>
      <c r="U9111" s="2">
        <f>IF(Customer_churn_Table!N9111=0,Customer_churn_Table!M9111,NA())</f>
        <v>158336.35999999999</v>
      </c>
      <c r="V9111" s="2" t="e">
        <f>IF(Customer_churn_Table!N9111=1,Customer_churn_Table!I9111,NA())</f>
        <v>#N/A</v>
      </c>
      <c r="W9111" s="2" t="e">
        <f>IF(Customer_churn_Table!N9111=1,Customer_churn_Table!M9111,NA())</f>
        <v>#N/A</v>
      </c>
    </row>
    <row r="9112" spans="20:23" x14ac:dyDescent="0.35">
      <c r="T9112" s="2">
        <f>IF(Customer_churn_Table!N9112=0,Customer_churn_Table!I9112,NA())</f>
        <v>144553.5</v>
      </c>
      <c r="U9112" s="2">
        <f>IF(Customer_churn_Table!N9112=0,Customer_churn_Table!M9112,NA())</f>
        <v>143454.95000000001</v>
      </c>
      <c r="V9112" s="2" t="e">
        <f>IF(Customer_churn_Table!N9112=1,Customer_churn_Table!I9112,NA())</f>
        <v>#N/A</v>
      </c>
      <c r="W9112" s="2" t="e">
        <f>IF(Customer_churn_Table!N9112=1,Customer_churn_Table!M9112,NA())</f>
        <v>#N/A</v>
      </c>
    </row>
    <row r="9113" spans="20:23" x14ac:dyDescent="0.35">
      <c r="T9113" s="2">
        <f>IF(Customer_churn_Table!N9113=0,Customer_churn_Table!I9113,NA())</f>
        <v>86172.81</v>
      </c>
      <c r="U9113" s="2">
        <f>IF(Customer_churn_Table!N9113=0,Customer_churn_Table!M9113,NA())</f>
        <v>117279.49</v>
      </c>
      <c r="V9113" s="2" t="e">
        <f>IF(Customer_churn_Table!N9113=1,Customer_churn_Table!I9113,NA())</f>
        <v>#N/A</v>
      </c>
      <c r="W9113" s="2" t="e">
        <f>IF(Customer_churn_Table!N9113=1,Customer_churn_Table!M9113,NA())</f>
        <v>#N/A</v>
      </c>
    </row>
    <row r="9114" spans="20:23" x14ac:dyDescent="0.35">
      <c r="T9114" s="2">
        <f>IF(Customer_churn_Table!N9114=0,Customer_churn_Table!I9114,NA())</f>
        <v>0</v>
      </c>
      <c r="U9114" s="2">
        <f>IF(Customer_churn_Table!N9114=0,Customer_churn_Table!M9114,NA())</f>
        <v>114283.33</v>
      </c>
      <c r="V9114" s="2" t="e">
        <f>IF(Customer_churn_Table!N9114=1,Customer_churn_Table!I9114,NA())</f>
        <v>#N/A</v>
      </c>
      <c r="W9114" s="2" t="e">
        <f>IF(Customer_churn_Table!N9114=1,Customer_churn_Table!M9114,NA())</f>
        <v>#N/A</v>
      </c>
    </row>
    <row r="9115" spans="20:23" x14ac:dyDescent="0.35">
      <c r="T9115" s="2">
        <f>IF(Customer_churn_Table!N9115=0,Customer_churn_Table!I9115,NA())</f>
        <v>87212.800000000003</v>
      </c>
      <c r="U9115" s="2">
        <f>IF(Customer_churn_Table!N9115=0,Customer_churn_Table!M9115,NA())</f>
        <v>994.86</v>
      </c>
      <c r="V9115" s="2" t="e">
        <f>IF(Customer_churn_Table!N9115=1,Customer_churn_Table!I9115,NA())</f>
        <v>#N/A</v>
      </c>
      <c r="W9115" s="2" t="e">
        <f>IF(Customer_churn_Table!N9115=1,Customer_churn_Table!M9115,NA())</f>
        <v>#N/A</v>
      </c>
    </row>
    <row r="9116" spans="20:23" x14ac:dyDescent="0.35">
      <c r="T9116" s="2">
        <f>IF(Customer_churn_Table!N9116=0,Customer_churn_Table!I9116,NA())</f>
        <v>0</v>
      </c>
      <c r="U9116" s="2">
        <f>IF(Customer_churn_Table!N9116=0,Customer_churn_Table!M9116,NA())</f>
        <v>124795.84</v>
      </c>
      <c r="V9116" s="2" t="e">
        <f>IF(Customer_churn_Table!N9116=1,Customer_churn_Table!I9116,NA())</f>
        <v>#N/A</v>
      </c>
      <c r="W9116" s="2" t="e">
        <f>IF(Customer_churn_Table!N9116=1,Customer_churn_Table!M9116,NA())</f>
        <v>#N/A</v>
      </c>
    </row>
    <row r="9117" spans="20:23" x14ac:dyDescent="0.35">
      <c r="T9117" s="2">
        <f>IF(Customer_churn_Table!N9117=0,Customer_churn_Table!I9117,NA())</f>
        <v>130700.92</v>
      </c>
      <c r="U9117" s="2">
        <f>IF(Customer_churn_Table!N9117=0,Customer_churn_Table!M9117,NA())</f>
        <v>77592.800000000003</v>
      </c>
      <c r="V9117" s="2" t="e">
        <f>IF(Customer_churn_Table!N9117=1,Customer_churn_Table!I9117,NA())</f>
        <v>#N/A</v>
      </c>
      <c r="W9117" s="2" t="e">
        <f>IF(Customer_churn_Table!N9117=1,Customer_churn_Table!M9117,NA())</f>
        <v>#N/A</v>
      </c>
    </row>
    <row r="9118" spans="20:23" x14ac:dyDescent="0.35">
      <c r="T9118" s="2">
        <f>IF(Customer_churn_Table!N9118=0,Customer_churn_Table!I9118,NA())</f>
        <v>0</v>
      </c>
      <c r="U9118" s="2">
        <f>IF(Customer_churn_Table!N9118=0,Customer_churn_Table!M9118,NA())</f>
        <v>105986.01</v>
      </c>
      <c r="V9118" s="2" t="e">
        <f>IF(Customer_churn_Table!N9118=1,Customer_churn_Table!I9118,NA())</f>
        <v>#N/A</v>
      </c>
      <c r="W9118" s="2" t="e">
        <f>IF(Customer_churn_Table!N9118=1,Customer_churn_Table!M9118,NA())</f>
        <v>#N/A</v>
      </c>
    </row>
    <row r="9119" spans="20:23" x14ac:dyDescent="0.35">
      <c r="T9119" s="2">
        <f>IF(Customer_churn_Table!N9119=0,Customer_churn_Table!I9119,NA())</f>
        <v>0</v>
      </c>
      <c r="U9119" s="2">
        <f>IF(Customer_churn_Table!N9119=0,Customer_churn_Table!M9119,NA())</f>
        <v>33606.519999999997</v>
      </c>
      <c r="V9119" s="2" t="e">
        <f>IF(Customer_churn_Table!N9119=1,Customer_churn_Table!I9119,NA())</f>
        <v>#N/A</v>
      </c>
      <c r="W9119" s="2" t="e">
        <f>IF(Customer_churn_Table!N9119=1,Customer_churn_Table!M9119,NA())</f>
        <v>#N/A</v>
      </c>
    </row>
    <row r="9120" spans="20:23" x14ac:dyDescent="0.35">
      <c r="T9120" s="2">
        <f>IF(Customer_churn_Table!N9120=0,Customer_churn_Table!I9120,NA())</f>
        <v>0</v>
      </c>
      <c r="U9120" s="2">
        <f>IF(Customer_churn_Table!N9120=0,Customer_churn_Table!M9120,NA())</f>
        <v>134188.10999999999</v>
      </c>
      <c r="V9120" s="2" t="e">
        <f>IF(Customer_churn_Table!N9120=1,Customer_churn_Table!I9120,NA())</f>
        <v>#N/A</v>
      </c>
      <c r="W9120" s="2" t="e">
        <f>IF(Customer_churn_Table!N9120=1,Customer_churn_Table!M9120,NA())</f>
        <v>#N/A</v>
      </c>
    </row>
    <row r="9121" spans="20:23" x14ac:dyDescent="0.35">
      <c r="T9121" s="2" t="e">
        <f>IF(Customer_churn_Table!N9121=0,Customer_churn_Table!I9121,NA())</f>
        <v>#N/A</v>
      </c>
      <c r="U9121" s="2" t="e">
        <f>IF(Customer_churn_Table!N9121=0,Customer_churn_Table!M9121,NA())</f>
        <v>#N/A</v>
      </c>
      <c r="V9121" s="2">
        <f>IF(Customer_churn_Table!N9121=1,Customer_churn_Table!I9121,NA())</f>
        <v>171325.98</v>
      </c>
      <c r="W9121" s="2">
        <f>IF(Customer_churn_Table!N9121=1,Customer_churn_Table!M9121,NA())</f>
        <v>159718.26999999999</v>
      </c>
    </row>
    <row r="9122" spans="20:23" x14ac:dyDescent="0.35">
      <c r="T9122" s="2">
        <f>IF(Customer_churn_Table!N9122=0,Customer_churn_Table!I9122,NA())</f>
        <v>92930.92</v>
      </c>
      <c r="U9122" s="2">
        <f>IF(Customer_churn_Table!N9122=0,Customer_churn_Table!M9122,NA())</f>
        <v>85148.78</v>
      </c>
      <c r="V9122" s="2" t="e">
        <f>IF(Customer_churn_Table!N9122=1,Customer_churn_Table!I9122,NA())</f>
        <v>#N/A</v>
      </c>
      <c r="W9122" s="2" t="e">
        <f>IF(Customer_churn_Table!N9122=1,Customer_churn_Table!M9122,NA())</f>
        <v>#N/A</v>
      </c>
    </row>
    <row r="9123" spans="20:23" x14ac:dyDescent="0.35">
      <c r="T9123" s="2">
        <f>IF(Customer_churn_Table!N9123=0,Customer_churn_Table!I9123,NA())</f>
        <v>0</v>
      </c>
      <c r="U9123" s="2">
        <f>IF(Customer_churn_Table!N9123=0,Customer_churn_Table!M9123,NA())</f>
        <v>119059.13</v>
      </c>
      <c r="V9123" s="2" t="e">
        <f>IF(Customer_churn_Table!N9123=1,Customer_churn_Table!I9123,NA())</f>
        <v>#N/A</v>
      </c>
      <c r="W9123" s="2" t="e">
        <f>IF(Customer_churn_Table!N9123=1,Customer_churn_Table!M9123,NA())</f>
        <v>#N/A</v>
      </c>
    </row>
    <row r="9124" spans="20:23" x14ac:dyDescent="0.35">
      <c r="T9124" s="2">
        <f>IF(Customer_churn_Table!N9124=0,Customer_churn_Table!I9124,NA())</f>
        <v>77556.789999999994</v>
      </c>
      <c r="U9124" s="2">
        <f>IF(Customer_churn_Table!N9124=0,Customer_churn_Table!M9124,NA())</f>
        <v>122998.26</v>
      </c>
      <c r="V9124" s="2" t="e">
        <f>IF(Customer_churn_Table!N9124=1,Customer_churn_Table!I9124,NA())</f>
        <v>#N/A</v>
      </c>
      <c r="W9124" s="2" t="e">
        <f>IF(Customer_churn_Table!N9124=1,Customer_churn_Table!M9124,NA())</f>
        <v>#N/A</v>
      </c>
    </row>
    <row r="9125" spans="20:23" x14ac:dyDescent="0.35">
      <c r="T9125" s="2">
        <f>IF(Customer_churn_Table!N9125=0,Customer_churn_Table!I9125,NA())</f>
        <v>102874.28</v>
      </c>
      <c r="U9125" s="2">
        <f>IF(Customer_churn_Table!N9125=0,Customer_churn_Table!M9125,NA())</f>
        <v>117841.06</v>
      </c>
      <c r="V9125" s="2" t="e">
        <f>IF(Customer_churn_Table!N9125=1,Customer_churn_Table!I9125,NA())</f>
        <v>#N/A</v>
      </c>
      <c r="W9125" s="2" t="e">
        <f>IF(Customer_churn_Table!N9125=1,Customer_churn_Table!M9125,NA())</f>
        <v>#N/A</v>
      </c>
    </row>
    <row r="9126" spans="20:23" x14ac:dyDescent="0.35">
      <c r="T9126" s="2">
        <f>IF(Customer_churn_Table!N9126=0,Customer_churn_Table!I9126,NA())</f>
        <v>146093.39000000001</v>
      </c>
      <c r="U9126" s="2">
        <f>IF(Customer_churn_Table!N9126=0,Customer_churn_Table!M9126,NA())</f>
        <v>160593.41</v>
      </c>
      <c r="V9126" s="2" t="e">
        <f>IF(Customer_churn_Table!N9126=1,Customer_churn_Table!I9126,NA())</f>
        <v>#N/A</v>
      </c>
      <c r="W9126" s="2" t="e">
        <f>IF(Customer_churn_Table!N9126=1,Customer_churn_Table!M9126,NA())</f>
        <v>#N/A</v>
      </c>
    </row>
    <row r="9127" spans="20:23" x14ac:dyDescent="0.35">
      <c r="T9127" s="2" t="e">
        <f>IF(Customer_churn_Table!N9127=0,Customer_churn_Table!I9127,NA())</f>
        <v>#N/A</v>
      </c>
      <c r="U9127" s="2" t="e">
        <f>IF(Customer_churn_Table!N9127=0,Customer_churn_Table!M9127,NA())</f>
        <v>#N/A</v>
      </c>
      <c r="V9127" s="2">
        <f>IF(Customer_churn_Table!N9127=1,Customer_churn_Table!I9127,NA())</f>
        <v>0</v>
      </c>
      <c r="W9127" s="2">
        <f>IF(Customer_churn_Table!N9127=1,Customer_churn_Table!M9127,NA())</f>
        <v>174189.04</v>
      </c>
    </row>
    <row r="9128" spans="20:23" x14ac:dyDescent="0.35">
      <c r="T9128" s="2" t="e">
        <f>IF(Customer_churn_Table!N9128=0,Customer_churn_Table!I9128,NA())</f>
        <v>#N/A</v>
      </c>
      <c r="U9128" s="2" t="e">
        <f>IF(Customer_churn_Table!N9128=0,Customer_churn_Table!M9128,NA())</f>
        <v>#N/A</v>
      </c>
      <c r="V9128" s="2">
        <f>IF(Customer_churn_Table!N9128=1,Customer_churn_Table!I9128,NA())</f>
        <v>79811.72</v>
      </c>
      <c r="W9128" s="2">
        <f>IF(Customer_churn_Table!N9128=1,Customer_churn_Table!M9128,NA())</f>
        <v>68260.27</v>
      </c>
    </row>
    <row r="9129" spans="20:23" x14ac:dyDescent="0.35">
      <c r="T9129" s="2" t="e">
        <f>IF(Customer_churn_Table!N9129=0,Customer_churn_Table!I9129,NA())</f>
        <v>#N/A</v>
      </c>
      <c r="U9129" s="2" t="e">
        <f>IF(Customer_churn_Table!N9129=0,Customer_churn_Table!M9129,NA())</f>
        <v>#N/A</v>
      </c>
      <c r="V9129" s="2">
        <f>IF(Customer_churn_Table!N9129=1,Customer_churn_Table!I9129,NA())</f>
        <v>105473.74</v>
      </c>
      <c r="W9129" s="2">
        <f>IF(Customer_churn_Table!N9129=1,Customer_churn_Table!M9129,NA())</f>
        <v>58854.879999999997</v>
      </c>
    </row>
    <row r="9130" spans="20:23" x14ac:dyDescent="0.35">
      <c r="T9130" s="2" t="e">
        <f>IF(Customer_churn_Table!N9130=0,Customer_churn_Table!I9130,NA())</f>
        <v>#N/A</v>
      </c>
      <c r="U9130" s="2" t="e">
        <f>IF(Customer_churn_Table!N9130=0,Customer_churn_Table!M9130,NA())</f>
        <v>#N/A</v>
      </c>
      <c r="V9130" s="2">
        <f>IF(Customer_churn_Table!N9130=1,Customer_churn_Table!I9130,NA())</f>
        <v>121927.92</v>
      </c>
      <c r="W9130" s="2">
        <f>IF(Customer_churn_Table!N9130=1,Customer_churn_Table!M9130,NA())</f>
        <v>87994.95</v>
      </c>
    </row>
    <row r="9131" spans="20:23" x14ac:dyDescent="0.35">
      <c r="T9131" s="2" t="e">
        <f>IF(Customer_churn_Table!N9131=0,Customer_churn_Table!I9131,NA())</f>
        <v>#N/A</v>
      </c>
      <c r="U9131" s="2" t="e">
        <f>IF(Customer_churn_Table!N9131=0,Customer_churn_Table!M9131,NA())</f>
        <v>#N/A</v>
      </c>
      <c r="V9131" s="2">
        <f>IF(Customer_churn_Table!N9131=1,Customer_churn_Table!I9131,NA())</f>
        <v>61671.19</v>
      </c>
      <c r="W9131" s="2">
        <f>IF(Customer_churn_Table!N9131=1,Customer_churn_Table!M9131,NA())</f>
        <v>150659.35</v>
      </c>
    </row>
    <row r="9132" spans="20:23" x14ac:dyDescent="0.35">
      <c r="T9132" s="2">
        <f>IF(Customer_churn_Table!N9132=0,Customer_churn_Table!I9132,NA())</f>
        <v>149363.12</v>
      </c>
      <c r="U9132" s="2">
        <f>IF(Customer_churn_Table!N9132=0,Customer_churn_Table!M9132,NA())</f>
        <v>109098.39</v>
      </c>
      <c r="V9132" s="2" t="e">
        <f>IF(Customer_churn_Table!N9132=1,Customer_churn_Table!I9132,NA())</f>
        <v>#N/A</v>
      </c>
      <c r="W9132" s="2" t="e">
        <f>IF(Customer_churn_Table!N9132=1,Customer_churn_Table!M9132,NA())</f>
        <v>#N/A</v>
      </c>
    </row>
    <row r="9133" spans="20:23" x14ac:dyDescent="0.35">
      <c r="T9133" s="2">
        <f>IF(Customer_churn_Table!N9133=0,Customer_churn_Table!I9133,NA())</f>
        <v>152309.37</v>
      </c>
      <c r="U9133" s="2">
        <f>IF(Customer_churn_Table!N9133=0,Customer_churn_Table!M9133,NA())</f>
        <v>104112</v>
      </c>
      <c r="V9133" s="2" t="e">
        <f>IF(Customer_churn_Table!N9133=1,Customer_churn_Table!I9133,NA())</f>
        <v>#N/A</v>
      </c>
      <c r="W9133" s="2" t="e">
        <f>IF(Customer_churn_Table!N9133=1,Customer_churn_Table!M9133,NA())</f>
        <v>#N/A</v>
      </c>
    </row>
    <row r="9134" spans="20:23" x14ac:dyDescent="0.35">
      <c r="T9134" s="2">
        <f>IF(Customer_churn_Table!N9134=0,Customer_churn_Table!I9134,NA())</f>
        <v>0</v>
      </c>
      <c r="U9134" s="2">
        <f>IF(Customer_churn_Table!N9134=0,Customer_churn_Table!M9134,NA())</f>
        <v>122949.71</v>
      </c>
      <c r="V9134" s="2" t="e">
        <f>IF(Customer_churn_Table!N9134=1,Customer_churn_Table!I9134,NA())</f>
        <v>#N/A</v>
      </c>
      <c r="W9134" s="2" t="e">
        <f>IF(Customer_churn_Table!N9134=1,Customer_churn_Table!M9134,NA())</f>
        <v>#N/A</v>
      </c>
    </row>
    <row r="9135" spans="20:23" x14ac:dyDescent="0.35">
      <c r="T9135" s="2">
        <f>IF(Customer_churn_Table!N9135=0,Customer_churn_Table!I9135,NA())</f>
        <v>111629.29</v>
      </c>
      <c r="U9135" s="2">
        <f>IF(Customer_churn_Table!N9135=0,Customer_churn_Table!M9135,NA())</f>
        <v>21807.16</v>
      </c>
      <c r="V9135" s="2" t="e">
        <f>IF(Customer_churn_Table!N9135=1,Customer_churn_Table!I9135,NA())</f>
        <v>#N/A</v>
      </c>
      <c r="W9135" s="2" t="e">
        <f>IF(Customer_churn_Table!N9135=1,Customer_churn_Table!M9135,NA())</f>
        <v>#N/A</v>
      </c>
    </row>
    <row r="9136" spans="20:23" x14ac:dyDescent="0.35">
      <c r="T9136" s="2">
        <f>IF(Customer_churn_Table!N9136=0,Customer_churn_Table!I9136,NA())</f>
        <v>0</v>
      </c>
      <c r="U9136" s="2">
        <f>IF(Customer_churn_Table!N9136=0,Customer_churn_Table!M9136,NA())</f>
        <v>32319.93</v>
      </c>
      <c r="V9136" s="2" t="e">
        <f>IF(Customer_churn_Table!N9136=1,Customer_churn_Table!I9136,NA())</f>
        <v>#N/A</v>
      </c>
      <c r="W9136" s="2" t="e">
        <f>IF(Customer_churn_Table!N9136=1,Customer_churn_Table!M9136,NA())</f>
        <v>#N/A</v>
      </c>
    </row>
    <row r="9137" spans="20:23" x14ac:dyDescent="0.35">
      <c r="T9137" s="2" t="e">
        <f>IF(Customer_churn_Table!N9137=0,Customer_churn_Table!I9137,NA())</f>
        <v>#N/A</v>
      </c>
      <c r="U9137" s="2" t="e">
        <f>IF(Customer_churn_Table!N9137=0,Customer_churn_Table!M9137,NA())</f>
        <v>#N/A</v>
      </c>
      <c r="V9137" s="2">
        <f>IF(Customer_churn_Table!N9137=1,Customer_churn_Table!I9137,NA())</f>
        <v>96296.78</v>
      </c>
      <c r="W9137" s="2">
        <f>IF(Customer_churn_Table!N9137=1,Customer_churn_Table!M9137,NA())</f>
        <v>190457.87</v>
      </c>
    </row>
    <row r="9138" spans="20:23" x14ac:dyDescent="0.35">
      <c r="T9138" s="2">
        <f>IF(Customer_churn_Table!N9138=0,Customer_churn_Table!I9138,NA())</f>
        <v>95830.43</v>
      </c>
      <c r="U9138" s="2">
        <f>IF(Customer_churn_Table!N9138=0,Customer_churn_Table!M9138,NA())</f>
        <v>177738.98</v>
      </c>
      <c r="V9138" s="2" t="e">
        <f>IF(Customer_churn_Table!N9138=1,Customer_churn_Table!I9138,NA())</f>
        <v>#N/A</v>
      </c>
      <c r="W9138" s="2" t="e">
        <f>IF(Customer_churn_Table!N9138=1,Customer_churn_Table!M9138,NA())</f>
        <v>#N/A</v>
      </c>
    </row>
    <row r="9139" spans="20:23" x14ac:dyDescent="0.35">
      <c r="T9139" s="2">
        <f>IF(Customer_churn_Table!N9139=0,Customer_churn_Table!I9139,NA())</f>
        <v>135919.32999999999</v>
      </c>
      <c r="U9139" s="2">
        <f>IF(Customer_churn_Table!N9139=0,Customer_churn_Table!M9139,NA())</f>
        <v>80425.649999999994</v>
      </c>
      <c r="V9139" s="2" t="e">
        <f>IF(Customer_churn_Table!N9139=1,Customer_churn_Table!I9139,NA())</f>
        <v>#N/A</v>
      </c>
      <c r="W9139" s="2" t="e">
        <f>IF(Customer_churn_Table!N9139=1,Customer_churn_Table!M9139,NA())</f>
        <v>#N/A</v>
      </c>
    </row>
    <row r="9140" spans="20:23" x14ac:dyDescent="0.35">
      <c r="T9140" s="2" t="e">
        <f>IF(Customer_churn_Table!N9140=0,Customer_churn_Table!I9140,NA())</f>
        <v>#N/A</v>
      </c>
      <c r="U9140" s="2" t="e">
        <f>IF(Customer_churn_Table!N9140=0,Customer_churn_Table!M9140,NA())</f>
        <v>#N/A</v>
      </c>
      <c r="V9140" s="2">
        <f>IF(Customer_churn_Table!N9140=1,Customer_churn_Table!I9140,NA())</f>
        <v>185966.64</v>
      </c>
      <c r="W9140" s="2">
        <f>IF(Customer_churn_Table!N9140=1,Customer_churn_Table!M9140,NA())</f>
        <v>9445.42</v>
      </c>
    </row>
    <row r="9141" spans="20:23" x14ac:dyDescent="0.35">
      <c r="T9141" s="2">
        <f>IF(Customer_churn_Table!N9141=0,Customer_churn_Table!I9141,NA())</f>
        <v>0</v>
      </c>
      <c r="U9141" s="2">
        <f>IF(Customer_churn_Table!N9141=0,Customer_churn_Table!M9141,NA())</f>
        <v>174825.57</v>
      </c>
      <c r="V9141" s="2" t="e">
        <f>IF(Customer_churn_Table!N9141=1,Customer_churn_Table!I9141,NA())</f>
        <v>#N/A</v>
      </c>
      <c r="W9141" s="2" t="e">
        <f>IF(Customer_churn_Table!N9141=1,Customer_churn_Table!M9141,NA())</f>
        <v>#N/A</v>
      </c>
    </row>
    <row r="9142" spans="20:23" x14ac:dyDescent="0.35">
      <c r="T9142" s="2">
        <f>IF(Customer_churn_Table!N9142=0,Customer_churn_Table!I9142,NA())</f>
        <v>0</v>
      </c>
      <c r="U9142" s="2">
        <f>IF(Customer_churn_Table!N9142=0,Customer_churn_Table!M9142,NA())</f>
        <v>175743.92</v>
      </c>
      <c r="V9142" s="2" t="e">
        <f>IF(Customer_churn_Table!N9142=1,Customer_churn_Table!I9142,NA())</f>
        <v>#N/A</v>
      </c>
      <c r="W9142" s="2" t="e">
        <f>IF(Customer_churn_Table!N9142=1,Customer_churn_Table!M9142,NA())</f>
        <v>#N/A</v>
      </c>
    </row>
    <row r="9143" spans="20:23" x14ac:dyDescent="0.35">
      <c r="T9143" s="2">
        <f>IF(Customer_churn_Table!N9143=0,Customer_churn_Table!I9143,NA())</f>
        <v>92244.83</v>
      </c>
      <c r="U9143" s="2">
        <f>IF(Customer_churn_Table!N9143=0,Customer_churn_Table!M9143,NA())</f>
        <v>54949.73</v>
      </c>
      <c r="V9143" s="2" t="e">
        <f>IF(Customer_churn_Table!N9143=1,Customer_churn_Table!I9143,NA())</f>
        <v>#N/A</v>
      </c>
      <c r="W9143" s="2" t="e">
        <f>IF(Customer_churn_Table!N9143=1,Customer_churn_Table!M9143,NA())</f>
        <v>#N/A</v>
      </c>
    </row>
    <row r="9144" spans="20:23" x14ac:dyDescent="0.35">
      <c r="T9144" s="2">
        <f>IF(Customer_churn_Table!N9144=0,Customer_churn_Table!I9144,NA())</f>
        <v>112727.06</v>
      </c>
      <c r="U9144" s="2">
        <f>IF(Customer_churn_Table!N9144=0,Customer_churn_Table!M9144,NA())</f>
        <v>183752.91</v>
      </c>
      <c r="V9144" s="2" t="e">
        <f>IF(Customer_churn_Table!N9144=1,Customer_churn_Table!I9144,NA())</f>
        <v>#N/A</v>
      </c>
      <c r="W9144" s="2" t="e">
        <f>IF(Customer_churn_Table!N9144=1,Customer_churn_Table!M9144,NA())</f>
        <v>#N/A</v>
      </c>
    </row>
    <row r="9145" spans="20:23" x14ac:dyDescent="0.35">
      <c r="T9145" s="2">
        <f>IF(Customer_churn_Table!N9145=0,Customer_churn_Table!I9145,NA())</f>
        <v>100359.54</v>
      </c>
      <c r="U9145" s="2">
        <f>IF(Customer_churn_Table!N9145=0,Customer_churn_Table!M9145,NA())</f>
        <v>46038.28</v>
      </c>
      <c r="V9145" s="2" t="e">
        <f>IF(Customer_churn_Table!N9145=1,Customer_churn_Table!I9145,NA())</f>
        <v>#N/A</v>
      </c>
      <c r="W9145" s="2" t="e">
        <f>IF(Customer_churn_Table!N9145=1,Customer_churn_Table!M9145,NA())</f>
        <v>#N/A</v>
      </c>
    </row>
    <row r="9146" spans="20:23" x14ac:dyDescent="0.35">
      <c r="T9146" s="2">
        <f>IF(Customer_churn_Table!N9146=0,Customer_churn_Table!I9146,NA())</f>
        <v>105301.5</v>
      </c>
      <c r="U9146" s="2">
        <f>IF(Customer_churn_Table!N9146=0,Customer_churn_Table!M9146,NA())</f>
        <v>78941.59</v>
      </c>
      <c r="V9146" s="2" t="e">
        <f>IF(Customer_churn_Table!N9146=1,Customer_churn_Table!I9146,NA())</f>
        <v>#N/A</v>
      </c>
      <c r="W9146" s="2" t="e">
        <f>IF(Customer_churn_Table!N9146=1,Customer_churn_Table!M9146,NA())</f>
        <v>#N/A</v>
      </c>
    </row>
    <row r="9147" spans="20:23" x14ac:dyDescent="0.35">
      <c r="T9147" s="2">
        <f>IF(Customer_churn_Table!N9147=0,Customer_churn_Table!I9147,NA())</f>
        <v>112994.65</v>
      </c>
      <c r="U9147" s="2">
        <f>IF(Customer_churn_Table!N9147=0,Customer_churn_Table!M9147,NA())</f>
        <v>198398.68</v>
      </c>
      <c r="V9147" s="2" t="e">
        <f>IF(Customer_churn_Table!N9147=1,Customer_churn_Table!I9147,NA())</f>
        <v>#N/A</v>
      </c>
      <c r="W9147" s="2" t="e">
        <f>IF(Customer_churn_Table!N9147=1,Customer_churn_Table!M9147,NA())</f>
        <v>#N/A</v>
      </c>
    </row>
    <row r="9148" spans="20:23" x14ac:dyDescent="0.35">
      <c r="T9148" s="2">
        <f>IF(Customer_churn_Table!N9148=0,Customer_churn_Table!I9148,NA())</f>
        <v>89025.88</v>
      </c>
      <c r="U9148" s="2">
        <f>IF(Customer_churn_Table!N9148=0,Customer_churn_Table!M9148,NA())</f>
        <v>188892.19</v>
      </c>
      <c r="V9148" s="2" t="e">
        <f>IF(Customer_churn_Table!N9148=1,Customer_churn_Table!I9148,NA())</f>
        <v>#N/A</v>
      </c>
      <c r="W9148" s="2" t="e">
        <f>IF(Customer_churn_Table!N9148=1,Customer_churn_Table!M9148,NA())</f>
        <v>#N/A</v>
      </c>
    </row>
    <row r="9149" spans="20:23" x14ac:dyDescent="0.35">
      <c r="T9149" s="2">
        <f>IF(Customer_churn_Table!N9149=0,Customer_churn_Table!I9149,NA())</f>
        <v>95478.17</v>
      </c>
      <c r="U9149" s="2">
        <f>IF(Customer_churn_Table!N9149=0,Customer_churn_Table!M9149,NA())</f>
        <v>169286.74</v>
      </c>
      <c r="V9149" s="2" t="e">
        <f>IF(Customer_churn_Table!N9149=1,Customer_churn_Table!I9149,NA())</f>
        <v>#N/A</v>
      </c>
      <c r="W9149" s="2" t="e">
        <f>IF(Customer_churn_Table!N9149=1,Customer_churn_Table!M9149,NA())</f>
        <v>#N/A</v>
      </c>
    </row>
    <row r="9150" spans="20:23" x14ac:dyDescent="0.35">
      <c r="T9150" s="2">
        <f>IF(Customer_churn_Table!N9150=0,Customer_churn_Table!I9150,NA())</f>
        <v>0</v>
      </c>
      <c r="U9150" s="2">
        <f>IF(Customer_churn_Table!N9150=0,Customer_churn_Table!M9150,NA())</f>
        <v>145004.39000000001</v>
      </c>
      <c r="V9150" s="2" t="e">
        <f>IF(Customer_churn_Table!N9150=1,Customer_churn_Table!I9150,NA())</f>
        <v>#N/A</v>
      </c>
      <c r="W9150" s="2" t="e">
        <f>IF(Customer_churn_Table!N9150=1,Customer_churn_Table!M9150,NA())</f>
        <v>#N/A</v>
      </c>
    </row>
    <row r="9151" spans="20:23" x14ac:dyDescent="0.35">
      <c r="T9151" s="2">
        <f>IF(Customer_churn_Table!N9151=0,Customer_churn_Table!I9151,NA())</f>
        <v>119127.46</v>
      </c>
      <c r="U9151" s="2">
        <f>IF(Customer_churn_Table!N9151=0,Customer_churn_Table!M9151,NA())</f>
        <v>55809.919999999998</v>
      </c>
      <c r="V9151" s="2" t="e">
        <f>IF(Customer_churn_Table!N9151=1,Customer_churn_Table!I9151,NA())</f>
        <v>#N/A</v>
      </c>
      <c r="W9151" s="2" t="e">
        <f>IF(Customer_churn_Table!N9151=1,Customer_churn_Table!M9151,NA())</f>
        <v>#N/A</v>
      </c>
    </row>
    <row r="9152" spans="20:23" x14ac:dyDescent="0.35">
      <c r="T9152" s="2">
        <f>IF(Customer_churn_Table!N9152=0,Customer_churn_Table!I9152,NA())</f>
        <v>128206.79</v>
      </c>
      <c r="U9152" s="2">
        <f>IF(Customer_churn_Table!N9152=0,Customer_churn_Table!M9152,NA())</f>
        <v>54272.12</v>
      </c>
      <c r="V9152" s="2" t="e">
        <f>IF(Customer_churn_Table!N9152=1,Customer_churn_Table!I9152,NA())</f>
        <v>#N/A</v>
      </c>
      <c r="W9152" s="2" t="e">
        <f>IF(Customer_churn_Table!N9152=1,Customer_churn_Table!M9152,NA())</f>
        <v>#N/A</v>
      </c>
    </row>
    <row r="9153" spans="20:23" x14ac:dyDescent="0.35">
      <c r="T9153" s="2">
        <f>IF(Customer_churn_Table!N9153=0,Customer_churn_Table!I9153,NA())</f>
        <v>0</v>
      </c>
      <c r="U9153" s="2">
        <f>IF(Customer_churn_Table!N9153=0,Customer_churn_Table!M9153,NA())</f>
        <v>192440.54</v>
      </c>
      <c r="V9153" s="2" t="e">
        <f>IF(Customer_churn_Table!N9153=1,Customer_churn_Table!I9153,NA())</f>
        <v>#N/A</v>
      </c>
      <c r="W9153" s="2" t="e">
        <f>IF(Customer_churn_Table!N9153=1,Customer_churn_Table!M9153,NA())</f>
        <v>#N/A</v>
      </c>
    </row>
    <row r="9154" spans="20:23" x14ac:dyDescent="0.35">
      <c r="T9154" s="2">
        <f>IF(Customer_churn_Table!N9154=0,Customer_churn_Table!I9154,NA())</f>
        <v>71433.08</v>
      </c>
      <c r="U9154" s="2">
        <f>IF(Customer_churn_Table!N9154=0,Customer_churn_Table!M9154,NA())</f>
        <v>103697.57</v>
      </c>
      <c r="V9154" s="2" t="e">
        <f>IF(Customer_churn_Table!N9154=1,Customer_churn_Table!I9154,NA())</f>
        <v>#N/A</v>
      </c>
      <c r="W9154" s="2" t="e">
        <f>IF(Customer_churn_Table!N9154=1,Customer_churn_Table!M9154,NA())</f>
        <v>#N/A</v>
      </c>
    </row>
    <row r="9155" spans="20:23" x14ac:dyDescent="0.35">
      <c r="T9155" s="2" t="e">
        <f>IF(Customer_churn_Table!N9155=0,Customer_churn_Table!I9155,NA())</f>
        <v>#N/A</v>
      </c>
      <c r="U9155" s="2" t="e">
        <f>IF(Customer_churn_Table!N9155=0,Customer_churn_Table!M9155,NA())</f>
        <v>#N/A</v>
      </c>
      <c r="V9155" s="2">
        <f>IF(Customer_churn_Table!N9155=1,Customer_churn_Table!I9155,NA())</f>
        <v>118214.32</v>
      </c>
      <c r="W9155" s="2">
        <f>IF(Customer_churn_Table!N9155=1,Customer_churn_Table!M9155,NA())</f>
        <v>119110.03</v>
      </c>
    </row>
    <row r="9156" spans="20:23" x14ac:dyDescent="0.35">
      <c r="T9156" s="2">
        <f>IF(Customer_churn_Table!N9156=0,Customer_churn_Table!I9156,NA())</f>
        <v>102258.11</v>
      </c>
      <c r="U9156" s="2">
        <f>IF(Customer_churn_Table!N9156=0,Customer_churn_Table!M9156,NA())</f>
        <v>194681.60000000001</v>
      </c>
      <c r="V9156" s="2" t="e">
        <f>IF(Customer_churn_Table!N9156=1,Customer_churn_Table!I9156,NA())</f>
        <v>#N/A</v>
      </c>
      <c r="W9156" s="2" t="e">
        <f>IF(Customer_churn_Table!N9156=1,Customer_churn_Table!M9156,NA())</f>
        <v>#N/A</v>
      </c>
    </row>
    <row r="9157" spans="20:23" x14ac:dyDescent="0.35">
      <c r="T9157" s="2">
        <f>IF(Customer_churn_Table!N9157=0,Customer_churn_Table!I9157,NA())</f>
        <v>151963.26</v>
      </c>
      <c r="U9157" s="2">
        <f>IF(Customer_churn_Table!N9157=0,Customer_churn_Table!M9157,NA())</f>
        <v>158948.63</v>
      </c>
      <c r="V9157" s="2" t="e">
        <f>IF(Customer_churn_Table!N9157=1,Customer_churn_Table!I9157,NA())</f>
        <v>#N/A</v>
      </c>
      <c r="W9157" s="2" t="e">
        <f>IF(Customer_churn_Table!N9157=1,Customer_churn_Table!M9157,NA())</f>
        <v>#N/A</v>
      </c>
    </row>
    <row r="9158" spans="20:23" x14ac:dyDescent="0.35">
      <c r="T9158" s="2" t="e">
        <f>IF(Customer_churn_Table!N9158=0,Customer_churn_Table!I9158,NA())</f>
        <v>#N/A</v>
      </c>
      <c r="U9158" s="2" t="e">
        <f>IF(Customer_churn_Table!N9158=0,Customer_churn_Table!M9158,NA())</f>
        <v>#N/A</v>
      </c>
      <c r="V9158" s="2">
        <f>IF(Customer_churn_Table!N9158=1,Customer_churn_Table!I9158,NA())</f>
        <v>163764.84</v>
      </c>
      <c r="W9158" s="2">
        <f>IF(Customer_churn_Table!N9158=1,Customer_churn_Table!M9158,NA())</f>
        <v>165122.54999999999</v>
      </c>
    </row>
    <row r="9159" spans="20:23" x14ac:dyDescent="0.35">
      <c r="T9159" s="2">
        <f>IF(Customer_churn_Table!N9159=0,Customer_churn_Table!I9159,NA())</f>
        <v>128551.36</v>
      </c>
      <c r="U9159" s="2">
        <f>IF(Customer_churn_Table!N9159=0,Customer_churn_Table!M9159,NA())</f>
        <v>189402.71</v>
      </c>
      <c r="V9159" s="2" t="e">
        <f>IF(Customer_churn_Table!N9159=1,Customer_churn_Table!I9159,NA())</f>
        <v>#N/A</v>
      </c>
      <c r="W9159" s="2" t="e">
        <f>IF(Customer_churn_Table!N9159=1,Customer_churn_Table!M9159,NA())</f>
        <v>#N/A</v>
      </c>
    </row>
    <row r="9160" spans="20:23" x14ac:dyDescent="0.35">
      <c r="T9160" s="2">
        <f>IF(Customer_churn_Table!N9160=0,Customer_churn_Table!I9160,NA())</f>
        <v>118158.74</v>
      </c>
      <c r="U9160" s="2">
        <f>IF(Customer_churn_Table!N9160=0,Customer_churn_Table!M9160,NA())</f>
        <v>158027.57</v>
      </c>
      <c r="V9160" s="2" t="e">
        <f>IF(Customer_churn_Table!N9160=1,Customer_churn_Table!I9160,NA())</f>
        <v>#N/A</v>
      </c>
      <c r="W9160" s="2" t="e">
        <f>IF(Customer_churn_Table!N9160=1,Customer_churn_Table!M9160,NA())</f>
        <v>#N/A</v>
      </c>
    </row>
    <row r="9161" spans="20:23" x14ac:dyDescent="0.35">
      <c r="T9161" s="2">
        <f>IF(Customer_churn_Table!N9161=0,Customer_churn_Table!I9161,NA())</f>
        <v>118520.41</v>
      </c>
      <c r="U9161" s="2">
        <f>IF(Customer_churn_Table!N9161=0,Customer_churn_Table!M9161,NA())</f>
        <v>3815.48</v>
      </c>
      <c r="V9161" s="2" t="e">
        <f>IF(Customer_churn_Table!N9161=1,Customer_churn_Table!I9161,NA())</f>
        <v>#N/A</v>
      </c>
      <c r="W9161" s="2" t="e">
        <f>IF(Customer_churn_Table!N9161=1,Customer_churn_Table!M9161,NA())</f>
        <v>#N/A</v>
      </c>
    </row>
    <row r="9162" spans="20:23" x14ac:dyDescent="0.35">
      <c r="T9162" s="2">
        <f>IF(Customer_churn_Table!N9162=0,Customer_churn_Table!I9162,NA())</f>
        <v>0</v>
      </c>
      <c r="U9162" s="2">
        <f>IF(Customer_churn_Table!N9162=0,Customer_churn_Table!M9162,NA())</f>
        <v>162809.20000000001</v>
      </c>
      <c r="V9162" s="2" t="e">
        <f>IF(Customer_churn_Table!N9162=1,Customer_churn_Table!I9162,NA())</f>
        <v>#N/A</v>
      </c>
      <c r="W9162" s="2" t="e">
        <f>IF(Customer_churn_Table!N9162=1,Customer_churn_Table!M9162,NA())</f>
        <v>#N/A</v>
      </c>
    </row>
    <row r="9163" spans="20:23" x14ac:dyDescent="0.35">
      <c r="T9163" s="2">
        <f>IF(Customer_churn_Table!N9163=0,Customer_churn_Table!I9163,NA())</f>
        <v>163823.37</v>
      </c>
      <c r="U9163" s="2">
        <f>IF(Customer_churn_Table!N9163=0,Customer_churn_Table!M9163,NA())</f>
        <v>89519.47</v>
      </c>
      <c r="V9163" s="2" t="e">
        <f>IF(Customer_churn_Table!N9163=1,Customer_churn_Table!I9163,NA())</f>
        <v>#N/A</v>
      </c>
      <c r="W9163" s="2" t="e">
        <f>IF(Customer_churn_Table!N9163=1,Customer_churn_Table!M9163,NA())</f>
        <v>#N/A</v>
      </c>
    </row>
    <row r="9164" spans="20:23" x14ac:dyDescent="0.35">
      <c r="T9164" s="2" t="e">
        <f>IF(Customer_churn_Table!N9164=0,Customer_churn_Table!I9164,NA())</f>
        <v>#N/A</v>
      </c>
      <c r="U9164" s="2" t="e">
        <f>IF(Customer_churn_Table!N9164=0,Customer_churn_Table!M9164,NA())</f>
        <v>#N/A</v>
      </c>
      <c r="V9164" s="2">
        <f>IF(Customer_churn_Table!N9164=1,Customer_churn_Table!I9164,NA())</f>
        <v>104469.58</v>
      </c>
      <c r="W9164" s="2">
        <f>IF(Customer_churn_Table!N9164=1,Customer_churn_Table!M9164,NA())</f>
        <v>25165.360000000001</v>
      </c>
    </row>
    <row r="9165" spans="20:23" x14ac:dyDescent="0.35">
      <c r="T9165" s="2">
        <f>IF(Customer_churn_Table!N9165=0,Customer_churn_Table!I9165,NA())</f>
        <v>0</v>
      </c>
      <c r="U9165" s="2">
        <f>IF(Customer_churn_Table!N9165=0,Customer_churn_Table!M9165,NA())</f>
        <v>126012.57</v>
      </c>
      <c r="V9165" s="2" t="e">
        <f>IF(Customer_churn_Table!N9165=1,Customer_churn_Table!I9165,NA())</f>
        <v>#N/A</v>
      </c>
      <c r="W9165" s="2" t="e">
        <f>IF(Customer_churn_Table!N9165=1,Customer_churn_Table!M9165,NA())</f>
        <v>#N/A</v>
      </c>
    </row>
    <row r="9166" spans="20:23" x14ac:dyDescent="0.35">
      <c r="T9166" s="2">
        <f>IF(Customer_churn_Table!N9166=0,Customer_churn_Table!I9166,NA())</f>
        <v>0</v>
      </c>
      <c r="U9166" s="2">
        <f>IF(Customer_churn_Table!N9166=0,Customer_churn_Table!M9166,NA())</f>
        <v>20109.21</v>
      </c>
      <c r="V9166" s="2" t="e">
        <f>IF(Customer_churn_Table!N9166=1,Customer_churn_Table!I9166,NA())</f>
        <v>#N/A</v>
      </c>
      <c r="W9166" s="2" t="e">
        <f>IF(Customer_churn_Table!N9166=1,Customer_churn_Table!M9166,NA())</f>
        <v>#N/A</v>
      </c>
    </row>
    <row r="9167" spans="20:23" x14ac:dyDescent="0.35">
      <c r="T9167" s="2">
        <f>IF(Customer_churn_Table!N9167=0,Customer_churn_Table!I9167,NA())</f>
        <v>141726.88</v>
      </c>
      <c r="U9167" s="2">
        <f>IF(Customer_churn_Table!N9167=0,Customer_churn_Table!M9167,NA())</f>
        <v>58257.23</v>
      </c>
      <c r="V9167" s="2" t="e">
        <f>IF(Customer_churn_Table!N9167=1,Customer_churn_Table!I9167,NA())</f>
        <v>#N/A</v>
      </c>
      <c r="W9167" s="2" t="e">
        <f>IF(Customer_churn_Table!N9167=1,Customer_churn_Table!M9167,NA())</f>
        <v>#N/A</v>
      </c>
    </row>
    <row r="9168" spans="20:23" x14ac:dyDescent="0.35">
      <c r="T9168" s="2" t="e">
        <f>IF(Customer_churn_Table!N9168=0,Customer_churn_Table!I9168,NA())</f>
        <v>#N/A</v>
      </c>
      <c r="U9168" s="2" t="e">
        <f>IF(Customer_churn_Table!N9168=0,Customer_churn_Table!M9168,NA())</f>
        <v>#N/A</v>
      </c>
      <c r="V9168" s="2">
        <f>IF(Customer_churn_Table!N9168=1,Customer_churn_Table!I9168,NA())</f>
        <v>137852.96</v>
      </c>
      <c r="W9168" s="2">
        <f>IF(Customer_churn_Table!N9168=1,Customer_churn_Table!M9168,NA())</f>
        <v>172269.21</v>
      </c>
    </row>
    <row r="9169" spans="20:23" x14ac:dyDescent="0.35">
      <c r="T9169" s="2">
        <f>IF(Customer_churn_Table!N9169=0,Customer_churn_Table!I9169,NA())</f>
        <v>0</v>
      </c>
      <c r="U9169" s="2">
        <f>IF(Customer_churn_Table!N9169=0,Customer_churn_Table!M9169,NA())</f>
        <v>29818.2</v>
      </c>
      <c r="V9169" s="2" t="e">
        <f>IF(Customer_churn_Table!N9169=1,Customer_churn_Table!I9169,NA())</f>
        <v>#N/A</v>
      </c>
      <c r="W9169" s="2" t="e">
        <f>IF(Customer_churn_Table!N9169=1,Customer_churn_Table!M9169,NA())</f>
        <v>#N/A</v>
      </c>
    </row>
    <row r="9170" spans="20:23" x14ac:dyDescent="0.35">
      <c r="T9170" s="2">
        <f>IF(Customer_churn_Table!N9170=0,Customer_churn_Table!I9170,NA())</f>
        <v>154100.29999999999</v>
      </c>
      <c r="U9170" s="2">
        <f>IF(Customer_churn_Table!N9170=0,Customer_churn_Table!M9170,NA())</f>
        <v>114659.81</v>
      </c>
      <c r="V9170" s="2" t="e">
        <f>IF(Customer_churn_Table!N9170=1,Customer_churn_Table!I9170,NA())</f>
        <v>#N/A</v>
      </c>
      <c r="W9170" s="2" t="e">
        <f>IF(Customer_churn_Table!N9170=1,Customer_churn_Table!M9170,NA())</f>
        <v>#N/A</v>
      </c>
    </row>
    <row r="9171" spans="20:23" x14ac:dyDescent="0.35">
      <c r="T9171" s="2">
        <f>IF(Customer_churn_Table!N9171=0,Customer_churn_Table!I9171,NA())</f>
        <v>0</v>
      </c>
      <c r="U9171" s="2">
        <f>IF(Customer_churn_Table!N9171=0,Customer_churn_Table!M9171,NA())</f>
        <v>147184.74</v>
      </c>
      <c r="V9171" s="2" t="e">
        <f>IF(Customer_churn_Table!N9171=1,Customer_churn_Table!I9171,NA())</f>
        <v>#N/A</v>
      </c>
      <c r="W9171" s="2" t="e">
        <f>IF(Customer_churn_Table!N9171=1,Customer_churn_Table!M9171,NA())</f>
        <v>#N/A</v>
      </c>
    </row>
    <row r="9172" spans="20:23" x14ac:dyDescent="0.35">
      <c r="T9172" s="2">
        <f>IF(Customer_churn_Table!N9172=0,Customer_churn_Table!I9172,NA())</f>
        <v>0</v>
      </c>
      <c r="U9172" s="2">
        <f>IF(Customer_churn_Table!N9172=0,Customer_churn_Table!M9172,NA())</f>
        <v>15039.41</v>
      </c>
      <c r="V9172" s="2" t="e">
        <f>IF(Customer_churn_Table!N9172=1,Customer_churn_Table!I9172,NA())</f>
        <v>#N/A</v>
      </c>
      <c r="W9172" s="2" t="e">
        <f>IF(Customer_churn_Table!N9172=1,Customer_churn_Table!M9172,NA())</f>
        <v>#N/A</v>
      </c>
    </row>
    <row r="9173" spans="20:23" x14ac:dyDescent="0.35">
      <c r="T9173" s="2">
        <f>IF(Customer_churn_Table!N9173=0,Customer_churn_Table!I9173,NA())</f>
        <v>0</v>
      </c>
      <c r="U9173" s="2">
        <f>IF(Customer_churn_Table!N9173=0,Customer_churn_Table!M9173,NA())</f>
        <v>76621.490000000005</v>
      </c>
      <c r="V9173" s="2" t="e">
        <f>IF(Customer_churn_Table!N9173=1,Customer_churn_Table!I9173,NA())</f>
        <v>#N/A</v>
      </c>
      <c r="W9173" s="2" t="e">
        <f>IF(Customer_churn_Table!N9173=1,Customer_churn_Table!M9173,NA())</f>
        <v>#N/A</v>
      </c>
    </row>
    <row r="9174" spans="20:23" x14ac:dyDescent="0.35">
      <c r="T9174" s="2">
        <f>IF(Customer_churn_Table!N9174=0,Customer_churn_Table!I9174,NA())</f>
        <v>140004.96</v>
      </c>
      <c r="U9174" s="2">
        <f>IF(Customer_churn_Table!N9174=0,Customer_churn_Table!M9174,NA())</f>
        <v>92985.78</v>
      </c>
      <c r="V9174" s="2" t="e">
        <f>IF(Customer_churn_Table!N9174=1,Customer_churn_Table!I9174,NA())</f>
        <v>#N/A</v>
      </c>
      <c r="W9174" s="2" t="e">
        <f>IF(Customer_churn_Table!N9174=1,Customer_churn_Table!M9174,NA())</f>
        <v>#N/A</v>
      </c>
    </row>
    <row r="9175" spans="20:23" x14ac:dyDescent="0.35">
      <c r="T9175" s="2" t="e">
        <f>IF(Customer_churn_Table!N9175=0,Customer_churn_Table!I9175,NA())</f>
        <v>#N/A</v>
      </c>
      <c r="U9175" s="2" t="e">
        <f>IF(Customer_churn_Table!N9175=0,Customer_churn_Table!M9175,NA())</f>
        <v>#N/A</v>
      </c>
      <c r="V9175" s="2">
        <f>IF(Customer_churn_Table!N9175=1,Customer_churn_Table!I9175,NA())</f>
        <v>127132.96</v>
      </c>
      <c r="W9175" s="2">
        <f>IF(Customer_churn_Table!N9175=1,Customer_churn_Table!M9175,NA())</f>
        <v>6009.27</v>
      </c>
    </row>
    <row r="9176" spans="20:23" x14ac:dyDescent="0.35">
      <c r="T9176" s="2">
        <f>IF(Customer_churn_Table!N9176=0,Customer_churn_Table!I9176,NA())</f>
        <v>0</v>
      </c>
      <c r="U9176" s="2">
        <f>IF(Customer_churn_Table!N9176=0,Customer_churn_Table!M9176,NA())</f>
        <v>191370.97</v>
      </c>
      <c r="V9176" s="2" t="e">
        <f>IF(Customer_churn_Table!N9176=1,Customer_churn_Table!I9176,NA())</f>
        <v>#N/A</v>
      </c>
      <c r="W9176" s="2" t="e">
        <f>IF(Customer_churn_Table!N9176=1,Customer_churn_Table!M9176,NA())</f>
        <v>#N/A</v>
      </c>
    </row>
    <row r="9177" spans="20:23" x14ac:dyDescent="0.35">
      <c r="T9177" s="2">
        <f>IF(Customer_churn_Table!N9177=0,Customer_churn_Table!I9177,NA())</f>
        <v>125328.56</v>
      </c>
      <c r="U9177" s="2">
        <f>IF(Customer_churn_Table!N9177=0,Customer_churn_Table!M9177,NA())</f>
        <v>188225.67</v>
      </c>
      <c r="V9177" s="2" t="e">
        <f>IF(Customer_churn_Table!N9177=1,Customer_churn_Table!I9177,NA())</f>
        <v>#N/A</v>
      </c>
      <c r="W9177" s="2" t="e">
        <f>IF(Customer_churn_Table!N9177=1,Customer_churn_Table!M9177,NA())</f>
        <v>#N/A</v>
      </c>
    </row>
    <row r="9178" spans="20:23" x14ac:dyDescent="0.35">
      <c r="T9178" s="2">
        <f>IF(Customer_churn_Table!N9178=0,Customer_churn_Table!I9178,NA())</f>
        <v>0</v>
      </c>
      <c r="U9178" s="2">
        <f>IF(Customer_churn_Table!N9178=0,Customer_churn_Table!M9178,NA())</f>
        <v>11743.89</v>
      </c>
      <c r="V9178" s="2" t="e">
        <f>IF(Customer_churn_Table!N9178=1,Customer_churn_Table!I9178,NA())</f>
        <v>#N/A</v>
      </c>
      <c r="W9178" s="2" t="e">
        <f>IF(Customer_churn_Table!N9178=1,Customer_churn_Table!M9178,NA())</f>
        <v>#N/A</v>
      </c>
    </row>
    <row r="9179" spans="20:23" x14ac:dyDescent="0.35">
      <c r="T9179" s="2">
        <f>IF(Customer_churn_Table!N9179=0,Customer_churn_Table!I9179,NA())</f>
        <v>139986.65</v>
      </c>
      <c r="U9179" s="2">
        <f>IF(Customer_churn_Table!N9179=0,Customer_churn_Table!M9179,NA())</f>
        <v>136846.75</v>
      </c>
      <c r="V9179" s="2" t="e">
        <f>IF(Customer_churn_Table!N9179=1,Customer_churn_Table!I9179,NA())</f>
        <v>#N/A</v>
      </c>
      <c r="W9179" s="2" t="e">
        <f>IF(Customer_churn_Table!N9179=1,Customer_churn_Table!M9179,NA())</f>
        <v>#N/A</v>
      </c>
    </row>
    <row r="9180" spans="20:23" x14ac:dyDescent="0.35">
      <c r="T9180" s="2">
        <f>IF(Customer_churn_Table!N9180=0,Customer_churn_Table!I9180,NA())</f>
        <v>119787.76</v>
      </c>
      <c r="U9180" s="2">
        <f>IF(Customer_churn_Table!N9180=0,Customer_churn_Table!M9180,NA())</f>
        <v>164248.32999999999</v>
      </c>
      <c r="V9180" s="2" t="e">
        <f>IF(Customer_churn_Table!N9180=1,Customer_churn_Table!I9180,NA())</f>
        <v>#N/A</v>
      </c>
      <c r="W9180" s="2" t="e">
        <f>IF(Customer_churn_Table!N9180=1,Customer_churn_Table!M9180,NA())</f>
        <v>#N/A</v>
      </c>
    </row>
    <row r="9181" spans="20:23" x14ac:dyDescent="0.35">
      <c r="T9181" s="2">
        <f>IF(Customer_churn_Table!N9181=0,Customer_churn_Table!I9181,NA())</f>
        <v>107556.06</v>
      </c>
      <c r="U9181" s="2">
        <f>IF(Customer_churn_Table!N9181=0,Customer_churn_Table!M9181,NA())</f>
        <v>154631.35</v>
      </c>
      <c r="V9181" s="2" t="e">
        <f>IF(Customer_churn_Table!N9181=1,Customer_churn_Table!I9181,NA())</f>
        <v>#N/A</v>
      </c>
      <c r="W9181" s="2" t="e">
        <f>IF(Customer_churn_Table!N9181=1,Customer_churn_Table!M9181,NA())</f>
        <v>#N/A</v>
      </c>
    </row>
    <row r="9182" spans="20:23" x14ac:dyDescent="0.35">
      <c r="T9182" s="2">
        <f>IF(Customer_churn_Table!N9182=0,Customer_churn_Table!I9182,NA())</f>
        <v>0</v>
      </c>
      <c r="U9182" s="2">
        <f>IF(Customer_churn_Table!N9182=0,Customer_churn_Table!M9182,NA())</f>
        <v>149665.65</v>
      </c>
      <c r="V9182" s="2" t="e">
        <f>IF(Customer_churn_Table!N9182=1,Customer_churn_Table!I9182,NA())</f>
        <v>#N/A</v>
      </c>
      <c r="W9182" s="2" t="e">
        <f>IF(Customer_churn_Table!N9182=1,Customer_churn_Table!M9182,NA())</f>
        <v>#N/A</v>
      </c>
    </row>
    <row r="9183" spans="20:23" x14ac:dyDescent="0.35">
      <c r="T9183" s="2">
        <f>IF(Customer_churn_Table!N9183=0,Customer_churn_Table!I9183,NA())</f>
        <v>0</v>
      </c>
      <c r="U9183" s="2">
        <f>IF(Customer_churn_Table!N9183=0,Customer_churn_Table!M9183,NA())</f>
        <v>91574.92</v>
      </c>
      <c r="V9183" s="2" t="e">
        <f>IF(Customer_churn_Table!N9183=1,Customer_churn_Table!I9183,NA())</f>
        <v>#N/A</v>
      </c>
      <c r="W9183" s="2" t="e">
        <f>IF(Customer_churn_Table!N9183=1,Customer_churn_Table!M9183,NA())</f>
        <v>#N/A</v>
      </c>
    </row>
    <row r="9184" spans="20:23" x14ac:dyDescent="0.35">
      <c r="T9184" s="2">
        <f>IF(Customer_churn_Table!N9184=0,Customer_churn_Table!I9184,NA())</f>
        <v>142705.95000000001</v>
      </c>
      <c r="U9184" s="2">
        <f>IF(Customer_churn_Table!N9184=0,Customer_churn_Table!M9184,NA())</f>
        <v>127233.39</v>
      </c>
      <c r="V9184" s="2" t="e">
        <f>IF(Customer_churn_Table!N9184=1,Customer_churn_Table!I9184,NA())</f>
        <v>#N/A</v>
      </c>
      <c r="W9184" s="2" t="e">
        <f>IF(Customer_churn_Table!N9184=1,Customer_churn_Table!M9184,NA())</f>
        <v>#N/A</v>
      </c>
    </row>
    <row r="9185" spans="20:23" x14ac:dyDescent="0.35">
      <c r="T9185" s="2">
        <f>IF(Customer_churn_Table!N9185=0,Customer_churn_Table!I9185,NA())</f>
        <v>0</v>
      </c>
      <c r="U9185" s="2">
        <f>IF(Customer_churn_Table!N9185=0,Customer_churn_Table!M9185,NA())</f>
        <v>56650.47</v>
      </c>
      <c r="V9185" s="2" t="e">
        <f>IF(Customer_churn_Table!N9185=1,Customer_churn_Table!I9185,NA())</f>
        <v>#N/A</v>
      </c>
      <c r="W9185" s="2" t="e">
        <f>IF(Customer_churn_Table!N9185=1,Customer_churn_Table!M9185,NA())</f>
        <v>#N/A</v>
      </c>
    </row>
    <row r="9186" spans="20:23" x14ac:dyDescent="0.35">
      <c r="T9186" s="2">
        <f>IF(Customer_churn_Table!N9186=0,Customer_churn_Table!I9186,NA())</f>
        <v>0</v>
      </c>
      <c r="U9186" s="2">
        <f>IF(Customer_churn_Table!N9186=0,Customer_churn_Table!M9186,NA())</f>
        <v>84644.76</v>
      </c>
      <c r="V9186" s="2" t="e">
        <f>IF(Customer_churn_Table!N9186=1,Customer_churn_Table!I9186,NA())</f>
        <v>#N/A</v>
      </c>
      <c r="W9186" s="2" t="e">
        <f>IF(Customer_churn_Table!N9186=1,Customer_churn_Table!M9186,NA())</f>
        <v>#N/A</v>
      </c>
    </row>
    <row r="9187" spans="20:23" x14ac:dyDescent="0.35">
      <c r="T9187" s="2">
        <f>IF(Customer_churn_Table!N9187=0,Customer_churn_Table!I9187,NA())</f>
        <v>161613.94</v>
      </c>
      <c r="U9187" s="2">
        <f>IF(Customer_churn_Table!N9187=0,Customer_churn_Table!M9187,NA())</f>
        <v>148238.16</v>
      </c>
      <c r="V9187" s="2" t="e">
        <f>IF(Customer_churn_Table!N9187=1,Customer_churn_Table!I9187,NA())</f>
        <v>#N/A</v>
      </c>
      <c r="W9187" s="2" t="e">
        <f>IF(Customer_churn_Table!N9187=1,Customer_churn_Table!M9187,NA())</f>
        <v>#N/A</v>
      </c>
    </row>
    <row r="9188" spans="20:23" x14ac:dyDescent="0.35">
      <c r="T9188" s="2">
        <f>IF(Customer_churn_Table!N9188=0,Customer_churn_Table!I9188,NA())</f>
        <v>116353.2</v>
      </c>
      <c r="U9188" s="2">
        <f>IF(Customer_churn_Table!N9188=0,Customer_churn_Table!M9188,NA())</f>
        <v>193502.9</v>
      </c>
      <c r="V9188" s="2" t="e">
        <f>IF(Customer_churn_Table!N9188=1,Customer_churn_Table!I9188,NA())</f>
        <v>#N/A</v>
      </c>
      <c r="W9188" s="2" t="e">
        <f>IF(Customer_churn_Table!N9188=1,Customer_churn_Table!M9188,NA())</f>
        <v>#N/A</v>
      </c>
    </row>
    <row r="9189" spans="20:23" x14ac:dyDescent="0.35">
      <c r="T9189" s="2">
        <f>IF(Customer_churn_Table!N9189=0,Customer_churn_Table!I9189,NA())</f>
        <v>60013.81</v>
      </c>
      <c r="U9189" s="2">
        <f>IF(Customer_churn_Table!N9189=0,Customer_churn_Table!M9189,NA())</f>
        <v>38020.050000000003</v>
      </c>
      <c r="V9189" s="2" t="e">
        <f>IF(Customer_churn_Table!N9189=1,Customer_churn_Table!I9189,NA())</f>
        <v>#N/A</v>
      </c>
      <c r="W9189" s="2" t="e">
        <f>IF(Customer_churn_Table!N9189=1,Customer_churn_Table!M9189,NA())</f>
        <v>#N/A</v>
      </c>
    </row>
    <row r="9190" spans="20:23" x14ac:dyDescent="0.35">
      <c r="T9190" s="2">
        <f>IF(Customer_churn_Table!N9190=0,Customer_churn_Table!I9190,NA())</f>
        <v>0</v>
      </c>
      <c r="U9190" s="2">
        <f>IF(Customer_churn_Table!N9190=0,Customer_churn_Table!M9190,NA())</f>
        <v>176750.81</v>
      </c>
      <c r="V9190" s="2" t="e">
        <f>IF(Customer_churn_Table!N9190=1,Customer_churn_Table!I9190,NA())</f>
        <v>#N/A</v>
      </c>
      <c r="W9190" s="2" t="e">
        <f>IF(Customer_churn_Table!N9190=1,Customer_churn_Table!M9190,NA())</f>
        <v>#N/A</v>
      </c>
    </row>
    <row r="9191" spans="20:23" x14ac:dyDescent="0.35">
      <c r="T9191" s="2">
        <f>IF(Customer_churn_Table!N9191=0,Customer_churn_Table!I9191,NA())</f>
        <v>144272.07</v>
      </c>
      <c r="U9191" s="2">
        <f>IF(Customer_churn_Table!N9191=0,Customer_churn_Table!M9191,NA())</f>
        <v>176580.63</v>
      </c>
      <c r="V9191" s="2" t="e">
        <f>IF(Customer_churn_Table!N9191=1,Customer_churn_Table!I9191,NA())</f>
        <v>#N/A</v>
      </c>
      <c r="W9191" s="2" t="e">
        <f>IF(Customer_churn_Table!N9191=1,Customer_churn_Table!M9191,NA())</f>
        <v>#N/A</v>
      </c>
    </row>
    <row r="9192" spans="20:23" x14ac:dyDescent="0.35">
      <c r="T9192" s="2">
        <f>IF(Customer_churn_Table!N9192=0,Customer_churn_Table!I9192,NA())</f>
        <v>0</v>
      </c>
      <c r="U9192" s="2">
        <f>IF(Customer_churn_Table!N9192=0,Customer_churn_Table!M9192,NA())</f>
        <v>133059.15</v>
      </c>
      <c r="V9192" s="2" t="e">
        <f>IF(Customer_churn_Table!N9192=1,Customer_churn_Table!I9192,NA())</f>
        <v>#N/A</v>
      </c>
      <c r="W9192" s="2" t="e">
        <f>IF(Customer_churn_Table!N9192=1,Customer_churn_Table!M9192,NA())</f>
        <v>#N/A</v>
      </c>
    </row>
    <row r="9193" spans="20:23" x14ac:dyDescent="0.35">
      <c r="T9193" s="2">
        <f>IF(Customer_churn_Table!N9193=0,Customer_churn_Table!I9193,NA())</f>
        <v>117696.67</v>
      </c>
      <c r="U9193" s="2">
        <f>IF(Customer_churn_Table!N9193=0,Customer_churn_Table!M9193,NA())</f>
        <v>100843.82</v>
      </c>
      <c r="V9193" s="2" t="e">
        <f>IF(Customer_churn_Table!N9193=1,Customer_churn_Table!I9193,NA())</f>
        <v>#N/A</v>
      </c>
      <c r="W9193" s="2" t="e">
        <f>IF(Customer_churn_Table!N9193=1,Customer_churn_Table!M9193,NA())</f>
        <v>#N/A</v>
      </c>
    </row>
    <row r="9194" spans="20:23" x14ac:dyDescent="0.35">
      <c r="T9194" s="2">
        <f>IF(Customer_churn_Table!N9194=0,Customer_churn_Table!I9194,NA())</f>
        <v>79954.61</v>
      </c>
      <c r="U9194" s="2">
        <f>IF(Customer_churn_Table!N9194=0,Customer_churn_Table!M9194,NA())</f>
        <v>30484.19</v>
      </c>
      <c r="V9194" s="2" t="e">
        <f>IF(Customer_churn_Table!N9194=1,Customer_churn_Table!I9194,NA())</f>
        <v>#N/A</v>
      </c>
      <c r="W9194" s="2" t="e">
        <f>IF(Customer_churn_Table!N9194=1,Customer_churn_Table!M9194,NA())</f>
        <v>#N/A</v>
      </c>
    </row>
    <row r="9195" spans="20:23" x14ac:dyDescent="0.35">
      <c r="T9195" s="2">
        <f>IF(Customer_churn_Table!N9195=0,Customer_churn_Table!I9195,NA())</f>
        <v>149989.39000000001</v>
      </c>
      <c r="U9195" s="2">
        <f>IF(Customer_churn_Table!N9195=0,Customer_churn_Table!M9195,NA())</f>
        <v>42330.58</v>
      </c>
      <c r="V9195" s="2" t="e">
        <f>IF(Customer_churn_Table!N9195=1,Customer_churn_Table!I9195,NA())</f>
        <v>#N/A</v>
      </c>
      <c r="W9195" s="2" t="e">
        <f>IF(Customer_churn_Table!N9195=1,Customer_churn_Table!M9195,NA())</f>
        <v>#N/A</v>
      </c>
    </row>
    <row r="9196" spans="20:23" x14ac:dyDescent="0.35">
      <c r="T9196" s="2">
        <f>IF(Customer_churn_Table!N9196=0,Customer_churn_Table!I9196,NA())</f>
        <v>124339.9</v>
      </c>
      <c r="U9196" s="2">
        <f>IF(Customer_churn_Table!N9196=0,Customer_churn_Table!M9196,NA())</f>
        <v>193309.58</v>
      </c>
      <c r="V9196" s="2" t="e">
        <f>IF(Customer_churn_Table!N9196=1,Customer_churn_Table!I9196,NA())</f>
        <v>#N/A</v>
      </c>
      <c r="W9196" s="2" t="e">
        <f>IF(Customer_churn_Table!N9196=1,Customer_churn_Table!M9196,NA())</f>
        <v>#N/A</v>
      </c>
    </row>
    <row r="9197" spans="20:23" x14ac:dyDescent="0.35">
      <c r="T9197" s="2" t="e">
        <f>IF(Customer_churn_Table!N9197=0,Customer_churn_Table!I9197,NA())</f>
        <v>#N/A</v>
      </c>
      <c r="U9197" s="2" t="e">
        <f>IF(Customer_churn_Table!N9197=0,Customer_churn_Table!M9197,NA())</f>
        <v>#N/A</v>
      </c>
      <c r="V9197" s="2">
        <f>IF(Customer_churn_Table!N9197=1,Customer_churn_Table!I9197,NA())</f>
        <v>135759.4</v>
      </c>
      <c r="W9197" s="2">
        <f>IF(Customer_churn_Table!N9197=1,Customer_churn_Table!M9197,NA())</f>
        <v>112813.79</v>
      </c>
    </row>
    <row r="9198" spans="20:23" x14ac:dyDescent="0.35">
      <c r="T9198" s="2">
        <f>IF(Customer_churn_Table!N9198=0,Customer_churn_Table!I9198,NA())</f>
        <v>0</v>
      </c>
      <c r="U9198" s="2">
        <f>IF(Customer_churn_Table!N9198=0,Customer_churn_Table!M9198,NA())</f>
        <v>68008.850000000006</v>
      </c>
      <c r="V9198" s="2" t="e">
        <f>IF(Customer_churn_Table!N9198=1,Customer_churn_Table!I9198,NA())</f>
        <v>#N/A</v>
      </c>
      <c r="W9198" s="2" t="e">
        <f>IF(Customer_churn_Table!N9198=1,Customer_churn_Table!M9198,NA())</f>
        <v>#N/A</v>
      </c>
    </row>
    <row r="9199" spans="20:23" x14ac:dyDescent="0.35">
      <c r="T9199" s="2">
        <f>IF(Customer_churn_Table!N9199=0,Customer_churn_Table!I9199,NA())</f>
        <v>83074</v>
      </c>
      <c r="U9199" s="2">
        <f>IF(Customer_churn_Table!N9199=0,Customer_churn_Table!M9199,NA())</f>
        <v>132673.22</v>
      </c>
      <c r="V9199" s="2" t="e">
        <f>IF(Customer_churn_Table!N9199=1,Customer_churn_Table!I9199,NA())</f>
        <v>#N/A</v>
      </c>
      <c r="W9199" s="2" t="e">
        <f>IF(Customer_churn_Table!N9199=1,Customer_churn_Table!M9199,NA())</f>
        <v>#N/A</v>
      </c>
    </row>
    <row r="9200" spans="20:23" x14ac:dyDescent="0.35">
      <c r="T9200" s="2">
        <f>IF(Customer_churn_Table!N9200=0,Customer_churn_Table!I9200,NA())</f>
        <v>141792.60999999999</v>
      </c>
      <c r="U9200" s="2">
        <f>IF(Customer_churn_Table!N9200=0,Customer_churn_Table!M9200,NA())</f>
        <v>22001.91</v>
      </c>
      <c r="V9200" s="2" t="e">
        <f>IF(Customer_churn_Table!N9200=1,Customer_churn_Table!I9200,NA())</f>
        <v>#N/A</v>
      </c>
      <c r="W9200" s="2" t="e">
        <f>IF(Customer_churn_Table!N9200=1,Customer_churn_Table!M9200,NA())</f>
        <v>#N/A</v>
      </c>
    </row>
    <row r="9201" spans="20:23" x14ac:dyDescent="0.35">
      <c r="T9201" s="2" t="e">
        <f>IF(Customer_churn_Table!N9201=0,Customer_churn_Table!I9201,NA())</f>
        <v>#N/A</v>
      </c>
      <c r="U9201" s="2" t="e">
        <f>IF(Customer_churn_Table!N9201=0,Customer_churn_Table!M9201,NA())</f>
        <v>#N/A</v>
      </c>
      <c r="V9201" s="2">
        <f>IF(Customer_churn_Table!N9201=1,Customer_churn_Table!I9201,NA())</f>
        <v>0</v>
      </c>
      <c r="W9201" s="2">
        <f>IF(Customer_churn_Table!N9201=1,Customer_churn_Table!M9201,NA())</f>
        <v>100200.4</v>
      </c>
    </row>
    <row r="9202" spans="20:23" x14ac:dyDescent="0.35">
      <c r="T9202" s="2">
        <f>IF(Customer_churn_Table!N9202=0,Customer_churn_Table!I9202,NA())</f>
        <v>0</v>
      </c>
      <c r="U9202" s="2">
        <f>IF(Customer_churn_Table!N9202=0,Customer_churn_Table!M9202,NA())</f>
        <v>122604.44</v>
      </c>
      <c r="V9202" s="2" t="e">
        <f>IF(Customer_churn_Table!N9202=1,Customer_churn_Table!I9202,NA())</f>
        <v>#N/A</v>
      </c>
      <c r="W9202" s="2" t="e">
        <f>IF(Customer_churn_Table!N9202=1,Customer_churn_Table!M9202,NA())</f>
        <v>#N/A</v>
      </c>
    </row>
    <row r="9203" spans="20:23" x14ac:dyDescent="0.35">
      <c r="T9203" s="2">
        <f>IF(Customer_churn_Table!N9203=0,Customer_churn_Table!I9203,NA())</f>
        <v>106870.12</v>
      </c>
      <c r="U9203" s="2">
        <f>IF(Customer_churn_Table!N9203=0,Customer_churn_Table!M9203,NA())</f>
        <v>100564.37</v>
      </c>
      <c r="V9203" s="2" t="e">
        <f>IF(Customer_churn_Table!N9203=1,Customer_churn_Table!I9203,NA())</f>
        <v>#N/A</v>
      </c>
      <c r="W9203" s="2" t="e">
        <f>IF(Customer_churn_Table!N9203=1,Customer_churn_Table!M9203,NA())</f>
        <v>#N/A</v>
      </c>
    </row>
    <row r="9204" spans="20:23" x14ac:dyDescent="0.35">
      <c r="T9204" s="2">
        <f>IF(Customer_churn_Table!N9204=0,Customer_churn_Table!I9204,NA())</f>
        <v>120962.59</v>
      </c>
      <c r="U9204" s="2">
        <f>IF(Customer_churn_Table!N9204=0,Customer_churn_Table!M9204,NA())</f>
        <v>5419.31</v>
      </c>
      <c r="V9204" s="2" t="e">
        <f>IF(Customer_churn_Table!N9204=1,Customer_churn_Table!I9204,NA())</f>
        <v>#N/A</v>
      </c>
      <c r="W9204" s="2" t="e">
        <f>IF(Customer_churn_Table!N9204=1,Customer_churn_Table!M9204,NA())</f>
        <v>#N/A</v>
      </c>
    </row>
    <row r="9205" spans="20:23" x14ac:dyDescent="0.35">
      <c r="T9205" s="2" t="e">
        <f>IF(Customer_churn_Table!N9205=0,Customer_churn_Table!I9205,NA())</f>
        <v>#N/A</v>
      </c>
      <c r="U9205" s="2" t="e">
        <f>IF(Customer_churn_Table!N9205=0,Customer_churn_Table!M9205,NA())</f>
        <v>#N/A</v>
      </c>
      <c r="V9205" s="2">
        <f>IF(Customer_churn_Table!N9205=1,Customer_churn_Table!I9205,NA())</f>
        <v>0</v>
      </c>
      <c r="W9205" s="2">
        <f>IF(Customer_churn_Table!N9205=1,Customer_churn_Table!M9205,NA())</f>
        <v>123587.83</v>
      </c>
    </row>
    <row r="9206" spans="20:23" x14ac:dyDescent="0.35">
      <c r="T9206" s="2">
        <f>IF(Customer_churn_Table!N9206=0,Customer_churn_Table!I9206,NA())</f>
        <v>0</v>
      </c>
      <c r="U9206" s="2">
        <f>IF(Customer_churn_Table!N9206=0,Customer_churn_Table!M9206,NA())</f>
        <v>13935.32</v>
      </c>
      <c r="V9206" s="2" t="e">
        <f>IF(Customer_churn_Table!N9206=1,Customer_churn_Table!I9206,NA())</f>
        <v>#N/A</v>
      </c>
      <c r="W9206" s="2" t="e">
        <f>IF(Customer_churn_Table!N9206=1,Customer_churn_Table!M9206,NA())</f>
        <v>#N/A</v>
      </c>
    </row>
    <row r="9207" spans="20:23" x14ac:dyDescent="0.35">
      <c r="T9207" s="2">
        <f>IF(Customer_churn_Table!N9207=0,Customer_churn_Table!I9207,NA())</f>
        <v>110527.17</v>
      </c>
      <c r="U9207" s="2">
        <f>IF(Customer_churn_Table!N9207=0,Customer_churn_Table!M9207,NA())</f>
        <v>87060.77</v>
      </c>
      <c r="V9207" s="2" t="e">
        <f>IF(Customer_churn_Table!N9207=1,Customer_churn_Table!I9207,NA())</f>
        <v>#N/A</v>
      </c>
      <c r="W9207" s="2" t="e">
        <f>IF(Customer_churn_Table!N9207=1,Customer_churn_Table!M9207,NA())</f>
        <v>#N/A</v>
      </c>
    </row>
    <row r="9208" spans="20:23" x14ac:dyDescent="0.35">
      <c r="T9208" s="2" t="e">
        <f>IF(Customer_churn_Table!N9208=0,Customer_churn_Table!I9208,NA())</f>
        <v>#N/A</v>
      </c>
      <c r="U9208" s="2" t="e">
        <f>IF(Customer_churn_Table!N9208=0,Customer_churn_Table!M9208,NA())</f>
        <v>#N/A</v>
      </c>
      <c r="V9208" s="2">
        <f>IF(Customer_churn_Table!N9208=1,Customer_churn_Table!I9208,NA())</f>
        <v>133723.43</v>
      </c>
      <c r="W9208" s="2">
        <f>IF(Customer_churn_Table!N9208=1,Customer_churn_Table!M9208,NA())</f>
        <v>4859.59</v>
      </c>
    </row>
    <row r="9209" spans="20:23" x14ac:dyDescent="0.35">
      <c r="T9209" s="2" t="e">
        <f>IF(Customer_churn_Table!N9209=0,Customer_churn_Table!I9209,NA())</f>
        <v>#N/A</v>
      </c>
      <c r="U9209" s="2" t="e">
        <f>IF(Customer_churn_Table!N9209=0,Customer_churn_Table!M9209,NA())</f>
        <v>#N/A</v>
      </c>
      <c r="V9209" s="2">
        <f>IF(Customer_churn_Table!N9209=1,Customer_churn_Table!I9209,NA())</f>
        <v>112670.48</v>
      </c>
      <c r="W9209" s="2">
        <f>IF(Customer_churn_Table!N9209=1,Customer_churn_Table!M9209,NA())</f>
        <v>21085.17</v>
      </c>
    </row>
    <row r="9210" spans="20:23" x14ac:dyDescent="0.35">
      <c r="T9210" s="2">
        <f>IF(Customer_churn_Table!N9210=0,Customer_churn_Table!I9210,NA())</f>
        <v>0</v>
      </c>
      <c r="U9210" s="2">
        <f>IF(Customer_churn_Table!N9210=0,Customer_churn_Table!M9210,NA())</f>
        <v>26733.86</v>
      </c>
      <c r="V9210" s="2" t="e">
        <f>IF(Customer_churn_Table!N9210=1,Customer_churn_Table!I9210,NA())</f>
        <v>#N/A</v>
      </c>
      <c r="W9210" s="2" t="e">
        <f>IF(Customer_churn_Table!N9210=1,Customer_churn_Table!M9210,NA())</f>
        <v>#N/A</v>
      </c>
    </row>
    <row r="9211" spans="20:23" x14ac:dyDescent="0.35">
      <c r="T9211" s="2">
        <f>IF(Customer_churn_Table!N9211=0,Customer_churn_Table!I9211,NA())</f>
        <v>116084.32</v>
      </c>
      <c r="U9211" s="2">
        <f>IF(Customer_churn_Table!N9211=0,Customer_churn_Table!M9211,NA())</f>
        <v>89734.7</v>
      </c>
      <c r="V9211" s="2" t="e">
        <f>IF(Customer_churn_Table!N9211=1,Customer_churn_Table!I9211,NA())</f>
        <v>#N/A</v>
      </c>
      <c r="W9211" s="2" t="e">
        <f>IF(Customer_churn_Table!N9211=1,Customer_churn_Table!M9211,NA())</f>
        <v>#N/A</v>
      </c>
    </row>
    <row r="9212" spans="20:23" x14ac:dyDescent="0.35">
      <c r="T9212" s="2" t="e">
        <f>IF(Customer_churn_Table!N9212=0,Customer_churn_Table!I9212,NA())</f>
        <v>#N/A</v>
      </c>
      <c r="U9212" s="2" t="e">
        <f>IF(Customer_churn_Table!N9212=0,Customer_churn_Table!M9212,NA())</f>
        <v>#N/A</v>
      </c>
      <c r="V9212" s="2">
        <f>IF(Customer_churn_Table!N9212=1,Customer_churn_Table!I9212,NA())</f>
        <v>0</v>
      </c>
      <c r="W9212" s="2">
        <f>IF(Customer_churn_Table!N9212=1,Customer_churn_Table!M9212,NA())</f>
        <v>179540.73</v>
      </c>
    </row>
    <row r="9213" spans="20:23" x14ac:dyDescent="0.35">
      <c r="T9213" s="2">
        <f>IF(Customer_churn_Table!N9213=0,Customer_churn_Table!I9213,NA())</f>
        <v>0</v>
      </c>
      <c r="U9213" s="2">
        <f>IF(Customer_churn_Table!N9213=0,Customer_churn_Table!M9213,NA())</f>
        <v>173219.09</v>
      </c>
      <c r="V9213" s="2" t="e">
        <f>IF(Customer_churn_Table!N9213=1,Customer_churn_Table!I9213,NA())</f>
        <v>#N/A</v>
      </c>
      <c r="W9213" s="2" t="e">
        <f>IF(Customer_churn_Table!N9213=1,Customer_churn_Table!M9213,NA())</f>
        <v>#N/A</v>
      </c>
    </row>
    <row r="9214" spans="20:23" x14ac:dyDescent="0.35">
      <c r="T9214" s="2">
        <f>IF(Customer_churn_Table!N9214=0,Customer_churn_Table!I9214,NA())</f>
        <v>0</v>
      </c>
      <c r="U9214" s="2">
        <f>IF(Customer_churn_Table!N9214=0,Customer_churn_Table!M9214,NA())</f>
        <v>37411.35</v>
      </c>
      <c r="V9214" s="2" t="e">
        <f>IF(Customer_churn_Table!N9214=1,Customer_churn_Table!I9214,NA())</f>
        <v>#N/A</v>
      </c>
      <c r="W9214" s="2" t="e">
        <f>IF(Customer_churn_Table!N9214=1,Customer_churn_Table!M9214,NA())</f>
        <v>#N/A</v>
      </c>
    </row>
    <row r="9215" spans="20:23" x14ac:dyDescent="0.35">
      <c r="T9215" s="2">
        <f>IF(Customer_churn_Table!N9215=0,Customer_churn_Table!I9215,NA())</f>
        <v>82441.75</v>
      </c>
      <c r="U9215" s="2">
        <f>IF(Customer_churn_Table!N9215=0,Customer_churn_Table!M9215,NA())</f>
        <v>80852.11</v>
      </c>
      <c r="V9215" s="2" t="e">
        <f>IF(Customer_churn_Table!N9215=1,Customer_churn_Table!I9215,NA())</f>
        <v>#N/A</v>
      </c>
      <c r="W9215" s="2" t="e">
        <f>IF(Customer_churn_Table!N9215=1,Customer_churn_Table!M9215,NA())</f>
        <v>#N/A</v>
      </c>
    </row>
    <row r="9216" spans="20:23" x14ac:dyDescent="0.35">
      <c r="T9216" s="2" t="e">
        <f>IF(Customer_churn_Table!N9216=0,Customer_churn_Table!I9216,NA())</f>
        <v>#N/A</v>
      </c>
      <c r="U9216" s="2" t="e">
        <f>IF(Customer_churn_Table!N9216=0,Customer_churn_Table!M9216,NA())</f>
        <v>#N/A</v>
      </c>
      <c r="V9216" s="2">
        <f>IF(Customer_churn_Table!N9216=1,Customer_churn_Table!I9216,NA())</f>
        <v>0</v>
      </c>
      <c r="W9216" s="2">
        <f>IF(Customer_churn_Table!N9216=1,Customer_churn_Table!M9216,NA())</f>
        <v>43174.49</v>
      </c>
    </row>
    <row r="9217" spans="20:23" x14ac:dyDescent="0.35">
      <c r="T9217" s="2" t="e">
        <f>IF(Customer_churn_Table!N9217=0,Customer_churn_Table!I9217,NA())</f>
        <v>#N/A</v>
      </c>
      <c r="U9217" s="2" t="e">
        <f>IF(Customer_churn_Table!N9217=0,Customer_churn_Table!M9217,NA())</f>
        <v>#N/A</v>
      </c>
      <c r="V9217" s="2">
        <f>IF(Customer_churn_Table!N9217=1,Customer_churn_Table!I9217,NA())</f>
        <v>134171.79999999999</v>
      </c>
      <c r="W9217" s="2">
        <f>IF(Customer_churn_Table!N9217=1,Customer_churn_Table!M9217,NA())</f>
        <v>70927.11</v>
      </c>
    </row>
    <row r="9218" spans="20:23" x14ac:dyDescent="0.35">
      <c r="T9218" s="2">
        <f>IF(Customer_churn_Table!N9218=0,Customer_churn_Table!I9218,NA())</f>
        <v>0</v>
      </c>
      <c r="U9218" s="2">
        <f>IF(Customer_churn_Table!N9218=0,Customer_churn_Table!M9218,NA())</f>
        <v>54265.55</v>
      </c>
      <c r="V9218" s="2" t="e">
        <f>IF(Customer_churn_Table!N9218=1,Customer_churn_Table!I9218,NA())</f>
        <v>#N/A</v>
      </c>
      <c r="W9218" s="2" t="e">
        <f>IF(Customer_churn_Table!N9218=1,Customer_churn_Table!M9218,NA())</f>
        <v>#N/A</v>
      </c>
    </row>
    <row r="9219" spans="20:23" x14ac:dyDescent="0.35">
      <c r="T9219" s="2">
        <f>IF(Customer_churn_Table!N9219=0,Customer_churn_Table!I9219,NA())</f>
        <v>0</v>
      </c>
      <c r="U9219" s="2">
        <f>IF(Customer_churn_Table!N9219=0,Customer_churn_Table!M9219,NA())</f>
        <v>41872.17</v>
      </c>
      <c r="V9219" s="2" t="e">
        <f>IF(Customer_churn_Table!N9219=1,Customer_churn_Table!I9219,NA())</f>
        <v>#N/A</v>
      </c>
      <c r="W9219" s="2" t="e">
        <f>IF(Customer_churn_Table!N9219=1,Customer_churn_Table!M9219,NA())</f>
        <v>#N/A</v>
      </c>
    </row>
    <row r="9220" spans="20:23" x14ac:dyDescent="0.35">
      <c r="T9220" s="2" t="e">
        <f>IF(Customer_churn_Table!N9220=0,Customer_churn_Table!I9220,NA())</f>
        <v>#N/A</v>
      </c>
      <c r="U9220" s="2" t="e">
        <f>IF(Customer_churn_Table!N9220=0,Customer_churn_Table!M9220,NA())</f>
        <v>#N/A</v>
      </c>
      <c r="V9220" s="2">
        <f>IF(Customer_churn_Table!N9220=1,Customer_churn_Table!I9220,NA())</f>
        <v>124442.38</v>
      </c>
      <c r="W9220" s="2">
        <f>IF(Customer_churn_Table!N9220=1,Customer_churn_Table!M9220,NA())</f>
        <v>15068.53</v>
      </c>
    </row>
    <row r="9221" spans="20:23" x14ac:dyDescent="0.35">
      <c r="T9221" s="2">
        <f>IF(Customer_churn_Table!N9221=0,Customer_churn_Table!I9221,NA())</f>
        <v>0</v>
      </c>
      <c r="U9221" s="2">
        <f>IF(Customer_churn_Table!N9221=0,Customer_churn_Table!M9221,NA())</f>
        <v>25950.49</v>
      </c>
      <c r="V9221" s="2" t="e">
        <f>IF(Customer_churn_Table!N9221=1,Customer_churn_Table!I9221,NA())</f>
        <v>#N/A</v>
      </c>
      <c r="W9221" s="2" t="e">
        <f>IF(Customer_churn_Table!N9221=1,Customer_churn_Table!M9221,NA())</f>
        <v>#N/A</v>
      </c>
    </row>
    <row r="9222" spans="20:23" x14ac:dyDescent="0.35">
      <c r="T9222" s="2" t="e">
        <f>IF(Customer_churn_Table!N9222=0,Customer_churn_Table!I9222,NA())</f>
        <v>#N/A</v>
      </c>
      <c r="U9222" s="2" t="e">
        <f>IF(Customer_churn_Table!N9222=0,Customer_churn_Table!M9222,NA())</f>
        <v>#N/A</v>
      </c>
      <c r="V9222" s="2">
        <f>IF(Customer_churn_Table!N9222=1,Customer_churn_Table!I9222,NA())</f>
        <v>0</v>
      </c>
      <c r="W9222" s="2">
        <f>IF(Customer_churn_Table!N9222=1,Customer_churn_Table!M9222,NA())</f>
        <v>197727.14</v>
      </c>
    </row>
    <row r="9223" spans="20:23" x14ac:dyDescent="0.35">
      <c r="T9223" s="2" t="e">
        <f>IF(Customer_churn_Table!N9223=0,Customer_churn_Table!I9223,NA())</f>
        <v>#N/A</v>
      </c>
      <c r="U9223" s="2" t="e">
        <f>IF(Customer_churn_Table!N9223=0,Customer_churn_Table!M9223,NA())</f>
        <v>#N/A</v>
      </c>
      <c r="V9223" s="2">
        <f>IF(Customer_churn_Table!N9223=1,Customer_churn_Table!I9223,NA())</f>
        <v>108862.76</v>
      </c>
      <c r="W9223" s="2">
        <f>IF(Customer_churn_Table!N9223=1,Customer_churn_Table!M9223,NA())</f>
        <v>79555.08</v>
      </c>
    </row>
    <row r="9224" spans="20:23" x14ac:dyDescent="0.35">
      <c r="T9224" s="2">
        <f>IF(Customer_churn_Table!N9224=0,Customer_churn_Table!I9224,NA())</f>
        <v>141099.43</v>
      </c>
      <c r="U9224" s="2">
        <f>IF(Customer_churn_Table!N9224=0,Customer_churn_Table!M9224,NA())</f>
        <v>15607.27</v>
      </c>
      <c r="V9224" s="2" t="e">
        <f>IF(Customer_churn_Table!N9224=1,Customer_churn_Table!I9224,NA())</f>
        <v>#N/A</v>
      </c>
      <c r="W9224" s="2" t="e">
        <f>IF(Customer_churn_Table!N9224=1,Customer_churn_Table!M9224,NA())</f>
        <v>#N/A</v>
      </c>
    </row>
    <row r="9225" spans="20:23" x14ac:dyDescent="0.35">
      <c r="T9225" s="2">
        <f>IF(Customer_churn_Table!N9225=0,Customer_churn_Table!I9225,NA())</f>
        <v>128843.67</v>
      </c>
      <c r="U9225" s="2">
        <f>IF(Customer_churn_Table!N9225=0,Customer_churn_Table!M9225,NA())</f>
        <v>134612.48000000001</v>
      </c>
      <c r="V9225" s="2" t="e">
        <f>IF(Customer_churn_Table!N9225=1,Customer_churn_Table!I9225,NA())</f>
        <v>#N/A</v>
      </c>
      <c r="W9225" s="2" t="e">
        <f>IF(Customer_churn_Table!N9225=1,Customer_churn_Table!M9225,NA())</f>
        <v>#N/A</v>
      </c>
    </row>
    <row r="9226" spans="20:23" x14ac:dyDescent="0.35">
      <c r="T9226" s="2">
        <f>IF(Customer_churn_Table!N9226=0,Customer_churn_Table!I9226,NA())</f>
        <v>86843.61</v>
      </c>
      <c r="U9226" s="2">
        <f>IF(Customer_churn_Table!N9226=0,Customer_churn_Table!M9226,NA())</f>
        <v>159830.57999999999</v>
      </c>
      <c r="V9226" s="2" t="e">
        <f>IF(Customer_churn_Table!N9226=1,Customer_churn_Table!I9226,NA())</f>
        <v>#N/A</v>
      </c>
      <c r="W9226" s="2" t="e">
        <f>IF(Customer_churn_Table!N9226=1,Customer_churn_Table!M9226,NA())</f>
        <v>#N/A</v>
      </c>
    </row>
    <row r="9227" spans="20:23" x14ac:dyDescent="0.35">
      <c r="T9227" s="2">
        <f>IF(Customer_churn_Table!N9227=0,Customer_churn_Table!I9227,NA())</f>
        <v>120074.97</v>
      </c>
      <c r="U9227" s="2">
        <f>IF(Customer_churn_Table!N9227=0,Customer_churn_Table!M9227,NA())</f>
        <v>162961.79</v>
      </c>
      <c r="V9227" s="2" t="e">
        <f>IF(Customer_churn_Table!N9227=1,Customer_churn_Table!I9227,NA())</f>
        <v>#N/A</v>
      </c>
      <c r="W9227" s="2" t="e">
        <f>IF(Customer_churn_Table!N9227=1,Customer_churn_Table!M9227,NA())</f>
        <v>#N/A</v>
      </c>
    </row>
    <row r="9228" spans="20:23" x14ac:dyDescent="0.35">
      <c r="T9228" s="2">
        <f>IF(Customer_churn_Table!N9228=0,Customer_churn_Table!I9228,NA())</f>
        <v>130231.8</v>
      </c>
      <c r="U9228" s="2">
        <f>IF(Customer_churn_Table!N9228=0,Customer_churn_Table!M9228,NA())</f>
        <v>192427.16</v>
      </c>
      <c r="V9228" s="2" t="e">
        <f>IF(Customer_churn_Table!N9228=1,Customer_churn_Table!I9228,NA())</f>
        <v>#N/A</v>
      </c>
      <c r="W9228" s="2" t="e">
        <f>IF(Customer_churn_Table!N9228=1,Customer_churn_Table!M9228,NA())</f>
        <v>#N/A</v>
      </c>
    </row>
    <row r="9229" spans="20:23" x14ac:dyDescent="0.35">
      <c r="T9229" s="2">
        <f>IF(Customer_churn_Table!N9229=0,Customer_churn_Table!I9229,NA())</f>
        <v>0</v>
      </c>
      <c r="U9229" s="2">
        <f>IF(Customer_churn_Table!N9229=0,Customer_churn_Table!M9229,NA())</f>
        <v>92647.94</v>
      </c>
      <c r="V9229" s="2" t="e">
        <f>IF(Customer_churn_Table!N9229=1,Customer_churn_Table!I9229,NA())</f>
        <v>#N/A</v>
      </c>
      <c r="W9229" s="2" t="e">
        <f>IF(Customer_churn_Table!N9229=1,Customer_churn_Table!M9229,NA())</f>
        <v>#N/A</v>
      </c>
    </row>
    <row r="9230" spans="20:23" x14ac:dyDescent="0.35">
      <c r="T9230" s="2">
        <f>IF(Customer_churn_Table!N9230=0,Customer_churn_Table!I9230,NA())</f>
        <v>109724.38</v>
      </c>
      <c r="U9230" s="2">
        <f>IF(Customer_churn_Table!N9230=0,Customer_churn_Table!M9230,NA())</f>
        <v>180022.39</v>
      </c>
      <c r="V9230" s="2" t="e">
        <f>IF(Customer_churn_Table!N9230=1,Customer_churn_Table!I9230,NA())</f>
        <v>#N/A</v>
      </c>
      <c r="W9230" s="2" t="e">
        <f>IF(Customer_churn_Table!N9230=1,Customer_churn_Table!M9230,NA())</f>
        <v>#N/A</v>
      </c>
    </row>
    <row r="9231" spans="20:23" x14ac:dyDescent="0.35">
      <c r="T9231" s="2">
        <f>IF(Customer_churn_Table!N9231=0,Customer_churn_Table!I9231,NA())</f>
        <v>111743.43</v>
      </c>
      <c r="U9231" s="2">
        <f>IF(Customer_churn_Table!N9231=0,Customer_churn_Table!M9231,NA())</f>
        <v>183584.14</v>
      </c>
      <c r="V9231" s="2" t="e">
        <f>IF(Customer_churn_Table!N9231=1,Customer_churn_Table!I9231,NA())</f>
        <v>#N/A</v>
      </c>
      <c r="W9231" s="2" t="e">
        <f>IF(Customer_churn_Table!N9231=1,Customer_churn_Table!M9231,NA())</f>
        <v>#N/A</v>
      </c>
    </row>
    <row r="9232" spans="20:23" x14ac:dyDescent="0.35">
      <c r="T9232" s="2">
        <f>IF(Customer_churn_Table!N9232=0,Customer_churn_Table!I9232,NA())</f>
        <v>121309.17</v>
      </c>
      <c r="U9232" s="2">
        <f>IF(Customer_churn_Table!N9232=0,Customer_churn_Table!M9232,NA())</f>
        <v>28750.67</v>
      </c>
      <c r="V9232" s="2" t="e">
        <f>IF(Customer_churn_Table!N9232=1,Customer_churn_Table!I9232,NA())</f>
        <v>#N/A</v>
      </c>
      <c r="W9232" s="2" t="e">
        <f>IF(Customer_churn_Table!N9232=1,Customer_churn_Table!M9232,NA())</f>
        <v>#N/A</v>
      </c>
    </row>
    <row r="9233" spans="20:23" x14ac:dyDescent="0.35">
      <c r="T9233" s="2">
        <f>IF(Customer_churn_Table!N9233=0,Customer_churn_Table!I9233,NA())</f>
        <v>82697.279999999999</v>
      </c>
      <c r="U9233" s="2">
        <f>IF(Customer_churn_Table!N9233=0,Customer_churn_Table!M9233,NA())</f>
        <v>74846.67</v>
      </c>
      <c r="V9233" s="2" t="e">
        <f>IF(Customer_churn_Table!N9233=1,Customer_churn_Table!I9233,NA())</f>
        <v>#N/A</v>
      </c>
      <c r="W9233" s="2" t="e">
        <f>IF(Customer_churn_Table!N9233=1,Customer_churn_Table!M9233,NA())</f>
        <v>#N/A</v>
      </c>
    </row>
    <row r="9234" spans="20:23" x14ac:dyDescent="0.35">
      <c r="T9234" s="2" t="e">
        <f>IF(Customer_churn_Table!N9234=0,Customer_churn_Table!I9234,NA())</f>
        <v>#N/A</v>
      </c>
      <c r="U9234" s="2" t="e">
        <f>IF(Customer_churn_Table!N9234=0,Customer_churn_Table!M9234,NA())</f>
        <v>#N/A</v>
      </c>
      <c r="V9234" s="2">
        <f>IF(Customer_churn_Table!N9234=1,Customer_churn_Table!I9234,NA())</f>
        <v>44301.43</v>
      </c>
      <c r="W9234" s="2">
        <f>IF(Customer_churn_Table!N9234=1,Customer_churn_Table!M9234,NA())</f>
        <v>89729.3</v>
      </c>
    </row>
    <row r="9235" spans="20:23" x14ac:dyDescent="0.35">
      <c r="T9235" s="2">
        <f>IF(Customer_churn_Table!N9235=0,Customer_churn_Table!I9235,NA())</f>
        <v>138317.94</v>
      </c>
      <c r="U9235" s="2">
        <f>IF(Customer_churn_Table!N9235=0,Customer_churn_Table!M9235,NA())</f>
        <v>61843.73</v>
      </c>
      <c r="V9235" s="2" t="e">
        <f>IF(Customer_churn_Table!N9235=1,Customer_churn_Table!I9235,NA())</f>
        <v>#N/A</v>
      </c>
      <c r="W9235" s="2" t="e">
        <f>IF(Customer_churn_Table!N9235=1,Customer_churn_Table!M9235,NA())</f>
        <v>#N/A</v>
      </c>
    </row>
    <row r="9236" spans="20:23" x14ac:dyDescent="0.35">
      <c r="T9236" s="2" t="e">
        <f>IF(Customer_churn_Table!N9236=0,Customer_churn_Table!I9236,NA())</f>
        <v>#N/A</v>
      </c>
      <c r="U9236" s="2" t="e">
        <f>IF(Customer_churn_Table!N9236=0,Customer_churn_Table!M9236,NA())</f>
        <v>#N/A</v>
      </c>
      <c r="V9236" s="2">
        <f>IF(Customer_churn_Table!N9236=1,Customer_churn_Table!I9236,NA())</f>
        <v>120688.61</v>
      </c>
      <c r="W9236" s="2">
        <f>IF(Customer_churn_Table!N9236=1,Customer_churn_Table!M9236,NA())</f>
        <v>24770.22</v>
      </c>
    </row>
    <row r="9237" spans="20:23" x14ac:dyDescent="0.35">
      <c r="T9237" s="2">
        <f>IF(Customer_churn_Table!N9237=0,Customer_churn_Table!I9237,NA())</f>
        <v>176913.52</v>
      </c>
      <c r="U9237" s="2">
        <f>IF(Customer_churn_Table!N9237=0,Customer_churn_Table!M9237,NA())</f>
        <v>80587.27</v>
      </c>
      <c r="V9237" s="2" t="e">
        <f>IF(Customer_churn_Table!N9237=1,Customer_churn_Table!I9237,NA())</f>
        <v>#N/A</v>
      </c>
      <c r="W9237" s="2" t="e">
        <f>IF(Customer_churn_Table!N9237=1,Customer_churn_Table!M9237,NA())</f>
        <v>#N/A</v>
      </c>
    </row>
    <row r="9238" spans="20:23" x14ac:dyDescent="0.35">
      <c r="T9238" s="2">
        <f>IF(Customer_churn_Table!N9238=0,Customer_churn_Table!I9238,NA())</f>
        <v>89047.14</v>
      </c>
      <c r="U9238" s="2">
        <f>IF(Customer_churn_Table!N9238=0,Customer_churn_Table!M9238,NA())</f>
        <v>116286.25</v>
      </c>
      <c r="V9238" s="2" t="e">
        <f>IF(Customer_churn_Table!N9238=1,Customer_churn_Table!I9238,NA())</f>
        <v>#N/A</v>
      </c>
      <c r="W9238" s="2" t="e">
        <f>IF(Customer_churn_Table!N9238=1,Customer_churn_Table!M9238,NA())</f>
        <v>#N/A</v>
      </c>
    </row>
    <row r="9239" spans="20:23" x14ac:dyDescent="0.35">
      <c r="T9239" s="2" t="e">
        <f>IF(Customer_churn_Table!N9239=0,Customer_churn_Table!I9239,NA())</f>
        <v>#N/A</v>
      </c>
      <c r="U9239" s="2" t="e">
        <f>IF(Customer_churn_Table!N9239=0,Customer_churn_Table!M9239,NA())</f>
        <v>#N/A</v>
      </c>
      <c r="V9239" s="2">
        <f>IF(Customer_churn_Table!N9239=1,Customer_churn_Table!I9239,NA())</f>
        <v>114318.78</v>
      </c>
      <c r="W9239" s="2">
        <f>IF(Customer_churn_Table!N9239=1,Customer_churn_Table!M9239,NA())</f>
        <v>129333.69</v>
      </c>
    </row>
    <row r="9240" spans="20:23" x14ac:dyDescent="0.35">
      <c r="T9240" s="2">
        <f>IF(Customer_churn_Table!N9240=0,Customer_churn_Table!I9240,NA())</f>
        <v>0</v>
      </c>
      <c r="U9240" s="2">
        <f>IF(Customer_churn_Table!N9240=0,Customer_churn_Table!M9240,NA())</f>
        <v>129372.94</v>
      </c>
      <c r="V9240" s="2" t="e">
        <f>IF(Customer_churn_Table!N9240=1,Customer_churn_Table!I9240,NA())</f>
        <v>#N/A</v>
      </c>
      <c r="W9240" s="2" t="e">
        <f>IF(Customer_churn_Table!N9240=1,Customer_churn_Table!M9240,NA())</f>
        <v>#N/A</v>
      </c>
    </row>
    <row r="9241" spans="20:23" x14ac:dyDescent="0.35">
      <c r="T9241" s="2">
        <f>IF(Customer_churn_Table!N9241=0,Customer_churn_Table!I9241,NA())</f>
        <v>94753.55</v>
      </c>
      <c r="U9241" s="2">
        <f>IF(Customer_churn_Table!N9241=0,Customer_churn_Table!M9241,NA())</f>
        <v>18149.03</v>
      </c>
      <c r="V9241" s="2" t="e">
        <f>IF(Customer_churn_Table!N9241=1,Customer_churn_Table!I9241,NA())</f>
        <v>#N/A</v>
      </c>
      <c r="W9241" s="2" t="e">
        <f>IF(Customer_churn_Table!N9241=1,Customer_churn_Table!M9241,NA())</f>
        <v>#N/A</v>
      </c>
    </row>
    <row r="9242" spans="20:23" x14ac:dyDescent="0.35">
      <c r="T9242" s="2">
        <f>IF(Customer_churn_Table!N9242=0,Customer_churn_Table!I9242,NA())</f>
        <v>0</v>
      </c>
      <c r="U9242" s="2">
        <f>IF(Customer_churn_Table!N9242=0,Customer_churn_Table!M9242,NA())</f>
        <v>168369.37</v>
      </c>
      <c r="V9242" s="2" t="e">
        <f>IF(Customer_churn_Table!N9242=1,Customer_churn_Table!I9242,NA())</f>
        <v>#N/A</v>
      </c>
      <c r="W9242" s="2" t="e">
        <f>IF(Customer_churn_Table!N9242=1,Customer_churn_Table!M9242,NA())</f>
        <v>#N/A</v>
      </c>
    </row>
    <row r="9243" spans="20:23" x14ac:dyDescent="0.35">
      <c r="T9243" s="2">
        <f>IF(Customer_churn_Table!N9243=0,Customer_churn_Table!I9243,NA())</f>
        <v>0</v>
      </c>
      <c r="U9243" s="2">
        <f>IF(Customer_churn_Table!N9243=0,Customer_churn_Table!M9243,NA())</f>
        <v>67431.28</v>
      </c>
      <c r="V9243" s="2" t="e">
        <f>IF(Customer_churn_Table!N9243=1,Customer_churn_Table!I9243,NA())</f>
        <v>#N/A</v>
      </c>
      <c r="W9243" s="2" t="e">
        <f>IF(Customer_churn_Table!N9243=1,Customer_churn_Table!M9243,NA())</f>
        <v>#N/A</v>
      </c>
    </row>
    <row r="9244" spans="20:23" x14ac:dyDescent="0.35">
      <c r="T9244" s="2">
        <f>IF(Customer_churn_Table!N9244=0,Customer_churn_Table!I9244,NA())</f>
        <v>106520.73</v>
      </c>
      <c r="U9244" s="2">
        <f>IF(Customer_churn_Table!N9244=0,Customer_churn_Table!M9244,NA())</f>
        <v>177092.16</v>
      </c>
      <c r="V9244" s="2" t="e">
        <f>IF(Customer_churn_Table!N9244=1,Customer_churn_Table!I9244,NA())</f>
        <v>#N/A</v>
      </c>
      <c r="W9244" s="2" t="e">
        <f>IF(Customer_churn_Table!N9244=1,Customer_churn_Table!M9244,NA())</f>
        <v>#N/A</v>
      </c>
    </row>
    <row r="9245" spans="20:23" x14ac:dyDescent="0.35">
      <c r="T9245" s="2">
        <f>IF(Customer_churn_Table!N9245=0,Customer_churn_Table!I9245,NA())</f>
        <v>134006.39000000001</v>
      </c>
      <c r="U9245" s="2">
        <f>IF(Customer_churn_Table!N9245=0,Customer_churn_Table!M9245,NA())</f>
        <v>93736.69</v>
      </c>
      <c r="V9245" s="2" t="e">
        <f>IF(Customer_churn_Table!N9245=1,Customer_churn_Table!I9245,NA())</f>
        <v>#N/A</v>
      </c>
      <c r="W9245" s="2" t="e">
        <f>IF(Customer_churn_Table!N9245=1,Customer_churn_Table!M9245,NA())</f>
        <v>#N/A</v>
      </c>
    </row>
    <row r="9246" spans="20:23" x14ac:dyDescent="0.35">
      <c r="T9246" s="2">
        <f>IF(Customer_churn_Table!N9246=0,Customer_churn_Table!I9246,NA())</f>
        <v>132837.70000000001</v>
      </c>
      <c r="U9246" s="2">
        <f>IF(Customer_churn_Table!N9246=0,Customer_churn_Table!M9246,NA())</f>
        <v>131647.31</v>
      </c>
      <c r="V9246" s="2" t="e">
        <f>IF(Customer_churn_Table!N9246=1,Customer_churn_Table!I9246,NA())</f>
        <v>#N/A</v>
      </c>
      <c r="W9246" s="2" t="e">
        <f>IF(Customer_churn_Table!N9246=1,Customer_churn_Table!M9246,NA())</f>
        <v>#N/A</v>
      </c>
    </row>
    <row r="9247" spans="20:23" x14ac:dyDescent="0.35">
      <c r="T9247" s="2">
        <f>IF(Customer_churn_Table!N9247=0,Customer_churn_Table!I9247,NA())</f>
        <v>120549.29</v>
      </c>
      <c r="U9247" s="2">
        <f>IF(Customer_churn_Table!N9247=0,Customer_churn_Table!M9247,NA())</f>
        <v>175722.31</v>
      </c>
      <c r="V9247" s="2" t="e">
        <f>IF(Customer_churn_Table!N9247=1,Customer_churn_Table!I9247,NA())</f>
        <v>#N/A</v>
      </c>
      <c r="W9247" s="2" t="e">
        <f>IF(Customer_churn_Table!N9247=1,Customer_churn_Table!M9247,NA())</f>
        <v>#N/A</v>
      </c>
    </row>
    <row r="9248" spans="20:23" x14ac:dyDescent="0.35">
      <c r="T9248" s="2">
        <f>IF(Customer_churn_Table!N9248=0,Customer_churn_Table!I9248,NA())</f>
        <v>139432.54999999999</v>
      </c>
      <c r="U9248" s="2">
        <f>IF(Customer_churn_Table!N9248=0,Customer_churn_Table!M9248,NA())</f>
        <v>85606.83</v>
      </c>
      <c r="V9248" s="2" t="e">
        <f>IF(Customer_churn_Table!N9248=1,Customer_churn_Table!I9248,NA())</f>
        <v>#N/A</v>
      </c>
      <c r="W9248" s="2" t="e">
        <f>IF(Customer_churn_Table!N9248=1,Customer_churn_Table!M9248,NA())</f>
        <v>#N/A</v>
      </c>
    </row>
    <row r="9249" spans="20:23" x14ac:dyDescent="0.35">
      <c r="T9249" s="2">
        <f>IF(Customer_churn_Table!N9249=0,Customer_churn_Table!I9249,NA())</f>
        <v>80895.44</v>
      </c>
      <c r="U9249" s="2">
        <f>IF(Customer_churn_Table!N9249=0,Customer_churn_Table!M9249,NA())</f>
        <v>64945.57</v>
      </c>
      <c r="V9249" s="2" t="e">
        <f>IF(Customer_churn_Table!N9249=1,Customer_churn_Table!I9249,NA())</f>
        <v>#N/A</v>
      </c>
      <c r="W9249" s="2" t="e">
        <f>IF(Customer_churn_Table!N9249=1,Customer_churn_Table!M9249,NA())</f>
        <v>#N/A</v>
      </c>
    </row>
    <row r="9250" spans="20:23" x14ac:dyDescent="0.35">
      <c r="T9250" s="2">
        <f>IF(Customer_churn_Table!N9250=0,Customer_churn_Table!I9250,NA())</f>
        <v>0</v>
      </c>
      <c r="U9250" s="2">
        <f>IF(Customer_churn_Table!N9250=0,Customer_churn_Table!M9250,NA())</f>
        <v>190347.72</v>
      </c>
      <c r="V9250" s="2" t="e">
        <f>IF(Customer_churn_Table!N9250=1,Customer_churn_Table!I9250,NA())</f>
        <v>#N/A</v>
      </c>
      <c r="W9250" s="2" t="e">
        <f>IF(Customer_churn_Table!N9250=1,Customer_churn_Table!M9250,NA())</f>
        <v>#N/A</v>
      </c>
    </row>
    <row r="9251" spans="20:23" x14ac:dyDescent="0.35">
      <c r="T9251" s="2">
        <f>IF(Customer_churn_Table!N9251=0,Customer_churn_Table!I9251,NA())</f>
        <v>171646.76</v>
      </c>
      <c r="U9251" s="2">
        <f>IF(Customer_churn_Table!N9251=0,Customer_churn_Table!M9251,NA())</f>
        <v>100791.36</v>
      </c>
      <c r="V9251" s="2" t="e">
        <f>IF(Customer_churn_Table!N9251=1,Customer_churn_Table!I9251,NA())</f>
        <v>#N/A</v>
      </c>
      <c r="W9251" s="2" t="e">
        <f>IF(Customer_churn_Table!N9251=1,Customer_churn_Table!M9251,NA())</f>
        <v>#N/A</v>
      </c>
    </row>
    <row r="9252" spans="20:23" x14ac:dyDescent="0.35">
      <c r="T9252" s="2">
        <f>IF(Customer_churn_Table!N9252=0,Customer_churn_Table!I9252,NA())</f>
        <v>109121.71</v>
      </c>
      <c r="U9252" s="2">
        <f>IF(Customer_churn_Table!N9252=0,Customer_churn_Table!M9252,NA())</f>
        <v>167873.49</v>
      </c>
      <c r="V9252" s="2" t="e">
        <f>IF(Customer_churn_Table!N9252=1,Customer_churn_Table!I9252,NA())</f>
        <v>#N/A</v>
      </c>
      <c r="W9252" s="2" t="e">
        <f>IF(Customer_churn_Table!N9252=1,Customer_churn_Table!M9252,NA())</f>
        <v>#N/A</v>
      </c>
    </row>
    <row r="9253" spans="20:23" x14ac:dyDescent="0.35">
      <c r="T9253" s="2">
        <f>IF(Customer_churn_Table!N9253=0,Customer_churn_Table!I9253,NA())</f>
        <v>109844.81</v>
      </c>
      <c r="U9253" s="2">
        <f>IF(Customer_churn_Table!N9253=0,Customer_churn_Table!M9253,NA())</f>
        <v>25289.23</v>
      </c>
      <c r="V9253" s="2" t="e">
        <f>IF(Customer_churn_Table!N9253=1,Customer_churn_Table!I9253,NA())</f>
        <v>#N/A</v>
      </c>
      <c r="W9253" s="2" t="e">
        <f>IF(Customer_churn_Table!N9253=1,Customer_churn_Table!M9253,NA())</f>
        <v>#N/A</v>
      </c>
    </row>
    <row r="9254" spans="20:23" x14ac:dyDescent="0.35">
      <c r="T9254" s="2">
        <f>IF(Customer_churn_Table!N9254=0,Customer_churn_Table!I9254,NA())</f>
        <v>140931.82</v>
      </c>
      <c r="U9254" s="2">
        <f>IF(Customer_churn_Table!N9254=0,Customer_churn_Table!M9254,NA())</f>
        <v>20388.77</v>
      </c>
      <c r="V9254" s="2" t="e">
        <f>IF(Customer_churn_Table!N9254=1,Customer_churn_Table!I9254,NA())</f>
        <v>#N/A</v>
      </c>
      <c r="W9254" s="2" t="e">
        <f>IF(Customer_churn_Table!N9254=1,Customer_churn_Table!M9254,NA())</f>
        <v>#N/A</v>
      </c>
    </row>
    <row r="9255" spans="20:23" x14ac:dyDescent="0.35">
      <c r="T9255" s="2">
        <f>IF(Customer_churn_Table!N9255=0,Customer_churn_Table!I9255,NA())</f>
        <v>0</v>
      </c>
      <c r="U9255" s="2">
        <f>IF(Customer_churn_Table!N9255=0,Customer_churn_Table!M9255,NA())</f>
        <v>145089.64000000001</v>
      </c>
      <c r="V9255" s="2" t="e">
        <f>IF(Customer_churn_Table!N9255=1,Customer_churn_Table!I9255,NA())</f>
        <v>#N/A</v>
      </c>
      <c r="W9255" s="2" t="e">
        <f>IF(Customer_churn_Table!N9255=1,Customer_churn_Table!M9255,NA())</f>
        <v>#N/A</v>
      </c>
    </row>
    <row r="9256" spans="20:23" x14ac:dyDescent="0.35">
      <c r="T9256" s="2">
        <f>IF(Customer_churn_Table!N9256=0,Customer_churn_Table!I9256,NA())</f>
        <v>0</v>
      </c>
      <c r="U9256" s="2">
        <f>IF(Customer_churn_Table!N9256=0,Customer_churn_Table!M9256,NA())</f>
        <v>179093.26</v>
      </c>
      <c r="V9256" s="2" t="e">
        <f>IF(Customer_churn_Table!N9256=1,Customer_churn_Table!I9256,NA())</f>
        <v>#N/A</v>
      </c>
      <c r="W9256" s="2" t="e">
        <f>IF(Customer_churn_Table!N9256=1,Customer_churn_Table!M9256,NA())</f>
        <v>#N/A</v>
      </c>
    </row>
    <row r="9257" spans="20:23" x14ac:dyDescent="0.35">
      <c r="T9257" s="2" t="e">
        <f>IF(Customer_churn_Table!N9257=0,Customer_churn_Table!I9257,NA())</f>
        <v>#N/A</v>
      </c>
      <c r="U9257" s="2" t="e">
        <f>IF(Customer_churn_Table!N9257=0,Customer_churn_Table!M9257,NA())</f>
        <v>#N/A</v>
      </c>
      <c r="V9257" s="2">
        <f>IF(Customer_churn_Table!N9257=1,Customer_churn_Table!I9257,NA())</f>
        <v>101543.51</v>
      </c>
      <c r="W9257" s="2">
        <f>IF(Customer_churn_Table!N9257=1,Customer_churn_Table!M9257,NA())</f>
        <v>16025.17</v>
      </c>
    </row>
    <row r="9258" spans="20:23" x14ac:dyDescent="0.35">
      <c r="T9258" s="2">
        <f>IF(Customer_churn_Table!N9258=0,Customer_churn_Table!I9258,NA())</f>
        <v>102708.77</v>
      </c>
      <c r="U9258" s="2">
        <f>IF(Customer_churn_Table!N9258=0,Customer_churn_Table!M9258,NA())</f>
        <v>9087.81</v>
      </c>
      <c r="V9258" s="2" t="e">
        <f>IF(Customer_churn_Table!N9258=1,Customer_churn_Table!I9258,NA())</f>
        <v>#N/A</v>
      </c>
      <c r="W9258" s="2" t="e">
        <f>IF(Customer_churn_Table!N9258=1,Customer_churn_Table!M9258,NA())</f>
        <v>#N/A</v>
      </c>
    </row>
    <row r="9259" spans="20:23" x14ac:dyDescent="0.35">
      <c r="T9259" s="2">
        <f>IF(Customer_churn_Table!N9259=0,Customer_churn_Table!I9259,NA())</f>
        <v>149000.91</v>
      </c>
      <c r="U9259" s="2">
        <f>IF(Customer_churn_Table!N9259=0,Customer_churn_Table!M9259,NA())</f>
        <v>21472.42</v>
      </c>
      <c r="V9259" s="2" t="e">
        <f>IF(Customer_churn_Table!N9259=1,Customer_churn_Table!I9259,NA())</f>
        <v>#N/A</v>
      </c>
      <c r="W9259" s="2" t="e">
        <f>IF(Customer_churn_Table!N9259=1,Customer_churn_Table!M9259,NA())</f>
        <v>#N/A</v>
      </c>
    </row>
    <row r="9260" spans="20:23" x14ac:dyDescent="0.35">
      <c r="T9260" s="2">
        <f>IF(Customer_churn_Table!N9260=0,Customer_churn_Table!I9260,NA())</f>
        <v>83459.86</v>
      </c>
      <c r="U9260" s="2">
        <f>IF(Customer_churn_Table!N9260=0,Customer_churn_Table!M9260,NA())</f>
        <v>146752.67000000001</v>
      </c>
      <c r="V9260" s="2" t="e">
        <f>IF(Customer_churn_Table!N9260=1,Customer_churn_Table!I9260,NA())</f>
        <v>#N/A</v>
      </c>
      <c r="W9260" s="2" t="e">
        <f>IF(Customer_churn_Table!N9260=1,Customer_churn_Table!M9260,NA())</f>
        <v>#N/A</v>
      </c>
    </row>
    <row r="9261" spans="20:23" x14ac:dyDescent="0.35">
      <c r="T9261" s="2">
        <f>IF(Customer_churn_Table!N9261=0,Customer_churn_Table!I9261,NA())</f>
        <v>75893.11</v>
      </c>
      <c r="U9261" s="2">
        <f>IF(Customer_churn_Table!N9261=0,Customer_churn_Table!M9261,NA())</f>
        <v>132562.23000000001</v>
      </c>
      <c r="V9261" s="2" t="e">
        <f>IF(Customer_churn_Table!N9261=1,Customer_churn_Table!I9261,NA())</f>
        <v>#N/A</v>
      </c>
      <c r="W9261" s="2" t="e">
        <f>IF(Customer_churn_Table!N9261=1,Customer_churn_Table!M9261,NA())</f>
        <v>#N/A</v>
      </c>
    </row>
    <row r="9262" spans="20:23" x14ac:dyDescent="0.35">
      <c r="T9262" s="2">
        <f>IF(Customer_churn_Table!N9262=0,Customer_churn_Table!I9262,NA())</f>
        <v>167395.6</v>
      </c>
      <c r="U9262" s="2">
        <f>IF(Customer_churn_Table!N9262=0,Customer_churn_Table!M9262,NA())</f>
        <v>139537.43</v>
      </c>
      <c r="V9262" s="2" t="e">
        <f>IF(Customer_churn_Table!N9262=1,Customer_churn_Table!I9262,NA())</f>
        <v>#N/A</v>
      </c>
      <c r="W9262" s="2" t="e">
        <f>IF(Customer_churn_Table!N9262=1,Customer_churn_Table!M9262,NA())</f>
        <v>#N/A</v>
      </c>
    </row>
    <row r="9263" spans="20:23" x14ac:dyDescent="0.35">
      <c r="T9263" s="2">
        <f>IF(Customer_churn_Table!N9263=0,Customer_churn_Table!I9263,NA())</f>
        <v>0</v>
      </c>
      <c r="U9263" s="2">
        <f>IF(Customer_churn_Table!N9263=0,Customer_churn_Table!M9263,NA())</f>
        <v>133672.60999999999</v>
      </c>
      <c r="V9263" s="2" t="e">
        <f>IF(Customer_churn_Table!N9263=1,Customer_churn_Table!I9263,NA())</f>
        <v>#N/A</v>
      </c>
      <c r="W9263" s="2" t="e">
        <f>IF(Customer_churn_Table!N9263=1,Customer_churn_Table!M9263,NA())</f>
        <v>#N/A</v>
      </c>
    </row>
    <row r="9264" spans="20:23" x14ac:dyDescent="0.35">
      <c r="T9264" s="2">
        <f>IF(Customer_churn_Table!N9264=0,Customer_churn_Table!I9264,NA())</f>
        <v>71283.09</v>
      </c>
      <c r="U9264" s="2">
        <f>IF(Customer_churn_Table!N9264=0,Customer_churn_Table!M9264,NA())</f>
        <v>38984.370000000003</v>
      </c>
      <c r="V9264" s="2" t="e">
        <f>IF(Customer_churn_Table!N9264=1,Customer_churn_Table!I9264,NA())</f>
        <v>#N/A</v>
      </c>
      <c r="W9264" s="2" t="e">
        <f>IF(Customer_churn_Table!N9264=1,Customer_churn_Table!M9264,NA())</f>
        <v>#N/A</v>
      </c>
    </row>
    <row r="9265" spans="20:23" x14ac:dyDescent="0.35">
      <c r="T9265" s="2">
        <f>IF(Customer_churn_Table!N9265=0,Customer_churn_Table!I9265,NA())</f>
        <v>0</v>
      </c>
      <c r="U9265" s="2">
        <f>IF(Customer_churn_Table!N9265=0,Customer_churn_Table!M9265,NA())</f>
        <v>115217.59</v>
      </c>
      <c r="V9265" s="2" t="e">
        <f>IF(Customer_churn_Table!N9265=1,Customer_churn_Table!I9265,NA())</f>
        <v>#N/A</v>
      </c>
      <c r="W9265" s="2" t="e">
        <f>IF(Customer_churn_Table!N9265=1,Customer_churn_Table!M9265,NA())</f>
        <v>#N/A</v>
      </c>
    </row>
    <row r="9266" spans="20:23" x14ac:dyDescent="0.35">
      <c r="T9266" s="2">
        <f>IF(Customer_churn_Table!N9266=0,Customer_churn_Table!I9266,NA())</f>
        <v>0</v>
      </c>
      <c r="U9266" s="2">
        <f>IF(Customer_churn_Table!N9266=0,Customer_churn_Table!M9266,NA())</f>
        <v>93844.82</v>
      </c>
      <c r="V9266" s="2" t="e">
        <f>IF(Customer_churn_Table!N9266=1,Customer_churn_Table!I9266,NA())</f>
        <v>#N/A</v>
      </c>
      <c r="W9266" s="2" t="e">
        <f>IF(Customer_churn_Table!N9266=1,Customer_churn_Table!M9266,NA())</f>
        <v>#N/A</v>
      </c>
    </row>
    <row r="9267" spans="20:23" x14ac:dyDescent="0.35">
      <c r="T9267" s="2" t="e">
        <f>IF(Customer_churn_Table!N9267=0,Customer_churn_Table!I9267,NA())</f>
        <v>#N/A</v>
      </c>
      <c r="U9267" s="2" t="e">
        <f>IF(Customer_churn_Table!N9267=0,Customer_churn_Table!M9267,NA())</f>
        <v>#N/A</v>
      </c>
      <c r="V9267" s="2">
        <f>IF(Customer_churn_Table!N9267=1,Customer_churn_Table!I9267,NA())</f>
        <v>104016.88</v>
      </c>
      <c r="W9267" s="2">
        <f>IF(Customer_churn_Table!N9267=1,Customer_churn_Table!M9267,NA())</f>
        <v>22068.83</v>
      </c>
    </row>
    <row r="9268" spans="20:23" x14ac:dyDescent="0.35">
      <c r="T9268" s="2">
        <f>IF(Customer_churn_Table!N9268=0,Customer_churn_Table!I9268,NA())</f>
        <v>127616.56</v>
      </c>
      <c r="U9268" s="2">
        <f>IF(Customer_churn_Table!N9268=0,Customer_churn_Table!M9268,NA())</f>
        <v>123846.07</v>
      </c>
      <c r="V9268" s="2" t="e">
        <f>IF(Customer_churn_Table!N9268=1,Customer_churn_Table!I9268,NA())</f>
        <v>#N/A</v>
      </c>
      <c r="W9268" s="2" t="e">
        <f>IF(Customer_churn_Table!N9268=1,Customer_churn_Table!M9268,NA())</f>
        <v>#N/A</v>
      </c>
    </row>
    <row r="9269" spans="20:23" x14ac:dyDescent="0.35">
      <c r="T9269" s="2">
        <f>IF(Customer_churn_Table!N9269=0,Customer_churn_Table!I9269,NA())</f>
        <v>154737.88</v>
      </c>
      <c r="U9269" s="2">
        <f>IF(Customer_churn_Table!N9269=0,Customer_churn_Table!M9269,NA())</f>
        <v>172638.13</v>
      </c>
      <c r="V9269" s="2" t="e">
        <f>IF(Customer_churn_Table!N9269=1,Customer_churn_Table!I9269,NA())</f>
        <v>#N/A</v>
      </c>
      <c r="W9269" s="2" t="e">
        <f>IF(Customer_churn_Table!N9269=1,Customer_churn_Table!M9269,NA())</f>
        <v>#N/A</v>
      </c>
    </row>
    <row r="9270" spans="20:23" x14ac:dyDescent="0.35">
      <c r="T9270" s="2">
        <f>IF(Customer_churn_Table!N9270=0,Customer_churn_Table!I9270,NA())</f>
        <v>0</v>
      </c>
      <c r="U9270" s="2">
        <f>IF(Customer_churn_Table!N9270=0,Customer_churn_Table!M9270,NA())</f>
        <v>1591.19</v>
      </c>
      <c r="V9270" s="2" t="e">
        <f>IF(Customer_churn_Table!N9270=1,Customer_churn_Table!I9270,NA())</f>
        <v>#N/A</v>
      </c>
      <c r="W9270" s="2" t="e">
        <f>IF(Customer_churn_Table!N9270=1,Customer_churn_Table!M9270,NA())</f>
        <v>#N/A</v>
      </c>
    </row>
    <row r="9271" spans="20:23" x14ac:dyDescent="0.35">
      <c r="T9271" s="2">
        <f>IF(Customer_churn_Table!N9271=0,Customer_churn_Table!I9271,NA())</f>
        <v>125476.31</v>
      </c>
      <c r="U9271" s="2">
        <f>IF(Customer_churn_Table!N9271=0,Customer_churn_Table!M9271,NA())</f>
        <v>91775.51</v>
      </c>
      <c r="V9271" s="2" t="e">
        <f>IF(Customer_churn_Table!N9271=1,Customer_churn_Table!I9271,NA())</f>
        <v>#N/A</v>
      </c>
      <c r="W9271" s="2" t="e">
        <f>IF(Customer_churn_Table!N9271=1,Customer_churn_Table!M9271,NA())</f>
        <v>#N/A</v>
      </c>
    </row>
    <row r="9272" spans="20:23" x14ac:dyDescent="0.35">
      <c r="T9272" s="2">
        <f>IF(Customer_churn_Table!N9272=0,Customer_churn_Table!I9272,NA())</f>
        <v>176511.08</v>
      </c>
      <c r="U9272" s="2">
        <f>IF(Customer_churn_Table!N9272=0,Customer_churn_Table!M9272,NA())</f>
        <v>153920.22</v>
      </c>
      <c r="V9272" s="2" t="e">
        <f>IF(Customer_churn_Table!N9272=1,Customer_churn_Table!I9272,NA())</f>
        <v>#N/A</v>
      </c>
      <c r="W9272" s="2" t="e">
        <f>IF(Customer_churn_Table!N9272=1,Customer_churn_Table!M9272,NA())</f>
        <v>#N/A</v>
      </c>
    </row>
    <row r="9273" spans="20:23" x14ac:dyDescent="0.35">
      <c r="T9273" s="2">
        <f>IF(Customer_churn_Table!N9273=0,Customer_churn_Table!I9273,NA())</f>
        <v>110783.28</v>
      </c>
      <c r="U9273" s="2">
        <f>IF(Customer_churn_Table!N9273=0,Customer_churn_Table!M9273,NA())</f>
        <v>71420.160000000003</v>
      </c>
      <c r="V9273" s="2" t="e">
        <f>IF(Customer_churn_Table!N9273=1,Customer_churn_Table!I9273,NA())</f>
        <v>#N/A</v>
      </c>
      <c r="W9273" s="2" t="e">
        <f>IF(Customer_churn_Table!N9273=1,Customer_churn_Table!M9273,NA())</f>
        <v>#N/A</v>
      </c>
    </row>
    <row r="9274" spans="20:23" x14ac:dyDescent="0.35">
      <c r="T9274" s="2">
        <f>IF(Customer_churn_Table!N9274=0,Customer_churn_Table!I9274,NA())</f>
        <v>141642.92000000001</v>
      </c>
      <c r="U9274" s="2">
        <f>IF(Customer_churn_Table!N9274=0,Customer_churn_Table!M9274,NA())</f>
        <v>172149.76000000001</v>
      </c>
      <c r="V9274" s="2" t="e">
        <f>IF(Customer_churn_Table!N9274=1,Customer_churn_Table!I9274,NA())</f>
        <v>#N/A</v>
      </c>
      <c r="W9274" s="2" t="e">
        <f>IF(Customer_churn_Table!N9274=1,Customer_churn_Table!M9274,NA())</f>
        <v>#N/A</v>
      </c>
    </row>
    <row r="9275" spans="20:23" x14ac:dyDescent="0.35">
      <c r="T9275" s="2">
        <f>IF(Customer_churn_Table!N9275=0,Customer_churn_Table!I9275,NA())</f>
        <v>0</v>
      </c>
      <c r="U9275" s="2">
        <f>IF(Customer_churn_Table!N9275=0,Customer_churn_Table!M9275,NA())</f>
        <v>54706.75</v>
      </c>
      <c r="V9275" s="2" t="e">
        <f>IF(Customer_churn_Table!N9275=1,Customer_churn_Table!I9275,NA())</f>
        <v>#N/A</v>
      </c>
      <c r="W9275" s="2" t="e">
        <f>IF(Customer_churn_Table!N9275=1,Customer_churn_Table!M9275,NA())</f>
        <v>#N/A</v>
      </c>
    </row>
    <row r="9276" spans="20:23" x14ac:dyDescent="0.35">
      <c r="T9276" s="2">
        <f>IF(Customer_churn_Table!N9276=0,Customer_churn_Table!I9276,NA())</f>
        <v>0</v>
      </c>
      <c r="U9276" s="2">
        <f>IF(Customer_churn_Table!N9276=0,Customer_churn_Table!M9276,NA())</f>
        <v>183358.21</v>
      </c>
      <c r="V9276" s="2" t="e">
        <f>IF(Customer_churn_Table!N9276=1,Customer_churn_Table!I9276,NA())</f>
        <v>#N/A</v>
      </c>
      <c r="W9276" s="2" t="e">
        <f>IF(Customer_churn_Table!N9276=1,Customer_churn_Table!M9276,NA())</f>
        <v>#N/A</v>
      </c>
    </row>
    <row r="9277" spans="20:23" x14ac:dyDescent="0.35">
      <c r="T9277" s="2">
        <f>IF(Customer_churn_Table!N9277=0,Customer_churn_Table!I9277,NA())</f>
        <v>75681.52</v>
      </c>
      <c r="U9277" s="2">
        <f>IF(Customer_churn_Table!N9277=0,Customer_churn_Table!M9277,NA())</f>
        <v>57098</v>
      </c>
      <c r="V9277" s="2" t="e">
        <f>IF(Customer_churn_Table!N9277=1,Customer_churn_Table!I9277,NA())</f>
        <v>#N/A</v>
      </c>
      <c r="W9277" s="2" t="e">
        <f>IF(Customer_churn_Table!N9277=1,Customer_churn_Table!M9277,NA())</f>
        <v>#N/A</v>
      </c>
    </row>
    <row r="9278" spans="20:23" x14ac:dyDescent="0.35">
      <c r="T9278" s="2" t="e">
        <f>IF(Customer_churn_Table!N9278=0,Customer_churn_Table!I9278,NA())</f>
        <v>#N/A</v>
      </c>
      <c r="U9278" s="2" t="e">
        <f>IF(Customer_churn_Table!N9278=0,Customer_churn_Table!M9278,NA())</f>
        <v>#N/A</v>
      </c>
      <c r="V9278" s="2">
        <f>IF(Customer_churn_Table!N9278=1,Customer_churn_Table!I9278,NA())</f>
        <v>0</v>
      </c>
      <c r="W9278" s="2">
        <f>IF(Customer_churn_Table!N9278=1,Customer_churn_Table!M9278,NA())</f>
        <v>156910.46</v>
      </c>
    </row>
    <row r="9279" spans="20:23" x14ac:dyDescent="0.35">
      <c r="T9279" s="2">
        <f>IF(Customer_churn_Table!N9279=0,Customer_churn_Table!I9279,NA())</f>
        <v>0</v>
      </c>
      <c r="U9279" s="2">
        <f>IF(Customer_churn_Table!N9279=0,Customer_churn_Table!M9279,NA())</f>
        <v>130224.73</v>
      </c>
      <c r="V9279" s="2" t="e">
        <f>IF(Customer_churn_Table!N9279=1,Customer_churn_Table!I9279,NA())</f>
        <v>#N/A</v>
      </c>
      <c r="W9279" s="2" t="e">
        <f>IF(Customer_churn_Table!N9279=1,Customer_churn_Table!M9279,NA())</f>
        <v>#N/A</v>
      </c>
    </row>
    <row r="9280" spans="20:23" x14ac:dyDescent="0.35">
      <c r="T9280" s="2">
        <f>IF(Customer_churn_Table!N9280=0,Customer_churn_Table!I9280,NA())</f>
        <v>161111.45000000001</v>
      </c>
      <c r="U9280" s="2">
        <f>IF(Customer_churn_Table!N9280=0,Customer_churn_Table!M9280,NA())</f>
        <v>13946.66</v>
      </c>
      <c r="V9280" s="2" t="e">
        <f>IF(Customer_churn_Table!N9280=1,Customer_churn_Table!I9280,NA())</f>
        <v>#N/A</v>
      </c>
      <c r="W9280" s="2" t="e">
        <f>IF(Customer_churn_Table!N9280=1,Customer_churn_Table!M9280,NA())</f>
        <v>#N/A</v>
      </c>
    </row>
    <row r="9281" spans="20:23" x14ac:dyDescent="0.35">
      <c r="T9281" s="2">
        <f>IF(Customer_churn_Table!N9281=0,Customer_churn_Table!I9281,NA())</f>
        <v>0</v>
      </c>
      <c r="U9281" s="2">
        <f>IF(Customer_churn_Table!N9281=0,Customer_churn_Table!M9281,NA())</f>
        <v>38652.959999999999</v>
      </c>
      <c r="V9281" s="2" t="e">
        <f>IF(Customer_churn_Table!N9281=1,Customer_churn_Table!I9281,NA())</f>
        <v>#N/A</v>
      </c>
      <c r="W9281" s="2" t="e">
        <f>IF(Customer_churn_Table!N9281=1,Customer_churn_Table!M9281,NA())</f>
        <v>#N/A</v>
      </c>
    </row>
    <row r="9282" spans="20:23" x14ac:dyDescent="0.35">
      <c r="T9282" s="2">
        <f>IF(Customer_churn_Table!N9282=0,Customer_churn_Table!I9282,NA())</f>
        <v>72494.69</v>
      </c>
      <c r="U9282" s="2">
        <f>IF(Customer_churn_Table!N9282=0,Customer_churn_Table!M9282,NA())</f>
        <v>140041.78</v>
      </c>
      <c r="V9282" s="2" t="e">
        <f>IF(Customer_churn_Table!N9282=1,Customer_churn_Table!I9282,NA())</f>
        <v>#N/A</v>
      </c>
      <c r="W9282" s="2" t="e">
        <f>IF(Customer_churn_Table!N9282=1,Customer_churn_Table!M9282,NA())</f>
        <v>#N/A</v>
      </c>
    </row>
    <row r="9283" spans="20:23" x14ac:dyDescent="0.35">
      <c r="T9283" s="2">
        <f>IF(Customer_churn_Table!N9283=0,Customer_churn_Table!I9283,NA())</f>
        <v>133964.29999999999</v>
      </c>
      <c r="U9283" s="2">
        <f>IF(Customer_churn_Table!N9283=0,Customer_churn_Table!M9283,NA())</f>
        <v>166187.1</v>
      </c>
      <c r="V9283" s="2" t="e">
        <f>IF(Customer_churn_Table!N9283=1,Customer_churn_Table!I9283,NA())</f>
        <v>#N/A</v>
      </c>
      <c r="W9283" s="2" t="e">
        <f>IF(Customer_churn_Table!N9283=1,Customer_churn_Table!M9283,NA())</f>
        <v>#N/A</v>
      </c>
    </row>
    <row r="9284" spans="20:23" x14ac:dyDescent="0.35">
      <c r="T9284" s="2">
        <f>IF(Customer_churn_Table!N9284=0,Customer_churn_Table!I9284,NA())</f>
        <v>0</v>
      </c>
      <c r="U9284" s="2">
        <f>IF(Customer_churn_Table!N9284=0,Customer_churn_Table!M9284,NA())</f>
        <v>139919.38</v>
      </c>
      <c r="V9284" s="2" t="e">
        <f>IF(Customer_churn_Table!N9284=1,Customer_churn_Table!I9284,NA())</f>
        <v>#N/A</v>
      </c>
      <c r="W9284" s="2" t="e">
        <f>IF(Customer_churn_Table!N9284=1,Customer_churn_Table!M9284,NA())</f>
        <v>#N/A</v>
      </c>
    </row>
    <row r="9285" spans="20:23" x14ac:dyDescent="0.35">
      <c r="T9285" s="2">
        <f>IF(Customer_churn_Table!N9285=0,Customer_churn_Table!I9285,NA())</f>
        <v>0</v>
      </c>
      <c r="U9285" s="2">
        <f>IF(Customer_churn_Table!N9285=0,Customer_churn_Table!M9285,NA())</f>
        <v>28137.03</v>
      </c>
      <c r="V9285" s="2" t="e">
        <f>IF(Customer_churn_Table!N9285=1,Customer_churn_Table!I9285,NA())</f>
        <v>#N/A</v>
      </c>
      <c r="W9285" s="2" t="e">
        <f>IF(Customer_churn_Table!N9285=1,Customer_churn_Table!M9285,NA())</f>
        <v>#N/A</v>
      </c>
    </row>
    <row r="9286" spans="20:23" x14ac:dyDescent="0.35">
      <c r="T9286" s="2">
        <f>IF(Customer_churn_Table!N9286=0,Customer_churn_Table!I9286,NA())</f>
        <v>157201.48000000001</v>
      </c>
      <c r="U9286" s="2">
        <f>IF(Customer_churn_Table!N9286=0,Customer_churn_Table!M9286,NA())</f>
        <v>50368.63</v>
      </c>
      <c r="V9286" s="2" t="e">
        <f>IF(Customer_churn_Table!N9286=1,Customer_churn_Table!I9286,NA())</f>
        <v>#N/A</v>
      </c>
      <c r="W9286" s="2" t="e">
        <f>IF(Customer_churn_Table!N9286=1,Customer_churn_Table!M9286,NA())</f>
        <v>#N/A</v>
      </c>
    </row>
    <row r="9287" spans="20:23" x14ac:dyDescent="0.35">
      <c r="T9287" s="2">
        <f>IF(Customer_churn_Table!N9287=0,Customer_churn_Table!I9287,NA())</f>
        <v>95679.29</v>
      </c>
      <c r="U9287" s="2">
        <f>IF(Customer_churn_Table!N9287=0,Customer_churn_Table!M9287,NA())</f>
        <v>94978.1</v>
      </c>
      <c r="V9287" s="2" t="e">
        <f>IF(Customer_churn_Table!N9287=1,Customer_churn_Table!I9287,NA())</f>
        <v>#N/A</v>
      </c>
      <c r="W9287" s="2" t="e">
        <f>IF(Customer_churn_Table!N9287=1,Customer_churn_Table!M9287,NA())</f>
        <v>#N/A</v>
      </c>
    </row>
    <row r="9288" spans="20:23" x14ac:dyDescent="0.35">
      <c r="T9288" s="2" t="e">
        <f>IF(Customer_churn_Table!N9288=0,Customer_churn_Table!I9288,NA())</f>
        <v>#N/A</v>
      </c>
      <c r="U9288" s="2" t="e">
        <f>IF(Customer_churn_Table!N9288=0,Customer_churn_Table!M9288,NA())</f>
        <v>#N/A</v>
      </c>
      <c r="V9288" s="2">
        <f>IF(Customer_churn_Table!N9288=1,Customer_churn_Table!I9288,NA())</f>
        <v>106230.92</v>
      </c>
      <c r="W9288" s="2">
        <f>IF(Customer_churn_Table!N9288=1,Customer_churn_Table!M9288,NA())</f>
        <v>69903.929999999993</v>
      </c>
    </row>
    <row r="9289" spans="20:23" x14ac:dyDescent="0.35">
      <c r="T9289" s="2">
        <f>IF(Customer_churn_Table!N9289=0,Customer_churn_Table!I9289,NA())</f>
        <v>0</v>
      </c>
      <c r="U9289" s="2">
        <f>IF(Customer_churn_Table!N9289=0,Customer_churn_Table!M9289,NA())</f>
        <v>177607.77</v>
      </c>
      <c r="V9289" s="2" t="e">
        <f>IF(Customer_churn_Table!N9289=1,Customer_churn_Table!I9289,NA())</f>
        <v>#N/A</v>
      </c>
      <c r="W9289" s="2" t="e">
        <f>IF(Customer_churn_Table!N9289=1,Customer_churn_Table!M9289,NA())</f>
        <v>#N/A</v>
      </c>
    </row>
    <row r="9290" spans="20:23" x14ac:dyDescent="0.35">
      <c r="T9290" s="2">
        <f>IF(Customer_churn_Table!N9290=0,Customer_churn_Table!I9290,NA())</f>
        <v>81231.850000000006</v>
      </c>
      <c r="U9290" s="2">
        <f>IF(Customer_churn_Table!N9290=0,Customer_churn_Table!M9290,NA())</f>
        <v>196731.08</v>
      </c>
      <c r="V9290" s="2" t="e">
        <f>IF(Customer_churn_Table!N9290=1,Customer_churn_Table!I9290,NA())</f>
        <v>#N/A</v>
      </c>
      <c r="W9290" s="2" t="e">
        <f>IF(Customer_churn_Table!N9290=1,Customer_churn_Table!M9290,NA())</f>
        <v>#N/A</v>
      </c>
    </row>
    <row r="9291" spans="20:23" x14ac:dyDescent="0.35">
      <c r="T9291" s="2">
        <f>IF(Customer_churn_Table!N9291=0,Customer_churn_Table!I9291,NA())</f>
        <v>81480.27</v>
      </c>
      <c r="U9291" s="2">
        <f>IF(Customer_churn_Table!N9291=0,Customer_churn_Table!M9291,NA())</f>
        <v>65234.6</v>
      </c>
      <c r="V9291" s="2" t="e">
        <f>IF(Customer_churn_Table!N9291=1,Customer_churn_Table!I9291,NA())</f>
        <v>#N/A</v>
      </c>
      <c r="W9291" s="2" t="e">
        <f>IF(Customer_churn_Table!N9291=1,Customer_churn_Table!M9291,NA())</f>
        <v>#N/A</v>
      </c>
    </row>
    <row r="9292" spans="20:23" x14ac:dyDescent="0.35">
      <c r="T9292" s="2">
        <f>IF(Customer_churn_Table!N9292=0,Customer_churn_Table!I9292,NA())</f>
        <v>73059.38</v>
      </c>
      <c r="U9292" s="2">
        <f>IF(Customer_churn_Table!N9292=0,Customer_churn_Table!M9292,NA())</f>
        <v>186281</v>
      </c>
      <c r="V9292" s="2" t="e">
        <f>IF(Customer_churn_Table!N9292=1,Customer_churn_Table!I9292,NA())</f>
        <v>#N/A</v>
      </c>
      <c r="W9292" s="2" t="e">
        <f>IF(Customer_churn_Table!N9292=1,Customer_churn_Table!M9292,NA())</f>
        <v>#N/A</v>
      </c>
    </row>
    <row r="9293" spans="20:23" x14ac:dyDescent="0.35">
      <c r="T9293" s="2">
        <f>IF(Customer_churn_Table!N9293=0,Customer_churn_Table!I9293,NA())</f>
        <v>117559.05</v>
      </c>
      <c r="U9293" s="2">
        <f>IF(Customer_churn_Table!N9293=0,Customer_churn_Table!M9293,NA())</f>
        <v>111573.3</v>
      </c>
      <c r="V9293" s="2" t="e">
        <f>IF(Customer_churn_Table!N9293=1,Customer_churn_Table!I9293,NA())</f>
        <v>#N/A</v>
      </c>
      <c r="W9293" s="2" t="e">
        <f>IF(Customer_churn_Table!N9293=1,Customer_churn_Table!M9293,NA())</f>
        <v>#N/A</v>
      </c>
    </row>
    <row r="9294" spans="20:23" x14ac:dyDescent="0.35">
      <c r="T9294" s="2">
        <f>IF(Customer_churn_Table!N9294=0,Customer_churn_Table!I9294,NA())</f>
        <v>186445.31</v>
      </c>
      <c r="U9294" s="2">
        <f>IF(Customer_churn_Table!N9294=0,Customer_churn_Table!M9294,NA())</f>
        <v>196767.83</v>
      </c>
      <c r="V9294" s="2" t="e">
        <f>IF(Customer_churn_Table!N9294=1,Customer_churn_Table!I9294,NA())</f>
        <v>#N/A</v>
      </c>
      <c r="W9294" s="2" t="e">
        <f>IF(Customer_churn_Table!N9294=1,Customer_churn_Table!M9294,NA())</f>
        <v>#N/A</v>
      </c>
    </row>
    <row r="9295" spans="20:23" x14ac:dyDescent="0.35">
      <c r="T9295" s="2">
        <f>IF(Customer_churn_Table!N9295=0,Customer_churn_Table!I9295,NA())</f>
        <v>137657.71</v>
      </c>
      <c r="U9295" s="2">
        <f>IF(Customer_churn_Table!N9295=0,Customer_churn_Table!M9295,NA())</f>
        <v>72985.61</v>
      </c>
      <c r="V9295" s="2" t="e">
        <f>IF(Customer_churn_Table!N9295=1,Customer_churn_Table!I9295,NA())</f>
        <v>#N/A</v>
      </c>
      <c r="W9295" s="2" t="e">
        <f>IF(Customer_churn_Table!N9295=1,Customer_churn_Table!M9295,NA())</f>
        <v>#N/A</v>
      </c>
    </row>
    <row r="9296" spans="20:23" x14ac:dyDescent="0.35">
      <c r="T9296" s="2">
        <f>IF(Customer_churn_Table!N9296=0,Customer_churn_Table!I9296,NA())</f>
        <v>133889.35</v>
      </c>
      <c r="U9296" s="2">
        <f>IF(Customer_churn_Table!N9296=0,Customer_churn_Table!M9296,NA())</f>
        <v>143265.65</v>
      </c>
      <c r="V9296" s="2" t="e">
        <f>IF(Customer_churn_Table!N9296=1,Customer_churn_Table!I9296,NA())</f>
        <v>#N/A</v>
      </c>
      <c r="W9296" s="2" t="e">
        <f>IF(Customer_churn_Table!N9296=1,Customer_churn_Table!M9296,NA())</f>
        <v>#N/A</v>
      </c>
    </row>
    <row r="9297" spans="20:23" x14ac:dyDescent="0.35">
      <c r="T9297" s="2">
        <f>IF(Customer_churn_Table!N9297=0,Customer_churn_Table!I9297,NA())</f>
        <v>134562.79999999999</v>
      </c>
      <c r="U9297" s="2">
        <f>IF(Customer_churn_Table!N9297=0,Customer_churn_Table!M9297,NA())</f>
        <v>159268.67000000001</v>
      </c>
      <c r="V9297" s="2" t="e">
        <f>IF(Customer_churn_Table!N9297=1,Customer_churn_Table!I9297,NA())</f>
        <v>#N/A</v>
      </c>
      <c r="W9297" s="2" t="e">
        <f>IF(Customer_churn_Table!N9297=1,Customer_churn_Table!M9297,NA())</f>
        <v>#N/A</v>
      </c>
    </row>
    <row r="9298" spans="20:23" x14ac:dyDescent="0.35">
      <c r="T9298" s="2">
        <f>IF(Customer_churn_Table!N9298=0,Customer_churn_Table!I9298,NA())</f>
        <v>100781.75</v>
      </c>
      <c r="U9298" s="2">
        <f>IF(Customer_churn_Table!N9298=0,Customer_churn_Table!M9298,NA())</f>
        <v>54448.41</v>
      </c>
      <c r="V9298" s="2" t="e">
        <f>IF(Customer_churn_Table!N9298=1,Customer_churn_Table!I9298,NA())</f>
        <v>#N/A</v>
      </c>
      <c r="W9298" s="2" t="e">
        <f>IF(Customer_churn_Table!N9298=1,Customer_churn_Table!M9298,NA())</f>
        <v>#N/A</v>
      </c>
    </row>
    <row r="9299" spans="20:23" x14ac:dyDescent="0.35">
      <c r="T9299" s="2">
        <f>IF(Customer_churn_Table!N9299=0,Customer_churn_Table!I9299,NA())</f>
        <v>174356.13</v>
      </c>
      <c r="U9299" s="2">
        <f>IF(Customer_churn_Table!N9299=0,Customer_churn_Table!M9299,NA())</f>
        <v>31928.5</v>
      </c>
      <c r="V9299" s="2" t="e">
        <f>IF(Customer_churn_Table!N9299=1,Customer_churn_Table!I9299,NA())</f>
        <v>#N/A</v>
      </c>
      <c r="W9299" s="2" t="e">
        <f>IF(Customer_churn_Table!N9299=1,Customer_churn_Table!M9299,NA())</f>
        <v>#N/A</v>
      </c>
    </row>
    <row r="9300" spans="20:23" x14ac:dyDescent="0.35">
      <c r="T9300" s="2">
        <f>IF(Customer_churn_Table!N9300=0,Customer_churn_Table!I9300,NA())</f>
        <v>190125.43</v>
      </c>
      <c r="U9300" s="2">
        <f>IF(Customer_churn_Table!N9300=0,Customer_churn_Table!M9300,NA())</f>
        <v>21793.59</v>
      </c>
      <c r="V9300" s="2" t="e">
        <f>IF(Customer_churn_Table!N9300=1,Customer_churn_Table!I9300,NA())</f>
        <v>#N/A</v>
      </c>
      <c r="W9300" s="2" t="e">
        <f>IF(Customer_churn_Table!N9300=1,Customer_churn_Table!M9300,NA())</f>
        <v>#N/A</v>
      </c>
    </row>
    <row r="9301" spans="20:23" x14ac:dyDescent="0.35">
      <c r="T9301" s="2" t="e">
        <f>IF(Customer_churn_Table!N9301=0,Customer_churn_Table!I9301,NA())</f>
        <v>#N/A</v>
      </c>
      <c r="U9301" s="2" t="e">
        <f>IF(Customer_churn_Table!N9301=0,Customer_churn_Table!M9301,NA())</f>
        <v>#N/A</v>
      </c>
      <c r="V9301" s="2">
        <f>IF(Customer_churn_Table!N9301=1,Customer_churn_Table!I9301,NA())</f>
        <v>146266</v>
      </c>
      <c r="W9301" s="2">
        <f>IF(Customer_churn_Table!N9301=1,Customer_churn_Table!M9301,NA())</f>
        <v>21903.62</v>
      </c>
    </row>
    <row r="9302" spans="20:23" x14ac:dyDescent="0.35">
      <c r="T9302" s="2">
        <f>IF(Customer_churn_Table!N9302=0,Customer_churn_Table!I9302,NA())</f>
        <v>164046.1</v>
      </c>
      <c r="U9302" s="2">
        <f>IF(Customer_churn_Table!N9302=0,Customer_churn_Table!M9302,NA())</f>
        <v>49405.93</v>
      </c>
      <c r="V9302" s="2" t="e">
        <f>IF(Customer_churn_Table!N9302=1,Customer_churn_Table!I9302,NA())</f>
        <v>#N/A</v>
      </c>
      <c r="W9302" s="2" t="e">
        <f>IF(Customer_churn_Table!N9302=1,Customer_churn_Table!M9302,NA())</f>
        <v>#N/A</v>
      </c>
    </row>
    <row r="9303" spans="20:23" x14ac:dyDescent="0.35">
      <c r="T9303" s="2">
        <f>IF(Customer_churn_Table!N9303=0,Customer_churn_Table!I9303,NA())</f>
        <v>123536.52</v>
      </c>
      <c r="U9303" s="2">
        <f>IF(Customer_churn_Table!N9303=0,Customer_churn_Table!M9303,NA())</f>
        <v>154908.51999999999</v>
      </c>
      <c r="V9303" s="2" t="e">
        <f>IF(Customer_churn_Table!N9303=1,Customer_churn_Table!I9303,NA())</f>
        <v>#N/A</v>
      </c>
      <c r="W9303" s="2" t="e">
        <f>IF(Customer_churn_Table!N9303=1,Customer_churn_Table!M9303,NA())</f>
        <v>#N/A</v>
      </c>
    </row>
    <row r="9304" spans="20:23" x14ac:dyDescent="0.35">
      <c r="T9304" s="2">
        <f>IF(Customer_churn_Table!N9304=0,Customer_churn_Table!I9304,NA())</f>
        <v>0</v>
      </c>
      <c r="U9304" s="2">
        <f>IF(Customer_churn_Table!N9304=0,Customer_churn_Table!M9304,NA())</f>
        <v>182867.84</v>
      </c>
      <c r="V9304" s="2" t="e">
        <f>IF(Customer_churn_Table!N9304=1,Customer_churn_Table!I9304,NA())</f>
        <v>#N/A</v>
      </c>
      <c r="W9304" s="2" t="e">
        <f>IF(Customer_churn_Table!N9304=1,Customer_churn_Table!M9304,NA())</f>
        <v>#N/A</v>
      </c>
    </row>
    <row r="9305" spans="20:23" x14ac:dyDescent="0.35">
      <c r="T9305" s="2">
        <f>IF(Customer_churn_Table!N9305=0,Customer_churn_Table!I9305,NA())</f>
        <v>171848.38</v>
      </c>
      <c r="U9305" s="2">
        <f>IF(Customer_churn_Table!N9305=0,Customer_churn_Table!M9305,NA())</f>
        <v>16957.45</v>
      </c>
      <c r="V9305" s="2" t="e">
        <f>IF(Customer_churn_Table!N9305=1,Customer_churn_Table!I9305,NA())</f>
        <v>#N/A</v>
      </c>
      <c r="W9305" s="2" t="e">
        <f>IF(Customer_churn_Table!N9305=1,Customer_churn_Table!M9305,NA())</f>
        <v>#N/A</v>
      </c>
    </row>
    <row r="9306" spans="20:23" x14ac:dyDescent="0.35">
      <c r="T9306" s="2">
        <f>IF(Customer_churn_Table!N9306=0,Customer_churn_Table!I9306,NA())</f>
        <v>0</v>
      </c>
      <c r="U9306" s="2">
        <f>IF(Customer_churn_Table!N9306=0,Customer_churn_Table!M9306,NA())</f>
        <v>93717.55</v>
      </c>
      <c r="V9306" s="2" t="e">
        <f>IF(Customer_churn_Table!N9306=1,Customer_churn_Table!I9306,NA())</f>
        <v>#N/A</v>
      </c>
      <c r="W9306" s="2" t="e">
        <f>IF(Customer_churn_Table!N9306=1,Customer_churn_Table!M9306,NA())</f>
        <v>#N/A</v>
      </c>
    </row>
    <row r="9307" spans="20:23" x14ac:dyDescent="0.35">
      <c r="T9307" s="2">
        <f>IF(Customer_churn_Table!N9307=0,Customer_churn_Table!I9307,NA())</f>
        <v>139562.04999999999</v>
      </c>
      <c r="U9307" s="2">
        <f>IF(Customer_churn_Table!N9307=0,Customer_churn_Table!M9307,NA())</f>
        <v>61636.22</v>
      </c>
      <c r="V9307" s="2" t="e">
        <f>IF(Customer_churn_Table!N9307=1,Customer_churn_Table!I9307,NA())</f>
        <v>#N/A</v>
      </c>
      <c r="W9307" s="2" t="e">
        <f>IF(Customer_churn_Table!N9307=1,Customer_churn_Table!M9307,NA())</f>
        <v>#N/A</v>
      </c>
    </row>
    <row r="9308" spans="20:23" x14ac:dyDescent="0.35">
      <c r="T9308" s="2">
        <f>IF(Customer_churn_Table!N9308=0,Customer_churn_Table!I9308,NA())</f>
        <v>0</v>
      </c>
      <c r="U9308" s="2">
        <f>IF(Customer_churn_Table!N9308=0,Customer_churn_Table!M9308,NA())</f>
        <v>95864.5</v>
      </c>
      <c r="V9308" s="2" t="e">
        <f>IF(Customer_churn_Table!N9308=1,Customer_churn_Table!I9308,NA())</f>
        <v>#N/A</v>
      </c>
      <c r="W9308" s="2" t="e">
        <f>IF(Customer_churn_Table!N9308=1,Customer_churn_Table!M9308,NA())</f>
        <v>#N/A</v>
      </c>
    </row>
    <row r="9309" spans="20:23" x14ac:dyDescent="0.35">
      <c r="T9309" s="2">
        <f>IF(Customer_churn_Table!N9309=0,Customer_churn_Table!I9309,NA())</f>
        <v>168001.34</v>
      </c>
      <c r="U9309" s="2">
        <f>IF(Customer_churn_Table!N9309=0,Customer_churn_Table!M9309,NA())</f>
        <v>167400.29</v>
      </c>
      <c r="V9309" s="2" t="e">
        <f>IF(Customer_churn_Table!N9309=1,Customer_churn_Table!I9309,NA())</f>
        <v>#N/A</v>
      </c>
      <c r="W9309" s="2" t="e">
        <f>IF(Customer_churn_Table!N9309=1,Customer_churn_Table!M9309,NA())</f>
        <v>#N/A</v>
      </c>
    </row>
    <row r="9310" spans="20:23" x14ac:dyDescent="0.35">
      <c r="T9310" s="2">
        <f>IF(Customer_churn_Table!N9310=0,Customer_churn_Table!I9310,NA())</f>
        <v>0</v>
      </c>
      <c r="U9310" s="2">
        <f>IF(Customer_churn_Table!N9310=0,Customer_churn_Table!M9310,NA())</f>
        <v>131534.96</v>
      </c>
      <c r="V9310" s="2" t="e">
        <f>IF(Customer_churn_Table!N9310=1,Customer_churn_Table!I9310,NA())</f>
        <v>#N/A</v>
      </c>
      <c r="W9310" s="2" t="e">
        <f>IF(Customer_churn_Table!N9310=1,Customer_churn_Table!M9310,NA())</f>
        <v>#N/A</v>
      </c>
    </row>
    <row r="9311" spans="20:23" x14ac:dyDescent="0.35">
      <c r="T9311" s="2">
        <f>IF(Customer_churn_Table!N9311=0,Customer_churn_Table!I9311,NA())</f>
        <v>123356.63</v>
      </c>
      <c r="U9311" s="2">
        <f>IF(Customer_churn_Table!N9311=0,Customer_churn_Table!M9311,NA())</f>
        <v>92934.41</v>
      </c>
      <c r="V9311" s="2" t="e">
        <f>IF(Customer_churn_Table!N9311=1,Customer_churn_Table!I9311,NA())</f>
        <v>#N/A</v>
      </c>
      <c r="W9311" s="2" t="e">
        <f>IF(Customer_churn_Table!N9311=1,Customer_churn_Table!M9311,NA())</f>
        <v>#N/A</v>
      </c>
    </row>
    <row r="9312" spans="20:23" x14ac:dyDescent="0.35">
      <c r="T9312" s="2">
        <f>IF(Customer_churn_Table!N9312=0,Customer_churn_Table!I9312,NA())</f>
        <v>0</v>
      </c>
      <c r="U9312" s="2">
        <f>IF(Customer_churn_Table!N9312=0,Customer_churn_Table!M9312,NA())</f>
        <v>119808.64</v>
      </c>
      <c r="V9312" s="2" t="e">
        <f>IF(Customer_churn_Table!N9312=1,Customer_churn_Table!I9312,NA())</f>
        <v>#N/A</v>
      </c>
      <c r="W9312" s="2" t="e">
        <f>IF(Customer_churn_Table!N9312=1,Customer_churn_Table!M9312,NA())</f>
        <v>#N/A</v>
      </c>
    </row>
    <row r="9313" spans="20:23" x14ac:dyDescent="0.35">
      <c r="T9313" s="2" t="e">
        <f>IF(Customer_churn_Table!N9313=0,Customer_churn_Table!I9313,NA())</f>
        <v>#N/A</v>
      </c>
      <c r="U9313" s="2" t="e">
        <f>IF(Customer_churn_Table!N9313=0,Customer_churn_Table!M9313,NA())</f>
        <v>#N/A</v>
      </c>
      <c r="V9313" s="2">
        <f>IF(Customer_churn_Table!N9313=1,Customer_churn_Table!I9313,NA())</f>
        <v>125845.66</v>
      </c>
      <c r="W9313" s="2">
        <f>IF(Customer_churn_Table!N9313=1,Customer_churn_Table!M9313,NA())</f>
        <v>9439.31</v>
      </c>
    </row>
    <row r="9314" spans="20:23" x14ac:dyDescent="0.35">
      <c r="T9314" s="2">
        <f>IF(Customer_churn_Table!N9314=0,Customer_churn_Table!I9314,NA())</f>
        <v>45408.85</v>
      </c>
      <c r="U9314" s="2">
        <f>IF(Customer_churn_Table!N9314=0,Customer_churn_Table!M9314,NA())</f>
        <v>18732.91</v>
      </c>
      <c r="V9314" s="2" t="e">
        <f>IF(Customer_churn_Table!N9314=1,Customer_churn_Table!I9314,NA())</f>
        <v>#N/A</v>
      </c>
      <c r="W9314" s="2" t="e">
        <f>IF(Customer_churn_Table!N9314=1,Customer_churn_Table!M9314,NA())</f>
        <v>#N/A</v>
      </c>
    </row>
    <row r="9315" spans="20:23" x14ac:dyDescent="0.35">
      <c r="T9315" s="2">
        <f>IF(Customer_churn_Table!N9315=0,Customer_churn_Table!I9315,NA())</f>
        <v>125977.81</v>
      </c>
      <c r="U9315" s="2">
        <f>IF(Customer_churn_Table!N9315=0,Customer_churn_Table!M9315,NA())</f>
        <v>160162.42000000001</v>
      </c>
      <c r="V9315" s="2" t="e">
        <f>IF(Customer_churn_Table!N9315=1,Customer_churn_Table!I9315,NA())</f>
        <v>#N/A</v>
      </c>
      <c r="W9315" s="2" t="e">
        <f>IF(Customer_churn_Table!N9315=1,Customer_churn_Table!M9315,NA())</f>
        <v>#N/A</v>
      </c>
    </row>
    <row r="9316" spans="20:23" x14ac:dyDescent="0.35">
      <c r="T9316" s="2" t="e">
        <f>IF(Customer_churn_Table!N9316=0,Customer_churn_Table!I9316,NA())</f>
        <v>#N/A</v>
      </c>
      <c r="U9316" s="2" t="e">
        <f>IF(Customer_churn_Table!N9316=0,Customer_churn_Table!M9316,NA())</f>
        <v>#N/A</v>
      </c>
      <c r="V9316" s="2">
        <f>IF(Customer_churn_Table!N9316=1,Customer_churn_Table!I9316,NA())</f>
        <v>147262.10999999999</v>
      </c>
      <c r="W9316" s="2">
        <f>IF(Customer_churn_Table!N9316=1,Customer_churn_Table!M9316,NA())</f>
        <v>53630.9</v>
      </c>
    </row>
    <row r="9317" spans="20:23" x14ac:dyDescent="0.35">
      <c r="T9317" s="2">
        <f>IF(Customer_churn_Table!N9317=0,Customer_churn_Table!I9317,NA())</f>
        <v>133767.19</v>
      </c>
      <c r="U9317" s="2">
        <f>IF(Customer_churn_Table!N9317=0,Customer_churn_Table!M9317,NA())</f>
        <v>36405.21</v>
      </c>
      <c r="V9317" s="2" t="e">
        <f>IF(Customer_churn_Table!N9317=1,Customer_churn_Table!I9317,NA())</f>
        <v>#N/A</v>
      </c>
      <c r="W9317" s="2" t="e">
        <f>IF(Customer_churn_Table!N9317=1,Customer_churn_Table!M9317,NA())</f>
        <v>#N/A</v>
      </c>
    </row>
    <row r="9318" spans="20:23" x14ac:dyDescent="0.35">
      <c r="T9318" s="2" t="e">
        <f>IF(Customer_churn_Table!N9318=0,Customer_churn_Table!I9318,NA())</f>
        <v>#N/A</v>
      </c>
      <c r="U9318" s="2" t="e">
        <f>IF(Customer_churn_Table!N9318=0,Customer_churn_Table!M9318,NA())</f>
        <v>#N/A</v>
      </c>
      <c r="V9318" s="2">
        <f>IF(Customer_churn_Table!N9318=1,Customer_churn_Table!I9318,NA())</f>
        <v>108806.96</v>
      </c>
      <c r="W9318" s="2">
        <f>IF(Customer_churn_Table!N9318=1,Customer_churn_Table!M9318,NA())</f>
        <v>61446.92</v>
      </c>
    </row>
    <row r="9319" spans="20:23" x14ac:dyDescent="0.35">
      <c r="T9319" s="2" t="e">
        <f>IF(Customer_churn_Table!N9319=0,Customer_churn_Table!I9319,NA())</f>
        <v>#N/A</v>
      </c>
      <c r="U9319" s="2" t="e">
        <f>IF(Customer_churn_Table!N9319=0,Customer_churn_Table!M9319,NA())</f>
        <v>#N/A</v>
      </c>
      <c r="V9319" s="2">
        <f>IF(Customer_churn_Table!N9319=1,Customer_churn_Table!I9319,NA())</f>
        <v>106036.52</v>
      </c>
      <c r="W9319" s="2">
        <f>IF(Customer_churn_Table!N9319=1,Customer_churn_Table!M9319,NA())</f>
        <v>194686.78</v>
      </c>
    </row>
    <row r="9320" spans="20:23" x14ac:dyDescent="0.35">
      <c r="T9320" s="2">
        <f>IF(Customer_churn_Table!N9320=0,Customer_churn_Table!I9320,NA())</f>
        <v>0</v>
      </c>
      <c r="U9320" s="2">
        <f>IF(Customer_churn_Table!N9320=0,Customer_churn_Table!M9320,NA())</f>
        <v>134483.07</v>
      </c>
      <c r="V9320" s="2" t="e">
        <f>IF(Customer_churn_Table!N9320=1,Customer_churn_Table!I9320,NA())</f>
        <v>#N/A</v>
      </c>
      <c r="W9320" s="2" t="e">
        <f>IF(Customer_churn_Table!N9320=1,Customer_churn_Table!M9320,NA())</f>
        <v>#N/A</v>
      </c>
    </row>
    <row r="9321" spans="20:23" x14ac:dyDescent="0.35">
      <c r="T9321" s="2">
        <f>IF(Customer_churn_Table!N9321=0,Customer_churn_Table!I9321,NA())</f>
        <v>0</v>
      </c>
      <c r="U9321" s="2">
        <f>IF(Customer_churn_Table!N9321=0,Customer_churn_Table!M9321,NA())</f>
        <v>37769.980000000003</v>
      </c>
      <c r="V9321" s="2" t="e">
        <f>IF(Customer_churn_Table!N9321=1,Customer_churn_Table!I9321,NA())</f>
        <v>#N/A</v>
      </c>
      <c r="W9321" s="2" t="e">
        <f>IF(Customer_churn_Table!N9321=1,Customer_churn_Table!M9321,NA())</f>
        <v>#N/A</v>
      </c>
    </row>
    <row r="9322" spans="20:23" x14ac:dyDescent="0.35">
      <c r="T9322" s="2">
        <f>IF(Customer_churn_Table!N9322=0,Customer_churn_Table!I9322,NA())</f>
        <v>0</v>
      </c>
      <c r="U9322" s="2">
        <f>IF(Customer_churn_Table!N9322=0,Customer_churn_Table!M9322,NA())</f>
        <v>2382.61</v>
      </c>
      <c r="V9322" s="2" t="e">
        <f>IF(Customer_churn_Table!N9322=1,Customer_churn_Table!I9322,NA())</f>
        <v>#N/A</v>
      </c>
      <c r="W9322" s="2" t="e">
        <f>IF(Customer_churn_Table!N9322=1,Customer_churn_Table!M9322,NA())</f>
        <v>#N/A</v>
      </c>
    </row>
    <row r="9323" spans="20:23" x14ac:dyDescent="0.35">
      <c r="T9323" s="2" t="e">
        <f>IF(Customer_churn_Table!N9323=0,Customer_churn_Table!I9323,NA())</f>
        <v>#N/A</v>
      </c>
      <c r="U9323" s="2" t="e">
        <f>IF(Customer_churn_Table!N9323=0,Customer_churn_Table!M9323,NA())</f>
        <v>#N/A</v>
      </c>
      <c r="V9323" s="2">
        <f>IF(Customer_churn_Table!N9323=1,Customer_churn_Table!I9323,NA())</f>
        <v>82182.100000000006</v>
      </c>
      <c r="W9323" s="2">
        <f>IF(Customer_churn_Table!N9323=1,Customer_churn_Table!M9323,NA())</f>
        <v>106826.92</v>
      </c>
    </row>
    <row r="9324" spans="20:23" x14ac:dyDescent="0.35">
      <c r="T9324" s="2">
        <f>IF(Customer_churn_Table!N9324=0,Customer_churn_Table!I9324,NA())</f>
        <v>0</v>
      </c>
      <c r="U9324" s="2">
        <f>IF(Customer_churn_Table!N9324=0,Customer_churn_Table!M9324,NA())</f>
        <v>39511.61</v>
      </c>
      <c r="V9324" s="2" t="e">
        <f>IF(Customer_churn_Table!N9324=1,Customer_churn_Table!I9324,NA())</f>
        <v>#N/A</v>
      </c>
      <c r="W9324" s="2" t="e">
        <f>IF(Customer_churn_Table!N9324=1,Customer_churn_Table!M9324,NA())</f>
        <v>#N/A</v>
      </c>
    </row>
    <row r="9325" spans="20:23" x14ac:dyDescent="0.35">
      <c r="T9325" s="2" t="e">
        <f>IF(Customer_churn_Table!N9325=0,Customer_churn_Table!I9325,NA())</f>
        <v>#N/A</v>
      </c>
      <c r="U9325" s="2" t="e">
        <f>IF(Customer_churn_Table!N9325=0,Customer_churn_Table!M9325,NA())</f>
        <v>#N/A</v>
      </c>
      <c r="V9325" s="2">
        <f>IF(Customer_churn_Table!N9325=1,Customer_churn_Table!I9325,NA())</f>
        <v>76817</v>
      </c>
      <c r="W9325" s="2">
        <f>IF(Customer_churn_Table!N9325=1,Customer_churn_Table!M9325,NA())</f>
        <v>196371.13</v>
      </c>
    </row>
    <row r="9326" spans="20:23" x14ac:dyDescent="0.35">
      <c r="T9326" s="2">
        <f>IF(Customer_churn_Table!N9326=0,Customer_churn_Table!I9326,NA())</f>
        <v>142550.25</v>
      </c>
      <c r="U9326" s="2">
        <f>IF(Customer_churn_Table!N9326=0,Customer_churn_Table!M9326,NA())</f>
        <v>122506.78</v>
      </c>
      <c r="V9326" s="2" t="e">
        <f>IF(Customer_churn_Table!N9326=1,Customer_churn_Table!I9326,NA())</f>
        <v>#N/A</v>
      </c>
      <c r="W9326" s="2" t="e">
        <f>IF(Customer_churn_Table!N9326=1,Customer_churn_Table!M9326,NA())</f>
        <v>#N/A</v>
      </c>
    </row>
    <row r="9327" spans="20:23" x14ac:dyDescent="0.35">
      <c r="T9327" s="2">
        <f>IF(Customer_churn_Table!N9327=0,Customer_churn_Table!I9327,NA())</f>
        <v>0</v>
      </c>
      <c r="U9327" s="2">
        <f>IF(Customer_churn_Table!N9327=0,Customer_churn_Table!M9327,NA())</f>
        <v>61994.2</v>
      </c>
      <c r="V9327" s="2" t="e">
        <f>IF(Customer_churn_Table!N9327=1,Customer_churn_Table!I9327,NA())</f>
        <v>#N/A</v>
      </c>
      <c r="W9327" s="2" t="e">
        <f>IF(Customer_churn_Table!N9327=1,Customer_churn_Table!M9327,NA())</f>
        <v>#N/A</v>
      </c>
    </row>
    <row r="9328" spans="20:23" x14ac:dyDescent="0.35">
      <c r="T9328" s="2" t="e">
        <f>IF(Customer_churn_Table!N9328=0,Customer_churn_Table!I9328,NA())</f>
        <v>#N/A</v>
      </c>
      <c r="U9328" s="2" t="e">
        <f>IF(Customer_churn_Table!N9328=0,Customer_churn_Table!M9328,NA())</f>
        <v>#N/A</v>
      </c>
      <c r="V9328" s="2">
        <f>IF(Customer_churn_Table!N9328=1,Customer_churn_Table!I9328,NA())</f>
        <v>103711.56</v>
      </c>
      <c r="W9328" s="2">
        <f>IF(Customer_churn_Table!N9328=1,Customer_churn_Table!M9328,NA())</f>
        <v>192464.21</v>
      </c>
    </row>
    <row r="9329" spans="20:23" x14ac:dyDescent="0.35">
      <c r="T9329" s="2">
        <f>IF(Customer_churn_Table!N9329=0,Customer_churn_Table!I9329,NA())</f>
        <v>0</v>
      </c>
      <c r="U9329" s="2">
        <f>IF(Customer_churn_Table!N9329=0,Customer_churn_Table!M9329,NA())</f>
        <v>5194.95</v>
      </c>
      <c r="V9329" s="2" t="e">
        <f>IF(Customer_churn_Table!N9329=1,Customer_churn_Table!I9329,NA())</f>
        <v>#N/A</v>
      </c>
      <c r="W9329" s="2" t="e">
        <f>IF(Customer_churn_Table!N9329=1,Customer_churn_Table!M9329,NA())</f>
        <v>#N/A</v>
      </c>
    </row>
    <row r="9330" spans="20:23" x14ac:dyDescent="0.35">
      <c r="T9330" s="2">
        <f>IF(Customer_churn_Table!N9330=0,Customer_churn_Table!I9330,NA())</f>
        <v>128369.75</v>
      </c>
      <c r="U9330" s="2">
        <f>IF(Customer_churn_Table!N9330=0,Customer_churn_Table!M9330,NA())</f>
        <v>198256.15</v>
      </c>
      <c r="V9330" s="2" t="e">
        <f>IF(Customer_churn_Table!N9330=1,Customer_churn_Table!I9330,NA())</f>
        <v>#N/A</v>
      </c>
      <c r="W9330" s="2" t="e">
        <f>IF(Customer_churn_Table!N9330=1,Customer_churn_Table!M9330,NA())</f>
        <v>#N/A</v>
      </c>
    </row>
    <row r="9331" spans="20:23" x14ac:dyDescent="0.35">
      <c r="T9331" s="2">
        <f>IF(Customer_churn_Table!N9331=0,Customer_churn_Table!I9331,NA())</f>
        <v>0</v>
      </c>
      <c r="U9331" s="2">
        <f>IF(Customer_churn_Table!N9331=0,Customer_churn_Table!M9331,NA())</f>
        <v>62634.94</v>
      </c>
      <c r="V9331" s="2" t="e">
        <f>IF(Customer_churn_Table!N9331=1,Customer_churn_Table!I9331,NA())</f>
        <v>#N/A</v>
      </c>
      <c r="W9331" s="2" t="e">
        <f>IF(Customer_churn_Table!N9331=1,Customer_churn_Table!M9331,NA())</f>
        <v>#N/A</v>
      </c>
    </row>
    <row r="9332" spans="20:23" x14ac:dyDescent="0.35">
      <c r="T9332" s="2">
        <f>IF(Customer_churn_Table!N9332=0,Customer_churn_Table!I9332,NA())</f>
        <v>0</v>
      </c>
      <c r="U9332" s="2">
        <f>IF(Customer_churn_Table!N9332=0,Customer_churn_Table!M9332,NA())</f>
        <v>114006.35</v>
      </c>
      <c r="V9332" s="2" t="e">
        <f>IF(Customer_churn_Table!N9332=1,Customer_churn_Table!I9332,NA())</f>
        <v>#N/A</v>
      </c>
      <c r="W9332" s="2" t="e">
        <f>IF(Customer_churn_Table!N9332=1,Customer_churn_Table!M9332,NA())</f>
        <v>#N/A</v>
      </c>
    </row>
    <row r="9333" spans="20:23" x14ac:dyDescent="0.35">
      <c r="T9333" s="2">
        <f>IF(Customer_churn_Table!N9333=0,Customer_churn_Table!I9333,NA())</f>
        <v>166133.28</v>
      </c>
      <c r="U9333" s="2">
        <f>IF(Customer_churn_Table!N9333=0,Customer_churn_Table!M9333,NA())</f>
        <v>107994.99</v>
      </c>
      <c r="V9333" s="2" t="e">
        <f>IF(Customer_churn_Table!N9333=1,Customer_churn_Table!I9333,NA())</f>
        <v>#N/A</v>
      </c>
      <c r="W9333" s="2" t="e">
        <f>IF(Customer_churn_Table!N9333=1,Customer_churn_Table!M9333,NA())</f>
        <v>#N/A</v>
      </c>
    </row>
    <row r="9334" spans="20:23" x14ac:dyDescent="0.35">
      <c r="T9334" s="2" t="e">
        <f>IF(Customer_churn_Table!N9334=0,Customer_churn_Table!I9334,NA())</f>
        <v>#N/A</v>
      </c>
      <c r="U9334" s="2" t="e">
        <f>IF(Customer_churn_Table!N9334=0,Customer_churn_Table!M9334,NA())</f>
        <v>#N/A</v>
      </c>
      <c r="V9334" s="2">
        <f>IF(Customer_churn_Table!N9334=1,Customer_churn_Table!I9334,NA())</f>
        <v>148214.35999999999</v>
      </c>
      <c r="W9334" s="2">
        <f>IF(Customer_churn_Table!N9334=1,Customer_churn_Table!M9334,NA())</f>
        <v>48571.14</v>
      </c>
    </row>
    <row r="9335" spans="20:23" x14ac:dyDescent="0.35">
      <c r="T9335" s="2">
        <f>IF(Customer_churn_Table!N9335=0,Customer_churn_Table!I9335,NA())</f>
        <v>121206.96</v>
      </c>
      <c r="U9335" s="2">
        <f>IF(Customer_churn_Table!N9335=0,Customer_churn_Table!M9335,NA())</f>
        <v>76016.490000000005</v>
      </c>
      <c r="V9335" s="2" t="e">
        <f>IF(Customer_churn_Table!N9335=1,Customer_churn_Table!I9335,NA())</f>
        <v>#N/A</v>
      </c>
      <c r="W9335" s="2" t="e">
        <f>IF(Customer_churn_Table!N9335=1,Customer_churn_Table!M9335,NA())</f>
        <v>#N/A</v>
      </c>
    </row>
    <row r="9336" spans="20:23" x14ac:dyDescent="0.35">
      <c r="T9336" s="2">
        <f>IF(Customer_churn_Table!N9336=0,Customer_churn_Table!I9336,NA())</f>
        <v>0</v>
      </c>
      <c r="U9336" s="2">
        <f>IF(Customer_churn_Table!N9336=0,Customer_churn_Table!M9336,NA())</f>
        <v>180808.39</v>
      </c>
      <c r="V9336" s="2" t="e">
        <f>IF(Customer_churn_Table!N9336=1,Customer_churn_Table!I9336,NA())</f>
        <v>#N/A</v>
      </c>
      <c r="W9336" s="2" t="e">
        <f>IF(Customer_churn_Table!N9336=1,Customer_churn_Table!M9336,NA())</f>
        <v>#N/A</v>
      </c>
    </row>
    <row r="9337" spans="20:23" x14ac:dyDescent="0.35">
      <c r="T9337" s="2">
        <f>IF(Customer_churn_Table!N9337=0,Customer_churn_Table!I9337,NA())</f>
        <v>127552.85</v>
      </c>
      <c r="U9337" s="2">
        <f>IF(Customer_churn_Table!N9337=0,Customer_churn_Table!M9337,NA())</f>
        <v>4225.1099999999997</v>
      </c>
      <c r="V9337" s="2" t="e">
        <f>IF(Customer_churn_Table!N9337=1,Customer_churn_Table!I9337,NA())</f>
        <v>#N/A</v>
      </c>
      <c r="W9337" s="2" t="e">
        <f>IF(Customer_churn_Table!N9337=1,Customer_churn_Table!M9337,NA())</f>
        <v>#N/A</v>
      </c>
    </row>
    <row r="9338" spans="20:23" x14ac:dyDescent="0.35">
      <c r="T9338" s="2">
        <f>IF(Customer_churn_Table!N9338=0,Customer_churn_Table!I9338,NA())</f>
        <v>159458.53</v>
      </c>
      <c r="U9338" s="2">
        <f>IF(Customer_churn_Table!N9338=0,Customer_churn_Table!M9338,NA())</f>
        <v>135841.35</v>
      </c>
      <c r="V9338" s="2" t="e">
        <f>IF(Customer_churn_Table!N9338=1,Customer_churn_Table!I9338,NA())</f>
        <v>#N/A</v>
      </c>
      <c r="W9338" s="2" t="e">
        <f>IF(Customer_churn_Table!N9338=1,Customer_churn_Table!M9338,NA())</f>
        <v>#N/A</v>
      </c>
    </row>
    <row r="9339" spans="20:23" x14ac:dyDescent="0.35">
      <c r="T9339" s="2" t="e">
        <f>IF(Customer_churn_Table!N9339=0,Customer_churn_Table!I9339,NA())</f>
        <v>#N/A</v>
      </c>
      <c r="U9339" s="2" t="e">
        <f>IF(Customer_churn_Table!N9339=0,Customer_churn_Table!M9339,NA())</f>
        <v>#N/A</v>
      </c>
      <c r="V9339" s="2">
        <f>IF(Customer_churn_Table!N9339=1,Customer_churn_Table!I9339,NA())</f>
        <v>102085.72</v>
      </c>
      <c r="W9339" s="2">
        <f>IF(Customer_churn_Table!N9339=1,Customer_churn_Table!M9339,NA())</f>
        <v>183536.24</v>
      </c>
    </row>
    <row r="9340" spans="20:23" x14ac:dyDescent="0.35">
      <c r="T9340" s="2">
        <f>IF(Customer_churn_Table!N9340=0,Customer_churn_Table!I9340,NA())</f>
        <v>142537.18</v>
      </c>
      <c r="U9340" s="2">
        <f>IF(Customer_churn_Table!N9340=0,Customer_churn_Table!M9340,NA())</f>
        <v>88791.83</v>
      </c>
      <c r="V9340" s="2" t="e">
        <f>IF(Customer_churn_Table!N9340=1,Customer_churn_Table!I9340,NA())</f>
        <v>#N/A</v>
      </c>
      <c r="W9340" s="2" t="e">
        <f>IF(Customer_churn_Table!N9340=1,Customer_churn_Table!M9340,NA())</f>
        <v>#N/A</v>
      </c>
    </row>
    <row r="9341" spans="20:23" x14ac:dyDescent="0.35">
      <c r="T9341" s="2">
        <f>IF(Customer_churn_Table!N9341=0,Customer_churn_Table!I9341,NA())</f>
        <v>182781.74</v>
      </c>
      <c r="U9341" s="2">
        <f>IF(Customer_churn_Table!N9341=0,Customer_churn_Table!M9341,NA())</f>
        <v>63732.9</v>
      </c>
      <c r="V9341" s="2" t="e">
        <f>IF(Customer_churn_Table!N9341=1,Customer_churn_Table!I9341,NA())</f>
        <v>#N/A</v>
      </c>
      <c r="W9341" s="2" t="e">
        <f>IF(Customer_churn_Table!N9341=1,Customer_churn_Table!M9341,NA())</f>
        <v>#N/A</v>
      </c>
    </row>
    <row r="9342" spans="20:23" x14ac:dyDescent="0.35">
      <c r="T9342" s="2">
        <f>IF(Customer_churn_Table!N9342=0,Customer_churn_Table!I9342,NA())</f>
        <v>0</v>
      </c>
      <c r="U9342" s="2">
        <f>IF(Customer_churn_Table!N9342=0,Customer_churn_Table!M9342,NA())</f>
        <v>1364.54</v>
      </c>
      <c r="V9342" s="2" t="e">
        <f>IF(Customer_churn_Table!N9342=1,Customer_churn_Table!I9342,NA())</f>
        <v>#N/A</v>
      </c>
      <c r="W9342" s="2" t="e">
        <f>IF(Customer_churn_Table!N9342=1,Customer_churn_Table!M9342,NA())</f>
        <v>#N/A</v>
      </c>
    </row>
    <row r="9343" spans="20:23" x14ac:dyDescent="0.35">
      <c r="T9343" s="2">
        <f>IF(Customer_churn_Table!N9343=0,Customer_churn_Table!I9343,NA())</f>
        <v>0</v>
      </c>
      <c r="U9343" s="2">
        <f>IF(Customer_churn_Table!N9343=0,Customer_churn_Table!M9343,NA())</f>
        <v>149184.15</v>
      </c>
      <c r="V9343" s="2" t="e">
        <f>IF(Customer_churn_Table!N9343=1,Customer_churn_Table!I9343,NA())</f>
        <v>#N/A</v>
      </c>
      <c r="W9343" s="2" t="e">
        <f>IF(Customer_churn_Table!N9343=1,Customer_churn_Table!M9343,NA())</f>
        <v>#N/A</v>
      </c>
    </row>
    <row r="9344" spans="20:23" x14ac:dyDescent="0.35">
      <c r="T9344" s="2">
        <f>IF(Customer_churn_Table!N9344=0,Customer_churn_Table!I9344,NA())</f>
        <v>0</v>
      </c>
      <c r="U9344" s="2">
        <f>IF(Customer_churn_Table!N9344=0,Customer_churn_Table!M9344,NA())</f>
        <v>53394.12</v>
      </c>
      <c r="V9344" s="2" t="e">
        <f>IF(Customer_churn_Table!N9344=1,Customer_churn_Table!I9344,NA())</f>
        <v>#N/A</v>
      </c>
      <c r="W9344" s="2" t="e">
        <f>IF(Customer_churn_Table!N9344=1,Customer_churn_Table!M9344,NA())</f>
        <v>#N/A</v>
      </c>
    </row>
    <row r="9345" spans="20:23" x14ac:dyDescent="0.35">
      <c r="T9345" s="2">
        <f>IF(Customer_churn_Table!N9345=0,Customer_churn_Table!I9345,NA())</f>
        <v>152063.59</v>
      </c>
      <c r="U9345" s="2">
        <f>IF(Customer_churn_Table!N9345=0,Customer_churn_Table!M9345,NA())</f>
        <v>97910.06</v>
      </c>
      <c r="V9345" s="2" t="e">
        <f>IF(Customer_churn_Table!N9345=1,Customer_churn_Table!I9345,NA())</f>
        <v>#N/A</v>
      </c>
      <c r="W9345" s="2" t="e">
        <f>IF(Customer_churn_Table!N9345=1,Customer_churn_Table!M9345,NA())</f>
        <v>#N/A</v>
      </c>
    </row>
    <row r="9346" spans="20:23" x14ac:dyDescent="0.35">
      <c r="T9346" s="2">
        <f>IF(Customer_churn_Table!N9346=0,Customer_churn_Table!I9346,NA())</f>
        <v>110997.75999999999</v>
      </c>
      <c r="U9346" s="2">
        <f>IF(Customer_churn_Table!N9346=0,Customer_churn_Table!M9346,NA())</f>
        <v>101433.76</v>
      </c>
      <c r="V9346" s="2" t="e">
        <f>IF(Customer_churn_Table!N9346=1,Customer_churn_Table!I9346,NA())</f>
        <v>#N/A</v>
      </c>
      <c r="W9346" s="2" t="e">
        <f>IF(Customer_churn_Table!N9346=1,Customer_churn_Table!M9346,NA())</f>
        <v>#N/A</v>
      </c>
    </row>
    <row r="9347" spans="20:23" x14ac:dyDescent="0.35">
      <c r="T9347" s="2">
        <f>IF(Customer_churn_Table!N9347=0,Customer_churn_Table!I9347,NA())</f>
        <v>148942</v>
      </c>
      <c r="U9347" s="2">
        <f>IF(Customer_churn_Table!N9347=0,Customer_churn_Table!M9347,NA())</f>
        <v>116944.3</v>
      </c>
      <c r="V9347" s="2" t="e">
        <f>IF(Customer_churn_Table!N9347=1,Customer_churn_Table!I9347,NA())</f>
        <v>#N/A</v>
      </c>
      <c r="W9347" s="2" t="e">
        <f>IF(Customer_churn_Table!N9347=1,Customer_churn_Table!M9347,NA())</f>
        <v>#N/A</v>
      </c>
    </row>
    <row r="9348" spans="20:23" x14ac:dyDescent="0.35">
      <c r="T9348" s="2">
        <f>IF(Customer_churn_Table!N9348=0,Customer_churn_Table!I9348,NA())</f>
        <v>0</v>
      </c>
      <c r="U9348" s="2">
        <f>IF(Customer_churn_Table!N9348=0,Customer_churn_Table!M9348,NA())</f>
        <v>113267.48</v>
      </c>
      <c r="V9348" s="2" t="e">
        <f>IF(Customer_churn_Table!N9348=1,Customer_churn_Table!I9348,NA())</f>
        <v>#N/A</v>
      </c>
      <c r="W9348" s="2" t="e">
        <f>IF(Customer_churn_Table!N9348=1,Customer_churn_Table!M9348,NA())</f>
        <v>#N/A</v>
      </c>
    </row>
    <row r="9349" spans="20:23" x14ac:dyDescent="0.35">
      <c r="T9349" s="2">
        <f>IF(Customer_churn_Table!N9349=0,Customer_churn_Table!I9349,NA())</f>
        <v>84438.57</v>
      </c>
      <c r="U9349" s="2">
        <f>IF(Customer_churn_Table!N9349=0,Customer_churn_Table!M9349,NA())</f>
        <v>181449.51</v>
      </c>
      <c r="V9349" s="2" t="e">
        <f>IF(Customer_churn_Table!N9349=1,Customer_churn_Table!I9349,NA())</f>
        <v>#N/A</v>
      </c>
      <c r="W9349" s="2" t="e">
        <f>IF(Customer_churn_Table!N9349=1,Customer_churn_Table!M9349,NA())</f>
        <v>#N/A</v>
      </c>
    </row>
    <row r="9350" spans="20:23" x14ac:dyDescent="0.35">
      <c r="T9350" s="2">
        <f>IF(Customer_churn_Table!N9350=0,Customer_churn_Table!I9350,NA())</f>
        <v>93920.47</v>
      </c>
      <c r="U9350" s="2">
        <f>IF(Customer_churn_Table!N9350=0,Customer_churn_Table!M9350,NA())</f>
        <v>179913.98</v>
      </c>
      <c r="V9350" s="2" t="e">
        <f>IF(Customer_churn_Table!N9350=1,Customer_churn_Table!I9350,NA())</f>
        <v>#N/A</v>
      </c>
      <c r="W9350" s="2" t="e">
        <f>IF(Customer_churn_Table!N9350=1,Customer_churn_Table!M9350,NA())</f>
        <v>#N/A</v>
      </c>
    </row>
    <row r="9351" spans="20:23" x14ac:dyDescent="0.35">
      <c r="T9351" s="2">
        <f>IF(Customer_churn_Table!N9351=0,Customer_churn_Table!I9351,NA())</f>
        <v>158713.07999999999</v>
      </c>
      <c r="U9351" s="2">
        <f>IF(Customer_churn_Table!N9351=0,Customer_churn_Table!M9351,NA())</f>
        <v>98586.14</v>
      </c>
      <c r="V9351" s="2" t="e">
        <f>IF(Customer_churn_Table!N9351=1,Customer_churn_Table!I9351,NA())</f>
        <v>#N/A</v>
      </c>
      <c r="W9351" s="2" t="e">
        <f>IF(Customer_churn_Table!N9351=1,Customer_churn_Table!M9351,NA())</f>
        <v>#N/A</v>
      </c>
    </row>
    <row r="9352" spans="20:23" x14ac:dyDescent="0.35">
      <c r="T9352" s="2">
        <f>IF(Customer_churn_Table!N9352=0,Customer_churn_Table!I9352,NA())</f>
        <v>0</v>
      </c>
      <c r="U9352" s="2">
        <f>IF(Customer_churn_Table!N9352=0,Customer_churn_Table!M9352,NA())</f>
        <v>120321.09</v>
      </c>
      <c r="V9352" s="2" t="e">
        <f>IF(Customer_churn_Table!N9352=1,Customer_churn_Table!I9352,NA())</f>
        <v>#N/A</v>
      </c>
      <c r="W9352" s="2" t="e">
        <f>IF(Customer_churn_Table!N9352=1,Customer_churn_Table!M9352,NA())</f>
        <v>#N/A</v>
      </c>
    </row>
    <row r="9353" spans="20:23" x14ac:dyDescent="0.35">
      <c r="T9353" s="2">
        <f>IF(Customer_churn_Table!N9353=0,Customer_churn_Table!I9353,NA())</f>
        <v>123204.88</v>
      </c>
      <c r="U9353" s="2">
        <f>IF(Customer_churn_Table!N9353=0,Customer_churn_Table!M9353,NA())</f>
        <v>100538.8</v>
      </c>
      <c r="V9353" s="2" t="e">
        <f>IF(Customer_churn_Table!N9353=1,Customer_churn_Table!I9353,NA())</f>
        <v>#N/A</v>
      </c>
      <c r="W9353" s="2" t="e">
        <f>IF(Customer_churn_Table!N9353=1,Customer_churn_Table!M9353,NA())</f>
        <v>#N/A</v>
      </c>
    </row>
    <row r="9354" spans="20:23" x14ac:dyDescent="0.35">
      <c r="T9354" s="2">
        <f>IF(Customer_churn_Table!N9354=0,Customer_churn_Table!I9354,NA())</f>
        <v>72945.289999999994</v>
      </c>
      <c r="U9354" s="2">
        <f>IF(Customer_churn_Table!N9354=0,Customer_churn_Table!M9354,NA())</f>
        <v>98931.5</v>
      </c>
      <c r="V9354" s="2" t="e">
        <f>IF(Customer_churn_Table!N9354=1,Customer_churn_Table!I9354,NA())</f>
        <v>#N/A</v>
      </c>
      <c r="W9354" s="2" t="e">
        <f>IF(Customer_churn_Table!N9354=1,Customer_churn_Table!M9354,NA())</f>
        <v>#N/A</v>
      </c>
    </row>
    <row r="9355" spans="20:23" x14ac:dyDescent="0.35">
      <c r="T9355" s="2">
        <f>IF(Customer_churn_Table!N9355=0,Customer_churn_Table!I9355,NA())</f>
        <v>178742.71</v>
      </c>
      <c r="U9355" s="2">
        <f>IF(Customer_churn_Table!N9355=0,Customer_churn_Table!M9355,NA())</f>
        <v>194493.57</v>
      </c>
      <c r="V9355" s="2" t="e">
        <f>IF(Customer_churn_Table!N9355=1,Customer_churn_Table!I9355,NA())</f>
        <v>#N/A</v>
      </c>
      <c r="W9355" s="2" t="e">
        <f>IF(Customer_churn_Table!N9355=1,Customer_churn_Table!M9355,NA())</f>
        <v>#N/A</v>
      </c>
    </row>
    <row r="9356" spans="20:23" x14ac:dyDescent="0.35">
      <c r="T9356" s="2">
        <f>IF(Customer_churn_Table!N9356=0,Customer_churn_Table!I9356,NA())</f>
        <v>0</v>
      </c>
      <c r="U9356" s="2">
        <f>IF(Customer_churn_Table!N9356=0,Customer_churn_Table!M9356,NA())</f>
        <v>143628.31</v>
      </c>
      <c r="V9356" s="2" t="e">
        <f>IF(Customer_churn_Table!N9356=1,Customer_churn_Table!I9356,NA())</f>
        <v>#N/A</v>
      </c>
      <c r="W9356" s="2" t="e">
        <f>IF(Customer_churn_Table!N9356=1,Customer_churn_Table!M9356,NA())</f>
        <v>#N/A</v>
      </c>
    </row>
    <row r="9357" spans="20:23" x14ac:dyDescent="0.35">
      <c r="T9357" s="2">
        <f>IF(Customer_churn_Table!N9357=0,Customer_churn_Table!I9357,NA())</f>
        <v>0</v>
      </c>
      <c r="U9357" s="2">
        <f>IF(Customer_churn_Table!N9357=0,Customer_churn_Table!M9357,NA())</f>
        <v>167030.51</v>
      </c>
      <c r="V9357" s="2" t="e">
        <f>IF(Customer_churn_Table!N9357=1,Customer_churn_Table!I9357,NA())</f>
        <v>#N/A</v>
      </c>
      <c r="W9357" s="2" t="e">
        <f>IF(Customer_churn_Table!N9357=1,Customer_churn_Table!M9357,NA())</f>
        <v>#N/A</v>
      </c>
    </row>
    <row r="9358" spans="20:23" x14ac:dyDescent="0.35">
      <c r="T9358" s="2" t="e">
        <f>IF(Customer_churn_Table!N9358=0,Customer_churn_Table!I9358,NA())</f>
        <v>#N/A</v>
      </c>
      <c r="U9358" s="2" t="e">
        <f>IF(Customer_churn_Table!N9358=0,Customer_churn_Table!M9358,NA())</f>
        <v>#N/A</v>
      </c>
      <c r="V9358" s="2">
        <f>IF(Customer_churn_Table!N9358=1,Customer_churn_Table!I9358,NA())</f>
        <v>0</v>
      </c>
      <c r="W9358" s="2">
        <f>IF(Customer_churn_Table!N9358=1,Customer_churn_Table!M9358,NA())</f>
        <v>77786.37</v>
      </c>
    </row>
    <row r="9359" spans="20:23" x14ac:dyDescent="0.35">
      <c r="T9359" s="2" t="e">
        <f>IF(Customer_churn_Table!N9359=0,Customer_churn_Table!I9359,NA())</f>
        <v>#N/A</v>
      </c>
      <c r="U9359" s="2" t="e">
        <f>IF(Customer_churn_Table!N9359=0,Customer_churn_Table!M9359,NA())</f>
        <v>#N/A</v>
      </c>
      <c r="V9359" s="2">
        <f>IF(Customer_churn_Table!N9359=1,Customer_churn_Table!I9359,NA())</f>
        <v>0</v>
      </c>
      <c r="W9359" s="2">
        <f>IF(Customer_churn_Table!N9359=1,Customer_churn_Table!M9359,NA())</f>
        <v>81014.5</v>
      </c>
    </row>
    <row r="9360" spans="20:23" x14ac:dyDescent="0.35">
      <c r="T9360" s="2">
        <f>IF(Customer_churn_Table!N9360=0,Customer_churn_Table!I9360,NA())</f>
        <v>0</v>
      </c>
      <c r="U9360" s="2">
        <f>IF(Customer_churn_Table!N9360=0,Customer_churn_Table!M9360,NA())</f>
        <v>41866.26</v>
      </c>
      <c r="V9360" s="2" t="e">
        <f>IF(Customer_churn_Table!N9360=1,Customer_churn_Table!I9360,NA())</f>
        <v>#N/A</v>
      </c>
      <c r="W9360" s="2" t="e">
        <f>IF(Customer_churn_Table!N9360=1,Customer_churn_Table!M9360,NA())</f>
        <v>#N/A</v>
      </c>
    </row>
    <row r="9361" spans="20:23" x14ac:dyDescent="0.35">
      <c r="T9361" s="2" t="e">
        <f>IF(Customer_churn_Table!N9361=0,Customer_churn_Table!I9361,NA())</f>
        <v>#N/A</v>
      </c>
      <c r="U9361" s="2" t="e">
        <f>IF(Customer_churn_Table!N9361=0,Customer_churn_Table!M9361,NA())</f>
        <v>#N/A</v>
      </c>
      <c r="V9361" s="2">
        <f>IF(Customer_churn_Table!N9361=1,Customer_churn_Table!I9361,NA())</f>
        <v>140121.17000000001</v>
      </c>
      <c r="W9361" s="2">
        <f>IF(Customer_churn_Table!N9361=1,Customer_churn_Table!M9361,NA())</f>
        <v>11302.7</v>
      </c>
    </row>
    <row r="9362" spans="20:23" x14ac:dyDescent="0.35">
      <c r="T9362" s="2">
        <f>IF(Customer_churn_Table!N9362=0,Customer_churn_Table!I9362,NA())</f>
        <v>132906.88</v>
      </c>
      <c r="U9362" s="2">
        <f>IF(Customer_churn_Table!N9362=0,Customer_churn_Table!M9362,NA())</f>
        <v>149384.43</v>
      </c>
      <c r="V9362" s="2" t="e">
        <f>IF(Customer_churn_Table!N9362=1,Customer_churn_Table!I9362,NA())</f>
        <v>#N/A</v>
      </c>
      <c r="W9362" s="2" t="e">
        <f>IF(Customer_churn_Table!N9362=1,Customer_churn_Table!M9362,NA())</f>
        <v>#N/A</v>
      </c>
    </row>
    <row r="9363" spans="20:23" x14ac:dyDescent="0.35">
      <c r="T9363" s="2">
        <f>IF(Customer_churn_Table!N9363=0,Customer_churn_Table!I9363,NA())</f>
        <v>179334.83</v>
      </c>
      <c r="U9363" s="2">
        <f>IF(Customer_churn_Table!N9363=0,Customer_churn_Table!M9363,NA())</f>
        <v>169303.65</v>
      </c>
      <c r="V9363" s="2" t="e">
        <f>IF(Customer_churn_Table!N9363=1,Customer_churn_Table!I9363,NA())</f>
        <v>#N/A</v>
      </c>
      <c r="W9363" s="2" t="e">
        <f>IF(Customer_churn_Table!N9363=1,Customer_churn_Table!M9363,NA())</f>
        <v>#N/A</v>
      </c>
    </row>
    <row r="9364" spans="20:23" x14ac:dyDescent="0.35">
      <c r="T9364" s="2">
        <f>IF(Customer_churn_Table!N9364=0,Customer_churn_Table!I9364,NA())</f>
        <v>137179.39000000001</v>
      </c>
      <c r="U9364" s="2">
        <f>IF(Customer_churn_Table!N9364=0,Customer_churn_Table!M9364,NA())</f>
        <v>37264.11</v>
      </c>
      <c r="V9364" s="2" t="e">
        <f>IF(Customer_churn_Table!N9364=1,Customer_churn_Table!I9364,NA())</f>
        <v>#N/A</v>
      </c>
      <c r="W9364" s="2" t="e">
        <f>IF(Customer_churn_Table!N9364=1,Customer_churn_Table!M9364,NA())</f>
        <v>#N/A</v>
      </c>
    </row>
    <row r="9365" spans="20:23" x14ac:dyDescent="0.35">
      <c r="T9365" s="2">
        <f>IF(Customer_churn_Table!N9365=0,Customer_churn_Table!I9365,NA())</f>
        <v>0</v>
      </c>
      <c r="U9365" s="2">
        <f>IF(Customer_churn_Table!N9365=0,Customer_churn_Table!M9365,NA())</f>
        <v>19515.48</v>
      </c>
      <c r="V9365" s="2" t="e">
        <f>IF(Customer_churn_Table!N9365=1,Customer_churn_Table!I9365,NA())</f>
        <v>#N/A</v>
      </c>
      <c r="W9365" s="2" t="e">
        <f>IF(Customer_churn_Table!N9365=1,Customer_churn_Table!M9365,NA())</f>
        <v>#N/A</v>
      </c>
    </row>
    <row r="9366" spans="20:23" x14ac:dyDescent="0.35">
      <c r="T9366" s="2">
        <f>IF(Customer_churn_Table!N9366=0,Customer_churn_Table!I9366,NA())</f>
        <v>119960.29</v>
      </c>
      <c r="U9366" s="2">
        <f>IF(Customer_churn_Table!N9366=0,Customer_churn_Table!M9366,NA())</f>
        <v>103068.22</v>
      </c>
      <c r="V9366" s="2" t="e">
        <f>IF(Customer_churn_Table!N9366=1,Customer_churn_Table!I9366,NA())</f>
        <v>#N/A</v>
      </c>
      <c r="W9366" s="2" t="e">
        <f>IF(Customer_churn_Table!N9366=1,Customer_churn_Table!M9366,NA())</f>
        <v>#N/A</v>
      </c>
    </row>
    <row r="9367" spans="20:23" x14ac:dyDescent="0.35">
      <c r="T9367" s="2">
        <f>IF(Customer_churn_Table!N9367=0,Customer_churn_Table!I9367,NA())</f>
        <v>127414.55</v>
      </c>
      <c r="U9367" s="2">
        <f>IF(Customer_churn_Table!N9367=0,Customer_churn_Table!M9367,NA())</f>
        <v>134459.12</v>
      </c>
      <c r="V9367" s="2" t="e">
        <f>IF(Customer_churn_Table!N9367=1,Customer_churn_Table!I9367,NA())</f>
        <v>#N/A</v>
      </c>
      <c r="W9367" s="2" t="e">
        <f>IF(Customer_churn_Table!N9367=1,Customer_churn_Table!M9367,NA())</f>
        <v>#N/A</v>
      </c>
    </row>
    <row r="9368" spans="20:23" x14ac:dyDescent="0.35">
      <c r="T9368" s="2">
        <f>IF(Customer_churn_Table!N9368=0,Customer_churn_Table!I9368,NA())</f>
        <v>0</v>
      </c>
      <c r="U9368" s="2">
        <f>IF(Customer_churn_Table!N9368=0,Customer_churn_Table!M9368,NA())</f>
        <v>70496.66</v>
      </c>
      <c r="V9368" s="2" t="e">
        <f>IF(Customer_churn_Table!N9368=1,Customer_churn_Table!I9368,NA())</f>
        <v>#N/A</v>
      </c>
      <c r="W9368" s="2" t="e">
        <f>IF(Customer_churn_Table!N9368=1,Customer_churn_Table!M9368,NA())</f>
        <v>#N/A</v>
      </c>
    </row>
    <row r="9369" spans="20:23" x14ac:dyDescent="0.35">
      <c r="T9369" s="2" t="e">
        <f>IF(Customer_churn_Table!N9369=0,Customer_churn_Table!I9369,NA())</f>
        <v>#N/A</v>
      </c>
      <c r="U9369" s="2" t="e">
        <f>IF(Customer_churn_Table!N9369=0,Customer_churn_Table!M9369,NA())</f>
        <v>#N/A</v>
      </c>
      <c r="V9369" s="2">
        <f>IF(Customer_churn_Table!N9369=1,Customer_churn_Table!I9369,NA())</f>
        <v>137409.19</v>
      </c>
      <c r="W9369" s="2">
        <f>IF(Customer_churn_Table!N9369=1,Customer_churn_Table!M9369,NA())</f>
        <v>175877.7</v>
      </c>
    </row>
    <row r="9370" spans="20:23" x14ac:dyDescent="0.35">
      <c r="T9370" s="2">
        <f>IF(Customer_churn_Table!N9370=0,Customer_churn_Table!I9370,NA())</f>
        <v>0</v>
      </c>
      <c r="U9370" s="2">
        <f>IF(Customer_churn_Table!N9370=0,Customer_churn_Table!M9370,NA())</f>
        <v>106390.01</v>
      </c>
      <c r="V9370" s="2" t="e">
        <f>IF(Customer_churn_Table!N9370=1,Customer_churn_Table!I9370,NA())</f>
        <v>#N/A</v>
      </c>
      <c r="W9370" s="2" t="e">
        <f>IF(Customer_churn_Table!N9370=1,Customer_churn_Table!M9370,NA())</f>
        <v>#N/A</v>
      </c>
    </row>
    <row r="9371" spans="20:23" x14ac:dyDescent="0.35">
      <c r="T9371" s="2">
        <f>IF(Customer_churn_Table!N9371=0,Customer_churn_Table!I9371,NA())</f>
        <v>0</v>
      </c>
      <c r="U9371" s="2">
        <f>IF(Customer_churn_Table!N9371=0,Customer_churn_Table!M9371,NA())</f>
        <v>52138.49</v>
      </c>
      <c r="V9371" s="2" t="e">
        <f>IF(Customer_churn_Table!N9371=1,Customer_churn_Table!I9371,NA())</f>
        <v>#N/A</v>
      </c>
      <c r="W9371" s="2" t="e">
        <f>IF(Customer_churn_Table!N9371=1,Customer_churn_Table!M9371,NA())</f>
        <v>#N/A</v>
      </c>
    </row>
    <row r="9372" spans="20:23" x14ac:dyDescent="0.35">
      <c r="T9372" s="2" t="e">
        <f>IF(Customer_churn_Table!N9372=0,Customer_churn_Table!I9372,NA())</f>
        <v>#N/A</v>
      </c>
      <c r="U9372" s="2" t="e">
        <f>IF(Customer_churn_Table!N9372=0,Customer_churn_Table!M9372,NA())</f>
        <v>#N/A</v>
      </c>
      <c r="V9372" s="2">
        <f>IF(Customer_churn_Table!N9372=1,Customer_churn_Table!I9372,NA())</f>
        <v>0</v>
      </c>
      <c r="W9372" s="2">
        <f>IF(Customer_churn_Table!N9372=1,Customer_churn_Table!M9372,NA())</f>
        <v>18522.91</v>
      </c>
    </row>
    <row r="9373" spans="20:23" x14ac:dyDescent="0.35">
      <c r="T9373" s="2">
        <f>IF(Customer_churn_Table!N9373=0,Customer_churn_Table!I9373,NA())</f>
        <v>112494.99</v>
      </c>
      <c r="U9373" s="2">
        <f>IF(Customer_churn_Table!N9373=0,Customer_churn_Table!M9373,NA())</f>
        <v>32231.599999999999</v>
      </c>
      <c r="V9373" s="2" t="e">
        <f>IF(Customer_churn_Table!N9373=1,Customer_churn_Table!I9373,NA())</f>
        <v>#N/A</v>
      </c>
      <c r="W9373" s="2" t="e">
        <f>IF(Customer_churn_Table!N9373=1,Customer_churn_Table!M9373,NA())</f>
        <v>#N/A</v>
      </c>
    </row>
    <row r="9374" spans="20:23" x14ac:dyDescent="0.35">
      <c r="T9374" s="2">
        <f>IF(Customer_churn_Table!N9374=0,Customer_churn_Table!I9374,NA())</f>
        <v>78133.149999999994</v>
      </c>
      <c r="U9374" s="2">
        <f>IF(Customer_churn_Table!N9374=0,Customer_churn_Table!M9374,NA())</f>
        <v>174225.88</v>
      </c>
      <c r="V9374" s="2" t="e">
        <f>IF(Customer_churn_Table!N9374=1,Customer_churn_Table!I9374,NA())</f>
        <v>#N/A</v>
      </c>
      <c r="W9374" s="2" t="e">
        <f>IF(Customer_churn_Table!N9374=1,Customer_churn_Table!M9374,NA())</f>
        <v>#N/A</v>
      </c>
    </row>
    <row r="9375" spans="20:23" x14ac:dyDescent="0.35">
      <c r="T9375" s="2">
        <f>IF(Customer_churn_Table!N9375=0,Customer_churn_Table!I9375,NA())</f>
        <v>0</v>
      </c>
      <c r="U9375" s="2">
        <f>IF(Customer_churn_Table!N9375=0,Customer_churn_Table!M9375,NA())</f>
        <v>102021.39</v>
      </c>
      <c r="V9375" s="2" t="e">
        <f>IF(Customer_churn_Table!N9375=1,Customer_churn_Table!I9375,NA())</f>
        <v>#N/A</v>
      </c>
      <c r="W9375" s="2" t="e">
        <f>IF(Customer_churn_Table!N9375=1,Customer_churn_Table!M9375,NA())</f>
        <v>#N/A</v>
      </c>
    </row>
    <row r="9376" spans="20:23" x14ac:dyDescent="0.35">
      <c r="T9376" s="2">
        <f>IF(Customer_churn_Table!N9376=0,Customer_churn_Table!I9376,NA())</f>
        <v>145553.07</v>
      </c>
      <c r="U9376" s="2">
        <f>IF(Customer_churn_Table!N9376=0,Customer_churn_Table!M9376,NA())</f>
        <v>31484.76</v>
      </c>
      <c r="V9376" s="2" t="e">
        <f>IF(Customer_churn_Table!N9376=1,Customer_churn_Table!I9376,NA())</f>
        <v>#N/A</v>
      </c>
      <c r="W9376" s="2" t="e">
        <f>IF(Customer_churn_Table!N9376=1,Customer_churn_Table!M9376,NA())</f>
        <v>#N/A</v>
      </c>
    </row>
    <row r="9377" spans="20:23" x14ac:dyDescent="0.35">
      <c r="T9377" s="2" t="e">
        <f>IF(Customer_churn_Table!N9377=0,Customer_churn_Table!I9377,NA())</f>
        <v>#N/A</v>
      </c>
      <c r="U9377" s="2" t="e">
        <f>IF(Customer_churn_Table!N9377=0,Customer_churn_Table!M9377,NA())</f>
        <v>#N/A</v>
      </c>
      <c r="V9377" s="2">
        <f>IF(Customer_churn_Table!N9377=1,Customer_churn_Table!I9377,NA())</f>
        <v>123593.22</v>
      </c>
      <c r="W9377" s="2">
        <f>IF(Customer_churn_Table!N9377=1,Customer_churn_Table!M9377,NA())</f>
        <v>82469.06</v>
      </c>
    </row>
    <row r="9378" spans="20:23" x14ac:dyDescent="0.35">
      <c r="T9378" s="2" t="e">
        <f>IF(Customer_churn_Table!N9378=0,Customer_churn_Table!I9378,NA())</f>
        <v>#N/A</v>
      </c>
      <c r="U9378" s="2" t="e">
        <f>IF(Customer_churn_Table!N9378=0,Customer_churn_Table!M9378,NA())</f>
        <v>#N/A</v>
      </c>
      <c r="V9378" s="2">
        <f>IF(Customer_churn_Table!N9378=1,Customer_churn_Table!I9378,NA())</f>
        <v>0</v>
      </c>
      <c r="W9378" s="2">
        <f>IF(Customer_churn_Table!N9378=1,Customer_churn_Table!M9378,NA())</f>
        <v>110900.43</v>
      </c>
    </row>
    <row r="9379" spans="20:23" x14ac:dyDescent="0.35">
      <c r="T9379" s="2">
        <f>IF(Customer_churn_Table!N9379=0,Customer_churn_Table!I9379,NA())</f>
        <v>146286.22</v>
      </c>
      <c r="U9379" s="2">
        <f>IF(Customer_churn_Table!N9379=0,Customer_churn_Table!M9379,NA())</f>
        <v>105105.35</v>
      </c>
      <c r="V9379" s="2" t="e">
        <f>IF(Customer_churn_Table!N9379=1,Customer_churn_Table!I9379,NA())</f>
        <v>#N/A</v>
      </c>
      <c r="W9379" s="2" t="e">
        <f>IF(Customer_churn_Table!N9379=1,Customer_churn_Table!M9379,NA())</f>
        <v>#N/A</v>
      </c>
    </row>
    <row r="9380" spans="20:23" x14ac:dyDescent="0.35">
      <c r="T9380" s="2">
        <f>IF(Customer_churn_Table!N9380=0,Customer_churn_Table!I9380,NA())</f>
        <v>111827.27</v>
      </c>
      <c r="U9380" s="2">
        <f>IF(Customer_churn_Table!N9380=0,Customer_churn_Table!M9380,NA())</f>
        <v>12674.68</v>
      </c>
      <c r="V9380" s="2" t="e">
        <f>IF(Customer_churn_Table!N9380=1,Customer_churn_Table!I9380,NA())</f>
        <v>#N/A</v>
      </c>
      <c r="W9380" s="2" t="e">
        <f>IF(Customer_churn_Table!N9380=1,Customer_churn_Table!M9380,NA())</f>
        <v>#N/A</v>
      </c>
    </row>
    <row r="9381" spans="20:23" x14ac:dyDescent="0.35">
      <c r="T9381" s="2">
        <f>IF(Customer_churn_Table!N9381=0,Customer_churn_Table!I9381,NA())</f>
        <v>0</v>
      </c>
      <c r="U9381" s="2">
        <f>IF(Customer_churn_Table!N9381=0,Customer_churn_Table!M9381,NA())</f>
        <v>93255.85</v>
      </c>
      <c r="V9381" s="2" t="e">
        <f>IF(Customer_churn_Table!N9381=1,Customer_churn_Table!I9381,NA())</f>
        <v>#N/A</v>
      </c>
      <c r="W9381" s="2" t="e">
        <f>IF(Customer_churn_Table!N9381=1,Customer_churn_Table!M9381,NA())</f>
        <v>#N/A</v>
      </c>
    </row>
    <row r="9382" spans="20:23" x14ac:dyDescent="0.35">
      <c r="T9382" s="2">
        <f>IF(Customer_churn_Table!N9382=0,Customer_churn_Table!I9382,NA())</f>
        <v>94416.78</v>
      </c>
      <c r="U9382" s="2">
        <f>IF(Customer_churn_Table!N9382=0,Customer_churn_Table!M9382,NA())</f>
        <v>145299.5</v>
      </c>
      <c r="V9382" s="2" t="e">
        <f>IF(Customer_churn_Table!N9382=1,Customer_churn_Table!I9382,NA())</f>
        <v>#N/A</v>
      </c>
      <c r="W9382" s="2" t="e">
        <f>IF(Customer_churn_Table!N9382=1,Customer_churn_Table!M9382,NA())</f>
        <v>#N/A</v>
      </c>
    </row>
    <row r="9383" spans="20:23" x14ac:dyDescent="0.35">
      <c r="T9383" s="2">
        <f>IF(Customer_churn_Table!N9383=0,Customer_churn_Table!I9383,NA())</f>
        <v>91549.78</v>
      </c>
      <c r="U9383" s="2">
        <f>IF(Customer_churn_Table!N9383=0,Customer_churn_Table!M9383,NA())</f>
        <v>47139.44</v>
      </c>
      <c r="V9383" s="2" t="e">
        <f>IF(Customer_churn_Table!N9383=1,Customer_churn_Table!I9383,NA())</f>
        <v>#N/A</v>
      </c>
      <c r="W9383" s="2" t="e">
        <f>IF(Customer_churn_Table!N9383=1,Customer_churn_Table!M9383,NA())</f>
        <v>#N/A</v>
      </c>
    </row>
    <row r="9384" spans="20:23" x14ac:dyDescent="0.35">
      <c r="T9384" s="2">
        <f>IF(Customer_churn_Table!N9384=0,Customer_churn_Table!I9384,NA())</f>
        <v>59568.57</v>
      </c>
      <c r="U9384" s="2">
        <f>IF(Customer_churn_Table!N9384=0,Customer_churn_Table!M9384,NA())</f>
        <v>167723.25</v>
      </c>
      <c r="V9384" s="2" t="e">
        <f>IF(Customer_churn_Table!N9384=1,Customer_churn_Table!I9384,NA())</f>
        <v>#N/A</v>
      </c>
      <c r="W9384" s="2" t="e">
        <f>IF(Customer_churn_Table!N9384=1,Customer_churn_Table!M9384,NA())</f>
        <v>#N/A</v>
      </c>
    </row>
    <row r="9385" spans="20:23" x14ac:dyDescent="0.35">
      <c r="T9385" s="2">
        <f>IF(Customer_churn_Table!N9385=0,Customer_churn_Table!I9385,NA())</f>
        <v>94464.81</v>
      </c>
      <c r="U9385" s="2">
        <f>IF(Customer_churn_Table!N9385=0,Customer_churn_Table!M9385,NA())</f>
        <v>185900.88</v>
      </c>
      <c r="V9385" s="2" t="e">
        <f>IF(Customer_churn_Table!N9385=1,Customer_churn_Table!I9385,NA())</f>
        <v>#N/A</v>
      </c>
      <c r="W9385" s="2" t="e">
        <f>IF(Customer_churn_Table!N9385=1,Customer_churn_Table!M9385,NA())</f>
        <v>#N/A</v>
      </c>
    </row>
    <row r="9386" spans="20:23" x14ac:dyDescent="0.35">
      <c r="T9386" s="2" t="e">
        <f>IF(Customer_churn_Table!N9386=0,Customer_churn_Table!I9386,NA())</f>
        <v>#N/A</v>
      </c>
      <c r="U9386" s="2" t="e">
        <f>IF(Customer_churn_Table!N9386=0,Customer_churn_Table!M9386,NA())</f>
        <v>#N/A</v>
      </c>
      <c r="V9386" s="2">
        <f>IF(Customer_churn_Table!N9386=1,Customer_churn_Table!I9386,NA())</f>
        <v>0</v>
      </c>
      <c r="W9386" s="2">
        <f>IF(Customer_churn_Table!N9386=1,Customer_churn_Table!M9386,NA())</f>
        <v>85876.67</v>
      </c>
    </row>
    <row r="9387" spans="20:23" x14ac:dyDescent="0.35">
      <c r="T9387" s="2">
        <f>IF(Customer_churn_Table!N9387=0,Customer_churn_Table!I9387,NA())</f>
        <v>95368.14</v>
      </c>
      <c r="U9387" s="2">
        <f>IF(Customer_churn_Table!N9387=0,Customer_churn_Table!M9387,NA())</f>
        <v>1787.85</v>
      </c>
      <c r="V9387" s="2" t="e">
        <f>IF(Customer_churn_Table!N9387=1,Customer_churn_Table!I9387,NA())</f>
        <v>#N/A</v>
      </c>
      <c r="W9387" s="2" t="e">
        <f>IF(Customer_churn_Table!N9387=1,Customer_churn_Table!M9387,NA())</f>
        <v>#N/A</v>
      </c>
    </row>
    <row r="9388" spans="20:23" x14ac:dyDescent="0.35">
      <c r="T9388" s="2">
        <f>IF(Customer_churn_Table!N9388=0,Customer_churn_Table!I9388,NA())</f>
        <v>102185.42</v>
      </c>
      <c r="U9388" s="2">
        <f>IF(Customer_churn_Table!N9388=0,Customer_churn_Table!M9388,NA())</f>
        <v>23231.93</v>
      </c>
      <c r="V9388" s="2" t="e">
        <f>IF(Customer_churn_Table!N9388=1,Customer_churn_Table!I9388,NA())</f>
        <v>#N/A</v>
      </c>
      <c r="W9388" s="2" t="e">
        <f>IF(Customer_churn_Table!N9388=1,Customer_churn_Table!M9388,NA())</f>
        <v>#N/A</v>
      </c>
    </row>
    <row r="9389" spans="20:23" x14ac:dyDescent="0.35">
      <c r="T9389" s="2">
        <f>IF(Customer_churn_Table!N9389=0,Customer_churn_Table!I9389,NA())</f>
        <v>144875.71</v>
      </c>
      <c r="U9389" s="2">
        <f>IF(Customer_churn_Table!N9389=0,Customer_churn_Table!M9389,NA())</f>
        <v>187740.04</v>
      </c>
      <c r="V9389" s="2" t="e">
        <f>IF(Customer_churn_Table!N9389=1,Customer_churn_Table!I9389,NA())</f>
        <v>#N/A</v>
      </c>
      <c r="W9389" s="2" t="e">
        <f>IF(Customer_churn_Table!N9389=1,Customer_churn_Table!M9389,NA())</f>
        <v>#N/A</v>
      </c>
    </row>
    <row r="9390" spans="20:23" x14ac:dyDescent="0.35">
      <c r="T9390" s="2">
        <f>IF(Customer_churn_Table!N9390=0,Customer_churn_Table!I9390,NA())</f>
        <v>0</v>
      </c>
      <c r="U9390" s="2">
        <f>IF(Customer_churn_Table!N9390=0,Customer_churn_Table!M9390,NA())</f>
        <v>100060.54</v>
      </c>
      <c r="V9390" s="2" t="e">
        <f>IF(Customer_churn_Table!N9390=1,Customer_churn_Table!I9390,NA())</f>
        <v>#N/A</v>
      </c>
      <c r="W9390" s="2" t="e">
        <f>IF(Customer_churn_Table!N9390=1,Customer_churn_Table!M9390,NA())</f>
        <v>#N/A</v>
      </c>
    </row>
    <row r="9391" spans="20:23" x14ac:dyDescent="0.35">
      <c r="T9391" s="2">
        <f>IF(Customer_churn_Table!N9391=0,Customer_churn_Table!I9391,NA())</f>
        <v>0</v>
      </c>
      <c r="U9391" s="2">
        <f>IF(Customer_churn_Table!N9391=0,Customer_churn_Table!M9391,NA())</f>
        <v>80130.539999999994</v>
      </c>
      <c r="V9391" s="2" t="e">
        <f>IF(Customer_churn_Table!N9391=1,Customer_churn_Table!I9391,NA())</f>
        <v>#N/A</v>
      </c>
      <c r="W9391" s="2" t="e">
        <f>IF(Customer_churn_Table!N9391=1,Customer_churn_Table!M9391,NA())</f>
        <v>#N/A</v>
      </c>
    </row>
    <row r="9392" spans="20:23" x14ac:dyDescent="0.35">
      <c r="T9392" s="2">
        <f>IF(Customer_churn_Table!N9392=0,Customer_churn_Table!I9392,NA())</f>
        <v>113291.05</v>
      </c>
      <c r="U9392" s="2">
        <f>IF(Customer_churn_Table!N9392=0,Customer_churn_Table!M9392,NA())</f>
        <v>132467.54</v>
      </c>
      <c r="V9392" s="2" t="e">
        <f>IF(Customer_churn_Table!N9392=1,Customer_churn_Table!I9392,NA())</f>
        <v>#N/A</v>
      </c>
      <c r="W9392" s="2" t="e">
        <f>IF(Customer_churn_Table!N9392=1,Customer_churn_Table!M9392,NA())</f>
        <v>#N/A</v>
      </c>
    </row>
    <row r="9393" spans="20:23" x14ac:dyDescent="0.35">
      <c r="T9393" s="2">
        <f>IF(Customer_churn_Table!N9393=0,Customer_churn_Table!I9393,NA())</f>
        <v>0</v>
      </c>
      <c r="U9393" s="2">
        <f>IF(Customer_churn_Table!N9393=0,Customer_churn_Table!M9393,NA())</f>
        <v>96202.44</v>
      </c>
      <c r="V9393" s="2" t="e">
        <f>IF(Customer_churn_Table!N9393=1,Customer_churn_Table!I9393,NA())</f>
        <v>#N/A</v>
      </c>
      <c r="W9393" s="2" t="e">
        <f>IF(Customer_churn_Table!N9393=1,Customer_churn_Table!M9393,NA())</f>
        <v>#N/A</v>
      </c>
    </row>
    <row r="9394" spans="20:23" x14ac:dyDescent="0.35">
      <c r="T9394" s="2">
        <f>IF(Customer_churn_Table!N9394=0,Customer_churn_Table!I9394,NA())</f>
        <v>0</v>
      </c>
      <c r="U9394" s="2">
        <f>IF(Customer_churn_Table!N9394=0,Customer_churn_Table!M9394,NA())</f>
        <v>94977.3</v>
      </c>
      <c r="V9394" s="2" t="e">
        <f>IF(Customer_churn_Table!N9394=1,Customer_churn_Table!I9394,NA())</f>
        <v>#N/A</v>
      </c>
      <c r="W9394" s="2" t="e">
        <f>IF(Customer_churn_Table!N9394=1,Customer_churn_Table!M9394,NA())</f>
        <v>#N/A</v>
      </c>
    </row>
    <row r="9395" spans="20:23" x14ac:dyDescent="0.35">
      <c r="T9395" s="2" t="e">
        <f>IF(Customer_churn_Table!N9395=0,Customer_churn_Table!I9395,NA())</f>
        <v>#N/A</v>
      </c>
      <c r="U9395" s="2" t="e">
        <f>IF(Customer_churn_Table!N9395=0,Customer_churn_Table!M9395,NA())</f>
        <v>#N/A</v>
      </c>
      <c r="V9395" s="2">
        <f>IF(Customer_churn_Table!N9395=1,Customer_churn_Table!I9395,NA())</f>
        <v>111677.88</v>
      </c>
      <c r="W9395" s="2">
        <f>IF(Customer_churn_Table!N9395=1,Customer_churn_Table!M9395,NA())</f>
        <v>178827.3</v>
      </c>
    </row>
    <row r="9396" spans="20:23" x14ac:dyDescent="0.35">
      <c r="T9396" s="2">
        <f>IF(Customer_churn_Table!N9396=0,Customer_churn_Table!I9396,NA())</f>
        <v>131101.04</v>
      </c>
      <c r="U9396" s="2">
        <f>IF(Customer_churn_Table!N9396=0,Customer_churn_Table!M9396,NA())</f>
        <v>192852.67</v>
      </c>
      <c r="V9396" s="2" t="e">
        <f>IF(Customer_churn_Table!N9396=1,Customer_churn_Table!I9396,NA())</f>
        <v>#N/A</v>
      </c>
      <c r="W9396" s="2" t="e">
        <f>IF(Customer_churn_Table!N9396=1,Customer_churn_Table!M9396,NA())</f>
        <v>#N/A</v>
      </c>
    </row>
    <row r="9397" spans="20:23" x14ac:dyDescent="0.35">
      <c r="T9397" s="2">
        <f>IF(Customer_churn_Table!N9397=0,Customer_churn_Table!I9397,NA())</f>
        <v>76101.81</v>
      </c>
      <c r="U9397" s="2">
        <f>IF(Customer_churn_Table!N9397=0,Customer_churn_Table!M9397,NA())</f>
        <v>177238.35</v>
      </c>
      <c r="V9397" s="2" t="e">
        <f>IF(Customer_churn_Table!N9397=1,Customer_churn_Table!I9397,NA())</f>
        <v>#N/A</v>
      </c>
      <c r="W9397" s="2" t="e">
        <f>IF(Customer_churn_Table!N9397=1,Customer_churn_Table!M9397,NA())</f>
        <v>#N/A</v>
      </c>
    </row>
    <row r="9398" spans="20:23" x14ac:dyDescent="0.35">
      <c r="T9398" s="2">
        <f>IF(Customer_churn_Table!N9398=0,Customer_churn_Table!I9398,NA())</f>
        <v>0</v>
      </c>
      <c r="U9398" s="2">
        <f>IF(Customer_churn_Table!N9398=0,Customer_churn_Table!M9398,NA())</f>
        <v>199753.97</v>
      </c>
      <c r="V9398" s="2" t="e">
        <f>IF(Customer_churn_Table!N9398=1,Customer_churn_Table!I9398,NA())</f>
        <v>#N/A</v>
      </c>
      <c r="W9398" s="2" t="e">
        <f>IF(Customer_churn_Table!N9398=1,Customer_churn_Table!M9398,NA())</f>
        <v>#N/A</v>
      </c>
    </row>
    <row r="9399" spans="20:23" x14ac:dyDescent="0.35">
      <c r="T9399" s="2">
        <f>IF(Customer_churn_Table!N9399=0,Customer_churn_Table!I9399,NA())</f>
        <v>92510.9</v>
      </c>
      <c r="U9399" s="2">
        <f>IF(Customer_churn_Table!N9399=0,Customer_churn_Table!M9399,NA())</f>
        <v>66193.61</v>
      </c>
      <c r="V9399" s="2" t="e">
        <f>IF(Customer_churn_Table!N9399=1,Customer_churn_Table!I9399,NA())</f>
        <v>#N/A</v>
      </c>
      <c r="W9399" s="2" t="e">
        <f>IF(Customer_churn_Table!N9399=1,Customer_churn_Table!M9399,NA())</f>
        <v>#N/A</v>
      </c>
    </row>
    <row r="9400" spans="20:23" x14ac:dyDescent="0.35">
      <c r="T9400" s="2">
        <f>IF(Customer_churn_Table!N9400=0,Customer_churn_Table!I9400,NA())</f>
        <v>0</v>
      </c>
      <c r="U9400" s="2">
        <f>IF(Customer_churn_Table!N9400=0,Customer_churn_Table!M9400,NA())</f>
        <v>181270.84</v>
      </c>
      <c r="V9400" s="2" t="e">
        <f>IF(Customer_churn_Table!N9400=1,Customer_churn_Table!I9400,NA())</f>
        <v>#N/A</v>
      </c>
      <c r="W9400" s="2" t="e">
        <f>IF(Customer_churn_Table!N9400=1,Customer_churn_Table!M9400,NA())</f>
        <v>#N/A</v>
      </c>
    </row>
    <row r="9401" spans="20:23" x14ac:dyDescent="0.35">
      <c r="T9401" s="2">
        <f>IF(Customer_churn_Table!N9401=0,Customer_churn_Table!I9401,NA())</f>
        <v>77652.399999999994</v>
      </c>
      <c r="U9401" s="2">
        <f>IF(Customer_churn_Table!N9401=0,Customer_churn_Table!M9401,NA())</f>
        <v>25407.59</v>
      </c>
      <c r="V9401" s="2" t="e">
        <f>IF(Customer_churn_Table!N9401=1,Customer_churn_Table!I9401,NA())</f>
        <v>#N/A</v>
      </c>
      <c r="W9401" s="2" t="e">
        <f>IF(Customer_churn_Table!N9401=1,Customer_churn_Table!M9401,NA())</f>
        <v>#N/A</v>
      </c>
    </row>
    <row r="9402" spans="20:23" x14ac:dyDescent="0.35">
      <c r="T9402" s="2">
        <f>IF(Customer_churn_Table!N9402=0,Customer_churn_Table!I9402,NA())</f>
        <v>98360.03</v>
      </c>
      <c r="U9402" s="2">
        <f>IF(Customer_churn_Table!N9402=0,Customer_churn_Table!M9402,NA())</f>
        <v>20973.8</v>
      </c>
      <c r="V9402" s="2" t="e">
        <f>IF(Customer_churn_Table!N9402=1,Customer_churn_Table!I9402,NA())</f>
        <v>#N/A</v>
      </c>
      <c r="W9402" s="2" t="e">
        <f>IF(Customer_churn_Table!N9402=1,Customer_churn_Table!M9402,NA())</f>
        <v>#N/A</v>
      </c>
    </row>
    <row r="9403" spans="20:23" x14ac:dyDescent="0.35">
      <c r="T9403" s="2" t="e">
        <f>IF(Customer_churn_Table!N9403=0,Customer_churn_Table!I9403,NA())</f>
        <v>#N/A</v>
      </c>
      <c r="U9403" s="2" t="e">
        <f>IF(Customer_churn_Table!N9403=0,Customer_churn_Table!M9403,NA())</f>
        <v>#N/A</v>
      </c>
      <c r="V9403" s="2">
        <f>IF(Customer_churn_Table!N9403=1,Customer_churn_Table!I9403,NA())</f>
        <v>115518.07</v>
      </c>
      <c r="W9403" s="2">
        <f>IF(Customer_churn_Table!N9403=1,Customer_churn_Table!M9403,NA())</f>
        <v>76544.899999999994</v>
      </c>
    </row>
    <row r="9404" spans="20:23" x14ac:dyDescent="0.35">
      <c r="T9404" s="2">
        <f>IF(Customer_churn_Table!N9404=0,Customer_churn_Table!I9404,NA())</f>
        <v>27288.43</v>
      </c>
      <c r="U9404" s="2">
        <f>IF(Customer_churn_Table!N9404=0,Customer_churn_Table!M9404,NA())</f>
        <v>110509.9</v>
      </c>
      <c r="V9404" s="2" t="e">
        <f>IF(Customer_churn_Table!N9404=1,Customer_churn_Table!I9404,NA())</f>
        <v>#N/A</v>
      </c>
      <c r="W9404" s="2" t="e">
        <f>IF(Customer_churn_Table!N9404=1,Customer_churn_Table!M9404,NA())</f>
        <v>#N/A</v>
      </c>
    </row>
    <row r="9405" spans="20:23" x14ac:dyDescent="0.35">
      <c r="T9405" s="2">
        <f>IF(Customer_churn_Table!N9405=0,Customer_churn_Table!I9405,NA())</f>
        <v>0</v>
      </c>
      <c r="U9405" s="2">
        <f>IF(Customer_churn_Table!N9405=0,Customer_churn_Table!M9405,NA())</f>
        <v>164247.51</v>
      </c>
      <c r="V9405" s="2" t="e">
        <f>IF(Customer_churn_Table!N9405=1,Customer_churn_Table!I9405,NA())</f>
        <v>#N/A</v>
      </c>
      <c r="W9405" s="2" t="e">
        <f>IF(Customer_churn_Table!N9405=1,Customer_churn_Table!M9405,NA())</f>
        <v>#N/A</v>
      </c>
    </row>
    <row r="9406" spans="20:23" x14ac:dyDescent="0.35">
      <c r="T9406" s="2">
        <f>IF(Customer_churn_Table!N9406=0,Customer_churn_Table!I9406,NA())</f>
        <v>0</v>
      </c>
      <c r="U9406" s="2">
        <f>IF(Customer_churn_Table!N9406=0,Customer_churn_Table!M9406,NA())</f>
        <v>105149.8</v>
      </c>
      <c r="V9406" s="2" t="e">
        <f>IF(Customer_churn_Table!N9406=1,Customer_churn_Table!I9406,NA())</f>
        <v>#N/A</v>
      </c>
      <c r="W9406" s="2" t="e">
        <f>IF(Customer_churn_Table!N9406=1,Customer_churn_Table!M9406,NA())</f>
        <v>#N/A</v>
      </c>
    </row>
    <row r="9407" spans="20:23" x14ac:dyDescent="0.35">
      <c r="T9407" s="2" t="e">
        <f>IF(Customer_churn_Table!N9407=0,Customer_churn_Table!I9407,NA())</f>
        <v>#N/A</v>
      </c>
      <c r="U9407" s="2" t="e">
        <f>IF(Customer_churn_Table!N9407=0,Customer_churn_Table!M9407,NA())</f>
        <v>#N/A</v>
      </c>
      <c r="V9407" s="2">
        <f>IF(Customer_churn_Table!N9407=1,Customer_churn_Table!I9407,NA())</f>
        <v>0</v>
      </c>
      <c r="W9407" s="2">
        <f>IF(Customer_churn_Table!N9407=1,Customer_churn_Table!M9407,NA())</f>
        <v>55868.97</v>
      </c>
    </row>
    <row r="9408" spans="20:23" x14ac:dyDescent="0.35">
      <c r="T9408" s="2">
        <f>IF(Customer_churn_Table!N9408=0,Customer_churn_Table!I9408,NA())</f>
        <v>131996.66</v>
      </c>
      <c r="U9408" s="2">
        <f>IF(Customer_churn_Table!N9408=0,Customer_churn_Table!M9408,NA())</f>
        <v>178747.43</v>
      </c>
      <c r="V9408" s="2" t="e">
        <f>IF(Customer_churn_Table!N9408=1,Customer_churn_Table!I9408,NA())</f>
        <v>#N/A</v>
      </c>
      <c r="W9408" s="2" t="e">
        <f>IF(Customer_churn_Table!N9408=1,Customer_churn_Table!M9408,NA())</f>
        <v>#N/A</v>
      </c>
    </row>
    <row r="9409" spans="20:23" x14ac:dyDescent="0.35">
      <c r="T9409" s="2">
        <f>IF(Customer_churn_Table!N9409=0,Customer_churn_Table!I9409,NA())</f>
        <v>121580.42</v>
      </c>
      <c r="U9409" s="2">
        <f>IF(Customer_churn_Table!N9409=0,Customer_churn_Table!M9409,NA())</f>
        <v>134720.51</v>
      </c>
      <c r="V9409" s="2" t="e">
        <f>IF(Customer_churn_Table!N9409=1,Customer_churn_Table!I9409,NA())</f>
        <v>#N/A</v>
      </c>
      <c r="W9409" s="2" t="e">
        <f>IF(Customer_churn_Table!N9409=1,Customer_churn_Table!M9409,NA())</f>
        <v>#N/A</v>
      </c>
    </row>
    <row r="9410" spans="20:23" x14ac:dyDescent="0.35">
      <c r="T9410" s="2">
        <f>IF(Customer_churn_Table!N9410=0,Customer_churn_Table!I9410,NA())</f>
        <v>132436.34</v>
      </c>
      <c r="U9410" s="2">
        <f>IF(Customer_churn_Table!N9410=0,Customer_churn_Table!M9410,NA())</f>
        <v>978.66</v>
      </c>
      <c r="V9410" s="2" t="e">
        <f>IF(Customer_churn_Table!N9410=1,Customer_churn_Table!I9410,NA())</f>
        <v>#N/A</v>
      </c>
      <c r="W9410" s="2" t="e">
        <f>IF(Customer_churn_Table!N9410=1,Customer_churn_Table!M9410,NA())</f>
        <v>#N/A</v>
      </c>
    </row>
    <row r="9411" spans="20:23" x14ac:dyDescent="0.35">
      <c r="T9411" s="2">
        <f>IF(Customer_churn_Table!N9411=0,Customer_churn_Table!I9411,NA())</f>
        <v>0</v>
      </c>
      <c r="U9411" s="2">
        <f>IF(Customer_churn_Table!N9411=0,Customer_churn_Table!M9411,NA())</f>
        <v>183387.12</v>
      </c>
      <c r="V9411" s="2" t="e">
        <f>IF(Customer_churn_Table!N9411=1,Customer_churn_Table!I9411,NA())</f>
        <v>#N/A</v>
      </c>
      <c r="W9411" s="2" t="e">
        <f>IF(Customer_churn_Table!N9411=1,Customer_churn_Table!M9411,NA())</f>
        <v>#N/A</v>
      </c>
    </row>
    <row r="9412" spans="20:23" x14ac:dyDescent="0.35">
      <c r="T9412" s="2">
        <f>IF(Customer_churn_Table!N9412=0,Customer_churn_Table!I9412,NA())</f>
        <v>107978.4</v>
      </c>
      <c r="U9412" s="2">
        <f>IF(Customer_churn_Table!N9412=0,Customer_churn_Table!M9412,NA())</f>
        <v>155876.06</v>
      </c>
      <c r="V9412" s="2" t="e">
        <f>IF(Customer_churn_Table!N9412=1,Customer_churn_Table!I9412,NA())</f>
        <v>#N/A</v>
      </c>
      <c r="W9412" s="2" t="e">
        <f>IF(Customer_churn_Table!N9412=1,Customer_churn_Table!M9412,NA())</f>
        <v>#N/A</v>
      </c>
    </row>
    <row r="9413" spans="20:23" x14ac:dyDescent="0.35">
      <c r="T9413" s="2" t="e">
        <f>IF(Customer_churn_Table!N9413=0,Customer_churn_Table!I9413,NA())</f>
        <v>#N/A</v>
      </c>
      <c r="U9413" s="2" t="e">
        <f>IF(Customer_churn_Table!N9413=0,Customer_churn_Table!M9413,NA())</f>
        <v>#N/A</v>
      </c>
      <c r="V9413" s="2">
        <f>IF(Customer_churn_Table!N9413=1,Customer_churn_Table!I9413,NA())</f>
        <v>78119.59</v>
      </c>
      <c r="W9413" s="2">
        <f>IF(Customer_churn_Table!N9413=1,Customer_churn_Table!M9413,NA())</f>
        <v>119259.34</v>
      </c>
    </row>
    <row r="9414" spans="20:23" x14ac:dyDescent="0.35">
      <c r="T9414" s="2">
        <f>IF(Customer_churn_Table!N9414=0,Customer_churn_Table!I9414,NA())</f>
        <v>98684.15</v>
      </c>
      <c r="U9414" s="2">
        <f>IF(Customer_churn_Table!N9414=0,Customer_churn_Table!M9414,NA())</f>
        <v>133720.57</v>
      </c>
      <c r="V9414" s="2" t="e">
        <f>IF(Customer_churn_Table!N9414=1,Customer_churn_Table!I9414,NA())</f>
        <v>#N/A</v>
      </c>
      <c r="W9414" s="2" t="e">
        <f>IF(Customer_churn_Table!N9414=1,Customer_churn_Table!M9414,NA())</f>
        <v>#N/A</v>
      </c>
    </row>
    <row r="9415" spans="20:23" x14ac:dyDescent="0.35">
      <c r="T9415" s="2">
        <f>IF(Customer_churn_Table!N9415=0,Customer_churn_Table!I9415,NA())</f>
        <v>0</v>
      </c>
      <c r="U9415" s="2">
        <f>IF(Customer_churn_Table!N9415=0,Customer_churn_Table!M9415,NA())</f>
        <v>170634.49</v>
      </c>
      <c r="V9415" s="2" t="e">
        <f>IF(Customer_churn_Table!N9415=1,Customer_churn_Table!I9415,NA())</f>
        <v>#N/A</v>
      </c>
      <c r="W9415" s="2" t="e">
        <f>IF(Customer_churn_Table!N9415=1,Customer_churn_Table!M9415,NA())</f>
        <v>#N/A</v>
      </c>
    </row>
    <row r="9416" spans="20:23" x14ac:dyDescent="0.35">
      <c r="T9416" s="2" t="e">
        <f>IF(Customer_churn_Table!N9416=0,Customer_churn_Table!I9416,NA())</f>
        <v>#N/A</v>
      </c>
      <c r="U9416" s="2" t="e">
        <f>IF(Customer_churn_Table!N9416=0,Customer_churn_Table!M9416,NA())</f>
        <v>#N/A</v>
      </c>
      <c r="V9416" s="2">
        <f>IF(Customer_churn_Table!N9416=1,Customer_churn_Table!I9416,NA())</f>
        <v>0</v>
      </c>
      <c r="W9416" s="2">
        <f>IF(Customer_churn_Table!N9416=1,Customer_churn_Table!M9416,NA())</f>
        <v>125692.07</v>
      </c>
    </row>
    <row r="9417" spans="20:23" x14ac:dyDescent="0.35">
      <c r="T9417" s="2">
        <f>IF(Customer_churn_Table!N9417=0,Customer_churn_Table!I9417,NA())</f>
        <v>129264.05</v>
      </c>
      <c r="U9417" s="2">
        <f>IF(Customer_churn_Table!N9417=0,Customer_churn_Table!M9417,NA())</f>
        <v>19150.14</v>
      </c>
      <c r="V9417" s="2" t="e">
        <f>IF(Customer_churn_Table!N9417=1,Customer_churn_Table!I9417,NA())</f>
        <v>#N/A</v>
      </c>
      <c r="W9417" s="2" t="e">
        <f>IF(Customer_churn_Table!N9417=1,Customer_churn_Table!M9417,NA())</f>
        <v>#N/A</v>
      </c>
    </row>
    <row r="9418" spans="20:23" x14ac:dyDescent="0.35">
      <c r="T9418" s="2">
        <f>IF(Customer_churn_Table!N9418=0,Customer_churn_Table!I9418,NA())</f>
        <v>131753.41</v>
      </c>
      <c r="U9418" s="2">
        <f>IF(Customer_churn_Table!N9418=0,Customer_churn_Table!M9418,NA())</f>
        <v>86894.67</v>
      </c>
      <c r="V9418" s="2" t="e">
        <f>IF(Customer_churn_Table!N9418=1,Customer_churn_Table!I9418,NA())</f>
        <v>#N/A</v>
      </c>
      <c r="W9418" s="2" t="e">
        <f>IF(Customer_churn_Table!N9418=1,Customer_churn_Table!M9418,NA())</f>
        <v>#N/A</v>
      </c>
    </row>
    <row r="9419" spans="20:23" x14ac:dyDescent="0.35">
      <c r="T9419" s="2">
        <f>IF(Customer_churn_Table!N9419=0,Customer_churn_Table!I9419,NA())</f>
        <v>0</v>
      </c>
      <c r="U9419" s="2">
        <f>IF(Customer_churn_Table!N9419=0,Customer_churn_Table!M9419,NA())</f>
        <v>57975.8</v>
      </c>
      <c r="V9419" s="2" t="e">
        <f>IF(Customer_churn_Table!N9419=1,Customer_churn_Table!I9419,NA())</f>
        <v>#N/A</v>
      </c>
      <c r="W9419" s="2" t="e">
        <f>IF(Customer_churn_Table!N9419=1,Customer_churn_Table!M9419,NA())</f>
        <v>#N/A</v>
      </c>
    </row>
    <row r="9420" spans="20:23" x14ac:dyDescent="0.35">
      <c r="T9420" s="2">
        <f>IF(Customer_churn_Table!N9420=0,Customer_churn_Table!I9420,NA())</f>
        <v>0</v>
      </c>
      <c r="U9420" s="2">
        <f>IF(Customer_churn_Table!N9420=0,Customer_churn_Table!M9420,NA())</f>
        <v>82938.990000000005</v>
      </c>
      <c r="V9420" s="2" t="e">
        <f>IF(Customer_churn_Table!N9420=1,Customer_churn_Table!I9420,NA())</f>
        <v>#N/A</v>
      </c>
      <c r="W9420" s="2" t="e">
        <f>IF(Customer_churn_Table!N9420=1,Customer_churn_Table!M9420,NA())</f>
        <v>#N/A</v>
      </c>
    </row>
    <row r="9421" spans="20:23" x14ac:dyDescent="0.35">
      <c r="T9421" s="2">
        <f>IF(Customer_churn_Table!N9421=0,Customer_churn_Table!I9421,NA())</f>
        <v>57422.62</v>
      </c>
      <c r="U9421" s="2">
        <f>IF(Customer_churn_Table!N9421=0,Customer_churn_Table!M9421,NA())</f>
        <v>79189.399999999994</v>
      </c>
      <c r="V9421" s="2" t="e">
        <f>IF(Customer_churn_Table!N9421=1,Customer_churn_Table!I9421,NA())</f>
        <v>#N/A</v>
      </c>
      <c r="W9421" s="2" t="e">
        <f>IF(Customer_churn_Table!N9421=1,Customer_churn_Table!M9421,NA())</f>
        <v>#N/A</v>
      </c>
    </row>
    <row r="9422" spans="20:23" x14ac:dyDescent="0.35">
      <c r="T9422" s="2">
        <f>IF(Customer_churn_Table!N9422=0,Customer_churn_Table!I9422,NA())</f>
        <v>0</v>
      </c>
      <c r="U9422" s="2">
        <f>IF(Customer_churn_Table!N9422=0,Customer_churn_Table!M9422,NA())</f>
        <v>5177.62</v>
      </c>
      <c r="V9422" s="2" t="e">
        <f>IF(Customer_churn_Table!N9422=1,Customer_churn_Table!I9422,NA())</f>
        <v>#N/A</v>
      </c>
      <c r="W9422" s="2" t="e">
        <f>IF(Customer_churn_Table!N9422=1,Customer_churn_Table!M9422,NA())</f>
        <v>#N/A</v>
      </c>
    </row>
    <row r="9423" spans="20:23" x14ac:dyDescent="0.35">
      <c r="T9423" s="2">
        <f>IF(Customer_churn_Table!N9423=0,Customer_churn_Table!I9423,NA())</f>
        <v>144094.20000000001</v>
      </c>
      <c r="U9423" s="2">
        <f>IF(Customer_churn_Table!N9423=0,Customer_churn_Table!M9423,NA())</f>
        <v>44510.26</v>
      </c>
      <c r="V9423" s="2" t="e">
        <f>IF(Customer_churn_Table!N9423=1,Customer_churn_Table!I9423,NA())</f>
        <v>#N/A</v>
      </c>
      <c r="W9423" s="2" t="e">
        <f>IF(Customer_churn_Table!N9423=1,Customer_churn_Table!M9423,NA())</f>
        <v>#N/A</v>
      </c>
    </row>
    <row r="9424" spans="20:23" x14ac:dyDescent="0.35">
      <c r="T9424" s="2">
        <f>IF(Customer_churn_Table!N9424=0,Customer_churn_Table!I9424,NA())</f>
        <v>147510.34</v>
      </c>
      <c r="U9424" s="2">
        <f>IF(Customer_churn_Table!N9424=0,Customer_churn_Table!M9424,NA())</f>
        <v>190611.92</v>
      </c>
      <c r="V9424" s="2" t="e">
        <f>IF(Customer_churn_Table!N9424=1,Customer_churn_Table!I9424,NA())</f>
        <v>#N/A</v>
      </c>
      <c r="W9424" s="2" t="e">
        <f>IF(Customer_churn_Table!N9424=1,Customer_churn_Table!M9424,NA())</f>
        <v>#N/A</v>
      </c>
    </row>
    <row r="9425" spans="20:23" x14ac:dyDescent="0.35">
      <c r="T9425" s="2">
        <f>IF(Customer_churn_Table!N9425=0,Customer_churn_Table!I9425,NA())</f>
        <v>161592.76</v>
      </c>
      <c r="U9425" s="2">
        <f>IF(Customer_churn_Table!N9425=0,Customer_churn_Table!M9425,NA())</f>
        <v>177834.79</v>
      </c>
      <c r="V9425" s="2" t="e">
        <f>IF(Customer_churn_Table!N9425=1,Customer_churn_Table!I9425,NA())</f>
        <v>#N/A</v>
      </c>
      <c r="W9425" s="2" t="e">
        <f>IF(Customer_churn_Table!N9425=1,Customer_churn_Table!M9425,NA())</f>
        <v>#N/A</v>
      </c>
    </row>
    <row r="9426" spans="20:23" x14ac:dyDescent="0.35">
      <c r="T9426" s="2">
        <f>IF(Customer_churn_Table!N9426=0,Customer_churn_Table!I9426,NA())</f>
        <v>0</v>
      </c>
      <c r="U9426" s="2">
        <f>IF(Customer_churn_Table!N9426=0,Customer_churn_Table!M9426,NA())</f>
        <v>119446.64</v>
      </c>
      <c r="V9426" s="2" t="e">
        <f>IF(Customer_churn_Table!N9426=1,Customer_churn_Table!I9426,NA())</f>
        <v>#N/A</v>
      </c>
      <c r="W9426" s="2" t="e">
        <f>IF(Customer_churn_Table!N9426=1,Customer_churn_Table!M9426,NA())</f>
        <v>#N/A</v>
      </c>
    </row>
    <row r="9427" spans="20:23" x14ac:dyDescent="0.35">
      <c r="T9427" s="2">
        <f>IF(Customer_churn_Table!N9427=0,Customer_churn_Table!I9427,NA())</f>
        <v>0</v>
      </c>
      <c r="U9427" s="2">
        <f>IF(Customer_churn_Table!N9427=0,Customer_churn_Table!M9427,NA())</f>
        <v>50267.69</v>
      </c>
      <c r="V9427" s="2" t="e">
        <f>IF(Customer_churn_Table!N9427=1,Customer_churn_Table!I9427,NA())</f>
        <v>#N/A</v>
      </c>
      <c r="W9427" s="2" t="e">
        <f>IF(Customer_churn_Table!N9427=1,Customer_churn_Table!M9427,NA())</f>
        <v>#N/A</v>
      </c>
    </row>
    <row r="9428" spans="20:23" x14ac:dyDescent="0.35">
      <c r="T9428" s="2" t="e">
        <f>IF(Customer_churn_Table!N9428=0,Customer_churn_Table!I9428,NA())</f>
        <v>#N/A</v>
      </c>
      <c r="U9428" s="2" t="e">
        <f>IF(Customer_churn_Table!N9428=0,Customer_churn_Table!M9428,NA())</f>
        <v>#N/A</v>
      </c>
      <c r="V9428" s="2">
        <f>IF(Customer_churn_Table!N9428=1,Customer_churn_Table!I9428,NA())</f>
        <v>75225.53</v>
      </c>
      <c r="W9428" s="2">
        <f>IF(Customer_churn_Table!N9428=1,Customer_churn_Table!M9428,NA())</f>
        <v>144849.1</v>
      </c>
    </row>
    <row r="9429" spans="20:23" x14ac:dyDescent="0.35">
      <c r="T9429" s="2">
        <f>IF(Customer_churn_Table!N9429=0,Customer_churn_Table!I9429,NA())</f>
        <v>0</v>
      </c>
      <c r="U9429" s="2">
        <f>IF(Customer_churn_Table!N9429=0,Customer_churn_Table!M9429,NA())</f>
        <v>81901.600000000006</v>
      </c>
      <c r="V9429" s="2" t="e">
        <f>IF(Customer_churn_Table!N9429=1,Customer_churn_Table!I9429,NA())</f>
        <v>#N/A</v>
      </c>
      <c r="W9429" s="2" t="e">
        <f>IF(Customer_churn_Table!N9429=1,Customer_churn_Table!M9429,NA())</f>
        <v>#N/A</v>
      </c>
    </row>
    <row r="9430" spans="20:23" x14ac:dyDescent="0.35">
      <c r="T9430" s="2">
        <f>IF(Customer_churn_Table!N9430=0,Customer_churn_Table!I9430,NA())</f>
        <v>87542.89</v>
      </c>
      <c r="U9430" s="2">
        <f>IF(Customer_churn_Table!N9430=0,Customer_churn_Table!M9430,NA())</f>
        <v>42576.86</v>
      </c>
      <c r="V9430" s="2" t="e">
        <f>IF(Customer_churn_Table!N9430=1,Customer_churn_Table!I9430,NA())</f>
        <v>#N/A</v>
      </c>
      <c r="W9430" s="2" t="e">
        <f>IF(Customer_churn_Table!N9430=1,Customer_churn_Table!M9430,NA())</f>
        <v>#N/A</v>
      </c>
    </row>
    <row r="9431" spans="20:23" x14ac:dyDescent="0.35">
      <c r="T9431" s="2">
        <f>IF(Customer_churn_Table!N9431=0,Customer_churn_Table!I9431,NA())</f>
        <v>144581.96</v>
      </c>
      <c r="U9431" s="2">
        <f>IF(Customer_churn_Table!N9431=0,Customer_churn_Table!M9431,NA())</f>
        <v>87609.5</v>
      </c>
      <c r="V9431" s="2" t="e">
        <f>IF(Customer_churn_Table!N9431=1,Customer_churn_Table!I9431,NA())</f>
        <v>#N/A</v>
      </c>
      <c r="W9431" s="2" t="e">
        <f>IF(Customer_churn_Table!N9431=1,Customer_churn_Table!M9431,NA())</f>
        <v>#N/A</v>
      </c>
    </row>
    <row r="9432" spans="20:23" x14ac:dyDescent="0.35">
      <c r="T9432" s="2">
        <f>IF(Customer_churn_Table!N9432=0,Customer_churn_Table!I9432,NA())</f>
        <v>122568.05</v>
      </c>
      <c r="U9432" s="2">
        <f>IF(Customer_churn_Table!N9432=0,Customer_churn_Table!M9432,NA())</f>
        <v>82820.850000000006</v>
      </c>
      <c r="V9432" s="2" t="e">
        <f>IF(Customer_churn_Table!N9432=1,Customer_churn_Table!I9432,NA())</f>
        <v>#N/A</v>
      </c>
      <c r="W9432" s="2" t="e">
        <f>IF(Customer_churn_Table!N9432=1,Customer_churn_Table!M9432,NA())</f>
        <v>#N/A</v>
      </c>
    </row>
    <row r="9433" spans="20:23" x14ac:dyDescent="0.35">
      <c r="T9433" s="2">
        <f>IF(Customer_churn_Table!N9433=0,Customer_churn_Table!I9433,NA())</f>
        <v>172231.93</v>
      </c>
      <c r="U9433" s="2">
        <f>IF(Customer_churn_Table!N9433=0,Customer_churn_Table!M9433,NA())</f>
        <v>155144.12</v>
      </c>
      <c r="V9433" s="2" t="e">
        <f>IF(Customer_churn_Table!N9433=1,Customer_churn_Table!I9433,NA())</f>
        <v>#N/A</v>
      </c>
      <c r="W9433" s="2" t="e">
        <f>IF(Customer_churn_Table!N9433=1,Customer_churn_Table!M9433,NA())</f>
        <v>#N/A</v>
      </c>
    </row>
    <row r="9434" spans="20:23" x14ac:dyDescent="0.35">
      <c r="T9434" s="2">
        <f>IF(Customer_churn_Table!N9434=0,Customer_churn_Table!I9434,NA())</f>
        <v>171932.26</v>
      </c>
      <c r="U9434" s="2">
        <f>IF(Customer_churn_Table!N9434=0,Customer_churn_Table!M9434,NA())</f>
        <v>9578.24</v>
      </c>
      <c r="V9434" s="2" t="e">
        <f>IF(Customer_churn_Table!N9434=1,Customer_churn_Table!I9434,NA())</f>
        <v>#N/A</v>
      </c>
      <c r="W9434" s="2" t="e">
        <f>IF(Customer_churn_Table!N9434=1,Customer_churn_Table!M9434,NA())</f>
        <v>#N/A</v>
      </c>
    </row>
    <row r="9435" spans="20:23" x14ac:dyDescent="0.35">
      <c r="T9435" s="2">
        <f>IF(Customer_churn_Table!N9435=0,Customer_churn_Table!I9435,NA())</f>
        <v>0</v>
      </c>
      <c r="U9435" s="2">
        <f>IF(Customer_churn_Table!N9435=0,Customer_churn_Table!M9435,NA())</f>
        <v>170392.59</v>
      </c>
      <c r="V9435" s="2" t="e">
        <f>IF(Customer_churn_Table!N9435=1,Customer_churn_Table!I9435,NA())</f>
        <v>#N/A</v>
      </c>
      <c r="W9435" s="2" t="e">
        <f>IF(Customer_churn_Table!N9435=1,Customer_churn_Table!M9435,NA())</f>
        <v>#N/A</v>
      </c>
    </row>
    <row r="9436" spans="20:23" x14ac:dyDescent="0.35">
      <c r="T9436" s="2">
        <f>IF(Customer_churn_Table!N9436=0,Customer_churn_Table!I9436,NA())</f>
        <v>0</v>
      </c>
      <c r="U9436" s="2">
        <f>IF(Customer_churn_Table!N9436=0,Customer_churn_Table!M9436,NA())</f>
        <v>3946.29</v>
      </c>
      <c r="V9436" s="2" t="e">
        <f>IF(Customer_churn_Table!N9436=1,Customer_churn_Table!I9436,NA())</f>
        <v>#N/A</v>
      </c>
      <c r="W9436" s="2" t="e">
        <f>IF(Customer_churn_Table!N9436=1,Customer_churn_Table!M9436,NA())</f>
        <v>#N/A</v>
      </c>
    </row>
    <row r="9437" spans="20:23" x14ac:dyDescent="0.35">
      <c r="T9437" s="2">
        <f>IF(Customer_churn_Table!N9437=0,Customer_churn_Table!I9437,NA())</f>
        <v>111798.06</v>
      </c>
      <c r="U9437" s="2">
        <f>IF(Customer_churn_Table!N9437=0,Customer_churn_Table!M9437,NA())</f>
        <v>102184.66</v>
      </c>
      <c r="V9437" s="2" t="e">
        <f>IF(Customer_churn_Table!N9437=1,Customer_churn_Table!I9437,NA())</f>
        <v>#N/A</v>
      </c>
      <c r="W9437" s="2" t="e">
        <f>IF(Customer_churn_Table!N9437=1,Customer_churn_Table!M9437,NA())</f>
        <v>#N/A</v>
      </c>
    </row>
    <row r="9438" spans="20:23" x14ac:dyDescent="0.35">
      <c r="T9438" s="2">
        <f>IF(Customer_churn_Table!N9438=0,Customer_churn_Table!I9438,NA())</f>
        <v>0</v>
      </c>
      <c r="U9438" s="2">
        <f>IF(Customer_churn_Table!N9438=0,Customer_churn_Table!M9438,NA())</f>
        <v>75609.84</v>
      </c>
      <c r="V9438" s="2" t="e">
        <f>IF(Customer_churn_Table!N9438=1,Customer_churn_Table!I9438,NA())</f>
        <v>#N/A</v>
      </c>
      <c r="W9438" s="2" t="e">
        <f>IF(Customer_churn_Table!N9438=1,Customer_churn_Table!M9438,NA())</f>
        <v>#N/A</v>
      </c>
    </row>
    <row r="9439" spans="20:23" x14ac:dyDescent="0.35">
      <c r="T9439" s="2">
        <f>IF(Customer_churn_Table!N9439=0,Customer_churn_Table!I9439,NA())</f>
        <v>79336.61</v>
      </c>
      <c r="U9439" s="2">
        <f>IF(Customer_churn_Table!N9439=0,Customer_churn_Table!M9439,NA())</f>
        <v>26170.080000000002</v>
      </c>
      <c r="V9439" s="2" t="e">
        <f>IF(Customer_churn_Table!N9439=1,Customer_churn_Table!I9439,NA())</f>
        <v>#N/A</v>
      </c>
      <c r="W9439" s="2" t="e">
        <f>IF(Customer_churn_Table!N9439=1,Customer_churn_Table!M9439,NA())</f>
        <v>#N/A</v>
      </c>
    </row>
    <row r="9440" spans="20:23" x14ac:dyDescent="0.35">
      <c r="T9440" s="2" t="e">
        <f>IF(Customer_churn_Table!N9440=0,Customer_churn_Table!I9440,NA())</f>
        <v>#N/A</v>
      </c>
      <c r="U9440" s="2" t="e">
        <f>IF(Customer_churn_Table!N9440=0,Customer_churn_Table!M9440,NA())</f>
        <v>#N/A</v>
      </c>
      <c r="V9440" s="2">
        <f>IF(Customer_churn_Table!N9440=1,Customer_churn_Table!I9440,NA())</f>
        <v>120916.52</v>
      </c>
      <c r="W9440" s="2">
        <f>IF(Customer_churn_Table!N9440=1,Customer_churn_Table!M9440,NA())</f>
        <v>144727.45000000001</v>
      </c>
    </row>
    <row r="9441" spans="20:23" x14ac:dyDescent="0.35">
      <c r="T9441" s="2">
        <f>IF(Customer_churn_Table!N9441=0,Customer_churn_Table!I9441,NA())</f>
        <v>142905.51</v>
      </c>
      <c r="U9441" s="2">
        <f>IF(Customer_churn_Table!N9441=0,Customer_churn_Table!M9441,NA())</f>
        <v>58134.97</v>
      </c>
      <c r="V9441" s="2" t="e">
        <f>IF(Customer_churn_Table!N9441=1,Customer_churn_Table!I9441,NA())</f>
        <v>#N/A</v>
      </c>
      <c r="W9441" s="2" t="e">
        <f>IF(Customer_churn_Table!N9441=1,Customer_churn_Table!M9441,NA())</f>
        <v>#N/A</v>
      </c>
    </row>
    <row r="9442" spans="20:23" x14ac:dyDescent="0.35">
      <c r="T9442" s="2" t="e">
        <f>IF(Customer_churn_Table!N9442=0,Customer_churn_Table!I9442,NA())</f>
        <v>#N/A</v>
      </c>
      <c r="U9442" s="2" t="e">
        <f>IF(Customer_churn_Table!N9442=0,Customer_churn_Table!M9442,NA())</f>
        <v>#N/A</v>
      </c>
      <c r="V9442" s="2">
        <f>IF(Customer_churn_Table!N9442=1,Customer_churn_Table!I9442,NA())</f>
        <v>0</v>
      </c>
      <c r="W9442" s="2">
        <f>IF(Customer_churn_Table!N9442=1,Customer_churn_Table!M9442,NA())</f>
        <v>94620</v>
      </c>
    </row>
    <row r="9443" spans="20:23" x14ac:dyDescent="0.35">
      <c r="T9443" s="2">
        <f>IF(Customer_churn_Table!N9443=0,Customer_churn_Table!I9443,NA())</f>
        <v>96834.78</v>
      </c>
      <c r="U9443" s="2">
        <f>IF(Customer_churn_Table!N9443=0,Customer_churn_Table!M9443,NA())</f>
        <v>108764.69</v>
      </c>
      <c r="V9443" s="2" t="e">
        <f>IF(Customer_churn_Table!N9443=1,Customer_churn_Table!I9443,NA())</f>
        <v>#N/A</v>
      </c>
      <c r="W9443" s="2" t="e">
        <f>IF(Customer_churn_Table!N9443=1,Customer_churn_Table!M9443,NA())</f>
        <v>#N/A</v>
      </c>
    </row>
    <row r="9444" spans="20:23" x14ac:dyDescent="0.35">
      <c r="T9444" s="2">
        <f>IF(Customer_churn_Table!N9444=0,Customer_churn_Table!I9444,NA())</f>
        <v>105261.75999999999</v>
      </c>
      <c r="U9444" s="2">
        <f>IF(Customer_churn_Table!N9444=0,Customer_churn_Table!M9444,NA())</f>
        <v>149503.54</v>
      </c>
      <c r="V9444" s="2" t="e">
        <f>IF(Customer_churn_Table!N9444=1,Customer_churn_Table!I9444,NA())</f>
        <v>#N/A</v>
      </c>
      <c r="W9444" s="2" t="e">
        <f>IF(Customer_churn_Table!N9444=1,Customer_churn_Table!M9444,NA())</f>
        <v>#N/A</v>
      </c>
    </row>
    <row r="9445" spans="20:23" x14ac:dyDescent="0.35">
      <c r="T9445" s="2" t="e">
        <f>IF(Customer_churn_Table!N9445=0,Customer_churn_Table!I9445,NA())</f>
        <v>#N/A</v>
      </c>
      <c r="U9445" s="2" t="e">
        <f>IF(Customer_churn_Table!N9445=0,Customer_churn_Table!M9445,NA())</f>
        <v>#N/A</v>
      </c>
      <c r="V9445" s="2">
        <f>IF(Customer_churn_Table!N9445=1,Customer_churn_Table!I9445,NA())</f>
        <v>123544</v>
      </c>
      <c r="W9445" s="2">
        <f>IF(Customer_churn_Table!N9445=1,Customer_churn_Table!M9445,NA())</f>
        <v>120314.75</v>
      </c>
    </row>
    <row r="9446" spans="20:23" x14ac:dyDescent="0.35">
      <c r="T9446" s="2">
        <f>IF(Customer_churn_Table!N9446=0,Customer_churn_Table!I9446,NA())</f>
        <v>127913.71</v>
      </c>
      <c r="U9446" s="2">
        <f>IF(Customer_churn_Table!N9446=0,Customer_churn_Table!M9446,NA())</f>
        <v>44205.95</v>
      </c>
      <c r="V9446" s="2" t="e">
        <f>IF(Customer_churn_Table!N9446=1,Customer_churn_Table!I9446,NA())</f>
        <v>#N/A</v>
      </c>
      <c r="W9446" s="2" t="e">
        <f>IF(Customer_churn_Table!N9446=1,Customer_churn_Table!M9446,NA())</f>
        <v>#N/A</v>
      </c>
    </row>
    <row r="9447" spans="20:23" x14ac:dyDescent="0.35">
      <c r="T9447" s="2" t="e">
        <f>IF(Customer_churn_Table!N9447=0,Customer_churn_Table!I9447,NA())</f>
        <v>#N/A</v>
      </c>
      <c r="U9447" s="2" t="e">
        <f>IF(Customer_churn_Table!N9447=0,Customer_churn_Table!M9447,NA())</f>
        <v>#N/A</v>
      </c>
      <c r="V9447" s="2">
        <f>IF(Customer_churn_Table!N9447=1,Customer_churn_Table!I9447,NA())</f>
        <v>95328.6</v>
      </c>
      <c r="W9447" s="2">
        <f>IF(Customer_churn_Table!N9447=1,Customer_churn_Table!M9447,NA())</f>
        <v>6129.61</v>
      </c>
    </row>
    <row r="9448" spans="20:23" x14ac:dyDescent="0.35">
      <c r="T9448" s="2">
        <f>IF(Customer_churn_Table!N9448=0,Customer_churn_Table!I9448,NA())</f>
        <v>73218.89</v>
      </c>
      <c r="U9448" s="2">
        <f>IF(Customer_churn_Table!N9448=0,Customer_churn_Table!M9448,NA())</f>
        <v>126796.69</v>
      </c>
      <c r="V9448" s="2" t="e">
        <f>IF(Customer_churn_Table!N9448=1,Customer_churn_Table!I9448,NA())</f>
        <v>#N/A</v>
      </c>
      <c r="W9448" s="2" t="e">
        <f>IF(Customer_churn_Table!N9448=1,Customer_churn_Table!M9448,NA())</f>
        <v>#N/A</v>
      </c>
    </row>
    <row r="9449" spans="20:23" x14ac:dyDescent="0.35">
      <c r="T9449" s="2" t="e">
        <f>IF(Customer_churn_Table!N9449=0,Customer_churn_Table!I9449,NA())</f>
        <v>#N/A</v>
      </c>
      <c r="U9449" s="2" t="e">
        <f>IF(Customer_churn_Table!N9449=0,Customer_churn_Table!M9449,NA())</f>
        <v>#N/A</v>
      </c>
      <c r="V9449" s="2">
        <f>IF(Customer_churn_Table!N9449=1,Customer_churn_Table!I9449,NA())</f>
        <v>0</v>
      </c>
      <c r="W9449" s="2">
        <f>IF(Customer_churn_Table!N9449=1,Customer_churn_Table!M9449,NA())</f>
        <v>27509.52</v>
      </c>
    </row>
    <row r="9450" spans="20:23" x14ac:dyDescent="0.35">
      <c r="T9450" s="2">
        <f>IF(Customer_churn_Table!N9450=0,Customer_churn_Table!I9450,NA())</f>
        <v>149995.72</v>
      </c>
      <c r="U9450" s="2">
        <f>IF(Customer_churn_Table!N9450=0,Customer_churn_Table!M9450,NA())</f>
        <v>42143.55</v>
      </c>
      <c r="V9450" s="2" t="e">
        <f>IF(Customer_churn_Table!N9450=1,Customer_churn_Table!I9450,NA())</f>
        <v>#N/A</v>
      </c>
      <c r="W9450" s="2" t="e">
        <f>IF(Customer_churn_Table!N9450=1,Customer_churn_Table!M9450,NA())</f>
        <v>#N/A</v>
      </c>
    </row>
    <row r="9451" spans="20:23" x14ac:dyDescent="0.35">
      <c r="T9451" s="2">
        <f>IF(Customer_churn_Table!N9451=0,Customer_churn_Table!I9451,NA())</f>
        <v>123674.28</v>
      </c>
      <c r="U9451" s="2">
        <f>IF(Customer_churn_Table!N9451=0,Customer_churn_Table!M9451,NA())</f>
        <v>87985.2</v>
      </c>
      <c r="V9451" s="2" t="e">
        <f>IF(Customer_churn_Table!N9451=1,Customer_churn_Table!I9451,NA())</f>
        <v>#N/A</v>
      </c>
      <c r="W9451" s="2" t="e">
        <f>IF(Customer_churn_Table!N9451=1,Customer_churn_Table!M9451,NA())</f>
        <v>#N/A</v>
      </c>
    </row>
    <row r="9452" spans="20:23" x14ac:dyDescent="0.35">
      <c r="T9452" s="2">
        <f>IF(Customer_churn_Table!N9452=0,Customer_churn_Table!I9452,NA())</f>
        <v>124125.26</v>
      </c>
      <c r="U9452" s="2">
        <f>IF(Customer_churn_Table!N9452=0,Customer_churn_Table!M9452,NA())</f>
        <v>81884.800000000003</v>
      </c>
      <c r="V9452" s="2" t="e">
        <f>IF(Customer_churn_Table!N9452=1,Customer_churn_Table!I9452,NA())</f>
        <v>#N/A</v>
      </c>
      <c r="W9452" s="2" t="e">
        <f>IF(Customer_churn_Table!N9452=1,Customer_churn_Table!M9452,NA())</f>
        <v>#N/A</v>
      </c>
    </row>
    <row r="9453" spans="20:23" x14ac:dyDescent="0.35">
      <c r="T9453" s="2" t="e">
        <f>IF(Customer_churn_Table!N9453=0,Customer_churn_Table!I9453,NA())</f>
        <v>#N/A</v>
      </c>
      <c r="U9453" s="2" t="e">
        <f>IF(Customer_churn_Table!N9453=0,Customer_churn_Table!M9453,NA())</f>
        <v>#N/A</v>
      </c>
      <c r="V9453" s="2">
        <f>IF(Customer_churn_Table!N9453=1,Customer_churn_Table!I9453,NA())</f>
        <v>159035.45000000001</v>
      </c>
      <c r="W9453" s="2">
        <f>IF(Customer_churn_Table!N9453=1,Customer_churn_Table!M9453,NA())</f>
        <v>2705.31</v>
      </c>
    </row>
    <row r="9454" spans="20:23" x14ac:dyDescent="0.35">
      <c r="T9454" s="2">
        <f>IF(Customer_churn_Table!N9454=0,Customer_churn_Table!I9454,NA())</f>
        <v>0</v>
      </c>
      <c r="U9454" s="2">
        <f>IF(Customer_churn_Table!N9454=0,Customer_churn_Table!M9454,NA())</f>
        <v>30546.400000000001</v>
      </c>
      <c r="V9454" s="2" t="e">
        <f>IF(Customer_churn_Table!N9454=1,Customer_churn_Table!I9454,NA())</f>
        <v>#N/A</v>
      </c>
      <c r="W9454" s="2" t="e">
        <f>IF(Customer_churn_Table!N9454=1,Customer_churn_Table!M9454,NA())</f>
        <v>#N/A</v>
      </c>
    </row>
    <row r="9455" spans="20:23" x14ac:dyDescent="0.35">
      <c r="T9455" s="2">
        <f>IF(Customer_churn_Table!N9455=0,Customer_churn_Table!I9455,NA())</f>
        <v>156811.74</v>
      </c>
      <c r="U9455" s="2">
        <f>IF(Customer_churn_Table!N9455=0,Customer_churn_Table!M9455,NA())</f>
        <v>149402.59</v>
      </c>
      <c r="V9455" s="2" t="e">
        <f>IF(Customer_churn_Table!N9455=1,Customer_churn_Table!I9455,NA())</f>
        <v>#N/A</v>
      </c>
      <c r="W9455" s="2" t="e">
        <f>IF(Customer_churn_Table!N9455=1,Customer_churn_Table!M9455,NA())</f>
        <v>#N/A</v>
      </c>
    </row>
    <row r="9456" spans="20:23" x14ac:dyDescent="0.35">
      <c r="T9456" s="2">
        <f>IF(Customer_churn_Table!N9456=0,Customer_churn_Table!I9456,NA())</f>
        <v>0</v>
      </c>
      <c r="U9456" s="2">
        <f>IF(Customer_churn_Table!N9456=0,Customer_churn_Table!M9456,NA())</f>
        <v>118429.02</v>
      </c>
      <c r="V9456" s="2" t="e">
        <f>IF(Customer_churn_Table!N9456=1,Customer_churn_Table!I9456,NA())</f>
        <v>#N/A</v>
      </c>
      <c r="W9456" s="2" t="e">
        <f>IF(Customer_churn_Table!N9456=1,Customer_churn_Table!M9456,NA())</f>
        <v>#N/A</v>
      </c>
    </row>
    <row r="9457" spans="20:23" x14ac:dyDescent="0.35">
      <c r="T9457" s="2">
        <f>IF(Customer_churn_Table!N9457=0,Customer_churn_Table!I9457,NA())</f>
        <v>0</v>
      </c>
      <c r="U9457" s="2">
        <f>IF(Customer_churn_Table!N9457=0,Customer_churn_Table!M9457,NA())</f>
        <v>58442.25</v>
      </c>
      <c r="V9457" s="2" t="e">
        <f>IF(Customer_churn_Table!N9457=1,Customer_churn_Table!I9457,NA())</f>
        <v>#N/A</v>
      </c>
      <c r="W9457" s="2" t="e">
        <f>IF(Customer_churn_Table!N9457=1,Customer_churn_Table!M9457,NA())</f>
        <v>#N/A</v>
      </c>
    </row>
    <row r="9458" spans="20:23" x14ac:dyDescent="0.35">
      <c r="T9458" s="2">
        <f>IF(Customer_churn_Table!N9458=0,Customer_churn_Table!I9458,NA())</f>
        <v>150555.82999999999</v>
      </c>
      <c r="U9458" s="2">
        <f>IF(Customer_churn_Table!N9458=0,Customer_churn_Table!M9458,NA())</f>
        <v>30414.17</v>
      </c>
      <c r="V9458" s="2" t="e">
        <f>IF(Customer_churn_Table!N9458=1,Customer_churn_Table!I9458,NA())</f>
        <v>#N/A</v>
      </c>
      <c r="W9458" s="2" t="e">
        <f>IF(Customer_churn_Table!N9458=1,Customer_churn_Table!M9458,NA())</f>
        <v>#N/A</v>
      </c>
    </row>
    <row r="9459" spans="20:23" x14ac:dyDescent="0.35">
      <c r="T9459" s="2">
        <f>IF(Customer_churn_Table!N9459=0,Customer_churn_Table!I9459,NA())</f>
        <v>109137.12</v>
      </c>
      <c r="U9459" s="2">
        <f>IF(Customer_churn_Table!N9459=0,Customer_churn_Table!M9459,NA())</f>
        <v>58814.41</v>
      </c>
      <c r="V9459" s="2" t="e">
        <f>IF(Customer_churn_Table!N9459=1,Customer_churn_Table!I9459,NA())</f>
        <v>#N/A</v>
      </c>
      <c r="W9459" s="2" t="e">
        <f>IF(Customer_churn_Table!N9459=1,Customer_churn_Table!M9459,NA())</f>
        <v>#N/A</v>
      </c>
    </row>
    <row r="9460" spans="20:23" x14ac:dyDescent="0.35">
      <c r="T9460" s="2">
        <f>IF(Customer_churn_Table!N9460=0,Customer_churn_Table!I9460,NA())</f>
        <v>158351.01999999999</v>
      </c>
      <c r="U9460" s="2">
        <f>IF(Customer_churn_Table!N9460=0,Customer_churn_Table!M9460,NA())</f>
        <v>155304.53</v>
      </c>
      <c r="V9460" s="2" t="e">
        <f>IF(Customer_churn_Table!N9460=1,Customer_churn_Table!I9460,NA())</f>
        <v>#N/A</v>
      </c>
      <c r="W9460" s="2" t="e">
        <f>IF(Customer_churn_Table!N9460=1,Customer_churn_Table!M9460,NA())</f>
        <v>#N/A</v>
      </c>
    </row>
    <row r="9461" spans="20:23" x14ac:dyDescent="0.35">
      <c r="T9461" s="2">
        <f>IF(Customer_churn_Table!N9461=0,Customer_churn_Table!I9461,NA())</f>
        <v>0</v>
      </c>
      <c r="U9461" s="2">
        <f>IF(Customer_churn_Table!N9461=0,Customer_churn_Table!M9461,NA())</f>
        <v>187943.6</v>
      </c>
      <c r="V9461" s="2" t="e">
        <f>IF(Customer_churn_Table!N9461=1,Customer_churn_Table!I9461,NA())</f>
        <v>#N/A</v>
      </c>
      <c r="W9461" s="2" t="e">
        <f>IF(Customer_churn_Table!N9461=1,Customer_churn_Table!M9461,NA())</f>
        <v>#N/A</v>
      </c>
    </row>
    <row r="9462" spans="20:23" x14ac:dyDescent="0.35">
      <c r="T9462" s="2">
        <f>IF(Customer_churn_Table!N9462=0,Customer_churn_Table!I9462,NA())</f>
        <v>0</v>
      </c>
      <c r="U9462" s="2">
        <f>IF(Customer_churn_Table!N9462=0,Customer_churn_Table!M9462,NA())</f>
        <v>43036.6</v>
      </c>
      <c r="V9462" s="2" t="e">
        <f>IF(Customer_churn_Table!N9462=1,Customer_churn_Table!I9462,NA())</f>
        <v>#N/A</v>
      </c>
      <c r="W9462" s="2" t="e">
        <f>IF(Customer_churn_Table!N9462=1,Customer_churn_Table!M9462,NA())</f>
        <v>#N/A</v>
      </c>
    </row>
    <row r="9463" spans="20:23" x14ac:dyDescent="0.35">
      <c r="T9463" s="2">
        <f>IF(Customer_churn_Table!N9463=0,Customer_churn_Table!I9463,NA())</f>
        <v>0</v>
      </c>
      <c r="U9463" s="2">
        <f>IF(Customer_churn_Table!N9463=0,Customer_churn_Table!M9463,NA())</f>
        <v>26543.279999999999</v>
      </c>
      <c r="V9463" s="2" t="e">
        <f>IF(Customer_churn_Table!N9463=1,Customer_churn_Table!I9463,NA())</f>
        <v>#N/A</v>
      </c>
      <c r="W9463" s="2" t="e">
        <f>IF(Customer_churn_Table!N9463=1,Customer_churn_Table!M9463,NA())</f>
        <v>#N/A</v>
      </c>
    </row>
    <row r="9464" spans="20:23" x14ac:dyDescent="0.35">
      <c r="T9464" s="2">
        <f>IF(Customer_churn_Table!N9464=0,Customer_churn_Table!I9464,NA())</f>
        <v>0</v>
      </c>
      <c r="U9464" s="2">
        <f>IF(Customer_churn_Table!N9464=0,Customer_churn_Table!M9464,NA())</f>
        <v>171928.04</v>
      </c>
      <c r="V9464" s="2" t="e">
        <f>IF(Customer_churn_Table!N9464=1,Customer_churn_Table!I9464,NA())</f>
        <v>#N/A</v>
      </c>
      <c r="W9464" s="2" t="e">
        <f>IF(Customer_churn_Table!N9464=1,Customer_churn_Table!M9464,NA())</f>
        <v>#N/A</v>
      </c>
    </row>
    <row r="9465" spans="20:23" x14ac:dyDescent="0.35">
      <c r="T9465" s="2">
        <f>IF(Customer_churn_Table!N9465=0,Customer_churn_Table!I9465,NA())</f>
        <v>0</v>
      </c>
      <c r="U9465" s="2">
        <f>IF(Customer_churn_Table!N9465=0,Customer_churn_Table!M9465,NA())</f>
        <v>35611.35</v>
      </c>
      <c r="V9465" s="2" t="e">
        <f>IF(Customer_churn_Table!N9465=1,Customer_churn_Table!I9465,NA())</f>
        <v>#N/A</v>
      </c>
      <c r="W9465" s="2" t="e">
        <f>IF(Customer_churn_Table!N9465=1,Customer_churn_Table!M9465,NA())</f>
        <v>#N/A</v>
      </c>
    </row>
    <row r="9466" spans="20:23" x14ac:dyDescent="0.35">
      <c r="T9466" s="2">
        <f>IF(Customer_churn_Table!N9466=0,Customer_churn_Table!I9466,NA())</f>
        <v>0</v>
      </c>
      <c r="U9466" s="2">
        <f>IF(Customer_churn_Table!N9466=0,Customer_churn_Table!M9466,NA())</f>
        <v>19047.23</v>
      </c>
      <c r="V9466" s="2" t="e">
        <f>IF(Customer_churn_Table!N9466=1,Customer_churn_Table!I9466,NA())</f>
        <v>#N/A</v>
      </c>
      <c r="W9466" s="2" t="e">
        <f>IF(Customer_churn_Table!N9466=1,Customer_churn_Table!M9466,NA())</f>
        <v>#N/A</v>
      </c>
    </row>
    <row r="9467" spans="20:23" x14ac:dyDescent="0.35">
      <c r="T9467" s="2">
        <f>IF(Customer_churn_Table!N9467=0,Customer_churn_Table!I9467,NA())</f>
        <v>0</v>
      </c>
      <c r="U9467" s="2">
        <f>IF(Customer_churn_Table!N9467=0,Customer_churn_Table!M9467,NA())</f>
        <v>39820.129999999997</v>
      </c>
      <c r="V9467" s="2" t="e">
        <f>IF(Customer_churn_Table!N9467=1,Customer_churn_Table!I9467,NA())</f>
        <v>#N/A</v>
      </c>
      <c r="W9467" s="2" t="e">
        <f>IF(Customer_churn_Table!N9467=1,Customer_churn_Table!M9467,NA())</f>
        <v>#N/A</v>
      </c>
    </row>
    <row r="9468" spans="20:23" x14ac:dyDescent="0.35">
      <c r="T9468" s="2" t="e">
        <f>IF(Customer_churn_Table!N9468=0,Customer_churn_Table!I9468,NA())</f>
        <v>#N/A</v>
      </c>
      <c r="U9468" s="2" t="e">
        <f>IF(Customer_churn_Table!N9468=0,Customer_churn_Table!M9468,NA())</f>
        <v>#N/A</v>
      </c>
      <c r="V9468" s="2">
        <f>IF(Customer_churn_Table!N9468=1,Customer_churn_Table!I9468,NA())</f>
        <v>0</v>
      </c>
      <c r="W9468" s="2">
        <f>IF(Customer_churn_Table!N9468=1,Customer_churn_Table!M9468,NA())</f>
        <v>129013.59</v>
      </c>
    </row>
    <row r="9469" spans="20:23" x14ac:dyDescent="0.35">
      <c r="T9469" s="2">
        <f>IF(Customer_churn_Table!N9469=0,Customer_churn_Table!I9469,NA())</f>
        <v>82729.490000000005</v>
      </c>
      <c r="U9469" s="2">
        <f>IF(Customer_churn_Table!N9469=0,Customer_churn_Table!M9469,NA())</f>
        <v>113810.12</v>
      </c>
      <c r="V9469" s="2" t="e">
        <f>IF(Customer_churn_Table!N9469=1,Customer_churn_Table!I9469,NA())</f>
        <v>#N/A</v>
      </c>
      <c r="W9469" s="2" t="e">
        <f>IF(Customer_churn_Table!N9469=1,Customer_churn_Table!M9469,NA())</f>
        <v>#N/A</v>
      </c>
    </row>
    <row r="9470" spans="20:23" x14ac:dyDescent="0.35">
      <c r="T9470" s="2">
        <f>IF(Customer_churn_Table!N9470=0,Customer_churn_Table!I9470,NA())</f>
        <v>142765.24</v>
      </c>
      <c r="U9470" s="2">
        <f>IF(Customer_churn_Table!N9470=0,Customer_churn_Table!M9470,NA())</f>
        <v>34749.65</v>
      </c>
      <c r="V9470" s="2" t="e">
        <f>IF(Customer_churn_Table!N9470=1,Customer_churn_Table!I9470,NA())</f>
        <v>#N/A</v>
      </c>
      <c r="W9470" s="2" t="e">
        <f>IF(Customer_churn_Table!N9470=1,Customer_churn_Table!M9470,NA())</f>
        <v>#N/A</v>
      </c>
    </row>
    <row r="9471" spans="20:23" x14ac:dyDescent="0.35">
      <c r="T9471" s="2">
        <f>IF(Customer_churn_Table!N9471=0,Customer_churn_Table!I9471,NA())</f>
        <v>121172.97</v>
      </c>
      <c r="U9471" s="2">
        <f>IF(Customer_churn_Table!N9471=0,Customer_churn_Table!M9471,NA())</f>
        <v>56268.98</v>
      </c>
      <c r="V9471" s="2" t="e">
        <f>IF(Customer_churn_Table!N9471=1,Customer_churn_Table!I9471,NA())</f>
        <v>#N/A</v>
      </c>
      <c r="W9471" s="2" t="e">
        <f>IF(Customer_churn_Table!N9471=1,Customer_churn_Table!M9471,NA())</f>
        <v>#N/A</v>
      </c>
    </row>
    <row r="9472" spans="20:23" x14ac:dyDescent="0.35">
      <c r="T9472" s="2">
        <f>IF(Customer_churn_Table!N9472=0,Customer_churn_Table!I9472,NA())</f>
        <v>132932.14000000001</v>
      </c>
      <c r="U9472" s="2">
        <f>IF(Customer_churn_Table!N9472=0,Customer_churn_Table!M9472,NA())</f>
        <v>46630.47</v>
      </c>
      <c r="V9472" s="2" t="e">
        <f>IF(Customer_churn_Table!N9472=1,Customer_churn_Table!I9472,NA())</f>
        <v>#N/A</v>
      </c>
      <c r="W9472" s="2" t="e">
        <f>IF(Customer_churn_Table!N9472=1,Customer_churn_Table!M9472,NA())</f>
        <v>#N/A</v>
      </c>
    </row>
    <row r="9473" spans="20:23" x14ac:dyDescent="0.35">
      <c r="T9473" s="2">
        <f>IF(Customer_churn_Table!N9473=0,Customer_churn_Table!I9473,NA())</f>
        <v>123374.46</v>
      </c>
      <c r="U9473" s="2">
        <f>IF(Customer_churn_Table!N9473=0,Customer_churn_Table!M9473,NA())</f>
        <v>124906.59</v>
      </c>
      <c r="V9473" s="2" t="e">
        <f>IF(Customer_churn_Table!N9473=1,Customer_churn_Table!I9473,NA())</f>
        <v>#N/A</v>
      </c>
      <c r="W9473" s="2" t="e">
        <f>IF(Customer_churn_Table!N9473=1,Customer_churn_Table!M9473,NA())</f>
        <v>#N/A</v>
      </c>
    </row>
    <row r="9474" spans="20:23" x14ac:dyDescent="0.35">
      <c r="T9474" s="2">
        <f>IF(Customer_churn_Table!N9474=0,Customer_churn_Table!I9474,NA())</f>
        <v>161371.5</v>
      </c>
      <c r="U9474" s="2">
        <f>IF(Customer_churn_Table!N9474=0,Customer_churn_Table!M9474,NA())</f>
        <v>134869.93</v>
      </c>
      <c r="V9474" s="2" t="e">
        <f>IF(Customer_churn_Table!N9474=1,Customer_churn_Table!I9474,NA())</f>
        <v>#N/A</v>
      </c>
      <c r="W9474" s="2" t="e">
        <f>IF(Customer_churn_Table!N9474=1,Customer_churn_Table!M9474,NA())</f>
        <v>#N/A</v>
      </c>
    </row>
    <row r="9475" spans="20:23" x14ac:dyDescent="0.35">
      <c r="T9475" s="2" t="e">
        <f>IF(Customer_churn_Table!N9475=0,Customer_churn_Table!I9475,NA())</f>
        <v>#N/A</v>
      </c>
      <c r="U9475" s="2" t="e">
        <f>IF(Customer_churn_Table!N9475=0,Customer_churn_Table!M9475,NA())</f>
        <v>#N/A</v>
      </c>
      <c r="V9475" s="2">
        <f>IF(Customer_churn_Table!N9475=1,Customer_churn_Table!I9475,NA())</f>
        <v>0</v>
      </c>
      <c r="W9475" s="2">
        <f>IF(Customer_churn_Table!N9475=1,Customer_churn_Table!M9475,NA())</f>
        <v>36697.480000000003</v>
      </c>
    </row>
    <row r="9476" spans="20:23" x14ac:dyDescent="0.35">
      <c r="T9476" s="2">
        <f>IF(Customer_churn_Table!N9476=0,Customer_churn_Table!I9476,NA())</f>
        <v>79563.360000000001</v>
      </c>
      <c r="U9476" s="2">
        <f>IF(Customer_churn_Table!N9476=0,Customer_churn_Table!M9476,NA())</f>
        <v>172200.91</v>
      </c>
      <c r="V9476" s="2" t="e">
        <f>IF(Customer_churn_Table!N9476=1,Customer_churn_Table!I9476,NA())</f>
        <v>#N/A</v>
      </c>
      <c r="W9476" s="2" t="e">
        <f>IF(Customer_churn_Table!N9476=1,Customer_churn_Table!M9476,NA())</f>
        <v>#N/A</v>
      </c>
    </row>
    <row r="9477" spans="20:23" x14ac:dyDescent="0.35">
      <c r="T9477" s="2">
        <f>IF(Customer_churn_Table!N9477=0,Customer_churn_Table!I9477,NA())</f>
        <v>0</v>
      </c>
      <c r="U9477" s="2">
        <f>IF(Customer_churn_Table!N9477=0,Customer_churn_Table!M9477,NA())</f>
        <v>137136.46</v>
      </c>
      <c r="V9477" s="2" t="e">
        <f>IF(Customer_churn_Table!N9477=1,Customer_churn_Table!I9477,NA())</f>
        <v>#N/A</v>
      </c>
      <c r="W9477" s="2" t="e">
        <f>IF(Customer_churn_Table!N9477=1,Customer_churn_Table!M9477,NA())</f>
        <v>#N/A</v>
      </c>
    </row>
    <row r="9478" spans="20:23" x14ac:dyDescent="0.35">
      <c r="T9478" s="2">
        <f>IF(Customer_churn_Table!N9478=0,Customer_churn_Table!I9478,NA())</f>
        <v>138232.24</v>
      </c>
      <c r="U9478" s="2">
        <f>IF(Customer_churn_Table!N9478=0,Customer_churn_Table!M9478,NA())</f>
        <v>57594.78</v>
      </c>
      <c r="V9478" s="2" t="e">
        <f>IF(Customer_churn_Table!N9478=1,Customer_churn_Table!I9478,NA())</f>
        <v>#N/A</v>
      </c>
      <c r="W9478" s="2" t="e">
        <f>IF(Customer_churn_Table!N9478=1,Customer_churn_Table!M9478,NA())</f>
        <v>#N/A</v>
      </c>
    </row>
    <row r="9479" spans="20:23" x14ac:dyDescent="0.35">
      <c r="T9479" s="2" t="e">
        <f>IF(Customer_churn_Table!N9479=0,Customer_churn_Table!I9479,NA())</f>
        <v>#N/A</v>
      </c>
      <c r="U9479" s="2" t="e">
        <f>IF(Customer_churn_Table!N9479=0,Customer_churn_Table!M9479,NA())</f>
        <v>#N/A</v>
      </c>
      <c r="V9479" s="2">
        <f>IF(Customer_churn_Table!N9479=1,Customer_churn_Table!I9479,NA())</f>
        <v>0</v>
      </c>
      <c r="W9479" s="2">
        <f>IF(Customer_churn_Table!N9479=1,Customer_churn_Table!M9479,NA())</f>
        <v>36548</v>
      </c>
    </row>
    <row r="9480" spans="20:23" x14ac:dyDescent="0.35">
      <c r="T9480" s="2" t="e">
        <f>IF(Customer_churn_Table!N9480=0,Customer_churn_Table!I9480,NA())</f>
        <v>#N/A</v>
      </c>
      <c r="U9480" s="2" t="e">
        <f>IF(Customer_churn_Table!N9480=0,Customer_churn_Table!M9480,NA())</f>
        <v>#N/A</v>
      </c>
      <c r="V9480" s="2">
        <f>IF(Customer_churn_Table!N9480=1,Customer_churn_Table!I9480,NA())</f>
        <v>81571.05</v>
      </c>
      <c r="W9480" s="2">
        <f>IF(Customer_churn_Table!N9480=1,Customer_churn_Table!M9480,NA())</f>
        <v>182960.46</v>
      </c>
    </row>
    <row r="9481" spans="20:23" x14ac:dyDescent="0.35">
      <c r="T9481" s="2">
        <f>IF(Customer_churn_Table!N9481=0,Customer_churn_Table!I9481,NA())</f>
        <v>0</v>
      </c>
      <c r="U9481" s="2">
        <f>IF(Customer_churn_Table!N9481=0,Customer_churn_Table!M9481,NA())</f>
        <v>42117.9</v>
      </c>
      <c r="V9481" s="2" t="e">
        <f>IF(Customer_churn_Table!N9481=1,Customer_churn_Table!I9481,NA())</f>
        <v>#N/A</v>
      </c>
      <c r="W9481" s="2" t="e">
        <f>IF(Customer_churn_Table!N9481=1,Customer_churn_Table!M9481,NA())</f>
        <v>#N/A</v>
      </c>
    </row>
    <row r="9482" spans="20:23" x14ac:dyDescent="0.35">
      <c r="T9482" s="2">
        <f>IF(Customer_churn_Table!N9482=0,Customer_churn_Table!I9482,NA())</f>
        <v>95927.039999999994</v>
      </c>
      <c r="U9482" s="2">
        <f>IF(Customer_churn_Table!N9482=0,Customer_churn_Table!M9482,NA())</f>
        <v>199478.05</v>
      </c>
      <c r="V9482" s="2" t="e">
        <f>IF(Customer_churn_Table!N9482=1,Customer_churn_Table!I9482,NA())</f>
        <v>#N/A</v>
      </c>
      <c r="W9482" s="2" t="e">
        <f>IF(Customer_churn_Table!N9482=1,Customer_churn_Table!M9482,NA())</f>
        <v>#N/A</v>
      </c>
    </row>
    <row r="9483" spans="20:23" x14ac:dyDescent="0.35">
      <c r="T9483" s="2">
        <f>IF(Customer_churn_Table!N9483=0,Customer_churn_Table!I9483,NA())</f>
        <v>116932.59</v>
      </c>
      <c r="U9483" s="2">
        <f>IF(Customer_churn_Table!N9483=0,Customer_churn_Table!M9483,NA())</f>
        <v>91092.84</v>
      </c>
      <c r="V9483" s="2" t="e">
        <f>IF(Customer_churn_Table!N9483=1,Customer_churn_Table!I9483,NA())</f>
        <v>#N/A</v>
      </c>
      <c r="W9483" s="2" t="e">
        <f>IF(Customer_churn_Table!N9483=1,Customer_churn_Table!M9483,NA())</f>
        <v>#N/A</v>
      </c>
    </row>
    <row r="9484" spans="20:23" x14ac:dyDescent="0.35">
      <c r="T9484" s="2" t="e">
        <f>IF(Customer_churn_Table!N9484=0,Customer_churn_Table!I9484,NA())</f>
        <v>#N/A</v>
      </c>
      <c r="U9484" s="2" t="e">
        <f>IF(Customer_churn_Table!N9484=0,Customer_churn_Table!M9484,NA())</f>
        <v>#N/A</v>
      </c>
      <c r="V9484" s="2">
        <f>IF(Customer_churn_Table!N9484=1,Customer_churn_Table!I9484,NA())</f>
        <v>0</v>
      </c>
      <c r="W9484" s="2">
        <f>IF(Customer_churn_Table!N9484=1,Customer_churn_Table!M9484,NA())</f>
        <v>14090.4</v>
      </c>
    </row>
    <row r="9485" spans="20:23" x14ac:dyDescent="0.35">
      <c r="T9485" s="2">
        <f>IF(Customer_churn_Table!N9485=0,Customer_churn_Table!I9485,NA())</f>
        <v>79551.12</v>
      </c>
      <c r="U9485" s="2">
        <f>IF(Customer_churn_Table!N9485=0,Customer_churn_Table!M9485,NA())</f>
        <v>178267.07</v>
      </c>
      <c r="V9485" s="2" t="e">
        <f>IF(Customer_churn_Table!N9485=1,Customer_churn_Table!I9485,NA())</f>
        <v>#N/A</v>
      </c>
      <c r="W9485" s="2" t="e">
        <f>IF(Customer_churn_Table!N9485=1,Customer_churn_Table!M9485,NA())</f>
        <v>#N/A</v>
      </c>
    </row>
    <row r="9486" spans="20:23" x14ac:dyDescent="0.35">
      <c r="T9486" s="2">
        <f>IF(Customer_churn_Table!N9486=0,Customer_churn_Table!I9486,NA())</f>
        <v>116416.94</v>
      </c>
      <c r="U9486" s="2">
        <f>IF(Customer_churn_Table!N9486=0,Customer_churn_Table!M9486,NA())</f>
        <v>85808.22</v>
      </c>
      <c r="V9486" s="2" t="e">
        <f>IF(Customer_churn_Table!N9486=1,Customer_churn_Table!I9486,NA())</f>
        <v>#N/A</v>
      </c>
      <c r="W9486" s="2" t="e">
        <f>IF(Customer_churn_Table!N9486=1,Customer_churn_Table!M9486,NA())</f>
        <v>#N/A</v>
      </c>
    </row>
    <row r="9487" spans="20:23" x14ac:dyDescent="0.35">
      <c r="T9487" s="2">
        <f>IF(Customer_churn_Table!N9487=0,Customer_churn_Table!I9487,NA())</f>
        <v>88141.1</v>
      </c>
      <c r="U9487" s="2">
        <f>IF(Customer_churn_Table!N9487=0,Customer_churn_Table!M9487,NA())</f>
        <v>109659.12</v>
      </c>
      <c r="V9487" s="2" t="e">
        <f>IF(Customer_churn_Table!N9487=1,Customer_churn_Table!I9487,NA())</f>
        <v>#N/A</v>
      </c>
      <c r="W9487" s="2" t="e">
        <f>IF(Customer_churn_Table!N9487=1,Customer_churn_Table!M9487,NA())</f>
        <v>#N/A</v>
      </c>
    </row>
    <row r="9488" spans="20:23" x14ac:dyDescent="0.35">
      <c r="T9488" s="2">
        <f>IF(Customer_churn_Table!N9488=0,Customer_churn_Table!I9488,NA())</f>
        <v>177729.13</v>
      </c>
      <c r="U9488" s="2">
        <f>IF(Customer_churn_Table!N9488=0,Customer_churn_Table!M9488,NA())</f>
        <v>161642.07999999999</v>
      </c>
      <c r="V9488" s="2" t="e">
        <f>IF(Customer_churn_Table!N9488=1,Customer_churn_Table!I9488,NA())</f>
        <v>#N/A</v>
      </c>
      <c r="W9488" s="2" t="e">
        <f>IF(Customer_churn_Table!N9488=1,Customer_churn_Table!M9488,NA())</f>
        <v>#N/A</v>
      </c>
    </row>
    <row r="9489" spans="20:23" x14ac:dyDescent="0.35">
      <c r="T9489" s="2">
        <f>IF(Customer_churn_Table!N9489=0,Customer_churn_Table!I9489,NA())</f>
        <v>0</v>
      </c>
      <c r="U9489" s="2">
        <f>IF(Customer_churn_Table!N9489=0,Customer_churn_Table!M9489,NA())</f>
        <v>3830.59</v>
      </c>
      <c r="V9489" s="2" t="e">
        <f>IF(Customer_churn_Table!N9489=1,Customer_churn_Table!I9489,NA())</f>
        <v>#N/A</v>
      </c>
      <c r="W9489" s="2" t="e">
        <f>IF(Customer_churn_Table!N9489=1,Customer_churn_Table!M9489,NA())</f>
        <v>#N/A</v>
      </c>
    </row>
    <row r="9490" spans="20:23" x14ac:dyDescent="0.35">
      <c r="T9490" s="2">
        <f>IF(Customer_churn_Table!N9490=0,Customer_churn_Table!I9490,NA())</f>
        <v>123912.78</v>
      </c>
      <c r="U9490" s="2">
        <f>IF(Customer_churn_Table!N9490=0,Customer_churn_Table!M9490,NA())</f>
        <v>146636.44</v>
      </c>
      <c r="V9490" s="2" t="e">
        <f>IF(Customer_churn_Table!N9490=1,Customer_churn_Table!I9490,NA())</f>
        <v>#N/A</v>
      </c>
      <c r="W9490" s="2" t="e">
        <f>IF(Customer_churn_Table!N9490=1,Customer_churn_Table!M9490,NA())</f>
        <v>#N/A</v>
      </c>
    </row>
    <row r="9491" spans="20:23" x14ac:dyDescent="0.35">
      <c r="T9491" s="2" t="e">
        <f>IF(Customer_churn_Table!N9491=0,Customer_churn_Table!I9491,NA())</f>
        <v>#N/A</v>
      </c>
      <c r="U9491" s="2" t="e">
        <f>IF(Customer_churn_Table!N9491=0,Customer_churn_Table!M9491,NA())</f>
        <v>#N/A</v>
      </c>
      <c r="V9491" s="2">
        <f>IF(Customer_churn_Table!N9491=1,Customer_churn_Table!I9491,NA())</f>
        <v>0</v>
      </c>
      <c r="W9491" s="2">
        <f>IF(Customer_churn_Table!N9491=1,Customer_churn_Table!M9491,NA())</f>
        <v>144413.92000000001</v>
      </c>
    </row>
    <row r="9492" spans="20:23" x14ac:dyDescent="0.35">
      <c r="T9492" s="2">
        <f>IF(Customer_churn_Table!N9492=0,Customer_churn_Table!I9492,NA())</f>
        <v>0</v>
      </c>
      <c r="U9492" s="2">
        <f>IF(Customer_churn_Table!N9492=0,Customer_churn_Table!M9492,NA())</f>
        <v>65801.440000000002</v>
      </c>
      <c r="V9492" s="2" t="e">
        <f>IF(Customer_churn_Table!N9492=1,Customer_churn_Table!I9492,NA())</f>
        <v>#N/A</v>
      </c>
      <c r="W9492" s="2" t="e">
        <f>IF(Customer_churn_Table!N9492=1,Customer_churn_Table!M9492,NA())</f>
        <v>#N/A</v>
      </c>
    </row>
    <row r="9493" spans="20:23" x14ac:dyDescent="0.35">
      <c r="T9493" s="2">
        <f>IF(Customer_churn_Table!N9493=0,Customer_churn_Table!I9493,NA())</f>
        <v>108306.44</v>
      </c>
      <c r="U9493" s="2">
        <f>IF(Customer_churn_Table!N9493=0,Customer_churn_Table!M9493,NA())</f>
        <v>192486.24</v>
      </c>
      <c r="V9493" s="2" t="e">
        <f>IF(Customer_churn_Table!N9493=1,Customer_churn_Table!I9493,NA())</f>
        <v>#N/A</v>
      </c>
      <c r="W9493" s="2" t="e">
        <f>IF(Customer_churn_Table!N9493=1,Customer_churn_Table!M9493,NA())</f>
        <v>#N/A</v>
      </c>
    </row>
    <row r="9494" spans="20:23" x14ac:dyDescent="0.35">
      <c r="T9494" s="2" t="e">
        <f>IF(Customer_churn_Table!N9494=0,Customer_churn_Table!I9494,NA())</f>
        <v>#N/A</v>
      </c>
      <c r="U9494" s="2" t="e">
        <f>IF(Customer_churn_Table!N9494=0,Customer_churn_Table!M9494,NA())</f>
        <v>#N/A</v>
      </c>
      <c r="V9494" s="2">
        <f>IF(Customer_churn_Table!N9494=1,Customer_churn_Table!I9494,NA())</f>
        <v>102962.62</v>
      </c>
      <c r="W9494" s="2">
        <f>IF(Customer_churn_Table!N9494=1,Customer_churn_Table!M9494,NA())</f>
        <v>120852.85</v>
      </c>
    </row>
    <row r="9495" spans="20:23" x14ac:dyDescent="0.35">
      <c r="T9495" s="2">
        <f>IF(Customer_churn_Table!N9495=0,Customer_churn_Table!I9495,NA())</f>
        <v>103502.22</v>
      </c>
      <c r="U9495" s="2">
        <f>IF(Customer_churn_Table!N9495=0,Customer_churn_Table!M9495,NA())</f>
        <v>146191.82</v>
      </c>
      <c r="V9495" s="2" t="e">
        <f>IF(Customer_churn_Table!N9495=1,Customer_churn_Table!I9495,NA())</f>
        <v>#N/A</v>
      </c>
      <c r="W9495" s="2" t="e">
        <f>IF(Customer_churn_Table!N9495=1,Customer_churn_Table!M9495,NA())</f>
        <v>#N/A</v>
      </c>
    </row>
    <row r="9496" spans="20:23" x14ac:dyDescent="0.35">
      <c r="T9496" s="2" t="e">
        <f>IF(Customer_churn_Table!N9496=0,Customer_churn_Table!I9496,NA())</f>
        <v>#N/A</v>
      </c>
      <c r="U9496" s="2" t="e">
        <f>IF(Customer_churn_Table!N9496=0,Customer_churn_Table!M9496,NA())</f>
        <v>#N/A</v>
      </c>
      <c r="V9496" s="2">
        <f>IF(Customer_churn_Table!N9496=1,Customer_churn_Table!I9496,NA())</f>
        <v>119654.44</v>
      </c>
      <c r="W9496" s="2">
        <f>IF(Customer_churn_Table!N9496=1,Customer_churn_Table!M9496,NA())</f>
        <v>148412.24</v>
      </c>
    </row>
    <row r="9497" spans="20:23" x14ac:dyDescent="0.35">
      <c r="T9497" s="2">
        <f>IF(Customer_churn_Table!N9497=0,Customer_churn_Table!I9497,NA())</f>
        <v>183768.47</v>
      </c>
      <c r="U9497" s="2">
        <f>IF(Customer_churn_Table!N9497=0,Customer_churn_Table!M9497,NA())</f>
        <v>164119.35</v>
      </c>
      <c r="V9497" s="2" t="e">
        <f>IF(Customer_churn_Table!N9497=1,Customer_churn_Table!I9497,NA())</f>
        <v>#N/A</v>
      </c>
      <c r="W9497" s="2" t="e">
        <f>IF(Customer_churn_Table!N9497=1,Customer_churn_Table!M9497,NA())</f>
        <v>#N/A</v>
      </c>
    </row>
    <row r="9498" spans="20:23" x14ac:dyDescent="0.35">
      <c r="T9498" s="2">
        <f>IF(Customer_churn_Table!N9498=0,Customer_churn_Table!I9498,NA())</f>
        <v>0</v>
      </c>
      <c r="U9498" s="2">
        <f>IF(Customer_churn_Table!N9498=0,Customer_churn_Table!M9498,NA())</f>
        <v>163457.54999999999</v>
      </c>
      <c r="V9498" s="2" t="e">
        <f>IF(Customer_churn_Table!N9498=1,Customer_churn_Table!I9498,NA())</f>
        <v>#N/A</v>
      </c>
      <c r="W9498" s="2" t="e">
        <f>IF(Customer_churn_Table!N9498=1,Customer_churn_Table!M9498,NA())</f>
        <v>#N/A</v>
      </c>
    </row>
    <row r="9499" spans="20:23" x14ac:dyDescent="0.35">
      <c r="T9499" s="2">
        <f>IF(Customer_churn_Table!N9499=0,Customer_churn_Table!I9499,NA())</f>
        <v>0</v>
      </c>
      <c r="U9499" s="2">
        <f>IF(Customer_churn_Table!N9499=0,Customer_churn_Table!M9499,NA())</f>
        <v>144978.47</v>
      </c>
      <c r="V9499" s="2" t="e">
        <f>IF(Customer_churn_Table!N9499=1,Customer_churn_Table!I9499,NA())</f>
        <v>#N/A</v>
      </c>
      <c r="W9499" s="2" t="e">
        <f>IF(Customer_churn_Table!N9499=1,Customer_churn_Table!M9499,NA())</f>
        <v>#N/A</v>
      </c>
    </row>
    <row r="9500" spans="20:23" x14ac:dyDescent="0.35">
      <c r="T9500" s="2">
        <f>IF(Customer_churn_Table!N9500=0,Customer_churn_Table!I9500,NA())</f>
        <v>140900.97</v>
      </c>
      <c r="U9500" s="2">
        <f>IF(Customer_churn_Table!N9500=0,Customer_churn_Table!M9500,NA())</f>
        <v>67288.89</v>
      </c>
      <c r="V9500" s="2" t="e">
        <f>IF(Customer_churn_Table!N9500=1,Customer_churn_Table!I9500,NA())</f>
        <v>#N/A</v>
      </c>
      <c r="W9500" s="2" t="e">
        <f>IF(Customer_churn_Table!N9500=1,Customer_churn_Table!M9500,NA())</f>
        <v>#N/A</v>
      </c>
    </row>
    <row r="9501" spans="20:23" x14ac:dyDescent="0.35">
      <c r="T9501" s="2">
        <f>IF(Customer_churn_Table!N9501=0,Customer_churn_Table!I9501,NA())</f>
        <v>94049.919999999998</v>
      </c>
      <c r="U9501" s="2">
        <f>IF(Customer_churn_Table!N9501=0,Customer_churn_Table!M9501,NA())</f>
        <v>103269</v>
      </c>
      <c r="V9501" s="2" t="e">
        <f>IF(Customer_churn_Table!N9501=1,Customer_churn_Table!I9501,NA())</f>
        <v>#N/A</v>
      </c>
      <c r="W9501" s="2" t="e">
        <f>IF(Customer_churn_Table!N9501=1,Customer_churn_Table!M9501,NA())</f>
        <v>#N/A</v>
      </c>
    </row>
    <row r="9502" spans="20:23" x14ac:dyDescent="0.35">
      <c r="T9502" s="2">
        <f>IF(Customer_churn_Table!N9502=0,Customer_churn_Table!I9502,NA())</f>
        <v>98926.399999999994</v>
      </c>
      <c r="U9502" s="2">
        <f>IF(Customer_churn_Table!N9502=0,Customer_churn_Table!M9502,NA())</f>
        <v>106969.98</v>
      </c>
      <c r="V9502" s="2" t="e">
        <f>IF(Customer_churn_Table!N9502=1,Customer_churn_Table!I9502,NA())</f>
        <v>#N/A</v>
      </c>
      <c r="W9502" s="2" t="e">
        <f>IF(Customer_churn_Table!N9502=1,Customer_churn_Table!M9502,NA())</f>
        <v>#N/A</v>
      </c>
    </row>
    <row r="9503" spans="20:23" x14ac:dyDescent="0.35">
      <c r="T9503" s="2">
        <f>IF(Customer_churn_Table!N9503=0,Customer_churn_Table!I9503,NA())</f>
        <v>142872.35999999999</v>
      </c>
      <c r="U9503" s="2">
        <f>IF(Customer_churn_Table!N9503=0,Customer_churn_Table!M9503,NA())</f>
        <v>117632.63</v>
      </c>
      <c r="V9503" s="2" t="e">
        <f>IF(Customer_churn_Table!N9503=1,Customer_churn_Table!I9503,NA())</f>
        <v>#N/A</v>
      </c>
      <c r="W9503" s="2" t="e">
        <f>IF(Customer_churn_Table!N9503=1,Customer_churn_Table!M9503,NA())</f>
        <v>#N/A</v>
      </c>
    </row>
    <row r="9504" spans="20:23" x14ac:dyDescent="0.35">
      <c r="T9504" s="2">
        <f>IF(Customer_churn_Table!N9504=0,Customer_churn_Table!I9504,NA())</f>
        <v>46057.96</v>
      </c>
      <c r="U9504" s="2">
        <f>IF(Customer_churn_Table!N9504=0,Customer_churn_Table!M9504,NA())</f>
        <v>189777.66</v>
      </c>
      <c r="V9504" s="2" t="e">
        <f>IF(Customer_churn_Table!N9504=1,Customer_churn_Table!I9504,NA())</f>
        <v>#N/A</v>
      </c>
      <c r="W9504" s="2" t="e">
        <f>IF(Customer_churn_Table!N9504=1,Customer_churn_Table!M9504,NA())</f>
        <v>#N/A</v>
      </c>
    </row>
    <row r="9505" spans="20:23" x14ac:dyDescent="0.35">
      <c r="T9505" s="2">
        <f>IF(Customer_churn_Table!N9505=0,Customer_churn_Table!I9505,NA())</f>
        <v>119769.77</v>
      </c>
      <c r="U9505" s="2">
        <f>IF(Customer_churn_Table!N9505=0,Customer_churn_Table!M9505,NA())</f>
        <v>66032.649999999994</v>
      </c>
      <c r="V9505" s="2" t="e">
        <f>IF(Customer_churn_Table!N9505=1,Customer_churn_Table!I9505,NA())</f>
        <v>#N/A</v>
      </c>
      <c r="W9505" s="2" t="e">
        <f>IF(Customer_churn_Table!N9505=1,Customer_churn_Table!M9505,NA())</f>
        <v>#N/A</v>
      </c>
    </row>
    <row r="9506" spans="20:23" x14ac:dyDescent="0.35">
      <c r="T9506" s="2">
        <f>IF(Customer_churn_Table!N9506=0,Customer_churn_Table!I9506,NA())</f>
        <v>143244.97</v>
      </c>
      <c r="U9506" s="2">
        <f>IF(Customer_churn_Table!N9506=0,Customer_churn_Table!M9506,NA())</f>
        <v>98661.27</v>
      </c>
      <c r="V9506" s="2" t="e">
        <f>IF(Customer_churn_Table!N9506=1,Customer_churn_Table!I9506,NA())</f>
        <v>#N/A</v>
      </c>
      <c r="W9506" s="2" t="e">
        <f>IF(Customer_churn_Table!N9506=1,Customer_churn_Table!M9506,NA())</f>
        <v>#N/A</v>
      </c>
    </row>
    <row r="9507" spans="20:23" x14ac:dyDescent="0.35">
      <c r="T9507" s="2">
        <f>IF(Customer_churn_Table!N9507=0,Customer_churn_Table!I9507,NA())</f>
        <v>79562.98</v>
      </c>
      <c r="U9507" s="2">
        <f>IF(Customer_churn_Table!N9507=0,Customer_churn_Table!M9507,NA())</f>
        <v>74687.37</v>
      </c>
      <c r="V9507" s="2" t="e">
        <f>IF(Customer_churn_Table!N9507=1,Customer_churn_Table!I9507,NA())</f>
        <v>#N/A</v>
      </c>
      <c r="W9507" s="2" t="e">
        <f>IF(Customer_churn_Table!N9507=1,Customer_churn_Table!M9507,NA())</f>
        <v>#N/A</v>
      </c>
    </row>
    <row r="9508" spans="20:23" x14ac:dyDescent="0.35">
      <c r="T9508" s="2">
        <f>IF(Customer_churn_Table!N9508=0,Customer_churn_Table!I9508,NA())</f>
        <v>0</v>
      </c>
      <c r="U9508" s="2">
        <f>IF(Customer_churn_Table!N9508=0,Customer_churn_Table!M9508,NA())</f>
        <v>149604.18</v>
      </c>
      <c r="V9508" s="2" t="e">
        <f>IF(Customer_churn_Table!N9508=1,Customer_churn_Table!I9508,NA())</f>
        <v>#N/A</v>
      </c>
      <c r="W9508" s="2" t="e">
        <f>IF(Customer_churn_Table!N9508=1,Customer_churn_Table!M9508,NA())</f>
        <v>#N/A</v>
      </c>
    </row>
    <row r="9509" spans="20:23" x14ac:dyDescent="0.35">
      <c r="T9509" s="2">
        <f>IF(Customer_churn_Table!N9509=0,Customer_churn_Table!I9509,NA())</f>
        <v>0</v>
      </c>
      <c r="U9509" s="2">
        <f>IF(Customer_churn_Table!N9509=0,Customer_churn_Table!M9509,NA())</f>
        <v>79888.78</v>
      </c>
      <c r="V9509" s="2" t="e">
        <f>IF(Customer_churn_Table!N9509=1,Customer_churn_Table!I9509,NA())</f>
        <v>#N/A</v>
      </c>
      <c r="W9509" s="2" t="e">
        <f>IF(Customer_churn_Table!N9509=1,Customer_churn_Table!M9509,NA())</f>
        <v>#N/A</v>
      </c>
    </row>
    <row r="9510" spans="20:23" x14ac:dyDescent="0.35">
      <c r="T9510" s="2">
        <f>IF(Customer_churn_Table!N9510=0,Customer_churn_Table!I9510,NA())</f>
        <v>96659.64</v>
      </c>
      <c r="U9510" s="2">
        <f>IF(Customer_churn_Table!N9510=0,Customer_churn_Table!M9510,NA())</f>
        <v>138775.69</v>
      </c>
      <c r="V9510" s="2" t="e">
        <f>IF(Customer_churn_Table!N9510=1,Customer_churn_Table!I9510,NA())</f>
        <v>#N/A</v>
      </c>
      <c r="W9510" s="2" t="e">
        <f>IF(Customer_churn_Table!N9510=1,Customer_churn_Table!M9510,NA())</f>
        <v>#N/A</v>
      </c>
    </row>
    <row r="9511" spans="20:23" x14ac:dyDescent="0.35">
      <c r="T9511" s="2">
        <f>IF(Customer_churn_Table!N9511=0,Customer_churn_Table!I9511,NA())</f>
        <v>0</v>
      </c>
      <c r="U9511" s="2">
        <f>IF(Customer_churn_Table!N9511=0,Customer_churn_Table!M9511,NA())</f>
        <v>154695.57</v>
      </c>
      <c r="V9511" s="2" t="e">
        <f>IF(Customer_churn_Table!N9511=1,Customer_churn_Table!I9511,NA())</f>
        <v>#N/A</v>
      </c>
      <c r="W9511" s="2" t="e">
        <f>IF(Customer_churn_Table!N9511=1,Customer_churn_Table!M9511,NA())</f>
        <v>#N/A</v>
      </c>
    </row>
    <row r="9512" spans="20:23" x14ac:dyDescent="0.35">
      <c r="T9512" s="2">
        <f>IF(Customer_churn_Table!N9512=0,Customer_churn_Table!I9512,NA())</f>
        <v>165947.99</v>
      </c>
      <c r="U9512" s="2">
        <f>IF(Customer_churn_Table!N9512=0,Customer_churn_Table!M9512,NA())</f>
        <v>168834.38</v>
      </c>
      <c r="V9512" s="2" t="e">
        <f>IF(Customer_churn_Table!N9512=1,Customer_churn_Table!I9512,NA())</f>
        <v>#N/A</v>
      </c>
      <c r="W9512" s="2" t="e">
        <f>IF(Customer_churn_Table!N9512=1,Customer_churn_Table!M9512,NA())</f>
        <v>#N/A</v>
      </c>
    </row>
    <row r="9513" spans="20:23" x14ac:dyDescent="0.35">
      <c r="T9513" s="2">
        <f>IF(Customer_churn_Table!N9513=0,Customer_churn_Table!I9513,NA())</f>
        <v>92676.3</v>
      </c>
      <c r="U9513" s="2">
        <f>IF(Customer_churn_Table!N9513=0,Customer_churn_Table!M9513,NA())</f>
        <v>105817.63</v>
      </c>
      <c r="V9513" s="2" t="e">
        <f>IF(Customer_churn_Table!N9513=1,Customer_churn_Table!I9513,NA())</f>
        <v>#N/A</v>
      </c>
      <c r="W9513" s="2" t="e">
        <f>IF(Customer_churn_Table!N9513=1,Customer_churn_Table!M9513,NA())</f>
        <v>#N/A</v>
      </c>
    </row>
    <row r="9514" spans="20:23" x14ac:dyDescent="0.35">
      <c r="T9514" s="2">
        <f>IF(Customer_churn_Table!N9514=0,Customer_churn_Table!I9514,NA())</f>
        <v>83195.12</v>
      </c>
      <c r="U9514" s="2">
        <f>IF(Customer_churn_Table!N9514=0,Customer_churn_Table!M9514,NA())</f>
        <v>48682.1</v>
      </c>
      <c r="V9514" s="2" t="e">
        <f>IF(Customer_churn_Table!N9514=1,Customer_churn_Table!I9514,NA())</f>
        <v>#N/A</v>
      </c>
      <c r="W9514" s="2" t="e">
        <f>IF(Customer_churn_Table!N9514=1,Customer_churn_Table!M9514,NA())</f>
        <v>#N/A</v>
      </c>
    </row>
    <row r="9515" spans="20:23" x14ac:dyDescent="0.35">
      <c r="T9515" s="2" t="e">
        <f>IF(Customer_churn_Table!N9515=0,Customer_churn_Table!I9515,NA())</f>
        <v>#N/A</v>
      </c>
      <c r="U9515" s="2" t="e">
        <f>IF(Customer_churn_Table!N9515=0,Customer_churn_Table!M9515,NA())</f>
        <v>#N/A</v>
      </c>
      <c r="V9515" s="2">
        <f>IF(Customer_churn_Table!N9515=1,Customer_churn_Table!I9515,NA())</f>
        <v>129387.94</v>
      </c>
      <c r="W9515" s="2">
        <f>IF(Customer_churn_Table!N9515=1,Customer_churn_Table!M9515,NA())</f>
        <v>147955.91</v>
      </c>
    </row>
    <row r="9516" spans="20:23" x14ac:dyDescent="0.35">
      <c r="T9516" s="2">
        <f>IF(Customer_churn_Table!N9516=0,Customer_churn_Table!I9516,NA())</f>
        <v>0</v>
      </c>
      <c r="U9516" s="2">
        <f>IF(Customer_churn_Table!N9516=0,Customer_churn_Table!M9516,NA())</f>
        <v>56185.98</v>
      </c>
      <c r="V9516" s="2" t="e">
        <f>IF(Customer_churn_Table!N9516=1,Customer_churn_Table!I9516,NA())</f>
        <v>#N/A</v>
      </c>
      <c r="W9516" s="2" t="e">
        <f>IF(Customer_churn_Table!N9516=1,Customer_churn_Table!M9516,NA())</f>
        <v>#N/A</v>
      </c>
    </row>
    <row r="9517" spans="20:23" x14ac:dyDescent="0.35">
      <c r="T9517" s="2">
        <f>IF(Customer_churn_Table!N9517=0,Customer_churn_Table!I9517,NA())</f>
        <v>130233.14</v>
      </c>
      <c r="U9517" s="2">
        <f>IF(Customer_churn_Table!N9517=0,Customer_churn_Table!M9517,NA())</f>
        <v>81861.100000000006</v>
      </c>
      <c r="V9517" s="2" t="e">
        <f>IF(Customer_churn_Table!N9517=1,Customer_churn_Table!I9517,NA())</f>
        <v>#N/A</v>
      </c>
      <c r="W9517" s="2" t="e">
        <f>IF(Customer_churn_Table!N9517=1,Customer_churn_Table!M9517,NA())</f>
        <v>#N/A</v>
      </c>
    </row>
    <row r="9518" spans="20:23" x14ac:dyDescent="0.35">
      <c r="T9518" s="2">
        <f>IF(Customer_churn_Table!N9518=0,Customer_churn_Table!I9518,NA())</f>
        <v>123502.53</v>
      </c>
      <c r="U9518" s="2">
        <f>IF(Customer_churn_Table!N9518=0,Customer_churn_Table!M9518,NA())</f>
        <v>69826.8</v>
      </c>
      <c r="V9518" s="2" t="e">
        <f>IF(Customer_churn_Table!N9518=1,Customer_churn_Table!I9518,NA())</f>
        <v>#N/A</v>
      </c>
      <c r="W9518" s="2" t="e">
        <f>IF(Customer_churn_Table!N9518=1,Customer_churn_Table!M9518,NA())</f>
        <v>#N/A</v>
      </c>
    </row>
    <row r="9519" spans="20:23" x14ac:dyDescent="0.35">
      <c r="T9519" s="2">
        <f>IF(Customer_churn_Table!N9519=0,Customer_churn_Table!I9519,NA())</f>
        <v>140894.06</v>
      </c>
      <c r="U9519" s="2">
        <f>IF(Customer_churn_Table!N9519=0,Customer_churn_Table!M9519,NA())</f>
        <v>118059.19</v>
      </c>
      <c r="V9519" s="2" t="e">
        <f>IF(Customer_churn_Table!N9519=1,Customer_churn_Table!I9519,NA())</f>
        <v>#N/A</v>
      </c>
      <c r="W9519" s="2" t="e">
        <f>IF(Customer_churn_Table!N9519=1,Customer_churn_Table!M9519,NA())</f>
        <v>#N/A</v>
      </c>
    </row>
    <row r="9520" spans="20:23" x14ac:dyDescent="0.35">
      <c r="T9520" s="2">
        <f>IF(Customer_churn_Table!N9520=0,Customer_churn_Table!I9520,NA())</f>
        <v>163867.85999999999</v>
      </c>
      <c r="U9520" s="2">
        <f>IF(Customer_churn_Table!N9520=0,Customer_churn_Table!M9520,NA())</f>
        <v>112333.22</v>
      </c>
      <c r="V9520" s="2" t="e">
        <f>IF(Customer_churn_Table!N9520=1,Customer_churn_Table!I9520,NA())</f>
        <v>#N/A</v>
      </c>
      <c r="W9520" s="2" t="e">
        <f>IF(Customer_churn_Table!N9520=1,Customer_churn_Table!M9520,NA())</f>
        <v>#N/A</v>
      </c>
    </row>
    <row r="9521" spans="20:23" x14ac:dyDescent="0.35">
      <c r="T9521" s="2">
        <f>IF(Customer_churn_Table!N9521=0,Customer_churn_Table!I9521,NA())</f>
        <v>0</v>
      </c>
      <c r="U9521" s="2">
        <f>IF(Customer_churn_Table!N9521=0,Customer_churn_Table!M9521,NA())</f>
        <v>14546.76</v>
      </c>
      <c r="V9521" s="2" t="e">
        <f>IF(Customer_churn_Table!N9521=1,Customer_churn_Table!I9521,NA())</f>
        <v>#N/A</v>
      </c>
      <c r="W9521" s="2" t="e">
        <f>IF(Customer_churn_Table!N9521=1,Customer_churn_Table!M9521,NA())</f>
        <v>#N/A</v>
      </c>
    </row>
    <row r="9522" spans="20:23" x14ac:dyDescent="0.35">
      <c r="T9522" s="2">
        <f>IF(Customer_churn_Table!N9522=0,Customer_churn_Table!I9522,NA())</f>
        <v>93816.7</v>
      </c>
      <c r="U9522" s="2">
        <f>IF(Customer_churn_Table!N9522=0,Customer_churn_Table!M9522,NA())</f>
        <v>126172.11</v>
      </c>
      <c r="V9522" s="2" t="e">
        <f>IF(Customer_churn_Table!N9522=1,Customer_churn_Table!I9522,NA())</f>
        <v>#N/A</v>
      </c>
      <c r="W9522" s="2" t="e">
        <f>IF(Customer_churn_Table!N9522=1,Customer_churn_Table!M9522,NA())</f>
        <v>#N/A</v>
      </c>
    </row>
    <row r="9523" spans="20:23" x14ac:dyDescent="0.35">
      <c r="T9523" s="2">
        <f>IF(Customer_churn_Table!N9523=0,Customer_churn_Table!I9523,NA())</f>
        <v>0</v>
      </c>
      <c r="U9523" s="2">
        <f>IF(Customer_churn_Table!N9523=0,Customer_churn_Table!M9523,NA())</f>
        <v>3560</v>
      </c>
      <c r="V9523" s="2" t="e">
        <f>IF(Customer_churn_Table!N9523=1,Customer_churn_Table!I9523,NA())</f>
        <v>#N/A</v>
      </c>
      <c r="W9523" s="2" t="e">
        <f>IF(Customer_churn_Table!N9523=1,Customer_churn_Table!M9523,NA())</f>
        <v>#N/A</v>
      </c>
    </row>
    <row r="9524" spans="20:23" x14ac:dyDescent="0.35">
      <c r="T9524" s="2">
        <f>IF(Customer_churn_Table!N9524=0,Customer_churn_Table!I9524,NA())</f>
        <v>0</v>
      </c>
      <c r="U9524" s="2">
        <f>IF(Customer_churn_Table!N9524=0,Customer_churn_Table!M9524,NA())</f>
        <v>88878.15</v>
      </c>
      <c r="V9524" s="2" t="e">
        <f>IF(Customer_churn_Table!N9524=1,Customer_churn_Table!I9524,NA())</f>
        <v>#N/A</v>
      </c>
      <c r="W9524" s="2" t="e">
        <f>IF(Customer_churn_Table!N9524=1,Customer_churn_Table!M9524,NA())</f>
        <v>#N/A</v>
      </c>
    </row>
    <row r="9525" spans="20:23" x14ac:dyDescent="0.35">
      <c r="T9525" s="2">
        <f>IF(Customer_churn_Table!N9525=0,Customer_churn_Table!I9525,NA())</f>
        <v>114668.89</v>
      </c>
      <c r="U9525" s="2">
        <f>IF(Customer_churn_Table!N9525=0,Customer_churn_Table!M9525,NA())</f>
        <v>84605</v>
      </c>
      <c r="V9525" s="2" t="e">
        <f>IF(Customer_churn_Table!N9525=1,Customer_churn_Table!I9525,NA())</f>
        <v>#N/A</v>
      </c>
      <c r="W9525" s="2" t="e">
        <f>IF(Customer_churn_Table!N9525=1,Customer_churn_Table!M9525,NA())</f>
        <v>#N/A</v>
      </c>
    </row>
    <row r="9526" spans="20:23" x14ac:dyDescent="0.35">
      <c r="T9526" s="2">
        <f>IF(Customer_churn_Table!N9526=0,Customer_churn_Table!I9526,NA())</f>
        <v>146756.68</v>
      </c>
      <c r="U9526" s="2">
        <f>IF(Customer_churn_Table!N9526=0,Customer_churn_Table!M9526,NA())</f>
        <v>78268.61</v>
      </c>
      <c r="V9526" s="2" t="e">
        <f>IF(Customer_churn_Table!N9526=1,Customer_churn_Table!I9526,NA())</f>
        <v>#N/A</v>
      </c>
      <c r="W9526" s="2" t="e">
        <f>IF(Customer_churn_Table!N9526=1,Customer_churn_Table!M9526,NA())</f>
        <v>#N/A</v>
      </c>
    </row>
    <row r="9527" spans="20:23" x14ac:dyDescent="0.35">
      <c r="T9527" s="2" t="e">
        <f>IF(Customer_churn_Table!N9527=0,Customer_churn_Table!I9527,NA())</f>
        <v>#N/A</v>
      </c>
      <c r="U9527" s="2" t="e">
        <f>IF(Customer_churn_Table!N9527=0,Customer_churn_Table!M9527,NA())</f>
        <v>#N/A</v>
      </c>
      <c r="V9527" s="2">
        <f>IF(Customer_churn_Table!N9527=1,Customer_churn_Table!I9527,NA())</f>
        <v>150213.71</v>
      </c>
      <c r="W9527" s="2">
        <f>IF(Customer_churn_Table!N9527=1,Customer_churn_Table!M9527,NA())</f>
        <v>120668.46</v>
      </c>
    </row>
    <row r="9528" spans="20:23" x14ac:dyDescent="0.35">
      <c r="T9528" s="2">
        <f>IF(Customer_churn_Table!N9528=0,Customer_churn_Table!I9528,NA())</f>
        <v>111183.53</v>
      </c>
      <c r="U9528" s="2">
        <f>IF(Customer_churn_Table!N9528=0,Customer_churn_Table!M9528,NA())</f>
        <v>10063.75</v>
      </c>
      <c r="V9528" s="2" t="e">
        <f>IF(Customer_churn_Table!N9528=1,Customer_churn_Table!I9528,NA())</f>
        <v>#N/A</v>
      </c>
      <c r="W9528" s="2" t="e">
        <f>IF(Customer_churn_Table!N9528=1,Customer_churn_Table!M9528,NA())</f>
        <v>#N/A</v>
      </c>
    </row>
    <row r="9529" spans="20:23" x14ac:dyDescent="0.35">
      <c r="T9529" s="2" t="e">
        <f>IF(Customer_churn_Table!N9529=0,Customer_churn_Table!I9529,NA())</f>
        <v>#N/A</v>
      </c>
      <c r="U9529" s="2" t="e">
        <f>IF(Customer_churn_Table!N9529=0,Customer_churn_Table!M9529,NA())</f>
        <v>#N/A</v>
      </c>
      <c r="V9529" s="2">
        <f>IF(Customer_churn_Table!N9529=1,Customer_churn_Table!I9529,NA())</f>
        <v>99816.46</v>
      </c>
      <c r="W9529" s="2">
        <f>IF(Customer_churn_Table!N9529=1,Customer_churn_Table!M9529,NA())</f>
        <v>163989.66</v>
      </c>
    </row>
    <row r="9530" spans="20:23" x14ac:dyDescent="0.35">
      <c r="T9530" s="2">
        <f>IF(Customer_churn_Table!N9530=0,Customer_churn_Table!I9530,NA())</f>
        <v>0</v>
      </c>
      <c r="U9530" s="2">
        <f>IF(Customer_churn_Table!N9530=0,Customer_churn_Table!M9530,NA())</f>
        <v>60584.33</v>
      </c>
      <c r="V9530" s="2" t="e">
        <f>IF(Customer_churn_Table!N9530=1,Customer_churn_Table!I9530,NA())</f>
        <v>#N/A</v>
      </c>
      <c r="W9530" s="2" t="e">
        <f>IF(Customer_churn_Table!N9530=1,Customer_churn_Table!M9530,NA())</f>
        <v>#N/A</v>
      </c>
    </row>
    <row r="9531" spans="20:23" x14ac:dyDescent="0.35">
      <c r="T9531" s="2">
        <f>IF(Customer_churn_Table!N9531=0,Customer_churn_Table!I9531,NA())</f>
        <v>0</v>
      </c>
      <c r="U9531" s="2">
        <f>IF(Customer_churn_Table!N9531=0,Customer_churn_Table!M9531,NA())</f>
        <v>94170.84</v>
      </c>
      <c r="V9531" s="2" t="e">
        <f>IF(Customer_churn_Table!N9531=1,Customer_churn_Table!I9531,NA())</f>
        <v>#N/A</v>
      </c>
      <c r="W9531" s="2" t="e">
        <f>IF(Customer_churn_Table!N9531=1,Customer_churn_Table!M9531,NA())</f>
        <v>#N/A</v>
      </c>
    </row>
    <row r="9532" spans="20:23" x14ac:dyDescent="0.35">
      <c r="T9532" s="2">
        <f>IF(Customer_churn_Table!N9532=0,Customer_churn_Table!I9532,NA())</f>
        <v>0</v>
      </c>
      <c r="U9532" s="2">
        <f>IF(Customer_churn_Table!N9532=0,Customer_churn_Table!M9532,NA())</f>
        <v>167181.76999999999</v>
      </c>
      <c r="V9532" s="2" t="e">
        <f>IF(Customer_churn_Table!N9532=1,Customer_churn_Table!I9532,NA())</f>
        <v>#N/A</v>
      </c>
      <c r="W9532" s="2" t="e">
        <f>IF(Customer_churn_Table!N9532=1,Customer_churn_Table!M9532,NA())</f>
        <v>#N/A</v>
      </c>
    </row>
    <row r="9533" spans="20:23" x14ac:dyDescent="0.35">
      <c r="T9533" s="2">
        <f>IF(Customer_churn_Table!N9533=0,Customer_churn_Table!I9533,NA())</f>
        <v>0</v>
      </c>
      <c r="U9533" s="2">
        <f>IF(Customer_churn_Table!N9533=0,Customer_churn_Table!M9533,NA())</f>
        <v>38914.51</v>
      </c>
      <c r="V9533" s="2" t="e">
        <f>IF(Customer_churn_Table!N9533=1,Customer_churn_Table!I9533,NA())</f>
        <v>#N/A</v>
      </c>
      <c r="W9533" s="2" t="e">
        <f>IF(Customer_churn_Table!N9533=1,Customer_churn_Table!M9533,NA())</f>
        <v>#N/A</v>
      </c>
    </row>
    <row r="9534" spans="20:23" x14ac:dyDescent="0.35">
      <c r="T9534" s="2">
        <f>IF(Customer_churn_Table!N9534=0,Customer_churn_Table!I9534,NA())</f>
        <v>0</v>
      </c>
      <c r="U9534" s="2">
        <f>IF(Customer_churn_Table!N9534=0,Customer_churn_Table!M9534,NA())</f>
        <v>91196.67</v>
      </c>
      <c r="V9534" s="2" t="e">
        <f>IF(Customer_churn_Table!N9534=1,Customer_churn_Table!I9534,NA())</f>
        <v>#N/A</v>
      </c>
      <c r="W9534" s="2" t="e">
        <f>IF(Customer_churn_Table!N9534=1,Customer_churn_Table!M9534,NA())</f>
        <v>#N/A</v>
      </c>
    </row>
    <row r="9535" spans="20:23" x14ac:dyDescent="0.35">
      <c r="T9535" s="2" t="e">
        <f>IF(Customer_churn_Table!N9535=0,Customer_churn_Table!I9535,NA())</f>
        <v>#N/A</v>
      </c>
      <c r="U9535" s="2" t="e">
        <f>IF(Customer_churn_Table!N9535=0,Customer_churn_Table!M9535,NA())</f>
        <v>#N/A</v>
      </c>
      <c r="V9535" s="2">
        <f>IF(Customer_churn_Table!N9535=1,Customer_churn_Table!I9535,NA())</f>
        <v>86714.06</v>
      </c>
      <c r="W9535" s="2">
        <f>IF(Customer_churn_Table!N9535=1,Customer_churn_Table!M9535,NA())</f>
        <v>85869.89</v>
      </c>
    </row>
    <row r="9536" spans="20:23" x14ac:dyDescent="0.35">
      <c r="T9536" s="2">
        <f>IF(Customer_churn_Table!N9536=0,Customer_churn_Table!I9536,NA())</f>
        <v>0</v>
      </c>
      <c r="U9536" s="2">
        <f>IF(Customer_churn_Table!N9536=0,Customer_churn_Table!M9536,NA())</f>
        <v>57337.79</v>
      </c>
      <c r="V9536" s="2" t="e">
        <f>IF(Customer_churn_Table!N9536=1,Customer_churn_Table!I9536,NA())</f>
        <v>#N/A</v>
      </c>
      <c r="W9536" s="2" t="e">
        <f>IF(Customer_churn_Table!N9536=1,Customer_churn_Table!M9536,NA())</f>
        <v>#N/A</v>
      </c>
    </row>
    <row r="9537" spans="20:23" x14ac:dyDescent="0.35">
      <c r="T9537" s="2">
        <f>IF(Customer_churn_Table!N9537=0,Customer_churn_Table!I9537,NA())</f>
        <v>132838.07</v>
      </c>
      <c r="U9537" s="2">
        <f>IF(Customer_churn_Table!N9537=0,Customer_churn_Table!M9537,NA())</f>
        <v>175347.28</v>
      </c>
      <c r="V9537" s="2" t="e">
        <f>IF(Customer_churn_Table!N9537=1,Customer_churn_Table!I9537,NA())</f>
        <v>#N/A</v>
      </c>
      <c r="W9537" s="2" t="e">
        <f>IF(Customer_churn_Table!N9537=1,Customer_churn_Table!M9537,NA())</f>
        <v>#N/A</v>
      </c>
    </row>
    <row r="9538" spans="20:23" x14ac:dyDescent="0.35">
      <c r="T9538" s="2" t="e">
        <f>IF(Customer_churn_Table!N9538=0,Customer_churn_Table!I9538,NA())</f>
        <v>#N/A</v>
      </c>
      <c r="U9538" s="2" t="e">
        <f>IF(Customer_churn_Table!N9538=0,Customer_churn_Table!M9538,NA())</f>
        <v>#N/A</v>
      </c>
      <c r="V9538" s="2">
        <f>IF(Customer_churn_Table!N9538=1,Customer_churn_Table!I9538,NA())</f>
        <v>128707.31</v>
      </c>
      <c r="W9538" s="2">
        <f>IF(Customer_churn_Table!N9538=1,Customer_churn_Table!M9538,NA())</f>
        <v>63092.65</v>
      </c>
    </row>
    <row r="9539" spans="20:23" x14ac:dyDescent="0.35">
      <c r="T9539" s="2">
        <f>IF(Customer_churn_Table!N9539=0,Customer_churn_Table!I9539,NA())</f>
        <v>0</v>
      </c>
      <c r="U9539" s="2">
        <f>IF(Customer_churn_Table!N9539=0,Customer_churn_Table!M9539,NA())</f>
        <v>109742.55</v>
      </c>
      <c r="V9539" s="2" t="e">
        <f>IF(Customer_churn_Table!N9539=1,Customer_churn_Table!I9539,NA())</f>
        <v>#N/A</v>
      </c>
      <c r="W9539" s="2" t="e">
        <f>IF(Customer_churn_Table!N9539=1,Customer_churn_Table!M9539,NA())</f>
        <v>#N/A</v>
      </c>
    </row>
    <row r="9540" spans="20:23" x14ac:dyDescent="0.35">
      <c r="T9540" s="2">
        <f>IF(Customer_churn_Table!N9540=0,Customer_churn_Table!I9540,NA())</f>
        <v>0</v>
      </c>
      <c r="U9540" s="2">
        <f>IF(Customer_churn_Table!N9540=0,Customer_churn_Table!M9540,NA())</f>
        <v>124489.88</v>
      </c>
      <c r="V9540" s="2" t="e">
        <f>IF(Customer_churn_Table!N9540=1,Customer_churn_Table!I9540,NA())</f>
        <v>#N/A</v>
      </c>
      <c r="W9540" s="2" t="e">
        <f>IF(Customer_churn_Table!N9540=1,Customer_churn_Table!M9540,NA())</f>
        <v>#N/A</v>
      </c>
    </row>
    <row r="9541" spans="20:23" x14ac:dyDescent="0.35">
      <c r="T9541" s="2" t="e">
        <f>IF(Customer_churn_Table!N9541=0,Customer_churn_Table!I9541,NA())</f>
        <v>#N/A</v>
      </c>
      <c r="U9541" s="2" t="e">
        <f>IF(Customer_churn_Table!N9541=0,Customer_churn_Table!M9541,NA())</f>
        <v>#N/A</v>
      </c>
      <c r="V9541" s="2">
        <f>IF(Customer_churn_Table!N9541=1,Customer_churn_Table!I9541,NA())</f>
        <v>123192.12</v>
      </c>
      <c r="W9541" s="2">
        <f>IF(Customer_churn_Table!N9541=1,Customer_churn_Table!M9541,NA())</f>
        <v>56971.41</v>
      </c>
    </row>
    <row r="9542" spans="20:23" x14ac:dyDescent="0.35">
      <c r="T9542" s="2" t="e">
        <f>IF(Customer_churn_Table!N9542=0,Customer_churn_Table!I9542,NA())</f>
        <v>#N/A</v>
      </c>
      <c r="U9542" s="2" t="e">
        <f>IF(Customer_churn_Table!N9542=0,Customer_churn_Table!M9542,NA())</f>
        <v>#N/A</v>
      </c>
      <c r="V9542" s="2">
        <f>IF(Customer_churn_Table!N9542=1,Customer_churn_Table!I9542,NA())</f>
        <v>115248.11</v>
      </c>
      <c r="W9542" s="2">
        <f>IF(Customer_churn_Table!N9542=1,Customer_churn_Table!M9542,NA())</f>
        <v>130752.01</v>
      </c>
    </row>
    <row r="9543" spans="20:23" x14ac:dyDescent="0.35">
      <c r="T9543" s="2">
        <f>IF(Customer_churn_Table!N9543=0,Customer_churn_Table!I9543,NA())</f>
        <v>59360.77</v>
      </c>
      <c r="U9543" s="2">
        <f>IF(Customer_churn_Table!N9543=0,Customer_churn_Table!M9543,NA())</f>
        <v>191457.06</v>
      </c>
      <c r="V9543" s="2" t="e">
        <f>IF(Customer_churn_Table!N9543=1,Customer_churn_Table!I9543,NA())</f>
        <v>#N/A</v>
      </c>
      <c r="W9543" s="2" t="e">
        <f>IF(Customer_churn_Table!N9543=1,Customer_churn_Table!M9543,NA())</f>
        <v>#N/A</v>
      </c>
    </row>
    <row r="9544" spans="20:23" x14ac:dyDescent="0.35">
      <c r="T9544" s="2">
        <f>IF(Customer_churn_Table!N9544=0,Customer_churn_Table!I9544,NA())</f>
        <v>0</v>
      </c>
      <c r="U9544" s="2">
        <f>IF(Customer_churn_Table!N9544=0,Customer_churn_Table!M9544,NA())</f>
        <v>96442.86</v>
      </c>
      <c r="V9544" s="2" t="e">
        <f>IF(Customer_churn_Table!N9544=1,Customer_churn_Table!I9544,NA())</f>
        <v>#N/A</v>
      </c>
      <c r="W9544" s="2" t="e">
        <f>IF(Customer_churn_Table!N9544=1,Customer_churn_Table!M9544,NA())</f>
        <v>#N/A</v>
      </c>
    </row>
    <row r="9545" spans="20:23" x14ac:dyDescent="0.35">
      <c r="T9545" s="2">
        <f>IF(Customer_churn_Table!N9545=0,Customer_churn_Table!I9545,NA())</f>
        <v>112668.7</v>
      </c>
      <c r="U9545" s="2">
        <f>IF(Customer_churn_Table!N9545=0,Customer_churn_Table!M9545,NA())</f>
        <v>122584.29</v>
      </c>
      <c r="V9545" s="2" t="e">
        <f>IF(Customer_churn_Table!N9545=1,Customer_churn_Table!I9545,NA())</f>
        <v>#N/A</v>
      </c>
      <c r="W9545" s="2" t="e">
        <f>IF(Customer_churn_Table!N9545=1,Customer_churn_Table!M9545,NA())</f>
        <v>#N/A</v>
      </c>
    </row>
    <row r="9546" spans="20:23" x14ac:dyDescent="0.35">
      <c r="T9546" s="2">
        <f>IF(Customer_churn_Table!N9546=0,Customer_churn_Table!I9546,NA())</f>
        <v>138503.51</v>
      </c>
      <c r="U9546" s="2">
        <f>IF(Customer_churn_Table!N9546=0,Customer_churn_Table!M9546,NA())</f>
        <v>57215.85</v>
      </c>
      <c r="V9546" s="2" t="e">
        <f>IF(Customer_churn_Table!N9546=1,Customer_churn_Table!I9546,NA())</f>
        <v>#N/A</v>
      </c>
      <c r="W9546" s="2" t="e">
        <f>IF(Customer_churn_Table!N9546=1,Customer_churn_Table!M9546,NA())</f>
        <v>#N/A</v>
      </c>
    </row>
    <row r="9547" spans="20:23" x14ac:dyDescent="0.35">
      <c r="T9547" s="2">
        <f>IF(Customer_churn_Table!N9547=0,Customer_churn_Table!I9547,NA())</f>
        <v>0</v>
      </c>
      <c r="U9547" s="2">
        <f>IF(Customer_churn_Table!N9547=0,Customer_churn_Table!M9547,NA())</f>
        <v>195940.96</v>
      </c>
      <c r="V9547" s="2" t="e">
        <f>IF(Customer_churn_Table!N9547=1,Customer_churn_Table!I9547,NA())</f>
        <v>#N/A</v>
      </c>
      <c r="W9547" s="2" t="e">
        <f>IF(Customer_churn_Table!N9547=1,Customer_churn_Table!M9547,NA())</f>
        <v>#N/A</v>
      </c>
    </row>
    <row r="9548" spans="20:23" x14ac:dyDescent="0.35">
      <c r="T9548" s="2">
        <f>IF(Customer_churn_Table!N9548=0,Customer_churn_Table!I9548,NA())</f>
        <v>0</v>
      </c>
      <c r="U9548" s="2">
        <f>IF(Customer_churn_Table!N9548=0,Customer_churn_Table!M9548,NA())</f>
        <v>105448.74</v>
      </c>
      <c r="V9548" s="2" t="e">
        <f>IF(Customer_churn_Table!N9548=1,Customer_churn_Table!I9548,NA())</f>
        <v>#N/A</v>
      </c>
      <c r="W9548" s="2" t="e">
        <f>IF(Customer_churn_Table!N9548=1,Customer_churn_Table!M9548,NA())</f>
        <v>#N/A</v>
      </c>
    </row>
    <row r="9549" spans="20:23" x14ac:dyDescent="0.35">
      <c r="T9549" s="2">
        <f>IF(Customer_churn_Table!N9549=0,Customer_churn_Table!I9549,NA())</f>
        <v>0</v>
      </c>
      <c r="U9549" s="2">
        <f>IF(Customer_churn_Table!N9549=0,Customer_churn_Table!M9549,NA())</f>
        <v>37870.29</v>
      </c>
      <c r="V9549" s="2" t="e">
        <f>IF(Customer_churn_Table!N9549=1,Customer_churn_Table!I9549,NA())</f>
        <v>#N/A</v>
      </c>
      <c r="W9549" s="2" t="e">
        <f>IF(Customer_churn_Table!N9549=1,Customer_churn_Table!M9549,NA())</f>
        <v>#N/A</v>
      </c>
    </row>
    <row r="9550" spans="20:23" x14ac:dyDescent="0.35">
      <c r="T9550" s="2">
        <f>IF(Customer_churn_Table!N9550=0,Customer_churn_Table!I9550,NA())</f>
        <v>0</v>
      </c>
      <c r="U9550" s="2">
        <f>IF(Customer_churn_Table!N9550=0,Customer_churn_Table!M9550,NA())</f>
        <v>52534.81</v>
      </c>
      <c r="V9550" s="2" t="e">
        <f>IF(Customer_churn_Table!N9550=1,Customer_churn_Table!I9550,NA())</f>
        <v>#N/A</v>
      </c>
      <c r="W9550" s="2" t="e">
        <f>IF(Customer_churn_Table!N9550=1,Customer_churn_Table!M9550,NA())</f>
        <v>#N/A</v>
      </c>
    </row>
    <row r="9551" spans="20:23" x14ac:dyDescent="0.35">
      <c r="T9551" s="2">
        <f>IF(Customer_churn_Table!N9551=0,Customer_churn_Table!I9551,NA())</f>
        <v>157267.95000000001</v>
      </c>
      <c r="U9551" s="2">
        <f>IF(Customer_churn_Table!N9551=0,Customer_churn_Table!M9551,NA())</f>
        <v>141533.19</v>
      </c>
      <c r="V9551" s="2" t="e">
        <f>IF(Customer_churn_Table!N9551=1,Customer_churn_Table!I9551,NA())</f>
        <v>#N/A</v>
      </c>
      <c r="W9551" s="2" t="e">
        <f>IF(Customer_churn_Table!N9551=1,Customer_churn_Table!M9551,NA())</f>
        <v>#N/A</v>
      </c>
    </row>
    <row r="9552" spans="20:23" x14ac:dyDescent="0.35">
      <c r="T9552" s="2">
        <f>IF(Customer_churn_Table!N9552=0,Customer_churn_Table!I9552,NA())</f>
        <v>133871.04999999999</v>
      </c>
      <c r="U9552" s="2">
        <f>IF(Customer_churn_Table!N9552=0,Customer_churn_Table!M9552,NA())</f>
        <v>50568.02</v>
      </c>
      <c r="V9552" s="2" t="e">
        <f>IF(Customer_churn_Table!N9552=1,Customer_churn_Table!I9552,NA())</f>
        <v>#N/A</v>
      </c>
      <c r="W9552" s="2" t="e">
        <f>IF(Customer_churn_Table!N9552=1,Customer_churn_Table!M9552,NA())</f>
        <v>#N/A</v>
      </c>
    </row>
    <row r="9553" spans="20:23" x14ac:dyDescent="0.35">
      <c r="T9553" s="2">
        <f>IF(Customer_churn_Table!N9553=0,Customer_churn_Table!I9553,NA())</f>
        <v>141989.26999999999</v>
      </c>
      <c r="U9553" s="2">
        <f>IF(Customer_churn_Table!N9553=0,Customer_churn_Table!M9553,NA())</f>
        <v>26116.82</v>
      </c>
      <c r="V9553" s="2" t="e">
        <f>IF(Customer_churn_Table!N9553=1,Customer_churn_Table!I9553,NA())</f>
        <v>#N/A</v>
      </c>
      <c r="W9553" s="2" t="e">
        <f>IF(Customer_churn_Table!N9553=1,Customer_churn_Table!M9553,NA())</f>
        <v>#N/A</v>
      </c>
    </row>
    <row r="9554" spans="20:23" x14ac:dyDescent="0.35">
      <c r="T9554" s="2">
        <f>IF(Customer_churn_Table!N9554=0,Customer_churn_Table!I9554,NA())</f>
        <v>0</v>
      </c>
      <c r="U9554" s="2">
        <f>IF(Customer_churn_Table!N9554=0,Customer_churn_Table!M9554,NA())</f>
        <v>152054.32999999999</v>
      </c>
      <c r="V9554" s="2" t="e">
        <f>IF(Customer_churn_Table!N9554=1,Customer_churn_Table!I9554,NA())</f>
        <v>#N/A</v>
      </c>
      <c r="W9554" s="2" t="e">
        <f>IF(Customer_churn_Table!N9554=1,Customer_churn_Table!M9554,NA())</f>
        <v>#N/A</v>
      </c>
    </row>
    <row r="9555" spans="20:23" x14ac:dyDescent="0.35">
      <c r="T9555" s="2">
        <f>IF(Customer_churn_Table!N9555=0,Customer_churn_Table!I9555,NA())</f>
        <v>0</v>
      </c>
      <c r="U9555" s="2">
        <f>IF(Customer_churn_Table!N9555=0,Customer_churn_Table!M9555,NA())</f>
        <v>1528.4</v>
      </c>
      <c r="V9555" s="2" t="e">
        <f>IF(Customer_churn_Table!N9555=1,Customer_churn_Table!I9555,NA())</f>
        <v>#N/A</v>
      </c>
      <c r="W9555" s="2" t="e">
        <f>IF(Customer_churn_Table!N9555=1,Customer_churn_Table!M9555,NA())</f>
        <v>#N/A</v>
      </c>
    </row>
    <row r="9556" spans="20:23" x14ac:dyDescent="0.35">
      <c r="T9556" s="2" t="e">
        <f>IF(Customer_churn_Table!N9556=0,Customer_churn_Table!I9556,NA())</f>
        <v>#N/A</v>
      </c>
      <c r="U9556" s="2" t="e">
        <f>IF(Customer_churn_Table!N9556=0,Customer_churn_Table!M9556,NA())</f>
        <v>#N/A</v>
      </c>
      <c r="V9556" s="2">
        <f>IF(Customer_churn_Table!N9556=1,Customer_churn_Table!I9556,NA())</f>
        <v>46388.160000000003</v>
      </c>
      <c r="W9556" s="2">
        <f>IF(Customer_churn_Table!N9556=1,Customer_churn_Table!M9556,NA())</f>
        <v>127939.26</v>
      </c>
    </row>
    <row r="9557" spans="20:23" x14ac:dyDescent="0.35">
      <c r="T9557" s="2" t="e">
        <f>IF(Customer_churn_Table!N9557=0,Customer_churn_Table!I9557,NA())</f>
        <v>#N/A</v>
      </c>
      <c r="U9557" s="2" t="e">
        <f>IF(Customer_churn_Table!N9557=0,Customer_churn_Table!M9557,NA())</f>
        <v>#N/A</v>
      </c>
      <c r="V9557" s="2">
        <f>IF(Customer_churn_Table!N9557=1,Customer_churn_Table!I9557,NA())</f>
        <v>148666.99</v>
      </c>
      <c r="W9557" s="2">
        <f>IF(Customer_churn_Table!N9557=1,Customer_churn_Table!M9557,NA())</f>
        <v>2605.65</v>
      </c>
    </row>
    <row r="9558" spans="20:23" x14ac:dyDescent="0.35">
      <c r="T9558" s="2" t="e">
        <f>IF(Customer_churn_Table!N9558=0,Customer_churn_Table!I9558,NA())</f>
        <v>#N/A</v>
      </c>
      <c r="U9558" s="2" t="e">
        <f>IF(Customer_churn_Table!N9558=0,Customer_churn_Table!M9558,NA())</f>
        <v>#N/A</v>
      </c>
      <c r="V9558" s="2">
        <f>IF(Customer_churn_Table!N9558=1,Customer_churn_Table!I9558,NA())</f>
        <v>115101.5</v>
      </c>
      <c r="W9558" s="2">
        <f>IF(Customer_churn_Table!N9558=1,Customer_churn_Table!M9558,NA())</f>
        <v>57841.89</v>
      </c>
    </row>
    <row r="9559" spans="20:23" x14ac:dyDescent="0.35">
      <c r="T9559" s="2">
        <f>IF(Customer_churn_Table!N9559=0,Customer_churn_Table!I9559,NA())</f>
        <v>148363.38</v>
      </c>
      <c r="U9559" s="2">
        <f>IF(Customer_churn_Table!N9559=0,Customer_churn_Table!M9559,NA())</f>
        <v>186995.17</v>
      </c>
      <c r="V9559" s="2" t="e">
        <f>IF(Customer_churn_Table!N9559=1,Customer_churn_Table!I9559,NA())</f>
        <v>#N/A</v>
      </c>
      <c r="W9559" s="2" t="e">
        <f>IF(Customer_churn_Table!N9559=1,Customer_churn_Table!M9559,NA())</f>
        <v>#N/A</v>
      </c>
    </row>
    <row r="9560" spans="20:23" x14ac:dyDescent="0.35">
      <c r="T9560" s="2" t="e">
        <f>IF(Customer_churn_Table!N9560=0,Customer_churn_Table!I9560,NA())</f>
        <v>#N/A</v>
      </c>
      <c r="U9560" s="2" t="e">
        <f>IF(Customer_churn_Table!N9560=0,Customer_churn_Table!M9560,NA())</f>
        <v>#N/A</v>
      </c>
      <c r="V9560" s="2">
        <f>IF(Customer_churn_Table!N9560=1,Customer_churn_Table!I9560,NA())</f>
        <v>0</v>
      </c>
      <c r="W9560" s="2">
        <f>IF(Customer_churn_Table!N9560=1,Customer_churn_Table!M9560,NA())</f>
        <v>5549.11</v>
      </c>
    </row>
    <row r="9561" spans="20:23" x14ac:dyDescent="0.35">
      <c r="T9561" s="2">
        <f>IF(Customer_churn_Table!N9561=0,Customer_churn_Table!I9561,NA())</f>
        <v>144102.32</v>
      </c>
      <c r="U9561" s="2">
        <f>IF(Customer_churn_Table!N9561=0,Customer_churn_Table!M9561,NA())</f>
        <v>11682.36</v>
      </c>
      <c r="V9561" s="2" t="e">
        <f>IF(Customer_churn_Table!N9561=1,Customer_churn_Table!I9561,NA())</f>
        <v>#N/A</v>
      </c>
      <c r="W9561" s="2" t="e">
        <f>IF(Customer_churn_Table!N9561=1,Customer_churn_Table!M9561,NA())</f>
        <v>#N/A</v>
      </c>
    </row>
    <row r="9562" spans="20:23" x14ac:dyDescent="0.35">
      <c r="T9562" s="2" t="e">
        <f>IF(Customer_churn_Table!N9562=0,Customer_churn_Table!I9562,NA())</f>
        <v>#N/A</v>
      </c>
      <c r="U9562" s="2" t="e">
        <f>IF(Customer_churn_Table!N9562=0,Customer_churn_Table!M9562,NA())</f>
        <v>#N/A</v>
      </c>
      <c r="V9562" s="2">
        <f>IF(Customer_churn_Table!N9562=1,Customer_churn_Table!I9562,NA())</f>
        <v>128876.71</v>
      </c>
      <c r="W9562" s="2">
        <f>IF(Customer_churn_Table!N9562=1,Customer_churn_Table!M9562,NA())</f>
        <v>106939.34</v>
      </c>
    </row>
    <row r="9563" spans="20:23" x14ac:dyDescent="0.35">
      <c r="T9563" s="2">
        <f>IF(Customer_churn_Table!N9563=0,Customer_churn_Table!I9563,NA())</f>
        <v>118448.15</v>
      </c>
      <c r="U9563" s="2">
        <f>IF(Customer_churn_Table!N9563=0,Customer_churn_Table!M9563,NA())</f>
        <v>53172.02</v>
      </c>
      <c r="V9563" s="2" t="e">
        <f>IF(Customer_churn_Table!N9563=1,Customer_churn_Table!I9563,NA())</f>
        <v>#N/A</v>
      </c>
      <c r="W9563" s="2" t="e">
        <f>IF(Customer_churn_Table!N9563=1,Customer_churn_Table!M9563,NA())</f>
        <v>#N/A</v>
      </c>
    </row>
    <row r="9564" spans="20:23" x14ac:dyDescent="0.35">
      <c r="T9564" s="2">
        <f>IF(Customer_churn_Table!N9564=0,Customer_churn_Table!I9564,NA())</f>
        <v>0</v>
      </c>
      <c r="U9564" s="2">
        <f>IF(Customer_churn_Table!N9564=0,Customer_churn_Table!M9564,NA())</f>
        <v>114388.98</v>
      </c>
      <c r="V9564" s="2" t="e">
        <f>IF(Customer_churn_Table!N9564=1,Customer_churn_Table!I9564,NA())</f>
        <v>#N/A</v>
      </c>
      <c r="W9564" s="2" t="e">
        <f>IF(Customer_churn_Table!N9564=1,Customer_churn_Table!M9564,NA())</f>
        <v>#N/A</v>
      </c>
    </row>
    <row r="9565" spans="20:23" x14ac:dyDescent="0.35">
      <c r="T9565" s="2">
        <f>IF(Customer_churn_Table!N9565=0,Customer_churn_Table!I9565,NA())</f>
        <v>0</v>
      </c>
      <c r="U9565" s="2">
        <f>IF(Customer_churn_Table!N9565=0,Customer_churn_Table!M9565,NA())</f>
        <v>2151.17</v>
      </c>
      <c r="V9565" s="2" t="e">
        <f>IF(Customer_churn_Table!N9565=1,Customer_churn_Table!I9565,NA())</f>
        <v>#N/A</v>
      </c>
      <c r="W9565" s="2" t="e">
        <f>IF(Customer_churn_Table!N9565=1,Customer_churn_Table!M9565,NA())</f>
        <v>#N/A</v>
      </c>
    </row>
    <row r="9566" spans="20:23" x14ac:dyDescent="0.35">
      <c r="T9566" s="2">
        <f>IF(Customer_churn_Table!N9566=0,Customer_churn_Table!I9566,NA())</f>
        <v>0</v>
      </c>
      <c r="U9566" s="2">
        <f>IF(Customer_churn_Table!N9566=0,Customer_churn_Table!M9566,NA())</f>
        <v>183492.9</v>
      </c>
      <c r="V9566" s="2" t="e">
        <f>IF(Customer_churn_Table!N9566=1,Customer_churn_Table!I9566,NA())</f>
        <v>#N/A</v>
      </c>
      <c r="W9566" s="2" t="e">
        <f>IF(Customer_churn_Table!N9566=1,Customer_churn_Table!M9566,NA())</f>
        <v>#N/A</v>
      </c>
    </row>
    <row r="9567" spans="20:23" x14ac:dyDescent="0.35">
      <c r="T9567" s="2" t="e">
        <f>IF(Customer_churn_Table!N9567=0,Customer_churn_Table!I9567,NA())</f>
        <v>#N/A</v>
      </c>
      <c r="U9567" s="2" t="e">
        <f>IF(Customer_churn_Table!N9567=0,Customer_churn_Table!M9567,NA())</f>
        <v>#N/A</v>
      </c>
      <c r="V9567" s="2">
        <f>IF(Customer_churn_Table!N9567=1,Customer_churn_Table!I9567,NA())</f>
        <v>135979.01</v>
      </c>
      <c r="W9567" s="2">
        <f>IF(Customer_churn_Table!N9567=1,Customer_churn_Table!M9567,NA())</f>
        <v>76582.95</v>
      </c>
    </row>
    <row r="9568" spans="20:23" x14ac:dyDescent="0.35">
      <c r="T9568" s="2" t="e">
        <f>IF(Customer_churn_Table!N9568=0,Customer_churn_Table!I9568,NA())</f>
        <v>#N/A</v>
      </c>
      <c r="U9568" s="2" t="e">
        <f>IF(Customer_churn_Table!N9568=0,Customer_churn_Table!M9568,NA())</f>
        <v>#N/A</v>
      </c>
      <c r="V9568" s="2">
        <f>IF(Customer_churn_Table!N9568=1,Customer_churn_Table!I9568,NA())</f>
        <v>117271.8</v>
      </c>
      <c r="W9568" s="2">
        <f>IF(Customer_churn_Table!N9568=1,Customer_churn_Table!M9568,NA())</f>
        <v>104217.96</v>
      </c>
    </row>
    <row r="9569" spans="20:23" x14ac:dyDescent="0.35">
      <c r="T9569" s="2">
        <f>IF(Customer_churn_Table!N9569=0,Customer_churn_Table!I9569,NA())</f>
        <v>0</v>
      </c>
      <c r="U9569" s="2">
        <f>IF(Customer_churn_Table!N9569=0,Customer_churn_Table!M9569,NA())</f>
        <v>8982.75</v>
      </c>
      <c r="V9569" s="2" t="e">
        <f>IF(Customer_churn_Table!N9569=1,Customer_churn_Table!I9569,NA())</f>
        <v>#N/A</v>
      </c>
      <c r="W9569" s="2" t="e">
        <f>IF(Customer_churn_Table!N9569=1,Customer_churn_Table!M9569,NA())</f>
        <v>#N/A</v>
      </c>
    </row>
    <row r="9570" spans="20:23" x14ac:dyDescent="0.35">
      <c r="T9570" s="2">
        <f>IF(Customer_churn_Table!N9570=0,Customer_churn_Table!I9570,NA())</f>
        <v>0</v>
      </c>
      <c r="U9570" s="2">
        <f>IF(Customer_churn_Table!N9570=0,Customer_churn_Table!M9570,NA())</f>
        <v>9984.4</v>
      </c>
      <c r="V9570" s="2" t="e">
        <f>IF(Customer_churn_Table!N9570=1,Customer_churn_Table!I9570,NA())</f>
        <v>#N/A</v>
      </c>
      <c r="W9570" s="2" t="e">
        <f>IF(Customer_churn_Table!N9570=1,Customer_churn_Table!M9570,NA())</f>
        <v>#N/A</v>
      </c>
    </row>
    <row r="9571" spans="20:23" x14ac:dyDescent="0.35">
      <c r="T9571" s="2">
        <f>IF(Customer_churn_Table!N9571=0,Customer_churn_Table!I9571,NA())</f>
        <v>0</v>
      </c>
      <c r="U9571" s="2">
        <f>IF(Customer_churn_Table!N9571=0,Customer_churn_Table!M9571,NA())</f>
        <v>19500.099999999999</v>
      </c>
      <c r="V9571" s="2" t="e">
        <f>IF(Customer_churn_Table!N9571=1,Customer_churn_Table!I9571,NA())</f>
        <v>#N/A</v>
      </c>
      <c r="W9571" s="2" t="e">
        <f>IF(Customer_churn_Table!N9571=1,Customer_churn_Table!M9571,NA())</f>
        <v>#N/A</v>
      </c>
    </row>
    <row r="9572" spans="20:23" x14ac:dyDescent="0.35">
      <c r="T9572" s="2">
        <f>IF(Customer_churn_Table!N9572=0,Customer_churn_Table!I9572,NA())</f>
        <v>129205.49</v>
      </c>
      <c r="U9572" s="2">
        <f>IF(Customer_churn_Table!N9572=0,Customer_churn_Table!M9572,NA())</f>
        <v>79146.36</v>
      </c>
      <c r="V9572" s="2" t="e">
        <f>IF(Customer_churn_Table!N9572=1,Customer_churn_Table!I9572,NA())</f>
        <v>#N/A</v>
      </c>
      <c r="W9572" s="2" t="e">
        <f>IF(Customer_churn_Table!N9572=1,Customer_churn_Table!M9572,NA())</f>
        <v>#N/A</v>
      </c>
    </row>
    <row r="9573" spans="20:23" x14ac:dyDescent="0.35">
      <c r="T9573" s="2" t="e">
        <f>IF(Customer_churn_Table!N9573=0,Customer_churn_Table!I9573,NA())</f>
        <v>#N/A</v>
      </c>
      <c r="U9573" s="2" t="e">
        <f>IF(Customer_churn_Table!N9573=0,Customer_churn_Table!M9573,NA())</f>
        <v>#N/A</v>
      </c>
      <c r="V9573" s="2">
        <f>IF(Customer_churn_Table!N9573=1,Customer_churn_Table!I9573,NA())</f>
        <v>0</v>
      </c>
      <c r="W9573" s="2">
        <f>IF(Customer_churn_Table!N9573=1,Customer_churn_Table!M9573,NA())</f>
        <v>191694.77</v>
      </c>
    </row>
    <row r="9574" spans="20:23" x14ac:dyDescent="0.35">
      <c r="T9574" s="2" t="e">
        <f>IF(Customer_churn_Table!N9574=0,Customer_churn_Table!I9574,NA())</f>
        <v>#N/A</v>
      </c>
      <c r="U9574" s="2" t="e">
        <f>IF(Customer_churn_Table!N9574=0,Customer_churn_Table!M9574,NA())</f>
        <v>#N/A</v>
      </c>
      <c r="V9574" s="2">
        <f>IF(Customer_churn_Table!N9574=1,Customer_churn_Table!I9574,NA())</f>
        <v>0</v>
      </c>
      <c r="W9574" s="2">
        <f>IF(Customer_churn_Table!N9574=1,Customer_churn_Table!M9574,NA())</f>
        <v>59645.24</v>
      </c>
    </row>
    <row r="9575" spans="20:23" x14ac:dyDescent="0.35">
      <c r="T9575" s="2">
        <f>IF(Customer_churn_Table!N9575=0,Customer_churn_Table!I9575,NA())</f>
        <v>104015.54</v>
      </c>
      <c r="U9575" s="2">
        <f>IF(Customer_churn_Table!N9575=0,Customer_churn_Table!M9575,NA())</f>
        <v>55207.88</v>
      </c>
      <c r="V9575" s="2" t="e">
        <f>IF(Customer_churn_Table!N9575=1,Customer_churn_Table!I9575,NA())</f>
        <v>#N/A</v>
      </c>
      <c r="W9575" s="2" t="e">
        <f>IF(Customer_churn_Table!N9575=1,Customer_churn_Table!M9575,NA())</f>
        <v>#N/A</v>
      </c>
    </row>
    <row r="9576" spans="20:23" x14ac:dyDescent="0.35">
      <c r="T9576" s="2">
        <f>IF(Customer_churn_Table!N9576=0,Customer_churn_Table!I9576,NA())</f>
        <v>0</v>
      </c>
      <c r="U9576" s="2">
        <f>IF(Customer_churn_Table!N9576=0,Customer_churn_Table!M9576,NA())</f>
        <v>166177.29999999999</v>
      </c>
      <c r="V9576" s="2" t="e">
        <f>IF(Customer_churn_Table!N9576=1,Customer_churn_Table!I9576,NA())</f>
        <v>#N/A</v>
      </c>
      <c r="W9576" s="2" t="e">
        <f>IF(Customer_churn_Table!N9576=1,Customer_churn_Table!M9576,NA())</f>
        <v>#N/A</v>
      </c>
    </row>
    <row r="9577" spans="20:23" x14ac:dyDescent="0.35">
      <c r="T9577" s="2">
        <f>IF(Customer_churn_Table!N9577=0,Customer_churn_Table!I9577,NA())</f>
        <v>0</v>
      </c>
      <c r="U9577" s="2">
        <f>IF(Customer_churn_Table!N9577=0,Customer_churn_Table!M9577,NA())</f>
        <v>136356.97</v>
      </c>
      <c r="V9577" s="2" t="e">
        <f>IF(Customer_churn_Table!N9577=1,Customer_churn_Table!I9577,NA())</f>
        <v>#N/A</v>
      </c>
      <c r="W9577" s="2" t="e">
        <f>IF(Customer_churn_Table!N9577=1,Customer_churn_Table!M9577,NA())</f>
        <v>#N/A</v>
      </c>
    </row>
    <row r="9578" spans="20:23" x14ac:dyDescent="0.35">
      <c r="T9578" s="2">
        <f>IF(Customer_churn_Table!N9578=0,Customer_churn_Table!I9578,NA())</f>
        <v>103873.39</v>
      </c>
      <c r="U9578" s="2">
        <f>IF(Customer_churn_Table!N9578=0,Customer_churn_Table!M9578,NA())</f>
        <v>148611.51999999999</v>
      </c>
      <c r="V9578" s="2" t="e">
        <f>IF(Customer_churn_Table!N9578=1,Customer_churn_Table!I9578,NA())</f>
        <v>#N/A</v>
      </c>
      <c r="W9578" s="2" t="e">
        <f>IF(Customer_churn_Table!N9578=1,Customer_churn_Table!M9578,NA())</f>
        <v>#N/A</v>
      </c>
    </row>
    <row r="9579" spans="20:23" x14ac:dyDescent="0.35">
      <c r="T9579" s="2" t="e">
        <f>IF(Customer_churn_Table!N9579=0,Customer_churn_Table!I9579,NA())</f>
        <v>#N/A</v>
      </c>
      <c r="U9579" s="2" t="e">
        <f>IF(Customer_churn_Table!N9579=0,Customer_churn_Table!M9579,NA())</f>
        <v>#N/A</v>
      </c>
      <c r="V9579" s="2">
        <f>IF(Customer_churn_Table!N9579=1,Customer_churn_Table!I9579,NA())</f>
        <v>112383.03</v>
      </c>
      <c r="W9579" s="2">
        <f>IF(Customer_churn_Table!N9579=1,Customer_churn_Table!M9579,NA())</f>
        <v>85516.37</v>
      </c>
    </row>
    <row r="9580" spans="20:23" x14ac:dyDescent="0.35">
      <c r="T9580" s="2">
        <f>IF(Customer_churn_Table!N9580=0,Customer_churn_Table!I9580,NA())</f>
        <v>117731.79</v>
      </c>
      <c r="U9580" s="2">
        <f>IF(Customer_churn_Table!N9580=0,Customer_churn_Table!M9580,NA())</f>
        <v>55120.79</v>
      </c>
      <c r="V9580" s="2" t="e">
        <f>IF(Customer_churn_Table!N9580=1,Customer_churn_Table!I9580,NA())</f>
        <v>#N/A</v>
      </c>
      <c r="W9580" s="2" t="e">
        <f>IF(Customer_churn_Table!N9580=1,Customer_churn_Table!M9580,NA())</f>
        <v>#N/A</v>
      </c>
    </row>
    <row r="9581" spans="20:23" x14ac:dyDescent="0.35">
      <c r="T9581" s="2">
        <f>IF(Customer_churn_Table!N9581=0,Customer_churn_Table!I9581,NA())</f>
        <v>135827.32999999999</v>
      </c>
      <c r="U9581" s="2">
        <f>IF(Customer_churn_Table!N9581=0,Customer_churn_Table!M9581,NA())</f>
        <v>131778.57999999999</v>
      </c>
      <c r="V9581" s="2" t="e">
        <f>IF(Customer_churn_Table!N9581=1,Customer_churn_Table!I9581,NA())</f>
        <v>#N/A</v>
      </c>
      <c r="W9581" s="2" t="e">
        <f>IF(Customer_churn_Table!N9581=1,Customer_churn_Table!M9581,NA())</f>
        <v>#N/A</v>
      </c>
    </row>
    <row r="9582" spans="20:23" x14ac:dyDescent="0.35">
      <c r="T9582" s="2">
        <f>IF(Customer_churn_Table!N9582=0,Customer_churn_Table!I9582,NA())</f>
        <v>114135.17</v>
      </c>
      <c r="U9582" s="2">
        <f>IF(Customer_churn_Table!N9582=0,Customer_churn_Table!M9582,NA())</f>
        <v>153269.98000000001</v>
      </c>
      <c r="V9582" s="2" t="e">
        <f>IF(Customer_churn_Table!N9582=1,Customer_churn_Table!I9582,NA())</f>
        <v>#N/A</v>
      </c>
      <c r="W9582" s="2" t="e">
        <f>IF(Customer_churn_Table!N9582=1,Customer_churn_Table!M9582,NA())</f>
        <v>#N/A</v>
      </c>
    </row>
    <row r="9583" spans="20:23" x14ac:dyDescent="0.35">
      <c r="T9583" s="2">
        <f>IF(Customer_churn_Table!N9583=0,Customer_churn_Table!I9583,NA())</f>
        <v>0</v>
      </c>
      <c r="U9583" s="2">
        <f>IF(Customer_churn_Table!N9583=0,Customer_churn_Table!M9583,NA())</f>
        <v>164864.67000000001</v>
      </c>
      <c r="V9583" s="2" t="e">
        <f>IF(Customer_churn_Table!N9583=1,Customer_churn_Table!I9583,NA())</f>
        <v>#N/A</v>
      </c>
      <c r="W9583" s="2" t="e">
        <f>IF(Customer_churn_Table!N9583=1,Customer_churn_Table!M9583,NA())</f>
        <v>#N/A</v>
      </c>
    </row>
    <row r="9584" spans="20:23" x14ac:dyDescent="0.35">
      <c r="T9584" s="2">
        <f>IF(Customer_churn_Table!N9584=0,Customer_churn_Table!I9584,NA())</f>
        <v>118756.62</v>
      </c>
      <c r="U9584" s="2">
        <f>IF(Customer_churn_Table!N9584=0,Customer_churn_Table!M9584,NA())</f>
        <v>20367.68</v>
      </c>
      <c r="V9584" s="2" t="e">
        <f>IF(Customer_churn_Table!N9584=1,Customer_churn_Table!I9584,NA())</f>
        <v>#N/A</v>
      </c>
      <c r="W9584" s="2" t="e">
        <f>IF(Customer_churn_Table!N9584=1,Customer_churn_Table!M9584,NA())</f>
        <v>#N/A</v>
      </c>
    </row>
    <row r="9585" spans="20:23" x14ac:dyDescent="0.35">
      <c r="T9585" s="2">
        <f>IF(Customer_churn_Table!N9585=0,Customer_churn_Table!I9585,NA())</f>
        <v>98382.720000000001</v>
      </c>
      <c r="U9585" s="2">
        <f>IF(Customer_churn_Table!N9585=0,Customer_churn_Table!M9585,NA())</f>
        <v>39542</v>
      </c>
      <c r="V9585" s="2" t="e">
        <f>IF(Customer_churn_Table!N9585=1,Customer_churn_Table!I9585,NA())</f>
        <v>#N/A</v>
      </c>
      <c r="W9585" s="2" t="e">
        <f>IF(Customer_churn_Table!N9585=1,Customer_churn_Table!M9585,NA())</f>
        <v>#N/A</v>
      </c>
    </row>
    <row r="9586" spans="20:23" x14ac:dyDescent="0.35">
      <c r="T9586" s="2" t="e">
        <f>IF(Customer_churn_Table!N9586=0,Customer_churn_Table!I9586,NA())</f>
        <v>#N/A</v>
      </c>
      <c r="U9586" s="2" t="e">
        <f>IF(Customer_churn_Table!N9586=0,Customer_churn_Table!M9586,NA())</f>
        <v>#N/A</v>
      </c>
      <c r="V9586" s="2">
        <f>IF(Customer_churn_Table!N9586=1,Customer_churn_Table!I9586,NA())</f>
        <v>100520.92</v>
      </c>
      <c r="W9586" s="2">
        <f>IF(Customer_churn_Table!N9586=1,Customer_churn_Table!M9586,NA())</f>
        <v>19412.8</v>
      </c>
    </row>
    <row r="9587" spans="20:23" x14ac:dyDescent="0.35">
      <c r="T9587" s="2">
        <f>IF(Customer_churn_Table!N9587=0,Customer_churn_Table!I9587,NA())</f>
        <v>79858.13</v>
      </c>
      <c r="U9587" s="2">
        <f>IF(Customer_churn_Table!N9587=0,Customer_churn_Table!M9587,NA())</f>
        <v>127977.66</v>
      </c>
      <c r="V9587" s="2" t="e">
        <f>IF(Customer_churn_Table!N9587=1,Customer_churn_Table!I9587,NA())</f>
        <v>#N/A</v>
      </c>
      <c r="W9587" s="2" t="e">
        <f>IF(Customer_churn_Table!N9587=1,Customer_churn_Table!M9587,NA())</f>
        <v>#N/A</v>
      </c>
    </row>
    <row r="9588" spans="20:23" x14ac:dyDescent="0.35">
      <c r="T9588" s="2">
        <f>IF(Customer_churn_Table!N9588=0,Customer_churn_Table!I9588,NA())</f>
        <v>0</v>
      </c>
      <c r="U9588" s="2">
        <f>IF(Customer_churn_Table!N9588=0,Customer_churn_Table!M9588,NA())</f>
        <v>20508.849999999999</v>
      </c>
      <c r="V9588" s="2" t="e">
        <f>IF(Customer_churn_Table!N9588=1,Customer_churn_Table!I9588,NA())</f>
        <v>#N/A</v>
      </c>
      <c r="W9588" s="2" t="e">
        <f>IF(Customer_churn_Table!N9588=1,Customer_churn_Table!M9588,NA())</f>
        <v>#N/A</v>
      </c>
    </row>
    <row r="9589" spans="20:23" x14ac:dyDescent="0.35">
      <c r="T9589" s="2">
        <f>IF(Customer_churn_Table!N9589=0,Customer_churn_Table!I9589,NA())</f>
        <v>95052.29</v>
      </c>
      <c r="U9589" s="2">
        <f>IF(Customer_churn_Table!N9589=0,Customer_churn_Table!M9589,NA())</f>
        <v>176244.87</v>
      </c>
      <c r="V9589" s="2" t="e">
        <f>IF(Customer_churn_Table!N9589=1,Customer_churn_Table!I9589,NA())</f>
        <v>#N/A</v>
      </c>
      <c r="W9589" s="2" t="e">
        <f>IF(Customer_churn_Table!N9589=1,Customer_churn_Table!M9589,NA())</f>
        <v>#N/A</v>
      </c>
    </row>
    <row r="9590" spans="20:23" x14ac:dyDescent="0.35">
      <c r="T9590" s="2">
        <f>IF(Customer_churn_Table!N9590=0,Customer_churn_Table!I9590,NA())</f>
        <v>177728.55</v>
      </c>
      <c r="U9590" s="2">
        <f>IF(Customer_churn_Table!N9590=0,Customer_churn_Table!M9590,NA())</f>
        <v>105013.63</v>
      </c>
      <c r="V9590" s="2" t="e">
        <f>IF(Customer_churn_Table!N9590=1,Customer_churn_Table!I9590,NA())</f>
        <v>#N/A</v>
      </c>
      <c r="W9590" s="2" t="e">
        <f>IF(Customer_churn_Table!N9590=1,Customer_churn_Table!M9590,NA())</f>
        <v>#N/A</v>
      </c>
    </row>
    <row r="9591" spans="20:23" x14ac:dyDescent="0.35">
      <c r="T9591" s="2">
        <f>IF(Customer_churn_Table!N9591=0,Customer_churn_Table!I9591,NA())</f>
        <v>83116.679999999993</v>
      </c>
      <c r="U9591" s="2">
        <f>IF(Customer_churn_Table!N9591=0,Customer_churn_Table!M9591,NA())</f>
        <v>27597.759999999998</v>
      </c>
      <c r="V9591" s="2" t="e">
        <f>IF(Customer_churn_Table!N9591=1,Customer_churn_Table!I9591,NA())</f>
        <v>#N/A</v>
      </c>
      <c r="W9591" s="2" t="e">
        <f>IF(Customer_churn_Table!N9591=1,Customer_churn_Table!M9591,NA())</f>
        <v>#N/A</v>
      </c>
    </row>
    <row r="9592" spans="20:23" x14ac:dyDescent="0.35">
      <c r="T9592" s="2">
        <f>IF(Customer_churn_Table!N9592=0,Customer_churn_Table!I9592,NA())</f>
        <v>111565.91</v>
      </c>
      <c r="U9592" s="2">
        <f>IF(Customer_churn_Table!N9592=0,Customer_churn_Table!M9592,NA())</f>
        <v>121073.23</v>
      </c>
      <c r="V9592" s="2" t="e">
        <f>IF(Customer_churn_Table!N9592=1,Customer_churn_Table!I9592,NA())</f>
        <v>#N/A</v>
      </c>
      <c r="W9592" s="2" t="e">
        <f>IF(Customer_churn_Table!N9592=1,Customer_churn_Table!M9592,NA())</f>
        <v>#N/A</v>
      </c>
    </row>
    <row r="9593" spans="20:23" x14ac:dyDescent="0.35">
      <c r="T9593" s="2">
        <f>IF(Customer_churn_Table!N9593=0,Customer_churn_Table!I9593,NA())</f>
        <v>83015.710000000006</v>
      </c>
      <c r="U9593" s="2">
        <f>IF(Customer_churn_Table!N9593=0,Customer_churn_Table!M9593,NA())</f>
        <v>101089.76</v>
      </c>
      <c r="V9593" s="2" t="e">
        <f>IF(Customer_churn_Table!N9593=1,Customer_churn_Table!I9593,NA())</f>
        <v>#N/A</v>
      </c>
      <c r="W9593" s="2" t="e">
        <f>IF(Customer_churn_Table!N9593=1,Customer_churn_Table!M9593,NA())</f>
        <v>#N/A</v>
      </c>
    </row>
    <row r="9594" spans="20:23" x14ac:dyDescent="0.35">
      <c r="T9594" s="2">
        <f>IF(Customer_churn_Table!N9594=0,Customer_churn_Table!I9594,NA())</f>
        <v>124511.01</v>
      </c>
      <c r="U9594" s="2">
        <f>IF(Customer_churn_Table!N9594=0,Customer_churn_Table!M9594,NA())</f>
        <v>114258.18</v>
      </c>
      <c r="V9594" s="2" t="e">
        <f>IF(Customer_churn_Table!N9594=1,Customer_churn_Table!I9594,NA())</f>
        <v>#N/A</v>
      </c>
      <c r="W9594" s="2" t="e">
        <f>IF(Customer_churn_Table!N9594=1,Customer_churn_Table!M9594,NA())</f>
        <v>#N/A</v>
      </c>
    </row>
    <row r="9595" spans="20:23" x14ac:dyDescent="0.35">
      <c r="T9595" s="2">
        <f>IF(Customer_churn_Table!N9595=0,Customer_churn_Table!I9595,NA())</f>
        <v>130652.52</v>
      </c>
      <c r="U9595" s="2">
        <f>IF(Customer_churn_Table!N9595=0,Customer_churn_Table!M9595,NA())</f>
        <v>22762.23</v>
      </c>
      <c r="V9595" s="2" t="e">
        <f>IF(Customer_churn_Table!N9595=1,Customer_churn_Table!I9595,NA())</f>
        <v>#N/A</v>
      </c>
      <c r="W9595" s="2" t="e">
        <f>IF(Customer_churn_Table!N9595=1,Customer_churn_Table!M9595,NA())</f>
        <v>#N/A</v>
      </c>
    </row>
    <row r="9596" spans="20:23" x14ac:dyDescent="0.35">
      <c r="T9596" s="2">
        <f>IF(Customer_churn_Table!N9596=0,Customer_churn_Table!I9596,NA())</f>
        <v>0</v>
      </c>
      <c r="U9596" s="2">
        <f>IF(Customer_churn_Table!N9596=0,Customer_churn_Table!M9596,NA())</f>
        <v>7008.65</v>
      </c>
      <c r="V9596" s="2" t="e">
        <f>IF(Customer_churn_Table!N9596=1,Customer_churn_Table!I9596,NA())</f>
        <v>#N/A</v>
      </c>
      <c r="W9596" s="2" t="e">
        <f>IF(Customer_churn_Table!N9596=1,Customer_churn_Table!M9596,NA())</f>
        <v>#N/A</v>
      </c>
    </row>
    <row r="9597" spans="20:23" x14ac:dyDescent="0.35">
      <c r="T9597" s="2">
        <f>IF(Customer_churn_Table!N9597=0,Customer_churn_Table!I9597,NA())</f>
        <v>0</v>
      </c>
      <c r="U9597" s="2">
        <f>IF(Customer_churn_Table!N9597=0,Customer_churn_Table!M9597,NA())</f>
        <v>81299.17</v>
      </c>
      <c r="V9597" s="2" t="e">
        <f>IF(Customer_churn_Table!N9597=1,Customer_churn_Table!I9597,NA())</f>
        <v>#N/A</v>
      </c>
      <c r="W9597" s="2" t="e">
        <f>IF(Customer_churn_Table!N9597=1,Customer_churn_Table!M9597,NA())</f>
        <v>#N/A</v>
      </c>
    </row>
    <row r="9598" spans="20:23" x14ac:dyDescent="0.35">
      <c r="T9598" s="2">
        <f>IF(Customer_churn_Table!N9598=0,Customer_churn_Table!I9598,NA())</f>
        <v>121854.45</v>
      </c>
      <c r="U9598" s="2">
        <f>IF(Customer_churn_Table!N9598=0,Customer_churn_Table!M9598,NA())</f>
        <v>147521.35</v>
      </c>
      <c r="V9598" s="2" t="e">
        <f>IF(Customer_churn_Table!N9598=1,Customer_churn_Table!I9598,NA())</f>
        <v>#N/A</v>
      </c>
      <c r="W9598" s="2" t="e">
        <f>IF(Customer_churn_Table!N9598=1,Customer_churn_Table!M9598,NA())</f>
        <v>#N/A</v>
      </c>
    </row>
    <row r="9599" spans="20:23" x14ac:dyDescent="0.35">
      <c r="T9599" s="2">
        <f>IF(Customer_churn_Table!N9599=0,Customer_churn_Table!I9599,NA())</f>
        <v>0</v>
      </c>
      <c r="U9599" s="2">
        <f>IF(Customer_churn_Table!N9599=0,Customer_churn_Table!M9599,NA())</f>
        <v>6177.83</v>
      </c>
      <c r="V9599" s="2" t="e">
        <f>IF(Customer_churn_Table!N9599=1,Customer_churn_Table!I9599,NA())</f>
        <v>#N/A</v>
      </c>
      <c r="W9599" s="2" t="e">
        <f>IF(Customer_churn_Table!N9599=1,Customer_churn_Table!M9599,NA())</f>
        <v>#N/A</v>
      </c>
    </row>
    <row r="9600" spans="20:23" x14ac:dyDescent="0.35">
      <c r="T9600" s="2">
        <f>IF(Customer_churn_Table!N9600=0,Customer_churn_Table!I9600,NA())</f>
        <v>86893.28</v>
      </c>
      <c r="U9600" s="2">
        <f>IF(Customer_churn_Table!N9600=0,Customer_churn_Table!M9600,NA())</f>
        <v>59374.82</v>
      </c>
      <c r="V9600" s="2" t="e">
        <f>IF(Customer_churn_Table!N9600=1,Customer_churn_Table!I9600,NA())</f>
        <v>#N/A</v>
      </c>
      <c r="W9600" s="2" t="e">
        <f>IF(Customer_churn_Table!N9600=1,Customer_churn_Table!M9600,NA())</f>
        <v>#N/A</v>
      </c>
    </row>
    <row r="9601" spans="20:23" x14ac:dyDescent="0.35">
      <c r="T9601" s="2">
        <f>IF(Customer_churn_Table!N9601=0,Customer_churn_Table!I9601,NA())</f>
        <v>79523.13</v>
      </c>
      <c r="U9601" s="2">
        <f>IF(Customer_churn_Table!N9601=0,Customer_churn_Table!M9601,NA())</f>
        <v>157648.12</v>
      </c>
      <c r="V9601" s="2" t="e">
        <f>IF(Customer_churn_Table!N9601=1,Customer_churn_Table!I9601,NA())</f>
        <v>#N/A</v>
      </c>
      <c r="W9601" s="2" t="e">
        <f>IF(Customer_churn_Table!N9601=1,Customer_churn_Table!M9601,NA())</f>
        <v>#N/A</v>
      </c>
    </row>
    <row r="9602" spans="20:23" x14ac:dyDescent="0.35">
      <c r="T9602" s="2" t="e">
        <f>IF(Customer_churn_Table!N9602=0,Customer_churn_Table!I9602,NA())</f>
        <v>#N/A</v>
      </c>
      <c r="U9602" s="2" t="e">
        <f>IF(Customer_churn_Table!N9602=0,Customer_churn_Table!M9602,NA())</f>
        <v>#N/A</v>
      </c>
      <c r="V9602" s="2">
        <f>IF(Customer_churn_Table!N9602=1,Customer_churn_Table!I9602,NA())</f>
        <v>131033.76</v>
      </c>
      <c r="W9602" s="2">
        <f>IF(Customer_churn_Table!N9602=1,Customer_churn_Table!M9602,NA())</f>
        <v>75685.59</v>
      </c>
    </row>
    <row r="9603" spans="20:23" x14ac:dyDescent="0.35">
      <c r="T9603" s="2">
        <f>IF(Customer_churn_Table!N9603=0,Customer_churn_Table!I9603,NA())</f>
        <v>89939.62</v>
      </c>
      <c r="U9603" s="2">
        <f>IF(Customer_churn_Table!N9603=0,Customer_churn_Table!M9603,NA())</f>
        <v>136540.09</v>
      </c>
      <c r="V9603" s="2" t="e">
        <f>IF(Customer_churn_Table!N9603=1,Customer_churn_Table!I9603,NA())</f>
        <v>#N/A</v>
      </c>
      <c r="W9603" s="2" t="e">
        <f>IF(Customer_churn_Table!N9603=1,Customer_churn_Table!M9603,NA())</f>
        <v>#N/A</v>
      </c>
    </row>
    <row r="9604" spans="20:23" x14ac:dyDescent="0.35">
      <c r="T9604" s="2" t="e">
        <f>IF(Customer_churn_Table!N9604=0,Customer_churn_Table!I9604,NA())</f>
        <v>#N/A</v>
      </c>
      <c r="U9604" s="2" t="e">
        <f>IF(Customer_churn_Table!N9604=0,Customer_churn_Table!M9604,NA())</f>
        <v>#N/A</v>
      </c>
      <c r="V9604" s="2">
        <f>IF(Customer_churn_Table!N9604=1,Customer_churn_Table!I9604,NA())</f>
        <v>95727.05</v>
      </c>
      <c r="W9604" s="2">
        <f>IF(Customer_churn_Table!N9604=1,Customer_churn_Table!M9604,NA())</f>
        <v>97939.4</v>
      </c>
    </row>
    <row r="9605" spans="20:23" x14ac:dyDescent="0.35">
      <c r="T9605" s="2">
        <f>IF(Customer_churn_Table!N9605=0,Customer_churn_Table!I9605,NA())</f>
        <v>0</v>
      </c>
      <c r="U9605" s="2">
        <f>IF(Customer_churn_Table!N9605=0,Customer_churn_Table!M9605,NA())</f>
        <v>36267.21</v>
      </c>
      <c r="V9605" s="2" t="e">
        <f>IF(Customer_churn_Table!N9605=1,Customer_churn_Table!I9605,NA())</f>
        <v>#N/A</v>
      </c>
      <c r="W9605" s="2" t="e">
        <f>IF(Customer_churn_Table!N9605=1,Customer_churn_Table!M9605,NA())</f>
        <v>#N/A</v>
      </c>
    </row>
    <row r="9606" spans="20:23" x14ac:dyDescent="0.35">
      <c r="T9606" s="2">
        <f>IF(Customer_churn_Table!N9606=0,Customer_churn_Table!I9606,NA())</f>
        <v>155047.56</v>
      </c>
      <c r="U9606" s="2">
        <f>IF(Customer_churn_Table!N9606=0,Customer_churn_Table!M9606,NA())</f>
        <v>186064.34</v>
      </c>
      <c r="V9606" s="2" t="e">
        <f>IF(Customer_churn_Table!N9606=1,Customer_churn_Table!I9606,NA())</f>
        <v>#N/A</v>
      </c>
      <c r="W9606" s="2" t="e">
        <f>IF(Customer_churn_Table!N9606=1,Customer_churn_Table!M9606,NA())</f>
        <v>#N/A</v>
      </c>
    </row>
    <row r="9607" spans="20:23" x14ac:dyDescent="0.35">
      <c r="T9607" s="2">
        <f>IF(Customer_churn_Table!N9607=0,Customer_churn_Table!I9607,NA())</f>
        <v>0</v>
      </c>
      <c r="U9607" s="2">
        <f>IF(Customer_churn_Table!N9607=0,Customer_churn_Table!M9607,NA())</f>
        <v>176152.7</v>
      </c>
      <c r="V9607" s="2" t="e">
        <f>IF(Customer_churn_Table!N9607=1,Customer_churn_Table!I9607,NA())</f>
        <v>#N/A</v>
      </c>
      <c r="W9607" s="2" t="e">
        <f>IF(Customer_churn_Table!N9607=1,Customer_churn_Table!M9607,NA())</f>
        <v>#N/A</v>
      </c>
    </row>
    <row r="9608" spans="20:23" x14ac:dyDescent="0.35">
      <c r="T9608" s="2">
        <f>IF(Customer_churn_Table!N9608=0,Customer_churn_Table!I9608,NA())</f>
        <v>118569.03</v>
      </c>
      <c r="U9608" s="2">
        <f>IF(Customer_churn_Table!N9608=0,Customer_churn_Table!M9608,NA())</f>
        <v>82117.2</v>
      </c>
      <c r="V9608" s="2" t="e">
        <f>IF(Customer_churn_Table!N9608=1,Customer_churn_Table!I9608,NA())</f>
        <v>#N/A</v>
      </c>
      <c r="W9608" s="2" t="e">
        <f>IF(Customer_churn_Table!N9608=1,Customer_churn_Table!M9608,NA())</f>
        <v>#N/A</v>
      </c>
    </row>
    <row r="9609" spans="20:23" x14ac:dyDescent="0.35">
      <c r="T9609" s="2">
        <f>IF(Customer_churn_Table!N9609=0,Customer_churn_Table!I9609,NA())</f>
        <v>0</v>
      </c>
      <c r="U9609" s="2">
        <f>IF(Customer_churn_Table!N9609=0,Customer_churn_Table!M9609,NA())</f>
        <v>151925.25</v>
      </c>
      <c r="V9609" s="2" t="e">
        <f>IF(Customer_churn_Table!N9609=1,Customer_churn_Table!I9609,NA())</f>
        <v>#N/A</v>
      </c>
      <c r="W9609" s="2" t="e">
        <f>IF(Customer_churn_Table!N9609=1,Customer_churn_Table!M9609,NA())</f>
        <v>#N/A</v>
      </c>
    </row>
    <row r="9610" spans="20:23" x14ac:dyDescent="0.35">
      <c r="T9610" s="2">
        <f>IF(Customer_churn_Table!N9610=0,Customer_churn_Table!I9610,NA())</f>
        <v>0</v>
      </c>
      <c r="U9610" s="2">
        <f>IF(Customer_churn_Table!N9610=0,Customer_churn_Table!M9610,NA())</f>
        <v>142287.65</v>
      </c>
      <c r="V9610" s="2" t="e">
        <f>IF(Customer_churn_Table!N9610=1,Customer_churn_Table!I9610,NA())</f>
        <v>#N/A</v>
      </c>
      <c r="W9610" s="2" t="e">
        <f>IF(Customer_churn_Table!N9610=1,Customer_churn_Table!M9610,NA())</f>
        <v>#N/A</v>
      </c>
    </row>
    <row r="9611" spans="20:23" x14ac:dyDescent="0.35">
      <c r="T9611" s="2">
        <f>IF(Customer_churn_Table!N9611=0,Customer_churn_Table!I9611,NA())</f>
        <v>0</v>
      </c>
      <c r="U9611" s="2">
        <f>IF(Customer_churn_Table!N9611=0,Customer_churn_Table!M9611,NA())</f>
        <v>36557.550000000003</v>
      </c>
      <c r="V9611" s="2" t="e">
        <f>IF(Customer_churn_Table!N9611=1,Customer_churn_Table!I9611,NA())</f>
        <v>#N/A</v>
      </c>
      <c r="W9611" s="2" t="e">
        <f>IF(Customer_churn_Table!N9611=1,Customer_churn_Table!M9611,NA())</f>
        <v>#N/A</v>
      </c>
    </row>
    <row r="9612" spans="20:23" x14ac:dyDescent="0.35">
      <c r="T9612" s="2">
        <f>IF(Customer_churn_Table!N9612=0,Customer_churn_Table!I9612,NA())</f>
        <v>0</v>
      </c>
      <c r="U9612" s="2">
        <f>IF(Customer_churn_Table!N9612=0,Customer_churn_Table!M9612,NA())</f>
        <v>129975.34</v>
      </c>
      <c r="V9612" s="2" t="e">
        <f>IF(Customer_churn_Table!N9612=1,Customer_churn_Table!I9612,NA())</f>
        <v>#N/A</v>
      </c>
      <c r="W9612" s="2" t="e">
        <f>IF(Customer_churn_Table!N9612=1,Customer_churn_Table!M9612,NA())</f>
        <v>#N/A</v>
      </c>
    </row>
    <row r="9613" spans="20:23" x14ac:dyDescent="0.35">
      <c r="T9613" s="2">
        <f>IF(Customer_churn_Table!N9613=0,Customer_churn_Table!I9613,NA())</f>
        <v>130461.02</v>
      </c>
      <c r="U9613" s="2">
        <f>IF(Customer_churn_Table!N9613=0,Customer_churn_Table!M9613,NA())</f>
        <v>21967.15</v>
      </c>
      <c r="V9613" s="2" t="e">
        <f>IF(Customer_churn_Table!N9613=1,Customer_churn_Table!I9613,NA())</f>
        <v>#N/A</v>
      </c>
      <c r="W9613" s="2" t="e">
        <f>IF(Customer_churn_Table!N9613=1,Customer_churn_Table!M9613,NA())</f>
        <v>#N/A</v>
      </c>
    </row>
    <row r="9614" spans="20:23" x14ac:dyDescent="0.35">
      <c r="T9614" s="2">
        <f>IF(Customer_churn_Table!N9614=0,Customer_churn_Table!I9614,NA())</f>
        <v>0</v>
      </c>
      <c r="U9614" s="2">
        <f>IF(Customer_churn_Table!N9614=0,Customer_churn_Table!M9614,NA())</f>
        <v>53477.760000000002</v>
      </c>
      <c r="V9614" s="2" t="e">
        <f>IF(Customer_churn_Table!N9614=1,Customer_churn_Table!I9614,NA())</f>
        <v>#N/A</v>
      </c>
      <c r="W9614" s="2" t="e">
        <f>IF(Customer_churn_Table!N9614=1,Customer_churn_Table!M9614,NA())</f>
        <v>#N/A</v>
      </c>
    </row>
    <row r="9615" spans="20:23" x14ac:dyDescent="0.35">
      <c r="T9615" s="2" t="e">
        <f>IF(Customer_churn_Table!N9615=0,Customer_churn_Table!I9615,NA())</f>
        <v>#N/A</v>
      </c>
      <c r="U9615" s="2" t="e">
        <f>IF(Customer_churn_Table!N9615=0,Customer_churn_Table!M9615,NA())</f>
        <v>#N/A</v>
      </c>
      <c r="V9615" s="2">
        <f>IF(Customer_churn_Table!N9615=1,Customer_churn_Table!I9615,NA())</f>
        <v>0</v>
      </c>
      <c r="W9615" s="2">
        <f>IF(Customer_churn_Table!N9615=1,Customer_churn_Table!M9615,NA())</f>
        <v>178067.33</v>
      </c>
    </row>
    <row r="9616" spans="20:23" x14ac:dyDescent="0.35">
      <c r="T9616" s="2">
        <f>IF(Customer_churn_Table!N9616=0,Customer_churn_Table!I9616,NA())</f>
        <v>0</v>
      </c>
      <c r="U9616" s="2">
        <f>IF(Customer_churn_Table!N9616=0,Customer_churn_Table!M9616,NA())</f>
        <v>171039.56</v>
      </c>
      <c r="V9616" s="2" t="e">
        <f>IF(Customer_churn_Table!N9616=1,Customer_churn_Table!I9616,NA())</f>
        <v>#N/A</v>
      </c>
      <c r="W9616" s="2" t="e">
        <f>IF(Customer_churn_Table!N9616=1,Customer_churn_Table!M9616,NA())</f>
        <v>#N/A</v>
      </c>
    </row>
    <row r="9617" spans="20:23" x14ac:dyDescent="0.35">
      <c r="T9617" s="2" t="e">
        <f>IF(Customer_churn_Table!N9617=0,Customer_churn_Table!I9617,NA())</f>
        <v>#N/A</v>
      </c>
      <c r="U9617" s="2" t="e">
        <f>IF(Customer_churn_Table!N9617=0,Customer_churn_Table!M9617,NA())</f>
        <v>#N/A</v>
      </c>
      <c r="V9617" s="2">
        <f>IF(Customer_churn_Table!N9617=1,Customer_churn_Table!I9617,NA())</f>
        <v>0</v>
      </c>
      <c r="W9617" s="2">
        <f>IF(Customer_churn_Table!N9617=1,Customer_churn_Table!M9617,NA())</f>
        <v>150802.41</v>
      </c>
    </row>
    <row r="9618" spans="20:23" x14ac:dyDescent="0.35">
      <c r="T9618" s="2">
        <f>IF(Customer_churn_Table!N9618=0,Customer_churn_Table!I9618,NA())</f>
        <v>61172.04</v>
      </c>
      <c r="U9618" s="2">
        <f>IF(Customer_churn_Table!N9618=0,Customer_churn_Table!M9618,NA())</f>
        <v>82951.12</v>
      </c>
      <c r="V9618" s="2" t="e">
        <f>IF(Customer_churn_Table!N9618=1,Customer_churn_Table!I9618,NA())</f>
        <v>#N/A</v>
      </c>
      <c r="W9618" s="2" t="e">
        <f>IF(Customer_churn_Table!N9618=1,Customer_churn_Table!M9618,NA())</f>
        <v>#N/A</v>
      </c>
    </row>
    <row r="9619" spans="20:23" x14ac:dyDescent="0.35">
      <c r="T9619" s="2">
        <f>IF(Customer_churn_Table!N9619=0,Customer_churn_Table!I9619,NA())</f>
        <v>90194.34</v>
      </c>
      <c r="U9619" s="2">
        <f>IF(Customer_churn_Table!N9619=0,Customer_churn_Table!M9619,NA())</f>
        <v>57064.57</v>
      </c>
      <c r="V9619" s="2" t="e">
        <f>IF(Customer_churn_Table!N9619=1,Customer_churn_Table!I9619,NA())</f>
        <v>#N/A</v>
      </c>
      <c r="W9619" s="2" t="e">
        <f>IF(Customer_churn_Table!N9619=1,Customer_churn_Table!M9619,NA())</f>
        <v>#N/A</v>
      </c>
    </row>
    <row r="9620" spans="20:23" x14ac:dyDescent="0.35">
      <c r="T9620" s="2">
        <f>IF(Customer_churn_Table!N9620=0,Customer_churn_Table!I9620,NA())</f>
        <v>95508.2</v>
      </c>
      <c r="U9620" s="2">
        <f>IF(Customer_churn_Table!N9620=0,Customer_churn_Table!M9620,NA())</f>
        <v>45755</v>
      </c>
      <c r="V9620" s="2" t="e">
        <f>IF(Customer_churn_Table!N9620=1,Customer_churn_Table!I9620,NA())</f>
        <v>#N/A</v>
      </c>
      <c r="W9620" s="2" t="e">
        <f>IF(Customer_churn_Table!N9620=1,Customer_churn_Table!M9620,NA())</f>
        <v>#N/A</v>
      </c>
    </row>
    <row r="9621" spans="20:23" x14ac:dyDescent="0.35">
      <c r="T9621" s="2">
        <f>IF(Customer_churn_Table!N9621=0,Customer_churn_Table!I9621,NA())</f>
        <v>99967.76</v>
      </c>
      <c r="U9621" s="2">
        <f>IF(Customer_churn_Table!N9621=0,Customer_churn_Table!M9621,NA())</f>
        <v>176882.08</v>
      </c>
      <c r="V9621" s="2" t="e">
        <f>IF(Customer_churn_Table!N9621=1,Customer_churn_Table!I9621,NA())</f>
        <v>#N/A</v>
      </c>
      <c r="W9621" s="2" t="e">
        <f>IF(Customer_churn_Table!N9621=1,Customer_churn_Table!M9621,NA())</f>
        <v>#N/A</v>
      </c>
    </row>
    <row r="9622" spans="20:23" x14ac:dyDescent="0.35">
      <c r="T9622" s="2">
        <f>IF(Customer_churn_Table!N9622=0,Customer_churn_Table!I9622,NA())</f>
        <v>101470.29</v>
      </c>
      <c r="U9622" s="2">
        <f>IF(Customer_churn_Table!N9622=0,Customer_churn_Table!M9622,NA())</f>
        <v>88838.14</v>
      </c>
      <c r="V9622" s="2" t="e">
        <f>IF(Customer_churn_Table!N9622=1,Customer_churn_Table!I9622,NA())</f>
        <v>#N/A</v>
      </c>
      <c r="W9622" s="2" t="e">
        <f>IF(Customer_churn_Table!N9622=1,Customer_churn_Table!M9622,NA())</f>
        <v>#N/A</v>
      </c>
    </row>
    <row r="9623" spans="20:23" x14ac:dyDescent="0.35">
      <c r="T9623" s="2">
        <f>IF(Customer_churn_Table!N9623=0,Customer_churn_Table!I9623,NA())</f>
        <v>70541.06</v>
      </c>
      <c r="U9623" s="2">
        <f>IF(Customer_churn_Table!N9623=0,Customer_churn_Table!M9623,NA())</f>
        <v>88592.8</v>
      </c>
      <c r="V9623" s="2" t="e">
        <f>IF(Customer_churn_Table!N9623=1,Customer_churn_Table!I9623,NA())</f>
        <v>#N/A</v>
      </c>
      <c r="W9623" s="2" t="e">
        <f>IF(Customer_churn_Table!N9623=1,Customer_churn_Table!M9623,NA())</f>
        <v>#N/A</v>
      </c>
    </row>
    <row r="9624" spans="20:23" x14ac:dyDescent="0.35">
      <c r="T9624" s="2">
        <f>IF(Customer_churn_Table!N9624=0,Customer_churn_Table!I9624,NA())</f>
        <v>112211.61</v>
      </c>
      <c r="U9624" s="2">
        <f>IF(Customer_churn_Table!N9624=0,Customer_churn_Table!M9624,NA())</f>
        <v>26261.42</v>
      </c>
      <c r="V9624" s="2" t="e">
        <f>IF(Customer_churn_Table!N9624=1,Customer_churn_Table!I9624,NA())</f>
        <v>#N/A</v>
      </c>
      <c r="W9624" s="2" t="e">
        <f>IF(Customer_churn_Table!N9624=1,Customer_churn_Table!M9624,NA())</f>
        <v>#N/A</v>
      </c>
    </row>
    <row r="9625" spans="20:23" x14ac:dyDescent="0.35">
      <c r="T9625" s="2">
        <f>IF(Customer_churn_Table!N9625=0,Customer_churn_Table!I9625,NA())</f>
        <v>154543.98000000001</v>
      </c>
      <c r="U9625" s="2">
        <f>IF(Customer_churn_Table!N9625=0,Customer_churn_Table!M9625,NA())</f>
        <v>29586.73</v>
      </c>
      <c r="V9625" s="2" t="e">
        <f>IF(Customer_churn_Table!N9625=1,Customer_churn_Table!I9625,NA())</f>
        <v>#N/A</v>
      </c>
      <c r="W9625" s="2" t="e">
        <f>IF(Customer_churn_Table!N9625=1,Customer_churn_Table!M9625,NA())</f>
        <v>#N/A</v>
      </c>
    </row>
    <row r="9626" spans="20:23" x14ac:dyDescent="0.35">
      <c r="T9626" s="2" t="e">
        <f>IF(Customer_churn_Table!N9626=0,Customer_churn_Table!I9626,NA())</f>
        <v>#N/A</v>
      </c>
      <c r="U9626" s="2" t="e">
        <f>IF(Customer_churn_Table!N9626=0,Customer_churn_Table!M9626,NA())</f>
        <v>#N/A</v>
      </c>
      <c r="V9626" s="2">
        <f>IF(Customer_churn_Table!N9626=1,Customer_churn_Table!I9626,NA())</f>
        <v>111098.85</v>
      </c>
      <c r="W9626" s="2">
        <f>IF(Customer_churn_Table!N9626=1,Customer_churn_Table!M9626,NA())</f>
        <v>172321.21</v>
      </c>
    </row>
    <row r="9627" spans="20:23" x14ac:dyDescent="0.35">
      <c r="T9627" s="2" t="e">
        <f>IF(Customer_churn_Table!N9627=0,Customer_churn_Table!I9627,NA())</f>
        <v>#N/A</v>
      </c>
      <c r="U9627" s="2" t="e">
        <f>IF(Customer_churn_Table!N9627=0,Customer_churn_Table!M9627,NA())</f>
        <v>#N/A</v>
      </c>
      <c r="V9627" s="2">
        <f>IF(Customer_churn_Table!N9627=1,Customer_churn_Table!I9627,NA())</f>
        <v>131873.07</v>
      </c>
      <c r="W9627" s="2">
        <f>IF(Customer_churn_Table!N9627=1,Customer_churn_Table!M9627,NA())</f>
        <v>158036.72</v>
      </c>
    </row>
    <row r="9628" spans="20:23" x14ac:dyDescent="0.35">
      <c r="T9628" s="2">
        <f>IF(Customer_churn_Table!N9628=0,Customer_churn_Table!I9628,NA())</f>
        <v>137275.35999999999</v>
      </c>
      <c r="U9628" s="2">
        <f>IF(Customer_churn_Table!N9628=0,Customer_churn_Table!M9628,NA())</f>
        <v>115733.16</v>
      </c>
      <c r="V9628" s="2" t="e">
        <f>IF(Customer_churn_Table!N9628=1,Customer_churn_Table!I9628,NA())</f>
        <v>#N/A</v>
      </c>
      <c r="W9628" s="2" t="e">
        <f>IF(Customer_churn_Table!N9628=1,Customer_churn_Table!M9628,NA())</f>
        <v>#N/A</v>
      </c>
    </row>
    <row r="9629" spans="20:23" x14ac:dyDescent="0.35">
      <c r="T9629" s="2">
        <f>IF(Customer_churn_Table!N9629=0,Customer_churn_Table!I9629,NA())</f>
        <v>153316.14000000001</v>
      </c>
      <c r="U9629" s="2">
        <f>IF(Customer_churn_Table!N9629=0,Customer_churn_Table!M9629,NA())</f>
        <v>59927.99</v>
      </c>
      <c r="V9629" s="2" t="e">
        <f>IF(Customer_churn_Table!N9629=1,Customer_churn_Table!I9629,NA())</f>
        <v>#N/A</v>
      </c>
      <c r="W9629" s="2" t="e">
        <f>IF(Customer_churn_Table!N9629=1,Customer_churn_Table!M9629,NA())</f>
        <v>#N/A</v>
      </c>
    </row>
    <row r="9630" spans="20:23" x14ac:dyDescent="0.35">
      <c r="T9630" s="2">
        <f>IF(Customer_churn_Table!N9630=0,Customer_churn_Table!I9630,NA())</f>
        <v>0</v>
      </c>
      <c r="U9630" s="2">
        <f>IF(Customer_churn_Table!N9630=0,Customer_churn_Table!M9630,NA())</f>
        <v>44377.65</v>
      </c>
      <c r="V9630" s="2" t="e">
        <f>IF(Customer_churn_Table!N9630=1,Customer_churn_Table!I9630,NA())</f>
        <v>#N/A</v>
      </c>
      <c r="W9630" s="2" t="e">
        <f>IF(Customer_churn_Table!N9630=1,Customer_churn_Table!M9630,NA())</f>
        <v>#N/A</v>
      </c>
    </row>
    <row r="9631" spans="20:23" x14ac:dyDescent="0.35">
      <c r="T9631" s="2">
        <f>IF(Customer_churn_Table!N9631=0,Customer_churn_Table!I9631,NA())</f>
        <v>121250.04</v>
      </c>
      <c r="U9631" s="2">
        <f>IF(Customer_churn_Table!N9631=0,Customer_churn_Table!M9631,NA())</f>
        <v>79691.399999999994</v>
      </c>
      <c r="V9631" s="2" t="e">
        <f>IF(Customer_churn_Table!N9631=1,Customer_churn_Table!I9631,NA())</f>
        <v>#N/A</v>
      </c>
      <c r="W9631" s="2" t="e">
        <f>IF(Customer_churn_Table!N9631=1,Customer_churn_Table!M9631,NA())</f>
        <v>#N/A</v>
      </c>
    </row>
    <row r="9632" spans="20:23" x14ac:dyDescent="0.35">
      <c r="T9632" s="2">
        <f>IF(Customer_churn_Table!N9632=0,Customer_churn_Table!I9632,NA())</f>
        <v>109578.04</v>
      </c>
      <c r="U9632" s="2">
        <f>IF(Customer_churn_Table!N9632=0,Customer_churn_Table!M9632,NA())</f>
        <v>51503.51</v>
      </c>
      <c r="V9632" s="2" t="e">
        <f>IF(Customer_churn_Table!N9632=1,Customer_churn_Table!I9632,NA())</f>
        <v>#N/A</v>
      </c>
      <c r="W9632" s="2" t="e">
        <f>IF(Customer_churn_Table!N9632=1,Customer_churn_Table!M9632,NA())</f>
        <v>#N/A</v>
      </c>
    </row>
    <row r="9633" spans="20:23" x14ac:dyDescent="0.35">
      <c r="T9633" s="2">
        <f>IF(Customer_churn_Table!N9633=0,Customer_churn_Table!I9633,NA())</f>
        <v>53573.18</v>
      </c>
      <c r="U9633" s="2">
        <f>IF(Customer_churn_Table!N9633=0,Customer_churn_Table!M9633,NA())</f>
        <v>62830.97</v>
      </c>
      <c r="V9633" s="2" t="e">
        <f>IF(Customer_churn_Table!N9633=1,Customer_churn_Table!I9633,NA())</f>
        <v>#N/A</v>
      </c>
      <c r="W9633" s="2" t="e">
        <f>IF(Customer_churn_Table!N9633=1,Customer_churn_Table!M9633,NA())</f>
        <v>#N/A</v>
      </c>
    </row>
    <row r="9634" spans="20:23" x14ac:dyDescent="0.35">
      <c r="T9634" s="2">
        <f>IF(Customer_churn_Table!N9634=0,Customer_churn_Table!I9634,NA())</f>
        <v>58003.41</v>
      </c>
      <c r="U9634" s="2">
        <f>IF(Customer_churn_Table!N9634=0,Customer_churn_Table!M9634,NA())</f>
        <v>90346.1</v>
      </c>
      <c r="V9634" s="2" t="e">
        <f>IF(Customer_churn_Table!N9634=1,Customer_churn_Table!I9634,NA())</f>
        <v>#N/A</v>
      </c>
      <c r="W9634" s="2" t="e">
        <f>IF(Customer_churn_Table!N9634=1,Customer_churn_Table!M9634,NA())</f>
        <v>#N/A</v>
      </c>
    </row>
    <row r="9635" spans="20:23" x14ac:dyDescent="0.35">
      <c r="T9635" s="2">
        <f>IF(Customer_churn_Table!N9635=0,Customer_churn_Table!I9635,NA())</f>
        <v>113000.66</v>
      </c>
      <c r="U9635" s="2">
        <f>IF(Customer_churn_Table!N9635=0,Customer_churn_Table!M9635,NA())</f>
        <v>40467.82</v>
      </c>
      <c r="V9635" s="2" t="e">
        <f>IF(Customer_churn_Table!N9635=1,Customer_churn_Table!I9635,NA())</f>
        <v>#N/A</v>
      </c>
      <c r="W9635" s="2" t="e">
        <f>IF(Customer_churn_Table!N9635=1,Customer_churn_Table!M9635,NA())</f>
        <v>#N/A</v>
      </c>
    </row>
    <row r="9636" spans="20:23" x14ac:dyDescent="0.35">
      <c r="T9636" s="2">
        <f>IF(Customer_churn_Table!N9636=0,Customer_churn_Table!I9636,NA())</f>
        <v>0</v>
      </c>
      <c r="U9636" s="2">
        <f>IF(Customer_churn_Table!N9636=0,Customer_churn_Table!M9636,NA())</f>
        <v>51620.94</v>
      </c>
      <c r="V9636" s="2" t="e">
        <f>IF(Customer_churn_Table!N9636=1,Customer_churn_Table!I9636,NA())</f>
        <v>#N/A</v>
      </c>
      <c r="W9636" s="2" t="e">
        <f>IF(Customer_churn_Table!N9636=1,Customer_churn_Table!M9636,NA())</f>
        <v>#N/A</v>
      </c>
    </row>
    <row r="9637" spans="20:23" x14ac:dyDescent="0.35">
      <c r="T9637" s="2" t="e">
        <f>IF(Customer_churn_Table!N9637=0,Customer_churn_Table!I9637,NA())</f>
        <v>#N/A</v>
      </c>
      <c r="U9637" s="2" t="e">
        <f>IF(Customer_churn_Table!N9637=0,Customer_churn_Table!M9637,NA())</f>
        <v>#N/A</v>
      </c>
      <c r="V9637" s="2">
        <f>IF(Customer_churn_Table!N9637=1,Customer_churn_Table!I9637,NA())</f>
        <v>0</v>
      </c>
      <c r="W9637" s="2">
        <f>IF(Customer_churn_Table!N9637=1,Customer_churn_Table!M9637,NA())</f>
        <v>65466.93</v>
      </c>
    </row>
    <row r="9638" spans="20:23" x14ac:dyDescent="0.35">
      <c r="T9638" s="2" t="e">
        <f>IF(Customer_churn_Table!N9638=0,Customer_churn_Table!I9638,NA())</f>
        <v>#N/A</v>
      </c>
      <c r="U9638" s="2" t="e">
        <f>IF(Customer_churn_Table!N9638=0,Customer_churn_Table!M9638,NA())</f>
        <v>#N/A</v>
      </c>
      <c r="V9638" s="2">
        <f>IF(Customer_churn_Table!N9638=1,Customer_churn_Table!I9638,NA())</f>
        <v>139973.65</v>
      </c>
      <c r="W9638" s="2">
        <f>IF(Customer_churn_Table!N9638=1,Customer_churn_Table!M9638,NA())</f>
        <v>667.66</v>
      </c>
    </row>
    <row r="9639" spans="20:23" x14ac:dyDescent="0.35">
      <c r="T9639" s="2">
        <f>IF(Customer_churn_Table!N9639=0,Customer_churn_Table!I9639,NA())</f>
        <v>151290.16</v>
      </c>
      <c r="U9639" s="2">
        <f>IF(Customer_churn_Table!N9639=0,Customer_churn_Table!M9639,NA())</f>
        <v>172437.12</v>
      </c>
      <c r="V9639" s="2" t="e">
        <f>IF(Customer_churn_Table!N9639=1,Customer_churn_Table!I9639,NA())</f>
        <v>#N/A</v>
      </c>
      <c r="W9639" s="2" t="e">
        <f>IF(Customer_churn_Table!N9639=1,Customer_churn_Table!M9639,NA())</f>
        <v>#N/A</v>
      </c>
    </row>
    <row r="9640" spans="20:23" x14ac:dyDescent="0.35">
      <c r="T9640" s="2" t="e">
        <f>IF(Customer_churn_Table!N9640=0,Customer_churn_Table!I9640,NA())</f>
        <v>#N/A</v>
      </c>
      <c r="U9640" s="2" t="e">
        <f>IF(Customer_churn_Table!N9640=0,Customer_churn_Table!M9640,NA())</f>
        <v>#N/A</v>
      </c>
      <c r="V9640" s="2">
        <f>IF(Customer_churn_Table!N9640=1,Customer_churn_Table!I9640,NA())</f>
        <v>121498.11</v>
      </c>
      <c r="W9640" s="2">
        <f>IF(Customer_churn_Table!N9640=1,Customer_churn_Table!M9640,NA())</f>
        <v>106061.47</v>
      </c>
    </row>
    <row r="9641" spans="20:23" x14ac:dyDescent="0.35">
      <c r="T9641" s="2">
        <f>IF(Customer_churn_Table!N9641=0,Customer_churn_Table!I9641,NA())</f>
        <v>103515.39</v>
      </c>
      <c r="U9641" s="2">
        <f>IF(Customer_churn_Table!N9641=0,Customer_churn_Table!M9641,NA())</f>
        <v>177622.38</v>
      </c>
      <c r="V9641" s="2" t="e">
        <f>IF(Customer_churn_Table!N9641=1,Customer_churn_Table!I9641,NA())</f>
        <v>#N/A</v>
      </c>
      <c r="W9641" s="2" t="e">
        <f>IF(Customer_churn_Table!N9641=1,Customer_churn_Table!M9641,NA())</f>
        <v>#N/A</v>
      </c>
    </row>
    <row r="9642" spans="20:23" x14ac:dyDescent="0.35">
      <c r="T9642" s="2">
        <f>IF(Customer_churn_Table!N9642=0,Customer_churn_Table!I9642,NA())</f>
        <v>0</v>
      </c>
      <c r="U9642" s="2">
        <f>IF(Customer_churn_Table!N9642=0,Customer_churn_Table!M9642,NA())</f>
        <v>191520.5</v>
      </c>
      <c r="V9642" s="2" t="e">
        <f>IF(Customer_churn_Table!N9642=1,Customer_churn_Table!I9642,NA())</f>
        <v>#N/A</v>
      </c>
      <c r="W9642" s="2" t="e">
        <f>IF(Customer_churn_Table!N9642=1,Customer_churn_Table!M9642,NA())</f>
        <v>#N/A</v>
      </c>
    </row>
    <row r="9643" spans="20:23" x14ac:dyDescent="0.35">
      <c r="T9643" s="2">
        <f>IF(Customer_churn_Table!N9643=0,Customer_churn_Table!I9643,NA())</f>
        <v>0</v>
      </c>
      <c r="U9643" s="2">
        <f>IF(Customer_churn_Table!N9643=0,Customer_churn_Table!M9643,NA())</f>
        <v>95686.6</v>
      </c>
      <c r="V9643" s="2" t="e">
        <f>IF(Customer_churn_Table!N9643=1,Customer_churn_Table!I9643,NA())</f>
        <v>#N/A</v>
      </c>
      <c r="W9643" s="2" t="e">
        <f>IF(Customer_churn_Table!N9643=1,Customer_churn_Table!M9643,NA())</f>
        <v>#N/A</v>
      </c>
    </row>
    <row r="9644" spans="20:23" x14ac:dyDescent="0.35">
      <c r="T9644" s="2">
        <f>IF(Customer_churn_Table!N9644=0,Customer_churn_Table!I9644,NA())</f>
        <v>106687.76</v>
      </c>
      <c r="U9644" s="2">
        <f>IF(Customer_churn_Table!N9644=0,Customer_churn_Table!M9644,NA())</f>
        <v>173776.5</v>
      </c>
      <c r="V9644" s="2" t="e">
        <f>IF(Customer_churn_Table!N9644=1,Customer_churn_Table!I9644,NA())</f>
        <v>#N/A</v>
      </c>
      <c r="W9644" s="2" t="e">
        <f>IF(Customer_churn_Table!N9644=1,Customer_churn_Table!M9644,NA())</f>
        <v>#N/A</v>
      </c>
    </row>
    <row r="9645" spans="20:23" x14ac:dyDescent="0.35">
      <c r="T9645" s="2">
        <f>IF(Customer_churn_Table!N9645=0,Customer_churn_Table!I9645,NA())</f>
        <v>0</v>
      </c>
      <c r="U9645" s="2">
        <f>IF(Customer_churn_Table!N9645=0,Customer_churn_Table!M9645,NA())</f>
        <v>113089.43</v>
      </c>
      <c r="V9645" s="2" t="e">
        <f>IF(Customer_churn_Table!N9645=1,Customer_churn_Table!I9645,NA())</f>
        <v>#N/A</v>
      </c>
      <c r="W9645" s="2" t="e">
        <f>IF(Customer_churn_Table!N9645=1,Customer_churn_Table!M9645,NA())</f>
        <v>#N/A</v>
      </c>
    </row>
    <row r="9646" spans="20:23" x14ac:dyDescent="0.35">
      <c r="T9646" s="2">
        <f>IF(Customer_churn_Table!N9646=0,Customer_churn_Table!I9646,NA())</f>
        <v>0</v>
      </c>
      <c r="U9646" s="2">
        <f>IF(Customer_churn_Table!N9646=0,Customer_churn_Table!M9646,NA())</f>
        <v>149614.81</v>
      </c>
      <c r="V9646" s="2" t="e">
        <f>IF(Customer_churn_Table!N9646=1,Customer_churn_Table!I9646,NA())</f>
        <v>#N/A</v>
      </c>
      <c r="W9646" s="2" t="e">
        <f>IF(Customer_churn_Table!N9646=1,Customer_churn_Table!M9646,NA())</f>
        <v>#N/A</v>
      </c>
    </row>
    <row r="9647" spans="20:23" x14ac:dyDescent="0.35">
      <c r="T9647" s="2">
        <f>IF(Customer_churn_Table!N9647=0,Customer_churn_Table!I9647,NA())</f>
        <v>106089.2</v>
      </c>
      <c r="U9647" s="2">
        <f>IF(Customer_churn_Table!N9647=0,Customer_churn_Table!M9647,NA())</f>
        <v>99537.68</v>
      </c>
      <c r="V9647" s="2" t="e">
        <f>IF(Customer_churn_Table!N9647=1,Customer_churn_Table!I9647,NA())</f>
        <v>#N/A</v>
      </c>
      <c r="W9647" s="2" t="e">
        <f>IF(Customer_churn_Table!N9647=1,Customer_churn_Table!M9647,NA())</f>
        <v>#N/A</v>
      </c>
    </row>
    <row r="9648" spans="20:23" x14ac:dyDescent="0.35">
      <c r="T9648" s="2" t="e">
        <f>IF(Customer_churn_Table!N9648=0,Customer_churn_Table!I9648,NA())</f>
        <v>#N/A</v>
      </c>
      <c r="U9648" s="2" t="e">
        <f>IF(Customer_churn_Table!N9648=0,Customer_churn_Table!M9648,NA())</f>
        <v>#N/A</v>
      </c>
      <c r="V9648" s="2">
        <f>IF(Customer_churn_Table!N9648=1,Customer_churn_Table!I9648,NA())</f>
        <v>69608.14</v>
      </c>
      <c r="W9648" s="2">
        <f>IF(Customer_churn_Table!N9648=1,Customer_churn_Table!M9648,NA())</f>
        <v>97893.4</v>
      </c>
    </row>
    <row r="9649" spans="20:23" x14ac:dyDescent="0.35">
      <c r="T9649" s="2">
        <f>IF(Customer_churn_Table!N9649=0,Customer_churn_Table!I9649,NA())</f>
        <v>0</v>
      </c>
      <c r="U9649" s="2">
        <f>IF(Customer_churn_Table!N9649=0,Customer_churn_Table!M9649,NA())</f>
        <v>90.07</v>
      </c>
      <c r="V9649" s="2" t="e">
        <f>IF(Customer_churn_Table!N9649=1,Customer_churn_Table!I9649,NA())</f>
        <v>#N/A</v>
      </c>
      <c r="W9649" s="2" t="e">
        <f>IF(Customer_churn_Table!N9649=1,Customer_churn_Table!M9649,NA())</f>
        <v>#N/A</v>
      </c>
    </row>
    <row r="9650" spans="20:23" x14ac:dyDescent="0.35">
      <c r="T9650" s="2">
        <f>IF(Customer_churn_Table!N9650=0,Customer_churn_Table!I9650,NA())</f>
        <v>96202.32</v>
      </c>
      <c r="U9650" s="2">
        <f>IF(Customer_churn_Table!N9650=0,Customer_churn_Table!M9650,NA())</f>
        <v>161154.85</v>
      </c>
      <c r="V9650" s="2" t="e">
        <f>IF(Customer_churn_Table!N9650=1,Customer_churn_Table!I9650,NA())</f>
        <v>#N/A</v>
      </c>
      <c r="W9650" s="2" t="e">
        <f>IF(Customer_churn_Table!N9650=1,Customer_churn_Table!M9650,NA())</f>
        <v>#N/A</v>
      </c>
    </row>
    <row r="9651" spans="20:23" x14ac:dyDescent="0.35">
      <c r="T9651" s="2">
        <f>IF(Customer_churn_Table!N9651=0,Customer_churn_Table!I9651,NA())</f>
        <v>0</v>
      </c>
      <c r="U9651" s="2">
        <f>IF(Customer_churn_Table!N9651=0,Customer_churn_Table!M9651,NA())</f>
        <v>332.81</v>
      </c>
      <c r="V9651" s="2" t="e">
        <f>IF(Customer_churn_Table!N9651=1,Customer_churn_Table!I9651,NA())</f>
        <v>#N/A</v>
      </c>
      <c r="W9651" s="2" t="e">
        <f>IF(Customer_churn_Table!N9651=1,Customer_churn_Table!M9651,NA())</f>
        <v>#N/A</v>
      </c>
    </row>
    <row r="9652" spans="20:23" x14ac:dyDescent="0.35">
      <c r="T9652" s="2">
        <f>IF(Customer_churn_Table!N9652=0,Customer_churn_Table!I9652,NA())</f>
        <v>0</v>
      </c>
      <c r="U9652" s="2">
        <f>IF(Customer_churn_Table!N9652=0,Customer_churn_Table!M9652,NA())</f>
        <v>66285.179999999993</v>
      </c>
      <c r="V9652" s="2" t="e">
        <f>IF(Customer_churn_Table!N9652=1,Customer_churn_Table!I9652,NA())</f>
        <v>#N/A</v>
      </c>
      <c r="W9652" s="2" t="e">
        <f>IF(Customer_churn_Table!N9652=1,Customer_churn_Table!M9652,NA())</f>
        <v>#N/A</v>
      </c>
    </row>
    <row r="9653" spans="20:23" x14ac:dyDescent="0.35">
      <c r="T9653" s="2">
        <f>IF(Customer_churn_Table!N9653=0,Customer_churn_Table!I9653,NA())</f>
        <v>127818.52</v>
      </c>
      <c r="U9653" s="2">
        <f>IF(Customer_churn_Table!N9653=0,Customer_churn_Table!M9653,NA())</f>
        <v>163477.22</v>
      </c>
      <c r="V9653" s="2" t="e">
        <f>IF(Customer_churn_Table!N9653=1,Customer_churn_Table!I9653,NA())</f>
        <v>#N/A</v>
      </c>
      <c r="W9653" s="2" t="e">
        <f>IF(Customer_churn_Table!N9653=1,Customer_churn_Table!M9653,NA())</f>
        <v>#N/A</v>
      </c>
    </row>
    <row r="9654" spans="20:23" x14ac:dyDescent="0.35">
      <c r="T9654" s="2" t="e">
        <f>IF(Customer_churn_Table!N9654=0,Customer_churn_Table!I9654,NA())</f>
        <v>#N/A</v>
      </c>
      <c r="U9654" s="2" t="e">
        <f>IF(Customer_churn_Table!N9654=0,Customer_churn_Table!M9654,NA())</f>
        <v>#N/A</v>
      </c>
      <c r="V9654" s="2">
        <f>IF(Customer_churn_Table!N9654=1,Customer_churn_Table!I9654,NA())</f>
        <v>0</v>
      </c>
      <c r="W9654" s="2">
        <f>IF(Customer_churn_Table!N9654=1,Customer_churn_Table!M9654,NA())</f>
        <v>170332.67</v>
      </c>
    </row>
    <row r="9655" spans="20:23" x14ac:dyDescent="0.35">
      <c r="T9655" s="2">
        <f>IF(Customer_churn_Table!N9655=0,Customer_churn_Table!I9655,NA())</f>
        <v>137318.42000000001</v>
      </c>
      <c r="U9655" s="2">
        <f>IF(Customer_churn_Table!N9655=0,Customer_churn_Table!M9655,NA())</f>
        <v>126144.96000000001</v>
      </c>
      <c r="V9655" s="2" t="e">
        <f>IF(Customer_churn_Table!N9655=1,Customer_churn_Table!I9655,NA())</f>
        <v>#N/A</v>
      </c>
      <c r="W9655" s="2" t="e">
        <f>IF(Customer_churn_Table!N9655=1,Customer_churn_Table!M9655,NA())</f>
        <v>#N/A</v>
      </c>
    </row>
    <row r="9656" spans="20:23" x14ac:dyDescent="0.35">
      <c r="T9656" s="2">
        <f>IF(Customer_churn_Table!N9656=0,Customer_churn_Table!I9656,NA())</f>
        <v>0</v>
      </c>
      <c r="U9656" s="2">
        <f>IF(Customer_churn_Table!N9656=0,Customer_churn_Table!M9656,NA())</f>
        <v>53437.1</v>
      </c>
      <c r="V9656" s="2" t="e">
        <f>IF(Customer_churn_Table!N9656=1,Customer_churn_Table!I9656,NA())</f>
        <v>#N/A</v>
      </c>
      <c r="W9656" s="2" t="e">
        <f>IF(Customer_churn_Table!N9656=1,Customer_churn_Table!M9656,NA())</f>
        <v>#N/A</v>
      </c>
    </row>
    <row r="9657" spans="20:23" x14ac:dyDescent="0.35">
      <c r="T9657" s="2">
        <f>IF(Customer_churn_Table!N9657=0,Customer_churn_Table!I9657,NA())</f>
        <v>55776.39</v>
      </c>
      <c r="U9657" s="2">
        <f>IF(Customer_churn_Table!N9657=0,Customer_churn_Table!M9657,NA())</f>
        <v>26920.43</v>
      </c>
      <c r="V9657" s="2" t="e">
        <f>IF(Customer_churn_Table!N9657=1,Customer_churn_Table!I9657,NA())</f>
        <v>#N/A</v>
      </c>
      <c r="W9657" s="2" t="e">
        <f>IF(Customer_churn_Table!N9657=1,Customer_churn_Table!M9657,NA())</f>
        <v>#N/A</v>
      </c>
    </row>
    <row r="9658" spans="20:23" x14ac:dyDescent="0.35">
      <c r="T9658" s="2">
        <f>IF(Customer_churn_Table!N9658=0,Customer_churn_Table!I9658,NA())</f>
        <v>84421.62</v>
      </c>
      <c r="U9658" s="2">
        <f>IF(Customer_churn_Table!N9658=0,Customer_churn_Table!M9658,NA())</f>
        <v>52314.71</v>
      </c>
      <c r="V9658" s="2" t="e">
        <f>IF(Customer_churn_Table!N9658=1,Customer_churn_Table!I9658,NA())</f>
        <v>#N/A</v>
      </c>
      <c r="W9658" s="2" t="e">
        <f>IF(Customer_churn_Table!N9658=1,Customer_churn_Table!M9658,NA())</f>
        <v>#N/A</v>
      </c>
    </row>
    <row r="9659" spans="20:23" x14ac:dyDescent="0.35">
      <c r="T9659" s="2">
        <f>IF(Customer_churn_Table!N9659=0,Customer_churn_Table!I9659,NA())</f>
        <v>83161.649999999994</v>
      </c>
      <c r="U9659" s="2">
        <f>IF(Customer_churn_Table!N9659=0,Customer_churn_Table!M9659,NA())</f>
        <v>116885.59</v>
      </c>
      <c r="V9659" s="2" t="e">
        <f>IF(Customer_churn_Table!N9659=1,Customer_churn_Table!I9659,NA())</f>
        <v>#N/A</v>
      </c>
      <c r="W9659" s="2" t="e">
        <f>IF(Customer_churn_Table!N9659=1,Customer_churn_Table!M9659,NA())</f>
        <v>#N/A</v>
      </c>
    </row>
    <row r="9660" spans="20:23" x14ac:dyDescent="0.35">
      <c r="T9660" s="2">
        <f>IF(Customer_churn_Table!N9660=0,Customer_churn_Table!I9660,NA())</f>
        <v>0</v>
      </c>
      <c r="U9660" s="2">
        <f>IF(Customer_churn_Table!N9660=0,Customer_churn_Table!M9660,NA())</f>
        <v>126263.97</v>
      </c>
      <c r="V9660" s="2" t="e">
        <f>IF(Customer_churn_Table!N9660=1,Customer_churn_Table!I9660,NA())</f>
        <v>#N/A</v>
      </c>
      <c r="W9660" s="2" t="e">
        <f>IF(Customer_churn_Table!N9660=1,Customer_churn_Table!M9660,NA())</f>
        <v>#N/A</v>
      </c>
    </row>
    <row r="9661" spans="20:23" x14ac:dyDescent="0.35">
      <c r="T9661" s="2">
        <f>IF(Customer_churn_Table!N9661=0,Customer_churn_Table!I9661,NA())</f>
        <v>87807.29</v>
      </c>
      <c r="U9661" s="2">
        <f>IF(Customer_churn_Table!N9661=0,Customer_churn_Table!M9661,NA())</f>
        <v>64613.81</v>
      </c>
      <c r="V9661" s="2" t="e">
        <f>IF(Customer_churn_Table!N9661=1,Customer_churn_Table!I9661,NA())</f>
        <v>#N/A</v>
      </c>
      <c r="W9661" s="2" t="e">
        <f>IF(Customer_churn_Table!N9661=1,Customer_churn_Table!M9661,NA())</f>
        <v>#N/A</v>
      </c>
    </row>
    <row r="9662" spans="20:23" x14ac:dyDescent="0.35">
      <c r="T9662" s="2">
        <f>IF(Customer_churn_Table!N9662=0,Customer_churn_Table!I9662,NA())</f>
        <v>0</v>
      </c>
      <c r="U9662" s="2">
        <f>IF(Customer_churn_Table!N9662=0,Customer_churn_Table!M9662,NA())</f>
        <v>89216.29</v>
      </c>
      <c r="V9662" s="2" t="e">
        <f>IF(Customer_churn_Table!N9662=1,Customer_churn_Table!I9662,NA())</f>
        <v>#N/A</v>
      </c>
      <c r="W9662" s="2" t="e">
        <f>IF(Customer_churn_Table!N9662=1,Customer_churn_Table!M9662,NA())</f>
        <v>#N/A</v>
      </c>
    </row>
    <row r="9663" spans="20:23" x14ac:dyDescent="0.35">
      <c r="T9663" s="2">
        <f>IF(Customer_churn_Table!N9663=0,Customer_churn_Table!I9663,NA())</f>
        <v>0</v>
      </c>
      <c r="U9663" s="2">
        <f>IF(Customer_churn_Table!N9663=0,Customer_churn_Table!M9663,NA())</f>
        <v>83419.149999999994</v>
      </c>
      <c r="V9663" s="2" t="e">
        <f>IF(Customer_churn_Table!N9663=1,Customer_churn_Table!I9663,NA())</f>
        <v>#N/A</v>
      </c>
      <c r="W9663" s="2" t="e">
        <f>IF(Customer_churn_Table!N9663=1,Customer_churn_Table!M9663,NA())</f>
        <v>#N/A</v>
      </c>
    </row>
    <row r="9664" spans="20:23" x14ac:dyDescent="0.35">
      <c r="T9664" s="2">
        <f>IF(Customer_churn_Table!N9664=0,Customer_churn_Table!I9664,NA())</f>
        <v>0</v>
      </c>
      <c r="U9664" s="2">
        <f>IF(Customer_churn_Table!N9664=0,Customer_churn_Table!M9664,NA())</f>
        <v>123998.52</v>
      </c>
      <c r="V9664" s="2" t="e">
        <f>IF(Customer_churn_Table!N9664=1,Customer_churn_Table!I9664,NA())</f>
        <v>#N/A</v>
      </c>
      <c r="W9664" s="2" t="e">
        <f>IF(Customer_churn_Table!N9664=1,Customer_churn_Table!M9664,NA())</f>
        <v>#N/A</v>
      </c>
    </row>
    <row r="9665" spans="20:23" x14ac:dyDescent="0.35">
      <c r="T9665" s="2">
        <f>IF(Customer_churn_Table!N9665=0,Customer_churn_Table!I9665,NA())</f>
        <v>95293.86</v>
      </c>
      <c r="U9665" s="2">
        <f>IF(Customer_churn_Table!N9665=0,Customer_churn_Table!M9665,NA())</f>
        <v>96985.58</v>
      </c>
      <c r="V9665" s="2" t="e">
        <f>IF(Customer_churn_Table!N9665=1,Customer_churn_Table!I9665,NA())</f>
        <v>#N/A</v>
      </c>
      <c r="W9665" s="2" t="e">
        <f>IF(Customer_churn_Table!N9665=1,Customer_churn_Table!M9665,NA())</f>
        <v>#N/A</v>
      </c>
    </row>
    <row r="9666" spans="20:23" x14ac:dyDescent="0.35">
      <c r="T9666" s="2">
        <f>IF(Customer_churn_Table!N9666=0,Customer_churn_Table!I9666,NA())</f>
        <v>92847.59</v>
      </c>
      <c r="U9666" s="2">
        <f>IF(Customer_churn_Table!N9666=0,Customer_churn_Table!M9666,NA())</f>
        <v>146154.06</v>
      </c>
      <c r="V9666" s="2" t="e">
        <f>IF(Customer_churn_Table!N9666=1,Customer_churn_Table!I9666,NA())</f>
        <v>#N/A</v>
      </c>
      <c r="W9666" s="2" t="e">
        <f>IF(Customer_churn_Table!N9666=1,Customer_churn_Table!M9666,NA())</f>
        <v>#N/A</v>
      </c>
    </row>
    <row r="9667" spans="20:23" x14ac:dyDescent="0.35">
      <c r="T9667" s="2">
        <f>IF(Customer_churn_Table!N9667=0,Customer_churn_Table!I9667,NA())</f>
        <v>0</v>
      </c>
      <c r="U9667" s="2">
        <f>IF(Customer_churn_Table!N9667=0,Customer_churn_Table!M9667,NA())</f>
        <v>18471.86</v>
      </c>
      <c r="V9667" s="2" t="e">
        <f>IF(Customer_churn_Table!N9667=1,Customer_churn_Table!I9667,NA())</f>
        <v>#N/A</v>
      </c>
      <c r="W9667" s="2" t="e">
        <f>IF(Customer_churn_Table!N9667=1,Customer_churn_Table!M9667,NA())</f>
        <v>#N/A</v>
      </c>
    </row>
    <row r="9668" spans="20:23" x14ac:dyDescent="0.35">
      <c r="T9668" s="2">
        <f>IF(Customer_churn_Table!N9668=0,Customer_churn_Table!I9668,NA())</f>
        <v>0</v>
      </c>
      <c r="U9668" s="2">
        <f>IF(Customer_churn_Table!N9668=0,Customer_churn_Table!M9668,NA())</f>
        <v>95009.600000000006</v>
      </c>
      <c r="V9668" s="2" t="e">
        <f>IF(Customer_churn_Table!N9668=1,Customer_churn_Table!I9668,NA())</f>
        <v>#N/A</v>
      </c>
      <c r="W9668" s="2" t="e">
        <f>IF(Customer_churn_Table!N9668=1,Customer_churn_Table!M9668,NA())</f>
        <v>#N/A</v>
      </c>
    </row>
    <row r="9669" spans="20:23" x14ac:dyDescent="0.35">
      <c r="T9669" s="2">
        <f>IF(Customer_churn_Table!N9669=0,Customer_churn_Table!I9669,NA())</f>
        <v>0</v>
      </c>
      <c r="U9669" s="2">
        <f>IF(Customer_churn_Table!N9669=0,Customer_churn_Table!M9669,NA())</f>
        <v>121175.86</v>
      </c>
      <c r="V9669" s="2" t="e">
        <f>IF(Customer_churn_Table!N9669=1,Customer_churn_Table!I9669,NA())</f>
        <v>#N/A</v>
      </c>
      <c r="W9669" s="2" t="e">
        <f>IF(Customer_churn_Table!N9669=1,Customer_churn_Table!M9669,NA())</f>
        <v>#N/A</v>
      </c>
    </row>
    <row r="9670" spans="20:23" x14ac:dyDescent="0.35">
      <c r="T9670" s="2">
        <f>IF(Customer_churn_Table!N9670=0,Customer_churn_Table!I9670,NA())</f>
        <v>0</v>
      </c>
      <c r="U9670" s="2">
        <f>IF(Customer_churn_Table!N9670=0,Customer_churn_Table!M9670,NA())</f>
        <v>77047.78</v>
      </c>
      <c r="V9670" s="2" t="e">
        <f>IF(Customer_churn_Table!N9670=1,Customer_churn_Table!I9670,NA())</f>
        <v>#N/A</v>
      </c>
      <c r="W9670" s="2" t="e">
        <f>IF(Customer_churn_Table!N9670=1,Customer_churn_Table!M9670,NA())</f>
        <v>#N/A</v>
      </c>
    </row>
    <row r="9671" spans="20:23" x14ac:dyDescent="0.35">
      <c r="T9671" s="2">
        <f>IF(Customer_churn_Table!N9671=0,Customer_churn_Table!I9671,NA())</f>
        <v>0</v>
      </c>
      <c r="U9671" s="2">
        <f>IF(Customer_churn_Table!N9671=0,Customer_churn_Table!M9671,NA())</f>
        <v>158049.9</v>
      </c>
      <c r="V9671" s="2" t="e">
        <f>IF(Customer_churn_Table!N9671=1,Customer_churn_Table!I9671,NA())</f>
        <v>#N/A</v>
      </c>
      <c r="W9671" s="2" t="e">
        <f>IF(Customer_churn_Table!N9671=1,Customer_churn_Table!M9671,NA())</f>
        <v>#N/A</v>
      </c>
    </row>
    <row r="9672" spans="20:23" x14ac:dyDescent="0.35">
      <c r="T9672" s="2">
        <f>IF(Customer_churn_Table!N9672=0,Customer_churn_Table!I9672,NA())</f>
        <v>0</v>
      </c>
      <c r="U9672" s="2">
        <f>IF(Customer_churn_Table!N9672=0,Customer_churn_Table!M9672,NA())</f>
        <v>147040.25</v>
      </c>
      <c r="V9672" s="2" t="e">
        <f>IF(Customer_churn_Table!N9672=1,Customer_churn_Table!I9672,NA())</f>
        <v>#N/A</v>
      </c>
      <c r="W9672" s="2" t="e">
        <f>IF(Customer_churn_Table!N9672=1,Customer_churn_Table!M9672,NA())</f>
        <v>#N/A</v>
      </c>
    </row>
    <row r="9673" spans="20:23" x14ac:dyDescent="0.35">
      <c r="T9673" s="2">
        <f>IF(Customer_churn_Table!N9673=0,Customer_churn_Table!I9673,NA())</f>
        <v>68345.86</v>
      </c>
      <c r="U9673" s="2">
        <f>IF(Customer_churn_Table!N9673=0,Customer_churn_Table!M9673,NA())</f>
        <v>142566.75</v>
      </c>
      <c r="V9673" s="2" t="e">
        <f>IF(Customer_churn_Table!N9673=1,Customer_churn_Table!I9673,NA())</f>
        <v>#N/A</v>
      </c>
      <c r="W9673" s="2" t="e">
        <f>IF(Customer_churn_Table!N9673=1,Customer_churn_Table!M9673,NA())</f>
        <v>#N/A</v>
      </c>
    </row>
    <row r="9674" spans="20:23" x14ac:dyDescent="0.35">
      <c r="T9674" s="2">
        <f>IF(Customer_churn_Table!N9674=0,Customer_churn_Table!I9674,NA())</f>
        <v>76656.399999999994</v>
      </c>
      <c r="U9674" s="2">
        <f>IF(Customer_churn_Table!N9674=0,Customer_churn_Table!M9674,NA())</f>
        <v>185483.24</v>
      </c>
      <c r="V9674" s="2" t="e">
        <f>IF(Customer_churn_Table!N9674=1,Customer_churn_Table!I9674,NA())</f>
        <v>#N/A</v>
      </c>
      <c r="W9674" s="2" t="e">
        <f>IF(Customer_churn_Table!N9674=1,Customer_churn_Table!M9674,NA())</f>
        <v>#N/A</v>
      </c>
    </row>
    <row r="9675" spans="20:23" x14ac:dyDescent="0.35">
      <c r="T9675" s="2">
        <f>IF(Customer_churn_Table!N9675=0,Customer_churn_Table!I9675,NA())</f>
        <v>0</v>
      </c>
      <c r="U9675" s="2">
        <f>IF(Customer_churn_Table!N9675=0,Customer_churn_Table!M9675,NA())</f>
        <v>155870.82</v>
      </c>
      <c r="V9675" s="2" t="e">
        <f>IF(Customer_churn_Table!N9675=1,Customer_churn_Table!I9675,NA())</f>
        <v>#N/A</v>
      </c>
      <c r="W9675" s="2" t="e">
        <f>IF(Customer_churn_Table!N9675=1,Customer_churn_Table!M9675,NA())</f>
        <v>#N/A</v>
      </c>
    </row>
    <row r="9676" spans="20:23" x14ac:dyDescent="0.35">
      <c r="T9676" s="2">
        <f>IF(Customer_churn_Table!N9676=0,Customer_churn_Table!I9676,NA())</f>
        <v>0</v>
      </c>
      <c r="U9676" s="2">
        <f>IF(Customer_churn_Table!N9676=0,Customer_churn_Table!M9676,NA())</f>
        <v>121555.51</v>
      </c>
      <c r="V9676" s="2" t="e">
        <f>IF(Customer_churn_Table!N9676=1,Customer_churn_Table!I9676,NA())</f>
        <v>#N/A</v>
      </c>
      <c r="W9676" s="2" t="e">
        <f>IF(Customer_churn_Table!N9676=1,Customer_churn_Table!M9676,NA())</f>
        <v>#N/A</v>
      </c>
    </row>
    <row r="9677" spans="20:23" x14ac:dyDescent="0.35">
      <c r="T9677" s="2">
        <f>IF(Customer_churn_Table!N9677=0,Customer_churn_Table!I9677,NA())</f>
        <v>60374.98</v>
      </c>
      <c r="U9677" s="2">
        <f>IF(Customer_churn_Table!N9677=0,Customer_churn_Table!M9677,NA())</f>
        <v>40223.74</v>
      </c>
      <c r="V9677" s="2" t="e">
        <f>IF(Customer_churn_Table!N9677=1,Customer_churn_Table!I9677,NA())</f>
        <v>#N/A</v>
      </c>
      <c r="W9677" s="2" t="e">
        <f>IF(Customer_churn_Table!N9677=1,Customer_churn_Table!M9677,NA())</f>
        <v>#N/A</v>
      </c>
    </row>
    <row r="9678" spans="20:23" x14ac:dyDescent="0.35">
      <c r="T9678" s="2">
        <f>IF(Customer_churn_Table!N9678=0,Customer_churn_Table!I9678,NA())</f>
        <v>0</v>
      </c>
      <c r="U9678" s="2">
        <f>IF(Customer_churn_Table!N9678=0,Customer_churn_Table!M9678,NA())</f>
        <v>75503.600000000006</v>
      </c>
      <c r="V9678" s="2" t="e">
        <f>IF(Customer_churn_Table!N9678=1,Customer_churn_Table!I9678,NA())</f>
        <v>#N/A</v>
      </c>
      <c r="W9678" s="2" t="e">
        <f>IF(Customer_churn_Table!N9678=1,Customer_churn_Table!M9678,NA())</f>
        <v>#N/A</v>
      </c>
    </row>
    <row r="9679" spans="20:23" x14ac:dyDescent="0.35">
      <c r="T9679" s="2" t="e">
        <f>IF(Customer_churn_Table!N9679=0,Customer_churn_Table!I9679,NA())</f>
        <v>#N/A</v>
      </c>
      <c r="U9679" s="2" t="e">
        <f>IF(Customer_churn_Table!N9679=0,Customer_churn_Table!M9679,NA())</f>
        <v>#N/A</v>
      </c>
      <c r="V9679" s="2">
        <f>IF(Customer_churn_Table!N9679=1,Customer_churn_Table!I9679,NA())</f>
        <v>88046.88</v>
      </c>
      <c r="W9679" s="2">
        <f>IF(Customer_churn_Table!N9679=1,Customer_churn_Table!M9679,NA())</f>
        <v>186942.49</v>
      </c>
    </row>
    <row r="9680" spans="20:23" x14ac:dyDescent="0.35">
      <c r="T9680" s="2">
        <f>IF(Customer_churn_Table!N9680=0,Customer_churn_Table!I9680,NA())</f>
        <v>0</v>
      </c>
      <c r="U9680" s="2">
        <f>IF(Customer_churn_Table!N9680=0,Customer_churn_Table!M9680,NA())</f>
        <v>117173.8</v>
      </c>
      <c r="V9680" s="2" t="e">
        <f>IF(Customer_churn_Table!N9680=1,Customer_churn_Table!I9680,NA())</f>
        <v>#N/A</v>
      </c>
      <c r="W9680" s="2" t="e">
        <f>IF(Customer_churn_Table!N9680=1,Customer_churn_Table!M9680,NA())</f>
        <v>#N/A</v>
      </c>
    </row>
    <row r="9681" spans="20:23" x14ac:dyDescent="0.35">
      <c r="T9681" s="2">
        <f>IF(Customer_churn_Table!N9681=0,Customer_churn_Table!I9681,NA())</f>
        <v>0</v>
      </c>
      <c r="U9681" s="2">
        <f>IF(Customer_churn_Table!N9681=0,Customer_churn_Table!M9681,NA())</f>
        <v>3453.4</v>
      </c>
      <c r="V9681" s="2" t="e">
        <f>IF(Customer_churn_Table!N9681=1,Customer_churn_Table!I9681,NA())</f>
        <v>#N/A</v>
      </c>
      <c r="W9681" s="2" t="e">
        <f>IF(Customer_churn_Table!N9681=1,Customer_churn_Table!M9681,NA())</f>
        <v>#N/A</v>
      </c>
    </row>
    <row r="9682" spans="20:23" x14ac:dyDescent="0.35">
      <c r="T9682" s="2">
        <f>IF(Customer_churn_Table!N9682=0,Customer_churn_Table!I9682,NA())</f>
        <v>0</v>
      </c>
      <c r="U9682" s="2">
        <f>IF(Customer_churn_Table!N9682=0,Customer_churn_Table!M9682,NA())</f>
        <v>48876.84</v>
      </c>
      <c r="V9682" s="2" t="e">
        <f>IF(Customer_churn_Table!N9682=1,Customer_churn_Table!I9682,NA())</f>
        <v>#N/A</v>
      </c>
      <c r="W9682" s="2" t="e">
        <f>IF(Customer_churn_Table!N9682=1,Customer_churn_Table!M9682,NA())</f>
        <v>#N/A</v>
      </c>
    </row>
    <row r="9683" spans="20:23" x14ac:dyDescent="0.35">
      <c r="T9683" s="2">
        <f>IF(Customer_churn_Table!N9683=0,Customer_churn_Table!I9683,NA())</f>
        <v>129968.67</v>
      </c>
      <c r="U9683" s="2">
        <f>IF(Customer_churn_Table!N9683=0,Customer_churn_Table!M9683,NA())</f>
        <v>11830.53</v>
      </c>
      <c r="V9683" s="2" t="e">
        <f>IF(Customer_churn_Table!N9683=1,Customer_churn_Table!I9683,NA())</f>
        <v>#N/A</v>
      </c>
      <c r="W9683" s="2" t="e">
        <f>IF(Customer_churn_Table!N9683=1,Customer_churn_Table!M9683,NA())</f>
        <v>#N/A</v>
      </c>
    </row>
    <row r="9684" spans="20:23" x14ac:dyDescent="0.35">
      <c r="T9684" s="2">
        <f>IF(Customer_churn_Table!N9684=0,Customer_churn_Table!I9684,NA())</f>
        <v>157731.6</v>
      </c>
      <c r="U9684" s="2">
        <f>IF(Customer_churn_Table!N9684=0,Customer_churn_Table!M9684,NA())</f>
        <v>162820.6</v>
      </c>
      <c r="V9684" s="2" t="e">
        <f>IF(Customer_churn_Table!N9684=1,Customer_churn_Table!I9684,NA())</f>
        <v>#N/A</v>
      </c>
      <c r="W9684" s="2" t="e">
        <f>IF(Customer_churn_Table!N9684=1,Customer_churn_Table!M9684,NA())</f>
        <v>#N/A</v>
      </c>
    </row>
    <row r="9685" spans="20:23" x14ac:dyDescent="0.35">
      <c r="T9685" s="2">
        <f>IF(Customer_churn_Table!N9685=0,Customer_churn_Table!I9685,NA())</f>
        <v>0</v>
      </c>
      <c r="U9685" s="2">
        <f>IF(Customer_churn_Table!N9685=0,Customer_churn_Table!M9685,NA())</f>
        <v>36540.629999999997</v>
      </c>
      <c r="V9685" s="2" t="e">
        <f>IF(Customer_churn_Table!N9685=1,Customer_churn_Table!I9685,NA())</f>
        <v>#N/A</v>
      </c>
      <c r="W9685" s="2" t="e">
        <f>IF(Customer_churn_Table!N9685=1,Customer_churn_Table!M9685,NA())</f>
        <v>#N/A</v>
      </c>
    </row>
    <row r="9686" spans="20:23" x14ac:dyDescent="0.35">
      <c r="T9686" s="2">
        <f>IF(Customer_churn_Table!N9686=0,Customer_churn_Table!I9686,NA())</f>
        <v>89276.479999999996</v>
      </c>
      <c r="U9686" s="2">
        <f>IF(Customer_churn_Table!N9686=0,Customer_churn_Table!M9686,NA())</f>
        <v>6959</v>
      </c>
      <c r="V9686" s="2" t="e">
        <f>IF(Customer_churn_Table!N9686=1,Customer_churn_Table!I9686,NA())</f>
        <v>#N/A</v>
      </c>
      <c r="W9686" s="2" t="e">
        <f>IF(Customer_churn_Table!N9686=1,Customer_churn_Table!M9686,NA())</f>
        <v>#N/A</v>
      </c>
    </row>
    <row r="9687" spans="20:23" x14ac:dyDescent="0.35">
      <c r="T9687" s="2">
        <f>IF(Customer_churn_Table!N9687=0,Customer_churn_Table!I9687,NA())</f>
        <v>138825.19</v>
      </c>
      <c r="U9687" s="2">
        <f>IF(Customer_churn_Table!N9687=0,Customer_churn_Table!M9687,NA())</f>
        <v>10828.78</v>
      </c>
      <c r="V9687" s="2" t="e">
        <f>IF(Customer_churn_Table!N9687=1,Customer_churn_Table!I9687,NA())</f>
        <v>#N/A</v>
      </c>
      <c r="W9687" s="2" t="e">
        <f>IF(Customer_churn_Table!N9687=1,Customer_churn_Table!M9687,NA())</f>
        <v>#N/A</v>
      </c>
    </row>
    <row r="9688" spans="20:23" x14ac:dyDescent="0.35">
      <c r="T9688" s="2">
        <f>IF(Customer_churn_Table!N9688=0,Customer_churn_Table!I9688,NA())</f>
        <v>103729.79</v>
      </c>
      <c r="U9688" s="2">
        <f>IF(Customer_churn_Table!N9688=0,Customer_churn_Table!M9688,NA())</f>
        <v>80272.06</v>
      </c>
      <c r="V9688" s="2" t="e">
        <f>IF(Customer_churn_Table!N9688=1,Customer_churn_Table!I9688,NA())</f>
        <v>#N/A</v>
      </c>
      <c r="W9688" s="2" t="e">
        <f>IF(Customer_churn_Table!N9688=1,Customer_churn_Table!M9688,NA())</f>
        <v>#N/A</v>
      </c>
    </row>
    <row r="9689" spans="20:23" x14ac:dyDescent="0.35">
      <c r="T9689" s="2">
        <f>IF(Customer_churn_Table!N9689=0,Customer_churn_Table!I9689,NA())</f>
        <v>75499.240000000005</v>
      </c>
      <c r="U9689" s="2">
        <f>IF(Customer_churn_Table!N9689=0,Customer_churn_Table!M9689,NA())</f>
        <v>22184.14</v>
      </c>
      <c r="V9689" s="2" t="e">
        <f>IF(Customer_churn_Table!N9689=1,Customer_churn_Table!I9689,NA())</f>
        <v>#N/A</v>
      </c>
      <c r="W9689" s="2" t="e">
        <f>IF(Customer_churn_Table!N9689=1,Customer_churn_Table!M9689,NA())</f>
        <v>#N/A</v>
      </c>
    </row>
    <row r="9690" spans="20:23" x14ac:dyDescent="0.35">
      <c r="T9690" s="2">
        <f>IF(Customer_churn_Table!N9690=0,Customer_churn_Table!I9690,NA())</f>
        <v>169445.4</v>
      </c>
      <c r="U9690" s="2">
        <f>IF(Customer_churn_Table!N9690=0,Customer_churn_Table!M9690,NA())</f>
        <v>186335.07</v>
      </c>
      <c r="V9690" s="2" t="e">
        <f>IF(Customer_churn_Table!N9690=1,Customer_churn_Table!I9690,NA())</f>
        <v>#N/A</v>
      </c>
      <c r="W9690" s="2" t="e">
        <f>IF(Customer_churn_Table!N9690=1,Customer_churn_Table!M9690,NA())</f>
        <v>#N/A</v>
      </c>
    </row>
    <row r="9691" spans="20:23" x14ac:dyDescent="0.35">
      <c r="T9691" s="2">
        <f>IF(Customer_churn_Table!N9691=0,Customer_churn_Table!I9691,NA())</f>
        <v>111359.55</v>
      </c>
      <c r="U9691" s="2">
        <f>IF(Customer_churn_Table!N9691=0,Customer_churn_Table!M9691,NA())</f>
        <v>105715.01</v>
      </c>
      <c r="V9691" s="2" t="e">
        <f>IF(Customer_churn_Table!N9691=1,Customer_churn_Table!I9691,NA())</f>
        <v>#N/A</v>
      </c>
      <c r="W9691" s="2" t="e">
        <f>IF(Customer_churn_Table!N9691=1,Customer_churn_Table!M9691,NA())</f>
        <v>#N/A</v>
      </c>
    </row>
    <row r="9692" spans="20:23" x14ac:dyDescent="0.35">
      <c r="T9692" s="2" t="e">
        <f>IF(Customer_churn_Table!N9692=0,Customer_churn_Table!I9692,NA())</f>
        <v>#N/A</v>
      </c>
      <c r="U9692" s="2" t="e">
        <f>IF(Customer_churn_Table!N9692=0,Customer_churn_Table!M9692,NA())</f>
        <v>#N/A</v>
      </c>
      <c r="V9692" s="2">
        <f>IF(Customer_churn_Table!N9692=1,Customer_churn_Table!I9692,NA())</f>
        <v>142388.60999999999</v>
      </c>
      <c r="W9692" s="2">
        <f>IF(Customer_churn_Table!N9692=1,Customer_churn_Table!M9692,NA())</f>
        <v>68393.64</v>
      </c>
    </row>
    <row r="9693" spans="20:23" x14ac:dyDescent="0.35">
      <c r="T9693" s="2">
        <f>IF(Customer_churn_Table!N9693=0,Customer_churn_Table!I9693,NA())</f>
        <v>123311.39</v>
      </c>
      <c r="U9693" s="2">
        <f>IF(Customer_churn_Table!N9693=0,Customer_churn_Table!M9693,NA())</f>
        <v>82868.34</v>
      </c>
      <c r="V9693" s="2" t="e">
        <f>IF(Customer_churn_Table!N9693=1,Customer_churn_Table!I9693,NA())</f>
        <v>#N/A</v>
      </c>
      <c r="W9693" s="2" t="e">
        <f>IF(Customer_churn_Table!N9693=1,Customer_churn_Table!M9693,NA())</f>
        <v>#N/A</v>
      </c>
    </row>
    <row r="9694" spans="20:23" x14ac:dyDescent="0.35">
      <c r="T9694" s="2">
        <f>IF(Customer_churn_Table!N9694=0,Customer_churn_Table!I9694,NA())</f>
        <v>115532.52</v>
      </c>
      <c r="U9694" s="2">
        <f>IF(Customer_churn_Table!N9694=0,Customer_churn_Table!M9694,NA())</f>
        <v>196257.67</v>
      </c>
      <c r="V9694" s="2" t="e">
        <f>IF(Customer_churn_Table!N9694=1,Customer_churn_Table!I9694,NA())</f>
        <v>#N/A</v>
      </c>
      <c r="W9694" s="2" t="e">
        <f>IF(Customer_churn_Table!N9694=1,Customer_churn_Table!M9694,NA())</f>
        <v>#N/A</v>
      </c>
    </row>
    <row r="9695" spans="20:23" x14ac:dyDescent="0.35">
      <c r="T9695" s="2" t="e">
        <f>IF(Customer_churn_Table!N9695=0,Customer_churn_Table!I9695,NA())</f>
        <v>#N/A</v>
      </c>
      <c r="U9695" s="2" t="e">
        <f>IF(Customer_churn_Table!N9695=0,Customer_churn_Table!M9695,NA())</f>
        <v>#N/A</v>
      </c>
      <c r="V9695" s="2">
        <f>IF(Customer_churn_Table!N9695=1,Customer_churn_Table!I9695,NA())</f>
        <v>167273.71</v>
      </c>
      <c r="W9695" s="2">
        <f>IF(Customer_churn_Table!N9695=1,Customer_churn_Table!M9695,NA())</f>
        <v>93439.75</v>
      </c>
    </row>
    <row r="9696" spans="20:23" x14ac:dyDescent="0.35">
      <c r="T9696" s="2">
        <f>IF(Customer_churn_Table!N9696=0,Customer_churn_Table!I9696,NA())</f>
        <v>77886.53</v>
      </c>
      <c r="U9696" s="2">
        <f>IF(Customer_churn_Table!N9696=0,Customer_churn_Table!M9696,NA())</f>
        <v>150319.49</v>
      </c>
      <c r="V9696" s="2" t="e">
        <f>IF(Customer_churn_Table!N9696=1,Customer_churn_Table!I9696,NA())</f>
        <v>#N/A</v>
      </c>
      <c r="W9696" s="2" t="e">
        <f>IF(Customer_churn_Table!N9696=1,Customer_churn_Table!M9696,NA())</f>
        <v>#N/A</v>
      </c>
    </row>
    <row r="9697" spans="20:23" x14ac:dyDescent="0.35">
      <c r="T9697" s="2">
        <f>IF(Customer_churn_Table!N9697=0,Customer_churn_Table!I9697,NA())</f>
        <v>135795.63</v>
      </c>
      <c r="U9697" s="2">
        <f>IF(Customer_churn_Table!N9697=0,Customer_churn_Table!M9697,NA())</f>
        <v>46523.6</v>
      </c>
      <c r="V9697" s="2" t="e">
        <f>IF(Customer_churn_Table!N9697=1,Customer_churn_Table!I9697,NA())</f>
        <v>#N/A</v>
      </c>
      <c r="W9697" s="2" t="e">
        <f>IF(Customer_churn_Table!N9697=1,Customer_churn_Table!M9697,NA())</f>
        <v>#N/A</v>
      </c>
    </row>
    <row r="9698" spans="20:23" x14ac:dyDescent="0.35">
      <c r="T9698" s="2">
        <f>IF(Customer_churn_Table!N9698=0,Customer_churn_Table!I9698,NA())</f>
        <v>97514.07</v>
      </c>
      <c r="U9698" s="2">
        <f>IF(Customer_churn_Table!N9698=0,Customer_churn_Table!M9698,NA())</f>
        <v>199138.84</v>
      </c>
      <c r="V9698" s="2" t="e">
        <f>IF(Customer_churn_Table!N9698=1,Customer_churn_Table!I9698,NA())</f>
        <v>#N/A</v>
      </c>
      <c r="W9698" s="2" t="e">
        <f>IF(Customer_churn_Table!N9698=1,Customer_churn_Table!M9698,NA())</f>
        <v>#N/A</v>
      </c>
    </row>
    <row r="9699" spans="20:23" x14ac:dyDescent="0.35">
      <c r="T9699" s="2" t="e">
        <f>IF(Customer_churn_Table!N9699=0,Customer_churn_Table!I9699,NA())</f>
        <v>#N/A</v>
      </c>
      <c r="U9699" s="2" t="e">
        <f>IF(Customer_churn_Table!N9699=0,Customer_churn_Table!M9699,NA())</f>
        <v>#N/A</v>
      </c>
      <c r="V9699" s="2">
        <f>IF(Customer_churn_Table!N9699=1,Customer_churn_Table!I9699,NA())</f>
        <v>127545.56</v>
      </c>
      <c r="W9699" s="2">
        <f>IF(Customer_churn_Table!N9699=1,Customer_churn_Table!M9699,NA())</f>
        <v>79559.02</v>
      </c>
    </row>
    <row r="9700" spans="20:23" x14ac:dyDescent="0.35">
      <c r="T9700" s="2">
        <f>IF(Customer_churn_Table!N9700=0,Customer_churn_Table!I9700,NA())</f>
        <v>106160.37</v>
      </c>
      <c r="U9700" s="2">
        <f>IF(Customer_churn_Table!N9700=0,Customer_churn_Table!M9700,NA())</f>
        <v>116893.87</v>
      </c>
      <c r="V9700" s="2" t="e">
        <f>IF(Customer_churn_Table!N9700=1,Customer_churn_Table!I9700,NA())</f>
        <v>#N/A</v>
      </c>
      <c r="W9700" s="2" t="e">
        <f>IF(Customer_churn_Table!N9700=1,Customer_churn_Table!M9700,NA())</f>
        <v>#N/A</v>
      </c>
    </row>
    <row r="9701" spans="20:23" x14ac:dyDescent="0.35">
      <c r="T9701" s="2">
        <f>IF(Customer_churn_Table!N9701=0,Customer_churn_Table!I9701,NA())</f>
        <v>0</v>
      </c>
      <c r="U9701" s="2">
        <f>IF(Customer_churn_Table!N9701=0,Customer_churn_Table!M9701,NA())</f>
        <v>153983.99</v>
      </c>
      <c r="V9701" s="2" t="e">
        <f>IF(Customer_churn_Table!N9701=1,Customer_churn_Table!I9701,NA())</f>
        <v>#N/A</v>
      </c>
      <c r="W9701" s="2" t="e">
        <f>IF(Customer_churn_Table!N9701=1,Customer_churn_Table!M9701,NA())</f>
        <v>#N/A</v>
      </c>
    </row>
    <row r="9702" spans="20:23" x14ac:dyDescent="0.35">
      <c r="T9702" s="2">
        <f>IF(Customer_churn_Table!N9702=0,Customer_churn_Table!I9702,NA())</f>
        <v>143680.47</v>
      </c>
      <c r="U9702" s="2">
        <f>IF(Customer_churn_Table!N9702=0,Customer_churn_Table!M9702,NA())</f>
        <v>63531.19</v>
      </c>
      <c r="V9702" s="2" t="e">
        <f>IF(Customer_churn_Table!N9702=1,Customer_churn_Table!I9702,NA())</f>
        <v>#N/A</v>
      </c>
      <c r="W9702" s="2" t="e">
        <f>IF(Customer_churn_Table!N9702=1,Customer_churn_Table!M9702,NA())</f>
        <v>#N/A</v>
      </c>
    </row>
    <row r="9703" spans="20:23" x14ac:dyDescent="0.35">
      <c r="T9703" s="2">
        <f>IF(Customer_churn_Table!N9703=0,Customer_churn_Table!I9703,NA())</f>
        <v>124483.53</v>
      </c>
      <c r="U9703" s="2">
        <f>IF(Customer_churn_Table!N9703=0,Customer_churn_Table!M9703,NA())</f>
        <v>126253.31</v>
      </c>
      <c r="V9703" s="2" t="e">
        <f>IF(Customer_churn_Table!N9703=1,Customer_churn_Table!I9703,NA())</f>
        <v>#N/A</v>
      </c>
      <c r="W9703" s="2" t="e">
        <f>IF(Customer_churn_Table!N9703=1,Customer_churn_Table!M9703,NA())</f>
        <v>#N/A</v>
      </c>
    </row>
    <row r="9704" spans="20:23" x14ac:dyDescent="0.35">
      <c r="T9704" s="2">
        <f>IF(Customer_churn_Table!N9704=0,Customer_churn_Table!I9704,NA())</f>
        <v>86006.3</v>
      </c>
      <c r="U9704" s="2">
        <f>IF(Customer_churn_Table!N9704=0,Customer_churn_Table!M9704,NA())</f>
        <v>73922.95</v>
      </c>
      <c r="V9704" s="2" t="e">
        <f>IF(Customer_churn_Table!N9704=1,Customer_churn_Table!I9704,NA())</f>
        <v>#N/A</v>
      </c>
      <c r="W9704" s="2" t="e">
        <f>IF(Customer_churn_Table!N9704=1,Customer_churn_Table!M9704,NA())</f>
        <v>#N/A</v>
      </c>
    </row>
    <row r="9705" spans="20:23" x14ac:dyDescent="0.35">
      <c r="T9705" s="2">
        <f>IF(Customer_churn_Table!N9705=0,Customer_churn_Table!I9705,NA())</f>
        <v>111094.05</v>
      </c>
      <c r="U9705" s="2">
        <f>IF(Customer_churn_Table!N9705=0,Customer_churn_Table!M9705,NA())</f>
        <v>64679.3</v>
      </c>
      <c r="V9705" s="2" t="e">
        <f>IF(Customer_churn_Table!N9705=1,Customer_churn_Table!I9705,NA())</f>
        <v>#N/A</v>
      </c>
      <c r="W9705" s="2" t="e">
        <f>IF(Customer_churn_Table!N9705=1,Customer_churn_Table!M9705,NA())</f>
        <v>#N/A</v>
      </c>
    </row>
    <row r="9706" spans="20:23" x14ac:dyDescent="0.35">
      <c r="T9706" s="2">
        <f>IF(Customer_churn_Table!N9706=0,Customer_churn_Table!I9706,NA())</f>
        <v>0</v>
      </c>
      <c r="U9706" s="2">
        <f>IF(Customer_churn_Table!N9706=0,Customer_churn_Table!M9706,NA())</f>
        <v>157072.91</v>
      </c>
      <c r="V9706" s="2" t="e">
        <f>IF(Customer_churn_Table!N9706=1,Customer_churn_Table!I9706,NA())</f>
        <v>#N/A</v>
      </c>
      <c r="W9706" s="2" t="e">
        <f>IF(Customer_churn_Table!N9706=1,Customer_churn_Table!M9706,NA())</f>
        <v>#N/A</v>
      </c>
    </row>
    <row r="9707" spans="20:23" x14ac:dyDescent="0.35">
      <c r="T9707" s="2">
        <f>IF(Customer_churn_Table!N9707=0,Customer_churn_Table!I9707,NA())</f>
        <v>0</v>
      </c>
      <c r="U9707" s="2">
        <f>IF(Customer_churn_Table!N9707=0,Customer_churn_Table!M9707,NA())</f>
        <v>108377.82</v>
      </c>
      <c r="V9707" s="2" t="e">
        <f>IF(Customer_churn_Table!N9707=1,Customer_churn_Table!I9707,NA())</f>
        <v>#N/A</v>
      </c>
      <c r="W9707" s="2" t="e">
        <f>IF(Customer_churn_Table!N9707=1,Customer_churn_Table!M9707,NA())</f>
        <v>#N/A</v>
      </c>
    </row>
    <row r="9708" spans="20:23" x14ac:dyDescent="0.35">
      <c r="T9708" s="2">
        <f>IF(Customer_churn_Table!N9708=0,Customer_churn_Table!I9708,NA())</f>
        <v>0</v>
      </c>
      <c r="U9708" s="2">
        <f>IF(Customer_churn_Table!N9708=0,Customer_churn_Table!M9708,NA())</f>
        <v>88827.31</v>
      </c>
      <c r="V9708" s="2" t="e">
        <f>IF(Customer_churn_Table!N9708=1,Customer_churn_Table!I9708,NA())</f>
        <v>#N/A</v>
      </c>
      <c r="W9708" s="2" t="e">
        <f>IF(Customer_churn_Table!N9708=1,Customer_churn_Table!M9708,NA())</f>
        <v>#N/A</v>
      </c>
    </row>
    <row r="9709" spans="20:23" x14ac:dyDescent="0.35">
      <c r="T9709" s="2">
        <f>IF(Customer_churn_Table!N9709=0,Customer_churn_Table!I9709,NA())</f>
        <v>115171.71</v>
      </c>
      <c r="U9709" s="2">
        <f>IF(Customer_churn_Table!N9709=0,Customer_churn_Table!M9709,NA())</f>
        <v>37674.47</v>
      </c>
      <c r="V9709" s="2" t="e">
        <f>IF(Customer_churn_Table!N9709=1,Customer_churn_Table!I9709,NA())</f>
        <v>#N/A</v>
      </c>
      <c r="W9709" s="2" t="e">
        <f>IF(Customer_churn_Table!N9709=1,Customer_churn_Table!M9709,NA())</f>
        <v>#N/A</v>
      </c>
    </row>
    <row r="9710" spans="20:23" x14ac:dyDescent="0.35">
      <c r="T9710" s="2">
        <f>IF(Customer_churn_Table!N9710=0,Customer_churn_Table!I9710,NA())</f>
        <v>111543.26</v>
      </c>
      <c r="U9710" s="2">
        <f>IF(Customer_churn_Table!N9710=0,Customer_churn_Table!M9710,NA())</f>
        <v>106327.85</v>
      </c>
      <c r="V9710" s="2" t="e">
        <f>IF(Customer_churn_Table!N9710=1,Customer_churn_Table!I9710,NA())</f>
        <v>#N/A</v>
      </c>
      <c r="W9710" s="2" t="e">
        <f>IF(Customer_churn_Table!N9710=1,Customer_churn_Table!M9710,NA())</f>
        <v>#N/A</v>
      </c>
    </row>
    <row r="9711" spans="20:23" x14ac:dyDescent="0.35">
      <c r="T9711" s="2">
        <f>IF(Customer_churn_Table!N9711=0,Customer_churn_Table!I9711,NA())</f>
        <v>137936.94</v>
      </c>
      <c r="U9711" s="2">
        <f>IF(Customer_churn_Table!N9711=0,Customer_churn_Table!M9711,NA())</f>
        <v>84475.13</v>
      </c>
      <c r="V9711" s="2" t="e">
        <f>IF(Customer_churn_Table!N9711=1,Customer_churn_Table!I9711,NA())</f>
        <v>#N/A</v>
      </c>
      <c r="W9711" s="2" t="e">
        <f>IF(Customer_churn_Table!N9711=1,Customer_churn_Table!M9711,NA())</f>
        <v>#N/A</v>
      </c>
    </row>
    <row r="9712" spans="20:23" x14ac:dyDescent="0.35">
      <c r="T9712" s="2">
        <f>IF(Customer_churn_Table!N9712=0,Customer_churn_Table!I9712,NA())</f>
        <v>122304.65</v>
      </c>
      <c r="U9712" s="2">
        <f>IF(Customer_churn_Table!N9712=0,Customer_churn_Table!M9712,NA())</f>
        <v>33998.699999999997</v>
      </c>
      <c r="V9712" s="2" t="e">
        <f>IF(Customer_churn_Table!N9712=1,Customer_churn_Table!I9712,NA())</f>
        <v>#N/A</v>
      </c>
      <c r="W9712" s="2" t="e">
        <f>IF(Customer_churn_Table!N9712=1,Customer_churn_Table!M9712,NA())</f>
        <v>#N/A</v>
      </c>
    </row>
    <row r="9713" spans="20:23" x14ac:dyDescent="0.35">
      <c r="T9713" s="2">
        <f>IF(Customer_churn_Table!N9713=0,Customer_churn_Table!I9713,NA())</f>
        <v>120586.54</v>
      </c>
      <c r="U9713" s="2">
        <f>IF(Customer_churn_Table!N9713=0,Customer_churn_Table!M9713,NA())</f>
        <v>20491.150000000001</v>
      </c>
      <c r="V9713" s="2" t="e">
        <f>IF(Customer_churn_Table!N9713=1,Customer_churn_Table!I9713,NA())</f>
        <v>#N/A</v>
      </c>
      <c r="W9713" s="2" t="e">
        <f>IF(Customer_churn_Table!N9713=1,Customer_churn_Table!M9713,NA())</f>
        <v>#N/A</v>
      </c>
    </row>
    <row r="9714" spans="20:23" x14ac:dyDescent="0.35">
      <c r="T9714" s="2">
        <f>IF(Customer_churn_Table!N9714=0,Customer_churn_Table!I9714,NA())</f>
        <v>0</v>
      </c>
      <c r="U9714" s="2">
        <f>IF(Customer_churn_Table!N9714=0,Customer_churn_Table!M9714,NA())</f>
        <v>197827.06</v>
      </c>
      <c r="V9714" s="2" t="e">
        <f>IF(Customer_churn_Table!N9714=1,Customer_churn_Table!I9714,NA())</f>
        <v>#N/A</v>
      </c>
      <c r="W9714" s="2" t="e">
        <f>IF(Customer_churn_Table!N9714=1,Customer_churn_Table!M9714,NA())</f>
        <v>#N/A</v>
      </c>
    </row>
    <row r="9715" spans="20:23" x14ac:dyDescent="0.35">
      <c r="T9715" s="2">
        <f>IF(Customer_churn_Table!N9715=0,Customer_churn_Table!I9715,NA())</f>
        <v>46520.69</v>
      </c>
      <c r="U9715" s="2">
        <f>IF(Customer_churn_Table!N9715=0,Customer_churn_Table!M9715,NA())</f>
        <v>96687.25</v>
      </c>
      <c r="V9715" s="2" t="e">
        <f>IF(Customer_churn_Table!N9715=1,Customer_churn_Table!I9715,NA())</f>
        <v>#N/A</v>
      </c>
      <c r="W9715" s="2" t="e">
        <f>IF(Customer_churn_Table!N9715=1,Customer_churn_Table!M9715,NA())</f>
        <v>#N/A</v>
      </c>
    </row>
    <row r="9716" spans="20:23" x14ac:dyDescent="0.35">
      <c r="T9716" s="2">
        <f>IF(Customer_churn_Table!N9716=0,Customer_churn_Table!I9716,NA())</f>
        <v>105473.74</v>
      </c>
      <c r="U9716" s="2">
        <f>IF(Customer_churn_Table!N9716=0,Customer_churn_Table!M9716,NA())</f>
        <v>46044.7</v>
      </c>
      <c r="V9716" s="2" t="e">
        <f>IF(Customer_churn_Table!N9716=1,Customer_churn_Table!I9716,NA())</f>
        <v>#N/A</v>
      </c>
      <c r="W9716" s="2" t="e">
        <f>IF(Customer_churn_Table!N9716=1,Customer_churn_Table!M9716,NA())</f>
        <v>#N/A</v>
      </c>
    </row>
    <row r="9717" spans="20:23" x14ac:dyDescent="0.35">
      <c r="T9717" s="2">
        <f>IF(Customer_churn_Table!N9717=0,Customer_churn_Table!I9717,NA())</f>
        <v>0</v>
      </c>
      <c r="U9717" s="2">
        <f>IF(Customer_churn_Table!N9717=0,Customer_churn_Table!M9717,NA())</f>
        <v>98949.85</v>
      </c>
      <c r="V9717" s="2" t="e">
        <f>IF(Customer_churn_Table!N9717=1,Customer_churn_Table!I9717,NA())</f>
        <v>#N/A</v>
      </c>
      <c r="W9717" s="2" t="e">
        <f>IF(Customer_churn_Table!N9717=1,Customer_churn_Table!M9717,NA())</f>
        <v>#N/A</v>
      </c>
    </row>
    <row r="9718" spans="20:23" x14ac:dyDescent="0.35">
      <c r="T9718" s="2" t="e">
        <f>IF(Customer_churn_Table!N9718=0,Customer_churn_Table!I9718,NA())</f>
        <v>#N/A</v>
      </c>
      <c r="U9718" s="2" t="e">
        <f>IF(Customer_churn_Table!N9718=0,Customer_churn_Table!M9718,NA())</f>
        <v>#N/A</v>
      </c>
      <c r="V9718" s="2">
        <f>IF(Customer_churn_Table!N9718=1,Customer_churn_Table!I9718,NA())</f>
        <v>115730.71</v>
      </c>
      <c r="W9718" s="2">
        <f>IF(Customer_churn_Table!N9718=1,Customer_churn_Table!M9718,NA())</f>
        <v>185599.34</v>
      </c>
    </row>
    <row r="9719" spans="20:23" x14ac:dyDescent="0.35">
      <c r="T9719" s="2">
        <f>IF(Customer_churn_Table!N9719=0,Customer_churn_Table!I9719,NA())</f>
        <v>145396.49</v>
      </c>
      <c r="U9719" s="2">
        <f>IF(Customer_churn_Table!N9719=0,Customer_churn_Table!M9719,NA())</f>
        <v>198341.15</v>
      </c>
      <c r="V9719" s="2" t="e">
        <f>IF(Customer_churn_Table!N9719=1,Customer_churn_Table!I9719,NA())</f>
        <v>#N/A</v>
      </c>
      <c r="W9719" s="2" t="e">
        <f>IF(Customer_churn_Table!N9719=1,Customer_churn_Table!M9719,NA())</f>
        <v>#N/A</v>
      </c>
    </row>
    <row r="9720" spans="20:23" x14ac:dyDescent="0.35">
      <c r="T9720" s="2" t="e">
        <f>IF(Customer_churn_Table!N9720=0,Customer_churn_Table!I9720,NA())</f>
        <v>#N/A</v>
      </c>
      <c r="U9720" s="2" t="e">
        <f>IF(Customer_churn_Table!N9720=0,Customer_churn_Table!M9720,NA())</f>
        <v>#N/A</v>
      </c>
      <c r="V9720" s="2">
        <f>IF(Customer_churn_Table!N9720=1,Customer_churn_Table!I9720,NA())</f>
        <v>131078.42000000001</v>
      </c>
      <c r="W9720" s="2">
        <f>IF(Customer_churn_Table!N9720=1,Customer_churn_Table!M9720,NA())</f>
        <v>119348.76</v>
      </c>
    </row>
    <row r="9721" spans="20:23" x14ac:dyDescent="0.35">
      <c r="T9721" s="2" t="e">
        <f>IF(Customer_churn_Table!N9721=0,Customer_churn_Table!I9721,NA())</f>
        <v>#N/A</v>
      </c>
      <c r="U9721" s="2" t="e">
        <f>IF(Customer_churn_Table!N9721=0,Customer_churn_Table!M9721,NA())</f>
        <v>#N/A</v>
      </c>
      <c r="V9721" s="2">
        <f>IF(Customer_churn_Table!N9721=1,Customer_churn_Table!I9721,NA())</f>
        <v>128298.74</v>
      </c>
      <c r="W9721" s="2">
        <f>IF(Customer_churn_Table!N9721=1,Customer_churn_Table!M9721,NA())</f>
        <v>149614.17000000001</v>
      </c>
    </row>
    <row r="9722" spans="20:23" x14ac:dyDescent="0.35">
      <c r="T9722" s="2">
        <f>IF(Customer_churn_Table!N9722=0,Customer_churn_Table!I9722,NA())</f>
        <v>165526.71</v>
      </c>
      <c r="U9722" s="2">
        <f>IF(Customer_churn_Table!N9722=0,Customer_churn_Table!M9722,NA())</f>
        <v>12328.08</v>
      </c>
      <c r="V9722" s="2" t="e">
        <f>IF(Customer_churn_Table!N9722=1,Customer_churn_Table!I9722,NA())</f>
        <v>#N/A</v>
      </c>
      <c r="W9722" s="2" t="e">
        <f>IF(Customer_churn_Table!N9722=1,Customer_churn_Table!M9722,NA())</f>
        <v>#N/A</v>
      </c>
    </row>
    <row r="9723" spans="20:23" x14ac:dyDescent="0.35">
      <c r="T9723" s="2">
        <f>IF(Customer_churn_Table!N9723=0,Customer_churn_Table!I9723,NA())</f>
        <v>83714.41</v>
      </c>
      <c r="U9723" s="2">
        <f>IF(Customer_churn_Table!N9723=0,Customer_churn_Table!M9723,NA())</f>
        <v>33245.97</v>
      </c>
      <c r="V9723" s="2" t="e">
        <f>IF(Customer_churn_Table!N9723=1,Customer_churn_Table!I9723,NA())</f>
        <v>#N/A</v>
      </c>
      <c r="W9723" s="2" t="e">
        <f>IF(Customer_churn_Table!N9723=1,Customer_churn_Table!M9723,NA())</f>
        <v>#N/A</v>
      </c>
    </row>
    <row r="9724" spans="20:23" x14ac:dyDescent="0.35">
      <c r="T9724" s="2">
        <f>IF(Customer_churn_Table!N9724=0,Customer_churn_Table!I9724,NA())</f>
        <v>0</v>
      </c>
      <c r="U9724" s="2">
        <f>IF(Customer_churn_Table!N9724=0,Customer_churn_Table!M9724,NA())</f>
        <v>2243.41</v>
      </c>
      <c r="V9724" s="2" t="e">
        <f>IF(Customer_churn_Table!N9724=1,Customer_churn_Table!I9724,NA())</f>
        <v>#N/A</v>
      </c>
      <c r="W9724" s="2" t="e">
        <f>IF(Customer_churn_Table!N9724=1,Customer_churn_Table!M9724,NA())</f>
        <v>#N/A</v>
      </c>
    </row>
    <row r="9725" spans="20:23" x14ac:dyDescent="0.35">
      <c r="T9725" s="2">
        <f>IF(Customer_churn_Table!N9725=0,Customer_churn_Table!I9725,NA())</f>
        <v>125540.05</v>
      </c>
      <c r="U9725" s="2">
        <f>IF(Customer_churn_Table!N9725=0,Customer_churn_Table!M9725,NA())</f>
        <v>86786.41</v>
      </c>
      <c r="V9725" s="2" t="e">
        <f>IF(Customer_churn_Table!N9725=1,Customer_churn_Table!I9725,NA())</f>
        <v>#N/A</v>
      </c>
      <c r="W9725" s="2" t="e">
        <f>IF(Customer_churn_Table!N9725=1,Customer_churn_Table!M9725,NA())</f>
        <v>#N/A</v>
      </c>
    </row>
    <row r="9726" spans="20:23" x14ac:dyDescent="0.35">
      <c r="T9726" s="2">
        <f>IF(Customer_churn_Table!N9726=0,Customer_churn_Table!I9726,NA())</f>
        <v>100254.76</v>
      </c>
      <c r="U9726" s="2">
        <f>IF(Customer_churn_Table!N9726=0,Customer_churn_Table!M9726,NA())</f>
        <v>12706.67</v>
      </c>
      <c r="V9726" s="2" t="e">
        <f>IF(Customer_churn_Table!N9726=1,Customer_churn_Table!I9726,NA())</f>
        <v>#N/A</v>
      </c>
      <c r="W9726" s="2" t="e">
        <f>IF(Customer_churn_Table!N9726=1,Customer_churn_Table!M9726,NA())</f>
        <v>#N/A</v>
      </c>
    </row>
    <row r="9727" spans="20:23" x14ac:dyDescent="0.35">
      <c r="T9727" s="2" t="e">
        <f>IF(Customer_churn_Table!N9727=0,Customer_churn_Table!I9727,NA())</f>
        <v>#N/A</v>
      </c>
      <c r="U9727" s="2" t="e">
        <f>IF(Customer_churn_Table!N9727=0,Customer_churn_Table!M9727,NA())</f>
        <v>#N/A</v>
      </c>
      <c r="V9727" s="2">
        <f>IF(Customer_churn_Table!N9727=1,Customer_churn_Table!I9727,NA())</f>
        <v>0</v>
      </c>
      <c r="W9727" s="2">
        <f>IF(Customer_churn_Table!N9727=1,Customer_churn_Table!M9727,NA())</f>
        <v>41295.1</v>
      </c>
    </row>
    <row r="9728" spans="20:23" x14ac:dyDescent="0.35">
      <c r="T9728" s="2">
        <f>IF(Customer_churn_Table!N9728=0,Customer_churn_Table!I9728,NA())</f>
        <v>138150.57</v>
      </c>
      <c r="U9728" s="2">
        <f>IF(Customer_churn_Table!N9728=0,Customer_churn_Table!M9728,NA())</f>
        <v>177357.16</v>
      </c>
      <c r="V9728" s="2" t="e">
        <f>IF(Customer_churn_Table!N9728=1,Customer_churn_Table!I9728,NA())</f>
        <v>#N/A</v>
      </c>
      <c r="W9728" s="2" t="e">
        <f>IF(Customer_churn_Table!N9728=1,Customer_churn_Table!M9728,NA())</f>
        <v>#N/A</v>
      </c>
    </row>
    <row r="9729" spans="20:23" x14ac:dyDescent="0.35">
      <c r="T9729" s="2" t="e">
        <f>IF(Customer_churn_Table!N9729=0,Customer_churn_Table!I9729,NA())</f>
        <v>#N/A</v>
      </c>
      <c r="U9729" s="2" t="e">
        <f>IF(Customer_churn_Table!N9729=0,Customer_churn_Table!M9729,NA())</f>
        <v>#N/A</v>
      </c>
      <c r="V9729" s="2">
        <f>IF(Customer_churn_Table!N9729=1,Customer_churn_Table!I9729,NA())</f>
        <v>0</v>
      </c>
      <c r="W9729" s="2">
        <f>IF(Customer_churn_Table!N9729=1,Customer_churn_Table!M9729,NA())</f>
        <v>190663.89</v>
      </c>
    </row>
    <row r="9730" spans="20:23" x14ac:dyDescent="0.35">
      <c r="T9730" s="2" t="e">
        <f>IF(Customer_churn_Table!N9730=0,Customer_churn_Table!I9730,NA())</f>
        <v>#N/A</v>
      </c>
      <c r="U9730" s="2" t="e">
        <f>IF(Customer_churn_Table!N9730=0,Customer_churn_Table!M9730,NA())</f>
        <v>#N/A</v>
      </c>
      <c r="V9730" s="2">
        <f>IF(Customer_churn_Table!N9730=1,Customer_churn_Table!I9730,NA())</f>
        <v>95984.21</v>
      </c>
      <c r="W9730" s="2">
        <f>IF(Customer_churn_Table!N9730=1,Customer_churn_Table!M9730,NA())</f>
        <v>115262.54</v>
      </c>
    </row>
    <row r="9731" spans="20:23" x14ac:dyDescent="0.35">
      <c r="T9731" s="2">
        <f>IF(Customer_churn_Table!N9731=0,Customer_churn_Table!I9731,NA())</f>
        <v>0</v>
      </c>
      <c r="U9731" s="2">
        <f>IF(Customer_churn_Table!N9731=0,Customer_churn_Table!M9731,NA())</f>
        <v>170099.23</v>
      </c>
      <c r="V9731" s="2" t="e">
        <f>IF(Customer_churn_Table!N9731=1,Customer_churn_Table!I9731,NA())</f>
        <v>#N/A</v>
      </c>
      <c r="W9731" s="2" t="e">
        <f>IF(Customer_churn_Table!N9731=1,Customer_churn_Table!M9731,NA())</f>
        <v>#N/A</v>
      </c>
    </row>
    <row r="9732" spans="20:23" x14ac:dyDescent="0.35">
      <c r="T9732" s="2">
        <f>IF(Customer_churn_Table!N9732=0,Customer_churn_Table!I9732,NA())</f>
        <v>136858.42000000001</v>
      </c>
      <c r="U9732" s="2">
        <f>IF(Customer_churn_Table!N9732=0,Customer_churn_Table!M9732,NA())</f>
        <v>189143.94</v>
      </c>
      <c r="V9732" s="2" t="e">
        <f>IF(Customer_churn_Table!N9732=1,Customer_churn_Table!I9732,NA())</f>
        <v>#N/A</v>
      </c>
      <c r="W9732" s="2" t="e">
        <f>IF(Customer_churn_Table!N9732=1,Customer_churn_Table!M9732,NA())</f>
        <v>#N/A</v>
      </c>
    </row>
    <row r="9733" spans="20:23" x14ac:dyDescent="0.35">
      <c r="T9733" s="2">
        <f>IF(Customer_churn_Table!N9733=0,Customer_churn_Table!I9733,NA())</f>
        <v>102609</v>
      </c>
      <c r="U9733" s="2">
        <f>IF(Customer_churn_Table!N9733=0,Customer_churn_Table!M9733,NA())</f>
        <v>163257.44</v>
      </c>
      <c r="V9733" s="2" t="e">
        <f>IF(Customer_churn_Table!N9733=1,Customer_churn_Table!I9733,NA())</f>
        <v>#N/A</v>
      </c>
      <c r="W9733" s="2" t="e">
        <f>IF(Customer_churn_Table!N9733=1,Customer_churn_Table!M9733,NA())</f>
        <v>#N/A</v>
      </c>
    </row>
    <row r="9734" spans="20:23" x14ac:dyDescent="0.35">
      <c r="T9734" s="2">
        <f>IF(Customer_churn_Table!N9734=0,Customer_churn_Table!I9734,NA())</f>
        <v>0</v>
      </c>
      <c r="U9734" s="2">
        <f>IF(Customer_churn_Table!N9734=0,Customer_churn_Table!M9734,NA())</f>
        <v>95562.81</v>
      </c>
      <c r="V9734" s="2" t="e">
        <f>IF(Customer_churn_Table!N9734=1,Customer_churn_Table!I9734,NA())</f>
        <v>#N/A</v>
      </c>
      <c r="W9734" s="2" t="e">
        <f>IF(Customer_churn_Table!N9734=1,Customer_churn_Table!M9734,NA())</f>
        <v>#N/A</v>
      </c>
    </row>
    <row r="9735" spans="20:23" x14ac:dyDescent="0.35">
      <c r="T9735" s="2">
        <f>IF(Customer_churn_Table!N9735=0,Customer_churn_Table!I9735,NA())</f>
        <v>0</v>
      </c>
      <c r="U9735" s="2">
        <f>IF(Customer_churn_Table!N9735=0,Customer_churn_Table!M9735,NA())</f>
        <v>75272.63</v>
      </c>
      <c r="V9735" s="2" t="e">
        <f>IF(Customer_churn_Table!N9735=1,Customer_churn_Table!I9735,NA())</f>
        <v>#N/A</v>
      </c>
      <c r="W9735" s="2" t="e">
        <f>IF(Customer_churn_Table!N9735=1,Customer_churn_Table!M9735,NA())</f>
        <v>#N/A</v>
      </c>
    </row>
    <row r="9736" spans="20:23" x14ac:dyDescent="0.35">
      <c r="T9736" s="2">
        <f>IF(Customer_churn_Table!N9736=0,Customer_churn_Table!I9736,NA())</f>
        <v>77356.92</v>
      </c>
      <c r="U9736" s="2">
        <f>IF(Customer_churn_Table!N9736=0,Customer_churn_Table!M9736,NA())</f>
        <v>20881.96</v>
      </c>
      <c r="V9736" s="2" t="e">
        <f>IF(Customer_churn_Table!N9736=1,Customer_churn_Table!I9736,NA())</f>
        <v>#N/A</v>
      </c>
      <c r="W9736" s="2" t="e">
        <f>IF(Customer_churn_Table!N9736=1,Customer_churn_Table!M9736,NA())</f>
        <v>#N/A</v>
      </c>
    </row>
    <row r="9737" spans="20:23" x14ac:dyDescent="0.35">
      <c r="T9737" s="2" t="e">
        <f>IF(Customer_churn_Table!N9737=0,Customer_churn_Table!I9737,NA())</f>
        <v>#N/A</v>
      </c>
      <c r="U9737" s="2" t="e">
        <f>IF(Customer_churn_Table!N9737=0,Customer_churn_Table!M9737,NA())</f>
        <v>#N/A</v>
      </c>
      <c r="V9737" s="2">
        <f>IF(Customer_churn_Table!N9737=1,Customer_churn_Table!I9737,NA())</f>
        <v>110923.15</v>
      </c>
      <c r="W9737" s="2">
        <f>IF(Customer_churn_Table!N9737=1,Customer_churn_Table!M9737,NA())</f>
        <v>161845.81</v>
      </c>
    </row>
    <row r="9738" spans="20:23" x14ac:dyDescent="0.35">
      <c r="T9738" s="2">
        <f>IF(Customer_churn_Table!N9738=0,Customer_churn_Table!I9738,NA())</f>
        <v>151675.65</v>
      </c>
      <c r="U9738" s="2">
        <f>IF(Customer_churn_Table!N9738=0,Customer_churn_Table!M9738,NA())</f>
        <v>49978.67</v>
      </c>
      <c r="V9738" s="2" t="e">
        <f>IF(Customer_churn_Table!N9738=1,Customer_churn_Table!I9738,NA())</f>
        <v>#N/A</v>
      </c>
      <c r="W9738" s="2" t="e">
        <f>IF(Customer_churn_Table!N9738=1,Customer_churn_Table!M9738,NA())</f>
        <v>#N/A</v>
      </c>
    </row>
    <row r="9739" spans="20:23" x14ac:dyDescent="0.35">
      <c r="T9739" s="2">
        <f>IF(Customer_churn_Table!N9739=0,Customer_churn_Table!I9739,NA())</f>
        <v>0</v>
      </c>
      <c r="U9739" s="2">
        <f>IF(Customer_churn_Table!N9739=0,Customer_churn_Table!M9739,NA())</f>
        <v>107292.91</v>
      </c>
      <c r="V9739" s="2" t="e">
        <f>IF(Customer_churn_Table!N9739=1,Customer_churn_Table!I9739,NA())</f>
        <v>#N/A</v>
      </c>
      <c r="W9739" s="2" t="e">
        <f>IF(Customer_churn_Table!N9739=1,Customer_churn_Table!M9739,NA())</f>
        <v>#N/A</v>
      </c>
    </row>
    <row r="9740" spans="20:23" x14ac:dyDescent="0.35">
      <c r="T9740" s="2" t="e">
        <f>IF(Customer_churn_Table!N9740=0,Customer_churn_Table!I9740,NA())</f>
        <v>#N/A</v>
      </c>
      <c r="U9740" s="2" t="e">
        <f>IF(Customer_churn_Table!N9740=0,Customer_churn_Table!M9740,NA())</f>
        <v>#N/A</v>
      </c>
      <c r="V9740" s="2">
        <f>IF(Customer_churn_Table!N9740=1,Customer_churn_Table!I9740,NA())</f>
        <v>0</v>
      </c>
      <c r="W9740" s="2">
        <f>IF(Customer_churn_Table!N9740=1,Customer_churn_Table!M9740,NA())</f>
        <v>32863.24</v>
      </c>
    </row>
    <row r="9741" spans="20:23" x14ac:dyDescent="0.35">
      <c r="T9741" s="2">
        <f>IF(Customer_churn_Table!N9741=0,Customer_churn_Table!I9741,NA())</f>
        <v>0</v>
      </c>
      <c r="U9741" s="2">
        <f>IF(Customer_churn_Table!N9741=0,Customer_churn_Table!M9741,NA())</f>
        <v>179608.95999999999</v>
      </c>
      <c r="V9741" s="2" t="e">
        <f>IF(Customer_churn_Table!N9741=1,Customer_churn_Table!I9741,NA())</f>
        <v>#N/A</v>
      </c>
      <c r="W9741" s="2" t="e">
        <f>IF(Customer_churn_Table!N9741=1,Customer_churn_Table!M9741,NA())</f>
        <v>#N/A</v>
      </c>
    </row>
    <row r="9742" spans="20:23" x14ac:dyDescent="0.35">
      <c r="T9742" s="2">
        <f>IF(Customer_churn_Table!N9742=0,Customer_churn_Table!I9742,NA())</f>
        <v>80204.11</v>
      </c>
      <c r="U9742" s="2">
        <f>IF(Customer_churn_Table!N9742=0,Customer_churn_Table!M9742,NA())</f>
        <v>70223.22</v>
      </c>
      <c r="V9742" s="2" t="e">
        <f>IF(Customer_churn_Table!N9742=1,Customer_churn_Table!I9742,NA())</f>
        <v>#N/A</v>
      </c>
      <c r="W9742" s="2" t="e">
        <f>IF(Customer_churn_Table!N9742=1,Customer_churn_Table!M9742,NA())</f>
        <v>#N/A</v>
      </c>
    </row>
    <row r="9743" spans="20:23" x14ac:dyDescent="0.35">
      <c r="T9743" s="2">
        <f>IF(Customer_churn_Table!N9743=0,Customer_churn_Table!I9743,NA())</f>
        <v>0</v>
      </c>
      <c r="U9743" s="2">
        <f>IF(Customer_churn_Table!N9743=0,Customer_churn_Table!M9743,NA())</f>
        <v>77951.839999999997</v>
      </c>
      <c r="V9743" s="2" t="e">
        <f>IF(Customer_churn_Table!N9743=1,Customer_churn_Table!I9743,NA())</f>
        <v>#N/A</v>
      </c>
      <c r="W9743" s="2" t="e">
        <f>IF(Customer_churn_Table!N9743=1,Customer_churn_Table!M9743,NA())</f>
        <v>#N/A</v>
      </c>
    </row>
    <row r="9744" spans="20:23" x14ac:dyDescent="0.35">
      <c r="T9744" s="2">
        <f>IF(Customer_churn_Table!N9744=0,Customer_churn_Table!I9744,NA())</f>
        <v>0</v>
      </c>
      <c r="U9744" s="2">
        <f>IF(Customer_churn_Table!N9744=0,Customer_churn_Table!M9744,NA())</f>
        <v>55043.93</v>
      </c>
      <c r="V9744" s="2" t="e">
        <f>IF(Customer_churn_Table!N9744=1,Customer_churn_Table!I9744,NA())</f>
        <v>#N/A</v>
      </c>
      <c r="W9744" s="2" t="e">
        <f>IF(Customer_churn_Table!N9744=1,Customer_churn_Table!M9744,NA())</f>
        <v>#N/A</v>
      </c>
    </row>
    <row r="9745" spans="20:23" x14ac:dyDescent="0.35">
      <c r="T9745" s="2">
        <f>IF(Customer_churn_Table!N9745=0,Customer_churn_Table!I9745,NA())</f>
        <v>115587.49</v>
      </c>
      <c r="U9745" s="2">
        <f>IF(Customer_churn_Table!N9745=0,Customer_churn_Table!M9745,NA())</f>
        <v>101677.46</v>
      </c>
      <c r="V9745" s="2" t="e">
        <f>IF(Customer_churn_Table!N9745=1,Customer_churn_Table!I9745,NA())</f>
        <v>#N/A</v>
      </c>
      <c r="W9745" s="2" t="e">
        <f>IF(Customer_churn_Table!N9745=1,Customer_churn_Table!M9745,NA())</f>
        <v>#N/A</v>
      </c>
    </row>
    <row r="9746" spans="20:23" x14ac:dyDescent="0.35">
      <c r="T9746" s="2" t="e">
        <f>IF(Customer_churn_Table!N9746=0,Customer_churn_Table!I9746,NA())</f>
        <v>#N/A</v>
      </c>
      <c r="U9746" s="2" t="e">
        <f>IF(Customer_churn_Table!N9746=0,Customer_churn_Table!M9746,NA())</f>
        <v>#N/A</v>
      </c>
      <c r="V9746" s="2">
        <f>IF(Customer_churn_Table!N9746=1,Customer_churn_Table!I9746,NA())</f>
        <v>106968.96000000001</v>
      </c>
      <c r="W9746" s="2">
        <f>IF(Customer_churn_Table!N9746=1,Customer_churn_Table!M9746,NA())</f>
        <v>79366.98</v>
      </c>
    </row>
    <row r="9747" spans="20:23" x14ac:dyDescent="0.35">
      <c r="T9747" s="2">
        <f>IF(Customer_churn_Table!N9747=0,Customer_churn_Table!I9747,NA())</f>
        <v>0</v>
      </c>
      <c r="U9747" s="2">
        <f>IF(Customer_churn_Table!N9747=0,Customer_churn_Table!M9747,NA())</f>
        <v>8037.03</v>
      </c>
      <c r="V9747" s="2" t="e">
        <f>IF(Customer_churn_Table!N9747=1,Customer_churn_Table!I9747,NA())</f>
        <v>#N/A</v>
      </c>
      <c r="W9747" s="2" t="e">
        <f>IF(Customer_churn_Table!N9747=1,Customer_churn_Table!M9747,NA())</f>
        <v>#N/A</v>
      </c>
    </row>
    <row r="9748" spans="20:23" x14ac:dyDescent="0.35">
      <c r="T9748" s="2">
        <f>IF(Customer_churn_Table!N9748=0,Customer_churn_Table!I9748,NA())</f>
        <v>139659.04</v>
      </c>
      <c r="U9748" s="2">
        <f>IF(Customer_churn_Table!N9748=0,Customer_churn_Table!M9748,NA())</f>
        <v>176254.12</v>
      </c>
      <c r="V9748" s="2" t="e">
        <f>IF(Customer_churn_Table!N9748=1,Customer_churn_Table!I9748,NA())</f>
        <v>#N/A</v>
      </c>
      <c r="W9748" s="2" t="e">
        <f>IF(Customer_churn_Table!N9748=1,Customer_churn_Table!M9748,NA())</f>
        <v>#N/A</v>
      </c>
    </row>
    <row r="9749" spans="20:23" x14ac:dyDescent="0.35">
      <c r="T9749" s="2" t="e">
        <f>IF(Customer_churn_Table!N9749=0,Customer_churn_Table!I9749,NA())</f>
        <v>#N/A</v>
      </c>
      <c r="U9749" s="2" t="e">
        <f>IF(Customer_churn_Table!N9749=0,Customer_churn_Table!M9749,NA())</f>
        <v>#N/A</v>
      </c>
      <c r="V9749" s="2">
        <f>IF(Customer_churn_Table!N9749=1,Customer_churn_Table!I9749,NA())</f>
        <v>86038.21</v>
      </c>
      <c r="W9749" s="2">
        <f>IF(Customer_churn_Table!N9749=1,Customer_churn_Table!M9749,NA())</f>
        <v>192743.06</v>
      </c>
    </row>
    <row r="9750" spans="20:23" x14ac:dyDescent="0.35">
      <c r="T9750" s="2" t="e">
        <f>IF(Customer_churn_Table!N9750=0,Customer_churn_Table!I9750,NA())</f>
        <v>#N/A</v>
      </c>
      <c r="U9750" s="2" t="e">
        <f>IF(Customer_churn_Table!N9750=0,Customer_churn_Table!M9750,NA())</f>
        <v>#N/A</v>
      </c>
      <c r="V9750" s="2">
        <f>IF(Customer_churn_Table!N9750=1,Customer_churn_Table!I9750,NA())</f>
        <v>102773.2</v>
      </c>
      <c r="W9750" s="2">
        <f>IF(Customer_churn_Table!N9750=1,Customer_churn_Table!M9750,NA())</f>
        <v>56793.02</v>
      </c>
    </row>
    <row r="9751" spans="20:23" x14ac:dyDescent="0.35">
      <c r="T9751" s="2">
        <f>IF(Customer_churn_Table!N9751=0,Customer_churn_Table!I9751,NA())</f>
        <v>0</v>
      </c>
      <c r="U9751" s="2">
        <f>IF(Customer_churn_Table!N9751=0,Customer_churn_Table!M9751,NA())</f>
        <v>187900.12</v>
      </c>
      <c r="V9751" s="2" t="e">
        <f>IF(Customer_churn_Table!N9751=1,Customer_churn_Table!I9751,NA())</f>
        <v>#N/A</v>
      </c>
      <c r="W9751" s="2" t="e">
        <f>IF(Customer_churn_Table!N9751=1,Customer_churn_Table!M9751,NA())</f>
        <v>#N/A</v>
      </c>
    </row>
    <row r="9752" spans="20:23" x14ac:dyDescent="0.35">
      <c r="T9752" s="2" t="e">
        <f>IF(Customer_churn_Table!N9752=0,Customer_churn_Table!I9752,NA())</f>
        <v>#N/A</v>
      </c>
      <c r="U9752" s="2" t="e">
        <f>IF(Customer_churn_Table!N9752=0,Customer_churn_Table!M9752,NA())</f>
        <v>#N/A</v>
      </c>
      <c r="V9752" s="2">
        <f>IF(Customer_churn_Table!N9752=1,Customer_churn_Table!I9752,NA())</f>
        <v>70754.179999999993</v>
      </c>
      <c r="W9752" s="2">
        <f>IF(Customer_churn_Table!N9752=1,Customer_churn_Table!M9752,NA())</f>
        <v>92920.04</v>
      </c>
    </row>
    <row r="9753" spans="20:23" x14ac:dyDescent="0.35">
      <c r="T9753" s="2">
        <f>IF(Customer_churn_Table!N9753=0,Customer_churn_Table!I9753,NA())</f>
        <v>122781.51</v>
      </c>
      <c r="U9753" s="2">
        <f>IF(Customer_churn_Table!N9753=0,Customer_churn_Table!M9753,NA())</f>
        <v>140166.95000000001</v>
      </c>
      <c r="V9753" s="2" t="e">
        <f>IF(Customer_churn_Table!N9753=1,Customer_churn_Table!I9753,NA())</f>
        <v>#N/A</v>
      </c>
      <c r="W9753" s="2" t="e">
        <f>IF(Customer_churn_Table!N9753=1,Customer_churn_Table!M9753,NA())</f>
        <v>#N/A</v>
      </c>
    </row>
    <row r="9754" spans="20:23" x14ac:dyDescent="0.35">
      <c r="T9754" s="2">
        <f>IF(Customer_churn_Table!N9754=0,Customer_churn_Table!I9754,NA())</f>
        <v>0</v>
      </c>
      <c r="U9754" s="2">
        <f>IF(Customer_churn_Table!N9754=0,Customer_churn_Table!M9754,NA())</f>
        <v>155782.89000000001</v>
      </c>
      <c r="V9754" s="2" t="e">
        <f>IF(Customer_churn_Table!N9754=1,Customer_churn_Table!I9754,NA())</f>
        <v>#N/A</v>
      </c>
      <c r="W9754" s="2" t="e">
        <f>IF(Customer_churn_Table!N9754=1,Customer_churn_Table!M9754,NA())</f>
        <v>#N/A</v>
      </c>
    </row>
    <row r="9755" spans="20:23" x14ac:dyDescent="0.35">
      <c r="T9755" s="2">
        <f>IF(Customer_churn_Table!N9755=0,Customer_churn_Table!I9755,NA())</f>
        <v>153545.10999999999</v>
      </c>
      <c r="U9755" s="2">
        <f>IF(Customer_churn_Table!N9755=0,Customer_churn_Table!M9755,NA())</f>
        <v>186574.68</v>
      </c>
      <c r="V9755" s="2" t="e">
        <f>IF(Customer_churn_Table!N9755=1,Customer_churn_Table!I9755,NA())</f>
        <v>#N/A</v>
      </c>
      <c r="W9755" s="2" t="e">
        <f>IF(Customer_churn_Table!N9755=1,Customer_churn_Table!M9755,NA())</f>
        <v>#N/A</v>
      </c>
    </row>
    <row r="9756" spans="20:23" x14ac:dyDescent="0.35">
      <c r="T9756" s="2">
        <f>IF(Customer_churn_Table!N9756=0,Customer_churn_Table!I9756,NA())</f>
        <v>121629.22</v>
      </c>
      <c r="U9756" s="2">
        <f>IF(Customer_churn_Table!N9756=0,Customer_churn_Table!M9756,NA())</f>
        <v>3258.6</v>
      </c>
      <c r="V9756" s="2" t="e">
        <f>IF(Customer_churn_Table!N9756=1,Customer_churn_Table!I9756,NA())</f>
        <v>#N/A</v>
      </c>
      <c r="W9756" s="2" t="e">
        <f>IF(Customer_churn_Table!N9756=1,Customer_churn_Table!M9756,NA())</f>
        <v>#N/A</v>
      </c>
    </row>
    <row r="9757" spans="20:23" x14ac:dyDescent="0.35">
      <c r="T9757" s="2">
        <f>IF(Customer_churn_Table!N9757=0,Customer_churn_Table!I9757,NA())</f>
        <v>167983.17</v>
      </c>
      <c r="U9757" s="2">
        <f>IF(Customer_churn_Table!N9757=0,Customer_churn_Table!M9757,NA())</f>
        <v>106714.28</v>
      </c>
      <c r="V9757" s="2" t="e">
        <f>IF(Customer_churn_Table!N9757=1,Customer_churn_Table!I9757,NA())</f>
        <v>#N/A</v>
      </c>
      <c r="W9757" s="2" t="e">
        <f>IF(Customer_churn_Table!N9757=1,Customer_churn_Table!M9757,NA())</f>
        <v>#N/A</v>
      </c>
    </row>
    <row r="9758" spans="20:23" x14ac:dyDescent="0.35">
      <c r="T9758" s="2" t="e">
        <f>IF(Customer_churn_Table!N9758=0,Customer_churn_Table!I9758,NA())</f>
        <v>#N/A</v>
      </c>
      <c r="U9758" s="2" t="e">
        <f>IF(Customer_churn_Table!N9758=0,Customer_churn_Table!M9758,NA())</f>
        <v>#N/A</v>
      </c>
      <c r="V9758" s="2">
        <f>IF(Customer_churn_Table!N9758=1,Customer_churn_Table!I9758,NA())</f>
        <v>81153.820000000007</v>
      </c>
      <c r="W9758" s="2">
        <f>IF(Customer_churn_Table!N9758=1,Customer_churn_Table!M9758,NA())</f>
        <v>144532.85</v>
      </c>
    </row>
    <row r="9759" spans="20:23" x14ac:dyDescent="0.35">
      <c r="T9759" s="2">
        <f>IF(Customer_churn_Table!N9759=0,Customer_churn_Table!I9759,NA())</f>
        <v>99760.84</v>
      </c>
      <c r="U9759" s="2">
        <f>IF(Customer_churn_Table!N9759=0,Customer_churn_Table!M9759,NA())</f>
        <v>13591.52</v>
      </c>
      <c r="V9759" s="2" t="e">
        <f>IF(Customer_churn_Table!N9759=1,Customer_churn_Table!I9759,NA())</f>
        <v>#N/A</v>
      </c>
      <c r="W9759" s="2" t="e">
        <f>IF(Customer_churn_Table!N9759=1,Customer_churn_Table!M9759,NA())</f>
        <v>#N/A</v>
      </c>
    </row>
    <row r="9760" spans="20:23" x14ac:dyDescent="0.35">
      <c r="T9760" s="2">
        <f>IF(Customer_churn_Table!N9760=0,Customer_churn_Table!I9760,NA())</f>
        <v>125890.72</v>
      </c>
      <c r="U9760" s="2">
        <f>IF(Customer_churn_Table!N9760=0,Customer_churn_Table!M9760,NA())</f>
        <v>74854.97</v>
      </c>
      <c r="V9760" s="2" t="e">
        <f>IF(Customer_churn_Table!N9760=1,Customer_churn_Table!I9760,NA())</f>
        <v>#N/A</v>
      </c>
      <c r="W9760" s="2" t="e">
        <f>IF(Customer_churn_Table!N9760=1,Customer_churn_Table!M9760,NA())</f>
        <v>#N/A</v>
      </c>
    </row>
    <row r="9761" spans="20:23" x14ac:dyDescent="0.35">
      <c r="T9761" s="2">
        <f>IF(Customer_churn_Table!N9761=0,Customer_churn_Table!I9761,NA())</f>
        <v>0</v>
      </c>
      <c r="U9761" s="2">
        <f>IF(Customer_churn_Table!N9761=0,Customer_churn_Table!M9761,NA())</f>
        <v>125451.01</v>
      </c>
      <c r="V9761" s="2" t="e">
        <f>IF(Customer_churn_Table!N9761=1,Customer_churn_Table!I9761,NA())</f>
        <v>#N/A</v>
      </c>
      <c r="W9761" s="2" t="e">
        <f>IF(Customer_churn_Table!N9761=1,Customer_churn_Table!M9761,NA())</f>
        <v>#N/A</v>
      </c>
    </row>
    <row r="9762" spans="20:23" x14ac:dyDescent="0.35">
      <c r="T9762" s="2">
        <f>IF(Customer_churn_Table!N9762=0,Customer_churn_Table!I9762,NA())</f>
        <v>119148.55</v>
      </c>
      <c r="U9762" s="2">
        <f>IF(Customer_churn_Table!N9762=0,Customer_churn_Table!M9762,NA())</f>
        <v>149740.22</v>
      </c>
      <c r="V9762" s="2" t="e">
        <f>IF(Customer_churn_Table!N9762=1,Customer_churn_Table!I9762,NA())</f>
        <v>#N/A</v>
      </c>
      <c r="W9762" s="2" t="e">
        <f>IF(Customer_churn_Table!N9762=1,Customer_churn_Table!M9762,NA())</f>
        <v>#N/A</v>
      </c>
    </row>
    <row r="9763" spans="20:23" x14ac:dyDescent="0.35">
      <c r="T9763" s="2">
        <f>IF(Customer_churn_Table!N9763=0,Customer_churn_Table!I9763,NA())</f>
        <v>72948.58</v>
      </c>
      <c r="U9763" s="2">
        <f>IF(Customer_churn_Table!N9763=0,Customer_churn_Table!M9763,NA())</f>
        <v>17355.36</v>
      </c>
      <c r="V9763" s="2" t="e">
        <f>IF(Customer_churn_Table!N9763=1,Customer_churn_Table!I9763,NA())</f>
        <v>#N/A</v>
      </c>
      <c r="W9763" s="2" t="e">
        <f>IF(Customer_churn_Table!N9763=1,Customer_churn_Table!M9763,NA())</f>
        <v>#N/A</v>
      </c>
    </row>
    <row r="9764" spans="20:23" x14ac:dyDescent="0.35">
      <c r="T9764" s="2">
        <f>IF(Customer_churn_Table!N9764=0,Customer_churn_Table!I9764,NA())</f>
        <v>133974.35999999999</v>
      </c>
      <c r="U9764" s="2">
        <f>IF(Customer_churn_Table!N9764=0,Customer_churn_Table!M9764,NA())</f>
        <v>50294.09</v>
      </c>
      <c r="V9764" s="2" t="e">
        <f>IF(Customer_churn_Table!N9764=1,Customer_churn_Table!I9764,NA())</f>
        <v>#N/A</v>
      </c>
      <c r="W9764" s="2" t="e">
        <f>IF(Customer_churn_Table!N9764=1,Customer_churn_Table!M9764,NA())</f>
        <v>#N/A</v>
      </c>
    </row>
    <row r="9765" spans="20:23" x14ac:dyDescent="0.35">
      <c r="T9765" s="2">
        <f>IF(Customer_churn_Table!N9765=0,Customer_churn_Table!I9765,NA())</f>
        <v>154483.98000000001</v>
      </c>
      <c r="U9765" s="2">
        <f>IF(Customer_churn_Table!N9765=0,Customer_churn_Table!M9765,NA())</f>
        <v>156394.74</v>
      </c>
      <c r="V9765" s="2" t="e">
        <f>IF(Customer_churn_Table!N9765=1,Customer_churn_Table!I9765,NA())</f>
        <v>#N/A</v>
      </c>
      <c r="W9765" s="2" t="e">
        <f>IF(Customer_churn_Table!N9765=1,Customer_churn_Table!M9765,NA())</f>
        <v>#N/A</v>
      </c>
    </row>
    <row r="9766" spans="20:23" x14ac:dyDescent="0.35">
      <c r="T9766" s="2">
        <f>IF(Customer_churn_Table!N9766=0,Customer_churn_Table!I9766,NA())</f>
        <v>98627.13</v>
      </c>
      <c r="U9766" s="2">
        <f>IF(Customer_churn_Table!N9766=0,Customer_churn_Table!M9766,NA())</f>
        <v>77977.69</v>
      </c>
      <c r="V9766" s="2" t="e">
        <f>IF(Customer_churn_Table!N9766=1,Customer_churn_Table!I9766,NA())</f>
        <v>#N/A</v>
      </c>
      <c r="W9766" s="2" t="e">
        <f>IF(Customer_churn_Table!N9766=1,Customer_churn_Table!M9766,NA())</f>
        <v>#N/A</v>
      </c>
    </row>
    <row r="9767" spans="20:23" x14ac:dyDescent="0.35">
      <c r="T9767" s="2">
        <f>IF(Customer_churn_Table!N9767=0,Customer_churn_Table!I9767,NA())</f>
        <v>136770.67000000001</v>
      </c>
      <c r="U9767" s="2">
        <f>IF(Customer_churn_Table!N9767=0,Customer_churn_Table!M9767,NA())</f>
        <v>43678.06</v>
      </c>
      <c r="V9767" s="2" t="e">
        <f>IF(Customer_churn_Table!N9767=1,Customer_churn_Table!I9767,NA())</f>
        <v>#N/A</v>
      </c>
      <c r="W9767" s="2" t="e">
        <f>IF(Customer_churn_Table!N9767=1,Customer_churn_Table!M9767,NA())</f>
        <v>#N/A</v>
      </c>
    </row>
    <row r="9768" spans="20:23" x14ac:dyDescent="0.35">
      <c r="T9768" s="2">
        <f>IF(Customer_churn_Table!N9768=0,Customer_churn_Table!I9768,NA())</f>
        <v>95252.72</v>
      </c>
      <c r="U9768" s="2">
        <f>IF(Customer_churn_Table!N9768=0,Customer_churn_Table!M9768,NA())</f>
        <v>13906.34</v>
      </c>
      <c r="V9768" s="2" t="e">
        <f>IF(Customer_churn_Table!N9768=1,Customer_churn_Table!I9768,NA())</f>
        <v>#N/A</v>
      </c>
      <c r="W9768" s="2" t="e">
        <f>IF(Customer_churn_Table!N9768=1,Customer_churn_Table!M9768,NA())</f>
        <v>#N/A</v>
      </c>
    </row>
    <row r="9769" spans="20:23" x14ac:dyDescent="0.35">
      <c r="T9769" s="2">
        <f>IF(Customer_churn_Table!N9769=0,Customer_churn_Table!I9769,NA())</f>
        <v>117413.95</v>
      </c>
      <c r="U9769" s="2">
        <f>IF(Customer_churn_Table!N9769=0,Customer_churn_Table!M9769,NA())</f>
        <v>12766.74</v>
      </c>
      <c r="V9769" s="2" t="e">
        <f>IF(Customer_churn_Table!N9769=1,Customer_churn_Table!I9769,NA())</f>
        <v>#N/A</v>
      </c>
      <c r="W9769" s="2" t="e">
        <f>IF(Customer_churn_Table!N9769=1,Customer_churn_Table!M9769,NA())</f>
        <v>#N/A</v>
      </c>
    </row>
    <row r="9770" spans="20:23" x14ac:dyDescent="0.35">
      <c r="T9770" s="2" t="e">
        <f>IF(Customer_churn_Table!N9770=0,Customer_churn_Table!I9770,NA())</f>
        <v>#N/A</v>
      </c>
      <c r="U9770" s="2" t="e">
        <f>IF(Customer_churn_Table!N9770=0,Customer_churn_Table!M9770,NA())</f>
        <v>#N/A</v>
      </c>
      <c r="V9770" s="2">
        <f>IF(Customer_churn_Table!N9770=1,Customer_churn_Table!I9770,NA())</f>
        <v>137986.57999999999</v>
      </c>
      <c r="W9770" s="2">
        <f>IF(Customer_churn_Table!N9770=1,Customer_churn_Table!M9770,NA())</f>
        <v>51308.54</v>
      </c>
    </row>
    <row r="9771" spans="20:23" x14ac:dyDescent="0.35">
      <c r="T9771" s="2">
        <f>IF(Customer_churn_Table!N9771=0,Customer_churn_Table!I9771,NA())</f>
        <v>143571.51999999999</v>
      </c>
      <c r="U9771" s="2">
        <f>IF(Customer_churn_Table!N9771=0,Customer_churn_Table!M9771,NA())</f>
        <v>127444.14</v>
      </c>
      <c r="V9771" s="2" t="e">
        <f>IF(Customer_churn_Table!N9771=1,Customer_churn_Table!I9771,NA())</f>
        <v>#N/A</v>
      </c>
      <c r="W9771" s="2" t="e">
        <f>IF(Customer_churn_Table!N9771=1,Customer_churn_Table!M9771,NA())</f>
        <v>#N/A</v>
      </c>
    </row>
    <row r="9772" spans="20:23" x14ac:dyDescent="0.35">
      <c r="T9772" s="2" t="e">
        <f>IF(Customer_churn_Table!N9772=0,Customer_churn_Table!I9772,NA())</f>
        <v>#N/A</v>
      </c>
      <c r="U9772" s="2" t="e">
        <f>IF(Customer_churn_Table!N9772=0,Customer_churn_Table!M9772,NA())</f>
        <v>#N/A</v>
      </c>
      <c r="V9772" s="2">
        <f>IF(Customer_churn_Table!N9772=1,Customer_churn_Table!I9772,NA())</f>
        <v>121197.64</v>
      </c>
      <c r="W9772" s="2">
        <f>IF(Customer_churn_Table!N9772=1,Customer_churn_Table!M9772,NA())</f>
        <v>72577.33</v>
      </c>
    </row>
    <row r="9773" spans="20:23" x14ac:dyDescent="0.35">
      <c r="T9773" s="2">
        <f>IF(Customer_churn_Table!N9773=0,Customer_churn_Table!I9773,NA())</f>
        <v>121626.9</v>
      </c>
      <c r="U9773" s="2">
        <f>IF(Customer_churn_Table!N9773=0,Customer_churn_Table!M9773,NA())</f>
        <v>82438.13</v>
      </c>
      <c r="V9773" s="2" t="e">
        <f>IF(Customer_churn_Table!N9773=1,Customer_churn_Table!I9773,NA())</f>
        <v>#N/A</v>
      </c>
      <c r="W9773" s="2" t="e">
        <f>IF(Customer_churn_Table!N9773=1,Customer_churn_Table!M9773,NA())</f>
        <v>#N/A</v>
      </c>
    </row>
    <row r="9774" spans="20:23" x14ac:dyDescent="0.35">
      <c r="T9774" s="2">
        <f>IF(Customer_churn_Table!N9774=0,Customer_churn_Table!I9774,NA())</f>
        <v>84440.1</v>
      </c>
      <c r="U9774" s="2">
        <f>IF(Customer_churn_Table!N9774=0,Customer_churn_Table!M9774,NA())</f>
        <v>60485.98</v>
      </c>
      <c r="V9774" s="2" t="e">
        <f>IF(Customer_churn_Table!N9774=1,Customer_churn_Table!I9774,NA())</f>
        <v>#N/A</v>
      </c>
      <c r="W9774" s="2" t="e">
        <f>IF(Customer_churn_Table!N9774=1,Customer_churn_Table!M9774,NA())</f>
        <v>#N/A</v>
      </c>
    </row>
    <row r="9775" spans="20:23" x14ac:dyDescent="0.35">
      <c r="T9775" s="2">
        <f>IF(Customer_churn_Table!N9775=0,Customer_churn_Table!I9775,NA())</f>
        <v>0</v>
      </c>
      <c r="U9775" s="2">
        <f>IF(Customer_churn_Table!N9775=0,Customer_churn_Table!M9775,NA())</f>
        <v>132798.78</v>
      </c>
      <c r="V9775" s="2" t="e">
        <f>IF(Customer_churn_Table!N9775=1,Customer_churn_Table!I9775,NA())</f>
        <v>#N/A</v>
      </c>
      <c r="W9775" s="2" t="e">
        <f>IF(Customer_churn_Table!N9775=1,Customer_churn_Table!M9775,NA())</f>
        <v>#N/A</v>
      </c>
    </row>
    <row r="9776" spans="20:23" x14ac:dyDescent="0.35">
      <c r="T9776" s="2">
        <f>IF(Customer_churn_Table!N9776=0,Customer_churn_Table!I9776,NA())</f>
        <v>0</v>
      </c>
      <c r="U9776" s="2">
        <f>IF(Customer_churn_Table!N9776=0,Customer_churn_Table!M9776,NA())</f>
        <v>71823.149999999994</v>
      </c>
      <c r="V9776" s="2" t="e">
        <f>IF(Customer_churn_Table!N9776=1,Customer_churn_Table!I9776,NA())</f>
        <v>#N/A</v>
      </c>
      <c r="W9776" s="2" t="e">
        <f>IF(Customer_churn_Table!N9776=1,Customer_churn_Table!M9776,NA())</f>
        <v>#N/A</v>
      </c>
    </row>
    <row r="9777" spans="20:23" x14ac:dyDescent="0.35">
      <c r="T9777" s="2">
        <f>IF(Customer_churn_Table!N9777=0,Customer_churn_Table!I9777,NA())</f>
        <v>140356.70000000001</v>
      </c>
      <c r="U9777" s="2">
        <f>IF(Customer_churn_Table!N9777=0,Customer_churn_Table!M9777,NA())</f>
        <v>117144.15</v>
      </c>
      <c r="V9777" s="2" t="e">
        <f>IF(Customer_churn_Table!N9777=1,Customer_churn_Table!I9777,NA())</f>
        <v>#N/A</v>
      </c>
      <c r="W9777" s="2" t="e">
        <f>IF(Customer_churn_Table!N9777=1,Customer_churn_Table!M9777,NA())</f>
        <v>#N/A</v>
      </c>
    </row>
    <row r="9778" spans="20:23" x14ac:dyDescent="0.35">
      <c r="T9778" s="2">
        <f>IF(Customer_churn_Table!N9778=0,Customer_churn_Table!I9778,NA())</f>
        <v>0</v>
      </c>
      <c r="U9778" s="2">
        <f>IF(Customer_churn_Table!N9778=0,Customer_churn_Table!M9778,NA())</f>
        <v>141706.43</v>
      </c>
      <c r="V9778" s="2" t="e">
        <f>IF(Customer_churn_Table!N9778=1,Customer_churn_Table!I9778,NA())</f>
        <v>#N/A</v>
      </c>
      <c r="W9778" s="2" t="e">
        <f>IF(Customer_churn_Table!N9778=1,Customer_churn_Table!M9778,NA())</f>
        <v>#N/A</v>
      </c>
    </row>
    <row r="9779" spans="20:23" x14ac:dyDescent="0.35">
      <c r="T9779" s="2">
        <f>IF(Customer_churn_Table!N9779=0,Customer_churn_Table!I9779,NA())</f>
        <v>92224.56</v>
      </c>
      <c r="U9779" s="2">
        <f>IF(Customer_churn_Table!N9779=0,Customer_churn_Table!M9779,NA())</f>
        <v>54517.25</v>
      </c>
      <c r="V9779" s="2" t="e">
        <f>IF(Customer_churn_Table!N9779=1,Customer_churn_Table!I9779,NA())</f>
        <v>#N/A</v>
      </c>
      <c r="W9779" s="2" t="e">
        <f>IF(Customer_churn_Table!N9779=1,Customer_churn_Table!M9779,NA())</f>
        <v>#N/A</v>
      </c>
    </row>
    <row r="9780" spans="20:23" x14ac:dyDescent="0.35">
      <c r="T9780" s="2">
        <f>IF(Customer_churn_Table!N9780=0,Customer_churn_Table!I9780,NA())</f>
        <v>0</v>
      </c>
      <c r="U9780" s="2">
        <f>IF(Customer_churn_Table!N9780=0,Customer_churn_Table!M9780,NA())</f>
        <v>183147.17</v>
      </c>
      <c r="V9780" s="2" t="e">
        <f>IF(Customer_churn_Table!N9780=1,Customer_churn_Table!I9780,NA())</f>
        <v>#N/A</v>
      </c>
      <c r="W9780" s="2" t="e">
        <f>IF(Customer_churn_Table!N9780=1,Customer_churn_Table!M9780,NA())</f>
        <v>#N/A</v>
      </c>
    </row>
    <row r="9781" spans="20:23" x14ac:dyDescent="0.35">
      <c r="T9781" s="2">
        <f>IF(Customer_churn_Table!N9781=0,Customer_churn_Table!I9781,NA())</f>
        <v>121355.99</v>
      </c>
      <c r="U9781" s="2">
        <f>IF(Customer_churn_Table!N9781=0,Customer_churn_Table!M9781,NA())</f>
        <v>138360.29</v>
      </c>
      <c r="V9781" s="2" t="e">
        <f>IF(Customer_churn_Table!N9781=1,Customer_churn_Table!I9781,NA())</f>
        <v>#N/A</v>
      </c>
      <c r="W9781" s="2" t="e">
        <f>IF(Customer_churn_Table!N9781=1,Customer_churn_Table!M9781,NA())</f>
        <v>#N/A</v>
      </c>
    </row>
    <row r="9782" spans="20:23" x14ac:dyDescent="0.35">
      <c r="T9782" s="2">
        <f>IF(Customer_churn_Table!N9782=0,Customer_churn_Table!I9782,NA())</f>
        <v>109003.26</v>
      </c>
      <c r="U9782" s="2">
        <f>IF(Customer_churn_Table!N9782=0,Customer_churn_Table!M9782,NA())</f>
        <v>79580.56</v>
      </c>
      <c r="V9782" s="2" t="e">
        <f>IF(Customer_churn_Table!N9782=1,Customer_churn_Table!I9782,NA())</f>
        <v>#N/A</v>
      </c>
      <c r="W9782" s="2" t="e">
        <f>IF(Customer_churn_Table!N9782=1,Customer_churn_Table!M9782,NA())</f>
        <v>#N/A</v>
      </c>
    </row>
    <row r="9783" spans="20:23" x14ac:dyDescent="0.35">
      <c r="T9783" s="2" t="e">
        <f>IF(Customer_churn_Table!N9783=0,Customer_churn_Table!I9783,NA())</f>
        <v>#N/A</v>
      </c>
      <c r="U9783" s="2" t="e">
        <f>IF(Customer_churn_Table!N9783=0,Customer_churn_Table!M9783,NA())</f>
        <v>#N/A</v>
      </c>
      <c r="V9783" s="2">
        <f>IF(Customer_churn_Table!N9783=1,Customer_churn_Table!I9783,NA())</f>
        <v>147341.43</v>
      </c>
      <c r="W9783" s="2">
        <f>IF(Customer_churn_Table!N9783=1,Customer_churn_Table!M9783,NA())</f>
        <v>157458.60999999999</v>
      </c>
    </row>
    <row r="9784" spans="20:23" x14ac:dyDescent="0.35">
      <c r="T9784" s="2">
        <f>IF(Customer_churn_Table!N9784=0,Customer_churn_Table!I9784,NA())</f>
        <v>102983.91</v>
      </c>
      <c r="U9784" s="2">
        <f>IF(Customer_churn_Table!N9784=0,Customer_churn_Table!M9784,NA())</f>
        <v>171770.58</v>
      </c>
      <c r="V9784" s="2" t="e">
        <f>IF(Customer_churn_Table!N9784=1,Customer_churn_Table!I9784,NA())</f>
        <v>#N/A</v>
      </c>
      <c r="W9784" s="2" t="e">
        <f>IF(Customer_churn_Table!N9784=1,Customer_churn_Table!M9784,NA())</f>
        <v>#N/A</v>
      </c>
    </row>
    <row r="9785" spans="20:23" x14ac:dyDescent="0.35">
      <c r="T9785" s="2">
        <f>IF(Customer_churn_Table!N9785=0,Customer_churn_Table!I9785,NA())</f>
        <v>96252.98</v>
      </c>
      <c r="U9785" s="2">
        <f>IF(Customer_churn_Table!N9785=0,Customer_churn_Table!M9785,NA())</f>
        <v>104263.82</v>
      </c>
      <c r="V9785" s="2" t="e">
        <f>IF(Customer_churn_Table!N9785=1,Customer_churn_Table!I9785,NA())</f>
        <v>#N/A</v>
      </c>
      <c r="W9785" s="2" t="e">
        <f>IF(Customer_churn_Table!N9785=1,Customer_churn_Table!M9785,NA())</f>
        <v>#N/A</v>
      </c>
    </row>
    <row r="9786" spans="20:23" x14ac:dyDescent="0.35">
      <c r="T9786" s="2" t="e">
        <f>IF(Customer_churn_Table!N9786=0,Customer_churn_Table!I9786,NA())</f>
        <v>#N/A</v>
      </c>
      <c r="U9786" s="2" t="e">
        <f>IF(Customer_churn_Table!N9786=0,Customer_churn_Table!M9786,NA())</f>
        <v>#N/A</v>
      </c>
      <c r="V9786" s="2">
        <f>IF(Customer_churn_Table!N9786=1,Customer_churn_Table!I9786,NA())</f>
        <v>0</v>
      </c>
      <c r="W9786" s="2">
        <f>IF(Customer_churn_Table!N9786=1,Customer_churn_Table!M9786,NA())</f>
        <v>167183.07</v>
      </c>
    </row>
    <row r="9787" spans="20:23" x14ac:dyDescent="0.35">
      <c r="T9787" s="2">
        <f>IF(Customer_churn_Table!N9787=0,Customer_churn_Table!I9787,NA())</f>
        <v>155879.09</v>
      </c>
      <c r="U9787" s="2">
        <f>IF(Customer_churn_Table!N9787=0,Customer_churn_Table!M9787,NA())</f>
        <v>70774.97</v>
      </c>
      <c r="V9787" s="2" t="e">
        <f>IF(Customer_churn_Table!N9787=1,Customer_churn_Table!I9787,NA())</f>
        <v>#N/A</v>
      </c>
      <c r="W9787" s="2" t="e">
        <f>IF(Customer_churn_Table!N9787=1,Customer_churn_Table!M9787,NA())</f>
        <v>#N/A</v>
      </c>
    </row>
    <row r="9788" spans="20:23" x14ac:dyDescent="0.35">
      <c r="T9788" s="2">
        <f>IF(Customer_churn_Table!N9788=0,Customer_churn_Table!I9788,NA())</f>
        <v>142929.16</v>
      </c>
      <c r="U9788" s="2">
        <f>IF(Customer_churn_Table!N9788=0,Customer_churn_Table!M9788,NA())</f>
        <v>114869.56</v>
      </c>
      <c r="V9788" s="2" t="e">
        <f>IF(Customer_churn_Table!N9788=1,Customer_churn_Table!I9788,NA())</f>
        <v>#N/A</v>
      </c>
      <c r="W9788" s="2" t="e">
        <f>IF(Customer_churn_Table!N9788=1,Customer_churn_Table!M9788,NA())</f>
        <v>#N/A</v>
      </c>
    </row>
    <row r="9789" spans="20:23" x14ac:dyDescent="0.35">
      <c r="T9789" s="2">
        <f>IF(Customer_churn_Table!N9789=0,Customer_churn_Table!I9789,NA())</f>
        <v>64082.09</v>
      </c>
      <c r="U9789" s="2">
        <f>IF(Customer_churn_Table!N9789=0,Customer_churn_Table!M9789,NA())</f>
        <v>109159.58</v>
      </c>
      <c r="V9789" s="2" t="e">
        <f>IF(Customer_churn_Table!N9789=1,Customer_churn_Table!I9789,NA())</f>
        <v>#N/A</v>
      </c>
      <c r="W9789" s="2" t="e">
        <f>IF(Customer_churn_Table!N9789=1,Customer_churn_Table!M9789,NA())</f>
        <v>#N/A</v>
      </c>
    </row>
    <row r="9790" spans="20:23" x14ac:dyDescent="0.35">
      <c r="T9790" s="2">
        <f>IF(Customer_churn_Table!N9790=0,Customer_churn_Table!I9790,NA())</f>
        <v>0</v>
      </c>
      <c r="U9790" s="2">
        <f>IF(Customer_churn_Table!N9790=0,Customer_churn_Table!M9790,NA())</f>
        <v>59351.68</v>
      </c>
      <c r="V9790" s="2" t="e">
        <f>IF(Customer_churn_Table!N9790=1,Customer_churn_Table!I9790,NA())</f>
        <v>#N/A</v>
      </c>
      <c r="W9790" s="2" t="e">
        <f>IF(Customer_churn_Table!N9790=1,Customer_churn_Table!M9790,NA())</f>
        <v>#N/A</v>
      </c>
    </row>
    <row r="9791" spans="20:23" x14ac:dyDescent="0.35">
      <c r="T9791" s="2">
        <f>IF(Customer_churn_Table!N9791=0,Customer_churn_Table!I9791,NA())</f>
        <v>0</v>
      </c>
      <c r="U9791" s="2">
        <f>IF(Customer_churn_Table!N9791=0,Customer_churn_Table!M9791,NA())</f>
        <v>199657.46</v>
      </c>
      <c r="V9791" s="2" t="e">
        <f>IF(Customer_churn_Table!N9791=1,Customer_churn_Table!I9791,NA())</f>
        <v>#N/A</v>
      </c>
      <c r="W9791" s="2" t="e">
        <f>IF(Customer_churn_Table!N9791=1,Customer_churn_Table!M9791,NA())</f>
        <v>#N/A</v>
      </c>
    </row>
    <row r="9792" spans="20:23" x14ac:dyDescent="0.35">
      <c r="T9792" s="2">
        <f>IF(Customer_churn_Table!N9792=0,Customer_churn_Table!I9792,NA())</f>
        <v>0</v>
      </c>
      <c r="U9792" s="2">
        <f>IF(Customer_churn_Table!N9792=0,Customer_churn_Table!M9792,NA())</f>
        <v>121151.1</v>
      </c>
      <c r="V9792" s="2" t="e">
        <f>IF(Customer_churn_Table!N9792=1,Customer_churn_Table!I9792,NA())</f>
        <v>#N/A</v>
      </c>
      <c r="W9792" s="2" t="e">
        <f>IF(Customer_churn_Table!N9792=1,Customer_churn_Table!M9792,NA())</f>
        <v>#N/A</v>
      </c>
    </row>
    <row r="9793" spans="20:23" x14ac:dyDescent="0.35">
      <c r="T9793" s="2" t="e">
        <f>IF(Customer_churn_Table!N9793=0,Customer_churn_Table!I9793,NA())</f>
        <v>#N/A</v>
      </c>
      <c r="U9793" s="2" t="e">
        <f>IF(Customer_churn_Table!N9793=0,Customer_churn_Table!M9793,NA())</f>
        <v>#N/A</v>
      </c>
      <c r="V9793" s="2">
        <f>IF(Customer_churn_Table!N9793=1,Customer_churn_Table!I9793,NA())</f>
        <v>118336.95</v>
      </c>
      <c r="W9793" s="2">
        <f>IF(Customer_churn_Table!N9793=1,Customer_churn_Table!M9793,NA())</f>
        <v>26342.33</v>
      </c>
    </row>
    <row r="9794" spans="20:23" x14ac:dyDescent="0.35">
      <c r="T9794" s="2">
        <f>IF(Customer_churn_Table!N9794=0,Customer_churn_Table!I9794,NA())</f>
        <v>168253.21</v>
      </c>
      <c r="U9794" s="2">
        <f>IF(Customer_churn_Table!N9794=0,Customer_churn_Table!M9794,NA())</f>
        <v>102799.14</v>
      </c>
      <c r="V9794" s="2" t="e">
        <f>IF(Customer_churn_Table!N9794=1,Customer_churn_Table!I9794,NA())</f>
        <v>#N/A</v>
      </c>
      <c r="W9794" s="2" t="e">
        <f>IF(Customer_churn_Table!N9794=1,Customer_churn_Table!M9794,NA())</f>
        <v>#N/A</v>
      </c>
    </row>
    <row r="9795" spans="20:23" x14ac:dyDescent="0.35">
      <c r="T9795" s="2">
        <f>IF(Customer_churn_Table!N9795=0,Customer_churn_Table!I9795,NA())</f>
        <v>101979.16</v>
      </c>
      <c r="U9795" s="2">
        <f>IF(Customer_churn_Table!N9795=0,Customer_churn_Table!M9795,NA())</f>
        <v>90928.48</v>
      </c>
      <c r="V9795" s="2" t="e">
        <f>IF(Customer_churn_Table!N9795=1,Customer_churn_Table!I9795,NA())</f>
        <v>#N/A</v>
      </c>
      <c r="W9795" s="2" t="e">
        <f>IF(Customer_churn_Table!N9795=1,Customer_churn_Table!M9795,NA())</f>
        <v>#N/A</v>
      </c>
    </row>
    <row r="9796" spans="20:23" x14ac:dyDescent="0.35">
      <c r="T9796" s="2">
        <f>IF(Customer_churn_Table!N9796=0,Customer_churn_Table!I9796,NA())</f>
        <v>164902.43</v>
      </c>
      <c r="U9796" s="2">
        <f>IF(Customer_churn_Table!N9796=0,Customer_churn_Table!M9796,NA())</f>
        <v>141152.28</v>
      </c>
      <c r="V9796" s="2" t="e">
        <f>IF(Customer_churn_Table!N9796=1,Customer_churn_Table!I9796,NA())</f>
        <v>#N/A</v>
      </c>
      <c r="W9796" s="2" t="e">
        <f>IF(Customer_churn_Table!N9796=1,Customer_churn_Table!M9796,NA())</f>
        <v>#N/A</v>
      </c>
    </row>
    <row r="9797" spans="20:23" x14ac:dyDescent="0.35">
      <c r="T9797" s="2">
        <f>IF(Customer_churn_Table!N9797=0,Customer_churn_Table!I9797,NA())</f>
        <v>0</v>
      </c>
      <c r="U9797" s="2">
        <f>IF(Customer_churn_Table!N9797=0,Customer_churn_Table!M9797,NA())</f>
        <v>105568.6</v>
      </c>
      <c r="V9797" s="2" t="e">
        <f>IF(Customer_churn_Table!N9797=1,Customer_churn_Table!I9797,NA())</f>
        <v>#N/A</v>
      </c>
      <c r="W9797" s="2" t="e">
        <f>IF(Customer_churn_Table!N9797=1,Customer_churn_Table!M9797,NA())</f>
        <v>#N/A</v>
      </c>
    </row>
    <row r="9798" spans="20:23" x14ac:dyDescent="0.35">
      <c r="T9798" s="2">
        <f>IF(Customer_churn_Table!N9798=0,Customer_churn_Table!I9798,NA())</f>
        <v>111812.52</v>
      </c>
      <c r="U9798" s="2">
        <f>IF(Customer_churn_Table!N9798=0,Customer_churn_Table!M9798,NA())</f>
        <v>183045.46</v>
      </c>
      <c r="V9798" s="2" t="e">
        <f>IF(Customer_churn_Table!N9798=1,Customer_churn_Table!I9798,NA())</f>
        <v>#N/A</v>
      </c>
      <c r="W9798" s="2" t="e">
        <f>IF(Customer_churn_Table!N9798=1,Customer_churn_Table!M9798,NA())</f>
        <v>#N/A</v>
      </c>
    </row>
    <row r="9799" spans="20:23" x14ac:dyDescent="0.35">
      <c r="T9799" s="2">
        <f>IF(Customer_churn_Table!N9799=0,Customer_churn_Table!I9799,NA())</f>
        <v>0</v>
      </c>
      <c r="U9799" s="2">
        <f>IF(Customer_churn_Table!N9799=0,Customer_churn_Table!M9799,NA())</f>
        <v>194792.42</v>
      </c>
      <c r="V9799" s="2" t="e">
        <f>IF(Customer_churn_Table!N9799=1,Customer_churn_Table!I9799,NA())</f>
        <v>#N/A</v>
      </c>
      <c r="W9799" s="2" t="e">
        <f>IF(Customer_churn_Table!N9799=1,Customer_churn_Table!M9799,NA())</f>
        <v>#N/A</v>
      </c>
    </row>
    <row r="9800" spans="20:23" x14ac:dyDescent="0.35">
      <c r="T9800" s="2">
        <f>IF(Customer_churn_Table!N9800=0,Customer_churn_Table!I9800,NA())</f>
        <v>119755</v>
      </c>
      <c r="U9800" s="2">
        <f>IF(Customer_churn_Table!N9800=0,Customer_churn_Table!M9800,NA())</f>
        <v>21852.91</v>
      </c>
      <c r="V9800" s="2" t="e">
        <f>IF(Customer_churn_Table!N9800=1,Customer_churn_Table!I9800,NA())</f>
        <v>#N/A</v>
      </c>
      <c r="W9800" s="2" t="e">
        <f>IF(Customer_churn_Table!N9800=1,Customer_churn_Table!M9800,NA())</f>
        <v>#N/A</v>
      </c>
    </row>
    <row r="9801" spans="20:23" x14ac:dyDescent="0.35">
      <c r="T9801" s="2" t="e">
        <f>IF(Customer_churn_Table!N9801=0,Customer_churn_Table!I9801,NA())</f>
        <v>#N/A</v>
      </c>
      <c r="U9801" s="2" t="e">
        <f>IF(Customer_churn_Table!N9801=0,Customer_churn_Table!M9801,NA())</f>
        <v>#N/A</v>
      </c>
      <c r="V9801" s="2">
        <f>IF(Customer_churn_Table!N9801=1,Customer_churn_Table!I9801,NA())</f>
        <v>119556.1</v>
      </c>
      <c r="W9801" s="2">
        <f>IF(Customer_churn_Table!N9801=1,Customer_churn_Table!M9801,NA())</f>
        <v>78250.13</v>
      </c>
    </row>
    <row r="9802" spans="20:23" x14ac:dyDescent="0.35">
      <c r="T9802" s="2" t="e">
        <f>IF(Customer_churn_Table!N9802=0,Customer_churn_Table!I9802,NA())</f>
        <v>#N/A</v>
      </c>
      <c r="U9802" s="2" t="e">
        <f>IF(Customer_churn_Table!N9802=0,Customer_churn_Table!M9802,NA())</f>
        <v>#N/A</v>
      </c>
      <c r="V9802" s="2">
        <f>IF(Customer_churn_Table!N9802=1,Customer_churn_Table!I9802,NA())</f>
        <v>119349.69</v>
      </c>
      <c r="W9802" s="2">
        <f>IF(Customer_churn_Table!N9802=1,Customer_churn_Table!M9802,NA())</f>
        <v>47114.18</v>
      </c>
    </row>
    <row r="9803" spans="20:23" x14ac:dyDescent="0.35">
      <c r="T9803" s="2">
        <f>IF(Customer_churn_Table!N9803=0,Customer_churn_Table!I9803,NA())</f>
        <v>139528.23000000001</v>
      </c>
      <c r="U9803" s="2">
        <f>IF(Customer_churn_Table!N9803=0,Customer_churn_Table!M9803,NA())</f>
        <v>33230.370000000003</v>
      </c>
      <c r="V9803" s="2" t="e">
        <f>IF(Customer_churn_Table!N9803=1,Customer_churn_Table!I9803,NA())</f>
        <v>#N/A</v>
      </c>
      <c r="W9803" s="2" t="e">
        <f>IF(Customer_churn_Table!N9803=1,Customer_churn_Table!M9803,NA())</f>
        <v>#N/A</v>
      </c>
    </row>
    <row r="9804" spans="20:23" x14ac:dyDescent="0.35">
      <c r="T9804" s="2">
        <f>IF(Customer_churn_Table!N9804=0,Customer_churn_Table!I9804,NA())</f>
        <v>94773.11</v>
      </c>
      <c r="U9804" s="2">
        <f>IF(Customer_churn_Table!N9804=0,Customer_churn_Table!M9804,NA())</f>
        <v>114279.63</v>
      </c>
      <c r="V9804" s="2" t="e">
        <f>IF(Customer_churn_Table!N9804=1,Customer_churn_Table!I9804,NA())</f>
        <v>#N/A</v>
      </c>
      <c r="W9804" s="2" t="e">
        <f>IF(Customer_churn_Table!N9804=1,Customer_churn_Table!M9804,NA())</f>
        <v>#N/A</v>
      </c>
    </row>
    <row r="9805" spans="20:23" x14ac:dyDescent="0.35">
      <c r="T9805" s="2">
        <f>IF(Customer_churn_Table!N9805=0,Customer_churn_Table!I9805,NA())</f>
        <v>108345.22</v>
      </c>
      <c r="U9805" s="2">
        <f>IF(Customer_churn_Table!N9805=0,Customer_churn_Table!M9805,NA())</f>
        <v>38802.03</v>
      </c>
      <c r="V9805" s="2" t="e">
        <f>IF(Customer_churn_Table!N9805=1,Customer_churn_Table!I9805,NA())</f>
        <v>#N/A</v>
      </c>
      <c r="W9805" s="2" t="e">
        <f>IF(Customer_churn_Table!N9805=1,Customer_churn_Table!M9805,NA())</f>
        <v>#N/A</v>
      </c>
    </row>
    <row r="9806" spans="20:23" x14ac:dyDescent="0.35">
      <c r="T9806" s="2">
        <f>IF(Customer_churn_Table!N9806=0,Customer_churn_Table!I9806,NA())</f>
        <v>166939.88</v>
      </c>
      <c r="U9806" s="2">
        <f>IF(Customer_churn_Table!N9806=0,Customer_churn_Table!M9806,NA())</f>
        <v>72504.759999999995</v>
      </c>
      <c r="V9806" s="2" t="e">
        <f>IF(Customer_churn_Table!N9806=1,Customer_churn_Table!I9806,NA())</f>
        <v>#N/A</v>
      </c>
      <c r="W9806" s="2" t="e">
        <f>IF(Customer_churn_Table!N9806=1,Customer_churn_Table!M9806,NA())</f>
        <v>#N/A</v>
      </c>
    </row>
    <row r="9807" spans="20:23" x14ac:dyDescent="0.35">
      <c r="T9807" s="2">
        <f>IF(Customer_churn_Table!N9807=0,Customer_churn_Table!I9807,NA())</f>
        <v>174571.36</v>
      </c>
      <c r="U9807" s="2">
        <f>IF(Customer_churn_Table!N9807=0,Customer_churn_Table!M9807,NA())</f>
        <v>43943.09</v>
      </c>
      <c r="V9807" s="2" t="e">
        <f>IF(Customer_churn_Table!N9807=1,Customer_churn_Table!I9807,NA())</f>
        <v>#N/A</v>
      </c>
      <c r="W9807" s="2" t="e">
        <f>IF(Customer_churn_Table!N9807=1,Customer_churn_Table!M9807,NA())</f>
        <v>#N/A</v>
      </c>
    </row>
    <row r="9808" spans="20:23" x14ac:dyDescent="0.35">
      <c r="T9808" s="2">
        <f>IF(Customer_churn_Table!N9808=0,Customer_churn_Table!I9808,NA())</f>
        <v>71829.34</v>
      </c>
      <c r="U9808" s="2">
        <f>IF(Customer_churn_Table!N9808=0,Customer_churn_Table!M9808,NA())</f>
        <v>68141.919999999998</v>
      </c>
      <c r="V9808" s="2" t="e">
        <f>IF(Customer_churn_Table!N9808=1,Customer_churn_Table!I9808,NA())</f>
        <v>#N/A</v>
      </c>
      <c r="W9808" s="2" t="e">
        <f>IF(Customer_churn_Table!N9808=1,Customer_churn_Table!M9808,NA())</f>
        <v>#N/A</v>
      </c>
    </row>
    <row r="9809" spans="20:23" x14ac:dyDescent="0.35">
      <c r="T9809" s="2">
        <f>IF(Customer_churn_Table!N9809=0,Customer_churn_Table!I9809,NA())</f>
        <v>0</v>
      </c>
      <c r="U9809" s="2">
        <f>IF(Customer_churn_Table!N9809=0,Customer_churn_Table!M9809,NA())</f>
        <v>109179.89</v>
      </c>
      <c r="V9809" s="2" t="e">
        <f>IF(Customer_churn_Table!N9809=1,Customer_churn_Table!I9809,NA())</f>
        <v>#N/A</v>
      </c>
      <c r="W9809" s="2" t="e">
        <f>IF(Customer_churn_Table!N9809=1,Customer_churn_Table!M9809,NA())</f>
        <v>#N/A</v>
      </c>
    </row>
    <row r="9810" spans="20:23" x14ac:dyDescent="0.35">
      <c r="T9810" s="2">
        <f>IF(Customer_churn_Table!N9810=0,Customer_churn_Table!I9810,NA())</f>
        <v>76769.679999999993</v>
      </c>
      <c r="U9810" s="2">
        <f>IF(Customer_churn_Table!N9810=0,Customer_churn_Table!M9810,NA())</f>
        <v>48224.72</v>
      </c>
      <c r="V9810" s="2" t="e">
        <f>IF(Customer_churn_Table!N9810=1,Customer_churn_Table!I9810,NA())</f>
        <v>#N/A</v>
      </c>
      <c r="W9810" s="2" t="e">
        <f>IF(Customer_churn_Table!N9810=1,Customer_churn_Table!M9810,NA())</f>
        <v>#N/A</v>
      </c>
    </row>
    <row r="9811" spans="20:23" x14ac:dyDescent="0.35">
      <c r="T9811" s="2" t="e">
        <f>IF(Customer_churn_Table!N9811=0,Customer_churn_Table!I9811,NA())</f>
        <v>#N/A</v>
      </c>
      <c r="U9811" s="2" t="e">
        <f>IF(Customer_churn_Table!N9811=0,Customer_churn_Table!M9811,NA())</f>
        <v>#N/A</v>
      </c>
      <c r="V9811" s="2">
        <f>IF(Customer_churn_Table!N9811=1,Customer_churn_Table!I9811,NA())</f>
        <v>104614.29</v>
      </c>
      <c r="W9811" s="2">
        <f>IF(Customer_churn_Table!N9811=1,Customer_churn_Table!M9811,NA())</f>
        <v>61538.43</v>
      </c>
    </row>
    <row r="9812" spans="20:23" x14ac:dyDescent="0.35">
      <c r="T9812" s="2">
        <f>IF(Customer_churn_Table!N9812=0,Customer_churn_Table!I9812,NA())</f>
        <v>0</v>
      </c>
      <c r="U9812" s="2">
        <f>IF(Customer_churn_Table!N9812=0,Customer_churn_Table!M9812,NA())</f>
        <v>94544.88</v>
      </c>
      <c r="V9812" s="2" t="e">
        <f>IF(Customer_churn_Table!N9812=1,Customer_churn_Table!I9812,NA())</f>
        <v>#N/A</v>
      </c>
      <c r="W9812" s="2" t="e">
        <f>IF(Customer_churn_Table!N9812=1,Customer_churn_Table!M9812,NA())</f>
        <v>#N/A</v>
      </c>
    </row>
    <row r="9813" spans="20:23" x14ac:dyDescent="0.35">
      <c r="T9813" s="2">
        <f>IF(Customer_churn_Table!N9813=0,Customer_churn_Table!I9813,NA())</f>
        <v>128927.93</v>
      </c>
      <c r="U9813" s="2">
        <f>IF(Customer_churn_Table!N9813=0,Customer_churn_Table!M9813,NA())</f>
        <v>2850.01</v>
      </c>
      <c r="V9813" s="2" t="e">
        <f>IF(Customer_churn_Table!N9813=1,Customer_churn_Table!I9813,NA())</f>
        <v>#N/A</v>
      </c>
      <c r="W9813" s="2" t="e">
        <f>IF(Customer_churn_Table!N9813=1,Customer_churn_Table!M9813,NA())</f>
        <v>#N/A</v>
      </c>
    </row>
    <row r="9814" spans="20:23" x14ac:dyDescent="0.35">
      <c r="T9814" s="2">
        <f>IF(Customer_churn_Table!N9814=0,Customer_churn_Table!I9814,NA())</f>
        <v>110941.93</v>
      </c>
      <c r="U9814" s="2">
        <f>IF(Customer_churn_Table!N9814=0,Customer_churn_Table!M9814,NA())</f>
        <v>163484.79999999999</v>
      </c>
      <c r="V9814" s="2" t="e">
        <f>IF(Customer_churn_Table!N9814=1,Customer_churn_Table!I9814,NA())</f>
        <v>#N/A</v>
      </c>
      <c r="W9814" s="2" t="e">
        <f>IF(Customer_churn_Table!N9814=1,Customer_churn_Table!M9814,NA())</f>
        <v>#N/A</v>
      </c>
    </row>
    <row r="9815" spans="20:23" x14ac:dyDescent="0.35">
      <c r="T9815" s="2">
        <f>IF(Customer_churn_Table!N9815=0,Customer_churn_Table!I9815,NA())</f>
        <v>99250.08</v>
      </c>
      <c r="U9815" s="2">
        <f>IF(Customer_churn_Table!N9815=0,Customer_churn_Table!M9815,NA())</f>
        <v>129629.41</v>
      </c>
      <c r="V9815" s="2" t="e">
        <f>IF(Customer_churn_Table!N9815=1,Customer_churn_Table!I9815,NA())</f>
        <v>#N/A</v>
      </c>
      <c r="W9815" s="2" t="e">
        <f>IF(Customer_churn_Table!N9815=1,Customer_churn_Table!M9815,NA())</f>
        <v>#N/A</v>
      </c>
    </row>
    <row r="9816" spans="20:23" x14ac:dyDescent="0.35">
      <c r="T9816" s="2">
        <f>IF(Customer_churn_Table!N9816=0,Customer_churn_Table!I9816,NA())</f>
        <v>0</v>
      </c>
      <c r="U9816" s="2">
        <f>IF(Customer_churn_Table!N9816=0,Customer_churn_Table!M9816,NA())</f>
        <v>133141.34</v>
      </c>
      <c r="V9816" s="2" t="e">
        <f>IF(Customer_churn_Table!N9816=1,Customer_churn_Table!I9816,NA())</f>
        <v>#N/A</v>
      </c>
      <c r="W9816" s="2" t="e">
        <f>IF(Customer_churn_Table!N9816=1,Customer_churn_Table!M9816,NA())</f>
        <v>#N/A</v>
      </c>
    </row>
    <row r="9817" spans="20:23" x14ac:dyDescent="0.35">
      <c r="T9817" s="2">
        <f>IF(Customer_churn_Table!N9817=0,Customer_churn_Table!I9817,NA())</f>
        <v>0</v>
      </c>
      <c r="U9817" s="2">
        <f>IF(Customer_churn_Table!N9817=0,Customer_churn_Table!M9817,NA())</f>
        <v>188078.55</v>
      </c>
      <c r="V9817" s="2" t="e">
        <f>IF(Customer_churn_Table!N9817=1,Customer_churn_Table!I9817,NA())</f>
        <v>#N/A</v>
      </c>
      <c r="W9817" s="2" t="e">
        <f>IF(Customer_churn_Table!N9817=1,Customer_churn_Table!M9817,NA())</f>
        <v>#N/A</v>
      </c>
    </row>
    <row r="9818" spans="20:23" x14ac:dyDescent="0.35">
      <c r="T9818" s="2">
        <f>IF(Customer_churn_Table!N9818=0,Customer_churn_Table!I9818,NA())</f>
        <v>0</v>
      </c>
      <c r="U9818" s="2">
        <f>IF(Customer_churn_Table!N9818=0,Customer_churn_Table!M9818,NA())</f>
        <v>174729.3</v>
      </c>
      <c r="V9818" s="2" t="e">
        <f>IF(Customer_churn_Table!N9818=1,Customer_churn_Table!I9818,NA())</f>
        <v>#N/A</v>
      </c>
      <c r="W9818" s="2" t="e">
        <f>IF(Customer_churn_Table!N9818=1,Customer_churn_Table!M9818,NA())</f>
        <v>#N/A</v>
      </c>
    </row>
    <row r="9819" spans="20:23" x14ac:dyDescent="0.35">
      <c r="T9819" s="2">
        <f>IF(Customer_churn_Table!N9819=0,Customer_churn_Table!I9819,NA())</f>
        <v>0</v>
      </c>
      <c r="U9819" s="2">
        <f>IF(Customer_churn_Table!N9819=0,Customer_churn_Table!M9819,NA())</f>
        <v>78700.03</v>
      </c>
      <c r="V9819" s="2" t="e">
        <f>IF(Customer_churn_Table!N9819=1,Customer_churn_Table!I9819,NA())</f>
        <v>#N/A</v>
      </c>
      <c r="W9819" s="2" t="e">
        <f>IF(Customer_churn_Table!N9819=1,Customer_churn_Table!M9819,NA())</f>
        <v>#N/A</v>
      </c>
    </row>
    <row r="9820" spans="20:23" x14ac:dyDescent="0.35">
      <c r="T9820" s="2">
        <f>IF(Customer_churn_Table!N9820=0,Customer_churn_Table!I9820,NA())</f>
        <v>0</v>
      </c>
      <c r="U9820" s="2">
        <f>IF(Customer_churn_Table!N9820=0,Customer_churn_Table!M9820,NA())</f>
        <v>198269.08</v>
      </c>
      <c r="V9820" s="2" t="e">
        <f>IF(Customer_churn_Table!N9820=1,Customer_churn_Table!I9820,NA())</f>
        <v>#N/A</v>
      </c>
      <c r="W9820" s="2" t="e">
        <f>IF(Customer_churn_Table!N9820=1,Customer_churn_Table!M9820,NA())</f>
        <v>#N/A</v>
      </c>
    </row>
    <row r="9821" spans="20:23" x14ac:dyDescent="0.35">
      <c r="T9821" s="2" t="e">
        <f>IF(Customer_churn_Table!N9821=0,Customer_churn_Table!I9821,NA())</f>
        <v>#N/A</v>
      </c>
      <c r="U9821" s="2" t="e">
        <f>IF(Customer_churn_Table!N9821=0,Customer_churn_Table!M9821,NA())</f>
        <v>#N/A</v>
      </c>
      <c r="V9821" s="2">
        <f>IF(Customer_churn_Table!N9821=1,Customer_churn_Table!I9821,NA())</f>
        <v>104682.83</v>
      </c>
      <c r="W9821" s="2">
        <f>IF(Customer_churn_Table!N9821=1,Customer_churn_Table!M9821,NA())</f>
        <v>55266.96</v>
      </c>
    </row>
    <row r="9822" spans="20:23" x14ac:dyDescent="0.35">
      <c r="T9822" s="2">
        <f>IF(Customer_churn_Table!N9822=0,Customer_churn_Table!I9822,NA())</f>
        <v>118886.55</v>
      </c>
      <c r="U9822" s="2">
        <f>IF(Customer_churn_Table!N9822=0,Customer_churn_Table!M9822,NA())</f>
        <v>51636.7</v>
      </c>
      <c r="V9822" s="2" t="e">
        <f>IF(Customer_churn_Table!N9822=1,Customer_churn_Table!I9822,NA())</f>
        <v>#N/A</v>
      </c>
      <c r="W9822" s="2" t="e">
        <f>IF(Customer_churn_Table!N9822=1,Customer_churn_Table!M9822,NA())</f>
        <v>#N/A</v>
      </c>
    </row>
    <row r="9823" spans="20:23" x14ac:dyDescent="0.35">
      <c r="T9823" s="2">
        <f>IF(Customer_churn_Table!N9823=0,Customer_churn_Table!I9823,NA())</f>
        <v>156823.70000000001</v>
      </c>
      <c r="U9823" s="2">
        <f>IF(Customer_churn_Table!N9823=0,Customer_churn_Table!M9823,NA())</f>
        <v>198251.51999999999</v>
      </c>
      <c r="V9823" s="2" t="e">
        <f>IF(Customer_churn_Table!N9823=1,Customer_churn_Table!I9823,NA())</f>
        <v>#N/A</v>
      </c>
      <c r="W9823" s="2" t="e">
        <f>IF(Customer_churn_Table!N9823=1,Customer_churn_Table!M9823,NA())</f>
        <v>#N/A</v>
      </c>
    </row>
    <row r="9824" spans="20:23" x14ac:dyDescent="0.35">
      <c r="T9824" s="2">
        <f>IF(Customer_churn_Table!N9824=0,Customer_churn_Table!I9824,NA())</f>
        <v>124216.93</v>
      </c>
      <c r="U9824" s="2">
        <f>IF(Customer_churn_Table!N9824=0,Customer_churn_Table!M9824,NA())</f>
        <v>171442.36</v>
      </c>
      <c r="V9824" s="2" t="e">
        <f>IF(Customer_churn_Table!N9824=1,Customer_churn_Table!I9824,NA())</f>
        <v>#N/A</v>
      </c>
      <c r="W9824" s="2" t="e">
        <f>IF(Customer_churn_Table!N9824=1,Customer_churn_Table!M9824,NA())</f>
        <v>#N/A</v>
      </c>
    </row>
    <row r="9825" spans="20:23" x14ac:dyDescent="0.35">
      <c r="T9825" s="2">
        <f>IF(Customer_churn_Table!N9825=0,Customer_churn_Table!I9825,NA())</f>
        <v>144258.51999999999</v>
      </c>
      <c r="U9825" s="2">
        <f>IF(Customer_churn_Table!N9825=0,Customer_churn_Table!M9825,NA())</f>
        <v>49778.79</v>
      </c>
      <c r="V9825" s="2" t="e">
        <f>IF(Customer_churn_Table!N9825=1,Customer_churn_Table!I9825,NA())</f>
        <v>#N/A</v>
      </c>
      <c r="W9825" s="2" t="e">
        <f>IF(Customer_churn_Table!N9825=1,Customer_churn_Table!M9825,NA())</f>
        <v>#N/A</v>
      </c>
    </row>
    <row r="9826" spans="20:23" x14ac:dyDescent="0.35">
      <c r="T9826" s="2">
        <f>IF(Customer_churn_Table!N9826=0,Customer_churn_Table!I9826,NA())</f>
        <v>128793.63</v>
      </c>
      <c r="U9826" s="2">
        <f>IF(Customer_churn_Table!N9826=0,Customer_churn_Table!M9826,NA())</f>
        <v>19262.05</v>
      </c>
      <c r="V9826" s="2" t="e">
        <f>IF(Customer_churn_Table!N9826=1,Customer_churn_Table!I9826,NA())</f>
        <v>#N/A</v>
      </c>
      <c r="W9826" s="2" t="e">
        <f>IF(Customer_churn_Table!N9826=1,Customer_churn_Table!M9826,NA())</f>
        <v>#N/A</v>
      </c>
    </row>
    <row r="9827" spans="20:23" x14ac:dyDescent="0.35">
      <c r="T9827" s="2" t="e">
        <f>IF(Customer_churn_Table!N9827=0,Customer_churn_Table!I9827,NA())</f>
        <v>#N/A</v>
      </c>
      <c r="U9827" s="2" t="e">
        <f>IF(Customer_churn_Table!N9827=0,Customer_churn_Table!M9827,NA())</f>
        <v>#N/A</v>
      </c>
      <c r="V9827" s="2">
        <f>IF(Customer_churn_Table!N9827=1,Customer_churn_Table!I9827,NA())</f>
        <v>126315.26</v>
      </c>
      <c r="W9827" s="2">
        <f>IF(Customer_churn_Table!N9827=1,Customer_churn_Table!M9827,NA())</f>
        <v>32349.29</v>
      </c>
    </row>
    <row r="9828" spans="20:23" x14ac:dyDescent="0.35">
      <c r="T9828" s="2">
        <f>IF(Customer_churn_Table!N9828=0,Customer_churn_Table!I9828,NA())</f>
        <v>0</v>
      </c>
      <c r="U9828" s="2">
        <f>IF(Customer_churn_Table!N9828=0,Customer_churn_Table!M9828,NA())</f>
        <v>137402.26999999999</v>
      </c>
      <c r="V9828" s="2" t="e">
        <f>IF(Customer_churn_Table!N9828=1,Customer_churn_Table!I9828,NA())</f>
        <v>#N/A</v>
      </c>
      <c r="W9828" s="2" t="e">
        <f>IF(Customer_churn_Table!N9828=1,Customer_churn_Table!M9828,NA())</f>
        <v>#N/A</v>
      </c>
    </row>
    <row r="9829" spans="20:23" x14ac:dyDescent="0.35">
      <c r="T9829" s="2">
        <f>IF(Customer_churn_Table!N9829=0,Customer_churn_Table!I9829,NA())</f>
        <v>0</v>
      </c>
      <c r="U9829" s="2">
        <f>IF(Customer_churn_Table!N9829=0,Customer_churn_Table!M9829,NA())</f>
        <v>64038.34</v>
      </c>
      <c r="V9829" s="2" t="e">
        <f>IF(Customer_churn_Table!N9829=1,Customer_churn_Table!I9829,NA())</f>
        <v>#N/A</v>
      </c>
      <c r="W9829" s="2" t="e">
        <f>IF(Customer_churn_Table!N9829=1,Customer_churn_Table!M9829,NA())</f>
        <v>#N/A</v>
      </c>
    </row>
    <row r="9830" spans="20:23" x14ac:dyDescent="0.35">
      <c r="T9830" s="2">
        <f>IF(Customer_churn_Table!N9830=0,Customer_churn_Table!I9830,NA())</f>
        <v>0</v>
      </c>
      <c r="U9830" s="2">
        <f>IF(Customer_churn_Table!N9830=0,Customer_churn_Table!M9830,NA())</f>
        <v>68814.23</v>
      </c>
      <c r="V9830" s="2" t="e">
        <f>IF(Customer_churn_Table!N9830=1,Customer_churn_Table!I9830,NA())</f>
        <v>#N/A</v>
      </c>
      <c r="W9830" s="2" t="e">
        <f>IF(Customer_churn_Table!N9830=1,Customer_churn_Table!M9830,NA())</f>
        <v>#N/A</v>
      </c>
    </row>
    <row r="9831" spans="20:23" x14ac:dyDescent="0.35">
      <c r="T9831" s="2">
        <f>IF(Customer_churn_Table!N9831=0,Customer_churn_Table!I9831,NA())</f>
        <v>115341.55</v>
      </c>
      <c r="U9831" s="2">
        <f>IF(Customer_churn_Table!N9831=0,Customer_churn_Table!M9831,NA())</f>
        <v>173632.92</v>
      </c>
      <c r="V9831" s="2" t="e">
        <f>IF(Customer_churn_Table!N9831=1,Customer_churn_Table!I9831,NA())</f>
        <v>#N/A</v>
      </c>
      <c r="W9831" s="2" t="e">
        <f>IF(Customer_churn_Table!N9831=1,Customer_churn_Table!M9831,NA())</f>
        <v>#N/A</v>
      </c>
    </row>
    <row r="9832" spans="20:23" x14ac:dyDescent="0.35">
      <c r="T9832" s="2">
        <f>IF(Customer_churn_Table!N9832=0,Customer_churn_Table!I9832,NA())</f>
        <v>99162.29</v>
      </c>
      <c r="U9832" s="2">
        <f>IF(Customer_churn_Table!N9832=0,Customer_churn_Table!M9832,NA())</f>
        <v>128384.11</v>
      </c>
      <c r="V9832" s="2" t="e">
        <f>IF(Customer_churn_Table!N9832=1,Customer_churn_Table!I9832,NA())</f>
        <v>#N/A</v>
      </c>
      <c r="W9832" s="2" t="e">
        <f>IF(Customer_churn_Table!N9832=1,Customer_churn_Table!M9832,NA())</f>
        <v>#N/A</v>
      </c>
    </row>
    <row r="9833" spans="20:23" x14ac:dyDescent="0.35">
      <c r="T9833" s="2" t="e">
        <f>IF(Customer_churn_Table!N9833=0,Customer_churn_Table!I9833,NA())</f>
        <v>#N/A</v>
      </c>
      <c r="U9833" s="2" t="e">
        <f>IF(Customer_churn_Table!N9833=0,Customer_churn_Table!M9833,NA())</f>
        <v>#N/A</v>
      </c>
      <c r="V9833" s="2">
        <f>IF(Customer_churn_Table!N9833=1,Customer_churn_Table!I9833,NA())</f>
        <v>156848.13</v>
      </c>
      <c r="W9833" s="2">
        <f>IF(Customer_churn_Table!N9833=1,Customer_churn_Table!M9833,NA())</f>
        <v>99475.95</v>
      </c>
    </row>
    <row r="9834" spans="20:23" x14ac:dyDescent="0.35">
      <c r="T9834" s="2" t="e">
        <f>IF(Customer_churn_Table!N9834=0,Customer_churn_Table!I9834,NA())</f>
        <v>#N/A</v>
      </c>
      <c r="U9834" s="2" t="e">
        <f>IF(Customer_churn_Table!N9834=0,Customer_churn_Table!M9834,NA())</f>
        <v>#N/A</v>
      </c>
      <c r="V9834" s="2">
        <f>IF(Customer_churn_Table!N9834=1,Customer_churn_Table!I9834,NA())</f>
        <v>105736.32000000001</v>
      </c>
      <c r="W9834" s="2">
        <f>IF(Customer_churn_Table!N9834=1,Customer_churn_Table!M9834,NA())</f>
        <v>89935.73</v>
      </c>
    </row>
    <row r="9835" spans="20:23" x14ac:dyDescent="0.35">
      <c r="T9835" s="2">
        <f>IF(Customer_churn_Table!N9835=0,Customer_churn_Table!I9835,NA())</f>
        <v>200117.76000000001</v>
      </c>
      <c r="U9835" s="2">
        <f>IF(Customer_churn_Table!N9835=0,Customer_churn_Table!M9835,NA())</f>
        <v>94142.35</v>
      </c>
      <c r="V9835" s="2" t="e">
        <f>IF(Customer_churn_Table!N9835=1,Customer_churn_Table!I9835,NA())</f>
        <v>#N/A</v>
      </c>
      <c r="W9835" s="2" t="e">
        <f>IF(Customer_churn_Table!N9835=1,Customer_churn_Table!M9835,NA())</f>
        <v>#N/A</v>
      </c>
    </row>
    <row r="9836" spans="20:23" x14ac:dyDescent="0.35">
      <c r="T9836" s="2" t="e">
        <f>IF(Customer_churn_Table!N9836=0,Customer_churn_Table!I9836,NA())</f>
        <v>#N/A</v>
      </c>
      <c r="U9836" s="2" t="e">
        <f>IF(Customer_churn_Table!N9836=0,Customer_churn_Table!M9836,NA())</f>
        <v>#N/A</v>
      </c>
      <c r="V9836" s="2">
        <f>IF(Customer_churn_Table!N9836=1,Customer_churn_Table!I9836,NA())</f>
        <v>62212.29</v>
      </c>
      <c r="W9836" s="2">
        <f>IF(Customer_churn_Table!N9836=1,Customer_churn_Table!M9836,NA())</f>
        <v>171681.86</v>
      </c>
    </row>
    <row r="9837" spans="20:23" x14ac:dyDescent="0.35">
      <c r="T9837" s="2">
        <f>IF(Customer_churn_Table!N9837=0,Customer_churn_Table!I9837,NA())</f>
        <v>0</v>
      </c>
      <c r="U9837" s="2">
        <f>IF(Customer_churn_Table!N9837=0,Customer_churn_Table!M9837,NA())</f>
        <v>8222.9599999999991</v>
      </c>
      <c r="V9837" s="2" t="e">
        <f>IF(Customer_churn_Table!N9837=1,Customer_churn_Table!I9837,NA())</f>
        <v>#N/A</v>
      </c>
      <c r="W9837" s="2" t="e">
        <f>IF(Customer_churn_Table!N9837=1,Customer_churn_Table!M9837,NA())</f>
        <v>#N/A</v>
      </c>
    </row>
    <row r="9838" spans="20:23" x14ac:dyDescent="0.35">
      <c r="T9838" s="2">
        <f>IF(Customer_churn_Table!N9838=0,Customer_churn_Table!I9838,NA())</f>
        <v>0</v>
      </c>
      <c r="U9838" s="2">
        <f>IF(Customer_churn_Table!N9838=0,Customer_churn_Table!M9838,NA())</f>
        <v>170409.45</v>
      </c>
      <c r="V9838" s="2" t="e">
        <f>IF(Customer_churn_Table!N9838=1,Customer_churn_Table!I9838,NA())</f>
        <v>#N/A</v>
      </c>
      <c r="W9838" s="2" t="e">
        <f>IF(Customer_churn_Table!N9838=1,Customer_churn_Table!M9838,NA())</f>
        <v>#N/A</v>
      </c>
    </row>
    <row r="9839" spans="20:23" x14ac:dyDescent="0.35">
      <c r="T9839" s="2">
        <f>IF(Customer_churn_Table!N9839=0,Customer_churn_Table!I9839,NA())</f>
        <v>151532.4</v>
      </c>
      <c r="U9839" s="2">
        <f>IF(Customer_churn_Table!N9839=0,Customer_churn_Table!M9839,NA())</f>
        <v>46555.15</v>
      </c>
      <c r="V9839" s="2" t="e">
        <f>IF(Customer_churn_Table!N9839=1,Customer_churn_Table!I9839,NA())</f>
        <v>#N/A</v>
      </c>
      <c r="W9839" s="2" t="e">
        <f>IF(Customer_churn_Table!N9839=1,Customer_churn_Table!M9839,NA())</f>
        <v>#N/A</v>
      </c>
    </row>
    <row r="9840" spans="20:23" x14ac:dyDescent="0.35">
      <c r="T9840" s="2" t="e">
        <f>IF(Customer_churn_Table!N9840=0,Customer_churn_Table!I9840,NA())</f>
        <v>#N/A</v>
      </c>
      <c r="U9840" s="2" t="e">
        <f>IF(Customer_churn_Table!N9840=0,Customer_churn_Table!M9840,NA())</f>
        <v>#N/A</v>
      </c>
      <c r="V9840" s="2">
        <f>IF(Customer_churn_Table!N9840=1,Customer_churn_Table!I9840,NA())</f>
        <v>121523.51</v>
      </c>
      <c r="W9840" s="2">
        <f>IF(Customer_churn_Table!N9840=1,Customer_churn_Table!M9840,NA())</f>
        <v>161655.54999999999</v>
      </c>
    </row>
    <row r="9841" spans="20:23" x14ac:dyDescent="0.35">
      <c r="T9841" s="2">
        <f>IF(Customer_churn_Table!N9841=0,Customer_churn_Table!I9841,NA())</f>
        <v>0</v>
      </c>
      <c r="U9841" s="2">
        <f>IF(Customer_churn_Table!N9841=0,Customer_churn_Table!M9841,NA())</f>
        <v>74267.350000000006</v>
      </c>
      <c r="V9841" s="2" t="e">
        <f>IF(Customer_churn_Table!N9841=1,Customer_churn_Table!I9841,NA())</f>
        <v>#N/A</v>
      </c>
      <c r="W9841" s="2" t="e">
        <f>IF(Customer_churn_Table!N9841=1,Customer_churn_Table!M9841,NA())</f>
        <v>#N/A</v>
      </c>
    </row>
    <row r="9842" spans="20:23" x14ac:dyDescent="0.35">
      <c r="T9842" s="2">
        <f>IF(Customer_churn_Table!N9842=0,Customer_churn_Table!I9842,NA())</f>
        <v>0</v>
      </c>
      <c r="U9842" s="2">
        <f>IF(Customer_churn_Table!N9842=0,Customer_churn_Table!M9842,NA())</f>
        <v>34101.06</v>
      </c>
      <c r="V9842" s="2" t="e">
        <f>IF(Customer_churn_Table!N9842=1,Customer_churn_Table!I9842,NA())</f>
        <v>#N/A</v>
      </c>
      <c r="W9842" s="2" t="e">
        <f>IF(Customer_churn_Table!N9842=1,Customer_churn_Table!M9842,NA())</f>
        <v>#N/A</v>
      </c>
    </row>
    <row r="9843" spans="20:23" x14ac:dyDescent="0.35">
      <c r="T9843" s="2">
        <f>IF(Customer_churn_Table!N9843=0,Customer_churn_Table!I9843,NA())</f>
        <v>68238.509999999995</v>
      </c>
      <c r="U9843" s="2">
        <f>IF(Customer_churn_Table!N9843=0,Customer_churn_Table!M9843,NA())</f>
        <v>109572.58</v>
      </c>
      <c r="V9843" s="2" t="e">
        <f>IF(Customer_churn_Table!N9843=1,Customer_churn_Table!I9843,NA())</f>
        <v>#N/A</v>
      </c>
      <c r="W9843" s="2" t="e">
        <f>IF(Customer_churn_Table!N9843=1,Customer_churn_Table!M9843,NA())</f>
        <v>#N/A</v>
      </c>
    </row>
    <row r="9844" spans="20:23" x14ac:dyDescent="0.35">
      <c r="T9844" s="2">
        <f>IF(Customer_churn_Table!N9844=0,Customer_churn_Table!I9844,NA())</f>
        <v>136808.53</v>
      </c>
      <c r="U9844" s="2">
        <f>IF(Customer_churn_Table!N9844=0,Customer_churn_Table!M9844,NA())</f>
        <v>106642.97</v>
      </c>
      <c r="V9844" s="2" t="e">
        <f>IF(Customer_churn_Table!N9844=1,Customer_churn_Table!I9844,NA())</f>
        <v>#N/A</v>
      </c>
      <c r="W9844" s="2" t="e">
        <f>IF(Customer_churn_Table!N9844=1,Customer_churn_Table!M9844,NA())</f>
        <v>#N/A</v>
      </c>
    </row>
    <row r="9845" spans="20:23" x14ac:dyDescent="0.35">
      <c r="T9845" s="2">
        <f>IF(Customer_churn_Table!N9845=0,Customer_churn_Table!I9845,NA())</f>
        <v>92398.080000000002</v>
      </c>
      <c r="U9845" s="2">
        <f>IF(Customer_churn_Table!N9845=0,Customer_churn_Table!M9845,NA())</f>
        <v>18897.29</v>
      </c>
      <c r="V9845" s="2" t="e">
        <f>IF(Customer_churn_Table!N9845=1,Customer_churn_Table!I9845,NA())</f>
        <v>#N/A</v>
      </c>
      <c r="W9845" s="2" t="e">
        <f>IF(Customer_churn_Table!N9845=1,Customer_churn_Table!M9845,NA())</f>
        <v>#N/A</v>
      </c>
    </row>
    <row r="9846" spans="20:23" x14ac:dyDescent="0.35">
      <c r="T9846" s="2">
        <f>IF(Customer_churn_Table!N9846=0,Customer_churn_Table!I9846,NA())</f>
        <v>143566.12</v>
      </c>
      <c r="U9846" s="2">
        <f>IF(Customer_churn_Table!N9846=0,Customer_churn_Table!M9846,NA())</f>
        <v>189607.71</v>
      </c>
      <c r="V9846" s="2" t="e">
        <f>IF(Customer_churn_Table!N9846=1,Customer_churn_Table!I9846,NA())</f>
        <v>#N/A</v>
      </c>
      <c r="W9846" s="2" t="e">
        <f>IF(Customer_churn_Table!N9846=1,Customer_churn_Table!M9846,NA())</f>
        <v>#N/A</v>
      </c>
    </row>
    <row r="9847" spans="20:23" x14ac:dyDescent="0.35">
      <c r="T9847" s="2">
        <f>IF(Customer_churn_Table!N9847=0,Customer_churn_Table!I9847,NA())</f>
        <v>0</v>
      </c>
      <c r="U9847" s="2">
        <f>IF(Customer_churn_Table!N9847=0,Customer_churn_Table!M9847,NA())</f>
        <v>148750.16</v>
      </c>
      <c r="V9847" s="2" t="e">
        <f>IF(Customer_churn_Table!N9847=1,Customer_churn_Table!I9847,NA())</f>
        <v>#N/A</v>
      </c>
      <c r="W9847" s="2" t="e">
        <f>IF(Customer_churn_Table!N9847=1,Customer_churn_Table!M9847,NA())</f>
        <v>#N/A</v>
      </c>
    </row>
    <row r="9848" spans="20:23" x14ac:dyDescent="0.35">
      <c r="T9848" s="2">
        <f>IF(Customer_churn_Table!N9848=0,Customer_churn_Table!I9848,NA())</f>
        <v>127728.24</v>
      </c>
      <c r="U9848" s="2">
        <f>IF(Customer_churn_Table!N9848=0,Customer_churn_Table!M9848,NA())</f>
        <v>105279.74</v>
      </c>
      <c r="V9848" s="2" t="e">
        <f>IF(Customer_churn_Table!N9848=1,Customer_churn_Table!I9848,NA())</f>
        <v>#N/A</v>
      </c>
      <c r="W9848" s="2" t="e">
        <f>IF(Customer_churn_Table!N9848=1,Customer_churn_Table!M9848,NA())</f>
        <v>#N/A</v>
      </c>
    </row>
    <row r="9849" spans="20:23" x14ac:dyDescent="0.35">
      <c r="T9849" s="2">
        <f>IF(Customer_churn_Table!N9849=0,Customer_churn_Table!I9849,NA())</f>
        <v>0</v>
      </c>
      <c r="U9849" s="2">
        <f>IF(Customer_churn_Table!N9849=0,Customer_churn_Table!M9849,NA())</f>
        <v>167916.35</v>
      </c>
      <c r="V9849" s="2" t="e">
        <f>IF(Customer_churn_Table!N9849=1,Customer_churn_Table!I9849,NA())</f>
        <v>#N/A</v>
      </c>
      <c r="W9849" s="2" t="e">
        <f>IF(Customer_churn_Table!N9849=1,Customer_churn_Table!M9849,NA())</f>
        <v>#N/A</v>
      </c>
    </row>
    <row r="9850" spans="20:23" x14ac:dyDescent="0.35">
      <c r="T9850" s="2">
        <f>IF(Customer_churn_Table!N9850=0,Customer_churn_Table!I9850,NA())</f>
        <v>119658.49</v>
      </c>
      <c r="U9850" s="2">
        <f>IF(Customer_churn_Table!N9850=0,Customer_churn_Table!M9850,NA())</f>
        <v>8646.58</v>
      </c>
      <c r="V9850" s="2" t="e">
        <f>IF(Customer_churn_Table!N9850=1,Customer_churn_Table!I9850,NA())</f>
        <v>#N/A</v>
      </c>
      <c r="W9850" s="2" t="e">
        <f>IF(Customer_churn_Table!N9850=1,Customer_churn_Table!M9850,NA())</f>
        <v>#N/A</v>
      </c>
    </row>
    <row r="9851" spans="20:23" x14ac:dyDescent="0.35">
      <c r="T9851" s="2">
        <f>IF(Customer_churn_Table!N9851=0,Customer_churn_Table!I9851,NA())</f>
        <v>0</v>
      </c>
      <c r="U9851" s="2">
        <f>IF(Customer_churn_Table!N9851=0,Customer_churn_Table!M9851,NA())</f>
        <v>124592.84</v>
      </c>
      <c r="V9851" s="2" t="e">
        <f>IF(Customer_churn_Table!N9851=1,Customer_churn_Table!I9851,NA())</f>
        <v>#N/A</v>
      </c>
      <c r="W9851" s="2" t="e">
        <f>IF(Customer_churn_Table!N9851=1,Customer_churn_Table!M9851,NA())</f>
        <v>#N/A</v>
      </c>
    </row>
    <row r="9852" spans="20:23" x14ac:dyDescent="0.35">
      <c r="T9852" s="2">
        <f>IF(Customer_churn_Table!N9852=0,Customer_churn_Table!I9852,NA())</f>
        <v>149879.66</v>
      </c>
      <c r="U9852" s="2">
        <f>IF(Customer_churn_Table!N9852=0,Customer_churn_Table!M9852,NA())</f>
        <v>50016.17</v>
      </c>
      <c r="V9852" s="2" t="e">
        <f>IF(Customer_churn_Table!N9852=1,Customer_churn_Table!I9852,NA())</f>
        <v>#N/A</v>
      </c>
      <c r="W9852" s="2" t="e">
        <f>IF(Customer_churn_Table!N9852=1,Customer_churn_Table!M9852,NA())</f>
        <v>#N/A</v>
      </c>
    </row>
    <row r="9853" spans="20:23" x14ac:dyDescent="0.35">
      <c r="T9853" s="2">
        <f>IF(Customer_churn_Table!N9853=0,Customer_churn_Table!I9853,NA())</f>
        <v>119859.52</v>
      </c>
      <c r="U9853" s="2">
        <f>IF(Customer_churn_Table!N9853=0,Customer_churn_Table!M9853,NA())</f>
        <v>125422.66</v>
      </c>
      <c r="V9853" s="2" t="e">
        <f>IF(Customer_churn_Table!N9853=1,Customer_churn_Table!I9853,NA())</f>
        <v>#N/A</v>
      </c>
      <c r="W9853" s="2" t="e">
        <f>IF(Customer_churn_Table!N9853=1,Customer_churn_Table!M9853,NA())</f>
        <v>#N/A</v>
      </c>
    </row>
    <row r="9854" spans="20:23" x14ac:dyDescent="0.35">
      <c r="T9854" s="2" t="e">
        <f>IF(Customer_churn_Table!N9854=0,Customer_churn_Table!I9854,NA())</f>
        <v>#N/A</v>
      </c>
      <c r="U9854" s="2" t="e">
        <f>IF(Customer_churn_Table!N9854=0,Customer_churn_Table!M9854,NA())</f>
        <v>#N/A</v>
      </c>
      <c r="V9854" s="2">
        <f>IF(Customer_churn_Table!N9854=1,Customer_churn_Table!I9854,NA())</f>
        <v>104533.24</v>
      </c>
      <c r="W9854" s="2">
        <f>IF(Customer_churn_Table!N9854=1,Customer_churn_Table!M9854,NA())</f>
        <v>81123.59</v>
      </c>
    </row>
    <row r="9855" spans="20:23" x14ac:dyDescent="0.35">
      <c r="T9855" s="2">
        <f>IF(Customer_churn_Table!N9855=0,Customer_churn_Table!I9855,NA())</f>
        <v>145382.60999999999</v>
      </c>
      <c r="U9855" s="2">
        <f>IF(Customer_churn_Table!N9855=0,Customer_churn_Table!M9855,NA())</f>
        <v>80408.59</v>
      </c>
      <c r="V9855" s="2" t="e">
        <f>IF(Customer_churn_Table!N9855=1,Customer_churn_Table!I9855,NA())</f>
        <v>#N/A</v>
      </c>
      <c r="W9855" s="2" t="e">
        <f>IF(Customer_churn_Table!N9855=1,Customer_churn_Table!M9855,NA())</f>
        <v>#N/A</v>
      </c>
    </row>
    <row r="9856" spans="20:23" x14ac:dyDescent="0.35">
      <c r="T9856" s="2">
        <f>IF(Customer_churn_Table!N9856=0,Customer_churn_Table!I9856,NA())</f>
        <v>121231.39</v>
      </c>
      <c r="U9856" s="2">
        <f>IF(Customer_churn_Table!N9856=0,Customer_churn_Table!M9856,NA())</f>
        <v>146366.07999999999</v>
      </c>
      <c r="V9856" s="2" t="e">
        <f>IF(Customer_churn_Table!N9856=1,Customer_churn_Table!I9856,NA())</f>
        <v>#N/A</v>
      </c>
      <c r="W9856" s="2" t="e">
        <f>IF(Customer_churn_Table!N9856=1,Customer_churn_Table!M9856,NA())</f>
        <v>#N/A</v>
      </c>
    </row>
    <row r="9857" spans="20:23" x14ac:dyDescent="0.35">
      <c r="T9857" s="2">
        <f>IF(Customer_churn_Table!N9857=0,Customer_churn_Table!I9857,NA())</f>
        <v>141078.57</v>
      </c>
      <c r="U9857" s="2">
        <f>IF(Customer_churn_Table!N9857=0,Customer_churn_Table!M9857,NA())</f>
        <v>24402.87</v>
      </c>
      <c r="V9857" s="2" t="e">
        <f>IF(Customer_churn_Table!N9857=1,Customer_churn_Table!I9857,NA())</f>
        <v>#N/A</v>
      </c>
      <c r="W9857" s="2" t="e">
        <f>IF(Customer_churn_Table!N9857=1,Customer_churn_Table!M9857,NA())</f>
        <v>#N/A</v>
      </c>
    </row>
    <row r="9858" spans="20:23" x14ac:dyDescent="0.35">
      <c r="T9858" s="2" t="e">
        <f>IF(Customer_churn_Table!N9858=0,Customer_churn_Table!I9858,NA())</f>
        <v>#N/A</v>
      </c>
      <c r="U9858" s="2" t="e">
        <f>IF(Customer_churn_Table!N9858=0,Customer_churn_Table!M9858,NA())</f>
        <v>#N/A</v>
      </c>
      <c r="V9858" s="2">
        <f>IF(Customer_churn_Table!N9858=1,Customer_churn_Table!I9858,NA())</f>
        <v>108465.65</v>
      </c>
      <c r="W9858" s="2">
        <f>IF(Customer_churn_Table!N9858=1,Customer_churn_Table!M9858,NA())</f>
        <v>60552.44</v>
      </c>
    </row>
    <row r="9859" spans="20:23" x14ac:dyDescent="0.35">
      <c r="T9859" s="2">
        <f>IF(Customer_churn_Table!N9859=0,Customer_churn_Table!I9859,NA())</f>
        <v>70657.61</v>
      </c>
      <c r="U9859" s="2">
        <f>IF(Customer_churn_Table!N9859=0,Customer_churn_Table!M9859,NA())</f>
        <v>76476.05</v>
      </c>
      <c r="V9859" s="2" t="e">
        <f>IF(Customer_churn_Table!N9859=1,Customer_churn_Table!I9859,NA())</f>
        <v>#N/A</v>
      </c>
      <c r="W9859" s="2" t="e">
        <f>IF(Customer_churn_Table!N9859=1,Customer_churn_Table!M9859,NA())</f>
        <v>#N/A</v>
      </c>
    </row>
    <row r="9860" spans="20:23" x14ac:dyDescent="0.35">
      <c r="T9860" s="2" t="e">
        <f>IF(Customer_churn_Table!N9860=0,Customer_churn_Table!I9860,NA())</f>
        <v>#N/A</v>
      </c>
      <c r="U9860" s="2" t="e">
        <f>IF(Customer_churn_Table!N9860=0,Customer_churn_Table!M9860,NA())</f>
        <v>#N/A</v>
      </c>
      <c r="V9860" s="2">
        <f>IF(Customer_churn_Table!N9860=1,Customer_churn_Table!I9860,NA())</f>
        <v>120105.43</v>
      </c>
      <c r="W9860" s="2">
        <f>IF(Customer_churn_Table!N9860=1,Customer_churn_Table!M9860,NA())</f>
        <v>92075.01</v>
      </c>
    </row>
    <row r="9861" spans="20:23" x14ac:dyDescent="0.35">
      <c r="T9861" s="2" t="e">
        <f>IF(Customer_churn_Table!N9861=0,Customer_churn_Table!I9861,NA())</f>
        <v>#N/A</v>
      </c>
      <c r="U9861" s="2" t="e">
        <f>IF(Customer_churn_Table!N9861=0,Customer_churn_Table!M9861,NA())</f>
        <v>#N/A</v>
      </c>
      <c r="V9861" s="2">
        <f>IF(Customer_churn_Table!N9861=1,Customer_churn_Table!I9861,NA())</f>
        <v>129646.91</v>
      </c>
      <c r="W9861" s="2">
        <f>IF(Customer_churn_Table!N9861=1,Customer_churn_Table!M9861,NA())</f>
        <v>184125.1</v>
      </c>
    </row>
    <row r="9862" spans="20:23" x14ac:dyDescent="0.35">
      <c r="T9862" s="2">
        <f>IF(Customer_churn_Table!N9862=0,Customer_churn_Table!I9862,NA())</f>
        <v>191091.74</v>
      </c>
      <c r="U9862" s="2">
        <f>IF(Customer_churn_Table!N9862=0,Customer_churn_Table!M9862,NA())</f>
        <v>96170.38</v>
      </c>
      <c r="V9862" s="2" t="e">
        <f>IF(Customer_churn_Table!N9862=1,Customer_churn_Table!I9862,NA())</f>
        <v>#N/A</v>
      </c>
      <c r="W9862" s="2" t="e">
        <f>IF(Customer_churn_Table!N9862=1,Customer_churn_Table!M9862,NA())</f>
        <v>#N/A</v>
      </c>
    </row>
    <row r="9863" spans="20:23" x14ac:dyDescent="0.35">
      <c r="T9863" s="2">
        <f>IF(Customer_churn_Table!N9863=0,Customer_churn_Table!I9863,NA())</f>
        <v>0</v>
      </c>
      <c r="U9863" s="2">
        <f>IF(Customer_churn_Table!N9863=0,Customer_churn_Table!M9863,NA())</f>
        <v>98208.62</v>
      </c>
      <c r="V9863" s="2" t="e">
        <f>IF(Customer_churn_Table!N9863=1,Customer_churn_Table!I9863,NA())</f>
        <v>#N/A</v>
      </c>
      <c r="W9863" s="2" t="e">
        <f>IF(Customer_churn_Table!N9863=1,Customer_churn_Table!M9863,NA())</f>
        <v>#N/A</v>
      </c>
    </row>
    <row r="9864" spans="20:23" x14ac:dyDescent="0.35">
      <c r="T9864" s="2">
        <f>IF(Customer_churn_Table!N9864=0,Customer_churn_Table!I9864,NA())</f>
        <v>0</v>
      </c>
      <c r="U9864" s="2">
        <f>IF(Customer_churn_Table!N9864=0,Customer_churn_Table!M9864,NA())</f>
        <v>157932.75</v>
      </c>
      <c r="V9864" s="2" t="e">
        <f>IF(Customer_churn_Table!N9864=1,Customer_churn_Table!I9864,NA())</f>
        <v>#N/A</v>
      </c>
      <c r="W9864" s="2" t="e">
        <f>IF(Customer_churn_Table!N9864=1,Customer_churn_Table!M9864,NA())</f>
        <v>#N/A</v>
      </c>
    </row>
    <row r="9865" spans="20:23" x14ac:dyDescent="0.35">
      <c r="T9865" s="2" t="e">
        <f>IF(Customer_churn_Table!N9865=0,Customer_churn_Table!I9865,NA())</f>
        <v>#N/A</v>
      </c>
      <c r="U9865" s="2" t="e">
        <f>IF(Customer_churn_Table!N9865=0,Customer_churn_Table!M9865,NA())</f>
        <v>#N/A</v>
      </c>
      <c r="V9865" s="2">
        <f>IF(Customer_churn_Table!N9865=1,Customer_churn_Table!I9865,NA())</f>
        <v>131433.32999999999</v>
      </c>
      <c r="W9865" s="2">
        <f>IF(Customer_churn_Table!N9865=1,Customer_churn_Table!M9865,NA())</f>
        <v>3497.43</v>
      </c>
    </row>
    <row r="9866" spans="20:23" x14ac:dyDescent="0.35">
      <c r="T9866" s="2">
        <f>IF(Customer_churn_Table!N9866=0,Customer_churn_Table!I9866,NA())</f>
        <v>137937.95000000001</v>
      </c>
      <c r="U9866" s="2">
        <f>IF(Customer_churn_Table!N9866=0,Customer_churn_Table!M9866,NA())</f>
        <v>51387.1</v>
      </c>
      <c r="V9866" s="2" t="e">
        <f>IF(Customer_churn_Table!N9866=1,Customer_churn_Table!I9866,NA())</f>
        <v>#N/A</v>
      </c>
      <c r="W9866" s="2" t="e">
        <f>IF(Customer_churn_Table!N9866=1,Customer_churn_Table!M9866,NA())</f>
        <v>#N/A</v>
      </c>
    </row>
    <row r="9867" spans="20:23" x14ac:dyDescent="0.35">
      <c r="T9867" s="2">
        <f>IF(Customer_churn_Table!N9867=0,Customer_churn_Table!I9867,NA())</f>
        <v>0</v>
      </c>
      <c r="U9867" s="2">
        <f>IF(Customer_churn_Table!N9867=0,Customer_churn_Table!M9867,NA())</f>
        <v>50123.44</v>
      </c>
      <c r="V9867" s="2" t="e">
        <f>IF(Customer_churn_Table!N9867=1,Customer_churn_Table!I9867,NA())</f>
        <v>#N/A</v>
      </c>
      <c r="W9867" s="2" t="e">
        <f>IF(Customer_churn_Table!N9867=1,Customer_churn_Table!M9867,NA())</f>
        <v>#N/A</v>
      </c>
    </row>
    <row r="9868" spans="20:23" x14ac:dyDescent="0.35">
      <c r="T9868" s="2">
        <f>IF(Customer_churn_Table!N9868=0,Customer_churn_Table!I9868,NA())</f>
        <v>0</v>
      </c>
      <c r="U9868" s="2">
        <f>IF(Customer_churn_Table!N9868=0,Customer_churn_Table!M9868,NA())</f>
        <v>180329.83</v>
      </c>
      <c r="V9868" s="2" t="e">
        <f>IF(Customer_churn_Table!N9868=1,Customer_churn_Table!I9868,NA())</f>
        <v>#N/A</v>
      </c>
      <c r="W9868" s="2" t="e">
        <f>IF(Customer_churn_Table!N9868=1,Customer_churn_Table!M9868,NA())</f>
        <v>#N/A</v>
      </c>
    </row>
    <row r="9869" spans="20:23" x14ac:dyDescent="0.35">
      <c r="T9869" s="2">
        <f>IF(Customer_churn_Table!N9869=0,Customer_churn_Table!I9869,NA())</f>
        <v>0</v>
      </c>
      <c r="U9869" s="2">
        <f>IF(Customer_churn_Table!N9869=0,Customer_churn_Table!M9869,NA())</f>
        <v>13238.93</v>
      </c>
      <c r="V9869" s="2" t="e">
        <f>IF(Customer_churn_Table!N9869=1,Customer_churn_Table!I9869,NA())</f>
        <v>#N/A</v>
      </c>
      <c r="W9869" s="2" t="e">
        <f>IF(Customer_churn_Table!N9869=1,Customer_churn_Table!M9869,NA())</f>
        <v>#N/A</v>
      </c>
    </row>
    <row r="9870" spans="20:23" x14ac:dyDescent="0.35">
      <c r="T9870" s="2">
        <f>IF(Customer_churn_Table!N9870=0,Customer_churn_Table!I9870,NA())</f>
        <v>93143.39</v>
      </c>
      <c r="U9870" s="2">
        <f>IF(Customer_churn_Table!N9870=0,Customer_churn_Table!M9870,NA())</f>
        <v>167554.85999999999</v>
      </c>
      <c r="V9870" s="2" t="e">
        <f>IF(Customer_churn_Table!N9870=1,Customer_churn_Table!I9870,NA())</f>
        <v>#N/A</v>
      </c>
      <c r="W9870" s="2" t="e">
        <f>IF(Customer_churn_Table!N9870=1,Customer_churn_Table!M9870,NA())</f>
        <v>#N/A</v>
      </c>
    </row>
    <row r="9871" spans="20:23" x14ac:dyDescent="0.35">
      <c r="T9871" s="2">
        <f>IF(Customer_churn_Table!N9871=0,Customer_churn_Table!I9871,NA())</f>
        <v>0</v>
      </c>
      <c r="U9871" s="2">
        <f>IF(Customer_churn_Table!N9871=0,Customer_churn_Table!M9871,NA())</f>
        <v>51454.06</v>
      </c>
      <c r="V9871" s="2" t="e">
        <f>IF(Customer_churn_Table!N9871=1,Customer_churn_Table!I9871,NA())</f>
        <v>#N/A</v>
      </c>
      <c r="W9871" s="2" t="e">
        <f>IF(Customer_churn_Table!N9871=1,Customer_churn_Table!M9871,NA())</f>
        <v>#N/A</v>
      </c>
    </row>
    <row r="9872" spans="20:23" x14ac:dyDescent="0.35">
      <c r="T9872" s="2">
        <f>IF(Customer_churn_Table!N9872=0,Customer_churn_Table!I9872,NA())</f>
        <v>112544.45</v>
      </c>
      <c r="U9872" s="2">
        <f>IF(Customer_churn_Table!N9872=0,Customer_churn_Table!M9872,NA())</f>
        <v>19842.22</v>
      </c>
      <c r="V9872" s="2" t="e">
        <f>IF(Customer_churn_Table!N9872=1,Customer_churn_Table!I9872,NA())</f>
        <v>#N/A</v>
      </c>
      <c r="W9872" s="2" t="e">
        <f>IF(Customer_churn_Table!N9872=1,Customer_churn_Table!M9872,NA())</f>
        <v>#N/A</v>
      </c>
    </row>
    <row r="9873" spans="20:23" x14ac:dyDescent="0.35">
      <c r="T9873" s="2">
        <f>IF(Customer_churn_Table!N9873=0,Customer_churn_Table!I9873,NA())</f>
        <v>123034.43</v>
      </c>
      <c r="U9873" s="2">
        <f>IF(Customer_churn_Table!N9873=0,Customer_churn_Table!M9873,NA())</f>
        <v>38315.040000000001</v>
      </c>
      <c r="V9873" s="2" t="e">
        <f>IF(Customer_churn_Table!N9873=1,Customer_churn_Table!I9873,NA())</f>
        <v>#N/A</v>
      </c>
      <c r="W9873" s="2" t="e">
        <f>IF(Customer_churn_Table!N9873=1,Customer_churn_Table!M9873,NA())</f>
        <v>#N/A</v>
      </c>
    </row>
    <row r="9874" spans="20:23" x14ac:dyDescent="0.35">
      <c r="T9874" s="2">
        <f>IF(Customer_churn_Table!N9874=0,Customer_churn_Table!I9874,NA())</f>
        <v>0</v>
      </c>
      <c r="U9874" s="2">
        <f>IF(Customer_churn_Table!N9874=0,Customer_churn_Table!M9874,NA())</f>
        <v>187816.59</v>
      </c>
      <c r="V9874" s="2" t="e">
        <f>IF(Customer_churn_Table!N9874=1,Customer_churn_Table!I9874,NA())</f>
        <v>#N/A</v>
      </c>
      <c r="W9874" s="2" t="e">
        <f>IF(Customer_churn_Table!N9874=1,Customer_churn_Table!M9874,NA())</f>
        <v>#N/A</v>
      </c>
    </row>
    <row r="9875" spans="20:23" x14ac:dyDescent="0.35">
      <c r="T9875" s="2">
        <f>IF(Customer_churn_Table!N9875=0,Customer_churn_Table!I9875,NA())</f>
        <v>119278.44</v>
      </c>
      <c r="U9875" s="2">
        <f>IF(Customer_churn_Table!N9875=0,Customer_churn_Table!M9875,NA())</f>
        <v>197148.24</v>
      </c>
      <c r="V9875" s="2" t="e">
        <f>IF(Customer_churn_Table!N9875=1,Customer_churn_Table!I9875,NA())</f>
        <v>#N/A</v>
      </c>
      <c r="W9875" s="2" t="e">
        <f>IF(Customer_churn_Table!N9875=1,Customer_churn_Table!M9875,NA())</f>
        <v>#N/A</v>
      </c>
    </row>
    <row r="9876" spans="20:23" x14ac:dyDescent="0.35">
      <c r="T9876" s="2">
        <f>IF(Customer_churn_Table!N9876=0,Customer_churn_Table!I9876,NA())</f>
        <v>0</v>
      </c>
      <c r="U9876" s="2">
        <f>IF(Customer_churn_Table!N9876=0,Customer_churn_Table!M9876,NA())</f>
        <v>163471.01</v>
      </c>
      <c r="V9876" s="2" t="e">
        <f>IF(Customer_churn_Table!N9876=1,Customer_churn_Table!I9876,NA())</f>
        <v>#N/A</v>
      </c>
      <c r="W9876" s="2" t="e">
        <f>IF(Customer_churn_Table!N9876=1,Customer_churn_Table!M9876,NA())</f>
        <v>#N/A</v>
      </c>
    </row>
    <row r="9877" spans="20:23" x14ac:dyDescent="0.35">
      <c r="T9877" s="2">
        <f>IF(Customer_churn_Table!N9877=0,Customer_churn_Table!I9877,NA())</f>
        <v>0</v>
      </c>
      <c r="U9877" s="2">
        <f>IF(Customer_churn_Table!N9877=0,Customer_churn_Table!M9877,NA())</f>
        <v>653.58000000000004</v>
      </c>
      <c r="V9877" s="2" t="e">
        <f>IF(Customer_churn_Table!N9877=1,Customer_churn_Table!I9877,NA())</f>
        <v>#N/A</v>
      </c>
      <c r="W9877" s="2" t="e">
        <f>IF(Customer_churn_Table!N9877=1,Customer_churn_Table!M9877,NA())</f>
        <v>#N/A</v>
      </c>
    </row>
    <row r="9878" spans="20:23" x14ac:dyDescent="0.35">
      <c r="T9878" s="2">
        <f>IF(Customer_churn_Table!N9878=0,Customer_churn_Table!I9878,NA())</f>
        <v>169312.72</v>
      </c>
      <c r="U9878" s="2">
        <f>IF(Customer_churn_Table!N9878=0,Customer_churn_Table!M9878,NA())</f>
        <v>45414.09</v>
      </c>
      <c r="V9878" s="2" t="e">
        <f>IF(Customer_churn_Table!N9878=1,Customer_churn_Table!I9878,NA())</f>
        <v>#N/A</v>
      </c>
      <c r="W9878" s="2" t="e">
        <f>IF(Customer_churn_Table!N9878=1,Customer_churn_Table!M9878,NA())</f>
        <v>#N/A</v>
      </c>
    </row>
    <row r="9879" spans="20:23" x14ac:dyDescent="0.35">
      <c r="T9879" s="2" t="e">
        <f>IF(Customer_churn_Table!N9879=0,Customer_churn_Table!I9879,NA())</f>
        <v>#N/A</v>
      </c>
      <c r="U9879" s="2" t="e">
        <f>IF(Customer_churn_Table!N9879=0,Customer_churn_Table!M9879,NA())</f>
        <v>#N/A</v>
      </c>
      <c r="V9879" s="2">
        <f>IF(Customer_churn_Table!N9879=1,Customer_churn_Table!I9879,NA())</f>
        <v>106506.77</v>
      </c>
      <c r="W9879" s="2">
        <f>IF(Customer_churn_Table!N9879=1,Customer_churn_Table!M9879,NA())</f>
        <v>45445.78</v>
      </c>
    </row>
    <row r="9880" spans="20:23" x14ac:dyDescent="0.35">
      <c r="T9880" s="2">
        <f>IF(Customer_churn_Table!N9880=0,Customer_churn_Table!I9880,NA())</f>
        <v>128412.61</v>
      </c>
      <c r="U9880" s="2">
        <f>IF(Customer_churn_Table!N9880=0,Customer_churn_Table!M9880,NA())</f>
        <v>139024.31</v>
      </c>
      <c r="V9880" s="2" t="e">
        <f>IF(Customer_churn_Table!N9880=1,Customer_churn_Table!I9880,NA())</f>
        <v>#N/A</v>
      </c>
      <c r="W9880" s="2" t="e">
        <f>IF(Customer_churn_Table!N9880=1,Customer_churn_Table!M9880,NA())</f>
        <v>#N/A</v>
      </c>
    </row>
    <row r="9881" spans="20:23" x14ac:dyDescent="0.35">
      <c r="T9881" s="2" t="e">
        <f>IF(Customer_churn_Table!N9881=0,Customer_churn_Table!I9881,NA())</f>
        <v>#N/A</v>
      </c>
      <c r="U9881" s="2" t="e">
        <f>IF(Customer_churn_Table!N9881=0,Customer_churn_Table!M9881,NA())</f>
        <v>#N/A</v>
      </c>
      <c r="V9881" s="2">
        <f>IF(Customer_churn_Table!N9881=1,Customer_churn_Table!I9881,NA())</f>
        <v>118356.89</v>
      </c>
      <c r="W9881" s="2">
        <f>IF(Customer_churn_Table!N9881=1,Customer_churn_Table!M9881,NA())</f>
        <v>168034.83</v>
      </c>
    </row>
    <row r="9882" spans="20:23" x14ac:dyDescent="0.35">
      <c r="T9882" s="2">
        <f>IF(Customer_churn_Table!N9882=0,Customer_churn_Table!I9882,NA())</f>
        <v>137479.13</v>
      </c>
      <c r="U9882" s="2">
        <f>IF(Customer_churn_Table!N9882=0,Customer_churn_Table!M9882,NA())</f>
        <v>25669.1</v>
      </c>
      <c r="V9882" s="2" t="e">
        <f>IF(Customer_churn_Table!N9882=1,Customer_churn_Table!I9882,NA())</f>
        <v>#N/A</v>
      </c>
      <c r="W9882" s="2" t="e">
        <f>IF(Customer_churn_Table!N9882=1,Customer_churn_Table!M9882,NA())</f>
        <v>#N/A</v>
      </c>
    </row>
    <row r="9883" spans="20:23" x14ac:dyDescent="0.35">
      <c r="T9883" s="2">
        <f>IF(Customer_churn_Table!N9883=0,Customer_churn_Table!I9883,NA())</f>
        <v>0</v>
      </c>
      <c r="U9883" s="2">
        <f>IF(Customer_churn_Table!N9883=0,Customer_churn_Table!M9883,NA())</f>
        <v>8207.36</v>
      </c>
      <c r="V9883" s="2" t="e">
        <f>IF(Customer_churn_Table!N9883=1,Customer_churn_Table!I9883,NA())</f>
        <v>#N/A</v>
      </c>
      <c r="W9883" s="2" t="e">
        <f>IF(Customer_churn_Table!N9883=1,Customer_churn_Table!M9883,NA())</f>
        <v>#N/A</v>
      </c>
    </row>
    <row r="9884" spans="20:23" x14ac:dyDescent="0.35">
      <c r="T9884" s="2" t="e">
        <f>IF(Customer_churn_Table!N9884=0,Customer_churn_Table!I9884,NA())</f>
        <v>#N/A</v>
      </c>
      <c r="U9884" s="2" t="e">
        <f>IF(Customer_churn_Table!N9884=0,Customer_churn_Table!M9884,NA())</f>
        <v>#N/A</v>
      </c>
      <c r="V9884" s="2">
        <f>IF(Customer_churn_Table!N9884=1,Customer_churn_Table!I9884,NA())</f>
        <v>105229.72</v>
      </c>
      <c r="W9884" s="2">
        <f>IF(Customer_churn_Table!N9884=1,Customer_churn_Table!M9884,NA())</f>
        <v>16281.68</v>
      </c>
    </row>
    <row r="9885" spans="20:23" x14ac:dyDescent="0.35">
      <c r="T9885" s="2">
        <f>IF(Customer_churn_Table!N9885=0,Customer_churn_Table!I9885,NA())</f>
        <v>148088.10999999999</v>
      </c>
      <c r="U9885" s="2">
        <f>IF(Customer_churn_Table!N9885=0,Customer_churn_Table!M9885,NA())</f>
        <v>14083.12</v>
      </c>
      <c r="V9885" s="2" t="e">
        <f>IF(Customer_churn_Table!N9885=1,Customer_churn_Table!I9885,NA())</f>
        <v>#N/A</v>
      </c>
      <c r="W9885" s="2" t="e">
        <f>IF(Customer_churn_Table!N9885=1,Customer_churn_Table!M9885,NA())</f>
        <v>#N/A</v>
      </c>
    </row>
    <row r="9886" spans="20:23" x14ac:dyDescent="0.35">
      <c r="T9886" s="2" t="e">
        <f>IF(Customer_churn_Table!N9886=0,Customer_churn_Table!I9886,NA())</f>
        <v>#N/A</v>
      </c>
      <c r="U9886" s="2" t="e">
        <f>IF(Customer_churn_Table!N9886=0,Customer_churn_Table!M9886,NA())</f>
        <v>#N/A</v>
      </c>
      <c r="V9886" s="2">
        <f>IF(Customer_churn_Table!N9886=1,Customer_churn_Table!I9886,NA())</f>
        <v>0</v>
      </c>
      <c r="W9886" s="2">
        <f>IF(Customer_churn_Table!N9886=1,Customer_churn_Table!M9886,NA())</f>
        <v>30165.06</v>
      </c>
    </row>
    <row r="9887" spans="20:23" x14ac:dyDescent="0.35">
      <c r="T9887" s="2">
        <f>IF(Customer_churn_Table!N9887=0,Customer_churn_Table!I9887,NA())</f>
        <v>126679.69</v>
      </c>
      <c r="U9887" s="2">
        <f>IF(Customer_churn_Table!N9887=0,Customer_churn_Table!M9887,NA())</f>
        <v>39451.089999999997</v>
      </c>
      <c r="V9887" s="2" t="e">
        <f>IF(Customer_churn_Table!N9887=1,Customer_churn_Table!I9887,NA())</f>
        <v>#N/A</v>
      </c>
      <c r="W9887" s="2" t="e">
        <f>IF(Customer_churn_Table!N9887=1,Customer_churn_Table!M9887,NA())</f>
        <v>#N/A</v>
      </c>
    </row>
    <row r="9888" spans="20:23" x14ac:dyDescent="0.35">
      <c r="T9888" s="2">
        <f>IF(Customer_churn_Table!N9888=0,Customer_churn_Table!I9888,NA())</f>
        <v>90826.27</v>
      </c>
      <c r="U9888" s="2">
        <f>IF(Customer_churn_Table!N9888=0,Customer_churn_Table!M9888,NA())</f>
        <v>60270.87</v>
      </c>
      <c r="V9888" s="2" t="e">
        <f>IF(Customer_churn_Table!N9888=1,Customer_churn_Table!I9888,NA())</f>
        <v>#N/A</v>
      </c>
      <c r="W9888" s="2" t="e">
        <f>IF(Customer_churn_Table!N9888=1,Customer_churn_Table!M9888,NA())</f>
        <v>#N/A</v>
      </c>
    </row>
    <row r="9889" spans="20:23" x14ac:dyDescent="0.35">
      <c r="T9889" s="2">
        <f>IF(Customer_churn_Table!N9889=0,Customer_churn_Table!I9889,NA())</f>
        <v>143582.89000000001</v>
      </c>
      <c r="U9889" s="2">
        <f>IF(Customer_churn_Table!N9889=0,Customer_churn_Table!M9889,NA())</f>
        <v>22527.27</v>
      </c>
      <c r="V9889" s="2" t="e">
        <f>IF(Customer_churn_Table!N9889=1,Customer_churn_Table!I9889,NA())</f>
        <v>#N/A</v>
      </c>
      <c r="W9889" s="2" t="e">
        <f>IF(Customer_churn_Table!N9889=1,Customer_churn_Table!M9889,NA())</f>
        <v>#N/A</v>
      </c>
    </row>
    <row r="9890" spans="20:23" x14ac:dyDescent="0.35">
      <c r="T9890" s="2">
        <f>IF(Customer_churn_Table!N9890=0,Customer_churn_Table!I9890,NA())</f>
        <v>125712.2</v>
      </c>
      <c r="U9890" s="2">
        <f>IF(Customer_churn_Table!N9890=0,Customer_churn_Table!M9890,NA())</f>
        <v>175072.47</v>
      </c>
      <c r="V9890" s="2" t="e">
        <f>IF(Customer_churn_Table!N9890=1,Customer_churn_Table!I9890,NA())</f>
        <v>#N/A</v>
      </c>
      <c r="W9890" s="2" t="e">
        <f>IF(Customer_churn_Table!N9890=1,Customer_churn_Table!M9890,NA())</f>
        <v>#N/A</v>
      </c>
    </row>
    <row r="9891" spans="20:23" x14ac:dyDescent="0.35">
      <c r="T9891" s="2">
        <f>IF(Customer_churn_Table!N9891=0,Customer_churn_Table!I9891,NA())</f>
        <v>0</v>
      </c>
      <c r="U9891" s="2">
        <f>IF(Customer_churn_Table!N9891=0,Customer_churn_Table!M9891,NA())</f>
        <v>114565.35</v>
      </c>
      <c r="V9891" s="2" t="e">
        <f>IF(Customer_churn_Table!N9891=1,Customer_churn_Table!I9891,NA())</f>
        <v>#N/A</v>
      </c>
      <c r="W9891" s="2" t="e">
        <f>IF(Customer_churn_Table!N9891=1,Customer_churn_Table!M9891,NA())</f>
        <v>#N/A</v>
      </c>
    </row>
    <row r="9892" spans="20:23" x14ac:dyDescent="0.35">
      <c r="T9892" s="2">
        <f>IF(Customer_churn_Table!N9892=0,Customer_churn_Table!I9892,NA())</f>
        <v>155187.29999999999</v>
      </c>
      <c r="U9892" s="2">
        <f>IF(Customer_churn_Table!N9892=0,Customer_churn_Table!M9892,NA())</f>
        <v>48930.8</v>
      </c>
      <c r="V9892" s="2" t="e">
        <f>IF(Customer_churn_Table!N9892=1,Customer_churn_Table!I9892,NA())</f>
        <v>#N/A</v>
      </c>
      <c r="W9892" s="2" t="e">
        <f>IF(Customer_churn_Table!N9892=1,Customer_churn_Table!M9892,NA())</f>
        <v>#N/A</v>
      </c>
    </row>
    <row r="9893" spans="20:23" x14ac:dyDescent="0.35">
      <c r="T9893" s="2">
        <f>IF(Customer_churn_Table!N9893=0,Customer_churn_Table!I9893,NA())</f>
        <v>0</v>
      </c>
      <c r="U9893" s="2">
        <f>IF(Customer_churn_Table!N9893=0,Customer_churn_Table!M9893,NA())</f>
        <v>187008.45</v>
      </c>
      <c r="V9893" s="2" t="e">
        <f>IF(Customer_churn_Table!N9893=1,Customer_churn_Table!I9893,NA())</f>
        <v>#N/A</v>
      </c>
      <c r="W9893" s="2" t="e">
        <f>IF(Customer_churn_Table!N9893=1,Customer_churn_Table!M9893,NA())</f>
        <v>#N/A</v>
      </c>
    </row>
    <row r="9894" spans="20:23" x14ac:dyDescent="0.35">
      <c r="T9894" s="2">
        <f>IF(Customer_churn_Table!N9894=0,Customer_churn_Table!I9894,NA())</f>
        <v>155455.43</v>
      </c>
      <c r="U9894" s="2">
        <f>IF(Customer_churn_Table!N9894=0,Customer_churn_Table!M9894,NA())</f>
        <v>113581.85</v>
      </c>
      <c r="V9894" s="2" t="e">
        <f>IF(Customer_churn_Table!N9894=1,Customer_churn_Table!I9894,NA())</f>
        <v>#N/A</v>
      </c>
      <c r="W9894" s="2" t="e">
        <f>IF(Customer_churn_Table!N9894=1,Customer_churn_Table!M9894,NA())</f>
        <v>#N/A</v>
      </c>
    </row>
    <row r="9895" spans="20:23" x14ac:dyDescent="0.35">
      <c r="T9895" s="2">
        <f>IF(Customer_churn_Table!N9895=0,Customer_churn_Table!I9895,NA())</f>
        <v>100480.53</v>
      </c>
      <c r="U9895" s="2">
        <f>IF(Customer_churn_Table!N9895=0,Customer_churn_Table!M9895,NA())</f>
        <v>124095.69</v>
      </c>
      <c r="V9895" s="2" t="e">
        <f>IF(Customer_churn_Table!N9895=1,Customer_churn_Table!I9895,NA())</f>
        <v>#N/A</v>
      </c>
      <c r="W9895" s="2" t="e">
        <f>IF(Customer_churn_Table!N9895=1,Customer_churn_Table!M9895,NA())</f>
        <v>#N/A</v>
      </c>
    </row>
    <row r="9896" spans="20:23" x14ac:dyDescent="0.35">
      <c r="T9896" s="2">
        <f>IF(Customer_churn_Table!N9896=0,Customer_churn_Table!I9896,NA())</f>
        <v>0</v>
      </c>
      <c r="U9896" s="2">
        <f>IF(Customer_churn_Table!N9896=0,Customer_churn_Table!M9896,NA())</f>
        <v>49054.1</v>
      </c>
      <c r="V9896" s="2" t="e">
        <f>IF(Customer_churn_Table!N9896=1,Customer_churn_Table!I9896,NA())</f>
        <v>#N/A</v>
      </c>
      <c r="W9896" s="2" t="e">
        <f>IF(Customer_churn_Table!N9896=1,Customer_churn_Table!M9896,NA())</f>
        <v>#N/A</v>
      </c>
    </row>
    <row r="9897" spans="20:23" x14ac:dyDescent="0.35">
      <c r="T9897" s="2" t="e">
        <f>IF(Customer_churn_Table!N9897=0,Customer_churn_Table!I9897,NA())</f>
        <v>#N/A</v>
      </c>
      <c r="U9897" s="2" t="e">
        <f>IF(Customer_churn_Table!N9897=0,Customer_churn_Table!M9897,NA())</f>
        <v>#N/A</v>
      </c>
      <c r="V9897" s="2">
        <f>IF(Customer_churn_Table!N9897=1,Customer_churn_Table!I9897,NA())</f>
        <v>127585.98</v>
      </c>
      <c r="W9897" s="2">
        <f>IF(Customer_churn_Table!N9897=1,Customer_churn_Table!M9897,NA())</f>
        <v>80593.490000000005</v>
      </c>
    </row>
    <row r="9898" spans="20:23" x14ac:dyDescent="0.35">
      <c r="T9898" s="2">
        <f>IF(Customer_churn_Table!N9898=0,Customer_churn_Table!I9898,NA())</f>
        <v>101891.1</v>
      </c>
      <c r="U9898" s="2">
        <f>IF(Customer_churn_Table!N9898=0,Customer_churn_Table!M9898,NA())</f>
        <v>183044.86</v>
      </c>
      <c r="V9898" s="2" t="e">
        <f>IF(Customer_churn_Table!N9898=1,Customer_churn_Table!I9898,NA())</f>
        <v>#N/A</v>
      </c>
      <c r="W9898" s="2" t="e">
        <f>IF(Customer_churn_Table!N9898=1,Customer_churn_Table!M9898,NA())</f>
        <v>#N/A</v>
      </c>
    </row>
    <row r="9899" spans="20:23" x14ac:dyDescent="0.35">
      <c r="T9899" s="2">
        <f>IF(Customer_churn_Table!N9899=0,Customer_churn_Table!I9899,NA())</f>
        <v>0</v>
      </c>
      <c r="U9899" s="2">
        <f>IF(Customer_churn_Table!N9899=0,Customer_churn_Table!M9899,NA())</f>
        <v>159938.82</v>
      </c>
      <c r="V9899" s="2" t="e">
        <f>IF(Customer_churn_Table!N9899=1,Customer_churn_Table!I9899,NA())</f>
        <v>#N/A</v>
      </c>
      <c r="W9899" s="2" t="e">
        <f>IF(Customer_churn_Table!N9899=1,Customer_churn_Table!M9899,NA())</f>
        <v>#N/A</v>
      </c>
    </row>
    <row r="9900" spans="20:23" x14ac:dyDescent="0.35">
      <c r="T9900" s="2" t="e">
        <f>IF(Customer_churn_Table!N9900=0,Customer_churn_Table!I9900,NA())</f>
        <v>#N/A</v>
      </c>
      <c r="U9900" s="2" t="e">
        <f>IF(Customer_churn_Table!N9900=0,Customer_churn_Table!M9900,NA())</f>
        <v>#N/A</v>
      </c>
      <c r="V9900" s="2">
        <f>IF(Customer_churn_Table!N9900=1,Customer_churn_Table!I9900,NA())</f>
        <v>0</v>
      </c>
      <c r="W9900" s="2">
        <f>IF(Customer_churn_Table!N9900=1,Customer_churn_Table!M9900,NA())</f>
        <v>95483.48</v>
      </c>
    </row>
    <row r="9901" spans="20:23" x14ac:dyDescent="0.35">
      <c r="T9901" s="2">
        <f>IF(Customer_churn_Table!N9901=0,Customer_churn_Table!I9901,NA())</f>
        <v>128929.88</v>
      </c>
      <c r="U9901" s="2">
        <f>IF(Customer_churn_Table!N9901=0,Customer_churn_Table!M9901,NA())</f>
        <v>198069.71</v>
      </c>
      <c r="V9901" s="2" t="e">
        <f>IF(Customer_churn_Table!N9901=1,Customer_churn_Table!I9901,NA())</f>
        <v>#N/A</v>
      </c>
      <c r="W9901" s="2" t="e">
        <f>IF(Customer_churn_Table!N9901=1,Customer_churn_Table!M9901,NA())</f>
        <v>#N/A</v>
      </c>
    </row>
    <row r="9902" spans="20:23" x14ac:dyDescent="0.35">
      <c r="T9902" s="2">
        <f>IF(Customer_churn_Table!N9902=0,Customer_churn_Table!I9902,NA())</f>
        <v>121681.91</v>
      </c>
      <c r="U9902" s="2">
        <f>IF(Customer_churn_Table!N9902=0,Customer_churn_Table!M9902,NA())</f>
        <v>61793.47</v>
      </c>
      <c r="V9902" s="2" t="e">
        <f>IF(Customer_churn_Table!N9902=1,Customer_churn_Table!I9902,NA())</f>
        <v>#N/A</v>
      </c>
      <c r="W9902" s="2" t="e">
        <f>IF(Customer_churn_Table!N9902=1,Customer_churn_Table!M9902,NA())</f>
        <v>#N/A</v>
      </c>
    </row>
    <row r="9903" spans="20:23" x14ac:dyDescent="0.35">
      <c r="T9903" s="2">
        <f>IF(Customer_churn_Table!N9903=0,Customer_churn_Table!I9903,NA())</f>
        <v>139603.22</v>
      </c>
      <c r="U9903" s="2">
        <f>IF(Customer_churn_Table!N9903=0,Customer_churn_Table!M9903,NA())</f>
        <v>86383.61</v>
      </c>
      <c r="V9903" s="2" t="e">
        <f>IF(Customer_churn_Table!N9903=1,Customer_churn_Table!I9903,NA())</f>
        <v>#N/A</v>
      </c>
      <c r="W9903" s="2" t="e">
        <f>IF(Customer_churn_Table!N9903=1,Customer_churn_Table!M9903,NA())</f>
        <v>#N/A</v>
      </c>
    </row>
    <row r="9904" spans="20:23" x14ac:dyDescent="0.35">
      <c r="T9904" s="2">
        <f>IF(Customer_churn_Table!N9904=0,Customer_churn_Table!I9904,NA())</f>
        <v>0</v>
      </c>
      <c r="U9904" s="2">
        <f>IF(Customer_churn_Table!N9904=0,Customer_churn_Table!M9904,NA())</f>
        <v>144099.48000000001</v>
      </c>
      <c r="V9904" s="2" t="e">
        <f>IF(Customer_churn_Table!N9904=1,Customer_churn_Table!I9904,NA())</f>
        <v>#N/A</v>
      </c>
      <c r="W9904" s="2" t="e">
        <f>IF(Customer_churn_Table!N9904=1,Customer_churn_Table!M9904,NA())</f>
        <v>#N/A</v>
      </c>
    </row>
    <row r="9905" spans="20:23" x14ac:dyDescent="0.35">
      <c r="T9905" s="2">
        <f>IF(Customer_churn_Table!N9905=0,Customer_churn_Table!I9905,NA())</f>
        <v>0</v>
      </c>
      <c r="U9905" s="2">
        <f>IF(Customer_churn_Table!N9905=0,Customer_churn_Table!M9905,NA())</f>
        <v>155641.46</v>
      </c>
      <c r="V9905" s="2" t="e">
        <f>IF(Customer_churn_Table!N9905=1,Customer_churn_Table!I9905,NA())</f>
        <v>#N/A</v>
      </c>
      <c r="W9905" s="2" t="e">
        <f>IF(Customer_churn_Table!N9905=1,Customer_churn_Table!M9905,NA())</f>
        <v>#N/A</v>
      </c>
    </row>
    <row r="9906" spans="20:23" x14ac:dyDescent="0.35">
      <c r="T9906" s="2">
        <f>IF(Customer_churn_Table!N9906=0,Customer_churn_Table!I9906,NA())</f>
        <v>91760.11</v>
      </c>
      <c r="U9906" s="2">
        <f>IF(Customer_churn_Table!N9906=0,Customer_churn_Table!M9906,NA())</f>
        <v>135784.94</v>
      </c>
      <c r="V9906" s="2" t="e">
        <f>IF(Customer_churn_Table!N9906=1,Customer_churn_Table!I9906,NA())</f>
        <v>#N/A</v>
      </c>
      <c r="W9906" s="2" t="e">
        <f>IF(Customer_churn_Table!N9906=1,Customer_churn_Table!M9906,NA())</f>
        <v>#N/A</v>
      </c>
    </row>
    <row r="9907" spans="20:23" x14ac:dyDescent="0.35">
      <c r="T9907" s="2" t="e">
        <f>IF(Customer_churn_Table!N9907=0,Customer_churn_Table!I9907,NA())</f>
        <v>#N/A</v>
      </c>
      <c r="U9907" s="2" t="e">
        <f>IF(Customer_churn_Table!N9907=0,Customer_churn_Table!M9907,NA())</f>
        <v>#N/A</v>
      </c>
      <c r="V9907" s="2">
        <f>IF(Customer_churn_Table!N9907=1,Customer_churn_Table!I9907,NA())</f>
        <v>93925.3</v>
      </c>
      <c r="W9907" s="2">
        <f>IF(Customer_churn_Table!N9907=1,Customer_churn_Table!M9907,NA())</f>
        <v>123982.14</v>
      </c>
    </row>
    <row r="9908" spans="20:23" x14ac:dyDescent="0.35">
      <c r="T9908" s="2">
        <f>IF(Customer_churn_Table!N9908=0,Customer_churn_Table!I9908,NA())</f>
        <v>175739.36</v>
      </c>
      <c r="U9908" s="2">
        <f>IF(Customer_churn_Table!N9908=0,Customer_churn_Table!M9908,NA())</f>
        <v>193130.55</v>
      </c>
      <c r="V9908" s="2" t="e">
        <f>IF(Customer_churn_Table!N9908=1,Customer_churn_Table!I9908,NA())</f>
        <v>#N/A</v>
      </c>
      <c r="W9908" s="2" t="e">
        <f>IF(Customer_churn_Table!N9908=1,Customer_churn_Table!M9908,NA())</f>
        <v>#N/A</v>
      </c>
    </row>
    <row r="9909" spans="20:23" x14ac:dyDescent="0.35">
      <c r="T9909" s="2">
        <f>IF(Customer_churn_Table!N9909=0,Customer_churn_Table!I9909,NA())</f>
        <v>0</v>
      </c>
      <c r="U9909" s="2">
        <f>IF(Customer_churn_Table!N9909=0,Customer_churn_Table!M9909,NA())</f>
        <v>145215.96</v>
      </c>
      <c r="V9909" s="2" t="e">
        <f>IF(Customer_churn_Table!N9909=1,Customer_churn_Table!I9909,NA())</f>
        <v>#N/A</v>
      </c>
      <c r="W9909" s="2" t="e">
        <f>IF(Customer_churn_Table!N9909=1,Customer_churn_Table!M9909,NA())</f>
        <v>#N/A</v>
      </c>
    </row>
    <row r="9910" spans="20:23" x14ac:dyDescent="0.35">
      <c r="T9910" s="2">
        <f>IF(Customer_churn_Table!N9910=0,Customer_churn_Table!I9910,NA())</f>
        <v>170295.04000000001</v>
      </c>
      <c r="U9910" s="2">
        <f>IF(Customer_churn_Table!N9910=0,Customer_churn_Table!M9910,NA())</f>
        <v>164741.81</v>
      </c>
      <c r="V9910" s="2" t="e">
        <f>IF(Customer_churn_Table!N9910=1,Customer_churn_Table!I9910,NA())</f>
        <v>#N/A</v>
      </c>
      <c r="W9910" s="2" t="e">
        <f>IF(Customer_churn_Table!N9910=1,Customer_churn_Table!M9910,NA())</f>
        <v>#N/A</v>
      </c>
    </row>
    <row r="9911" spans="20:23" x14ac:dyDescent="0.35">
      <c r="T9911" s="2">
        <f>IF(Customer_churn_Table!N9911=0,Customer_churn_Table!I9911,NA())</f>
        <v>101579.28</v>
      </c>
      <c r="U9911" s="2">
        <f>IF(Customer_churn_Table!N9911=0,Customer_churn_Table!M9911,NA())</f>
        <v>72168.53</v>
      </c>
      <c r="V9911" s="2" t="e">
        <f>IF(Customer_churn_Table!N9911=1,Customer_churn_Table!I9911,NA())</f>
        <v>#N/A</v>
      </c>
      <c r="W9911" s="2" t="e">
        <f>IF(Customer_churn_Table!N9911=1,Customer_churn_Table!M9911,NA())</f>
        <v>#N/A</v>
      </c>
    </row>
    <row r="9912" spans="20:23" x14ac:dyDescent="0.35">
      <c r="T9912" s="2" t="e">
        <f>IF(Customer_churn_Table!N9912=0,Customer_churn_Table!I9912,NA())</f>
        <v>#N/A</v>
      </c>
      <c r="U9912" s="2" t="e">
        <f>IF(Customer_churn_Table!N9912=0,Customer_churn_Table!M9912,NA())</f>
        <v>#N/A</v>
      </c>
      <c r="V9912" s="2">
        <f>IF(Customer_churn_Table!N9912=1,Customer_churn_Table!I9912,NA())</f>
        <v>118793.60000000001</v>
      </c>
      <c r="W9912" s="2">
        <f>IF(Customer_churn_Table!N9912=1,Customer_churn_Table!M9912,NA())</f>
        <v>95022.02</v>
      </c>
    </row>
    <row r="9913" spans="20:23" x14ac:dyDescent="0.35">
      <c r="T9913" s="2">
        <f>IF(Customer_churn_Table!N9913=0,Customer_churn_Table!I9913,NA())</f>
        <v>115282.3</v>
      </c>
      <c r="U9913" s="2">
        <f>IF(Customer_churn_Table!N9913=0,Customer_churn_Table!M9913,NA())</f>
        <v>23766.400000000001</v>
      </c>
      <c r="V9913" s="2" t="e">
        <f>IF(Customer_churn_Table!N9913=1,Customer_churn_Table!I9913,NA())</f>
        <v>#N/A</v>
      </c>
      <c r="W9913" s="2" t="e">
        <f>IF(Customer_churn_Table!N9913=1,Customer_churn_Table!M9913,NA())</f>
        <v>#N/A</v>
      </c>
    </row>
    <row r="9914" spans="20:23" x14ac:dyDescent="0.35">
      <c r="T9914" s="2">
        <f>IF(Customer_churn_Table!N9914=0,Customer_churn_Table!I9914,NA())</f>
        <v>107980.37</v>
      </c>
      <c r="U9914" s="2">
        <f>IF(Customer_churn_Table!N9914=0,Customer_churn_Table!M9914,NA())</f>
        <v>119374.74</v>
      </c>
      <c r="V9914" s="2" t="e">
        <f>IF(Customer_churn_Table!N9914=1,Customer_churn_Table!I9914,NA())</f>
        <v>#N/A</v>
      </c>
      <c r="W9914" s="2" t="e">
        <f>IF(Customer_churn_Table!N9914=1,Customer_churn_Table!M9914,NA())</f>
        <v>#N/A</v>
      </c>
    </row>
    <row r="9915" spans="20:23" x14ac:dyDescent="0.35">
      <c r="T9915" s="2">
        <f>IF(Customer_churn_Table!N9915=0,Customer_churn_Table!I9915,NA())</f>
        <v>133866.22</v>
      </c>
      <c r="U9915" s="2">
        <f>IF(Customer_churn_Table!N9915=0,Customer_churn_Table!M9915,NA())</f>
        <v>139049.24</v>
      </c>
      <c r="V9915" s="2" t="e">
        <f>IF(Customer_churn_Table!N9915=1,Customer_churn_Table!I9915,NA())</f>
        <v>#N/A</v>
      </c>
      <c r="W9915" s="2" t="e">
        <f>IF(Customer_churn_Table!N9915=1,Customer_churn_Table!M9915,NA())</f>
        <v>#N/A</v>
      </c>
    </row>
    <row r="9916" spans="20:23" x14ac:dyDescent="0.35">
      <c r="T9916" s="2">
        <f>IF(Customer_churn_Table!N9916=0,Customer_churn_Table!I9916,NA())</f>
        <v>102723.35</v>
      </c>
      <c r="U9916" s="2">
        <f>IF(Customer_churn_Table!N9916=0,Customer_churn_Table!M9916,NA())</f>
        <v>180844.81</v>
      </c>
      <c r="V9916" s="2" t="e">
        <f>IF(Customer_churn_Table!N9916=1,Customer_churn_Table!I9916,NA())</f>
        <v>#N/A</v>
      </c>
      <c r="W9916" s="2" t="e">
        <f>IF(Customer_churn_Table!N9916=1,Customer_churn_Table!M9916,NA())</f>
        <v>#N/A</v>
      </c>
    </row>
    <row r="9917" spans="20:23" x14ac:dyDescent="0.35">
      <c r="T9917" s="2">
        <f>IF(Customer_churn_Table!N9917=0,Customer_churn_Table!I9917,NA())</f>
        <v>0</v>
      </c>
      <c r="U9917" s="2">
        <f>IF(Customer_churn_Table!N9917=0,Customer_churn_Table!M9917,NA())</f>
        <v>143980.29</v>
      </c>
      <c r="V9917" s="2" t="e">
        <f>IF(Customer_churn_Table!N9917=1,Customer_churn_Table!I9917,NA())</f>
        <v>#N/A</v>
      </c>
      <c r="W9917" s="2" t="e">
        <f>IF(Customer_churn_Table!N9917=1,Customer_churn_Table!M9917,NA())</f>
        <v>#N/A</v>
      </c>
    </row>
    <row r="9918" spans="20:23" x14ac:dyDescent="0.35">
      <c r="T9918" s="2">
        <f>IF(Customer_churn_Table!N9918=0,Customer_churn_Table!I9918,NA())</f>
        <v>193213.02</v>
      </c>
      <c r="U9918" s="2">
        <f>IF(Customer_churn_Table!N9918=0,Customer_churn_Table!M9918,NA())</f>
        <v>137392.76999999999</v>
      </c>
      <c r="V9918" s="2" t="e">
        <f>IF(Customer_churn_Table!N9918=1,Customer_churn_Table!I9918,NA())</f>
        <v>#N/A</v>
      </c>
      <c r="W9918" s="2" t="e">
        <f>IF(Customer_churn_Table!N9918=1,Customer_churn_Table!M9918,NA())</f>
        <v>#N/A</v>
      </c>
    </row>
    <row r="9919" spans="20:23" x14ac:dyDescent="0.35">
      <c r="T9919" s="2" t="e">
        <f>IF(Customer_churn_Table!N9919=0,Customer_churn_Table!I9919,NA())</f>
        <v>#N/A</v>
      </c>
      <c r="U9919" s="2" t="e">
        <f>IF(Customer_churn_Table!N9919=0,Customer_churn_Table!M9919,NA())</f>
        <v>#N/A</v>
      </c>
      <c r="V9919" s="2">
        <f>IF(Customer_churn_Table!N9919=1,Customer_churn_Table!I9919,NA())</f>
        <v>117005.55</v>
      </c>
      <c r="W9919" s="2">
        <f>IF(Customer_churn_Table!N9919=1,Customer_churn_Table!M9919,NA())</f>
        <v>123646.57</v>
      </c>
    </row>
    <row r="9920" spans="20:23" x14ac:dyDescent="0.35">
      <c r="T9920" s="2">
        <f>IF(Customer_churn_Table!N9920=0,Customer_churn_Table!I9920,NA())</f>
        <v>132862.59</v>
      </c>
      <c r="U9920" s="2">
        <f>IF(Customer_churn_Table!N9920=0,Customer_churn_Table!M9920,NA())</f>
        <v>158054.49</v>
      </c>
      <c r="V9920" s="2" t="e">
        <f>IF(Customer_churn_Table!N9920=1,Customer_churn_Table!I9920,NA())</f>
        <v>#N/A</v>
      </c>
      <c r="W9920" s="2" t="e">
        <f>IF(Customer_churn_Table!N9920=1,Customer_churn_Table!M9920,NA())</f>
        <v>#N/A</v>
      </c>
    </row>
    <row r="9921" spans="20:23" x14ac:dyDescent="0.35">
      <c r="T9921" s="2">
        <f>IF(Customer_churn_Table!N9921=0,Customer_churn_Table!I9921,NA())</f>
        <v>0</v>
      </c>
      <c r="U9921" s="2">
        <f>IF(Customer_churn_Table!N9921=0,Customer_churn_Table!M9921,NA())</f>
        <v>105784.85</v>
      </c>
      <c r="V9921" s="2" t="e">
        <f>IF(Customer_churn_Table!N9921=1,Customer_churn_Table!I9921,NA())</f>
        <v>#N/A</v>
      </c>
      <c r="W9921" s="2" t="e">
        <f>IF(Customer_churn_Table!N9921=1,Customer_churn_Table!M9921,NA())</f>
        <v>#N/A</v>
      </c>
    </row>
    <row r="9922" spans="20:23" x14ac:dyDescent="0.35">
      <c r="T9922" s="2" t="e">
        <f>IF(Customer_churn_Table!N9922=0,Customer_churn_Table!I9922,NA())</f>
        <v>#N/A</v>
      </c>
      <c r="U9922" s="2" t="e">
        <f>IF(Customer_churn_Table!N9922=0,Customer_churn_Table!M9922,NA())</f>
        <v>#N/A</v>
      </c>
      <c r="V9922" s="2">
        <f>IF(Customer_churn_Table!N9922=1,Customer_churn_Table!I9922,NA())</f>
        <v>204510.94</v>
      </c>
      <c r="W9922" s="2">
        <f>IF(Customer_churn_Table!N9922=1,Customer_churn_Table!M9922,NA())</f>
        <v>738.88</v>
      </c>
    </row>
    <row r="9923" spans="20:23" x14ac:dyDescent="0.35">
      <c r="T9923" s="2">
        <f>IF(Customer_churn_Table!N9923=0,Customer_churn_Table!I9923,NA())</f>
        <v>65349.71</v>
      </c>
      <c r="U9923" s="2">
        <f>IF(Customer_churn_Table!N9923=0,Customer_churn_Table!M9923,NA())</f>
        <v>64539.64</v>
      </c>
      <c r="V9923" s="2" t="e">
        <f>IF(Customer_churn_Table!N9923=1,Customer_churn_Table!I9923,NA())</f>
        <v>#N/A</v>
      </c>
      <c r="W9923" s="2" t="e">
        <f>IF(Customer_churn_Table!N9923=1,Customer_churn_Table!M9923,NA())</f>
        <v>#N/A</v>
      </c>
    </row>
    <row r="9924" spans="20:23" x14ac:dyDescent="0.35">
      <c r="T9924" s="2">
        <f>IF(Customer_churn_Table!N9924=0,Customer_churn_Table!I9924,NA())</f>
        <v>139753.35</v>
      </c>
      <c r="U9924" s="2">
        <f>IF(Customer_churn_Table!N9924=0,Customer_churn_Table!M9924,NA())</f>
        <v>79871.16</v>
      </c>
      <c r="V9924" s="2" t="e">
        <f>IF(Customer_churn_Table!N9924=1,Customer_churn_Table!I9924,NA())</f>
        <v>#N/A</v>
      </c>
      <c r="W9924" s="2" t="e">
        <f>IF(Customer_churn_Table!N9924=1,Customer_churn_Table!M9924,NA())</f>
        <v>#N/A</v>
      </c>
    </row>
    <row r="9925" spans="20:23" x14ac:dyDescent="0.35">
      <c r="T9925" s="2">
        <f>IF(Customer_churn_Table!N9925=0,Customer_churn_Table!I9925,NA())</f>
        <v>0</v>
      </c>
      <c r="U9925" s="2">
        <f>IF(Customer_churn_Table!N9925=0,Customer_churn_Table!M9925,NA())</f>
        <v>190776.83</v>
      </c>
      <c r="V9925" s="2" t="e">
        <f>IF(Customer_churn_Table!N9925=1,Customer_churn_Table!I9925,NA())</f>
        <v>#N/A</v>
      </c>
      <c r="W9925" s="2" t="e">
        <f>IF(Customer_churn_Table!N9925=1,Customer_churn_Table!M9925,NA())</f>
        <v>#N/A</v>
      </c>
    </row>
    <row r="9926" spans="20:23" x14ac:dyDescent="0.35">
      <c r="T9926" s="2" t="e">
        <f>IF(Customer_churn_Table!N9926=0,Customer_churn_Table!I9926,NA())</f>
        <v>#N/A</v>
      </c>
      <c r="U9926" s="2" t="e">
        <f>IF(Customer_churn_Table!N9926=0,Customer_churn_Table!M9926,NA())</f>
        <v>#N/A</v>
      </c>
      <c r="V9926" s="2">
        <f>IF(Customer_churn_Table!N9926=1,Customer_churn_Table!I9926,NA())</f>
        <v>107959.39</v>
      </c>
      <c r="W9926" s="2">
        <f>IF(Customer_churn_Table!N9926=1,Customer_churn_Table!M9926,NA())</f>
        <v>6985.34</v>
      </c>
    </row>
    <row r="9927" spans="20:23" x14ac:dyDescent="0.35">
      <c r="T9927" s="2">
        <f>IF(Customer_churn_Table!N9927=0,Customer_churn_Table!I9927,NA())</f>
        <v>195926.39</v>
      </c>
      <c r="U9927" s="2">
        <f>IF(Customer_churn_Table!N9927=0,Customer_churn_Table!M9927,NA())</f>
        <v>85522.84</v>
      </c>
      <c r="V9927" s="2" t="e">
        <f>IF(Customer_churn_Table!N9927=1,Customer_churn_Table!I9927,NA())</f>
        <v>#N/A</v>
      </c>
      <c r="W9927" s="2" t="e">
        <f>IF(Customer_churn_Table!N9927=1,Customer_churn_Table!M9927,NA())</f>
        <v>#N/A</v>
      </c>
    </row>
    <row r="9928" spans="20:23" x14ac:dyDescent="0.35">
      <c r="T9928" s="2">
        <f>IF(Customer_churn_Table!N9928=0,Customer_churn_Table!I9928,NA())</f>
        <v>0</v>
      </c>
      <c r="U9928" s="2">
        <f>IF(Customer_churn_Table!N9928=0,Customer_churn_Table!M9928,NA())</f>
        <v>149370.93</v>
      </c>
      <c r="V9928" s="2" t="e">
        <f>IF(Customer_churn_Table!N9928=1,Customer_churn_Table!I9928,NA())</f>
        <v>#N/A</v>
      </c>
      <c r="W9928" s="2" t="e">
        <f>IF(Customer_churn_Table!N9928=1,Customer_churn_Table!M9928,NA())</f>
        <v>#N/A</v>
      </c>
    </row>
    <row r="9929" spans="20:23" x14ac:dyDescent="0.35">
      <c r="T9929" s="2">
        <f>IF(Customer_churn_Table!N9929=0,Customer_churn_Table!I9929,NA())</f>
        <v>87772.52</v>
      </c>
      <c r="U9929" s="2">
        <f>IF(Customer_churn_Table!N9929=0,Customer_churn_Table!M9929,NA())</f>
        <v>188516.45</v>
      </c>
      <c r="V9929" s="2" t="e">
        <f>IF(Customer_churn_Table!N9929=1,Customer_churn_Table!I9929,NA())</f>
        <v>#N/A</v>
      </c>
      <c r="W9929" s="2" t="e">
        <f>IF(Customer_churn_Table!N9929=1,Customer_churn_Table!M9929,NA())</f>
        <v>#N/A</v>
      </c>
    </row>
    <row r="9930" spans="20:23" x14ac:dyDescent="0.35">
      <c r="T9930" s="2">
        <f>IF(Customer_churn_Table!N9930=0,Customer_churn_Table!I9930,NA())</f>
        <v>71018.600000000006</v>
      </c>
      <c r="U9930" s="2">
        <f>IF(Customer_churn_Table!N9930=0,Customer_churn_Table!M9930,NA())</f>
        <v>2444.29</v>
      </c>
      <c r="V9930" s="2" t="e">
        <f>IF(Customer_churn_Table!N9930=1,Customer_churn_Table!I9930,NA())</f>
        <v>#N/A</v>
      </c>
      <c r="W9930" s="2" t="e">
        <f>IF(Customer_churn_Table!N9930=1,Customer_churn_Table!M9930,NA())</f>
        <v>#N/A</v>
      </c>
    </row>
    <row r="9931" spans="20:23" x14ac:dyDescent="0.35">
      <c r="T9931" s="2">
        <f>IF(Customer_churn_Table!N9931=0,Customer_churn_Table!I9931,NA())</f>
        <v>111096.91</v>
      </c>
      <c r="U9931" s="2">
        <f>IF(Customer_churn_Table!N9931=0,Customer_churn_Table!M9931,NA())</f>
        <v>19762.88</v>
      </c>
      <c r="V9931" s="2" t="e">
        <f>IF(Customer_churn_Table!N9931=1,Customer_churn_Table!I9931,NA())</f>
        <v>#N/A</v>
      </c>
      <c r="W9931" s="2" t="e">
        <f>IF(Customer_churn_Table!N9931=1,Customer_churn_Table!M9931,NA())</f>
        <v>#N/A</v>
      </c>
    </row>
    <row r="9932" spans="20:23" x14ac:dyDescent="0.35">
      <c r="T9932" s="2">
        <f>IF(Customer_churn_Table!N9932=0,Customer_churn_Table!I9932,NA())</f>
        <v>166776.6</v>
      </c>
      <c r="U9932" s="2">
        <f>IF(Customer_churn_Table!N9932=0,Customer_churn_Table!M9932,NA())</f>
        <v>172646.88</v>
      </c>
      <c r="V9932" s="2" t="e">
        <f>IF(Customer_churn_Table!N9932=1,Customer_churn_Table!I9932,NA())</f>
        <v>#N/A</v>
      </c>
      <c r="W9932" s="2" t="e">
        <f>IF(Customer_churn_Table!N9932=1,Customer_churn_Table!M9932,NA())</f>
        <v>#N/A</v>
      </c>
    </row>
    <row r="9933" spans="20:23" x14ac:dyDescent="0.35">
      <c r="T9933" s="2">
        <f>IF(Customer_churn_Table!N9933=0,Customer_churn_Table!I9933,NA())</f>
        <v>101266.51</v>
      </c>
      <c r="U9933" s="2">
        <f>IF(Customer_churn_Table!N9933=0,Customer_churn_Table!M9933,NA())</f>
        <v>33501.980000000003</v>
      </c>
      <c r="V9933" s="2" t="e">
        <f>IF(Customer_churn_Table!N9933=1,Customer_churn_Table!I9933,NA())</f>
        <v>#N/A</v>
      </c>
      <c r="W9933" s="2" t="e">
        <f>IF(Customer_churn_Table!N9933=1,Customer_churn_Table!M9933,NA())</f>
        <v>#N/A</v>
      </c>
    </row>
    <row r="9934" spans="20:23" x14ac:dyDescent="0.35">
      <c r="T9934" s="2">
        <f>IF(Customer_churn_Table!N9934=0,Customer_churn_Table!I9934,NA())</f>
        <v>134796.87</v>
      </c>
      <c r="U9934" s="2">
        <f>IF(Customer_churn_Table!N9934=0,Customer_churn_Table!M9934,NA())</f>
        <v>114858.9</v>
      </c>
      <c r="V9934" s="2" t="e">
        <f>IF(Customer_churn_Table!N9934=1,Customer_churn_Table!I9934,NA())</f>
        <v>#N/A</v>
      </c>
      <c r="W9934" s="2" t="e">
        <f>IF(Customer_churn_Table!N9934=1,Customer_churn_Table!M9934,NA())</f>
        <v>#N/A</v>
      </c>
    </row>
    <row r="9935" spans="20:23" x14ac:dyDescent="0.35">
      <c r="T9935" s="2">
        <f>IF(Customer_churn_Table!N9935=0,Customer_churn_Table!I9935,NA())</f>
        <v>0</v>
      </c>
      <c r="U9935" s="2">
        <f>IF(Customer_churn_Table!N9935=0,Customer_churn_Table!M9935,NA())</f>
        <v>162668.32999999999</v>
      </c>
      <c r="V9935" s="2" t="e">
        <f>IF(Customer_churn_Table!N9935=1,Customer_churn_Table!I9935,NA())</f>
        <v>#N/A</v>
      </c>
      <c r="W9935" s="2" t="e">
        <f>IF(Customer_churn_Table!N9935=1,Customer_churn_Table!M9935,NA())</f>
        <v>#N/A</v>
      </c>
    </row>
    <row r="9936" spans="20:23" x14ac:dyDescent="0.35">
      <c r="T9936" s="2" t="e">
        <f>IF(Customer_churn_Table!N9936=0,Customer_churn_Table!I9936,NA())</f>
        <v>#N/A</v>
      </c>
      <c r="U9936" s="2" t="e">
        <f>IF(Customer_churn_Table!N9936=0,Customer_churn_Table!M9936,NA())</f>
        <v>#N/A</v>
      </c>
      <c r="V9936" s="2">
        <f>IF(Customer_churn_Table!N9936=1,Customer_churn_Table!I9936,NA())</f>
        <v>118588.83</v>
      </c>
      <c r="W9936" s="2">
        <f>IF(Customer_churn_Table!N9936=1,Customer_churn_Table!M9936,NA())</f>
        <v>161241.65</v>
      </c>
    </row>
    <row r="9937" spans="20:23" x14ac:dyDescent="0.35">
      <c r="T9937" s="2">
        <f>IF(Customer_churn_Table!N9937=0,Customer_churn_Table!I9937,NA())</f>
        <v>160454.15</v>
      </c>
      <c r="U9937" s="2">
        <f>IF(Customer_churn_Table!N9937=0,Customer_churn_Table!M9937,NA())</f>
        <v>114957.22</v>
      </c>
      <c r="V9937" s="2" t="e">
        <f>IF(Customer_churn_Table!N9937=1,Customer_churn_Table!I9937,NA())</f>
        <v>#N/A</v>
      </c>
      <c r="W9937" s="2" t="e">
        <f>IF(Customer_churn_Table!N9937=1,Customer_churn_Table!M9937,NA())</f>
        <v>#N/A</v>
      </c>
    </row>
    <row r="9938" spans="20:23" x14ac:dyDescent="0.35">
      <c r="T9938" s="2">
        <f>IF(Customer_churn_Table!N9938=0,Customer_churn_Table!I9938,NA())</f>
        <v>0</v>
      </c>
      <c r="U9938" s="2">
        <f>IF(Customer_churn_Table!N9938=0,Customer_churn_Table!M9938,NA())</f>
        <v>18708.759999999998</v>
      </c>
      <c r="V9938" s="2" t="e">
        <f>IF(Customer_churn_Table!N9938=1,Customer_churn_Table!I9938,NA())</f>
        <v>#N/A</v>
      </c>
      <c r="W9938" s="2" t="e">
        <f>IF(Customer_churn_Table!N9938=1,Customer_churn_Table!M9938,NA())</f>
        <v>#N/A</v>
      </c>
    </row>
    <row r="9939" spans="20:23" x14ac:dyDescent="0.35">
      <c r="T9939" s="2">
        <f>IF(Customer_churn_Table!N9939=0,Customer_churn_Table!I9939,NA())</f>
        <v>0</v>
      </c>
      <c r="U9939" s="2">
        <f>IF(Customer_churn_Table!N9939=0,Customer_churn_Table!M9939,NA())</f>
        <v>105305.72</v>
      </c>
      <c r="V9939" s="2" t="e">
        <f>IF(Customer_churn_Table!N9939=1,Customer_churn_Table!I9939,NA())</f>
        <v>#N/A</v>
      </c>
      <c r="W9939" s="2" t="e">
        <f>IF(Customer_churn_Table!N9939=1,Customer_churn_Table!M9939,NA())</f>
        <v>#N/A</v>
      </c>
    </row>
    <row r="9940" spans="20:23" x14ac:dyDescent="0.35">
      <c r="T9940" s="2">
        <f>IF(Customer_churn_Table!N9940=0,Customer_churn_Table!I9940,NA())</f>
        <v>91132.18</v>
      </c>
      <c r="U9940" s="2">
        <f>IF(Customer_churn_Table!N9940=0,Customer_churn_Table!M9940,NA())</f>
        <v>58111.71</v>
      </c>
      <c r="V9940" s="2" t="e">
        <f>IF(Customer_churn_Table!N9940=1,Customer_churn_Table!I9940,NA())</f>
        <v>#N/A</v>
      </c>
      <c r="W9940" s="2" t="e">
        <f>IF(Customer_churn_Table!N9940=1,Customer_churn_Table!M9940,NA())</f>
        <v>#N/A</v>
      </c>
    </row>
    <row r="9941" spans="20:23" x14ac:dyDescent="0.35">
      <c r="T9941" s="2">
        <f>IF(Customer_churn_Table!N9941=0,Customer_churn_Table!I9941,NA())</f>
        <v>0</v>
      </c>
      <c r="U9941" s="2">
        <f>IF(Customer_churn_Table!N9941=0,Customer_churn_Table!M9941,NA())</f>
        <v>135502.76999999999</v>
      </c>
      <c r="V9941" s="2" t="e">
        <f>IF(Customer_churn_Table!N9941=1,Customer_churn_Table!I9941,NA())</f>
        <v>#N/A</v>
      </c>
      <c r="W9941" s="2" t="e">
        <f>IF(Customer_churn_Table!N9941=1,Customer_churn_Table!M9941,NA())</f>
        <v>#N/A</v>
      </c>
    </row>
    <row r="9942" spans="20:23" x14ac:dyDescent="0.35">
      <c r="T9942" s="2">
        <f>IF(Customer_churn_Table!N9942=0,Customer_churn_Table!I9942,NA())</f>
        <v>0</v>
      </c>
      <c r="U9942" s="2">
        <f>IF(Customer_churn_Table!N9942=0,Customer_churn_Table!M9942,NA())</f>
        <v>10792.42</v>
      </c>
      <c r="V9942" s="2" t="e">
        <f>IF(Customer_churn_Table!N9942=1,Customer_churn_Table!I9942,NA())</f>
        <v>#N/A</v>
      </c>
      <c r="W9942" s="2" t="e">
        <f>IF(Customer_churn_Table!N9942=1,Customer_churn_Table!M9942,NA())</f>
        <v>#N/A</v>
      </c>
    </row>
    <row r="9943" spans="20:23" x14ac:dyDescent="0.35">
      <c r="T9943" s="2">
        <f>IF(Customer_churn_Table!N9943=0,Customer_churn_Table!I9943,NA())</f>
        <v>0</v>
      </c>
      <c r="U9943" s="2">
        <f>IF(Customer_churn_Table!N9943=0,Customer_churn_Table!M9943,NA())</f>
        <v>123866.43</v>
      </c>
      <c r="V9943" s="2" t="e">
        <f>IF(Customer_churn_Table!N9943=1,Customer_churn_Table!I9943,NA())</f>
        <v>#N/A</v>
      </c>
      <c r="W9943" s="2" t="e">
        <f>IF(Customer_churn_Table!N9943=1,Customer_churn_Table!M9943,NA())</f>
        <v>#N/A</v>
      </c>
    </row>
    <row r="9944" spans="20:23" x14ac:dyDescent="0.35">
      <c r="T9944" s="2">
        <f>IF(Customer_churn_Table!N9944=0,Customer_churn_Table!I9944,NA())</f>
        <v>113113.12</v>
      </c>
      <c r="U9944" s="2">
        <f>IF(Customer_churn_Table!N9944=0,Customer_churn_Table!M9944,NA())</f>
        <v>129181.27</v>
      </c>
      <c r="V9944" s="2" t="e">
        <f>IF(Customer_churn_Table!N9944=1,Customer_churn_Table!I9944,NA())</f>
        <v>#N/A</v>
      </c>
      <c r="W9944" s="2" t="e">
        <f>IF(Customer_churn_Table!N9944=1,Customer_churn_Table!M9944,NA())</f>
        <v>#N/A</v>
      </c>
    </row>
    <row r="9945" spans="20:23" x14ac:dyDescent="0.35">
      <c r="T9945" s="2">
        <f>IF(Customer_churn_Table!N9945=0,Customer_churn_Table!I9945,NA())</f>
        <v>0</v>
      </c>
      <c r="U9945" s="2">
        <f>IF(Customer_churn_Table!N9945=0,Customer_churn_Table!M9945,NA())</f>
        <v>6847.73</v>
      </c>
      <c r="V9945" s="2" t="e">
        <f>IF(Customer_churn_Table!N9945=1,Customer_churn_Table!I9945,NA())</f>
        <v>#N/A</v>
      </c>
      <c r="W9945" s="2" t="e">
        <f>IF(Customer_churn_Table!N9945=1,Customer_churn_Table!M9945,NA())</f>
        <v>#N/A</v>
      </c>
    </row>
    <row r="9946" spans="20:23" x14ac:dyDescent="0.35">
      <c r="T9946" s="2">
        <f>IF(Customer_churn_Table!N9946=0,Customer_churn_Table!I9946,NA())</f>
        <v>190409.34</v>
      </c>
      <c r="U9946" s="2">
        <f>IF(Customer_churn_Table!N9946=0,Customer_churn_Table!M9946,NA())</f>
        <v>138361.48000000001</v>
      </c>
      <c r="V9946" s="2" t="e">
        <f>IF(Customer_churn_Table!N9946=1,Customer_churn_Table!I9946,NA())</f>
        <v>#N/A</v>
      </c>
      <c r="W9946" s="2" t="e">
        <f>IF(Customer_churn_Table!N9946=1,Customer_churn_Table!M9946,NA())</f>
        <v>#N/A</v>
      </c>
    </row>
    <row r="9947" spans="20:23" x14ac:dyDescent="0.35">
      <c r="T9947" s="2">
        <f>IF(Customer_churn_Table!N9947=0,Customer_churn_Table!I9947,NA())</f>
        <v>0</v>
      </c>
      <c r="U9947" s="2">
        <f>IF(Customer_churn_Table!N9947=0,Customer_churn_Table!M9947,NA())</f>
        <v>166707.22</v>
      </c>
      <c r="V9947" s="2" t="e">
        <f>IF(Customer_churn_Table!N9947=1,Customer_churn_Table!I9947,NA())</f>
        <v>#N/A</v>
      </c>
      <c r="W9947" s="2" t="e">
        <f>IF(Customer_churn_Table!N9947=1,Customer_churn_Table!M9947,NA())</f>
        <v>#N/A</v>
      </c>
    </row>
    <row r="9948" spans="20:23" x14ac:dyDescent="0.35">
      <c r="T9948" s="2">
        <f>IF(Customer_churn_Table!N9948=0,Customer_churn_Table!I9948,NA())</f>
        <v>0</v>
      </c>
      <c r="U9948" s="2">
        <f>IF(Customer_churn_Table!N9948=0,Customer_churn_Table!M9948,NA())</f>
        <v>107221.03</v>
      </c>
      <c r="V9948" s="2" t="e">
        <f>IF(Customer_churn_Table!N9948=1,Customer_churn_Table!I9948,NA())</f>
        <v>#N/A</v>
      </c>
      <c r="W9948" s="2" t="e">
        <f>IF(Customer_churn_Table!N9948=1,Customer_churn_Table!M9948,NA())</f>
        <v>#N/A</v>
      </c>
    </row>
    <row r="9949" spans="20:23" x14ac:dyDescent="0.35">
      <c r="T9949" s="2" t="e">
        <f>IF(Customer_churn_Table!N9949=0,Customer_churn_Table!I9949,NA())</f>
        <v>#N/A</v>
      </c>
      <c r="U9949" s="2" t="e">
        <f>IF(Customer_churn_Table!N9949=0,Customer_churn_Table!M9949,NA())</f>
        <v>#N/A</v>
      </c>
      <c r="V9949" s="2">
        <f>IF(Customer_churn_Table!N9949=1,Customer_churn_Table!I9949,NA())</f>
        <v>83503.11</v>
      </c>
      <c r="W9949" s="2">
        <f>IF(Customer_churn_Table!N9949=1,Customer_churn_Table!M9949,NA())</f>
        <v>73124.53</v>
      </c>
    </row>
    <row r="9950" spans="20:23" x14ac:dyDescent="0.35">
      <c r="T9950" s="2">
        <f>IF(Customer_churn_Table!N9950=0,Customer_churn_Table!I9950,NA())</f>
        <v>139687.66</v>
      </c>
      <c r="U9950" s="2">
        <f>IF(Customer_churn_Table!N9950=0,Customer_churn_Table!M9950,NA())</f>
        <v>12913.92</v>
      </c>
      <c r="V9950" s="2" t="e">
        <f>IF(Customer_churn_Table!N9950=1,Customer_churn_Table!I9950,NA())</f>
        <v>#N/A</v>
      </c>
      <c r="W9950" s="2" t="e">
        <f>IF(Customer_churn_Table!N9950=1,Customer_churn_Table!M9950,NA())</f>
        <v>#N/A</v>
      </c>
    </row>
    <row r="9951" spans="20:23" x14ac:dyDescent="0.35">
      <c r="T9951" s="2">
        <f>IF(Customer_churn_Table!N9951=0,Customer_churn_Table!I9951,NA())</f>
        <v>137301.87</v>
      </c>
      <c r="U9951" s="2">
        <f>IF(Customer_churn_Table!N9951=0,Customer_churn_Table!M9951,NA())</f>
        <v>44351.77</v>
      </c>
      <c r="V9951" s="2" t="e">
        <f>IF(Customer_churn_Table!N9951=1,Customer_churn_Table!I9951,NA())</f>
        <v>#N/A</v>
      </c>
      <c r="W9951" s="2" t="e">
        <f>IF(Customer_churn_Table!N9951=1,Customer_churn_Table!M9951,NA())</f>
        <v>#N/A</v>
      </c>
    </row>
    <row r="9952" spans="20:23" x14ac:dyDescent="0.35">
      <c r="T9952" s="2">
        <f>IF(Customer_churn_Table!N9952=0,Customer_churn_Table!I9952,NA())</f>
        <v>129845.26</v>
      </c>
      <c r="U9952" s="2">
        <f>IF(Customer_churn_Table!N9952=0,Customer_churn_Table!M9952,NA())</f>
        <v>96444.88</v>
      </c>
      <c r="V9952" s="2" t="e">
        <f>IF(Customer_churn_Table!N9952=1,Customer_churn_Table!I9952,NA())</f>
        <v>#N/A</v>
      </c>
      <c r="W9952" s="2" t="e">
        <f>IF(Customer_churn_Table!N9952=1,Customer_churn_Table!M9952,NA())</f>
        <v>#N/A</v>
      </c>
    </row>
    <row r="9953" spans="20:23" x14ac:dyDescent="0.35">
      <c r="T9953" s="2">
        <f>IF(Customer_churn_Table!N9953=0,Customer_churn_Table!I9953,NA())</f>
        <v>0</v>
      </c>
      <c r="U9953" s="2">
        <f>IF(Customer_churn_Table!N9953=0,Customer_churn_Table!M9953,NA())</f>
        <v>60739.16</v>
      </c>
      <c r="V9953" s="2" t="e">
        <f>IF(Customer_churn_Table!N9953=1,Customer_churn_Table!I9953,NA())</f>
        <v>#N/A</v>
      </c>
      <c r="W9953" s="2" t="e">
        <f>IF(Customer_churn_Table!N9953=1,Customer_churn_Table!M9953,NA())</f>
        <v>#N/A</v>
      </c>
    </row>
    <row r="9954" spans="20:23" x14ac:dyDescent="0.35">
      <c r="T9954" s="2">
        <f>IF(Customer_churn_Table!N9954=0,Customer_churn_Table!I9954,NA())</f>
        <v>125489.4</v>
      </c>
      <c r="U9954" s="2">
        <f>IF(Customer_churn_Table!N9954=0,Customer_churn_Table!M9954,NA())</f>
        <v>118570.53</v>
      </c>
      <c r="V9954" s="2" t="e">
        <f>IF(Customer_churn_Table!N9954=1,Customer_churn_Table!I9954,NA())</f>
        <v>#N/A</v>
      </c>
      <c r="W9954" s="2" t="e">
        <f>IF(Customer_churn_Table!N9954=1,Customer_churn_Table!M9954,NA())</f>
        <v>#N/A</v>
      </c>
    </row>
    <row r="9955" spans="20:23" x14ac:dyDescent="0.35">
      <c r="T9955" s="2">
        <f>IF(Customer_churn_Table!N9955=0,Customer_churn_Table!I9955,NA())</f>
        <v>0</v>
      </c>
      <c r="U9955" s="2">
        <f>IF(Customer_churn_Table!N9955=0,Customer_churn_Table!M9955,NA())</f>
        <v>97057.279999999999</v>
      </c>
      <c r="V9955" s="2" t="e">
        <f>IF(Customer_churn_Table!N9955=1,Customer_churn_Table!I9955,NA())</f>
        <v>#N/A</v>
      </c>
      <c r="W9955" s="2" t="e">
        <f>IF(Customer_churn_Table!N9955=1,Customer_churn_Table!M9955,NA())</f>
        <v>#N/A</v>
      </c>
    </row>
    <row r="9956" spans="20:23" x14ac:dyDescent="0.35">
      <c r="T9956" s="2">
        <f>IF(Customer_churn_Table!N9956=0,Customer_churn_Table!I9956,NA())</f>
        <v>155417.60999999999</v>
      </c>
      <c r="U9956" s="2">
        <f>IF(Customer_churn_Table!N9956=0,Customer_churn_Table!M9956,NA())</f>
        <v>3449.22</v>
      </c>
      <c r="V9956" s="2" t="e">
        <f>IF(Customer_churn_Table!N9956=1,Customer_churn_Table!I9956,NA())</f>
        <v>#N/A</v>
      </c>
      <c r="W9956" s="2" t="e">
        <f>IF(Customer_churn_Table!N9956=1,Customer_churn_Table!M9956,NA())</f>
        <v>#N/A</v>
      </c>
    </row>
    <row r="9957" spans="20:23" x14ac:dyDescent="0.35">
      <c r="T9957" s="2">
        <f>IF(Customer_churn_Table!N9957=0,Customer_churn_Table!I9957,NA())</f>
        <v>0</v>
      </c>
      <c r="U9957" s="2">
        <f>IF(Customer_churn_Table!N9957=0,Customer_churn_Table!M9957,NA())</f>
        <v>37605.9</v>
      </c>
      <c r="V9957" s="2" t="e">
        <f>IF(Customer_churn_Table!N9957=1,Customer_churn_Table!I9957,NA())</f>
        <v>#N/A</v>
      </c>
      <c r="W9957" s="2" t="e">
        <f>IF(Customer_churn_Table!N9957=1,Customer_churn_Table!M9957,NA())</f>
        <v>#N/A</v>
      </c>
    </row>
    <row r="9958" spans="20:23" x14ac:dyDescent="0.35">
      <c r="T9958" s="2" t="e">
        <f>IF(Customer_churn_Table!N9958=0,Customer_churn_Table!I9958,NA())</f>
        <v>#N/A</v>
      </c>
      <c r="U9958" s="2" t="e">
        <f>IF(Customer_churn_Table!N9958=0,Customer_churn_Table!M9958,NA())</f>
        <v>#N/A</v>
      </c>
      <c r="V9958" s="2">
        <f>IF(Customer_churn_Table!N9958=1,Customer_churn_Table!I9958,NA())</f>
        <v>85216.61</v>
      </c>
      <c r="W9958" s="2">
        <f>IF(Customer_churn_Table!N9958=1,Customer_churn_Table!M9958,NA())</f>
        <v>117369.52</v>
      </c>
    </row>
    <row r="9959" spans="20:23" x14ac:dyDescent="0.35">
      <c r="T9959" s="2">
        <f>IF(Customer_churn_Table!N9959=0,Customer_churn_Table!I9959,NA())</f>
        <v>0</v>
      </c>
      <c r="U9959" s="2">
        <f>IF(Customer_churn_Table!N9959=0,Customer_churn_Table!M9959,NA())</f>
        <v>100598.98</v>
      </c>
      <c r="V9959" s="2" t="e">
        <f>IF(Customer_churn_Table!N9959=1,Customer_churn_Table!I9959,NA())</f>
        <v>#N/A</v>
      </c>
      <c r="W9959" s="2" t="e">
        <f>IF(Customer_churn_Table!N9959=1,Customer_churn_Table!M9959,NA())</f>
        <v>#N/A</v>
      </c>
    </row>
    <row r="9960" spans="20:23" x14ac:dyDescent="0.35">
      <c r="T9960" s="2">
        <f>IF(Customer_churn_Table!N9960=0,Customer_churn_Table!I9960,NA())</f>
        <v>0</v>
      </c>
      <c r="U9960" s="2">
        <f>IF(Customer_churn_Table!N9960=0,Customer_churn_Table!M9960,NA())</f>
        <v>17802.419999999998</v>
      </c>
      <c r="V9960" s="2" t="e">
        <f>IF(Customer_churn_Table!N9960=1,Customer_churn_Table!I9960,NA())</f>
        <v>#N/A</v>
      </c>
      <c r="W9960" s="2" t="e">
        <f>IF(Customer_churn_Table!N9960=1,Customer_churn_Table!M9960,NA())</f>
        <v>#N/A</v>
      </c>
    </row>
    <row r="9961" spans="20:23" x14ac:dyDescent="0.35">
      <c r="T9961" s="2">
        <f>IF(Customer_churn_Table!N9961=0,Customer_churn_Table!I9961,NA())</f>
        <v>113607.47</v>
      </c>
      <c r="U9961" s="2">
        <f>IF(Customer_churn_Table!N9961=0,Customer_churn_Table!M9961,NA())</f>
        <v>91094.46</v>
      </c>
      <c r="V9961" s="2" t="e">
        <f>IF(Customer_churn_Table!N9961=1,Customer_churn_Table!I9961,NA())</f>
        <v>#N/A</v>
      </c>
      <c r="W9961" s="2" t="e">
        <f>IF(Customer_churn_Table!N9961=1,Customer_churn_Table!M9961,NA())</f>
        <v>#N/A</v>
      </c>
    </row>
    <row r="9962" spans="20:23" x14ac:dyDescent="0.35">
      <c r="T9962" s="2" t="e">
        <f>IF(Customer_churn_Table!N9962=0,Customer_churn_Table!I9962,NA())</f>
        <v>#N/A</v>
      </c>
      <c r="U9962" s="2" t="e">
        <f>IF(Customer_churn_Table!N9962=0,Customer_churn_Table!M9962,NA())</f>
        <v>#N/A</v>
      </c>
      <c r="V9962" s="2">
        <f>IF(Customer_churn_Table!N9962=1,Customer_churn_Table!I9962,NA())</f>
        <v>104552.72</v>
      </c>
      <c r="W9962" s="2">
        <f>IF(Customer_churn_Table!N9962=1,Customer_churn_Table!M9962,NA())</f>
        <v>120853.83</v>
      </c>
    </row>
    <row r="9963" spans="20:23" x14ac:dyDescent="0.35">
      <c r="T9963" s="2">
        <f>IF(Customer_churn_Table!N9963=0,Customer_churn_Table!I9963,NA())</f>
        <v>0</v>
      </c>
      <c r="U9963" s="2">
        <f>IF(Customer_churn_Table!N9963=0,Customer_churn_Table!M9963,NA())</f>
        <v>107124.17</v>
      </c>
      <c r="V9963" s="2" t="e">
        <f>IF(Customer_churn_Table!N9963=1,Customer_churn_Table!I9963,NA())</f>
        <v>#N/A</v>
      </c>
      <c r="W9963" s="2" t="e">
        <f>IF(Customer_churn_Table!N9963=1,Customer_churn_Table!M9963,NA())</f>
        <v>#N/A</v>
      </c>
    </row>
    <row r="9964" spans="20:23" x14ac:dyDescent="0.35">
      <c r="T9964" s="2" t="e">
        <f>IF(Customer_churn_Table!N9964=0,Customer_churn_Table!I9964,NA())</f>
        <v>#N/A</v>
      </c>
      <c r="U9964" s="2" t="e">
        <f>IF(Customer_churn_Table!N9964=0,Customer_churn_Table!M9964,NA())</f>
        <v>#N/A</v>
      </c>
      <c r="V9964" s="2">
        <f>IF(Customer_churn_Table!N9964=1,Customer_churn_Table!I9964,NA())</f>
        <v>0</v>
      </c>
      <c r="W9964" s="2">
        <f>IF(Customer_churn_Table!N9964=1,Customer_churn_Table!M9964,NA())</f>
        <v>59207.41</v>
      </c>
    </row>
    <row r="9965" spans="20:23" x14ac:dyDescent="0.35">
      <c r="T9965" s="2">
        <f>IF(Customer_churn_Table!N9965=0,Customer_churn_Table!I9965,NA())</f>
        <v>126524.11</v>
      </c>
      <c r="U9965" s="2">
        <f>IF(Customer_churn_Table!N9965=0,Customer_churn_Table!M9965,NA())</f>
        <v>136869.31</v>
      </c>
      <c r="V9965" s="2" t="e">
        <f>IF(Customer_churn_Table!N9965=1,Customer_churn_Table!I9965,NA())</f>
        <v>#N/A</v>
      </c>
      <c r="W9965" s="2" t="e">
        <f>IF(Customer_churn_Table!N9965=1,Customer_churn_Table!M9965,NA())</f>
        <v>#N/A</v>
      </c>
    </row>
    <row r="9966" spans="20:23" x14ac:dyDescent="0.35">
      <c r="T9966" s="2">
        <f>IF(Customer_churn_Table!N9966=0,Customer_churn_Table!I9966,NA())</f>
        <v>117593.48</v>
      </c>
      <c r="U9966" s="2">
        <f>IF(Customer_churn_Table!N9966=0,Customer_churn_Table!M9966,NA())</f>
        <v>113308.29</v>
      </c>
      <c r="V9966" s="2" t="e">
        <f>IF(Customer_churn_Table!N9966=1,Customer_churn_Table!I9966,NA())</f>
        <v>#N/A</v>
      </c>
      <c r="W9966" s="2" t="e">
        <f>IF(Customer_churn_Table!N9966=1,Customer_churn_Table!M9966,NA())</f>
        <v>#N/A</v>
      </c>
    </row>
    <row r="9967" spans="20:23" x14ac:dyDescent="0.35">
      <c r="T9967" s="2">
        <f>IF(Customer_churn_Table!N9967=0,Customer_churn_Table!I9967,NA())</f>
        <v>83199.05</v>
      </c>
      <c r="U9967" s="2">
        <f>IF(Customer_churn_Table!N9967=0,Customer_churn_Table!M9967,NA())</f>
        <v>159334.93</v>
      </c>
      <c r="V9967" s="2" t="e">
        <f>IF(Customer_churn_Table!N9967=1,Customer_churn_Table!I9967,NA())</f>
        <v>#N/A</v>
      </c>
      <c r="W9967" s="2" t="e">
        <f>IF(Customer_churn_Table!N9967=1,Customer_churn_Table!M9967,NA())</f>
        <v>#N/A</v>
      </c>
    </row>
    <row r="9968" spans="20:23" x14ac:dyDescent="0.35">
      <c r="T9968" s="2">
        <f>IF(Customer_churn_Table!N9968=0,Customer_churn_Table!I9968,NA())</f>
        <v>125920.98</v>
      </c>
      <c r="U9968" s="2">
        <f>IF(Customer_churn_Table!N9968=0,Customer_churn_Table!M9968,NA())</f>
        <v>20393.439999999999</v>
      </c>
      <c r="V9968" s="2" t="e">
        <f>IF(Customer_churn_Table!N9968=1,Customer_churn_Table!I9968,NA())</f>
        <v>#N/A</v>
      </c>
      <c r="W9968" s="2" t="e">
        <f>IF(Customer_churn_Table!N9968=1,Customer_churn_Table!M9968,NA())</f>
        <v>#N/A</v>
      </c>
    </row>
    <row r="9969" spans="20:23" x14ac:dyDescent="0.35">
      <c r="T9969" s="2">
        <f>IF(Customer_churn_Table!N9969=0,Customer_churn_Table!I9969,NA())</f>
        <v>118469.38</v>
      </c>
      <c r="U9969" s="2">
        <f>IF(Customer_churn_Table!N9969=0,Customer_churn_Table!M9969,NA())</f>
        <v>158590.25</v>
      </c>
      <c r="V9969" s="2" t="e">
        <f>IF(Customer_churn_Table!N9969=1,Customer_churn_Table!I9969,NA())</f>
        <v>#N/A</v>
      </c>
      <c r="W9969" s="2" t="e">
        <f>IF(Customer_churn_Table!N9969=1,Customer_churn_Table!M9969,NA())</f>
        <v>#N/A</v>
      </c>
    </row>
    <row r="9970" spans="20:23" x14ac:dyDescent="0.35">
      <c r="T9970" s="2">
        <f>IF(Customer_churn_Table!N9970=0,Customer_churn_Table!I9970,NA())</f>
        <v>153537.57</v>
      </c>
      <c r="U9970" s="2">
        <f>IF(Customer_churn_Table!N9970=0,Customer_churn_Table!M9970,NA())</f>
        <v>23101.13</v>
      </c>
      <c r="V9970" s="2" t="e">
        <f>IF(Customer_churn_Table!N9970=1,Customer_churn_Table!I9970,NA())</f>
        <v>#N/A</v>
      </c>
      <c r="W9970" s="2" t="e">
        <f>IF(Customer_churn_Table!N9970=1,Customer_churn_Table!M9970,NA())</f>
        <v>#N/A</v>
      </c>
    </row>
    <row r="9971" spans="20:23" x14ac:dyDescent="0.35">
      <c r="T9971" s="2">
        <f>IF(Customer_churn_Table!N9971=0,Customer_churn_Table!I9971,NA())</f>
        <v>0</v>
      </c>
      <c r="U9971" s="2">
        <f>IF(Customer_churn_Table!N9971=0,Customer_churn_Table!M9971,NA())</f>
        <v>112585.19</v>
      </c>
      <c r="V9971" s="2" t="e">
        <f>IF(Customer_churn_Table!N9971=1,Customer_churn_Table!I9971,NA())</f>
        <v>#N/A</v>
      </c>
      <c r="W9971" s="2" t="e">
        <f>IF(Customer_churn_Table!N9971=1,Customer_churn_Table!M9971,NA())</f>
        <v>#N/A</v>
      </c>
    </row>
    <row r="9972" spans="20:23" x14ac:dyDescent="0.35">
      <c r="T9972" s="2">
        <f>IF(Customer_churn_Table!N9972=0,Customer_churn_Table!I9972,NA())</f>
        <v>151027.04999999999</v>
      </c>
      <c r="U9972" s="2">
        <f>IF(Customer_churn_Table!N9972=0,Customer_churn_Table!M9972,NA())</f>
        <v>119377.36</v>
      </c>
      <c r="V9972" s="2" t="e">
        <f>IF(Customer_churn_Table!N9972=1,Customer_churn_Table!I9972,NA())</f>
        <v>#N/A</v>
      </c>
      <c r="W9972" s="2" t="e">
        <f>IF(Customer_churn_Table!N9972=1,Customer_churn_Table!M9972,NA())</f>
        <v>#N/A</v>
      </c>
    </row>
    <row r="9973" spans="20:23" x14ac:dyDescent="0.35">
      <c r="T9973" s="2">
        <f>IF(Customer_churn_Table!N9973=0,Customer_churn_Table!I9973,NA())</f>
        <v>144751.81</v>
      </c>
      <c r="U9973" s="2">
        <f>IF(Customer_churn_Table!N9973=0,Customer_churn_Table!M9973,NA())</f>
        <v>166472.81</v>
      </c>
      <c r="V9973" s="2" t="e">
        <f>IF(Customer_churn_Table!N9973=1,Customer_churn_Table!I9973,NA())</f>
        <v>#N/A</v>
      </c>
      <c r="W9973" s="2" t="e">
        <f>IF(Customer_churn_Table!N9973=1,Customer_churn_Table!M9973,NA())</f>
        <v>#N/A</v>
      </c>
    </row>
    <row r="9974" spans="20:23" x14ac:dyDescent="0.35">
      <c r="T9974" s="2">
        <f>IF(Customer_churn_Table!N9974=0,Customer_churn_Table!I9974,NA())</f>
        <v>155739.76</v>
      </c>
      <c r="U9974" s="2">
        <f>IF(Customer_churn_Table!N9974=0,Customer_churn_Table!M9974,NA())</f>
        <v>171552.02</v>
      </c>
      <c r="V9974" s="2" t="e">
        <f>IF(Customer_churn_Table!N9974=1,Customer_churn_Table!I9974,NA())</f>
        <v>#N/A</v>
      </c>
      <c r="W9974" s="2" t="e">
        <f>IF(Customer_churn_Table!N9974=1,Customer_churn_Table!M9974,NA())</f>
        <v>#N/A</v>
      </c>
    </row>
    <row r="9975" spans="20:23" x14ac:dyDescent="0.35">
      <c r="T9975" s="2">
        <f>IF(Customer_churn_Table!N9975=0,Customer_churn_Table!I9975,NA())</f>
        <v>0</v>
      </c>
      <c r="U9975" s="2">
        <f>IF(Customer_churn_Table!N9975=0,Customer_churn_Table!M9975,NA())</f>
        <v>157474.1</v>
      </c>
      <c r="V9975" s="2" t="e">
        <f>IF(Customer_churn_Table!N9975=1,Customer_churn_Table!I9975,NA())</f>
        <v>#N/A</v>
      </c>
      <c r="W9975" s="2" t="e">
        <f>IF(Customer_churn_Table!N9975=1,Customer_churn_Table!M9975,NA())</f>
        <v>#N/A</v>
      </c>
    </row>
    <row r="9976" spans="20:23" x14ac:dyDescent="0.35">
      <c r="T9976" s="2">
        <f>IF(Customer_churn_Table!N9976=0,Customer_churn_Table!I9976,NA())</f>
        <v>122531.86</v>
      </c>
      <c r="U9976" s="2">
        <f>IF(Customer_churn_Table!N9976=0,Customer_churn_Table!M9976,NA())</f>
        <v>13549.24</v>
      </c>
      <c r="V9976" s="2" t="e">
        <f>IF(Customer_churn_Table!N9976=1,Customer_churn_Table!I9976,NA())</f>
        <v>#N/A</v>
      </c>
      <c r="W9976" s="2" t="e">
        <f>IF(Customer_churn_Table!N9976=1,Customer_churn_Table!M9976,NA())</f>
        <v>#N/A</v>
      </c>
    </row>
    <row r="9977" spans="20:23" x14ac:dyDescent="0.35">
      <c r="T9977" s="2" t="e">
        <f>IF(Customer_churn_Table!N9977=0,Customer_churn_Table!I9977,NA())</f>
        <v>#N/A</v>
      </c>
      <c r="U9977" s="2" t="e">
        <f>IF(Customer_churn_Table!N9977=0,Customer_churn_Table!M9977,NA())</f>
        <v>#N/A</v>
      </c>
      <c r="V9977" s="2">
        <f>IF(Customer_churn_Table!N9977=1,Customer_churn_Table!I9977,NA())</f>
        <v>113957.01</v>
      </c>
      <c r="W9977" s="2">
        <f>IF(Customer_churn_Table!N9977=1,Customer_churn_Table!M9977,NA())</f>
        <v>196526.55</v>
      </c>
    </row>
    <row r="9978" spans="20:23" x14ac:dyDescent="0.35">
      <c r="T9978" s="2">
        <f>IF(Customer_churn_Table!N9978=0,Customer_churn_Table!I9978,NA())</f>
        <v>103377.81</v>
      </c>
      <c r="U9978" s="2">
        <f>IF(Customer_churn_Table!N9978=0,Customer_churn_Table!M9978,NA())</f>
        <v>84419.78</v>
      </c>
      <c r="V9978" s="2" t="e">
        <f>IF(Customer_churn_Table!N9978=1,Customer_churn_Table!I9978,NA())</f>
        <v>#N/A</v>
      </c>
      <c r="W9978" s="2" t="e">
        <f>IF(Customer_churn_Table!N9978=1,Customer_churn_Table!M9978,NA())</f>
        <v>#N/A</v>
      </c>
    </row>
    <row r="9979" spans="20:23" x14ac:dyDescent="0.35">
      <c r="T9979" s="2">
        <f>IF(Customer_churn_Table!N9979=0,Customer_churn_Table!I9979,NA())</f>
        <v>0</v>
      </c>
      <c r="U9979" s="2">
        <f>IF(Customer_churn_Table!N9979=0,Customer_churn_Table!M9979,NA())</f>
        <v>24991.919999999998</v>
      </c>
      <c r="V9979" s="2" t="e">
        <f>IF(Customer_churn_Table!N9979=1,Customer_churn_Table!I9979,NA())</f>
        <v>#N/A</v>
      </c>
      <c r="W9979" s="2" t="e">
        <f>IF(Customer_churn_Table!N9979=1,Customer_churn_Table!M9979,NA())</f>
        <v>#N/A</v>
      </c>
    </row>
    <row r="9980" spans="20:23" x14ac:dyDescent="0.35">
      <c r="T9980" s="2" t="e">
        <f>IF(Customer_churn_Table!N9980=0,Customer_churn_Table!I9980,NA())</f>
        <v>#N/A</v>
      </c>
      <c r="U9980" s="2" t="e">
        <f>IF(Customer_churn_Table!N9980=0,Customer_churn_Table!M9980,NA())</f>
        <v>#N/A</v>
      </c>
      <c r="V9980" s="2">
        <f>IF(Customer_churn_Table!N9980=1,Customer_churn_Table!I9980,NA())</f>
        <v>93017.47</v>
      </c>
      <c r="W9980" s="2">
        <f>IF(Customer_churn_Table!N9980=1,Customer_churn_Table!M9980,NA())</f>
        <v>191608.97</v>
      </c>
    </row>
    <row r="9981" spans="20:23" x14ac:dyDescent="0.35">
      <c r="T9981" s="2">
        <f>IF(Customer_churn_Table!N9981=0,Customer_churn_Table!I9981,NA())</f>
        <v>90022.85</v>
      </c>
      <c r="U9981" s="2">
        <f>IF(Customer_churn_Table!N9981=0,Customer_churn_Table!M9981,NA())</f>
        <v>2988.28</v>
      </c>
      <c r="V9981" s="2" t="e">
        <f>IF(Customer_churn_Table!N9981=1,Customer_churn_Table!I9981,NA())</f>
        <v>#N/A</v>
      </c>
      <c r="W9981" s="2" t="e">
        <f>IF(Customer_churn_Table!N9981=1,Customer_churn_Table!M9981,NA())</f>
        <v>#N/A</v>
      </c>
    </row>
    <row r="9982" spans="20:23" x14ac:dyDescent="0.35">
      <c r="T9982" s="2">
        <f>IF(Customer_churn_Table!N9982=0,Customer_churn_Table!I9982,NA())</f>
        <v>74371.490000000005</v>
      </c>
      <c r="U9982" s="2">
        <f>IF(Customer_churn_Table!N9982=0,Customer_churn_Table!M9982,NA())</f>
        <v>99595.67</v>
      </c>
      <c r="V9982" s="2" t="e">
        <f>IF(Customer_churn_Table!N9982=1,Customer_churn_Table!I9982,NA())</f>
        <v>#N/A</v>
      </c>
      <c r="W9982" s="2" t="e">
        <f>IF(Customer_churn_Table!N9982=1,Customer_churn_Table!M9982,NA())</f>
        <v>#N/A</v>
      </c>
    </row>
    <row r="9983" spans="20:23" x14ac:dyDescent="0.35">
      <c r="T9983" s="2" t="e">
        <f>IF(Customer_churn_Table!N9983=0,Customer_churn_Table!I9983,NA())</f>
        <v>#N/A</v>
      </c>
      <c r="U9983" s="2" t="e">
        <f>IF(Customer_churn_Table!N9983=0,Customer_churn_Table!M9983,NA())</f>
        <v>#N/A</v>
      </c>
      <c r="V9983" s="2">
        <f>IF(Customer_churn_Table!N9983=1,Customer_churn_Table!I9983,NA())</f>
        <v>152039.70000000001</v>
      </c>
      <c r="W9983" s="2">
        <f>IF(Customer_churn_Table!N9983=1,Customer_churn_Table!M9983,NA())</f>
        <v>53445.17</v>
      </c>
    </row>
    <row r="9984" spans="20:23" x14ac:dyDescent="0.35">
      <c r="T9984" s="2" t="e">
        <f>IF(Customer_churn_Table!N9984=0,Customer_churn_Table!I9984,NA())</f>
        <v>#N/A</v>
      </c>
      <c r="U9984" s="2" t="e">
        <f>IF(Customer_churn_Table!N9984=0,Customer_churn_Table!M9984,NA())</f>
        <v>#N/A</v>
      </c>
      <c r="V9984" s="2">
        <f>IF(Customer_churn_Table!N9984=1,Customer_churn_Table!I9984,NA())</f>
        <v>137145.12</v>
      </c>
      <c r="W9984" s="2">
        <f>IF(Customer_churn_Table!N9984=1,Customer_churn_Table!M9984,NA())</f>
        <v>115146.4</v>
      </c>
    </row>
    <row r="9985" spans="20:23" x14ac:dyDescent="0.35">
      <c r="T9985" s="2">
        <f>IF(Customer_churn_Table!N9985=0,Customer_churn_Table!I9985,NA())</f>
        <v>0</v>
      </c>
      <c r="U9985" s="2">
        <f>IF(Customer_churn_Table!N9985=0,Customer_churn_Table!M9985,NA())</f>
        <v>151325.24</v>
      </c>
      <c r="V9985" s="2" t="e">
        <f>IF(Customer_churn_Table!N9985=1,Customer_churn_Table!I9985,NA())</f>
        <v>#N/A</v>
      </c>
      <c r="W9985" s="2" t="e">
        <f>IF(Customer_churn_Table!N9985=1,Customer_churn_Table!M9985,NA())</f>
        <v>#N/A</v>
      </c>
    </row>
    <row r="9986" spans="20:23" x14ac:dyDescent="0.35">
      <c r="T9986" s="2">
        <f>IF(Customer_churn_Table!N9986=0,Customer_churn_Table!I9986,NA())</f>
        <v>90602.42</v>
      </c>
      <c r="U9986" s="2">
        <f>IF(Customer_churn_Table!N9986=0,Customer_churn_Table!M9986,NA())</f>
        <v>51695.41</v>
      </c>
      <c r="V9986" s="2" t="e">
        <f>IF(Customer_churn_Table!N9986=1,Customer_churn_Table!I9986,NA())</f>
        <v>#N/A</v>
      </c>
      <c r="W9986" s="2" t="e">
        <f>IF(Customer_churn_Table!N9986=1,Customer_churn_Table!M9986,NA())</f>
        <v>#N/A</v>
      </c>
    </row>
    <row r="9987" spans="20:23" x14ac:dyDescent="0.35">
      <c r="T9987" s="2">
        <f>IF(Customer_churn_Table!N9987=0,Customer_churn_Table!I9987,NA())</f>
        <v>123841.49</v>
      </c>
      <c r="U9987" s="2">
        <f>IF(Customer_churn_Table!N9987=0,Customer_churn_Table!M9987,NA())</f>
        <v>96833</v>
      </c>
      <c r="V9987" s="2" t="e">
        <f>IF(Customer_churn_Table!N9987=1,Customer_churn_Table!I9987,NA())</f>
        <v>#N/A</v>
      </c>
      <c r="W9987" s="2" t="e">
        <f>IF(Customer_churn_Table!N9987=1,Customer_churn_Table!M9987,NA())</f>
        <v>#N/A</v>
      </c>
    </row>
    <row r="9988" spans="20:23" x14ac:dyDescent="0.35">
      <c r="T9988" s="2">
        <f>IF(Customer_churn_Table!N9988=0,Customer_churn_Table!I9988,NA())</f>
        <v>183579.54</v>
      </c>
      <c r="U9988" s="2">
        <f>IF(Customer_churn_Table!N9988=0,Customer_churn_Table!M9988,NA())</f>
        <v>34047.54</v>
      </c>
      <c r="V9988" s="2" t="e">
        <f>IF(Customer_churn_Table!N9988=1,Customer_churn_Table!I9988,NA())</f>
        <v>#N/A</v>
      </c>
      <c r="W9988" s="2" t="e">
        <f>IF(Customer_churn_Table!N9988=1,Customer_churn_Table!M9988,NA())</f>
        <v>#N/A</v>
      </c>
    </row>
    <row r="9989" spans="20:23" x14ac:dyDescent="0.35">
      <c r="T9989" s="2">
        <f>IF(Customer_churn_Table!N9989=0,Customer_churn_Table!I9989,NA())</f>
        <v>180307.73</v>
      </c>
      <c r="U9989" s="2">
        <f>IF(Customer_churn_Table!N9989=0,Customer_churn_Table!M9989,NA())</f>
        <v>1914.41</v>
      </c>
      <c r="V9989" s="2" t="e">
        <f>IF(Customer_churn_Table!N9989=1,Customer_churn_Table!I9989,NA())</f>
        <v>#N/A</v>
      </c>
      <c r="W9989" s="2" t="e">
        <f>IF(Customer_churn_Table!N9989=1,Customer_churn_Table!M9989,NA())</f>
        <v>#N/A</v>
      </c>
    </row>
    <row r="9990" spans="20:23" x14ac:dyDescent="0.35">
      <c r="T9990" s="2">
        <f>IF(Customer_churn_Table!N9990=0,Customer_churn_Table!I9990,NA())</f>
        <v>0</v>
      </c>
      <c r="U9990" s="2">
        <f>IF(Customer_churn_Table!N9990=0,Customer_churn_Table!M9990,NA())</f>
        <v>49337.84</v>
      </c>
      <c r="V9990" s="2" t="e">
        <f>IF(Customer_churn_Table!N9990=1,Customer_churn_Table!I9990,NA())</f>
        <v>#N/A</v>
      </c>
      <c r="W9990" s="2" t="e">
        <f>IF(Customer_churn_Table!N9990=1,Customer_churn_Table!M9990,NA())</f>
        <v>#N/A</v>
      </c>
    </row>
    <row r="9991" spans="20:23" x14ac:dyDescent="0.35">
      <c r="T9991" s="2">
        <f>IF(Customer_churn_Table!N9991=0,Customer_churn_Table!I9991,NA())</f>
        <v>0</v>
      </c>
      <c r="U9991" s="2">
        <f>IF(Customer_churn_Table!N9991=0,Customer_churn_Table!M9991,NA())</f>
        <v>179436.6</v>
      </c>
      <c r="V9991" s="2" t="e">
        <f>IF(Customer_churn_Table!N9991=1,Customer_churn_Table!I9991,NA())</f>
        <v>#N/A</v>
      </c>
      <c r="W9991" s="2" t="e">
        <f>IF(Customer_churn_Table!N9991=1,Customer_churn_Table!M9991,NA())</f>
        <v>#N/A</v>
      </c>
    </row>
    <row r="9992" spans="20:23" x14ac:dyDescent="0.35">
      <c r="T9992" s="2">
        <f>IF(Customer_churn_Table!N9992=0,Customer_churn_Table!I9992,NA())</f>
        <v>35016.6</v>
      </c>
      <c r="U9992" s="2">
        <f>IF(Customer_churn_Table!N9992=0,Customer_churn_Table!M9992,NA())</f>
        <v>53667.08</v>
      </c>
      <c r="V9992" s="2" t="e">
        <f>IF(Customer_churn_Table!N9992=1,Customer_churn_Table!I9992,NA())</f>
        <v>#N/A</v>
      </c>
      <c r="W9992" s="2" t="e">
        <f>IF(Customer_churn_Table!N9992=1,Customer_churn_Table!M9992,NA())</f>
        <v>#N/A</v>
      </c>
    </row>
    <row r="9993" spans="20:23" x14ac:dyDescent="0.35">
      <c r="T9993" s="2" t="e">
        <f>IF(Customer_churn_Table!N9993=0,Customer_churn_Table!I9993,NA())</f>
        <v>#N/A</v>
      </c>
      <c r="U9993" s="2" t="e">
        <f>IF(Customer_churn_Table!N9993=0,Customer_churn_Table!M9993,NA())</f>
        <v>#N/A</v>
      </c>
      <c r="V9993" s="2">
        <f>IF(Customer_churn_Table!N9993=1,Customer_churn_Table!I9993,NA())</f>
        <v>88381.21</v>
      </c>
      <c r="W9993" s="2">
        <f>IF(Customer_churn_Table!N9993=1,Customer_churn_Table!M9993,NA())</f>
        <v>69384.710000000006</v>
      </c>
    </row>
    <row r="9994" spans="20:23" x14ac:dyDescent="0.35">
      <c r="T9994" s="2">
        <f>IF(Customer_churn_Table!N9994=0,Customer_churn_Table!I9994,NA())</f>
        <v>0</v>
      </c>
      <c r="U9994" s="2">
        <f>IF(Customer_churn_Table!N9994=0,Customer_churn_Table!M9994,NA())</f>
        <v>195192.4</v>
      </c>
      <c r="V9994" s="2" t="e">
        <f>IF(Customer_churn_Table!N9994=1,Customer_churn_Table!I9994,NA())</f>
        <v>#N/A</v>
      </c>
      <c r="W9994" s="2" t="e">
        <f>IF(Customer_churn_Table!N9994=1,Customer_churn_Table!M9994,NA())</f>
        <v>#N/A</v>
      </c>
    </row>
    <row r="9995" spans="20:23" x14ac:dyDescent="0.35">
      <c r="T9995" s="2">
        <f>IF(Customer_churn_Table!N9995=0,Customer_churn_Table!I9995,NA())</f>
        <v>155060.41</v>
      </c>
      <c r="U9995" s="2">
        <f>IF(Customer_churn_Table!N9995=0,Customer_churn_Table!M9995,NA())</f>
        <v>29179.52</v>
      </c>
      <c r="V9995" s="2" t="e">
        <f>IF(Customer_churn_Table!N9995=1,Customer_churn_Table!I9995,NA())</f>
        <v>#N/A</v>
      </c>
      <c r="W9995" s="2" t="e">
        <f>IF(Customer_churn_Table!N9995=1,Customer_churn_Table!M9995,NA())</f>
        <v>#N/A</v>
      </c>
    </row>
    <row r="9996" spans="20:23" x14ac:dyDescent="0.35">
      <c r="T9996" s="2">
        <f>IF(Customer_churn_Table!N9996=0,Customer_churn_Table!I9996,NA())</f>
        <v>0</v>
      </c>
      <c r="U9996" s="2">
        <f>IF(Customer_churn_Table!N9996=0,Customer_churn_Table!M9996,NA())</f>
        <v>167773.55</v>
      </c>
      <c r="V9996" s="2" t="e">
        <f>IF(Customer_churn_Table!N9996=1,Customer_churn_Table!I9996,NA())</f>
        <v>#N/A</v>
      </c>
      <c r="W9996" s="2" t="e">
        <f>IF(Customer_churn_Table!N9996=1,Customer_churn_Table!M9996,NA())</f>
        <v>#N/A</v>
      </c>
    </row>
    <row r="9997" spans="20:23" x14ac:dyDescent="0.35">
      <c r="T9997" s="2">
        <f>IF(Customer_churn_Table!N9997=0,Customer_churn_Table!I9997,NA())</f>
        <v>0</v>
      </c>
      <c r="U9997" s="2">
        <f>IF(Customer_churn_Table!N9997=0,Customer_churn_Table!M9997,NA())</f>
        <v>96270.64</v>
      </c>
      <c r="V9997" s="2" t="e">
        <f>IF(Customer_churn_Table!N9997=1,Customer_churn_Table!I9997,NA())</f>
        <v>#N/A</v>
      </c>
      <c r="W9997" s="2" t="e">
        <f>IF(Customer_churn_Table!N9997=1,Customer_churn_Table!M9997,NA())</f>
        <v>#N/A</v>
      </c>
    </row>
    <row r="9998" spans="20:23" x14ac:dyDescent="0.35">
      <c r="T9998" s="2">
        <f>IF(Customer_churn_Table!N9998=0,Customer_churn_Table!I9998,NA())</f>
        <v>57369.61</v>
      </c>
      <c r="U9998" s="2">
        <f>IF(Customer_churn_Table!N9998=0,Customer_churn_Table!M9998,NA())</f>
        <v>101699.77</v>
      </c>
      <c r="V9998" s="2" t="e">
        <f>IF(Customer_churn_Table!N9998=1,Customer_churn_Table!I9998,NA())</f>
        <v>#N/A</v>
      </c>
      <c r="W9998" s="2" t="e">
        <f>IF(Customer_churn_Table!N9998=1,Customer_churn_Table!M9998,NA())</f>
        <v>#N/A</v>
      </c>
    </row>
    <row r="9999" spans="20:23" x14ac:dyDescent="0.35">
      <c r="T9999" s="2" t="e">
        <f>IF(Customer_churn_Table!N9999=0,Customer_churn_Table!I9999,NA())</f>
        <v>#N/A</v>
      </c>
      <c r="U9999" s="2" t="e">
        <f>IF(Customer_churn_Table!N9999=0,Customer_churn_Table!M9999,NA())</f>
        <v>#N/A</v>
      </c>
      <c r="V9999" s="2">
        <f>IF(Customer_churn_Table!N9999=1,Customer_churn_Table!I9999,NA())</f>
        <v>0</v>
      </c>
      <c r="W9999" s="2">
        <f>IF(Customer_churn_Table!N9999=1,Customer_churn_Table!M9999,NA())</f>
        <v>42085.58</v>
      </c>
    </row>
    <row r="10000" spans="20:23" x14ac:dyDescent="0.35">
      <c r="T10000" s="2" t="e">
        <f>IF(Customer_churn_Table!N10000=0,Customer_churn_Table!I10000,NA())</f>
        <v>#N/A</v>
      </c>
      <c r="U10000" s="2" t="e">
        <f>IF(Customer_churn_Table!N10000=0,Customer_churn_Table!M10000,NA())</f>
        <v>#N/A</v>
      </c>
      <c r="V10000" s="2">
        <f>IF(Customer_churn_Table!N10000=1,Customer_churn_Table!I10000,NA())</f>
        <v>75075.31</v>
      </c>
      <c r="W10000" s="2">
        <f>IF(Customer_churn_Table!N10000=1,Customer_churn_Table!M10000,NA())</f>
        <v>92888.52</v>
      </c>
    </row>
    <row r="10001" spans="20:23" x14ac:dyDescent="0.35">
      <c r="T10001" s="2">
        <f>IF(Customer_churn_Table!N10001=0,Customer_churn_Table!I10001,NA())</f>
        <v>130142.79</v>
      </c>
      <c r="U10001" s="2">
        <f>IF(Customer_churn_Table!N10001=0,Customer_churn_Table!M10001,NA())</f>
        <v>38190.78</v>
      </c>
      <c r="V10001" s="2" t="e">
        <f>IF(Customer_churn_Table!N10001=1,Customer_churn_Table!I10001,NA())</f>
        <v>#N/A</v>
      </c>
      <c r="W10001" s="2" t="e">
        <f>IF(Customer_churn_Table!N10001=1,Customer_churn_Table!M10001,NA())</f>
        <v>#N/A</v>
      </c>
    </row>
  </sheetData>
  <mergeCells count="3">
    <mergeCell ref="A1:S1"/>
    <mergeCell ref="A2:S2"/>
    <mergeCell ref="T1:A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1DF8-D005-4CC5-8B89-CD3CD1B62D23}">
  <dimension ref="A1:X10001"/>
  <sheetViews>
    <sheetView workbookViewId="0">
      <selection activeCell="D10" sqref="D10"/>
    </sheetView>
  </sheetViews>
  <sheetFormatPr defaultRowHeight="14.5" x14ac:dyDescent="0.35"/>
  <cols>
    <col min="1" max="15" width="8.7265625" style="2"/>
    <col min="16" max="19" width="0" style="2" hidden="1" customWidth="1"/>
    <col min="20" max="16384" width="8.7265625" style="2"/>
  </cols>
  <sheetData>
    <row r="1" spans="1:24" ht="36" customHeight="1" x14ac:dyDescent="0.35">
      <c r="A1" s="44" t="s">
        <v>3011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5"/>
      <c r="U1" s="45"/>
      <c r="V1" s="45"/>
      <c r="W1" s="45"/>
      <c r="X1" s="45"/>
    </row>
    <row r="2" spans="1:24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4" x14ac:dyDescent="0.35">
      <c r="P3" s="2">
        <f>IF(Customer_churn_Table!N3=0,Customer_churn_Table!H3,NA())</f>
        <v>1</v>
      </c>
      <c r="Q3" s="2">
        <f>IF(Customer_churn_Table!N3=0,Customer_churn_Table!R3,NA())</f>
        <v>456</v>
      </c>
      <c r="R3" s="2" t="e">
        <f>IF(Customer_churn_Table!N3=1,Customer_churn_Table!H3,NA())</f>
        <v>#N/A</v>
      </c>
      <c r="S3" s="2" t="e">
        <f>IF(Customer_churn_Table!N3=1,Customer_churn_Table!R3,NA())</f>
        <v>#N/A</v>
      </c>
    </row>
    <row r="4" spans="1:24" x14ac:dyDescent="0.35">
      <c r="P4" s="2" t="e">
        <f>IF(Customer_churn_Table!N4=0,Customer_churn_Table!H4,NA())</f>
        <v>#N/A</v>
      </c>
      <c r="Q4" s="2" t="e">
        <f>IF(Customer_churn_Table!N4=0,Customer_churn_Table!R4,NA())</f>
        <v>#N/A</v>
      </c>
      <c r="R4" s="2">
        <f>IF(Customer_churn_Table!N4=1,Customer_churn_Table!H4,NA())</f>
        <v>8</v>
      </c>
      <c r="S4" s="2">
        <f>IF(Customer_churn_Table!N4=1,Customer_churn_Table!R4,NA())</f>
        <v>377</v>
      </c>
    </row>
    <row r="5" spans="1:24" x14ac:dyDescent="0.35">
      <c r="P5" s="2">
        <f>IF(Customer_churn_Table!N5=0,Customer_churn_Table!H5,NA())</f>
        <v>1</v>
      </c>
      <c r="Q5" s="2">
        <f>IF(Customer_churn_Table!N5=0,Customer_churn_Table!R5,NA())</f>
        <v>350</v>
      </c>
      <c r="R5" s="2" t="e">
        <f>IF(Customer_churn_Table!N5=1,Customer_churn_Table!H5,NA())</f>
        <v>#N/A</v>
      </c>
      <c r="S5" s="2" t="e">
        <f>IF(Customer_churn_Table!N5=1,Customer_churn_Table!R5,NA())</f>
        <v>#N/A</v>
      </c>
    </row>
    <row r="6" spans="1:24" x14ac:dyDescent="0.35">
      <c r="P6" s="2">
        <f>IF(Customer_churn_Table!N6=0,Customer_churn_Table!H6,NA())</f>
        <v>2</v>
      </c>
      <c r="Q6" s="2">
        <f>IF(Customer_churn_Table!N6=0,Customer_churn_Table!R6,NA())</f>
        <v>425</v>
      </c>
      <c r="R6" s="2" t="e">
        <f>IF(Customer_churn_Table!N6=1,Customer_churn_Table!H6,NA())</f>
        <v>#N/A</v>
      </c>
      <c r="S6" s="2" t="e">
        <f>IF(Customer_churn_Table!N6=1,Customer_churn_Table!R6,NA())</f>
        <v>#N/A</v>
      </c>
    </row>
    <row r="7" spans="1:24" x14ac:dyDescent="0.35">
      <c r="P7" s="2" t="e">
        <f>IF(Customer_churn_Table!N7=0,Customer_churn_Table!H7,NA())</f>
        <v>#N/A</v>
      </c>
      <c r="Q7" s="2" t="e">
        <f>IF(Customer_churn_Table!N7=0,Customer_churn_Table!R7,NA())</f>
        <v>#N/A</v>
      </c>
      <c r="R7" s="2">
        <f>IF(Customer_churn_Table!N7=1,Customer_churn_Table!H7,NA())</f>
        <v>8</v>
      </c>
      <c r="S7" s="2">
        <f>IF(Customer_churn_Table!N7=1,Customer_churn_Table!R7,NA())</f>
        <v>484</v>
      </c>
    </row>
    <row r="8" spans="1:24" x14ac:dyDescent="0.35">
      <c r="P8" s="2">
        <f>IF(Customer_churn_Table!N8=0,Customer_churn_Table!H8,NA())</f>
        <v>7</v>
      </c>
      <c r="Q8" s="2">
        <f>IF(Customer_churn_Table!N8=0,Customer_churn_Table!R8,NA())</f>
        <v>206</v>
      </c>
      <c r="R8" s="2" t="e">
        <f>IF(Customer_churn_Table!N8=1,Customer_churn_Table!H8,NA())</f>
        <v>#N/A</v>
      </c>
      <c r="S8" s="2" t="e">
        <f>IF(Customer_churn_Table!N8=1,Customer_churn_Table!R8,NA())</f>
        <v>#N/A</v>
      </c>
    </row>
    <row r="9" spans="1:24" x14ac:dyDescent="0.35">
      <c r="P9" s="2" t="e">
        <f>IF(Customer_churn_Table!N9=0,Customer_churn_Table!H9,NA())</f>
        <v>#N/A</v>
      </c>
      <c r="Q9" s="2" t="e">
        <f>IF(Customer_churn_Table!N9=0,Customer_churn_Table!R9,NA())</f>
        <v>#N/A</v>
      </c>
      <c r="R9" s="2">
        <f>IF(Customer_churn_Table!N9=1,Customer_churn_Table!H9,NA())</f>
        <v>4</v>
      </c>
      <c r="S9" s="2">
        <f>IF(Customer_churn_Table!N9=1,Customer_churn_Table!R9,NA())</f>
        <v>282</v>
      </c>
    </row>
    <row r="10" spans="1:24" x14ac:dyDescent="0.35">
      <c r="P10" s="2">
        <f>IF(Customer_churn_Table!N10=0,Customer_churn_Table!H10,NA())</f>
        <v>4</v>
      </c>
      <c r="Q10" s="2">
        <f>IF(Customer_churn_Table!N10=0,Customer_churn_Table!R10,NA())</f>
        <v>251</v>
      </c>
      <c r="R10" s="2" t="e">
        <f>IF(Customer_churn_Table!N10=1,Customer_churn_Table!H10,NA())</f>
        <v>#N/A</v>
      </c>
      <c r="S10" s="2" t="e">
        <f>IF(Customer_churn_Table!N10=1,Customer_churn_Table!R10,NA())</f>
        <v>#N/A</v>
      </c>
    </row>
    <row r="11" spans="1:24" x14ac:dyDescent="0.35">
      <c r="P11" s="2">
        <f>IF(Customer_churn_Table!N11=0,Customer_churn_Table!H11,NA())</f>
        <v>2</v>
      </c>
      <c r="Q11" s="2">
        <f>IF(Customer_churn_Table!N11=0,Customer_churn_Table!R11,NA())</f>
        <v>342</v>
      </c>
      <c r="R11" s="2" t="e">
        <f>IF(Customer_churn_Table!N11=1,Customer_churn_Table!H11,NA())</f>
        <v>#N/A</v>
      </c>
      <c r="S11" s="2" t="e">
        <f>IF(Customer_churn_Table!N11=1,Customer_churn_Table!R11,NA())</f>
        <v>#N/A</v>
      </c>
    </row>
    <row r="12" spans="1:24" x14ac:dyDescent="0.35">
      <c r="P12" s="2">
        <f>IF(Customer_churn_Table!N12=0,Customer_churn_Table!H12,NA())</f>
        <v>6</v>
      </c>
      <c r="Q12" s="2">
        <f>IF(Customer_churn_Table!N12=0,Customer_churn_Table!R12,NA())</f>
        <v>264</v>
      </c>
      <c r="R12" s="2" t="e">
        <f>IF(Customer_churn_Table!N12=1,Customer_churn_Table!H12,NA())</f>
        <v>#N/A</v>
      </c>
      <c r="S12" s="2" t="e">
        <f>IF(Customer_churn_Table!N12=1,Customer_churn_Table!R12,NA())</f>
        <v>#N/A</v>
      </c>
    </row>
    <row r="13" spans="1:24" x14ac:dyDescent="0.35">
      <c r="P13" s="2">
        <f>IF(Customer_churn_Table!N13=0,Customer_churn_Table!H13,NA())</f>
        <v>3</v>
      </c>
      <c r="Q13" s="2">
        <f>IF(Customer_churn_Table!N13=0,Customer_churn_Table!R13,NA())</f>
        <v>249</v>
      </c>
      <c r="R13" s="2" t="e">
        <f>IF(Customer_churn_Table!N13=1,Customer_churn_Table!H13,NA())</f>
        <v>#N/A</v>
      </c>
      <c r="S13" s="2" t="e">
        <f>IF(Customer_churn_Table!N13=1,Customer_churn_Table!R13,NA())</f>
        <v>#N/A</v>
      </c>
    </row>
    <row r="14" spans="1:24" x14ac:dyDescent="0.35">
      <c r="P14" s="2">
        <f>IF(Customer_churn_Table!N14=0,Customer_churn_Table!H14,NA())</f>
        <v>10</v>
      </c>
      <c r="Q14" s="2">
        <f>IF(Customer_churn_Table!N14=0,Customer_churn_Table!R14,NA())</f>
        <v>119</v>
      </c>
      <c r="R14" s="2" t="e">
        <f>IF(Customer_churn_Table!N14=1,Customer_churn_Table!H14,NA())</f>
        <v>#N/A</v>
      </c>
      <c r="S14" s="2" t="e">
        <f>IF(Customer_churn_Table!N14=1,Customer_churn_Table!R14,NA())</f>
        <v>#N/A</v>
      </c>
    </row>
    <row r="15" spans="1:24" x14ac:dyDescent="0.35">
      <c r="P15" s="2">
        <f>IF(Customer_churn_Table!N15=0,Customer_churn_Table!H15,NA())</f>
        <v>5</v>
      </c>
      <c r="Q15" s="2">
        <f>IF(Customer_churn_Table!N15=0,Customer_churn_Table!R15,NA())</f>
        <v>549</v>
      </c>
      <c r="R15" s="2" t="e">
        <f>IF(Customer_churn_Table!N15=1,Customer_churn_Table!H15,NA())</f>
        <v>#N/A</v>
      </c>
      <c r="S15" s="2" t="e">
        <f>IF(Customer_churn_Table!N15=1,Customer_churn_Table!R15,NA())</f>
        <v>#N/A</v>
      </c>
    </row>
    <row r="16" spans="1:24" x14ac:dyDescent="0.35">
      <c r="P16" s="2">
        <f>IF(Customer_churn_Table!N16=0,Customer_churn_Table!H16,NA())</f>
        <v>7</v>
      </c>
      <c r="Q16" s="2">
        <f>IF(Customer_churn_Table!N16=0,Customer_churn_Table!R16,NA())</f>
        <v>318</v>
      </c>
      <c r="R16" s="2" t="e">
        <f>IF(Customer_churn_Table!N16=1,Customer_churn_Table!H16,NA())</f>
        <v>#N/A</v>
      </c>
      <c r="S16" s="2" t="e">
        <f>IF(Customer_churn_Table!N16=1,Customer_churn_Table!R16,NA())</f>
        <v>#N/A</v>
      </c>
    </row>
    <row r="17" spans="16:19" x14ac:dyDescent="0.35">
      <c r="P17" s="2">
        <f>IF(Customer_churn_Table!N17=0,Customer_churn_Table!H17,NA())</f>
        <v>3</v>
      </c>
      <c r="Q17" s="2">
        <f>IF(Customer_churn_Table!N17=0,Customer_churn_Table!R17,NA())</f>
        <v>308</v>
      </c>
      <c r="R17" s="2" t="e">
        <f>IF(Customer_churn_Table!N17=1,Customer_churn_Table!H17,NA())</f>
        <v>#N/A</v>
      </c>
      <c r="S17" s="2" t="e">
        <f>IF(Customer_churn_Table!N17=1,Customer_churn_Table!R17,NA())</f>
        <v>#N/A</v>
      </c>
    </row>
    <row r="18" spans="16:19" x14ac:dyDescent="0.35">
      <c r="P18" s="2" t="e">
        <f>IF(Customer_churn_Table!N18=0,Customer_churn_Table!H18,NA())</f>
        <v>#N/A</v>
      </c>
      <c r="Q18" s="2" t="e">
        <f>IF(Customer_churn_Table!N18=0,Customer_churn_Table!R18,NA())</f>
        <v>#N/A</v>
      </c>
      <c r="R18" s="2">
        <f>IF(Customer_churn_Table!N18=1,Customer_churn_Table!H18,NA())</f>
        <v>1</v>
      </c>
      <c r="S18" s="2">
        <f>IF(Customer_churn_Table!N18=1,Customer_churn_Table!R18,NA())</f>
        <v>163</v>
      </c>
    </row>
    <row r="19" spans="16:19" x14ac:dyDescent="0.35">
      <c r="P19" s="2">
        <f>IF(Customer_churn_Table!N19=0,Customer_churn_Table!H19,NA())</f>
        <v>9</v>
      </c>
      <c r="Q19" s="2">
        <f>IF(Customer_churn_Table!N19=0,Customer_churn_Table!R19,NA())</f>
        <v>544</v>
      </c>
      <c r="R19" s="2" t="e">
        <f>IF(Customer_churn_Table!N19=1,Customer_churn_Table!H19,NA())</f>
        <v>#N/A</v>
      </c>
      <c r="S19" s="2" t="e">
        <f>IF(Customer_churn_Table!N19=1,Customer_churn_Table!R19,NA())</f>
        <v>#N/A</v>
      </c>
    </row>
    <row r="20" spans="16:19" x14ac:dyDescent="0.35">
      <c r="P20" s="2">
        <f>IF(Customer_churn_Table!N20=0,Customer_churn_Table!H20,NA())</f>
        <v>6</v>
      </c>
      <c r="Q20" s="2">
        <f>IF(Customer_churn_Table!N20=0,Customer_churn_Table!R20,NA())</f>
        <v>732</v>
      </c>
      <c r="R20" s="2" t="e">
        <f>IF(Customer_churn_Table!N20=1,Customer_churn_Table!H20,NA())</f>
        <v>#N/A</v>
      </c>
      <c r="S20" s="2" t="e">
        <f>IF(Customer_churn_Table!N20=1,Customer_churn_Table!R20,NA())</f>
        <v>#N/A</v>
      </c>
    </row>
    <row r="21" spans="16:19" x14ac:dyDescent="0.35">
      <c r="P21" s="2">
        <f>IF(Customer_churn_Table!N21=0,Customer_churn_Table!H21,NA())</f>
        <v>6</v>
      </c>
      <c r="Q21" s="2">
        <f>IF(Customer_churn_Table!N21=0,Customer_churn_Table!R21,NA())</f>
        <v>477</v>
      </c>
      <c r="R21" s="2" t="e">
        <f>IF(Customer_churn_Table!N21=1,Customer_churn_Table!H21,NA())</f>
        <v>#N/A</v>
      </c>
      <c r="S21" s="2" t="e">
        <f>IF(Customer_churn_Table!N21=1,Customer_churn_Table!R21,NA())</f>
        <v>#N/A</v>
      </c>
    </row>
    <row r="22" spans="16:19" x14ac:dyDescent="0.35">
      <c r="P22" s="2">
        <f>IF(Customer_churn_Table!N22=0,Customer_churn_Table!H22,NA())</f>
        <v>8</v>
      </c>
      <c r="Q22" s="2">
        <f>IF(Customer_churn_Table!N22=0,Customer_churn_Table!R22,NA())</f>
        <v>568</v>
      </c>
      <c r="R22" s="2" t="e">
        <f>IF(Customer_churn_Table!N22=1,Customer_churn_Table!H22,NA())</f>
        <v>#N/A</v>
      </c>
      <c r="S22" s="2" t="e">
        <f>IF(Customer_churn_Table!N22=1,Customer_churn_Table!R22,NA())</f>
        <v>#N/A</v>
      </c>
    </row>
    <row r="23" spans="16:19" x14ac:dyDescent="0.35">
      <c r="P23" s="2">
        <f>IF(Customer_churn_Table!N23=0,Customer_churn_Table!H23,NA())</f>
        <v>8</v>
      </c>
      <c r="Q23" s="2">
        <f>IF(Customer_churn_Table!N23=0,Customer_churn_Table!R23,NA())</f>
        <v>336</v>
      </c>
      <c r="R23" s="2" t="e">
        <f>IF(Customer_churn_Table!N23=1,Customer_churn_Table!H23,NA())</f>
        <v>#N/A</v>
      </c>
      <c r="S23" s="2" t="e">
        <f>IF(Customer_churn_Table!N23=1,Customer_churn_Table!R23,NA())</f>
        <v>#N/A</v>
      </c>
    </row>
    <row r="24" spans="16:19" x14ac:dyDescent="0.35">
      <c r="P24" s="2" t="e">
        <f>IF(Customer_churn_Table!N24=0,Customer_churn_Table!H24,NA())</f>
        <v>#N/A</v>
      </c>
      <c r="Q24" s="2" t="e">
        <f>IF(Customer_churn_Table!N24=0,Customer_churn_Table!R24,NA())</f>
        <v>#N/A</v>
      </c>
      <c r="R24" s="2">
        <f>IF(Customer_churn_Table!N24=1,Customer_churn_Table!H24,NA())</f>
        <v>4</v>
      </c>
      <c r="S24" s="2">
        <f>IF(Customer_churn_Table!N24=1,Customer_churn_Table!R24,NA())</f>
        <v>887</v>
      </c>
    </row>
    <row r="25" spans="16:19" x14ac:dyDescent="0.35">
      <c r="P25" s="2">
        <f>IF(Customer_churn_Table!N25=0,Customer_churn_Table!H25,NA())</f>
        <v>3</v>
      </c>
      <c r="Q25" s="2">
        <f>IF(Customer_churn_Table!N25=0,Customer_churn_Table!R25,NA())</f>
        <v>665</v>
      </c>
      <c r="R25" s="2" t="e">
        <f>IF(Customer_churn_Table!N25=1,Customer_churn_Table!H25,NA())</f>
        <v>#N/A</v>
      </c>
      <c r="S25" s="2" t="e">
        <f>IF(Customer_churn_Table!N25=1,Customer_churn_Table!R25,NA())</f>
        <v>#N/A</v>
      </c>
    </row>
    <row r="26" spans="16:19" x14ac:dyDescent="0.35">
      <c r="P26" s="2">
        <f>IF(Customer_churn_Table!N26=0,Customer_churn_Table!H26,NA())</f>
        <v>5</v>
      </c>
      <c r="Q26" s="2">
        <f>IF(Customer_churn_Table!N26=0,Customer_churn_Table!R26,NA())</f>
        <v>225</v>
      </c>
      <c r="R26" s="2" t="e">
        <f>IF(Customer_churn_Table!N26=1,Customer_churn_Table!H26,NA())</f>
        <v>#N/A</v>
      </c>
      <c r="S26" s="2" t="e">
        <f>IF(Customer_churn_Table!N26=1,Customer_churn_Table!R26,NA())</f>
        <v>#N/A</v>
      </c>
    </row>
    <row r="27" spans="16:19" x14ac:dyDescent="0.35">
      <c r="P27" s="2">
        <f>IF(Customer_churn_Table!N27=0,Customer_churn_Table!H27,NA())</f>
        <v>3</v>
      </c>
      <c r="Q27" s="2">
        <f>IF(Customer_churn_Table!N27=0,Customer_churn_Table!R27,NA())</f>
        <v>659</v>
      </c>
      <c r="R27" s="2" t="e">
        <f>IF(Customer_churn_Table!N27=1,Customer_churn_Table!H27,NA())</f>
        <v>#N/A</v>
      </c>
      <c r="S27" s="2" t="e">
        <f>IF(Customer_churn_Table!N27=1,Customer_churn_Table!R27,NA())</f>
        <v>#N/A</v>
      </c>
    </row>
    <row r="28" spans="16:19" x14ac:dyDescent="0.35">
      <c r="P28" s="2">
        <f>IF(Customer_churn_Table!N28=0,Customer_churn_Table!H28,NA())</f>
        <v>2</v>
      </c>
      <c r="Q28" s="2">
        <f>IF(Customer_churn_Table!N28=0,Customer_churn_Table!R28,NA())</f>
        <v>236</v>
      </c>
      <c r="R28" s="2" t="e">
        <f>IF(Customer_churn_Table!N28=1,Customer_churn_Table!H28,NA())</f>
        <v>#N/A</v>
      </c>
      <c r="S28" s="2" t="e">
        <f>IF(Customer_churn_Table!N28=1,Customer_churn_Table!R28,NA())</f>
        <v>#N/A</v>
      </c>
    </row>
    <row r="29" spans="16:19" x14ac:dyDescent="0.35">
      <c r="P29" s="2">
        <f>IF(Customer_churn_Table!N29=0,Customer_churn_Table!H29,NA())</f>
        <v>9</v>
      </c>
      <c r="Q29" s="2">
        <f>IF(Customer_churn_Table!N29=0,Customer_churn_Table!R29,NA())</f>
        <v>448</v>
      </c>
      <c r="R29" s="2" t="e">
        <f>IF(Customer_churn_Table!N29=1,Customer_churn_Table!H29,NA())</f>
        <v>#N/A</v>
      </c>
      <c r="S29" s="2" t="e">
        <f>IF(Customer_churn_Table!N29=1,Customer_churn_Table!R29,NA())</f>
        <v>#N/A</v>
      </c>
    </row>
    <row r="30" spans="16:19" x14ac:dyDescent="0.35">
      <c r="P30" s="2">
        <f>IF(Customer_churn_Table!N30=0,Customer_churn_Table!H30,NA())</f>
        <v>3</v>
      </c>
      <c r="Q30" s="2">
        <f>IF(Customer_churn_Table!N30=0,Customer_churn_Table!R30,NA())</f>
        <v>499</v>
      </c>
      <c r="R30" s="2" t="e">
        <f>IF(Customer_churn_Table!N30=1,Customer_churn_Table!H30,NA())</f>
        <v>#N/A</v>
      </c>
      <c r="S30" s="2" t="e">
        <f>IF(Customer_churn_Table!N30=1,Customer_churn_Table!R30,NA())</f>
        <v>#N/A</v>
      </c>
    </row>
    <row r="31" spans="16:19" x14ac:dyDescent="0.35">
      <c r="P31" s="2">
        <f>IF(Customer_churn_Table!N31=0,Customer_churn_Table!H31,NA())</f>
        <v>0</v>
      </c>
      <c r="Q31" s="2">
        <f>IF(Customer_churn_Table!N31=0,Customer_churn_Table!R31,NA())</f>
        <v>343</v>
      </c>
      <c r="R31" s="2" t="e">
        <f>IF(Customer_churn_Table!N31=1,Customer_churn_Table!H31,NA())</f>
        <v>#N/A</v>
      </c>
      <c r="S31" s="2" t="e">
        <f>IF(Customer_churn_Table!N31=1,Customer_churn_Table!R31,NA())</f>
        <v>#N/A</v>
      </c>
    </row>
    <row r="32" spans="16:19" x14ac:dyDescent="0.35">
      <c r="P32" s="2" t="e">
        <f>IF(Customer_churn_Table!N32=0,Customer_churn_Table!H32,NA())</f>
        <v>#N/A</v>
      </c>
      <c r="Q32" s="2" t="e">
        <f>IF(Customer_churn_Table!N32=0,Customer_churn_Table!R32,NA())</f>
        <v>#N/A</v>
      </c>
      <c r="R32" s="2">
        <f>IF(Customer_churn_Table!N32=1,Customer_churn_Table!H32,NA())</f>
        <v>3</v>
      </c>
      <c r="S32" s="2">
        <f>IF(Customer_churn_Table!N32=1,Customer_churn_Table!R32,NA())</f>
        <v>298</v>
      </c>
    </row>
    <row r="33" spans="16:19" x14ac:dyDescent="0.35">
      <c r="P33" s="2">
        <f>IF(Customer_churn_Table!N33=0,Customer_churn_Table!H33,NA())</f>
        <v>7</v>
      </c>
      <c r="Q33" s="2">
        <f>IF(Customer_churn_Table!N33=0,Customer_churn_Table!R33,NA())</f>
        <v>628</v>
      </c>
      <c r="R33" s="2" t="e">
        <f>IF(Customer_churn_Table!N33=1,Customer_churn_Table!H33,NA())</f>
        <v>#N/A</v>
      </c>
      <c r="S33" s="2" t="e">
        <f>IF(Customer_churn_Table!N33=1,Customer_churn_Table!R33,NA())</f>
        <v>#N/A</v>
      </c>
    </row>
    <row r="34" spans="16:19" x14ac:dyDescent="0.35">
      <c r="P34" s="2">
        <f>IF(Customer_churn_Table!N34=0,Customer_churn_Table!H34,NA())</f>
        <v>9</v>
      </c>
      <c r="Q34" s="2">
        <f>IF(Customer_churn_Table!N34=0,Customer_churn_Table!R34,NA())</f>
        <v>611</v>
      </c>
      <c r="R34" s="2" t="e">
        <f>IF(Customer_churn_Table!N34=1,Customer_churn_Table!H34,NA())</f>
        <v>#N/A</v>
      </c>
      <c r="S34" s="2" t="e">
        <f>IF(Customer_churn_Table!N34=1,Customer_churn_Table!R34,NA())</f>
        <v>#N/A</v>
      </c>
    </row>
    <row r="35" spans="16:19" x14ac:dyDescent="0.35">
      <c r="P35" s="2">
        <f>IF(Customer_churn_Table!N35=0,Customer_churn_Table!H35,NA())</f>
        <v>6</v>
      </c>
      <c r="Q35" s="2">
        <f>IF(Customer_churn_Table!N35=0,Customer_churn_Table!R35,NA())</f>
        <v>922</v>
      </c>
      <c r="R35" s="2" t="e">
        <f>IF(Customer_churn_Table!N35=1,Customer_churn_Table!H35,NA())</f>
        <v>#N/A</v>
      </c>
      <c r="S35" s="2" t="e">
        <f>IF(Customer_churn_Table!N35=1,Customer_churn_Table!R35,NA())</f>
        <v>#N/A</v>
      </c>
    </row>
    <row r="36" spans="16:19" x14ac:dyDescent="0.35">
      <c r="P36" s="2">
        <f>IF(Customer_churn_Table!N36=0,Customer_churn_Table!H36,NA())</f>
        <v>9</v>
      </c>
      <c r="Q36" s="2">
        <f>IF(Customer_churn_Table!N36=0,Customer_churn_Table!R36,NA())</f>
        <v>276</v>
      </c>
      <c r="R36" s="2" t="e">
        <f>IF(Customer_churn_Table!N36=1,Customer_churn_Table!H36,NA())</f>
        <v>#N/A</v>
      </c>
      <c r="S36" s="2" t="e">
        <f>IF(Customer_churn_Table!N36=1,Customer_churn_Table!R36,NA())</f>
        <v>#N/A</v>
      </c>
    </row>
    <row r="37" spans="16:19" x14ac:dyDescent="0.35">
      <c r="P37" s="2" t="e">
        <f>IF(Customer_churn_Table!N37=0,Customer_churn_Table!H37,NA())</f>
        <v>#N/A</v>
      </c>
      <c r="Q37" s="2" t="e">
        <f>IF(Customer_churn_Table!N37=0,Customer_churn_Table!R37,NA())</f>
        <v>#N/A</v>
      </c>
      <c r="R37" s="2">
        <f>IF(Customer_churn_Table!N37=1,Customer_churn_Table!H37,NA())</f>
        <v>0</v>
      </c>
      <c r="S37" s="2">
        <f>IF(Customer_churn_Table!N37=1,Customer_churn_Table!R37,NA())</f>
        <v>877</v>
      </c>
    </row>
    <row r="38" spans="16:19" x14ac:dyDescent="0.35">
      <c r="P38" s="2">
        <f>IF(Customer_churn_Table!N38=0,Customer_churn_Table!H38,NA())</f>
        <v>3</v>
      </c>
      <c r="Q38" s="2">
        <f>IF(Customer_churn_Table!N38=0,Customer_churn_Table!R38,NA())</f>
        <v>471</v>
      </c>
      <c r="R38" s="2" t="e">
        <f>IF(Customer_churn_Table!N38=1,Customer_churn_Table!H38,NA())</f>
        <v>#N/A</v>
      </c>
      <c r="S38" s="2" t="e">
        <f>IF(Customer_churn_Table!N38=1,Customer_churn_Table!R38,NA())</f>
        <v>#N/A</v>
      </c>
    </row>
    <row r="39" spans="16:19" x14ac:dyDescent="0.35">
      <c r="P39" s="2">
        <f>IF(Customer_churn_Table!N39=0,Customer_churn_Table!H39,NA())</f>
        <v>7</v>
      </c>
      <c r="Q39" s="2">
        <f>IF(Customer_churn_Table!N39=0,Customer_churn_Table!R39,NA())</f>
        <v>994</v>
      </c>
      <c r="R39" s="2" t="e">
        <f>IF(Customer_churn_Table!N39=1,Customer_churn_Table!H39,NA())</f>
        <v>#N/A</v>
      </c>
      <c r="S39" s="2" t="e">
        <f>IF(Customer_churn_Table!N39=1,Customer_churn_Table!R39,NA())</f>
        <v>#N/A</v>
      </c>
    </row>
    <row r="40" spans="16:19" x14ac:dyDescent="0.35">
      <c r="P40" s="2">
        <f>IF(Customer_churn_Table!N40=0,Customer_churn_Table!H40,NA())</f>
        <v>7</v>
      </c>
      <c r="Q40" s="2">
        <f>IF(Customer_churn_Table!N40=0,Customer_churn_Table!R40,NA())</f>
        <v>944</v>
      </c>
      <c r="R40" s="2" t="e">
        <f>IF(Customer_churn_Table!N40=1,Customer_churn_Table!H40,NA())</f>
        <v>#N/A</v>
      </c>
      <c r="S40" s="2" t="e">
        <f>IF(Customer_churn_Table!N40=1,Customer_churn_Table!R40,NA())</f>
        <v>#N/A</v>
      </c>
    </row>
    <row r="41" spans="16:19" x14ac:dyDescent="0.35">
      <c r="P41" s="2">
        <f>IF(Customer_churn_Table!N41=0,Customer_churn_Table!H41,NA())</f>
        <v>6</v>
      </c>
      <c r="Q41" s="2">
        <f>IF(Customer_churn_Table!N41=0,Customer_churn_Table!R41,NA())</f>
        <v>419</v>
      </c>
      <c r="R41" s="2" t="e">
        <f>IF(Customer_churn_Table!N41=1,Customer_churn_Table!H41,NA())</f>
        <v>#N/A</v>
      </c>
      <c r="S41" s="2" t="e">
        <f>IF(Customer_churn_Table!N41=1,Customer_churn_Table!R41,NA())</f>
        <v>#N/A</v>
      </c>
    </row>
    <row r="42" spans="16:19" x14ac:dyDescent="0.35">
      <c r="P42" s="2">
        <f>IF(Customer_churn_Table!N42=0,Customer_churn_Table!H42,NA())</f>
        <v>4</v>
      </c>
      <c r="Q42" s="2">
        <f>IF(Customer_churn_Table!N42=0,Customer_churn_Table!R42,NA())</f>
        <v>545</v>
      </c>
      <c r="R42" s="2" t="e">
        <f>IF(Customer_churn_Table!N42=1,Customer_churn_Table!H42,NA())</f>
        <v>#N/A</v>
      </c>
      <c r="S42" s="2" t="e">
        <f>IF(Customer_churn_Table!N42=1,Customer_churn_Table!R42,NA())</f>
        <v>#N/A</v>
      </c>
    </row>
    <row r="43" spans="16:19" x14ac:dyDescent="0.35">
      <c r="P43" s="2" t="e">
        <f>IF(Customer_churn_Table!N43=0,Customer_churn_Table!H43,NA())</f>
        <v>#N/A</v>
      </c>
      <c r="Q43" s="2" t="e">
        <f>IF(Customer_churn_Table!N43=0,Customer_churn_Table!R43,NA())</f>
        <v>#N/A</v>
      </c>
      <c r="R43" s="2">
        <f>IF(Customer_churn_Table!N43=1,Customer_churn_Table!H43,NA())</f>
        <v>8</v>
      </c>
      <c r="S43" s="2">
        <f>IF(Customer_churn_Table!N43=1,Customer_churn_Table!R43,NA())</f>
        <v>828</v>
      </c>
    </row>
    <row r="44" spans="16:19" x14ac:dyDescent="0.35">
      <c r="P44" s="2">
        <f>IF(Customer_churn_Table!N44=0,Customer_churn_Table!H44,NA())</f>
        <v>2</v>
      </c>
      <c r="Q44" s="2">
        <f>IF(Customer_churn_Table!N44=0,Customer_churn_Table!R44,NA())</f>
        <v>789</v>
      </c>
      <c r="R44" s="2" t="e">
        <f>IF(Customer_churn_Table!N44=1,Customer_churn_Table!H44,NA())</f>
        <v>#N/A</v>
      </c>
      <c r="S44" s="2" t="e">
        <f>IF(Customer_churn_Table!N44=1,Customer_churn_Table!R44,NA())</f>
        <v>#N/A</v>
      </c>
    </row>
    <row r="45" spans="16:19" x14ac:dyDescent="0.35">
      <c r="P45" s="2" t="e">
        <f>IF(Customer_churn_Table!N45=0,Customer_churn_Table!H45,NA())</f>
        <v>#N/A</v>
      </c>
      <c r="Q45" s="2" t="e">
        <f>IF(Customer_churn_Table!N45=0,Customer_churn_Table!R45,NA())</f>
        <v>#N/A</v>
      </c>
      <c r="R45" s="2">
        <f>IF(Customer_churn_Table!N45=1,Customer_churn_Table!H45,NA())</f>
        <v>2</v>
      </c>
      <c r="S45" s="2">
        <f>IF(Customer_churn_Table!N45=1,Customer_churn_Table!R45,NA())</f>
        <v>567</v>
      </c>
    </row>
    <row r="46" spans="16:19" x14ac:dyDescent="0.35">
      <c r="P46" s="2">
        <f>IF(Customer_churn_Table!N46=0,Customer_churn_Table!H46,NA())</f>
        <v>5</v>
      </c>
      <c r="Q46" s="2">
        <f>IF(Customer_churn_Table!N46=0,Customer_churn_Table!R46,NA())</f>
        <v>884</v>
      </c>
      <c r="R46" s="2" t="e">
        <f>IF(Customer_churn_Table!N46=1,Customer_churn_Table!H46,NA())</f>
        <v>#N/A</v>
      </c>
      <c r="S46" s="2" t="e">
        <f>IF(Customer_churn_Table!N46=1,Customer_churn_Table!R46,NA())</f>
        <v>#N/A</v>
      </c>
    </row>
    <row r="47" spans="16:19" x14ac:dyDescent="0.35">
      <c r="P47" s="2">
        <f>IF(Customer_churn_Table!N47=0,Customer_churn_Table!H47,NA())</f>
        <v>4</v>
      </c>
      <c r="Q47" s="2">
        <f>IF(Customer_churn_Table!N47=0,Customer_churn_Table!R47,NA())</f>
        <v>296</v>
      </c>
      <c r="R47" s="2" t="e">
        <f>IF(Customer_churn_Table!N47=1,Customer_churn_Table!H47,NA())</f>
        <v>#N/A</v>
      </c>
      <c r="S47" s="2" t="e">
        <f>IF(Customer_churn_Table!N47=1,Customer_churn_Table!R47,NA())</f>
        <v>#N/A</v>
      </c>
    </row>
    <row r="48" spans="16:19" x14ac:dyDescent="0.35">
      <c r="P48" s="2" t="e">
        <f>IF(Customer_churn_Table!N48=0,Customer_churn_Table!H48,NA())</f>
        <v>#N/A</v>
      </c>
      <c r="Q48" s="2" t="e">
        <f>IF(Customer_churn_Table!N48=0,Customer_churn_Table!R48,NA())</f>
        <v>#N/A</v>
      </c>
      <c r="R48" s="2">
        <f>IF(Customer_churn_Table!N48=1,Customer_churn_Table!H48,NA())</f>
        <v>9</v>
      </c>
      <c r="S48" s="2">
        <f>IF(Customer_churn_Table!N48=1,Customer_churn_Table!R48,NA())</f>
        <v>779</v>
      </c>
    </row>
    <row r="49" spans="16:19" x14ac:dyDescent="0.35">
      <c r="P49" s="2" t="e">
        <f>IF(Customer_churn_Table!N49=0,Customer_churn_Table!H49,NA())</f>
        <v>#N/A</v>
      </c>
      <c r="Q49" s="2" t="e">
        <f>IF(Customer_churn_Table!N49=0,Customer_churn_Table!R49,NA())</f>
        <v>#N/A</v>
      </c>
      <c r="R49" s="2">
        <f>IF(Customer_churn_Table!N49=1,Customer_churn_Table!H49,NA())</f>
        <v>9</v>
      </c>
      <c r="S49" s="2">
        <f>IF(Customer_churn_Table!N49=1,Customer_churn_Table!R49,NA())</f>
        <v>730</v>
      </c>
    </row>
    <row r="50" spans="16:19" x14ac:dyDescent="0.35">
      <c r="P50" s="2">
        <f>IF(Customer_churn_Table!N50=0,Customer_churn_Table!H50,NA())</f>
        <v>2</v>
      </c>
      <c r="Q50" s="2">
        <f>IF(Customer_churn_Table!N50=0,Customer_churn_Table!R50,NA())</f>
        <v>960</v>
      </c>
      <c r="R50" s="2" t="e">
        <f>IF(Customer_churn_Table!N50=1,Customer_churn_Table!H50,NA())</f>
        <v>#N/A</v>
      </c>
      <c r="S50" s="2" t="e">
        <f>IF(Customer_churn_Table!N50=1,Customer_churn_Table!R50,NA())</f>
        <v>#N/A</v>
      </c>
    </row>
    <row r="51" spans="16:19" x14ac:dyDescent="0.35">
      <c r="P51" s="2">
        <f>IF(Customer_churn_Table!N51=0,Customer_churn_Table!H51,NA())</f>
        <v>2</v>
      </c>
      <c r="Q51" s="2">
        <f>IF(Customer_churn_Table!N51=0,Customer_churn_Table!R51,NA())</f>
        <v>268</v>
      </c>
      <c r="R51" s="2" t="e">
        <f>IF(Customer_churn_Table!N51=1,Customer_churn_Table!H51,NA())</f>
        <v>#N/A</v>
      </c>
      <c r="S51" s="2" t="e">
        <f>IF(Customer_churn_Table!N51=1,Customer_churn_Table!R51,NA())</f>
        <v>#N/A</v>
      </c>
    </row>
    <row r="52" spans="16:19" x14ac:dyDescent="0.35">
      <c r="P52" s="2">
        <f>IF(Customer_churn_Table!N52=0,Customer_churn_Table!H52,NA())</f>
        <v>10</v>
      </c>
      <c r="Q52" s="2">
        <f>IF(Customer_churn_Table!N52=0,Customer_churn_Table!R52,NA())</f>
        <v>829</v>
      </c>
      <c r="R52" s="2" t="e">
        <f>IF(Customer_churn_Table!N52=1,Customer_churn_Table!H52,NA())</f>
        <v>#N/A</v>
      </c>
      <c r="S52" s="2" t="e">
        <f>IF(Customer_churn_Table!N52=1,Customer_churn_Table!R52,NA())</f>
        <v>#N/A</v>
      </c>
    </row>
    <row r="53" spans="16:19" x14ac:dyDescent="0.35">
      <c r="P53" s="2">
        <f>IF(Customer_churn_Table!N53=0,Customer_churn_Table!H53,NA())</f>
        <v>5</v>
      </c>
      <c r="Q53" s="2">
        <f>IF(Customer_churn_Table!N53=0,Customer_churn_Table!R53,NA())</f>
        <v>665</v>
      </c>
      <c r="R53" s="2" t="e">
        <f>IF(Customer_churn_Table!N53=1,Customer_churn_Table!H53,NA())</f>
        <v>#N/A</v>
      </c>
      <c r="S53" s="2" t="e">
        <f>IF(Customer_churn_Table!N53=1,Customer_churn_Table!R53,NA())</f>
        <v>#N/A</v>
      </c>
    </row>
    <row r="54" spans="16:19" x14ac:dyDescent="0.35">
      <c r="P54" s="2">
        <f>IF(Customer_churn_Table!N54=0,Customer_churn_Table!H54,NA())</f>
        <v>5</v>
      </c>
      <c r="Q54" s="2">
        <f>IF(Customer_churn_Table!N54=0,Customer_churn_Table!R54,NA())</f>
        <v>982</v>
      </c>
      <c r="R54" s="2" t="e">
        <f>IF(Customer_churn_Table!N54=1,Customer_churn_Table!H54,NA())</f>
        <v>#N/A</v>
      </c>
      <c r="S54" s="2" t="e">
        <f>IF(Customer_churn_Table!N54=1,Customer_churn_Table!R54,NA())</f>
        <v>#N/A</v>
      </c>
    </row>
    <row r="55" spans="16:19" x14ac:dyDescent="0.35">
      <c r="P55" s="2" t="e">
        <f>IF(Customer_churn_Table!N55=0,Customer_churn_Table!H55,NA())</f>
        <v>#N/A</v>
      </c>
      <c r="Q55" s="2" t="e">
        <f>IF(Customer_churn_Table!N55=0,Customer_churn_Table!R55,NA())</f>
        <v>#N/A</v>
      </c>
      <c r="R55" s="2">
        <f>IF(Customer_churn_Table!N55=1,Customer_churn_Table!H55,NA())</f>
        <v>8</v>
      </c>
      <c r="S55" s="2">
        <f>IF(Customer_churn_Table!N55=1,Customer_churn_Table!R55,NA())</f>
        <v>343</v>
      </c>
    </row>
    <row r="56" spans="16:19" x14ac:dyDescent="0.35">
      <c r="P56" s="2" t="e">
        <f>IF(Customer_churn_Table!N56=0,Customer_churn_Table!H56,NA())</f>
        <v>#N/A</v>
      </c>
      <c r="Q56" s="2" t="e">
        <f>IF(Customer_churn_Table!N56=0,Customer_churn_Table!R56,NA())</f>
        <v>#N/A</v>
      </c>
      <c r="R56" s="2">
        <f>IF(Customer_churn_Table!N56=1,Customer_churn_Table!H56,NA())</f>
        <v>1</v>
      </c>
      <c r="S56" s="2">
        <f>IF(Customer_churn_Table!N56=1,Customer_churn_Table!R56,NA())</f>
        <v>225</v>
      </c>
    </row>
    <row r="57" spans="16:19" x14ac:dyDescent="0.35">
      <c r="P57" s="2">
        <f>IF(Customer_churn_Table!N57=0,Customer_churn_Table!H57,NA())</f>
        <v>1</v>
      </c>
      <c r="Q57" s="2">
        <f>IF(Customer_churn_Table!N57=0,Customer_churn_Table!R57,NA())</f>
        <v>657</v>
      </c>
      <c r="R57" s="2" t="e">
        <f>IF(Customer_churn_Table!N57=1,Customer_churn_Table!H57,NA())</f>
        <v>#N/A</v>
      </c>
      <c r="S57" s="2" t="e">
        <f>IF(Customer_churn_Table!N57=1,Customer_churn_Table!R57,NA())</f>
        <v>#N/A</v>
      </c>
    </row>
    <row r="58" spans="16:19" x14ac:dyDescent="0.35">
      <c r="P58" s="2">
        <f>IF(Customer_churn_Table!N58=0,Customer_churn_Table!H58,NA())</f>
        <v>5</v>
      </c>
      <c r="Q58" s="2">
        <f>IF(Customer_churn_Table!N58=0,Customer_churn_Table!R58,NA())</f>
        <v>221</v>
      </c>
      <c r="R58" s="2" t="e">
        <f>IF(Customer_churn_Table!N58=1,Customer_churn_Table!H58,NA())</f>
        <v>#N/A</v>
      </c>
      <c r="S58" s="2" t="e">
        <f>IF(Customer_churn_Table!N58=1,Customer_churn_Table!R58,NA())</f>
        <v>#N/A</v>
      </c>
    </row>
    <row r="59" spans="16:19" x14ac:dyDescent="0.35">
      <c r="P59" s="2">
        <f>IF(Customer_churn_Table!N59=0,Customer_churn_Table!H59,NA())</f>
        <v>0</v>
      </c>
      <c r="Q59" s="2">
        <f>IF(Customer_churn_Table!N59=0,Customer_churn_Table!R59,NA())</f>
        <v>406</v>
      </c>
      <c r="R59" s="2" t="e">
        <f>IF(Customer_churn_Table!N59=1,Customer_churn_Table!H59,NA())</f>
        <v>#N/A</v>
      </c>
      <c r="S59" s="2" t="e">
        <f>IF(Customer_churn_Table!N59=1,Customer_churn_Table!R59,NA())</f>
        <v>#N/A</v>
      </c>
    </row>
    <row r="60" spans="16:19" x14ac:dyDescent="0.35">
      <c r="P60" s="2" t="e">
        <f>IF(Customer_churn_Table!N60=0,Customer_churn_Table!H60,NA())</f>
        <v>#N/A</v>
      </c>
      <c r="Q60" s="2" t="e">
        <f>IF(Customer_churn_Table!N60=0,Customer_churn_Table!R60,NA())</f>
        <v>#N/A</v>
      </c>
      <c r="R60" s="2">
        <f>IF(Customer_churn_Table!N60=1,Customer_churn_Table!H60,NA())</f>
        <v>4</v>
      </c>
      <c r="S60" s="2">
        <f>IF(Customer_churn_Table!N60=1,Customer_churn_Table!R60,NA())</f>
        <v>549</v>
      </c>
    </row>
    <row r="61" spans="16:19" x14ac:dyDescent="0.35">
      <c r="P61" s="2">
        <f>IF(Customer_churn_Table!N61=0,Customer_churn_Table!H61,NA())</f>
        <v>4</v>
      </c>
      <c r="Q61" s="2">
        <f>IF(Customer_churn_Table!N61=0,Customer_churn_Table!R61,NA())</f>
        <v>954</v>
      </c>
      <c r="R61" s="2" t="e">
        <f>IF(Customer_churn_Table!N61=1,Customer_churn_Table!H61,NA())</f>
        <v>#N/A</v>
      </c>
      <c r="S61" s="2" t="e">
        <f>IF(Customer_churn_Table!N61=1,Customer_churn_Table!R61,NA())</f>
        <v>#N/A</v>
      </c>
    </row>
    <row r="62" spans="16:19" x14ac:dyDescent="0.35">
      <c r="P62" s="2">
        <f>IF(Customer_churn_Table!N62=0,Customer_churn_Table!H62,NA())</f>
        <v>5</v>
      </c>
      <c r="Q62" s="2">
        <f>IF(Customer_churn_Table!N62=0,Customer_churn_Table!R62,NA())</f>
        <v>823</v>
      </c>
      <c r="R62" s="2" t="e">
        <f>IF(Customer_churn_Table!N62=1,Customer_churn_Table!H62,NA())</f>
        <v>#N/A</v>
      </c>
      <c r="S62" s="2" t="e">
        <f>IF(Customer_churn_Table!N62=1,Customer_churn_Table!R62,NA())</f>
        <v>#N/A</v>
      </c>
    </row>
    <row r="63" spans="16:19" x14ac:dyDescent="0.35">
      <c r="P63" s="2">
        <f>IF(Customer_churn_Table!N63=0,Customer_churn_Table!H63,NA())</f>
        <v>9</v>
      </c>
      <c r="Q63" s="2">
        <f>IF(Customer_churn_Table!N63=0,Customer_churn_Table!R63,NA())</f>
        <v>769</v>
      </c>
      <c r="R63" s="2" t="e">
        <f>IF(Customer_churn_Table!N63=1,Customer_churn_Table!H63,NA())</f>
        <v>#N/A</v>
      </c>
      <c r="S63" s="2" t="e">
        <f>IF(Customer_churn_Table!N63=1,Customer_churn_Table!R63,NA())</f>
        <v>#N/A</v>
      </c>
    </row>
    <row r="64" spans="16:19" x14ac:dyDescent="0.35">
      <c r="P64" s="2">
        <f>IF(Customer_churn_Table!N64=0,Customer_churn_Table!H64,NA())</f>
        <v>1</v>
      </c>
      <c r="Q64" s="2">
        <f>IF(Customer_churn_Table!N64=0,Customer_churn_Table!R64,NA())</f>
        <v>481</v>
      </c>
      <c r="R64" s="2" t="e">
        <f>IF(Customer_churn_Table!N64=1,Customer_churn_Table!H64,NA())</f>
        <v>#N/A</v>
      </c>
      <c r="S64" s="2" t="e">
        <f>IF(Customer_churn_Table!N64=1,Customer_churn_Table!R64,NA())</f>
        <v>#N/A</v>
      </c>
    </row>
    <row r="65" spans="16:19" x14ac:dyDescent="0.35">
      <c r="P65" s="2">
        <f>IF(Customer_churn_Table!N65=0,Customer_churn_Table!H65,NA())</f>
        <v>8</v>
      </c>
      <c r="Q65" s="2">
        <f>IF(Customer_churn_Table!N65=0,Customer_churn_Table!R65,NA())</f>
        <v>903</v>
      </c>
      <c r="R65" s="2" t="e">
        <f>IF(Customer_churn_Table!N65=1,Customer_churn_Table!H65,NA())</f>
        <v>#N/A</v>
      </c>
      <c r="S65" s="2" t="e">
        <f>IF(Customer_churn_Table!N65=1,Customer_churn_Table!R65,NA())</f>
        <v>#N/A</v>
      </c>
    </row>
    <row r="66" spans="16:19" x14ac:dyDescent="0.35">
      <c r="P66" s="2">
        <f>IF(Customer_churn_Table!N66=0,Customer_churn_Table!H66,NA())</f>
        <v>4</v>
      </c>
      <c r="Q66" s="2">
        <f>IF(Customer_churn_Table!N66=0,Customer_churn_Table!R66,NA())</f>
        <v>882</v>
      </c>
      <c r="R66" s="2" t="e">
        <f>IF(Customer_churn_Table!N66=1,Customer_churn_Table!H66,NA())</f>
        <v>#N/A</v>
      </c>
      <c r="S66" s="2" t="e">
        <f>IF(Customer_churn_Table!N66=1,Customer_churn_Table!R66,NA())</f>
        <v>#N/A</v>
      </c>
    </row>
    <row r="67" spans="16:19" x14ac:dyDescent="0.35">
      <c r="P67" s="2">
        <f>IF(Customer_churn_Table!N67=0,Customer_churn_Table!H67,NA())</f>
        <v>6</v>
      </c>
      <c r="Q67" s="2">
        <f>IF(Customer_churn_Table!N67=0,Customer_churn_Table!R67,NA())</f>
        <v>379</v>
      </c>
      <c r="R67" s="2" t="e">
        <f>IF(Customer_churn_Table!N67=1,Customer_churn_Table!H67,NA())</f>
        <v>#N/A</v>
      </c>
      <c r="S67" s="2" t="e">
        <f>IF(Customer_churn_Table!N67=1,Customer_churn_Table!R67,NA())</f>
        <v>#N/A</v>
      </c>
    </row>
    <row r="68" spans="16:19" x14ac:dyDescent="0.35">
      <c r="P68" s="2">
        <f>IF(Customer_churn_Table!N68=0,Customer_churn_Table!H68,NA())</f>
        <v>1</v>
      </c>
      <c r="Q68" s="2">
        <f>IF(Customer_churn_Table!N68=0,Customer_churn_Table!R68,NA())</f>
        <v>469</v>
      </c>
      <c r="R68" s="2" t="e">
        <f>IF(Customer_churn_Table!N68=1,Customer_churn_Table!H68,NA())</f>
        <v>#N/A</v>
      </c>
      <c r="S68" s="2" t="e">
        <f>IF(Customer_churn_Table!N68=1,Customer_churn_Table!R68,NA())</f>
        <v>#N/A</v>
      </c>
    </row>
    <row r="69" spans="16:19" x14ac:dyDescent="0.35">
      <c r="P69" s="2">
        <f>IF(Customer_churn_Table!N69=0,Customer_churn_Table!H69,NA())</f>
        <v>10</v>
      </c>
      <c r="Q69" s="2">
        <f>IF(Customer_churn_Table!N69=0,Customer_churn_Table!R69,NA())</f>
        <v>683</v>
      </c>
      <c r="R69" s="2" t="e">
        <f>IF(Customer_churn_Table!N69=1,Customer_churn_Table!H69,NA())</f>
        <v>#N/A</v>
      </c>
      <c r="S69" s="2" t="e">
        <f>IF(Customer_churn_Table!N69=1,Customer_churn_Table!R69,NA())</f>
        <v>#N/A</v>
      </c>
    </row>
    <row r="70" spans="16:19" x14ac:dyDescent="0.35">
      <c r="P70" s="2">
        <f>IF(Customer_churn_Table!N70=0,Customer_churn_Table!H70,NA())</f>
        <v>5</v>
      </c>
      <c r="Q70" s="2">
        <f>IF(Customer_churn_Table!N70=0,Customer_churn_Table!R70,NA())</f>
        <v>770</v>
      </c>
      <c r="R70" s="2" t="e">
        <f>IF(Customer_churn_Table!N70=1,Customer_churn_Table!H70,NA())</f>
        <v>#N/A</v>
      </c>
      <c r="S70" s="2" t="e">
        <f>IF(Customer_churn_Table!N70=1,Customer_churn_Table!R70,NA())</f>
        <v>#N/A</v>
      </c>
    </row>
    <row r="71" spans="16:19" x14ac:dyDescent="0.35">
      <c r="P71" s="2">
        <f>IF(Customer_churn_Table!N71=0,Customer_churn_Table!H71,NA())</f>
        <v>8</v>
      </c>
      <c r="Q71" s="2">
        <f>IF(Customer_churn_Table!N71=0,Customer_churn_Table!R71,NA())</f>
        <v>985</v>
      </c>
      <c r="R71" s="2" t="e">
        <f>IF(Customer_churn_Table!N71=1,Customer_churn_Table!H71,NA())</f>
        <v>#N/A</v>
      </c>
      <c r="S71" s="2" t="e">
        <f>IF(Customer_churn_Table!N71=1,Customer_churn_Table!R71,NA())</f>
        <v>#N/A</v>
      </c>
    </row>
    <row r="72" spans="16:19" x14ac:dyDescent="0.35">
      <c r="P72" s="2" t="e">
        <f>IF(Customer_churn_Table!N72=0,Customer_churn_Table!H72,NA())</f>
        <v>#N/A</v>
      </c>
      <c r="Q72" s="2" t="e">
        <f>IF(Customer_churn_Table!N72=0,Customer_churn_Table!R72,NA())</f>
        <v>#N/A</v>
      </c>
      <c r="R72" s="2">
        <f>IF(Customer_churn_Table!N72=1,Customer_churn_Table!H72,NA())</f>
        <v>2</v>
      </c>
      <c r="S72" s="2">
        <f>IF(Customer_churn_Table!N72=1,Customer_churn_Table!R72,NA())</f>
        <v>725</v>
      </c>
    </row>
    <row r="73" spans="16:19" x14ac:dyDescent="0.35">
      <c r="P73" s="2">
        <f>IF(Customer_churn_Table!N73=0,Customer_churn_Table!H73,NA())</f>
        <v>6</v>
      </c>
      <c r="Q73" s="2">
        <f>IF(Customer_churn_Table!N73=0,Customer_churn_Table!R73,NA())</f>
        <v>259</v>
      </c>
      <c r="R73" s="2" t="e">
        <f>IF(Customer_churn_Table!N73=1,Customer_churn_Table!H73,NA())</f>
        <v>#N/A</v>
      </c>
      <c r="S73" s="2" t="e">
        <f>IF(Customer_churn_Table!N73=1,Customer_churn_Table!R73,NA())</f>
        <v>#N/A</v>
      </c>
    </row>
    <row r="74" spans="16:19" x14ac:dyDescent="0.35">
      <c r="P74" s="2">
        <f>IF(Customer_churn_Table!N74=0,Customer_churn_Table!H74,NA())</f>
        <v>0</v>
      </c>
      <c r="Q74" s="2">
        <f>IF(Customer_churn_Table!N74=0,Customer_churn_Table!R74,NA())</f>
        <v>979</v>
      </c>
      <c r="R74" s="2" t="e">
        <f>IF(Customer_churn_Table!N74=1,Customer_churn_Table!H74,NA())</f>
        <v>#N/A</v>
      </c>
      <c r="S74" s="2" t="e">
        <f>IF(Customer_churn_Table!N74=1,Customer_churn_Table!R74,NA())</f>
        <v>#N/A</v>
      </c>
    </row>
    <row r="75" spans="16:19" x14ac:dyDescent="0.35">
      <c r="P75" s="2">
        <f>IF(Customer_churn_Table!N75=0,Customer_churn_Table!H75,NA())</f>
        <v>5</v>
      </c>
      <c r="Q75" s="2">
        <f>IF(Customer_churn_Table!N75=0,Customer_churn_Table!R75,NA())</f>
        <v>988</v>
      </c>
      <c r="R75" s="2" t="e">
        <f>IF(Customer_churn_Table!N75=1,Customer_churn_Table!H75,NA())</f>
        <v>#N/A</v>
      </c>
      <c r="S75" s="2" t="e">
        <f>IF(Customer_churn_Table!N75=1,Customer_churn_Table!R75,NA())</f>
        <v>#N/A</v>
      </c>
    </row>
    <row r="76" spans="16:19" x14ac:dyDescent="0.35">
      <c r="P76" s="2">
        <f>IF(Customer_churn_Table!N76=0,Customer_churn_Table!H76,NA())</f>
        <v>9</v>
      </c>
      <c r="Q76" s="2">
        <f>IF(Customer_churn_Table!N76=0,Customer_churn_Table!R76,NA())</f>
        <v>833</v>
      </c>
      <c r="R76" s="2" t="e">
        <f>IF(Customer_churn_Table!N76=1,Customer_churn_Table!H76,NA())</f>
        <v>#N/A</v>
      </c>
      <c r="S76" s="2" t="e">
        <f>IF(Customer_churn_Table!N76=1,Customer_churn_Table!R76,NA())</f>
        <v>#N/A</v>
      </c>
    </row>
    <row r="77" spans="16:19" x14ac:dyDescent="0.35">
      <c r="P77" s="2">
        <f>IF(Customer_churn_Table!N77=0,Customer_churn_Table!H77,NA())</f>
        <v>1</v>
      </c>
      <c r="Q77" s="2">
        <f>IF(Customer_churn_Table!N77=0,Customer_churn_Table!R77,NA())</f>
        <v>527</v>
      </c>
      <c r="R77" s="2" t="e">
        <f>IF(Customer_churn_Table!N77=1,Customer_churn_Table!H77,NA())</f>
        <v>#N/A</v>
      </c>
      <c r="S77" s="2" t="e">
        <f>IF(Customer_churn_Table!N77=1,Customer_churn_Table!R77,NA())</f>
        <v>#N/A</v>
      </c>
    </row>
    <row r="78" spans="16:19" x14ac:dyDescent="0.35">
      <c r="P78" s="2">
        <f>IF(Customer_churn_Table!N78=0,Customer_churn_Table!H78,NA())</f>
        <v>8</v>
      </c>
      <c r="Q78" s="2">
        <f>IF(Customer_churn_Table!N78=0,Customer_churn_Table!R78,NA())</f>
        <v>220</v>
      </c>
      <c r="R78" s="2" t="e">
        <f>IF(Customer_churn_Table!N78=1,Customer_churn_Table!H78,NA())</f>
        <v>#N/A</v>
      </c>
      <c r="S78" s="2" t="e">
        <f>IF(Customer_churn_Table!N78=1,Customer_churn_Table!R78,NA())</f>
        <v>#N/A</v>
      </c>
    </row>
    <row r="79" spans="16:19" x14ac:dyDescent="0.35">
      <c r="P79" s="2">
        <f>IF(Customer_churn_Table!N79=0,Customer_churn_Table!H79,NA())</f>
        <v>9</v>
      </c>
      <c r="Q79" s="2">
        <f>IF(Customer_churn_Table!N79=0,Customer_churn_Table!R79,NA())</f>
        <v>983</v>
      </c>
      <c r="R79" s="2" t="e">
        <f>IF(Customer_churn_Table!N79=1,Customer_churn_Table!H79,NA())</f>
        <v>#N/A</v>
      </c>
      <c r="S79" s="2" t="e">
        <f>IF(Customer_churn_Table!N79=1,Customer_churn_Table!R79,NA())</f>
        <v>#N/A</v>
      </c>
    </row>
    <row r="80" spans="16:19" x14ac:dyDescent="0.35">
      <c r="P80" s="2">
        <f>IF(Customer_churn_Table!N80=0,Customer_churn_Table!H80,NA())</f>
        <v>5</v>
      </c>
      <c r="Q80" s="2">
        <f>IF(Customer_churn_Table!N80=0,Customer_churn_Table!R80,NA())</f>
        <v>582</v>
      </c>
      <c r="R80" s="2" t="e">
        <f>IF(Customer_churn_Table!N80=1,Customer_churn_Table!H80,NA())</f>
        <v>#N/A</v>
      </c>
      <c r="S80" s="2" t="e">
        <f>IF(Customer_churn_Table!N80=1,Customer_churn_Table!R80,NA())</f>
        <v>#N/A</v>
      </c>
    </row>
    <row r="81" spans="16:19" x14ac:dyDescent="0.35">
      <c r="P81" s="2">
        <f>IF(Customer_churn_Table!N81=0,Customer_churn_Table!H81,NA())</f>
        <v>10</v>
      </c>
      <c r="Q81" s="2">
        <f>IF(Customer_churn_Table!N81=0,Customer_churn_Table!R81,NA())</f>
        <v>281</v>
      </c>
      <c r="R81" s="2" t="e">
        <f>IF(Customer_churn_Table!N81=1,Customer_churn_Table!H81,NA())</f>
        <v>#N/A</v>
      </c>
      <c r="S81" s="2" t="e">
        <f>IF(Customer_churn_Table!N81=1,Customer_churn_Table!R81,NA())</f>
        <v>#N/A</v>
      </c>
    </row>
    <row r="82" spans="16:19" x14ac:dyDescent="0.35">
      <c r="P82" s="2">
        <f>IF(Customer_churn_Table!N82=0,Customer_churn_Table!H82,NA())</f>
        <v>1</v>
      </c>
      <c r="Q82" s="2">
        <f>IF(Customer_churn_Table!N82=0,Customer_churn_Table!R82,NA())</f>
        <v>798</v>
      </c>
      <c r="R82" s="2" t="e">
        <f>IF(Customer_churn_Table!N82=1,Customer_churn_Table!H82,NA())</f>
        <v>#N/A</v>
      </c>
      <c r="S82" s="2" t="e">
        <f>IF(Customer_churn_Table!N82=1,Customer_churn_Table!R82,NA())</f>
        <v>#N/A</v>
      </c>
    </row>
    <row r="83" spans="16:19" x14ac:dyDescent="0.35">
      <c r="P83" s="2" t="e">
        <f>IF(Customer_churn_Table!N83=0,Customer_churn_Table!H83,NA())</f>
        <v>#N/A</v>
      </c>
      <c r="Q83" s="2" t="e">
        <f>IF(Customer_churn_Table!N83=0,Customer_churn_Table!R83,NA())</f>
        <v>#N/A</v>
      </c>
      <c r="R83" s="2">
        <f>IF(Customer_churn_Table!N83=1,Customer_churn_Table!H83,NA())</f>
        <v>2</v>
      </c>
      <c r="S83" s="2">
        <f>IF(Customer_churn_Table!N83=1,Customer_churn_Table!R83,NA())</f>
        <v>917</v>
      </c>
    </row>
    <row r="84" spans="16:19" x14ac:dyDescent="0.35">
      <c r="P84" s="2">
        <f>IF(Customer_churn_Table!N84=0,Customer_churn_Table!H84,NA())</f>
        <v>3</v>
      </c>
      <c r="Q84" s="2">
        <f>IF(Customer_churn_Table!N84=0,Customer_churn_Table!R84,NA())</f>
        <v>255</v>
      </c>
      <c r="R84" s="2" t="e">
        <f>IF(Customer_churn_Table!N84=1,Customer_churn_Table!H84,NA())</f>
        <v>#N/A</v>
      </c>
      <c r="S84" s="2" t="e">
        <f>IF(Customer_churn_Table!N84=1,Customer_churn_Table!R84,NA())</f>
        <v>#N/A</v>
      </c>
    </row>
    <row r="85" spans="16:19" x14ac:dyDescent="0.35">
      <c r="P85" s="2">
        <f>IF(Customer_churn_Table!N85=0,Customer_churn_Table!H85,NA())</f>
        <v>4</v>
      </c>
      <c r="Q85" s="2">
        <f>IF(Customer_churn_Table!N85=0,Customer_churn_Table!R85,NA())</f>
        <v>511</v>
      </c>
      <c r="R85" s="2" t="e">
        <f>IF(Customer_churn_Table!N85=1,Customer_churn_Table!H85,NA())</f>
        <v>#N/A</v>
      </c>
      <c r="S85" s="2" t="e">
        <f>IF(Customer_churn_Table!N85=1,Customer_churn_Table!R85,NA())</f>
        <v>#N/A</v>
      </c>
    </row>
    <row r="86" spans="16:19" x14ac:dyDescent="0.35">
      <c r="P86" s="2">
        <f>IF(Customer_churn_Table!N86=0,Customer_churn_Table!H86,NA())</f>
        <v>4</v>
      </c>
      <c r="Q86" s="2">
        <f>IF(Customer_churn_Table!N86=0,Customer_churn_Table!R86,NA())</f>
        <v>498</v>
      </c>
      <c r="R86" s="2" t="e">
        <f>IF(Customer_churn_Table!N86=1,Customer_churn_Table!H86,NA())</f>
        <v>#N/A</v>
      </c>
      <c r="S86" s="2" t="e">
        <f>IF(Customer_churn_Table!N86=1,Customer_churn_Table!R86,NA())</f>
        <v>#N/A</v>
      </c>
    </row>
    <row r="87" spans="16:19" x14ac:dyDescent="0.35">
      <c r="P87" s="2">
        <f>IF(Customer_churn_Table!N87=0,Customer_churn_Table!H87,NA())</f>
        <v>10</v>
      </c>
      <c r="Q87" s="2">
        <f>IF(Customer_churn_Table!N87=0,Customer_churn_Table!R87,NA())</f>
        <v>651</v>
      </c>
      <c r="R87" s="2" t="e">
        <f>IF(Customer_churn_Table!N87=1,Customer_churn_Table!H87,NA())</f>
        <v>#N/A</v>
      </c>
      <c r="S87" s="2" t="e">
        <f>IF(Customer_churn_Table!N87=1,Customer_churn_Table!R87,NA())</f>
        <v>#N/A</v>
      </c>
    </row>
    <row r="88" spans="16:19" x14ac:dyDescent="0.35">
      <c r="P88" s="2" t="e">
        <f>IF(Customer_churn_Table!N88=0,Customer_churn_Table!H88,NA())</f>
        <v>#N/A</v>
      </c>
      <c r="Q88" s="2" t="e">
        <f>IF(Customer_churn_Table!N88=0,Customer_churn_Table!R88,NA())</f>
        <v>#N/A</v>
      </c>
      <c r="R88" s="2">
        <f>IF(Customer_churn_Table!N88=1,Customer_churn_Table!H88,NA())</f>
        <v>3</v>
      </c>
      <c r="S88" s="2">
        <f>IF(Customer_churn_Table!N88=1,Customer_churn_Table!R88,NA())</f>
        <v>852</v>
      </c>
    </row>
    <row r="89" spans="16:19" x14ac:dyDescent="0.35">
      <c r="P89" s="2">
        <f>IF(Customer_churn_Table!N89=0,Customer_churn_Table!H89,NA())</f>
        <v>9</v>
      </c>
      <c r="Q89" s="2">
        <f>IF(Customer_churn_Table!N89=0,Customer_churn_Table!R89,NA())</f>
        <v>807</v>
      </c>
      <c r="R89" s="2" t="e">
        <f>IF(Customer_churn_Table!N89=1,Customer_churn_Table!H89,NA())</f>
        <v>#N/A</v>
      </c>
      <c r="S89" s="2" t="e">
        <f>IF(Customer_churn_Table!N89=1,Customer_churn_Table!R89,NA())</f>
        <v>#N/A</v>
      </c>
    </row>
    <row r="90" spans="16:19" x14ac:dyDescent="0.35">
      <c r="P90" s="2" t="e">
        <f>IF(Customer_churn_Table!N90=0,Customer_churn_Table!H90,NA())</f>
        <v>#N/A</v>
      </c>
      <c r="Q90" s="2" t="e">
        <f>IF(Customer_churn_Table!N90=0,Customer_churn_Table!R90,NA())</f>
        <v>#N/A</v>
      </c>
      <c r="R90" s="2">
        <f>IF(Customer_churn_Table!N90=1,Customer_churn_Table!H90,NA())</f>
        <v>4</v>
      </c>
      <c r="S90" s="2">
        <f>IF(Customer_churn_Table!N90=1,Customer_churn_Table!R90,NA())</f>
        <v>470</v>
      </c>
    </row>
    <row r="91" spans="16:19" x14ac:dyDescent="0.35">
      <c r="P91" s="2">
        <f>IF(Customer_churn_Table!N91=0,Customer_churn_Table!H91,NA())</f>
        <v>3</v>
      </c>
      <c r="Q91" s="2">
        <f>IF(Customer_churn_Table!N91=0,Customer_churn_Table!R91,NA())</f>
        <v>659</v>
      </c>
      <c r="R91" s="2" t="e">
        <f>IF(Customer_churn_Table!N91=1,Customer_churn_Table!H91,NA())</f>
        <v>#N/A</v>
      </c>
      <c r="S91" s="2" t="e">
        <f>IF(Customer_churn_Table!N91=1,Customer_churn_Table!R91,NA())</f>
        <v>#N/A</v>
      </c>
    </row>
    <row r="92" spans="16:19" x14ac:dyDescent="0.35">
      <c r="P92" s="2" t="e">
        <f>IF(Customer_churn_Table!N92=0,Customer_churn_Table!H92,NA())</f>
        <v>#N/A</v>
      </c>
      <c r="Q92" s="2" t="e">
        <f>IF(Customer_churn_Table!N92=0,Customer_churn_Table!R92,NA())</f>
        <v>#N/A</v>
      </c>
      <c r="R92" s="2">
        <f>IF(Customer_churn_Table!N92=1,Customer_churn_Table!H92,NA())</f>
        <v>5</v>
      </c>
      <c r="S92" s="2">
        <f>IF(Customer_churn_Table!N92=1,Customer_churn_Table!R92,NA())</f>
        <v>752</v>
      </c>
    </row>
    <row r="93" spans="16:19" x14ac:dyDescent="0.35">
      <c r="P93" s="2">
        <f>IF(Customer_churn_Table!N93=0,Customer_churn_Table!H93,NA())</f>
        <v>7</v>
      </c>
      <c r="Q93" s="2">
        <f>IF(Customer_churn_Table!N93=0,Customer_churn_Table!R93,NA())</f>
        <v>559</v>
      </c>
      <c r="R93" s="2" t="e">
        <f>IF(Customer_churn_Table!N93=1,Customer_churn_Table!H93,NA())</f>
        <v>#N/A</v>
      </c>
      <c r="S93" s="2" t="e">
        <f>IF(Customer_churn_Table!N93=1,Customer_churn_Table!R93,NA())</f>
        <v>#N/A</v>
      </c>
    </row>
    <row r="94" spans="16:19" x14ac:dyDescent="0.35">
      <c r="P94" s="2">
        <f>IF(Customer_churn_Table!N94=0,Customer_churn_Table!H94,NA())</f>
        <v>10</v>
      </c>
      <c r="Q94" s="2">
        <f>IF(Customer_churn_Table!N94=0,Customer_churn_Table!R94,NA())</f>
        <v>375</v>
      </c>
      <c r="R94" s="2" t="e">
        <f>IF(Customer_churn_Table!N94=1,Customer_churn_Table!H94,NA())</f>
        <v>#N/A</v>
      </c>
      <c r="S94" s="2" t="e">
        <f>IF(Customer_churn_Table!N94=1,Customer_churn_Table!R94,NA())</f>
        <v>#N/A</v>
      </c>
    </row>
    <row r="95" spans="16:19" x14ac:dyDescent="0.35">
      <c r="P95" s="2">
        <f>IF(Customer_churn_Table!N95=0,Customer_churn_Table!H95,NA())</f>
        <v>8</v>
      </c>
      <c r="Q95" s="2">
        <f>IF(Customer_churn_Table!N95=0,Customer_churn_Table!R95,NA())</f>
        <v>411</v>
      </c>
      <c r="R95" s="2" t="e">
        <f>IF(Customer_churn_Table!N95=1,Customer_churn_Table!H95,NA())</f>
        <v>#N/A</v>
      </c>
      <c r="S95" s="2" t="e">
        <f>IF(Customer_churn_Table!N95=1,Customer_churn_Table!R95,NA())</f>
        <v>#N/A</v>
      </c>
    </row>
    <row r="96" spans="16:19" x14ac:dyDescent="0.35">
      <c r="P96" s="2">
        <f>IF(Customer_churn_Table!N96=0,Customer_churn_Table!H96,NA())</f>
        <v>4</v>
      </c>
      <c r="Q96" s="2">
        <f>IF(Customer_churn_Table!N96=0,Customer_churn_Table!R96,NA())</f>
        <v>722</v>
      </c>
      <c r="R96" s="2" t="e">
        <f>IF(Customer_churn_Table!N96=1,Customer_churn_Table!H96,NA())</f>
        <v>#N/A</v>
      </c>
      <c r="S96" s="2" t="e">
        <f>IF(Customer_churn_Table!N96=1,Customer_churn_Table!R96,NA())</f>
        <v>#N/A</v>
      </c>
    </row>
    <row r="97" spans="16:19" x14ac:dyDescent="0.35">
      <c r="P97" s="2">
        <f>IF(Customer_churn_Table!N97=0,Customer_churn_Table!H97,NA())</f>
        <v>10</v>
      </c>
      <c r="Q97" s="2">
        <f>IF(Customer_churn_Table!N97=0,Customer_churn_Table!R97,NA())</f>
        <v>231</v>
      </c>
      <c r="R97" s="2" t="e">
        <f>IF(Customer_churn_Table!N97=1,Customer_churn_Table!H97,NA())</f>
        <v>#N/A</v>
      </c>
      <c r="S97" s="2" t="e">
        <f>IF(Customer_churn_Table!N97=1,Customer_churn_Table!R97,NA())</f>
        <v>#N/A</v>
      </c>
    </row>
    <row r="98" spans="16:19" x14ac:dyDescent="0.35">
      <c r="P98" s="2">
        <f>IF(Customer_churn_Table!N98=0,Customer_churn_Table!H98,NA())</f>
        <v>9</v>
      </c>
      <c r="Q98" s="2">
        <f>IF(Customer_churn_Table!N98=0,Customer_churn_Table!R98,NA())</f>
        <v>488</v>
      </c>
      <c r="R98" s="2" t="e">
        <f>IF(Customer_churn_Table!N98=1,Customer_churn_Table!H98,NA())</f>
        <v>#N/A</v>
      </c>
      <c r="S98" s="2" t="e">
        <f>IF(Customer_churn_Table!N98=1,Customer_churn_Table!R98,NA())</f>
        <v>#N/A</v>
      </c>
    </row>
    <row r="99" spans="16:19" x14ac:dyDescent="0.35">
      <c r="P99" s="2">
        <f>IF(Customer_churn_Table!N99=0,Customer_churn_Table!H99,NA())</f>
        <v>8</v>
      </c>
      <c r="Q99" s="2">
        <f>IF(Customer_churn_Table!N99=0,Customer_churn_Table!R99,NA())</f>
        <v>965</v>
      </c>
      <c r="R99" s="2" t="e">
        <f>IF(Customer_churn_Table!N99=1,Customer_churn_Table!H99,NA())</f>
        <v>#N/A</v>
      </c>
      <c r="S99" s="2" t="e">
        <f>IF(Customer_churn_Table!N99=1,Customer_churn_Table!R99,NA())</f>
        <v>#N/A</v>
      </c>
    </row>
    <row r="100" spans="16:19" x14ac:dyDescent="0.35">
      <c r="P100" s="2">
        <f>IF(Customer_churn_Table!N100=0,Customer_churn_Table!H100,NA())</f>
        <v>8</v>
      </c>
      <c r="Q100" s="2">
        <f>IF(Customer_churn_Table!N100=0,Customer_churn_Table!R100,NA())</f>
        <v>289</v>
      </c>
      <c r="R100" s="2" t="e">
        <f>IF(Customer_churn_Table!N100=1,Customer_churn_Table!H100,NA())</f>
        <v>#N/A</v>
      </c>
      <c r="S100" s="2" t="e">
        <f>IF(Customer_churn_Table!N100=1,Customer_churn_Table!R100,NA())</f>
        <v>#N/A</v>
      </c>
    </row>
    <row r="101" spans="16:19" x14ac:dyDescent="0.35">
      <c r="P101" s="2">
        <f>IF(Customer_churn_Table!N101=0,Customer_churn_Table!H101,NA())</f>
        <v>9</v>
      </c>
      <c r="Q101" s="2">
        <f>IF(Customer_churn_Table!N101=0,Customer_churn_Table!R101,NA())</f>
        <v>449</v>
      </c>
      <c r="R101" s="2" t="e">
        <f>IF(Customer_churn_Table!N101=1,Customer_churn_Table!H101,NA())</f>
        <v>#N/A</v>
      </c>
      <c r="S101" s="2" t="e">
        <f>IF(Customer_churn_Table!N101=1,Customer_churn_Table!R101,NA())</f>
        <v>#N/A</v>
      </c>
    </row>
    <row r="102" spans="16:19" x14ac:dyDescent="0.35">
      <c r="P102" s="2">
        <f>IF(Customer_churn_Table!N102=0,Customer_churn_Table!H102,NA())</f>
        <v>6</v>
      </c>
      <c r="Q102" s="2">
        <f>IF(Customer_churn_Table!N102=0,Customer_churn_Table!R102,NA())</f>
        <v>651</v>
      </c>
      <c r="R102" s="2" t="e">
        <f>IF(Customer_churn_Table!N102=1,Customer_churn_Table!H102,NA())</f>
        <v>#N/A</v>
      </c>
      <c r="S102" s="2" t="e">
        <f>IF(Customer_churn_Table!N102=1,Customer_churn_Table!R102,NA())</f>
        <v>#N/A</v>
      </c>
    </row>
    <row r="103" spans="16:19" x14ac:dyDescent="0.35">
      <c r="P103" s="2">
        <f>IF(Customer_churn_Table!N103=0,Customer_churn_Table!H103,NA())</f>
        <v>6</v>
      </c>
      <c r="Q103" s="2">
        <f>IF(Customer_churn_Table!N103=0,Customer_churn_Table!R103,NA())</f>
        <v>520</v>
      </c>
      <c r="R103" s="2" t="e">
        <f>IF(Customer_churn_Table!N103=1,Customer_churn_Table!H103,NA())</f>
        <v>#N/A</v>
      </c>
      <c r="S103" s="2" t="e">
        <f>IF(Customer_churn_Table!N103=1,Customer_churn_Table!R103,NA())</f>
        <v>#N/A</v>
      </c>
    </row>
    <row r="104" spans="16:19" x14ac:dyDescent="0.35">
      <c r="P104" s="2">
        <f>IF(Customer_churn_Table!N104=0,Customer_churn_Table!H104,NA())</f>
        <v>9</v>
      </c>
      <c r="Q104" s="2">
        <f>IF(Customer_churn_Table!N104=0,Customer_churn_Table!R104,NA())</f>
        <v>234</v>
      </c>
      <c r="R104" s="2" t="e">
        <f>IF(Customer_churn_Table!N104=1,Customer_churn_Table!H104,NA())</f>
        <v>#N/A</v>
      </c>
      <c r="S104" s="2" t="e">
        <f>IF(Customer_churn_Table!N104=1,Customer_churn_Table!R104,NA())</f>
        <v>#N/A</v>
      </c>
    </row>
    <row r="105" spans="16:19" x14ac:dyDescent="0.35">
      <c r="P105" s="2">
        <f>IF(Customer_churn_Table!N105=0,Customer_churn_Table!H105,NA())</f>
        <v>7</v>
      </c>
      <c r="Q105" s="2">
        <f>IF(Customer_churn_Table!N105=0,Customer_churn_Table!R105,NA())</f>
        <v>458</v>
      </c>
      <c r="R105" s="2" t="e">
        <f>IF(Customer_churn_Table!N105=1,Customer_churn_Table!H105,NA())</f>
        <v>#N/A</v>
      </c>
      <c r="S105" s="2" t="e">
        <f>IF(Customer_churn_Table!N105=1,Customer_churn_Table!R105,NA())</f>
        <v>#N/A</v>
      </c>
    </row>
    <row r="106" spans="16:19" x14ac:dyDescent="0.35">
      <c r="P106" s="2" t="e">
        <f>IF(Customer_churn_Table!N106=0,Customer_churn_Table!H106,NA())</f>
        <v>#N/A</v>
      </c>
      <c r="Q106" s="2" t="e">
        <f>IF(Customer_churn_Table!N106=0,Customer_churn_Table!R106,NA())</f>
        <v>#N/A</v>
      </c>
      <c r="R106" s="2">
        <f>IF(Customer_churn_Table!N106=1,Customer_churn_Table!H106,NA())</f>
        <v>1</v>
      </c>
      <c r="S106" s="2">
        <f>IF(Customer_churn_Table!N106=1,Customer_churn_Table!R106,NA())</f>
        <v>915</v>
      </c>
    </row>
    <row r="107" spans="16:19" x14ac:dyDescent="0.35">
      <c r="P107" s="2" t="e">
        <f>IF(Customer_churn_Table!N107=0,Customer_churn_Table!H107,NA())</f>
        <v>#N/A</v>
      </c>
      <c r="Q107" s="2" t="e">
        <f>IF(Customer_churn_Table!N107=0,Customer_churn_Table!R107,NA())</f>
        <v>#N/A</v>
      </c>
      <c r="R107" s="2">
        <f>IF(Customer_churn_Table!N107=1,Customer_churn_Table!H107,NA())</f>
        <v>4</v>
      </c>
      <c r="S107" s="2">
        <f>IF(Customer_churn_Table!N107=1,Customer_churn_Table!R107,NA())</f>
        <v>299</v>
      </c>
    </row>
    <row r="108" spans="16:19" x14ac:dyDescent="0.35">
      <c r="P108" s="2">
        <f>IF(Customer_churn_Table!N108=0,Customer_churn_Table!H108,NA())</f>
        <v>1</v>
      </c>
      <c r="Q108" s="2">
        <f>IF(Customer_churn_Table!N108=0,Customer_churn_Table!R108,NA())</f>
        <v>838</v>
      </c>
      <c r="R108" s="2" t="e">
        <f>IF(Customer_churn_Table!N108=1,Customer_churn_Table!H108,NA())</f>
        <v>#N/A</v>
      </c>
      <c r="S108" s="2" t="e">
        <f>IF(Customer_churn_Table!N108=1,Customer_churn_Table!R108,NA())</f>
        <v>#N/A</v>
      </c>
    </row>
    <row r="109" spans="16:19" x14ac:dyDescent="0.35">
      <c r="P109" s="2">
        <f>IF(Customer_churn_Table!N109=0,Customer_churn_Table!H109,NA())</f>
        <v>2</v>
      </c>
      <c r="Q109" s="2">
        <f>IF(Customer_churn_Table!N109=0,Customer_churn_Table!R109,NA())</f>
        <v>786</v>
      </c>
      <c r="R109" s="2" t="e">
        <f>IF(Customer_churn_Table!N109=1,Customer_churn_Table!H109,NA())</f>
        <v>#N/A</v>
      </c>
      <c r="S109" s="2" t="e">
        <f>IF(Customer_churn_Table!N109=1,Customer_churn_Table!R109,NA())</f>
        <v>#N/A</v>
      </c>
    </row>
    <row r="110" spans="16:19" x14ac:dyDescent="0.35">
      <c r="P110" s="2">
        <f>IF(Customer_churn_Table!N110=0,Customer_churn_Table!H110,NA())</f>
        <v>5</v>
      </c>
      <c r="Q110" s="2">
        <f>IF(Customer_churn_Table!N110=0,Customer_churn_Table!R110,NA())</f>
        <v>509</v>
      </c>
      <c r="R110" s="2" t="e">
        <f>IF(Customer_churn_Table!N110=1,Customer_churn_Table!H110,NA())</f>
        <v>#N/A</v>
      </c>
      <c r="S110" s="2" t="e">
        <f>IF(Customer_churn_Table!N110=1,Customer_churn_Table!R110,NA())</f>
        <v>#N/A</v>
      </c>
    </row>
    <row r="111" spans="16:19" x14ac:dyDescent="0.35">
      <c r="P111" s="2" t="e">
        <f>IF(Customer_churn_Table!N111=0,Customer_churn_Table!H111,NA())</f>
        <v>#N/A</v>
      </c>
      <c r="Q111" s="2" t="e">
        <f>IF(Customer_churn_Table!N111=0,Customer_churn_Table!R111,NA())</f>
        <v>#N/A</v>
      </c>
      <c r="R111" s="2">
        <f>IF(Customer_churn_Table!N111=1,Customer_churn_Table!H111,NA())</f>
        <v>9</v>
      </c>
      <c r="S111" s="2">
        <f>IF(Customer_churn_Table!N111=1,Customer_churn_Table!R111,NA())</f>
        <v>328</v>
      </c>
    </row>
    <row r="112" spans="16:19" x14ac:dyDescent="0.35">
      <c r="P112" s="2">
        <f>IF(Customer_churn_Table!N112=0,Customer_churn_Table!H112,NA())</f>
        <v>3</v>
      </c>
      <c r="Q112" s="2">
        <f>IF(Customer_churn_Table!N112=0,Customer_churn_Table!R112,NA())</f>
        <v>347</v>
      </c>
      <c r="R112" s="2" t="e">
        <f>IF(Customer_churn_Table!N112=1,Customer_churn_Table!H112,NA())</f>
        <v>#N/A</v>
      </c>
      <c r="S112" s="2" t="e">
        <f>IF(Customer_churn_Table!N112=1,Customer_churn_Table!R112,NA())</f>
        <v>#N/A</v>
      </c>
    </row>
    <row r="113" spans="16:19" x14ac:dyDescent="0.35">
      <c r="P113" s="2">
        <f>IF(Customer_churn_Table!N113=0,Customer_churn_Table!H113,NA())</f>
        <v>7</v>
      </c>
      <c r="Q113" s="2">
        <f>IF(Customer_churn_Table!N113=0,Customer_churn_Table!R113,NA())</f>
        <v>534</v>
      </c>
      <c r="R113" s="2" t="e">
        <f>IF(Customer_churn_Table!N113=1,Customer_churn_Table!H113,NA())</f>
        <v>#N/A</v>
      </c>
      <c r="S113" s="2" t="e">
        <f>IF(Customer_churn_Table!N113=1,Customer_churn_Table!R113,NA())</f>
        <v>#N/A</v>
      </c>
    </row>
    <row r="114" spans="16:19" x14ac:dyDescent="0.35">
      <c r="P114" s="2">
        <f>IF(Customer_churn_Table!N114=0,Customer_churn_Table!H114,NA())</f>
        <v>2</v>
      </c>
      <c r="Q114" s="2">
        <f>IF(Customer_churn_Table!N114=0,Customer_churn_Table!R114,NA())</f>
        <v>709</v>
      </c>
      <c r="R114" s="2" t="e">
        <f>IF(Customer_churn_Table!N114=1,Customer_churn_Table!H114,NA())</f>
        <v>#N/A</v>
      </c>
      <c r="S114" s="2" t="e">
        <f>IF(Customer_churn_Table!N114=1,Customer_churn_Table!R114,NA())</f>
        <v>#N/A</v>
      </c>
    </row>
    <row r="115" spans="16:19" x14ac:dyDescent="0.35">
      <c r="P115" s="2">
        <f>IF(Customer_churn_Table!N115=0,Customer_churn_Table!H115,NA())</f>
        <v>9</v>
      </c>
      <c r="Q115" s="2">
        <f>IF(Customer_churn_Table!N115=0,Customer_churn_Table!R115,NA())</f>
        <v>749</v>
      </c>
      <c r="R115" s="2" t="e">
        <f>IF(Customer_churn_Table!N115=1,Customer_churn_Table!H115,NA())</f>
        <v>#N/A</v>
      </c>
      <c r="S115" s="2" t="e">
        <f>IF(Customer_churn_Table!N115=1,Customer_churn_Table!R115,NA())</f>
        <v>#N/A</v>
      </c>
    </row>
    <row r="116" spans="16:19" x14ac:dyDescent="0.35">
      <c r="P116" s="2" t="e">
        <f>IF(Customer_churn_Table!N116=0,Customer_churn_Table!H116,NA())</f>
        <v>#N/A</v>
      </c>
      <c r="Q116" s="2" t="e">
        <f>IF(Customer_churn_Table!N116=0,Customer_churn_Table!R116,NA())</f>
        <v>#N/A</v>
      </c>
      <c r="R116" s="2">
        <f>IF(Customer_churn_Table!N116=1,Customer_churn_Table!H116,NA())</f>
        <v>9</v>
      </c>
      <c r="S116" s="2">
        <f>IF(Customer_churn_Table!N116=1,Customer_churn_Table!R116,NA())</f>
        <v>541</v>
      </c>
    </row>
    <row r="117" spans="16:19" x14ac:dyDescent="0.35">
      <c r="P117" s="2">
        <f>IF(Customer_churn_Table!N117=0,Customer_churn_Table!H117,NA())</f>
        <v>9</v>
      </c>
      <c r="Q117" s="2">
        <f>IF(Customer_churn_Table!N117=0,Customer_churn_Table!R117,NA())</f>
        <v>736</v>
      </c>
      <c r="R117" s="2" t="e">
        <f>IF(Customer_churn_Table!N117=1,Customer_churn_Table!H117,NA())</f>
        <v>#N/A</v>
      </c>
      <c r="S117" s="2" t="e">
        <f>IF(Customer_churn_Table!N117=1,Customer_churn_Table!R117,NA())</f>
        <v>#N/A</v>
      </c>
    </row>
    <row r="118" spans="16:19" x14ac:dyDescent="0.35">
      <c r="P118" s="2">
        <f>IF(Customer_churn_Table!N118=0,Customer_churn_Table!H118,NA())</f>
        <v>6</v>
      </c>
      <c r="Q118" s="2">
        <f>IF(Customer_churn_Table!N118=0,Customer_churn_Table!R118,NA())</f>
        <v>529</v>
      </c>
      <c r="R118" s="2" t="e">
        <f>IF(Customer_churn_Table!N118=1,Customer_churn_Table!H118,NA())</f>
        <v>#N/A</v>
      </c>
      <c r="S118" s="2" t="e">
        <f>IF(Customer_churn_Table!N118=1,Customer_churn_Table!R118,NA())</f>
        <v>#N/A</v>
      </c>
    </row>
    <row r="119" spans="16:19" x14ac:dyDescent="0.35">
      <c r="P119" s="2">
        <f>IF(Customer_churn_Table!N119=0,Customer_churn_Table!H119,NA())</f>
        <v>1</v>
      </c>
      <c r="Q119" s="2">
        <f>IF(Customer_churn_Table!N119=0,Customer_churn_Table!R119,NA())</f>
        <v>594</v>
      </c>
      <c r="R119" s="2" t="e">
        <f>IF(Customer_churn_Table!N119=1,Customer_churn_Table!H119,NA())</f>
        <v>#N/A</v>
      </c>
      <c r="S119" s="2" t="e">
        <f>IF(Customer_churn_Table!N119=1,Customer_churn_Table!R119,NA())</f>
        <v>#N/A</v>
      </c>
    </row>
    <row r="120" spans="16:19" x14ac:dyDescent="0.35">
      <c r="P120" s="2" t="e">
        <f>IF(Customer_churn_Table!N120=0,Customer_churn_Table!H120,NA())</f>
        <v>#N/A</v>
      </c>
      <c r="Q120" s="2" t="e">
        <f>IF(Customer_churn_Table!N120=0,Customer_churn_Table!R120,NA())</f>
        <v>#N/A</v>
      </c>
      <c r="R120" s="2">
        <f>IF(Customer_churn_Table!N120=1,Customer_churn_Table!H120,NA())</f>
        <v>8</v>
      </c>
      <c r="S120" s="2">
        <f>IF(Customer_churn_Table!N120=1,Customer_churn_Table!R120,NA())</f>
        <v>462</v>
      </c>
    </row>
    <row r="121" spans="16:19" x14ac:dyDescent="0.35">
      <c r="P121" s="2">
        <f>IF(Customer_churn_Table!N121=0,Customer_churn_Table!H121,NA())</f>
        <v>4</v>
      </c>
      <c r="Q121" s="2">
        <f>IF(Customer_churn_Table!N121=0,Customer_churn_Table!R121,NA())</f>
        <v>429</v>
      </c>
      <c r="R121" s="2" t="e">
        <f>IF(Customer_churn_Table!N121=1,Customer_churn_Table!H121,NA())</f>
        <v>#N/A</v>
      </c>
      <c r="S121" s="2" t="e">
        <f>IF(Customer_churn_Table!N121=1,Customer_churn_Table!R121,NA())</f>
        <v>#N/A</v>
      </c>
    </row>
    <row r="122" spans="16:19" x14ac:dyDescent="0.35">
      <c r="P122" s="2">
        <f>IF(Customer_churn_Table!N122=0,Customer_churn_Table!H122,NA())</f>
        <v>8</v>
      </c>
      <c r="Q122" s="2">
        <f>IF(Customer_churn_Table!N122=0,Customer_churn_Table!R122,NA())</f>
        <v>370</v>
      </c>
      <c r="R122" s="2" t="e">
        <f>IF(Customer_churn_Table!N122=1,Customer_churn_Table!H122,NA())</f>
        <v>#N/A</v>
      </c>
      <c r="S122" s="2" t="e">
        <f>IF(Customer_churn_Table!N122=1,Customer_churn_Table!R122,NA())</f>
        <v>#N/A</v>
      </c>
    </row>
    <row r="123" spans="16:19" x14ac:dyDescent="0.35">
      <c r="P123" s="2">
        <f>IF(Customer_churn_Table!N123=0,Customer_churn_Table!H123,NA())</f>
        <v>6</v>
      </c>
      <c r="Q123" s="2">
        <f>IF(Customer_churn_Table!N123=0,Customer_churn_Table!R123,NA())</f>
        <v>510</v>
      </c>
      <c r="R123" s="2" t="e">
        <f>IF(Customer_churn_Table!N123=1,Customer_churn_Table!H123,NA())</f>
        <v>#N/A</v>
      </c>
      <c r="S123" s="2" t="e">
        <f>IF(Customer_churn_Table!N123=1,Customer_churn_Table!R123,NA())</f>
        <v>#N/A</v>
      </c>
    </row>
    <row r="124" spans="16:19" x14ac:dyDescent="0.35">
      <c r="P124" s="2">
        <f>IF(Customer_churn_Table!N124=0,Customer_churn_Table!H124,NA())</f>
        <v>6</v>
      </c>
      <c r="Q124" s="2">
        <f>IF(Customer_churn_Table!N124=0,Customer_churn_Table!R124,NA())</f>
        <v>638</v>
      </c>
      <c r="R124" s="2" t="e">
        <f>IF(Customer_churn_Table!N124=1,Customer_churn_Table!H124,NA())</f>
        <v>#N/A</v>
      </c>
      <c r="S124" s="2" t="e">
        <f>IF(Customer_churn_Table!N124=1,Customer_churn_Table!R124,NA())</f>
        <v>#N/A</v>
      </c>
    </row>
    <row r="125" spans="16:19" x14ac:dyDescent="0.35">
      <c r="P125" s="2">
        <f>IF(Customer_churn_Table!N125=0,Customer_churn_Table!H125,NA())</f>
        <v>10</v>
      </c>
      <c r="Q125" s="2">
        <f>IF(Customer_churn_Table!N125=0,Customer_churn_Table!R125,NA())</f>
        <v>462</v>
      </c>
      <c r="R125" s="2" t="e">
        <f>IF(Customer_churn_Table!N125=1,Customer_churn_Table!H125,NA())</f>
        <v>#N/A</v>
      </c>
      <c r="S125" s="2" t="e">
        <f>IF(Customer_churn_Table!N125=1,Customer_churn_Table!R125,NA())</f>
        <v>#N/A</v>
      </c>
    </row>
    <row r="126" spans="16:19" x14ac:dyDescent="0.35">
      <c r="P126" s="2">
        <f>IF(Customer_churn_Table!N126=0,Customer_churn_Table!H126,NA())</f>
        <v>3</v>
      </c>
      <c r="Q126" s="2">
        <f>IF(Customer_churn_Table!N126=0,Customer_churn_Table!R126,NA())</f>
        <v>718</v>
      </c>
      <c r="R126" s="2" t="e">
        <f>IF(Customer_churn_Table!N126=1,Customer_churn_Table!H126,NA())</f>
        <v>#N/A</v>
      </c>
      <c r="S126" s="2" t="e">
        <f>IF(Customer_churn_Table!N126=1,Customer_churn_Table!R126,NA())</f>
        <v>#N/A</v>
      </c>
    </row>
    <row r="127" spans="16:19" x14ac:dyDescent="0.35">
      <c r="P127" s="2" t="e">
        <f>IF(Customer_churn_Table!N127=0,Customer_churn_Table!H127,NA())</f>
        <v>#N/A</v>
      </c>
      <c r="Q127" s="2" t="e">
        <f>IF(Customer_churn_Table!N127=0,Customer_churn_Table!R127,NA())</f>
        <v>#N/A</v>
      </c>
      <c r="R127" s="2">
        <f>IF(Customer_churn_Table!N127=1,Customer_churn_Table!H127,NA())</f>
        <v>9</v>
      </c>
      <c r="S127" s="2">
        <f>IF(Customer_churn_Table!N127=1,Customer_churn_Table!R127,NA())</f>
        <v>437</v>
      </c>
    </row>
    <row r="128" spans="16:19" x14ac:dyDescent="0.35">
      <c r="P128" s="2" t="e">
        <f>IF(Customer_churn_Table!N128=0,Customer_churn_Table!H128,NA())</f>
        <v>#N/A</v>
      </c>
      <c r="Q128" s="2" t="e">
        <f>IF(Customer_churn_Table!N128=0,Customer_churn_Table!R128,NA())</f>
        <v>#N/A</v>
      </c>
      <c r="R128" s="2">
        <f>IF(Customer_churn_Table!N128=1,Customer_churn_Table!H128,NA())</f>
        <v>1</v>
      </c>
      <c r="S128" s="2">
        <f>IF(Customer_churn_Table!N128=1,Customer_churn_Table!R128,NA())</f>
        <v>485</v>
      </c>
    </row>
    <row r="129" spans="16:19" x14ac:dyDescent="0.35">
      <c r="P129" s="2" t="e">
        <f>IF(Customer_churn_Table!N129=0,Customer_churn_Table!H129,NA())</f>
        <v>#N/A</v>
      </c>
      <c r="Q129" s="2" t="e">
        <f>IF(Customer_churn_Table!N129=0,Customer_churn_Table!R129,NA())</f>
        <v>#N/A</v>
      </c>
      <c r="R129" s="2">
        <f>IF(Customer_churn_Table!N129=1,Customer_churn_Table!H129,NA())</f>
        <v>0</v>
      </c>
      <c r="S129" s="2">
        <f>IF(Customer_churn_Table!N129=1,Customer_churn_Table!R129,NA())</f>
        <v>410</v>
      </c>
    </row>
    <row r="130" spans="16:19" x14ac:dyDescent="0.35">
      <c r="P130" s="2">
        <f>IF(Customer_churn_Table!N130=0,Customer_churn_Table!H130,NA())</f>
        <v>7</v>
      </c>
      <c r="Q130" s="2">
        <f>IF(Customer_churn_Table!N130=0,Customer_churn_Table!R130,NA())</f>
        <v>666</v>
      </c>
      <c r="R130" s="2" t="e">
        <f>IF(Customer_churn_Table!N130=1,Customer_churn_Table!H130,NA())</f>
        <v>#N/A</v>
      </c>
      <c r="S130" s="2" t="e">
        <f>IF(Customer_churn_Table!N130=1,Customer_churn_Table!R130,NA())</f>
        <v>#N/A</v>
      </c>
    </row>
    <row r="131" spans="16:19" x14ac:dyDescent="0.35">
      <c r="P131" s="2">
        <f>IF(Customer_churn_Table!N131=0,Customer_churn_Table!H131,NA())</f>
        <v>9</v>
      </c>
      <c r="Q131" s="2">
        <f>IF(Customer_churn_Table!N131=0,Customer_churn_Table!R131,NA())</f>
        <v>730</v>
      </c>
      <c r="R131" s="2" t="e">
        <f>IF(Customer_churn_Table!N131=1,Customer_churn_Table!H131,NA())</f>
        <v>#N/A</v>
      </c>
      <c r="S131" s="2" t="e">
        <f>IF(Customer_churn_Table!N131=1,Customer_churn_Table!R131,NA())</f>
        <v>#N/A</v>
      </c>
    </row>
    <row r="132" spans="16:19" x14ac:dyDescent="0.35">
      <c r="P132" s="2">
        <f>IF(Customer_churn_Table!N132=0,Customer_churn_Table!H132,NA())</f>
        <v>3</v>
      </c>
      <c r="Q132" s="2">
        <f>IF(Customer_churn_Table!N132=0,Customer_churn_Table!R132,NA())</f>
        <v>375</v>
      </c>
      <c r="R132" s="2" t="e">
        <f>IF(Customer_churn_Table!N132=1,Customer_churn_Table!H132,NA())</f>
        <v>#N/A</v>
      </c>
      <c r="S132" s="2" t="e">
        <f>IF(Customer_churn_Table!N132=1,Customer_churn_Table!R132,NA())</f>
        <v>#N/A</v>
      </c>
    </row>
    <row r="133" spans="16:19" x14ac:dyDescent="0.35">
      <c r="P133" s="2">
        <f>IF(Customer_churn_Table!N133=0,Customer_churn_Table!H133,NA())</f>
        <v>9</v>
      </c>
      <c r="Q133" s="2">
        <f>IF(Customer_churn_Table!N133=0,Customer_churn_Table!R133,NA())</f>
        <v>411</v>
      </c>
      <c r="R133" s="2" t="e">
        <f>IF(Customer_churn_Table!N133=1,Customer_churn_Table!H133,NA())</f>
        <v>#N/A</v>
      </c>
      <c r="S133" s="2" t="e">
        <f>IF(Customer_churn_Table!N133=1,Customer_churn_Table!R133,NA())</f>
        <v>#N/A</v>
      </c>
    </row>
    <row r="134" spans="16:19" x14ac:dyDescent="0.35">
      <c r="P134" s="2">
        <f>IF(Customer_churn_Table!N134=0,Customer_churn_Table!H134,NA())</f>
        <v>9</v>
      </c>
      <c r="Q134" s="2">
        <f>IF(Customer_churn_Table!N134=0,Customer_churn_Table!R134,NA())</f>
        <v>595</v>
      </c>
      <c r="R134" s="2" t="e">
        <f>IF(Customer_churn_Table!N134=1,Customer_churn_Table!H134,NA())</f>
        <v>#N/A</v>
      </c>
      <c r="S134" s="2" t="e">
        <f>IF(Customer_churn_Table!N134=1,Customer_churn_Table!R134,NA())</f>
        <v>#N/A</v>
      </c>
    </row>
    <row r="135" spans="16:19" x14ac:dyDescent="0.35">
      <c r="P135" s="2">
        <f>IF(Customer_churn_Table!N135=0,Customer_churn_Table!H135,NA())</f>
        <v>1</v>
      </c>
      <c r="Q135" s="2">
        <f>IF(Customer_churn_Table!N135=0,Customer_churn_Table!R135,NA())</f>
        <v>578</v>
      </c>
      <c r="R135" s="2" t="e">
        <f>IF(Customer_churn_Table!N135=1,Customer_churn_Table!H135,NA())</f>
        <v>#N/A</v>
      </c>
      <c r="S135" s="2" t="e">
        <f>IF(Customer_churn_Table!N135=1,Customer_churn_Table!R135,NA())</f>
        <v>#N/A</v>
      </c>
    </row>
    <row r="136" spans="16:19" x14ac:dyDescent="0.35">
      <c r="P136" s="2">
        <f>IF(Customer_churn_Table!N136=0,Customer_churn_Table!H136,NA())</f>
        <v>7</v>
      </c>
      <c r="Q136" s="2">
        <f>IF(Customer_churn_Table!N136=0,Customer_churn_Table!R136,NA())</f>
        <v>377</v>
      </c>
      <c r="R136" s="2" t="e">
        <f>IF(Customer_churn_Table!N136=1,Customer_churn_Table!H136,NA())</f>
        <v>#N/A</v>
      </c>
      <c r="S136" s="2" t="e">
        <f>IF(Customer_churn_Table!N136=1,Customer_churn_Table!R136,NA())</f>
        <v>#N/A</v>
      </c>
    </row>
    <row r="137" spans="16:19" x14ac:dyDescent="0.35">
      <c r="P137" s="2">
        <f>IF(Customer_churn_Table!N137=0,Customer_churn_Table!H137,NA())</f>
        <v>5</v>
      </c>
      <c r="Q137" s="2">
        <f>IF(Customer_churn_Table!N137=0,Customer_churn_Table!R137,NA())</f>
        <v>831</v>
      </c>
      <c r="R137" s="2" t="e">
        <f>IF(Customer_churn_Table!N137=1,Customer_churn_Table!H137,NA())</f>
        <v>#N/A</v>
      </c>
      <c r="S137" s="2" t="e">
        <f>IF(Customer_churn_Table!N137=1,Customer_churn_Table!R137,NA())</f>
        <v>#N/A</v>
      </c>
    </row>
    <row r="138" spans="16:19" x14ac:dyDescent="0.35">
      <c r="P138" s="2">
        <f>IF(Customer_churn_Table!N138=0,Customer_churn_Table!H138,NA())</f>
        <v>5</v>
      </c>
      <c r="Q138" s="2">
        <f>IF(Customer_churn_Table!N138=0,Customer_churn_Table!R138,NA())</f>
        <v>497</v>
      </c>
      <c r="R138" s="2" t="e">
        <f>IF(Customer_churn_Table!N138=1,Customer_churn_Table!H138,NA())</f>
        <v>#N/A</v>
      </c>
      <c r="S138" s="2" t="e">
        <f>IF(Customer_churn_Table!N138=1,Customer_churn_Table!R138,NA())</f>
        <v>#N/A</v>
      </c>
    </row>
    <row r="139" spans="16:19" x14ac:dyDescent="0.35">
      <c r="P139" s="2">
        <f>IF(Customer_churn_Table!N139=0,Customer_churn_Table!H139,NA())</f>
        <v>2</v>
      </c>
      <c r="Q139" s="2">
        <f>IF(Customer_churn_Table!N139=0,Customer_churn_Table!R139,NA())</f>
        <v>374</v>
      </c>
      <c r="R139" s="2" t="e">
        <f>IF(Customer_churn_Table!N139=1,Customer_churn_Table!H139,NA())</f>
        <v>#N/A</v>
      </c>
      <c r="S139" s="2" t="e">
        <f>IF(Customer_churn_Table!N139=1,Customer_churn_Table!R139,NA())</f>
        <v>#N/A</v>
      </c>
    </row>
    <row r="140" spans="16:19" x14ac:dyDescent="0.35">
      <c r="P140" s="2" t="e">
        <f>IF(Customer_churn_Table!N140=0,Customer_churn_Table!H140,NA())</f>
        <v>#N/A</v>
      </c>
      <c r="Q140" s="2" t="e">
        <f>IF(Customer_churn_Table!N140=0,Customer_churn_Table!R140,NA())</f>
        <v>#N/A</v>
      </c>
      <c r="R140" s="2">
        <f>IF(Customer_churn_Table!N140=1,Customer_churn_Table!H140,NA())</f>
        <v>2</v>
      </c>
      <c r="S140" s="2">
        <f>IF(Customer_churn_Table!N140=1,Customer_churn_Table!R140,NA())</f>
        <v>814</v>
      </c>
    </row>
    <row r="141" spans="16:19" x14ac:dyDescent="0.35">
      <c r="P141" s="2" t="e">
        <f>IF(Customer_churn_Table!N141=0,Customer_churn_Table!H141,NA())</f>
        <v>#N/A</v>
      </c>
      <c r="Q141" s="2" t="e">
        <f>IF(Customer_churn_Table!N141=0,Customer_churn_Table!R141,NA())</f>
        <v>#N/A</v>
      </c>
      <c r="R141" s="2">
        <f>IF(Customer_churn_Table!N141=1,Customer_churn_Table!H141,NA())</f>
        <v>1</v>
      </c>
      <c r="S141" s="2">
        <f>IF(Customer_churn_Table!N141=1,Customer_churn_Table!R141,NA())</f>
        <v>247</v>
      </c>
    </row>
    <row r="142" spans="16:19" x14ac:dyDescent="0.35">
      <c r="P142" s="2">
        <f>IF(Customer_churn_Table!N142=0,Customer_churn_Table!H142,NA())</f>
        <v>10</v>
      </c>
      <c r="Q142" s="2">
        <f>IF(Customer_churn_Table!N142=0,Customer_churn_Table!R142,NA())</f>
        <v>965</v>
      </c>
      <c r="R142" s="2" t="e">
        <f>IF(Customer_churn_Table!N142=1,Customer_churn_Table!H142,NA())</f>
        <v>#N/A</v>
      </c>
      <c r="S142" s="2" t="e">
        <f>IF(Customer_churn_Table!N142=1,Customer_churn_Table!R142,NA())</f>
        <v>#N/A</v>
      </c>
    </row>
    <row r="143" spans="16:19" x14ac:dyDescent="0.35">
      <c r="P143" s="2">
        <f>IF(Customer_churn_Table!N143=0,Customer_churn_Table!H143,NA())</f>
        <v>7</v>
      </c>
      <c r="Q143" s="2">
        <f>IF(Customer_churn_Table!N143=0,Customer_churn_Table!R143,NA())</f>
        <v>912</v>
      </c>
      <c r="R143" s="2" t="e">
        <f>IF(Customer_churn_Table!N143=1,Customer_churn_Table!H143,NA())</f>
        <v>#N/A</v>
      </c>
      <c r="S143" s="2" t="e">
        <f>IF(Customer_churn_Table!N143=1,Customer_churn_Table!R143,NA())</f>
        <v>#N/A</v>
      </c>
    </row>
    <row r="144" spans="16:19" x14ac:dyDescent="0.35">
      <c r="P144" s="2">
        <f>IF(Customer_churn_Table!N144=0,Customer_churn_Table!H144,NA())</f>
        <v>5</v>
      </c>
      <c r="Q144" s="2">
        <f>IF(Customer_churn_Table!N144=0,Customer_churn_Table!R144,NA())</f>
        <v>462</v>
      </c>
      <c r="R144" s="2" t="e">
        <f>IF(Customer_churn_Table!N144=1,Customer_churn_Table!H144,NA())</f>
        <v>#N/A</v>
      </c>
      <c r="S144" s="2" t="e">
        <f>IF(Customer_churn_Table!N144=1,Customer_churn_Table!R144,NA())</f>
        <v>#N/A</v>
      </c>
    </row>
    <row r="145" spans="16:19" x14ac:dyDescent="0.35">
      <c r="P145" s="2" t="e">
        <f>IF(Customer_churn_Table!N145=0,Customer_churn_Table!H145,NA())</f>
        <v>#N/A</v>
      </c>
      <c r="Q145" s="2" t="e">
        <f>IF(Customer_churn_Table!N145=0,Customer_churn_Table!R145,NA())</f>
        <v>#N/A</v>
      </c>
      <c r="R145" s="2">
        <f>IF(Customer_churn_Table!N145=1,Customer_churn_Table!H145,NA())</f>
        <v>2</v>
      </c>
      <c r="S145" s="2">
        <f>IF(Customer_churn_Table!N145=1,Customer_churn_Table!R145,NA())</f>
        <v>883</v>
      </c>
    </row>
    <row r="146" spans="16:19" x14ac:dyDescent="0.35">
      <c r="P146" s="2" t="e">
        <f>IF(Customer_churn_Table!N146=0,Customer_churn_Table!H146,NA())</f>
        <v>#N/A</v>
      </c>
      <c r="Q146" s="2" t="e">
        <f>IF(Customer_churn_Table!N146=0,Customer_churn_Table!R146,NA())</f>
        <v>#N/A</v>
      </c>
      <c r="R146" s="2">
        <f>IF(Customer_churn_Table!N146=1,Customer_churn_Table!H146,NA())</f>
        <v>5</v>
      </c>
      <c r="S146" s="2">
        <f>IF(Customer_churn_Table!N146=1,Customer_churn_Table!R146,NA())</f>
        <v>402</v>
      </c>
    </row>
    <row r="147" spans="16:19" x14ac:dyDescent="0.35">
      <c r="P147" s="2">
        <f>IF(Customer_churn_Table!N147=0,Customer_churn_Table!H147,NA())</f>
        <v>5</v>
      </c>
      <c r="Q147" s="2">
        <f>IF(Customer_churn_Table!N147=0,Customer_churn_Table!R147,NA())</f>
        <v>764</v>
      </c>
      <c r="R147" s="2" t="e">
        <f>IF(Customer_churn_Table!N147=1,Customer_churn_Table!H147,NA())</f>
        <v>#N/A</v>
      </c>
      <c r="S147" s="2" t="e">
        <f>IF(Customer_churn_Table!N147=1,Customer_churn_Table!R147,NA())</f>
        <v>#N/A</v>
      </c>
    </row>
    <row r="148" spans="16:19" x14ac:dyDescent="0.35">
      <c r="P148" s="2">
        <f>IF(Customer_churn_Table!N148=0,Customer_churn_Table!H148,NA())</f>
        <v>8</v>
      </c>
      <c r="Q148" s="2">
        <f>IF(Customer_churn_Table!N148=0,Customer_churn_Table!R148,NA())</f>
        <v>608</v>
      </c>
      <c r="R148" s="2" t="e">
        <f>IF(Customer_churn_Table!N148=1,Customer_churn_Table!H148,NA())</f>
        <v>#N/A</v>
      </c>
      <c r="S148" s="2" t="e">
        <f>IF(Customer_churn_Table!N148=1,Customer_churn_Table!R148,NA())</f>
        <v>#N/A</v>
      </c>
    </row>
    <row r="149" spans="16:19" x14ac:dyDescent="0.35">
      <c r="P149" s="2">
        <f>IF(Customer_churn_Table!N149=0,Customer_churn_Table!H149,NA())</f>
        <v>5</v>
      </c>
      <c r="Q149" s="2">
        <f>IF(Customer_churn_Table!N149=0,Customer_churn_Table!R149,NA())</f>
        <v>652</v>
      </c>
      <c r="R149" s="2" t="e">
        <f>IF(Customer_churn_Table!N149=1,Customer_churn_Table!H149,NA())</f>
        <v>#N/A</v>
      </c>
      <c r="S149" s="2" t="e">
        <f>IF(Customer_churn_Table!N149=1,Customer_churn_Table!R149,NA())</f>
        <v>#N/A</v>
      </c>
    </row>
    <row r="150" spans="16:19" x14ac:dyDescent="0.35">
      <c r="P150" s="2">
        <f>IF(Customer_churn_Table!N150=0,Customer_churn_Table!H150,NA())</f>
        <v>9</v>
      </c>
      <c r="Q150" s="2">
        <f>IF(Customer_churn_Table!N150=0,Customer_churn_Table!R150,NA())</f>
        <v>520</v>
      </c>
      <c r="R150" s="2" t="e">
        <f>IF(Customer_churn_Table!N150=1,Customer_churn_Table!H150,NA())</f>
        <v>#N/A</v>
      </c>
      <c r="S150" s="2" t="e">
        <f>IF(Customer_churn_Table!N150=1,Customer_churn_Table!R150,NA())</f>
        <v>#N/A</v>
      </c>
    </row>
    <row r="151" spans="16:19" x14ac:dyDescent="0.35">
      <c r="P151" s="2">
        <f>IF(Customer_churn_Table!N151=0,Customer_churn_Table!H151,NA())</f>
        <v>0</v>
      </c>
      <c r="Q151" s="2">
        <f>IF(Customer_churn_Table!N151=0,Customer_churn_Table!R151,NA())</f>
        <v>884</v>
      </c>
      <c r="R151" s="2" t="e">
        <f>IF(Customer_churn_Table!N151=1,Customer_churn_Table!H151,NA())</f>
        <v>#N/A</v>
      </c>
      <c r="S151" s="2" t="e">
        <f>IF(Customer_churn_Table!N151=1,Customer_churn_Table!R151,NA())</f>
        <v>#N/A</v>
      </c>
    </row>
    <row r="152" spans="16:19" x14ac:dyDescent="0.35">
      <c r="P152" s="2">
        <f>IF(Customer_churn_Table!N152=0,Customer_churn_Table!H152,NA())</f>
        <v>7</v>
      </c>
      <c r="Q152" s="2">
        <f>IF(Customer_churn_Table!N152=0,Customer_churn_Table!R152,NA())</f>
        <v>800</v>
      </c>
      <c r="R152" s="2" t="e">
        <f>IF(Customer_churn_Table!N152=1,Customer_churn_Table!H152,NA())</f>
        <v>#N/A</v>
      </c>
      <c r="S152" s="2" t="e">
        <f>IF(Customer_churn_Table!N152=1,Customer_churn_Table!R152,NA())</f>
        <v>#N/A</v>
      </c>
    </row>
    <row r="153" spans="16:19" x14ac:dyDescent="0.35">
      <c r="P153" s="2" t="e">
        <f>IF(Customer_churn_Table!N153=0,Customer_churn_Table!H153,NA())</f>
        <v>#N/A</v>
      </c>
      <c r="Q153" s="2" t="e">
        <f>IF(Customer_churn_Table!N153=0,Customer_churn_Table!R153,NA())</f>
        <v>#N/A</v>
      </c>
      <c r="R153" s="2">
        <f>IF(Customer_churn_Table!N153=1,Customer_churn_Table!H153,NA())</f>
        <v>9</v>
      </c>
      <c r="S153" s="2">
        <f>IF(Customer_churn_Table!N153=1,Customer_churn_Table!R153,NA())</f>
        <v>697</v>
      </c>
    </row>
    <row r="154" spans="16:19" x14ac:dyDescent="0.35">
      <c r="P154" s="2">
        <f>IF(Customer_churn_Table!N154=0,Customer_churn_Table!H154,NA())</f>
        <v>8</v>
      </c>
      <c r="Q154" s="2">
        <f>IF(Customer_churn_Table!N154=0,Customer_churn_Table!R154,NA())</f>
        <v>427</v>
      </c>
      <c r="R154" s="2" t="e">
        <f>IF(Customer_churn_Table!N154=1,Customer_churn_Table!H154,NA())</f>
        <v>#N/A</v>
      </c>
      <c r="S154" s="2" t="e">
        <f>IF(Customer_churn_Table!N154=1,Customer_churn_Table!R154,NA())</f>
        <v>#N/A</v>
      </c>
    </row>
    <row r="155" spans="16:19" x14ac:dyDescent="0.35">
      <c r="P155" s="2">
        <f>IF(Customer_churn_Table!N155=0,Customer_churn_Table!H155,NA())</f>
        <v>2</v>
      </c>
      <c r="Q155" s="2">
        <f>IF(Customer_churn_Table!N155=0,Customer_churn_Table!R155,NA())</f>
        <v>620</v>
      </c>
      <c r="R155" s="2" t="e">
        <f>IF(Customer_churn_Table!N155=1,Customer_churn_Table!H155,NA())</f>
        <v>#N/A</v>
      </c>
      <c r="S155" s="2" t="e">
        <f>IF(Customer_churn_Table!N155=1,Customer_churn_Table!R155,NA())</f>
        <v>#N/A</v>
      </c>
    </row>
    <row r="156" spans="16:19" x14ac:dyDescent="0.35">
      <c r="P156" s="2">
        <f>IF(Customer_churn_Table!N156=0,Customer_churn_Table!H156,NA())</f>
        <v>6</v>
      </c>
      <c r="Q156" s="2">
        <f>IF(Customer_churn_Table!N156=0,Customer_churn_Table!R156,NA())</f>
        <v>318</v>
      </c>
      <c r="R156" s="2" t="e">
        <f>IF(Customer_churn_Table!N156=1,Customer_churn_Table!H156,NA())</f>
        <v>#N/A</v>
      </c>
      <c r="S156" s="2" t="e">
        <f>IF(Customer_churn_Table!N156=1,Customer_churn_Table!R156,NA())</f>
        <v>#N/A</v>
      </c>
    </row>
    <row r="157" spans="16:19" x14ac:dyDescent="0.35">
      <c r="P157" s="2" t="e">
        <f>IF(Customer_churn_Table!N157=0,Customer_churn_Table!H157,NA())</f>
        <v>#N/A</v>
      </c>
      <c r="Q157" s="2" t="e">
        <f>IF(Customer_churn_Table!N157=0,Customer_churn_Table!R157,NA())</f>
        <v>#N/A</v>
      </c>
      <c r="R157" s="2">
        <f>IF(Customer_churn_Table!N157=1,Customer_churn_Table!H157,NA())</f>
        <v>7</v>
      </c>
      <c r="S157" s="2">
        <f>IF(Customer_churn_Table!N157=1,Customer_churn_Table!R157,NA())</f>
        <v>701</v>
      </c>
    </row>
    <row r="158" spans="16:19" x14ac:dyDescent="0.35">
      <c r="P158" s="2">
        <f>IF(Customer_churn_Table!N158=0,Customer_churn_Table!H158,NA())</f>
        <v>7</v>
      </c>
      <c r="Q158" s="2">
        <f>IF(Customer_churn_Table!N158=0,Customer_churn_Table!R158,NA())</f>
        <v>953</v>
      </c>
      <c r="R158" s="2" t="e">
        <f>IF(Customer_churn_Table!N158=1,Customer_churn_Table!H158,NA())</f>
        <v>#N/A</v>
      </c>
      <c r="S158" s="2" t="e">
        <f>IF(Customer_churn_Table!N158=1,Customer_churn_Table!R158,NA())</f>
        <v>#N/A</v>
      </c>
    </row>
    <row r="159" spans="16:19" x14ac:dyDescent="0.35">
      <c r="P159" s="2">
        <f>IF(Customer_churn_Table!N159=0,Customer_churn_Table!H159,NA())</f>
        <v>2</v>
      </c>
      <c r="Q159" s="2">
        <f>IF(Customer_churn_Table!N159=0,Customer_churn_Table!R159,NA())</f>
        <v>635</v>
      </c>
      <c r="R159" s="2" t="e">
        <f>IF(Customer_churn_Table!N159=1,Customer_churn_Table!H159,NA())</f>
        <v>#N/A</v>
      </c>
      <c r="S159" s="2" t="e">
        <f>IF(Customer_churn_Table!N159=1,Customer_churn_Table!R159,NA())</f>
        <v>#N/A</v>
      </c>
    </row>
    <row r="160" spans="16:19" x14ac:dyDescent="0.35">
      <c r="P160" s="2">
        <f>IF(Customer_churn_Table!N160=0,Customer_churn_Table!H160,NA())</f>
        <v>6</v>
      </c>
      <c r="Q160" s="2">
        <f>IF(Customer_churn_Table!N160=0,Customer_churn_Table!R160,NA())</f>
        <v>250</v>
      </c>
      <c r="R160" s="2" t="e">
        <f>IF(Customer_churn_Table!N160=1,Customer_churn_Table!H160,NA())</f>
        <v>#N/A</v>
      </c>
      <c r="S160" s="2" t="e">
        <f>IF(Customer_churn_Table!N160=1,Customer_churn_Table!R160,NA())</f>
        <v>#N/A</v>
      </c>
    </row>
    <row r="161" spans="16:19" x14ac:dyDescent="0.35">
      <c r="P161" s="2">
        <f>IF(Customer_churn_Table!N161=0,Customer_churn_Table!H161,NA())</f>
        <v>4</v>
      </c>
      <c r="Q161" s="2">
        <f>IF(Customer_churn_Table!N161=0,Customer_churn_Table!R161,NA())</f>
        <v>662</v>
      </c>
      <c r="R161" s="2" t="e">
        <f>IF(Customer_churn_Table!N161=1,Customer_churn_Table!H161,NA())</f>
        <v>#N/A</v>
      </c>
      <c r="S161" s="2" t="e">
        <f>IF(Customer_churn_Table!N161=1,Customer_churn_Table!R161,NA())</f>
        <v>#N/A</v>
      </c>
    </row>
    <row r="162" spans="16:19" x14ac:dyDescent="0.35">
      <c r="P162" s="2">
        <f>IF(Customer_churn_Table!N162=0,Customer_churn_Table!H162,NA())</f>
        <v>6</v>
      </c>
      <c r="Q162" s="2">
        <f>IF(Customer_churn_Table!N162=0,Customer_churn_Table!R162,NA())</f>
        <v>666</v>
      </c>
      <c r="R162" s="2" t="e">
        <f>IF(Customer_churn_Table!N162=1,Customer_churn_Table!H162,NA())</f>
        <v>#N/A</v>
      </c>
      <c r="S162" s="2" t="e">
        <f>IF(Customer_churn_Table!N162=1,Customer_churn_Table!R162,NA())</f>
        <v>#N/A</v>
      </c>
    </row>
    <row r="163" spans="16:19" x14ac:dyDescent="0.35">
      <c r="P163" s="2">
        <f>IF(Customer_churn_Table!N163=0,Customer_churn_Table!H163,NA())</f>
        <v>2</v>
      </c>
      <c r="Q163" s="2">
        <f>IF(Customer_churn_Table!N163=0,Customer_churn_Table!R163,NA())</f>
        <v>699</v>
      </c>
      <c r="R163" s="2" t="e">
        <f>IF(Customer_churn_Table!N163=1,Customer_churn_Table!H163,NA())</f>
        <v>#N/A</v>
      </c>
      <c r="S163" s="2" t="e">
        <f>IF(Customer_churn_Table!N163=1,Customer_churn_Table!R163,NA())</f>
        <v>#N/A</v>
      </c>
    </row>
    <row r="164" spans="16:19" x14ac:dyDescent="0.35">
      <c r="P164" s="2">
        <f>IF(Customer_churn_Table!N164=0,Customer_churn_Table!H164,NA())</f>
        <v>7</v>
      </c>
      <c r="Q164" s="2">
        <f>IF(Customer_churn_Table!N164=0,Customer_churn_Table!R164,NA())</f>
        <v>855</v>
      </c>
      <c r="R164" s="2" t="e">
        <f>IF(Customer_churn_Table!N164=1,Customer_churn_Table!H164,NA())</f>
        <v>#N/A</v>
      </c>
      <c r="S164" s="2" t="e">
        <f>IF(Customer_churn_Table!N164=1,Customer_churn_Table!R164,NA())</f>
        <v>#N/A</v>
      </c>
    </row>
    <row r="165" spans="16:19" x14ac:dyDescent="0.35">
      <c r="P165" s="2">
        <f>IF(Customer_churn_Table!N165=0,Customer_churn_Table!H165,NA())</f>
        <v>2</v>
      </c>
      <c r="Q165" s="2">
        <f>IF(Customer_churn_Table!N165=0,Customer_churn_Table!R165,NA())</f>
        <v>534</v>
      </c>
      <c r="R165" s="2" t="e">
        <f>IF(Customer_churn_Table!N165=1,Customer_churn_Table!H165,NA())</f>
        <v>#N/A</v>
      </c>
      <c r="S165" s="2" t="e">
        <f>IF(Customer_churn_Table!N165=1,Customer_churn_Table!R165,NA())</f>
        <v>#N/A</v>
      </c>
    </row>
    <row r="166" spans="16:19" x14ac:dyDescent="0.35">
      <c r="P166" s="2" t="e">
        <f>IF(Customer_churn_Table!N166=0,Customer_churn_Table!H166,NA())</f>
        <v>#N/A</v>
      </c>
      <c r="Q166" s="2" t="e">
        <f>IF(Customer_churn_Table!N166=0,Customer_churn_Table!R166,NA())</f>
        <v>#N/A</v>
      </c>
      <c r="R166" s="2">
        <f>IF(Customer_churn_Table!N166=1,Customer_churn_Table!H166,NA())</f>
        <v>0</v>
      </c>
      <c r="S166" s="2">
        <f>IF(Customer_churn_Table!N166=1,Customer_churn_Table!R166,NA())</f>
        <v>388</v>
      </c>
    </row>
    <row r="167" spans="16:19" x14ac:dyDescent="0.35">
      <c r="P167" s="2">
        <f>IF(Customer_churn_Table!N167=0,Customer_churn_Table!H167,NA())</f>
        <v>9</v>
      </c>
      <c r="Q167" s="2">
        <f>IF(Customer_churn_Table!N167=0,Customer_churn_Table!R167,NA())</f>
        <v>612</v>
      </c>
      <c r="R167" s="2" t="e">
        <f>IF(Customer_churn_Table!N167=1,Customer_churn_Table!H167,NA())</f>
        <v>#N/A</v>
      </c>
      <c r="S167" s="2" t="e">
        <f>IF(Customer_churn_Table!N167=1,Customer_churn_Table!R167,NA())</f>
        <v>#N/A</v>
      </c>
    </row>
    <row r="168" spans="16:19" x14ac:dyDescent="0.35">
      <c r="P168" s="2" t="e">
        <f>IF(Customer_churn_Table!N168=0,Customer_churn_Table!H168,NA())</f>
        <v>#N/A</v>
      </c>
      <c r="Q168" s="2" t="e">
        <f>IF(Customer_churn_Table!N168=0,Customer_churn_Table!R168,NA())</f>
        <v>#N/A</v>
      </c>
      <c r="R168" s="2">
        <f>IF(Customer_churn_Table!N168=1,Customer_churn_Table!H168,NA())</f>
        <v>7</v>
      </c>
      <c r="S168" s="2">
        <f>IF(Customer_churn_Table!N168=1,Customer_churn_Table!R168,NA())</f>
        <v>801</v>
      </c>
    </row>
    <row r="169" spans="16:19" x14ac:dyDescent="0.35">
      <c r="P169" s="2">
        <f>IF(Customer_churn_Table!N169=0,Customer_churn_Table!H169,NA())</f>
        <v>9</v>
      </c>
      <c r="Q169" s="2">
        <f>IF(Customer_churn_Table!N169=0,Customer_churn_Table!R169,NA())</f>
        <v>561</v>
      </c>
      <c r="R169" s="2" t="e">
        <f>IF(Customer_churn_Table!N169=1,Customer_churn_Table!H169,NA())</f>
        <v>#N/A</v>
      </c>
      <c r="S169" s="2" t="e">
        <f>IF(Customer_churn_Table!N169=1,Customer_churn_Table!R169,NA())</f>
        <v>#N/A</v>
      </c>
    </row>
    <row r="170" spans="16:19" x14ac:dyDescent="0.35">
      <c r="P170" s="2" t="e">
        <f>IF(Customer_churn_Table!N170=0,Customer_churn_Table!H170,NA())</f>
        <v>#N/A</v>
      </c>
      <c r="Q170" s="2" t="e">
        <f>IF(Customer_churn_Table!N170=0,Customer_churn_Table!R170,NA())</f>
        <v>#N/A</v>
      </c>
      <c r="R170" s="2">
        <f>IF(Customer_churn_Table!N170=1,Customer_churn_Table!H170,NA())</f>
        <v>2</v>
      </c>
      <c r="S170" s="2">
        <f>IF(Customer_churn_Table!N170=1,Customer_churn_Table!R170,NA())</f>
        <v>308</v>
      </c>
    </row>
    <row r="171" spans="16:19" x14ac:dyDescent="0.35">
      <c r="P171" s="2">
        <f>IF(Customer_churn_Table!N171=0,Customer_churn_Table!H171,NA())</f>
        <v>9</v>
      </c>
      <c r="Q171" s="2">
        <f>IF(Customer_churn_Table!N171=0,Customer_churn_Table!R171,NA())</f>
        <v>643</v>
      </c>
      <c r="R171" s="2" t="e">
        <f>IF(Customer_churn_Table!N171=1,Customer_churn_Table!H171,NA())</f>
        <v>#N/A</v>
      </c>
      <c r="S171" s="2" t="e">
        <f>IF(Customer_churn_Table!N171=1,Customer_churn_Table!R171,NA())</f>
        <v>#N/A</v>
      </c>
    </row>
    <row r="172" spans="16:19" x14ac:dyDescent="0.35">
      <c r="P172" s="2">
        <f>IF(Customer_churn_Table!N172=0,Customer_churn_Table!H172,NA())</f>
        <v>4</v>
      </c>
      <c r="Q172" s="2">
        <f>IF(Customer_churn_Table!N172=0,Customer_churn_Table!R172,NA())</f>
        <v>249</v>
      </c>
      <c r="R172" s="2" t="e">
        <f>IF(Customer_churn_Table!N172=1,Customer_churn_Table!H172,NA())</f>
        <v>#N/A</v>
      </c>
      <c r="S172" s="2" t="e">
        <f>IF(Customer_churn_Table!N172=1,Customer_churn_Table!R172,NA())</f>
        <v>#N/A</v>
      </c>
    </row>
    <row r="173" spans="16:19" x14ac:dyDescent="0.35">
      <c r="P173" s="2">
        <f>IF(Customer_churn_Table!N173=0,Customer_churn_Table!H173,NA())</f>
        <v>5</v>
      </c>
      <c r="Q173" s="2">
        <f>IF(Customer_churn_Table!N173=0,Customer_churn_Table!R173,NA())</f>
        <v>818</v>
      </c>
      <c r="R173" s="2" t="e">
        <f>IF(Customer_churn_Table!N173=1,Customer_churn_Table!H173,NA())</f>
        <v>#N/A</v>
      </c>
      <c r="S173" s="2" t="e">
        <f>IF(Customer_churn_Table!N173=1,Customer_churn_Table!R173,NA())</f>
        <v>#N/A</v>
      </c>
    </row>
    <row r="174" spans="16:19" x14ac:dyDescent="0.35">
      <c r="P174" s="2" t="e">
        <f>IF(Customer_churn_Table!N174=0,Customer_churn_Table!H174,NA())</f>
        <v>#N/A</v>
      </c>
      <c r="Q174" s="2" t="e">
        <f>IF(Customer_churn_Table!N174=0,Customer_churn_Table!R174,NA())</f>
        <v>#N/A</v>
      </c>
      <c r="R174" s="2">
        <f>IF(Customer_churn_Table!N174=1,Customer_churn_Table!H174,NA())</f>
        <v>10</v>
      </c>
      <c r="S174" s="2">
        <f>IF(Customer_churn_Table!N174=1,Customer_churn_Table!R174,NA())</f>
        <v>775</v>
      </c>
    </row>
    <row r="175" spans="16:19" x14ac:dyDescent="0.35">
      <c r="P175" s="2">
        <f>IF(Customer_churn_Table!N175=0,Customer_churn_Table!H175,NA())</f>
        <v>4</v>
      </c>
      <c r="Q175" s="2">
        <f>IF(Customer_churn_Table!N175=0,Customer_churn_Table!R175,NA())</f>
        <v>872</v>
      </c>
      <c r="R175" s="2" t="e">
        <f>IF(Customer_churn_Table!N175=1,Customer_churn_Table!H175,NA())</f>
        <v>#N/A</v>
      </c>
      <c r="S175" s="2" t="e">
        <f>IF(Customer_churn_Table!N175=1,Customer_churn_Table!R175,NA())</f>
        <v>#N/A</v>
      </c>
    </row>
    <row r="176" spans="16:19" x14ac:dyDescent="0.35">
      <c r="P176" s="2">
        <f>IF(Customer_churn_Table!N176=0,Customer_churn_Table!H176,NA())</f>
        <v>5</v>
      </c>
      <c r="Q176" s="2">
        <f>IF(Customer_churn_Table!N176=0,Customer_churn_Table!R176,NA())</f>
        <v>435</v>
      </c>
      <c r="R176" s="2" t="e">
        <f>IF(Customer_churn_Table!N176=1,Customer_churn_Table!H176,NA())</f>
        <v>#N/A</v>
      </c>
      <c r="S176" s="2" t="e">
        <f>IF(Customer_churn_Table!N176=1,Customer_churn_Table!R176,NA())</f>
        <v>#N/A</v>
      </c>
    </row>
    <row r="177" spans="16:19" x14ac:dyDescent="0.35">
      <c r="P177" s="2">
        <f>IF(Customer_churn_Table!N177=0,Customer_churn_Table!H177,NA())</f>
        <v>7</v>
      </c>
      <c r="Q177" s="2">
        <f>IF(Customer_churn_Table!N177=0,Customer_churn_Table!R177,NA())</f>
        <v>415</v>
      </c>
      <c r="R177" s="2" t="e">
        <f>IF(Customer_churn_Table!N177=1,Customer_churn_Table!H177,NA())</f>
        <v>#N/A</v>
      </c>
      <c r="S177" s="2" t="e">
        <f>IF(Customer_churn_Table!N177=1,Customer_churn_Table!R177,NA())</f>
        <v>#N/A</v>
      </c>
    </row>
    <row r="178" spans="16:19" x14ac:dyDescent="0.35">
      <c r="P178" s="2">
        <f>IF(Customer_churn_Table!N178=0,Customer_churn_Table!H178,NA())</f>
        <v>0</v>
      </c>
      <c r="Q178" s="2">
        <f>IF(Customer_churn_Table!N178=0,Customer_churn_Table!R178,NA())</f>
        <v>430</v>
      </c>
      <c r="R178" s="2" t="e">
        <f>IF(Customer_churn_Table!N178=1,Customer_churn_Table!H178,NA())</f>
        <v>#N/A</v>
      </c>
      <c r="S178" s="2" t="e">
        <f>IF(Customer_churn_Table!N178=1,Customer_churn_Table!R178,NA())</f>
        <v>#N/A</v>
      </c>
    </row>
    <row r="179" spans="16:19" x14ac:dyDescent="0.35">
      <c r="P179" s="2">
        <f>IF(Customer_churn_Table!N179=0,Customer_churn_Table!H179,NA())</f>
        <v>5</v>
      </c>
      <c r="Q179" s="2">
        <f>IF(Customer_churn_Table!N179=0,Customer_churn_Table!R179,NA())</f>
        <v>929</v>
      </c>
      <c r="R179" s="2" t="e">
        <f>IF(Customer_churn_Table!N179=1,Customer_churn_Table!H179,NA())</f>
        <v>#N/A</v>
      </c>
      <c r="S179" s="2" t="e">
        <f>IF(Customer_churn_Table!N179=1,Customer_churn_Table!R179,NA())</f>
        <v>#N/A</v>
      </c>
    </row>
    <row r="180" spans="16:19" x14ac:dyDescent="0.35">
      <c r="P180" s="2">
        <f>IF(Customer_churn_Table!N180=0,Customer_churn_Table!H180,NA())</f>
        <v>8</v>
      </c>
      <c r="Q180" s="2">
        <f>IF(Customer_churn_Table!N180=0,Customer_churn_Table!R180,NA())</f>
        <v>681</v>
      </c>
      <c r="R180" s="2" t="e">
        <f>IF(Customer_churn_Table!N180=1,Customer_churn_Table!H180,NA())</f>
        <v>#N/A</v>
      </c>
      <c r="S180" s="2" t="e">
        <f>IF(Customer_churn_Table!N180=1,Customer_churn_Table!R180,NA())</f>
        <v>#N/A</v>
      </c>
    </row>
    <row r="181" spans="16:19" x14ac:dyDescent="0.35">
      <c r="P181" s="2" t="e">
        <f>IF(Customer_churn_Table!N181=0,Customer_churn_Table!H181,NA())</f>
        <v>#N/A</v>
      </c>
      <c r="Q181" s="2" t="e">
        <f>IF(Customer_churn_Table!N181=0,Customer_churn_Table!R181,NA())</f>
        <v>#N/A</v>
      </c>
      <c r="R181" s="2">
        <f>IF(Customer_churn_Table!N181=1,Customer_churn_Table!H181,NA())</f>
        <v>3</v>
      </c>
      <c r="S181" s="2">
        <f>IF(Customer_churn_Table!N181=1,Customer_churn_Table!R181,NA())</f>
        <v>810</v>
      </c>
    </row>
    <row r="182" spans="16:19" x14ac:dyDescent="0.35">
      <c r="P182" s="2">
        <f>IF(Customer_churn_Table!N182=0,Customer_churn_Table!H182,NA())</f>
        <v>2</v>
      </c>
      <c r="Q182" s="2">
        <f>IF(Customer_churn_Table!N182=0,Customer_churn_Table!R182,NA())</f>
        <v>739</v>
      </c>
      <c r="R182" s="2" t="e">
        <f>IF(Customer_churn_Table!N182=1,Customer_churn_Table!H182,NA())</f>
        <v>#N/A</v>
      </c>
      <c r="S182" s="2" t="e">
        <f>IF(Customer_churn_Table!N182=1,Customer_churn_Table!R182,NA())</f>
        <v>#N/A</v>
      </c>
    </row>
    <row r="183" spans="16:19" x14ac:dyDescent="0.35">
      <c r="P183" s="2">
        <f>IF(Customer_churn_Table!N183=0,Customer_churn_Table!H183,NA())</f>
        <v>2</v>
      </c>
      <c r="Q183" s="2">
        <f>IF(Customer_churn_Table!N183=0,Customer_churn_Table!R183,NA())</f>
        <v>280</v>
      </c>
      <c r="R183" s="2" t="e">
        <f>IF(Customer_churn_Table!N183=1,Customer_churn_Table!H183,NA())</f>
        <v>#N/A</v>
      </c>
      <c r="S183" s="2" t="e">
        <f>IF(Customer_churn_Table!N183=1,Customer_churn_Table!R183,NA())</f>
        <v>#N/A</v>
      </c>
    </row>
    <row r="184" spans="16:19" x14ac:dyDescent="0.35">
      <c r="P184" s="2">
        <f>IF(Customer_churn_Table!N184=0,Customer_churn_Table!H184,NA())</f>
        <v>1</v>
      </c>
      <c r="Q184" s="2">
        <f>IF(Customer_churn_Table!N184=0,Customer_churn_Table!R184,NA())</f>
        <v>250</v>
      </c>
      <c r="R184" s="2" t="e">
        <f>IF(Customer_churn_Table!N184=1,Customer_churn_Table!H184,NA())</f>
        <v>#N/A</v>
      </c>
      <c r="S184" s="2" t="e">
        <f>IF(Customer_churn_Table!N184=1,Customer_churn_Table!R184,NA())</f>
        <v>#N/A</v>
      </c>
    </row>
    <row r="185" spans="16:19" x14ac:dyDescent="0.35">
      <c r="P185" s="2">
        <f>IF(Customer_churn_Table!N185=0,Customer_churn_Table!H185,NA())</f>
        <v>2</v>
      </c>
      <c r="Q185" s="2">
        <f>IF(Customer_churn_Table!N185=0,Customer_churn_Table!R185,NA())</f>
        <v>991</v>
      </c>
      <c r="R185" s="2" t="e">
        <f>IF(Customer_churn_Table!N185=1,Customer_churn_Table!H185,NA())</f>
        <v>#N/A</v>
      </c>
      <c r="S185" s="2" t="e">
        <f>IF(Customer_churn_Table!N185=1,Customer_churn_Table!R185,NA())</f>
        <v>#N/A</v>
      </c>
    </row>
    <row r="186" spans="16:19" x14ac:dyDescent="0.35">
      <c r="P186" s="2" t="e">
        <f>IF(Customer_churn_Table!N186=0,Customer_churn_Table!H186,NA())</f>
        <v>#N/A</v>
      </c>
      <c r="Q186" s="2" t="e">
        <f>IF(Customer_churn_Table!N186=0,Customer_churn_Table!R186,NA())</f>
        <v>#N/A</v>
      </c>
      <c r="R186" s="2">
        <f>IF(Customer_churn_Table!N186=1,Customer_churn_Table!H186,NA())</f>
        <v>4</v>
      </c>
      <c r="S186" s="2">
        <f>IF(Customer_churn_Table!N186=1,Customer_churn_Table!R186,NA())</f>
        <v>482</v>
      </c>
    </row>
    <row r="187" spans="16:19" x14ac:dyDescent="0.35">
      <c r="P187" s="2">
        <f>IF(Customer_churn_Table!N187=0,Customer_churn_Table!H187,NA())</f>
        <v>8</v>
      </c>
      <c r="Q187" s="2">
        <f>IF(Customer_churn_Table!N187=0,Customer_churn_Table!R187,NA())</f>
        <v>423</v>
      </c>
      <c r="R187" s="2" t="e">
        <f>IF(Customer_churn_Table!N187=1,Customer_churn_Table!H187,NA())</f>
        <v>#N/A</v>
      </c>
      <c r="S187" s="2" t="e">
        <f>IF(Customer_churn_Table!N187=1,Customer_churn_Table!R187,NA())</f>
        <v>#N/A</v>
      </c>
    </row>
    <row r="188" spans="16:19" x14ac:dyDescent="0.35">
      <c r="P188" s="2">
        <f>IF(Customer_churn_Table!N188=0,Customer_churn_Table!H188,NA())</f>
        <v>1</v>
      </c>
      <c r="Q188" s="2">
        <f>IF(Customer_churn_Table!N188=0,Customer_churn_Table!R188,NA())</f>
        <v>260</v>
      </c>
      <c r="R188" s="2" t="e">
        <f>IF(Customer_churn_Table!N188=1,Customer_churn_Table!H188,NA())</f>
        <v>#N/A</v>
      </c>
      <c r="S188" s="2" t="e">
        <f>IF(Customer_churn_Table!N188=1,Customer_churn_Table!R188,NA())</f>
        <v>#N/A</v>
      </c>
    </row>
    <row r="189" spans="16:19" x14ac:dyDescent="0.35">
      <c r="P189" s="2">
        <f>IF(Customer_churn_Table!N189=0,Customer_churn_Table!H189,NA())</f>
        <v>0</v>
      </c>
      <c r="Q189" s="2">
        <f>IF(Customer_churn_Table!N189=0,Customer_churn_Table!R189,NA())</f>
        <v>642</v>
      </c>
      <c r="R189" s="2" t="e">
        <f>IF(Customer_churn_Table!N189=1,Customer_churn_Table!H189,NA())</f>
        <v>#N/A</v>
      </c>
      <c r="S189" s="2" t="e">
        <f>IF(Customer_churn_Table!N189=1,Customer_churn_Table!R189,NA())</f>
        <v>#N/A</v>
      </c>
    </row>
    <row r="190" spans="16:19" x14ac:dyDescent="0.35">
      <c r="P190" s="2">
        <f>IF(Customer_churn_Table!N190=0,Customer_churn_Table!H190,NA())</f>
        <v>5</v>
      </c>
      <c r="Q190" s="2">
        <f>IF(Customer_churn_Table!N190=0,Customer_churn_Table!R190,NA())</f>
        <v>701</v>
      </c>
      <c r="R190" s="2" t="e">
        <f>IF(Customer_churn_Table!N190=1,Customer_churn_Table!H190,NA())</f>
        <v>#N/A</v>
      </c>
      <c r="S190" s="2" t="e">
        <f>IF(Customer_churn_Table!N190=1,Customer_churn_Table!R190,NA())</f>
        <v>#N/A</v>
      </c>
    </row>
    <row r="191" spans="16:19" x14ac:dyDescent="0.35">
      <c r="P191" s="2">
        <f>IF(Customer_churn_Table!N191=0,Customer_churn_Table!H191,NA())</f>
        <v>7</v>
      </c>
      <c r="Q191" s="2">
        <f>IF(Customer_churn_Table!N191=0,Customer_churn_Table!R191,NA())</f>
        <v>570</v>
      </c>
      <c r="R191" s="2" t="e">
        <f>IF(Customer_churn_Table!N191=1,Customer_churn_Table!H191,NA())</f>
        <v>#N/A</v>
      </c>
      <c r="S191" s="2" t="e">
        <f>IF(Customer_churn_Table!N191=1,Customer_churn_Table!R191,NA())</f>
        <v>#N/A</v>
      </c>
    </row>
    <row r="192" spans="16:19" x14ac:dyDescent="0.35">
      <c r="P192" s="2" t="e">
        <f>IF(Customer_churn_Table!N192=0,Customer_churn_Table!H192,NA())</f>
        <v>#N/A</v>
      </c>
      <c r="Q192" s="2" t="e">
        <f>IF(Customer_churn_Table!N192=0,Customer_churn_Table!R192,NA())</f>
        <v>#N/A</v>
      </c>
      <c r="R192" s="2">
        <f>IF(Customer_churn_Table!N192=1,Customer_churn_Table!H192,NA())</f>
        <v>8</v>
      </c>
      <c r="S192" s="2">
        <f>IF(Customer_churn_Table!N192=1,Customer_churn_Table!R192,NA())</f>
        <v>790</v>
      </c>
    </row>
    <row r="193" spans="16:19" x14ac:dyDescent="0.35">
      <c r="P193" s="2">
        <f>IF(Customer_churn_Table!N193=0,Customer_churn_Table!H193,NA())</f>
        <v>3</v>
      </c>
      <c r="Q193" s="2">
        <f>IF(Customer_churn_Table!N193=0,Customer_churn_Table!R193,NA())</f>
        <v>727</v>
      </c>
      <c r="R193" s="2" t="e">
        <f>IF(Customer_churn_Table!N193=1,Customer_churn_Table!H193,NA())</f>
        <v>#N/A</v>
      </c>
      <c r="S193" s="2" t="e">
        <f>IF(Customer_churn_Table!N193=1,Customer_churn_Table!R193,NA())</f>
        <v>#N/A</v>
      </c>
    </row>
    <row r="194" spans="16:19" x14ac:dyDescent="0.35">
      <c r="P194" s="2">
        <f>IF(Customer_churn_Table!N194=0,Customer_churn_Table!H194,NA())</f>
        <v>1</v>
      </c>
      <c r="Q194" s="2">
        <f>IF(Customer_churn_Table!N194=0,Customer_churn_Table!R194,NA())</f>
        <v>909</v>
      </c>
      <c r="R194" s="2" t="e">
        <f>IF(Customer_churn_Table!N194=1,Customer_churn_Table!H194,NA())</f>
        <v>#N/A</v>
      </c>
      <c r="S194" s="2" t="e">
        <f>IF(Customer_churn_Table!N194=1,Customer_churn_Table!R194,NA())</f>
        <v>#N/A</v>
      </c>
    </row>
    <row r="195" spans="16:19" x14ac:dyDescent="0.35">
      <c r="P195" s="2">
        <f>IF(Customer_churn_Table!N195=0,Customer_churn_Table!H195,NA())</f>
        <v>8</v>
      </c>
      <c r="Q195" s="2">
        <f>IF(Customer_churn_Table!N195=0,Customer_churn_Table!R195,NA())</f>
        <v>799</v>
      </c>
      <c r="R195" s="2" t="e">
        <f>IF(Customer_churn_Table!N195=1,Customer_churn_Table!H195,NA())</f>
        <v>#N/A</v>
      </c>
      <c r="S195" s="2" t="e">
        <f>IF(Customer_churn_Table!N195=1,Customer_churn_Table!R195,NA())</f>
        <v>#N/A</v>
      </c>
    </row>
    <row r="196" spans="16:19" x14ac:dyDescent="0.35">
      <c r="P196" s="2">
        <f>IF(Customer_churn_Table!N196=0,Customer_churn_Table!H196,NA())</f>
        <v>9</v>
      </c>
      <c r="Q196" s="2">
        <f>IF(Customer_churn_Table!N196=0,Customer_churn_Table!R196,NA())</f>
        <v>520</v>
      </c>
      <c r="R196" s="2" t="e">
        <f>IF(Customer_churn_Table!N196=1,Customer_churn_Table!H196,NA())</f>
        <v>#N/A</v>
      </c>
      <c r="S196" s="2" t="e">
        <f>IF(Customer_churn_Table!N196=1,Customer_churn_Table!R196,NA())</f>
        <v>#N/A</v>
      </c>
    </row>
    <row r="197" spans="16:19" x14ac:dyDescent="0.35">
      <c r="P197" s="2">
        <f>IF(Customer_churn_Table!N197=0,Customer_churn_Table!H197,NA())</f>
        <v>3</v>
      </c>
      <c r="Q197" s="2">
        <f>IF(Customer_churn_Table!N197=0,Customer_churn_Table!R197,NA())</f>
        <v>861</v>
      </c>
      <c r="R197" s="2" t="e">
        <f>IF(Customer_churn_Table!N197=1,Customer_churn_Table!H197,NA())</f>
        <v>#N/A</v>
      </c>
      <c r="S197" s="2" t="e">
        <f>IF(Customer_churn_Table!N197=1,Customer_churn_Table!R197,NA())</f>
        <v>#N/A</v>
      </c>
    </row>
    <row r="198" spans="16:19" x14ac:dyDescent="0.35">
      <c r="P198" s="2">
        <f>IF(Customer_churn_Table!N198=0,Customer_churn_Table!H198,NA())</f>
        <v>6</v>
      </c>
      <c r="Q198" s="2">
        <f>IF(Customer_churn_Table!N198=0,Customer_churn_Table!R198,NA())</f>
        <v>512</v>
      </c>
      <c r="R198" s="2" t="e">
        <f>IF(Customer_churn_Table!N198=1,Customer_churn_Table!H198,NA())</f>
        <v>#N/A</v>
      </c>
      <c r="S198" s="2" t="e">
        <f>IF(Customer_churn_Table!N198=1,Customer_churn_Table!R198,NA())</f>
        <v>#N/A</v>
      </c>
    </row>
    <row r="199" spans="16:19" x14ac:dyDescent="0.35">
      <c r="P199" s="2">
        <f>IF(Customer_churn_Table!N199=0,Customer_churn_Table!H199,NA())</f>
        <v>3</v>
      </c>
      <c r="Q199" s="2">
        <f>IF(Customer_churn_Table!N199=0,Customer_churn_Table!R199,NA())</f>
        <v>478</v>
      </c>
      <c r="R199" s="2" t="e">
        <f>IF(Customer_churn_Table!N199=1,Customer_churn_Table!H199,NA())</f>
        <v>#N/A</v>
      </c>
      <c r="S199" s="2" t="e">
        <f>IF(Customer_churn_Table!N199=1,Customer_churn_Table!R199,NA())</f>
        <v>#N/A</v>
      </c>
    </row>
    <row r="200" spans="16:19" x14ac:dyDescent="0.35">
      <c r="P200" s="2">
        <f>IF(Customer_churn_Table!N200=0,Customer_churn_Table!H200,NA())</f>
        <v>10</v>
      </c>
      <c r="Q200" s="2">
        <f>IF(Customer_churn_Table!N200=0,Customer_churn_Table!R200,NA())</f>
        <v>374</v>
      </c>
      <c r="R200" s="2" t="e">
        <f>IF(Customer_churn_Table!N200=1,Customer_churn_Table!H200,NA())</f>
        <v>#N/A</v>
      </c>
      <c r="S200" s="2" t="e">
        <f>IF(Customer_churn_Table!N200=1,Customer_churn_Table!R200,NA())</f>
        <v>#N/A</v>
      </c>
    </row>
    <row r="201" spans="16:19" x14ac:dyDescent="0.35">
      <c r="P201" s="2">
        <f>IF(Customer_churn_Table!N201=0,Customer_churn_Table!H201,NA())</f>
        <v>6</v>
      </c>
      <c r="Q201" s="2">
        <f>IF(Customer_churn_Table!N201=0,Customer_churn_Table!R201,NA())</f>
        <v>280</v>
      </c>
      <c r="R201" s="2" t="e">
        <f>IF(Customer_churn_Table!N201=1,Customer_churn_Table!H201,NA())</f>
        <v>#N/A</v>
      </c>
      <c r="S201" s="2" t="e">
        <f>IF(Customer_churn_Table!N201=1,Customer_churn_Table!R201,NA())</f>
        <v>#N/A</v>
      </c>
    </row>
    <row r="202" spans="16:19" x14ac:dyDescent="0.35">
      <c r="P202" s="2">
        <f>IF(Customer_churn_Table!N202=0,Customer_churn_Table!H202,NA())</f>
        <v>2</v>
      </c>
      <c r="Q202" s="2">
        <f>IF(Customer_churn_Table!N202=0,Customer_churn_Table!R202,NA())</f>
        <v>615</v>
      </c>
      <c r="R202" s="2" t="e">
        <f>IF(Customer_churn_Table!N202=1,Customer_churn_Table!H202,NA())</f>
        <v>#N/A</v>
      </c>
      <c r="S202" s="2" t="e">
        <f>IF(Customer_churn_Table!N202=1,Customer_churn_Table!R202,NA())</f>
        <v>#N/A</v>
      </c>
    </row>
    <row r="203" spans="16:19" x14ac:dyDescent="0.35">
      <c r="P203" s="2">
        <f>IF(Customer_churn_Table!N203=0,Customer_churn_Table!H203,NA())</f>
        <v>4</v>
      </c>
      <c r="Q203" s="2">
        <f>IF(Customer_churn_Table!N203=0,Customer_churn_Table!R203,NA())</f>
        <v>435</v>
      </c>
      <c r="R203" s="2" t="e">
        <f>IF(Customer_churn_Table!N203=1,Customer_churn_Table!H203,NA())</f>
        <v>#N/A</v>
      </c>
      <c r="S203" s="2" t="e">
        <f>IF(Customer_churn_Table!N203=1,Customer_churn_Table!R203,NA())</f>
        <v>#N/A</v>
      </c>
    </row>
    <row r="204" spans="16:19" x14ac:dyDescent="0.35">
      <c r="P204" s="2" t="e">
        <f>IF(Customer_churn_Table!N204=0,Customer_churn_Table!H204,NA())</f>
        <v>#N/A</v>
      </c>
      <c r="Q204" s="2" t="e">
        <f>IF(Customer_churn_Table!N204=0,Customer_churn_Table!R204,NA())</f>
        <v>#N/A</v>
      </c>
      <c r="R204" s="2">
        <f>IF(Customer_churn_Table!N204=1,Customer_churn_Table!H204,NA())</f>
        <v>5</v>
      </c>
      <c r="S204" s="2">
        <f>IF(Customer_churn_Table!N204=1,Customer_churn_Table!R204,NA())</f>
        <v>509</v>
      </c>
    </row>
    <row r="205" spans="16:19" x14ac:dyDescent="0.35">
      <c r="P205" s="2" t="e">
        <f>IF(Customer_churn_Table!N205=0,Customer_churn_Table!H205,NA())</f>
        <v>#N/A</v>
      </c>
      <c r="Q205" s="2" t="e">
        <f>IF(Customer_churn_Table!N205=0,Customer_churn_Table!R205,NA())</f>
        <v>#N/A</v>
      </c>
      <c r="R205" s="2">
        <f>IF(Customer_churn_Table!N205=1,Customer_churn_Table!H205,NA())</f>
        <v>2</v>
      </c>
      <c r="S205" s="2">
        <f>IF(Customer_churn_Table!N205=1,Customer_churn_Table!R205,NA())</f>
        <v>321</v>
      </c>
    </row>
    <row r="206" spans="16:19" x14ac:dyDescent="0.35">
      <c r="P206" s="2">
        <f>IF(Customer_churn_Table!N206=0,Customer_churn_Table!H206,NA())</f>
        <v>3</v>
      </c>
      <c r="Q206" s="2">
        <f>IF(Customer_churn_Table!N206=0,Customer_churn_Table!R206,NA())</f>
        <v>726</v>
      </c>
      <c r="R206" s="2" t="e">
        <f>IF(Customer_churn_Table!N206=1,Customer_churn_Table!H206,NA())</f>
        <v>#N/A</v>
      </c>
      <c r="S206" s="2" t="e">
        <f>IF(Customer_churn_Table!N206=1,Customer_churn_Table!R206,NA())</f>
        <v>#N/A</v>
      </c>
    </row>
    <row r="207" spans="16:19" x14ac:dyDescent="0.35">
      <c r="P207" s="2">
        <f>IF(Customer_churn_Table!N207=0,Customer_churn_Table!H207,NA())</f>
        <v>3</v>
      </c>
      <c r="Q207" s="2">
        <f>IF(Customer_churn_Table!N207=0,Customer_churn_Table!R207,NA())</f>
        <v>516</v>
      </c>
      <c r="R207" s="2" t="e">
        <f>IF(Customer_churn_Table!N207=1,Customer_churn_Table!H207,NA())</f>
        <v>#N/A</v>
      </c>
      <c r="S207" s="2" t="e">
        <f>IF(Customer_churn_Table!N207=1,Customer_churn_Table!R207,NA())</f>
        <v>#N/A</v>
      </c>
    </row>
    <row r="208" spans="16:19" x14ac:dyDescent="0.35">
      <c r="P208" s="2" t="e">
        <f>IF(Customer_churn_Table!N208=0,Customer_churn_Table!H208,NA())</f>
        <v>#N/A</v>
      </c>
      <c r="Q208" s="2" t="e">
        <f>IF(Customer_churn_Table!N208=0,Customer_churn_Table!R208,NA())</f>
        <v>#N/A</v>
      </c>
      <c r="R208" s="2">
        <f>IF(Customer_churn_Table!N208=1,Customer_churn_Table!H208,NA())</f>
        <v>3</v>
      </c>
      <c r="S208" s="2">
        <f>IF(Customer_churn_Table!N208=1,Customer_churn_Table!R208,NA())</f>
        <v>639</v>
      </c>
    </row>
    <row r="209" spans="16:19" x14ac:dyDescent="0.35">
      <c r="P209" s="2">
        <f>IF(Customer_churn_Table!N209=0,Customer_churn_Table!H209,NA())</f>
        <v>5</v>
      </c>
      <c r="Q209" s="2">
        <f>IF(Customer_churn_Table!N209=0,Customer_churn_Table!R209,NA())</f>
        <v>512</v>
      </c>
      <c r="R209" s="2" t="e">
        <f>IF(Customer_churn_Table!N209=1,Customer_churn_Table!H209,NA())</f>
        <v>#N/A</v>
      </c>
      <c r="S209" s="2" t="e">
        <f>IF(Customer_churn_Table!N209=1,Customer_churn_Table!R209,NA())</f>
        <v>#N/A</v>
      </c>
    </row>
    <row r="210" spans="16:19" x14ac:dyDescent="0.35">
      <c r="P210" s="2" t="e">
        <f>IF(Customer_churn_Table!N210=0,Customer_churn_Table!H210,NA())</f>
        <v>#N/A</v>
      </c>
      <c r="Q210" s="2" t="e">
        <f>IF(Customer_churn_Table!N210=0,Customer_churn_Table!R210,NA())</f>
        <v>#N/A</v>
      </c>
      <c r="R210" s="2">
        <f>IF(Customer_churn_Table!N210=1,Customer_churn_Table!H210,NA())</f>
        <v>5</v>
      </c>
      <c r="S210" s="2">
        <f>IF(Customer_churn_Table!N210=1,Customer_churn_Table!R210,NA())</f>
        <v>730</v>
      </c>
    </row>
    <row r="211" spans="16:19" x14ac:dyDescent="0.35">
      <c r="P211" s="2">
        <f>IF(Customer_churn_Table!N211=0,Customer_churn_Table!H211,NA())</f>
        <v>2</v>
      </c>
      <c r="Q211" s="2">
        <f>IF(Customer_churn_Table!N211=0,Customer_churn_Table!R211,NA())</f>
        <v>244</v>
      </c>
      <c r="R211" s="2" t="e">
        <f>IF(Customer_churn_Table!N211=1,Customer_churn_Table!H211,NA())</f>
        <v>#N/A</v>
      </c>
      <c r="S211" s="2" t="e">
        <f>IF(Customer_churn_Table!N211=1,Customer_churn_Table!R211,NA())</f>
        <v>#N/A</v>
      </c>
    </row>
    <row r="212" spans="16:19" x14ac:dyDescent="0.35">
      <c r="P212" s="2">
        <f>IF(Customer_churn_Table!N212=0,Customer_churn_Table!H212,NA())</f>
        <v>2</v>
      </c>
      <c r="Q212" s="2">
        <f>IF(Customer_churn_Table!N212=0,Customer_churn_Table!R212,NA())</f>
        <v>292</v>
      </c>
      <c r="R212" s="2" t="e">
        <f>IF(Customer_churn_Table!N212=1,Customer_churn_Table!H212,NA())</f>
        <v>#N/A</v>
      </c>
      <c r="S212" s="2" t="e">
        <f>IF(Customer_churn_Table!N212=1,Customer_churn_Table!R212,NA())</f>
        <v>#N/A</v>
      </c>
    </row>
    <row r="213" spans="16:19" x14ac:dyDescent="0.35">
      <c r="P213" s="2">
        <f>IF(Customer_churn_Table!N213=0,Customer_churn_Table!H213,NA())</f>
        <v>8</v>
      </c>
      <c r="Q213" s="2">
        <f>IF(Customer_churn_Table!N213=0,Customer_churn_Table!R213,NA())</f>
        <v>245</v>
      </c>
      <c r="R213" s="2" t="e">
        <f>IF(Customer_churn_Table!N213=1,Customer_churn_Table!H213,NA())</f>
        <v>#N/A</v>
      </c>
      <c r="S213" s="2" t="e">
        <f>IF(Customer_churn_Table!N213=1,Customer_churn_Table!R213,NA())</f>
        <v>#N/A</v>
      </c>
    </row>
    <row r="214" spans="16:19" x14ac:dyDescent="0.35">
      <c r="P214" s="2">
        <f>IF(Customer_churn_Table!N214=0,Customer_churn_Table!H214,NA())</f>
        <v>9</v>
      </c>
      <c r="Q214" s="2">
        <f>IF(Customer_churn_Table!N214=0,Customer_churn_Table!R214,NA())</f>
        <v>848</v>
      </c>
      <c r="R214" s="2" t="e">
        <f>IF(Customer_churn_Table!N214=1,Customer_churn_Table!H214,NA())</f>
        <v>#N/A</v>
      </c>
      <c r="S214" s="2" t="e">
        <f>IF(Customer_churn_Table!N214=1,Customer_churn_Table!R214,NA())</f>
        <v>#N/A</v>
      </c>
    </row>
    <row r="215" spans="16:19" x14ac:dyDescent="0.35">
      <c r="P215" s="2">
        <f>IF(Customer_churn_Table!N215=0,Customer_churn_Table!H215,NA())</f>
        <v>1</v>
      </c>
      <c r="Q215" s="2">
        <f>IF(Customer_churn_Table!N215=0,Customer_churn_Table!R215,NA())</f>
        <v>974</v>
      </c>
      <c r="R215" s="2" t="e">
        <f>IF(Customer_churn_Table!N215=1,Customer_churn_Table!H215,NA())</f>
        <v>#N/A</v>
      </c>
      <c r="S215" s="2" t="e">
        <f>IF(Customer_churn_Table!N215=1,Customer_churn_Table!R215,NA())</f>
        <v>#N/A</v>
      </c>
    </row>
    <row r="216" spans="16:19" x14ac:dyDescent="0.35">
      <c r="P216" s="2">
        <f>IF(Customer_churn_Table!N216=0,Customer_churn_Table!H216,NA())</f>
        <v>4</v>
      </c>
      <c r="Q216" s="2">
        <f>IF(Customer_churn_Table!N216=0,Customer_churn_Table!R216,NA())</f>
        <v>958</v>
      </c>
      <c r="R216" s="2" t="e">
        <f>IF(Customer_churn_Table!N216=1,Customer_churn_Table!H216,NA())</f>
        <v>#N/A</v>
      </c>
      <c r="S216" s="2" t="e">
        <f>IF(Customer_churn_Table!N216=1,Customer_churn_Table!R216,NA())</f>
        <v>#N/A</v>
      </c>
    </row>
    <row r="217" spans="16:19" x14ac:dyDescent="0.35">
      <c r="P217" s="2" t="e">
        <f>IF(Customer_churn_Table!N217=0,Customer_churn_Table!H217,NA())</f>
        <v>#N/A</v>
      </c>
      <c r="Q217" s="2" t="e">
        <f>IF(Customer_churn_Table!N217=0,Customer_churn_Table!R217,NA())</f>
        <v>#N/A</v>
      </c>
      <c r="R217" s="2">
        <f>IF(Customer_churn_Table!N217=1,Customer_churn_Table!H217,NA())</f>
        <v>7</v>
      </c>
      <c r="S217" s="2">
        <f>IF(Customer_churn_Table!N217=1,Customer_churn_Table!R217,NA())</f>
        <v>629</v>
      </c>
    </row>
    <row r="218" spans="16:19" x14ac:dyDescent="0.35">
      <c r="P218" s="2">
        <f>IF(Customer_churn_Table!N218=0,Customer_churn_Table!H218,NA())</f>
        <v>7</v>
      </c>
      <c r="Q218" s="2">
        <f>IF(Customer_churn_Table!N218=0,Customer_churn_Table!R218,NA())</f>
        <v>310</v>
      </c>
      <c r="R218" s="2" t="e">
        <f>IF(Customer_churn_Table!N218=1,Customer_churn_Table!H218,NA())</f>
        <v>#N/A</v>
      </c>
      <c r="S218" s="2" t="e">
        <f>IF(Customer_churn_Table!N218=1,Customer_churn_Table!R218,NA())</f>
        <v>#N/A</v>
      </c>
    </row>
    <row r="219" spans="16:19" x14ac:dyDescent="0.35">
      <c r="P219" s="2">
        <f>IF(Customer_churn_Table!N219=0,Customer_churn_Table!H219,NA())</f>
        <v>9</v>
      </c>
      <c r="Q219" s="2">
        <f>IF(Customer_churn_Table!N219=0,Customer_churn_Table!R219,NA())</f>
        <v>621</v>
      </c>
      <c r="R219" s="2" t="e">
        <f>IF(Customer_churn_Table!N219=1,Customer_churn_Table!H219,NA())</f>
        <v>#N/A</v>
      </c>
      <c r="S219" s="2" t="e">
        <f>IF(Customer_churn_Table!N219=1,Customer_churn_Table!R219,NA())</f>
        <v>#N/A</v>
      </c>
    </row>
    <row r="220" spans="16:19" x14ac:dyDescent="0.35">
      <c r="P220" s="2" t="e">
        <f>IF(Customer_churn_Table!N220=0,Customer_churn_Table!H220,NA())</f>
        <v>#N/A</v>
      </c>
      <c r="Q220" s="2" t="e">
        <f>IF(Customer_churn_Table!N220=0,Customer_churn_Table!R220,NA())</f>
        <v>#N/A</v>
      </c>
      <c r="R220" s="2">
        <f>IF(Customer_churn_Table!N220=1,Customer_churn_Table!H220,NA())</f>
        <v>1</v>
      </c>
      <c r="S220" s="2">
        <f>IF(Customer_churn_Table!N220=1,Customer_churn_Table!R220,NA())</f>
        <v>924</v>
      </c>
    </row>
    <row r="221" spans="16:19" x14ac:dyDescent="0.35">
      <c r="P221" s="2" t="e">
        <f>IF(Customer_churn_Table!N221=0,Customer_churn_Table!H221,NA())</f>
        <v>#N/A</v>
      </c>
      <c r="Q221" s="2" t="e">
        <f>IF(Customer_churn_Table!N221=0,Customer_churn_Table!R221,NA())</f>
        <v>#N/A</v>
      </c>
      <c r="R221" s="2">
        <f>IF(Customer_churn_Table!N221=1,Customer_churn_Table!H221,NA())</f>
        <v>8</v>
      </c>
      <c r="S221" s="2">
        <f>IF(Customer_churn_Table!N221=1,Customer_churn_Table!R221,NA())</f>
        <v>359</v>
      </c>
    </row>
    <row r="222" spans="16:19" x14ac:dyDescent="0.35">
      <c r="P222" s="2">
        <f>IF(Customer_churn_Table!N222=0,Customer_churn_Table!H222,NA())</f>
        <v>9</v>
      </c>
      <c r="Q222" s="2">
        <f>IF(Customer_churn_Table!N222=0,Customer_churn_Table!R222,NA())</f>
        <v>811</v>
      </c>
      <c r="R222" s="2" t="e">
        <f>IF(Customer_churn_Table!N222=1,Customer_churn_Table!H222,NA())</f>
        <v>#N/A</v>
      </c>
      <c r="S222" s="2" t="e">
        <f>IF(Customer_churn_Table!N222=1,Customer_churn_Table!R222,NA())</f>
        <v>#N/A</v>
      </c>
    </row>
    <row r="223" spans="16:19" x14ac:dyDescent="0.35">
      <c r="P223" s="2">
        <f>IF(Customer_churn_Table!N223=0,Customer_churn_Table!H223,NA())</f>
        <v>7</v>
      </c>
      <c r="Q223" s="2">
        <f>IF(Customer_churn_Table!N223=0,Customer_churn_Table!R223,NA())</f>
        <v>583</v>
      </c>
      <c r="R223" s="2" t="e">
        <f>IF(Customer_churn_Table!N223=1,Customer_churn_Table!H223,NA())</f>
        <v>#N/A</v>
      </c>
      <c r="S223" s="2" t="e">
        <f>IF(Customer_churn_Table!N223=1,Customer_churn_Table!R223,NA())</f>
        <v>#N/A</v>
      </c>
    </row>
    <row r="224" spans="16:19" x14ac:dyDescent="0.35">
      <c r="P224" s="2">
        <f>IF(Customer_churn_Table!N224=0,Customer_churn_Table!H224,NA())</f>
        <v>2</v>
      </c>
      <c r="Q224" s="2">
        <f>IF(Customer_churn_Table!N224=0,Customer_churn_Table!R224,NA())</f>
        <v>959</v>
      </c>
      <c r="R224" s="2" t="e">
        <f>IF(Customer_churn_Table!N224=1,Customer_churn_Table!H224,NA())</f>
        <v>#N/A</v>
      </c>
      <c r="S224" s="2" t="e">
        <f>IF(Customer_churn_Table!N224=1,Customer_churn_Table!R224,NA())</f>
        <v>#N/A</v>
      </c>
    </row>
    <row r="225" spans="16:19" x14ac:dyDescent="0.35">
      <c r="P225" s="2" t="e">
        <f>IF(Customer_churn_Table!N225=0,Customer_churn_Table!H225,NA())</f>
        <v>#N/A</v>
      </c>
      <c r="Q225" s="2" t="e">
        <f>IF(Customer_churn_Table!N225=0,Customer_churn_Table!R225,NA())</f>
        <v>#N/A</v>
      </c>
      <c r="R225" s="2">
        <f>IF(Customer_churn_Table!N225=1,Customer_churn_Table!H225,NA())</f>
        <v>10</v>
      </c>
      <c r="S225" s="2">
        <f>IF(Customer_churn_Table!N225=1,Customer_churn_Table!R225,NA())</f>
        <v>359</v>
      </c>
    </row>
    <row r="226" spans="16:19" x14ac:dyDescent="0.35">
      <c r="P226" s="2" t="e">
        <f>IF(Customer_churn_Table!N226=0,Customer_churn_Table!H226,NA())</f>
        <v>#N/A</v>
      </c>
      <c r="Q226" s="2" t="e">
        <f>IF(Customer_churn_Table!N226=0,Customer_churn_Table!R226,NA())</f>
        <v>#N/A</v>
      </c>
      <c r="R226" s="2">
        <f>IF(Customer_churn_Table!N226=1,Customer_churn_Table!H226,NA())</f>
        <v>6</v>
      </c>
      <c r="S226" s="2">
        <f>IF(Customer_churn_Table!N226=1,Customer_churn_Table!R226,NA())</f>
        <v>901</v>
      </c>
    </row>
    <row r="227" spans="16:19" x14ac:dyDescent="0.35">
      <c r="P227" s="2">
        <f>IF(Customer_churn_Table!N227=0,Customer_churn_Table!H227,NA())</f>
        <v>4</v>
      </c>
      <c r="Q227" s="2">
        <f>IF(Customer_churn_Table!N227=0,Customer_churn_Table!R227,NA())</f>
        <v>729</v>
      </c>
      <c r="R227" s="2" t="e">
        <f>IF(Customer_churn_Table!N227=1,Customer_churn_Table!H227,NA())</f>
        <v>#N/A</v>
      </c>
      <c r="S227" s="2" t="e">
        <f>IF(Customer_churn_Table!N227=1,Customer_churn_Table!R227,NA())</f>
        <v>#N/A</v>
      </c>
    </row>
    <row r="228" spans="16:19" x14ac:dyDescent="0.35">
      <c r="P228" s="2">
        <f>IF(Customer_churn_Table!N228=0,Customer_churn_Table!H228,NA())</f>
        <v>9</v>
      </c>
      <c r="Q228" s="2">
        <f>IF(Customer_churn_Table!N228=0,Customer_churn_Table!R228,NA())</f>
        <v>829</v>
      </c>
      <c r="R228" s="2" t="e">
        <f>IF(Customer_churn_Table!N228=1,Customer_churn_Table!H228,NA())</f>
        <v>#N/A</v>
      </c>
      <c r="S228" s="2" t="e">
        <f>IF(Customer_churn_Table!N228=1,Customer_churn_Table!R228,NA())</f>
        <v>#N/A</v>
      </c>
    </row>
    <row r="229" spans="16:19" x14ac:dyDescent="0.35">
      <c r="P229" s="2" t="e">
        <f>IF(Customer_churn_Table!N229=0,Customer_churn_Table!H229,NA())</f>
        <v>#N/A</v>
      </c>
      <c r="Q229" s="2" t="e">
        <f>IF(Customer_churn_Table!N229=0,Customer_churn_Table!R229,NA())</f>
        <v>#N/A</v>
      </c>
      <c r="R229" s="2">
        <f>IF(Customer_churn_Table!N229=1,Customer_churn_Table!H229,NA())</f>
        <v>6</v>
      </c>
      <c r="S229" s="2">
        <f>IF(Customer_churn_Table!N229=1,Customer_churn_Table!R229,NA())</f>
        <v>790</v>
      </c>
    </row>
    <row r="230" spans="16:19" x14ac:dyDescent="0.35">
      <c r="P230" s="2" t="e">
        <f>IF(Customer_churn_Table!N230=0,Customer_churn_Table!H230,NA())</f>
        <v>#N/A</v>
      </c>
      <c r="Q230" s="2" t="e">
        <f>IF(Customer_churn_Table!N230=0,Customer_churn_Table!R230,NA())</f>
        <v>#N/A</v>
      </c>
      <c r="R230" s="2">
        <f>IF(Customer_churn_Table!N230=1,Customer_churn_Table!H230,NA())</f>
        <v>2</v>
      </c>
      <c r="S230" s="2">
        <f>IF(Customer_churn_Table!N230=1,Customer_churn_Table!R230,NA())</f>
        <v>756</v>
      </c>
    </row>
    <row r="231" spans="16:19" x14ac:dyDescent="0.35">
      <c r="P231" s="2">
        <f>IF(Customer_churn_Table!N231=0,Customer_churn_Table!H231,NA())</f>
        <v>3</v>
      </c>
      <c r="Q231" s="2">
        <f>IF(Customer_churn_Table!N231=0,Customer_churn_Table!R231,NA())</f>
        <v>873</v>
      </c>
      <c r="R231" s="2" t="e">
        <f>IF(Customer_churn_Table!N231=1,Customer_churn_Table!H231,NA())</f>
        <v>#N/A</v>
      </c>
      <c r="S231" s="2" t="e">
        <f>IF(Customer_churn_Table!N231=1,Customer_churn_Table!R231,NA())</f>
        <v>#N/A</v>
      </c>
    </row>
    <row r="232" spans="16:19" x14ac:dyDescent="0.35">
      <c r="P232" s="2">
        <f>IF(Customer_churn_Table!N232=0,Customer_churn_Table!H232,NA())</f>
        <v>1</v>
      </c>
      <c r="Q232" s="2">
        <f>IF(Customer_churn_Table!N232=0,Customer_churn_Table!R232,NA())</f>
        <v>865</v>
      </c>
      <c r="R232" s="2" t="e">
        <f>IF(Customer_churn_Table!N232=1,Customer_churn_Table!H232,NA())</f>
        <v>#N/A</v>
      </c>
      <c r="S232" s="2" t="e">
        <f>IF(Customer_churn_Table!N232=1,Customer_churn_Table!R232,NA())</f>
        <v>#N/A</v>
      </c>
    </row>
    <row r="233" spans="16:19" x14ac:dyDescent="0.35">
      <c r="P233" s="2">
        <f>IF(Customer_churn_Table!N233=0,Customer_churn_Table!H233,NA())</f>
        <v>0</v>
      </c>
      <c r="Q233" s="2">
        <f>IF(Customer_churn_Table!N233=0,Customer_churn_Table!R233,NA())</f>
        <v>690</v>
      </c>
      <c r="R233" s="2" t="e">
        <f>IF(Customer_churn_Table!N233=1,Customer_churn_Table!H233,NA())</f>
        <v>#N/A</v>
      </c>
      <c r="S233" s="2" t="e">
        <f>IF(Customer_churn_Table!N233=1,Customer_churn_Table!R233,NA())</f>
        <v>#N/A</v>
      </c>
    </row>
    <row r="234" spans="16:19" x14ac:dyDescent="0.35">
      <c r="P234" s="2">
        <f>IF(Customer_churn_Table!N234=0,Customer_churn_Table!H234,NA())</f>
        <v>1</v>
      </c>
      <c r="Q234" s="2">
        <f>IF(Customer_churn_Table!N234=0,Customer_churn_Table!R234,NA())</f>
        <v>722</v>
      </c>
      <c r="R234" s="2" t="e">
        <f>IF(Customer_churn_Table!N234=1,Customer_churn_Table!H234,NA())</f>
        <v>#N/A</v>
      </c>
      <c r="S234" s="2" t="e">
        <f>IF(Customer_churn_Table!N234=1,Customer_churn_Table!R234,NA())</f>
        <v>#N/A</v>
      </c>
    </row>
    <row r="235" spans="16:19" x14ac:dyDescent="0.35">
      <c r="P235" s="2">
        <f>IF(Customer_churn_Table!N235=0,Customer_churn_Table!H235,NA())</f>
        <v>3</v>
      </c>
      <c r="Q235" s="2">
        <f>IF(Customer_churn_Table!N235=0,Customer_churn_Table!R235,NA())</f>
        <v>535</v>
      </c>
      <c r="R235" s="2" t="e">
        <f>IF(Customer_churn_Table!N235=1,Customer_churn_Table!H235,NA())</f>
        <v>#N/A</v>
      </c>
      <c r="S235" s="2" t="e">
        <f>IF(Customer_churn_Table!N235=1,Customer_churn_Table!R235,NA())</f>
        <v>#N/A</v>
      </c>
    </row>
    <row r="236" spans="16:19" x14ac:dyDescent="0.35">
      <c r="P236" s="2">
        <f>IF(Customer_churn_Table!N236=0,Customer_churn_Table!H236,NA())</f>
        <v>5</v>
      </c>
      <c r="Q236" s="2">
        <f>IF(Customer_churn_Table!N236=0,Customer_churn_Table!R236,NA())</f>
        <v>580</v>
      </c>
      <c r="R236" s="2" t="e">
        <f>IF(Customer_churn_Table!N236=1,Customer_churn_Table!H236,NA())</f>
        <v>#N/A</v>
      </c>
      <c r="S236" s="2" t="e">
        <f>IF(Customer_churn_Table!N236=1,Customer_churn_Table!R236,NA())</f>
        <v>#N/A</v>
      </c>
    </row>
    <row r="237" spans="16:19" x14ac:dyDescent="0.35">
      <c r="P237" s="2" t="e">
        <f>IF(Customer_churn_Table!N237=0,Customer_churn_Table!H237,NA())</f>
        <v>#N/A</v>
      </c>
      <c r="Q237" s="2" t="e">
        <f>IF(Customer_churn_Table!N237=0,Customer_churn_Table!R237,NA())</f>
        <v>#N/A</v>
      </c>
      <c r="R237" s="2">
        <f>IF(Customer_churn_Table!N237=1,Customer_churn_Table!H237,NA())</f>
        <v>6</v>
      </c>
      <c r="S237" s="2">
        <f>IF(Customer_churn_Table!N237=1,Customer_churn_Table!R237,NA())</f>
        <v>709</v>
      </c>
    </row>
    <row r="238" spans="16:19" x14ac:dyDescent="0.35">
      <c r="P238" s="2">
        <f>IF(Customer_churn_Table!N238=0,Customer_churn_Table!H238,NA())</f>
        <v>2</v>
      </c>
      <c r="Q238" s="2">
        <f>IF(Customer_churn_Table!N238=0,Customer_churn_Table!R238,NA())</f>
        <v>930</v>
      </c>
      <c r="R238" s="2" t="e">
        <f>IF(Customer_churn_Table!N238=1,Customer_churn_Table!H238,NA())</f>
        <v>#N/A</v>
      </c>
      <c r="S238" s="2" t="e">
        <f>IF(Customer_churn_Table!N238=1,Customer_churn_Table!R238,NA())</f>
        <v>#N/A</v>
      </c>
    </row>
    <row r="239" spans="16:19" x14ac:dyDescent="0.35">
      <c r="P239" s="2" t="e">
        <f>IF(Customer_churn_Table!N239=0,Customer_churn_Table!H239,NA())</f>
        <v>#N/A</v>
      </c>
      <c r="Q239" s="2" t="e">
        <f>IF(Customer_churn_Table!N239=0,Customer_churn_Table!R239,NA())</f>
        <v>#N/A</v>
      </c>
      <c r="R239" s="2">
        <f>IF(Customer_churn_Table!N239=1,Customer_churn_Table!H239,NA())</f>
        <v>3</v>
      </c>
      <c r="S239" s="2">
        <f>IF(Customer_churn_Table!N239=1,Customer_churn_Table!R239,NA())</f>
        <v>264</v>
      </c>
    </row>
    <row r="240" spans="16:19" x14ac:dyDescent="0.35">
      <c r="P240" s="2" t="e">
        <f>IF(Customer_churn_Table!N240=0,Customer_churn_Table!H240,NA())</f>
        <v>#N/A</v>
      </c>
      <c r="Q240" s="2" t="e">
        <f>IF(Customer_churn_Table!N240=0,Customer_churn_Table!R240,NA())</f>
        <v>#N/A</v>
      </c>
      <c r="R240" s="2">
        <f>IF(Customer_churn_Table!N240=1,Customer_churn_Table!H240,NA())</f>
        <v>2</v>
      </c>
      <c r="S240" s="2">
        <f>IF(Customer_churn_Table!N240=1,Customer_churn_Table!R240,NA())</f>
        <v>943</v>
      </c>
    </row>
    <row r="241" spans="16:19" x14ac:dyDescent="0.35">
      <c r="P241" s="2">
        <f>IF(Customer_churn_Table!N241=0,Customer_churn_Table!H241,NA())</f>
        <v>2</v>
      </c>
      <c r="Q241" s="2">
        <f>IF(Customer_churn_Table!N241=0,Customer_churn_Table!R241,NA())</f>
        <v>388</v>
      </c>
      <c r="R241" s="2" t="e">
        <f>IF(Customer_churn_Table!N241=1,Customer_churn_Table!H241,NA())</f>
        <v>#N/A</v>
      </c>
      <c r="S241" s="2" t="e">
        <f>IF(Customer_churn_Table!N241=1,Customer_churn_Table!R241,NA())</f>
        <v>#N/A</v>
      </c>
    </row>
    <row r="242" spans="16:19" x14ac:dyDescent="0.35">
      <c r="P242" s="2">
        <f>IF(Customer_churn_Table!N242=0,Customer_churn_Table!H242,NA())</f>
        <v>4</v>
      </c>
      <c r="Q242" s="2">
        <f>IF(Customer_churn_Table!N242=0,Customer_churn_Table!R242,NA())</f>
        <v>248</v>
      </c>
      <c r="R242" s="2" t="e">
        <f>IF(Customer_churn_Table!N242=1,Customer_churn_Table!H242,NA())</f>
        <v>#N/A</v>
      </c>
      <c r="S242" s="2" t="e">
        <f>IF(Customer_churn_Table!N242=1,Customer_churn_Table!R242,NA())</f>
        <v>#N/A</v>
      </c>
    </row>
    <row r="243" spans="16:19" x14ac:dyDescent="0.35">
      <c r="P243" s="2">
        <f>IF(Customer_churn_Table!N243=0,Customer_churn_Table!H243,NA())</f>
        <v>5</v>
      </c>
      <c r="Q243" s="2">
        <f>IF(Customer_churn_Table!N243=0,Customer_churn_Table!R243,NA())</f>
        <v>763</v>
      </c>
      <c r="R243" s="2" t="e">
        <f>IF(Customer_churn_Table!N243=1,Customer_churn_Table!H243,NA())</f>
        <v>#N/A</v>
      </c>
      <c r="S243" s="2" t="e">
        <f>IF(Customer_churn_Table!N243=1,Customer_churn_Table!R243,NA())</f>
        <v>#N/A</v>
      </c>
    </row>
    <row r="244" spans="16:19" x14ac:dyDescent="0.35">
      <c r="P244" s="2">
        <f>IF(Customer_churn_Table!N244=0,Customer_churn_Table!H244,NA())</f>
        <v>8</v>
      </c>
      <c r="Q244" s="2">
        <f>IF(Customer_churn_Table!N244=0,Customer_churn_Table!R244,NA())</f>
        <v>619</v>
      </c>
      <c r="R244" s="2" t="e">
        <f>IF(Customer_churn_Table!N244=1,Customer_churn_Table!H244,NA())</f>
        <v>#N/A</v>
      </c>
      <c r="S244" s="2" t="e">
        <f>IF(Customer_churn_Table!N244=1,Customer_churn_Table!R244,NA())</f>
        <v>#N/A</v>
      </c>
    </row>
    <row r="245" spans="16:19" x14ac:dyDescent="0.35">
      <c r="P245" s="2" t="e">
        <f>IF(Customer_churn_Table!N245=0,Customer_churn_Table!H245,NA())</f>
        <v>#N/A</v>
      </c>
      <c r="Q245" s="2" t="e">
        <f>IF(Customer_churn_Table!N245=0,Customer_churn_Table!R245,NA())</f>
        <v>#N/A</v>
      </c>
      <c r="R245" s="2">
        <f>IF(Customer_churn_Table!N245=1,Customer_churn_Table!H245,NA())</f>
        <v>6</v>
      </c>
      <c r="S245" s="2">
        <f>IF(Customer_churn_Table!N245=1,Customer_churn_Table!R245,NA())</f>
        <v>815</v>
      </c>
    </row>
    <row r="246" spans="16:19" x14ac:dyDescent="0.35">
      <c r="P246" s="2">
        <f>IF(Customer_churn_Table!N246=0,Customer_churn_Table!H246,NA())</f>
        <v>7</v>
      </c>
      <c r="Q246" s="2">
        <f>IF(Customer_churn_Table!N246=0,Customer_churn_Table!R246,NA())</f>
        <v>566</v>
      </c>
      <c r="R246" s="2" t="e">
        <f>IF(Customer_churn_Table!N246=1,Customer_churn_Table!H246,NA())</f>
        <v>#N/A</v>
      </c>
      <c r="S246" s="2" t="e">
        <f>IF(Customer_churn_Table!N246=1,Customer_churn_Table!R246,NA())</f>
        <v>#N/A</v>
      </c>
    </row>
    <row r="247" spans="16:19" x14ac:dyDescent="0.35">
      <c r="P247" s="2" t="e">
        <f>IF(Customer_churn_Table!N247=0,Customer_churn_Table!H247,NA())</f>
        <v>#N/A</v>
      </c>
      <c r="Q247" s="2" t="e">
        <f>IF(Customer_churn_Table!N247=0,Customer_churn_Table!R247,NA())</f>
        <v>#N/A</v>
      </c>
      <c r="R247" s="2">
        <f>IF(Customer_churn_Table!N247=1,Customer_churn_Table!H247,NA())</f>
        <v>10</v>
      </c>
      <c r="S247" s="2">
        <f>IF(Customer_churn_Table!N247=1,Customer_churn_Table!R247,NA())</f>
        <v>774</v>
      </c>
    </row>
    <row r="248" spans="16:19" x14ac:dyDescent="0.35">
      <c r="P248" s="2">
        <f>IF(Customer_churn_Table!N248=0,Customer_churn_Table!H248,NA())</f>
        <v>7</v>
      </c>
      <c r="Q248" s="2">
        <f>IF(Customer_churn_Table!N248=0,Customer_churn_Table!R248,NA())</f>
        <v>695</v>
      </c>
      <c r="R248" s="2" t="e">
        <f>IF(Customer_churn_Table!N248=1,Customer_churn_Table!H248,NA())</f>
        <v>#N/A</v>
      </c>
      <c r="S248" s="2" t="e">
        <f>IF(Customer_churn_Table!N248=1,Customer_churn_Table!R248,NA())</f>
        <v>#N/A</v>
      </c>
    </row>
    <row r="249" spans="16:19" x14ac:dyDescent="0.35">
      <c r="P249" s="2">
        <f>IF(Customer_churn_Table!N249=0,Customer_churn_Table!H249,NA())</f>
        <v>1</v>
      </c>
      <c r="Q249" s="2">
        <f>IF(Customer_churn_Table!N249=0,Customer_churn_Table!R249,NA())</f>
        <v>902</v>
      </c>
      <c r="R249" s="2" t="e">
        <f>IF(Customer_churn_Table!N249=1,Customer_churn_Table!H249,NA())</f>
        <v>#N/A</v>
      </c>
      <c r="S249" s="2" t="e">
        <f>IF(Customer_churn_Table!N249=1,Customer_churn_Table!R249,NA())</f>
        <v>#N/A</v>
      </c>
    </row>
    <row r="250" spans="16:19" x14ac:dyDescent="0.35">
      <c r="P250" s="2">
        <f>IF(Customer_churn_Table!N250=0,Customer_churn_Table!H250,NA())</f>
        <v>8</v>
      </c>
      <c r="Q250" s="2">
        <f>IF(Customer_churn_Table!N250=0,Customer_churn_Table!R250,NA())</f>
        <v>532</v>
      </c>
      <c r="R250" s="2" t="e">
        <f>IF(Customer_churn_Table!N250=1,Customer_churn_Table!H250,NA())</f>
        <v>#N/A</v>
      </c>
      <c r="S250" s="2" t="e">
        <f>IF(Customer_churn_Table!N250=1,Customer_churn_Table!R250,NA())</f>
        <v>#N/A</v>
      </c>
    </row>
    <row r="251" spans="16:19" x14ac:dyDescent="0.35">
      <c r="P251" s="2" t="e">
        <f>IF(Customer_churn_Table!N251=0,Customer_churn_Table!H251,NA())</f>
        <v>#N/A</v>
      </c>
      <c r="Q251" s="2" t="e">
        <f>IF(Customer_churn_Table!N251=0,Customer_churn_Table!R251,NA())</f>
        <v>#N/A</v>
      </c>
      <c r="R251" s="2">
        <f>IF(Customer_churn_Table!N251=1,Customer_churn_Table!H251,NA())</f>
        <v>8</v>
      </c>
      <c r="S251" s="2">
        <f>IF(Customer_churn_Table!N251=1,Customer_churn_Table!R251,NA())</f>
        <v>718</v>
      </c>
    </row>
    <row r="252" spans="16:19" x14ac:dyDescent="0.35">
      <c r="P252" s="2">
        <f>IF(Customer_churn_Table!N252=0,Customer_churn_Table!H252,NA())</f>
        <v>5</v>
      </c>
      <c r="Q252" s="2">
        <f>IF(Customer_churn_Table!N252=0,Customer_churn_Table!R252,NA())</f>
        <v>895</v>
      </c>
      <c r="R252" s="2" t="e">
        <f>IF(Customer_churn_Table!N252=1,Customer_churn_Table!H252,NA())</f>
        <v>#N/A</v>
      </c>
      <c r="S252" s="2" t="e">
        <f>IF(Customer_churn_Table!N252=1,Customer_churn_Table!R252,NA())</f>
        <v>#N/A</v>
      </c>
    </row>
    <row r="253" spans="16:19" x14ac:dyDescent="0.35">
      <c r="P253" s="2">
        <f>IF(Customer_churn_Table!N253=0,Customer_churn_Table!H253,NA())</f>
        <v>1</v>
      </c>
      <c r="Q253" s="2">
        <f>IF(Customer_churn_Table!N253=0,Customer_churn_Table!R253,NA())</f>
        <v>749</v>
      </c>
      <c r="R253" s="2" t="e">
        <f>IF(Customer_churn_Table!N253=1,Customer_churn_Table!H253,NA())</f>
        <v>#N/A</v>
      </c>
      <c r="S253" s="2" t="e">
        <f>IF(Customer_churn_Table!N253=1,Customer_churn_Table!R253,NA())</f>
        <v>#N/A</v>
      </c>
    </row>
    <row r="254" spans="16:19" x14ac:dyDescent="0.35">
      <c r="P254" s="2">
        <f>IF(Customer_churn_Table!N254=0,Customer_churn_Table!H254,NA())</f>
        <v>0</v>
      </c>
      <c r="Q254" s="2">
        <f>IF(Customer_churn_Table!N254=0,Customer_churn_Table!R254,NA())</f>
        <v>333</v>
      </c>
      <c r="R254" s="2" t="e">
        <f>IF(Customer_churn_Table!N254=1,Customer_churn_Table!H254,NA())</f>
        <v>#N/A</v>
      </c>
      <c r="S254" s="2" t="e">
        <f>IF(Customer_churn_Table!N254=1,Customer_churn_Table!R254,NA())</f>
        <v>#N/A</v>
      </c>
    </row>
    <row r="255" spans="16:19" x14ac:dyDescent="0.35">
      <c r="P255" s="2">
        <f>IF(Customer_churn_Table!N255=0,Customer_churn_Table!H255,NA())</f>
        <v>2</v>
      </c>
      <c r="Q255" s="2">
        <f>IF(Customer_churn_Table!N255=0,Customer_churn_Table!R255,NA())</f>
        <v>866</v>
      </c>
      <c r="R255" s="2" t="e">
        <f>IF(Customer_churn_Table!N255=1,Customer_churn_Table!H255,NA())</f>
        <v>#N/A</v>
      </c>
      <c r="S255" s="2" t="e">
        <f>IF(Customer_churn_Table!N255=1,Customer_churn_Table!R255,NA())</f>
        <v>#N/A</v>
      </c>
    </row>
    <row r="256" spans="16:19" x14ac:dyDescent="0.35">
      <c r="P256" s="2">
        <f>IF(Customer_churn_Table!N256=0,Customer_churn_Table!H256,NA())</f>
        <v>8</v>
      </c>
      <c r="Q256" s="2">
        <f>IF(Customer_churn_Table!N256=0,Customer_churn_Table!R256,NA())</f>
        <v>671</v>
      </c>
      <c r="R256" s="2" t="e">
        <f>IF(Customer_churn_Table!N256=1,Customer_churn_Table!H256,NA())</f>
        <v>#N/A</v>
      </c>
      <c r="S256" s="2" t="e">
        <f>IF(Customer_churn_Table!N256=1,Customer_churn_Table!R256,NA())</f>
        <v>#N/A</v>
      </c>
    </row>
    <row r="257" spans="16:19" x14ac:dyDescent="0.35">
      <c r="P257" s="2">
        <f>IF(Customer_churn_Table!N257=0,Customer_churn_Table!H257,NA())</f>
        <v>0</v>
      </c>
      <c r="Q257" s="2">
        <f>IF(Customer_churn_Table!N257=0,Customer_churn_Table!R257,NA())</f>
        <v>670</v>
      </c>
      <c r="R257" s="2" t="e">
        <f>IF(Customer_churn_Table!N257=1,Customer_churn_Table!H257,NA())</f>
        <v>#N/A</v>
      </c>
      <c r="S257" s="2" t="e">
        <f>IF(Customer_churn_Table!N257=1,Customer_churn_Table!R257,NA())</f>
        <v>#N/A</v>
      </c>
    </row>
    <row r="258" spans="16:19" x14ac:dyDescent="0.35">
      <c r="P258" s="2">
        <f>IF(Customer_churn_Table!N258=0,Customer_churn_Table!H258,NA())</f>
        <v>10</v>
      </c>
      <c r="Q258" s="2">
        <f>IF(Customer_churn_Table!N258=0,Customer_churn_Table!R258,NA())</f>
        <v>768</v>
      </c>
      <c r="R258" s="2" t="e">
        <f>IF(Customer_churn_Table!N258=1,Customer_churn_Table!H258,NA())</f>
        <v>#N/A</v>
      </c>
      <c r="S258" s="2" t="e">
        <f>IF(Customer_churn_Table!N258=1,Customer_churn_Table!R258,NA())</f>
        <v>#N/A</v>
      </c>
    </row>
    <row r="259" spans="16:19" x14ac:dyDescent="0.35">
      <c r="P259" s="2">
        <f>IF(Customer_churn_Table!N259=0,Customer_churn_Table!H259,NA())</f>
        <v>6</v>
      </c>
      <c r="Q259" s="2">
        <f>IF(Customer_churn_Table!N259=0,Customer_churn_Table!R259,NA())</f>
        <v>565</v>
      </c>
      <c r="R259" s="2" t="e">
        <f>IF(Customer_churn_Table!N259=1,Customer_churn_Table!H259,NA())</f>
        <v>#N/A</v>
      </c>
      <c r="S259" s="2" t="e">
        <f>IF(Customer_churn_Table!N259=1,Customer_churn_Table!R259,NA())</f>
        <v>#N/A</v>
      </c>
    </row>
    <row r="260" spans="16:19" x14ac:dyDescent="0.35">
      <c r="P260" s="2">
        <f>IF(Customer_churn_Table!N260=0,Customer_churn_Table!H260,NA())</f>
        <v>6</v>
      </c>
      <c r="Q260" s="2">
        <f>IF(Customer_churn_Table!N260=0,Customer_churn_Table!R260,NA())</f>
        <v>483</v>
      </c>
      <c r="R260" s="2" t="e">
        <f>IF(Customer_churn_Table!N260=1,Customer_churn_Table!H260,NA())</f>
        <v>#N/A</v>
      </c>
      <c r="S260" s="2" t="e">
        <f>IF(Customer_churn_Table!N260=1,Customer_churn_Table!R260,NA())</f>
        <v>#N/A</v>
      </c>
    </row>
    <row r="261" spans="16:19" x14ac:dyDescent="0.35">
      <c r="P261" s="2">
        <f>IF(Customer_churn_Table!N261=0,Customer_churn_Table!H261,NA())</f>
        <v>3</v>
      </c>
      <c r="Q261" s="2">
        <f>IF(Customer_churn_Table!N261=0,Customer_churn_Table!R261,NA())</f>
        <v>926</v>
      </c>
      <c r="R261" s="2" t="e">
        <f>IF(Customer_churn_Table!N261=1,Customer_churn_Table!H261,NA())</f>
        <v>#N/A</v>
      </c>
      <c r="S261" s="2" t="e">
        <f>IF(Customer_churn_Table!N261=1,Customer_churn_Table!R261,NA())</f>
        <v>#N/A</v>
      </c>
    </row>
    <row r="262" spans="16:19" x14ac:dyDescent="0.35">
      <c r="P262" s="2">
        <f>IF(Customer_churn_Table!N262=0,Customer_churn_Table!H262,NA())</f>
        <v>9</v>
      </c>
      <c r="Q262" s="2">
        <f>IF(Customer_churn_Table!N262=0,Customer_churn_Table!R262,NA())</f>
        <v>932</v>
      </c>
      <c r="R262" s="2" t="e">
        <f>IF(Customer_churn_Table!N262=1,Customer_churn_Table!H262,NA())</f>
        <v>#N/A</v>
      </c>
      <c r="S262" s="2" t="e">
        <f>IF(Customer_churn_Table!N262=1,Customer_churn_Table!R262,NA())</f>
        <v>#N/A</v>
      </c>
    </row>
    <row r="263" spans="16:19" x14ac:dyDescent="0.35">
      <c r="P263" s="2">
        <f>IF(Customer_churn_Table!N263=0,Customer_churn_Table!H263,NA())</f>
        <v>6</v>
      </c>
      <c r="Q263" s="2">
        <f>IF(Customer_churn_Table!N263=0,Customer_churn_Table!R263,NA())</f>
        <v>901</v>
      </c>
      <c r="R263" s="2" t="e">
        <f>IF(Customer_churn_Table!N263=1,Customer_churn_Table!H263,NA())</f>
        <v>#N/A</v>
      </c>
      <c r="S263" s="2" t="e">
        <f>IF(Customer_churn_Table!N263=1,Customer_churn_Table!R263,NA())</f>
        <v>#N/A</v>
      </c>
    </row>
    <row r="264" spans="16:19" x14ac:dyDescent="0.35">
      <c r="P264" s="2">
        <f>IF(Customer_churn_Table!N264=0,Customer_churn_Table!H264,NA())</f>
        <v>6</v>
      </c>
      <c r="Q264" s="2">
        <f>IF(Customer_churn_Table!N264=0,Customer_churn_Table!R264,NA())</f>
        <v>299</v>
      </c>
      <c r="R264" s="2" t="e">
        <f>IF(Customer_churn_Table!N264=1,Customer_churn_Table!H264,NA())</f>
        <v>#N/A</v>
      </c>
      <c r="S264" s="2" t="e">
        <f>IF(Customer_churn_Table!N264=1,Customer_churn_Table!R264,NA())</f>
        <v>#N/A</v>
      </c>
    </row>
    <row r="265" spans="16:19" x14ac:dyDescent="0.35">
      <c r="P265" s="2">
        <f>IF(Customer_churn_Table!N265=0,Customer_churn_Table!H265,NA())</f>
        <v>0</v>
      </c>
      <c r="Q265" s="2">
        <f>IF(Customer_churn_Table!N265=0,Customer_churn_Table!R265,NA())</f>
        <v>899</v>
      </c>
      <c r="R265" s="2" t="e">
        <f>IF(Customer_churn_Table!N265=1,Customer_churn_Table!H265,NA())</f>
        <v>#N/A</v>
      </c>
      <c r="S265" s="2" t="e">
        <f>IF(Customer_churn_Table!N265=1,Customer_churn_Table!R265,NA())</f>
        <v>#N/A</v>
      </c>
    </row>
    <row r="266" spans="16:19" x14ac:dyDescent="0.35">
      <c r="P266" s="2">
        <f>IF(Customer_churn_Table!N266=0,Customer_churn_Table!H266,NA())</f>
        <v>9</v>
      </c>
      <c r="Q266" s="2">
        <f>IF(Customer_churn_Table!N266=0,Customer_churn_Table!R266,NA())</f>
        <v>467</v>
      </c>
      <c r="R266" s="2" t="e">
        <f>IF(Customer_churn_Table!N266=1,Customer_churn_Table!H266,NA())</f>
        <v>#N/A</v>
      </c>
      <c r="S266" s="2" t="e">
        <f>IF(Customer_churn_Table!N266=1,Customer_churn_Table!R266,NA())</f>
        <v>#N/A</v>
      </c>
    </row>
    <row r="267" spans="16:19" x14ac:dyDescent="0.35">
      <c r="P267" s="2">
        <f>IF(Customer_churn_Table!N267=0,Customer_churn_Table!H267,NA())</f>
        <v>9</v>
      </c>
      <c r="Q267" s="2">
        <f>IF(Customer_churn_Table!N267=0,Customer_churn_Table!R267,NA())</f>
        <v>717</v>
      </c>
      <c r="R267" s="2" t="e">
        <f>IF(Customer_churn_Table!N267=1,Customer_churn_Table!H267,NA())</f>
        <v>#N/A</v>
      </c>
      <c r="S267" s="2" t="e">
        <f>IF(Customer_churn_Table!N267=1,Customer_churn_Table!R267,NA())</f>
        <v>#N/A</v>
      </c>
    </row>
    <row r="268" spans="16:19" x14ac:dyDescent="0.35">
      <c r="P268" s="2">
        <f>IF(Customer_churn_Table!N268=0,Customer_churn_Table!H268,NA())</f>
        <v>2</v>
      </c>
      <c r="Q268" s="2">
        <f>IF(Customer_churn_Table!N268=0,Customer_churn_Table!R268,NA())</f>
        <v>549</v>
      </c>
      <c r="R268" s="2" t="e">
        <f>IF(Customer_churn_Table!N268=1,Customer_churn_Table!H268,NA())</f>
        <v>#N/A</v>
      </c>
      <c r="S268" s="2" t="e">
        <f>IF(Customer_churn_Table!N268=1,Customer_churn_Table!R268,NA())</f>
        <v>#N/A</v>
      </c>
    </row>
    <row r="269" spans="16:19" x14ac:dyDescent="0.35">
      <c r="P269" s="2">
        <f>IF(Customer_churn_Table!N269=0,Customer_churn_Table!H269,NA())</f>
        <v>7</v>
      </c>
      <c r="Q269" s="2">
        <f>IF(Customer_churn_Table!N269=0,Customer_churn_Table!R269,NA())</f>
        <v>545</v>
      </c>
      <c r="R269" s="2" t="e">
        <f>IF(Customer_churn_Table!N269=1,Customer_churn_Table!H269,NA())</f>
        <v>#N/A</v>
      </c>
      <c r="S269" s="2" t="e">
        <f>IF(Customer_churn_Table!N269=1,Customer_churn_Table!R269,NA())</f>
        <v>#N/A</v>
      </c>
    </row>
    <row r="270" spans="16:19" x14ac:dyDescent="0.35">
      <c r="P270" s="2" t="e">
        <f>IF(Customer_churn_Table!N270=0,Customer_churn_Table!H270,NA())</f>
        <v>#N/A</v>
      </c>
      <c r="Q270" s="2" t="e">
        <f>IF(Customer_churn_Table!N270=0,Customer_churn_Table!R270,NA())</f>
        <v>#N/A</v>
      </c>
      <c r="R270" s="2">
        <f>IF(Customer_churn_Table!N270=1,Customer_churn_Table!H270,NA())</f>
        <v>7</v>
      </c>
      <c r="S270" s="2">
        <f>IF(Customer_churn_Table!N270=1,Customer_churn_Table!R270,NA())</f>
        <v>716</v>
      </c>
    </row>
    <row r="271" spans="16:19" x14ac:dyDescent="0.35">
      <c r="P271" s="2">
        <f>IF(Customer_churn_Table!N271=0,Customer_churn_Table!H271,NA())</f>
        <v>7</v>
      </c>
      <c r="Q271" s="2">
        <f>IF(Customer_churn_Table!N271=0,Customer_churn_Table!R271,NA())</f>
        <v>650</v>
      </c>
      <c r="R271" s="2" t="e">
        <f>IF(Customer_churn_Table!N271=1,Customer_churn_Table!H271,NA())</f>
        <v>#N/A</v>
      </c>
      <c r="S271" s="2" t="e">
        <f>IF(Customer_churn_Table!N271=1,Customer_churn_Table!R271,NA())</f>
        <v>#N/A</v>
      </c>
    </row>
    <row r="272" spans="16:19" x14ac:dyDescent="0.35">
      <c r="P272" s="2">
        <f>IF(Customer_churn_Table!N272=0,Customer_churn_Table!H272,NA())</f>
        <v>9</v>
      </c>
      <c r="Q272" s="2">
        <f>IF(Customer_churn_Table!N272=0,Customer_churn_Table!R272,NA())</f>
        <v>693</v>
      </c>
      <c r="R272" s="2" t="e">
        <f>IF(Customer_churn_Table!N272=1,Customer_churn_Table!H272,NA())</f>
        <v>#N/A</v>
      </c>
      <c r="S272" s="2" t="e">
        <f>IF(Customer_churn_Table!N272=1,Customer_churn_Table!R272,NA())</f>
        <v>#N/A</v>
      </c>
    </row>
    <row r="273" spans="16:19" x14ac:dyDescent="0.35">
      <c r="P273" s="2" t="e">
        <f>IF(Customer_churn_Table!N273=0,Customer_churn_Table!H273,NA())</f>
        <v>#N/A</v>
      </c>
      <c r="Q273" s="2" t="e">
        <f>IF(Customer_churn_Table!N273=0,Customer_churn_Table!R273,NA())</f>
        <v>#N/A</v>
      </c>
      <c r="R273" s="2">
        <f>IF(Customer_churn_Table!N273=1,Customer_churn_Table!H273,NA())</f>
        <v>3</v>
      </c>
      <c r="S273" s="2">
        <f>IF(Customer_churn_Table!N273=1,Customer_churn_Table!R273,NA())</f>
        <v>759</v>
      </c>
    </row>
    <row r="274" spans="16:19" x14ac:dyDescent="0.35">
      <c r="P274" s="2">
        <f>IF(Customer_churn_Table!N274=0,Customer_churn_Table!H274,NA())</f>
        <v>1</v>
      </c>
      <c r="Q274" s="2">
        <f>IF(Customer_churn_Table!N274=0,Customer_churn_Table!R274,NA())</f>
        <v>946</v>
      </c>
      <c r="R274" s="2" t="e">
        <f>IF(Customer_churn_Table!N274=1,Customer_churn_Table!H274,NA())</f>
        <v>#N/A</v>
      </c>
      <c r="S274" s="2" t="e">
        <f>IF(Customer_churn_Table!N274=1,Customer_churn_Table!R274,NA())</f>
        <v>#N/A</v>
      </c>
    </row>
    <row r="275" spans="16:19" x14ac:dyDescent="0.35">
      <c r="P275" s="2">
        <f>IF(Customer_churn_Table!N275=0,Customer_churn_Table!H275,NA())</f>
        <v>8</v>
      </c>
      <c r="Q275" s="2">
        <f>IF(Customer_churn_Table!N275=0,Customer_churn_Table!R275,NA())</f>
        <v>402</v>
      </c>
      <c r="R275" s="2" t="e">
        <f>IF(Customer_churn_Table!N275=1,Customer_churn_Table!H275,NA())</f>
        <v>#N/A</v>
      </c>
      <c r="S275" s="2" t="e">
        <f>IF(Customer_churn_Table!N275=1,Customer_churn_Table!R275,NA())</f>
        <v>#N/A</v>
      </c>
    </row>
    <row r="276" spans="16:19" x14ac:dyDescent="0.35">
      <c r="P276" s="2">
        <f>IF(Customer_churn_Table!N276=0,Customer_churn_Table!H276,NA())</f>
        <v>4</v>
      </c>
      <c r="Q276" s="2">
        <f>IF(Customer_churn_Table!N276=0,Customer_churn_Table!R276,NA())</f>
        <v>465</v>
      </c>
      <c r="R276" s="2" t="e">
        <f>IF(Customer_churn_Table!N276=1,Customer_churn_Table!H276,NA())</f>
        <v>#N/A</v>
      </c>
      <c r="S276" s="2" t="e">
        <f>IF(Customer_churn_Table!N276=1,Customer_churn_Table!R276,NA())</f>
        <v>#N/A</v>
      </c>
    </row>
    <row r="277" spans="16:19" x14ac:dyDescent="0.35">
      <c r="P277" s="2">
        <f>IF(Customer_churn_Table!N277=0,Customer_churn_Table!H277,NA())</f>
        <v>7</v>
      </c>
      <c r="Q277" s="2">
        <f>IF(Customer_churn_Table!N277=0,Customer_churn_Table!R277,NA())</f>
        <v>799</v>
      </c>
      <c r="R277" s="2" t="e">
        <f>IF(Customer_churn_Table!N277=1,Customer_churn_Table!H277,NA())</f>
        <v>#N/A</v>
      </c>
      <c r="S277" s="2" t="e">
        <f>IF(Customer_churn_Table!N277=1,Customer_churn_Table!R277,NA())</f>
        <v>#N/A</v>
      </c>
    </row>
    <row r="278" spans="16:19" x14ac:dyDescent="0.35">
      <c r="P278" s="2" t="e">
        <f>IF(Customer_churn_Table!N278=0,Customer_churn_Table!H278,NA())</f>
        <v>#N/A</v>
      </c>
      <c r="Q278" s="2" t="e">
        <f>IF(Customer_churn_Table!N278=0,Customer_churn_Table!R278,NA())</f>
        <v>#N/A</v>
      </c>
      <c r="R278" s="2">
        <f>IF(Customer_churn_Table!N278=1,Customer_churn_Table!H278,NA())</f>
        <v>3</v>
      </c>
      <c r="S278" s="2">
        <f>IF(Customer_churn_Table!N278=1,Customer_churn_Table!R278,NA())</f>
        <v>600</v>
      </c>
    </row>
    <row r="279" spans="16:19" x14ac:dyDescent="0.35">
      <c r="P279" s="2">
        <f>IF(Customer_churn_Table!N279=0,Customer_churn_Table!H279,NA())</f>
        <v>10</v>
      </c>
      <c r="Q279" s="2">
        <f>IF(Customer_churn_Table!N279=0,Customer_churn_Table!R279,NA())</f>
        <v>306</v>
      </c>
      <c r="R279" s="2" t="e">
        <f>IF(Customer_churn_Table!N279=1,Customer_churn_Table!H279,NA())</f>
        <v>#N/A</v>
      </c>
      <c r="S279" s="2" t="e">
        <f>IF(Customer_churn_Table!N279=1,Customer_churn_Table!R279,NA())</f>
        <v>#N/A</v>
      </c>
    </row>
    <row r="280" spans="16:19" x14ac:dyDescent="0.35">
      <c r="P280" s="2">
        <f>IF(Customer_churn_Table!N280=0,Customer_churn_Table!H280,NA())</f>
        <v>6</v>
      </c>
      <c r="Q280" s="2">
        <f>IF(Customer_churn_Table!N280=0,Customer_churn_Table!R280,NA())</f>
        <v>635</v>
      </c>
      <c r="R280" s="2" t="e">
        <f>IF(Customer_churn_Table!N280=1,Customer_churn_Table!H280,NA())</f>
        <v>#N/A</v>
      </c>
      <c r="S280" s="2" t="e">
        <f>IF(Customer_churn_Table!N280=1,Customer_churn_Table!R280,NA())</f>
        <v>#N/A</v>
      </c>
    </row>
    <row r="281" spans="16:19" x14ac:dyDescent="0.35">
      <c r="P281" s="2" t="e">
        <f>IF(Customer_churn_Table!N281=0,Customer_churn_Table!H281,NA())</f>
        <v>#N/A</v>
      </c>
      <c r="Q281" s="2" t="e">
        <f>IF(Customer_churn_Table!N281=0,Customer_churn_Table!R281,NA())</f>
        <v>#N/A</v>
      </c>
      <c r="R281" s="2">
        <f>IF(Customer_churn_Table!N281=1,Customer_churn_Table!H281,NA())</f>
        <v>1</v>
      </c>
      <c r="S281" s="2">
        <f>IF(Customer_churn_Table!N281=1,Customer_churn_Table!R281,NA())</f>
        <v>747</v>
      </c>
    </row>
    <row r="282" spans="16:19" x14ac:dyDescent="0.35">
      <c r="P282" s="2">
        <f>IF(Customer_churn_Table!N282=0,Customer_churn_Table!H282,NA())</f>
        <v>8</v>
      </c>
      <c r="Q282" s="2">
        <f>IF(Customer_churn_Table!N282=0,Customer_churn_Table!R282,NA())</f>
        <v>424</v>
      </c>
      <c r="R282" s="2" t="e">
        <f>IF(Customer_churn_Table!N282=1,Customer_churn_Table!H282,NA())</f>
        <v>#N/A</v>
      </c>
      <c r="S282" s="2" t="e">
        <f>IF(Customer_churn_Table!N282=1,Customer_churn_Table!R282,NA())</f>
        <v>#N/A</v>
      </c>
    </row>
    <row r="283" spans="16:19" x14ac:dyDescent="0.35">
      <c r="P283" s="2">
        <f>IF(Customer_churn_Table!N283=0,Customer_churn_Table!H283,NA())</f>
        <v>10</v>
      </c>
      <c r="Q283" s="2">
        <f>IF(Customer_churn_Table!N283=0,Customer_churn_Table!R283,NA())</f>
        <v>913</v>
      </c>
      <c r="R283" s="2" t="e">
        <f>IF(Customer_churn_Table!N283=1,Customer_churn_Table!H283,NA())</f>
        <v>#N/A</v>
      </c>
      <c r="S283" s="2" t="e">
        <f>IF(Customer_churn_Table!N283=1,Customer_churn_Table!R283,NA())</f>
        <v>#N/A</v>
      </c>
    </row>
    <row r="284" spans="16:19" x14ac:dyDescent="0.35">
      <c r="P284" s="2" t="e">
        <f>IF(Customer_churn_Table!N284=0,Customer_churn_Table!H284,NA())</f>
        <v>#N/A</v>
      </c>
      <c r="Q284" s="2" t="e">
        <f>IF(Customer_churn_Table!N284=0,Customer_churn_Table!R284,NA())</f>
        <v>#N/A</v>
      </c>
      <c r="R284" s="2">
        <f>IF(Customer_churn_Table!N284=1,Customer_churn_Table!H284,NA())</f>
        <v>4</v>
      </c>
      <c r="S284" s="2">
        <f>IF(Customer_churn_Table!N284=1,Customer_churn_Table!R284,NA())</f>
        <v>751</v>
      </c>
    </row>
    <row r="285" spans="16:19" x14ac:dyDescent="0.35">
      <c r="P285" s="2">
        <f>IF(Customer_churn_Table!N285=0,Customer_churn_Table!H285,NA())</f>
        <v>7</v>
      </c>
      <c r="Q285" s="2">
        <f>IF(Customer_churn_Table!N285=0,Customer_churn_Table!R285,NA())</f>
        <v>899</v>
      </c>
      <c r="R285" s="2" t="e">
        <f>IF(Customer_churn_Table!N285=1,Customer_churn_Table!H285,NA())</f>
        <v>#N/A</v>
      </c>
      <c r="S285" s="2" t="e">
        <f>IF(Customer_churn_Table!N285=1,Customer_churn_Table!R285,NA())</f>
        <v>#N/A</v>
      </c>
    </row>
    <row r="286" spans="16:19" x14ac:dyDescent="0.35">
      <c r="P286" s="2">
        <f>IF(Customer_churn_Table!N286=0,Customer_churn_Table!H286,NA())</f>
        <v>8</v>
      </c>
      <c r="Q286" s="2">
        <f>IF(Customer_churn_Table!N286=0,Customer_churn_Table!R286,NA())</f>
        <v>219</v>
      </c>
      <c r="R286" s="2" t="e">
        <f>IF(Customer_churn_Table!N286=1,Customer_churn_Table!H286,NA())</f>
        <v>#N/A</v>
      </c>
      <c r="S286" s="2" t="e">
        <f>IF(Customer_churn_Table!N286=1,Customer_churn_Table!R286,NA())</f>
        <v>#N/A</v>
      </c>
    </row>
    <row r="287" spans="16:19" x14ac:dyDescent="0.35">
      <c r="P287" s="2">
        <f>IF(Customer_churn_Table!N287=0,Customer_churn_Table!H287,NA())</f>
        <v>7</v>
      </c>
      <c r="Q287" s="2">
        <f>IF(Customer_churn_Table!N287=0,Customer_churn_Table!R287,NA())</f>
        <v>587</v>
      </c>
      <c r="R287" s="2" t="e">
        <f>IF(Customer_churn_Table!N287=1,Customer_churn_Table!H287,NA())</f>
        <v>#N/A</v>
      </c>
      <c r="S287" s="2" t="e">
        <f>IF(Customer_churn_Table!N287=1,Customer_churn_Table!R287,NA())</f>
        <v>#N/A</v>
      </c>
    </row>
    <row r="288" spans="16:19" x14ac:dyDescent="0.35">
      <c r="P288" s="2">
        <f>IF(Customer_churn_Table!N288=0,Customer_churn_Table!H288,NA())</f>
        <v>5</v>
      </c>
      <c r="Q288" s="2">
        <f>IF(Customer_churn_Table!N288=0,Customer_churn_Table!R288,NA())</f>
        <v>861</v>
      </c>
      <c r="R288" s="2" t="e">
        <f>IF(Customer_churn_Table!N288=1,Customer_churn_Table!H288,NA())</f>
        <v>#N/A</v>
      </c>
      <c r="S288" s="2" t="e">
        <f>IF(Customer_churn_Table!N288=1,Customer_churn_Table!R288,NA())</f>
        <v>#N/A</v>
      </c>
    </row>
    <row r="289" spans="16:19" x14ac:dyDescent="0.35">
      <c r="P289" s="2">
        <f>IF(Customer_churn_Table!N289=0,Customer_churn_Table!H289,NA())</f>
        <v>8</v>
      </c>
      <c r="Q289" s="2">
        <f>IF(Customer_churn_Table!N289=0,Customer_churn_Table!R289,NA())</f>
        <v>278</v>
      </c>
      <c r="R289" s="2" t="e">
        <f>IF(Customer_churn_Table!N289=1,Customer_churn_Table!H289,NA())</f>
        <v>#N/A</v>
      </c>
      <c r="S289" s="2" t="e">
        <f>IF(Customer_churn_Table!N289=1,Customer_churn_Table!R289,NA())</f>
        <v>#N/A</v>
      </c>
    </row>
    <row r="290" spans="16:19" x14ac:dyDescent="0.35">
      <c r="P290" s="2">
        <f>IF(Customer_churn_Table!N290=0,Customer_churn_Table!H290,NA())</f>
        <v>5</v>
      </c>
      <c r="Q290" s="2">
        <f>IF(Customer_churn_Table!N290=0,Customer_churn_Table!R290,NA())</f>
        <v>526</v>
      </c>
      <c r="R290" s="2" t="e">
        <f>IF(Customer_churn_Table!N290=1,Customer_churn_Table!H290,NA())</f>
        <v>#N/A</v>
      </c>
      <c r="S290" s="2" t="e">
        <f>IF(Customer_churn_Table!N290=1,Customer_churn_Table!R290,NA())</f>
        <v>#N/A</v>
      </c>
    </row>
    <row r="291" spans="16:19" x14ac:dyDescent="0.35">
      <c r="P291" s="2">
        <f>IF(Customer_churn_Table!N291=0,Customer_churn_Table!H291,NA())</f>
        <v>10</v>
      </c>
      <c r="Q291" s="2">
        <f>IF(Customer_churn_Table!N291=0,Customer_churn_Table!R291,NA())</f>
        <v>632</v>
      </c>
      <c r="R291" s="2" t="e">
        <f>IF(Customer_churn_Table!N291=1,Customer_churn_Table!H291,NA())</f>
        <v>#N/A</v>
      </c>
      <c r="S291" s="2" t="e">
        <f>IF(Customer_churn_Table!N291=1,Customer_churn_Table!R291,NA())</f>
        <v>#N/A</v>
      </c>
    </row>
    <row r="292" spans="16:19" x14ac:dyDescent="0.35">
      <c r="P292" s="2">
        <f>IF(Customer_churn_Table!N292=0,Customer_churn_Table!H292,NA())</f>
        <v>9</v>
      </c>
      <c r="Q292" s="2">
        <f>IF(Customer_churn_Table!N292=0,Customer_churn_Table!R292,NA())</f>
        <v>301</v>
      </c>
      <c r="R292" s="2" t="e">
        <f>IF(Customer_churn_Table!N292=1,Customer_churn_Table!H292,NA())</f>
        <v>#N/A</v>
      </c>
      <c r="S292" s="2" t="e">
        <f>IF(Customer_churn_Table!N292=1,Customer_churn_Table!R292,NA())</f>
        <v>#N/A</v>
      </c>
    </row>
    <row r="293" spans="16:19" x14ac:dyDescent="0.35">
      <c r="P293" s="2">
        <f>IF(Customer_churn_Table!N293=0,Customer_churn_Table!H293,NA())</f>
        <v>5</v>
      </c>
      <c r="Q293" s="2">
        <f>IF(Customer_churn_Table!N293=0,Customer_churn_Table!R293,NA())</f>
        <v>806</v>
      </c>
      <c r="R293" s="2" t="e">
        <f>IF(Customer_churn_Table!N293=1,Customer_churn_Table!H293,NA())</f>
        <v>#N/A</v>
      </c>
      <c r="S293" s="2" t="e">
        <f>IF(Customer_churn_Table!N293=1,Customer_churn_Table!R293,NA())</f>
        <v>#N/A</v>
      </c>
    </row>
    <row r="294" spans="16:19" x14ac:dyDescent="0.35">
      <c r="P294" s="2">
        <f>IF(Customer_churn_Table!N294=0,Customer_churn_Table!H294,NA())</f>
        <v>7</v>
      </c>
      <c r="Q294" s="2">
        <f>IF(Customer_churn_Table!N294=0,Customer_churn_Table!R294,NA())</f>
        <v>250</v>
      </c>
      <c r="R294" s="2" t="e">
        <f>IF(Customer_churn_Table!N294=1,Customer_churn_Table!H294,NA())</f>
        <v>#N/A</v>
      </c>
      <c r="S294" s="2" t="e">
        <f>IF(Customer_churn_Table!N294=1,Customer_churn_Table!R294,NA())</f>
        <v>#N/A</v>
      </c>
    </row>
    <row r="295" spans="16:19" x14ac:dyDescent="0.35">
      <c r="P295" s="2" t="e">
        <f>IF(Customer_churn_Table!N295=0,Customer_churn_Table!H295,NA())</f>
        <v>#N/A</v>
      </c>
      <c r="Q295" s="2" t="e">
        <f>IF(Customer_churn_Table!N295=0,Customer_churn_Table!R295,NA())</f>
        <v>#N/A</v>
      </c>
      <c r="R295" s="2">
        <f>IF(Customer_churn_Table!N295=1,Customer_churn_Table!H295,NA())</f>
        <v>9</v>
      </c>
      <c r="S295" s="2">
        <f>IF(Customer_churn_Table!N295=1,Customer_churn_Table!R295,NA())</f>
        <v>563</v>
      </c>
    </row>
    <row r="296" spans="16:19" x14ac:dyDescent="0.35">
      <c r="P296" s="2">
        <f>IF(Customer_churn_Table!N296=0,Customer_churn_Table!H296,NA())</f>
        <v>3</v>
      </c>
      <c r="Q296" s="2">
        <f>IF(Customer_churn_Table!N296=0,Customer_churn_Table!R296,NA())</f>
        <v>861</v>
      </c>
      <c r="R296" s="2" t="e">
        <f>IF(Customer_churn_Table!N296=1,Customer_churn_Table!H296,NA())</f>
        <v>#N/A</v>
      </c>
      <c r="S296" s="2" t="e">
        <f>IF(Customer_churn_Table!N296=1,Customer_churn_Table!R296,NA())</f>
        <v>#N/A</v>
      </c>
    </row>
    <row r="297" spans="16:19" x14ac:dyDescent="0.35">
      <c r="P297" s="2">
        <f>IF(Customer_churn_Table!N297=0,Customer_churn_Table!H297,NA())</f>
        <v>2</v>
      </c>
      <c r="Q297" s="2">
        <f>IF(Customer_churn_Table!N297=0,Customer_churn_Table!R297,NA())</f>
        <v>790</v>
      </c>
      <c r="R297" s="2" t="e">
        <f>IF(Customer_churn_Table!N297=1,Customer_churn_Table!H297,NA())</f>
        <v>#N/A</v>
      </c>
      <c r="S297" s="2" t="e">
        <f>IF(Customer_churn_Table!N297=1,Customer_churn_Table!R297,NA())</f>
        <v>#N/A</v>
      </c>
    </row>
    <row r="298" spans="16:19" x14ac:dyDescent="0.35">
      <c r="P298" s="2">
        <f>IF(Customer_churn_Table!N298=0,Customer_churn_Table!H298,NA())</f>
        <v>4</v>
      </c>
      <c r="Q298" s="2">
        <f>IF(Customer_churn_Table!N298=0,Customer_churn_Table!R298,NA())</f>
        <v>669</v>
      </c>
      <c r="R298" s="2" t="e">
        <f>IF(Customer_churn_Table!N298=1,Customer_churn_Table!H298,NA())</f>
        <v>#N/A</v>
      </c>
      <c r="S298" s="2" t="e">
        <f>IF(Customer_churn_Table!N298=1,Customer_churn_Table!R298,NA())</f>
        <v>#N/A</v>
      </c>
    </row>
    <row r="299" spans="16:19" x14ac:dyDescent="0.35">
      <c r="P299" s="2" t="e">
        <f>IF(Customer_churn_Table!N299=0,Customer_churn_Table!H299,NA())</f>
        <v>#N/A</v>
      </c>
      <c r="Q299" s="2" t="e">
        <f>IF(Customer_churn_Table!N299=0,Customer_churn_Table!R299,NA())</f>
        <v>#N/A</v>
      </c>
      <c r="R299" s="2">
        <f>IF(Customer_churn_Table!N299=1,Customer_churn_Table!H299,NA())</f>
        <v>7</v>
      </c>
      <c r="S299" s="2">
        <f>IF(Customer_churn_Table!N299=1,Customer_churn_Table!R299,NA())</f>
        <v>336</v>
      </c>
    </row>
    <row r="300" spans="16:19" x14ac:dyDescent="0.35">
      <c r="P300" s="2">
        <f>IF(Customer_churn_Table!N300=0,Customer_churn_Table!H300,NA())</f>
        <v>0</v>
      </c>
      <c r="Q300" s="2">
        <f>IF(Customer_churn_Table!N300=0,Customer_churn_Table!R300,NA())</f>
        <v>517</v>
      </c>
      <c r="R300" s="2" t="e">
        <f>IF(Customer_churn_Table!N300=1,Customer_churn_Table!H300,NA())</f>
        <v>#N/A</v>
      </c>
      <c r="S300" s="2" t="e">
        <f>IF(Customer_churn_Table!N300=1,Customer_churn_Table!R300,NA())</f>
        <v>#N/A</v>
      </c>
    </row>
    <row r="301" spans="16:19" x14ac:dyDescent="0.35">
      <c r="P301" s="2">
        <f>IF(Customer_churn_Table!N301=0,Customer_churn_Table!H301,NA())</f>
        <v>5</v>
      </c>
      <c r="Q301" s="2">
        <f>IF(Customer_churn_Table!N301=0,Customer_churn_Table!R301,NA())</f>
        <v>499</v>
      </c>
      <c r="R301" s="2" t="e">
        <f>IF(Customer_churn_Table!N301=1,Customer_churn_Table!H301,NA())</f>
        <v>#N/A</v>
      </c>
      <c r="S301" s="2" t="e">
        <f>IF(Customer_churn_Table!N301=1,Customer_churn_Table!R301,NA())</f>
        <v>#N/A</v>
      </c>
    </row>
    <row r="302" spans="16:19" x14ac:dyDescent="0.35">
      <c r="P302" s="2">
        <f>IF(Customer_churn_Table!N302=0,Customer_churn_Table!H302,NA())</f>
        <v>10</v>
      </c>
      <c r="Q302" s="2">
        <f>IF(Customer_churn_Table!N302=0,Customer_churn_Table!R302,NA())</f>
        <v>673</v>
      </c>
      <c r="R302" s="2" t="e">
        <f>IF(Customer_churn_Table!N302=1,Customer_churn_Table!H302,NA())</f>
        <v>#N/A</v>
      </c>
      <c r="S302" s="2" t="e">
        <f>IF(Customer_churn_Table!N302=1,Customer_churn_Table!R302,NA())</f>
        <v>#N/A</v>
      </c>
    </row>
    <row r="303" spans="16:19" x14ac:dyDescent="0.35">
      <c r="P303" s="2">
        <f>IF(Customer_churn_Table!N303=0,Customer_churn_Table!H303,NA())</f>
        <v>6</v>
      </c>
      <c r="Q303" s="2">
        <f>IF(Customer_churn_Table!N303=0,Customer_churn_Table!R303,NA())</f>
        <v>268</v>
      </c>
      <c r="R303" s="2" t="e">
        <f>IF(Customer_churn_Table!N303=1,Customer_churn_Table!H303,NA())</f>
        <v>#N/A</v>
      </c>
      <c r="S303" s="2" t="e">
        <f>IF(Customer_churn_Table!N303=1,Customer_churn_Table!R303,NA())</f>
        <v>#N/A</v>
      </c>
    </row>
    <row r="304" spans="16:19" x14ac:dyDescent="0.35">
      <c r="P304" s="2">
        <f>IF(Customer_churn_Table!N304=0,Customer_churn_Table!H304,NA())</f>
        <v>8</v>
      </c>
      <c r="Q304" s="2">
        <f>IF(Customer_churn_Table!N304=0,Customer_churn_Table!R304,NA())</f>
        <v>809</v>
      </c>
      <c r="R304" s="2" t="e">
        <f>IF(Customer_churn_Table!N304=1,Customer_churn_Table!H304,NA())</f>
        <v>#N/A</v>
      </c>
      <c r="S304" s="2" t="e">
        <f>IF(Customer_churn_Table!N304=1,Customer_churn_Table!R304,NA())</f>
        <v>#N/A</v>
      </c>
    </row>
    <row r="305" spans="16:19" x14ac:dyDescent="0.35">
      <c r="P305" s="2">
        <f>IF(Customer_churn_Table!N305=0,Customer_churn_Table!H305,NA())</f>
        <v>6</v>
      </c>
      <c r="Q305" s="2">
        <f>IF(Customer_churn_Table!N305=0,Customer_churn_Table!R305,NA())</f>
        <v>460</v>
      </c>
      <c r="R305" s="2" t="e">
        <f>IF(Customer_churn_Table!N305=1,Customer_churn_Table!H305,NA())</f>
        <v>#N/A</v>
      </c>
      <c r="S305" s="2" t="e">
        <f>IF(Customer_churn_Table!N305=1,Customer_churn_Table!R305,NA())</f>
        <v>#N/A</v>
      </c>
    </row>
    <row r="306" spans="16:19" x14ac:dyDescent="0.35">
      <c r="P306" s="2">
        <f>IF(Customer_churn_Table!N306=0,Customer_churn_Table!H306,NA())</f>
        <v>4</v>
      </c>
      <c r="Q306" s="2">
        <f>IF(Customer_churn_Table!N306=0,Customer_churn_Table!R306,NA())</f>
        <v>221</v>
      </c>
      <c r="R306" s="2" t="e">
        <f>IF(Customer_churn_Table!N306=1,Customer_churn_Table!H306,NA())</f>
        <v>#N/A</v>
      </c>
      <c r="S306" s="2" t="e">
        <f>IF(Customer_churn_Table!N306=1,Customer_churn_Table!R306,NA())</f>
        <v>#N/A</v>
      </c>
    </row>
    <row r="307" spans="16:19" x14ac:dyDescent="0.35">
      <c r="P307" s="2">
        <f>IF(Customer_churn_Table!N307=0,Customer_churn_Table!H307,NA())</f>
        <v>1</v>
      </c>
      <c r="Q307" s="2">
        <f>IF(Customer_churn_Table!N307=0,Customer_churn_Table!R307,NA())</f>
        <v>730</v>
      </c>
      <c r="R307" s="2" t="e">
        <f>IF(Customer_churn_Table!N307=1,Customer_churn_Table!H307,NA())</f>
        <v>#N/A</v>
      </c>
      <c r="S307" s="2" t="e">
        <f>IF(Customer_churn_Table!N307=1,Customer_churn_Table!R307,NA())</f>
        <v>#N/A</v>
      </c>
    </row>
    <row r="308" spans="16:19" x14ac:dyDescent="0.35">
      <c r="P308" s="2" t="e">
        <f>IF(Customer_churn_Table!N308=0,Customer_churn_Table!H308,NA())</f>
        <v>#N/A</v>
      </c>
      <c r="Q308" s="2" t="e">
        <f>IF(Customer_churn_Table!N308=0,Customer_churn_Table!R308,NA())</f>
        <v>#N/A</v>
      </c>
      <c r="R308" s="2">
        <f>IF(Customer_churn_Table!N308=1,Customer_churn_Table!H308,NA())</f>
        <v>2</v>
      </c>
      <c r="S308" s="2">
        <f>IF(Customer_churn_Table!N308=1,Customer_churn_Table!R308,NA())</f>
        <v>777</v>
      </c>
    </row>
    <row r="309" spans="16:19" x14ac:dyDescent="0.35">
      <c r="P309" s="2">
        <f>IF(Customer_churn_Table!N309=0,Customer_churn_Table!H309,NA())</f>
        <v>7</v>
      </c>
      <c r="Q309" s="2">
        <f>IF(Customer_churn_Table!N309=0,Customer_churn_Table!R309,NA())</f>
        <v>837</v>
      </c>
      <c r="R309" s="2" t="e">
        <f>IF(Customer_churn_Table!N309=1,Customer_churn_Table!H309,NA())</f>
        <v>#N/A</v>
      </c>
      <c r="S309" s="2" t="e">
        <f>IF(Customer_churn_Table!N309=1,Customer_churn_Table!R309,NA())</f>
        <v>#N/A</v>
      </c>
    </row>
    <row r="310" spans="16:19" x14ac:dyDescent="0.35">
      <c r="P310" s="2" t="e">
        <f>IF(Customer_churn_Table!N310=0,Customer_churn_Table!H310,NA())</f>
        <v>#N/A</v>
      </c>
      <c r="Q310" s="2" t="e">
        <f>IF(Customer_churn_Table!N310=0,Customer_churn_Table!R310,NA())</f>
        <v>#N/A</v>
      </c>
      <c r="R310" s="2">
        <f>IF(Customer_churn_Table!N310=1,Customer_churn_Table!H310,NA())</f>
        <v>4</v>
      </c>
      <c r="S310" s="2">
        <f>IF(Customer_churn_Table!N310=1,Customer_churn_Table!R310,NA())</f>
        <v>958</v>
      </c>
    </row>
    <row r="311" spans="16:19" x14ac:dyDescent="0.35">
      <c r="P311" s="2">
        <f>IF(Customer_churn_Table!N311=0,Customer_churn_Table!H311,NA())</f>
        <v>8</v>
      </c>
      <c r="Q311" s="2">
        <f>IF(Customer_churn_Table!N311=0,Customer_churn_Table!R311,NA())</f>
        <v>809</v>
      </c>
      <c r="R311" s="2" t="e">
        <f>IF(Customer_churn_Table!N311=1,Customer_churn_Table!H311,NA())</f>
        <v>#N/A</v>
      </c>
      <c r="S311" s="2" t="e">
        <f>IF(Customer_churn_Table!N311=1,Customer_churn_Table!R311,NA())</f>
        <v>#N/A</v>
      </c>
    </row>
    <row r="312" spans="16:19" x14ac:dyDescent="0.35">
      <c r="P312" s="2">
        <f>IF(Customer_churn_Table!N312=0,Customer_churn_Table!H312,NA())</f>
        <v>4</v>
      </c>
      <c r="Q312" s="2">
        <f>IF(Customer_churn_Table!N312=0,Customer_churn_Table!R312,NA())</f>
        <v>662</v>
      </c>
      <c r="R312" s="2" t="e">
        <f>IF(Customer_churn_Table!N312=1,Customer_churn_Table!H312,NA())</f>
        <v>#N/A</v>
      </c>
      <c r="S312" s="2" t="e">
        <f>IF(Customer_churn_Table!N312=1,Customer_churn_Table!R312,NA())</f>
        <v>#N/A</v>
      </c>
    </row>
    <row r="313" spans="16:19" x14ac:dyDescent="0.35">
      <c r="P313" s="2">
        <f>IF(Customer_churn_Table!N313=0,Customer_churn_Table!H313,NA())</f>
        <v>6</v>
      </c>
      <c r="Q313" s="2">
        <f>IF(Customer_churn_Table!N313=0,Customer_churn_Table!R313,NA())</f>
        <v>484</v>
      </c>
      <c r="R313" s="2" t="e">
        <f>IF(Customer_churn_Table!N313=1,Customer_churn_Table!H313,NA())</f>
        <v>#N/A</v>
      </c>
      <c r="S313" s="2" t="e">
        <f>IF(Customer_churn_Table!N313=1,Customer_churn_Table!R313,NA())</f>
        <v>#N/A</v>
      </c>
    </row>
    <row r="314" spans="16:19" x14ac:dyDescent="0.35">
      <c r="P314" s="2">
        <f>IF(Customer_churn_Table!N314=0,Customer_churn_Table!H314,NA())</f>
        <v>3</v>
      </c>
      <c r="Q314" s="2">
        <f>IF(Customer_churn_Table!N314=0,Customer_churn_Table!R314,NA())</f>
        <v>737</v>
      </c>
      <c r="R314" s="2" t="e">
        <f>IF(Customer_churn_Table!N314=1,Customer_churn_Table!H314,NA())</f>
        <v>#N/A</v>
      </c>
      <c r="S314" s="2" t="e">
        <f>IF(Customer_churn_Table!N314=1,Customer_churn_Table!R314,NA())</f>
        <v>#N/A</v>
      </c>
    </row>
    <row r="315" spans="16:19" x14ac:dyDescent="0.35">
      <c r="P315" s="2">
        <f>IF(Customer_churn_Table!N315=0,Customer_churn_Table!H315,NA())</f>
        <v>0</v>
      </c>
      <c r="Q315" s="2">
        <f>IF(Customer_churn_Table!N315=0,Customer_churn_Table!R315,NA())</f>
        <v>486</v>
      </c>
      <c r="R315" s="2" t="e">
        <f>IF(Customer_churn_Table!N315=1,Customer_churn_Table!H315,NA())</f>
        <v>#N/A</v>
      </c>
      <c r="S315" s="2" t="e">
        <f>IF(Customer_churn_Table!N315=1,Customer_churn_Table!R315,NA())</f>
        <v>#N/A</v>
      </c>
    </row>
    <row r="316" spans="16:19" x14ac:dyDescent="0.35">
      <c r="P316" s="2">
        <f>IF(Customer_churn_Table!N316=0,Customer_churn_Table!H316,NA())</f>
        <v>2</v>
      </c>
      <c r="Q316" s="2">
        <f>IF(Customer_churn_Table!N316=0,Customer_churn_Table!R316,NA())</f>
        <v>252</v>
      </c>
      <c r="R316" s="2" t="e">
        <f>IF(Customer_churn_Table!N316=1,Customer_churn_Table!H316,NA())</f>
        <v>#N/A</v>
      </c>
      <c r="S316" s="2" t="e">
        <f>IF(Customer_churn_Table!N316=1,Customer_churn_Table!R316,NA())</f>
        <v>#N/A</v>
      </c>
    </row>
    <row r="317" spans="16:19" x14ac:dyDescent="0.35">
      <c r="P317" s="2">
        <f>IF(Customer_churn_Table!N317=0,Customer_churn_Table!H317,NA())</f>
        <v>3</v>
      </c>
      <c r="Q317" s="2">
        <f>IF(Customer_churn_Table!N317=0,Customer_churn_Table!R317,NA())</f>
        <v>275</v>
      </c>
      <c r="R317" s="2" t="e">
        <f>IF(Customer_churn_Table!N317=1,Customer_churn_Table!H317,NA())</f>
        <v>#N/A</v>
      </c>
      <c r="S317" s="2" t="e">
        <f>IF(Customer_churn_Table!N317=1,Customer_churn_Table!R317,NA())</f>
        <v>#N/A</v>
      </c>
    </row>
    <row r="318" spans="16:19" x14ac:dyDescent="0.35">
      <c r="P318" s="2" t="e">
        <f>IF(Customer_churn_Table!N318=0,Customer_churn_Table!H318,NA())</f>
        <v>#N/A</v>
      </c>
      <c r="Q318" s="2" t="e">
        <f>IF(Customer_churn_Table!N318=0,Customer_churn_Table!R318,NA())</f>
        <v>#N/A</v>
      </c>
      <c r="R318" s="2">
        <f>IF(Customer_churn_Table!N318=1,Customer_churn_Table!H318,NA())</f>
        <v>2</v>
      </c>
      <c r="S318" s="2">
        <f>IF(Customer_churn_Table!N318=1,Customer_churn_Table!R318,NA())</f>
        <v>245</v>
      </c>
    </row>
    <row r="319" spans="16:19" x14ac:dyDescent="0.35">
      <c r="P319" s="2">
        <f>IF(Customer_churn_Table!N319=0,Customer_churn_Table!H319,NA())</f>
        <v>9</v>
      </c>
      <c r="Q319" s="2">
        <f>IF(Customer_churn_Table!N319=0,Customer_churn_Table!R319,NA())</f>
        <v>361</v>
      </c>
      <c r="R319" s="2" t="e">
        <f>IF(Customer_churn_Table!N319=1,Customer_churn_Table!H319,NA())</f>
        <v>#N/A</v>
      </c>
      <c r="S319" s="2" t="e">
        <f>IF(Customer_churn_Table!N319=1,Customer_churn_Table!R319,NA())</f>
        <v>#N/A</v>
      </c>
    </row>
    <row r="320" spans="16:19" x14ac:dyDescent="0.35">
      <c r="P320" s="2">
        <f>IF(Customer_churn_Table!N320=0,Customer_churn_Table!H320,NA())</f>
        <v>3</v>
      </c>
      <c r="Q320" s="2">
        <f>IF(Customer_churn_Table!N320=0,Customer_churn_Table!R320,NA())</f>
        <v>483</v>
      </c>
      <c r="R320" s="2" t="e">
        <f>IF(Customer_churn_Table!N320=1,Customer_churn_Table!H320,NA())</f>
        <v>#N/A</v>
      </c>
      <c r="S320" s="2" t="e">
        <f>IF(Customer_churn_Table!N320=1,Customer_churn_Table!R320,NA())</f>
        <v>#N/A</v>
      </c>
    </row>
    <row r="321" spans="16:19" x14ac:dyDescent="0.35">
      <c r="P321" s="2">
        <f>IF(Customer_churn_Table!N321=0,Customer_churn_Table!H321,NA())</f>
        <v>4</v>
      </c>
      <c r="Q321" s="2">
        <f>IF(Customer_churn_Table!N321=0,Customer_churn_Table!R321,NA())</f>
        <v>352</v>
      </c>
      <c r="R321" s="2" t="e">
        <f>IF(Customer_churn_Table!N321=1,Customer_churn_Table!H321,NA())</f>
        <v>#N/A</v>
      </c>
      <c r="S321" s="2" t="e">
        <f>IF(Customer_churn_Table!N321=1,Customer_churn_Table!R321,NA())</f>
        <v>#N/A</v>
      </c>
    </row>
    <row r="322" spans="16:19" x14ac:dyDescent="0.35">
      <c r="P322" s="2">
        <f>IF(Customer_churn_Table!N322=0,Customer_churn_Table!H322,NA())</f>
        <v>2</v>
      </c>
      <c r="Q322" s="2">
        <f>IF(Customer_churn_Table!N322=0,Customer_churn_Table!R322,NA())</f>
        <v>337</v>
      </c>
      <c r="R322" s="2" t="e">
        <f>IF(Customer_churn_Table!N322=1,Customer_churn_Table!H322,NA())</f>
        <v>#N/A</v>
      </c>
      <c r="S322" s="2" t="e">
        <f>IF(Customer_churn_Table!N322=1,Customer_churn_Table!R322,NA())</f>
        <v>#N/A</v>
      </c>
    </row>
    <row r="323" spans="16:19" x14ac:dyDescent="0.35">
      <c r="P323" s="2">
        <f>IF(Customer_churn_Table!N323=0,Customer_churn_Table!H323,NA())</f>
        <v>8</v>
      </c>
      <c r="Q323" s="2">
        <f>IF(Customer_churn_Table!N323=0,Customer_churn_Table!R323,NA())</f>
        <v>597</v>
      </c>
      <c r="R323" s="2" t="e">
        <f>IF(Customer_churn_Table!N323=1,Customer_churn_Table!H323,NA())</f>
        <v>#N/A</v>
      </c>
      <c r="S323" s="2" t="e">
        <f>IF(Customer_churn_Table!N323=1,Customer_churn_Table!R323,NA())</f>
        <v>#N/A</v>
      </c>
    </row>
    <row r="324" spans="16:19" x14ac:dyDescent="0.35">
      <c r="P324" s="2" t="e">
        <f>IF(Customer_churn_Table!N324=0,Customer_churn_Table!H324,NA())</f>
        <v>#N/A</v>
      </c>
      <c r="Q324" s="2" t="e">
        <f>IF(Customer_churn_Table!N324=0,Customer_churn_Table!R324,NA())</f>
        <v>#N/A</v>
      </c>
      <c r="R324" s="2">
        <f>IF(Customer_churn_Table!N324=1,Customer_churn_Table!H324,NA())</f>
        <v>1</v>
      </c>
      <c r="S324" s="2">
        <f>IF(Customer_churn_Table!N324=1,Customer_churn_Table!R324,NA())</f>
        <v>381</v>
      </c>
    </row>
    <row r="325" spans="16:19" x14ac:dyDescent="0.35">
      <c r="P325" s="2">
        <f>IF(Customer_churn_Table!N325=0,Customer_churn_Table!H325,NA())</f>
        <v>4</v>
      </c>
      <c r="Q325" s="2">
        <f>IF(Customer_churn_Table!N325=0,Customer_churn_Table!R325,NA())</f>
        <v>668</v>
      </c>
      <c r="R325" s="2" t="e">
        <f>IF(Customer_churn_Table!N325=1,Customer_churn_Table!H325,NA())</f>
        <v>#N/A</v>
      </c>
      <c r="S325" s="2" t="e">
        <f>IF(Customer_churn_Table!N325=1,Customer_churn_Table!R325,NA())</f>
        <v>#N/A</v>
      </c>
    </row>
    <row r="326" spans="16:19" x14ac:dyDescent="0.35">
      <c r="P326" s="2">
        <f>IF(Customer_churn_Table!N326=0,Customer_churn_Table!H326,NA())</f>
        <v>3</v>
      </c>
      <c r="Q326" s="2">
        <f>IF(Customer_churn_Table!N326=0,Customer_churn_Table!R326,NA())</f>
        <v>245</v>
      </c>
      <c r="R326" s="2" t="e">
        <f>IF(Customer_churn_Table!N326=1,Customer_churn_Table!H326,NA())</f>
        <v>#N/A</v>
      </c>
      <c r="S326" s="2" t="e">
        <f>IF(Customer_churn_Table!N326=1,Customer_churn_Table!R326,NA())</f>
        <v>#N/A</v>
      </c>
    </row>
    <row r="327" spans="16:19" x14ac:dyDescent="0.35">
      <c r="P327" s="2">
        <f>IF(Customer_churn_Table!N327=0,Customer_churn_Table!H327,NA())</f>
        <v>4</v>
      </c>
      <c r="Q327" s="2">
        <f>IF(Customer_churn_Table!N327=0,Customer_churn_Table!R327,NA())</f>
        <v>495</v>
      </c>
      <c r="R327" s="2" t="e">
        <f>IF(Customer_churn_Table!N327=1,Customer_churn_Table!H327,NA())</f>
        <v>#N/A</v>
      </c>
      <c r="S327" s="2" t="e">
        <f>IF(Customer_churn_Table!N327=1,Customer_churn_Table!R327,NA())</f>
        <v>#N/A</v>
      </c>
    </row>
    <row r="328" spans="16:19" x14ac:dyDescent="0.35">
      <c r="P328" s="2">
        <f>IF(Customer_churn_Table!N328=0,Customer_churn_Table!H328,NA())</f>
        <v>2</v>
      </c>
      <c r="Q328" s="2">
        <f>IF(Customer_churn_Table!N328=0,Customer_churn_Table!R328,NA())</f>
        <v>378</v>
      </c>
      <c r="R328" s="2" t="e">
        <f>IF(Customer_churn_Table!N328=1,Customer_churn_Table!H328,NA())</f>
        <v>#N/A</v>
      </c>
      <c r="S328" s="2" t="e">
        <f>IF(Customer_churn_Table!N328=1,Customer_churn_Table!R328,NA())</f>
        <v>#N/A</v>
      </c>
    </row>
    <row r="329" spans="16:19" x14ac:dyDescent="0.35">
      <c r="P329" s="2" t="e">
        <f>IF(Customer_churn_Table!N329=0,Customer_churn_Table!H329,NA())</f>
        <v>#N/A</v>
      </c>
      <c r="Q329" s="2" t="e">
        <f>IF(Customer_churn_Table!N329=0,Customer_churn_Table!R329,NA())</f>
        <v>#N/A</v>
      </c>
      <c r="R329" s="2">
        <f>IF(Customer_churn_Table!N329=1,Customer_churn_Table!H329,NA())</f>
        <v>9</v>
      </c>
      <c r="S329" s="2">
        <f>IF(Customer_churn_Table!N329=1,Customer_churn_Table!R329,NA())</f>
        <v>568</v>
      </c>
    </row>
    <row r="330" spans="16:19" x14ac:dyDescent="0.35">
      <c r="P330" s="2">
        <f>IF(Customer_churn_Table!N330=0,Customer_churn_Table!H330,NA())</f>
        <v>1</v>
      </c>
      <c r="Q330" s="2">
        <f>IF(Customer_churn_Table!N330=0,Customer_churn_Table!R330,NA())</f>
        <v>731</v>
      </c>
      <c r="R330" s="2" t="e">
        <f>IF(Customer_churn_Table!N330=1,Customer_churn_Table!H330,NA())</f>
        <v>#N/A</v>
      </c>
      <c r="S330" s="2" t="e">
        <f>IF(Customer_churn_Table!N330=1,Customer_churn_Table!R330,NA())</f>
        <v>#N/A</v>
      </c>
    </row>
    <row r="331" spans="16:19" x14ac:dyDescent="0.35">
      <c r="P331" s="2">
        <f>IF(Customer_churn_Table!N331=0,Customer_churn_Table!H331,NA())</f>
        <v>7</v>
      </c>
      <c r="Q331" s="2">
        <f>IF(Customer_churn_Table!N331=0,Customer_churn_Table!R331,NA())</f>
        <v>837</v>
      </c>
      <c r="R331" s="2" t="e">
        <f>IF(Customer_churn_Table!N331=1,Customer_churn_Table!H331,NA())</f>
        <v>#N/A</v>
      </c>
      <c r="S331" s="2" t="e">
        <f>IF(Customer_churn_Table!N331=1,Customer_churn_Table!R331,NA())</f>
        <v>#N/A</v>
      </c>
    </row>
    <row r="332" spans="16:19" x14ac:dyDescent="0.35">
      <c r="P332" s="2">
        <f>IF(Customer_churn_Table!N332=0,Customer_churn_Table!H332,NA())</f>
        <v>7</v>
      </c>
      <c r="Q332" s="2">
        <f>IF(Customer_churn_Table!N332=0,Customer_churn_Table!R332,NA())</f>
        <v>829</v>
      </c>
      <c r="R332" s="2" t="e">
        <f>IF(Customer_churn_Table!N332=1,Customer_churn_Table!H332,NA())</f>
        <v>#N/A</v>
      </c>
      <c r="S332" s="2" t="e">
        <f>IF(Customer_churn_Table!N332=1,Customer_churn_Table!R332,NA())</f>
        <v>#N/A</v>
      </c>
    </row>
    <row r="333" spans="16:19" x14ac:dyDescent="0.35">
      <c r="P333" s="2">
        <f>IF(Customer_churn_Table!N333=0,Customer_churn_Table!H333,NA())</f>
        <v>1</v>
      </c>
      <c r="Q333" s="2">
        <f>IF(Customer_churn_Table!N333=0,Customer_churn_Table!R333,NA())</f>
        <v>230</v>
      </c>
      <c r="R333" s="2" t="e">
        <f>IF(Customer_churn_Table!N333=1,Customer_churn_Table!H333,NA())</f>
        <v>#N/A</v>
      </c>
      <c r="S333" s="2" t="e">
        <f>IF(Customer_churn_Table!N333=1,Customer_churn_Table!R333,NA())</f>
        <v>#N/A</v>
      </c>
    </row>
    <row r="334" spans="16:19" x14ac:dyDescent="0.35">
      <c r="P334" s="2">
        <f>IF(Customer_churn_Table!N334=0,Customer_churn_Table!H334,NA())</f>
        <v>2</v>
      </c>
      <c r="Q334" s="2">
        <f>IF(Customer_churn_Table!N334=0,Customer_churn_Table!R334,NA())</f>
        <v>919</v>
      </c>
      <c r="R334" s="2" t="e">
        <f>IF(Customer_churn_Table!N334=1,Customer_churn_Table!H334,NA())</f>
        <v>#N/A</v>
      </c>
      <c r="S334" s="2" t="e">
        <f>IF(Customer_churn_Table!N334=1,Customer_churn_Table!R334,NA())</f>
        <v>#N/A</v>
      </c>
    </row>
    <row r="335" spans="16:19" x14ac:dyDescent="0.35">
      <c r="P335" s="2" t="e">
        <f>IF(Customer_churn_Table!N335=0,Customer_churn_Table!H335,NA())</f>
        <v>#N/A</v>
      </c>
      <c r="Q335" s="2" t="e">
        <f>IF(Customer_churn_Table!N335=0,Customer_churn_Table!R335,NA())</f>
        <v>#N/A</v>
      </c>
      <c r="R335" s="2">
        <f>IF(Customer_churn_Table!N335=1,Customer_churn_Table!H335,NA())</f>
        <v>8</v>
      </c>
      <c r="S335" s="2">
        <f>IF(Customer_churn_Table!N335=1,Customer_churn_Table!R335,NA())</f>
        <v>641</v>
      </c>
    </row>
    <row r="336" spans="16:19" x14ac:dyDescent="0.35">
      <c r="P336" s="2">
        <f>IF(Customer_churn_Table!N336=0,Customer_churn_Table!H336,NA())</f>
        <v>6</v>
      </c>
      <c r="Q336" s="2">
        <f>IF(Customer_churn_Table!N336=0,Customer_churn_Table!R336,NA())</f>
        <v>457</v>
      </c>
      <c r="R336" s="2" t="e">
        <f>IF(Customer_churn_Table!N336=1,Customer_churn_Table!H336,NA())</f>
        <v>#N/A</v>
      </c>
      <c r="S336" s="2" t="e">
        <f>IF(Customer_churn_Table!N336=1,Customer_churn_Table!R336,NA())</f>
        <v>#N/A</v>
      </c>
    </row>
    <row r="337" spans="16:19" x14ac:dyDescent="0.35">
      <c r="P337" s="2" t="e">
        <f>IF(Customer_churn_Table!N337=0,Customer_churn_Table!H337,NA())</f>
        <v>#N/A</v>
      </c>
      <c r="Q337" s="2" t="e">
        <f>IF(Customer_churn_Table!N337=0,Customer_churn_Table!R337,NA())</f>
        <v>#N/A</v>
      </c>
      <c r="R337" s="2">
        <f>IF(Customer_churn_Table!N337=1,Customer_churn_Table!H337,NA())</f>
        <v>7</v>
      </c>
      <c r="S337" s="2">
        <f>IF(Customer_churn_Table!N337=1,Customer_churn_Table!R337,NA())</f>
        <v>583</v>
      </c>
    </row>
    <row r="338" spans="16:19" x14ac:dyDescent="0.35">
      <c r="P338" s="2">
        <f>IF(Customer_churn_Table!N338=0,Customer_churn_Table!H338,NA())</f>
        <v>3</v>
      </c>
      <c r="Q338" s="2">
        <f>IF(Customer_churn_Table!N338=0,Customer_churn_Table!R338,NA())</f>
        <v>849</v>
      </c>
      <c r="R338" s="2" t="e">
        <f>IF(Customer_churn_Table!N338=1,Customer_churn_Table!H338,NA())</f>
        <v>#N/A</v>
      </c>
      <c r="S338" s="2" t="e">
        <f>IF(Customer_churn_Table!N338=1,Customer_churn_Table!R338,NA())</f>
        <v>#N/A</v>
      </c>
    </row>
    <row r="339" spans="16:19" x14ac:dyDescent="0.35">
      <c r="P339" s="2">
        <f>IF(Customer_churn_Table!N339=0,Customer_churn_Table!H339,NA())</f>
        <v>2</v>
      </c>
      <c r="Q339" s="2">
        <f>IF(Customer_churn_Table!N339=0,Customer_churn_Table!R339,NA())</f>
        <v>720</v>
      </c>
      <c r="R339" s="2" t="e">
        <f>IF(Customer_churn_Table!N339=1,Customer_churn_Table!H339,NA())</f>
        <v>#N/A</v>
      </c>
      <c r="S339" s="2" t="e">
        <f>IF(Customer_churn_Table!N339=1,Customer_churn_Table!R339,NA())</f>
        <v>#N/A</v>
      </c>
    </row>
    <row r="340" spans="16:19" x14ac:dyDescent="0.35">
      <c r="P340" s="2" t="e">
        <f>IF(Customer_churn_Table!N340=0,Customer_churn_Table!H340,NA())</f>
        <v>#N/A</v>
      </c>
      <c r="Q340" s="2" t="e">
        <f>IF(Customer_churn_Table!N340=0,Customer_churn_Table!R340,NA())</f>
        <v>#N/A</v>
      </c>
      <c r="R340" s="2">
        <f>IF(Customer_churn_Table!N340=1,Customer_churn_Table!H340,NA())</f>
        <v>5</v>
      </c>
      <c r="S340" s="2">
        <f>IF(Customer_churn_Table!N340=1,Customer_churn_Table!R340,NA())</f>
        <v>317</v>
      </c>
    </row>
    <row r="341" spans="16:19" x14ac:dyDescent="0.35">
      <c r="P341" s="2" t="e">
        <f>IF(Customer_churn_Table!N341=0,Customer_churn_Table!H341,NA())</f>
        <v>#N/A</v>
      </c>
      <c r="Q341" s="2" t="e">
        <f>IF(Customer_churn_Table!N341=0,Customer_churn_Table!R341,NA())</f>
        <v>#N/A</v>
      </c>
      <c r="R341" s="2">
        <f>IF(Customer_churn_Table!N341=1,Customer_churn_Table!H341,NA())</f>
        <v>10</v>
      </c>
      <c r="S341" s="2">
        <f>IF(Customer_churn_Table!N341=1,Customer_churn_Table!R341,NA())</f>
        <v>465</v>
      </c>
    </row>
    <row r="342" spans="16:19" x14ac:dyDescent="0.35">
      <c r="P342" s="2" t="e">
        <f>IF(Customer_churn_Table!N342=0,Customer_churn_Table!H342,NA())</f>
        <v>#N/A</v>
      </c>
      <c r="Q342" s="2" t="e">
        <f>IF(Customer_churn_Table!N342=0,Customer_churn_Table!R342,NA())</f>
        <v>#N/A</v>
      </c>
      <c r="R342" s="2">
        <f>IF(Customer_churn_Table!N342=1,Customer_churn_Table!H342,NA())</f>
        <v>6</v>
      </c>
      <c r="S342" s="2">
        <f>IF(Customer_churn_Table!N342=1,Customer_churn_Table!R342,NA())</f>
        <v>269</v>
      </c>
    </row>
    <row r="343" spans="16:19" x14ac:dyDescent="0.35">
      <c r="P343" s="2">
        <f>IF(Customer_churn_Table!N343=0,Customer_churn_Table!H343,NA())</f>
        <v>4</v>
      </c>
      <c r="Q343" s="2">
        <f>IF(Customer_churn_Table!N343=0,Customer_churn_Table!R343,NA())</f>
        <v>391</v>
      </c>
      <c r="R343" s="2" t="e">
        <f>IF(Customer_churn_Table!N343=1,Customer_churn_Table!H343,NA())</f>
        <v>#N/A</v>
      </c>
      <c r="S343" s="2" t="e">
        <f>IF(Customer_churn_Table!N343=1,Customer_churn_Table!R343,NA())</f>
        <v>#N/A</v>
      </c>
    </row>
    <row r="344" spans="16:19" x14ac:dyDescent="0.35">
      <c r="P344" s="2">
        <f>IF(Customer_churn_Table!N344=0,Customer_churn_Table!H344,NA())</f>
        <v>5</v>
      </c>
      <c r="Q344" s="2">
        <f>IF(Customer_churn_Table!N344=0,Customer_churn_Table!R344,NA())</f>
        <v>373</v>
      </c>
      <c r="R344" s="2" t="e">
        <f>IF(Customer_churn_Table!N344=1,Customer_churn_Table!H344,NA())</f>
        <v>#N/A</v>
      </c>
      <c r="S344" s="2" t="e">
        <f>IF(Customer_churn_Table!N344=1,Customer_churn_Table!R344,NA())</f>
        <v>#N/A</v>
      </c>
    </row>
    <row r="345" spans="16:19" x14ac:dyDescent="0.35">
      <c r="P345" s="2">
        <f>IF(Customer_churn_Table!N345=0,Customer_churn_Table!H345,NA())</f>
        <v>8</v>
      </c>
      <c r="Q345" s="2">
        <f>IF(Customer_churn_Table!N345=0,Customer_churn_Table!R345,NA())</f>
        <v>251</v>
      </c>
      <c r="R345" s="2" t="e">
        <f>IF(Customer_churn_Table!N345=1,Customer_churn_Table!H345,NA())</f>
        <v>#N/A</v>
      </c>
      <c r="S345" s="2" t="e">
        <f>IF(Customer_churn_Table!N345=1,Customer_churn_Table!R345,NA())</f>
        <v>#N/A</v>
      </c>
    </row>
    <row r="346" spans="16:19" x14ac:dyDescent="0.35">
      <c r="P346" s="2">
        <f>IF(Customer_churn_Table!N346=0,Customer_churn_Table!H346,NA())</f>
        <v>7</v>
      </c>
      <c r="Q346" s="2">
        <f>IF(Customer_churn_Table!N346=0,Customer_churn_Table!R346,NA())</f>
        <v>237</v>
      </c>
      <c r="R346" s="2" t="e">
        <f>IF(Customer_churn_Table!N346=1,Customer_churn_Table!H346,NA())</f>
        <v>#N/A</v>
      </c>
      <c r="S346" s="2" t="e">
        <f>IF(Customer_churn_Table!N346=1,Customer_churn_Table!R346,NA())</f>
        <v>#N/A</v>
      </c>
    </row>
    <row r="347" spans="16:19" x14ac:dyDescent="0.35">
      <c r="P347" s="2">
        <f>IF(Customer_churn_Table!N347=0,Customer_churn_Table!H347,NA())</f>
        <v>7</v>
      </c>
      <c r="Q347" s="2">
        <f>IF(Customer_churn_Table!N347=0,Customer_churn_Table!R347,NA())</f>
        <v>645</v>
      </c>
      <c r="R347" s="2" t="e">
        <f>IF(Customer_churn_Table!N347=1,Customer_churn_Table!H347,NA())</f>
        <v>#N/A</v>
      </c>
      <c r="S347" s="2" t="e">
        <f>IF(Customer_churn_Table!N347=1,Customer_churn_Table!R347,NA())</f>
        <v>#N/A</v>
      </c>
    </row>
    <row r="348" spans="16:19" x14ac:dyDescent="0.35">
      <c r="P348" s="2">
        <f>IF(Customer_churn_Table!N348=0,Customer_churn_Table!H348,NA())</f>
        <v>9</v>
      </c>
      <c r="Q348" s="2">
        <f>IF(Customer_churn_Table!N348=0,Customer_churn_Table!R348,NA())</f>
        <v>624</v>
      </c>
      <c r="R348" s="2" t="e">
        <f>IF(Customer_churn_Table!N348=1,Customer_churn_Table!H348,NA())</f>
        <v>#N/A</v>
      </c>
      <c r="S348" s="2" t="e">
        <f>IF(Customer_churn_Table!N348=1,Customer_churn_Table!R348,NA())</f>
        <v>#N/A</v>
      </c>
    </row>
    <row r="349" spans="16:19" x14ac:dyDescent="0.35">
      <c r="P349" s="2">
        <f>IF(Customer_churn_Table!N349=0,Customer_churn_Table!H349,NA())</f>
        <v>3</v>
      </c>
      <c r="Q349" s="2">
        <f>IF(Customer_churn_Table!N349=0,Customer_churn_Table!R349,NA())</f>
        <v>838</v>
      </c>
      <c r="R349" s="2" t="e">
        <f>IF(Customer_churn_Table!N349=1,Customer_churn_Table!H349,NA())</f>
        <v>#N/A</v>
      </c>
      <c r="S349" s="2" t="e">
        <f>IF(Customer_churn_Table!N349=1,Customer_churn_Table!R349,NA())</f>
        <v>#N/A</v>
      </c>
    </row>
    <row r="350" spans="16:19" x14ac:dyDescent="0.35">
      <c r="P350" s="2">
        <f>IF(Customer_churn_Table!N350=0,Customer_churn_Table!H350,NA())</f>
        <v>1</v>
      </c>
      <c r="Q350" s="2">
        <f>IF(Customer_churn_Table!N350=0,Customer_churn_Table!R350,NA())</f>
        <v>224</v>
      </c>
      <c r="R350" s="2" t="e">
        <f>IF(Customer_churn_Table!N350=1,Customer_churn_Table!H350,NA())</f>
        <v>#N/A</v>
      </c>
      <c r="S350" s="2" t="e">
        <f>IF(Customer_churn_Table!N350=1,Customer_churn_Table!R350,NA())</f>
        <v>#N/A</v>
      </c>
    </row>
    <row r="351" spans="16:19" x14ac:dyDescent="0.35">
      <c r="P351" s="2">
        <f>IF(Customer_churn_Table!N351=0,Customer_churn_Table!H351,NA())</f>
        <v>5</v>
      </c>
      <c r="Q351" s="2">
        <f>IF(Customer_churn_Table!N351=0,Customer_churn_Table!R351,NA())</f>
        <v>343</v>
      </c>
      <c r="R351" s="2" t="e">
        <f>IF(Customer_churn_Table!N351=1,Customer_churn_Table!H351,NA())</f>
        <v>#N/A</v>
      </c>
      <c r="S351" s="2" t="e">
        <f>IF(Customer_churn_Table!N351=1,Customer_churn_Table!R351,NA())</f>
        <v>#N/A</v>
      </c>
    </row>
    <row r="352" spans="16:19" x14ac:dyDescent="0.35">
      <c r="P352" s="2">
        <f>IF(Customer_churn_Table!N352=0,Customer_churn_Table!H352,NA())</f>
        <v>3</v>
      </c>
      <c r="Q352" s="2">
        <f>IF(Customer_churn_Table!N352=0,Customer_churn_Table!R352,NA())</f>
        <v>683</v>
      </c>
      <c r="R352" s="2" t="e">
        <f>IF(Customer_churn_Table!N352=1,Customer_churn_Table!H352,NA())</f>
        <v>#N/A</v>
      </c>
      <c r="S352" s="2" t="e">
        <f>IF(Customer_churn_Table!N352=1,Customer_churn_Table!R352,NA())</f>
        <v>#N/A</v>
      </c>
    </row>
    <row r="353" spans="16:19" x14ac:dyDescent="0.35">
      <c r="P353" s="2">
        <f>IF(Customer_churn_Table!N353=0,Customer_churn_Table!H353,NA())</f>
        <v>2</v>
      </c>
      <c r="Q353" s="2">
        <f>IF(Customer_churn_Table!N353=0,Customer_churn_Table!R353,NA())</f>
        <v>929</v>
      </c>
      <c r="R353" s="2" t="e">
        <f>IF(Customer_churn_Table!N353=1,Customer_churn_Table!H353,NA())</f>
        <v>#N/A</v>
      </c>
      <c r="S353" s="2" t="e">
        <f>IF(Customer_churn_Table!N353=1,Customer_churn_Table!R353,NA())</f>
        <v>#N/A</v>
      </c>
    </row>
    <row r="354" spans="16:19" x14ac:dyDescent="0.35">
      <c r="P354" s="2">
        <f>IF(Customer_churn_Table!N354=0,Customer_churn_Table!H354,NA())</f>
        <v>7</v>
      </c>
      <c r="Q354" s="2">
        <f>IF(Customer_churn_Table!N354=0,Customer_churn_Table!R354,NA())</f>
        <v>234</v>
      </c>
      <c r="R354" s="2" t="e">
        <f>IF(Customer_churn_Table!N354=1,Customer_churn_Table!H354,NA())</f>
        <v>#N/A</v>
      </c>
      <c r="S354" s="2" t="e">
        <f>IF(Customer_churn_Table!N354=1,Customer_churn_Table!R354,NA())</f>
        <v>#N/A</v>
      </c>
    </row>
    <row r="355" spans="16:19" x14ac:dyDescent="0.35">
      <c r="P355" s="2">
        <f>IF(Customer_churn_Table!N355=0,Customer_churn_Table!H355,NA())</f>
        <v>6</v>
      </c>
      <c r="Q355" s="2">
        <f>IF(Customer_churn_Table!N355=0,Customer_churn_Table!R355,NA())</f>
        <v>723</v>
      </c>
      <c r="R355" s="2" t="e">
        <f>IF(Customer_churn_Table!N355=1,Customer_churn_Table!H355,NA())</f>
        <v>#N/A</v>
      </c>
      <c r="S355" s="2" t="e">
        <f>IF(Customer_churn_Table!N355=1,Customer_churn_Table!R355,NA())</f>
        <v>#N/A</v>
      </c>
    </row>
    <row r="356" spans="16:19" x14ac:dyDescent="0.35">
      <c r="P356" s="2">
        <f>IF(Customer_churn_Table!N356=0,Customer_churn_Table!H356,NA())</f>
        <v>1</v>
      </c>
      <c r="Q356" s="2">
        <f>IF(Customer_churn_Table!N356=0,Customer_churn_Table!R356,NA())</f>
        <v>482</v>
      </c>
      <c r="R356" s="2" t="e">
        <f>IF(Customer_churn_Table!N356=1,Customer_churn_Table!H356,NA())</f>
        <v>#N/A</v>
      </c>
      <c r="S356" s="2" t="e">
        <f>IF(Customer_churn_Table!N356=1,Customer_churn_Table!R356,NA())</f>
        <v>#N/A</v>
      </c>
    </row>
    <row r="357" spans="16:19" x14ac:dyDescent="0.35">
      <c r="P357" s="2">
        <f>IF(Customer_churn_Table!N357=0,Customer_churn_Table!H357,NA())</f>
        <v>0</v>
      </c>
      <c r="Q357" s="2">
        <f>IF(Customer_churn_Table!N357=0,Customer_churn_Table!R357,NA())</f>
        <v>231</v>
      </c>
      <c r="R357" s="2" t="e">
        <f>IF(Customer_churn_Table!N357=1,Customer_churn_Table!H357,NA())</f>
        <v>#N/A</v>
      </c>
      <c r="S357" s="2" t="e">
        <f>IF(Customer_churn_Table!N357=1,Customer_churn_Table!R357,NA())</f>
        <v>#N/A</v>
      </c>
    </row>
    <row r="358" spans="16:19" x14ac:dyDescent="0.35">
      <c r="P358" s="2">
        <f>IF(Customer_churn_Table!N358=0,Customer_churn_Table!H358,NA())</f>
        <v>8</v>
      </c>
      <c r="Q358" s="2">
        <f>IF(Customer_churn_Table!N358=0,Customer_churn_Table!R358,NA())</f>
        <v>244</v>
      </c>
      <c r="R358" s="2" t="e">
        <f>IF(Customer_churn_Table!N358=1,Customer_churn_Table!H358,NA())</f>
        <v>#N/A</v>
      </c>
      <c r="S358" s="2" t="e">
        <f>IF(Customer_churn_Table!N358=1,Customer_churn_Table!R358,NA())</f>
        <v>#N/A</v>
      </c>
    </row>
    <row r="359" spans="16:19" x14ac:dyDescent="0.35">
      <c r="P359" s="2" t="e">
        <f>IF(Customer_churn_Table!N359=0,Customer_churn_Table!H359,NA())</f>
        <v>#N/A</v>
      </c>
      <c r="Q359" s="2" t="e">
        <f>IF(Customer_churn_Table!N359=0,Customer_churn_Table!R359,NA())</f>
        <v>#N/A</v>
      </c>
      <c r="R359" s="2">
        <f>IF(Customer_churn_Table!N359=1,Customer_churn_Table!H359,NA())</f>
        <v>9</v>
      </c>
      <c r="S359" s="2">
        <f>IF(Customer_churn_Table!N359=1,Customer_churn_Table!R359,NA())</f>
        <v>973</v>
      </c>
    </row>
    <row r="360" spans="16:19" x14ac:dyDescent="0.35">
      <c r="P360" s="2">
        <f>IF(Customer_churn_Table!N360=0,Customer_churn_Table!H360,NA())</f>
        <v>1</v>
      </c>
      <c r="Q360" s="2">
        <f>IF(Customer_churn_Table!N360=0,Customer_churn_Table!R360,NA())</f>
        <v>463</v>
      </c>
      <c r="R360" s="2" t="e">
        <f>IF(Customer_churn_Table!N360=1,Customer_churn_Table!H360,NA())</f>
        <v>#N/A</v>
      </c>
      <c r="S360" s="2" t="e">
        <f>IF(Customer_churn_Table!N360=1,Customer_churn_Table!R360,NA())</f>
        <v>#N/A</v>
      </c>
    </row>
    <row r="361" spans="16:19" x14ac:dyDescent="0.35">
      <c r="P361" s="2">
        <f>IF(Customer_churn_Table!N361=0,Customer_churn_Table!H361,NA())</f>
        <v>3</v>
      </c>
      <c r="Q361" s="2">
        <f>IF(Customer_churn_Table!N361=0,Customer_churn_Table!R361,NA())</f>
        <v>253</v>
      </c>
      <c r="R361" s="2" t="e">
        <f>IF(Customer_churn_Table!N361=1,Customer_churn_Table!H361,NA())</f>
        <v>#N/A</v>
      </c>
      <c r="S361" s="2" t="e">
        <f>IF(Customer_churn_Table!N361=1,Customer_churn_Table!R361,NA())</f>
        <v>#N/A</v>
      </c>
    </row>
    <row r="362" spans="16:19" x14ac:dyDescent="0.35">
      <c r="P362" s="2">
        <f>IF(Customer_churn_Table!N362=0,Customer_churn_Table!H362,NA())</f>
        <v>3</v>
      </c>
      <c r="Q362" s="2">
        <f>IF(Customer_churn_Table!N362=0,Customer_churn_Table!R362,NA())</f>
        <v>241</v>
      </c>
      <c r="R362" s="2" t="e">
        <f>IF(Customer_churn_Table!N362=1,Customer_churn_Table!H362,NA())</f>
        <v>#N/A</v>
      </c>
      <c r="S362" s="2" t="e">
        <f>IF(Customer_churn_Table!N362=1,Customer_churn_Table!R362,NA())</f>
        <v>#N/A</v>
      </c>
    </row>
    <row r="363" spans="16:19" x14ac:dyDescent="0.35">
      <c r="P363" s="2" t="e">
        <f>IF(Customer_churn_Table!N363=0,Customer_churn_Table!H363,NA())</f>
        <v>#N/A</v>
      </c>
      <c r="Q363" s="2" t="e">
        <f>IF(Customer_churn_Table!N363=0,Customer_churn_Table!R363,NA())</f>
        <v>#N/A</v>
      </c>
      <c r="R363" s="2">
        <f>IF(Customer_churn_Table!N363=1,Customer_churn_Table!H363,NA())</f>
        <v>2</v>
      </c>
      <c r="S363" s="2">
        <f>IF(Customer_churn_Table!N363=1,Customer_churn_Table!R363,NA())</f>
        <v>537</v>
      </c>
    </row>
    <row r="364" spans="16:19" x14ac:dyDescent="0.35">
      <c r="P364" s="2">
        <f>IF(Customer_churn_Table!N364=0,Customer_churn_Table!H364,NA())</f>
        <v>9</v>
      </c>
      <c r="Q364" s="2">
        <f>IF(Customer_churn_Table!N364=0,Customer_churn_Table!R364,NA())</f>
        <v>332</v>
      </c>
      <c r="R364" s="2" t="e">
        <f>IF(Customer_churn_Table!N364=1,Customer_churn_Table!H364,NA())</f>
        <v>#N/A</v>
      </c>
      <c r="S364" s="2" t="e">
        <f>IF(Customer_churn_Table!N364=1,Customer_churn_Table!R364,NA())</f>
        <v>#N/A</v>
      </c>
    </row>
    <row r="365" spans="16:19" x14ac:dyDescent="0.35">
      <c r="P365" s="2">
        <f>IF(Customer_churn_Table!N365=0,Customer_churn_Table!H365,NA())</f>
        <v>9</v>
      </c>
      <c r="Q365" s="2">
        <f>IF(Customer_churn_Table!N365=0,Customer_churn_Table!R365,NA())</f>
        <v>390</v>
      </c>
      <c r="R365" s="2" t="e">
        <f>IF(Customer_churn_Table!N365=1,Customer_churn_Table!H365,NA())</f>
        <v>#N/A</v>
      </c>
      <c r="S365" s="2" t="e">
        <f>IF(Customer_churn_Table!N365=1,Customer_churn_Table!R365,NA())</f>
        <v>#N/A</v>
      </c>
    </row>
    <row r="366" spans="16:19" x14ac:dyDescent="0.35">
      <c r="P366" s="2">
        <f>IF(Customer_churn_Table!N366=0,Customer_churn_Table!H366,NA())</f>
        <v>9</v>
      </c>
      <c r="Q366" s="2">
        <f>IF(Customer_churn_Table!N366=0,Customer_churn_Table!R366,NA())</f>
        <v>763</v>
      </c>
      <c r="R366" s="2" t="e">
        <f>IF(Customer_churn_Table!N366=1,Customer_churn_Table!H366,NA())</f>
        <v>#N/A</v>
      </c>
      <c r="S366" s="2" t="e">
        <f>IF(Customer_churn_Table!N366=1,Customer_churn_Table!R366,NA())</f>
        <v>#N/A</v>
      </c>
    </row>
    <row r="367" spans="16:19" x14ac:dyDescent="0.35">
      <c r="P367" s="2">
        <f>IF(Customer_churn_Table!N367=0,Customer_churn_Table!H367,NA())</f>
        <v>3</v>
      </c>
      <c r="Q367" s="2">
        <f>IF(Customer_churn_Table!N367=0,Customer_churn_Table!R367,NA())</f>
        <v>240</v>
      </c>
      <c r="R367" s="2" t="e">
        <f>IF(Customer_churn_Table!N367=1,Customer_churn_Table!H367,NA())</f>
        <v>#N/A</v>
      </c>
      <c r="S367" s="2" t="e">
        <f>IF(Customer_churn_Table!N367=1,Customer_churn_Table!R367,NA())</f>
        <v>#N/A</v>
      </c>
    </row>
    <row r="368" spans="16:19" x14ac:dyDescent="0.35">
      <c r="P368" s="2">
        <f>IF(Customer_churn_Table!N368=0,Customer_churn_Table!H368,NA())</f>
        <v>9</v>
      </c>
      <c r="Q368" s="2">
        <f>IF(Customer_churn_Table!N368=0,Customer_churn_Table!R368,NA())</f>
        <v>978</v>
      </c>
      <c r="R368" s="2" t="e">
        <f>IF(Customer_churn_Table!N368=1,Customer_churn_Table!H368,NA())</f>
        <v>#N/A</v>
      </c>
      <c r="S368" s="2" t="e">
        <f>IF(Customer_churn_Table!N368=1,Customer_churn_Table!R368,NA())</f>
        <v>#N/A</v>
      </c>
    </row>
    <row r="369" spans="16:19" x14ac:dyDescent="0.35">
      <c r="P369" s="2">
        <f>IF(Customer_churn_Table!N369=0,Customer_churn_Table!H369,NA())</f>
        <v>8</v>
      </c>
      <c r="Q369" s="2">
        <f>IF(Customer_churn_Table!N369=0,Customer_churn_Table!R369,NA())</f>
        <v>366</v>
      </c>
      <c r="R369" s="2" t="e">
        <f>IF(Customer_churn_Table!N369=1,Customer_churn_Table!H369,NA())</f>
        <v>#N/A</v>
      </c>
      <c r="S369" s="2" t="e">
        <f>IF(Customer_churn_Table!N369=1,Customer_churn_Table!R369,NA())</f>
        <v>#N/A</v>
      </c>
    </row>
    <row r="370" spans="16:19" x14ac:dyDescent="0.35">
      <c r="P370" s="2">
        <f>IF(Customer_churn_Table!N370=0,Customer_churn_Table!H370,NA())</f>
        <v>2</v>
      </c>
      <c r="Q370" s="2">
        <f>IF(Customer_churn_Table!N370=0,Customer_churn_Table!R370,NA())</f>
        <v>356</v>
      </c>
      <c r="R370" s="2" t="e">
        <f>IF(Customer_churn_Table!N370=1,Customer_churn_Table!H370,NA())</f>
        <v>#N/A</v>
      </c>
      <c r="S370" s="2" t="e">
        <f>IF(Customer_churn_Table!N370=1,Customer_churn_Table!R370,NA())</f>
        <v>#N/A</v>
      </c>
    </row>
    <row r="371" spans="16:19" x14ac:dyDescent="0.35">
      <c r="P371" s="2">
        <f>IF(Customer_churn_Table!N371=0,Customer_churn_Table!H371,NA())</f>
        <v>2</v>
      </c>
      <c r="Q371" s="2">
        <f>IF(Customer_churn_Table!N371=0,Customer_churn_Table!R371,NA())</f>
        <v>907</v>
      </c>
      <c r="R371" s="2" t="e">
        <f>IF(Customer_churn_Table!N371=1,Customer_churn_Table!H371,NA())</f>
        <v>#N/A</v>
      </c>
      <c r="S371" s="2" t="e">
        <f>IF(Customer_churn_Table!N371=1,Customer_churn_Table!R371,NA())</f>
        <v>#N/A</v>
      </c>
    </row>
    <row r="372" spans="16:19" x14ac:dyDescent="0.35">
      <c r="P372" s="2">
        <f>IF(Customer_churn_Table!N372=0,Customer_churn_Table!H372,NA())</f>
        <v>4</v>
      </c>
      <c r="Q372" s="2">
        <f>IF(Customer_churn_Table!N372=0,Customer_churn_Table!R372,NA())</f>
        <v>687</v>
      </c>
      <c r="R372" s="2" t="e">
        <f>IF(Customer_churn_Table!N372=1,Customer_churn_Table!H372,NA())</f>
        <v>#N/A</v>
      </c>
      <c r="S372" s="2" t="e">
        <f>IF(Customer_churn_Table!N372=1,Customer_churn_Table!R372,NA())</f>
        <v>#N/A</v>
      </c>
    </row>
    <row r="373" spans="16:19" x14ac:dyDescent="0.35">
      <c r="P373" s="2">
        <f>IF(Customer_churn_Table!N373=0,Customer_churn_Table!H373,NA())</f>
        <v>1</v>
      </c>
      <c r="Q373" s="2">
        <f>IF(Customer_churn_Table!N373=0,Customer_churn_Table!R373,NA())</f>
        <v>703</v>
      </c>
      <c r="R373" s="2" t="e">
        <f>IF(Customer_churn_Table!N373=1,Customer_churn_Table!H373,NA())</f>
        <v>#N/A</v>
      </c>
      <c r="S373" s="2" t="e">
        <f>IF(Customer_churn_Table!N373=1,Customer_churn_Table!R373,NA())</f>
        <v>#N/A</v>
      </c>
    </row>
    <row r="374" spans="16:19" x14ac:dyDescent="0.35">
      <c r="P374" s="2">
        <f>IF(Customer_churn_Table!N374=0,Customer_churn_Table!H374,NA())</f>
        <v>0</v>
      </c>
      <c r="Q374" s="2">
        <f>IF(Customer_churn_Table!N374=0,Customer_churn_Table!R374,NA())</f>
        <v>388</v>
      </c>
      <c r="R374" s="2" t="e">
        <f>IF(Customer_churn_Table!N374=1,Customer_churn_Table!H374,NA())</f>
        <v>#N/A</v>
      </c>
      <c r="S374" s="2" t="e">
        <f>IF(Customer_churn_Table!N374=1,Customer_churn_Table!R374,NA())</f>
        <v>#N/A</v>
      </c>
    </row>
    <row r="375" spans="16:19" x14ac:dyDescent="0.35">
      <c r="P375" s="2">
        <f>IF(Customer_churn_Table!N375=0,Customer_churn_Table!H375,NA())</f>
        <v>1</v>
      </c>
      <c r="Q375" s="2">
        <f>IF(Customer_churn_Table!N375=0,Customer_churn_Table!R375,NA())</f>
        <v>579</v>
      </c>
      <c r="R375" s="2" t="e">
        <f>IF(Customer_churn_Table!N375=1,Customer_churn_Table!H375,NA())</f>
        <v>#N/A</v>
      </c>
      <c r="S375" s="2" t="e">
        <f>IF(Customer_churn_Table!N375=1,Customer_churn_Table!R375,NA())</f>
        <v>#N/A</v>
      </c>
    </row>
    <row r="376" spans="16:19" x14ac:dyDescent="0.35">
      <c r="P376" s="2">
        <f>IF(Customer_churn_Table!N376=0,Customer_churn_Table!H376,NA())</f>
        <v>7</v>
      </c>
      <c r="Q376" s="2">
        <f>IF(Customer_churn_Table!N376=0,Customer_churn_Table!R376,NA())</f>
        <v>793</v>
      </c>
      <c r="R376" s="2" t="e">
        <f>IF(Customer_churn_Table!N376=1,Customer_churn_Table!H376,NA())</f>
        <v>#N/A</v>
      </c>
      <c r="S376" s="2" t="e">
        <f>IF(Customer_churn_Table!N376=1,Customer_churn_Table!R376,NA())</f>
        <v>#N/A</v>
      </c>
    </row>
    <row r="377" spans="16:19" x14ac:dyDescent="0.35">
      <c r="P377" s="2">
        <f>IF(Customer_churn_Table!N377=0,Customer_churn_Table!H377,NA())</f>
        <v>8</v>
      </c>
      <c r="Q377" s="2">
        <f>IF(Customer_churn_Table!N377=0,Customer_churn_Table!R377,NA())</f>
        <v>828</v>
      </c>
      <c r="R377" s="2" t="e">
        <f>IF(Customer_churn_Table!N377=1,Customer_churn_Table!H377,NA())</f>
        <v>#N/A</v>
      </c>
      <c r="S377" s="2" t="e">
        <f>IF(Customer_churn_Table!N377=1,Customer_churn_Table!R377,NA())</f>
        <v>#N/A</v>
      </c>
    </row>
    <row r="378" spans="16:19" x14ac:dyDescent="0.35">
      <c r="P378" s="2" t="e">
        <f>IF(Customer_churn_Table!N378=0,Customer_churn_Table!H378,NA())</f>
        <v>#N/A</v>
      </c>
      <c r="Q378" s="2" t="e">
        <f>IF(Customer_churn_Table!N378=0,Customer_churn_Table!R378,NA())</f>
        <v>#N/A</v>
      </c>
      <c r="R378" s="2">
        <f>IF(Customer_churn_Table!N378=1,Customer_churn_Table!H378,NA())</f>
        <v>10</v>
      </c>
      <c r="S378" s="2">
        <f>IF(Customer_churn_Table!N378=1,Customer_churn_Table!R378,NA())</f>
        <v>291</v>
      </c>
    </row>
    <row r="379" spans="16:19" x14ac:dyDescent="0.35">
      <c r="P379" s="2">
        <f>IF(Customer_churn_Table!N379=0,Customer_churn_Table!H379,NA())</f>
        <v>4</v>
      </c>
      <c r="Q379" s="2">
        <f>IF(Customer_churn_Table!N379=0,Customer_churn_Table!R379,NA())</f>
        <v>951</v>
      </c>
      <c r="R379" s="2" t="e">
        <f>IF(Customer_churn_Table!N379=1,Customer_churn_Table!H379,NA())</f>
        <v>#N/A</v>
      </c>
      <c r="S379" s="2" t="e">
        <f>IF(Customer_churn_Table!N379=1,Customer_churn_Table!R379,NA())</f>
        <v>#N/A</v>
      </c>
    </row>
    <row r="380" spans="16:19" x14ac:dyDescent="0.35">
      <c r="P380" s="2">
        <f>IF(Customer_churn_Table!N380=0,Customer_churn_Table!H380,NA())</f>
        <v>2</v>
      </c>
      <c r="Q380" s="2">
        <f>IF(Customer_churn_Table!N380=0,Customer_churn_Table!R380,NA())</f>
        <v>952</v>
      </c>
      <c r="R380" s="2" t="e">
        <f>IF(Customer_churn_Table!N380=1,Customer_churn_Table!H380,NA())</f>
        <v>#N/A</v>
      </c>
      <c r="S380" s="2" t="e">
        <f>IF(Customer_churn_Table!N380=1,Customer_churn_Table!R380,NA())</f>
        <v>#N/A</v>
      </c>
    </row>
    <row r="381" spans="16:19" x14ac:dyDescent="0.35">
      <c r="P381" s="2" t="e">
        <f>IF(Customer_churn_Table!N381=0,Customer_churn_Table!H381,NA())</f>
        <v>#N/A</v>
      </c>
      <c r="Q381" s="2" t="e">
        <f>IF(Customer_churn_Table!N381=0,Customer_churn_Table!R381,NA())</f>
        <v>#N/A</v>
      </c>
      <c r="R381" s="2">
        <f>IF(Customer_churn_Table!N381=1,Customer_churn_Table!H381,NA())</f>
        <v>2</v>
      </c>
      <c r="S381" s="2">
        <f>IF(Customer_churn_Table!N381=1,Customer_churn_Table!R381,NA())</f>
        <v>616</v>
      </c>
    </row>
    <row r="382" spans="16:19" x14ac:dyDescent="0.35">
      <c r="P382" s="2">
        <f>IF(Customer_churn_Table!N382=0,Customer_churn_Table!H382,NA())</f>
        <v>9</v>
      </c>
      <c r="Q382" s="2">
        <f>IF(Customer_churn_Table!N382=0,Customer_churn_Table!R382,NA())</f>
        <v>706</v>
      </c>
      <c r="R382" s="2" t="e">
        <f>IF(Customer_churn_Table!N382=1,Customer_churn_Table!H382,NA())</f>
        <v>#N/A</v>
      </c>
      <c r="S382" s="2" t="e">
        <f>IF(Customer_churn_Table!N382=1,Customer_churn_Table!R382,NA())</f>
        <v>#N/A</v>
      </c>
    </row>
    <row r="383" spans="16:19" x14ac:dyDescent="0.35">
      <c r="P383" s="2">
        <f>IF(Customer_churn_Table!N383=0,Customer_churn_Table!H383,NA())</f>
        <v>7</v>
      </c>
      <c r="Q383" s="2">
        <f>IF(Customer_churn_Table!N383=0,Customer_churn_Table!R383,NA())</f>
        <v>423</v>
      </c>
      <c r="R383" s="2" t="e">
        <f>IF(Customer_churn_Table!N383=1,Customer_churn_Table!H383,NA())</f>
        <v>#N/A</v>
      </c>
      <c r="S383" s="2" t="e">
        <f>IF(Customer_churn_Table!N383=1,Customer_churn_Table!R383,NA())</f>
        <v>#N/A</v>
      </c>
    </row>
    <row r="384" spans="16:19" x14ac:dyDescent="0.35">
      <c r="P384" s="2">
        <f>IF(Customer_churn_Table!N384=0,Customer_churn_Table!H384,NA())</f>
        <v>10</v>
      </c>
      <c r="Q384" s="2">
        <f>IF(Customer_churn_Table!N384=0,Customer_churn_Table!R384,NA())</f>
        <v>552</v>
      </c>
      <c r="R384" s="2" t="e">
        <f>IF(Customer_churn_Table!N384=1,Customer_churn_Table!H384,NA())</f>
        <v>#N/A</v>
      </c>
      <c r="S384" s="2" t="e">
        <f>IF(Customer_churn_Table!N384=1,Customer_churn_Table!R384,NA())</f>
        <v>#N/A</v>
      </c>
    </row>
    <row r="385" spans="16:19" x14ac:dyDescent="0.35">
      <c r="P385" s="2">
        <f>IF(Customer_churn_Table!N385=0,Customer_churn_Table!H385,NA())</f>
        <v>8</v>
      </c>
      <c r="Q385" s="2">
        <f>IF(Customer_churn_Table!N385=0,Customer_churn_Table!R385,NA())</f>
        <v>665</v>
      </c>
      <c r="R385" s="2" t="e">
        <f>IF(Customer_churn_Table!N385=1,Customer_churn_Table!H385,NA())</f>
        <v>#N/A</v>
      </c>
      <c r="S385" s="2" t="e">
        <f>IF(Customer_churn_Table!N385=1,Customer_churn_Table!R385,NA())</f>
        <v>#N/A</v>
      </c>
    </row>
    <row r="386" spans="16:19" x14ac:dyDescent="0.35">
      <c r="P386" s="2">
        <f>IF(Customer_churn_Table!N386=0,Customer_churn_Table!H386,NA())</f>
        <v>3</v>
      </c>
      <c r="Q386" s="2">
        <f>IF(Customer_churn_Table!N386=0,Customer_churn_Table!R386,NA())</f>
        <v>351</v>
      </c>
      <c r="R386" s="2" t="e">
        <f>IF(Customer_churn_Table!N386=1,Customer_churn_Table!H386,NA())</f>
        <v>#N/A</v>
      </c>
      <c r="S386" s="2" t="e">
        <f>IF(Customer_churn_Table!N386=1,Customer_churn_Table!R386,NA())</f>
        <v>#N/A</v>
      </c>
    </row>
    <row r="387" spans="16:19" x14ac:dyDescent="0.35">
      <c r="P387" s="2">
        <f>IF(Customer_churn_Table!N387=0,Customer_churn_Table!H387,NA())</f>
        <v>9</v>
      </c>
      <c r="Q387" s="2">
        <f>IF(Customer_churn_Table!N387=0,Customer_churn_Table!R387,NA())</f>
        <v>906</v>
      </c>
      <c r="R387" s="2" t="e">
        <f>IF(Customer_churn_Table!N387=1,Customer_churn_Table!H387,NA())</f>
        <v>#N/A</v>
      </c>
      <c r="S387" s="2" t="e">
        <f>IF(Customer_churn_Table!N387=1,Customer_churn_Table!R387,NA())</f>
        <v>#N/A</v>
      </c>
    </row>
    <row r="388" spans="16:19" x14ac:dyDescent="0.35">
      <c r="P388" s="2">
        <f>IF(Customer_churn_Table!N388=0,Customer_churn_Table!H388,NA())</f>
        <v>6</v>
      </c>
      <c r="Q388" s="2">
        <f>IF(Customer_churn_Table!N388=0,Customer_churn_Table!R388,NA())</f>
        <v>406</v>
      </c>
      <c r="R388" s="2" t="e">
        <f>IF(Customer_churn_Table!N388=1,Customer_churn_Table!H388,NA())</f>
        <v>#N/A</v>
      </c>
      <c r="S388" s="2" t="e">
        <f>IF(Customer_churn_Table!N388=1,Customer_churn_Table!R388,NA())</f>
        <v>#N/A</v>
      </c>
    </row>
    <row r="389" spans="16:19" x14ac:dyDescent="0.35">
      <c r="P389" s="2">
        <f>IF(Customer_churn_Table!N389=0,Customer_churn_Table!H389,NA())</f>
        <v>2</v>
      </c>
      <c r="Q389" s="2">
        <f>IF(Customer_churn_Table!N389=0,Customer_churn_Table!R389,NA())</f>
        <v>594</v>
      </c>
      <c r="R389" s="2" t="e">
        <f>IF(Customer_churn_Table!N389=1,Customer_churn_Table!H389,NA())</f>
        <v>#N/A</v>
      </c>
      <c r="S389" s="2" t="e">
        <f>IF(Customer_churn_Table!N389=1,Customer_churn_Table!R389,NA())</f>
        <v>#N/A</v>
      </c>
    </row>
    <row r="390" spans="16:19" x14ac:dyDescent="0.35">
      <c r="P390" s="2">
        <f>IF(Customer_churn_Table!N390=0,Customer_churn_Table!H390,NA())</f>
        <v>2</v>
      </c>
      <c r="Q390" s="2">
        <f>IF(Customer_churn_Table!N390=0,Customer_churn_Table!R390,NA())</f>
        <v>815</v>
      </c>
      <c r="R390" s="2" t="e">
        <f>IF(Customer_churn_Table!N390=1,Customer_churn_Table!H390,NA())</f>
        <v>#N/A</v>
      </c>
      <c r="S390" s="2" t="e">
        <f>IF(Customer_churn_Table!N390=1,Customer_churn_Table!R390,NA())</f>
        <v>#N/A</v>
      </c>
    </row>
    <row r="391" spans="16:19" x14ac:dyDescent="0.35">
      <c r="P391" s="2">
        <f>IF(Customer_churn_Table!N391=0,Customer_churn_Table!H391,NA())</f>
        <v>10</v>
      </c>
      <c r="Q391" s="2">
        <f>IF(Customer_churn_Table!N391=0,Customer_churn_Table!R391,NA())</f>
        <v>458</v>
      </c>
      <c r="R391" s="2" t="e">
        <f>IF(Customer_churn_Table!N391=1,Customer_churn_Table!H391,NA())</f>
        <v>#N/A</v>
      </c>
      <c r="S391" s="2" t="e">
        <f>IF(Customer_churn_Table!N391=1,Customer_churn_Table!R391,NA())</f>
        <v>#N/A</v>
      </c>
    </row>
    <row r="392" spans="16:19" x14ac:dyDescent="0.35">
      <c r="P392" s="2">
        <f>IF(Customer_churn_Table!N392=0,Customer_churn_Table!H392,NA())</f>
        <v>7</v>
      </c>
      <c r="Q392" s="2">
        <f>IF(Customer_churn_Table!N392=0,Customer_churn_Table!R392,NA())</f>
        <v>886</v>
      </c>
      <c r="R392" s="2" t="e">
        <f>IF(Customer_churn_Table!N392=1,Customer_churn_Table!H392,NA())</f>
        <v>#N/A</v>
      </c>
      <c r="S392" s="2" t="e">
        <f>IF(Customer_churn_Table!N392=1,Customer_churn_Table!R392,NA())</f>
        <v>#N/A</v>
      </c>
    </row>
    <row r="393" spans="16:19" x14ac:dyDescent="0.35">
      <c r="P393" s="2">
        <f>IF(Customer_churn_Table!N393=0,Customer_churn_Table!H393,NA())</f>
        <v>3</v>
      </c>
      <c r="Q393" s="2">
        <f>IF(Customer_churn_Table!N393=0,Customer_churn_Table!R393,NA())</f>
        <v>833</v>
      </c>
      <c r="R393" s="2" t="e">
        <f>IF(Customer_churn_Table!N393=1,Customer_churn_Table!H393,NA())</f>
        <v>#N/A</v>
      </c>
      <c r="S393" s="2" t="e">
        <f>IF(Customer_churn_Table!N393=1,Customer_churn_Table!R393,NA())</f>
        <v>#N/A</v>
      </c>
    </row>
    <row r="394" spans="16:19" x14ac:dyDescent="0.35">
      <c r="P394" s="2" t="e">
        <f>IF(Customer_churn_Table!N394=0,Customer_churn_Table!H394,NA())</f>
        <v>#N/A</v>
      </c>
      <c r="Q394" s="2" t="e">
        <f>IF(Customer_churn_Table!N394=0,Customer_churn_Table!R394,NA())</f>
        <v>#N/A</v>
      </c>
      <c r="R394" s="2">
        <f>IF(Customer_churn_Table!N394=1,Customer_churn_Table!H394,NA())</f>
        <v>9</v>
      </c>
      <c r="S394" s="2">
        <f>IF(Customer_churn_Table!N394=1,Customer_churn_Table!R394,NA())</f>
        <v>932</v>
      </c>
    </row>
    <row r="395" spans="16:19" x14ac:dyDescent="0.35">
      <c r="P395" s="2" t="e">
        <f>IF(Customer_churn_Table!N395=0,Customer_churn_Table!H395,NA())</f>
        <v>#N/A</v>
      </c>
      <c r="Q395" s="2" t="e">
        <f>IF(Customer_churn_Table!N395=0,Customer_churn_Table!R395,NA())</f>
        <v>#N/A</v>
      </c>
      <c r="R395" s="2">
        <f>IF(Customer_churn_Table!N395=1,Customer_churn_Table!H395,NA())</f>
        <v>8</v>
      </c>
      <c r="S395" s="2">
        <f>IF(Customer_churn_Table!N395=1,Customer_churn_Table!R395,NA())</f>
        <v>632</v>
      </c>
    </row>
    <row r="396" spans="16:19" x14ac:dyDescent="0.35">
      <c r="P396" s="2">
        <f>IF(Customer_churn_Table!N396=0,Customer_churn_Table!H396,NA())</f>
        <v>0</v>
      </c>
      <c r="Q396" s="2">
        <f>IF(Customer_churn_Table!N396=0,Customer_churn_Table!R396,NA())</f>
        <v>431</v>
      </c>
      <c r="R396" s="2" t="e">
        <f>IF(Customer_churn_Table!N396=1,Customer_churn_Table!H396,NA())</f>
        <v>#N/A</v>
      </c>
      <c r="S396" s="2" t="e">
        <f>IF(Customer_churn_Table!N396=1,Customer_churn_Table!R396,NA())</f>
        <v>#N/A</v>
      </c>
    </row>
    <row r="397" spans="16:19" x14ac:dyDescent="0.35">
      <c r="P397" s="2">
        <f>IF(Customer_churn_Table!N397=0,Customer_churn_Table!H397,NA())</f>
        <v>2</v>
      </c>
      <c r="Q397" s="2">
        <f>IF(Customer_churn_Table!N397=0,Customer_churn_Table!R397,NA())</f>
        <v>739</v>
      </c>
      <c r="R397" s="2" t="e">
        <f>IF(Customer_churn_Table!N397=1,Customer_churn_Table!H397,NA())</f>
        <v>#N/A</v>
      </c>
      <c r="S397" s="2" t="e">
        <f>IF(Customer_churn_Table!N397=1,Customer_churn_Table!R397,NA())</f>
        <v>#N/A</v>
      </c>
    </row>
    <row r="398" spans="16:19" x14ac:dyDescent="0.35">
      <c r="P398" s="2">
        <f>IF(Customer_churn_Table!N398=0,Customer_churn_Table!H398,NA())</f>
        <v>3</v>
      </c>
      <c r="Q398" s="2">
        <f>IF(Customer_churn_Table!N398=0,Customer_churn_Table!R398,NA())</f>
        <v>362</v>
      </c>
      <c r="R398" s="2" t="e">
        <f>IF(Customer_churn_Table!N398=1,Customer_churn_Table!H398,NA())</f>
        <v>#N/A</v>
      </c>
      <c r="S398" s="2" t="e">
        <f>IF(Customer_churn_Table!N398=1,Customer_churn_Table!R398,NA())</f>
        <v>#N/A</v>
      </c>
    </row>
    <row r="399" spans="16:19" x14ac:dyDescent="0.35">
      <c r="P399" s="2">
        <f>IF(Customer_churn_Table!N399=0,Customer_churn_Table!H399,NA())</f>
        <v>8</v>
      </c>
      <c r="Q399" s="2">
        <f>IF(Customer_churn_Table!N399=0,Customer_churn_Table!R399,NA())</f>
        <v>309</v>
      </c>
      <c r="R399" s="2" t="e">
        <f>IF(Customer_churn_Table!N399=1,Customer_churn_Table!H399,NA())</f>
        <v>#N/A</v>
      </c>
      <c r="S399" s="2" t="e">
        <f>IF(Customer_churn_Table!N399=1,Customer_churn_Table!R399,NA())</f>
        <v>#N/A</v>
      </c>
    </row>
    <row r="400" spans="16:19" x14ac:dyDescent="0.35">
      <c r="P400" s="2">
        <f>IF(Customer_churn_Table!N400=0,Customer_churn_Table!H400,NA())</f>
        <v>9</v>
      </c>
      <c r="Q400" s="2">
        <f>IF(Customer_churn_Table!N400=0,Customer_churn_Table!R400,NA())</f>
        <v>513</v>
      </c>
      <c r="R400" s="2" t="e">
        <f>IF(Customer_churn_Table!N400=1,Customer_churn_Table!H400,NA())</f>
        <v>#N/A</v>
      </c>
      <c r="S400" s="2" t="e">
        <f>IF(Customer_churn_Table!N400=1,Customer_churn_Table!R400,NA())</f>
        <v>#N/A</v>
      </c>
    </row>
    <row r="401" spans="16:19" x14ac:dyDescent="0.35">
      <c r="P401" s="2" t="e">
        <f>IF(Customer_churn_Table!N401=0,Customer_churn_Table!H401,NA())</f>
        <v>#N/A</v>
      </c>
      <c r="Q401" s="2" t="e">
        <f>IF(Customer_churn_Table!N401=0,Customer_churn_Table!R401,NA())</f>
        <v>#N/A</v>
      </c>
      <c r="R401" s="2">
        <f>IF(Customer_churn_Table!N401=1,Customer_churn_Table!H401,NA())</f>
        <v>1</v>
      </c>
      <c r="S401" s="2">
        <f>IF(Customer_churn_Table!N401=1,Customer_churn_Table!R401,NA())</f>
        <v>302</v>
      </c>
    </row>
    <row r="402" spans="16:19" x14ac:dyDescent="0.35">
      <c r="P402" s="2">
        <f>IF(Customer_churn_Table!N402=0,Customer_churn_Table!H402,NA())</f>
        <v>1</v>
      </c>
      <c r="Q402" s="2">
        <f>IF(Customer_churn_Table!N402=0,Customer_churn_Table!R402,NA())</f>
        <v>437</v>
      </c>
      <c r="R402" s="2" t="e">
        <f>IF(Customer_churn_Table!N402=1,Customer_churn_Table!H402,NA())</f>
        <v>#N/A</v>
      </c>
      <c r="S402" s="2" t="e">
        <f>IF(Customer_churn_Table!N402=1,Customer_churn_Table!R402,NA())</f>
        <v>#N/A</v>
      </c>
    </row>
    <row r="403" spans="16:19" x14ac:dyDescent="0.35">
      <c r="P403" s="2">
        <f>IF(Customer_churn_Table!N403=0,Customer_churn_Table!H403,NA())</f>
        <v>4</v>
      </c>
      <c r="Q403" s="2">
        <f>IF(Customer_churn_Table!N403=0,Customer_churn_Table!R403,NA())</f>
        <v>337</v>
      </c>
      <c r="R403" s="2" t="e">
        <f>IF(Customer_churn_Table!N403=1,Customer_churn_Table!H403,NA())</f>
        <v>#N/A</v>
      </c>
      <c r="S403" s="2" t="e">
        <f>IF(Customer_churn_Table!N403=1,Customer_churn_Table!R403,NA())</f>
        <v>#N/A</v>
      </c>
    </row>
    <row r="404" spans="16:19" x14ac:dyDescent="0.35">
      <c r="P404" s="2">
        <f>IF(Customer_churn_Table!N404=0,Customer_churn_Table!H404,NA())</f>
        <v>8</v>
      </c>
      <c r="Q404" s="2">
        <f>IF(Customer_churn_Table!N404=0,Customer_churn_Table!R404,NA())</f>
        <v>629</v>
      </c>
      <c r="R404" s="2" t="e">
        <f>IF(Customer_churn_Table!N404=1,Customer_churn_Table!H404,NA())</f>
        <v>#N/A</v>
      </c>
      <c r="S404" s="2" t="e">
        <f>IF(Customer_churn_Table!N404=1,Customer_churn_Table!R404,NA())</f>
        <v>#N/A</v>
      </c>
    </row>
    <row r="405" spans="16:19" x14ac:dyDescent="0.35">
      <c r="P405" s="2">
        <f>IF(Customer_churn_Table!N405=0,Customer_churn_Table!H405,NA())</f>
        <v>6</v>
      </c>
      <c r="Q405" s="2">
        <f>IF(Customer_churn_Table!N405=0,Customer_churn_Table!R405,NA())</f>
        <v>858</v>
      </c>
      <c r="R405" s="2" t="e">
        <f>IF(Customer_churn_Table!N405=1,Customer_churn_Table!H405,NA())</f>
        <v>#N/A</v>
      </c>
      <c r="S405" s="2" t="e">
        <f>IF(Customer_churn_Table!N405=1,Customer_churn_Table!R405,NA())</f>
        <v>#N/A</v>
      </c>
    </row>
    <row r="406" spans="16:19" x14ac:dyDescent="0.35">
      <c r="P406" s="2">
        <f>IF(Customer_churn_Table!N406=0,Customer_churn_Table!H406,NA())</f>
        <v>8</v>
      </c>
      <c r="Q406" s="2">
        <f>IF(Customer_churn_Table!N406=0,Customer_churn_Table!R406,NA())</f>
        <v>543</v>
      </c>
      <c r="R406" s="2" t="e">
        <f>IF(Customer_churn_Table!N406=1,Customer_churn_Table!H406,NA())</f>
        <v>#N/A</v>
      </c>
      <c r="S406" s="2" t="e">
        <f>IF(Customer_churn_Table!N406=1,Customer_churn_Table!R406,NA())</f>
        <v>#N/A</v>
      </c>
    </row>
    <row r="407" spans="16:19" x14ac:dyDescent="0.35">
      <c r="P407" s="2">
        <f>IF(Customer_churn_Table!N407=0,Customer_churn_Table!H407,NA())</f>
        <v>9</v>
      </c>
      <c r="Q407" s="2">
        <f>IF(Customer_churn_Table!N407=0,Customer_churn_Table!R407,NA())</f>
        <v>939</v>
      </c>
      <c r="R407" s="2" t="e">
        <f>IF(Customer_churn_Table!N407=1,Customer_churn_Table!H407,NA())</f>
        <v>#N/A</v>
      </c>
      <c r="S407" s="2" t="e">
        <f>IF(Customer_churn_Table!N407=1,Customer_churn_Table!R407,NA())</f>
        <v>#N/A</v>
      </c>
    </row>
    <row r="408" spans="16:19" x14ac:dyDescent="0.35">
      <c r="P408" s="2" t="e">
        <f>IF(Customer_churn_Table!N408=0,Customer_churn_Table!H408,NA())</f>
        <v>#N/A</v>
      </c>
      <c r="Q408" s="2" t="e">
        <f>IF(Customer_churn_Table!N408=0,Customer_churn_Table!R408,NA())</f>
        <v>#N/A</v>
      </c>
      <c r="R408" s="2">
        <f>IF(Customer_churn_Table!N408=1,Customer_churn_Table!H408,NA())</f>
        <v>9</v>
      </c>
      <c r="S408" s="2">
        <f>IF(Customer_churn_Table!N408=1,Customer_churn_Table!R408,NA())</f>
        <v>797</v>
      </c>
    </row>
    <row r="409" spans="16:19" x14ac:dyDescent="0.35">
      <c r="P409" s="2">
        <f>IF(Customer_churn_Table!N409=0,Customer_churn_Table!H409,NA())</f>
        <v>4</v>
      </c>
      <c r="Q409" s="2">
        <f>IF(Customer_churn_Table!N409=0,Customer_churn_Table!R409,NA())</f>
        <v>629</v>
      </c>
      <c r="R409" s="2" t="e">
        <f>IF(Customer_churn_Table!N409=1,Customer_churn_Table!H409,NA())</f>
        <v>#N/A</v>
      </c>
      <c r="S409" s="2" t="e">
        <f>IF(Customer_churn_Table!N409=1,Customer_churn_Table!R409,NA())</f>
        <v>#N/A</v>
      </c>
    </row>
    <row r="410" spans="16:19" x14ac:dyDescent="0.35">
      <c r="P410" s="2">
        <f>IF(Customer_churn_Table!N410=0,Customer_churn_Table!H410,NA())</f>
        <v>10</v>
      </c>
      <c r="Q410" s="2">
        <f>IF(Customer_churn_Table!N410=0,Customer_churn_Table!R410,NA())</f>
        <v>743</v>
      </c>
      <c r="R410" s="2" t="e">
        <f>IF(Customer_churn_Table!N410=1,Customer_churn_Table!H410,NA())</f>
        <v>#N/A</v>
      </c>
      <c r="S410" s="2" t="e">
        <f>IF(Customer_churn_Table!N410=1,Customer_churn_Table!R410,NA())</f>
        <v>#N/A</v>
      </c>
    </row>
    <row r="411" spans="16:19" x14ac:dyDescent="0.35">
      <c r="P411" s="2">
        <f>IF(Customer_churn_Table!N411=0,Customer_churn_Table!H411,NA())</f>
        <v>3</v>
      </c>
      <c r="Q411" s="2">
        <f>IF(Customer_churn_Table!N411=0,Customer_churn_Table!R411,NA())</f>
        <v>767</v>
      </c>
      <c r="R411" s="2" t="e">
        <f>IF(Customer_churn_Table!N411=1,Customer_churn_Table!H411,NA())</f>
        <v>#N/A</v>
      </c>
      <c r="S411" s="2" t="e">
        <f>IF(Customer_churn_Table!N411=1,Customer_churn_Table!R411,NA())</f>
        <v>#N/A</v>
      </c>
    </row>
    <row r="412" spans="16:19" x14ac:dyDescent="0.35">
      <c r="P412" s="2">
        <f>IF(Customer_churn_Table!N412=0,Customer_churn_Table!H412,NA())</f>
        <v>10</v>
      </c>
      <c r="Q412" s="2">
        <f>IF(Customer_churn_Table!N412=0,Customer_churn_Table!R412,NA())</f>
        <v>246</v>
      </c>
      <c r="R412" s="2" t="e">
        <f>IF(Customer_churn_Table!N412=1,Customer_churn_Table!H412,NA())</f>
        <v>#N/A</v>
      </c>
      <c r="S412" s="2" t="e">
        <f>IF(Customer_churn_Table!N412=1,Customer_churn_Table!R412,NA())</f>
        <v>#N/A</v>
      </c>
    </row>
    <row r="413" spans="16:19" x14ac:dyDescent="0.35">
      <c r="P413" s="2">
        <f>IF(Customer_churn_Table!N413=0,Customer_churn_Table!H413,NA())</f>
        <v>1</v>
      </c>
      <c r="Q413" s="2">
        <f>IF(Customer_churn_Table!N413=0,Customer_churn_Table!R413,NA())</f>
        <v>480</v>
      </c>
      <c r="R413" s="2" t="e">
        <f>IF(Customer_churn_Table!N413=1,Customer_churn_Table!H413,NA())</f>
        <v>#N/A</v>
      </c>
      <c r="S413" s="2" t="e">
        <f>IF(Customer_churn_Table!N413=1,Customer_churn_Table!R413,NA())</f>
        <v>#N/A</v>
      </c>
    </row>
    <row r="414" spans="16:19" x14ac:dyDescent="0.35">
      <c r="P414" s="2">
        <f>IF(Customer_churn_Table!N414=0,Customer_churn_Table!H414,NA())</f>
        <v>3</v>
      </c>
      <c r="Q414" s="2">
        <f>IF(Customer_churn_Table!N414=0,Customer_churn_Table!R414,NA())</f>
        <v>924</v>
      </c>
      <c r="R414" s="2" t="e">
        <f>IF(Customer_churn_Table!N414=1,Customer_churn_Table!H414,NA())</f>
        <v>#N/A</v>
      </c>
      <c r="S414" s="2" t="e">
        <f>IF(Customer_churn_Table!N414=1,Customer_churn_Table!R414,NA())</f>
        <v>#N/A</v>
      </c>
    </row>
    <row r="415" spans="16:19" x14ac:dyDescent="0.35">
      <c r="P415" s="2" t="e">
        <f>IF(Customer_churn_Table!N415=0,Customer_churn_Table!H415,NA())</f>
        <v>#N/A</v>
      </c>
      <c r="Q415" s="2" t="e">
        <f>IF(Customer_churn_Table!N415=0,Customer_churn_Table!R415,NA())</f>
        <v>#N/A</v>
      </c>
      <c r="R415" s="2">
        <f>IF(Customer_churn_Table!N415=1,Customer_churn_Table!H415,NA())</f>
        <v>9</v>
      </c>
      <c r="S415" s="2">
        <f>IF(Customer_churn_Table!N415=1,Customer_churn_Table!R415,NA())</f>
        <v>430</v>
      </c>
    </row>
    <row r="416" spans="16:19" x14ac:dyDescent="0.35">
      <c r="P416" s="2">
        <f>IF(Customer_churn_Table!N416=0,Customer_churn_Table!H416,NA())</f>
        <v>8</v>
      </c>
      <c r="Q416" s="2">
        <f>IF(Customer_churn_Table!N416=0,Customer_churn_Table!R416,NA())</f>
        <v>708</v>
      </c>
      <c r="R416" s="2" t="e">
        <f>IF(Customer_churn_Table!N416=1,Customer_churn_Table!H416,NA())</f>
        <v>#N/A</v>
      </c>
      <c r="S416" s="2" t="e">
        <f>IF(Customer_churn_Table!N416=1,Customer_churn_Table!R416,NA())</f>
        <v>#N/A</v>
      </c>
    </row>
    <row r="417" spans="16:19" x14ac:dyDescent="0.35">
      <c r="P417" s="2">
        <f>IF(Customer_churn_Table!N417=0,Customer_churn_Table!H417,NA())</f>
        <v>8</v>
      </c>
      <c r="Q417" s="2">
        <f>IF(Customer_churn_Table!N417=0,Customer_churn_Table!R417,NA())</f>
        <v>701</v>
      </c>
      <c r="R417" s="2" t="e">
        <f>IF(Customer_churn_Table!N417=1,Customer_churn_Table!H417,NA())</f>
        <v>#N/A</v>
      </c>
      <c r="S417" s="2" t="e">
        <f>IF(Customer_churn_Table!N417=1,Customer_churn_Table!R417,NA())</f>
        <v>#N/A</v>
      </c>
    </row>
    <row r="418" spans="16:19" x14ac:dyDescent="0.35">
      <c r="P418" s="2" t="e">
        <f>IF(Customer_churn_Table!N418=0,Customer_churn_Table!H418,NA())</f>
        <v>#N/A</v>
      </c>
      <c r="Q418" s="2" t="e">
        <f>IF(Customer_churn_Table!N418=0,Customer_churn_Table!R418,NA())</f>
        <v>#N/A</v>
      </c>
      <c r="R418" s="2">
        <f>IF(Customer_churn_Table!N418=1,Customer_churn_Table!H418,NA())</f>
        <v>5</v>
      </c>
      <c r="S418" s="2">
        <f>IF(Customer_churn_Table!N418=1,Customer_churn_Table!R418,NA())</f>
        <v>982</v>
      </c>
    </row>
    <row r="419" spans="16:19" x14ac:dyDescent="0.35">
      <c r="P419" s="2">
        <f>IF(Customer_churn_Table!N419=0,Customer_churn_Table!H419,NA())</f>
        <v>9</v>
      </c>
      <c r="Q419" s="2">
        <f>IF(Customer_churn_Table!N419=0,Customer_churn_Table!R419,NA())</f>
        <v>827</v>
      </c>
      <c r="R419" s="2" t="e">
        <f>IF(Customer_churn_Table!N419=1,Customer_churn_Table!H419,NA())</f>
        <v>#N/A</v>
      </c>
      <c r="S419" s="2" t="e">
        <f>IF(Customer_churn_Table!N419=1,Customer_churn_Table!R419,NA())</f>
        <v>#N/A</v>
      </c>
    </row>
    <row r="420" spans="16:19" x14ac:dyDescent="0.35">
      <c r="P420" s="2">
        <f>IF(Customer_churn_Table!N420=0,Customer_churn_Table!H420,NA())</f>
        <v>6</v>
      </c>
      <c r="Q420" s="2">
        <f>IF(Customer_churn_Table!N420=0,Customer_churn_Table!R420,NA())</f>
        <v>597</v>
      </c>
      <c r="R420" s="2" t="e">
        <f>IF(Customer_churn_Table!N420=1,Customer_churn_Table!H420,NA())</f>
        <v>#N/A</v>
      </c>
      <c r="S420" s="2" t="e">
        <f>IF(Customer_churn_Table!N420=1,Customer_churn_Table!R420,NA())</f>
        <v>#N/A</v>
      </c>
    </row>
    <row r="421" spans="16:19" x14ac:dyDescent="0.35">
      <c r="P421" s="2">
        <f>IF(Customer_churn_Table!N421=0,Customer_churn_Table!H421,NA())</f>
        <v>6</v>
      </c>
      <c r="Q421" s="2">
        <f>IF(Customer_churn_Table!N421=0,Customer_churn_Table!R421,NA())</f>
        <v>468</v>
      </c>
      <c r="R421" s="2" t="e">
        <f>IF(Customer_churn_Table!N421=1,Customer_churn_Table!H421,NA())</f>
        <v>#N/A</v>
      </c>
      <c r="S421" s="2" t="e">
        <f>IF(Customer_churn_Table!N421=1,Customer_churn_Table!R421,NA())</f>
        <v>#N/A</v>
      </c>
    </row>
    <row r="422" spans="16:19" x14ac:dyDescent="0.35">
      <c r="P422" s="2" t="e">
        <f>IF(Customer_churn_Table!N422=0,Customer_churn_Table!H422,NA())</f>
        <v>#N/A</v>
      </c>
      <c r="Q422" s="2" t="e">
        <f>IF(Customer_churn_Table!N422=0,Customer_churn_Table!R422,NA())</f>
        <v>#N/A</v>
      </c>
      <c r="R422" s="2">
        <f>IF(Customer_churn_Table!N422=1,Customer_churn_Table!H422,NA())</f>
        <v>3</v>
      </c>
      <c r="S422" s="2">
        <f>IF(Customer_churn_Table!N422=1,Customer_churn_Table!R422,NA())</f>
        <v>523</v>
      </c>
    </row>
    <row r="423" spans="16:19" x14ac:dyDescent="0.35">
      <c r="P423" s="2">
        <f>IF(Customer_churn_Table!N423=0,Customer_churn_Table!H423,NA())</f>
        <v>2</v>
      </c>
      <c r="Q423" s="2">
        <f>IF(Customer_churn_Table!N423=0,Customer_churn_Table!R423,NA())</f>
        <v>650</v>
      </c>
      <c r="R423" s="2" t="e">
        <f>IF(Customer_churn_Table!N423=1,Customer_churn_Table!H423,NA())</f>
        <v>#N/A</v>
      </c>
      <c r="S423" s="2" t="e">
        <f>IF(Customer_churn_Table!N423=1,Customer_churn_Table!R423,NA())</f>
        <v>#N/A</v>
      </c>
    </row>
    <row r="424" spans="16:19" x14ac:dyDescent="0.35">
      <c r="P424" s="2" t="e">
        <f>IF(Customer_churn_Table!N424=0,Customer_churn_Table!H424,NA())</f>
        <v>#N/A</v>
      </c>
      <c r="Q424" s="2" t="e">
        <f>IF(Customer_churn_Table!N424=0,Customer_churn_Table!R424,NA())</f>
        <v>#N/A</v>
      </c>
      <c r="R424" s="2">
        <f>IF(Customer_churn_Table!N424=1,Customer_churn_Table!H424,NA())</f>
        <v>7</v>
      </c>
      <c r="S424" s="2">
        <f>IF(Customer_churn_Table!N424=1,Customer_churn_Table!R424,NA())</f>
        <v>567</v>
      </c>
    </row>
    <row r="425" spans="16:19" x14ac:dyDescent="0.35">
      <c r="P425" s="2">
        <f>IF(Customer_churn_Table!N425=0,Customer_churn_Table!H425,NA())</f>
        <v>4</v>
      </c>
      <c r="Q425" s="2">
        <f>IF(Customer_churn_Table!N425=0,Customer_churn_Table!R425,NA())</f>
        <v>749</v>
      </c>
      <c r="R425" s="2" t="e">
        <f>IF(Customer_churn_Table!N425=1,Customer_churn_Table!H425,NA())</f>
        <v>#N/A</v>
      </c>
      <c r="S425" s="2" t="e">
        <f>IF(Customer_churn_Table!N425=1,Customer_churn_Table!R425,NA())</f>
        <v>#N/A</v>
      </c>
    </row>
    <row r="426" spans="16:19" x14ac:dyDescent="0.35">
      <c r="P426" s="2">
        <f>IF(Customer_churn_Table!N426=0,Customer_churn_Table!H426,NA())</f>
        <v>9</v>
      </c>
      <c r="Q426" s="2">
        <f>IF(Customer_churn_Table!N426=0,Customer_churn_Table!R426,NA())</f>
        <v>390</v>
      </c>
      <c r="R426" s="2" t="e">
        <f>IF(Customer_churn_Table!N426=1,Customer_churn_Table!H426,NA())</f>
        <v>#N/A</v>
      </c>
      <c r="S426" s="2" t="e">
        <f>IF(Customer_churn_Table!N426=1,Customer_churn_Table!R426,NA())</f>
        <v>#N/A</v>
      </c>
    </row>
    <row r="427" spans="16:19" x14ac:dyDescent="0.35">
      <c r="P427" s="2">
        <f>IF(Customer_churn_Table!N427=0,Customer_churn_Table!H427,NA())</f>
        <v>9</v>
      </c>
      <c r="Q427" s="2">
        <f>IF(Customer_churn_Table!N427=0,Customer_churn_Table!R427,NA())</f>
        <v>922</v>
      </c>
      <c r="R427" s="2" t="e">
        <f>IF(Customer_churn_Table!N427=1,Customer_churn_Table!H427,NA())</f>
        <v>#N/A</v>
      </c>
      <c r="S427" s="2" t="e">
        <f>IF(Customer_churn_Table!N427=1,Customer_churn_Table!R427,NA())</f>
        <v>#N/A</v>
      </c>
    </row>
    <row r="428" spans="16:19" x14ac:dyDescent="0.35">
      <c r="P428" s="2">
        <f>IF(Customer_churn_Table!N428=0,Customer_churn_Table!H428,NA())</f>
        <v>10</v>
      </c>
      <c r="Q428" s="2">
        <f>IF(Customer_churn_Table!N428=0,Customer_churn_Table!R428,NA())</f>
        <v>560</v>
      </c>
      <c r="R428" s="2" t="e">
        <f>IF(Customer_churn_Table!N428=1,Customer_churn_Table!H428,NA())</f>
        <v>#N/A</v>
      </c>
      <c r="S428" s="2" t="e">
        <f>IF(Customer_churn_Table!N428=1,Customer_churn_Table!R428,NA())</f>
        <v>#N/A</v>
      </c>
    </row>
    <row r="429" spans="16:19" x14ac:dyDescent="0.35">
      <c r="P429" s="2">
        <f>IF(Customer_churn_Table!N429=0,Customer_churn_Table!H429,NA())</f>
        <v>0</v>
      </c>
      <c r="Q429" s="2">
        <f>IF(Customer_churn_Table!N429=0,Customer_churn_Table!R429,NA())</f>
        <v>994</v>
      </c>
      <c r="R429" s="2" t="e">
        <f>IF(Customer_churn_Table!N429=1,Customer_churn_Table!H429,NA())</f>
        <v>#N/A</v>
      </c>
      <c r="S429" s="2" t="e">
        <f>IF(Customer_churn_Table!N429=1,Customer_churn_Table!R429,NA())</f>
        <v>#N/A</v>
      </c>
    </row>
    <row r="430" spans="16:19" x14ac:dyDescent="0.35">
      <c r="P430" s="2">
        <f>IF(Customer_churn_Table!N430=0,Customer_churn_Table!H430,NA())</f>
        <v>9</v>
      </c>
      <c r="Q430" s="2">
        <f>IF(Customer_churn_Table!N430=0,Customer_churn_Table!R430,NA())</f>
        <v>530</v>
      </c>
      <c r="R430" s="2" t="e">
        <f>IF(Customer_churn_Table!N430=1,Customer_churn_Table!H430,NA())</f>
        <v>#N/A</v>
      </c>
      <c r="S430" s="2" t="e">
        <f>IF(Customer_churn_Table!N430=1,Customer_churn_Table!R430,NA())</f>
        <v>#N/A</v>
      </c>
    </row>
    <row r="431" spans="16:19" x14ac:dyDescent="0.35">
      <c r="P431" s="2" t="e">
        <f>IF(Customer_churn_Table!N431=0,Customer_churn_Table!H431,NA())</f>
        <v>#N/A</v>
      </c>
      <c r="Q431" s="2" t="e">
        <f>IF(Customer_churn_Table!N431=0,Customer_churn_Table!R431,NA())</f>
        <v>#N/A</v>
      </c>
      <c r="R431" s="2">
        <f>IF(Customer_churn_Table!N431=1,Customer_churn_Table!H431,NA())</f>
        <v>1</v>
      </c>
      <c r="S431" s="2">
        <f>IF(Customer_churn_Table!N431=1,Customer_churn_Table!R431,NA())</f>
        <v>818</v>
      </c>
    </row>
    <row r="432" spans="16:19" x14ac:dyDescent="0.35">
      <c r="P432" s="2" t="e">
        <f>IF(Customer_churn_Table!N432=0,Customer_churn_Table!H432,NA())</f>
        <v>#N/A</v>
      </c>
      <c r="Q432" s="2" t="e">
        <f>IF(Customer_churn_Table!N432=0,Customer_churn_Table!R432,NA())</f>
        <v>#N/A</v>
      </c>
      <c r="R432" s="2">
        <f>IF(Customer_churn_Table!N432=1,Customer_churn_Table!H432,NA())</f>
        <v>3</v>
      </c>
      <c r="S432" s="2">
        <f>IF(Customer_churn_Table!N432=1,Customer_churn_Table!R432,NA())</f>
        <v>367</v>
      </c>
    </row>
    <row r="433" spans="16:19" x14ac:dyDescent="0.35">
      <c r="P433" s="2">
        <f>IF(Customer_churn_Table!N433=0,Customer_churn_Table!H433,NA())</f>
        <v>2</v>
      </c>
      <c r="Q433" s="2">
        <f>IF(Customer_churn_Table!N433=0,Customer_churn_Table!R433,NA())</f>
        <v>393</v>
      </c>
      <c r="R433" s="2" t="e">
        <f>IF(Customer_churn_Table!N433=1,Customer_churn_Table!H433,NA())</f>
        <v>#N/A</v>
      </c>
      <c r="S433" s="2" t="e">
        <f>IF(Customer_churn_Table!N433=1,Customer_churn_Table!R433,NA())</f>
        <v>#N/A</v>
      </c>
    </row>
    <row r="434" spans="16:19" x14ac:dyDescent="0.35">
      <c r="P434" s="2">
        <f>IF(Customer_churn_Table!N434=0,Customer_churn_Table!H434,NA())</f>
        <v>0</v>
      </c>
      <c r="Q434" s="2">
        <f>IF(Customer_churn_Table!N434=0,Customer_churn_Table!R434,NA())</f>
        <v>860</v>
      </c>
      <c r="R434" s="2" t="e">
        <f>IF(Customer_churn_Table!N434=1,Customer_churn_Table!H434,NA())</f>
        <v>#N/A</v>
      </c>
      <c r="S434" s="2" t="e">
        <f>IF(Customer_churn_Table!N434=1,Customer_churn_Table!R434,NA())</f>
        <v>#N/A</v>
      </c>
    </row>
    <row r="435" spans="16:19" x14ac:dyDescent="0.35">
      <c r="P435" s="2" t="e">
        <f>IF(Customer_churn_Table!N435=0,Customer_churn_Table!H435,NA())</f>
        <v>#N/A</v>
      </c>
      <c r="Q435" s="2" t="e">
        <f>IF(Customer_churn_Table!N435=0,Customer_churn_Table!R435,NA())</f>
        <v>#N/A</v>
      </c>
      <c r="R435" s="2">
        <f>IF(Customer_churn_Table!N435=1,Customer_churn_Table!H435,NA())</f>
        <v>8</v>
      </c>
      <c r="S435" s="2">
        <f>IF(Customer_churn_Table!N435=1,Customer_churn_Table!R435,NA())</f>
        <v>958</v>
      </c>
    </row>
    <row r="436" spans="16:19" x14ac:dyDescent="0.35">
      <c r="P436" s="2">
        <f>IF(Customer_churn_Table!N436=0,Customer_churn_Table!H436,NA())</f>
        <v>8</v>
      </c>
      <c r="Q436" s="2">
        <f>IF(Customer_churn_Table!N436=0,Customer_churn_Table!R436,NA())</f>
        <v>576</v>
      </c>
      <c r="R436" s="2" t="e">
        <f>IF(Customer_churn_Table!N436=1,Customer_churn_Table!H436,NA())</f>
        <v>#N/A</v>
      </c>
      <c r="S436" s="2" t="e">
        <f>IF(Customer_churn_Table!N436=1,Customer_churn_Table!R436,NA())</f>
        <v>#N/A</v>
      </c>
    </row>
    <row r="437" spans="16:19" x14ac:dyDescent="0.35">
      <c r="P437" s="2">
        <f>IF(Customer_churn_Table!N437=0,Customer_churn_Table!H437,NA())</f>
        <v>3</v>
      </c>
      <c r="Q437" s="2">
        <f>IF(Customer_churn_Table!N437=0,Customer_churn_Table!R437,NA())</f>
        <v>887</v>
      </c>
      <c r="R437" s="2" t="e">
        <f>IF(Customer_churn_Table!N437=1,Customer_churn_Table!H437,NA())</f>
        <v>#N/A</v>
      </c>
      <c r="S437" s="2" t="e">
        <f>IF(Customer_churn_Table!N437=1,Customer_churn_Table!R437,NA())</f>
        <v>#N/A</v>
      </c>
    </row>
    <row r="438" spans="16:19" x14ac:dyDescent="0.35">
      <c r="P438" s="2">
        <f>IF(Customer_churn_Table!N438=0,Customer_churn_Table!H438,NA())</f>
        <v>4</v>
      </c>
      <c r="Q438" s="2">
        <f>IF(Customer_churn_Table!N438=0,Customer_churn_Table!R438,NA())</f>
        <v>396</v>
      </c>
      <c r="R438" s="2" t="e">
        <f>IF(Customer_churn_Table!N438=1,Customer_churn_Table!H438,NA())</f>
        <v>#N/A</v>
      </c>
      <c r="S438" s="2" t="e">
        <f>IF(Customer_churn_Table!N438=1,Customer_churn_Table!R438,NA())</f>
        <v>#N/A</v>
      </c>
    </row>
    <row r="439" spans="16:19" x14ac:dyDescent="0.35">
      <c r="P439" s="2">
        <f>IF(Customer_churn_Table!N439=0,Customer_churn_Table!H439,NA())</f>
        <v>10</v>
      </c>
      <c r="Q439" s="2">
        <f>IF(Customer_churn_Table!N439=0,Customer_churn_Table!R439,NA())</f>
        <v>565</v>
      </c>
      <c r="R439" s="2" t="e">
        <f>IF(Customer_churn_Table!N439=1,Customer_churn_Table!H439,NA())</f>
        <v>#N/A</v>
      </c>
      <c r="S439" s="2" t="e">
        <f>IF(Customer_churn_Table!N439=1,Customer_churn_Table!R439,NA())</f>
        <v>#N/A</v>
      </c>
    </row>
    <row r="440" spans="16:19" x14ac:dyDescent="0.35">
      <c r="P440" s="2">
        <f>IF(Customer_churn_Table!N440=0,Customer_churn_Table!H440,NA())</f>
        <v>2</v>
      </c>
      <c r="Q440" s="2">
        <f>IF(Customer_churn_Table!N440=0,Customer_churn_Table!R440,NA())</f>
        <v>874</v>
      </c>
      <c r="R440" s="2" t="e">
        <f>IF(Customer_churn_Table!N440=1,Customer_churn_Table!H440,NA())</f>
        <v>#N/A</v>
      </c>
      <c r="S440" s="2" t="e">
        <f>IF(Customer_churn_Table!N440=1,Customer_churn_Table!R440,NA())</f>
        <v>#N/A</v>
      </c>
    </row>
    <row r="441" spans="16:19" x14ac:dyDescent="0.35">
      <c r="P441" s="2">
        <f>IF(Customer_churn_Table!N441=0,Customer_churn_Table!H441,NA())</f>
        <v>3</v>
      </c>
      <c r="Q441" s="2">
        <f>IF(Customer_churn_Table!N441=0,Customer_churn_Table!R441,NA())</f>
        <v>665</v>
      </c>
      <c r="R441" s="2" t="e">
        <f>IF(Customer_churn_Table!N441=1,Customer_churn_Table!H441,NA())</f>
        <v>#N/A</v>
      </c>
      <c r="S441" s="2" t="e">
        <f>IF(Customer_churn_Table!N441=1,Customer_churn_Table!R441,NA())</f>
        <v>#N/A</v>
      </c>
    </row>
    <row r="442" spans="16:19" x14ac:dyDescent="0.35">
      <c r="P442" s="2">
        <f>IF(Customer_churn_Table!N442=0,Customer_churn_Table!H442,NA())</f>
        <v>3</v>
      </c>
      <c r="Q442" s="2">
        <f>IF(Customer_churn_Table!N442=0,Customer_churn_Table!R442,NA())</f>
        <v>680</v>
      </c>
      <c r="R442" s="2" t="e">
        <f>IF(Customer_churn_Table!N442=1,Customer_churn_Table!H442,NA())</f>
        <v>#N/A</v>
      </c>
      <c r="S442" s="2" t="e">
        <f>IF(Customer_churn_Table!N442=1,Customer_churn_Table!R442,NA())</f>
        <v>#N/A</v>
      </c>
    </row>
    <row r="443" spans="16:19" x14ac:dyDescent="0.35">
      <c r="P443" s="2">
        <f>IF(Customer_churn_Table!N443=0,Customer_churn_Table!H443,NA())</f>
        <v>9</v>
      </c>
      <c r="Q443" s="2">
        <f>IF(Customer_churn_Table!N443=0,Customer_churn_Table!R443,NA())</f>
        <v>319</v>
      </c>
      <c r="R443" s="2" t="e">
        <f>IF(Customer_churn_Table!N443=1,Customer_churn_Table!H443,NA())</f>
        <v>#N/A</v>
      </c>
      <c r="S443" s="2" t="e">
        <f>IF(Customer_churn_Table!N443=1,Customer_churn_Table!R443,NA())</f>
        <v>#N/A</v>
      </c>
    </row>
    <row r="444" spans="16:19" x14ac:dyDescent="0.35">
      <c r="P444" s="2">
        <f>IF(Customer_churn_Table!N444=0,Customer_churn_Table!H444,NA())</f>
        <v>7</v>
      </c>
      <c r="Q444" s="2">
        <f>IF(Customer_churn_Table!N444=0,Customer_churn_Table!R444,NA())</f>
        <v>351</v>
      </c>
      <c r="R444" s="2" t="e">
        <f>IF(Customer_churn_Table!N444=1,Customer_churn_Table!H444,NA())</f>
        <v>#N/A</v>
      </c>
      <c r="S444" s="2" t="e">
        <f>IF(Customer_churn_Table!N444=1,Customer_churn_Table!R444,NA())</f>
        <v>#N/A</v>
      </c>
    </row>
    <row r="445" spans="16:19" x14ac:dyDescent="0.35">
      <c r="P445" s="2">
        <f>IF(Customer_churn_Table!N445=0,Customer_churn_Table!H445,NA())</f>
        <v>2</v>
      </c>
      <c r="Q445" s="2">
        <f>IF(Customer_churn_Table!N445=0,Customer_churn_Table!R445,NA())</f>
        <v>781</v>
      </c>
      <c r="R445" s="2" t="e">
        <f>IF(Customer_churn_Table!N445=1,Customer_churn_Table!H445,NA())</f>
        <v>#N/A</v>
      </c>
      <c r="S445" s="2" t="e">
        <f>IF(Customer_churn_Table!N445=1,Customer_churn_Table!R445,NA())</f>
        <v>#N/A</v>
      </c>
    </row>
    <row r="446" spans="16:19" x14ac:dyDescent="0.35">
      <c r="P446" s="2" t="e">
        <f>IF(Customer_churn_Table!N446=0,Customer_churn_Table!H446,NA())</f>
        <v>#N/A</v>
      </c>
      <c r="Q446" s="2" t="e">
        <f>IF(Customer_churn_Table!N446=0,Customer_churn_Table!R446,NA())</f>
        <v>#N/A</v>
      </c>
      <c r="R446" s="2">
        <f>IF(Customer_churn_Table!N446=1,Customer_churn_Table!H446,NA())</f>
        <v>3</v>
      </c>
      <c r="S446" s="2">
        <f>IF(Customer_churn_Table!N446=1,Customer_churn_Table!R446,NA())</f>
        <v>918</v>
      </c>
    </row>
    <row r="447" spans="16:19" x14ac:dyDescent="0.35">
      <c r="P447" s="2">
        <f>IF(Customer_churn_Table!N447=0,Customer_churn_Table!H447,NA())</f>
        <v>1</v>
      </c>
      <c r="Q447" s="2">
        <f>IF(Customer_churn_Table!N447=0,Customer_churn_Table!R447,NA())</f>
        <v>340</v>
      </c>
      <c r="R447" s="2" t="e">
        <f>IF(Customer_churn_Table!N447=1,Customer_churn_Table!H447,NA())</f>
        <v>#N/A</v>
      </c>
      <c r="S447" s="2" t="e">
        <f>IF(Customer_churn_Table!N447=1,Customer_churn_Table!R447,NA())</f>
        <v>#N/A</v>
      </c>
    </row>
    <row r="448" spans="16:19" x14ac:dyDescent="0.35">
      <c r="P448" s="2">
        <f>IF(Customer_churn_Table!N448=0,Customer_churn_Table!H448,NA())</f>
        <v>2</v>
      </c>
      <c r="Q448" s="2">
        <f>IF(Customer_churn_Table!N448=0,Customer_churn_Table!R448,NA())</f>
        <v>625</v>
      </c>
      <c r="R448" s="2" t="e">
        <f>IF(Customer_churn_Table!N448=1,Customer_churn_Table!H448,NA())</f>
        <v>#N/A</v>
      </c>
      <c r="S448" s="2" t="e">
        <f>IF(Customer_churn_Table!N448=1,Customer_churn_Table!R448,NA())</f>
        <v>#N/A</v>
      </c>
    </row>
    <row r="449" spans="16:19" x14ac:dyDescent="0.35">
      <c r="P449" s="2">
        <f>IF(Customer_churn_Table!N449=0,Customer_churn_Table!H449,NA())</f>
        <v>4</v>
      </c>
      <c r="Q449" s="2">
        <f>IF(Customer_churn_Table!N449=0,Customer_churn_Table!R449,NA())</f>
        <v>923</v>
      </c>
      <c r="R449" s="2" t="e">
        <f>IF(Customer_churn_Table!N449=1,Customer_churn_Table!H449,NA())</f>
        <v>#N/A</v>
      </c>
      <c r="S449" s="2" t="e">
        <f>IF(Customer_churn_Table!N449=1,Customer_churn_Table!R449,NA())</f>
        <v>#N/A</v>
      </c>
    </row>
    <row r="450" spans="16:19" x14ac:dyDescent="0.35">
      <c r="P450" s="2" t="e">
        <f>IF(Customer_churn_Table!N450=0,Customer_churn_Table!H450,NA())</f>
        <v>#N/A</v>
      </c>
      <c r="Q450" s="2" t="e">
        <f>IF(Customer_churn_Table!N450=0,Customer_churn_Table!R450,NA())</f>
        <v>#N/A</v>
      </c>
      <c r="R450" s="2">
        <f>IF(Customer_churn_Table!N450=1,Customer_churn_Table!H450,NA())</f>
        <v>6</v>
      </c>
      <c r="S450" s="2">
        <f>IF(Customer_churn_Table!N450=1,Customer_churn_Table!R450,NA())</f>
        <v>543</v>
      </c>
    </row>
    <row r="451" spans="16:19" x14ac:dyDescent="0.35">
      <c r="P451" s="2">
        <f>IF(Customer_churn_Table!N451=0,Customer_churn_Table!H451,NA())</f>
        <v>6</v>
      </c>
      <c r="Q451" s="2">
        <f>IF(Customer_churn_Table!N451=0,Customer_churn_Table!R451,NA())</f>
        <v>859</v>
      </c>
      <c r="R451" s="2" t="e">
        <f>IF(Customer_churn_Table!N451=1,Customer_churn_Table!H451,NA())</f>
        <v>#N/A</v>
      </c>
      <c r="S451" s="2" t="e">
        <f>IF(Customer_churn_Table!N451=1,Customer_churn_Table!R451,NA())</f>
        <v>#N/A</v>
      </c>
    </row>
    <row r="452" spans="16:19" x14ac:dyDescent="0.35">
      <c r="P452" s="2">
        <f>IF(Customer_churn_Table!N452=0,Customer_churn_Table!H452,NA())</f>
        <v>7</v>
      </c>
      <c r="Q452" s="2">
        <f>IF(Customer_churn_Table!N452=0,Customer_churn_Table!R452,NA())</f>
        <v>794</v>
      </c>
      <c r="R452" s="2" t="e">
        <f>IF(Customer_churn_Table!N452=1,Customer_churn_Table!H452,NA())</f>
        <v>#N/A</v>
      </c>
      <c r="S452" s="2" t="e">
        <f>IF(Customer_churn_Table!N452=1,Customer_churn_Table!R452,NA())</f>
        <v>#N/A</v>
      </c>
    </row>
    <row r="453" spans="16:19" x14ac:dyDescent="0.35">
      <c r="P453" s="2">
        <f>IF(Customer_churn_Table!N453=0,Customer_churn_Table!H453,NA())</f>
        <v>9</v>
      </c>
      <c r="Q453" s="2">
        <f>IF(Customer_churn_Table!N453=0,Customer_churn_Table!R453,NA())</f>
        <v>241</v>
      </c>
      <c r="R453" s="2" t="e">
        <f>IF(Customer_churn_Table!N453=1,Customer_churn_Table!H453,NA())</f>
        <v>#N/A</v>
      </c>
      <c r="S453" s="2" t="e">
        <f>IF(Customer_churn_Table!N453=1,Customer_churn_Table!R453,NA())</f>
        <v>#N/A</v>
      </c>
    </row>
    <row r="454" spans="16:19" x14ac:dyDescent="0.35">
      <c r="P454" s="2">
        <f>IF(Customer_churn_Table!N454=0,Customer_churn_Table!H454,NA())</f>
        <v>7</v>
      </c>
      <c r="Q454" s="2">
        <f>IF(Customer_churn_Table!N454=0,Customer_churn_Table!R454,NA())</f>
        <v>702</v>
      </c>
      <c r="R454" s="2" t="e">
        <f>IF(Customer_churn_Table!N454=1,Customer_churn_Table!H454,NA())</f>
        <v>#N/A</v>
      </c>
      <c r="S454" s="2" t="e">
        <f>IF(Customer_churn_Table!N454=1,Customer_churn_Table!R454,NA())</f>
        <v>#N/A</v>
      </c>
    </row>
    <row r="455" spans="16:19" x14ac:dyDescent="0.35">
      <c r="P455" s="2">
        <f>IF(Customer_churn_Table!N455=0,Customer_churn_Table!H455,NA())</f>
        <v>3</v>
      </c>
      <c r="Q455" s="2">
        <f>IF(Customer_churn_Table!N455=0,Customer_churn_Table!R455,NA())</f>
        <v>816</v>
      </c>
      <c r="R455" s="2" t="e">
        <f>IF(Customer_churn_Table!N455=1,Customer_churn_Table!H455,NA())</f>
        <v>#N/A</v>
      </c>
      <c r="S455" s="2" t="e">
        <f>IF(Customer_churn_Table!N455=1,Customer_churn_Table!R455,NA())</f>
        <v>#N/A</v>
      </c>
    </row>
    <row r="456" spans="16:19" x14ac:dyDescent="0.35">
      <c r="P456" s="2">
        <f>IF(Customer_churn_Table!N456=0,Customer_churn_Table!H456,NA())</f>
        <v>6</v>
      </c>
      <c r="Q456" s="2">
        <f>IF(Customer_churn_Table!N456=0,Customer_churn_Table!R456,NA())</f>
        <v>404</v>
      </c>
      <c r="R456" s="2" t="e">
        <f>IF(Customer_churn_Table!N456=1,Customer_churn_Table!H456,NA())</f>
        <v>#N/A</v>
      </c>
      <c r="S456" s="2" t="e">
        <f>IF(Customer_churn_Table!N456=1,Customer_churn_Table!R456,NA())</f>
        <v>#N/A</v>
      </c>
    </row>
    <row r="457" spans="16:19" x14ac:dyDescent="0.35">
      <c r="P457" s="2">
        <f>IF(Customer_churn_Table!N457=0,Customer_churn_Table!H457,NA())</f>
        <v>5</v>
      </c>
      <c r="Q457" s="2">
        <f>IF(Customer_churn_Table!N457=0,Customer_churn_Table!R457,NA())</f>
        <v>299</v>
      </c>
      <c r="R457" s="2" t="e">
        <f>IF(Customer_churn_Table!N457=1,Customer_churn_Table!H457,NA())</f>
        <v>#N/A</v>
      </c>
      <c r="S457" s="2" t="e">
        <f>IF(Customer_churn_Table!N457=1,Customer_churn_Table!R457,NA())</f>
        <v>#N/A</v>
      </c>
    </row>
    <row r="458" spans="16:19" x14ac:dyDescent="0.35">
      <c r="P458" s="2">
        <f>IF(Customer_churn_Table!N458=0,Customer_churn_Table!H458,NA())</f>
        <v>3</v>
      </c>
      <c r="Q458" s="2">
        <f>IF(Customer_churn_Table!N458=0,Customer_churn_Table!R458,NA())</f>
        <v>855</v>
      </c>
      <c r="R458" s="2" t="e">
        <f>IF(Customer_churn_Table!N458=1,Customer_churn_Table!H458,NA())</f>
        <v>#N/A</v>
      </c>
      <c r="S458" s="2" t="e">
        <f>IF(Customer_churn_Table!N458=1,Customer_churn_Table!R458,NA())</f>
        <v>#N/A</v>
      </c>
    </row>
    <row r="459" spans="16:19" x14ac:dyDescent="0.35">
      <c r="P459" s="2">
        <f>IF(Customer_churn_Table!N459=0,Customer_churn_Table!H459,NA())</f>
        <v>3</v>
      </c>
      <c r="Q459" s="2">
        <f>IF(Customer_churn_Table!N459=0,Customer_churn_Table!R459,NA())</f>
        <v>886</v>
      </c>
      <c r="R459" s="2" t="e">
        <f>IF(Customer_churn_Table!N459=1,Customer_churn_Table!H459,NA())</f>
        <v>#N/A</v>
      </c>
      <c r="S459" s="2" t="e">
        <f>IF(Customer_churn_Table!N459=1,Customer_churn_Table!R459,NA())</f>
        <v>#N/A</v>
      </c>
    </row>
    <row r="460" spans="16:19" x14ac:dyDescent="0.35">
      <c r="P460" s="2" t="e">
        <f>IF(Customer_churn_Table!N460=0,Customer_churn_Table!H460,NA())</f>
        <v>#N/A</v>
      </c>
      <c r="Q460" s="2" t="e">
        <f>IF(Customer_churn_Table!N460=0,Customer_churn_Table!R460,NA())</f>
        <v>#N/A</v>
      </c>
      <c r="R460" s="2">
        <f>IF(Customer_churn_Table!N460=1,Customer_churn_Table!H460,NA())</f>
        <v>1</v>
      </c>
      <c r="S460" s="2">
        <f>IF(Customer_churn_Table!N460=1,Customer_churn_Table!R460,NA())</f>
        <v>774</v>
      </c>
    </row>
    <row r="461" spans="16:19" x14ac:dyDescent="0.35">
      <c r="P461" s="2">
        <f>IF(Customer_churn_Table!N461=0,Customer_churn_Table!H461,NA())</f>
        <v>8</v>
      </c>
      <c r="Q461" s="2">
        <f>IF(Customer_churn_Table!N461=0,Customer_churn_Table!R461,NA())</f>
        <v>699</v>
      </c>
      <c r="R461" s="2" t="e">
        <f>IF(Customer_churn_Table!N461=1,Customer_churn_Table!H461,NA())</f>
        <v>#N/A</v>
      </c>
      <c r="S461" s="2" t="e">
        <f>IF(Customer_churn_Table!N461=1,Customer_churn_Table!R461,NA())</f>
        <v>#N/A</v>
      </c>
    </row>
    <row r="462" spans="16:19" x14ac:dyDescent="0.35">
      <c r="P462" s="2">
        <f>IF(Customer_churn_Table!N462=0,Customer_churn_Table!H462,NA())</f>
        <v>1</v>
      </c>
      <c r="Q462" s="2">
        <f>IF(Customer_churn_Table!N462=0,Customer_churn_Table!R462,NA())</f>
        <v>977</v>
      </c>
      <c r="R462" s="2" t="e">
        <f>IF(Customer_churn_Table!N462=1,Customer_churn_Table!H462,NA())</f>
        <v>#N/A</v>
      </c>
      <c r="S462" s="2" t="e">
        <f>IF(Customer_churn_Table!N462=1,Customer_churn_Table!R462,NA())</f>
        <v>#N/A</v>
      </c>
    </row>
    <row r="463" spans="16:19" x14ac:dyDescent="0.35">
      <c r="P463" s="2">
        <f>IF(Customer_churn_Table!N463=0,Customer_churn_Table!H463,NA())</f>
        <v>3</v>
      </c>
      <c r="Q463" s="2">
        <f>IF(Customer_churn_Table!N463=0,Customer_churn_Table!R463,NA())</f>
        <v>426</v>
      </c>
      <c r="R463" s="2" t="e">
        <f>IF(Customer_churn_Table!N463=1,Customer_churn_Table!H463,NA())</f>
        <v>#N/A</v>
      </c>
      <c r="S463" s="2" t="e">
        <f>IF(Customer_churn_Table!N463=1,Customer_churn_Table!R463,NA())</f>
        <v>#N/A</v>
      </c>
    </row>
    <row r="464" spans="16:19" x14ac:dyDescent="0.35">
      <c r="P464" s="2">
        <f>IF(Customer_churn_Table!N464=0,Customer_churn_Table!H464,NA())</f>
        <v>3</v>
      </c>
      <c r="Q464" s="2">
        <f>IF(Customer_churn_Table!N464=0,Customer_churn_Table!R464,NA())</f>
        <v>595</v>
      </c>
      <c r="R464" s="2" t="e">
        <f>IF(Customer_churn_Table!N464=1,Customer_churn_Table!H464,NA())</f>
        <v>#N/A</v>
      </c>
      <c r="S464" s="2" t="e">
        <f>IF(Customer_churn_Table!N464=1,Customer_churn_Table!R464,NA())</f>
        <v>#N/A</v>
      </c>
    </row>
    <row r="465" spans="16:19" x14ac:dyDescent="0.35">
      <c r="P465" s="2" t="e">
        <f>IF(Customer_churn_Table!N465=0,Customer_churn_Table!H465,NA())</f>
        <v>#N/A</v>
      </c>
      <c r="Q465" s="2" t="e">
        <f>IF(Customer_churn_Table!N465=0,Customer_churn_Table!R465,NA())</f>
        <v>#N/A</v>
      </c>
      <c r="R465" s="2">
        <f>IF(Customer_churn_Table!N465=1,Customer_churn_Table!H465,NA())</f>
        <v>4</v>
      </c>
      <c r="S465" s="2">
        <f>IF(Customer_churn_Table!N465=1,Customer_churn_Table!R465,NA())</f>
        <v>368</v>
      </c>
    </row>
    <row r="466" spans="16:19" x14ac:dyDescent="0.35">
      <c r="P466" s="2">
        <f>IF(Customer_churn_Table!N466=0,Customer_churn_Table!H466,NA())</f>
        <v>4</v>
      </c>
      <c r="Q466" s="2">
        <f>IF(Customer_churn_Table!N466=0,Customer_churn_Table!R466,NA())</f>
        <v>261</v>
      </c>
      <c r="R466" s="2" t="e">
        <f>IF(Customer_churn_Table!N466=1,Customer_churn_Table!H466,NA())</f>
        <v>#N/A</v>
      </c>
      <c r="S466" s="2" t="e">
        <f>IF(Customer_churn_Table!N466=1,Customer_churn_Table!R466,NA())</f>
        <v>#N/A</v>
      </c>
    </row>
    <row r="467" spans="16:19" x14ac:dyDescent="0.35">
      <c r="P467" s="2">
        <f>IF(Customer_churn_Table!N467=0,Customer_churn_Table!H467,NA())</f>
        <v>9</v>
      </c>
      <c r="Q467" s="2">
        <f>IF(Customer_churn_Table!N467=0,Customer_churn_Table!R467,NA())</f>
        <v>614</v>
      </c>
      <c r="R467" s="2" t="e">
        <f>IF(Customer_churn_Table!N467=1,Customer_churn_Table!H467,NA())</f>
        <v>#N/A</v>
      </c>
      <c r="S467" s="2" t="e">
        <f>IF(Customer_churn_Table!N467=1,Customer_churn_Table!R467,NA())</f>
        <v>#N/A</v>
      </c>
    </row>
    <row r="468" spans="16:19" x14ac:dyDescent="0.35">
      <c r="P468" s="2">
        <f>IF(Customer_churn_Table!N468=0,Customer_churn_Table!H468,NA())</f>
        <v>9</v>
      </c>
      <c r="Q468" s="2">
        <f>IF(Customer_churn_Table!N468=0,Customer_churn_Table!R468,NA())</f>
        <v>765</v>
      </c>
      <c r="R468" s="2" t="e">
        <f>IF(Customer_churn_Table!N468=1,Customer_churn_Table!H468,NA())</f>
        <v>#N/A</v>
      </c>
      <c r="S468" s="2" t="e">
        <f>IF(Customer_churn_Table!N468=1,Customer_churn_Table!R468,NA())</f>
        <v>#N/A</v>
      </c>
    </row>
    <row r="469" spans="16:19" x14ac:dyDescent="0.35">
      <c r="P469" s="2" t="e">
        <f>IF(Customer_churn_Table!N469=0,Customer_churn_Table!H469,NA())</f>
        <v>#N/A</v>
      </c>
      <c r="Q469" s="2" t="e">
        <f>IF(Customer_churn_Table!N469=0,Customer_churn_Table!R469,NA())</f>
        <v>#N/A</v>
      </c>
      <c r="R469" s="2">
        <f>IF(Customer_churn_Table!N469=1,Customer_churn_Table!H469,NA())</f>
        <v>5</v>
      </c>
      <c r="S469" s="2">
        <f>IF(Customer_churn_Table!N469=1,Customer_churn_Table!R469,NA())</f>
        <v>961</v>
      </c>
    </row>
    <row r="470" spans="16:19" x14ac:dyDescent="0.35">
      <c r="P470" s="2">
        <f>IF(Customer_churn_Table!N470=0,Customer_churn_Table!H470,NA())</f>
        <v>8</v>
      </c>
      <c r="Q470" s="2">
        <f>IF(Customer_churn_Table!N470=0,Customer_churn_Table!R470,NA())</f>
        <v>345</v>
      </c>
      <c r="R470" s="2" t="e">
        <f>IF(Customer_churn_Table!N470=1,Customer_churn_Table!H470,NA())</f>
        <v>#N/A</v>
      </c>
      <c r="S470" s="2" t="e">
        <f>IF(Customer_churn_Table!N470=1,Customer_churn_Table!R470,NA())</f>
        <v>#N/A</v>
      </c>
    </row>
    <row r="471" spans="16:19" x14ac:dyDescent="0.35">
      <c r="P471" s="2">
        <f>IF(Customer_churn_Table!N471=0,Customer_churn_Table!H471,NA())</f>
        <v>3</v>
      </c>
      <c r="Q471" s="2">
        <f>IF(Customer_churn_Table!N471=0,Customer_churn_Table!R471,NA())</f>
        <v>330</v>
      </c>
      <c r="R471" s="2" t="e">
        <f>IF(Customer_churn_Table!N471=1,Customer_churn_Table!H471,NA())</f>
        <v>#N/A</v>
      </c>
      <c r="S471" s="2" t="e">
        <f>IF(Customer_churn_Table!N471=1,Customer_churn_Table!R471,NA())</f>
        <v>#N/A</v>
      </c>
    </row>
    <row r="472" spans="16:19" x14ac:dyDescent="0.35">
      <c r="P472" s="2">
        <f>IF(Customer_churn_Table!N472=0,Customer_churn_Table!H472,NA())</f>
        <v>10</v>
      </c>
      <c r="Q472" s="2">
        <f>IF(Customer_churn_Table!N472=0,Customer_churn_Table!R472,NA())</f>
        <v>863</v>
      </c>
      <c r="R472" s="2" t="e">
        <f>IF(Customer_churn_Table!N472=1,Customer_churn_Table!H472,NA())</f>
        <v>#N/A</v>
      </c>
      <c r="S472" s="2" t="e">
        <f>IF(Customer_churn_Table!N472=1,Customer_churn_Table!R472,NA())</f>
        <v>#N/A</v>
      </c>
    </row>
    <row r="473" spans="16:19" x14ac:dyDescent="0.35">
      <c r="P473" s="2" t="e">
        <f>IF(Customer_churn_Table!N473=0,Customer_churn_Table!H473,NA())</f>
        <v>#N/A</v>
      </c>
      <c r="Q473" s="2" t="e">
        <f>IF(Customer_churn_Table!N473=0,Customer_churn_Table!R473,NA())</f>
        <v>#N/A</v>
      </c>
      <c r="R473" s="2">
        <f>IF(Customer_churn_Table!N473=1,Customer_churn_Table!H473,NA())</f>
        <v>1</v>
      </c>
      <c r="S473" s="2">
        <f>IF(Customer_churn_Table!N473=1,Customer_churn_Table!R473,NA())</f>
        <v>371</v>
      </c>
    </row>
    <row r="474" spans="16:19" x14ac:dyDescent="0.35">
      <c r="P474" s="2">
        <f>IF(Customer_churn_Table!N474=0,Customer_churn_Table!H474,NA())</f>
        <v>2</v>
      </c>
      <c r="Q474" s="2">
        <f>IF(Customer_churn_Table!N474=0,Customer_churn_Table!R474,NA())</f>
        <v>282</v>
      </c>
      <c r="R474" s="2" t="e">
        <f>IF(Customer_churn_Table!N474=1,Customer_churn_Table!H474,NA())</f>
        <v>#N/A</v>
      </c>
      <c r="S474" s="2" t="e">
        <f>IF(Customer_churn_Table!N474=1,Customer_churn_Table!R474,NA())</f>
        <v>#N/A</v>
      </c>
    </row>
    <row r="475" spans="16:19" x14ac:dyDescent="0.35">
      <c r="P475" s="2">
        <f>IF(Customer_churn_Table!N475=0,Customer_churn_Table!H475,NA())</f>
        <v>8</v>
      </c>
      <c r="Q475" s="2">
        <f>IF(Customer_churn_Table!N475=0,Customer_churn_Table!R475,NA())</f>
        <v>937</v>
      </c>
      <c r="R475" s="2" t="e">
        <f>IF(Customer_churn_Table!N475=1,Customer_churn_Table!H475,NA())</f>
        <v>#N/A</v>
      </c>
      <c r="S475" s="2" t="e">
        <f>IF(Customer_churn_Table!N475=1,Customer_churn_Table!R475,NA())</f>
        <v>#N/A</v>
      </c>
    </row>
    <row r="476" spans="16:19" x14ac:dyDescent="0.35">
      <c r="P476" s="2">
        <f>IF(Customer_churn_Table!N476=0,Customer_churn_Table!H476,NA())</f>
        <v>1</v>
      </c>
      <c r="Q476" s="2">
        <f>IF(Customer_churn_Table!N476=0,Customer_churn_Table!R476,NA())</f>
        <v>722</v>
      </c>
      <c r="R476" s="2" t="e">
        <f>IF(Customer_churn_Table!N476=1,Customer_churn_Table!H476,NA())</f>
        <v>#N/A</v>
      </c>
      <c r="S476" s="2" t="e">
        <f>IF(Customer_churn_Table!N476=1,Customer_churn_Table!R476,NA())</f>
        <v>#N/A</v>
      </c>
    </row>
    <row r="477" spans="16:19" x14ac:dyDescent="0.35">
      <c r="P477" s="2" t="e">
        <f>IF(Customer_churn_Table!N477=0,Customer_churn_Table!H477,NA())</f>
        <v>#N/A</v>
      </c>
      <c r="Q477" s="2" t="e">
        <f>IF(Customer_churn_Table!N477=0,Customer_churn_Table!R477,NA())</f>
        <v>#N/A</v>
      </c>
      <c r="R477" s="2">
        <f>IF(Customer_churn_Table!N477=1,Customer_churn_Table!H477,NA())</f>
        <v>6</v>
      </c>
      <c r="S477" s="2">
        <f>IF(Customer_churn_Table!N477=1,Customer_churn_Table!R477,NA())</f>
        <v>956</v>
      </c>
    </row>
    <row r="478" spans="16:19" x14ac:dyDescent="0.35">
      <c r="P478" s="2">
        <f>IF(Customer_churn_Table!N478=0,Customer_churn_Table!H478,NA())</f>
        <v>1</v>
      </c>
      <c r="Q478" s="2">
        <f>IF(Customer_churn_Table!N478=0,Customer_churn_Table!R478,NA())</f>
        <v>496</v>
      </c>
      <c r="R478" s="2" t="e">
        <f>IF(Customer_churn_Table!N478=1,Customer_churn_Table!H478,NA())</f>
        <v>#N/A</v>
      </c>
      <c r="S478" s="2" t="e">
        <f>IF(Customer_churn_Table!N478=1,Customer_churn_Table!R478,NA())</f>
        <v>#N/A</v>
      </c>
    </row>
    <row r="479" spans="16:19" x14ac:dyDescent="0.35">
      <c r="P479" s="2">
        <f>IF(Customer_churn_Table!N479=0,Customer_churn_Table!H479,NA())</f>
        <v>8</v>
      </c>
      <c r="Q479" s="2">
        <f>IF(Customer_churn_Table!N479=0,Customer_churn_Table!R479,NA())</f>
        <v>927</v>
      </c>
      <c r="R479" s="2" t="e">
        <f>IF(Customer_churn_Table!N479=1,Customer_churn_Table!H479,NA())</f>
        <v>#N/A</v>
      </c>
      <c r="S479" s="2" t="e">
        <f>IF(Customer_churn_Table!N479=1,Customer_churn_Table!R479,NA())</f>
        <v>#N/A</v>
      </c>
    </row>
    <row r="480" spans="16:19" x14ac:dyDescent="0.35">
      <c r="P480" s="2">
        <f>IF(Customer_churn_Table!N480=0,Customer_churn_Table!H480,NA())</f>
        <v>7</v>
      </c>
      <c r="Q480" s="2">
        <f>IF(Customer_churn_Table!N480=0,Customer_churn_Table!R480,NA())</f>
        <v>550</v>
      </c>
      <c r="R480" s="2" t="e">
        <f>IF(Customer_churn_Table!N480=1,Customer_churn_Table!H480,NA())</f>
        <v>#N/A</v>
      </c>
      <c r="S480" s="2" t="e">
        <f>IF(Customer_churn_Table!N480=1,Customer_churn_Table!R480,NA())</f>
        <v>#N/A</v>
      </c>
    </row>
    <row r="481" spans="16:19" x14ac:dyDescent="0.35">
      <c r="P481" s="2">
        <f>IF(Customer_churn_Table!N481=0,Customer_churn_Table!H481,NA())</f>
        <v>4</v>
      </c>
      <c r="Q481" s="2">
        <f>IF(Customer_churn_Table!N481=0,Customer_churn_Table!R481,NA())</f>
        <v>420</v>
      </c>
      <c r="R481" s="2" t="e">
        <f>IF(Customer_churn_Table!N481=1,Customer_churn_Table!H481,NA())</f>
        <v>#N/A</v>
      </c>
      <c r="S481" s="2" t="e">
        <f>IF(Customer_churn_Table!N481=1,Customer_churn_Table!R481,NA())</f>
        <v>#N/A</v>
      </c>
    </row>
    <row r="482" spans="16:19" x14ac:dyDescent="0.35">
      <c r="P482" s="2">
        <f>IF(Customer_churn_Table!N482=0,Customer_churn_Table!H482,NA())</f>
        <v>6</v>
      </c>
      <c r="Q482" s="2">
        <f>IF(Customer_churn_Table!N482=0,Customer_churn_Table!R482,NA())</f>
        <v>760</v>
      </c>
      <c r="R482" s="2" t="e">
        <f>IF(Customer_churn_Table!N482=1,Customer_churn_Table!H482,NA())</f>
        <v>#N/A</v>
      </c>
      <c r="S482" s="2" t="e">
        <f>IF(Customer_churn_Table!N482=1,Customer_churn_Table!R482,NA())</f>
        <v>#N/A</v>
      </c>
    </row>
    <row r="483" spans="16:19" x14ac:dyDescent="0.35">
      <c r="P483" s="2">
        <f>IF(Customer_churn_Table!N483=0,Customer_churn_Table!H483,NA())</f>
        <v>5</v>
      </c>
      <c r="Q483" s="2">
        <f>IF(Customer_churn_Table!N483=0,Customer_churn_Table!R483,NA())</f>
        <v>225</v>
      </c>
      <c r="R483" s="2" t="e">
        <f>IF(Customer_churn_Table!N483=1,Customer_churn_Table!H483,NA())</f>
        <v>#N/A</v>
      </c>
      <c r="S483" s="2" t="e">
        <f>IF(Customer_churn_Table!N483=1,Customer_churn_Table!R483,NA())</f>
        <v>#N/A</v>
      </c>
    </row>
    <row r="484" spans="16:19" x14ac:dyDescent="0.35">
      <c r="P484" s="2">
        <f>IF(Customer_churn_Table!N484=0,Customer_churn_Table!H484,NA())</f>
        <v>8</v>
      </c>
      <c r="Q484" s="2">
        <f>IF(Customer_churn_Table!N484=0,Customer_churn_Table!R484,NA())</f>
        <v>860</v>
      </c>
      <c r="R484" s="2" t="e">
        <f>IF(Customer_churn_Table!N484=1,Customer_churn_Table!H484,NA())</f>
        <v>#N/A</v>
      </c>
      <c r="S484" s="2" t="e">
        <f>IF(Customer_churn_Table!N484=1,Customer_churn_Table!R484,NA())</f>
        <v>#N/A</v>
      </c>
    </row>
    <row r="485" spans="16:19" x14ac:dyDescent="0.35">
      <c r="P485" s="2">
        <f>IF(Customer_churn_Table!N485=0,Customer_churn_Table!H485,NA())</f>
        <v>9</v>
      </c>
      <c r="Q485" s="2">
        <f>IF(Customer_churn_Table!N485=0,Customer_churn_Table!R485,NA())</f>
        <v>882</v>
      </c>
      <c r="R485" s="2" t="e">
        <f>IF(Customer_churn_Table!N485=1,Customer_churn_Table!H485,NA())</f>
        <v>#N/A</v>
      </c>
      <c r="S485" s="2" t="e">
        <f>IF(Customer_churn_Table!N485=1,Customer_churn_Table!R485,NA())</f>
        <v>#N/A</v>
      </c>
    </row>
    <row r="486" spans="16:19" x14ac:dyDescent="0.35">
      <c r="P486" s="2" t="e">
        <f>IF(Customer_churn_Table!N486=0,Customer_churn_Table!H486,NA())</f>
        <v>#N/A</v>
      </c>
      <c r="Q486" s="2" t="e">
        <f>IF(Customer_churn_Table!N486=0,Customer_churn_Table!R486,NA())</f>
        <v>#N/A</v>
      </c>
      <c r="R486" s="2">
        <f>IF(Customer_churn_Table!N486=1,Customer_churn_Table!H486,NA())</f>
        <v>9</v>
      </c>
      <c r="S486" s="2">
        <f>IF(Customer_churn_Table!N486=1,Customer_churn_Table!R486,NA())</f>
        <v>683</v>
      </c>
    </row>
    <row r="487" spans="16:19" x14ac:dyDescent="0.35">
      <c r="P487" s="2">
        <f>IF(Customer_churn_Table!N487=0,Customer_churn_Table!H487,NA())</f>
        <v>0</v>
      </c>
      <c r="Q487" s="2">
        <f>IF(Customer_churn_Table!N487=0,Customer_churn_Table!R487,NA())</f>
        <v>500</v>
      </c>
      <c r="R487" s="2" t="e">
        <f>IF(Customer_churn_Table!N487=1,Customer_churn_Table!H487,NA())</f>
        <v>#N/A</v>
      </c>
      <c r="S487" s="2" t="e">
        <f>IF(Customer_churn_Table!N487=1,Customer_churn_Table!R487,NA())</f>
        <v>#N/A</v>
      </c>
    </row>
    <row r="488" spans="16:19" x14ac:dyDescent="0.35">
      <c r="P488" s="2">
        <f>IF(Customer_churn_Table!N488=0,Customer_churn_Table!H488,NA())</f>
        <v>7</v>
      </c>
      <c r="Q488" s="2">
        <f>IF(Customer_churn_Table!N488=0,Customer_churn_Table!R488,NA())</f>
        <v>516</v>
      </c>
      <c r="R488" s="2" t="e">
        <f>IF(Customer_churn_Table!N488=1,Customer_churn_Table!H488,NA())</f>
        <v>#N/A</v>
      </c>
      <c r="S488" s="2" t="e">
        <f>IF(Customer_churn_Table!N488=1,Customer_churn_Table!R488,NA())</f>
        <v>#N/A</v>
      </c>
    </row>
    <row r="489" spans="16:19" x14ac:dyDescent="0.35">
      <c r="P489" s="2" t="e">
        <f>IF(Customer_churn_Table!N489=0,Customer_churn_Table!H489,NA())</f>
        <v>#N/A</v>
      </c>
      <c r="Q489" s="2" t="e">
        <f>IF(Customer_churn_Table!N489=0,Customer_churn_Table!R489,NA())</f>
        <v>#N/A</v>
      </c>
      <c r="R489" s="2">
        <f>IF(Customer_churn_Table!N489=1,Customer_churn_Table!H489,NA())</f>
        <v>3</v>
      </c>
      <c r="S489" s="2">
        <f>IF(Customer_churn_Table!N489=1,Customer_churn_Table!R489,NA())</f>
        <v>328</v>
      </c>
    </row>
    <row r="490" spans="16:19" x14ac:dyDescent="0.35">
      <c r="P490" s="2">
        <f>IF(Customer_churn_Table!N490=0,Customer_churn_Table!H490,NA())</f>
        <v>2</v>
      </c>
      <c r="Q490" s="2">
        <f>IF(Customer_churn_Table!N490=0,Customer_churn_Table!R490,NA())</f>
        <v>751</v>
      </c>
      <c r="R490" s="2" t="e">
        <f>IF(Customer_churn_Table!N490=1,Customer_churn_Table!H490,NA())</f>
        <v>#N/A</v>
      </c>
      <c r="S490" s="2" t="e">
        <f>IF(Customer_churn_Table!N490=1,Customer_churn_Table!R490,NA())</f>
        <v>#N/A</v>
      </c>
    </row>
    <row r="491" spans="16:19" x14ac:dyDescent="0.35">
      <c r="P491" s="2">
        <f>IF(Customer_churn_Table!N491=0,Customer_churn_Table!H491,NA())</f>
        <v>9</v>
      </c>
      <c r="Q491" s="2">
        <f>IF(Customer_churn_Table!N491=0,Customer_churn_Table!R491,NA())</f>
        <v>652</v>
      </c>
      <c r="R491" s="2" t="e">
        <f>IF(Customer_churn_Table!N491=1,Customer_churn_Table!H491,NA())</f>
        <v>#N/A</v>
      </c>
      <c r="S491" s="2" t="e">
        <f>IF(Customer_churn_Table!N491=1,Customer_churn_Table!R491,NA())</f>
        <v>#N/A</v>
      </c>
    </row>
    <row r="492" spans="16:19" x14ac:dyDescent="0.35">
      <c r="P492" s="2">
        <f>IF(Customer_churn_Table!N492=0,Customer_churn_Table!H492,NA())</f>
        <v>1</v>
      </c>
      <c r="Q492" s="2">
        <f>IF(Customer_churn_Table!N492=0,Customer_churn_Table!R492,NA())</f>
        <v>850</v>
      </c>
      <c r="R492" s="2" t="e">
        <f>IF(Customer_churn_Table!N492=1,Customer_churn_Table!H492,NA())</f>
        <v>#N/A</v>
      </c>
      <c r="S492" s="2" t="e">
        <f>IF(Customer_churn_Table!N492=1,Customer_churn_Table!R492,NA())</f>
        <v>#N/A</v>
      </c>
    </row>
    <row r="493" spans="16:19" x14ac:dyDescent="0.35">
      <c r="P493" s="2">
        <f>IF(Customer_churn_Table!N493=0,Customer_churn_Table!H493,NA())</f>
        <v>2</v>
      </c>
      <c r="Q493" s="2">
        <f>IF(Customer_churn_Table!N493=0,Customer_churn_Table!R493,NA())</f>
        <v>678</v>
      </c>
      <c r="R493" s="2" t="e">
        <f>IF(Customer_churn_Table!N493=1,Customer_churn_Table!H493,NA())</f>
        <v>#N/A</v>
      </c>
      <c r="S493" s="2" t="e">
        <f>IF(Customer_churn_Table!N493=1,Customer_churn_Table!R493,NA())</f>
        <v>#N/A</v>
      </c>
    </row>
    <row r="494" spans="16:19" x14ac:dyDescent="0.35">
      <c r="P494" s="2">
        <f>IF(Customer_churn_Table!N494=0,Customer_churn_Table!H494,NA())</f>
        <v>4</v>
      </c>
      <c r="Q494" s="2">
        <f>IF(Customer_churn_Table!N494=0,Customer_churn_Table!R494,NA())</f>
        <v>860</v>
      </c>
      <c r="R494" s="2" t="e">
        <f>IF(Customer_churn_Table!N494=1,Customer_churn_Table!H494,NA())</f>
        <v>#N/A</v>
      </c>
      <c r="S494" s="2" t="e">
        <f>IF(Customer_churn_Table!N494=1,Customer_churn_Table!R494,NA())</f>
        <v>#N/A</v>
      </c>
    </row>
    <row r="495" spans="16:19" x14ac:dyDescent="0.35">
      <c r="P495" s="2" t="e">
        <f>IF(Customer_churn_Table!N495=0,Customer_churn_Table!H495,NA())</f>
        <v>#N/A</v>
      </c>
      <c r="Q495" s="2" t="e">
        <f>IF(Customer_churn_Table!N495=0,Customer_churn_Table!R495,NA())</f>
        <v>#N/A</v>
      </c>
      <c r="R495" s="2">
        <f>IF(Customer_churn_Table!N495=1,Customer_churn_Table!H495,NA())</f>
        <v>6</v>
      </c>
      <c r="S495" s="2">
        <f>IF(Customer_churn_Table!N495=1,Customer_churn_Table!R495,NA())</f>
        <v>510</v>
      </c>
    </row>
    <row r="496" spans="16:19" x14ac:dyDescent="0.35">
      <c r="P496" s="2" t="e">
        <f>IF(Customer_churn_Table!N496=0,Customer_churn_Table!H496,NA())</f>
        <v>#N/A</v>
      </c>
      <c r="Q496" s="2" t="e">
        <f>IF(Customer_churn_Table!N496=0,Customer_churn_Table!R496,NA())</f>
        <v>#N/A</v>
      </c>
      <c r="R496" s="2">
        <f>IF(Customer_churn_Table!N496=1,Customer_churn_Table!H496,NA())</f>
        <v>2</v>
      </c>
      <c r="S496" s="2">
        <f>IF(Customer_churn_Table!N496=1,Customer_churn_Table!R496,NA())</f>
        <v>954</v>
      </c>
    </row>
    <row r="497" spans="16:19" x14ac:dyDescent="0.35">
      <c r="P497" s="2">
        <f>IF(Customer_churn_Table!N497=0,Customer_churn_Table!H497,NA())</f>
        <v>8</v>
      </c>
      <c r="Q497" s="2">
        <f>IF(Customer_churn_Table!N497=0,Customer_churn_Table!R497,NA())</f>
        <v>547</v>
      </c>
      <c r="R497" s="2" t="e">
        <f>IF(Customer_churn_Table!N497=1,Customer_churn_Table!H497,NA())</f>
        <v>#N/A</v>
      </c>
      <c r="S497" s="2" t="e">
        <f>IF(Customer_churn_Table!N497=1,Customer_churn_Table!R497,NA())</f>
        <v>#N/A</v>
      </c>
    </row>
    <row r="498" spans="16:19" x14ac:dyDescent="0.35">
      <c r="P498" s="2">
        <f>IF(Customer_churn_Table!N498=0,Customer_churn_Table!H498,NA())</f>
        <v>6</v>
      </c>
      <c r="Q498" s="2">
        <f>IF(Customer_churn_Table!N498=0,Customer_churn_Table!R498,NA())</f>
        <v>238</v>
      </c>
      <c r="R498" s="2" t="e">
        <f>IF(Customer_churn_Table!N498=1,Customer_churn_Table!H498,NA())</f>
        <v>#N/A</v>
      </c>
      <c r="S498" s="2" t="e">
        <f>IF(Customer_churn_Table!N498=1,Customer_churn_Table!R498,NA())</f>
        <v>#N/A</v>
      </c>
    </row>
    <row r="499" spans="16:19" x14ac:dyDescent="0.35">
      <c r="P499" s="2">
        <f>IF(Customer_churn_Table!N499=0,Customer_churn_Table!H499,NA())</f>
        <v>5</v>
      </c>
      <c r="Q499" s="2">
        <f>IF(Customer_churn_Table!N499=0,Customer_churn_Table!R499,NA())</f>
        <v>314</v>
      </c>
      <c r="R499" s="2" t="e">
        <f>IF(Customer_churn_Table!N499=1,Customer_churn_Table!H499,NA())</f>
        <v>#N/A</v>
      </c>
      <c r="S499" s="2" t="e">
        <f>IF(Customer_churn_Table!N499=1,Customer_churn_Table!R499,NA())</f>
        <v>#N/A</v>
      </c>
    </row>
    <row r="500" spans="16:19" x14ac:dyDescent="0.35">
      <c r="P500" s="2">
        <f>IF(Customer_churn_Table!N500=0,Customer_churn_Table!H500,NA())</f>
        <v>8</v>
      </c>
      <c r="Q500" s="2">
        <f>IF(Customer_churn_Table!N500=0,Customer_churn_Table!R500,NA())</f>
        <v>595</v>
      </c>
      <c r="R500" s="2" t="e">
        <f>IF(Customer_churn_Table!N500=1,Customer_churn_Table!H500,NA())</f>
        <v>#N/A</v>
      </c>
      <c r="S500" s="2" t="e">
        <f>IF(Customer_churn_Table!N500=1,Customer_churn_Table!R500,NA())</f>
        <v>#N/A</v>
      </c>
    </row>
    <row r="501" spans="16:19" x14ac:dyDescent="0.35">
      <c r="P501" s="2" t="e">
        <f>IF(Customer_churn_Table!N501=0,Customer_churn_Table!H501,NA())</f>
        <v>#N/A</v>
      </c>
      <c r="Q501" s="2" t="e">
        <f>IF(Customer_churn_Table!N501=0,Customer_churn_Table!R501,NA())</f>
        <v>#N/A</v>
      </c>
      <c r="R501" s="2">
        <f>IF(Customer_churn_Table!N501=1,Customer_churn_Table!H501,NA())</f>
        <v>8</v>
      </c>
      <c r="S501" s="2">
        <f>IF(Customer_churn_Table!N501=1,Customer_churn_Table!R501,NA())</f>
        <v>257</v>
      </c>
    </row>
    <row r="502" spans="16:19" x14ac:dyDescent="0.35">
      <c r="P502" s="2">
        <f>IF(Customer_churn_Table!N502=0,Customer_churn_Table!H502,NA())</f>
        <v>4</v>
      </c>
      <c r="Q502" s="2">
        <f>IF(Customer_churn_Table!N502=0,Customer_churn_Table!R502,NA())</f>
        <v>850</v>
      </c>
      <c r="R502" s="2" t="e">
        <f>IF(Customer_churn_Table!N502=1,Customer_churn_Table!H502,NA())</f>
        <v>#N/A</v>
      </c>
      <c r="S502" s="2" t="e">
        <f>IF(Customer_churn_Table!N502=1,Customer_churn_Table!R502,NA())</f>
        <v>#N/A</v>
      </c>
    </row>
    <row r="503" spans="16:19" x14ac:dyDescent="0.35">
      <c r="P503" s="2">
        <f>IF(Customer_churn_Table!N503=0,Customer_churn_Table!H503,NA())</f>
        <v>5</v>
      </c>
      <c r="Q503" s="2">
        <f>IF(Customer_churn_Table!N503=0,Customer_churn_Table!R503,NA())</f>
        <v>552</v>
      </c>
      <c r="R503" s="2" t="e">
        <f>IF(Customer_churn_Table!N503=1,Customer_churn_Table!H503,NA())</f>
        <v>#N/A</v>
      </c>
      <c r="S503" s="2" t="e">
        <f>IF(Customer_churn_Table!N503=1,Customer_churn_Table!R503,NA())</f>
        <v>#N/A</v>
      </c>
    </row>
    <row r="504" spans="16:19" x14ac:dyDescent="0.35">
      <c r="P504" s="2" t="e">
        <f>IF(Customer_churn_Table!N504=0,Customer_churn_Table!H504,NA())</f>
        <v>#N/A</v>
      </c>
      <c r="Q504" s="2" t="e">
        <f>IF(Customer_churn_Table!N504=0,Customer_churn_Table!R504,NA())</f>
        <v>#N/A</v>
      </c>
      <c r="R504" s="2">
        <f>IF(Customer_churn_Table!N504=1,Customer_churn_Table!H504,NA())</f>
        <v>5</v>
      </c>
      <c r="S504" s="2">
        <f>IF(Customer_churn_Table!N504=1,Customer_churn_Table!R504,NA())</f>
        <v>540</v>
      </c>
    </row>
    <row r="505" spans="16:19" x14ac:dyDescent="0.35">
      <c r="P505" s="2">
        <f>IF(Customer_churn_Table!N505=0,Customer_churn_Table!H505,NA())</f>
        <v>9</v>
      </c>
      <c r="Q505" s="2">
        <f>IF(Customer_churn_Table!N505=0,Customer_churn_Table!R505,NA())</f>
        <v>343</v>
      </c>
      <c r="R505" s="2" t="e">
        <f>IF(Customer_churn_Table!N505=1,Customer_churn_Table!H505,NA())</f>
        <v>#N/A</v>
      </c>
      <c r="S505" s="2" t="e">
        <f>IF(Customer_churn_Table!N505=1,Customer_churn_Table!R505,NA())</f>
        <v>#N/A</v>
      </c>
    </row>
    <row r="506" spans="16:19" x14ac:dyDescent="0.35">
      <c r="P506" s="2">
        <f>IF(Customer_churn_Table!N506=0,Customer_churn_Table!H506,NA())</f>
        <v>4</v>
      </c>
      <c r="Q506" s="2">
        <f>IF(Customer_churn_Table!N506=0,Customer_churn_Table!R506,NA())</f>
        <v>331</v>
      </c>
      <c r="R506" s="2" t="e">
        <f>IF(Customer_churn_Table!N506=1,Customer_churn_Table!H506,NA())</f>
        <v>#N/A</v>
      </c>
      <c r="S506" s="2" t="e">
        <f>IF(Customer_churn_Table!N506=1,Customer_churn_Table!R506,NA())</f>
        <v>#N/A</v>
      </c>
    </row>
    <row r="507" spans="16:19" x14ac:dyDescent="0.35">
      <c r="P507" s="2">
        <f>IF(Customer_churn_Table!N507=0,Customer_churn_Table!H507,NA())</f>
        <v>5</v>
      </c>
      <c r="Q507" s="2">
        <f>IF(Customer_churn_Table!N507=0,Customer_churn_Table!R507,NA())</f>
        <v>568</v>
      </c>
      <c r="R507" s="2" t="e">
        <f>IF(Customer_churn_Table!N507=1,Customer_churn_Table!H507,NA())</f>
        <v>#N/A</v>
      </c>
      <c r="S507" s="2" t="e">
        <f>IF(Customer_churn_Table!N507=1,Customer_churn_Table!R507,NA())</f>
        <v>#N/A</v>
      </c>
    </row>
    <row r="508" spans="16:19" x14ac:dyDescent="0.35">
      <c r="P508" s="2">
        <f>IF(Customer_churn_Table!N508=0,Customer_churn_Table!H508,NA())</f>
        <v>7</v>
      </c>
      <c r="Q508" s="2">
        <f>IF(Customer_churn_Table!N508=0,Customer_churn_Table!R508,NA())</f>
        <v>813</v>
      </c>
      <c r="R508" s="2" t="e">
        <f>IF(Customer_churn_Table!N508=1,Customer_churn_Table!H508,NA())</f>
        <v>#N/A</v>
      </c>
      <c r="S508" s="2" t="e">
        <f>IF(Customer_churn_Table!N508=1,Customer_churn_Table!R508,NA())</f>
        <v>#N/A</v>
      </c>
    </row>
    <row r="509" spans="16:19" x14ac:dyDescent="0.35">
      <c r="P509" s="2">
        <f>IF(Customer_churn_Table!N509=0,Customer_churn_Table!H509,NA())</f>
        <v>6</v>
      </c>
      <c r="Q509" s="2">
        <f>IF(Customer_churn_Table!N509=0,Customer_churn_Table!R509,NA())</f>
        <v>530</v>
      </c>
      <c r="R509" s="2" t="e">
        <f>IF(Customer_churn_Table!N509=1,Customer_churn_Table!H509,NA())</f>
        <v>#N/A</v>
      </c>
      <c r="S509" s="2" t="e">
        <f>IF(Customer_churn_Table!N509=1,Customer_churn_Table!R509,NA())</f>
        <v>#N/A</v>
      </c>
    </row>
    <row r="510" spans="16:19" x14ac:dyDescent="0.35">
      <c r="P510" s="2">
        <f>IF(Customer_churn_Table!N510=0,Customer_churn_Table!H510,NA())</f>
        <v>5</v>
      </c>
      <c r="Q510" s="2">
        <f>IF(Customer_churn_Table!N510=0,Customer_churn_Table!R510,NA())</f>
        <v>279</v>
      </c>
      <c r="R510" s="2" t="e">
        <f>IF(Customer_churn_Table!N510=1,Customer_churn_Table!H510,NA())</f>
        <v>#N/A</v>
      </c>
      <c r="S510" s="2" t="e">
        <f>IF(Customer_churn_Table!N510=1,Customer_churn_Table!R510,NA())</f>
        <v>#N/A</v>
      </c>
    </row>
    <row r="511" spans="16:19" x14ac:dyDescent="0.35">
      <c r="P511" s="2">
        <f>IF(Customer_churn_Table!N511=0,Customer_churn_Table!H511,NA())</f>
        <v>2</v>
      </c>
      <c r="Q511" s="2">
        <f>IF(Customer_churn_Table!N511=0,Customer_churn_Table!R511,NA())</f>
        <v>516</v>
      </c>
      <c r="R511" s="2" t="e">
        <f>IF(Customer_churn_Table!N511=1,Customer_churn_Table!H511,NA())</f>
        <v>#N/A</v>
      </c>
      <c r="S511" s="2" t="e">
        <f>IF(Customer_churn_Table!N511=1,Customer_churn_Table!R511,NA())</f>
        <v>#N/A</v>
      </c>
    </row>
    <row r="512" spans="16:19" x14ac:dyDescent="0.35">
      <c r="P512" s="2">
        <f>IF(Customer_churn_Table!N512=0,Customer_churn_Table!H512,NA())</f>
        <v>10</v>
      </c>
      <c r="Q512" s="2">
        <f>IF(Customer_churn_Table!N512=0,Customer_churn_Table!R512,NA())</f>
        <v>685</v>
      </c>
      <c r="R512" s="2" t="e">
        <f>IF(Customer_churn_Table!N512=1,Customer_churn_Table!H512,NA())</f>
        <v>#N/A</v>
      </c>
      <c r="S512" s="2" t="e">
        <f>IF(Customer_churn_Table!N512=1,Customer_churn_Table!R512,NA())</f>
        <v>#N/A</v>
      </c>
    </row>
    <row r="513" spans="16:19" x14ac:dyDescent="0.35">
      <c r="P513" s="2">
        <f>IF(Customer_churn_Table!N513=0,Customer_churn_Table!H513,NA())</f>
        <v>6</v>
      </c>
      <c r="Q513" s="2">
        <f>IF(Customer_churn_Table!N513=0,Customer_churn_Table!R513,NA())</f>
        <v>435</v>
      </c>
      <c r="R513" s="2" t="e">
        <f>IF(Customer_churn_Table!N513=1,Customer_churn_Table!H513,NA())</f>
        <v>#N/A</v>
      </c>
      <c r="S513" s="2" t="e">
        <f>IF(Customer_churn_Table!N513=1,Customer_churn_Table!R513,NA())</f>
        <v>#N/A</v>
      </c>
    </row>
    <row r="514" spans="16:19" x14ac:dyDescent="0.35">
      <c r="P514" s="2">
        <f>IF(Customer_churn_Table!N514=0,Customer_churn_Table!H514,NA())</f>
        <v>5</v>
      </c>
      <c r="Q514" s="2">
        <f>IF(Customer_churn_Table!N514=0,Customer_churn_Table!R514,NA())</f>
        <v>898</v>
      </c>
      <c r="R514" s="2" t="e">
        <f>IF(Customer_churn_Table!N514=1,Customer_churn_Table!H514,NA())</f>
        <v>#N/A</v>
      </c>
      <c r="S514" s="2" t="e">
        <f>IF(Customer_churn_Table!N514=1,Customer_churn_Table!R514,NA())</f>
        <v>#N/A</v>
      </c>
    </row>
    <row r="515" spans="16:19" x14ac:dyDescent="0.35">
      <c r="P515" s="2">
        <f>IF(Customer_churn_Table!N515=0,Customer_churn_Table!H515,NA())</f>
        <v>6</v>
      </c>
      <c r="Q515" s="2">
        <f>IF(Customer_churn_Table!N515=0,Customer_churn_Table!R515,NA())</f>
        <v>693</v>
      </c>
      <c r="R515" s="2" t="e">
        <f>IF(Customer_churn_Table!N515=1,Customer_churn_Table!H515,NA())</f>
        <v>#N/A</v>
      </c>
      <c r="S515" s="2" t="e">
        <f>IF(Customer_churn_Table!N515=1,Customer_churn_Table!R515,NA())</f>
        <v>#N/A</v>
      </c>
    </row>
    <row r="516" spans="16:19" x14ac:dyDescent="0.35">
      <c r="P516" s="2" t="e">
        <f>IF(Customer_churn_Table!N516=0,Customer_churn_Table!H516,NA())</f>
        <v>#N/A</v>
      </c>
      <c r="Q516" s="2" t="e">
        <f>IF(Customer_churn_Table!N516=0,Customer_churn_Table!R516,NA())</f>
        <v>#N/A</v>
      </c>
      <c r="R516" s="2">
        <f>IF(Customer_churn_Table!N516=1,Customer_churn_Table!H516,NA())</f>
        <v>3</v>
      </c>
      <c r="S516" s="2">
        <f>IF(Customer_churn_Table!N516=1,Customer_churn_Table!R516,NA())</f>
        <v>683</v>
      </c>
    </row>
    <row r="517" spans="16:19" x14ac:dyDescent="0.35">
      <c r="P517" s="2">
        <f>IF(Customer_churn_Table!N517=0,Customer_churn_Table!H517,NA())</f>
        <v>9</v>
      </c>
      <c r="Q517" s="2">
        <f>IF(Customer_churn_Table!N517=0,Customer_churn_Table!R517,NA())</f>
        <v>690</v>
      </c>
      <c r="R517" s="2" t="e">
        <f>IF(Customer_churn_Table!N517=1,Customer_churn_Table!H517,NA())</f>
        <v>#N/A</v>
      </c>
      <c r="S517" s="2" t="e">
        <f>IF(Customer_churn_Table!N517=1,Customer_churn_Table!R517,NA())</f>
        <v>#N/A</v>
      </c>
    </row>
    <row r="518" spans="16:19" x14ac:dyDescent="0.35">
      <c r="P518" s="2" t="e">
        <f>IF(Customer_churn_Table!N518=0,Customer_churn_Table!H518,NA())</f>
        <v>#N/A</v>
      </c>
      <c r="Q518" s="2" t="e">
        <f>IF(Customer_churn_Table!N518=0,Customer_churn_Table!R518,NA())</f>
        <v>#N/A</v>
      </c>
      <c r="R518" s="2">
        <f>IF(Customer_churn_Table!N518=1,Customer_churn_Table!H518,NA())</f>
        <v>10</v>
      </c>
      <c r="S518" s="2">
        <f>IF(Customer_churn_Table!N518=1,Customer_churn_Table!R518,NA())</f>
        <v>547</v>
      </c>
    </row>
    <row r="519" spans="16:19" x14ac:dyDescent="0.35">
      <c r="P519" s="2">
        <f>IF(Customer_churn_Table!N519=0,Customer_churn_Table!H519,NA())</f>
        <v>7</v>
      </c>
      <c r="Q519" s="2">
        <f>IF(Customer_churn_Table!N519=0,Customer_churn_Table!R519,NA())</f>
        <v>466</v>
      </c>
      <c r="R519" s="2" t="e">
        <f>IF(Customer_churn_Table!N519=1,Customer_churn_Table!H519,NA())</f>
        <v>#N/A</v>
      </c>
      <c r="S519" s="2" t="e">
        <f>IF(Customer_churn_Table!N519=1,Customer_churn_Table!R519,NA())</f>
        <v>#N/A</v>
      </c>
    </row>
    <row r="520" spans="16:19" x14ac:dyDescent="0.35">
      <c r="P520" s="2" t="e">
        <f>IF(Customer_churn_Table!N520=0,Customer_churn_Table!H520,NA())</f>
        <v>#N/A</v>
      </c>
      <c r="Q520" s="2" t="e">
        <f>IF(Customer_churn_Table!N520=0,Customer_churn_Table!R520,NA())</f>
        <v>#N/A</v>
      </c>
      <c r="R520" s="2">
        <f>IF(Customer_churn_Table!N520=1,Customer_churn_Table!H520,NA())</f>
        <v>4</v>
      </c>
      <c r="S520" s="2">
        <f>IF(Customer_churn_Table!N520=1,Customer_churn_Table!R520,NA())</f>
        <v>342</v>
      </c>
    </row>
    <row r="521" spans="16:19" x14ac:dyDescent="0.35">
      <c r="P521" s="2">
        <f>IF(Customer_churn_Table!N521=0,Customer_churn_Table!H521,NA())</f>
        <v>6</v>
      </c>
      <c r="Q521" s="2">
        <f>IF(Customer_churn_Table!N521=0,Customer_churn_Table!R521,NA())</f>
        <v>230</v>
      </c>
      <c r="R521" s="2" t="e">
        <f>IF(Customer_churn_Table!N521=1,Customer_churn_Table!H521,NA())</f>
        <v>#N/A</v>
      </c>
      <c r="S521" s="2" t="e">
        <f>IF(Customer_churn_Table!N521=1,Customer_churn_Table!R521,NA())</f>
        <v>#N/A</v>
      </c>
    </row>
    <row r="522" spans="16:19" x14ac:dyDescent="0.35">
      <c r="P522" s="2" t="e">
        <f>IF(Customer_churn_Table!N522=0,Customer_churn_Table!H522,NA())</f>
        <v>#N/A</v>
      </c>
      <c r="Q522" s="2" t="e">
        <f>IF(Customer_churn_Table!N522=0,Customer_churn_Table!R522,NA())</f>
        <v>#N/A</v>
      </c>
      <c r="R522" s="2">
        <f>IF(Customer_churn_Table!N522=1,Customer_churn_Table!H522,NA())</f>
        <v>1</v>
      </c>
      <c r="S522" s="2">
        <f>IF(Customer_churn_Table!N522=1,Customer_churn_Table!R522,NA())</f>
        <v>757</v>
      </c>
    </row>
    <row r="523" spans="16:19" x14ac:dyDescent="0.35">
      <c r="P523" s="2">
        <f>IF(Customer_churn_Table!N523=0,Customer_churn_Table!H523,NA())</f>
        <v>7</v>
      </c>
      <c r="Q523" s="2">
        <f>IF(Customer_churn_Table!N523=0,Customer_churn_Table!R523,NA())</f>
        <v>657</v>
      </c>
      <c r="R523" s="2" t="e">
        <f>IF(Customer_churn_Table!N523=1,Customer_churn_Table!H523,NA())</f>
        <v>#N/A</v>
      </c>
      <c r="S523" s="2" t="e">
        <f>IF(Customer_churn_Table!N523=1,Customer_churn_Table!R523,NA())</f>
        <v>#N/A</v>
      </c>
    </row>
    <row r="524" spans="16:19" x14ac:dyDescent="0.35">
      <c r="P524" s="2">
        <f>IF(Customer_churn_Table!N524=0,Customer_churn_Table!H524,NA())</f>
        <v>5</v>
      </c>
      <c r="Q524" s="2">
        <f>IF(Customer_churn_Table!N524=0,Customer_churn_Table!R524,NA())</f>
        <v>453</v>
      </c>
      <c r="R524" s="2" t="e">
        <f>IF(Customer_churn_Table!N524=1,Customer_churn_Table!H524,NA())</f>
        <v>#N/A</v>
      </c>
      <c r="S524" s="2" t="e">
        <f>IF(Customer_churn_Table!N524=1,Customer_churn_Table!R524,NA())</f>
        <v>#N/A</v>
      </c>
    </row>
    <row r="525" spans="16:19" x14ac:dyDescent="0.35">
      <c r="P525" s="2">
        <f>IF(Customer_churn_Table!N525=0,Customer_churn_Table!H525,NA())</f>
        <v>8</v>
      </c>
      <c r="Q525" s="2">
        <f>IF(Customer_churn_Table!N525=0,Customer_churn_Table!R525,NA())</f>
        <v>694</v>
      </c>
      <c r="R525" s="2" t="e">
        <f>IF(Customer_churn_Table!N525=1,Customer_churn_Table!H525,NA())</f>
        <v>#N/A</v>
      </c>
      <c r="S525" s="2" t="e">
        <f>IF(Customer_churn_Table!N525=1,Customer_churn_Table!R525,NA())</f>
        <v>#N/A</v>
      </c>
    </row>
    <row r="526" spans="16:19" x14ac:dyDescent="0.35">
      <c r="P526" s="2">
        <f>IF(Customer_churn_Table!N526=0,Customer_churn_Table!H526,NA())</f>
        <v>3</v>
      </c>
      <c r="Q526" s="2">
        <f>IF(Customer_churn_Table!N526=0,Customer_churn_Table!R526,NA())</f>
        <v>727</v>
      </c>
      <c r="R526" s="2" t="e">
        <f>IF(Customer_churn_Table!N526=1,Customer_churn_Table!H526,NA())</f>
        <v>#N/A</v>
      </c>
      <c r="S526" s="2" t="e">
        <f>IF(Customer_churn_Table!N526=1,Customer_churn_Table!R526,NA())</f>
        <v>#N/A</v>
      </c>
    </row>
    <row r="527" spans="16:19" x14ac:dyDescent="0.35">
      <c r="P527" s="2">
        <f>IF(Customer_churn_Table!N527=0,Customer_churn_Table!H527,NA())</f>
        <v>2</v>
      </c>
      <c r="Q527" s="2">
        <f>IF(Customer_churn_Table!N527=0,Customer_churn_Table!R527,NA())</f>
        <v>304</v>
      </c>
      <c r="R527" s="2" t="e">
        <f>IF(Customer_churn_Table!N527=1,Customer_churn_Table!H527,NA())</f>
        <v>#N/A</v>
      </c>
      <c r="S527" s="2" t="e">
        <f>IF(Customer_churn_Table!N527=1,Customer_churn_Table!R527,NA())</f>
        <v>#N/A</v>
      </c>
    </row>
    <row r="528" spans="16:19" x14ac:dyDescent="0.35">
      <c r="P528" s="2">
        <f>IF(Customer_churn_Table!N528=0,Customer_churn_Table!H528,NA())</f>
        <v>2</v>
      </c>
      <c r="Q528" s="2">
        <f>IF(Customer_churn_Table!N528=0,Customer_churn_Table!R528,NA())</f>
        <v>633</v>
      </c>
      <c r="R528" s="2" t="e">
        <f>IF(Customer_churn_Table!N528=1,Customer_churn_Table!H528,NA())</f>
        <v>#N/A</v>
      </c>
      <c r="S528" s="2" t="e">
        <f>IF(Customer_churn_Table!N528=1,Customer_churn_Table!R528,NA())</f>
        <v>#N/A</v>
      </c>
    </row>
    <row r="529" spans="16:19" x14ac:dyDescent="0.35">
      <c r="P529" s="2">
        <f>IF(Customer_churn_Table!N529=0,Customer_churn_Table!H529,NA())</f>
        <v>8</v>
      </c>
      <c r="Q529" s="2">
        <f>IF(Customer_churn_Table!N529=0,Customer_churn_Table!R529,NA())</f>
        <v>989</v>
      </c>
      <c r="R529" s="2" t="e">
        <f>IF(Customer_churn_Table!N529=1,Customer_churn_Table!H529,NA())</f>
        <v>#N/A</v>
      </c>
      <c r="S529" s="2" t="e">
        <f>IF(Customer_churn_Table!N529=1,Customer_churn_Table!R529,NA())</f>
        <v>#N/A</v>
      </c>
    </row>
    <row r="530" spans="16:19" x14ac:dyDescent="0.35">
      <c r="P530" s="2" t="e">
        <f>IF(Customer_churn_Table!N530=0,Customer_churn_Table!H530,NA())</f>
        <v>#N/A</v>
      </c>
      <c r="Q530" s="2" t="e">
        <f>IF(Customer_churn_Table!N530=0,Customer_churn_Table!R530,NA())</f>
        <v>#N/A</v>
      </c>
      <c r="R530" s="2">
        <f>IF(Customer_churn_Table!N530=1,Customer_churn_Table!H530,NA())</f>
        <v>3</v>
      </c>
      <c r="S530" s="2">
        <f>IF(Customer_churn_Table!N530=1,Customer_churn_Table!R530,NA())</f>
        <v>352</v>
      </c>
    </row>
    <row r="531" spans="16:19" x14ac:dyDescent="0.35">
      <c r="P531" s="2">
        <f>IF(Customer_churn_Table!N531=0,Customer_churn_Table!H531,NA())</f>
        <v>1</v>
      </c>
      <c r="Q531" s="2">
        <f>IF(Customer_churn_Table!N531=0,Customer_churn_Table!R531,NA())</f>
        <v>936</v>
      </c>
      <c r="R531" s="2" t="e">
        <f>IF(Customer_churn_Table!N531=1,Customer_churn_Table!H531,NA())</f>
        <v>#N/A</v>
      </c>
      <c r="S531" s="2" t="e">
        <f>IF(Customer_churn_Table!N531=1,Customer_churn_Table!R531,NA())</f>
        <v>#N/A</v>
      </c>
    </row>
    <row r="532" spans="16:19" x14ac:dyDescent="0.35">
      <c r="P532" s="2">
        <f>IF(Customer_churn_Table!N532=0,Customer_churn_Table!H532,NA())</f>
        <v>2</v>
      </c>
      <c r="Q532" s="2">
        <f>IF(Customer_churn_Table!N532=0,Customer_churn_Table!R532,NA())</f>
        <v>689</v>
      </c>
      <c r="R532" s="2" t="e">
        <f>IF(Customer_churn_Table!N532=1,Customer_churn_Table!H532,NA())</f>
        <v>#N/A</v>
      </c>
      <c r="S532" s="2" t="e">
        <f>IF(Customer_churn_Table!N532=1,Customer_churn_Table!R532,NA())</f>
        <v>#N/A</v>
      </c>
    </row>
    <row r="533" spans="16:19" x14ac:dyDescent="0.35">
      <c r="P533" s="2">
        <f>IF(Customer_churn_Table!N533=0,Customer_churn_Table!H533,NA())</f>
        <v>4</v>
      </c>
      <c r="Q533" s="2">
        <f>IF(Customer_churn_Table!N533=0,Customer_churn_Table!R533,NA())</f>
        <v>267</v>
      </c>
      <c r="R533" s="2" t="e">
        <f>IF(Customer_churn_Table!N533=1,Customer_churn_Table!H533,NA())</f>
        <v>#N/A</v>
      </c>
      <c r="S533" s="2" t="e">
        <f>IF(Customer_churn_Table!N533=1,Customer_churn_Table!R533,NA())</f>
        <v>#N/A</v>
      </c>
    </row>
    <row r="534" spans="16:19" x14ac:dyDescent="0.35">
      <c r="P534" s="2">
        <f>IF(Customer_churn_Table!N534=0,Customer_churn_Table!H534,NA())</f>
        <v>6</v>
      </c>
      <c r="Q534" s="2">
        <f>IF(Customer_churn_Table!N534=0,Customer_churn_Table!R534,NA())</f>
        <v>613</v>
      </c>
      <c r="R534" s="2" t="e">
        <f>IF(Customer_churn_Table!N534=1,Customer_churn_Table!H534,NA())</f>
        <v>#N/A</v>
      </c>
      <c r="S534" s="2" t="e">
        <f>IF(Customer_churn_Table!N534=1,Customer_churn_Table!R534,NA())</f>
        <v>#N/A</v>
      </c>
    </row>
    <row r="535" spans="16:19" x14ac:dyDescent="0.35">
      <c r="P535" s="2">
        <f>IF(Customer_churn_Table!N535=0,Customer_churn_Table!H535,NA())</f>
        <v>10</v>
      </c>
      <c r="Q535" s="2">
        <f>IF(Customer_churn_Table!N535=0,Customer_churn_Table!R535,NA())</f>
        <v>480</v>
      </c>
      <c r="R535" s="2" t="e">
        <f>IF(Customer_churn_Table!N535=1,Customer_churn_Table!H535,NA())</f>
        <v>#N/A</v>
      </c>
      <c r="S535" s="2" t="e">
        <f>IF(Customer_churn_Table!N535=1,Customer_churn_Table!R535,NA())</f>
        <v>#N/A</v>
      </c>
    </row>
    <row r="536" spans="16:19" x14ac:dyDescent="0.35">
      <c r="P536" s="2">
        <f>IF(Customer_churn_Table!N536=0,Customer_churn_Table!H536,NA())</f>
        <v>7</v>
      </c>
      <c r="Q536" s="2">
        <f>IF(Customer_churn_Table!N536=0,Customer_churn_Table!R536,NA())</f>
        <v>951</v>
      </c>
      <c r="R536" s="2" t="e">
        <f>IF(Customer_churn_Table!N536=1,Customer_churn_Table!H536,NA())</f>
        <v>#N/A</v>
      </c>
      <c r="S536" s="2" t="e">
        <f>IF(Customer_churn_Table!N536=1,Customer_churn_Table!R536,NA())</f>
        <v>#N/A</v>
      </c>
    </row>
    <row r="537" spans="16:19" x14ac:dyDescent="0.35">
      <c r="P537" s="2" t="e">
        <f>IF(Customer_churn_Table!N537=0,Customer_churn_Table!H537,NA())</f>
        <v>#N/A</v>
      </c>
      <c r="Q537" s="2" t="e">
        <f>IF(Customer_churn_Table!N537=0,Customer_churn_Table!R537,NA())</f>
        <v>#N/A</v>
      </c>
      <c r="R537" s="2">
        <f>IF(Customer_churn_Table!N537=1,Customer_churn_Table!H537,NA())</f>
        <v>1</v>
      </c>
      <c r="S537" s="2">
        <f>IF(Customer_churn_Table!N537=1,Customer_churn_Table!R537,NA())</f>
        <v>585</v>
      </c>
    </row>
    <row r="538" spans="16:19" x14ac:dyDescent="0.35">
      <c r="P538" s="2">
        <f>IF(Customer_churn_Table!N538=0,Customer_churn_Table!H538,NA())</f>
        <v>10</v>
      </c>
      <c r="Q538" s="2">
        <f>IF(Customer_churn_Table!N538=0,Customer_churn_Table!R538,NA())</f>
        <v>452</v>
      </c>
      <c r="R538" s="2" t="e">
        <f>IF(Customer_churn_Table!N538=1,Customer_churn_Table!H538,NA())</f>
        <v>#N/A</v>
      </c>
      <c r="S538" s="2" t="e">
        <f>IF(Customer_churn_Table!N538=1,Customer_churn_Table!R538,NA())</f>
        <v>#N/A</v>
      </c>
    </row>
    <row r="539" spans="16:19" x14ac:dyDescent="0.35">
      <c r="P539" s="2">
        <f>IF(Customer_churn_Table!N539=0,Customer_churn_Table!H539,NA())</f>
        <v>9</v>
      </c>
      <c r="Q539" s="2">
        <f>IF(Customer_churn_Table!N539=0,Customer_churn_Table!R539,NA())</f>
        <v>358</v>
      </c>
      <c r="R539" s="2" t="e">
        <f>IF(Customer_churn_Table!N539=1,Customer_churn_Table!H539,NA())</f>
        <v>#N/A</v>
      </c>
      <c r="S539" s="2" t="e">
        <f>IF(Customer_churn_Table!N539=1,Customer_churn_Table!R539,NA())</f>
        <v>#N/A</v>
      </c>
    </row>
    <row r="540" spans="16:19" x14ac:dyDescent="0.35">
      <c r="P540" s="2" t="e">
        <f>IF(Customer_churn_Table!N540=0,Customer_churn_Table!H540,NA())</f>
        <v>#N/A</v>
      </c>
      <c r="Q540" s="2" t="e">
        <f>IF(Customer_churn_Table!N540=0,Customer_churn_Table!R540,NA())</f>
        <v>#N/A</v>
      </c>
      <c r="R540" s="2">
        <f>IF(Customer_churn_Table!N540=1,Customer_churn_Table!H540,NA())</f>
        <v>5</v>
      </c>
      <c r="S540" s="2">
        <f>IF(Customer_churn_Table!N540=1,Customer_churn_Table!R540,NA())</f>
        <v>771</v>
      </c>
    </row>
    <row r="541" spans="16:19" x14ac:dyDescent="0.35">
      <c r="P541" s="2" t="e">
        <f>IF(Customer_churn_Table!N541=0,Customer_churn_Table!H541,NA())</f>
        <v>#N/A</v>
      </c>
      <c r="Q541" s="2" t="e">
        <f>IF(Customer_churn_Table!N541=0,Customer_churn_Table!R541,NA())</f>
        <v>#N/A</v>
      </c>
      <c r="R541" s="2">
        <f>IF(Customer_churn_Table!N541=1,Customer_churn_Table!H541,NA())</f>
        <v>1</v>
      </c>
      <c r="S541" s="2">
        <f>IF(Customer_churn_Table!N541=1,Customer_churn_Table!R541,NA())</f>
        <v>238</v>
      </c>
    </row>
    <row r="542" spans="16:19" x14ac:dyDescent="0.35">
      <c r="P542" s="2">
        <f>IF(Customer_churn_Table!N542=0,Customer_churn_Table!H542,NA())</f>
        <v>8</v>
      </c>
      <c r="Q542" s="2">
        <f>IF(Customer_churn_Table!N542=0,Customer_churn_Table!R542,NA())</f>
        <v>633</v>
      </c>
      <c r="R542" s="2" t="e">
        <f>IF(Customer_churn_Table!N542=1,Customer_churn_Table!H542,NA())</f>
        <v>#N/A</v>
      </c>
      <c r="S542" s="2" t="e">
        <f>IF(Customer_churn_Table!N542=1,Customer_churn_Table!R542,NA())</f>
        <v>#N/A</v>
      </c>
    </row>
    <row r="543" spans="16:19" x14ac:dyDescent="0.35">
      <c r="P543" s="2">
        <f>IF(Customer_churn_Table!N543=0,Customer_churn_Table!H543,NA())</f>
        <v>9</v>
      </c>
      <c r="Q543" s="2">
        <f>IF(Customer_churn_Table!N543=0,Customer_churn_Table!R543,NA())</f>
        <v>344</v>
      </c>
      <c r="R543" s="2" t="e">
        <f>IF(Customer_churn_Table!N543=1,Customer_churn_Table!H543,NA())</f>
        <v>#N/A</v>
      </c>
      <c r="S543" s="2" t="e">
        <f>IF(Customer_churn_Table!N543=1,Customer_churn_Table!R543,NA())</f>
        <v>#N/A</v>
      </c>
    </row>
    <row r="544" spans="16:19" x14ac:dyDescent="0.35">
      <c r="P544" s="2">
        <f>IF(Customer_churn_Table!N544=0,Customer_churn_Table!H544,NA())</f>
        <v>4</v>
      </c>
      <c r="Q544" s="2">
        <f>IF(Customer_churn_Table!N544=0,Customer_churn_Table!R544,NA())</f>
        <v>244</v>
      </c>
      <c r="R544" s="2" t="e">
        <f>IF(Customer_churn_Table!N544=1,Customer_churn_Table!H544,NA())</f>
        <v>#N/A</v>
      </c>
      <c r="S544" s="2" t="e">
        <f>IF(Customer_churn_Table!N544=1,Customer_churn_Table!R544,NA())</f>
        <v>#N/A</v>
      </c>
    </row>
    <row r="545" spans="16:19" x14ac:dyDescent="0.35">
      <c r="P545" s="2" t="e">
        <f>IF(Customer_churn_Table!N545=0,Customer_churn_Table!H545,NA())</f>
        <v>#N/A</v>
      </c>
      <c r="Q545" s="2" t="e">
        <f>IF(Customer_churn_Table!N545=0,Customer_churn_Table!R545,NA())</f>
        <v>#N/A</v>
      </c>
      <c r="R545" s="2">
        <f>IF(Customer_churn_Table!N545=1,Customer_churn_Table!H545,NA())</f>
        <v>0</v>
      </c>
      <c r="S545" s="2">
        <f>IF(Customer_churn_Table!N545=1,Customer_churn_Table!R545,NA())</f>
        <v>405</v>
      </c>
    </row>
    <row r="546" spans="16:19" x14ac:dyDescent="0.35">
      <c r="P546" s="2" t="e">
        <f>IF(Customer_churn_Table!N546=0,Customer_churn_Table!H546,NA())</f>
        <v>#N/A</v>
      </c>
      <c r="Q546" s="2" t="e">
        <f>IF(Customer_churn_Table!N546=0,Customer_churn_Table!R546,NA())</f>
        <v>#N/A</v>
      </c>
      <c r="R546" s="2">
        <f>IF(Customer_churn_Table!N546=1,Customer_churn_Table!H546,NA())</f>
        <v>7</v>
      </c>
      <c r="S546" s="2">
        <f>IF(Customer_churn_Table!N546=1,Customer_churn_Table!R546,NA())</f>
        <v>408</v>
      </c>
    </row>
    <row r="547" spans="16:19" x14ac:dyDescent="0.35">
      <c r="P547" s="2">
        <f>IF(Customer_churn_Table!N547=0,Customer_churn_Table!H547,NA())</f>
        <v>2</v>
      </c>
      <c r="Q547" s="2">
        <f>IF(Customer_churn_Table!N547=0,Customer_churn_Table!R547,NA())</f>
        <v>939</v>
      </c>
      <c r="R547" s="2" t="e">
        <f>IF(Customer_churn_Table!N547=1,Customer_churn_Table!H547,NA())</f>
        <v>#N/A</v>
      </c>
      <c r="S547" s="2" t="e">
        <f>IF(Customer_churn_Table!N547=1,Customer_churn_Table!R547,NA())</f>
        <v>#N/A</v>
      </c>
    </row>
    <row r="548" spans="16:19" x14ac:dyDescent="0.35">
      <c r="P548" s="2">
        <f>IF(Customer_churn_Table!N548=0,Customer_churn_Table!H548,NA())</f>
        <v>0</v>
      </c>
      <c r="Q548" s="2">
        <f>IF(Customer_churn_Table!N548=0,Customer_churn_Table!R548,NA())</f>
        <v>701</v>
      </c>
      <c r="R548" s="2" t="e">
        <f>IF(Customer_churn_Table!N548=1,Customer_churn_Table!H548,NA())</f>
        <v>#N/A</v>
      </c>
      <c r="S548" s="2" t="e">
        <f>IF(Customer_churn_Table!N548=1,Customer_churn_Table!R548,NA())</f>
        <v>#N/A</v>
      </c>
    </row>
    <row r="549" spans="16:19" x14ac:dyDescent="0.35">
      <c r="P549" s="2">
        <f>IF(Customer_churn_Table!N549=0,Customer_churn_Table!H549,NA())</f>
        <v>7</v>
      </c>
      <c r="Q549" s="2">
        <f>IF(Customer_churn_Table!N549=0,Customer_churn_Table!R549,NA())</f>
        <v>503</v>
      </c>
      <c r="R549" s="2" t="e">
        <f>IF(Customer_churn_Table!N549=1,Customer_churn_Table!H549,NA())</f>
        <v>#N/A</v>
      </c>
      <c r="S549" s="2" t="e">
        <f>IF(Customer_churn_Table!N549=1,Customer_churn_Table!R549,NA())</f>
        <v>#N/A</v>
      </c>
    </row>
    <row r="550" spans="16:19" x14ac:dyDescent="0.35">
      <c r="P550" s="2">
        <f>IF(Customer_churn_Table!N550=0,Customer_churn_Table!H550,NA())</f>
        <v>7</v>
      </c>
      <c r="Q550" s="2">
        <f>IF(Customer_churn_Table!N550=0,Customer_churn_Table!R550,NA())</f>
        <v>881</v>
      </c>
      <c r="R550" s="2" t="e">
        <f>IF(Customer_churn_Table!N550=1,Customer_churn_Table!H550,NA())</f>
        <v>#N/A</v>
      </c>
      <c r="S550" s="2" t="e">
        <f>IF(Customer_churn_Table!N550=1,Customer_churn_Table!R550,NA())</f>
        <v>#N/A</v>
      </c>
    </row>
    <row r="551" spans="16:19" x14ac:dyDescent="0.35">
      <c r="P551" s="2">
        <f>IF(Customer_churn_Table!N551=0,Customer_churn_Table!H551,NA())</f>
        <v>1</v>
      </c>
      <c r="Q551" s="2">
        <f>IF(Customer_churn_Table!N551=0,Customer_churn_Table!R551,NA())</f>
        <v>758</v>
      </c>
      <c r="R551" s="2" t="e">
        <f>IF(Customer_churn_Table!N551=1,Customer_churn_Table!H551,NA())</f>
        <v>#N/A</v>
      </c>
      <c r="S551" s="2" t="e">
        <f>IF(Customer_churn_Table!N551=1,Customer_churn_Table!R551,NA())</f>
        <v>#N/A</v>
      </c>
    </row>
    <row r="552" spans="16:19" x14ac:dyDescent="0.35">
      <c r="P552" s="2">
        <f>IF(Customer_churn_Table!N552=0,Customer_churn_Table!H552,NA())</f>
        <v>3</v>
      </c>
      <c r="Q552" s="2">
        <f>IF(Customer_churn_Table!N552=0,Customer_churn_Table!R552,NA())</f>
        <v>751</v>
      </c>
      <c r="R552" s="2" t="e">
        <f>IF(Customer_churn_Table!N552=1,Customer_churn_Table!H552,NA())</f>
        <v>#N/A</v>
      </c>
      <c r="S552" s="2" t="e">
        <f>IF(Customer_churn_Table!N552=1,Customer_churn_Table!R552,NA())</f>
        <v>#N/A</v>
      </c>
    </row>
    <row r="553" spans="16:19" x14ac:dyDescent="0.35">
      <c r="P553" s="2" t="e">
        <f>IF(Customer_churn_Table!N553=0,Customer_churn_Table!H553,NA())</f>
        <v>#N/A</v>
      </c>
      <c r="Q553" s="2" t="e">
        <f>IF(Customer_churn_Table!N553=0,Customer_churn_Table!R553,NA())</f>
        <v>#N/A</v>
      </c>
      <c r="R553" s="2">
        <f>IF(Customer_churn_Table!N553=1,Customer_churn_Table!H553,NA())</f>
        <v>6</v>
      </c>
      <c r="S553" s="2">
        <f>IF(Customer_churn_Table!N553=1,Customer_churn_Table!R553,NA())</f>
        <v>363</v>
      </c>
    </row>
    <row r="554" spans="16:19" x14ac:dyDescent="0.35">
      <c r="P554" s="2">
        <f>IF(Customer_churn_Table!N554=0,Customer_churn_Table!H554,NA())</f>
        <v>10</v>
      </c>
      <c r="Q554" s="2">
        <f>IF(Customer_churn_Table!N554=0,Customer_churn_Table!R554,NA())</f>
        <v>560</v>
      </c>
      <c r="R554" s="2" t="e">
        <f>IF(Customer_churn_Table!N554=1,Customer_churn_Table!H554,NA())</f>
        <v>#N/A</v>
      </c>
      <c r="S554" s="2" t="e">
        <f>IF(Customer_churn_Table!N554=1,Customer_churn_Table!R554,NA())</f>
        <v>#N/A</v>
      </c>
    </row>
    <row r="555" spans="16:19" x14ac:dyDescent="0.35">
      <c r="P555" s="2">
        <f>IF(Customer_churn_Table!N555=0,Customer_churn_Table!H555,NA())</f>
        <v>7</v>
      </c>
      <c r="Q555" s="2">
        <f>IF(Customer_churn_Table!N555=0,Customer_churn_Table!R555,NA())</f>
        <v>969</v>
      </c>
      <c r="R555" s="2" t="e">
        <f>IF(Customer_churn_Table!N555=1,Customer_churn_Table!H555,NA())</f>
        <v>#N/A</v>
      </c>
      <c r="S555" s="2" t="e">
        <f>IF(Customer_churn_Table!N555=1,Customer_churn_Table!R555,NA())</f>
        <v>#N/A</v>
      </c>
    </row>
    <row r="556" spans="16:19" x14ac:dyDescent="0.35">
      <c r="P556" s="2">
        <f>IF(Customer_churn_Table!N556=0,Customer_churn_Table!H556,NA())</f>
        <v>3</v>
      </c>
      <c r="Q556" s="2">
        <f>IF(Customer_churn_Table!N556=0,Customer_churn_Table!R556,NA())</f>
        <v>470</v>
      </c>
      <c r="R556" s="2" t="e">
        <f>IF(Customer_churn_Table!N556=1,Customer_churn_Table!H556,NA())</f>
        <v>#N/A</v>
      </c>
      <c r="S556" s="2" t="e">
        <f>IF(Customer_churn_Table!N556=1,Customer_churn_Table!R556,NA())</f>
        <v>#N/A</v>
      </c>
    </row>
    <row r="557" spans="16:19" x14ac:dyDescent="0.35">
      <c r="P557" s="2" t="e">
        <f>IF(Customer_churn_Table!N557=0,Customer_churn_Table!H557,NA())</f>
        <v>#N/A</v>
      </c>
      <c r="Q557" s="2" t="e">
        <f>IF(Customer_churn_Table!N557=0,Customer_churn_Table!R557,NA())</f>
        <v>#N/A</v>
      </c>
      <c r="R557" s="2">
        <f>IF(Customer_churn_Table!N557=1,Customer_churn_Table!H557,NA())</f>
        <v>3</v>
      </c>
      <c r="S557" s="2">
        <f>IF(Customer_churn_Table!N557=1,Customer_churn_Table!R557,NA())</f>
        <v>759</v>
      </c>
    </row>
    <row r="558" spans="16:19" x14ac:dyDescent="0.35">
      <c r="P558" s="2">
        <f>IF(Customer_churn_Table!N558=0,Customer_churn_Table!H558,NA())</f>
        <v>5</v>
      </c>
      <c r="Q558" s="2">
        <f>IF(Customer_churn_Table!N558=0,Customer_churn_Table!R558,NA())</f>
        <v>403</v>
      </c>
      <c r="R558" s="2" t="e">
        <f>IF(Customer_churn_Table!N558=1,Customer_churn_Table!H558,NA())</f>
        <v>#N/A</v>
      </c>
      <c r="S558" s="2" t="e">
        <f>IF(Customer_churn_Table!N558=1,Customer_churn_Table!R558,NA())</f>
        <v>#N/A</v>
      </c>
    </row>
    <row r="559" spans="16:19" x14ac:dyDescent="0.35">
      <c r="P559" s="2" t="e">
        <f>IF(Customer_churn_Table!N559=0,Customer_churn_Table!H559,NA())</f>
        <v>#N/A</v>
      </c>
      <c r="Q559" s="2" t="e">
        <f>IF(Customer_churn_Table!N559=0,Customer_churn_Table!R559,NA())</f>
        <v>#N/A</v>
      </c>
      <c r="R559" s="2">
        <f>IF(Customer_churn_Table!N559=1,Customer_churn_Table!H559,NA())</f>
        <v>3</v>
      </c>
      <c r="S559" s="2">
        <f>IF(Customer_churn_Table!N559=1,Customer_churn_Table!R559,NA())</f>
        <v>980</v>
      </c>
    </row>
    <row r="560" spans="16:19" x14ac:dyDescent="0.35">
      <c r="P560" s="2">
        <f>IF(Customer_churn_Table!N560=0,Customer_churn_Table!H560,NA())</f>
        <v>3</v>
      </c>
      <c r="Q560" s="2">
        <f>IF(Customer_churn_Table!N560=0,Customer_churn_Table!R560,NA())</f>
        <v>245</v>
      </c>
      <c r="R560" s="2" t="e">
        <f>IF(Customer_churn_Table!N560=1,Customer_churn_Table!H560,NA())</f>
        <v>#N/A</v>
      </c>
      <c r="S560" s="2" t="e">
        <f>IF(Customer_churn_Table!N560=1,Customer_churn_Table!R560,NA())</f>
        <v>#N/A</v>
      </c>
    </row>
    <row r="561" spans="16:19" x14ac:dyDescent="0.35">
      <c r="P561" s="2">
        <f>IF(Customer_churn_Table!N561=0,Customer_churn_Table!H561,NA())</f>
        <v>5</v>
      </c>
      <c r="Q561" s="2">
        <f>IF(Customer_churn_Table!N561=0,Customer_churn_Table!R561,NA())</f>
        <v>283</v>
      </c>
      <c r="R561" s="2" t="e">
        <f>IF(Customer_churn_Table!N561=1,Customer_churn_Table!H561,NA())</f>
        <v>#N/A</v>
      </c>
      <c r="S561" s="2" t="e">
        <f>IF(Customer_churn_Table!N561=1,Customer_churn_Table!R561,NA())</f>
        <v>#N/A</v>
      </c>
    </row>
    <row r="562" spans="16:19" x14ac:dyDescent="0.35">
      <c r="P562" s="2">
        <f>IF(Customer_churn_Table!N562=0,Customer_churn_Table!H562,NA())</f>
        <v>7</v>
      </c>
      <c r="Q562" s="2">
        <f>IF(Customer_churn_Table!N562=0,Customer_churn_Table!R562,NA())</f>
        <v>453</v>
      </c>
      <c r="R562" s="2" t="e">
        <f>IF(Customer_churn_Table!N562=1,Customer_churn_Table!H562,NA())</f>
        <v>#N/A</v>
      </c>
      <c r="S562" s="2" t="e">
        <f>IF(Customer_churn_Table!N562=1,Customer_churn_Table!R562,NA())</f>
        <v>#N/A</v>
      </c>
    </row>
    <row r="563" spans="16:19" x14ac:dyDescent="0.35">
      <c r="P563" s="2">
        <f>IF(Customer_churn_Table!N563=0,Customer_churn_Table!H563,NA())</f>
        <v>1</v>
      </c>
      <c r="Q563" s="2">
        <f>IF(Customer_churn_Table!N563=0,Customer_churn_Table!R563,NA())</f>
        <v>683</v>
      </c>
      <c r="R563" s="2" t="e">
        <f>IF(Customer_churn_Table!N563=1,Customer_churn_Table!H563,NA())</f>
        <v>#N/A</v>
      </c>
      <c r="S563" s="2" t="e">
        <f>IF(Customer_churn_Table!N563=1,Customer_churn_Table!R563,NA())</f>
        <v>#N/A</v>
      </c>
    </row>
    <row r="564" spans="16:19" x14ac:dyDescent="0.35">
      <c r="P564" s="2">
        <f>IF(Customer_churn_Table!N564=0,Customer_churn_Table!H564,NA())</f>
        <v>8</v>
      </c>
      <c r="Q564" s="2">
        <f>IF(Customer_churn_Table!N564=0,Customer_churn_Table!R564,NA())</f>
        <v>863</v>
      </c>
      <c r="R564" s="2" t="e">
        <f>IF(Customer_churn_Table!N564=1,Customer_churn_Table!H564,NA())</f>
        <v>#N/A</v>
      </c>
      <c r="S564" s="2" t="e">
        <f>IF(Customer_churn_Table!N564=1,Customer_churn_Table!R564,NA())</f>
        <v>#N/A</v>
      </c>
    </row>
    <row r="565" spans="16:19" x14ac:dyDescent="0.35">
      <c r="P565" s="2" t="e">
        <f>IF(Customer_churn_Table!N565=0,Customer_churn_Table!H565,NA())</f>
        <v>#N/A</v>
      </c>
      <c r="Q565" s="2" t="e">
        <f>IF(Customer_churn_Table!N565=0,Customer_churn_Table!R565,NA())</f>
        <v>#N/A</v>
      </c>
      <c r="R565" s="2">
        <f>IF(Customer_churn_Table!N565=1,Customer_churn_Table!H565,NA())</f>
        <v>1</v>
      </c>
      <c r="S565" s="2">
        <f>IF(Customer_churn_Table!N565=1,Customer_churn_Table!R565,NA())</f>
        <v>264</v>
      </c>
    </row>
    <row r="566" spans="16:19" x14ac:dyDescent="0.35">
      <c r="P566" s="2">
        <f>IF(Customer_churn_Table!N566=0,Customer_churn_Table!H566,NA())</f>
        <v>6</v>
      </c>
      <c r="Q566" s="2">
        <f>IF(Customer_churn_Table!N566=0,Customer_churn_Table!R566,NA())</f>
        <v>946</v>
      </c>
      <c r="R566" s="2" t="e">
        <f>IF(Customer_churn_Table!N566=1,Customer_churn_Table!H566,NA())</f>
        <v>#N/A</v>
      </c>
      <c r="S566" s="2" t="e">
        <f>IF(Customer_churn_Table!N566=1,Customer_churn_Table!R566,NA())</f>
        <v>#N/A</v>
      </c>
    </row>
    <row r="567" spans="16:19" x14ac:dyDescent="0.35">
      <c r="P567" s="2">
        <f>IF(Customer_churn_Table!N567=0,Customer_churn_Table!H567,NA())</f>
        <v>4</v>
      </c>
      <c r="Q567" s="2">
        <f>IF(Customer_churn_Table!N567=0,Customer_churn_Table!R567,NA())</f>
        <v>354</v>
      </c>
      <c r="R567" s="2" t="e">
        <f>IF(Customer_churn_Table!N567=1,Customer_churn_Table!H567,NA())</f>
        <v>#N/A</v>
      </c>
      <c r="S567" s="2" t="e">
        <f>IF(Customer_churn_Table!N567=1,Customer_churn_Table!R567,NA())</f>
        <v>#N/A</v>
      </c>
    </row>
    <row r="568" spans="16:19" x14ac:dyDescent="0.35">
      <c r="P568" s="2" t="e">
        <f>IF(Customer_churn_Table!N568=0,Customer_churn_Table!H568,NA())</f>
        <v>#N/A</v>
      </c>
      <c r="Q568" s="2" t="e">
        <f>IF(Customer_churn_Table!N568=0,Customer_churn_Table!R568,NA())</f>
        <v>#N/A</v>
      </c>
      <c r="R568" s="2">
        <f>IF(Customer_churn_Table!N568=1,Customer_churn_Table!H568,NA())</f>
        <v>2</v>
      </c>
      <c r="S568" s="2">
        <f>IF(Customer_churn_Table!N568=1,Customer_churn_Table!R568,NA())</f>
        <v>281</v>
      </c>
    </row>
    <row r="569" spans="16:19" x14ac:dyDescent="0.35">
      <c r="P569" s="2">
        <f>IF(Customer_churn_Table!N569=0,Customer_churn_Table!H569,NA())</f>
        <v>1</v>
      </c>
      <c r="Q569" s="2">
        <f>IF(Customer_churn_Table!N569=0,Customer_churn_Table!R569,NA())</f>
        <v>938</v>
      </c>
      <c r="R569" s="2" t="e">
        <f>IF(Customer_churn_Table!N569=1,Customer_churn_Table!H569,NA())</f>
        <v>#N/A</v>
      </c>
      <c r="S569" s="2" t="e">
        <f>IF(Customer_churn_Table!N569=1,Customer_churn_Table!R569,NA())</f>
        <v>#N/A</v>
      </c>
    </row>
    <row r="570" spans="16:19" x14ac:dyDescent="0.35">
      <c r="P570" s="2">
        <f>IF(Customer_churn_Table!N570=0,Customer_churn_Table!H570,NA())</f>
        <v>5</v>
      </c>
      <c r="Q570" s="2">
        <f>IF(Customer_churn_Table!N570=0,Customer_churn_Table!R570,NA())</f>
        <v>815</v>
      </c>
      <c r="R570" s="2" t="e">
        <f>IF(Customer_churn_Table!N570=1,Customer_churn_Table!H570,NA())</f>
        <v>#N/A</v>
      </c>
      <c r="S570" s="2" t="e">
        <f>IF(Customer_churn_Table!N570=1,Customer_churn_Table!R570,NA())</f>
        <v>#N/A</v>
      </c>
    </row>
    <row r="571" spans="16:19" x14ac:dyDescent="0.35">
      <c r="P571" s="2">
        <f>IF(Customer_churn_Table!N571=0,Customer_churn_Table!H571,NA())</f>
        <v>7</v>
      </c>
      <c r="Q571" s="2">
        <f>IF(Customer_churn_Table!N571=0,Customer_churn_Table!R571,NA())</f>
        <v>753</v>
      </c>
      <c r="R571" s="2" t="e">
        <f>IF(Customer_churn_Table!N571=1,Customer_churn_Table!H571,NA())</f>
        <v>#N/A</v>
      </c>
      <c r="S571" s="2" t="e">
        <f>IF(Customer_churn_Table!N571=1,Customer_churn_Table!R571,NA())</f>
        <v>#N/A</v>
      </c>
    </row>
    <row r="572" spans="16:19" x14ac:dyDescent="0.35">
      <c r="P572" s="2">
        <f>IF(Customer_churn_Table!N572=0,Customer_churn_Table!H572,NA())</f>
        <v>1</v>
      </c>
      <c r="Q572" s="2">
        <f>IF(Customer_churn_Table!N572=0,Customer_churn_Table!R572,NA())</f>
        <v>650</v>
      </c>
      <c r="R572" s="2" t="e">
        <f>IF(Customer_churn_Table!N572=1,Customer_churn_Table!H572,NA())</f>
        <v>#N/A</v>
      </c>
      <c r="S572" s="2" t="e">
        <f>IF(Customer_churn_Table!N572=1,Customer_churn_Table!R572,NA())</f>
        <v>#N/A</v>
      </c>
    </row>
    <row r="573" spans="16:19" x14ac:dyDescent="0.35">
      <c r="P573" s="2" t="e">
        <f>IF(Customer_churn_Table!N573=0,Customer_churn_Table!H573,NA())</f>
        <v>#N/A</v>
      </c>
      <c r="Q573" s="2" t="e">
        <f>IF(Customer_churn_Table!N573=0,Customer_churn_Table!R573,NA())</f>
        <v>#N/A</v>
      </c>
      <c r="R573" s="2">
        <f>IF(Customer_churn_Table!N573=1,Customer_churn_Table!H573,NA())</f>
        <v>1</v>
      </c>
      <c r="S573" s="2">
        <f>IF(Customer_churn_Table!N573=1,Customer_churn_Table!R573,NA())</f>
        <v>629</v>
      </c>
    </row>
    <row r="574" spans="16:19" x14ac:dyDescent="0.35">
      <c r="P574" s="2">
        <f>IF(Customer_churn_Table!N574=0,Customer_churn_Table!H574,NA())</f>
        <v>9</v>
      </c>
      <c r="Q574" s="2">
        <f>IF(Customer_churn_Table!N574=0,Customer_churn_Table!R574,NA())</f>
        <v>742</v>
      </c>
      <c r="R574" s="2" t="e">
        <f>IF(Customer_churn_Table!N574=1,Customer_churn_Table!H574,NA())</f>
        <v>#N/A</v>
      </c>
      <c r="S574" s="2" t="e">
        <f>IF(Customer_churn_Table!N574=1,Customer_churn_Table!R574,NA())</f>
        <v>#N/A</v>
      </c>
    </row>
    <row r="575" spans="16:19" x14ac:dyDescent="0.35">
      <c r="P575" s="2" t="e">
        <f>IF(Customer_churn_Table!N575=0,Customer_churn_Table!H575,NA())</f>
        <v>#N/A</v>
      </c>
      <c r="Q575" s="2" t="e">
        <f>IF(Customer_churn_Table!N575=0,Customer_churn_Table!R575,NA())</f>
        <v>#N/A</v>
      </c>
      <c r="R575" s="2">
        <f>IF(Customer_churn_Table!N575=1,Customer_churn_Table!H575,NA())</f>
        <v>10</v>
      </c>
      <c r="S575" s="2">
        <f>IF(Customer_churn_Table!N575=1,Customer_churn_Table!R575,NA())</f>
        <v>314</v>
      </c>
    </row>
    <row r="576" spans="16:19" x14ac:dyDescent="0.35">
      <c r="P576" s="2">
        <f>IF(Customer_churn_Table!N576=0,Customer_churn_Table!H576,NA())</f>
        <v>3</v>
      </c>
      <c r="Q576" s="2">
        <f>IF(Customer_churn_Table!N576=0,Customer_churn_Table!R576,NA())</f>
        <v>844</v>
      </c>
      <c r="R576" s="2" t="e">
        <f>IF(Customer_churn_Table!N576=1,Customer_churn_Table!H576,NA())</f>
        <v>#N/A</v>
      </c>
      <c r="S576" s="2" t="e">
        <f>IF(Customer_churn_Table!N576=1,Customer_churn_Table!R576,NA())</f>
        <v>#N/A</v>
      </c>
    </row>
    <row r="577" spans="16:19" x14ac:dyDescent="0.35">
      <c r="P577" s="2">
        <f>IF(Customer_churn_Table!N577=0,Customer_churn_Table!H577,NA())</f>
        <v>8</v>
      </c>
      <c r="Q577" s="2">
        <f>IF(Customer_churn_Table!N577=0,Customer_churn_Table!R577,NA())</f>
        <v>776</v>
      </c>
      <c r="R577" s="2" t="e">
        <f>IF(Customer_churn_Table!N577=1,Customer_churn_Table!H577,NA())</f>
        <v>#N/A</v>
      </c>
      <c r="S577" s="2" t="e">
        <f>IF(Customer_churn_Table!N577=1,Customer_churn_Table!R577,NA())</f>
        <v>#N/A</v>
      </c>
    </row>
    <row r="578" spans="16:19" x14ac:dyDescent="0.35">
      <c r="P578" s="2">
        <f>IF(Customer_churn_Table!N578=0,Customer_churn_Table!H578,NA())</f>
        <v>3</v>
      </c>
      <c r="Q578" s="2">
        <f>IF(Customer_churn_Table!N578=0,Customer_churn_Table!R578,NA())</f>
        <v>913</v>
      </c>
      <c r="R578" s="2" t="e">
        <f>IF(Customer_churn_Table!N578=1,Customer_churn_Table!H578,NA())</f>
        <v>#N/A</v>
      </c>
      <c r="S578" s="2" t="e">
        <f>IF(Customer_churn_Table!N578=1,Customer_churn_Table!R578,NA())</f>
        <v>#N/A</v>
      </c>
    </row>
    <row r="579" spans="16:19" x14ac:dyDescent="0.35">
      <c r="P579" s="2">
        <f>IF(Customer_churn_Table!N579=0,Customer_churn_Table!H579,NA())</f>
        <v>4</v>
      </c>
      <c r="Q579" s="2">
        <f>IF(Customer_churn_Table!N579=0,Customer_churn_Table!R579,NA())</f>
        <v>786</v>
      </c>
      <c r="R579" s="2" t="e">
        <f>IF(Customer_churn_Table!N579=1,Customer_churn_Table!H579,NA())</f>
        <v>#N/A</v>
      </c>
      <c r="S579" s="2" t="e">
        <f>IF(Customer_churn_Table!N579=1,Customer_churn_Table!R579,NA())</f>
        <v>#N/A</v>
      </c>
    </row>
    <row r="580" spans="16:19" x14ac:dyDescent="0.35">
      <c r="P580" s="2">
        <f>IF(Customer_churn_Table!N580=0,Customer_churn_Table!H580,NA())</f>
        <v>6</v>
      </c>
      <c r="Q580" s="2">
        <f>IF(Customer_churn_Table!N580=0,Customer_churn_Table!R580,NA())</f>
        <v>939</v>
      </c>
      <c r="R580" s="2" t="e">
        <f>IF(Customer_churn_Table!N580=1,Customer_churn_Table!H580,NA())</f>
        <v>#N/A</v>
      </c>
      <c r="S580" s="2" t="e">
        <f>IF(Customer_churn_Table!N580=1,Customer_churn_Table!R580,NA())</f>
        <v>#N/A</v>
      </c>
    </row>
    <row r="581" spans="16:19" x14ac:dyDescent="0.35">
      <c r="P581" s="2">
        <f>IF(Customer_churn_Table!N581=0,Customer_churn_Table!H581,NA())</f>
        <v>2</v>
      </c>
      <c r="Q581" s="2">
        <f>IF(Customer_churn_Table!N581=0,Customer_churn_Table!R581,NA())</f>
        <v>812</v>
      </c>
      <c r="R581" s="2" t="e">
        <f>IF(Customer_churn_Table!N581=1,Customer_churn_Table!H581,NA())</f>
        <v>#N/A</v>
      </c>
      <c r="S581" s="2" t="e">
        <f>IF(Customer_churn_Table!N581=1,Customer_churn_Table!R581,NA())</f>
        <v>#N/A</v>
      </c>
    </row>
    <row r="582" spans="16:19" x14ac:dyDescent="0.35">
      <c r="P582" s="2">
        <f>IF(Customer_churn_Table!N582=0,Customer_churn_Table!H582,NA())</f>
        <v>8</v>
      </c>
      <c r="Q582" s="2">
        <f>IF(Customer_churn_Table!N582=0,Customer_churn_Table!R582,NA())</f>
        <v>689</v>
      </c>
      <c r="R582" s="2" t="e">
        <f>IF(Customer_churn_Table!N582=1,Customer_churn_Table!H582,NA())</f>
        <v>#N/A</v>
      </c>
      <c r="S582" s="2" t="e">
        <f>IF(Customer_churn_Table!N582=1,Customer_churn_Table!R582,NA())</f>
        <v>#N/A</v>
      </c>
    </row>
    <row r="583" spans="16:19" x14ac:dyDescent="0.35">
      <c r="P583" s="2" t="e">
        <f>IF(Customer_churn_Table!N583=0,Customer_churn_Table!H583,NA())</f>
        <v>#N/A</v>
      </c>
      <c r="Q583" s="2" t="e">
        <f>IF(Customer_churn_Table!N583=0,Customer_churn_Table!R583,NA())</f>
        <v>#N/A</v>
      </c>
      <c r="R583" s="2">
        <f>IF(Customer_churn_Table!N583=1,Customer_churn_Table!H583,NA())</f>
        <v>2</v>
      </c>
      <c r="S583" s="2">
        <f>IF(Customer_churn_Table!N583=1,Customer_churn_Table!R583,NA())</f>
        <v>647</v>
      </c>
    </row>
    <row r="584" spans="16:19" x14ac:dyDescent="0.35">
      <c r="P584" s="2">
        <f>IF(Customer_churn_Table!N584=0,Customer_churn_Table!H584,NA())</f>
        <v>3</v>
      </c>
      <c r="Q584" s="2">
        <f>IF(Customer_churn_Table!N584=0,Customer_churn_Table!R584,NA())</f>
        <v>839</v>
      </c>
      <c r="R584" s="2" t="e">
        <f>IF(Customer_churn_Table!N584=1,Customer_churn_Table!H584,NA())</f>
        <v>#N/A</v>
      </c>
      <c r="S584" s="2" t="e">
        <f>IF(Customer_churn_Table!N584=1,Customer_churn_Table!R584,NA())</f>
        <v>#N/A</v>
      </c>
    </row>
    <row r="585" spans="16:19" x14ac:dyDescent="0.35">
      <c r="P585" s="2">
        <f>IF(Customer_churn_Table!N585=0,Customer_churn_Table!H585,NA())</f>
        <v>9</v>
      </c>
      <c r="Q585" s="2">
        <f>IF(Customer_churn_Table!N585=0,Customer_churn_Table!R585,NA())</f>
        <v>807</v>
      </c>
      <c r="R585" s="2" t="e">
        <f>IF(Customer_churn_Table!N585=1,Customer_churn_Table!H585,NA())</f>
        <v>#N/A</v>
      </c>
      <c r="S585" s="2" t="e">
        <f>IF(Customer_churn_Table!N585=1,Customer_churn_Table!R585,NA())</f>
        <v>#N/A</v>
      </c>
    </row>
    <row r="586" spans="16:19" x14ac:dyDescent="0.35">
      <c r="P586" s="2" t="e">
        <f>IF(Customer_churn_Table!N586=0,Customer_churn_Table!H586,NA())</f>
        <v>#N/A</v>
      </c>
      <c r="Q586" s="2" t="e">
        <f>IF(Customer_churn_Table!N586=0,Customer_churn_Table!R586,NA())</f>
        <v>#N/A</v>
      </c>
      <c r="R586" s="2">
        <f>IF(Customer_churn_Table!N586=1,Customer_churn_Table!H586,NA())</f>
        <v>1</v>
      </c>
      <c r="S586" s="2">
        <f>IF(Customer_churn_Table!N586=1,Customer_churn_Table!R586,NA())</f>
        <v>847</v>
      </c>
    </row>
    <row r="587" spans="16:19" x14ac:dyDescent="0.35">
      <c r="P587" s="2" t="e">
        <f>IF(Customer_churn_Table!N587=0,Customer_churn_Table!H587,NA())</f>
        <v>#N/A</v>
      </c>
      <c r="Q587" s="2" t="e">
        <f>IF(Customer_churn_Table!N587=0,Customer_churn_Table!R587,NA())</f>
        <v>#N/A</v>
      </c>
      <c r="R587" s="2">
        <f>IF(Customer_churn_Table!N587=1,Customer_churn_Table!H587,NA())</f>
        <v>2</v>
      </c>
      <c r="S587" s="2">
        <f>IF(Customer_churn_Table!N587=1,Customer_churn_Table!R587,NA())</f>
        <v>550</v>
      </c>
    </row>
    <row r="588" spans="16:19" x14ac:dyDescent="0.35">
      <c r="P588" s="2" t="e">
        <f>IF(Customer_churn_Table!N588=0,Customer_churn_Table!H588,NA())</f>
        <v>#N/A</v>
      </c>
      <c r="Q588" s="2" t="e">
        <f>IF(Customer_churn_Table!N588=0,Customer_churn_Table!R588,NA())</f>
        <v>#N/A</v>
      </c>
      <c r="R588" s="2">
        <f>IF(Customer_churn_Table!N588=1,Customer_churn_Table!H588,NA())</f>
        <v>9</v>
      </c>
      <c r="S588" s="2">
        <f>IF(Customer_churn_Table!N588=1,Customer_churn_Table!R588,NA())</f>
        <v>777</v>
      </c>
    </row>
    <row r="589" spans="16:19" x14ac:dyDescent="0.35">
      <c r="P589" s="2">
        <f>IF(Customer_churn_Table!N589=0,Customer_churn_Table!H589,NA())</f>
        <v>5</v>
      </c>
      <c r="Q589" s="2">
        <f>IF(Customer_churn_Table!N589=0,Customer_churn_Table!R589,NA())</f>
        <v>865</v>
      </c>
      <c r="R589" s="2" t="e">
        <f>IF(Customer_churn_Table!N589=1,Customer_churn_Table!H589,NA())</f>
        <v>#N/A</v>
      </c>
      <c r="S589" s="2" t="e">
        <f>IF(Customer_churn_Table!N589=1,Customer_churn_Table!R589,NA())</f>
        <v>#N/A</v>
      </c>
    </row>
    <row r="590" spans="16:19" x14ac:dyDescent="0.35">
      <c r="P590" s="2">
        <f>IF(Customer_churn_Table!N590=0,Customer_churn_Table!H590,NA())</f>
        <v>1</v>
      </c>
      <c r="Q590" s="2">
        <f>IF(Customer_churn_Table!N590=0,Customer_churn_Table!R590,NA())</f>
        <v>425</v>
      </c>
      <c r="R590" s="2" t="e">
        <f>IF(Customer_churn_Table!N590=1,Customer_churn_Table!H590,NA())</f>
        <v>#N/A</v>
      </c>
      <c r="S590" s="2" t="e">
        <f>IF(Customer_churn_Table!N590=1,Customer_churn_Table!R590,NA())</f>
        <v>#N/A</v>
      </c>
    </row>
    <row r="591" spans="16:19" x14ac:dyDescent="0.35">
      <c r="P591" s="2" t="e">
        <f>IF(Customer_churn_Table!N591=0,Customer_churn_Table!H591,NA())</f>
        <v>#N/A</v>
      </c>
      <c r="Q591" s="2" t="e">
        <f>IF(Customer_churn_Table!N591=0,Customer_churn_Table!R591,NA())</f>
        <v>#N/A</v>
      </c>
      <c r="R591" s="2">
        <f>IF(Customer_churn_Table!N591=1,Customer_churn_Table!H591,NA())</f>
        <v>6</v>
      </c>
      <c r="S591" s="2">
        <f>IF(Customer_churn_Table!N591=1,Customer_churn_Table!R591,NA())</f>
        <v>934</v>
      </c>
    </row>
    <row r="592" spans="16:19" x14ac:dyDescent="0.35">
      <c r="P592" s="2" t="e">
        <f>IF(Customer_churn_Table!N592=0,Customer_churn_Table!H592,NA())</f>
        <v>#N/A</v>
      </c>
      <c r="Q592" s="2" t="e">
        <f>IF(Customer_churn_Table!N592=0,Customer_churn_Table!R592,NA())</f>
        <v>#N/A</v>
      </c>
      <c r="R592" s="2">
        <f>IF(Customer_churn_Table!N592=1,Customer_churn_Table!H592,NA())</f>
        <v>7</v>
      </c>
      <c r="S592" s="2">
        <f>IF(Customer_churn_Table!N592=1,Customer_churn_Table!R592,NA())</f>
        <v>656</v>
      </c>
    </row>
    <row r="593" spans="16:19" x14ac:dyDescent="0.35">
      <c r="P593" s="2">
        <f>IF(Customer_churn_Table!N593=0,Customer_churn_Table!H593,NA())</f>
        <v>8</v>
      </c>
      <c r="Q593" s="2">
        <f>IF(Customer_churn_Table!N593=0,Customer_churn_Table!R593,NA())</f>
        <v>903</v>
      </c>
      <c r="R593" s="2" t="e">
        <f>IF(Customer_churn_Table!N593=1,Customer_churn_Table!H593,NA())</f>
        <v>#N/A</v>
      </c>
      <c r="S593" s="2" t="e">
        <f>IF(Customer_churn_Table!N593=1,Customer_churn_Table!R593,NA())</f>
        <v>#N/A</v>
      </c>
    </row>
    <row r="594" spans="16:19" x14ac:dyDescent="0.35">
      <c r="P594" s="2">
        <f>IF(Customer_churn_Table!N594=0,Customer_churn_Table!H594,NA())</f>
        <v>9</v>
      </c>
      <c r="Q594" s="2">
        <f>IF(Customer_churn_Table!N594=0,Customer_churn_Table!R594,NA())</f>
        <v>427</v>
      </c>
      <c r="R594" s="2" t="e">
        <f>IF(Customer_churn_Table!N594=1,Customer_churn_Table!H594,NA())</f>
        <v>#N/A</v>
      </c>
      <c r="S594" s="2" t="e">
        <f>IF(Customer_churn_Table!N594=1,Customer_churn_Table!R594,NA())</f>
        <v>#N/A</v>
      </c>
    </row>
    <row r="595" spans="16:19" x14ac:dyDescent="0.35">
      <c r="P595" s="2">
        <f>IF(Customer_churn_Table!N595=0,Customer_churn_Table!H595,NA())</f>
        <v>4</v>
      </c>
      <c r="Q595" s="2">
        <f>IF(Customer_churn_Table!N595=0,Customer_churn_Table!R595,NA())</f>
        <v>708</v>
      </c>
      <c r="R595" s="2" t="e">
        <f>IF(Customer_churn_Table!N595=1,Customer_churn_Table!H595,NA())</f>
        <v>#N/A</v>
      </c>
      <c r="S595" s="2" t="e">
        <f>IF(Customer_churn_Table!N595=1,Customer_churn_Table!R595,NA())</f>
        <v>#N/A</v>
      </c>
    </row>
    <row r="596" spans="16:19" x14ac:dyDescent="0.35">
      <c r="P596" s="2">
        <f>IF(Customer_churn_Table!N596=0,Customer_churn_Table!H596,NA())</f>
        <v>4</v>
      </c>
      <c r="Q596" s="2">
        <f>IF(Customer_churn_Table!N596=0,Customer_churn_Table!R596,NA())</f>
        <v>625</v>
      </c>
      <c r="R596" s="2" t="e">
        <f>IF(Customer_churn_Table!N596=1,Customer_churn_Table!H596,NA())</f>
        <v>#N/A</v>
      </c>
      <c r="S596" s="2" t="e">
        <f>IF(Customer_churn_Table!N596=1,Customer_churn_Table!R596,NA())</f>
        <v>#N/A</v>
      </c>
    </row>
    <row r="597" spans="16:19" x14ac:dyDescent="0.35">
      <c r="P597" s="2">
        <f>IF(Customer_churn_Table!N597=0,Customer_churn_Table!H597,NA())</f>
        <v>2</v>
      </c>
      <c r="Q597" s="2">
        <f>IF(Customer_churn_Table!N597=0,Customer_churn_Table!R597,NA())</f>
        <v>645</v>
      </c>
      <c r="R597" s="2" t="e">
        <f>IF(Customer_churn_Table!N597=1,Customer_churn_Table!H597,NA())</f>
        <v>#N/A</v>
      </c>
      <c r="S597" s="2" t="e">
        <f>IF(Customer_churn_Table!N597=1,Customer_churn_Table!R597,NA())</f>
        <v>#N/A</v>
      </c>
    </row>
    <row r="598" spans="16:19" x14ac:dyDescent="0.35">
      <c r="P598" s="2">
        <f>IF(Customer_churn_Table!N598=0,Customer_churn_Table!H598,NA())</f>
        <v>9</v>
      </c>
      <c r="Q598" s="2">
        <f>IF(Customer_churn_Table!N598=0,Customer_churn_Table!R598,NA())</f>
        <v>808</v>
      </c>
      <c r="R598" s="2" t="e">
        <f>IF(Customer_churn_Table!N598=1,Customer_churn_Table!H598,NA())</f>
        <v>#N/A</v>
      </c>
      <c r="S598" s="2" t="e">
        <f>IF(Customer_churn_Table!N598=1,Customer_churn_Table!R598,NA())</f>
        <v>#N/A</v>
      </c>
    </row>
    <row r="599" spans="16:19" x14ac:dyDescent="0.35">
      <c r="P599" s="2">
        <f>IF(Customer_churn_Table!N599=0,Customer_churn_Table!H599,NA())</f>
        <v>9</v>
      </c>
      <c r="Q599" s="2">
        <f>IF(Customer_churn_Table!N599=0,Customer_churn_Table!R599,NA())</f>
        <v>525</v>
      </c>
      <c r="R599" s="2" t="e">
        <f>IF(Customer_churn_Table!N599=1,Customer_churn_Table!H599,NA())</f>
        <v>#N/A</v>
      </c>
      <c r="S599" s="2" t="e">
        <f>IF(Customer_churn_Table!N599=1,Customer_churn_Table!R599,NA())</f>
        <v>#N/A</v>
      </c>
    </row>
    <row r="600" spans="16:19" x14ac:dyDescent="0.35">
      <c r="P600" s="2" t="e">
        <f>IF(Customer_churn_Table!N600=0,Customer_churn_Table!H600,NA())</f>
        <v>#N/A</v>
      </c>
      <c r="Q600" s="2" t="e">
        <f>IF(Customer_churn_Table!N600=0,Customer_churn_Table!R600,NA())</f>
        <v>#N/A</v>
      </c>
      <c r="R600" s="2">
        <f>IF(Customer_churn_Table!N600=1,Customer_churn_Table!H600,NA())</f>
        <v>5</v>
      </c>
      <c r="S600" s="2">
        <f>IF(Customer_churn_Table!N600=1,Customer_churn_Table!R600,NA())</f>
        <v>746</v>
      </c>
    </row>
    <row r="601" spans="16:19" x14ac:dyDescent="0.35">
      <c r="P601" s="2">
        <f>IF(Customer_churn_Table!N601=0,Customer_churn_Table!H601,NA())</f>
        <v>4</v>
      </c>
      <c r="Q601" s="2">
        <f>IF(Customer_churn_Table!N601=0,Customer_churn_Table!R601,NA())</f>
        <v>774</v>
      </c>
      <c r="R601" s="2" t="e">
        <f>IF(Customer_churn_Table!N601=1,Customer_churn_Table!H601,NA())</f>
        <v>#N/A</v>
      </c>
      <c r="S601" s="2" t="e">
        <f>IF(Customer_churn_Table!N601=1,Customer_churn_Table!R601,NA())</f>
        <v>#N/A</v>
      </c>
    </row>
    <row r="602" spans="16:19" x14ac:dyDescent="0.35">
      <c r="P602" s="2" t="e">
        <f>IF(Customer_churn_Table!N602=0,Customer_churn_Table!H602,NA())</f>
        <v>#N/A</v>
      </c>
      <c r="Q602" s="2" t="e">
        <f>IF(Customer_churn_Table!N602=0,Customer_churn_Table!R602,NA())</f>
        <v>#N/A</v>
      </c>
      <c r="R602" s="2">
        <f>IF(Customer_churn_Table!N602=1,Customer_churn_Table!H602,NA())</f>
        <v>8</v>
      </c>
      <c r="S602" s="2">
        <f>IF(Customer_churn_Table!N602=1,Customer_churn_Table!R602,NA())</f>
        <v>343</v>
      </c>
    </row>
    <row r="603" spans="16:19" x14ac:dyDescent="0.35">
      <c r="P603" s="2">
        <f>IF(Customer_churn_Table!N603=0,Customer_churn_Table!H603,NA())</f>
        <v>7</v>
      </c>
      <c r="Q603" s="2">
        <f>IF(Customer_churn_Table!N603=0,Customer_churn_Table!R603,NA())</f>
        <v>669</v>
      </c>
      <c r="R603" s="2" t="e">
        <f>IF(Customer_churn_Table!N603=1,Customer_churn_Table!H603,NA())</f>
        <v>#N/A</v>
      </c>
      <c r="S603" s="2" t="e">
        <f>IF(Customer_churn_Table!N603=1,Customer_churn_Table!R603,NA())</f>
        <v>#N/A</v>
      </c>
    </row>
    <row r="604" spans="16:19" x14ac:dyDescent="0.35">
      <c r="P604" s="2">
        <f>IF(Customer_churn_Table!N604=0,Customer_churn_Table!H604,NA())</f>
        <v>9</v>
      </c>
      <c r="Q604" s="2">
        <f>IF(Customer_churn_Table!N604=0,Customer_churn_Table!R604,NA())</f>
        <v>258</v>
      </c>
      <c r="R604" s="2" t="e">
        <f>IF(Customer_churn_Table!N604=1,Customer_churn_Table!H604,NA())</f>
        <v>#N/A</v>
      </c>
      <c r="S604" s="2" t="e">
        <f>IF(Customer_churn_Table!N604=1,Customer_churn_Table!R604,NA())</f>
        <v>#N/A</v>
      </c>
    </row>
    <row r="605" spans="16:19" x14ac:dyDescent="0.35">
      <c r="P605" s="2" t="e">
        <f>IF(Customer_churn_Table!N605=0,Customer_churn_Table!H605,NA())</f>
        <v>#N/A</v>
      </c>
      <c r="Q605" s="2" t="e">
        <f>IF(Customer_churn_Table!N605=0,Customer_churn_Table!R605,NA())</f>
        <v>#N/A</v>
      </c>
      <c r="R605" s="2">
        <f>IF(Customer_churn_Table!N605=1,Customer_churn_Table!H605,NA())</f>
        <v>5</v>
      </c>
      <c r="S605" s="2">
        <f>IF(Customer_churn_Table!N605=1,Customer_churn_Table!R605,NA())</f>
        <v>817</v>
      </c>
    </row>
    <row r="606" spans="16:19" x14ac:dyDescent="0.35">
      <c r="P606" s="2">
        <f>IF(Customer_churn_Table!N606=0,Customer_churn_Table!H606,NA())</f>
        <v>10</v>
      </c>
      <c r="Q606" s="2">
        <f>IF(Customer_churn_Table!N606=0,Customer_churn_Table!R606,NA())</f>
        <v>541</v>
      </c>
      <c r="R606" s="2" t="e">
        <f>IF(Customer_churn_Table!N606=1,Customer_churn_Table!H606,NA())</f>
        <v>#N/A</v>
      </c>
      <c r="S606" s="2" t="e">
        <f>IF(Customer_churn_Table!N606=1,Customer_churn_Table!R606,NA())</f>
        <v>#N/A</v>
      </c>
    </row>
    <row r="607" spans="16:19" x14ac:dyDescent="0.35">
      <c r="P607" s="2">
        <f>IF(Customer_churn_Table!N607=0,Customer_churn_Table!H607,NA())</f>
        <v>9</v>
      </c>
      <c r="Q607" s="2">
        <f>IF(Customer_churn_Table!N607=0,Customer_churn_Table!R607,NA())</f>
        <v>418</v>
      </c>
      <c r="R607" s="2" t="e">
        <f>IF(Customer_churn_Table!N607=1,Customer_churn_Table!H607,NA())</f>
        <v>#N/A</v>
      </c>
      <c r="S607" s="2" t="e">
        <f>IF(Customer_churn_Table!N607=1,Customer_churn_Table!R607,NA())</f>
        <v>#N/A</v>
      </c>
    </row>
    <row r="608" spans="16:19" x14ac:dyDescent="0.35">
      <c r="P608" s="2">
        <f>IF(Customer_churn_Table!N608=0,Customer_churn_Table!H608,NA())</f>
        <v>4</v>
      </c>
      <c r="Q608" s="2">
        <f>IF(Customer_churn_Table!N608=0,Customer_churn_Table!R608,NA())</f>
        <v>513</v>
      </c>
      <c r="R608" s="2" t="e">
        <f>IF(Customer_churn_Table!N608=1,Customer_churn_Table!H608,NA())</f>
        <v>#N/A</v>
      </c>
      <c r="S608" s="2" t="e">
        <f>IF(Customer_churn_Table!N608=1,Customer_churn_Table!R608,NA())</f>
        <v>#N/A</v>
      </c>
    </row>
    <row r="609" spans="16:19" x14ac:dyDescent="0.35">
      <c r="P609" s="2">
        <f>IF(Customer_churn_Table!N609=0,Customer_churn_Table!H609,NA())</f>
        <v>10</v>
      </c>
      <c r="Q609" s="2">
        <f>IF(Customer_churn_Table!N609=0,Customer_churn_Table!R609,NA())</f>
        <v>706</v>
      </c>
      <c r="R609" s="2" t="e">
        <f>IF(Customer_churn_Table!N609=1,Customer_churn_Table!H609,NA())</f>
        <v>#N/A</v>
      </c>
      <c r="S609" s="2" t="e">
        <f>IF(Customer_churn_Table!N609=1,Customer_churn_Table!R609,NA())</f>
        <v>#N/A</v>
      </c>
    </row>
    <row r="610" spans="16:19" x14ac:dyDescent="0.35">
      <c r="P610" s="2">
        <f>IF(Customer_churn_Table!N610=0,Customer_churn_Table!H610,NA())</f>
        <v>5</v>
      </c>
      <c r="Q610" s="2">
        <f>IF(Customer_churn_Table!N610=0,Customer_churn_Table!R610,NA())</f>
        <v>915</v>
      </c>
      <c r="R610" s="2" t="e">
        <f>IF(Customer_churn_Table!N610=1,Customer_churn_Table!H610,NA())</f>
        <v>#N/A</v>
      </c>
      <c r="S610" s="2" t="e">
        <f>IF(Customer_churn_Table!N610=1,Customer_churn_Table!R610,NA())</f>
        <v>#N/A</v>
      </c>
    </row>
    <row r="611" spans="16:19" x14ac:dyDescent="0.35">
      <c r="P611" s="2">
        <f>IF(Customer_churn_Table!N611=0,Customer_churn_Table!H611,NA())</f>
        <v>2</v>
      </c>
      <c r="Q611" s="2">
        <f>IF(Customer_churn_Table!N611=0,Customer_churn_Table!R611,NA())</f>
        <v>751</v>
      </c>
      <c r="R611" s="2" t="e">
        <f>IF(Customer_churn_Table!N611=1,Customer_churn_Table!H611,NA())</f>
        <v>#N/A</v>
      </c>
      <c r="S611" s="2" t="e">
        <f>IF(Customer_churn_Table!N611=1,Customer_churn_Table!R611,NA())</f>
        <v>#N/A</v>
      </c>
    </row>
    <row r="612" spans="16:19" x14ac:dyDescent="0.35">
      <c r="P612" s="2">
        <f>IF(Customer_churn_Table!N612=0,Customer_churn_Table!H612,NA())</f>
        <v>10</v>
      </c>
      <c r="Q612" s="2">
        <f>IF(Customer_churn_Table!N612=0,Customer_churn_Table!R612,NA())</f>
        <v>753</v>
      </c>
      <c r="R612" s="2" t="e">
        <f>IF(Customer_churn_Table!N612=1,Customer_churn_Table!H612,NA())</f>
        <v>#N/A</v>
      </c>
      <c r="S612" s="2" t="e">
        <f>IF(Customer_churn_Table!N612=1,Customer_churn_Table!R612,NA())</f>
        <v>#N/A</v>
      </c>
    </row>
    <row r="613" spans="16:19" x14ac:dyDescent="0.35">
      <c r="P613" s="2">
        <f>IF(Customer_churn_Table!N613=0,Customer_churn_Table!H613,NA())</f>
        <v>6</v>
      </c>
      <c r="Q613" s="2">
        <f>IF(Customer_churn_Table!N613=0,Customer_churn_Table!R613,NA())</f>
        <v>789</v>
      </c>
      <c r="R613" s="2" t="e">
        <f>IF(Customer_churn_Table!N613=1,Customer_churn_Table!H613,NA())</f>
        <v>#N/A</v>
      </c>
      <c r="S613" s="2" t="e">
        <f>IF(Customer_churn_Table!N613=1,Customer_churn_Table!R613,NA())</f>
        <v>#N/A</v>
      </c>
    </row>
    <row r="614" spans="16:19" x14ac:dyDescent="0.35">
      <c r="P614" s="2">
        <f>IF(Customer_churn_Table!N614=0,Customer_churn_Table!H614,NA())</f>
        <v>2</v>
      </c>
      <c r="Q614" s="2">
        <f>IF(Customer_churn_Table!N614=0,Customer_churn_Table!R614,NA())</f>
        <v>380</v>
      </c>
      <c r="R614" s="2" t="e">
        <f>IF(Customer_churn_Table!N614=1,Customer_churn_Table!H614,NA())</f>
        <v>#N/A</v>
      </c>
      <c r="S614" s="2" t="e">
        <f>IF(Customer_churn_Table!N614=1,Customer_churn_Table!R614,NA())</f>
        <v>#N/A</v>
      </c>
    </row>
    <row r="615" spans="16:19" x14ac:dyDescent="0.35">
      <c r="P615" s="2">
        <f>IF(Customer_churn_Table!N615=0,Customer_churn_Table!H615,NA())</f>
        <v>1</v>
      </c>
      <c r="Q615" s="2">
        <f>IF(Customer_churn_Table!N615=0,Customer_churn_Table!R615,NA())</f>
        <v>955</v>
      </c>
      <c r="R615" s="2" t="e">
        <f>IF(Customer_churn_Table!N615=1,Customer_churn_Table!H615,NA())</f>
        <v>#N/A</v>
      </c>
      <c r="S615" s="2" t="e">
        <f>IF(Customer_churn_Table!N615=1,Customer_churn_Table!R615,NA())</f>
        <v>#N/A</v>
      </c>
    </row>
    <row r="616" spans="16:19" x14ac:dyDescent="0.35">
      <c r="P616" s="2">
        <f>IF(Customer_churn_Table!N616=0,Customer_churn_Table!H616,NA())</f>
        <v>8</v>
      </c>
      <c r="Q616" s="2">
        <f>IF(Customer_churn_Table!N616=0,Customer_churn_Table!R616,NA())</f>
        <v>866</v>
      </c>
      <c r="R616" s="2" t="e">
        <f>IF(Customer_churn_Table!N616=1,Customer_churn_Table!H616,NA())</f>
        <v>#N/A</v>
      </c>
      <c r="S616" s="2" t="e">
        <f>IF(Customer_churn_Table!N616=1,Customer_churn_Table!R616,NA())</f>
        <v>#N/A</v>
      </c>
    </row>
    <row r="617" spans="16:19" x14ac:dyDescent="0.35">
      <c r="P617" s="2" t="e">
        <f>IF(Customer_churn_Table!N617=0,Customer_churn_Table!H617,NA())</f>
        <v>#N/A</v>
      </c>
      <c r="Q617" s="2" t="e">
        <f>IF(Customer_churn_Table!N617=0,Customer_churn_Table!R617,NA())</f>
        <v>#N/A</v>
      </c>
      <c r="R617" s="2">
        <f>IF(Customer_churn_Table!N617=1,Customer_churn_Table!H617,NA())</f>
        <v>0</v>
      </c>
      <c r="S617" s="2">
        <f>IF(Customer_churn_Table!N617=1,Customer_churn_Table!R617,NA())</f>
        <v>274</v>
      </c>
    </row>
    <row r="618" spans="16:19" x14ac:dyDescent="0.35">
      <c r="P618" s="2">
        <f>IF(Customer_churn_Table!N618=0,Customer_churn_Table!H618,NA())</f>
        <v>6</v>
      </c>
      <c r="Q618" s="2">
        <f>IF(Customer_churn_Table!N618=0,Customer_churn_Table!R618,NA())</f>
        <v>380</v>
      </c>
      <c r="R618" s="2" t="e">
        <f>IF(Customer_churn_Table!N618=1,Customer_churn_Table!H618,NA())</f>
        <v>#N/A</v>
      </c>
      <c r="S618" s="2" t="e">
        <f>IF(Customer_churn_Table!N618=1,Customer_churn_Table!R618,NA())</f>
        <v>#N/A</v>
      </c>
    </row>
    <row r="619" spans="16:19" x14ac:dyDescent="0.35">
      <c r="P619" s="2" t="e">
        <f>IF(Customer_churn_Table!N619=0,Customer_churn_Table!H619,NA())</f>
        <v>#N/A</v>
      </c>
      <c r="Q619" s="2" t="e">
        <f>IF(Customer_churn_Table!N619=0,Customer_churn_Table!R619,NA())</f>
        <v>#N/A</v>
      </c>
      <c r="R619" s="2">
        <f>IF(Customer_churn_Table!N619=1,Customer_churn_Table!H619,NA())</f>
        <v>8</v>
      </c>
      <c r="S619" s="2">
        <f>IF(Customer_churn_Table!N619=1,Customer_churn_Table!R619,NA())</f>
        <v>455</v>
      </c>
    </row>
    <row r="620" spans="16:19" x14ac:dyDescent="0.35">
      <c r="P620" s="2">
        <f>IF(Customer_churn_Table!N620=0,Customer_churn_Table!H620,NA())</f>
        <v>7</v>
      </c>
      <c r="Q620" s="2">
        <f>IF(Customer_churn_Table!N620=0,Customer_churn_Table!R620,NA())</f>
        <v>451</v>
      </c>
      <c r="R620" s="2" t="e">
        <f>IF(Customer_churn_Table!N620=1,Customer_churn_Table!H620,NA())</f>
        <v>#N/A</v>
      </c>
      <c r="S620" s="2" t="e">
        <f>IF(Customer_churn_Table!N620=1,Customer_churn_Table!R620,NA())</f>
        <v>#N/A</v>
      </c>
    </row>
    <row r="621" spans="16:19" x14ac:dyDescent="0.35">
      <c r="P621" s="2">
        <f>IF(Customer_churn_Table!N621=0,Customer_churn_Table!H621,NA())</f>
        <v>8</v>
      </c>
      <c r="Q621" s="2">
        <f>IF(Customer_churn_Table!N621=0,Customer_churn_Table!R621,NA())</f>
        <v>603</v>
      </c>
      <c r="R621" s="2" t="e">
        <f>IF(Customer_churn_Table!N621=1,Customer_churn_Table!H621,NA())</f>
        <v>#N/A</v>
      </c>
      <c r="S621" s="2" t="e">
        <f>IF(Customer_churn_Table!N621=1,Customer_churn_Table!R621,NA())</f>
        <v>#N/A</v>
      </c>
    </row>
    <row r="622" spans="16:19" x14ac:dyDescent="0.35">
      <c r="P622" s="2">
        <f>IF(Customer_churn_Table!N622=0,Customer_churn_Table!H622,NA())</f>
        <v>9</v>
      </c>
      <c r="Q622" s="2">
        <f>IF(Customer_churn_Table!N622=0,Customer_churn_Table!R622,NA())</f>
        <v>660</v>
      </c>
      <c r="R622" s="2" t="e">
        <f>IF(Customer_churn_Table!N622=1,Customer_churn_Table!H622,NA())</f>
        <v>#N/A</v>
      </c>
      <c r="S622" s="2" t="e">
        <f>IF(Customer_churn_Table!N622=1,Customer_churn_Table!R622,NA())</f>
        <v>#N/A</v>
      </c>
    </row>
    <row r="623" spans="16:19" x14ac:dyDescent="0.35">
      <c r="P623" s="2">
        <f>IF(Customer_churn_Table!N623=0,Customer_churn_Table!H623,NA())</f>
        <v>10</v>
      </c>
      <c r="Q623" s="2">
        <f>IF(Customer_churn_Table!N623=0,Customer_churn_Table!R623,NA())</f>
        <v>806</v>
      </c>
      <c r="R623" s="2" t="e">
        <f>IF(Customer_churn_Table!N623=1,Customer_churn_Table!H623,NA())</f>
        <v>#N/A</v>
      </c>
      <c r="S623" s="2" t="e">
        <f>IF(Customer_churn_Table!N623=1,Customer_churn_Table!R623,NA())</f>
        <v>#N/A</v>
      </c>
    </row>
    <row r="624" spans="16:19" x14ac:dyDescent="0.35">
      <c r="P624" s="2">
        <f>IF(Customer_churn_Table!N624=0,Customer_churn_Table!H624,NA())</f>
        <v>5</v>
      </c>
      <c r="Q624" s="2">
        <f>IF(Customer_churn_Table!N624=0,Customer_churn_Table!R624,NA())</f>
        <v>577</v>
      </c>
      <c r="R624" s="2" t="e">
        <f>IF(Customer_churn_Table!N624=1,Customer_churn_Table!H624,NA())</f>
        <v>#N/A</v>
      </c>
      <c r="S624" s="2" t="e">
        <f>IF(Customer_churn_Table!N624=1,Customer_churn_Table!R624,NA())</f>
        <v>#N/A</v>
      </c>
    </row>
    <row r="625" spans="16:19" x14ac:dyDescent="0.35">
      <c r="P625" s="2">
        <f>IF(Customer_churn_Table!N625=0,Customer_churn_Table!H625,NA())</f>
        <v>3</v>
      </c>
      <c r="Q625" s="2">
        <f>IF(Customer_churn_Table!N625=0,Customer_churn_Table!R625,NA())</f>
        <v>824</v>
      </c>
      <c r="R625" s="2" t="e">
        <f>IF(Customer_churn_Table!N625=1,Customer_churn_Table!H625,NA())</f>
        <v>#N/A</v>
      </c>
      <c r="S625" s="2" t="e">
        <f>IF(Customer_churn_Table!N625=1,Customer_churn_Table!R625,NA())</f>
        <v>#N/A</v>
      </c>
    </row>
    <row r="626" spans="16:19" x14ac:dyDescent="0.35">
      <c r="P626" s="2">
        <f>IF(Customer_churn_Table!N626=0,Customer_churn_Table!H626,NA())</f>
        <v>2</v>
      </c>
      <c r="Q626" s="2">
        <f>IF(Customer_churn_Table!N626=0,Customer_churn_Table!R626,NA())</f>
        <v>238</v>
      </c>
      <c r="R626" s="2" t="e">
        <f>IF(Customer_churn_Table!N626=1,Customer_churn_Table!H626,NA())</f>
        <v>#N/A</v>
      </c>
      <c r="S626" s="2" t="e">
        <f>IF(Customer_churn_Table!N626=1,Customer_churn_Table!R626,NA())</f>
        <v>#N/A</v>
      </c>
    </row>
    <row r="627" spans="16:19" x14ac:dyDescent="0.35">
      <c r="P627" s="2">
        <f>IF(Customer_churn_Table!N627=0,Customer_churn_Table!H627,NA())</f>
        <v>7</v>
      </c>
      <c r="Q627" s="2">
        <f>IF(Customer_churn_Table!N627=0,Customer_churn_Table!R627,NA())</f>
        <v>445</v>
      </c>
      <c r="R627" s="2" t="e">
        <f>IF(Customer_churn_Table!N627=1,Customer_churn_Table!H627,NA())</f>
        <v>#N/A</v>
      </c>
      <c r="S627" s="2" t="e">
        <f>IF(Customer_churn_Table!N627=1,Customer_churn_Table!R627,NA())</f>
        <v>#N/A</v>
      </c>
    </row>
    <row r="628" spans="16:19" x14ac:dyDescent="0.35">
      <c r="P628" s="2">
        <f>IF(Customer_churn_Table!N628=0,Customer_churn_Table!H628,NA())</f>
        <v>1</v>
      </c>
      <c r="Q628" s="2">
        <f>IF(Customer_churn_Table!N628=0,Customer_churn_Table!R628,NA())</f>
        <v>589</v>
      </c>
      <c r="R628" s="2" t="e">
        <f>IF(Customer_churn_Table!N628=1,Customer_churn_Table!H628,NA())</f>
        <v>#N/A</v>
      </c>
      <c r="S628" s="2" t="e">
        <f>IF(Customer_churn_Table!N628=1,Customer_churn_Table!R628,NA())</f>
        <v>#N/A</v>
      </c>
    </row>
    <row r="629" spans="16:19" x14ac:dyDescent="0.35">
      <c r="P629" s="2">
        <f>IF(Customer_churn_Table!N629=0,Customer_churn_Table!H629,NA())</f>
        <v>2</v>
      </c>
      <c r="Q629" s="2">
        <f>IF(Customer_churn_Table!N629=0,Customer_churn_Table!R629,NA())</f>
        <v>989</v>
      </c>
      <c r="R629" s="2" t="e">
        <f>IF(Customer_churn_Table!N629=1,Customer_churn_Table!H629,NA())</f>
        <v>#N/A</v>
      </c>
      <c r="S629" s="2" t="e">
        <f>IF(Customer_churn_Table!N629=1,Customer_churn_Table!R629,NA())</f>
        <v>#N/A</v>
      </c>
    </row>
    <row r="630" spans="16:19" x14ac:dyDescent="0.35">
      <c r="P630" s="2">
        <f>IF(Customer_churn_Table!N630=0,Customer_churn_Table!H630,NA())</f>
        <v>1</v>
      </c>
      <c r="Q630" s="2">
        <f>IF(Customer_churn_Table!N630=0,Customer_churn_Table!R630,NA())</f>
        <v>908</v>
      </c>
      <c r="R630" s="2" t="e">
        <f>IF(Customer_churn_Table!N630=1,Customer_churn_Table!H630,NA())</f>
        <v>#N/A</v>
      </c>
      <c r="S630" s="2" t="e">
        <f>IF(Customer_churn_Table!N630=1,Customer_churn_Table!R630,NA())</f>
        <v>#N/A</v>
      </c>
    </row>
    <row r="631" spans="16:19" x14ac:dyDescent="0.35">
      <c r="P631" s="2">
        <f>IF(Customer_churn_Table!N631=0,Customer_churn_Table!H631,NA())</f>
        <v>3</v>
      </c>
      <c r="Q631" s="2">
        <f>IF(Customer_churn_Table!N631=0,Customer_churn_Table!R631,NA())</f>
        <v>395</v>
      </c>
      <c r="R631" s="2" t="e">
        <f>IF(Customer_churn_Table!N631=1,Customer_churn_Table!H631,NA())</f>
        <v>#N/A</v>
      </c>
      <c r="S631" s="2" t="e">
        <f>IF(Customer_churn_Table!N631=1,Customer_churn_Table!R631,NA())</f>
        <v>#N/A</v>
      </c>
    </row>
    <row r="632" spans="16:19" x14ac:dyDescent="0.35">
      <c r="P632" s="2" t="e">
        <f>IF(Customer_churn_Table!N632=0,Customer_churn_Table!H632,NA())</f>
        <v>#N/A</v>
      </c>
      <c r="Q632" s="2" t="e">
        <f>IF(Customer_churn_Table!N632=0,Customer_churn_Table!R632,NA())</f>
        <v>#N/A</v>
      </c>
      <c r="R632" s="2">
        <f>IF(Customer_churn_Table!N632=1,Customer_churn_Table!H632,NA())</f>
        <v>1</v>
      </c>
      <c r="S632" s="2">
        <f>IF(Customer_churn_Table!N632=1,Customer_churn_Table!R632,NA())</f>
        <v>923</v>
      </c>
    </row>
    <row r="633" spans="16:19" x14ac:dyDescent="0.35">
      <c r="P633" s="2" t="e">
        <f>IF(Customer_churn_Table!N633=0,Customer_churn_Table!H633,NA())</f>
        <v>#N/A</v>
      </c>
      <c r="Q633" s="2" t="e">
        <f>IF(Customer_churn_Table!N633=0,Customer_churn_Table!R633,NA())</f>
        <v>#N/A</v>
      </c>
      <c r="R633" s="2">
        <f>IF(Customer_churn_Table!N633=1,Customer_churn_Table!H633,NA())</f>
        <v>6</v>
      </c>
      <c r="S633" s="2">
        <f>IF(Customer_churn_Table!N633=1,Customer_churn_Table!R633,NA())</f>
        <v>878</v>
      </c>
    </row>
    <row r="634" spans="16:19" x14ac:dyDescent="0.35">
      <c r="P634" s="2">
        <f>IF(Customer_churn_Table!N634=0,Customer_churn_Table!H634,NA())</f>
        <v>10</v>
      </c>
      <c r="Q634" s="2">
        <f>IF(Customer_churn_Table!N634=0,Customer_churn_Table!R634,NA())</f>
        <v>497</v>
      </c>
      <c r="R634" s="2" t="e">
        <f>IF(Customer_churn_Table!N634=1,Customer_churn_Table!H634,NA())</f>
        <v>#N/A</v>
      </c>
      <c r="S634" s="2" t="e">
        <f>IF(Customer_churn_Table!N634=1,Customer_churn_Table!R634,NA())</f>
        <v>#N/A</v>
      </c>
    </row>
    <row r="635" spans="16:19" x14ac:dyDescent="0.35">
      <c r="P635" s="2">
        <f>IF(Customer_churn_Table!N635=0,Customer_churn_Table!H635,NA())</f>
        <v>3</v>
      </c>
      <c r="Q635" s="2">
        <f>IF(Customer_churn_Table!N635=0,Customer_churn_Table!R635,NA())</f>
        <v>778</v>
      </c>
      <c r="R635" s="2" t="e">
        <f>IF(Customer_churn_Table!N635=1,Customer_churn_Table!H635,NA())</f>
        <v>#N/A</v>
      </c>
      <c r="S635" s="2" t="e">
        <f>IF(Customer_churn_Table!N635=1,Customer_churn_Table!R635,NA())</f>
        <v>#N/A</v>
      </c>
    </row>
    <row r="636" spans="16:19" x14ac:dyDescent="0.35">
      <c r="P636" s="2" t="e">
        <f>IF(Customer_churn_Table!N636=0,Customer_churn_Table!H636,NA())</f>
        <v>#N/A</v>
      </c>
      <c r="Q636" s="2" t="e">
        <f>IF(Customer_churn_Table!N636=0,Customer_churn_Table!R636,NA())</f>
        <v>#N/A</v>
      </c>
      <c r="R636" s="2">
        <f>IF(Customer_churn_Table!N636=1,Customer_churn_Table!H636,NA())</f>
        <v>6</v>
      </c>
      <c r="S636" s="2">
        <f>IF(Customer_churn_Table!N636=1,Customer_churn_Table!R636,NA())</f>
        <v>895</v>
      </c>
    </row>
    <row r="637" spans="16:19" x14ac:dyDescent="0.35">
      <c r="P637" s="2">
        <f>IF(Customer_churn_Table!N637=0,Customer_churn_Table!H637,NA())</f>
        <v>5</v>
      </c>
      <c r="Q637" s="2">
        <f>IF(Customer_churn_Table!N637=0,Customer_churn_Table!R637,NA())</f>
        <v>509</v>
      </c>
      <c r="R637" s="2" t="e">
        <f>IF(Customer_churn_Table!N637=1,Customer_churn_Table!H637,NA())</f>
        <v>#N/A</v>
      </c>
      <c r="S637" s="2" t="e">
        <f>IF(Customer_churn_Table!N637=1,Customer_churn_Table!R637,NA())</f>
        <v>#N/A</v>
      </c>
    </row>
    <row r="638" spans="16:19" x14ac:dyDescent="0.35">
      <c r="P638" s="2">
        <f>IF(Customer_churn_Table!N638=0,Customer_churn_Table!H638,NA())</f>
        <v>1</v>
      </c>
      <c r="Q638" s="2">
        <f>IF(Customer_churn_Table!N638=0,Customer_churn_Table!R638,NA())</f>
        <v>485</v>
      </c>
      <c r="R638" s="2" t="e">
        <f>IF(Customer_churn_Table!N638=1,Customer_churn_Table!H638,NA())</f>
        <v>#N/A</v>
      </c>
      <c r="S638" s="2" t="e">
        <f>IF(Customer_churn_Table!N638=1,Customer_churn_Table!R638,NA())</f>
        <v>#N/A</v>
      </c>
    </row>
    <row r="639" spans="16:19" x14ac:dyDescent="0.35">
      <c r="P639" s="2">
        <f>IF(Customer_churn_Table!N639=0,Customer_churn_Table!H639,NA())</f>
        <v>1</v>
      </c>
      <c r="Q639" s="2">
        <f>IF(Customer_churn_Table!N639=0,Customer_churn_Table!R639,NA())</f>
        <v>229</v>
      </c>
      <c r="R639" s="2" t="e">
        <f>IF(Customer_churn_Table!N639=1,Customer_churn_Table!H639,NA())</f>
        <v>#N/A</v>
      </c>
      <c r="S639" s="2" t="e">
        <f>IF(Customer_churn_Table!N639=1,Customer_churn_Table!R639,NA())</f>
        <v>#N/A</v>
      </c>
    </row>
    <row r="640" spans="16:19" x14ac:dyDescent="0.35">
      <c r="P640" s="2">
        <f>IF(Customer_churn_Table!N640=0,Customer_churn_Table!H640,NA())</f>
        <v>10</v>
      </c>
      <c r="Q640" s="2">
        <f>IF(Customer_churn_Table!N640=0,Customer_churn_Table!R640,NA())</f>
        <v>982</v>
      </c>
      <c r="R640" s="2" t="e">
        <f>IF(Customer_churn_Table!N640=1,Customer_churn_Table!H640,NA())</f>
        <v>#N/A</v>
      </c>
      <c r="S640" s="2" t="e">
        <f>IF(Customer_churn_Table!N640=1,Customer_churn_Table!R640,NA())</f>
        <v>#N/A</v>
      </c>
    </row>
    <row r="641" spans="16:19" x14ac:dyDescent="0.35">
      <c r="P641" s="2">
        <f>IF(Customer_churn_Table!N641=0,Customer_churn_Table!H641,NA())</f>
        <v>4</v>
      </c>
      <c r="Q641" s="2">
        <f>IF(Customer_churn_Table!N641=0,Customer_churn_Table!R641,NA())</f>
        <v>834</v>
      </c>
      <c r="R641" s="2" t="e">
        <f>IF(Customer_churn_Table!N641=1,Customer_churn_Table!H641,NA())</f>
        <v>#N/A</v>
      </c>
      <c r="S641" s="2" t="e">
        <f>IF(Customer_churn_Table!N641=1,Customer_churn_Table!R641,NA())</f>
        <v>#N/A</v>
      </c>
    </row>
    <row r="642" spans="16:19" x14ac:dyDescent="0.35">
      <c r="P642" s="2" t="e">
        <f>IF(Customer_churn_Table!N642=0,Customer_churn_Table!H642,NA())</f>
        <v>#N/A</v>
      </c>
      <c r="Q642" s="2" t="e">
        <f>IF(Customer_churn_Table!N642=0,Customer_churn_Table!R642,NA())</f>
        <v>#N/A</v>
      </c>
      <c r="R642" s="2">
        <f>IF(Customer_churn_Table!N642=1,Customer_churn_Table!H642,NA())</f>
        <v>5</v>
      </c>
      <c r="S642" s="2">
        <f>IF(Customer_churn_Table!N642=1,Customer_churn_Table!R642,NA())</f>
        <v>265</v>
      </c>
    </row>
    <row r="643" spans="16:19" x14ac:dyDescent="0.35">
      <c r="P643" s="2">
        <f>IF(Customer_churn_Table!N643=0,Customer_churn_Table!H643,NA())</f>
        <v>5</v>
      </c>
      <c r="Q643" s="2">
        <f>IF(Customer_churn_Table!N643=0,Customer_churn_Table!R643,NA())</f>
        <v>819</v>
      </c>
      <c r="R643" s="2" t="e">
        <f>IF(Customer_churn_Table!N643=1,Customer_churn_Table!H643,NA())</f>
        <v>#N/A</v>
      </c>
      <c r="S643" s="2" t="e">
        <f>IF(Customer_churn_Table!N643=1,Customer_churn_Table!R643,NA())</f>
        <v>#N/A</v>
      </c>
    </row>
    <row r="644" spans="16:19" x14ac:dyDescent="0.35">
      <c r="P644" s="2">
        <f>IF(Customer_churn_Table!N644=0,Customer_churn_Table!H644,NA())</f>
        <v>1</v>
      </c>
      <c r="Q644" s="2">
        <f>IF(Customer_churn_Table!N644=0,Customer_churn_Table!R644,NA())</f>
        <v>992</v>
      </c>
      <c r="R644" s="2" t="e">
        <f>IF(Customer_churn_Table!N644=1,Customer_churn_Table!H644,NA())</f>
        <v>#N/A</v>
      </c>
      <c r="S644" s="2" t="e">
        <f>IF(Customer_churn_Table!N644=1,Customer_churn_Table!R644,NA())</f>
        <v>#N/A</v>
      </c>
    </row>
    <row r="645" spans="16:19" x14ac:dyDescent="0.35">
      <c r="P645" s="2" t="e">
        <f>IF(Customer_churn_Table!N645=0,Customer_churn_Table!H645,NA())</f>
        <v>#N/A</v>
      </c>
      <c r="Q645" s="2" t="e">
        <f>IF(Customer_churn_Table!N645=0,Customer_churn_Table!R645,NA())</f>
        <v>#N/A</v>
      </c>
      <c r="R645" s="2">
        <f>IF(Customer_churn_Table!N645=1,Customer_churn_Table!H645,NA())</f>
        <v>5</v>
      </c>
      <c r="S645" s="2">
        <f>IF(Customer_churn_Table!N645=1,Customer_churn_Table!R645,NA())</f>
        <v>816</v>
      </c>
    </row>
    <row r="646" spans="16:19" x14ac:dyDescent="0.35">
      <c r="P646" s="2" t="e">
        <f>IF(Customer_churn_Table!N646=0,Customer_churn_Table!H646,NA())</f>
        <v>#N/A</v>
      </c>
      <c r="Q646" s="2" t="e">
        <f>IF(Customer_churn_Table!N646=0,Customer_churn_Table!R646,NA())</f>
        <v>#N/A</v>
      </c>
      <c r="R646" s="2">
        <f>IF(Customer_churn_Table!N646=1,Customer_churn_Table!H646,NA())</f>
        <v>9</v>
      </c>
      <c r="S646" s="2">
        <f>IF(Customer_churn_Table!N646=1,Customer_churn_Table!R646,NA())</f>
        <v>444</v>
      </c>
    </row>
    <row r="647" spans="16:19" x14ac:dyDescent="0.35">
      <c r="P647" s="2" t="e">
        <f>IF(Customer_churn_Table!N647=0,Customer_churn_Table!H647,NA())</f>
        <v>#N/A</v>
      </c>
      <c r="Q647" s="2" t="e">
        <f>IF(Customer_churn_Table!N647=0,Customer_churn_Table!R647,NA())</f>
        <v>#N/A</v>
      </c>
      <c r="R647" s="2">
        <f>IF(Customer_churn_Table!N647=1,Customer_churn_Table!H647,NA())</f>
        <v>8</v>
      </c>
      <c r="S647" s="2">
        <f>IF(Customer_churn_Table!N647=1,Customer_churn_Table!R647,NA())</f>
        <v>611</v>
      </c>
    </row>
    <row r="648" spans="16:19" x14ac:dyDescent="0.35">
      <c r="P648" s="2">
        <f>IF(Customer_churn_Table!N648=0,Customer_churn_Table!H648,NA())</f>
        <v>3</v>
      </c>
      <c r="Q648" s="2">
        <f>IF(Customer_churn_Table!N648=0,Customer_churn_Table!R648,NA())</f>
        <v>974</v>
      </c>
      <c r="R648" s="2" t="e">
        <f>IF(Customer_churn_Table!N648=1,Customer_churn_Table!H648,NA())</f>
        <v>#N/A</v>
      </c>
      <c r="S648" s="2" t="e">
        <f>IF(Customer_churn_Table!N648=1,Customer_churn_Table!R648,NA())</f>
        <v>#N/A</v>
      </c>
    </row>
    <row r="649" spans="16:19" x14ac:dyDescent="0.35">
      <c r="P649" s="2">
        <f>IF(Customer_churn_Table!N649=0,Customer_churn_Table!H649,NA())</f>
        <v>7</v>
      </c>
      <c r="Q649" s="2">
        <f>IF(Customer_churn_Table!N649=0,Customer_churn_Table!R649,NA())</f>
        <v>325</v>
      </c>
      <c r="R649" s="2" t="e">
        <f>IF(Customer_churn_Table!N649=1,Customer_churn_Table!H649,NA())</f>
        <v>#N/A</v>
      </c>
      <c r="S649" s="2" t="e">
        <f>IF(Customer_churn_Table!N649=1,Customer_churn_Table!R649,NA())</f>
        <v>#N/A</v>
      </c>
    </row>
    <row r="650" spans="16:19" x14ac:dyDescent="0.35">
      <c r="P650" s="2">
        <f>IF(Customer_churn_Table!N650=0,Customer_churn_Table!H650,NA())</f>
        <v>4</v>
      </c>
      <c r="Q650" s="2">
        <f>IF(Customer_churn_Table!N650=0,Customer_churn_Table!R650,NA())</f>
        <v>660</v>
      </c>
      <c r="R650" s="2" t="e">
        <f>IF(Customer_churn_Table!N650=1,Customer_churn_Table!H650,NA())</f>
        <v>#N/A</v>
      </c>
      <c r="S650" s="2" t="e">
        <f>IF(Customer_churn_Table!N650=1,Customer_churn_Table!R650,NA())</f>
        <v>#N/A</v>
      </c>
    </row>
    <row r="651" spans="16:19" x14ac:dyDescent="0.35">
      <c r="P651" s="2">
        <f>IF(Customer_churn_Table!N651=0,Customer_churn_Table!H651,NA())</f>
        <v>6</v>
      </c>
      <c r="Q651" s="2">
        <f>IF(Customer_churn_Table!N651=0,Customer_churn_Table!R651,NA())</f>
        <v>691</v>
      </c>
      <c r="R651" s="2" t="e">
        <f>IF(Customer_churn_Table!N651=1,Customer_churn_Table!H651,NA())</f>
        <v>#N/A</v>
      </c>
      <c r="S651" s="2" t="e">
        <f>IF(Customer_churn_Table!N651=1,Customer_churn_Table!R651,NA())</f>
        <v>#N/A</v>
      </c>
    </row>
    <row r="652" spans="16:19" x14ac:dyDescent="0.35">
      <c r="P652" s="2">
        <f>IF(Customer_churn_Table!N652=0,Customer_churn_Table!H652,NA())</f>
        <v>4</v>
      </c>
      <c r="Q652" s="2">
        <f>IF(Customer_churn_Table!N652=0,Customer_churn_Table!R652,NA())</f>
        <v>921</v>
      </c>
      <c r="R652" s="2" t="e">
        <f>IF(Customer_churn_Table!N652=1,Customer_churn_Table!H652,NA())</f>
        <v>#N/A</v>
      </c>
      <c r="S652" s="2" t="e">
        <f>IF(Customer_churn_Table!N652=1,Customer_churn_Table!R652,NA())</f>
        <v>#N/A</v>
      </c>
    </row>
    <row r="653" spans="16:19" x14ac:dyDescent="0.35">
      <c r="P653" s="2">
        <f>IF(Customer_churn_Table!N653=0,Customer_churn_Table!H653,NA())</f>
        <v>7</v>
      </c>
      <c r="Q653" s="2">
        <f>IF(Customer_churn_Table!N653=0,Customer_churn_Table!R653,NA())</f>
        <v>678</v>
      </c>
      <c r="R653" s="2" t="e">
        <f>IF(Customer_churn_Table!N653=1,Customer_churn_Table!H653,NA())</f>
        <v>#N/A</v>
      </c>
      <c r="S653" s="2" t="e">
        <f>IF(Customer_churn_Table!N653=1,Customer_churn_Table!R653,NA())</f>
        <v>#N/A</v>
      </c>
    </row>
    <row r="654" spans="16:19" x14ac:dyDescent="0.35">
      <c r="P654" s="2">
        <f>IF(Customer_churn_Table!N654=0,Customer_churn_Table!H654,NA())</f>
        <v>3</v>
      </c>
      <c r="Q654" s="2">
        <f>IF(Customer_churn_Table!N654=0,Customer_churn_Table!R654,NA())</f>
        <v>335</v>
      </c>
      <c r="R654" s="2" t="e">
        <f>IF(Customer_churn_Table!N654=1,Customer_churn_Table!H654,NA())</f>
        <v>#N/A</v>
      </c>
      <c r="S654" s="2" t="e">
        <f>IF(Customer_churn_Table!N654=1,Customer_churn_Table!R654,NA())</f>
        <v>#N/A</v>
      </c>
    </row>
    <row r="655" spans="16:19" x14ac:dyDescent="0.35">
      <c r="P655" s="2" t="e">
        <f>IF(Customer_churn_Table!N655=0,Customer_churn_Table!H655,NA())</f>
        <v>#N/A</v>
      </c>
      <c r="Q655" s="2" t="e">
        <f>IF(Customer_churn_Table!N655=0,Customer_churn_Table!R655,NA())</f>
        <v>#N/A</v>
      </c>
      <c r="R655" s="2">
        <f>IF(Customer_churn_Table!N655=1,Customer_churn_Table!H655,NA())</f>
        <v>4</v>
      </c>
      <c r="S655" s="2">
        <f>IF(Customer_churn_Table!N655=1,Customer_churn_Table!R655,NA())</f>
        <v>661</v>
      </c>
    </row>
    <row r="656" spans="16:19" x14ac:dyDescent="0.35">
      <c r="P656" s="2">
        <f>IF(Customer_churn_Table!N656=0,Customer_churn_Table!H656,NA())</f>
        <v>8</v>
      </c>
      <c r="Q656" s="2">
        <f>IF(Customer_churn_Table!N656=0,Customer_churn_Table!R656,NA())</f>
        <v>249</v>
      </c>
      <c r="R656" s="2" t="e">
        <f>IF(Customer_churn_Table!N656=1,Customer_churn_Table!H656,NA())</f>
        <v>#N/A</v>
      </c>
      <c r="S656" s="2" t="e">
        <f>IF(Customer_churn_Table!N656=1,Customer_churn_Table!R656,NA())</f>
        <v>#N/A</v>
      </c>
    </row>
    <row r="657" spans="16:19" x14ac:dyDescent="0.35">
      <c r="P657" s="2">
        <f>IF(Customer_churn_Table!N657=0,Customer_churn_Table!H657,NA())</f>
        <v>8</v>
      </c>
      <c r="Q657" s="2">
        <f>IF(Customer_churn_Table!N657=0,Customer_churn_Table!R657,NA())</f>
        <v>793</v>
      </c>
      <c r="R657" s="2" t="e">
        <f>IF(Customer_churn_Table!N657=1,Customer_churn_Table!H657,NA())</f>
        <v>#N/A</v>
      </c>
      <c r="S657" s="2" t="e">
        <f>IF(Customer_churn_Table!N657=1,Customer_churn_Table!R657,NA())</f>
        <v>#N/A</v>
      </c>
    </row>
    <row r="658" spans="16:19" x14ac:dyDescent="0.35">
      <c r="P658" s="2">
        <f>IF(Customer_churn_Table!N658=0,Customer_churn_Table!H658,NA())</f>
        <v>6</v>
      </c>
      <c r="Q658" s="2">
        <f>IF(Customer_churn_Table!N658=0,Customer_churn_Table!R658,NA())</f>
        <v>737</v>
      </c>
      <c r="R658" s="2" t="e">
        <f>IF(Customer_churn_Table!N658=1,Customer_churn_Table!H658,NA())</f>
        <v>#N/A</v>
      </c>
      <c r="S658" s="2" t="e">
        <f>IF(Customer_churn_Table!N658=1,Customer_churn_Table!R658,NA())</f>
        <v>#N/A</v>
      </c>
    </row>
    <row r="659" spans="16:19" x14ac:dyDescent="0.35">
      <c r="P659" s="2">
        <f>IF(Customer_churn_Table!N659=0,Customer_churn_Table!H659,NA())</f>
        <v>1</v>
      </c>
      <c r="Q659" s="2">
        <f>IF(Customer_churn_Table!N659=0,Customer_churn_Table!R659,NA())</f>
        <v>929</v>
      </c>
      <c r="R659" s="2" t="e">
        <f>IF(Customer_churn_Table!N659=1,Customer_churn_Table!H659,NA())</f>
        <v>#N/A</v>
      </c>
      <c r="S659" s="2" t="e">
        <f>IF(Customer_churn_Table!N659=1,Customer_churn_Table!R659,NA())</f>
        <v>#N/A</v>
      </c>
    </row>
    <row r="660" spans="16:19" x14ac:dyDescent="0.35">
      <c r="P660" s="2">
        <f>IF(Customer_churn_Table!N660=0,Customer_churn_Table!H660,NA())</f>
        <v>9</v>
      </c>
      <c r="Q660" s="2">
        <f>IF(Customer_churn_Table!N660=0,Customer_churn_Table!R660,NA())</f>
        <v>562</v>
      </c>
      <c r="R660" s="2" t="e">
        <f>IF(Customer_churn_Table!N660=1,Customer_churn_Table!H660,NA())</f>
        <v>#N/A</v>
      </c>
      <c r="S660" s="2" t="e">
        <f>IF(Customer_churn_Table!N660=1,Customer_churn_Table!R660,NA())</f>
        <v>#N/A</v>
      </c>
    </row>
    <row r="661" spans="16:19" x14ac:dyDescent="0.35">
      <c r="P661" s="2">
        <f>IF(Customer_churn_Table!N661=0,Customer_churn_Table!H661,NA())</f>
        <v>6</v>
      </c>
      <c r="Q661" s="2">
        <f>IF(Customer_churn_Table!N661=0,Customer_churn_Table!R661,NA())</f>
        <v>633</v>
      </c>
      <c r="R661" s="2" t="e">
        <f>IF(Customer_churn_Table!N661=1,Customer_churn_Table!H661,NA())</f>
        <v>#N/A</v>
      </c>
      <c r="S661" s="2" t="e">
        <f>IF(Customer_churn_Table!N661=1,Customer_churn_Table!R661,NA())</f>
        <v>#N/A</v>
      </c>
    </row>
    <row r="662" spans="16:19" x14ac:dyDescent="0.35">
      <c r="P662" s="2">
        <f>IF(Customer_churn_Table!N662=0,Customer_churn_Table!H662,NA())</f>
        <v>3</v>
      </c>
      <c r="Q662" s="2">
        <f>IF(Customer_churn_Table!N662=0,Customer_churn_Table!R662,NA())</f>
        <v>532</v>
      </c>
      <c r="R662" s="2" t="e">
        <f>IF(Customer_churn_Table!N662=1,Customer_churn_Table!H662,NA())</f>
        <v>#N/A</v>
      </c>
      <c r="S662" s="2" t="e">
        <f>IF(Customer_churn_Table!N662=1,Customer_churn_Table!R662,NA())</f>
        <v>#N/A</v>
      </c>
    </row>
    <row r="663" spans="16:19" x14ac:dyDescent="0.35">
      <c r="P663" s="2">
        <f>IF(Customer_churn_Table!N663=0,Customer_churn_Table!H663,NA())</f>
        <v>8</v>
      </c>
      <c r="Q663" s="2">
        <f>IF(Customer_churn_Table!N663=0,Customer_churn_Table!R663,NA())</f>
        <v>988</v>
      </c>
      <c r="R663" s="2" t="e">
        <f>IF(Customer_churn_Table!N663=1,Customer_churn_Table!H663,NA())</f>
        <v>#N/A</v>
      </c>
      <c r="S663" s="2" t="e">
        <f>IF(Customer_churn_Table!N663=1,Customer_churn_Table!R663,NA())</f>
        <v>#N/A</v>
      </c>
    </row>
    <row r="664" spans="16:19" x14ac:dyDescent="0.35">
      <c r="P664" s="2">
        <f>IF(Customer_churn_Table!N664=0,Customer_churn_Table!H664,NA())</f>
        <v>2</v>
      </c>
      <c r="Q664" s="2">
        <f>IF(Customer_churn_Table!N664=0,Customer_churn_Table!R664,NA())</f>
        <v>888</v>
      </c>
      <c r="R664" s="2" t="e">
        <f>IF(Customer_churn_Table!N664=1,Customer_churn_Table!H664,NA())</f>
        <v>#N/A</v>
      </c>
      <c r="S664" s="2" t="e">
        <f>IF(Customer_churn_Table!N664=1,Customer_churn_Table!R664,NA())</f>
        <v>#N/A</v>
      </c>
    </row>
    <row r="665" spans="16:19" x14ac:dyDescent="0.35">
      <c r="P665" s="2">
        <f>IF(Customer_churn_Table!N665=0,Customer_churn_Table!H665,NA())</f>
        <v>4</v>
      </c>
      <c r="Q665" s="2">
        <f>IF(Customer_churn_Table!N665=0,Customer_churn_Table!R665,NA())</f>
        <v>499</v>
      </c>
      <c r="R665" s="2" t="e">
        <f>IF(Customer_churn_Table!N665=1,Customer_churn_Table!H665,NA())</f>
        <v>#N/A</v>
      </c>
      <c r="S665" s="2" t="e">
        <f>IF(Customer_churn_Table!N665=1,Customer_churn_Table!R665,NA())</f>
        <v>#N/A</v>
      </c>
    </row>
    <row r="666" spans="16:19" x14ac:dyDescent="0.35">
      <c r="P666" s="2">
        <f>IF(Customer_churn_Table!N666=0,Customer_churn_Table!H666,NA())</f>
        <v>1</v>
      </c>
      <c r="Q666" s="2">
        <f>IF(Customer_churn_Table!N666=0,Customer_churn_Table!R666,NA())</f>
        <v>671</v>
      </c>
      <c r="R666" s="2" t="e">
        <f>IF(Customer_churn_Table!N666=1,Customer_churn_Table!H666,NA())</f>
        <v>#N/A</v>
      </c>
      <c r="S666" s="2" t="e">
        <f>IF(Customer_churn_Table!N666=1,Customer_churn_Table!R666,NA())</f>
        <v>#N/A</v>
      </c>
    </row>
    <row r="667" spans="16:19" x14ac:dyDescent="0.35">
      <c r="P667" s="2">
        <f>IF(Customer_churn_Table!N667=0,Customer_churn_Table!H667,NA())</f>
        <v>9</v>
      </c>
      <c r="Q667" s="2">
        <f>IF(Customer_churn_Table!N667=0,Customer_churn_Table!R667,NA())</f>
        <v>873</v>
      </c>
      <c r="R667" s="2" t="e">
        <f>IF(Customer_churn_Table!N667=1,Customer_churn_Table!H667,NA())</f>
        <v>#N/A</v>
      </c>
      <c r="S667" s="2" t="e">
        <f>IF(Customer_churn_Table!N667=1,Customer_churn_Table!R667,NA())</f>
        <v>#N/A</v>
      </c>
    </row>
    <row r="668" spans="16:19" x14ac:dyDescent="0.35">
      <c r="P668" s="2">
        <f>IF(Customer_churn_Table!N668=0,Customer_churn_Table!H668,NA())</f>
        <v>3</v>
      </c>
      <c r="Q668" s="2">
        <f>IF(Customer_churn_Table!N668=0,Customer_churn_Table!R668,NA())</f>
        <v>665</v>
      </c>
      <c r="R668" s="2" t="e">
        <f>IF(Customer_churn_Table!N668=1,Customer_churn_Table!H668,NA())</f>
        <v>#N/A</v>
      </c>
      <c r="S668" s="2" t="e">
        <f>IF(Customer_churn_Table!N668=1,Customer_churn_Table!R668,NA())</f>
        <v>#N/A</v>
      </c>
    </row>
    <row r="669" spans="16:19" x14ac:dyDescent="0.35">
      <c r="P669" s="2">
        <f>IF(Customer_churn_Table!N669=0,Customer_churn_Table!H669,NA())</f>
        <v>3</v>
      </c>
      <c r="Q669" s="2">
        <f>IF(Customer_churn_Table!N669=0,Customer_churn_Table!R669,NA())</f>
        <v>927</v>
      </c>
      <c r="R669" s="2" t="e">
        <f>IF(Customer_churn_Table!N669=1,Customer_churn_Table!H669,NA())</f>
        <v>#N/A</v>
      </c>
      <c r="S669" s="2" t="e">
        <f>IF(Customer_churn_Table!N669=1,Customer_churn_Table!R669,NA())</f>
        <v>#N/A</v>
      </c>
    </row>
    <row r="670" spans="16:19" x14ac:dyDescent="0.35">
      <c r="P670" s="2">
        <f>IF(Customer_churn_Table!N670=0,Customer_churn_Table!H670,NA())</f>
        <v>3</v>
      </c>
      <c r="Q670" s="2">
        <f>IF(Customer_churn_Table!N670=0,Customer_churn_Table!R670,NA())</f>
        <v>520</v>
      </c>
      <c r="R670" s="2" t="e">
        <f>IF(Customer_churn_Table!N670=1,Customer_churn_Table!H670,NA())</f>
        <v>#N/A</v>
      </c>
      <c r="S670" s="2" t="e">
        <f>IF(Customer_churn_Table!N670=1,Customer_churn_Table!R670,NA())</f>
        <v>#N/A</v>
      </c>
    </row>
    <row r="671" spans="16:19" x14ac:dyDescent="0.35">
      <c r="P671" s="2">
        <f>IF(Customer_churn_Table!N671=0,Customer_churn_Table!H671,NA())</f>
        <v>5</v>
      </c>
      <c r="Q671" s="2">
        <f>IF(Customer_churn_Table!N671=0,Customer_churn_Table!R671,NA())</f>
        <v>380</v>
      </c>
      <c r="R671" s="2" t="e">
        <f>IF(Customer_churn_Table!N671=1,Customer_churn_Table!H671,NA())</f>
        <v>#N/A</v>
      </c>
      <c r="S671" s="2" t="e">
        <f>IF(Customer_churn_Table!N671=1,Customer_churn_Table!R671,NA())</f>
        <v>#N/A</v>
      </c>
    </row>
    <row r="672" spans="16:19" x14ac:dyDescent="0.35">
      <c r="P672" s="2">
        <f>IF(Customer_churn_Table!N672=0,Customer_churn_Table!H672,NA())</f>
        <v>3</v>
      </c>
      <c r="Q672" s="2">
        <f>IF(Customer_churn_Table!N672=0,Customer_churn_Table!R672,NA())</f>
        <v>300</v>
      </c>
      <c r="R672" s="2" t="e">
        <f>IF(Customer_churn_Table!N672=1,Customer_churn_Table!H672,NA())</f>
        <v>#N/A</v>
      </c>
      <c r="S672" s="2" t="e">
        <f>IF(Customer_churn_Table!N672=1,Customer_churn_Table!R672,NA())</f>
        <v>#N/A</v>
      </c>
    </row>
    <row r="673" spans="16:19" x14ac:dyDescent="0.35">
      <c r="P673" s="2">
        <f>IF(Customer_churn_Table!N673=0,Customer_churn_Table!H673,NA())</f>
        <v>9</v>
      </c>
      <c r="Q673" s="2">
        <f>IF(Customer_churn_Table!N673=0,Customer_churn_Table!R673,NA())</f>
        <v>300</v>
      </c>
      <c r="R673" s="2" t="e">
        <f>IF(Customer_churn_Table!N673=1,Customer_churn_Table!H673,NA())</f>
        <v>#N/A</v>
      </c>
      <c r="S673" s="2" t="e">
        <f>IF(Customer_churn_Table!N673=1,Customer_churn_Table!R673,NA())</f>
        <v>#N/A</v>
      </c>
    </row>
    <row r="674" spans="16:19" x14ac:dyDescent="0.35">
      <c r="P674" s="2">
        <f>IF(Customer_churn_Table!N674=0,Customer_churn_Table!H674,NA())</f>
        <v>0</v>
      </c>
      <c r="Q674" s="2">
        <f>IF(Customer_churn_Table!N674=0,Customer_churn_Table!R674,NA())</f>
        <v>616</v>
      </c>
      <c r="R674" s="2" t="e">
        <f>IF(Customer_churn_Table!N674=1,Customer_churn_Table!H674,NA())</f>
        <v>#N/A</v>
      </c>
      <c r="S674" s="2" t="e">
        <f>IF(Customer_churn_Table!N674=1,Customer_churn_Table!R674,NA())</f>
        <v>#N/A</v>
      </c>
    </row>
    <row r="675" spans="16:19" x14ac:dyDescent="0.35">
      <c r="P675" s="2">
        <f>IF(Customer_churn_Table!N675=0,Customer_churn_Table!H675,NA())</f>
        <v>6</v>
      </c>
      <c r="Q675" s="2">
        <f>IF(Customer_churn_Table!N675=0,Customer_churn_Table!R675,NA())</f>
        <v>869</v>
      </c>
      <c r="R675" s="2" t="e">
        <f>IF(Customer_churn_Table!N675=1,Customer_churn_Table!H675,NA())</f>
        <v>#N/A</v>
      </c>
      <c r="S675" s="2" t="e">
        <f>IF(Customer_churn_Table!N675=1,Customer_churn_Table!R675,NA())</f>
        <v>#N/A</v>
      </c>
    </row>
    <row r="676" spans="16:19" x14ac:dyDescent="0.35">
      <c r="P676" s="2">
        <f>IF(Customer_churn_Table!N676=0,Customer_churn_Table!H676,NA())</f>
        <v>5</v>
      </c>
      <c r="Q676" s="2">
        <f>IF(Customer_churn_Table!N676=0,Customer_churn_Table!R676,NA())</f>
        <v>395</v>
      </c>
      <c r="R676" s="2" t="e">
        <f>IF(Customer_churn_Table!N676=1,Customer_churn_Table!H676,NA())</f>
        <v>#N/A</v>
      </c>
      <c r="S676" s="2" t="e">
        <f>IF(Customer_churn_Table!N676=1,Customer_churn_Table!R676,NA())</f>
        <v>#N/A</v>
      </c>
    </row>
    <row r="677" spans="16:19" x14ac:dyDescent="0.35">
      <c r="P677" s="2">
        <f>IF(Customer_churn_Table!N677=0,Customer_churn_Table!H677,NA())</f>
        <v>5</v>
      </c>
      <c r="Q677" s="2">
        <f>IF(Customer_churn_Table!N677=0,Customer_churn_Table!R677,NA())</f>
        <v>336</v>
      </c>
      <c r="R677" s="2" t="e">
        <f>IF(Customer_churn_Table!N677=1,Customer_churn_Table!H677,NA())</f>
        <v>#N/A</v>
      </c>
      <c r="S677" s="2" t="e">
        <f>IF(Customer_churn_Table!N677=1,Customer_churn_Table!R677,NA())</f>
        <v>#N/A</v>
      </c>
    </row>
    <row r="678" spans="16:19" x14ac:dyDescent="0.35">
      <c r="P678" s="2">
        <f>IF(Customer_churn_Table!N678=0,Customer_churn_Table!H678,NA())</f>
        <v>4</v>
      </c>
      <c r="Q678" s="2">
        <f>IF(Customer_churn_Table!N678=0,Customer_churn_Table!R678,NA())</f>
        <v>910</v>
      </c>
      <c r="R678" s="2" t="e">
        <f>IF(Customer_churn_Table!N678=1,Customer_churn_Table!H678,NA())</f>
        <v>#N/A</v>
      </c>
      <c r="S678" s="2" t="e">
        <f>IF(Customer_churn_Table!N678=1,Customer_churn_Table!R678,NA())</f>
        <v>#N/A</v>
      </c>
    </row>
    <row r="679" spans="16:19" x14ac:dyDescent="0.35">
      <c r="P679" s="2" t="e">
        <f>IF(Customer_churn_Table!N679=0,Customer_churn_Table!H679,NA())</f>
        <v>#N/A</v>
      </c>
      <c r="Q679" s="2" t="e">
        <f>IF(Customer_churn_Table!N679=0,Customer_churn_Table!R679,NA())</f>
        <v>#N/A</v>
      </c>
      <c r="R679" s="2">
        <f>IF(Customer_churn_Table!N679=1,Customer_churn_Table!H679,NA())</f>
        <v>7</v>
      </c>
      <c r="S679" s="2">
        <f>IF(Customer_churn_Table!N679=1,Customer_churn_Table!R679,NA())</f>
        <v>827</v>
      </c>
    </row>
    <row r="680" spans="16:19" x14ac:dyDescent="0.35">
      <c r="P680" s="2">
        <f>IF(Customer_churn_Table!N680=0,Customer_churn_Table!H680,NA())</f>
        <v>1</v>
      </c>
      <c r="Q680" s="2">
        <f>IF(Customer_churn_Table!N680=0,Customer_churn_Table!R680,NA())</f>
        <v>844</v>
      </c>
      <c r="R680" s="2" t="e">
        <f>IF(Customer_churn_Table!N680=1,Customer_churn_Table!H680,NA())</f>
        <v>#N/A</v>
      </c>
      <c r="S680" s="2" t="e">
        <f>IF(Customer_churn_Table!N680=1,Customer_churn_Table!R680,NA())</f>
        <v>#N/A</v>
      </c>
    </row>
    <row r="681" spans="16:19" x14ac:dyDescent="0.35">
      <c r="P681" s="2">
        <f>IF(Customer_churn_Table!N681=0,Customer_churn_Table!H681,NA())</f>
        <v>3</v>
      </c>
      <c r="Q681" s="2">
        <f>IF(Customer_churn_Table!N681=0,Customer_churn_Table!R681,NA())</f>
        <v>866</v>
      </c>
      <c r="R681" s="2" t="e">
        <f>IF(Customer_churn_Table!N681=1,Customer_churn_Table!H681,NA())</f>
        <v>#N/A</v>
      </c>
      <c r="S681" s="2" t="e">
        <f>IF(Customer_churn_Table!N681=1,Customer_churn_Table!R681,NA())</f>
        <v>#N/A</v>
      </c>
    </row>
    <row r="682" spans="16:19" x14ac:dyDescent="0.35">
      <c r="P682" s="2">
        <f>IF(Customer_churn_Table!N682=0,Customer_churn_Table!H682,NA())</f>
        <v>5</v>
      </c>
      <c r="Q682" s="2">
        <f>IF(Customer_churn_Table!N682=0,Customer_churn_Table!R682,NA())</f>
        <v>408</v>
      </c>
      <c r="R682" s="2" t="e">
        <f>IF(Customer_churn_Table!N682=1,Customer_churn_Table!H682,NA())</f>
        <v>#N/A</v>
      </c>
      <c r="S682" s="2" t="e">
        <f>IF(Customer_churn_Table!N682=1,Customer_churn_Table!R682,NA())</f>
        <v>#N/A</v>
      </c>
    </row>
    <row r="683" spans="16:19" x14ac:dyDescent="0.35">
      <c r="P683" s="2">
        <f>IF(Customer_churn_Table!N683=0,Customer_churn_Table!H683,NA())</f>
        <v>5</v>
      </c>
      <c r="Q683" s="2">
        <f>IF(Customer_churn_Table!N683=0,Customer_churn_Table!R683,NA())</f>
        <v>515</v>
      </c>
      <c r="R683" s="2" t="e">
        <f>IF(Customer_churn_Table!N683=1,Customer_churn_Table!H683,NA())</f>
        <v>#N/A</v>
      </c>
      <c r="S683" s="2" t="e">
        <f>IF(Customer_churn_Table!N683=1,Customer_churn_Table!R683,NA())</f>
        <v>#N/A</v>
      </c>
    </row>
    <row r="684" spans="16:19" x14ac:dyDescent="0.35">
      <c r="P684" s="2">
        <f>IF(Customer_churn_Table!N684=0,Customer_churn_Table!H684,NA())</f>
        <v>4</v>
      </c>
      <c r="Q684" s="2">
        <f>IF(Customer_churn_Table!N684=0,Customer_churn_Table!R684,NA())</f>
        <v>807</v>
      </c>
      <c r="R684" s="2" t="e">
        <f>IF(Customer_churn_Table!N684=1,Customer_churn_Table!H684,NA())</f>
        <v>#N/A</v>
      </c>
      <c r="S684" s="2" t="e">
        <f>IF(Customer_churn_Table!N684=1,Customer_churn_Table!R684,NA())</f>
        <v>#N/A</v>
      </c>
    </row>
    <row r="685" spans="16:19" x14ac:dyDescent="0.35">
      <c r="P685" s="2">
        <f>IF(Customer_churn_Table!N685=0,Customer_churn_Table!H685,NA())</f>
        <v>8</v>
      </c>
      <c r="Q685" s="2">
        <f>IF(Customer_churn_Table!N685=0,Customer_churn_Table!R685,NA())</f>
        <v>678</v>
      </c>
      <c r="R685" s="2" t="e">
        <f>IF(Customer_churn_Table!N685=1,Customer_churn_Table!H685,NA())</f>
        <v>#N/A</v>
      </c>
      <c r="S685" s="2" t="e">
        <f>IF(Customer_churn_Table!N685=1,Customer_churn_Table!R685,NA())</f>
        <v>#N/A</v>
      </c>
    </row>
    <row r="686" spans="16:19" x14ac:dyDescent="0.35">
      <c r="P686" s="2">
        <f>IF(Customer_churn_Table!N686=0,Customer_churn_Table!H686,NA())</f>
        <v>9</v>
      </c>
      <c r="Q686" s="2">
        <f>IF(Customer_churn_Table!N686=0,Customer_churn_Table!R686,NA())</f>
        <v>304</v>
      </c>
      <c r="R686" s="2" t="e">
        <f>IF(Customer_churn_Table!N686=1,Customer_churn_Table!H686,NA())</f>
        <v>#N/A</v>
      </c>
      <c r="S686" s="2" t="e">
        <f>IF(Customer_churn_Table!N686=1,Customer_churn_Table!R686,NA())</f>
        <v>#N/A</v>
      </c>
    </row>
    <row r="687" spans="16:19" x14ac:dyDescent="0.35">
      <c r="P687" s="2" t="e">
        <f>IF(Customer_churn_Table!N687=0,Customer_churn_Table!H687,NA())</f>
        <v>#N/A</v>
      </c>
      <c r="Q687" s="2" t="e">
        <f>IF(Customer_churn_Table!N687=0,Customer_churn_Table!R687,NA())</f>
        <v>#N/A</v>
      </c>
      <c r="R687" s="2">
        <f>IF(Customer_churn_Table!N687=1,Customer_churn_Table!H687,NA())</f>
        <v>2</v>
      </c>
      <c r="S687" s="2">
        <f>IF(Customer_churn_Table!N687=1,Customer_churn_Table!R687,NA())</f>
        <v>426</v>
      </c>
    </row>
    <row r="688" spans="16:19" x14ac:dyDescent="0.35">
      <c r="P688" s="2">
        <f>IF(Customer_churn_Table!N688=0,Customer_churn_Table!H688,NA())</f>
        <v>2</v>
      </c>
      <c r="Q688" s="2">
        <f>IF(Customer_churn_Table!N688=0,Customer_churn_Table!R688,NA())</f>
        <v>641</v>
      </c>
      <c r="R688" s="2" t="e">
        <f>IF(Customer_churn_Table!N688=1,Customer_churn_Table!H688,NA())</f>
        <v>#N/A</v>
      </c>
      <c r="S688" s="2" t="e">
        <f>IF(Customer_churn_Table!N688=1,Customer_churn_Table!R688,NA())</f>
        <v>#N/A</v>
      </c>
    </row>
    <row r="689" spans="16:19" x14ac:dyDescent="0.35">
      <c r="P689" s="2" t="e">
        <f>IF(Customer_churn_Table!N689=0,Customer_churn_Table!H689,NA())</f>
        <v>#N/A</v>
      </c>
      <c r="Q689" s="2" t="e">
        <f>IF(Customer_churn_Table!N689=0,Customer_churn_Table!R689,NA())</f>
        <v>#N/A</v>
      </c>
      <c r="R689" s="2">
        <f>IF(Customer_churn_Table!N689=1,Customer_churn_Table!H689,NA())</f>
        <v>5</v>
      </c>
      <c r="S689" s="2">
        <f>IF(Customer_churn_Table!N689=1,Customer_churn_Table!R689,NA())</f>
        <v>592</v>
      </c>
    </row>
    <row r="690" spans="16:19" x14ac:dyDescent="0.35">
      <c r="P690" s="2" t="e">
        <f>IF(Customer_churn_Table!N690=0,Customer_churn_Table!H690,NA())</f>
        <v>#N/A</v>
      </c>
      <c r="Q690" s="2" t="e">
        <f>IF(Customer_churn_Table!N690=0,Customer_churn_Table!R690,NA())</f>
        <v>#N/A</v>
      </c>
      <c r="R690" s="2">
        <f>IF(Customer_churn_Table!N690=1,Customer_churn_Table!H690,NA())</f>
        <v>7</v>
      </c>
      <c r="S690" s="2">
        <f>IF(Customer_churn_Table!N690=1,Customer_churn_Table!R690,NA())</f>
        <v>833</v>
      </c>
    </row>
    <row r="691" spans="16:19" x14ac:dyDescent="0.35">
      <c r="P691" s="2">
        <f>IF(Customer_churn_Table!N691=0,Customer_churn_Table!H691,NA())</f>
        <v>5</v>
      </c>
      <c r="Q691" s="2">
        <f>IF(Customer_churn_Table!N691=0,Customer_churn_Table!R691,NA())</f>
        <v>224</v>
      </c>
      <c r="R691" s="2" t="e">
        <f>IF(Customer_churn_Table!N691=1,Customer_churn_Table!H691,NA())</f>
        <v>#N/A</v>
      </c>
      <c r="S691" s="2" t="e">
        <f>IF(Customer_churn_Table!N691=1,Customer_churn_Table!R691,NA())</f>
        <v>#N/A</v>
      </c>
    </row>
    <row r="692" spans="16:19" x14ac:dyDescent="0.35">
      <c r="P692" s="2">
        <f>IF(Customer_churn_Table!N692=0,Customer_churn_Table!H692,NA())</f>
        <v>1</v>
      </c>
      <c r="Q692" s="2">
        <f>IF(Customer_churn_Table!N692=0,Customer_churn_Table!R692,NA())</f>
        <v>475</v>
      </c>
      <c r="R692" s="2" t="e">
        <f>IF(Customer_churn_Table!N692=1,Customer_churn_Table!H692,NA())</f>
        <v>#N/A</v>
      </c>
      <c r="S692" s="2" t="e">
        <f>IF(Customer_churn_Table!N692=1,Customer_churn_Table!R692,NA())</f>
        <v>#N/A</v>
      </c>
    </row>
    <row r="693" spans="16:19" x14ac:dyDescent="0.35">
      <c r="P693" s="2">
        <f>IF(Customer_churn_Table!N693=0,Customer_churn_Table!H693,NA())</f>
        <v>1</v>
      </c>
      <c r="Q693" s="2">
        <f>IF(Customer_churn_Table!N693=0,Customer_churn_Table!R693,NA())</f>
        <v>307</v>
      </c>
      <c r="R693" s="2" t="e">
        <f>IF(Customer_churn_Table!N693=1,Customer_churn_Table!H693,NA())</f>
        <v>#N/A</v>
      </c>
      <c r="S693" s="2" t="e">
        <f>IF(Customer_churn_Table!N693=1,Customer_churn_Table!R693,NA())</f>
        <v>#N/A</v>
      </c>
    </row>
    <row r="694" spans="16:19" x14ac:dyDescent="0.35">
      <c r="P694" s="2">
        <f>IF(Customer_churn_Table!N694=0,Customer_churn_Table!H694,NA())</f>
        <v>8</v>
      </c>
      <c r="Q694" s="2">
        <f>IF(Customer_churn_Table!N694=0,Customer_churn_Table!R694,NA())</f>
        <v>766</v>
      </c>
      <c r="R694" s="2" t="e">
        <f>IF(Customer_churn_Table!N694=1,Customer_churn_Table!H694,NA())</f>
        <v>#N/A</v>
      </c>
      <c r="S694" s="2" t="e">
        <f>IF(Customer_churn_Table!N694=1,Customer_churn_Table!R694,NA())</f>
        <v>#N/A</v>
      </c>
    </row>
    <row r="695" spans="16:19" x14ac:dyDescent="0.35">
      <c r="P695" s="2">
        <f>IF(Customer_churn_Table!N695=0,Customer_churn_Table!H695,NA())</f>
        <v>6</v>
      </c>
      <c r="Q695" s="2">
        <f>IF(Customer_churn_Table!N695=0,Customer_churn_Table!R695,NA())</f>
        <v>261</v>
      </c>
      <c r="R695" s="2" t="e">
        <f>IF(Customer_churn_Table!N695=1,Customer_churn_Table!H695,NA())</f>
        <v>#N/A</v>
      </c>
      <c r="S695" s="2" t="e">
        <f>IF(Customer_churn_Table!N695=1,Customer_churn_Table!R695,NA())</f>
        <v>#N/A</v>
      </c>
    </row>
    <row r="696" spans="16:19" x14ac:dyDescent="0.35">
      <c r="P696" s="2">
        <f>IF(Customer_churn_Table!N696=0,Customer_churn_Table!H696,NA())</f>
        <v>2</v>
      </c>
      <c r="Q696" s="2">
        <f>IF(Customer_churn_Table!N696=0,Customer_churn_Table!R696,NA())</f>
        <v>267</v>
      </c>
      <c r="R696" s="2" t="e">
        <f>IF(Customer_churn_Table!N696=1,Customer_churn_Table!H696,NA())</f>
        <v>#N/A</v>
      </c>
      <c r="S696" s="2" t="e">
        <f>IF(Customer_churn_Table!N696=1,Customer_churn_Table!R696,NA())</f>
        <v>#N/A</v>
      </c>
    </row>
    <row r="697" spans="16:19" x14ac:dyDescent="0.35">
      <c r="P697" s="2">
        <f>IF(Customer_churn_Table!N697=0,Customer_churn_Table!H697,NA())</f>
        <v>6</v>
      </c>
      <c r="Q697" s="2">
        <f>IF(Customer_churn_Table!N697=0,Customer_churn_Table!R697,NA())</f>
        <v>564</v>
      </c>
      <c r="R697" s="2" t="e">
        <f>IF(Customer_churn_Table!N697=1,Customer_churn_Table!H697,NA())</f>
        <v>#N/A</v>
      </c>
      <c r="S697" s="2" t="e">
        <f>IF(Customer_churn_Table!N697=1,Customer_churn_Table!R697,NA())</f>
        <v>#N/A</v>
      </c>
    </row>
    <row r="698" spans="16:19" x14ac:dyDescent="0.35">
      <c r="P698" s="2" t="e">
        <f>IF(Customer_churn_Table!N698=0,Customer_churn_Table!H698,NA())</f>
        <v>#N/A</v>
      </c>
      <c r="Q698" s="2" t="e">
        <f>IF(Customer_churn_Table!N698=0,Customer_churn_Table!R698,NA())</f>
        <v>#N/A</v>
      </c>
      <c r="R698" s="2">
        <f>IF(Customer_churn_Table!N698=1,Customer_churn_Table!H698,NA())</f>
        <v>1</v>
      </c>
      <c r="S698" s="2">
        <f>IF(Customer_churn_Table!N698=1,Customer_churn_Table!R698,NA())</f>
        <v>561</v>
      </c>
    </row>
    <row r="699" spans="16:19" x14ac:dyDescent="0.35">
      <c r="P699" s="2" t="e">
        <f>IF(Customer_churn_Table!N699=0,Customer_churn_Table!H699,NA())</f>
        <v>#N/A</v>
      </c>
      <c r="Q699" s="2" t="e">
        <f>IF(Customer_churn_Table!N699=0,Customer_churn_Table!R699,NA())</f>
        <v>#N/A</v>
      </c>
      <c r="R699" s="2">
        <f>IF(Customer_churn_Table!N699=1,Customer_churn_Table!H699,NA())</f>
        <v>1</v>
      </c>
      <c r="S699" s="2">
        <f>IF(Customer_churn_Table!N699=1,Customer_churn_Table!R699,NA())</f>
        <v>677</v>
      </c>
    </row>
    <row r="700" spans="16:19" x14ac:dyDescent="0.35">
      <c r="P700" s="2">
        <f>IF(Customer_churn_Table!N700=0,Customer_churn_Table!H700,NA())</f>
        <v>2</v>
      </c>
      <c r="Q700" s="2">
        <f>IF(Customer_churn_Table!N700=0,Customer_churn_Table!R700,NA())</f>
        <v>718</v>
      </c>
      <c r="R700" s="2" t="e">
        <f>IF(Customer_churn_Table!N700=1,Customer_churn_Table!H700,NA())</f>
        <v>#N/A</v>
      </c>
      <c r="S700" s="2" t="e">
        <f>IF(Customer_churn_Table!N700=1,Customer_churn_Table!R700,NA())</f>
        <v>#N/A</v>
      </c>
    </row>
    <row r="701" spans="16:19" x14ac:dyDescent="0.35">
      <c r="P701" s="2">
        <f>IF(Customer_churn_Table!N701=0,Customer_churn_Table!H701,NA())</f>
        <v>0</v>
      </c>
      <c r="Q701" s="2">
        <f>IF(Customer_churn_Table!N701=0,Customer_churn_Table!R701,NA())</f>
        <v>288</v>
      </c>
      <c r="R701" s="2" t="e">
        <f>IF(Customer_churn_Table!N701=1,Customer_churn_Table!H701,NA())</f>
        <v>#N/A</v>
      </c>
      <c r="S701" s="2" t="e">
        <f>IF(Customer_churn_Table!N701=1,Customer_churn_Table!R701,NA())</f>
        <v>#N/A</v>
      </c>
    </row>
    <row r="702" spans="16:19" x14ac:dyDescent="0.35">
      <c r="P702" s="2">
        <f>IF(Customer_churn_Table!N702=0,Customer_churn_Table!H702,NA())</f>
        <v>5</v>
      </c>
      <c r="Q702" s="2">
        <f>IF(Customer_churn_Table!N702=0,Customer_churn_Table!R702,NA())</f>
        <v>872</v>
      </c>
      <c r="R702" s="2" t="e">
        <f>IF(Customer_churn_Table!N702=1,Customer_churn_Table!H702,NA())</f>
        <v>#N/A</v>
      </c>
      <c r="S702" s="2" t="e">
        <f>IF(Customer_churn_Table!N702=1,Customer_churn_Table!R702,NA())</f>
        <v>#N/A</v>
      </c>
    </row>
    <row r="703" spans="16:19" x14ac:dyDescent="0.35">
      <c r="P703" s="2">
        <f>IF(Customer_churn_Table!N703=0,Customer_churn_Table!H703,NA())</f>
        <v>7</v>
      </c>
      <c r="Q703" s="2">
        <f>IF(Customer_churn_Table!N703=0,Customer_churn_Table!R703,NA())</f>
        <v>463</v>
      </c>
      <c r="R703" s="2" t="e">
        <f>IF(Customer_churn_Table!N703=1,Customer_churn_Table!H703,NA())</f>
        <v>#N/A</v>
      </c>
      <c r="S703" s="2" t="e">
        <f>IF(Customer_churn_Table!N703=1,Customer_churn_Table!R703,NA())</f>
        <v>#N/A</v>
      </c>
    </row>
    <row r="704" spans="16:19" x14ac:dyDescent="0.35">
      <c r="P704" s="2">
        <f>IF(Customer_churn_Table!N704=0,Customer_churn_Table!H704,NA())</f>
        <v>2</v>
      </c>
      <c r="Q704" s="2">
        <f>IF(Customer_churn_Table!N704=0,Customer_churn_Table!R704,NA())</f>
        <v>650</v>
      </c>
      <c r="R704" s="2" t="e">
        <f>IF(Customer_churn_Table!N704=1,Customer_churn_Table!H704,NA())</f>
        <v>#N/A</v>
      </c>
      <c r="S704" s="2" t="e">
        <f>IF(Customer_churn_Table!N704=1,Customer_churn_Table!R704,NA())</f>
        <v>#N/A</v>
      </c>
    </row>
    <row r="705" spans="16:19" x14ac:dyDescent="0.35">
      <c r="P705" s="2">
        <f>IF(Customer_churn_Table!N705=0,Customer_churn_Table!H705,NA())</f>
        <v>1</v>
      </c>
      <c r="Q705" s="2">
        <f>IF(Customer_churn_Table!N705=0,Customer_churn_Table!R705,NA())</f>
        <v>980</v>
      </c>
      <c r="R705" s="2" t="e">
        <f>IF(Customer_churn_Table!N705=1,Customer_churn_Table!H705,NA())</f>
        <v>#N/A</v>
      </c>
      <c r="S705" s="2" t="e">
        <f>IF(Customer_churn_Table!N705=1,Customer_churn_Table!R705,NA())</f>
        <v>#N/A</v>
      </c>
    </row>
    <row r="706" spans="16:19" x14ac:dyDescent="0.35">
      <c r="P706" s="2">
        <f>IF(Customer_churn_Table!N706=0,Customer_churn_Table!H706,NA())</f>
        <v>2</v>
      </c>
      <c r="Q706" s="2">
        <f>IF(Customer_churn_Table!N706=0,Customer_churn_Table!R706,NA())</f>
        <v>374</v>
      </c>
      <c r="R706" s="2" t="e">
        <f>IF(Customer_churn_Table!N706=1,Customer_churn_Table!H706,NA())</f>
        <v>#N/A</v>
      </c>
      <c r="S706" s="2" t="e">
        <f>IF(Customer_churn_Table!N706=1,Customer_churn_Table!R706,NA())</f>
        <v>#N/A</v>
      </c>
    </row>
    <row r="707" spans="16:19" x14ac:dyDescent="0.35">
      <c r="P707" s="2" t="e">
        <f>IF(Customer_churn_Table!N707=0,Customer_churn_Table!H707,NA())</f>
        <v>#N/A</v>
      </c>
      <c r="Q707" s="2" t="e">
        <f>IF(Customer_churn_Table!N707=0,Customer_churn_Table!R707,NA())</f>
        <v>#N/A</v>
      </c>
      <c r="R707" s="2">
        <f>IF(Customer_churn_Table!N707=1,Customer_churn_Table!H707,NA())</f>
        <v>5</v>
      </c>
      <c r="S707" s="2">
        <f>IF(Customer_churn_Table!N707=1,Customer_churn_Table!R707,NA())</f>
        <v>523</v>
      </c>
    </row>
    <row r="708" spans="16:19" x14ac:dyDescent="0.35">
      <c r="P708" s="2">
        <f>IF(Customer_churn_Table!N708=0,Customer_churn_Table!H708,NA())</f>
        <v>4</v>
      </c>
      <c r="Q708" s="2">
        <f>IF(Customer_churn_Table!N708=0,Customer_churn_Table!R708,NA())</f>
        <v>279</v>
      </c>
      <c r="R708" s="2" t="e">
        <f>IF(Customer_churn_Table!N708=1,Customer_churn_Table!H708,NA())</f>
        <v>#N/A</v>
      </c>
      <c r="S708" s="2" t="e">
        <f>IF(Customer_churn_Table!N708=1,Customer_churn_Table!R708,NA())</f>
        <v>#N/A</v>
      </c>
    </row>
    <row r="709" spans="16:19" x14ac:dyDescent="0.35">
      <c r="P709" s="2">
        <f>IF(Customer_churn_Table!N709=0,Customer_churn_Table!H709,NA())</f>
        <v>4</v>
      </c>
      <c r="Q709" s="2">
        <f>IF(Customer_churn_Table!N709=0,Customer_churn_Table!R709,NA())</f>
        <v>402</v>
      </c>
      <c r="R709" s="2" t="e">
        <f>IF(Customer_churn_Table!N709=1,Customer_churn_Table!H709,NA())</f>
        <v>#N/A</v>
      </c>
      <c r="S709" s="2" t="e">
        <f>IF(Customer_churn_Table!N709=1,Customer_churn_Table!R709,NA())</f>
        <v>#N/A</v>
      </c>
    </row>
    <row r="710" spans="16:19" x14ac:dyDescent="0.35">
      <c r="P710" s="2">
        <f>IF(Customer_churn_Table!N710=0,Customer_churn_Table!H710,NA())</f>
        <v>8</v>
      </c>
      <c r="Q710" s="2">
        <f>IF(Customer_churn_Table!N710=0,Customer_churn_Table!R710,NA())</f>
        <v>717</v>
      </c>
      <c r="R710" s="2" t="e">
        <f>IF(Customer_churn_Table!N710=1,Customer_churn_Table!H710,NA())</f>
        <v>#N/A</v>
      </c>
      <c r="S710" s="2" t="e">
        <f>IF(Customer_churn_Table!N710=1,Customer_churn_Table!R710,NA())</f>
        <v>#N/A</v>
      </c>
    </row>
    <row r="711" spans="16:19" x14ac:dyDescent="0.35">
      <c r="P711" s="2">
        <f>IF(Customer_churn_Table!N711=0,Customer_churn_Table!H711,NA())</f>
        <v>3</v>
      </c>
      <c r="Q711" s="2">
        <f>IF(Customer_churn_Table!N711=0,Customer_churn_Table!R711,NA())</f>
        <v>410</v>
      </c>
      <c r="R711" s="2" t="e">
        <f>IF(Customer_churn_Table!N711=1,Customer_churn_Table!H711,NA())</f>
        <v>#N/A</v>
      </c>
      <c r="S711" s="2" t="e">
        <f>IF(Customer_churn_Table!N711=1,Customer_churn_Table!R711,NA())</f>
        <v>#N/A</v>
      </c>
    </row>
    <row r="712" spans="16:19" x14ac:dyDescent="0.35">
      <c r="P712" s="2">
        <f>IF(Customer_churn_Table!N712=0,Customer_churn_Table!H712,NA())</f>
        <v>0</v>
      </c>
      <c r="Q712" s="2">
        <f>IF(Customer_churn_Table!N712=0,Customer_churn_Table!R712,NA())</f>
        <v>274</v>
      </c>
      <c r="R712" s="2" t="e">
        <f>IF(Customer_churn_Table!N712=1,Customer_churn_Table!H712,NA())</f>
        <v>#N/A</v>
      </c>
      <c r="S712" s="2" t="e">
        <f>IF(Customer_churn_Table!N712=1,Customer_churn_Table!R712,NA())</f>
        <v>#N/A</v>
      </c>
    </row>
    <row r="713" spans="16:19" x14ac:dyDescent="0.35">
      <c r="P713" s="2">
        <f>IF(Customer_churn_Table!N713=0,Customer_churn_Table!H713,NA())</f>
        <v>6</v>
      </c>
      <c r="Q713" s="2">
        <f>IF(Customer_churn_Table!N713=0,Customer_churn_Table!R713,NA())</f>
        <v>989</v>
      </c>
      <c r="R713" s="2" t="e">
        <f>IF(Customer_churn_Table!N713=1,Customer_churn_Table!H713,NA())</f>
        <v>#N/A</v>
      </c>
      <c r="S713" s="2" t="e">
        <f>IF(Customer_churn_Table!N713=1,Customer_churn_Table!R713,NA())</f>
        <v>#N/A</v>
      </c>
    </row>
    <row r="714" spans="16:19" x14ac:dyDescent="0.35">
      <c r="P714" s="2">
        <f>IF(Customer_churn_Table!N714=0,Customer_churn_Table!H714,NA())</f>
        <v>1</v>
      </c>
      <c r="Q714" s="2">
        <f>IF(Customer_churn_Table!N714=0,Customer_churn_Table!R714,NA())</f>
        <v>666</v>
      </c>
      <c r="R714" s="2" t="e">
        <f>IF(Customer_churn_Table!N714=1,Customer_churn_Table!H714,NA())</f>
        <v>#N/A</v>
      </c>
      <c r="S714" s="2" t="e">
        <f>IF(Customer_churn_Table!N714=1,Customer_churn_Table!R714,NA())</f>
        <v>#N/A</v>
      </c>
    </row>
    <row r="715" spans="16:19" x14ac:dyDescent="0.35">
      <c r="P715" s="2">
        <f>IF(Customer_churn_Table!N715=0,Customer_churn_Table!H715,NA())</f>
        <v>3</v>
      </c>
      <c r="Q715" s="2">
        <f>IF(Customer_churn_Table!N715=0,Customer_churn_Table!R715,NA())</f>
        <v>518</v>
      </c>
      <c r="R715" s="2" t="e">
        <f>IF(Customer_churn_Table!N715=1,Customer_churn_Table!H715,NA())</f>
        <v>#N/A</v>
      </c>
      <c r="S715" s="2" t="e">
        <f>IF(Customer_churn_Table!N715=1,Customer_churn_Table!R715,NA())</f>
        <v>#N/A</v>
      </c>
    </row>
    <row r="716" spans="16:19" x14ac:dyDescent="0.35">
      <c r="P716" s="2" t="e">
        <f>IF(Customer_churn_Table!N716=0,Customer_churn_Table!H716,NA())</f>
        <v>#N/A</v>
      </c>
      <c r="Q716" s="2" t="e">
        <f>IF(Customer_churn_Table!N716=0,Customer_churn_Table!R716,NA())</f>
        <v>#N/A</v>
      </c>
      <c r="R716" s="2">
        <f>IF(Customer_churn_Table!N716=1,Customer_churn_Table!H716,NA())</f>
        <v>3</v>
      </c>
      <c r="S716" s="2">
        <f>IF(Customer_churn_Table!N716=1,Customer_churn_Table!R716,NA())</f>
        <v>653</v>
      </c>
    </row>
    <row r="717" spans="16:19" x14ac:dyDescent="0.35">
      <c r="P717" s="2">
        <f>IF(Customer_churn_Table!N717=0,Customer_churn_Table!H717,NA())</f>
        <v>9</v>
      </c>
      <c r="Q717" s="2">
        <f>IF(Customer_churn_Table!N717=0,Customer_churn_Table!R717,NA())</f>
        <v>723</v>
      </c>
      <c r="R717" s="2" t="e">
        <f>IF(Customer_churn_Table!N717=1,Customer_churn_Table!H717,NA())</f>
        <v>#N/A</v>
      </c>
      <c r="S717" s="2" t="e">
        <f>IF(Customer_churn_Table!N717=1,Customer_churn_Table!R717,NA())</f>
        <v>#N/A</v>
      </c>
    </row>
    <row r="718" spans="16:19" x14ac:dyDescent="0.35">
      <c r="P718" s="2">
        <f>IF(Customer_churn_Table!N718=0,Customer_churn_Table!H718,NA())</f>
        <v>4</v>
      </c>
      <c r="Q718" s="2">
        <f>IF(Customer_churn_Table!N718=0,Customer_churn_Table!R718,NA())</f>
        <v>606</v>
      </c>
      <c r="R718" s="2" t="e">
        <f>IF(Customer_churn_Table!N718=1,Customer_churn_Table!H718,NA())</f>
        <v>#N/A</v>
      </c>
      <c r="S718" s="2" t="e">
        <f>IF(Customer_churn_Table!N718=1,Customer_churn_Table!R718,NA())</f>
        <v>#N/A</v>
      </c>
    </row>
    <row r="719" spans="16:19" x14ac:dyDescent="0.35">
      <c r="P719" s="2">
        <f>IF(Customer_churn_Table!N719=0,Customer_churn_Table!H719,NA())</f>
        <v>5</v>
      </c>
      <c r="Q719" s="2">
        <f>IF(Customer_churn_Table!N719=0,Customer_churn_Table!R719,NA())</f>
        <v>282</v>
      </c>
      <c r="R719" s="2" t="e">
        <f>IF(Customer_churn_Table!N719=1,Customer_churn_Table!H719,NA())</f>
        <v>#N/A</v>
      </c>
      <c r="S719" s="2" t="e">
        <f>IF(Customer_churn_Table!N719=1,Customer_churn_Table!R719,NA())</f>
        <v>#N/A</v>
      </c>
    </row>
    <row r="720" spans="16:19" x14ac:dyDescent="0.35">
      <c r="P720" s="2">
        <f>IF(Customer_churn_Table!N720=0,Customer_churn_Table!H720,NA())</f>
        <v>10</v>
      </c>
      <c r="Q720" s="2">
        <f>IF(Customer_churn_Table!N720=0,Customer_churn_Table!R720,NA())</f>
        <v>792</v>
      </c>
      <c r="R720" s="2" t="e">
        <f>IF(Customer_churn_Table!N720=1,Customer_churn_Table!H720,NA())</f>
        <v>#N/A</v>
      </c>
      <c r="S720" s="2" t="e">
        <f>IF(Customer_churn_Table!N720=1,Customer_churn_Table!R720,NA())</f>
        <v>#N/A</v>
      </c>
    </row>
    <row r="721" spans="16:19" x14ac:dyDescent="0.35">
      <c r="P721" s="2">
        <f>IF(Customer_churn_Table!N721=0,Customer_churn_Table!H721,NA())</f>
        <v>5</v>
      </c>
      <c r="Q721" s="2">
        <f>IF(Customer_churn_Table!N721=0,Customer_churn_Table!R721,NA())</f>
        <v>777</v>
      </c>
      <c r="R721" s="2" t="e">
        <f>IF(Customer_churn_Table!N721=1,Customer_churn_Table!H721,NA())</f>
        <v>#N/A</v>
      </c>
      <c r="S721" s="2" t="e">
        <f>IF(Customer_churn_Table!N721=1,Customer_churn_Table!R721,NA())</f>
        <v>#N/A</v>
      </c>
    </row>
    <row r="722" spans="16:19" x14ac:dyDescent="0.35">
      <c r="P722" s="2" t="e">
        <f>IF(Customer_churn_Table!N722=0,Customer_churn_Table!H722,NA())</f>
        <v>#N/A</v>
      </c>
      <c r="Q722" s="2" t="e">
        <f>IF(Customer_churn_Table!N722=0,Customer_churn_Table!R722,NA())</f>
        <v>#N/A</v>
      </c>
      <c r="R722" s="2">
        <f>IF(Customer_churn_Table!N722=1,Customer_churn_Table!H722,NA())</f>
        <v>2</v>
      </c>
      <c r="S722" s="2">
        <f>IF(Customer_churn_Table!N722=1,Customer_churn_Table!R722,NA())</f>
        <v>742</v>
      </c>
    </row>
    <row r="723" spans="16:19" x14ac:dyDescent="0.35">
      <c r="P723" s="2" t="e">
        <f>IF(Customer_churn_Table!N723=0,Customer_churn_Table!H723,NA())</f>
        <v>#N/A</v>
      </c>
      <c r="Q723" s="2" t="e">
        <f>IF(Customer_churn_Table!N723=0,Customer_churn_Table!R723,NA())</f>
        <v>#N/A</v>
      </c>
      <c r="R723" s="2">
        <f>IF(Customer_churn_Table!N723=1,Customer_churn_Table!H723,NA())</f>
        <v>6</v>
      </c>
      <c r="S723" s="2">
        <f>IF(Customer_churn_Table!N723=1,Customer_churn_Table!R723,NA())</f>
        <v>326</v>
      </c>
    </row>
    <row r="724" spans="16:19" x14ac:dyDescent="0.35">
      <c r="P724" s="2">
        <f>IF(Customer_churn_Table!N724=0,Customer_churn_Table!H724,NA())</f>
        <v>1</v>
      </c>
      <c r="Q724" s="2">
        <f>IF(Customer_churn_Table!N724=0,Customer_churn_Table!R724,NA())</f>
        <v>250</v>
      </c>
      <c r="R724" s="2" t="e">
        <f>IF(Customer_churn_Table!N724=1,Customer_churn_Table!H724,NA())</f>
        <v>#N/A</v>
      </c>
      <c r="S724" s="2" t="e">
        <f>IF(Customer_churn_Table!N724=1,Customer_churn_Table!R724,NA())</f>
        <v>#N/A</v>
      </c>
    </row>
    <row r="725" spans="16:19" x14ac:dyDescent="0.35">
      <c r="P725" s="2">
        <f>IF(Customer_churn_Table!N725=0,Customer_churn_Table!H725,NA())</f>
        <v>2</v>
      </c>
      <c r="Q725" s="2">
        <f>IF(Customer_churn_Table!N725=0,Customer_churn_Table!R725,NA())</f>
        <v>844</v>
      </c>
      <c r="R725" s="2" t="e">
        <f>IF(Customer_churn_Table!N725=1,Customer_churn_Table!H725,NA())</f>
        <v>#N/A</v>
      </c>
      <c r="S725" s="2" t="e">
        <f>IF(Customer_churn_Table!N725=1,Customer_churn_Table!R725,NA())</f>
        <v>#N/A</v>
      </c>
    </row>
    <row r="726" spans="16:19" x14ac:dyDescent="0.35">
      <c r="P726" s="2">
        <f>IF(Customer_churn_Table!N726=0,Customer_churn_Table!H726,NA())</f>
        <v>3</v>
      </c>
      <c r="Q726" s="2">
        <f>IF(Customer_churn_Table!N726=0,Customer_churn_Table!R726,NA())</f>
        <v>522</v>
      </c>
      <c r="R726" s="2" t="e">
        <f>IF(Customer_churn_Table!N726=1,Customer_churn_Table!H726,NA())</f>
        <v>#N/A</v>
      </c>
      <c r="S726" s="2" t="e">
        <f>IF(Customer_churn_Table!N726=1,Customer_churn_Table!R726,NA())</f>
        <v>#N/A</v>
      </c>
    </row>
    <row r="727" spans="16:19" x14ac:dyDescent="0.35">
      <c r="P727" s="2">
        <f>IF(Customer_churn_Table!N727=0,Customer_churn_Table!H727,NA())</f>
        <v>10</v>
      </c>
      <c r="Q727" s="2">
        <f>IF(Customer_churn_Table!N727=0,Customer_churn_Table!R727,NA())</f>
        <v>396</v>
      </c>
      <c r="R727" s="2" t="e">
        <f>IF(Customer_churn_Table!N727=1,Customer_churn_Table!H727,NA())</f>
        <v>#N/A</v>
      </c>
      <c r="S727" s="2" t="e">
        <f>IF(Customer_churn_Table!N727=1,Customer_churn_Table!R727,NA())</f>
        <v>#N/A</v>
      </c>
    </row>
    <row r="728" spans="16:19" x14ac:dyDescent="0.35">
      <c r="P728" s="2">
        <f>IF(Customer_churn_Table!N728=0,Customer_churn_Table!H728,NA())</f>
        <v>9</v>
      </c>
      <c r="Q728" s="2">
        <f>IF(Customer_churn_Table!N728=0,Customer_churn_Table!R728,NA())</f>
        <v>537</v>
      </c>
      <c r="R728" s="2" t="e">
        <f>IF(Customer_churn_Table!N728=1,Customer_churn_Table!H728,NA())</f>
        <v>#N/A</v>
      </c>
      <c r="S728" s="2" t="e">
        <f>IF(Customer_churn_Table!N728=1,Customer_churn_Table!R728,NA())</f>
        <v>#N/A</v>
      </c>
    </row>
    <row r="729" spans="16:19" x14ac:dyDescent="0.35">
      <c r="P729" s="2">
        <f>IF(Customer_churn_Table!N729=0,Customer_churn_Table!H729,NA())</f>
        <v>7</v>
      </c>
      <c r="Q729" s="2">
        <f>IF(Customer_churn_Table!N729=0,Customer_churn_Table!R729,NA())</f>
        <v>865</v>
      </c>
      <c r="R729" s="2" t="e">
        <f>IF(Customer_churn_Table!N729=1,Customer_churn_Table!H729,NA())</f>
        <v>#N/A</v>
      </c>
      <c r="S729" s="2" t="e">
        <f>IF(Customer_churn_Table!N729=1,Customer_churn_Table!R729,NA())</f>
        <v>#N/A</v>
      </c>
    </row>
    <row r="730" spans="16:19" x14ac:dyDescent="0.35">
      <c r="P730" s="2">
        <f>IF(Customer_churn_Table!N730=0,Customer_churn_Table!H730,NA())</f>
        <v>5</v>
      </c>
      <c r="Q730" s="2">
        <f>IF(Customer_churn_Table!N730=0,Customer_churn_Table!R730,NA())</f>
        <v>748</v>
      </c>
      <c r="R730" s="2" t="e">
        <f>IF(Customer_churn_Table!N730=1,Customer_churn_Table!H730,NA())</f>
        <v>#N/A</v>
      </c>
      <c r="S730" s="2" t="e">
        <f>IF(Customer_churn_Table!N730=1,Customer_churn_Table!R730,NA())</f>
        <v>#N/A</v>
      </c>
    </row>
    <row r="731" spans="16:19" x14ac:dyDescent="0.35">
      <c r="P731" s="2" t="e">
        <f>IF(Customer_churn_Table!N731=0,Customer_churn_Table!H731,NA())</f>
        <v>#N/A</v>
      </c>
      <c r="Q731" s="2" t="e">
        <f>IF(Customer_churn_Table!N731=0,Customer_churn_Table!R731,NA())</f>
        <v>#N/A</v>
      </c>
      <c r="R731" s="2">
        <f>IF(Customer_churn_Table!N731=1,Customer_churn_Table!H731,NA())</f>
        <v>1</v>
      </c>
      <c r="S731" s="2">
        <f>IF(Customer_churn_Table!N731=1,Customer_churn_Table!R731,NA())</f>
        <v>251</v>
      </c>
    </row>
    <row r="732" spans="16:19" x14ac:dyDescent="0.35">
      <c r="P732" s="2">
        <f>IF(Customer_churn_Table!N732=0,Customer_churn_Table!H732,NA())</f>
        <v>6</v>
      </c>
      <c r="Q732" s="2">
        <f>IF(Customer_churn_Table!N732=0,Customer_churn_Table!R732,NA())</f>
        <v>602</v>
      </c>
      <c r="R732" s="2" t="e">
        <f>IF(Customer_churn_Table!N732=1,Customer_churn_Table!H732,NA())</f>
        <v>#N/A</v>
      </c>
      <c r="S732" s="2" t="e">
        <f>IF(Customer_churn_Table!N732=1,Customer_churn_Table!R732,NA())</f>
        <v>#N/A</v>
      </c>
    </row>
    <row r="733" spans="16:19" x14ac:dyDescent="0.35">
      <c r="P733" s="2">
        <f>IF(Customer_churn_Table!N733=0,Customer_churn_Table!H733,NA())</f>
        <v>10</v>
      </c>
      <c r="Q733" s="2">
        <f>IF(Customer_churn_Table!N733=0,Customer_churn_Table!R733,NA())</f>
        <v>865</v>
      </c>
      <c r="R733" s="2" t="e">
        <f>IF(Customer_churn_Table!N733=1,Customer_churn_Table!H733,NA())</f>
        <v>#N/A</v>
      </c>
      <c r="S733" s="2" t="e">
        <f>IF(Customer_churn_Table!N733=1,Customer_churn_Table!R733,NA())</f>
        <v>#N/A</v>
      </c>
    </row>
    <row r="734" spans="16:19" x14ac:dyDescent="0.35">
      <c r="P734" s="2">
        <f>IF(Customer_churn_Table!N734=0,Customer_churn_Table!H734,NA())</f>
        <v>3</v>
      </c>
      <c r="Q734" s="2">
        <f>IF(Customer_churn_Table!N734=0,Customer_churn_Table!R734,NA())</f>
        <v>225</v>
      </c>
      <c r="R734" s="2" t="e">
        <f>IF(Customer_churn_Table!N734=1,Customer_churn_Table!H734,NA())</f>
        <v>#N/A</v>
      </c>
      <c r="S734" s="2" t="e">
        <f>IF(Customer_churn_Table!N734=1,Customer_churn_Table!R734,NA())</f>
        <v>#N/A</v>
      </c>
    </row>
    <row r="735" spans="16:19" x14ac:dyDescent="0.35">
      <c r="P735" s="2" t="e">
        <f>IF(Customer_churn_Table!N735=0,Customer_churn_Table!H735,NA())</f>
        <v>#N/A</v>
      </c>
      <c r="Q735" s="2" t="e">
        <f>IF(Customer_churn_Table!N735=0,Customer_churn_Table!R735,NA())</f>
        <v>#N/A</v>
      </c>
      <c r="R735" s="2">
        <f>IF(Customer_churn_Table!N735=1,Customer_churn_Table!H735,NA())</f>
        <v>9</v>
      </c>
      <c r="S735" s="2">
        <f>IF(Customer_churn_Table!N735=1,Customer_churn_Table!R735,NA())</f>
        <v>912</v>
      </c>
    </row>
    <row r="736" spans="16:19" x14ac:dyDescent="0.35">
      <c r="P736" s="2" t="e">
        <f>IF(Customer_churn_Table!N736=0,Customer_churn_Table!H736,NA())</f>
        <v>#N/A</v>
      </c>
      <c r="Q736" s="2" t="e">
        <f>IF(Customer_churn_Table!N736=0,Customer_churn_Table!R736,NA())</f>
        <v>#N/A</v>
      </c>
      <c r="R736" s="2">
        <f>IF(Customer_churn_Table!N736=1,Customer_churn_Table!H736,NA())</f>
        <v>7</v>
      </c>
      <c r="S736" s="2">
        <f>IF(Customer_churn_Table!N736=1,Customer_churn_Table!R736,NA())</f>
        <v>907</v>
      </c>
    </row>
    <row r="737" spans="16:19" x14ac:dyDescent="0.35">
      <c r="P737" s="2">
        <f>IF(Customer_churn_Table!N737=0,Customer_churn_Table!H737,NA())</f>
        <v>6</v>
      </c>
      <c r="Q737" s="2">
        <f>IF(Customer_churn_Table!N737=0,Customer_churn_Table!R737,NA())</f>
        <v>592</v>
      </c>
      <c r="R737" s="2" t="e">
        <f>IF(Customer_churn_Table!N737=1,Customer_churn_Table!H737,NA())</f>
        <v>#N/A</v>
      </c>
      <c r="S737" s="2" t="e">
        <f>IF(Customer_churn_Table!N737=1,Customer_churn_Table!R737,NA())</f>
        <v>#N/A</v>
      </c>
    </row>
    <row r="738" spans="16:19" x14ac:dyDescent="0.35">
      <c r="P738" s="2">
        <f>IF(Customer_churn_Table!N738=0,Customer_churn_Table!H738,NA())</f>
        <v>6</v>
      </c>
      <c r="Q738" s="2">
        <f>IF(Customer_churn_Table!N738=0,Customer_churn_Table!R738,NA())</f>
        <v>459</v>
      </c>
      <c r="R738" s="2" t="e">
        <f>IF(Customer_churn_Table!N738=1,Customer_churn_Table!H738,NA())</f>
        <v>#N/A</v>
      </c>
      <c r="S738" s="2" t="e">
        <f>IF(Customer_churn_Table!N738=1,Customer_churn_Table!R738,NA())</f>
        <v>#N/A</v>
      </c>
    </row>
    <row r="739" spans="16:19" x14ac:dyDescent="0.35">
      <c r="P739" s="2">
        <f>IF(Customer_churn_Table!N739=0,Customer_churn_Table!H739,NA())</f>
        <v>2</v>
      </c>
      <c r="Q739" s="2">
        <f>IF(Customer_churn_Table!N739=0,Customer_churn_Table!R739,NA())</f>
        <v>969</v>
      </c>
      <c r="R739" s="2" t="e">
        <f>IF(Customer_churn_Table!N739=1,Customer_churn_Table!H739,NA())</f>
        <v>#N/A</v>
      </c>
      <c r="S739" s="2" t="e">
        <f>IF(Customer_churn_Table!N739=1,Customer_churn_Table!R739,NA())</f>
        <v>#N/A</v>
      </c>
    </row>
    <row r="740" spans="16:19" x14ac:dyDescent="0.35">
      <c r="P740" s="2">
        <f>IF(Customer_churn_Table!N740=0,Customer_churn_Table!H740,NA())</f>
        <v>6</v>
      </c>
      <c r="Q740" s="2">
        <f>IF(Customer_churn_Table!N740=0,Customer_churn_Table!R740,NA())</f>
        <v>393</v>
      </c>
      <c r="R740" s="2" t="e">
        <f>IF(Customer_churn_Table!N740=1,Customer_churn_Table!H740,NA())</f>
        <v>#N/A</v>
      </c>
      <c r="S740" s="2" t="e">
        <f>IF(Customer_churn_Table!N740=1,Customer_churn_Table!R740,NA())</f>
        <v>#N/A</v>
      </c>
    </row>
    <row r="741" spans="16:19" x14ac:dyDescent="0.35">
      <c r="P741" s="2">
        <f>IF(Customer_churn_Table!N741=0,Customer_churn_Table!H741,NA())</f>
        <v>8</v>
      </c>
      <c r="Q741" s="2">
        <f>IF(Customer_churn_Table!N741=0,Customer_churn_Table!R741,NA())</f>
        <v>588</v>
      </c>
      <c r="R741" s="2" t="e">
        <f>IF(Customer_churn_Table!N741=1,Customer_churn_Table!H741,NA())</f>
        <v>#N/A</v>
      </c>
      <c r="S741" s="2" t="e">
        <f>IF(Customer_churn_Table!N741=1,Customer_churn_Table!R741,NA())</f>
        <v>#N/A</v>
      </c>
    </row>
    <row r="742" spans="16:19" x14ac:dyDescent="0.35">
      <c r="P742" s="2">
        <f>IF(Customer_churn_Table!N742=0,Customer_churn_Table!H742,NA())</f>
        <v>7</v>
      </c>
      <c r="Q742" s="2">
        <f>IF(Customer_churn_Table!N742=0,Customer_churn_Table!R742,NA())</f>
        <v>517</v>
      </c>
      <c r="R742" s="2" t="e">
        <f>IF(Customer_churn_Table!N742=1,Customer_churn_Table!H742,NA())</f>
        <v>#N/A</v>
      </c>
      <c r="S742" s="2" t="e">
        <f>IF(Customer_churn_Table!N742=1,Customer_churn_Table!R742,NA())</f>
        <v>#N/A</v>
      </c>
    </row>
    <row r="743" spans="16:19" x14ac:dyDescent="0.35">
      <c r="P743" s="2">
        <f>IF(Customer_churn_Table!N743=0,Customer_churn_Table!H743,NA())</f>
        <v>8</v>
      </c>
      <c r="Q743" s="2">
        <f>IF(Customer_churn_Table!N743=0,Customer_churn_Table!R743,NA())</f>
        <v>494</v>
      </c>
      <c r="R743" s="2" t="e">
        <f>IF(Customer_churn_Table!N743=1,Customer_churn_Table!H743,NA())</f>
        <v>#N/A</v>
      </c>
      <c r="S743" s="2" t="e">
        <f>IF(Customer_churn_Table!N743=1,Customer_churn_Table!R743,NA())</f>
        <v>#N/A</v>
      </c>
    </row>
    <row r="744" spans="16:19" x14ac:dyDescent="0.35">
      <c r="P744" s="2">
        <f>IF(Customer_churn_Table!N744=0,Customer_churn_Table!H744,NA())</f>
        <v>7</v>
      </c>
      <c r="Q744" s="2">
        <f>IF(Customer_churn_Table!N744=0,Customer_churn_Table!R744,NA())</f>
        <v>274</v>
      </c>
      <c r="R744" s="2" t="e">
        <f>IF(Customer_churn_Table!N744=1,Customer_churn_Table!H744,NA())</f>
        <v>#N/A</v>
      </c>
      <c r="S744" s="2" t="e">
        <f>IF(Customer_churn_Table!N744=1,Customer_churn_Table!R744,NA())</f>
        <v>#N/A</v>
      </c>
    </row>
    <row r="745" spans="16:19" x14ac:dyDescent="0.35">
      <c r="P745" s="2" t="e">
        <f>IF(Customer_churn_Table!N745=0,Customer_churn_Table!H745,NA())</f>
        <v>#N/A</v>
      </c>
      <c r="Q745" s="2" t="e">
        <f>IF(Customer_churn_Table!N745=0,Customer_churn_Table!R745,NA())</f>
        <v>#N/A</v>
      </c>
      <c r="R745" s="2">
        <f>IF(Customer_churn_Table!N745=1,Customer_churn_Table!H745,NA())</f>
        <v>2</v>
      </c>
      <c r="S745" s="2">
        <f>IF(Customer_churn_Table!N745=1,Customer_churn_Table!R745,NA())</f>
        <v>561</v>
      </c>
    </row>
    <row r="746" spans="16:19" x14ac:dyDescent="0.35">
      <c r="P746" s="2">
        <f>IF(Customer_churn_Table!N746=0,Customer_churn_Table!H746,NA())</f>
        <v>8</v>
      </c>
      <c r="Q746" s="2">
        <f>IF(Customer_churn_Table!N746=0,Customer_churn_Table!R746,NA())</f>
        <v>256</v>
      </c>
      <c r="R746" s="2" t="e">
        <f>IF(Customer_churn_Table!N746=1,Customer_churn_Table!H746,NA())</f>
        <v>#N/A</v>
      </c>
      <c r="S746" s="2" t="e">
        <f>IF(Customer_churn_Table!N746=1,Customer_churn_Table!R746,NA())</f>
        <v>#N/A</v>
      </c>
    </row>
    <row r="747" spans="16:19" x14ac:dyDescent="0.35">
      <c r="P747" s="2">
        <f>IF(Customer_churn_Table!N747=0,Customer_churn_Table!H747,NA())</f>
        <v>5</v>
      </c>
      <c r="Q747" s="2">
        <f>IF(Customer_churn_Table!N747=0,Customer_churn_Table!R747,NA())</f>
        <v>664</v>
      </c>
      <c r="R747" s="2" t="e">
        <f>IF(Customer_churn_Table!N747=1,Customer_churn_Table!H747,NA())</f>
        <v>#N/A</v>
      </c>
      <c r="S747" s="2" t="e">
        <f>IF(Customer_churn_Table!N747=1,Customer_churn_Table!R747,NA())</f>
        <v>#N/A</v>
      </c>
    </row>
    <row r="748" spans="16:19" x14ac:dyDescent="0.35">
      <c r="P748" s="2">
        <f>IF(Customer_churn_Table!N748=0,Customer_churn_Table!H748,NA())</f>
        <v>2</v>
      </c>
      <c r="Q748" s="2">
        <f>IF(Customer_churn_Table!N748=0,Customer_churn_Table!R748,NA())</f>
        <v>821</v>
      </c>
      <c r="R748" s="2" t="e">
        <f>IF(Customer_churn_Table!N748=1,Customer_churn_Table!H748,NA())</f>
        <v>#N/A</v>
      </c>
      <c r="S748" s="2" t="e">
        <f>IF(Customer_churn_Table!N748=1,Customer_churn_Table!R748,NA())</f>
        <v>#N/A</v>
      </c>
    </row>
    <row r="749" spans="16:19" x14ac:dyDescent="0.35">
      <c r="P749" s="2">
        <f>IF(Customer_churn_Table!N749=0,Customer_churn_Table!H749,NA())</f>
        <v>5</v>
      </c>
      <c r="Q749" s="2">
        <f>IF(Customer_churn_Table!N749=0,Customer_churn_Table!R749,NA())</f>
        <v>238</v>
      </c>
      <c r="R749" s="2" t="e">
        <f>IF(Customer_churn_Table!N749=1,Customer_churn_Table!H749,NA())</f>
        <v>#N/A</v>
      </c>
      <c r="S749" s="2" t="e">
        <f>IF(Customer_churn_Table!N749=1,Customer_churn_Table!R749,NA())</f>
        <v>#N/A</v>
      </c>
    </row>
    <row r="750" spans="16:19" x14ac:dyDescent="0.35">
      <c r="P750" s="2">
        <f>IF(Customer_churn_Table!N750=0,Customer_churn_Table!H750,NA())</f>
        <v>2</v>
      </c>
      <c r="Q750" s="2">
        <f>IF(Customer_churn_Table!N750=0,Customer_churn_Table!R750,NA())</f>
        <v>757</v>
      </c>
      <c r="R750" s="2" t="e">
        <f>IF(Customer_churn_Table!N750=1,Customer_churn_Table!H750,NA())</f>
        <v>#N/A</v>
      </c>
      <c r="S750" s="2" t="e">
        <f>IF(Customer_churn_Table!N750=1,Customer_churn_Table!R750,NA())</f>
        <v>#N/A</v>
      </c>
    </row>
    <row r="751" spans="16:19" x14ac:dyDescent="0.35">
      <c r="P751" s="2">
        <f>IF(Customer_churn_Table!N751=0,Customer_churn_Table!H751,NA())</f>
        <v>4</v>
      </c>
      <c r="Q751" s="2">
        <f>IF(Customer_churn_Table!N751=0,Customer_churn_Table!R751,NA())</f>
        <v>287</v>
      </c>
      <c r="R751" s="2" t="e">
        <f>IF(Customer_churn_Table!N751=1,Customer_churn_Table!H751,NA())</f>
        <v>#N/A</v>
      </c>
      <c r="S751" s="2" t="e">
        <f>IF(Customer_churn_Table!N751=1,Customer_churn_Table!R751,NA())</f>
        <v>#N/A</v>
      </c>
    </row>
    <row r="752" spans="16:19" x14ac:dyDescent="0.35">
      <c r="P752" s="2">
        <f>IF(Customer_churn_Table!N752=0,Customer_churn_Table!H752,NA())</f>
        <v>0</v>
      </c>
      <c r="Q752" s="2">
        <f>IF(Customer_churn_Table!N752=0,Customer_churn_Table!R752,NA())</f>
        <v>547</v>
      </c>
      <c r="R752" s="2" t="e">
        <f>IF(Customer_churn_Table!N752=1,Customer_churn_Table!H752,NA())</f>
        <v>#N/A</v>
      </c>
      <c r="S752" s="2" t="e">
        <f>IF(Customer_churn_Table!N752=1,Customer_churn_Table!R752,NA())</f>
        <v>#N/A</v>
      </c>
    </row>
    <row r="753" spans="16:19" x14ac:dyDescent="0.35">
      <c r="P753" s="2">
        <f>IF(Customer_churn_Table!N753=0,Customer_churn_Table!H753,NA())</f>
        <v>9</v>
      </c>
      <c r="Q753" s="2">
        <f>IF(Customer_churn_Table!N753=0,Customer_churn_Table!R753,NA())</f>
        <v>810</v>
      </c>
      <c r="R753" s="2" t="e">
        <f>IF(Customer_churn_Table!N753=1,Customer_churn_Table!H753,NA())</f>
        <v>#N/A</v>
      </c>
      <c r="S753" s="2" t="e">
        <f>IF(Customer_churn_Table!N753=1,Customer_churn_Table!R753,NA())</f>
        <v>#N/A</v>
      </c>
    </row>
    <row r="754" spans="16:19" x14ac:dyDescent="0.35">
      <c r="P754" s="2">
        <f>IF(Customer_churn_Table!N754=0,Customer_churn_Table!H754,NA())</f>
        <v>7</v>
      </c>
      <c r="Q754" s="2">
        <f>IF(Customer_churn_Table!N754=0,Customer_churn_Table!R754,NA())</f>
        <v>960</v>
      </c>
      <c r="R754" s="2" t="e">
        <f>IF(Customer_churn_Table!N754=1,Customer_churn_Table!H754,NA())</f>
        <v>#N/A</v>
      </c>
      <c r="S754" s="2" t="e">
        <f>IF(Customer_churn_Table!N754=1,Customer_churn_Table!R754,NA())</f>
        <v>#N/A</v>
      </c>
    </row>
    <row r="755" spans="16:19" x14ac:dyDescent="0.35">
      <c r="P755" s="2">
        <f>IF(Customer_churn_Table!N755=0,Customer_churn_Table!H755,NA())</f>
        <v>2</v>
      </c>
      <c r="Q755" s="2">
        <f>IF(Customer_churn_Table!N755=0,Customer_churn_Table!R755,NA())</f>
        <v>623</v>
      </c>
      <c r="R755" s="2" t="e">
        <f>IF(Customer_churn_Table!N755=1,Customer_churn_Table!H755,NA())</f>
        <v>#N/A</v>
      </c>
      <c r="S755" s="2" t="e">
        <f>IF(Customer_churn_Table!N755=1,Customer_churn_Table!R755,NA())</f>
        <v>#N/A</v>
      </c>
    </row>
    <row r="756" spans="16:19" x14ac:dyDescent="0.35">
      <c r="P756" s="2">
        <f>IF(Customer_churn_Table!N756=0,Customer_churn_Table!H756,NA())</f>
        <v>5</v>
      </c>
      <c r="Q756" s="2">
        <f>IF(Customer_churn_Table!N756=0,Customer_churn_Table!R756,NA())</f>
        <v>917</v>
      </c>
      <c r="R756" s="2" t="e">
        <f>IF(Customer_churn_Table!N756=1,Customer_churn_Table!H756,NA())</f>
        <v>#N/A</v>
      </c>
      <c r="S756" s="2" t="e">
        <f>IF(Customer_churn_Table!N756=1,Customer_churn_Table!R756,NA())</f>
        <v>#N/A</v>
      </c>
    </row>
    <row r="757" spans="16:19" x14ac:dyDescent="0.35">
      <c r="P757" s="2">
        <f>IF(Customer_churn_Table!N757=0,Customer_churn_Table!H757,NA())</f>
        <v>9</v>
      </c>
      <c r="Q757" s="2">
        <f>IF(Customer_churn_Table!N757=0,Customer_churn_Table!R757,NA())</f>
        <v>963</v>
      </c>
      <c r="R757" s="2" t="e">
        <f>IF(Customer_churn_Table!N757=1,Customer_churn_Table!H757,NA())</f>
        <v>#N/A</v>
      </c>
      <c r="S757" s="2" t="e">
        <f>IF(Customer_churn_Table!N757=1,Customer_churn_Table!R757,NA())</f>
        <v>#N/A</v>
      </c>
    </row>
    <row r="758" spans="16:19" x14ac:dyDescent="0.35">
      <c r="P758" s="2">
        <f>IF(Customer_churn_Table!N758=0,Customer_churn_Table!H758,NA())</f>
        <v>2</v>
      </c>
      <c r="Q758" s="2">
        <f>IF(Customer_churn_Table!N758=0,Customer_churn_Table!R758,NA())</f>
        <v>705</v>
      </c>
      <c r="R758" s="2" t="e">
        <f>IF(Customer_churn_Table!N758=1,Customer_churn_Table!H758,NA())</f>
        <v>#N/A</v>
      </c>
      <c r="S758" s="2" t="e">
        <f>IF(Customer_churn_Table!N758=1,Customer_churn_Table!R758,NA())</f>
        <v>#N/A</v>
      </c>
    </row>
    <row r="759" spans="16:19" x14ac:dyDescent="0.35">
      <c r="P759" s="2">
        <f>IF(Customer_churn_Table!N759=0,Customer_churn_Table!H759,NA())</f>
        <v>2</v>
      </c>
      <c r="Q759" s="2">
        <f>IF(Customer_churn_Table!N759=0,Customer_churn_Table!R759,NA())</f>
        <v>457</v>
      </c>
      <c r="R759" s="2" t="e">
        <f>IF(Customer_churn_Table!N759=1,Customer_churn_Table!H759,NA())</f>
        <v>#N/A</v>
      </c>
      <c r="S759" s="2" t="e">
        <f>IF(Customer_churn_Table!N759=1,Customer_churn_Table!R759,NA())</f>
        <v>#N/A</v>
      </c>
    </row>
    <row r="760" spans="16:19" x14ac:dyDescent="0.35">
      <c r="P760" s="2">
        <f>IF(Customer_churn_Table!N760=0,Customer_churn_Table!H760,NA())</f>
        <v>9</v>
      </c>
      <c r="Q760" s="2">
        <f>IF(Customer_churn_Table!N760=0,Customer_churn_Table!R760,NA())</f>
        <v>519</v>
      </c>
      <c r="R760" s="2" t="e">
        <f>IF(Customer_churn_Table!N760=1,Customer_churn_Table!H760,NA())</f>
        <v>#N/A</v>
      </c>
      <c r="S760" s="2" t="e">
        <f>IF(Customer_churn_Table!N760=1,Customer_churn_Table!R760,NA())</f>
        <v>#N/A</v>
      </c>
    </row>
    <row r="761" spans="16:19" x14ac:dyDescent="0.35">
      <c r="P761" s="2">
        <f>IF(Customer_churn_Table!N761=0,Customer_churn_Table!H761,NA())</f>
        <v>5</v>
      </c>
      <c r="Q761" s="2">
        <f>IF(Customer_churn_Table!N761=0,Customer_churn_Table!R761,NA())</f>
        <v>773</v>
      </c>
      <c r="R761" s="2" t="e">
        <f>IF(Customer_churn_Table!N761=1,Customer_churn_Table!H761,NA())</f>
        <v>#N/A</v>
      </c>
      <c r="S761" s="2" t="e">
        <f>IF(Customer_churn_Table!N761=1,Customer_churn_Table!R761,NA())</f>
        <v>#N/A</v>
      </c>
    </row>
    <row r="762" spans="16:19" x14ac:dyDescent="0.35">
      <c r="P762" s="2">
        <f>IF(Customer_churn_Table!N762=0,Customer_churn_Table!H762,NA())</f>
        <v>5</v>
      </c>
      <c r="Q762" s="2">
        <f>IF(Customer_churn_Table!N762=0,Customer_churn_Table!R762,NA())</f>
        <v>568</v>
      </c>
      <c r="R762" s="2" t="e">
        <f>IF(Customer_churn_Table!N762=1,Customer_churn_Table!H762,NA())</f>
        <v>#N/A</v>
      </c>
      <c r="S762" s="2" t="e">
        <f>IF(Customer_churn_Table!N762=1,Customer_churn_Table!R762,NA())</f>
        <v>#N/A</v>
      </c>
    </row>
    <row r="763" spans="16:19" x14ac:dyDescent="0.35">
      <c r="P763" s="2" t="e">
        <f>IF(Customer_churn_Table!N763=0,Customer_churn_Table!H763,NA())</f>
        <v>#N/A</v>
      </c>
      <c r="Q763" s="2" t="e">
        <f>IF(Customer_churn_Table!N763=0,Customer_churn_Table!R763,NA())</f>
        <v>#N/A</v>
      </c>
      <c r="R763" s="2">
        <f>IF(Customer_churn_Table!N763=1,Customer_churn_Table!H763,NA())</f>
        <v>5</v>
      </c>
      <c r="S763" s="2">
        <f>IF(Customer_churn_Table!N763=1,Customer_churn_Table!R763,NA())</f>
        <v>854</v>
      </c>
    </row>
    <row r="764" spans="16:19" x14ac:dyDescent="0.35">
      <c r="P764" s="2" t="e">
        <f>IF(Customer_churn_Table!N764=0,Customer_churn_Table!H764,NA())</f>
        <v>#N/A</v>
      </c>
      <c r="Q764" s="2" t="e">
        <f>IF(Customer_churn_Table!N764=0,Customer_churn_Table!R764,NA())</f>
        <v>#N/A</v>
      </c>
      <c r="R764" s="2">
        <f>IF(Customer_churn_Table!N764=1,Customer_churn_Table!H764,NA())</f>
        <v>6</v>
      </c>
      <c r="S764" s="2">
        <f>IF(Customer_churn_Table!N764=1,Customer_churn_Table!R764,NA())</f>
        <v>944</v>
      </c>
    </row>
    <row r="765" spans="16:19" x14ac:dyDescent="0.35">
      <c r="P765" s="2">
        <f>IF(Customer_churn_Table!N765=0,Customer_churn_Table!H765,NA())</f>
        <v>1</v>
      </c>
      <c r="Q765" s="2">
        <f>IF(Customer_churn_Table!N765=0,Customer_churn_Table!R765,NA())</f>
        <v>254</v>
      </c>
      <c r="R765" s="2" t="e">
        <f>IF(Customer_churn_Table!N765=1,Customer_churn_Table!H765,NA())</f>
        <v>#N/A</v>
      </c>
      <c r="S765" s="2" t="e">
        <f>IF(Customer_churn_Table!N765=1,Customer_churn_Table!R765,NA())</f>
        <v>#N/A</v>
      </c>
    </row>
    <row r="766" spans="16:19" x14ac:dyDescent="0.35">
      <c r="P766" s="2" t="e">
        <f>IF(Customer_churn_Table!N766=0,Customer_churn_Table!H766,NA())</f>
        <v>#N/A</v>
      </c>
      <c r="Q766" s="2" t="e">
        <f>IF(Customer_churn_Table!N766=0,Customer_churn_Table!R766,NA())</f>
        <v>#N/A</v>
      </c>
      <c r="R766" s="2">
        <f>IF(Customer_churn_Table!N766=1,Customer_churn_Table!H766,NA())</f>
        <v>2</v>
      </c>
      <c r="S766" s="2">
        <f>IF(Customer_churn_Table!N766=1,Customer_churn_Table!R766,NA())</f>
        <v>350</v>
      </c>
    </row>
    <row r="767" spans="16:19" x14ac:dyDescent="0.35">
      <c r="P767" s="2">
        <f>IF(Customer_churn_Table!N767=0,Customer_churn_Table!H767,NA())</f>
        <v>2</v>
      </c>
      <c r="Q767" s="2">
        <f>IF(Customer_churn_Table!N767=0,Customer_churn_Table!R767,NA())</f>
        <v>314</v>
      </c>
      <c r="R767" s="2" t="e">
        <f>IF(Customer_churn_Table!N767=1,Customer_churn_Table!H767,NA())</f>
        <v>#N/A</v>
      </c>
      <c r="S767" s="2" t="e">
        <f>IF(Customer_churn_Table!N767=1,Customer_churn_Table!R767,NA())</f>
        <v>#N/A</v>
      </c>
    </row>
    <row r="768" spans="16:19" x14ac:dyDescent="0.35">
      <c r="P768" s="2">
        <f>IF(Customer_churn_Table!N768=0,Customer_churn_Table!H768,NA())</f>
        <v>2</v>
      </c>
      <c r="Q768" s="2">
        <f>IF(Customer_churn_Table!N768=0,Customer_churn_Table!R768,NA())</f>
        <v>603</v>
      </c>
      <c r="R768" s="2" t="e">
        <f>IF(Customer_churn_Table!N768=1,Customer_churn_Table!H768,NA())</f>
        <v>#N/A</v>
      </c>
      <c r="S768" s="2" t="e">
        <f>IF(Customer_churn_Table!N768=1,Customer_churn_Table!R768,NA())</f>
        <v>#N/A</v>
      </c>
    </row>
    <row r="769" spans="16:19" x14ac:dyDescent="0.35">
      <c r="P769" s="2" t="e">
        <f>IF(Customer_churn_Table!N769=0,Customer_churn_Table!H769,NA())</f>
        <v>#N/A</v>
      </c>
      <c r="Q769" s="2" t="e">
        <f>IF(Customer_churn_Table!N769=0,Customer_churn_Table!R769,NA())</f>
        <v>#N/A</v>
      </c>
      <c r="R769" s="2">
        <f>IF(Customer_churn_Table!N769=1,Customer_churn_Table!H769,NA())</f>
        <v>9</v>
      </c>
      <c r="S769" s="2">
        <f>IF(Customer_churn_Table!N769=1,Customer_churn_Table!R769,NA())</f>
        <v>274</v>
      </c>
    </row>
    <row r="770" spans="16:19" x14ac:dyDescent="0.35">
      <c r="P770" s="2">
        <f>IF(Customer_churn_Table!N770=0,Customer_churn_Table!H770,NA())</f>
        <v>2</v>
      </c>
      <c r="Q770" s="2">
        <f>IF(Customer_churn_Table!N770=0,Customer_churn_Table!R770,NA())</f>
        <v>935</v>
      </c>
      <c r="R770" s="2" t="e">
        <f>IF(Customer_churn_Table!N770=1,Customer_churn_Table!H770,NA())</f>
        <v>#N/A</v>
      </c>
      <c r="S770" s="2" t="e">
        <f>IF(Customer_churn_Table!N770=1,Customer_churn_Table!R770,NA())</f>
        <v>#N/A</v>
      </c>
    </row>
    <row r="771" spans="16:19" x14ac:dyDescent="0.35">
      <c r="P771" s="2" t="e">
        <f>IF(Customer_churn_Table!N771=0,Customer_churn_Table!H771,NA())</f>
        <v>#N/A</v>
      </c>
      <c r="Q771" s="2" t="e">
        <f>IF(Customer_churn_Table!N771=0,Customer_churn_Table!R771,NA())</f>
        <v>#N/A</v>
      </c>
      <c r="R771" s="2">
        <f>IF(Customer_churn_Table!N771=1,Customer_churn_Table!H771,NA())</f>
        <v>1</v>
      </c>
      <c r="S771" s="2">
        <f>IF(Customer_churn_Table!N771=1,Customer_churn_Table!R771,NA())</f>
        <v>908</v>
      </c>
    </row>
    <row r="772" spans="16:19" x14ac:dyDescent="0.35">
      <c r="P772" s="2" t="e">
        <f>IF(Customer_churn_Table!N772=0,Customer_churn_Table!H772,NA())</f>
        <v>#N/A</v>
      </c>
      <c r="Q772" s="2" t="e">
        <f>IF(Customer_churn_Table!N772=0,Customer_churn_Table!R772,NA())</f>
        <v>#N/A</v>
      </c>
      <c r="R772" s="2">
        <f>IF(Customer_churn_Table!N772=1,Customer_churn_Table!H772,NA())</f>
        <v>2</v>
      </c>
      <c r="S772" s="2">
        <f>IF(Customer_churn_Table!N772=1,Customer_churn_Table!R772,NA())</f>
        <v>914</v>
      </c>
    </row>
    <row r="773" spans="16:19" x14ac:dyDescent="0.35">
      <c r="P773" s="2">
        <f>IF(Customer_churn_Table!N773=0,Customer_churn_Table!H773,NA())</f>
        <v>4</v>
      </c>
      <c r="Q773" s="2">
        <f>IF(Customer_churn_Table!N773=0,Customer_churn_Table!R773,NA())</f>
        <v>585</v>
      </c>
      <c r="R773" s="2" t="e">
        <f>IF(Customer_churn_Table!N773=1,Customer_churn_Table!H773,NA())</f>
        <v>#N/A</v>
      </c>
      <c r="S773" s="2" t="e">
        <f>IF(Customer_churn_Table!N773=1,Customer_churn_Table!R773,NA())</f>
        <v>#N/A</v>
      </c>
    </row>
    <row r="774" spans="16:19" x14ac:dyDescent="0.35">
      <c r="P774" s="2">
        <f>IF(Customer_churn_Table!N774=0,Customer_churn_Table!H774,NA())</f>
        <v>2</v>
      </c>
      <c r="Q774" s="2">
        <f>IF(Customer_churn_Table!N774=0,Customer_churn_Table!R774,NA())</f>
        <v>539</v>
      </c>
      <c r="R774" s="2" t="e">
        <f>IF(Customer_churn_Table!N774=1,Customer_churn_Table!H774,NA())</f>
        <v>#N/A</v>
      </c>
      <c r="S774" s="2" t="e">
        <f>IF(Customer_churn_Table!N774=1,Customer_churn_Table!R774,NA())</f>
        <v>#N/A</v>
      </c>
    </row>
    <row r="775" spans="16:19" x14ac:dyDescent="0.35">
      <c r="P775" s="2">
        <f>IF(Customer_churn_Table!N775=0,Customer_churn_Table!H775,NA())</f>
        <v>3</v>
      </c>
      <c r="Q775" s="2">
        <f>IF(Customer_churn_Table!N775=0,Customer_churn_Table!R775,NA())</f>
        <v>277</v>
      </c>
      <c r="R775" s="2" t="e">
        <f>IF(Customer_churn_Table!N775=1,Customer_churn_Table!H775,NA())</f>
        <v>#N/A</v>
      </c>
      <c r="S775" s="2" t="e">
        <f>IF(Customer_churn_Table!N775=1,Customer_churn_Table!R775,NA())</f>
        <v>#N/A</v>
      </c>
    </row>
    <row r="776" spans="16:19" x14ac:dyDescent="0.35">
      <c r="P776" s="2" t="e">
        <f>IF(Customer_churn_Table!N776=0,Customer_churn_Table!H776,NA())</f>
        <v>#N/A</v>
      </c>
      <c r="Q776" s="2" t="e">
        <f>IF(Customer_churn_Table!N776=0,Customer_churn_Table!R776,NA())</f>
        <v>#N/A</v>
      </c>
      <c r="R776" s="2">
        <f>IF(Customer_churn_Table!N776=1,Customer_churn_Table!H776,NA())</f>
        <v>6</v>
      </c>
      <c r="S776" s="2">
        <f>IF(Customer_churn_Table!N776=1,Customer_churn_Table!R776,NA())</f>
        <v>752</v>
      </c>
    </row>
    <row r="777" spans="16:19" x14ac:dyDescent="0.35">
      <c r="P777" s="2">
        <f>IF(Customer_churn_Table!N777=0,Customer_churn_Table!H777,NA())</f>
        <v>7</v>
      </c>
      <c r="Q777" s="2">
        <f>IF(Customer_churn_Table!N777=0,Customer_churn_Table!R777,NA())</f>
        <v>219</v>
      </c>
      <c r="R777" s="2" t="e">
        <f>IF(Customer_churn_Table!N777=1,Customer_churn_Table!H777,NA())</f>
        <v>#N/A</v>
      </c>
      <c r="S777" s="2" t="e">
        <f>IF(Customer_churn_Table!N777=1,Customer_churn_Table!R777,NA())</f>
        <v>#N/A</v>
      </c>
    </row>
    <row r="778" spans="16:19" x14ac:dyDescent="0.35">
      <c r="P778" s="2" t="e">
        <f>IF(Customer_churn_Table!N778=0,Customer_churn_Table!H778,NA())</f>
        <v>#N/A</v>
      </c>
      <c r="Q778" s="2" t="e">
        <f>IF(Customer_churn_Table!N778=0,Customer_churn_Table!R778,NA())</f>
        <v>#N/A</v>
      </c>
      <c r="R778" s="2">
        <f>IF(Customer_churn_Table!N778=1,Customer_churn_Table!H778,NA())</f>
        <v>7</v>
      </c>
      <c r="S778" s="2">
        <f>IF(Customer_churn_Table!N778=1,Customer_churn_Table!R778,NA())</f>
        <v>475</v>
      </c>
    </row>
    <row r="779" spans="16:19" x14ac:dyDescent="0.35">
      <c r="P779" s="2" t="e">
        <f>IF(Customer_churn_Table!N779=0,Customer_churn_Table!H779,NA())</f>
        <v>#N/A</v>
      </c>
      <c r="Q779" s="2" t="e">
        <f>IF(Customer_churn_Table!N779=0,Customer_churn_Table!R779,NA())</f>
        <v>#N/A</v>
      </c>
      <c r="R779" s="2">
        <f>IF(Customer_churn_Table!N779=1,Customer_churn_Table!H779,NA())</f>
        <v>9</v>
      </c>
      <c r="S779" s="2">
        <f>IF(Customer_churn_Table!N779=1,Customer_churn_Table!R779,NA())</f>
        <v>735</v>
      </c>
    </row>
    <row r="780" spans="16:19" x14ac:dyDescent="0.35">
      <c r="P780" s="2">
        <f>IF(Customer_churn_Table!N780=0,Customer_churn_Table!H780,NA())</f>
        <v>8</v>
      </c>
      <c r="Q780" s="2">
        <f>IF(Customer_churn_Table!N780=0,Customer_churn_Table!R780,NA())</f>
        <v>497</v>
      </c>
      <c r="R780" s="2" t="e">
        <f>IF(Customer_churn_Table!N780=1,Customer_churn_Table!H780,NA())</f>
        <v>#N/A</v>
      </c>
      <c r="S780" s="2" t="e">
        <f>IF(Customer_churn_Table!N780=1,Customer_churn_Table!R780,NA())</f>
        <v>#N/A</v>
      </c>
    </row>
    <row r="781" spans="16:19" x14ac:dyDescent="0.35">
      <c r="P781" s="2">
        <f>IF(Customer_churn_Table!N781=0,Customer_churn_Table!H781,NA())</f>
        <v>8</v>
      </c>
      <c r="Q781" s="2">
        <f>IF(Customer_churn_Table!N781=0,Customer_churn_Table!R781,NA())</f>
        <v>369</v>
      </c>
      <c r="R781" s="2" t="e">
        <f>IF(Customer_churn_Table!N781=1,Customer_churn_Table!H781,NA())</f>
        <v>#N/A</v>
      </c>
      <c r="S781" s="2" t="e">
        <f>IF(Customer_churn_Table!N781=1,Customer_churn_Table!R781,NA())</f>
        <v>#N/A</v>
      </c>
    </row>
    <row r="782" spans="16:19" x14ac:dyDescent="0.35">
      <c r="P782" s="2">
        <f>IF(Customer_churn_Table!N782=0,Customer_churn_Table!H782,NA())</f>
        <v>8</v>
      </c>
      <c r="Q782" s="2">
        <f>IF(Customer_churn_Table!N782=0,Customer_churn_Table!R782,NA())</f>
        <v>740</v>
      </c>
      <c r="R782" s="2" t="e">
        <f>IF(Customer_churn_Table!N782=1,Customer_churn_Table!H782,NA())</f>
        <v>#N/A</v>
      </c>
      <c r="S782" s="2" t="e">
        <f>IF(Customer_churn_Table!N782=1,Customer_churn_Table!R782,NA())</f>
        <v>#N/A</v>
      </c>
    </row>
    <row r="783" spans="16:19" x14ac:dyDescent="0.35">
      <c r="P783" s="2">
        <f>IF(Customer_churn_Table!N783=0,Customer_churn_Table!H783,NA())</f>
        <v>1</v>
      </c>
      <c r="Q783" s="2">
        <f>IF(Customer_churn_Table!N783=0,Customer_churn_Table!R783,NA())</f>
        <v>461</v>
      </c>
      <c r="R783" s="2" t="e">
        <f>IF(Customer_churn_Table!N783=1,Customer_churn_Table!H783,NA())</f>
        <v>#N/A</v>
      </c>
      <c r="S783" s="2" t="e">
        <f>IF(Customer_churn_Table!N783=1,Customer_churn_Table!R783,NA())</f>
        <v>#N/A</v>
      </c>
    </row>
    <row r="784" spans="16:19" x14ac:dyDescent="0.35">
      <c r="P784" s="2">
        <f>IF(Customer_churn_Table!N784=0,Customer_churn_Table!H784,NA())</f>
        <v>2</v>
      </c>
      <c r="Q784" s="2">
        <f>IF(Customer_churn_Table!N784=0,Customer_churn_Table!R784,NA())</f>
        <v>540</v>
      </c>
      <c r="R784" s="2" t="e">
        <f>IF(Customer_churn_Table!N784=1,Customer_churn_Table!H784,NA())</f>
        <v>#N/A</v>
      </c>
      <c r="S784" s="2" t="e">
        <f>IF(Customer_churn_Table!N784=1,Customer_churn_Table!R784,NA())</f>
        <v>#N/A</v>
      </c>
    </row>
    <row r="785" spans="16:19" x14ac:dyDescent="0.35">
      <c r="P785" s="2">
        <f>IF(Customer_churn_Table!N785=0,Customer_churn_Table!H785,NA())</f>
        <v>8</v>
      </c>
      <c r="Q785" s="2">
        <f>IF(Customer_churn_Table!N785=0,Customer_churn_Table!R785,NA())</f>
        <v>329</v>
      </c>
      <c r="R785" s="2" t="e">
        <f>IF(Customer_churn_Table!N785=1,Customer_churn_Table!H785,NA())</f>
        <v>#N/A</v>
      </c>
      <c r="S785" s="2" t="e">
        <f>IF(Customer_churn_Table!N785=1,Customer_churn_Table!R785,NA())</f>
        <v>#N/A</v>
      </c>
    </row>
    <row r="786" spans="16:19" x14ac:dyDescent="0.35">
      <c r="P786" s="2" t="e">
        <f>IF(Customer_churn_Table!N786=0,Customer_churn_Table!H786,NA())</f>
        <v>#N/A</v>
      </c>
      <c r="Q786" s="2" t="e">
        <f>IF(Customer_churn_Table!N786=0,Customer_churn_Table!R786,NA())</f>
        <v>#N/A</v>
      </c>
      <c r="R786" s="2">
        <f>IF(Customer_churn_Table!N786=1,Customer_churn_Table!H786,NA())</f>
        <v>7</v>
      </c>
      <c r="S786" s="2">
        <f>IF(Customer_churn_Table!N786=1,Customer_churn_Table!R786,NA())</f>
        <v>844</v>
      </c>
    </row>
    <row r="787" spans="16:19" x14ac:dyDescent="0.35">
      <c r="P787" s="2">
        <f>IF(Customer_churn_Table!N787=0,Customer_churn_Table!H787,NA())</f>
        <v>5</v>
      </c>
      <c r="Q787" s="2">
        <f>IF(Customer_churn_Table!N787=0,Customer_churn_Table!R787,NA())</f>
        <v>328</v>
      </c>
      <c r="R787" s="2" t="e">
        <f>IF(Customer_churn_Table!N787=1,Customer_churn_Table!H787,NA())</f>
        <v>#N/A</v>
      </c>
      <c r="S787" s="2" t="e">
        <f>IF(Customer_churn_Table!N787=1,Customer_churn_Table!R787,NA())</f>
        <v>#N/A</v>
      </c>
    </row>
    <row r="788" spans="16:19" x14ac:dyDescent="0.35">
      <c r="P788" s="2">
        <f>IF(Customer_churn_Table!N788=0,Customer_churn_Table!H788,NA())</f>
        <v>1</v>
      </c>
      <c r="Q788" s="2">
        <f>IF(Customer_churn_Table!N788=0,Customer_churn_Table!R788,NA())</f>
        <v>381</v>
      </c>
      <c r="R788" s="2" t="e">
        <f>IF(Customer_churn_Table!N788=1,Customer_churn_Table!H788,NA())</f>
        <v>#N/A</v>
      </c>
      <c r="S788" s="2" t="e">
        <f>IF(Customer_churn_Table!N788=1,Customer_churn_Table!R788,NA())</f>
        <v>#N/A</v>
      </c>
    </row>
    <row r="789" spans="16:19" x14ac:dyDescent="0.35">
      <c r="P789" s="2">
        <f>IF(Customer_churn_Table!N789=0,Customer_churn_Table!H789,NA())</f>
        <v>2</v>
      </c>
      <c r="Q789" s="2">
        <f>IF(Customer_churn_Table!N789=0,Customer_churn_Table!R789,NA())</f>
        <v>809</v>
      </c>
      <c r="R789" s="2" t="e">
        <f>IF(Customer_churn_Table!N789=1,Customer_churn_Table!H789,NA())</f>
        <v>#N/A</v>
      </c>
      <c r="S789" s="2" t="e">
        <f>IF(Customer_churn_Table!N789=1,Customer_churn_Table!R789,NA())</f>
        <v>#N/A</v>
      </c>
    </row>
    <row r="790" spans="16:19" x14ac:dyDescent="0.35">
      <c r="P790" s="2">
        <f>IF(Customer_churn_Table!N790=0,Customer_churn_Table!H790,NA())</f>
        <v>0</v>
      </c>
      <c r="Q790" s="2">
        <f>IF(Customer_churn_Table!N790=0,Customer_churn_Table!R790,NA())</f>
        <v>814</v>
      </c>
      <c r="R790" s="2" t="e">
        <f>IF(Customer_churn_Table!N790=1,Customer_churn_Table!H790,NA())</f>
        <v>#N/A</v>
      </c>
      <c r="S790" s="2" t="e">
        <f>IF(Customer_churn_Table!N790=1,Customer_churn_Table!R790,NA())</f>
        <v>#N/A</v>
      </c>
    </row>
    <row r="791" spans="16:19" x14ac:dyDescent="0.35">
      <c r="P791" s="2">
        <f>IF(Customer_churn_Table!N791=0,Customer_churn_Table!H791,NA())</f>
        <v>8</v>
      </c>
      <c r="Q791" s="2">
        <f>IF(Customer_churn_Table!N791=0,Customer_churn_Table!R791,NA())</f>
        <v>970</v>
      </c>
      <c r="R791" s="2" t="e">
        <f>IF(Customer_churn_Table!N791=1,Customer_churn_Table!H791,NA())</f>
        <v>#N/A</v>
      </c>
      <c r="S791" s="2" t="e">
        <f>IF(Customer_churn_Table!N791=1,Customer_churn_Table!R791,NA())</f>
        <v>#N/A</v>
      </c>
    </row>
    <row r="792" spans="16:19" x14ac:dyDescent="0.35">
      <c r="P792" s="2">
        <f>IF(Customer_churn_Table!N792=0,Customer_churn_Table!H792,NA())</f>
        <v>2</v>
      </c>
      <c r="Q792" s="2">
        <f>IF(Customer_churn_Table!N792=0,Customer_churn_Table!R792,NA())</f>
        <v>925</v>
      </c>
      <c r="R792" s="2" t="e">
        <f>IF(Customer_churn_Table!N792=1,Customer_churn_Table!H792,NA())</f>
        <v>#N/A</v>
      </c>
      <c r="S792" s="2" t="e">
        <f>IF(Customer_churn_Table!N792=1,Customer_churn_Table!R792,NA())</f>
        <v>#N/A</v>
      </c>
    </row>
    <row r="793" spans="16:19" x14ac:dyDescent="0.35">
      <c r="P793" s="2">
        <f>IF(Customer_churn_Table!N793=0,Customer_churn_Table!H793,NA())</f>
        <v>3</v>
      </c>
      <c r="Q793" s="2">
        <f>IF(Customer_churn_Table!N793=0,Customer_churn_Table!R793,NA())</f>
        <v>437</v>
      </c>
      <c r="R793" s="2" t="e">
        <f>IF(Customer_churn_Table!N793=1,Customer_churn_Table!H793,NA())</f>
        <v>#N/A</v>
      </c>
      <c r="S793" s="2" t="e">
        <f>IF(Customer_churn_Table!N793=1,Customer_churn_Table!R793,NA())</f>
        <v>#N/A</v>
      </c>
    </row>
    <row r="794" spans="16:19" x14ac:dyDescent="0.35">
      <c r="P794" s="2">
        <f>IF(Customer_churn_Table!N794=0,Customer_churn_Table!H794,NA())</f>
        <v>6</v>
      </c>
      <c r="Q794" s="2">
        <f>IF(Customer_churn_Table!N794=0,Customer_churn_Table!R794,NA())</f>
        <v>446</v>
      </c>
      <c r="R794" s="2" t="e">
        <f>IF(Customer_churn_Table!N794=1,Customer_churn_Table!H794,NA())</f>
        <v>#N/A</v>
      </c>
      <c r="S794" s="2" t="e">
        <f>IF(Customer_churn_Table!N794=1,Customer_churn_Table!R794,NA())</f>
        <v>#N/A</v>
      </c>
    </row>
    <row r="795" spans="16:19" x14ac:dyDescent="0.35">
      <c r="P795" s="2">
        <f>IF(Customer_churn_Table!N795=0,Customer_churn_Table!H795,NA())</f>
        <v>1</v>
      </c>
      <c r="Q795" s="2">
        <f>IF(Customer_churn_Table!N795=0,Customer_churn_Table!R795,NA())</f>
        <v>514</v>
      </c>
      <c r="R795" s="2" t="e">
        <f>IF(Customer_churn_Table!N795=1,Customer_churn_Table!H795,NA())</f>
        <v>#N/A</v>
      </c>
      <c r="S795" s="2" t="e">
        <f>IF(Customer_churn_Table!N795=1,Customer_churn_Table!R795,NA())</f>
        <v>#N/A</v>
      </c>
    </row>
    <row r="796" spans="16:19" x14ac:dyDescent="0.35">
      <c r="P796" s="2">
        <f>IF(Customer_churn_Table!N796=0,Customer_churn_Table!H796,NA())</f>
        <v>1</v>
      </c>
      <c r="Q796" s="2">
        <f>IF(Customer_churn_Table!N796=0,Customer_churn_Table!R796,NA())</f>
        <v>711</v>
      </c>
      <c r="R796" s="2" t="e">
        <f>IF(Customer_churn_Table!N796=1,Customer_churn_Table!H796,NA())</f>
        <v>#N/A</v>
      </c>
      <c r="S796" s="2" t="e">
        <f>IF(Customer_churn_Table!N796=1,Customer_churn_Table!R796,NA())</f>
        <v>#N/A</v>
      </c>
    </row>
    <row r="797" spans="16:19" x14ac:dyDescent="0.35">
      <c r="P797" s="2">
        <f>IF(Customer_churn_Table!N797=0,Customer_churn_Table!H797,NA())</f>
        <v>8</v>
      </c>
      <c r="Q797" s="2">
        <f>IF(Customer_churn_Table!N797=0,Customer_churn_Table!R797,NA())</f>
        <v>954</v>
      </c>
      <c r="R797" s="2" t="e">
        <f>IF(Customer_churn_Table!N797=1,Customer_churn_Table!H797,NA())</f>
        <v>#N/A</v>
      </c>
      <c r="S797" s="2" t="e">
        <f>IF(Customer_churn_Table!N797=1,Customer_churn_Table!R797,NA())</f>
        <v>#N/A</v>
      </c>
    </row>
    <row r="798" spans="16:19" x14ac:dyDescent="0.35">
      <c r="P798" s="2">
        <f>IF(Customer_churn_Table!N798=0,Customer_churn_Table!H798,NA())</f>
        <v>9</v>
      </c>
      <c r="Q798" s="2">
        <f>IF(Customer_churn_Table!N798=0,Customer_churn_Table!R798,NA())</f>
        <v>511</v>
      </c>
      <c r="R798" s="2" t="e">
        <f>IF(Customer_churn_Table!N798=1,Customer_churn_Table!H798,NA())</f>
        <v>#N/A</v>
      </c>
      <c r="S798" s="2" t="e">
        <f>IF(Customer_churn_Table!N798=1,Customer_churn_Table!R798,NA())</f>
        <v>#N/A</v>
      </c>
    </row>
    <row r="799" spans="16:19" x14ac:dyDescent="0.35">
      <c r="P799" s="2">
        <f>IF(Customer_churn_Table!N799=0,Customer_churn_Table!H799,NA())</f>
        <v>3</v>
      </c>
      <c r="Q799" s="2">
        <f>IF(Customer_churn_Table!N799=0,Customer_churn_Table!R799,NA())</f>
        <v>804</v>
      </c>
      <c r="R799" s="2" t="e">
        <f>IF(Customer_churn_Table!N799=1,Customer_churn_Table!H799,NA())</f>
        <v>#N/A</v>
      </c>
      <c r="S799" s="2" t="e">
        <f>IF(Customer_churn_Table!N799=1,Customer_churn_Table!R799,NA())</f>
        <v>#N/A</v>
      </c>
    </row>
    <row r="800" spans="16:19" x14ac:dyDescent="0.35">
      <c r="P800" s="2">
        <f>IF(Customer_churn_Table!N800=0,Customer_churn_Table!H800,NA())</f>
        <v>6</v>
      </c>
      <c r="Q800" s="2">
        <f>IF(Customer_churn_Table!N800=0,Customer_churn_Table!R800,NA())</f>
        <v>511</v>
      </c>
      <c r="R800" s="2" t="e">
        <f>IF(Customer_churn_Table!N800=1,Customer_churn_Table!H800,NA())</f>
        <v>#N/A</v>
      </c>
      <c r="S800" s="2" t="e">
        <f>IF(Customer_churn_Table!N800=1,Customer_churn_Table!R800,NA())</f>
        <v>#N/A</v>
      </c>
    </row>
    <row r="801" spans="16:19" x14ac:dyDescent="0.35">
      <c r="P801" s="2">
        <f>IF(Customer_churn_Table!N801=0,Customer_churn_Table!H801,NA())</f>
        <v>9</v>
      </c>
      <c r="Q801" s="2">
        <f>IF(Customer_churn_Table!N801=0,Customer_churn_Table!R801,NA())</f>
        <v>336</v>
      </c>
      <c r="R801" s="2" t="e">
        <f>IF(Customer_churn_Table!N801=1,Customer_churn_Table!H801,NA())</f>
        <v>#N/A</v>
      </c>
      <c r="S801" s="2" t="e">
        <f>IF(Customer_churn_Table!N801=1,Customer_churn_Table!R801,NA())</f>
        <v>#N/A</v>
      </c>
    </row>
    <row r="802" spans="16:19" x14ac:dyDescent="0.35">
      <c r="P802" s="2">
        <f>IF(Customer_churn_Table!N802=0,Customer_churn_Table!H802,NA())</f>
        <v>7</v>
      </c>
      <c r="Q802" s="2">
        <f>IF(Customer_churn_Table!N802=0,Customer_churn_Table!R802,NA())</f>
        <v>435</v>
      </c>
      <c r="R802" s="2" t="e">
        <f>IF(Customer_churn_Table!N802=1,Customer_churn_Table!H802,NA())</f>
        <v>#N/A</v>
      </c>
      <c r="S802" s="2" t="e">
        <f>IF(Customer_churn_Table!N802=1,Customer_churn_Table!R802,NA())</f>
        <v>#N/A</v>
      </c>
    </row>
    <row r="803" spans="16:19" x14ac:dyDescent="0.35">
      <c r="P803" s="2">
        <f>IF(Customer_churn_Table!N803=0,Customer_churn_Table!H803,NA())</f>
        <v>0</v>
      </c>
      <c r="Q803" s="2">
        <f>IF(Customer_churn_Table!N803=0,Customer_churn_Table!R803,NA())</f>
        <v>863</v>
      </c>
      <c r="R803" s="2" t="e">
        <f>IF(Customer_churn_Table!N803=1,Customer_churn_Table!H803,NA())</f>
        <v>#N/A</v>
      </c>
      <c r="S803" s="2" t="e">
        <f>IF(Customer_churn_Table!N803=1,Customer_churn_Table!R803,NA())</f>
        <v>#N/A</v>
      </c>
    </row>
    <row r="804" spans="16:19" x14ac:dyDescent="0.35">
      <c r="P804" s="2">
        <f>IF(Customer_churn_Table!N804=0,Customer_churn_Table!H804,NA())</f>
        <v>7</v>
      </c>
      <c r="Q804" s="2">
        <f>IF(Customer_churn_Table!N804=0,Customer_churn_Table!R804,NA())</f>
        <v>906</v>
      </c>
      <c r="R804" s="2" t="e">
        <f>IF(Customer_churn_Table!N804=1,Customer_churn_Table!H804,NA())</f>
        <v>#N/A</v>
      </c>
      <c r="S804" s="2" t="e">
        <f>IF(Customer_churn_Table!N804=1,Customer_churn_Table!R804,NA())</f>
        <v>#N/A</v>
      </c>
    </row>
    <row r="805" spans="16:19" x14ac:dyDescent="0.35">
      <c r="P805" s="2">
        <f>IF(Customer_churn_Table!N805=0,Customer_churn_Table!H805,NA())</f>
        <v>9</v>
      </c>
      <c r="Q805" s="2">
        <f>IF(Customer_churn_Table!N805=0,Customer_churn_Table!R805,NA())</f>
        <v>390</v>
      </c>
      <c r="R805" s="2" t="e">
        <f>IF(Customer_churn_Table!N805=1,Customer_churn_Table!H805,NA())</f>
        <v>#N/A</v>
      </c>
      <c r="S805" s="2" t="e">
        <f>IF(Customer_churn_Table!N805=1,Customer_churn_Table!R805,NA())</f>
        <v>#N/A</v>
      </c>
    </row>
    <row r="806" spans="16:19" x14ac:dyDescent="0.35">
      <c r="P806" s="2">
        <f>IF(Customer_churn_Table!N806=0,Customer_churn_Table!H806,NA())</f>
        <v>4</v>
      </c>
      <c r="Q806" s="2">
        <f>IF(Customer_churn_Table!N806=0,Customer_churn_Table!R806,NA())</f>
        <v>404</v>
      </c>
      <c r="R806" s="2" t="e">
        <f>IF(Customer_churn_Table!N806=1,Customer_churn_Table!H806,NA())</f>
        <v>#N/A</v>
      </c>
      <c r="S806" s="2" t="e">
        <f>IF(Customer_churn_Table!N806=1,Customer_churn_Table!R806,NA())</f>
        <v>#N/A</v>
      </c>
    </row>
    <row r="807" spans="16:19" x14ac:dyDescent="0.35">
      <c r="P807" s="2" t="e">
        <f>IF(Customer_churn_Table!N807=0,Customer_churn_Table!H807,NA())</f>
        <v>#N/A</v>
      </c>
      <c r="Q807" s="2" t="e">
        <f>IF(Customer_churn_Table!N807=0,Customer_churn_Table!R807,NA())</f>
        <v>#N/A</v>
      </c>
      <c r="R807" s="2">
        <f>IF(Customer_churn_Table!N807=1,Customer_churn_Table!H807,NA())</f>
        <v>9</v>
      </c>
      <c r="S807" s="2">
        <f>IF(Customer_churn_Table!N807=1,Customer_churn_Table!R807,NA())</f>
        <v>258</v>
      </c>
    </row>
    <row r="808" spans="16:19" x14ac:dyDescent="0.35">
      <c r="P808" s="2">
        <f>IF(Customer_churn_Table!N808=0,Customer_churn_Table!H808,NA())</f>
        <v>0</v>
      </c>
      <c r="Q808" s="2">
        <f>IF(Customer_churn_Table!N808=0,Customer_churn_Table!R808,NA())</f>
        <v>987</v>
      </c>
      <c r="R808" s="2" t="e">
        <f>IF(Customer_churn_Table!N808=1,Customer_churn_Table!H808,NA())</f>
        <v>#N/A</v>
      </c>
      <c r="S808" s="2" t="e">
        <f>IF(Customer_churn_Table!N808=1,Customer_churn_Table!R808,NA())</f>
        <v>#N/A</v>
      </c>
    </row>
    <row r="809" spans="16:19" x14ac:dyDescent="0.35">
      <c r="P809" s="2">
        <f>IF(Customer_churn_Table!N809=0,Customer_churn_Table!H809,NA())</f>
        <v>5</v>
      </c>
      <c r="Q809" s="2">
        <f>IF(Customer_churn_Table!N809=0,Customer_churn_Table!R809,NA())</f>
        <v>348</v>
      </c>
      <c r="R809" s="2" t="e">
        <f>IF(Customer_churn_Table!N809=1,Customer_churn_Table!H809,NA())</f>
        <v>#N/A</v>
      </c>
      <c r="S809" s="2" t="e">
        <f>IF(Customer_churn_Table!N809=1,Customer_churn_Table!R809,NA())</f>
        <v>#N/A</v>
      </c>
    </row>
    <row r="810" spans="16:19" x14ac:dyDescent="0.35">
      <c r="P810" s="2">
        <f>IF(Customer_churn_Table!N810=0,Customer_churn_Table!H810,NA())</f>
        <v>10</v>
      </c>
      <c r="Q810" s="2">
        <f>IF(Customer_churn_Table!N810=0,Customer_churn_Table!R810,NA())</f>
        <v>686</v>
      </c>
      <c r="R810" s="2" t="e">
        <f>IF(Customer_churn_Table!N810=1,Customer_churn_Table!H810,NA())</f>
        <v>#N/A</v>
      </c>
      <c r="S810" s="2" t="e">
        <f>IF(Customer_churn_Table!N810=1,Customer_churn_Table!R810,NA())</f>
        <v>#N/A</v>
      </c>
    </row>
    <row r="811" spans="16:19" x14ac:dyDescent="0.35">
      <c r="P811" s="2">
        <f>IF(Customer_churn_Table!N811=0,Customer_churn_Table!H811,NA())</f>
        <v>6</v>
      </c>
      <c r="Q811" s="2">
        <f>IF(Customer_churn_Table!N811=0,Customer_churn_Table!R811,NA())</f>
        <v>517</v>
      </c>
      <c r="R811" s="2" t="e">
        <f>IF(Customer_churn_Table!N811=1,Customer_churn_Table!H811,NA())</f>
        <v>#N/A</v>
      </c>
      <c r="S811" s="2" t="e">
        <f>IF(Customer_churn_Table!N811=1,Customer_churn_Table!R811,NA())</f>
        <v>#N/A</v>
      </c>
    </row>
    <row r="812" spans="16:19" x14ac:dyDescent="0.35">
      <c r="P812" s="2">
        <f>IF(Customer_churn_Table!N812=0,Customer_churn_Table!H812,NA())</f>
        <v>10</v>
      </c>
      <c r="Q812" s="2">
        <f>IF(Customer_churn_Table!N812=0,Customer_churn_Table!R812,NA())</f>
        <v>341</v>
      </c>
      <c r="R812" s="2" t="e">
        <f>IF(Customer_churn_Table!N812=1,Customer_churn_Table!H812,NA())</f>
        <v>#N/A</v>
      </c>
      <c r="S812" s="2" t="e">
        <f>IF(Customer_churn_Table!N812=1,Customer_churn_Table!R812,NA())</f>
        <v>#N/A</v>
      </c>
    </row>
    <row r="813" spans="16:19" x14ac:dyDescent="0.35">
      <c r="P813" s="2">
        <f>IF(Customer_churn_Table!N813=0,Customer_churn_Table!H813,NA())</f>
        <v>7</v>
      </c>
      <c r="Q813" s="2">
        <f>IF(Customer_churn_Table!N813=0,Customer_churn_Table!R813,NA())</f>
        <v>854</v>
      </c>
      <c r="R813" s="2" t="e">
        <f>IF(Customer_churn_Table!N813=1,Customer_churn_Table!H813,NA())</f>
        <v>#N/A</v>
      </c>
      <c r="S813" s="2" t="e">
        <f>IF(Customer_churn_Table!N813=1,Customer_churn_Table!R813,NA())</f>
        <v>#N/A</v>
      </c>
    </row>
    <row r="814" spans="16:19" x14ac:dyDescent="0.35">
      <c r="P814" s="2">
        <f>IF(Customer_churn_Table!N814=0,Customer_churn_Table!H814,NA())</f>
        <v>3</v>
      </c>
      <c r="Q814" s="2">
        <f>IF(Customer_churn_Table!N814=0,Customer_churn_Table!R814,NA())</f>
        <v>692</v>
      </c>
      <c r="R814" s="2" t="e">
        <f>IF(Customer_churn_Table!N814=1,Customer_churn_Table!H814,NA())</f>
        <v>#N/A</v>
      </c>
      <c r="S814" s="2" t="e">
        <f>IF(Customer_churn_Table!N814=1,Customer_churn_Table!R814,NA())</f>
        <v>#N/A</v>
      </c>
    </row>
    <row r="815" spans="16:19" x14ac:dyDescent="0.35">
      <c r="P815" s="2" t="e">
        <f>IF(Customer_churn_Table!N815=0,Customer_churn_Table!H815,NA())</f>
        <v>#N/A</v>
      </c>
      <c r="Q815" s="2" t="e">
        <f>IF(Customer_churn_Table!N815=0,Customer_churn_Table!R815,NA())</f>
        <v>#N/A</v>
      </c>
      <c r="R815" s="2">
        <f>IF(Customer_churn_Table!N815=1,Customer_churn_Table!H815,NA())</f>
        <v>8</v>
      </c>
      <c r="S815" s="2">
        <f>IF(Customer_churn_Table!N815=1,Customer_churn_Table!R815,NA())</f>
        <v>237</v>
      </c>
    </row>
    <row r="816" spans="16:19" x14ac:dyDescent="0.35">
      <c r="P816" s="2">
        <f>IF(Customer_churn_Table!N816=0,Customer_churn_Table!H816,NA())</f>
        <v>2</v>
      </c>
      <c r="Q816" s="2">
        <f>IF(Customer_churn_Table!N816=0,Customer_churn_Table!R816,NA())</f>
        <v>417</v>
      </c>
      <c r="R816" s="2" t="e">
        <f>IF(Customer_churn_Table!N816=1,Customer_churn_Table!H816,NA())</f>
        <v>#N/A</v>
      </c>
      <c r="S816" s="2" t="e">
        <f>IF(Customer_churn_Table!N816=1,Customer_churn_Table!R816,NA())</f>
        <v>#N/A</v>
      </c>
    </row>
    <row r="817" spans="16:19" x14ac:dyDescent="0.35">
      <c r="P817" s="2">
        <f>IF(Customer_churn_Table!N817=0,Customer_churn_Table!H817,NA())</f>
        <v>5</v>
      </c>
      <c r="Q817" s="2">
        <f>IF(Customer_churn_Table!N817=0,Customer_churn_Table!R817,NA())</f>
        <v>395</v>
      </c>
      <c r="R817" s="2" t="e">
        <f>IF(Customer_churn_Table!N817=1,Customer_churn_Table!H817,NA())</f>
        <v>#N/A</v>
      </c>
      <c r="S817" s="2" t="e">
        <f>IF(Customer_churn_Table!N817=1,Customer_churn_Table!R817,NA())</f>
        <v>#N/A</v>
      </c>
    </row>
    <row r="818" spans="16:19" x14ac:dyDescent="0.35">
      <c r="P818" s="2">
        <f>IF(Customer_churn_Table!N818=0,Customer_churn_Table!H818,NA())</f>
        <v>8</v>
      </c>
      <c r="Q818" s="2">
        <f>IF(Customer_churn_Table!N818=0,Customer_churn_Table!R818,NA())</f>
        <v>921</v>
      </c>
      <c r="R818" s="2" t="e">
        <f>IF(Customer_churn_Table!N818=1,Customer_churn_Table!H818,NA())</f>
        <v>#N/A</v>
      </c>
      <c r="S818" s="2" t="e">
        <f>IF(Customer_churn_Table!N818=1,Customer_churn_Table!R818,NA())</f>
        <v>#N/A</v>
      </c>
    </row>
    <row r="819" spans="16:19" x14ac:dyDescent="0.35">
      <c r="P819" s="2" t="e">
        <f>IF(Customer_churn_Table!N819=0,Customer_churn_Table!H819,NA())</f>
        <v>#N/A</v>
      </c>
      <c r="Q819" s="2" t="e">
        <f>IF(Customer_churn_Table!N819=0,Customer_churn_Table!R819,NA())</f>
        <v>#N/A</v>
      </c>
      <c r="R819" s="2">
        <f>IF(Customer_churn_Table!N819=1,Customer_churn_Table!H819,NA())</f>
        <v>2</v>
      </c>
      <c r="S819" s="2">
        <f>IF(Customer_churn_Table!N819=1,Customer_churn_Table!R819,NA())</f>
        <v>362</v>
      </c>
    </row>
    <row r="820" spans="16:19" x14ac:dyDescent="0.35">
      <c r="P820" s="2">
        <f>IF(Customer_churn_Table!N820=0,Customer_churn_Table!H820,NA())</f>
        <v>9</v>
      </c>
      <c r="Q820" s="2">
        <f>IF(Customer_churn_Table!N820=0,Customer_churn_Table!R820,NA())</f>
        <v>709</v>
      </c>
      <c r="R820" s="2" t="e">
        <f>IF(Customer_churn_Table!N820=1,Customer_churn_Table!H820,NA())</f>
        <v>#N/A</v>
      </c>
      <c r="S820" s="2" t="e">
        <f>IF(Customer_churn_Table!N820=1,Customer_churn_Table!R820,NA())</f>
        <v>#N/A</v>
      </c>
    </row>
    <row r="821" spans="16:19" x14ac:dyDescent="0.35">
      <c r="P821" s="2">
        <f>IF(Customer_churn_Table!N821=0,Customer_churn_Table!H821,NA())</f>
        <v>6</v>
      </c>
      <c r="Q821" s="2">
        <f>IF(Customer_churn_Table!N821=0,Customer_churn_Table!R821,NA())</f>
        <v>506</v>
      </c>
      <c r="R821" s="2" t="e">
        <f>IF(Customer_churn_Table!N821=1,Customer_churn_Table!H821,NA())</f>
        <v>#N/A</v>
      </c>
      <c r="S821" s="2" t="e">
        <f>IF(Customer_churn_Table!N821=1,Customer_churn_Table!R821,NA())</f>
        <v>#N/A</v>
      </c>
    </row>
    <row r="822" spans="16:19" x14ac:dyDescent="0.35">
      <c r="P822" s="2">
        <f>IF(Customer_churn_Table!N822=0,Customer_churn_Table!H822,NA())</f>
        <v>4</v>
      </c>
      <c r="Q822" s="2">
        <f>IF(Customer_churn_Table!N822=0,Customer_churn_Table!R822,NA())</f>
        <v>367</v>
      </c>
      <c r="R822" s="2" t="e">
        <f>IF(Customer_churn_Table!N822=1,Customer_churn_Table!H822,NA())</f>
        <v>#N/A</v>
      </c>
      <c r="S822" s="2" t="e">
        <f>IF(Customer_churn_Table!N822=1,Customer_churn_Table!R822,NA())</f>
        <v>#N/A</v>
      </c>
    </row>
    <row r="823" spans="16:19" x14ac:dyDescent="0.35">
      <c r="P823" s="2">
        <f>IF(Customer_churn_Table!N823=0,Customer_churn_Table!H823,NA())</f>
        <v>5</v>
      </c>
      <c r="Q823" s="2">
        <f>IF(Customer_churn_Table!N823=0,Customer_churn_Table!R823,NA())</f>
        <v>242</v>
      </c>
      <c r="R823" s="2" t="e">
        <f>IF(Customer_churn_Table!N823=1,Customer_churn_Table!H823,NA())</f>
        <v>#N/A</v>
      </c>
      <c r="S823" s="2" t="e">
        <f>IF(Customer_churn_Table!N823=1,Customer_churn_Table!R823,NA())</f>
        <v>#N/A</v>
      </c>
    </row>
    <row r="824" spans="16:19" x14ac:dyDescent="0.35">
      <c r="P824" s="2">
        <f>IF(Customer_churn_Table!N824=0,Customer_churn_Table!H824,NA())</f>
        <v>8</v>
      </c>
      <c r="Q824" s="2">
        <f>IF(Customer_churn_Table!N824=0,Customer_churn_Table!R824,NA())</f>
        <v>323</v>
      </c>
      <c r="R824" s="2" t="e">
        <f>IF(Customer_churn_Table!N824=1,Customer_churn_Table!H824,NA())</f>
        <v>#N/A</v>
      </c>
      <c r="S824" s="2" t="e">
        <f>IF(Customer_churn_Table!N824=1,Customer_churn_Table!R824,NA())</f>
        <v>#N/A</v>
      </c>
    </row>
    <row r="825" spans="16:19" x14ac:dyDescent="0.35">
      <c r="P825" s="2" t="e">
        <f>IF(Customer_churn_Table!N825=0,Customer_churn_Table!H825,NA())</f>
        <v>#N/A</v>
      </c>
      <c r="Q825" s="2" t="e">
        <f>IF(Customer_churn_Table!N825=0,Customer_churn_Table!R825,NA())</f>
        <v>#N/A</v>
      </c>
      <c r="R825" s="2">
        <f>IF(Customer_churn_Table!N825=1,Customer_churn_Table!H825,NA())</f>
        <v>9</v>
      </c>
      <c r="S825" s="2">
        <f>IF(Customer_churn_Table!N825=1,Customer_churn_Table!R825,NA())</f>
        <v>719</v>
      </c>
    </row>
    <row r="826" spans="16:19" x14ac:dyDescent="0.35">
      <c r="P826" s="2">
        <f>IF(Customer_churn_Table!N826=0,Customer_churn_Table!H826,NA())</f>
        <v>4</v>
      </c>
      <c r="Q826" s="2">
        <f>IF(Customer_churn_Table!N826=0,Customer_churn_Table!R826,NA())</f>
        <v>767</v>
      </c>
      <c r="R826" s="2" t="e">
        <f>IF(Customer_churn_Table!N826=1,Customer_churn_Table!H826,NA())</f>
        <v>#N/A</v>
      </c>
      <c r="S826" s="2" t="e">
        <f>IF(Customer_churn_Table!N826=1,Customer_churn_Table!R826,NA())</f>
        <v>#N/A</v>
      </c>
    </row>
    <row r="827" spans="16:19" x14ac:dyDescent="0.35">
      <c r="P827" s="2">
        <f>IF(Customer_churn_Table!N827=0,Customer_churn_Table!H827,NA())</f>
        <v>8</v>
      </c>
      <c r="Q827" s="2">
        <f>IF(Customer_churn_Table!N827=0,Customer_churn_Table!R827,NA())</f>
        <v>406</v>
      </c>
      <c r="R827" s="2" t="e">
        <f>IF(Customer_churn_Table!N827=1,Customer_churn_Table!H827,NA())</f>
        <v>#N/A</v>
      </c>
      <c r="S827" s="2" t="e">
        <f>IF(Customer_churn_Table!N827=1,Customer_churn_Table!R827,NA())</f>
        <v>#N/A</v>
      </c>
    </row>
    <row r="828" spans="16:19" x14ac:dyDescent="0.35">
      <c r="P828" s="2">
        <f>IF(Customer_churn_Table!N828=0,Customer_churn_Table!H828,NA())</f>
        <v>5</v>
      </c>
      <c r="Q828" s="2">
        <f>IF(Customer_churn_Table!N828=0,Customer_churn_Table!R828,NA())</f>
        <v>735</v>
      </c>
      <c r="R828" s="2" t="e">
        <f>IF(Customer_churn_Table!N828=1,Customer_churn_Table!H828,NA())</f>
        <v>#N/A</v>
      </c>
      <c r="S828" s="2" t="e">
        <f>IF(Customer_churn_Table!N828=1,Customer_churn_Table!R828,NA())</f>
        <v>#N/A</v>
      </c>
    </row>
    <row r="829" spans="16:19" x14ac:dyDescent="0.35">
      <c r="P829" s="2">
        <f>IF(Customer_churn_Table!N829=0,Customer_churn_Table!H829,NA())</f>
        <v>1</v>
      </c>
      <c r="Q829" s="2">
        <f>IF(Customer_churn_Table!N829=0,Customer_churn_Table!R829,NA())</f>
        <v>408</v>
      </c>
      <c r="R829" s="2" t="e">
        <f>IF(Customer_churn_Table!N829=1,Customer_churn_Table!H829,NA())</f>
        <v>#N/A</v>
      </c>
      <c r="S829" s="2" t="e">
        <f>IF(Customer_churn_Table!N829=1,Customer_churn_Table!R829,NA())</f>
        <v>#N/A</v>
      </c>
    </row>
    <row r="830" spans="16:19" x14ac:dyDescent="0.35">
      <c r="P830" s="2">
        <f>IF(Customer_churn_Table!N830=0,Customer_churn_Table!H830,NA())</f>
        <v>2</v>
      </c>
      <c r="Q830" s="2">
        <f>IF(Customer_churn_Table!N830=0,Customer_churn_Table!R830,NA())</f>
        <v>888</v>
      </c>
      <c r="R830" s="2" t="e">
        <f>IF(Customer_churn_Table!N830=1,Customer_churn_Table!H830,NA())</f>
        <v>#N/A</v>
      </c>
      <c r="S830" s="2" t="e">
        <f>IF(Customer_churn_Table!N830=1,Customer_churn_Table!R830,NA())</f>
        <v>#N/A</v>
      </c>
    </row>
    <row r="831" spans="16:19" x14ac:dyDescent="0.35">
      <c r="P831" s="2">
        <f>IF(Customer_churn_Table!N831=0,Customer_churn_Table!H831,NA())</f>
        <v>10</v>
      </c>
      <c r="Q831" s="2">
        <f>IF(Customer_churn_Table!N831=0,Customer_churn_Table!R831,NA())</f>
        <v>596</v>
      </c>
      <c r="R831" s="2" t="e">
        <f>IF(Customer_churn_Table!N831=1,Customer_churn_Table!H831,NA())</f>
        <v>#N/A</v>
      </c>
      <c r="S831" s="2" t="e">
        <f>IF(Customer_churn_Table!N831=1,Customer_churn_Table!R831,NA())</f>
        <v>#N/A</v>
      </c>
    </row>
    <row r="832" spans="16:19" x14ac:dyDescent="0.35">
      <c r="P832" s="2">
        <f>IF(Customer_churn_Table!N832=0,Customer_churn_Table!H832,NA())</f>
        <v>6</v>
      </c>
      <c r="Q832" s="2">
        <f>IF(Customer_churn_Table!N832=0,Customer_churn_Table!R832,NA())</f>
        <v>372</v>
      </c>
      <c r="R832" s="2" t="e">
        <f>IF(Customer_churn_Table!N832=1,Customer_churn_Table!H832,NA())</f>
        <v>#N/A</v>
      </c>
      <c r="S832" s="2" t="e">
        <f>IF(Customer_churn_Table!N832=1,Customer_churn_Table!R832,NA())</f>
        <v>#N/A</v>
      </c>
    </row>
    <row r="833" spans="16:19" x14ac:dyDescent="0.35">
      <c r="P833" s="2">
        <f>IF(Customer_churn_Table!N833=0,Customer_churn_Table!H833,NA())</f>
        <v>5</v>
      </c>
      <c r="Q833" s="2">
        <f>IF(Customer_churn_Table!N833=0,Customer_churn_Table!R833,NA())</f>
        <v>256</v>
      </c>
      <c r="R833" s="2" t="e">
        <f>IF(Customer_churn_Table!N833=1,Customer_churn_Table!H833,NA())</f>
        <v>#N/A</v>
      </c>
      <c r="S833" s="2" t="e">
        <f>IF(Customer_churn_Table!N833=1,Customer_churn_Table!R833,NA())</f>
        <v>#N/A</v>
      </c>
    </row>
    <row r="834" spans="16:19" x14ac:dyDescent="0.35">
      <c r="P834" s="2">
        <f>IF(Customer_churn_Table!N834=0,Customer_churn_Table!H834,NA())</f>
        <v>1</v>
      </c>
      <c r="Q834" s="2">
        <f>IF(Customer_churn_Table!N834=0,Customer_churn_Table!R834,NA())</f>
        <v>599</v>
      </c>
      <c r="R834" s="2" t="e">
        <f>IF(Customer_churn_Table!N834=1,Customer_churn_Table!H834,NA())</f>
        <v>#N/A</v>
      </c>
      <c r="S834" s="2" t="e">
        <f>IF(Customer_churn_Table!N834=1,Customer_churn_Table!R834,NA())</f>
        <v>#N/A</v>
      </c>
    </row>
    <row r="835" spans="16:19" x14ac:dyDescent="0.35">
      <c r="P835" s="2">
        <f>IF(Customer_churn_Table!N835=0,Customer_churn_Table!H835,NA())</f>
        <v>3</v>
      </c>
      <c r="Q835" s="2">
        <f>IF(Customer_churn_Table!N835=0,Customer_churn_Table!R835,NA())</f>
        <v>558</v>
      </c>
      <c r="R835" s="2" t="e">
        <f>IF(Customer_churn_Table!N835=1,Customer_churn_Table!H835,NA())</f>
        <v>#N/A</v>
      </c>
      <c r="S835" s="2" t="e">
        <f>IF(Customer_churn_Table!N835=1,Customer_churn_Table!R835,NA())</f>
        <v>#N/A</v>
      </c>
    </row>
    <row r="836" spans="16:19" x14ac:dyDescent="0.35">
      <c r="P836" s="2">
        <f>IF(Customer_churn_Table!N836=0,Customer_churn_Table!H836,NA())</f>
        <v>6</v>
      </c>
      <c r="Q836" s="2">
        <f>IF(Customer_churn_Table!N836=0,Customer_churn_Table!R836,NA())</f>
        <v>565</v>
      </c>
      <c r="R836" s="2" t="e">
        <f>IF(Customer_churn_Table!N836=1,Customer_churn_Table!H836,NA())</f>
        <v>#N/A</v>
      </c>
      <c r="S836" s="2" t="e">
        <f>IF(Customer_churn_Table!N836=1,Customer_churn_Table!R836,NA())</f>
        <v>#N/A</v>
      </c>
    </row>
    <row r="837" spans="16:19" x14ac:dyDescent="0.35">
      <c r="P837" s="2">
        <f>IF(Customer_churn_Table!N837=0,Customer_churn_Table!H837,NA())</f>
        <v>2</v>
      </c>
      <c r="Q837" s="2">
        <f>IF(Customer_churn_Table!N837=0,Customer_churn_Table!R837,NA())</f>
        <v>796</v>
      </c>
      <c r="R837" s="2" t="e">
        <f>IF(Customer_churn_Table!N837=1,Customer_churn_Table!H837,NA())</f>
        <v>#N/A</v>
      </c>
      <c r="S837" s="2" t="e">
        <f>IF(Customer_churn_Table!N837=1,Customer_churn_Table!R837,NA())</f>
        <v>#N/A</v>
      </c>
    </row>
    <row r="838" spans="16:19" x14ac:dyDescent="0.35">
      <c r="P838" s="2">
        <f>IF(Customer_churn_Table!N838=0,Customer_churn_Table!H838,NA())</f>
        <v>3</v>
      </c>
      <c r="Q838" s="2">
        <f>IF(Customer_churn_Table!N838=0,Customer_churn_Table!R838,NA())</f>
        <v>245</v>
      </c>
      <c r="R838" s="2" t="e">
        <f>IF(Customer_churn_Table!N838=1,Customer_churn_Table!H838,NA())</f>
        <v>#N/A</v>
      </c>
      <c r="S838" s="2" t="e">
        <f>IF(Customer_churn_Table!N838=1,Customer_churn_Table!R838,NA())</f>
        <v>#N/A</v>
      </c>
    </row>
    <row r="839" spans="16:19" x14ac:dyDescent="0.35">
      <c r="P839" s="2">
        <f>IF(Customer_churn_Table!N839=0,Customer_churn_Table!H839,NA())</f>
        <v>5</v>
      </c>
      <c r="Q839" s="2">
        <f>IF(Customer_churn_Table!N839=0,Customer_churn_Table!R839,NA())</f>
        <v>799</v>
      </c>
      <c r="R839" s="2" t="e">
        <f>IF(Customer_churn_Table!N839=1,Customer_churn_Table!H839,NA())</f>
        <v>#N/A</v>
      </c>
      <c r="S839" s="2" t="e">
        <f>IF(Customer_churn_Table!N839=1,Customer_churn_Table!R839,NA())</f>
        <v>#N/A</v>
      </c>
    </row>
    <row r="840" spans="16:19" x14ac:dyDescent="0.35">
      <c r="P840" s="2" t="e">
        <f>IF(Customer_churn_Table!N840=0,Customer_churn_Table!H840,NA())</f>
        <v>#N/A</v>
      </c>
      <c r="Q840" s="2" t="e">
        <f>IF(Customer_churn_Table!N840=0,Customer_churn_Table!R840,NA())</f>
        <v>#N/A</v>
      </c>
      <c r="R840" s="2">
        <f>IF(Customer_churn_Table!N840=1,Customer_churn_Table!H840,NA())</f>
        <v>3</v>
      </c>
      <c r="S840" s="2">
        <f>IF(Customer_churn_Table!N840=1,Customer_churn_Table!R840,NA())</f>
        <v>421</v>
      </c>
    </row>
    <row r="841" spans="16:19" x14ac:dyDescent="0.35">
      <c r="P841" s="2">
        <f>IF(Customer_churn_Table!N841=0,Customer_churn_Table!H841,NA())</f>
        <v>4</v>
      </c>
      <c r="Q841" s="2">
        <f>IF(Customer_churn_Table!N841=0,Customer_churn_Table!R841,NA())</f>
        <v>691</v>
      </c>
      <c r="R841" s="2" t="e">
        <f>IF(Customer_churn_Table!N841=1,Customer_churn_Table!H841,NA())</f>
        <v>#N/A</v>
      </c>
      <c r="S841" s="2" t="e">
        <f>IF(Customer_churn_Table!N841=1,Customer_churn_Table!R841,NA())</f>
        <v>#N/A</v>
      </c>
    </row>
    <row r="842" spans="16:19" x14ac:dyDescent="0.35">
      <c r="P842" s="2" t="e">
        <f>IF(Customer_churn_Table!N842=0,Customer_churn_Table!H842,NA())</f>
        <v>#N/A</v>
      </c>
      <c r="Q842" s="2" t="e">
        <f>IF(Customer_churn_Table!N842=0,Customer_churn_Table!R842,NA())</f>
        <v>#N/A</v>
      </c>
      <c r="R842" s="2">
        <f>IF(Customer_churn_Table!N842=1,Customer_churn_Table!H842,NA())</f>
        <v>6</v>
      </c>
      <c r="S842" s="2">
        <f>IF(Customer_churn_Table!N842=1,Customer_churn_Table!R842,NA())</f>
        <v>738</v>
      </c>
    </row>
    <row r="843" spans="16:19" x14ac:dyDescent="0.35">
      <c r="P843" s="2">
        <f>IF(Customer_churn_Table!N843=0,Customer_churn_Table!H843,NA())</f>
        <v>1</v>
      </c>
      <c r="Q843" s="2">
        <f>IF(Customer_churn_Table!N843=0,Customer_churn_Table!R843,NA())</f>
        <v>417</v>
      </c>
      <c r="R843" s="2" t="e">
        <f>IF(Customer_churn_Table!N843=1,Customer_churn_Table!H843,NA())</f>
        <v>#N/A</v>
      </c>
      <c r="S843" s="2" t="e">
        <f>IF(Customer_churn_Table!N843=1,Customer_churn_Table!R843,NA())</f>
        <v>#N/A</v>
      </c>
    </row>
    <row r="844" spans="16:19" x14ac:dyDescent="0.35">
      <c r="P844" s="2">
        <f>IF(Customer_churn_Table!N844=0,Customer_churn_Table!H844,NA())</f>
        <v>8</v>
      </c>
      <c r="Q844" s="2">
        <f>IF(Customer_churn_Table!N844=0,Customer_churn_Table!R844,NA())</f>
        <v>815</v>
      </c>
      <c r="R844" s="2" t="e">
        <f>IF(Customer_churn_Table!N844=1,Customer_churn_Table!H844,NA())</f>
        <v>#N/A</v>
      </c>
      <c r="S844" s="2" t="e">
        <f>IF(Customer_churn_Table!N844=1,Customer_churn_Table!R844,NA())</f>
        <v>#N/A</v>
      </c>
    </row>
    <row r="845" spans="16:19" x14ac:dyDescent="0.35">
      <c r="P845" s="2" t="e">
        <f>IF(Customer_churn_Table!N845=0,Customer_churn_Table!H845,NA())</f>
        <v>#N/A</v>
      </c>
      <c r="Q845" s="2" t="e">
        <f>IF(Customer_churn_Table!N845=0,Customer_churn_Table!R845,NA())</f>
        <v>#N/A</v>
      </c>
      <c r="R845" s="2">
        <f>IF(Customer_churn_Table!N845=1,Customer_churn_Table!H845,NA())</f>
        <v>5</v>
      </c>
      <c r="S845" s="2">
        <f>IF(Customer_churn_Table!N845=1,Customer_churn_Table!R845,NA())</f>
        <v>497</v>
      </c>
    </row>
    <row r="846" spans="16:19" x14ac:dyDescent="0.35">
      <c r="P846" s="2">
        <f>IF(Customer_churn_Table!N846=0,Customer_churn_Table!H846,NA())</f>
        <v>3</v>
      </c>
      <c r="Q846" s="2">
        <f>IF(Customer_churn_Table!N846=0,Customer_churn_Table!R846,NA())</f>
        <v>351</v>
      </c>
      <c r="R846" s="2" t="e">
        <f>IF(Customer_churn_Table!N846=1,Customer_churn_Table!H846,NA())</f>
        <v>#N/A</v>
      </c>
      <c r="S846" s="2" t="e">
        <f>IF(Customer_churn_Table!N846=1,Customer_churn_Table!R846,NA())</f>
        <v>#N/A</v>
      </c>
    </row>
    <row r="847" spans="16:19" x14ac:dyDescent="0.35">
      <c r="P847" s="2">
        <f>IF(Customer_churn_Table!N847=0,Customer_churn_Table!H847,NA())</f>
        <v>7</v>
      </c>
      <c r="Q847" s="2">
        <f>IF(Customer_churn_Table!N847=0,Customer_churn_Table!R847,NA())</f>
        <v>726</v>
      </c>
      <c r="R847" s="2" t="e">
        <f>IF(Customer_churn_Table!N847=1,Customer_churn_Table!H847,NA())</f>
        <v>#N/A</v>
      </c>
      <c r="S847" s="2" t="e">
        <f>IF(Customer_churn_Table!N847=1,Customer_churn_Table!R847,NA())</f>
        <v>#N/A</v>
      </c>
    </row>
    <row r="848" spans="16:19" x14ac:dyDescent="0.35">
      <c r="P848" s="2">
        <f>IF(Customer_churn_Table!N848=0,Customer_churn_Table!H848,NA())</f>
        <v>6</v>
      </c>
      <c r="Q848" s="2">
        <f>IF(Customer_churn_Table!N848=0,Customer_churn_Table!R848,NA())</f>
        <v>910</v>
      </c>
      <c r="R848" s="2" t="e">
        <f>IF(Customer_churn_Table!N848=1,Customer_churn_Table!H848,NA())</f>
        <v>#N/A</v>
      </c>
      <c r="S848" s="2" t="e">
        <f>IF(Customer_churn_Table!N848=1,Customer_churn_Table!R848,NA())</f>
        <v>#N/A</v>
      </c>
    </row>
    <row r="849" spans="16:19" x14ac:dyDescent="0.35">
      <c r="P849" s="2">
        <f>IF(Customer_churn_Table!N849=0,Customer_churn_Table!H849,NA())</f>
        <v>5</v>
      </c>
      <c r="Q849" s="2">
        <f>IF(Customer_churn_Table!N849=0,Customer_churn_Table!R849,NA())</f>
        <v>780</v>
      </c>
      <c r="R849" s="2" t="e">
        <f>IF(Customer_churn_Table!N849=1,Customer_churn_Table!H849,NA())</f>
        <v>#N/A</v>
      </c>
      <c r="S849" s="2" t="e">
        <f>IF(Customer_churn_Table!N849=1,Customer_churn_Table!R849,NA())</f>
        <v>#N/A</v>
      </c>
    </row>
    <row r="850" spans="16:19" x14ac:dyDescent="0.35">
      <c r="P850" s="2">
        <f>IF(Customer_churn_Table!N850=0,Customer_churn_Table!H850,NA())</f>
        <v>1</v>
      </c>
      <c r="Q850" s="2">
        <f>IF(Customer_churn_Table!N850=0,Customer_churn_Table!R850,NA())</f>
        <v>247</v>
      </c>
      <c r="R850" s="2" t="e">
        <f>IF(Customer_churn_Table!N850=1,Customer_churn_Table!H850,NA())</f>
        <v>#N/A</v>
      </c>
      <c r="S850" s="2" t="e">
        <f>IF(Customer_churn_Table!N850=1,Customer_churn_Table!R850,NA())</f>
        <v>#N/A</v>
      </c>
    </row>
    <row r="851" spans="16:19" x14ac:dyDescent="0.35">
      <c r="P851" s="2">
        <f>IF(Customer_churn_Table!N851=0,Customer_churn_Table!H851,NA())</f>
        <v>0</v>
      </c>
      <c r="Q851" s="2">
        <f>IF(Customer_churn_Table!N851=0,Customer_churn_Table!R851,NA())</f>
        <v>723</v>
      </c>
      <c r="R851" s="2" t="e">
        <f>IF(Customer_churn_Table!N851=1,Customer_churn_Table!H851,NA())</f>
        <v>#N/A</v>
      </c>
      <c r="S851" s="2" t="e">
        <f>IF(Customer_churn_Table!N851=1,Customer_churn_Table!R851,NA())</f>
        <v>#N/A</v>
      </c>
    </row>
    <row r="852" spans="16:19" x14ac:dyDescent="0.35">
      <c r="P852" s="2">
        <f>IF(Customer_churn_Table!N852=0,Customer_churn_Table!H852,NA())</f>
        <v>1</v>
      </c>
      <c r="Q852" s="2">
        <f>IF(Customer_churn_Table!N852=0,Customer_churn_Table!R852,NA())</f>
        <v>689</v>
      </c>
      <c r="R852" s="2" t="e">
        <f>IF(Customer_churn_Table!N852=1,Customer_churn_Table!H852,NA())</f>
        <v>#N/A</v>
      </c>
      <c r="S852" s="2" t="e">
        <f>IF(Customer_churn_Table!N852=1,Customer_churn_Table!R852,NA())</f>
        <v>#N/A</v>
      </c>
    </row>
    <row r="853" spans="16:19" x14ac:dyDescent="0.35">
      <c r="P853" s="2" t="e">
        <f>IF(Customer_churn_Table!N853=0,Customer_churn_Table!H853,NA())</f>
        <v>#N/A</v>
      </c>
      <c r="Q853" s="2" t="e">
        <f>IF(Customer_churn_Table!N853=0,Customer_churn_Table!R853,NA())</f>
        <v>#N/A</v>
      </c>
      <c r="R853" s="2">
        <f>IF(Customer_churn_Table!N853=1,Customer_churn_Table!H853,NA())</f>
        <v>1</v>
      </c>
      <c r="S853" s="2">
        <f>IF(Customer_churn_Table!N853=1,Customer_churn_Table!R853,NA())</f>
        <v>736</v>
      </c>
    </row>
    <row r="854" spans="16:19" x14ac:dyDescent="0.35">
      <c r="P854" s="2">
        <f>IF(Customer_churn_Table!N854=0,Customer_churn_Table!H854,NA())</f>
        <v>8</v>
      </c>
      <c r="Q854" s="2">
        <f>IF(Customer_churn_Table!N854=0,Customer_churn_Table!R854,NA())</f>
        <v>240</v>
      </c>
      <c r="R854" s="2" t="e">
        <f>IF(Customer_churn_Table!N854=1,Customer_churn_Table!H854,NA())</f>
        <v>#N/A</v>
      </c>
      <c r="S854" s="2" t="e">
        <f>IF(Customer_churn_Table!N854=1,Customer_churn_Table!R854,NA())</f>
        <v>#N/A</v>
      </c>
    </row>
    <row r="855" spans="16:19" x14ac:dyDescent="0.35">
      <c r="P855" s="2">
        <f>IF(Customer_churn_Table!N855=0,Customer_churn_Table!H855,NA())</f>
        <v>6</v>
      </c>
      <c r="Q855" s="2">
        <f>IF(Customer_churn_Table!N855=0,Customer_churn_Table!R855,NA())</f>
        <v>848</v>
      </c>
      <c r="R855" s="2" t="e">
        <f>IF(Customer_churn_Table!N855=1,Customer_churn_Table!H855,NA())</f>
        <v>#N/A</v>
      </c>
      <c r="S855" s="2" t="e">
        <f>IF(Customer_churn_Table!N855=1,Customer_churn_Table!R855,NA())</f>
        <v>#N/A</v>
      </c>
    </row>
    <row r="856" spans="16:19" x14ac:dyDescent="0.35">
      <c r="P856" s="2">
        <f>IF(Customer_churn_Table!N856=0,Customer_churn_Table!H856,NA())</f>
        <v>8</v>
      </c>
      <c r="Q856" s="2">
        <f>IF(Customer_churn_Table!N856=0,Customer_churn_Table!R856,NA())</f>
        <v>632</v>
      </c>
      <c r="R856" s="2" t="e">
        <f>IF(Customer_churn_Table!N856=1,Customer_churn_Table!H856,NA())</f>
        <v>#N/A</v>
      </c>
      <c r="S856" s="2" t="e">
        <f>IF(Customer_churn_Table!N856=1,Customer_churn_Table!R856,NA())</f>
        <v>#N/A</v>
      </c>
    </row>
    <row r="857" spans="16:19" x14ac:dyDescent="0.35">
      <c r="P857" s="2">
        <f>IF(Customer_churn_Table!N857=0,Customer_churn_Table!H857,NA())</f>
        <v>4</v>
      </c>
      <c r="Q857" s="2">
        <f>IF(Customer_churn_Table!N857=0,Customer_churn_Table!R857,NA())</f>
        <v>480</v>
      </c>
      <c r="R857" s="2" t="e">
        <f>IF(Customer_churn_Table!N857=1,Customer_churn_Table!H857,NA())</f>
        <v>#N/A</v>
      </c>
      <c r="S857" s="2" t="e">
        <f>IF(Customer_churn_Table!N857=1,Customer_churn_Table!R857,NA())</f>
        <v>#N/A</v>
      </c>
    </row>
    <row r="858" spans="16:19" x14ac:dyDescent="0.35">
      <c r="P858" s="2" t="e">
        <f>IF(Customer_churn_Table!N858=0,Customer_churn_Table!H858,NA())</f>
        <v>#N/A</v>
      </c>
      <c r="Q858" s="2" t="e">
        <f>IF(Customer_churn_Table!N858=0,Customer_churn_Table!R858,NA())</f>
        <v>#N/A</v>
      </c>
      <c r="R858" s="2">
        <f>IF(Customer_churn_Table!N858=1,Customer_churn_Table!H858,NA())</f>
        <v>5</v>
      </c>
      <c r="S858" s="2">
        <f>IF(Customer_churn_Table!N858=1,Customer_churn_Table!R858,NA())</f>
        <v>980</v>
      </c>
    </row>
    <row r="859" spans="16:19" x14ac:dyDescent="0.35">
      <c r="P859" s="2">
        <f>IF(Customer_churn_Table!N859=0,Customer_churn_Table!H859,NA())</f>
        <v>7</v>
      </c>
      <c r="Q859" s="2">
        <f>IF(Customer_churn_Table!N859=0,Customer_churn_Table!R859,NA())</f>
        <v>437</v>
      </c>
      <c r="R859" s="2" t="e">
        <f>IF(Customer_churn_Table!N859=1,Customer_churn_Table!H859,NA())</f>
        <v>#N/A</v>
      </c>
      <c r="S859" s="2" t="e">
        <f>IF(Customer_churn_Table!N859=1,Customer_churn_Table!R859,NA())</f>
        <v>#N/A</v>
      </c>
    </row>
    <row r="860" spans="16:19" x14ac:dyDescent="0.35">
      <c r="P860" s="2">
        <f>IF(Customer_churn_Table!N860=0,Customer_churn_Table!H860,NA())</f>
        <v>9</v>
      </c>
      <c r="Q860" s="2">
        <f>IF(Customer_churn_Table!N860=0,Customer_churn_Table!R860,NA())</f>
        <v>454</v>
      </c>
      <c r="R860" s="2" t="e">
        <f>IF(Customer_churn_Table!N860=1,Customer_churn_Table!H860,NA())</f>
        <v>#N/A</v>
      </c>
      <c r="S860" s="2" t="e">
        <f>IF(Customer_churn_Table!N860=1,Customer_churn_Table!R860,NA())</f>
        <v>#N/A</v>
      </c>
    </row>
    <row r="861" spans="16:19" x14ac:dyDescent="0.35">
      <c r="P861" s="2" t="e">
        <f>IF(Customer_churn_Table!N861=0,Customer_churn_Table!H861,NA())</f>
        <v>#N/A</v>
      </c>
      <c r="Q861" s="2" t="e">
        <f>IF(Customer_churn_Table!N861=0,Customer_churn_Table!R861,NA())</f>
        <v>#N/A</v>
      </c>
      <c r="R861" s="2">
        <f>IF(Customer_churn_Table!N861=1,Customer_churn_Table!H861,NA())</f>
        <v>1</v>
      </c>
      <c r="S861" s="2">
        <f>IF(Customer_churn_Table!N861=1,Customer_churn_Table!R861,NA())</f>
        <v>839</v>
      </c>
    </row>
    <row r="862" spans="16:19" x14ac:dyDescent="0.35">
      <c r="P862" s="2" t="e">
        <f>IF(Customer_churn_Table!N862=0,Customer_churn_Table!H862,NA())</f>
        <v>#N/A</v>
      </c>
      <c r="Q862" s="2" t="e">
        <f>IF(Customer_churn_Table!N862=0,Customer_churn_Table!R862,NA())</f>
        <v>#N/A</v>
      </c>
      <c r="R862" s="2">
        <f>IF(Customer_churn_Table!N862=1,Customer_churn_Table!H862,NA())</f>
        <v>8</v>
      </c>
      <c r="S862" s="2">
        <f>IF(Customer_churn_Table!N862=1,Customer_churn_Table!R862,NA())</f>
        <v>680</v>
      </c>
    </row>
    <row r="863" spans="16:19" x14ac:dyDescent="0.35">
      <c r="P863" s="2" t="e">
        <f>IF(Customer_churn_Table!N863=0,Customer_churn_Table!H863,NA())</f>
        <v>#N/A</v>
      </c>
      <c r="Q863" s="2" t="e">
        <f>IF(Customer_churn_Table!N863=0,Customer_churn_Table!R863,NA())</f>
        <v>#N/A</v>
      </c>
      <c r="R863" s="2">
        <f>IF(Customer_churn_Table!N863=1,Customer_churn_Table!H863,NA())</f>
        <v>2</v>
      </c>
      <c r="S863" s="2">
        <f>IF(Customer_churn_Table!N863=1,Customer_churn_Table!R863,NA())</f>
        <v>374</v>
      </c>
    </row>
    <row r="864" spans="16:19" x14ac:dyDescent="0.35">
      <c r="P864" s="2">
        <f>IF(Customer_churn_Table!N864=0,Customer_churn_Table!H864,NA())</f>
        <v>7</v>
      </c>
      <c r="Q864" s="2">
        <f>IF(Customer_churn_Table!N864=0,Customer_churn_Table!R864,NA())</f>
        <v>240</v>
      </c>
      <c r="R864" s="2" t="e">
        <f>IF(Customer_churn_Table!N864=1,Customer_churn_Table!H864,NA())</f>
        <v>#N/A</v>
      </c>
      <c r="S864" s="2" t="e">
        <f>IF(Customer_churn_Table!N864=1,Customer_churn_Table!R864,NA())</f>
        <v>#N/A</v>
      </c>
    </row>
    <row r="865" spans="16:19" x14ac:dyDescent="0.35">
      <c r="P865" s="2">
        <f>IF(Customer_churn_Table!N865=0,Customer_churn_Table!H865,NA())</f>
        <v>6</v>
      </c>
      <c r="Q865" s="2">
        <f>IF(Customer_churn_Table!N865=0,Customer_churn_Table!R865,NA())</f>
        <v>477</v>
      </c>
      <c r="R865" s="2" t="e">
        <f>IF(Customer_churn_Table!N865=1,Customer_churn_Table!H865,NA())</f>
        <v>#N/A</v>
      </c>
      <c r="S865" s="2" t="e">
        <f>IF(Customer_churn_Table!N865=1,Customer_churn_Table!R865,NA())</f>
        <v>#N/A</v>
      </c>
    </row>
    <row r="866" spans="16:19" x14ac:dyDescent="0.35">
      <c r="P866" s="2">
        <f>IF(Customer_churn_Table!N866=0,Customer_churn_Table!H866,NA())</f>
        <v>4</v>
      </c>
      <c r="Q866" s="2">
        <f>IF(Customer_churn_Table!N866=0,Customer_churn_Table!R866,NA())</f>
        <v>477</v>
      </c>
      <c r="R866" s="2" t="e">
        <f>IF(Customer_churn_Table!N866=1,Customer_churn_Table!H866,NA())</f>
        <v>#N/A</v>
      </c>
      <c r="S866" s="2" t="e">
        <f>IF(Customer_churn_Table!N866=1,Customer_churn_Table!R866,NA())</f>
        <v>#N/A</v>
      </c>
    </row>
    <row r="867" spans="16:19" x14ac:dyDescent="0.35">
      <c r="P867" s="2">
        <f>IF(Customer_churn_Table!N867=0,Customer_churn_Table!H867,NA())</f>
        <v>10</v>
      </c>
      <c r="Q867" s="2">
        <f>IF(Customer_churn_Table!N867=0,Customer_churn_Table!R867,NA())</f>
        <v>365</v>
      </c>
      <c r="R867" s="2" t="e">
        <f>IF(Customer_churn_Table!N867=1,Customer_churn_Table!H867,NA())</f>
        <v>#N/A</v>
      </c>
      <c r="S867" s="2" t="e">
        <f>IF(Customer_churn_Table!N867=1,Customer_churn_Table!R867,NA())</f>
        <v>#N/A</v>
      </c>
    </row>
    <row r="868" spans="16:19" x14ac:dyDescent="0.35">
      <c r="P868" s="2">
        <f>IF(Customer_churn_Table!N868=0,Customer_churn_Table!H868,NA())</f>
        <v>1</v>
      </c>
      <c r="Q868" s="2">
        <f>IF(Customer_churn_Table!N868=0,Customer_churn_Table!R868,NA())</f>
        <v>331</v>
      </c>
      <c r="R868" s="2" t="e">
        <f>IF(Customer_churn_Table!N868=1,Customer_churn_Table!H868,NA())</f>
        <v>#N/A</v>
      </c>
      <c r="S868" s="2" t="e">
        <f>IF(Customer_churn_Table!N868=1,Customer_churn_Table!R868,NA())</f>
        <v>#N/A</v>
      </c>
    </row>
    <row r="869" spans="16:19" x14ac:dyDescent="0.35">
      <c r="P869" s="2" t="e">
        <f>IF(Customer_churn_Table!N869=0,Customer_churn_Table!H869,NA())</f>
        <v>#N/A</v>
      </c>
      <c r="Q869" s="2" t="e">
        <f>IF(Customer_churn_Table!N869=0,Customer_churn_Table!R869,NA())</f>
        <v>#N/A</v>
      </c>
      <c r="R869" s="2">
        <f>IF(Customer_churn_Table!N869=1,Customer_churn_Table!H869,NA())</f>
        <v>1</v>
      </c>
      <c r="S869" s="2">
        <f>IF(Customer_churn_Table!N869=1,Customer_churn_Table!R869,NA())</f>
        <v>654</v>
      </c>
    </row>
    <row r="870" spans="16:19" x14ac:dyDescent="0.35">
      <c r="P870" s="2" t="e">
        <f>IF(Customer_churn_Table!N870=0,Customer_churn_Table!H870,NA())</f>
        <v>#N/A</v>
      </c>
      <c r="Q870" s="2" t="e">
        <f>IF(Customer_churn_Table!N870=0,Customer_churn_Table!R870,NA())</f>
        <v>#N/A</v>
      </c>
      <c r="R870" s="2">
        <f>IF(Customer_churn_Table!N870=1,Customer_churn_Table!H870,NA())</f>
        <v>6</v>
      </c>
      <c r="S870" s="2">
        <f>IF(Customer_churn_Table!N870=1,Customer_churn_Table!R870,NA())</f>
        <v>652</v>
      </c>
    </row>
    <row r="871" spans="16:19" x14ac:dyDescent="0.35">
      <c r="P871" s="2">
        <f>IF(Customer_churn_Table!N871=0,Customer_churn_Table!H871,NA())</f>
        <v>4</v>
      </c>
      <c r="Q871" s="2">
        <f>IF(Customer_churn_Table!N871=0,Customer_churn_Table!R871,NA())</f>
        <v>758</v>
      </c>
      <c r="R871" s="2" t="e">
        <f>IF(Customer_churn_Table!N871=1,Customer_churn_Table!H871,NA())</f>
        <v>#N/A</v>
      </c>
      <c r="S871" s="2" t="e">
        <f>IF(Customer_churn_Table!N871=1,Customer_churn_Table!R871,NA())</f>
        <v>#N/A</v>
      </c>
    </row>
    <row r="872" spans="16:19" x14ac:dyDescent="0.35">
      <c r="P872" s="2">
        <f>IF(Customer_churn_Table!N872=0,Customer_churn_Table!H872,NA())</f>
        <v>8</v>
      </c>
      <c r="Q872" s="2">
        <f>IF(Customer_churn_Table!N872=0,Customer_churn_Table!R872,NA())</f>
        <v>514</v>
      </c>
      <c r="R872" s="2" t="e">
        <f>IF(Customer_churn_Table!N872=1,Customer_churn_Table!H872,NA())</f>
        <v>#N/A</v>
      </c>
      <c r="S872" s="2" t="e">
        <f>IF(Customer_churn_Table!N872=1,Customer_churn_Table!R872,NA())</f>
        <v>#N/A</v>
      </c>
    </row>
    <row r="873" spans="16:19" x14ac:dyDescent="0.35">
      <c r="P873" s="2" t="e">
        <f>IF(Customer_churn_Table!N873=0,Customer_churn_Table!H873,NA())</f>
        <v>#N/A</v>
      </c>
      <c r="Q873" s="2" t="e">
        <f>IF(Customer_churn_Table!N873=0,Customer_churn_Table!R873,NA())</f>
        <v>#N/A</v>
      </c>
      <c r="R873" s="2">
        <f>IF(Customer_churn_Table!N873=1,Customer_churn_Table!H873,NA())</f>
        <v>7</v>
      </c>
      <c r="S873" s="2">
        <f>IF(Customer_churn_Table!N873=1,Customer_churn_Table!R873,NA())</f>
        <v>257</v>
      </c>
    </row>
    <row r="874" spans="16:19" x14ac:dyDescent="0.35">
      <c r="P874" s="2">
        <f>IF(Customer_churn_Table!N874=0,Customer_churn_Table!H874,NA())</f>
        <v>2</v>
      </c>
      <c r="Q874" s="2">
        <f>IF(Customer_churn_Table!N874=0,Customer_churn_Table!R874,NA())</f>
        <v>883</v>
      </c>
      <c r="R874" s="2" t="e">
        <f>IF(Customer_churn_Table!N874=1,Customer_churn_Table!H874,NA())</f>
        <v>#N/A</v>
      </c>
      <c r="S874" s="2" t="e">
        <f>IF(Customer_churn_Table!N874=1,Customer_churn_Table!R874,NA())</f>
        <v>#N/A</v>
      </c>
    </row>
    <row r="875" spans="16:19" x14ac:dyDescent="0.35">
      <c r="P875" s="2">
        <f>IF(Customer_churn_Table!N875=0,Customer_churn_Table!H875,NA())</f>
        <v>7</v>
      </c>
      <c r="Q875" s="2">
        <f>IF(Customer_churn_Table!N875=0,Customer_churn_Table!R875,NA())</f>
        <v>933</v>
      </c>
      <c r="R875" s="2" t="e">
        <f>IF(Customer_churn_Table!N875=1,Customer_churn_Table!H875,NA())</f>
        <v>#N/A</v>
      </c>
      <c r="S875" s="2" t="e">
        <f>IF(Customer_churn_Table!N875=1,Customer_churn_Table!R875,NA())</f>
        <v>#N/A</v>
      </c>
    </row>
    <row r="876" spans="16:19" x14ac:dyDescent="0.35">
      <c r="P876" s="2">
        <f>IF(Customer_churn_Table!N876=0,Customer_churn_Table!H876,NA())</f>
        <v>5</v>
      </c>
      <c r="Q876" s="2">
        <f>IF(Customer_churn_Table!N876=0,Customer_churn_Table!R876,NA())</f>
        <v>573</v>
      </c>
      <c r="R876" s="2" t="e">
        <f>IF(Customer_churn_Table!N876=1,Customer_churn_Table!H876,NA())</f>
        <v>#N/A</v>
      </c>
      <c r="S876" s="2" t="e">
        <f>IF(Customer_churn_Table!N876=1,Customer_churn_Table!R876,NA())</f>
        <v>#N/A</v>
      </c>
    </row>
    <row r="877" spans="16:19" x14ac:dyDescent="0.35">
      <c r="P877" s="2">
        <f>IF(Customer_churn_Table!N877=0,Customer_churn_Table!H877,NA())</f>
        <v>9</v>
      </c>
      <c r="Q877" s="2">
        <f>IF(Customer_churn_Table!N877=0,Customer_churn_Table!R877,NA())</f>
        <v>721</v>
      </c>
      <c r="R877" s="2" t="e">
        <f>IF(Customer_churn_Table!N877=1,Customer_churn_Table!H877,NA())</f>
        <v>#N/A</v>
      </c>
      <c r="S877" s="2" t="e">
        <f>IF(Customer_churn_Table!N877=1,Customer_churn_Table!R877,NA())</f>
        <v>#N/A</v>
      </c>
    </row>
    <row r="878" spans="16:19" x14ac:dyDescent="0.35">
      <c r="P878" s="2">
        <f>IF(Customer_churn_Table!N878=0,Customer_churn_Table!H878,NA())</f>
        <v>1</v>
      </c>
      <c r="Q878" s="2">
        <f>IF(Customer_churn_Table!N878=0,Customer_churn_Table!R878,NA())</f>
        <v>434</v>
      </c>
      <c r="R878" s="2" t="e">
        <f>IF(Customer_churn_Table!N878=1,Customer_churn_Table!H878,NA())</f>
        <v>#N/A</v>
      </c>
      <c r="S878" s="2" t="e">
        <f>IF(Customer_churn_Table!N878=1,Customer_churn_Table!R878,NA())</f>
        <v>#N/A</v>
      </c>
    </row>
    <row r="879" spans="16:19" x14ac:dyDescent="0.35">
      <c r="P879" s="2">
        <f>IF(Customer_churn_Table!N879=0,Customer_churn_Table!H879,NA())</f>
        <v>4</v>
      </c>
      <c r="Q879" s="2">
        <f>IF(Customer_churn_Table!N879=0,Customer_churn_Table!R879,NA())</f>
        <v>230</v>
      </c>
      <c r="R879" s="2" t="e">
        <f>IF(Customer_churn_Table!N879=1,Customer_churn_Table!H879,NA())</f>
        <v>#N/A</v>
      </c>
      <c r="S879" s="2" t="e">
        <f>IF(Customer_churn_Table!N879=1,Customer_churn_Table!R879,NA())</f>
        <v>#N/A</v>
      </c>
    </row>
    <row r="880" spans="16:19" x14ac:dyDescent="0.35">
      <c r="P880" s="2">
        <f>IF(Customer_churn_Table!N880=0,Customer_churn_Table!H880,NA())</f>
        <v>3</v>
      </c>
      <c r="Q880" s="2">
        <f>IF(Customer_churn_Table!N880=0,Customer_churn_Table!R880,NA())</f>
        <v>596</v>
      </c>
      <c r="R880" s="2" t="e">
        <f>IF(Customer_churn_Table!N880=1,Customer_churn_Table!H880,NA())</f>
        <v>#N/A</v>
      </c>
      <c r="S880" s="2" t="e">
        <f>IF(Customer_churn_Table!N880=1,Customer_churn_Table!R880,NA())</f>
        <v>#N/A</v>
      </c>
    </row>
    <row r="881" spans="16:19" x14ac:dyDescent="0.35">
      <c r="P881" s="2">
        <f>IF(Customer_churn_Table!N881=0,Customer_churn_Table!H881,NA())</f>
        <v>9</v>
      </c>
      <c r="Q881" s="2">
        <f>IF(Customer_churn_Table!N881=0,Customer_churn_Table!R881,NA())</f>
        <v>610</v>
      </c>
      <c r="R881" s="2" t="e">
        <f>IF(Customer_churn_Table!N881=1,Customer_churn_Table!H881,NA())</f>
        <v>#N/A</v>
      </c>
      <c r="S881" s="2" t="e">
        <f>IF(Customer_churn_Table!N881=1,Customer_churn_Table!R881,NA())</f>
        <v>#N/A</v>
      </c>
    </row>
    <row r="882" spans="16:19" x14ac:dyDescent="0.35">
      <c r="P882" s="2" t="e">
        <f>IF(Customer_churn_Table!N882=0,Customer_churn_Table!H882,NA())</f>
        <v>#N/A</v>
      </c>
      <c r="Q882" s="2" t="e">
        <f>IF(Customer_churn_Table!N882=0,Customer_churn_Table!R882,NA())</f>
        <v>#N/A</v>
      </c>
      <c r="R882" s="2">
        <f>IF(Customer_churn_Table!N882=1,Customer_churn_Table!H882,NA())</f>
        <v>6</v>
      </c>
      <c r="S882" s="2">
        <f>IF(Customer_churn_Table!N882=1,Customer_churn_Table!R882,NA())</f>
        <v>718</v>
      </c>
    </row>
    <row r="883" spans="16:19" x14ac:dyDescent="0.35">
      <c r="P883" s="2" t="e">
        <f>IF(Customer_churn_Table!N883=0,Customer_churn_Table!H883,NA())</f>
        <v>#N/A</v>
      </c>
      <c r="Q883" s="2" t="e">
        <f>IF(Customer_churn_Table!N883=0,Customer_churn_Table!R883,NA())</f>
        <v>#N/A</v>
      </c>
      <c r="R883" s="2">
        <f>IF(Customer_churn_Table!N883=1,Customer_churn_Table!H883,NA())</f>
        <v>4</v>
      </c>
      <c r="S883" s="2">
        <f>IF(Customer_churn_Table!N883=1,Customer_churn_Table!R883,NA())</f>
        <v>961</v>
      </c>
    </row>
    <row r="884" spans="16:19" x14ac:dyDescent="0.35">
      <c r="P884" s="2">
        <f>IF(Customer_churn_Table!N884=0,Customer_churn_Table!H884,NA())</f>
        <v>6</v>
      </c>
      <c r="Q884" s="2">
        <f>IF(Customer_churn_Table!N884=0,Customer_churn_Table!R884,NA())</f>
        <v>237</v>
      </c>
      <c r="R884" s="2" t="e">
        <f>IF(Customer_churn_Table!N884=1,Customer_churn_Table!H884,NA())</f>
        <v>#N/A</v>
      </c>
      <c r="S884" s="2" t="e">
        <f>IF(Customer_churn_Table!N884=1,Customer_churn_Table!R884,NA())</f>
        <v>#N/A</v>
      </c>
    </row>
    <row r="885" spans="16:19" x14ac:dyDescent="0.35">
      <c r="P885" s="2" t="e">
        <f>IF(Customer_churn_Table!N885=0,Customer_churn_Table!H885,NA())</f>
        <v>#N/A</v>
      </c>
      <c r="Q885" s="2" t="e">
        <f>IF(Customer_churn_Table!N885=0,Customer_churn_Table!R885,NA())</f>
        <v>#N/A</v>
      </c>
      <c r="R885" s="2">
        <f>IF(Customer_churn_Table!N885=1,Customer_churn_Table!H885,NA())</f>
        <v>4</v>
      </c>
      <c r="S885" s="2">
        <f>IF(Customer_churn_Table!N885=1,Customer_churn_Table!R885,NA())</f>
        <v>450</v>
      </c>
    </row>
    <row r="886" spans="16:19" x14ac:dyDescent="0.35">
      <c r="P886" s="2">
        <f>IF(Customer_churn_Table!N886=0,Customer_churn_Table!H886,NA())</f>
        <v>7</v>
      </c>
      <c r="Q886" s="2">
        <f>IF(Customer_churn_Table!N886=0,Customer_churn_Table!R886,NA())</f>
        <v>802</v>
      </c>
      <c r="R886" s="2" t="e">
        <f>IF(Customer_churn_Table!N886=1,Customer_churn_Table!H886,NA())</f>
        <v>#N/A</v>
      </c>
      <c r="S886" s="2" t="e">
        <f>IF(Customer_churn_Table!N886=1,Customer_churn_Table!R886,NA())</f>
        <v>#N/A</v>
      </c>
    </row>
    <row r="887" spans="16:19" x14ac:dyDescent="0.35">
      <c r="P887" s="2">
        <f>IF(Customer_churn_Table!N887=0,Customer_churn_Table!H887,NA())</f>
        <v>7</v>
      </c>
      <c r="Q887" s="2">
        <f>IF(Customer_churn_Table!N887=0,Customer_churn_Table!R887,NA())</f>
        <v>323</v>
      </c>
      <c r="R887" s="2" t="e">
        <f>IF(Customer_churn_Table!N887=1,Customer_churn_Table!H887,NA())</f>
        <v>#N/A</v>
      </c>
      <c r="S887" s="2" t="e">
        <f>IF(Customer_churn_Table!N887=1,Customer_churn_Table!R887,NA())</f>
        <v>#N/A</v>
      </c>
    </row>
    <row r="888" spans="16:19" x14ac:dyDescent="0.35">
      <c r="P888" s="2">
        <f>IF(Customer_churn_Table!N888=0,Customer_churn_Table!H888,NA())</f>
        <v>0</v>
      </c>
      <c r="Q888" s="2">
        <f>IF(Customer_churn_Table!N888=0,Customer_churn_Table!R888,NA())</f>
        <v>631</v>
      </c>
      <c r="R888" s="2" t="e">
        <f>IF(Customer_churn_Table!N888=1,Customer_churn_Table!H888,NA())</f>
        <v>#N/A</v>
      </c>
      <c r="S888" s="2" t="e">
        <f>IF(Customer_churn_Table!N888=1,Customer_churn_Table!R888,NA())</f>
        <v>#N/A</v>
      </c>
    </row>
    <row r="889" spans="16:19" x14ac:dyDescent="0.35">
      <c r="P889" s="2">
        <f>IF(Customer_churn_Table!N889=0,Customer_churn_Table!H889,NA())</f>
        <v>2</v>
      </c>
      <c r="Q889" s="2">
        <f>IF(Customer_churn_Table!N889=0,Customer_churn_Table!R889,NA())</f>
        <v>805</v>
      </c>
      <c r="R889" s="2" t="e">
        <f>IF(Customer_churn_Table!N889=1,Customer_churn_Table!H889,NA())</f>
        <v>#N/A</v>
      </c>
      <c r="S889" s="2" t="e">
        <f>IF(Customer_churn_Table!N889=1,Customer_churn_Table!R889,NA())</f>
        <v>#N/A</v>
      </c>
    </row>
    <row r="890" spans="16:19" x14ac:dyDescent="0.35">
      <c r="P890" s="2">
        <f>IF(Customer_churn_Table!N890=0,Customer_churn_Table!H890,NA())</f>
        <v>3</v>
      </c>
      <c r="Q890" s="2">
        <f>IF(Customer_churn_Table!N890=0,Customer_churn_Table!R890,NA())</f>
        <v>978</v>
      </c>
      <c r="R890" s="2" t="e">
        <f>IF(Customer_churn_Table!N890=1,Customer_churn_Table!H890,NA())</f>
        <v>#N/A</v>
      </c>
      <c r="S890" s="2" t="e">
        <f>IF(Customer_churn_Table!N890=1,Customer_churn_Table!R890,NA())</f>
        <v>#N/A</v>
      </c>
    </row>
    <row r="891" spans="16:19" x14ac:dyDescent="0.35">
      <c r="P891" s="2">
        <f>IF(Customer_churn_Table!N891=0,Customer_churn_Table!H891,NA())</f>
        <v>8</v>
      </c>
      <c r="Q891" s="2">
        <f>IF(Customer_churn_Table!N891=0,Customer_churn_Table!R891,NA())</f>
        <v>292</v>
      </c>
      <c r="R891" s="2" t="e">
        <f>IF(Customer_churn_Table!N891=1,Customer_churn_Table!H891,NA())</f>
        <v>#N/A</v>
      </c>
      <c r="S891" s="2" t="e">
        <f>IF(Customer_churn_Table!N891=1,Customer_churn_Table!R891,NA())</f>
        <v>#N/A</v>
      </c>
    </row>
    <row r="892" spans="16:19" x14ac:dyDescent="0.35">
      <c r="P892" s="2">
        <f>IF(Customer_churn_Table!N892=0,Customer_churn_Table!H892,NA())</f>
        <v>8</v>
      </c>
      <c r="Q892" s="2">
        <f>IF(Customer_churn_Table!N892=0,Customer_churn_Table!R892,NA())</f>
        <v>582</v>
      </c>
      <c r="R892" s="2" t="e">
        <f>IF(Customer_churn_Table!N892=1,Customer_churn_Table!H892,NA())</f>
        <v>#N/A</v>
      </c>
      <c r="S892" s="2" t="e">
        <f>IF(Customer_churn_Table!N892=1,Customer_churn_Table!R892,NA())</f>
        <v>#N/A</v>
      </c>
    </row>
    <row r="893" spans="16:19" x14ac:dyDescent="0.35">
      <c r="P893" s="2">
        <f>IF(Customer_churn_Table!N893=0,Customer_churn_Table!H893,NA())</f>
        <v>2</v>
      </c>
      <c r="Q893" s="2">
        <f>IF(Customer_churn_Table!N893=0,Customer_churn_Table!R893,NA())</f>
        <v>476</v>
      </c>
      <c r="R893" s="2" t="e">
        <f>IF(Customer_churn_Table!N893=1,Customer_churn_Table!H893,NA())</f>
        <v>#N/A</v>
      </c>
      <c r="S893" s="2" t="e">
        <f>IF(Customer_churn_Table!N893=1,Customer_churn_Table!R893,NA())</f>
        <v>#N/A</v>
      </c>
    </row>
    <row r="894" spans="16:19" x14ac:dyDescent="0.35">
      <c r="P894" s="2">
        <f>IF(Customer_churn_Table!N894=0,Customer_churn_Table!H894,NA())</f>
        <v>9</v>
      </c>
      <c r="Q894" s="2">
        <f>IF(Customer_churn_Table!N894=0,Customer_churn_Table!R894,NA())</f>
        <v>897</v>
      </c>
      <c r="R894" s="2" t="e">
        <f>IF(Customer_churn_Table!N894=1,Customer_churn_Table!H894,NA())</f>
        <v>#N/A</v>
      </c>
      <c r="S894" s="2" t="e">
        <f>IF(Customer_churn_Table!N894=1,Customer_churn_Table!R894,NA())</f>
        <v>#N/A</v>
      </c>
    </row>
    <row r="895" spans="16:19" x14ac:dyDescent="0.35">
      <c r="P895" s="2" t="e">
        <f>IF(Customer_churn_Table!N895=0,Customer_churn_Table!H895,NA())</f>
        <v>#N/A</v>
      </c>
      <c r="Q895" s="2" t="e">
        <f>IF(Customer_churn_Table!N895=0,Customer_churn_Table!R895,NA())</f>
        <v>#N/A</v>
      </c>
      <c r="R895" s="2">
        <f>IF(Customer_churn_Table!N895=1,Customer_churn_Table!H895,NA())</f>
        <v>3</v>
      </c>
      <c r="S895" s="2">
        <f>IF(Customer_churn_Table!N895=1,Customer_churn_Table!R895,NA())</f>
        <v>924</v>
      </c>
    </row>
    <row r="896" spans="16:19" x14ac:dyDescent="0.35">
      <c r="P896" s="2" t="e">
        <f>IF(Customer_churn_Table!N896=0,Customer_churn_Table!H896,NA())</f>
        <v>#N/A</v>
      </c>
      <c r="Q896" s="2" t="e">
        <f>IF(Customer_churn_Table!N896=0,Customer_churn_Table!R896,NA())</f>
        <v>#N/A</v>
      </c>
      <c r="R896" s="2">
        <f>IF(Customer_churn_Table!N896=1,Customer_churn_Table!H896,NA())</f>
        <v>8</v>
      </c>
      <c r="S896" s="2">
        <f>IF(Customer_churn_Table!N896=1,Customer_churn_Table!R896,NA())</f>
        <v>273</v>
      </c>
    </row>
    <row r="897" spans="16:19" x14ac:dyDescent="0.35">
      <c r="P897" s="2">
        <f>IF(Customer_churn_Table!N897=0,Customer_churn_Table!H897,NA())</f>
        <v>5</v>
      </c>
      <c r="Q897" s="2">
        <f>IF(Customer_churn_Table!N897=0,Customer_churn_Table!R897,NA())</f>
        <v>433</v>
      </c>
      <c r="R897" s="2" t="e">
        <f>IF(Customer_churn_Table!N897=1,Customer_churn_Table!H897,NA())</f>
        <v>#N/A</v>
      </c>
      <c r="S897" s="2" t="e">
        <f>IF(Customer_churn_Table!N897=1,Customer_churn_Table!R897,NA())</f>
        <v>#N/A</v>
      </c>
    </row>
    <row r="898" spans="16:19" x14ac:dyDescent="0.35">
      <c r="P898" s="2">
        <f>IF(Customer_churn_Table!N898=0,Customer_churn_Table!H898,NA())</f>
        <v>8</v>
      </c>
      <c r="Q898" s="2">
        <f>IF(Customer_churn_Table!N898=0,Customer_churn_Table!R898,NA())</f>
        <v>769</v>
      </c>
      <c r="R898" s="2" t="e">
        <f>IF(Customer_churn_Table!N898=1,Customer_churn_Table!H898,NA())</f>
        <v>#N/A</v>
      </c>
      <c r="S898" s="2" t="e">
        <f>IF(Customer_churn_Table!N898=1,Customer_churn_Table!R898,NA())</f>
        <v>#N/A</v>
      </c>
    </row>
    <row r="899" spans="16:19" x14ac:dyDescent="0.35">
      <c r="P899" s="2">
        <f>IF(Customer_churn_Table!N899=0,Customer_churn_Table!H899,NA())</f>
        <v>6</v>
      </c>
      <c r="Q899" s="2">
        <f>IF(Customer_churn_Table!N899=0,Customer_churn_Table!R899,NA())</f>
        <v>959</v>
      </c>
      <c r="R899" s="2" t="e">
        <f>IF(Customer_churn_Table!N899=1,Customer_churn_Table!H899,NA())</f>
        <v>#N/A</v>
      </c>
      <c r="S899" s="2" t="e">
        <f>IF(Customer_churn_Table!N899=1,Customer_churn_Table!R899,NA())</f>
        <v>#N/A</v>
      </c>
    </row>
    <row r="900" spans="16:19" x14ac:dyDescent="0.35">
      <c r="P900" s="2" t="e">
        <f>IF(Customer_churn_Table!N900=0,Customer_churn_Table!H900,NA())</f>
        <v>#N/A</v>
      </c>
      <c r="Q900" s="2" t="e">
        <f>IF(Customer_churn_Table!N900=0,Customer_churn_Table!R900,NA())</f>
        <v>#N/A</v>
      </c>
      <c r="R900" s="2">
        <f>IF(Customer_churn_Table!N900=1,Customer_churn_Table!H900,NA())</f>
        <v>2</v>
      </c>
      <c r="S900" s="2">
        <f>IF(Customer_churn_Table!N900=1,Customer_churn_Table!R900,NA())</f>
        <v>606</v>
      </c>
    </row>
    <row r="901" spans="16:19" x14ac:dyDescent="0.35">
      <c r="P901" s="2">
        <f>IF(Customer_churn_Table!N901=0,Customer_churn_Table!H901,NA())</f>
        <v>2</v>
      </c>
      <c r="Q901" s="2">
        <f>IF(Customer_churn_Table!N901=0,Customer_churn_Table!R901,NA())</f>
        <v>487</v>
      </c>
      <c r="R901" s="2" t="e">
        <f>IF(Customer_churn_Table!N901=1,Customer_churn_Table!H901,NA())</f>
        <v>#N/A</v>
      </c>
      <c r="S901" s="2" t="e">
        <f>IF(Customer_churn_Table!N901=1,Customer_churn_Table!R901,NA())</f>
        <v>#N/A</v>
      </c>
    </row>
    <row r="902" spans="16:19" x14ac:dyDescent="0.35">
      <c r="P902" s="2" t="e">
        <f>IF(Customer_churn_Table!N902=0,Customer_churn_Table!H902,NA())</f>
        <v>#N/A</v>
      </c>
      <c r="Q902" s="2" t="e">
        <f>IF(Customer_churn_Table!N902=0,Customer_churn_Table!R902,NA())</f>
        <v>#N/A</v>
      </c>
      <c r="R902" s="2">
        <f>IF(Customer_churn_Table!N902=1,Customer_churn_Table!H902,NA())</f>
        <v>1</v>
      </c>
      <c r="S902" s="2">
        <f>IF(Customer_churn_Table!N902=1,Customer_churn_Table!R902,NA())</f>
        <v>513</v>
      </c>
    </row>
    <row r="903" spans="16:19" x14ac:dyDescent="0.35">
      <c r="P903" s="2">
        <f>IF(Customer_churn_Table!N903=0,Customer_churn_Table!H903,NA())</f>
        <v>7</v>
      </c>
      <c r="Q903" s="2">
        <f>IF(Customer_churn_Table!N903=0,Customer_churn_Table!R903,NA())</f>
        <v>233</v>
      </c>
      <c r="R903" s="2" t="e">
        <f>IF(Customer_churn_Table!N903=1,Customer_churn_Table!H903,NA())</f>
        <v>#N/A</v>
      </c>
      <c r="S903" s="2" t="e">
        <f>IF(Customer_churn_Table!N903=1,Customer_churn_Table!R903,NA())</f>
        <v>#N/A</v>
      </c>
    </row>
    <row r="904" spans="16:19" x14ac:dyDescent="0.35">
      <c r="P904" s="2">
        <f>IF(Customer_churn_Table!N904=0,Customer_churn_Table!H904,NA())</f>
        <v>7</v>
      </c>
      <c r="Q904" s="2">
        <f>IF(Customer_churn_Table!N904=0,Customer_churn_Table!R904,NA())</f>
        <v>803</v>
      </c>
      <c r="R904" s="2" t="e">
        <f>IF(Customer_churn_Table!N904=1,Customer_churn_Table!H904,NA())</f>
        <v>#N/A</v>
      </c>
      <c r="S904" s="2" t="e">
        <f>IF(Customer_churn_Table!N904=1,Customer_churn_Table!R904,NA())</f>
        <v>#N/A</v>
      </c>
    </row>
    <row r="905" spans="16:19" x14ac:dyDescent="0.35">
      <c r="P905" s="2">
        <f>IF(Customer_churn_Table!N905=0,Customer_churn_Table!H905,NA())</f>
        <v>5</v>
      </c>
      <c r="Q905" s="2">
        <f>IF(Customer_churn_Table!N905=0,Customer_churn_Table!R905,NA())</f>
        <v>975</v>
      </c>
      <c r="R905" s="2" t="e">
        <f>IF(Customer_churn_Table!N905=1,Customer_churn_Table!H905,NA())</f>
        <v>#N/A</v>
      </c>
      <c r="S905" s="2" t="e">
        <f>IF(Customer_churn_Table!N905=1,Customer_churn_Table!R905,NA())</f>
        <v>#N/A</v>
      </c>
    </row>
    <row r="906" spans="16:19" x14ac:dyDescent="0.35">
      <c r="P906" s="2" t="e">
        <f>IF(Customer_churn_Table!N906=0,Customer_churn_Table!H906,NA())</f>
        <v>#N/A</v>
      </c>
      <c r="Q906" s="2" t="e">
        <f>IF(Customer_churn_Table!N906=0,Customer_churn_Table!R906,NA())</f>
        <v>#N/A</v>
      </c>
      <c r="R906" s="2">
        <f>IF(Customer_churn_Table!N906=1,Customer_churn_Table!H906,NA())</f>
        <v>4</v>
      </c>
      <c r="S906" s="2">
        <f>IF(Customer_churn_Table!N906=1,Customer_churn_Table!R906,NA())</f>
        <v>818</v>
      </c>
    </row>
    <row r="907" spans="16:19" x14ac:dyDescent="0.35">
      <c r="P907" s="2" t="e">
        <f>IF(Customer_churn_Table!N907=0,Customer_churn_Table!H907,NA())</f>
        <v>#N/A</v>
      </c>
      <c r="Q907" s="2" t="e">
        <f>IF(Customer_churn_Table!N907=0,Customer_churn_Table!R907,NA())</f>
        <v>#N/A</v>
      </c>
      <c r="R907" s="2">
        <f>IF(Customer_churn_Table!N907=1,Customer_churn_Table!H907,NA())</f>
        <v>9</v>
      </c>
      <c r="S907" s="2">
        <f>IF(Customer_churn_Table!N907=1,Customer_churn_Table!R907,NA())</f>
        <v>397</v>
      </c>
    </row>
    <row r="908" spans="16:19" x14ac:dyDescent="0.35">
      <c r="P908" s="2">
        <f>IF(Customer_churn_Table!N908=0,Customer_churn_Table!H908,NA())</f>
        <v>6</v>
      </c>
      <c r="Q908" s="2">
        <f>IF(Customer_churn_Table!N908=0,Customer_churn_Table!R908,NA())</f>
        <v>948</v>
      </c>
      <c r="R908" s="2" t="e">
        <f>IF(Customer_churn_Table!N908=1,Customer_churn_Table!H908,NA())</f>
        <v>#N/A</v>
      </c>
      <c r="S908" s="2" t="e">
        <f>IF(Customer_churn_Table!N908=1,Customer_churn_Table!R908,NA())</f>
        <v>#N/A</v>
      </c>
    </row>
    <row r="909" spans="16:19" x14ac:dyDescent="0.35">
      <c r="P909" s="2" t="e">
        <f>IF(Customer_churn_Table!N909=0,Customer_churn_Table!H909,NA())</f>
        <v>#N/A</v>
      </c>
      <c r="Q909" s="2" t="e">
        <f>IF(Customer_churn_Table!N909=0,Customer_churn_Table!R909,NA())</f>
        <v>#N/A</v>
      </c>
      <c r="R909" s="2">
        <f>IF(Customer_churn_Table!N909=1,Customer_churn_Table!H909,NA())</f>
        <v>1</v>
      </c>
      <c r="S909" s="2">
        <f>IF(Customer_churn_Table!N909=1,Customer_churn_Table!R909,NA())</f>
        <v>665</v>
      </c>
    </row>
    <row r="910" spans="16:19" x14ac:dyDescent="0.35">
      <c r="P910" s="2">
        <f>IF(Customer_churn_Table!N910=0,Customer_churn_Table!H910,NA())</f>
        <v>10</v>
      </c>
      <c r="Q910" s="2">
        <f>IF(Customer_churn_Table!N910=0,Customer_churn_Table!R910,NA())</f>
        <v>444</v>
      </c>
      <c r="R910" s="2" t="e">
        <f>IF(Customer_churn_Table!N910=1,Customer_churn_Table!H910,NA())</f>
        <v>#N/A</v>
      </c>
      <c r="S910" s="2" t="e">
        <f>IF(Customer_churn_Table!N910=1,Customer_churn_Table!R910,NA())</f>
        <v>#N/A</v>
      </c>
    </row>
    <row r="911" spans="16:19" x14ac:dyDescent="0.35">
      <c r="P911" s="2">
        <f>IF(Customer_churn_Table!N911=0,Customer_churn_Table!H911,NA())</f>
        <v>7</v>
      </c>
      <c r="Q911" s="2">
        <f>IF(Customer_churn_Table!N911=0,Customer_churn_Table!R911,NA())</f>
        <v>767</v>
      </c>
      <c r="R911" s="2" t="e">
        <f>IF(Customer_churn_Table!N911=1,Customer_churn_Table!H911,NA())</f>
        <v>#N/A</v>
      </c>
      <c r="S911" s="2" t="e">
        <f>IF(Customer_churn_Table!N911=1,Customer_churn_Table!R911,NA())</f>
        <v>#N/A</v>
      </c>
    </row>
    <row r="912" spans="16:19" x14ac:dyDescent="0.35">
      <c r="P912" s="2">
        <f>IF(Customer_churn_Table!N912=0,Customer_churn_Table!H912,NA())</f>
        <v>6</v>
      </c>
      <c r="Q912" s="2">
        <f>IF(Customer_churn_Table!N912=0,Customer_churn_Table!R912,NA())</f>
        <v>684</v>
      </c>
      <c r="R912" s="2" t="e">
        <f>IF(Customer_churn_Table!N912=1,Customer_churn_Table!H912,NA())</f>
        <v>#N/A</v>
      </c>
      <c r="S912" s="2" t="e">
        <f>IF(Customer_churn_Table!N912=1,Customer_churn_Table!R912,NA())</f>
        <v>#N/A</v>
      </c>
    </row>
    <row r="913" spans="16:19" x14ac:dyDescent="0.35">
      <c r="P913" s="2">
        <f>IF(Customer_churn_Table!N913=0,Customer_churn_Table!H913,NA())</f>
        <v>6</v>
      </c>
      <c r="Q913" s="2">
        <f>IF(Customer_churn_Table!N913=0,Customer_churn_Table!R913,NA())</f>
        <v>715</v>
      </c>
      <c r="R913" s="2" t="e">
        <f>IF(Customer_churn_Table!N913=1,Customer_churn_Table!H913,NA())</f>
        <v>#N/A</v>
      </c>
      <c r="S913" s="2" t="e">
        <f>IF(Customer_churn_Table!N913=1,Customer_churn_Table!R913,NA())</f>
        <v>#N/A</v>
      </c>
    </row>
    <row r="914" spans="16:19" x14ac:dyDescent="0.35">
      <c r="P914" s="2">
        <f>IF(Customer_churn_Table!N914=0,Customer_churn_Table!H914,NA())</f>
        <v>4</v>
      </c>
      <c r="Q914" s="2">
        <f>IF(Customer_churn_Table!N914=0,Customer_churn_Table!R914,NA())</f>
        <v>319</v>
      </c>
      <c r="R914" s="2" t="e">
        <f>IF(Customer_churn_Table!N914=1,Customer_churn_Table!H914,NA())</f>
        <v>#N/A</v>
      </c>
      <c r="S914" s="2" t="e">
        <f>IF(Customer_churn_Table!N914=1,Customer_churn_Table!R914,NA())</f>
        <v>#N/A</v>
      </c>
    </row>
    <row r="915" spans="16:19" x14ac:dyDescent="0.35">
      <c r="P915" s="2">
        <f>IF(Customer_churn_Table!N915=0,Customer_churn_Table!H915,NA())</f>
        <v>1</v>
      </c>
      <c r="Q915" s="2">
        <f>IF(Customer_churn_Table!N915=0,Customer_churn_Table!R915,NA())</f>
        <v>448</v>
      </c>
      <c r="R915" s="2" t="e">
        <f>IF(Customer_churn_Table!N915=1,Customer_churn_Table!H915,NA())</f>
        <v>#N/A</v>
      </c>
      <c r="S915" s="2" t="e">
        <f>IF(Customer_churn_Table!N915=1,Customer_churn_Table!R915,NA())</f>
        <v>#N/A</v>
      </c>
    </row>
    <row r="916" spans="16:19" x14ac:dyDescent="0.35">
      <c r="P916" s="2">
        <f>IF(Customer_churn_Table!N916=0,Customer_churn_Table!H916,NA())</f>
        <v>10</v>
      </c>
      <c r="Q916" s="2">
        <f>IF(Customer_churn_Table!N916=0,Customer_churn_Table!R916,NA())</f>
        <v>693</v>
      </c>
      <c r="R916" s="2" t="e">
        <f>IF(Customer_churn_Table!N916=1,Customer_churn_Table!H916,NA())</f>
        <v>#N/A</v>
      </c>
      <c r="S916" s="2" t="e">
        <f>IF(Customer_churn_Table!N916=1,Customer_churn_Table!R916,NA())</f>
        <v>#N/A</v>
      </c>
    </row>
    <row r="917" spans="16:19" x14ac:dyDescent="0.35">
      <c r="P917" s="2">
        <f>IF(Customer_churn_Table!N917=0,Customer_churn_Table!H917,NA())</f>
        <v>6</v>
      </c>
      <c r="Q917" s="2">
        <f>IF(Customer_churn_Table!N917=0,Customer_churn_Table!R917,NA())</f>
        <v>458</v>
      </c>
      <c r="R917" s="2" t="e">
        <f>IF(Customer_churn_Table!N917=1,Customer_churn_Table!H917,NA())</f>
        <v>#N/A</v>
      </c>
      <c r="S917" s="2" t="e">
        <f>IF(Customer_churn_Table!N917=1,Customer_churn_Table!R917,NA())</f>
        <v>#N/A</v>
      </c>
    </row>
    <row r="918" spans="16:19" x14ac:dyDescent="0.35">
      <c r="P918" s="2" t="e">
        <f>IF(Customer_churn_Table!N918=0,Customer_churn_Table!H918,NA())</f>
        <v>#N/A</v>
      </c>
      <c r="Q918" s="2" t="e">
        <f>IF(Customer_churn_Table!N918=0,Customer_churn_Table!R918,NA())</f>
        <v>#N/A</v>
      </c>
      <c r="R918" s="2">
        <f>IF(Customer_churn_Table!N918=1,Customer_churn_Table!H918,NA())</f>
        <v>6</v>
      </c>
      <c r="S918" s="2">
        <f>IF(Customer_churn_Table!N918=1,Customer_churn_Table!R918,NA())</f>
        <v>388</v>
      </c>
    </row>
    <row r="919" spans="16:19" x14ac:dyDescent="0.35">
      <c r="P919" s="2">
        <f>IF(Customer_churn_Table!N919=0,Customer_churn_Table!H919,NA())</f>
        <v>3</v>
      </c>
      <c r="Q919" s="2">
        <f>IF(Customer_churn_Table!N919=0,Customer_churn_Table!R919,NA())</f>
        <v>939</v>
      </c>
      <c r="R919" s="2" t="e">
        <f>IF(Customer_churn_Table!N919=1,Customer_churn_Table!H919,NA())</f>
        <v>#N/A</v>
      </c>
      <c r="S919" s="2" t="e">
        <f>IF(Customer_churn_Table!N919=1,Customer_churn_Table!R919,NA())</f>
        <v>#N/A</v>
      </c>
    </row>
    <row r="920" spans="16:19" x14ac:dyDescent="0.35">
      <c r="P920" s="2">
        <f>IF(Customer_churn_Table!N920=0,Customer_churn_Table!H920,NA())</f>
        <v>3</v>
      </c>
      <c r="Q920" s="2">
        <f>IF(Customer_churn_Table!N920=0,Customer_churn_Table!R920,NA())</f>
        <v>469</v>
      </c>
      <c r="R920" s="2" t="e">
        <f>IF(Customer_churn_Table!N920=1,Customer_churn_Table!H920,NA())</f>
        <v>#N/A</v>
      </c>
      <c r="S920" s="2" t="e">
        <f>IF(Customer_churn_Table!N920=1,Customer_churn_Table!R920,NA())</f>
        <v>#N/A</v>
      </c>
    </row>
    <row r="921" spans="16:19" x14ac:dyDescent="0.35">
      <c r="P921" s="2">
        <f>IF(Customer_churn_Table!N921=0,Customer_churn_Table!H921,NA())</f>
        <v>9</v>
      </c>
      <c r="Q921" s="2">
        <f>IF(Customer_churn_Table!N921=0,Customer_churn_Table!R921,NA())</f>
        <v>723</v>
      </c>
      <c r="R921" s="2" t="e">
        <f>IF(Customer_churn_Table!N921=1,Customer_churn_Table!H921,NA())</f>
        <v>#N/A</v>
      </c>
      <c r="S921" s="2" t="e">
        <f>IF(Customer_churn_Table!N921=1,Customer_churn_Table!R921,NA())</f>
        <v>#N/A</v>
      </c>
    </row>
    <row r="922" spans="16:19" x14ac:dyDescent="0.35">
      <c r="P922" s="2">
        <f>IF(Customer_churn_Table!N922=0,Customer_churn_Table!H922,NA())</f>
        <v>5</v>
      </c>
      <c r="Q922" s="2">
        <f>IF(Customer_churn_Table!N922=0,Customer_churn_Table!R922,NA())</f>
        <v>685</v>
      </c>
      <c r="R922" s="2" t="e">
        <f>IF(Customer_churn_Table!N922=1,Customer_churn_Table!H922,NA())</f>
        <v>#N/A</v>
      </c>
      <c r="S922" s="2" t="e">
        <f>IF(Customer_churn_Table!N922=1,Customer_churn_Table!R922,NA())</f>
        <v>#N/A</v>
      </c>
    </row>
    <row r="923" spans="16:19" x14ac:dyDescent="0.35">
      <c r="P923" s="2" t="e">
        <f>IF(Customer_churn_Table!N923=0,Customer_churn_Table!H923,NA())</f>
        <v>#N/A</v>
      </c>
      <c r="Q923" s="2" t="e">
        <f>IF(Customer_churn_Table!N923=0,Customer_churn_Table!R923,NA())</f>
        <v>#N/A</v>
      </c>
      <c r="R923" s="2">
        <f>IF(Customer_churn_Table!N923=1,Customer_churn_Table!H923,NA())</f>
        <v>1</v>
      </c>
      <c r="S923" s="2">
        <f>IF(Customer_churn_Table!N923=1,Customer_churn_Table!R923,NA())</f>
        <v>400</v>
      </c>
    </row>
    <row r="924" spans="16:19" x14ac:dyDescent="0.35">
      <c r="P924" s="2" t="e">
        <f>IF(Customer_churn_Table!N924=0,Customer_churn_Table!H924,NA())</f>
        <v>#N/A</v>
      </c>
      <c r="Q924" s="2" t="e">
        <f>IF(Customer_churn_Table!N924=0,Customer_churn_Table!R924,NA())</f>
        <v>#N/A</v>
      </c>
      <c r="R924" s="2">
        <f>IF(Customer_churn_Table!N924=1,Customer_churn_Table!H924,NA())</f>
        <v>5</v>
      </c>
      <c r="S924" s="2">
        <f>IF(Customer_churn_Table!N924=1,Customer_churn_Table!R924,NA())</f>
        <v>406</v>
      </c>
    </row>
    <row r="925" spans="16:19" x14ac:dyDescent="0.35">
      <c r="P925" s="2">
        <f>IF(Customer_churn_Table!N925=0,Customer_churn_Table!H925,NA())</f>
        <v>1</v>
      </c>
      <c r="Q925" s="2">
        <f>IF(Customer_churn_Table!N925=0,Customer_churn_Table!R925,NA())</f>
        <v>263</v>
      </c>
      <c r="R925" s="2" t="e">
        <f>IF(Customer_churn_Table!N925=1,Customer_churn_Table!H925,NA())</f>
        <v>#N/A</v>
      </c>
      <c r="S925" s="2" t="e">
        <f>IF(Customer_churn_Table!N925=1,Customer_churn_Table!R925,NA())</f>
        <v>#N/A</v>
      </c>
    </row>
    <row r="926" spans="16:19" x14ac:dyDescent="0.35">
      <c r="P926" s="2">
        <f>IF(Customer_churn_Table!N926=0,Customer_churn_Table!H926,NA())</f>
        <v>9</v>
      </c>
      <c r="Q926" s="2">
        <f>IF(Customer_churn_Table!N926=0,Customer_churn_Table!R926,NA())</f>
        <v>667</v>
      </c>
      <c r="R926" s="2" t="e">
        <f>IF(Customer_churn_Table!N926=1,Customer_churn_Table!H926,NA())</f>
        <v>#N/A</v>
      </c>
      <c r="S926" s="2" t="e">
        <f>IF(Customer_churn_Table!N926=1,Customer_churn_Table!R926,NA())</f>
        <v>#N/A</v>
      </c>
    </row>
    <row r="927" spans="16:19" x14ac:dyDescent="0.35">
      <c r="P927" s="2">
        <f>IF(Customer_churn_Table!N927=0,Customer_churn_Table!H927,NA())</f>
        <v>1</v>
      </c>
      <c r="Q927" s="2">
        <f>IF(Customer_churn_Table!N927=0,Customer_churn_Table!R927,NA())</f>
        <v>997</v>
      </c>
      <c r="R927" s="2" t="e">
        <f>IF(Customer_churn_Table!N927=1,Customer_churn_Table!H927,NA())</f>
        <v>#N/A</v>
      </c>
      <c r="S927" s="2" t="e">
        <f>IF(Customer_churn_Table!N927=1,Customer_churn_Table!R927,NA())</f>
        <v>#N/A</v>
      </c>
    </row>
    <row r="928" spans="16:19" x14ac:dyDescent="0.35">
      <c r="P928" s="2">
        <f>IF(Customer_churn_Table!N928=0,Customer_churn_Table!H928,NA())</f>
        <v>3</v>
      </c>
      <c r="Q928" s="2">
        <f>IF(Customer_churn_Table!N928=0,Customer_churn_Table!R928,NA())</f>
        <v>766</v>
      </c>
      <c r="R928" s="2" t="e">
        <f>IF(Customer_churn_Table!N928=1,Customer_churn_Table!H928,NA())</f>
        <v>#N/A</v>
      </c>
      <c r="S928" s="2" t="e">
        <f>IF(Customer_churn_Table!N928=1,Customer_churn_Table!R928,NA())</f>
        <v>#N/A</v>
      </c>
    </row>
    <row r="929" spans="16:19" x14ac:dyDescent="0.35">
      <c r="P929" s="2">
        <f>IF(Customer_churn_Table!N929=0,Customer_churn_Table!H929,NA())</f>
        <v>5</v>
      </c>
      <c r="Q929" s="2">
        <f>IF(Customer_churn_Table!N929=0,Customer_churn_Table!R929,NA())</f>
        <v>577</v>
      </c>
      <c r="R929" s="2" t="e">
        <f>IF(Customer_churn_Table!N929=1,Customer_churn_Table!H929,NA())</f>
        <v>#N/A</v>
      </c>
      <c r="S929" s="2" t="e">
        <f>IF(Customer_churn_Table!N929=1,Customer_churn_Table!R929,NA())</f>
        <v>#N/A</v>
      </c>
    </row>
    <row r="930" spans="16:19" x14ac:dyDescent="0.35">
      <c r="P930" s="2">
        <f>IF(Customer_churn_Table!N930=0,Customer_churn_Table!H930,NA())</f>
        <v>8</v>
      </c>
      <c r="Q930" s="2">
        <f>IF(Customer_churn_Table!N930=0,Customer_churn_Table!R930,NA())</f>
        <v>756</v>
      </c>
      <c r="R930" s="2" t="e">
        <f>IF(Customer_churn_Table!N930=1,Customer_churn_Table!H930,NA())</f>
        <v>#N/A</v>
      </c>
      <c r="S930" s="2" t="e">
        <f>IF(Customer_churn_Table!N930=1,Customer_churn_Table!R930,NA())</f>
        <v>#N/A</v>
      </c>
    </row>
    <row r="931" spans="16:19" x14ac:dyDescent="0.35">
      <c r="P931" s="2">
        <f>IF(Customer_churn_Table!N931=0,Customer_churn_Table!H931,NA())</f>
        <v>7</v>
      </c>
      <c r="Q931" s="2">
        <f>IF(Customer_churn_Table!N931=0,Customer_churn_Table!R931,NA())</f>
        <v>429</v>
      </c>
      <c r="R931" s="2" t="e">
        <f>IF(Customer_churn_Table!N931=1,Customer_churn_Table!H931,NA())</f>
        <v>#N/A</v>
      </c>
      <c r="S931" s="2" t="e">
        <f>IF(Customer_churn_Table!N931=1,Customer_churn_Table!R931,NA())</f>
        <v>#N/A</v>
      </c>
    </row>
    <row r="932" spans="16:19" x14ac:dyDescent="0.35">
      <c r="P932" s="2">
        <f>IF(Customer_churn_Table!N932=0,Customer_churn_Table!H932,NA())</f>
        <v>6</v>
      </c>
      <c r="Q932" s="2">
        <f>IF(Customer_churn_Table!N932=0,Customer_churn_Table!R932,NA())</f>
        <v>581</v>
      </c>
      <c r="R932" s="2" t="e">
        <f>IF(Customer_churn_Table!N932=1,Customer_churn_Table!H932,NA())</f>
        <v>#N/A</v>
      </c>
      <c r="S932" s="2" t="e">
        <f>IF(Customer_churn_Table!N932=1,Customer_churn_Table!R932,NA())</f>
        <v>#N/A</v>
      </c>
    </row>
    <row r="933" spans="16:19" x14ac:dyDescent="0.35">
      <c r="P933" s="2">
        <f>IF(Customer_churn_Table!N933=0,Customer_churn_Table!H933,NA())</f>
        <v>9</v>
      </c>
      <c r="Q933" s="2">
        <f>IF(Customer_churn_Table!N933=0,Customer_churn_Table!R933,NA())</f>
        <v>599</v>
      </c>
      <c r="R933" s="2" t="e">
        <f>IF(Customer_churn_Table!N933=1,Customer_churn_Table!H933,NA())</f>
        <v>#N/A</v>
      </c>
      <c r="S933" s="2" t="e">
        <f>IF(Customer_churn_Table!N933=1,Customer_churn_Table!R933,NA())</f>
        <v>#N/A</v>
      </c>
    </row>
    <row r="934" spans="16:19" x14ac:dyDescent="0.35">
      <c r="P934" s="2">
        <f>IF(Customer_churn_Table!N934=0,Customer_churn_Table!H934,NA())</f>
        <v>8</v>
      </c>
      <c r="Q934" s="2">
        <f>IF(Customer_churn_Table!N934=0,Customer_churn_Table!R934,NA())</f>
        <v>307</v>
      </c>
      <c r="R934" s="2" t="e">
        <f>IF(Customer_churn_Table!N934=1,Customer_churn_Table!H934,NA())</f>
        <v>#N/A</v>
      </c>
      <c r="S934" s="2" t="e">
        <f>IF(Customer_churn_Table!N934=1,Customer_churn_Table!R934,NA())</f>
        <v>#N/A</v>
      </c>
    </row>
    <row r="935" spans="16:19" x14ac:dyDescent="0.35">
      <c r="P935" s="2" t="e">
        <f>IF(Customer_churn_Table!N935=0,Customer_churn_Table!H935,NA())</f>
        <v>#N/A</v>
      </c>
      <c r="Q935" s="2" t="e">
        <f>IF(Customer_churn_Table!N935=0,Customer_churn_Table!R935,NA())</f>
        <v>#N/A</v>
      </c>
      <c r="R935" s="2">
        <f>IF(Customer_churn_Table!N935=1,Customer_churn_Table!H935,NA())</f>
        <v>1</v>
      </c>
      <c r="S935" s="2">
        <f>IF(Customer_churn_Table!N935=1,Customer_churn_Table!R935,NA())</f>
        <v>795</v>
      </c>
    </row>
    <row r="936" spans="16:19" x14ac:dyDescent="0.35">
      <c r="P936" s="2">
        <f>IF(Customer_churn_Table!N936=0,Customer_churn_Table!H936,NA())</f>
        <v>9</v>
      </c>
      <c r="Q936" s="2">
        <f>IF(Customer_churn_Table!N936=0,Customer_churn_Table!R936,NA())</f>
        <v>413</v>
      </c>
      <c r="R936" s="2" t="e">
        <f>IF(Customer_churn_Table!N936=1,Customer_churn_Table!H936,NA())</f>
        <v>#N/A</v>
      </c>
      <c r="S936" s="2" t="e">
        <f>IF(Customer_churn_Table!N936=1,Customer_churn_Table!R936,NA())</f>
        <v>#N/A</v>
      </c>
    </row>
    <row r="937" spans="16:19" x14ac:dyDescent="0.35">
      <c r="P937" s="2">
        <f>IF(Customer_churn_Table!N937=0,Customer_churn_Table!H937,NA())</f>
        <v>3</v>
      </c>
      <c r="Q937" s="2">
        <f>IF(Customer_churn_Table!N937=0,Customer_churn_Table!R937,NA())</f>
        <v>348</v>
      </c>
      <c r="R937" s="2" t="e">
        <f>IF(Customer_churn_Table!N937=1,Customer_churn_Table!H937,NA())</f>
        <v>#N/A</v>
      </c>
      <c r="S937" s="2" t="e">
        <f>IF(Customer_churn_Table!N937=1,Customer_churn_Table!R937,NA())</f>
        <v>#N/A</v>
      </c>
    </row>
    <row r="938" spans="16:19" x14ac:dyDescent="0.35">
      <c r="P938" s="2" t="e">
        <f>IF(Customer_churn_Table!N938=0,Customer_churn_Table!H938,NA())</f>
        <v>#N/A</v>
      </c>
      <c r="Q938" s="2" t="e">
        <f>IF(Customer_churn_Table!N938=0,Customer_churn_Table!R938,NA())</f>
        <v>#N/A</v>
      </c>
      <c r="R938" s="2">
        <f>IF(Customer_churn_Table!N938=1,Customer_churn_Table!H938,NA())</f>
        <v>8</v>
      </c>
      <c r="S938" s="2">
        <f>IF(Customer_churn_Table!N938=1,Customer_churn_Table!R938,NA())</f>
        <v>347</v>
      </c>
    </row>
    <row r="939" spans="16:19" x14ac:dyDescent="0.35">
      <c r="P939" s="2">
        <f>IF(Customer_churn_Table!N939=0,Customer_churn_Table!H939,NA())</f>
        <v>5</v>
      </c>
      <c r="Q939" s="2">
        <f>IF(Customer_churn_Table!N939=0,Customer_churn_Table!R939,NA())</f>
        <v>952</v>
      </c>
      <c r="R939" s="2" t="e">
        <f>IF(Customer_churn_Table!N939=1,Customer_churn_Table!H939,NA())</f>
        <v>#N/A</v>
      </c>
      <c r="S939" s="2" t="e">
        <f>IF(Customer_churn_Table!N939=1,Customer_churn_Table!R939,NA())</f>
        <v>#N/A</v>
      </c>
    </row>
    <row r="940" spans="16:19" x14ac:dyDescent="0.35">
      <c r="P940" s="2">
        <f>IF(Customer_churn_Table!N940=0,Customer_churn_Table!H940,NA())</f>
        <v>4</v>
      </c>
      <c r="Q940" s="2">
        <f>IF(Customer_churn_Table!N940=0,Customer_churn_Table!R940,NA())</f>
        <v>642</v>
      </c>
      <c r="R940" s="2" t="e">
        <f>IF(Customer_churn_Table!N940=1,Customer_churn_Table!H940,NA())</f>
        <v>#N/A</v>
      </c>
      <c r="S940" s="2" t="e">
        <f>IF(Customer_churn_Table!N940=1,Customer_churn_Table!R940,NA())</f>
        <v>#N/A</v>
      </c>
    </row>
    <row r="941" spans="16:19" x14ac:dyDescent="0.35">
      <c r="P941" s="2">
        <f>IF(Customer_churn_Table!N941=0,Customer_churn_Table!H941,NA())</f>
        <v>10</v>
      </c>
      <c r="Q941" s="2">
        <f>IF(Customer_churn_Table!N941=0,Customer_churn_Table!R941,NA())</f>
        <v>260</v>
      </c>
      <c r="R941" s="2" t="e">
        <f>IF(Customer_churn_Table!N941=1,Customer_churn_Table!H941,NA())</f>
        <v>#N/A</v>
      </c>
      <c r="S941" s="2" t="e">
        <f>IF(Customer_churn_Table!N941=1,Customer_churn_Table!R941,NA())</f>
        <v>#N/A</v>
      </c>
    </row>
    <row r="942" spans="16:19" x14ac:dyDescent="0.35">
      <c r="P942" s="2">
        <f>IF(Customer_churn_Table!N942=0,Customer_churn_Table!H942,NA())</f>
        <v>1</v>
      </c>
      <c r="Q942" s="2">
        <f>IF(Customer_churn_Table!N942=0,Customer_churn_Table!R942,NA())</f>
        <v>939</v>
      </c>
      <c r="R942" s="2" t="e">
        <f>IF(Customer_churn_Table!N942=1,Customer_churn_Table!H942,NA())</f>
        <v>#N/A</v>
      </c>
      <c r="S942" s="2" t="e">
        <f>IF(Customer_churn_Table!N942=1,Customer_churn_Table!R942,NA())</f>
        <v>#N/A</v>
      </c>
    </row>
    <row r="943" spans="16:19" x14ac:dyDescent="0.35">
      <c r="P943" s="2">
        <f>IF(Customer_churn_Table!N943=0,Customer_churn_Table!H943,NA())</f>
        <v>8</v>
      </c>
      <c r="Q943" s="2">
        <f>IF(Customer_churn_Table!N943=0,Customer_churn_Table!R943,NA())</f>
        <v>665</v>
      </c>
      <c r="R943" s="2" t="e">
        <f>IF(Customer_churn_Table!N943=1,Customer_churn_Table!H943,NA())</f>
        <v>#N/A</v>
      </c>
      <c r="S943" s="2" t="e">
        <f>IF(Customer_churn_Table!N943=1,Customer_churn_Table!R943,NA())</f>
        <v>#N/A</v>
      </c>
    </row>
    <row r="944" spans="16:19" x14ac:dyDescent="0.35">
      <c r="P944" s="2" t="e">
        <f>IF(Customer_churn_Table!N944=0,Customer_churn_Table!H944,NA())</f>
        <v>#N/A</v>
      </c>
      <c r="Q944" s="2" t="e">
        <f>IF(Customer_churn_Table!N944=0,Customer_churn_Table!R944,NA())</f>
        <v>#N/A</v>
      </c>
      <c r="R944" s="2">
        <f>IF(Customer_churn_Table!N944=1,Customer_churn_Table!H944,NA())</f>
        <v>6</v>
      </c>
      <c r="S944" s="2">
        <f>IF(Customer_churn_Table!N944=1,Customer_churn_Table!R944,NA())</f>
        <v>979</v>
      </c>
    </row>
    <row r="945" spans="16:19" x14ac:dyDescent="0.35">
      <c r="P945" s="2">
        <f>IF(Customer_churn_Table!N945=0,Customer_churn_Table!H945,NA())</f>
        <v>8</v>
      </c>
      <c r="Q945" s="2">
        <f>IF(Customer_churn_Table!N945=0,Customer_churn_Table!R945,NA())</f>
        <v>329</v>
      </c>
      <c r="R945" s="2" t="e">
        <f>IF(Customer_churn_Table!N945=1,Customer_churn_Table!H945,NA())</f>
        <v>#N/A</v>
      </c>
      <c r="S945" s="2" t="e">
        <f>IF(Customer_churn_Table!N945=1,Customer_churn_Table!R945,NA())</f>
        <v>#N/A</v>
      </c>
    </row>
    <row r="946" spans="16:19" x14ac:dyDescent="0.35">
      <c r="P946" s="2">
        <f>IF(Customer_churn_Table!N946=0,Customer_churn_Table!H946,NA())</f>
        <v>8</v>
      </c>
      <c r="Q946" s="2">
        <f>IF(Customer_churn_Table!N946=0,Customer_churn_Table!R946,NA())</f>
        <v>296</v>
      </c>
      <c r="R946" s="2" t="e">
        <f>IF(Customer_churn_Table!N946=1,Customer_churn_Table!H946,NA())</f>
        <v>#N/A</v>
      </c>
      <c r="S946" s="2" t="e">
        <f>IF(Customer_churn_Table!N946=1,Customer_churn_Table!R946,NA())</f>
        <v>#N/A</v>
      </c>
    </row>
    <row r="947" spans="16:19" x14ac:dyDescent="0.35">
      <c r="P947" s="2">
        <f>IF(Customer_churn_Table!N947=0,Customer_churn_Table!H947,NA())</f>
        <v>5</v>
      </c>
      <c r="Q947" s="2">
        <f>IF(Customer_churn_Table!N947=0,Customer_churn_Table!R947,NA())</f>
        <v>282</v>
      </c>
      <c r="R947" s="2" t="e">
        <f>IF(Customer_churn_Table!N947=1,Customer_churn_Table!H947,NA())</f>
        <v>#N/A</v>
      </c>
      <c r="S947" s="2" t="e">
        <f>IF(Customer_churn_Table!N947=1,Customer_churn_Table!R947,NA())</f>
        <v>#N/A</v>
      </c>
    </row>
    <row r="948" spans="16:19" x14ac:dyDescent="0.35">
      <c r="P948" s="2" t="e">
        <f>IF(Customer_churn_Table!N948=0,Customer_churn_Table!H948,NA())</f>
        <v>#N/A</v>
      </c>
      <c r="Q948" s="2" t="e">
        <f>IF(Customer_churn_Table!N948=0,Customer_churn_Table!R948,NA())</f>
        <v>#N/A</v>
      </c>
      <c r="R948" s="2">
        <f>IF(Customer_churn_Table!N948=1,Customer_churn_Table!H948,NA())</f>
        <v>4</v>
      </c>
      <c r="S948" s="2">
        <f>IF(Customer_churn_Table!N948=1,Customer_churn_Table!R948,NA())</f>
        <v>543</v>
      </c>
    </row>
    <row r="949" spans="16:19" x14ac:dyDescent="0.35">
      <c r="P949" s="2" t="e">
        <f>IF(Customer_churn_Table!N949=0,Customer_churn_Table!H949,NA())</f>
        <v>#N/A</v>
      </c>
      <c r="Q949" s="2" t="e">
        <f>IF(Customer_churn_Table!N949=0,Customer_churn_Table!R949,NA())</f>
        <v>#N/A</v>
      </c>
      <c r="R949" s="2">
        <f>IF(Customer_churn_Table!N949=1,Customer_churn_Table!H949,NA())</f>
        <v>5</v>
      </c>
      <c r="S949" s="2">
        <f>IF(Customer_churn_Table!N949=1,Customer_churn_Table!R949,NA())</f>
        <v>788</v>
      </c>
    </row>
    <row r="950" spans="16:19" x14ac:dyDescent="0.35">
      <c r="P950" s="2">
        <f>IF(Customer_churn_Table!N950=0,Customer_churn_Table!H950,NA())</f>
        <v>4</v>
      </c>
      <c r="Q950" s="2">
        <f>IF(Customer_churn_Table!N950=0,Customer_churn_Table!R950,NA())</f>
        <v>513</v>
      </c>
      <c r="R950" s="2" t="e">
        <f>IF(Customer_churn_Table!N950=1,Customer_churn_Table!H950,NA())</f>
        <v>#N/A</v>
      </c>
      <c r="S950" s="2" t="e">
        <f>IF(Customer_churn_Table!N950=1,Customer_churn_Table!R950,NA())</f>
        <v>#N/A</v>
      </c>
    </row>
    <row r="951" spans="16:19" x14ac:dyDescent="0.35">
      <c r="P951" s="2" t="e">
        <f>IF(Customer_churn_Table!N951=0,Customer_churn_Table!H951,NA())</f>
        <v>#N/A</v>
      </c>
      <c r="Q951" s="2" t="e">
        <f>IF(Customer_churn_Table!N951=0,Customer_churn_Table!R951,NA())</f>
        <v>#N/A</v>
      </c>
      <c r="R951" s="2">
        <f>IF(Customer_churn_Table!N951=1,Customer_churn_Table!H951,NA())</f>
        <v>3</v>
      </c>
      <c r="S951" s="2">
        <f>IF(Customer_churn_Table!N951=1,Customer_churn_Table!R951,NA())</f>
        <v>579</v>
      </c>
    </row>
    <row r="952" spans="16:19" x14ac:dyDescent="0.35">
      <c r="P952" s="2">
        <f>IF(Customer_churn_Table!N952=0,Customer_churn_Table!H952,NA())</f>
        <v>8</v>
      </c>
      <c r="Q952" s="2">
        <f>IF(Customer_churn_Table!N952=0,Customer_churn_Table!R952,NA())</f>
        <v>885</v>
      </c>
      <c r="R952" s="2" t="e">
        <f>IF(Customer_churn_Table!N952=1,Customer_churn_Table!H952,NA())</f>
        <v>#N/A</v>
      </c>
      <c r="S952" s="2" t="e">
        <f>IF(Customer_churn_Table!N952=1,Customer_churn_Table!R952,NA())</f>
        <v>#N/A</v>
      </c>
    </row>
    <row r="953" spans="16:19" x14ac:dyDescent="0.35">
      <c r="P953" s="2">
        <f>IF(Customer_churn_Table!N953=0,Customer_churn_Table!H953,NA())</f>
        <v>8</v>
      </c>
      <c r="Q953" s="2">
        <f>IF(Customer_churn_Table!N953=0,Customer_churn_Table!R953,NA())</f>
        <v>513</v>
      </c>
      <c r="R953" s="2" t="e">
        <f>IF(Customer_churn_Table!N953=1,Customer_churn_Table!H953,NA())</f>
        <v>#N/A</v>
      </c>
      <c r="S953" s="2" t="e">
        <f>IF(Customer_churn_Table!N953=1,Customer_churn_Table!R953,NA())</f>
        <v>#N/A</v>
      </c>
    </row>
    <row r="954" spans="16:19" x14ac:dyDescent="0.35">
      <c r="P954" s="2">
        <f>IF(Customer_churn_Table!N954=0,Customer_churn_Table!H954,NA())</f>
        <v>9</v>
      </c>
      <c r="Q954" s="2">
        <f>IF(Customer_churn_Table!N954=0,Customer_churn_Table!R954,NA())</f>
        <v>445</v>
      </c>
      <c r="R954" s="2" t="e">
        <f>IF(Customer_churn_Table!N954=1,Customer_churn_Table!H954,NA())</f>
        <v>#N/A</v>
      </c>
      <c r="S954" s="2" t="e">
        <f>IF(Customer_churn_Table!N954=1,Customer_churn_Table!R954,NA())</f>
        <v>#N/A</v>
      </c>
    </row>
    <row r="955" spans="16:19" x14ac:dyDescent="0.35">
      <c r="P955" s="2">
        <f>IF(Customer_churn_Table!N955=0,Customer_churn_Table!H955,NA())</f>
        <v>0</v>
      </c>
      <c r="Q955" s="2">
        <f>IF(Customer_churn_Table!N955=0,Customer_churn_Table!R955,NA())</f>
        <v>297</v>
      </c>
      <c r="R955" s="2" t="e">
        <f>IF(Customer_churn_Table!N955=1,Customer_churn_Table!H955,NA())</f>
        <v>#N/A</v>
      </c>
      <c r="S955" s="2" t="e">
        <f>IF(Customer_churn_Table!N955=1,Customer_churn_Table!R955,NA())</f>
        <v>#N/A</v>
      </c>
    </row>
    <row r="956" spans="16:19" x14ac:dyDescent="0.35">
      <c r="P956" s="2" t="e">
        <f>IF(Customer_churn_Table!N956=0,Customer_churn_Table!H956,NA())</f>
        <v>#N/A</v>
      </c>
      <c r="Q956" s="2" t="e">
        <f>IF(Customer_churn_Table!N956=0,Customer_churn_Table!R956,NA())</f>
        <v>#N/A</v>
      </c>
      <c r="R956" s="2">
        <f>IF(Customer_churn_Table!N956=1,Customer_churn_Table!H956,NA())</f>
        <v>2</v>
      </c>
      <c r="S956" s="2">
        <f>IF(Customer_churn_Table!N956=1,Customer_churn_Table!R956,NA())</f>
        <v>553</v>
      </c>
    </row>
    <row r="957" spans="16:19" x14ac:dyDescent="0.35">
      <c r="P957" s="2">
        <f>IF(Customer_churn_Table!N957=0,Customer_churn_Table!H957,NA())</f>
        <v>4</v>
      </c>
      <c r="Q957" s="2">
        <f>IF(Customer_churn_Table!N957=0,Customer_churn_Table!R957,NA())</f>
        <v>528</v>
      </c>
      <c r="R957" s="2" t="e">
        <f>IF(Customer_churn_Table!N957=1,Customer_churn_Table!H957,NA())</f>
        <v>#N/A</v>
      </c>
      <c r="S957" s="2" t="e">
        <f>IF(Customer_churn_Table!N957=1,Customer_churn_Table!R957,NA())</f>
        <v>#N/A</v>
      </c>
    </row>
    <row r="958" spans="16:19" x14ac:dyDescent="0.35">
      <c r="P958" s="2">
        <f>IF(Customer_churn_Table!N958=0,Customer_churn_Table!H958,NA())</f>
        <v>0</v>
      </c>
      <c r="Q958" s="2">
        <f>IF(Customer_churn_Table!N958=0,Customer_churn_Table!R958,NA())</f>
        <v>660</v>
      </c>
      <c r="R958" s="2" t="e">
        <f>IF(Customer_churn_Table!N958=1,Customer_churn_Table!H958,NA())</f>
        <v>#N/A</v>
      </c>
      <c r="S958" s="2" t="e">
        <f>IF(Customer_churn_Table!N958=1,Customer_churn_Table!R958,NA())</f>
        <v>#N/A</v>
      </c>
    </row>
    <row r="959" spans="16:19" x14ac:dyDescent="0.35">
      <c r="P959" s="2">
        <f>IF(Customer_churn_Table!N959=0,Customer_churn_Table!H959,NA())</f>
        <v>8</v>
      </c>
      <c r="Q959" s="2">
        <f>IF(Customer_churn_Table!N959=0,Customer_churn_Table!R959,NA())</f>
        <v>352</v>
      </c>
      <c r="R959" s="2" t="e">
        <f>IF(Customer_churn_Table!N959=1,Customer_churn_Table!H959,NA())</f>
        <v>#N/A</v>
      </c>
      <c r="S959" s="2" t="e">
        <f>IF(Customer_churn_Table!N959=1,Customer_churn_Table!R959,NA())</f>
        <v>#N/A</v>
      </c>
    </row>
    <row r="960" spans="16:19" x14ac:dyDescent="0.35">
      <c r="P960" s="2">
        <f>IF(Customer_churn_Table!N960=0,Customer_churn_Table!H960,NA())</f>
        <v>8</v>
      </c>
      <c r="Q960" s="2">
        <f>IF(Customer_churn_Table!N960=0,Customer_churn_Table!R960,NA())</f>
        <v>835</v>
      </c>
      <c r="R960" s="2" t="e">
        <f>IF(Customer_churn_Table!N960=1,Customer_churn_Table!H960,NA())</f>
        <v>#N/A</v>
      </c>
      <c r="S960" s="2" t="e">
        <f>IF(Customer_churn_Table!N960=1,Customer_churn_Table!R960,NA())</f>
        <v>#N/A</v>
      </c>
    </row>
    <row r="961" spans="16:19" x14ac:dyDescent="0.35">
      <c r="P961" s="2">
        <f>IF(Customer_churn_Table!N961=0,Customer_churn_Table!H961,NA())</f>
        <v>6</v>
      </c>
      <c r="Q961" s="2">
        <f>IF(Customer_churn_Table!N961=0,Customer_churn_Table!R961,NA())</f>
        <v>330</v>
      </c>
      <c r="R961" s="2" t="e">
        <f>IF(Customer_churn_Table!N961=1,Customer_churn_Table!H961,NA())</f>
        <v>#N/A</v>
      </c>
      <c r="S961" s="2" t="e">
        <f>IF(Customer_churn_Table!N961=1,Customer_churn_Table!R961,NA())</f>
        <v>#N/A</v>
      </c>
    </row>
    <row r="962" spans="16:19" x14ac:dyDescent="0.35">
      <c r="P962" s="2">
        <f>IF(Customer_churn_Table!N962=0,Customer_churn_Table!H962,NA())</f>
        <v>1</v>
      </c>
      <c r="Q962" s="2">
        <f>IF(Customer_churn_Table!N962=0,Customer_churn_Table!R962,NA())</f>
        <v>747</v>
      </c>
      <c r="R962" s="2" t="e">
        <f>IF(Customer_churn_Table!N962=1,Customer_churn_Table!H962,NA())</f>
        <v>#N/A</v>
      </c>
      <c r="S962" s="2" t="e">
        <f>IF(Customer_churn_Table!N962=1,Customer_churn_Table!R962,NA())</f>
        <v>#N/A</v>
      </c>
    </row>
    <row r="963" spans="16:19" x14ac:dyDescent="0.35">
      <c r="P963" s="2">
        <f>IF(Customer_churn_Table!N963=0,Customer_churn_Table!H963,NA())</f>
        <v>4</v>
      </c>
      <c r="Q963" s="2">
        <f>IF(Customer_churn_Table!N963=0,Customer_churn_Table!R963,NA())</f>
        <v>404</v>
      </c>
      <c r="R963" s="2" t="e">
        <f>IF(Customer_churn_Table!N963=1,Customer_churn_Table!H963,NA())</f>
        <v>#N/A</v>
      </c>
      <c r="S963" s="2" t="e">
        <f>IF(Customer_churn_Table!N963=1,Customer_churn_Table!R963,NA())</f>
        <v>#N/A</v>
      </c>
    </row>
    <row r="964" spans="16:19" x14ac:dyDescent="0.35">
      <c r="P964" s="2">
        <f>IF(Customer_churn_Table!N964=0,Customer_churn_Table!H964,NA())</f>
        <v>7</v>
      </c>
      <c r="Q964" s="2">
        <f>IF(Customer_churn_Table!N964=0,Customer_churn_Table!R964,NA())</f>
        <v>479</v>
      </c>
      <c r="R964" s="2" t="e">
        <f>IF(Customer_churn_Table!N964=1,Customer_churn_Table!H964,NA())</f>
        <v>#N/A</v>
      </c>
      <c r="S964" s="2" t="e">
        <f>IF(Customer_churn_Table!N964=1,Customer_churn_Table!R964,NA())</f>
        <v>#N/A</v>
      </c>
    </row>
    <row r="965" spans="16:19" x14ac:dyDescent="0.35">
      <c r="P965" s="2" t="e">
        <f>IF(Customer_churn_Table!N965=0,Customer_churn_Table!H965,NA())</f>
        <v>#N/A</v>
      </c>
      <c r="Q965" s="2" t="e">
        <f>IF(Customer_churn_Table!N965=0,Customer_churn_Table!R965,NA())</f>
        <v>#N/A</v>
      </c>
      <c r="R965" s="2">
        <f>IF(Customer_churn_Table!N965=1,Customer_churn_Table!H965,NA())</f>
        <v>4</v>
      </c>
      <c r="S965" s="2">
        <f>IF(Customer_churn_Table!N965=1,Customer_churn_Table!R965,NA())</f>
        <v>693</v>
      </c>
    </row>
    <row r="966" spans="16:19" x14ac:dyDescent="0.35">
      <c r="P966" s="2" t="e">
        <f>IF(Customer_churn_Table!N966=0,Customer_churn_Table!H966,NA())</f>
        <v>#N/A</v>
      </c>
      <c r="Q966" s="2" t="e">
        <f>IF(Customer_churn_Table!N966=0,Customer_churn_Table!R966,NA())</f>
        <v>#N/A</v>
      </c>
      <c r="R966" s="2">
        <f>IF(Customer_churn_Table!N966=1,Customer_churn_Table!H966,NA())</f>
        <v>4</v>
      </c>
      <c r="S966" s="2">
        <f>IF(Customer_churn_Table!N966=1,Customer_churn_Table!R966,NA())</f>
        <v>443</v>
      </c>
    </row>
    <row r="967" spans="16:19" x14ac:dyDescent="0.35">
      <c r="P967" s="2">
        <f>IF(Customer_churn_Table!N967=0,Customer_churn_Table!H967,NA())</f>
        <v>5</v>
      </c>
      <c r="Q967" s="2">
        <f>IF(Customer_churn_Table!N967=0,Customer_churn_Table!R967,NA())</f>
        <v>676</v>
      </c>
      <c r="R967" s="2" t="e">
        <f>IF(Customer_churn_Table!N967=1,Customer_churn_Table!H967,NA())</f>
        <v>#N/A</v>
      </c>
      <c r="S967" s="2" t="e">
        <f>IF(Customer_churn_Table!N967=1,Customer_churn_Table!R967,NA())</f>
        <v>#N/A</v>
      </c>
    </row>
    <row r="968" spans="16:19" x14ac:dyDescent="0.35">
      <c r="P968" s="2">
        <f>IF(Customer_churn_Table!N968=0,Customer_churn_Table!H968,NA())</f>
        <v>6</v>
      </c>
      <c r="Q968" s="2">
        <f>IF(Customer_churn_Table!N968=0,Customer_churn_Table!R968,NA())</f>
        <v>254</v>
      </c>
      <c r="R968" s="2" t="e">
        <f>IF(Customer_churn_Table!N968=1,Customer_churn_Table!H968,NA())</f>
        <v>#N/A</v>
      </c>
      <c r="S968" s="2" t="e">
        <f>IF(Customer_churn_Table!N968=1,Customer_churn_Table!R968,NA())</f>
        <v>#N/A</v>
      </c>
    </row>
    <row r="969" spans="16:19" x14ac:dyDescent="0.35">
      <c r="P969" s="2">
        <f>IF(Customer_churn_Table!N969=0,Customer_churn_Table!H969,NA())</f>
        <v>9</v>
      </c>
      <c r="Q969" s="2">
        <f>IF(Customer_churn_Table!N969=0,Customer_churn_Table!R969,NA())</f>
        <v>365</v>
      </c>
      <c r="R969" s="2" t="e">
        <f>IF(Customer_churn_Table!N969=1,Customer_churn_Table!H969,NA())</f>
        <v>#N/A</v>
      </c>
      <c r="S969" s="2" t="e">
        <f>IF(Customer_churn_Table!N969=1,Customer_churn_Table!R969,NA())</f>
        <v>#N/A</v>
      </c>
    </row>
    <row r="970" spans="16:19" x14ac:dyDescent="0.35">
      <c r="P970" s="2">
        <f>IF(Customer_churn_Table!N970=0,Customer_churn_Table!H970,NA())</f>
        <v>3</v>
      </c>
      <c r="Q970" s="2">
        <f>IF(Customer_churn_Table!N970=0,Customer_churn_Table!R970,NA())</f>
        <v>939</v>
      </c>
      <c r="R970" s="2" t="e">
        <f>IF(Customer_churn_Table!N970=1,Customer_churn_Table!H970,NA())</f>
        <v>#N/A</v>
      </c>
      <c r="S970" s="2" t="e">
        <f>IF(Customer_churn_Table!N970=1,Customer_churn_Table!R970,NA())</f>
        <v>#N/A</v>
      </c>
    </row>
    <row r="971" spans="16:19" x14ac:dyDescent="0.35">
      <c r="P971" s="2">
        <f>IF(Customer_churn_Table!N971=0,Customer_churn_Table!H971,NA())</f>
        <v>9</v>
      </c>
      <c r="Q971" s="2">
        <f>IF(Customer_churn_Table!N971=0,Customer_churn_Table!R971,NA())</f>
        <v>989</v>
      </c>
      <c r="R971" s="2" t="e">
        <f>IF(Customer_churn_Table!N971=1,Customer_churn_Table!H971,NA())</f>
        <v>#N/A</v>
      </c>
      <c r="S971" s="2" t="e">
        <f>IF(Customer_churn_Table!N971=1,Customer_churn_Table!R971,NA())</f>
        <v>#N/A</v>
      </c>
    </row>
    <row r="972" spans="16:19" x14ac:dyDescent="0.35">
      <c r="P972" s="2">
        <f>IF(Customer_churn_Table!N972=0,Customer_churn_Table!H972,NA())</f>
        <v>10</v>
      </c>
      <c r="Q972" s="2">
        <f>IF(Customer_churn_Table!N972=0,Customer_churn_Table!R972,NA())</f>
        <v>893</v>
      </c>
      <c r="R972" s="2" t="e">
        <f>IF(Customer_churn_Table!N972=1,Customer_churn_Table!H972,NA())</f>
        <v>#N/A</v>
      </c>
      <c r="S972" s="2" t="e">
        <f>IF(Customer_churn_Table!N972=1,Customer_churn_Table!R972,NA())</f>
        <v>#N/A</v>
      </c>
    </row>
    <row r="973" spans="16:19" x14ac:dyDescent="0.35">
      <c r="P973" s="2">
        <f>IF(Customer_churn_Table!N973=0,Customer_churn_Table!H973,NA())</f>
        <v>3</v>
      </c>
      <c r="Q973" s="2">
        <f>IF(Customer_churn_Table!N973=0,Customer_churn_Table!R973,NA())</f>
        <v>409</v>
      </c>
      <c r="R973" s="2" t="e">
        <f>IF(Customer_churn_Table!N973=1,Customer_churn_Table!H973,NA())</f>
        <v>#N/A</v>
      </c>
      <c r="S973" s="2" t="e">
        <f>IF(Customer_churn_Table!N973=1,Customer_churn_Table!R973,NA())</f>
        <v>#N/A</v>
      </c>
    </row>
    <row r="974" spans="16:19" x14ac:dyDescent="0.35">
      <c r="P974" s="2">
        <f>IF(Customer_churn_Table!N974=0,Customer_churn_Table!H974,NA())</f>
        <v>5</v>
      </c>
      <c r="Q974" s="2">
        <f>IF(Customer_churn_Table!N974=0,Customer_churn_Table!R974,NA())</f>
        <v>368</v>
      </c>
      <c r="R974" s="2" t="e">
        <f>IF(Customer_churn_Table!N974=1,Customer_churn_Table!H974,NA())</f>
        <v>#N/A</v>
      </c>
      <c r="S974" s="2" t="e">
        <f>IF(Customer_churn_Table!N974=1,Customer_churn_Table!R974,NA())</f>
        <v>#N/A</v>
      </c>
    </row>
    <row r="975" spans="16:19" x14ac:dyDescent="0.35">
      <c r="P975" s="2">
        <f>IF(Customer_churn_Table!N975=0,Customer_churn_Table!H975,NA())</f>
        <v>7</v>
      </c>
      <c r="Q975" s="2">
        <f>IF(Customer_churn_Table!N975=0,Customer_churn_Table!R975,NA())</f>
        <v>324</v>
      </c>
      <c r="R975" s="2" t="e">
        <f>IF(Customer_churn_Table!N975=1,Customer_churn_Table!H975,NA())</f>
        <v>#N/A</v>
      </c>
      <c r="S975" s="2" t="e">
        <f>IF(Customer_churn_Table!N975=1,Customer_churn_Table!R975,NA())</f>
        <v>#N/A</v>
      </c>
    </row>
    <row r="976" spans="16:19" x14ac:dyDescent="0.35">
      <c r="P976" s="2">
        <f>IF(Customer_churn_Table!N976=0,Customer_churn_Table!H976,NA())</f>
        <v>5</v>
      </c>
      <c r="Q976" s="2">
        <f>IF(Customer_churn_Table!N976=0,Customer_churn_Table!R976,NA())</f>
        <v>822</v>
      </c>
      <c r="R976" s="2" t="e">
        <f>IF(Customer_churn_Table!N976=1,Customer_churn_Table!H976,NA())</f>
        <v>#N/A</v>
      </c>
      <c r="S976" s="2" t="e">
        <f>IF(Customer_churn_Table!N976=1,Customer_churn_Table!R976,NA())</f>
        <v>#N/A</v>
      </c>
    </row>
    <row r="977" spans="16:19" x14ac:dyDescent="0.35">
      <c r="P977" s="2">
        <f>IF(Customer_churn_Table!N977=0,Customer_churn_Table!H977,NA())</f>
        <v>8</v>
      </c>
      <c r="Q977" s="2">
        <f>IF(Customer_churn_Table!N977=0,Customer_churn_Table!R977,NA())</f>
        <v>447</v>
      </c>
      <c r="R977" s="2" t="e">
        <f>IF(Customer_churn_Table!N977=1,Customer_churn_Table!H977,NA())</f>
        <v>#N/A</v>
      </c>
      <c r="S977" s="2" t="e">
        <f>IF(Customer_churn_Table!N977=1,Customer_churn_Table!R977,NA())</f>
        <v>#N/A</v>
      </c>
    </row>
    <row r="978" spans="16:19" x14ac:dyDescent="0.35">
      <c r="P978" s="2" t="e">
        <f>IF(Customer_churn_Table!N978=0,Customer_churn_Table!H978,NA())</f>
        <v>#N/A</v>
      </c>
      <c r="Q978" s="2" t="e">
        <f>IF(Customer_churn_Table!N978=0,Customer_churn_Table!R978,NA())</f>
        <v>#N/A</v>
      </c>
      <c r="R978" s="2">
        <f>IF(Customer_churn_Table!N978=1,Customer_churn_Table!H978,NA())</f>
        <v>8</v>
      </c>
      <c r="S978" s="2">
        <f>IF(Customer_churn_Table!N978=1,Customer_churn_Table!R978,NA())</f>
        <v>230</v>
      </c>
    </row>
    <row r="979" spans="16:19" x14ac:dyDescent="0.35">
      <c r="P979" s="2">
        <f>IF(Customer_churn_Table!N979=0,Customer_churn_Table!H979,NA())</f>
        <v>4</v>
      </c>
      <c r="Q979" s="2">
        <f>IF(Customer_churn_Table!N979=0,Customer_churn_Table!R979,NA())</f>
        <v>867</v>
      </c>
      <c r="R979" s="2" t="e">
        <f>IF(Customer_churn_Table!N979=1,Customer_churn_Table!H979,NA())</f>
        <v>#N/A</v>
      </c>
      <c r="S979" s="2" t="e">
        <f>IF(Customer_churn_Table!N979=1,Customer_churn_Table!R979,NA())</f>
        <v>#N/A</v>
      </c>
    </row>
    <row r="980" spans="16:19" x14ac:dyDescent="0.35">
      <c r="P980" s="2">
        <f>IF(Customer_churn_Table!N980=0,Customer_churn_Table!H980,NA())</f>
        <v>8</v>
      </c>
      <c r="Q980" s="2">
        <f>IF(Customer_churn_Table!N980=0,Customer_churn_Table!R980,NA())</f>
        <v>619</v>
      </c>
      <c r="R980" s="2" t="e">
        <f>IF(Customer_churn_Table!N980=1,Customer_churn_Table!H980,NA())</f>
        <v>#N/A</v>
      </c>
      <c r="S980" s="2" t="e">
        <f>IF(Customer_churn_Table!N980=1,Customer_churn_Table!R980,NA())</f>
        <v>#N/A</v>
      </c>
    </row>
    <row r="981" spans="16:19" x14ac:dyDescent="0.35">
      <c r="P981" s="2">
        <f>IF(Customer_churn_Table!N981=0,Customer_churn_Table!H981,NA())</f>
        <v>7</v>
      </c>
      <c r="Q981" s="2">
        <f>IF(Customer_churn_Table!N981=0,Customer_churn_Table!R981,NA())</f>
        <v>473</v>
      </c>
      <c r="R981" s="2" t="e">
        <f>IF(Customer_churn_Table!N981=1,Customer_churn_Table!H981,NA())</f>
        <v>#N/A</v>
      </c>
      <c r="S981" s="2" t="e">
        <f>IF(Customer_churn_Table!N981=1,Customer_churn_Table!R981,NA())</f>
        <v>#N/A</v>
      </c>
    </row>
    <row r="982" spans="16:19" x14ac:dyDescent="0.35">
      <c r="P982" s="2">
        <f>IF(Customer_churn_Table!N982=0,Customer_churn_Table!H982,NA())</f>
        <v>0</v>
      </c>
      <c r="Q982" s="2">
        <f>IF(Customer_churn_Table!N982=0,Customer_churn_Table!R982,NA())</f>
        <v>690</v>
      </c>
      <c r="R982" s="2" t="e">
        <f>IF(Customer_churn_Table!N982=1,Customer_churn_Table!H982,NA())</f>
        <v>#N/A</v>
      </c>
      <c r="S982" s="2" t="e">
        <f>IF(Customer_churn_Table!N982=1,Customer_churn_Table!R982,NA())</f>
        <v>#N/A</v>
      </c>
    </row>
    <row r="983" spans="16:19" x14ac:dyDescent="0.35">
      <c r="P983" s="2">
        <f>IF(Customer_churn_Table!N983=0,Customer_churn_Table!H983,NA())</f>
        <v>0</v>
      </c>
      <c r="Q983" s="2">
        <f>IF(Customer_churn_Table!N983=0,Customer_churn_Table!R983,NA())</f>
        <v>378</v>
      </c>
      <c r="R983" s="2" t="e">
        <f>IF(Customer_churn_Table!N983=1,Customer_churn_Table!H983,NA())</f>
        <v>#N/A</v>
      </c>
      <c r="S983" s="2" t="e">
        <f>IF(Customer_churn_Table!N983=1,Customer_churn_Table!R983,NA())</f>
        <v>#N/A</v>
      </c>
    </row>
    <row r="984" spans="16:19" x14ac:dyDescent="0.35">
      <c r="P984" s="2">
        <f>IF(Customer_churn_Table!N984=0,Customer_churn_Table!H984,NA())</f>
        <v>7</v>
      </c>
      <c r="Q984" s="2">
        <f>IF(Customer_churn_Table!N984=0,Customer_churn_Table!R984,NA())</f>
        <v>883</v>
      </c>
      <c r="R984" s="2" t="e">
        <f>IF(Customer_churn_Table!N984=1,Customer_churn_Table!H984,NA())</f>
        <v>#N/A</v>
      </c>
      <c r="S984" s="2" t="e">
        <f>IF(Customer_churn_Table!N984=1,Customer_churn_Table!R984,NA())</f>
        <v>#N/A</v>
      </c>
    </row>
    <row r="985" spans="16:19" x14ac:dyDescent="0.35">
      <c r="P985" s="2" t="e">
        <f>IF(Customer_churn_Table!N985=0,Customer_churn_Table!H985,NA())</f>
        <v>#N/A</v>
      </c>
      <c r="Q985" s="2" t="e">
        <f>IF(Customer_churn_Table!N985=0,Customer_churn_Table!R985,NA())</f>
        <v>#N/A</v>
      </c>
      <c r="R985" s="2">
        <f>IF(Customer_churn_Table!N985=1,Customer_churn_Table!H985,NA())</f>
        <v>6</v>
      </c>
      <c r="S985" s="2">
        <f>IF(Customer_churn_Table!N985=1,Customer_churn_Table!R985,NA())</f>
        <v>830</v>
      </c>
    </row>
    <row r="986" spans="16:19" x14ac:dyDescent="0.35">
      <c r="P986" s="2">
        <f>IF(Customer_churn_Table!N986=0,Customer_churn_Table!H986,NA())</f>
        <v>1</v>
      </c>
      <c r="Q986" s="2">
        <f>IF(Customer_churn_Table!N986=0,Customer_churn_Table!R986,NA())</f>
        <v>692</v>
      </c>
      <c r="R986" s="2" t="e">
        <f>IF(Customer_churn_Table!N986=1,Customer_churn_Table!H986,NA())</f>
        <v>#N/A</v>
      </c>
      <c r="S986" s="2" t="e">
        <f>IF(Customer_churn_Table!N986=1,Customer_churn_Table!R986,NA())</f>
        <v>#N/A</v>
      </c>
    </row>
    <row r="987" spans="16:19" x14ac:dyDescent="0.35">
      <c r="P987" s="2">
        <f>IF(Customer_churn_Table!N987=0,Customer_churn_Table!H987,NA())</f>
        <v>9</v>
      </c>
      <c r="Q987" s="2">
        <f>IF(Customer_churn_Table!N987=0,Customer_churn_Table!R987,NA())</f>
        <v>748</v>
      </c>
      <c r="R987" s="2" t="e">
        <f>IF(Customer_churn_Table!N987=1,Customer_churn_Table!H987,NA())</f>
        <v>#N/A</v>
      </c>
      <c r="S987" s="2" t="e">
        <f>IF(Customer_churn_Table!N987=1,Customer_churn_Table!R987,NA())</f>
        <v>#N/A</v>
      </c>
    </row>
    <row r="988" spans="16:19" x14ac:dyDescent="0.35">
      <c r="P988" s="2">
        <f>IF(Customer_churn_Table!N988=0,Customer_churn_Table!H988,NA())</f>
        <v>1</v>
      </c>
      <c r="Q988" s="2">
        <f>IF(Customer_churn_Table!N988=0,Customer_churn_Table!R988,NA())</f>
        <v>542</v>
      </c>
      <c r="R988" s="2" t="e">
        <f>IF(Customer_churn_Table!N988=1,Customer_churn_Table!H988,NA())</f>
        <v>#N/A</v>
      </c>
      <c r="S988" s="2" t="e">
        <f>IF(Customer_churn_Table!N988=1,Customer_churn_Table!R988,NA())</f>
        <v>#N/A</v>
      </c>
    </row>
    <row r="989" spans="16:19" x14ac:dyDescent="0.35">
      <c r="P989" s="2" t="e">
        <f>IF(Customer_churn_Table!N989=0,Customer_churn_Table!H989,NA())</f>
        <v>#N/A</v>
      </c>
      <c r="Q989" s="2" t="e">
        <f>IF(Customer_churn_Table!N989=0,Customer_churn_Table!R989,NA())</f>
        <v>#N/A</v>
      </c>
      <c r="R989" s="2">
        <f>IF(Customer_churn_Table!N989=1,Customer_churn_Table!H989,NA())</f>
        <v>0</v>
      </c>
      <c r="S989" s="2">
        <f>IF(Customer_churn_Table!N989=1,Customer_churn_Table!R989,NA())</f>
        <v>268</v>
      </c>
    </row>
    <row r="990" spans="16:19" x14ac:dyDescent="0.35">
      <c r="P990" s="2">
        <f>IF(Customer_churn_Table!N990=0,Customer_churn_Table!H990,NA())</f>
        <v>7</v>
      </c>
      <c r="Q990" s="2">
        <f>IF(Customer_churn_Table!N990=0,Customer_churn_Table!R990,NA())</f>
        <v>417</v>
      </c>
      <c r="R990" s="2" t="e">
        <f>IF(Customer_churn_Table!N990=1,Customer_churn_Table!H990,NA())</f>
        <v>#N/A</v>
      </c>
      <c r="S990" s="2" t="e">
        <f>IF(Customer_churn_Table!N990=1,Customer_churn_Table!R990,NA())</f>
        <v>#N/A</v>
      </c>
    </row>
    <row r="991" spans="16:19" x14ac:dyDescent="0.35">
      <c r="P991" s="2" t="e">
        <f>IF(Customer_churn_Table!N991=0,Customer_churn_Table!H991,NA())</f>
        <v>#N/A</v>
      </c>
      <c r="Q991" s="2" t="e">
        <f>IF(Customer_churn_Table!N991=0,Customer_churn_Table!R991,NA())</f>
        <v>#N/A</v>
      </c>
      <c r="R991" s="2">
        <f>IF(Customer_churn_Table!N991=1,Customer_churn_Table!H991,NA())</f>
        <v>3</v>
      </c>
      <c r="S991" s="2">
        <f>IF(Customer_churn_Table!N991=1,Customer_churn_Table!R991,NA())</f>
        <v>383</v>
      </c>
    </row>
    <row r="992" spans="16:19" x14ac:dyDescent="0.35">
      <c r="P992" s="2">
        <f>IF(Customer_churn_Table!N992=0,Customer_churn_Table!H992,NA())</f>
        <v>5</v>
      </c>
      <c r="Q992" s="2">
        <f>IF(Customer_churn_Table!N992=0,Customer_churn_Table!R992,NA())</f>
        <v>435</v>
      </c>
      <c r="R992" s="2" t="e">
        <f>IF(Customer_churn_Table!N992=1,Customer_churn_Table!H992,NA())</f>
        <v>#N/A</v>
      </c>
      <c r="S992" s="2" t="e">
        <f>IF(Customer_churn_Table!N992=1,Customer_churn_Table!R992,NA())</f>
        <v>#N/A</v>
      </c>
    </row>
    <row r="993" spans="16:19" x14ac:dyDescent="0.35">
      <c r="P993" s="2">
        <f>IF(Customer_churn_Table!N993=0,Customer_churn_Table!H993,NA())</f>
        <v>2</v>
      </c>
      <c r="Q993" s="2">
        <f>IF(Customer_churn_Table!N993=0,Customer_churn_Table!R993,NA())</f>
        <v>287</v>
      </c>
      <c r="R993" s="2" t="e">
        <f>IF(Customer_churn_Table!N993=1,Customer_churn_Table!H993,NA())</f>
        <v>#N/A</v>
      </c>
      <c r="S993" s="2" t="e">
        <f>IF(Customer_churn_Table!N993=1,Customer_churn_Table!R993,NA())</f>
        <v>#N/A</v>
      </c>
    </row>
    <row r="994" spans="16:19" x14ac:dyDescent="0.35">
      <c r="P994" s="2">
        <f>IF(Customer_churn_Table!N994=0,Customer_churn_Table!H994,NA())</f>
        <v>3</v>
      </c>
      <c r="Q994" s="2">
        <f>IF(Customer_churn_Table!N994=0,Customer_churn_Table!R994,NA())</f>
        <v>535</v>
      </c>
      <c r="R994" s="2" t="e">
        <f>IF(Customer_churn_Table!N994=1,Customer_churn_Table!H994,NA())</f>
        <v>#N/A</v>
      </c>
      <c r="S994" s="2" t="e">
        <f>IF(Customer_churn_Table!N994=1,Customer_churn_Table!R994,NA())</f>
        <v>#N/A</v>
      </c>
    </row>
    <row r="995" spans="16:19" x14ac:dyDescent="0.35">
      <c r="P995" s="2">
        <f>IF(Customer_churn_Table!N995=0,Customer_churn_Table!H995,NA())</f>
        <v>7</v>
      </c>
      <c r="Q995" s="2">
        <f>IF(Customer_churn_Table!N995=0,Customer_churn_Table!R995,NA())</f>
        <v>508</v>
      </c>
      <c r="R995" s="2" t="e">
        <f>IF(Customer_churn_Table!N995=1,Customer_churn_Table!H995,NA())</f>
        <v>#N/A</v>
      </c>
      <c r="S995" s="2" t="e">
        <f>IF(Customer_churn_Table!N995=1,Customer_churn_Table!R995,NA())</f>
        <v>#N/A</v>
      </c>
    </row>
    <row r="996" spans="16:19" x14ac:dyDescent="0.35">
      <c r="P996" s="2">
        <f>IF(Customer_churn_Table!N996=0,Customer_churn_Table!H996,NA())</f>
        <v>9</v>
      </c>
      <c r="Q996" s="2">
        <f>IF(Customer_churn_Table!N996=0,Customer_churn_Table!R996,NA())</f>
        <v>376</v>
      </c>
      <c r="R996" s="2" t="e">
        <f>IF(Customer_churn_Table!N996=1,Customer_churn_Table!H996,NA())</f>
        <v>#N/A</v>
      </c>
      <c r="S996" s="2" t="e">
        <f>IF(Customer_churn_Table!N996=1,Customer_churn_Table!R996,NA())</f>
        <v>#N/A</v>
      </c>
    </row>
    <row r="997" spans="16:19" x14ac:dyDescent="0.35">
      <c r="P997" s="2">
        <f>IF(Customer_churn_Table!N997=0,Customer_churn_Table!H997,NA())</f>
        <v>9</v>
      </c>
      <c r="Q997" s="2">
        <f>IF(Customer_churn_Table!N997=0,Customer_churn_Table!R997,NA())</f>
        <v>691</v>
      </c>
      <c r="R997" s="2" t="e">
        <f>IF(Customer_churn_Table!N997=1,Customer_churn_Table!H997,NA())</f>
        <v>#N/A</v>
      </c>
      <c r="S997" s="2" t="e">
        <f>IF(Customer_churn_Table!N997=1,Customer_churn_Table!R997,NA())</f>
        <v>#N/A</v>
      </c>
    </row>
    <row r="998" spans="16:19" x14ac:dyDescent="0.35">
      <c r="P998" s="2">
        <f>IF(Customer_churn_Table!N998=0,Customer_churn_Table!H998,NA())</f>
        <v>3</v>
      </c>
      <c r="Q998" s="2">
        <f>IF(Customer_churn_Table!N998=0,Customer_churn_Table!R998,NA())</f>
        <v>859</v>
      </c>
      <c r="R998" s="2" t="e">
        <f>IF(Customer_churn_Table!N998=1,Customer_churn_Table!H998,NA())</f>
        <v>#N/A</v>
      </c>
      <c r="S998" s="2" t="e">
        <f>IF(Customer_churn_Table!N998=1,Customer_churn_Table!R998,NA())</f>
        <v>#N/A</v>
      </c>
    </row>
    <row r="999" spans="16:19" x14ac:dyDescent="0.35">
      <c r="P999" s="2">
        <f>IF(Customer_churn_Table!N999=0,Customer_churn_Table!H999,NA())</f>
        <v>7</v>
      </c>
      <c r="Q999" s="2">
        <f>IF(Customer_churn_Table!N999=0,Customer_churn_Table!R999,NA())</f>
        <v>500</v>
      </c>
      <c r="R999" s="2" t="e">
        <f>IF(Customer_churn_Table!N999=1,Customer_churn_Table!H999,NA())</f>
        <v>#N/A</v>
      </c>
      <c r="S999" s="2" t="e">
        <f>IF(Customer_churn_Table!N999=1,Customer_churn_Table!R999,NA())</f>
        <v>#N/A</v>
      </c>
    </row>
    <row r="1000" spans="16:19" x14ac:dyDescent="0.35">
      <c r="P1000" s="2">
        <f>IF(Customer_churn_Table!N1000=0,Customer_churn_Table!H1000,NA())</f>
        <v>4</v>
      </c>
      <c r="Q1000" s="2">
        <f>IF(Customer_churn_Table!N1000=0,Customer_churn_Table!R1000,NA())</f>
        <v>513</v>
      </c>
      <c r="R1000" s="2" t="e">
        <f>IF(Customer_churn_Table!N1000=1,Customer_churn_Table!H1000,NA())</f>
        <v>#N/A</v>
      </c>
      <c r="S1000" s="2" t="e">
        <f>IF(Customer_churn_Table!N1000=1,Customer_churn_Table!R1000,NA())</f>
        <v>#N/A</v>
      </c>
    </row>
    <row r="1001" spans="16:19" x14ac:dyDescent="0.35">
      <c r="P1001" s="2">
        <f>IF(Customer_churn_Table!N1001=0,Customer_churn_Table!H1001,NA())</f>
        <v>1</v>
      </c>
      <c r="Q1001" s="2">
        <f>IF(Customer_churn_Table!N1001=0,Customer_churn_Table!R1001,NA())</f>
        <v>875</v>
      </c>
      <c r="R1001" s="2" t="e">
        <f>IF(Customer_churn_Table!N1001=1,Customer_churn_Table!H1001,NA())</f>
        <v>#N/A</v>
      </c>
      <c r="S1001" s="2" t="e">
        <f>IF(Customer_churn_Table!N1001=1,Customer_churn_Table!R1001,NA())</f>
        <v>#N/A</v>
      </c>
    </row>
    <row r="1002" spans="16:19" x14ac:dyDescent="0.35">
      <c r="P1002" s="2">
        <f>IF(Customer_churn_Table!N1002=0,Customer_churn_Table!H1002,NA())</f>
        <v>8</v>
      </c>
      <c r="Q1002" s="2">
        <f>IF(Customer_churn_Table!N1002=0,Customer_churn_Table!R1002,NA())</f>
        <v>238</v>
      </c>
      <c r="R1002" s="2" t="e">
        <f>IF(Customer_churn_Table!N1002=1,Customer_churn_Table!H1002,NA())</f>
        <v>#N/A</v>
      </c>
      <c r="S1002" s="2" t="e">
        <f>IF(Customer_churn_Table!N1002=1,Customer_churn_Table!R1002,NA())</f>
        <v>#N/A</v>
      </c>
    </row>
    <row r="1003" spans="16:19" x14ac:dyDescent="0.35">
      <c r="P1003" s="2">
        <f>IF(Customer_churn_Table!N1003=0,Customer_churn_Table!H1003,NA())</f>
        <v>10</v>
      </c>
      <c r="Q1003" s="2">
        <f>IF(Customer_churn_Table!N1003=0,Customer_churn_Table!R1003,NA())</f>
        <v>797</v>
      </c>
      <c r="R1003" s="2" t="e">
        <f>IF(Customer_churn_Table!N1003=1,Customer_churn_Table!H1003,NA())</f>
        <v>#N/A</v>
      </c>
      <c r="S1003" s="2" t="e">
        <f>IF(Customer_churn_Table!N1003=1,Customer_churn_Table!R1003,NA())</f>
        <v>#N/A</v>
      </c>
    </row>
    <row r="1004" spans="16:19" x14ac:dyDescent="0.35">
      <c r="P1004" s="2">
        <f>IF(Customer_churn_Table!N1004=0,Customer_churn_Table!H1004,NA())</f>
        <v>1</v>
      </c>
      <c r="Q1004" s="2">
        <f>IF(Customer_churn_Table!N1004=0,Customer_churn_Table!R1004,NA())</f>
        <v>644</v>
      </c>
      <c r="R1004" s="2" t="e">
        <f>IF(Customer_churn_Table!N1004=1,Customer_churn_Table!H1004,NA())</f>
        <v>#N/A</v>
      </c>
      <c r="S1004" s="2" t="e">
        <f>IF(Customer_churn_Table!N1004=1,Customer_churn_Table!R1004,NA())</f>
        <v>#N/A</v>
      </c>
    </row>
    <row r="1005" spans="16:19" x14ac:dyDescent="0.35">
      <c r="P1005" s="2" t="e">
        <f>IF(Customer_churn_Table!N1005=0,Customer_churn_Table!H1005,NA())</f>
        <v>#N/A</v>
      </c>
      <c r="Q1005" s="2" t="e">
        <f>IF(Customer_churn_Table!N1005=0,Customer_churn_Table!R1005,NA())</f>
        <v>#N/A</v>
      </c>
      <c r="R1005" s="2">
        <f>IF(Customer_churn_Table!N1005=1,Customer_churn_Table!H1005,NA())</f>
        <v>3</v>
      </c>
      <c r="S1005" s="2">
        <f>IF(Customer_churn_Table!N1005=1,Customer_churn_Table!R1005,NA())</f>
        <v>641</v>
      </c>
    </row>
    <row r="1006" spans="16:19" x14ac:dyDescent="0.35">
      <c r="P1006" s="2">
        <f>IF(Customer_churn_Table!N1006=0,Customer_churn_Table!H1006,NA())</f>
        <v>7</v>
      </c>
      <c r="Q1006" s="2">
        <f>IF(Customer_churn_Table!N1006=0,Customer_churn_Table!R1006,NA())</f>
        <v>525</v>
      </c>
      <c r="R1006" s="2" t="e">
        <f>IF(Customer_churn_Table!N1006=1,Customer_churn_Table!H1006,NA())</f>
        <v>#N/A</v>
      </c>
      <c r="S1006" s="2" t="e">
        <f>IF(Customer_churn_Table!N1006=1,Customer_churn_Table!R1006,NA())</f>
        <v>#N/A</v>
      </c>
    </row>
    <row r="1007" spans="16:19" x14ac:dyDescent="0.35">
      <c r="P1007" s="2" t="e">
        <f>IF(Customer_churn_Table!N1007=0,Customer_churn_Table!H1007,NA())</f>
        <v>#N/A</v>
      </c>
      <c r="Q1007" s="2" t="e">
        <f>IF(Customer_churn_Table!N1007=0,Customer_churn_Table!R1007,NA())</f>
        <v>#N/A</v>
      </c>
      <c r="R1007" s="2">
        <f>IF(Customer_churn_Table!N1007=1,Customer_churn_Table!H1007,NA())</f>
        <v>5</v>
      </c>
      <c r="S1007" s="2">
        <f>IF(Customer_churn_Table!N1007=1,Customer_churn_Table!R1007,NA())</f>
        <v>647</v>
      </c>
    </row>
    <row r="1008" spans="16:19" x14ac:dyDescent="0.35">
      <c r="P1008" s="2">
        <f>IF(Customer_churn_Table!N1008=0,Customer_churn_Table!H1008,NA())</f>
        <v>6</v>
      </c>
      <c r="Q1008" s="2">
        <f>IF(Customer_churn_Table!N1008=0,Customer_churn_Table!R1008,NA())</f>
        <v>704</v>
      </c>
      <c r="R1008" s="2" t="e">
        <f>IF(Customer_churn_Table!N1008=1,Customer_churn_Table!H1008,NA())</f>
        <v>#N/A</v>
      </c>
      <c r="S1008" s="2" t="e">
        <f>IF(Customer_churn_Table!N1008=1,Customer_churn_Table!R1008,NA())</f>
        <v>#N/A</v>
      </c>
    </row>
    <row r="1009" spans="16:19" x14ac:dyDescent="0.35">
      <c r="P1009" s="2">
        <f>IF(Customer_churn_Table!N1009=0,Customer_churn_Table!H1009,NA())</f>
        <v>7</v>
      </c>
      <c r="Q1009" s="2">
        <f>IF(Customer_churn_Table!N1009=0,Customer_churn_Table!R1009,NA())</f>
        <v>563</v>
      </c>
      <c r="R1009" s="2" t="e">
        <f>IF(Customer_churn_Table!N1009=1,Customer_churn_Table!H1009,NA())</f>
        <v>#N/A</v>
      </c>
      <c r="S1009" s="2" t="e">
        <f>IF(Customer_churn_Table!N1009=1,Customer_churn_Table!R1009,NA())</f>
        <v>#N/A</v>
      </c>
    </row>
    <row r="1010" spans="16:19" x14ac:dyDescent="0.35">
      <c r="P1010" s="2" t="e">
        <f>IF(Customer_churn_Table!N1010=0,Customer_churn_Table!H1010,NA())</f>
        <v>#N/A</v>
      </c>
      <c r="Q1010" s="2" t="e">
        <f>IF(Customer_churn_Table!N1010=0,Customer_churn_Table!R1010,NA())</f>
        <v>#N/A</v>
      </c>
      <c r="R1010" s="2">
        <f>IF(Customer_churn_Table!N1010=1,Customer_churn_Table!H1010,NA())</f>
        <v>6</v>
      </c>
      <c r="S1010" s="2">
        <f>IF(Customer_churn_Table!N1010=1,Customer_churn_Table!R1010,NA())</f>
        <v>669</v>
      </c>
    </row>
    <row r="1011" spans="16:19" x14ac:dyDescent="0.35">
      <c r="P1011" s="2">
        <f>IF(Customer_churn_Table!N1011=0,Customer_churn_Table!H1011,NA())</f>
        <v>0</v>
      </c>
      <c r="Q1011" s="2">
        <f>IF(Customer_churn_Table!N1011=0,Customer_churn_Table!R1011,NA())</f>
        <v>928</v>
      </c>
      <c r="R1011" s="2" t="e">
        <f>IF(Customer_churn_Table!N1011=1,Customer_churn_Table!H1011,NA())</f>
        <v>#N/A</v>
      </c>
      <c r="S1011" s="2" t="e">
        <f>IF(Customer_churn_Table!N1011=1,Customer_churn_Table!R1011,NA())</f>
        <v>#N/A</v>
      </c>
    </row>
    <row r="1012" spans="16:19" x14ac:dyDescent="0.35">
      <c r="P1012" s="2" t="e">
        <f>IF(Customer_churn_Table!N1012=0,Customer_churn_Table!H1012,NA())</f>
        <v>#N/A</v>
      </c>
      <c r="Q1012" s="2" t="e">
        <f>IF(Customer_churn_Table!N1012=0,Customer_churn_Table!R1012,NA())</f>
        <v>#N/A</v>
      </c>
      <c r="R1012" s="2">
        <f>IF(Customer_churn_Table!N1012=1,Customer_churn_Table!H1012,NA())</f>
        <v>10</v>
      </c>
      <c r="S1012" s="2">
        <f>IF(Customer_churn_Table!N1012=1,Customer_churn_Table!R1012,NA())</f>
        <v>699</v>
      </c>
    </row>
    <row r="1013" spans="16:19" x14ac:dyDescent="0.35">
      <c r="P1013" s="2">
        <f>IF(Customer_churn_Table!N1013=0,Customer_churn_Table!H1013,NA())</f>
        <v>3</v>
      </c>
      <c r="Q1013" s="2">
        <f>IF(Customer_churn_Table!N1013=0,Customer_churn_Table!R1013,NA())</f>
        <v>411</v>
      </c>
      <c r="R1013" s="2" t="e">
        <f>IF(Customer_churn_Table!N1013=1,Customer_churn_Table!H1013,NA())</f>
        <v>#N/A</v>
      </c>
      <c r="S1013" s="2" t="e">
        <f>IF(Customer_churn_Table!N1013=1,Customer_churn_Table!R1013,NA())</f>
        <v>#N/A</v>
      </c>
    </row>
    <row r="1014" spans="16:19" x14ac:dyDescent="0.35">
      <c r="P1014" s="2">
        <f>IF(Customer_churn_Table!N1014=0,Customer_churn_Table!H1014,NA())</f>
        <v>4</v>
      </c>
      <c r="Q1014" s="2">
        <f>IF(Customer_churn_Table!N1014=0,Customer_churn_Table!R1014,NA())</f>
        <v>504</v>
      </c>
      <c r="R1014" s="2" t="e">
        <f>IF(Customer_churn_Table!N1014=1,Customer_churn_Table!H1014,NA())</f>
        <v>#N/A</v>
      </c>
      <c r="S1014" s="2" t="e">
        <f>IF(Customer_churn_Table!N1014=1,Customer_churn_Table!R1014,NA())</f>
        <v>#N/A</v>
      </c>
    </row>
    <row r="1015" spans="16:19" x14ac:dyDescent="0.35">
      <c r="P1015" s="2">
        <f>IF(Customer_churn_Table!N1015=0,Customer_churn_Table!H1015,NA())</f>
        <v>4</v>
      </c>
      <c r="Q1015" s="2">
        <f>IF(Customer_churn_Table!N1015=0,Customer_churn_Table!R1015,NA())</f>
        <v>506</v>
      </c>
      <c r="R1015" s="2" t="e">
        <f>IF(Customer_churn_Table!N1015=1,Customer_churn_Table!H1015,NA())</f>
        <v>#N/A</v>
      </c>
      <c r="S1015" s="2" t="e">
        <f>IF(Customer_churn_Table!N1015=1,Customer_churn_Table!R1015,NA())</f>
        <v>#N/A</v>
      </c>
    </row>
    <row r="1016" spans="16:19" x14ac:dyDescent="0.35">
      <c r="P1016" s="2">
        <f>IF(Customer_churn_Table!N1016=0,Customer_churn_Table!H1016,NA())</f>
        <v>3</v>
      </c>
      <c r="Q1016" s="2">
        <f>IF(Customer_churn_Table!N1016=0,Customer_churn_Table!R1016,NA())</f>
        <v>494</v>
      </c>
      <c r="R1016" s="2" t="e">
        <f>IF(Customer_churn_Table!N1016=1,Customer_churn_Table!H1016,NA())</f>
        <v>#N/A</v>
      </c>
      <c r="S1016" s="2" t="e">
        <f>IF(Customer_churn_Table!N1016=1,Customer_churn_Table!R1016,NA())</f>
        <v>#N/A</v>
      </c>
    </row>
    <row r="1017" spans="16:19" x14ac:dyDescent="0.35">
      <c r="P1017" s="2" t="e">
        <f>IF(Customer_churn_Table!N1017=0,Customer_churn_Table!H1017,NA())</f>
        <v>#N/A</v>
      </c>
      <c r="Q1017" s="2" t="e">
        <f>IF(Customer_churn_Table!N1017=0,Customer_churn_Table!R1017,NA())</f>
        <v>#N/A</v>
      </c>
      <c r="R1017" s="2">
        <f>IF(Customer_churn_Table!N1017=1,Customer_churn_Table!H1017,NA())</f>
        <v>5</v>
      </c>
      <c r="S1017" s="2">
        <f>IF(Customer_churn_Table!N1017=1,Customer_churn_Table!R1017,NA())</f>
        <v>982</v>
      </c>
    </row>
    <row r="1018" spans="16:19" x14ac:dyDescent="0.35">
      <c r="P1018" s="2">
        <f>IF(Customer_churn_Table!N1018=0,Customer_churn_Table!H1018,NA())</f>
        <v>7</v>
      </c>
      <c r="Q1018" s="2">
        <f>IF(Customer_churn_Table!N1018=0,Customer_churn_Table!R1018,NA())</f>
        <v>834</v>
      </c>
      <c r="R1018" s="2" t="e">
        <f>IF(Customer_churn_Table!N1018=1,Customer_churn_Table!H1018,NA())</f>
        <v>#N/A</v>
      </c>
      <c r="S1018" s="2" t="e">
        <f>IF(Customer_churn_Table!N1018=1,Customer_churn_Table!R1018,NA())</f>
        <v>#N/A</v>
      </c>
    </row>
    <row r="1019" spans="16:19" x14ac:dyDescent="0.35">
      <c r="P1019" s="2">
        <f>IF(Customer_churn_Table!N1019=0,Customer_churn_Table!H1019,NA())</f>
        <v>7</v>
      </c>
      <c r="Q1019" s="2">
        <f>IF(Customer_churn_Table!N1019=0,Customer_churn_Table!R1019,NA())</f>
        <v>417</v>
      </c>
      <c r="R1019" s="2" t="e">
        <f>IF(Customer_churn_Table!N1019=1,Customer_churn_Table!H1019,NA())</f>
        <v>#N/A</v>
      </c>
      <c r="S1019" s="2" t="e">
        <f>IF(Customer_churn_Table!N1019=1,Customer_churn_Table!R1019,NA())</f>
        <v>#N/A</v>
      </c>
    </row>
    <row r="1020" spans="16:19" x14ac:dyDescent="0.35">
      <c r="P1020" s="2" t="e">
        <f>IF(Customer_churn_Table!N1020=0,Customer_churn_Table!H1020,NA())</f>
        <v>#N/A</v>
      </c>
      <c r="Q1020" s="2" t="e">
        <f>IF(Customer_churn_Table!N1020=0,Customer_churn_Table!R1020,NA())</f>
        <v>#N/A</v>
      </c>
      <c r="R1020" s="2">
        <f>IF(Customer_churn_Table!N1020=1,Customer_churn_Table!H1020,NA())</f>
        <v>5</v>
      </c>
      <c r="S1020" s="2">
        <f>IF(Customer_churn_Table!N1020=1,Customer_churn_Table!R1020,NA())</f>
        <v>312</v>
      </c>
    </row>
    <row r="1021" spans="16:19" x14ac:dyDescent="0.35">
      <c r="P1021" s="2">
        <f>IF(Customer_churn_Table!N1021=0,Customer_churn_Table!H1021,NA())</f>
        <v>1</v>
      </c>
      <c r="Q1021" s="2">
        <f>IF(Customer_churn_Table!N1021=0,Customer_churn_Table!R1021,NA())</f>
        <v>804</v>
      </c>
      <c r="R1021" s="2" t="e">
        <f>IF(Customer_churn_Table!N1021=1,Customer_churn_Table!H1021,NA())</f>
        <v>#N/A</v>
      </c>
      <c r="S1021" s="2" t="e">
        <f>IF(Customer_churn_Table!N1021=1,Customer_churn_Table!R1021,NA())</f>
        <v>#N/A</v>
      </c>
    </row>
    <row r="1022" spans="16:19" x14ac:dyDescent="0.35">
      <c r="P1022" s="2" t="e">
        <f>IF(Customer_churn_Table!N1022=0,Customer_churn_Table!H1022,NA())</f>
        <v>#N/A</v>
      </c>
      <c r="Q1022" s="2" t="e">
        <f>IF(Customer_churn_Table!N1022=0,Customer_churn_Table!R1022,NA())</f>
        <v>#N/A</v>
      </c>
      <c r="R1022" s="2">
        <f>IF(Customer_churn_Table!N1022=1,Customer_churn_Table!H1022,NA())</f>
        <v>6</v>
      </c>
      <c r="S1022" s="2">
        <f>IF(Customer_churn_Table!N1022=1,Customer_churn_Table!R1022,NA())</f>
        <v>835</v>
      </c>
    </row>
    <row r="1023" spans="16:19" x14ac:dyDescent="0.35">
      <c r="P1023" s="2">
        <f>IF(Customer_churn_Table!N1023=0,Customer_churn_Table!H1023,NA())</f>
        <v>6</v>
      </c>
      <c r="Q1023" s="2">
        <f>IF(Customer_churn_Table!N1023=0,Customer_churn_Table!R1023,NA())</f>
        <v>784</v>
      </c>
      <c r="R1023" s="2" t="e">
        <f>IF(Customer_churn_Table!N1023=1,Customer_churn_Table!H1023,NA())</f>
        <v>#N/A</v>
      </c>
      <c r="S1023" s="2" t="e">
        <f>IF(Customer_churn_Table!N1023=1,Customer_churn_Table!R1023,NA())</f>
        <v>#N/A</v>
      </c>
    </row>
    <row r="1024" spans="16:19" x14ac:dyDescent="0.35">
      <c r="P1024" s="2">
        <f>IF(Customer_churn_Table!N1024=0,Customer_churn_Table!H1024,NA())</f>
        <v>1</v>
      </c>
      <c r="Q1024" s="2">
        <f>IF(Customer_churn_Table!N1024=0,Customer_churn_Table!R1024,NA())</f>
        <v>672</v>
      </c>
      <c r="R1024" s="2" t="e">
        <f>IF(Customer_churn_Table!N1024=1,Customer_churn_Table!H1024,NA())</f>
        <v>#N/A</v>
      </c>
      <c r="S1024" s="2" t="e">
        <f>IF(Customer_churn_Table!N1024=1,Customer_churn_Table!R1024,NA())</f>
        <v>#N/A</v>
      </c>
    </row>
    <row r="1025" spans="16:19" x14ac:dyDescent="0.35">
      <c r="P1025" s="2">
        <f>IF(Customer_churn_Table!N1025=0,Customer_churn_Table!H1025,NA())</f>
        <v>3</v>
      </c>
      <c r="Q1025" s="2">
        <f>IF(Customer_churn_Table!N1025=0,Customer_churn_Table!R1025,NA())</f>
        <v>350</v>
      </c>
      <c r="R1025" s="2" t="e">
        <f>IF(Customer_churn_Table!N1025=1,Customer_churn_Table!H1025,NA())</f>
        <v>#N/A</v>
      </c>
      <c r="S1025" s="2" t="e">
        <f>IF(Customer_churn_Table!N1025=1,Customer_churn_Table!R1025,NA())</f>
        <v>#N/A</v>
      </c>
    </row>
    <row r="1026" spans="16:19" x14ac:dyDescent="0.35">
      <c r="P1026" s="2">
        <f>IF(Customer_churn_Table!N1026=0,Customer_churn_Table!H1026,NA())</f>
        <v>4</v>
      </c>
      <c r="Q1026" s="2">
        <f>IF(Customer_churn_Table!N1026=0,Customer_churn_Table!R1026,NA())</f>
        <v>723</v>
      </c>
      <c r="R1026" s="2" t="e">
        <f>IF(Customer_churn_Table!N1026=1,Customer_churn_Table!H1026,NA())</f>
        <v>#N/A</v>
      </c>
      <c r="S1026" s="2" t="e">
        <f>IF(Customer_churn_Table!N1026=1,Customer_churn_Table!R1026,NA())</f>
        <v>#N/A</v>
      </c>
    </row>
    <row r="1027" spans="16:19" x14ac:dyDescent="0.35">
      <c r="P1027" s="2">
        <f>IF(Customer_churn_Table!N1027=0,Customer_churn_Table!H1027,NA())</f>
        <v>4</v>
      </c>
      <c r="Q1027" s="2">
        <f>IF(Customer_churn_Table!N1027=0,Customer_churn_Table!R1027,NA())</f>
        <v>727</v>
      </c>
      <c r="R1027" s="2" t="e">
        <f>IF(Customer_churn_Table!N1027=1,Customer_churn_Table!H1027,NA())</f>
        <v>#N/A</v>
      </c>
      <c r="S1027" s="2" t="e">
        <f>IF(Customer_churn_Table!N1027=1,Customer_churn_Table!R1027,NA())</f>
        <v>#N/A</v>
      </c>
    </row>
    <row r="1028" spans="16:19" x14ac:dyDescent="0.35">
      <c r="P1028" s="2">
        <f>IF(Customer_churn_Table!N1028=0,Customer_churn_Table!H1028,NA())</f>
        <v>6</v>
      </c>
      <c r="Q1028" s="2">
        <f>IF(Customer_churn_Table!N1028=0,Customer_churn_Table!R1028,NA())</f>
        <v>529</v>
      </c>
      <c r="R1028" s="2" t="e">
        <f>IF(Customer_churn_Table!N1028=1,Customer_churn_Table!H1028,NA())</f>
        <v>#N/A</v>
      </c>
      <c r="S1028" s="2" t="e">
        <f>IF(Customer_churn_Table!N1028=1,Customer_churn_Table!R1028,NA())</f>
        <v>#N/A</v>
      </c>
    </row>
    <row r="1029" spans="16:19" x14ac:dyDescent="0.35">
      <c r="P1029" s="2">
        <f>IF(Customer_churn_Table!N1029=0,Customer_churn_Table!H1029,NA())</f>
        <v>0</v>
      </c>
      <c r="Q1029" s="2">
        <f>IF(Customer_churn_Table!N1029=0,Customer_churn_Table!R1029,NA())</f>
        <v>666</v>
      </c>
      <c r="R1029" s="2" t="e">
        <f>IF(Customer_churn_Table!N1029=1,Customer_churn_Table!H1029,NA())</f>
        <v>#N/A</v>
      </c>
      <c r="S1029" s="2" t="e">
        <f>IF(Customer_churn_Table!N1029=1,Customer_churn_Table!R1029,NA())</f>
        <v>#N/A</v>
      </c>
    </row>
    <row r="1030" spans="16:19" x14ac:dyDescent="0.35">
      <c r="P1030" s="2">
        <f>IF(Customer_churn_Table!N1030=0,Customer_churn_Table!H1030,NA())</f>
        <v>9</v>
      </c>
      <c r="Q1030" s="2">
        <f>IF(Customer_churn_Table!N1030=0,Customer_churn_Table!R1030,NA())</f>
        <v>766</v>
      </c>
      <c r="R1030" s="2" t="e">
        <f>IF(Customer_churn_Table!N1030=1,Customer_churn_Table!H1030,NA())</f>
        <v>#N/A</v>
      </c>
      <c r="S1030" s="2" t="e">
        <f>IF(Customer_churn_Table!N1030=1,Customer_churn_Table!R1030,NA())</f>
        <v>#N/A</v>
      </c>
    </row>
    <row r="1031" spans="16:19" x14ac:dyDescent="0.35">
      <c r="P1031" s="2">
        <f>IF(Customer_churn_Table!N1031=0,Customer_churn_Table!H1031,NA())</f>
        <v>10</v>
      </c>
      <c r="Q1031" s="2">
        <f>IF(Customer_churn_Table!N1031=0,Customer_churn_Table!R1031,NA())</f>
        <v>498</v>
      </c>
      <c r="R1031" s="2" t="e">
        <f>IF(Customer_churn_Table!N1031=1,Customer_churn_Table!H1031,NA())</f>
        <v>#N/A</v>
      </c>
      <c r="S1031" s="2" t="e">
        <f>IF(Customer_churn_Table!N1031=1,Customer_churn_Table!R1031,NA())</f>
        <v>#N/A</v>
      </c>
    </row>
    <row r="1032" spans="16:19" x14ac:dyDescent="0.35">
      <c r="P1032" s="2">
        <f>IF(Customer_churn_Table!N1032=0,Customer_churn_Table!H1032,NA())</f>
        <v>1</v>
      </c>
      <c r="Q1032" s="2">
        <f>IF(Customer_churn_Table!N1032=0,Customer_churn_Table!R1032,NA())</f>
        <v>453</v>
      </c>
      <c r="R1032" s="2" t="e">
        <f>IF(Customer_churn_Table!N1032=1,Customer_churn_Table!H1032,NA())</f>
        <v>#N/A</v>
      </c>
      <c r="S1032" s="2" t="e">
        <f>IF(Customer_churn_Table!N1032=1,Customer_churn_Table!R1032,NA())</f>
        <v>#N/A</v>
      </c>
    </row>
    <row r="1033" spans="16:19" x14ac:dyDescent="0.35">
      <c r="P1033" s="2">
        <f>IF(Customer_churn_Table!N1033=0,Customer_churn_Table!H1033,NA())</f>
        <v>3</v>
      </c>
      <c r="Q1033" s="2">
        <f>IF(Customer_churn_Table!N1033=0,Customer_churn_Table!R1033,NA())</f>
        <v>982</v>
      </c>
      <c r="R1033" s="2" t="e">
        <f>IF(Customer_churn_Table!N1033=1,Customer_churn_Table!H1033,NA())</f>
        <v>#N/A</v>
      </c>
      <c r="S1033" s="2" t="e">
        <f>IF(Customer_churn_Table!N1033=1,Customer_churn_Table!R1033,NA())</f>
        <v>#N/A</v>
      </c>
    </row>
    <row r="1034" spans="16:19" x14ac:dyDescent="0.35">
      <c r="P1034" s="2">
        <f>IF(Customer_churn_Table!N1034=0,Customer_churn_Table!H1034,NA())</f>
        <v>4</v>
      </c>
      <c r="Q1034" s="2">
        <f>IF(Customer_churn_Table!N1034=0,Customer_churn_Table!R1034,NA())</f>
        <v>543</v>
      </c>
      <c r="R1034" s="2" t="e">
        <f>IF(Customer_churn_Table!N1034=1,Customer_churn_Table!H1034,NA())</f>
        <v>#N/A</v>
      </c>
      <c r="S1034" s="2" t="e">
        <f>IF(Customer_churn_Table!N1034=1,Customer_churn_Table!R1034,NA())</f>
        <v>#N/A</v>
      </c>
    </row>
    <row r="1035" spans="16:19" x14ac:dyDescent="0.35">
      <c r="P1035" s="2">
        <f>IF(Customer_churn_Table!N1035=0,Customer_churn_Table!H1035,NA())</f>
        <v>1</v>
      </c>
      <c r="Q1035" s="2">
        <f>IF(Customer_churn_Table!N1035=0,Customer_churn_Table!R1035,NA())</f>
        <v>846</v>
      </c>
      <c r="R1035" s="2" t="e">
        <f>IF(Customer_churn_Table!N1035=1,Customer_churn_Table!H1035,NA())</f>
        <v>#N/A</v>
      </c>
      <c r="S1035" s="2" t="e">
        <f>IF(Customer_churn_Table!N1035=1,Customer_churn_Table!R1035,NA())</f>
        <v>#N/A</v>
      </c>
    </row>
    <row r="1036" spans="16:19" x14ac:dyDescent="0.35">
      <c r="P1036" s="2">
        <f>IF(Customer_churn_Table!N1036=0,Customer_churn_Table!H1036,NA())</f>
        <v>3</v>
      </c>
      <c r="Q1036" s="2">
        <f>IF(Customer_churn_Table!N1036=0,Customer_churn_Table!R1036,NA())</f>
        <v>275</v>
      </c>
      <c r="R1036" s="2" t="e">
        <f>IF(Customer_churn_Table!N1036=1,Customer_churn_Table!H1036,NA())</f>
        <v>#N/A</v>
      </c>
      <c r="S1036" s="2" t="e">
        <f>IF(Customer_churn_Table!N1036=1,Customer_churn_Table!R1036,NA())</f>
        <v>#N/A</v>
      </c>
    </row>
    <row r="1037" spans="16:19" x14ac:dyDescent="0.35">
      <c r="P1037" s="2">
        <f>IF(Customer_churn_Table!N1037=0,Customer_churn_Table!H1037,NA())</f>
        <v>0</v>
      </c>
      <c r="Q1037" s="2">
        <f>IF(Customer_churn_Table!N1037=0,Customer_churn_Table!R1037,NA())</f>
        <v>965</v>
      </c>
      <c r="R1037" s="2" t="e">
        <f>IF(Customer_churn_Table!N1037=1,Customer_churn_Table!H1037,NA())</f>
        <v>#N/A</v>
      </c>
      <c r="S1037" s="2" t="e">
        <f>IF(Customer_churn_Table!N1037=1,Customer_churn_Table!R1037,NA())</f>
        <v>#N/A</v>
      </c>
    </row>
    <row r="1038" spans="16:19" x14ac:dyDescent="0.35">
      <c r="P1038" s="2">
        <f>IF(Customer_churn_Table!N1038=0,Customer_churn_Table!H1038,NA())</f>
        <v>2</v>
      </c>
      <c r="Q1038" s="2">
        <f>IF(Customer_churn_Table!N1038=0,Customer_churn_Table!R1038,NA())</f>
        <v>945</v>
      </c>
      <c r="R1038" s="2" t="e">
        <f>IF(Customer_churn_Table!N1038=1,Customer_churn_Table!H1038,NA())</f>
        <v>#N/A</v>
      </c>
      <c r="S1038" s="2" t="e">
        <f>IF(Customer_churn_Table!N1038=1,Customer_churn_Table!R1038,NA())</f>
        <v>#N/A</v>
      </c>
    </row>
    <row r="1039" spans="16:19" x14ac:dyDescent="0.35">
      <c r="P1039" s="2">
        <f>IF(Customer_churn_Table!N1039=0,Customer_churn_Table!H1039,NA())</f>
        <v>1</v>
      </c>
      <c r="Q1039" s="2">
        <f>IF(Customer_churn_Table!N1039=0,Customer_churn_Table!R1039,NA())</f>
        <v>570</v>
      </c>
      <c r="R1039" s="2" t="e">
        <f>IF(Customer_churn_Table!N1039=1,Customer_churn_Table!H1039,NA())</f>
        <v>#N/A</v>
      </c>
      <c r="S1039" s="2" t="e">
        <f>IF(Customer_churn_Table!N1039=1,Customer_churn_Table!R1039,NA())</f>
        <v>#N/A</v>
      </c>
    </row>
    <row r="1040" spans="16:19" x14ac:dyDescent="0.35">
      <c r="P1040" s="2">
        <f>IF(Customer_churn_Table!N1040=0,Customer_churn_Table!H1040,NA())</f>
        <v>1</v>
      </c>
      <c r="Q1040" s="2">
        <f>IF(Customer_churn_Table!N1040=0,Customer_churn_Table!R1040,NA())</f>
        <v>246</v>
      </c>
      <c r="R1040" s="2" t="e">
        <f>IF(Customer_churn_Table!N1040=1,Customer_churn_Table!H1040,NA())</f>
        <v>#N/A</v>
      </c>
      <c r="S1040" s="2" t="e">
        <f>IF(Customer_churn_Table!N1040=1,Customer_churn_Table!R1040,NA())</f>
        <v>#N/A</v>
      </c>
    </row>
    <row r="1041" spans="16:19" x14ac:dyDescent="0.35">
      <c r="P1041" s="2">
        <f>IF(Customer_churn_Table!N1041=0,Customer_churn_Table!H1041,NA())</f>
        <v>3</v>
      </c>
      <c r="Q1041" s="2">
        <f>IF(Customer_churn_Table!N1041=0,Customer_churn_Table!R1041,NA())</f>
        <v>354</v>
      </c>
      <c r="R1041" s="2" t="e">
        <f>IF(Customer_churn_Table!N1041=1,Customer_churn_Table!H1041,NA())</f>
        <v>#N/A</v>
      </c>
      <c r="S1041" s="2" t="e">
        <f>IF(Customer_churn_Table!N1041=1,Customer_churn_Table!R1041,NA())</f>
        <v>#N/A</v>
      </c>
    </row>
    <row r="1042" spans="16:19" x14ac:dyDescent="0.35">
      <c r="P1042" s="2">
        <f>IF(Customer_churn_Table!N1042=0,Customer_churn_Table!H1042,NA())</f>
        <v>3</v>
      </c>
      <c r="Q1042" s="2">
        <f>IF(Customer_churn_Table!N1042=0,Customer_churn_Table!R1042,NA())</f>
        <v>221</v>
      </c>
      <c r="R1042" s="2" t="e">
        <f>IF(Customer_churn_Table!N1042=1,Customer_churn_Table!H1042,NA())</f>
        <v>#N/A</v>
      </c>
      <c r="S1042" s="2" t="e">
        <f>IF(Customer_churn_Table!N1042=1,Customer_churn_Table!R1042,NA())</f>
        <v>#N/A</v>
      </c>
    </row>
    <row r="1043" spans="16:19" x14ac:dyDescent="0.35">
      <c r="P1043" s="2">
        <f>IF(Customer_churn_Table!N1043=0,Customer_churn_Table!H1043,NA())</f>
        <v>5</v>
      </c>
      <c r="Q1043" s="2">
        <f>IF(Customer_churn_Table!N1043=0,Customer_churn_Table!R1043,NA())</f>
        <v>282</v>
      </c>
      <c r="R1043" s="2" t="e">
        <f>IF(Customer_churn_Table!N1043=1,Customer_churn_Table!H1043,NA())</f>
        <v>#N/A</v>
      </c>
      <c r="S1043" s="2" t="e">
        <f>IF(Customer_churn_Table!N1043=1,Customer_churn_Table!R1043,NA())</f>
        <v>#N/A</v>
      </c>
    </row>
    <row r="1044" spans="16:19" x14ac:dyDescent="0.35">
      <c r="P1044" s="2" t="e">
        <f>IF(Customer_churn_Table!N1044=0,Customer_churn_Table!H1044,NA())</f>
        <v>#N/A</v>
      </c>
      <c r="Q1044" s="2" t="e">
        <f>IF(Customer_churn_Table!N1044=0,Customer_churn_Table!R1044,NA())</f>
        <v>#N/A</v>
      </c>
      <c r="R1044" s="2">
        <f>IF(Customer_churn_Table!N1044=1,Customer_churn_Table!H1044,NA())</f>
        <v>7</v>
      </c>
      <c r="S1044" s="2">
        <f>IF(Customer_churn_Table!N1044=1,Customer_churn_Table!R1044,NA())</f>
        <v>309</v>
      </c>
    </row>
    <row r="1045" spans="16:19" x14ac:dyDescent="0.35">
      <c r="P1045" s="2">
        <f>IF(Customer_churn_Table!N1045=0,Customer_churn_Table!H1045,NA())</f>
        <v>1</v>
      </c>
      <c r="Q1045" s="2">
        <f>IF(Customer_churn_Table!N1045=0,Customer_churn_Table!R1045,NA())</f>
        <v>473</v>
      </c>
      <c r="R1045" s="2" t="e">
        <f>IF(Customer_churn_Table!N1045=1,Customer_churn_Table!H1045,NA())</f>
        <v>#N/A</v>
      </c>
      <c r="S1045" s="2" t="e">
        <f>IF(Customer_churn_Table!N1045=1,Customer_churn_Table!R1045,NA())</f>
        <v>#N/A</v>
      </c>
    </row>
    <row r="1046" spans="16:19" x14ac:dyDescent="0.35">
      <c r="P1046" s="2">
        <f>IF(Customer_churn_Table!N1046=0,Customer_churn_Table!H1046,NA())</f>
        <v>4</v>
      </c>
      <c r="Q1046" s="2">
        <f>IF(Customer_churn_Table!N1046=0,Customer_churn_Table!R1046,NA())</f>
        <v>732</v>
      </c>
      <c r="R1046" s="2" t="e">
        <f>IF(Customer_churn_Table!N1046=1,Customer_churn_Table!H1046,NA())</f>
        <v>#N/A</v>
      </c>
      <c r="S1046" s="2" t="e">
        <f>IF(Customer_churn_Table!N1046=1,Customer_churn_Table!R1046,NA())</f>
        <v>#N/A</v>
      </c>
    </row>
    <row r="1047" spans="16:19" x14ac:dyDescent="0.35">
      <c r="P1047" s="2">
        <f>IF(Customer_churn_Table!N1047=0,Customer_churn_Table!H1047,NA())</f>
        <v>6</v>
      </c>
      <c r="Q1047" s="2">
        <f>IF(Customer_churn_Table!N1047=0,Customer_churn_Table!R1047,NA())</f>
        <v>468</v>
      </c>
      <c r="R1047" s="2" t="e">
        <f>IF(Customer_churn_Table!N1047=1,Customer_churn_Table!H1047,NA())</f>
        <v>#N/A</v>
      </c>
      <c r="S1047" s="2" t="e">
        <f>IF(Customer_churn_Table!N1047=1,Customer_churn_Table!R1047,NA())</f>
        <v>#N/A</v>
      </c>
    </row>
    <row r="1048" spans="16:19" x14ac:dyDescent="0.35">
      <c r="P1048" s="2" t="e">
        <f>IF(Customer_churn_Table!N1048=0,Customer_churn_Table!H1048,NA())</f>
        <v>#N/A</v>
      </c>
      <c r="Q1048" s="2" t="e">
        <f>IF(Customer_churn_Table!N1048=0,Customer_churn_Table!R1048,NA())</f>
        <v>#N/A</v>
      </c>
      <c r="R1048" s="2">
        <f>IF(Customer_churn_Table!N1048=1,Customer_churn_Table!H1048,NA())</f>
        <v>1</v>
      </c>
      <c r="S1048" s="2">
        <f>IF(Customer_churn_Table!N1048=1,Customer_churn_Table!R1048,NA())</f>
        <v>406</v>
      </c>
    </row>
    <row r="1049" spans="16:19" x14ac:dyDescent="0.35">
      <c r="P1049" s="2" t="e">
        <f>IF(Customer_churn_Table!N1049=0,Customer_churn_Table!H1049,NA())</f>
        <v>#N/A</v>
      </c>
      <c r="Q1049" s="2" t="e">
        <f>IF(Customer_churn_Table!N1049=0,Customer_churn_Table!R1049,NA())</f>
        <v>#N/A</v>
      </c>
      <c r="R1049" s="2">
        <f>IF(Customer_churn_Table!N1049=1,Customer_churn_Table!H1049,NA())</f>
        <v>4</v>
      </c>
      <c r="S1049" s="2">
        <f>IF(Customer_churn_Table!N1049=1,Customer_churn_Table!R1049,NA())</f>
        <v>283</v>
      </c>
    </row>
    <row r="1050" spans="16:19" x14ac:dyDescent="0.35">
      <c r="P1050" s="2">
        <f>IF(Customer_churn_Table!N1050=0,Customer_churn_Table!H1050,NA())</f>
        <v>5</v>
      </c>
      <c r="Q1050" s="2">
        <f>IF(Customer_churn_Table!N1050=0,Customer_churn_Table!R1050,NA())</f>
        <v>985</v>
      </c>
      <c r="R1050" s="2" t="e">
        <f>IF(Customer_churn_Table!N1050=1,Customer_churn_Table!H1050,NA())</f>
        <v>#N/A</v>
      </c>
      <c r="S1050" s="2" t="e">
        <f>IF(Customer_churn_Table!N1050=1,Customer_churn_Table!R1050,NA())</f>
        <v>#N/A</v>
      </c>
    </row>
    <row r="1051" spans="16:19" x14ac:dyDescent="0.35">
      <c r="P1051" s="2" t="e">
        <f>IF(Customer_churn_Table!N1051=0,Customer_churn_Table!H1051,NA())</f>
        <v>#N/A</v>
      </c>
      <c r="Q1051" s="2" t="e">
        <f>IF(Customer_churn_Table!N1051=0,Customer_churn_Table!R1051,NA())</f>
        <v>#N/A</v>
      </c>
      <c r="R1051" s="2">
        <f>IF(Customer_churn_Table!N1051=1,Customer_churn_Table!H1051,NA())</f>
        <v>3</v>
      </c>
      <c r="S1051" s="2">
        <f>IF(Customer_churn_Table!N1051=1,Customer_churn_Table!R1051,NA())</f>
        <v>728</v>
      </c>
    </row>
    <row r="1052" spans="16:19" x14ac:dyDescent="0.35">
      <c r="P1052" s="2">
        <f>IF(Customer_churn_Table!N1052=0,Customer_churn_Table!H1052,NA())</f>
        <v>4</v>
      </c>
      <c r="Q1052" s="2">
        <f>IF(Customer_churn_Table!N1052=0,Customer_churn_Table!R1052,NA())</f>
        <v>252</v>
      </c>
      <c r="R1052" s="2" t="e">
        <f>IF(Customer_churn_Table!N1052=1,Customer_churn_Table!H1052,NA())</f>
        <v>#N/A</v>
      </c>
      <c r="S1052" s="2" t="e">
        <f>IF(Customer_churn_Table!N1052=1,Customer_churn_Table!R1052,NA())</f>
        <v>#N/A</v>
      </c>
    </row>
    <row r="1053" spans="16:19" x14ac:dyDescent="0.35">
      <c r="P1053" s="2">
        <f>IF(Customer_churn_Table!N1053=0,Customer_churn_Table!H1053,NA())</f>
        <v>2</v>
      </c>
      <c r="Q1053" s="2">
        <f>IF(Customer_churn_Table!N1053=0,Customer_churn_Table!R1053,NA())</f>
        <v>677</v>
      </c>
      <c r="R1053" s="2" t="e">
        <f>IF(Customer_churn_Table!N1053=1,Customer_churn_Table!H1053,NA())</f>
        <v>#N/A</v>
      </c>
      <c r="S1053" s="2" t="e">
        <f>IF(Customer_churn_Table!N1053=1,Customer_churn_Table!R1053,NA())</f>
        <v>#N/A</v>
      </c>
    </row>
    <row r="1054" spans="16:19" x14ac:dyDescent="0.35">
      <c r="P1054" s="2">
        <f>IF(Customer_churn_Table!N1054=0,Customer_churn_Table!H1054,NA())</f>
        <v>3</v>
      </c>
      <c r="Q1054" s="2">
        <f>IF(Customer_churn_Table!N1054=0,Customer_churn_Table!R1054,NA())</f>
        <v>354</v>
      </c>
      <c r="R1054" s="2" t="e">
        <f>IF(Customer_churn_Table!N1054=1,Customer_churn_Table!H1054,NA())</f>
        <v>#N/A</v>
      </c>
      <c r="S1054" s="2" t="e">
        <f>IF(Customer_churn_Table!N1054=1,Customer_churn_Table!R1054,NA())</f>
        <v>#N/A</v>
      </c>
    </row>
    <row r="1055" spans="16:19" x14ac:dyDescent="0.35">
      <c r="P1055" s="2">
        <f>IF(Customer_churn_Table!N1055=0,Customer_churn_Table!H1055,NA())</f>
        <v>6</v>
      </c>
      <c r="Q1055" s="2">
        <f>IF(Customer_churn_Table!N1055=0,Customer_churn_Table!R1055,NA())</f>
        <v>981</v>
      </c>
      <c r="R1055" s="2" t="e">
        <f>IF(Customer_churn_Table!N1055=1,Customer_churn_Table!H1055,NA())</f>
        <v>#N/A</v>
      </c>
      <c r="S1055" s="2" t="e">
        <f>IF(Customer_churn_Table!N1055=1,Customer_churn_Table!R1055,NA())</f>
        <v>#N/A</v>
      </c>
    </row>
    <row r="1056" spans="16:19" x14ac:dyDescent="0.35">
      <c r="P1056" s="2">
        <f>IF(Customer_churn_Table!N1056=0,Customer_churn_Table!H1056,NA())</f>
        <v>7</v>
      </c>
      <c r="Q1056" s="2">
        <f>IF(Customer_churn_Table!N1056=0,Customer_churn_Table!R1056,NA())</f>
        <v>943</v>
      </c>
      <c r="R1056" s="2" t="e">
        <f>IF(Customer_churn_Table!N1056=1,Customer_churn_Table!H1056,NA())</f>
        <v>#N/A</v>
      </c>
      <c r="S1056" s="2" t="e">
        <f>IF(Customer_churn_Table!N1056=1,Customer_churn_Table!R1056,NA())</f>
        <v>#N/A</v>
      </c>
    </row>
    <row r="1057" spans="16:19" x14ac:dyDescent="0.35">
      <c r="P1057" s="2">
        <f>IF(Customer_churn_Table!N1057=0,Customer_churn_Table!H1057,NA())</f>
        <v>3</v>
      </c>
      <c r="Q1057" s="2">
        <f>IF(Customer_churn_Table!N1057=0,Customer_churn_Table!R1057,NA())</f>
        <v>423</v>
      </c>
      <c r="R1057" s="2" t="e">
        <f>IF(Customer_churn_Table!N1057=1,Customer_churn_Table!H1057,NA())</f>
        <v>#N/A</v>
      </c>
      <c r="S1057" s="2" t="e">
        <f>IF(Customer_churn_Table!N1057=1,Customer_churn_Table!R1057,NA())</f>
        <v>#N/A</v>
      </c>
    </row>
    <row r="1058" spans="16:19" x14ac:dyDescent="0.35">
      <c r="P1058" s="2">
        <f>IF(Customer_churn_Table!N1058=0,Customer_churn_Table!H1058,NA())</f>
        <v>3</v>
      </c>
      <c r="Q1058" s="2">
        <f>IF(Customer_churn_Table!N1058=0,Customer_churn_Table!R1058,NA())</f>
        <v>487</v>
      </c>
      <c r="R1058" s="2" t="e">
        <f>IF(Customer_churn_Table!N1058=1,Customer_churn_Table!H1058,NA())</f>
        <v>#N/A</v>
      </c>
      <c r="S1058" s="2" t="e">
        <f>IF(Customer_churn_Table!N1058=1,Customer_churn_Table!R1058,NA())</f>
        <v>#N/A</v>
      </c>
    </row>
    <row r="1059" spans="16:19" x14ac:dyDescent="0.35">
      <c r="P1059" s="2" t="e">
        <f>IF(Customer_churn_Table!N1059=0,Customer_churn_Table!H1059,NA())</f>
        <v>#N/A</v>
      </c>
      <c r="Q1059" s="2" t="e">
        <f>IF(Customer_churn_Table!N1059=0,Customer_churn_Table!R1059,NA())</f>
        <v>#N/A</v>
      </c>
      <c r="R1059" s="2">
        <f>IF(Customer_churn_Table!N1059=1,Customer_churn_Table!H1059,NA())</f>
        <v>1</v>
      </c>
      <c r="S1059" s="2">
        <f>IF(Customer_churn_Table!N1059=1,Customer_churn_Table!R1059,NA())</f>
        <v>983</v>
      </c>
    </row>
    <row r="1060" spans="16:19" x14ac:dyDescent="0.35">
      <c r="P1060" s="2">
        <f>IF(Customer_churn_Table!N1060=0,Customer_churn_Table!H1060,NA())</f>
        <v>8</v>
      </c>
      <c r="Q1060" s="2">
        <f>IF(Customer_churn_Table!N1060=0,Customer_churn_Table!R1060,NA())</f>
        <v>417</v>
      </c>
      <c r="R1060" s="2" t="e">
        <f>IF(Customer_churn_Table!N1060=1,Customer_churn_Table!H1060,NA())</f>
        <v>#N/A</v>
      </c>
      <c r="S1060" s="2" t="e">
        <f>IF(Customer_churn_Table!N1060=1,Customer_churn_Table!R1060,NA())</f>
        <v>#N/A</v>
      </c>
    </row>
    <row r="1061" spans="16:19" x14ac:dyDescent="0.35">
      <c r="P1061" s="2">
        <f>IF(Customer_churn_Table!N1061=0,Customer_churn_Table!H1061,NA())</f>
        <v>7</v>
      </c>
      <c r="Q1061" s="2">
        <f>IF(Customer_churn_Table!N1061=0,Customer_churn_Table!R1061,NA())</f>
        <v>609</v>
      </c>
      <c r="R1061" s="2" t="e">
        <f>IF(Customer_churn_Table!N1061=1,Customer_churn_Table!H1061,NA())</f>
        <v>#N/A</v>
      </c>
      <c r="S1061" s="2" t="e">
        <f>IF(Customer_churn_Table!N1061=1,Customer_churn_Table!R1061,NA())</f>
        <v>#N/A</v>
      </c>
    </row>
    <row r="1062" spans="16:19" x14ac:dyDescent="0.35">
      <c r="P1062" s="2">
        <f>IF(Customer_churn_Table!N1062=0,Customer_churn_Table!H1062,NA())</f>
        <v>8</v>
      </c>
      <c r="Q1062" s="2">
        <f>IF(Customer_churn_Table!N1062=0,Customer_churn_Table!R1062,NA())</f>
        <v>319</v>
      </c>
      <c r="R1062" s="2" t="e">
        <f>IF(Customer_churn_Table!N1062=1,Customer_churn_Table!H1062,NA())</f>
        <v>#N/A</v>
      </c>
      <c r="S1062" s="2" t="e">
        <f>IF(Customer_churn_Table!N1062=1,Customer_churn_Table!R1062,NA())</f>
        <v>#N/A</v>
      </c>
    </row>
    <row r="1063" spans="16:19" x14ac:dyDescent="0.35">
      <c r="P1063" s="2">
        <f>IF(Customer_churn_Table!N1063=0,Customer_churn_Table!H1063,NA())</f>
        <v>4</v>
      </c>
      <c r="Q1063" s="2">
        <f>IF(Customer_churn_Table!N1063=0,Customer_churn_Table!R1063,NA())</f>
        <v>411</v>
      </c>
      <c r="R1063" s="2" t="e">
        <f>IF(Customer_churn_Table!N1063=1,Customer_churn_Table!H1063,NA())</f>
        <v>#N/A</v>
      </c>
      <c r="S1063" s="2" t="e">
        <f>IF(Customer_churn_Table!N1063=1,Customer_churn_Table!R1063,NA())</f>
        <v>#N/A</v>
      </c>
    </row>
    <row r="1064" spans="16:19" x14ac:dyDescent="0.35">
      <c r="P1064" s="2" t="e">
        <f>IF(Customer_churn_Table!N1064=0,Customer_churn_Table!H1064,NA())</f>
        <v>#N/A</v>
      </c>
      <c r="Q1064" s="2" t="e">
        <f>IF(Customer_churn_Table!N1064=0,Customer_churn_Table!R1064,NA())</f>
        <v>#N/A</v>
      </c>
      <c r="R1064" s="2">
        <f>IF(Customer_churn_Table!N1064=1,Customer_churn_Table!H1064,NA())</f>
        <v>9</v>
      </c>
      <c r="S1064" s="2">
        <f>IF(Customer_churn_Table!N1064=1,Customer_churn_Table!R1064,NA())</f>
        <v>599</v>
      </c>
    </row>
    <row r="1065" spans="16:19" x14ac:dyDescent="0.35">
      <c r="P1065" s="2">
        <f>IF(Customer_churn_Table!N1065=0,Customer_churn_Table!H1065,NA())</f>
        <v>5</v>
      </c>
      <c r="Q1065" s="2">
        <f>IF(Customer_churn_Table!N1065=0,Customer_churn_Table!R1065,NA())</f>
        <v>230</v>
      </c>
      <c r="R1065" s="2" t="e">
        <f>IF(Customer_churn_Table!N1065=1,Customer_churn_Table!H1065,NA())</f>
        <v>#N/A</v>
      </c>
      <c r="S1065" s="2" t="e">
        <f>IF(Customer_churn_Table!N1065=1,Customer_churn_Table!R1065,NA())</f>
        <v>#N/A</v>
      </c>
    </row>
    <row r="1066" spans="16:19" x14ac:dyDescent="0.35">
      <c r="P1066" s="2">
        <f>IF(Customer_churn_Table!N1066=0,Customer_churn_Table!H1066,NA())</f>
        <v>4</v>
      </c>
      <c r="Q1066" s="2">
        <f>IF(Customer_churn_Table!N1066=0,Customer_churn_Table!R1066,NA())</f>
        <v>360</v>
      </c>
      <c r="R1066" s="2" t="e">
        <f>IF(Customer_churn_Table!N1066=1,Customer_churn_Table!H1066,NA())</f>
        <v>#N/A</v>
      </c>
      <c r="S1066" s="2" t="e">
        <f>IF(Customer_churn_Table!N1066=1,Customer_churn_Table!R1066,NA())</f>
        <v>#N/A</v>
      </c>
    </row>
    <row r="1067" spans="16:19" x14ac:dyDescent="0.35">
      <c r="P1067" s="2" t="e">
        <f>IF(Customer_churn_Table!N1067=0,Customer_churn_Table!H1067,NA())</f>
        <v>#N/A</v>
      </c>
      <c r="Q1067" s="2" t="e">
        <f>IF(Customer_churn_Table!N1067=0,Customer_churn_Table!R1067,NA())</f>
        <v>#N/A</v>
      </c>
      <c r="R1067" s="2">
        <f>IF(Customer_churn_Table!N1067=1,Customer_churn_Table!H1067,NA())</f>
        <v>4</v>
      </c>
      <c r="S1067" s="2">
        <f>IF(Customer_churn_Table!N1067=1,Customer_churn_Table!R1067,NA())</f>
        <v>555</v>
      </c>
    </row>
    <row r="1068" spans="16:19" x14ac:dyDescent="0.35">
      <c r="P1068" s="2" t="e">
        <f>IF(Customer_churn_Table!N1068=0,Customer_churn_Table!H1068,NA())</f>
        <v>#N/A</v>
      </c>
      <c r="Q1068" s="2" t="e">
        <f>IF(Customer_churn_Table!N1068=0,Customer_churn_Table!R1068,NA())</f>
        <v>#N/A</v>
      </c>
      <c r="R1068" s="2">
        <f>IF(Customer_churn_Table!N1068=1,Customer_churn_Table!H1068,NA())</f>
        <v>10</v>
      </c>
      <c r="S1068" s="2">
        <f>IF(Customer_churn_Table!N1068=1,Customer_churn_Table!R1068,NA())</f>
        <v>333</v>
      </c>
    </row>
    <row r="1069" spans="16:19" x14ac:dyDescent="0.35">
      <c r="P1069" s="2">
        <f>IF(Customer_churn_Table!N1069=0,Customer_churn_Table!H1069,NA())</f>
        <v>4</v>
      </c>
      <c r="Q1069" s="2">
        <f>IF(Customer_churn_Table!N1069=0,Customer_churn_Table!R1069,NA())</f>
        <v>888</v>
      </c>
      <c r="R1069" s="2" t="e">
        <f>IF(Customer_churn_Table!N1069=1,Customer_churn_Table!H1069,NA())</f>
        <v>#N/A</v>
      </c>
      <c r="S1069" s="2" t="e">
        <f>IF(Customer_churn_Table!N1069=1,Customer_churn_Table!R1069,NA())</f>
        <v>#N/A</v>
      </c>
    </row>
    <row r="1070" spans="16:19" x14ac:dyDescent="0.35">
      <c r="P1070" s="2" t="e">
        <f>IF(Customer_churn_Table!N1070=0,Customer_churn_Table!H1070,NA())</f>
        <v>#N/A</v>
      </c>
      <c r="Q1070" s="2" t="e">
        <f>IF(Customer_churn_Table!N1070=0,Customer_churn_Table!R1070,NA())</f>
        <v>#N/A</v>
      </c>
      <c r="R1070" s="2">
        <f>IF(Customer_churn_Table!N1070=1,Customer_churn_Table!H1070,NA())</f>
        <v>6</v>
      </c>
      <c r="S1070" s="2">
        <f>IF(Customer_churn_Table!N1070=1,Customer_churn_Table!R1070,NA())</f>
        <v>661</v>
      </c>
    </row>
    <row r="1071" spans="16:19" x14ac:dyDescent="0.35">
      <c r="P1071" s="2" t="e">
        <f>IF(Customer_churn_Table!N1071=0,Customer_churn_Table!H1071,NA())</f>
        <v>#N/A</v>
      </c>
      <c r="Q1071" s="2" t="e">
        <f>IF(Customer_churn_Table!N1071=0,Customer_churn_Table!R1071,NA())</f>
        <v>#N/A</v>
      </c>
      <c r="R1071" s="2">
        <f>IF(Customer_churn_Table!N1071=1,Customer_churn_Table!H1071,NA())</f>
        <v>7</v>
      </c>
      <c r="S1071" s="2">
        <f>IF(Customer_churn_Table!N1071=1,Customer_churn_Table!R1071,NA())</f>
        <v>326</v>
      </c>
    </row>
    <row r="1072" spans="16:19" x14ac:dyDescent="0.35">
      <c r="P1072" s="2" t="e">
        <f>IF(Customer_churn_Table!N1072=0,Customer_churn_Table!H1072,NA())</f>
        <v>#N/A</v>
      </c>
      <c r="Q1072" s="2" t="e">
        <f>IF(Customer_churn_Table!N1072=0,Customer_churn_Table!R1072,NA())</f>
        <v>#N/A</v>
      </c>
      <c r="R1072" s="2">
        <f>IF(Customer_churn_Table!N1072=1,Customer_churn_Table!H1072,NA())</f>
        <v>5</v>
      </c>
      <c r="S1072" s="2">
        <f>IF(Customer_churn_Table!N1072=1,Customer_churn_Table!R1072,NA())</f>
        <v>983</v>
      </c>
    </row>
    <row r="1073" spans="16:19" x14ac:dyDescent="0.35">
      <c r="P1073" s="2">
        <f>IF(Customer_churn_Table!N1073=0,Customer_churn_Table!H1073,NA())</f>
        <v>8</v>
      </c>
      <c r="Q1073" s="2">
        <f>IF(Customer_churn_Table!N1073=0,Customer_churn_Table!R1073,NA())</f>
        <v>282</v>
      </c>
      <c r="R1073" s="2" t="e">
        <f>IF(Customer_churn_Table!N1073=1,Customer_churn_Table!H1073,NA())</f>
        <v>#N/A</v>
      </c>
      <c r="S1073" s="2" t="e">
        <f>IF(Customer_churn_Table!N1073=1,Customer_churn_Table!R1073,NA())</f>
        <v>#N/A</v>
      </c>
    </row>
    <row r="1074" spans="16:19" x14ac:dyDescent="0.35">
      <c r="P1074" s="2">
        <f>IF(Customer_churn_Table!N1074=0,Customer_churn_Table!H1074,NA())</f>
        <v>6</v>
      </c>
      <c r="Q1074" s="2">
        <f>IF(Customer_churn_Table!N1074=0,Customer_churn_Table!R1074,NA())</f>
        <v>888</v>
      </c>
      <c r="R1074" s="2" t="e">
        <f>IF(Customer_churn_Table!N1074=1,Customer_churn_Table!H1074,NA())</f>
        <v>#N/A</v>
      </c>
      <c r="S1074" s="2" t="e">
        <f>IF(Customer_churn_Table!N1074=1,Customer_churn_Table!R1074,NA())</f>
        <v>#N/A</v>
      </c>
    </row>
    <row r="1075" spans="16:19" x14ac:dyDescent="0.35">
      <c r="P1075" s="2">
        <f>IF(Customer_churn_Table!N1075=0,Customer_churn_Table!H1075,NA())</f>
        <v>6</v>
      </c>
      <c r="Q1075" s="2">
        <f>IF(Customer_churn_Table!N1075=0,Customer_churn_Table!R1075,NA())</f>
        <v>717</v>
      </c>
      <c r="R1075" s="2" t="e">
        <f>IF(Customer_churn_Table!N1075=1,Customer_churn_Table!H1075,NA())</f>
        <v>#N/A</v>
      </c>
      <c r="S1075" s="2" t="e">
        <f>IF(Customer_churn_Table!N1075=1,Customer_churn_Table!R1075,NA())</f>
        <v>#N/A</v>
      </c>
    </row>
    <row r="1076" spans="16:19" x14ac:dyDescent="0.35">
      <c r="P1076" s="2">
        <f>IF(Customer_churn_Table!N1076=0,Customer_churn_Table!H1076,NA())</f>
        <v>7</v>
      </c>
      <c r="Q1076" s="2">
        <f>IF(Customer_churn_Table!N1076=0,Customer_churn_Table!R1076,NA())</f>
        <v>467</v>
      </c>
      <c r="R1076" s="2" t="e">
        <f>IF(Customer_churn_Table!N1076=1,Customer_churn_Table!H1076,NA())</f>
        <v>#N/A</v>
      </c>
      <c r="S1076" s="2" t="e">
        <f>IF(Customer_churn_Table!N1076=1,Customer_churn_Table!R1076,NA())</f>
        <v>#N/A</v>
      </c>
    </row>
    <row r="1077" spans="16:19" x14ac:dyDescent="0.35">
      <c r="P1077" s="2">
        <f>IF(Customer_churn_Table!N1077=0,Customer_churn_Table!H1077,NA())</f>
        <v>6</v>
      </c>
      <c r="Q1077" s="2">
        <f>IF(Customer_churn_Table!N1077=0,Customer_churn_Table!R1077,NA())</f>
        <v>707</v>
      </c>
      <c r="R1077" s="2" t="e">
        <f>IF(Customer_churn_Table!N1077=1,Customer_churn_Table!H1077,NA())</f>
        <v>#N/A</v>
      </c>
      <c r="S1077" s="2" t="e">
        <f>IF(Customer_churn_Table!N1077=1,Customer_churn_Table!R1077,NA())</f>
        <v>#N/A</v>
      </c>
    </row>
    <row r="1078" spans="16:19" x14ac:dyDescent="0.35">
      <c r="P1078" s="2">
        <f>IF(Customer_churn_Table!N1078=0,Customer_churn_Table!H1078,NA())</f>
        <v>8</v>
      </c>
      <c r="Q1078" s="2">
        <f>IF(Customer_churn_Table!N1078=0,Customer_churn_Table!R1078,NA())</f>
        <v>876</v>
      </c>
      <c r="R1078" s="2" t="e">
        <f>IF(Customer_churn_Table!N1078=1,Customer_churn_Table!H1078,NA())</f>
        <v>#N/A</v>
      </c>
      <c r="S1078" s="2" t="e">
        <f>IF(Customer_churn_Table!N1078=1,Customer_churn_Table!R1078,NA())</f>
        <v>#N/A</v>
      </c>
    </row>
    <row r="1079" spans="16:19" x14ac:dyDescent="0.35">
      <c r="P1079" s="2">
        <f>IF(Customer_churn_Table!N1079=0,Customer_churn_Table!H1079,NA())</f>
        <v>3</v>
      </c>
      <c r="Q1079" s="2">
        <f>IF(Customer_churn_Table!N1079=0,Customer_churn_Table!R1079,NA())</f>
        <v>783</v>
      </c>
      <c r="R1079" s="2" t="e">
        <f>IF(Customer_churn_Table!N1079=1,Customer_churn_Table!H1079,NA())</f>
        <v>#N/A</v>
      </c>
      <c r="S1079" s="2" t="e">
        <f>IF(Customer_churn_Table!N1079=1,Customer_churn_Table!R1079,NA())</f>
        <v>#N/A</v>
      </c>
    </row>
    <row r="1080" spans="16:19" x14ac:dyDescent="0.35">
      <c r="P1080" s="2">
        <f>IF(Customer_churn_Table!N1080=0,Customer_churn_Table!H1080,NA())</f>
        <v>8</v>
      </c>
      <c r="Q1080" s="2">
        <f>IF(Customer_churn_Table!N1080=0,Customer_churn_Table!R1080,NA())</f>
        <v>562</v>
      </c>
      <c r="R1080" s="2" t="e">
        <f>IF(Customer_churn_Table!N1080=1,Customer_churn_Table!H1080,NA())</f>
        <v>#N/A</v>
      </c>
      <c r="S1080" s="2" t="e">
        <f>IF(Customer_churn_Table!N1080=1,Customer_churn_Table!R1080,NA())</f>
        <v>#N/A</v>
      </c>
    </row>
    <row r="1081" spans="16:19" x14ac:dyDescent="0.35">
      <c r="P1081" s="2">
        <f>IF(Customer_churn_Table!N1081=0,Customer_churn_Table!H1081,NA())</f>
        <v>10</v>
      </c>
      <c r="Q1081" s="2">
        <f>IF(Customer_churn_Table!N1081=0,Customer_churn_Table!R1081,NA())</f>
        <v>739</v>
      </c>
      <c r="R1081" s="2" t="e">
        <f>IF(Customer_churn_Table!N1081=1,Customer_churn_Table!H1081,NA())</f>
        <v>#N/A</v>
      </c>
      <c r="S1081" s="2" t="e">
        <f>IF(Customer_churn_Table!N1081=1,Customer_churn_Table!R1081,NA())</f>
        <v>#N/A</v>
      </c>
    </row>
    <row r="1082" spans="16:19" x14ac:dyDescent="0.35">
      <c r="P1082" s="2">
        <f>IF(Customer_churn_Table!N1082=0,Customer_churn_Table!H1082,NA())</f>
        <v>7</v>
      </c>
      <c r="Q1082" s="2">
        <f>IF(Customer_churn_Table!N1082=0,Customer_churn_Table!R1082,NA())</f>
        <v>436</v>
      </c>
      <c r="R1082" s="2" t="e">
        <f>IF(Customer_churn_Table!N1082=1,Customer_churn_Table!H1082,NA())</f>
        <v>#N/A</v>
      </c>
      <c r="S1082" s="2" t="e">
        <f>IF(Customer_churn_Table!N1082=1,Customer_churn_Table!R1082,NA())</f>
        <v>#N/A</v>
      </c>
    </row>
    <row r="1083" spans="16:19" x14ac:dyDescent="0.35">
      <c r="P1083" s="2">
        <f>IF(Customer_churn_Table!N1083=0,Customer_churn_Table!H1083,NA())</f>
        <v>8</v>
      </c>
      <c r="Q1083" s="2">
        <f>IF(Customer_churn_Table!N1083=0,Customer_churn_Table!R1083,NA())</f>
        <v>963</v>
      </c>
      <c r="R1083" s="2" t="e">
        <f>IF(Customer_churn_Table!N1083=1,Customer_churn_Table!H1083,NA())</f>
        <v>#N/A</v>
      </c>
      <c r="S1083" s="2" t="e">
        <f>IF(Customer_churn_Table!N1083=1,Customer_churn_Table!R1083,NA())</f>
        <v>#N/A</v>
      </c>
    </row>
    <row r="1084" spans="16:19" x14ac:dyDescent="0.35">
      <c r="P1084" s="2" t="e">
        <f>IF(Customer_churn_Table!N1084=0,Customer_churn_Table!H1084,NA())</f>
        <v>#N/A</v>
      </c>
      <c r="Q1084" s="2" t="e">
        <f>IF(Customer_churn_Table!N1084=0,Customer_churn_Table!R1084,NA())</f>
        <v>#N/A</v>
      </c>
      <c r="R1084" s="2">
        <f>IF(Customer_churn_Table!N1084=1,Customer_churn_Table!H1084,NA())</f>
        <v>0</v>
      </c>
      <c r="S1084" s="2">
        <f>IF(Customer_churn_Table!N1084=1,Customer_churn_Table!R1084,NA())</f>
        <v>663</v>
      </c>
    </row>
    <row r="1085" spans="16:19" x14ac:dyDescent="0.35">
      <c r="P1085" s="2">
        <f>IF(Customer_churn_Table!N1085=0,Customer_churn_Table!H1085,NA())</f>
        <v>5</v>
      </c>
      <c r="Q1085" s="2">
        <f>IF(Customer_churn_Table!N1085=0,Customer_churn_Table!R1085,NA())</f>
        <v>783</v>
      </c>
      <c r="R1085" s="2" t="e">
        <f>IF(Customer_churn_Table!N1085=1,Customer_churn_Table!H1085,NA())</f>
        <v>#N/A</v>
      </c>
      <c r="S1085" s="2" t="e">
        <f>IF(Customer_churn_Table!N1085=1,Customer_churn_Table!R1085,NA())</f>
        <v>#N/A</v>
      </c>
    </row>
    <row r="1086" spans="16:19" x14ac:dyDescent="0.35">
      <c r="P1086" s="2">
        <f>IF(Customer_churn_Table!N1086=0,Customer_churn_Table!H1086,NA())</f>
        <v>8</v>
      </c>
      <c r="Q1086" s="2">
        <f>IF(Customer_churn_Table!N1086=0,Customer_churn_Table!R1086,NA())</f>
        <v>612</v>
      </c>
      <c r="R1086" s="2" t="e">
        <f>IF(Customer_churn_Table!N1086=1,Customer_churn_Table!H1086,NA())</f>
        <v>#N/A</v>
      </c>
      <c r="S1086" s="2" t="e">
        <f>IF(Customer_churn_Table!N1086=1,Customer_churn_Table!R1086,NA())</f>
        <v>#N/A</v>
      </c>
    </row>
    <row r="1087" spans="16:19" x14ac:dyDescent="0.35">
      <c r="P1087" s="2" t="e">
        <f>IF(Customer_churn_Table!N1087=0,Customer_churn_Table!H1087,NA())</f>
        <v>#N/A</v>
      </c>
      <c r="Q1087" s="2" t="e">
        <f>IF(Customer_churn_Table!N1087=0,Customer_churn_Table!R1087,NA())</f>
        <v>#N/A</v>
      </c>
      <c r="R1087" s="2">
        <f>IF(Customer_churn_Table!N1087=1,Customer_churn_Table!H1087,NA())</f>
        <v>5</v>
      </c>
      <c r="S1087" s="2">
        <f>IF(Customer_churn_Table!N1087=1,Customer_churn_Table!R1087,NA())</f>
        <v>534</v>
      </c>
    </row>
    <row r="1088" spans="16:19" x14ac:dyDescent="0.35">
      <c r="P1088" s="2" t="e">
        <f>IF(Customer_churn_Table!N1088=0,Customer_churn_Table!H1088,NA())</f>
        <v>#N/A</v>
      </c>
      <c r="Q1088" s="2" t="e">
        <f>IF(Customer_churn_Table!N1088=0,Customer_churn_Table!R1088,NA())</f>
        <v>#N/A</v>
      </c>
      <c r="R1088" s="2">
        <f>IF(Customer_churn_Table!N1088=1,Customer_churn_Table!H1088,NA())</f>
        <v>2</v>
      </c>
      <c r="S1088" s="2">
        <f>IF(Customer_churn_Table!N1088=1,Customer_churn_Table!R1088,NA())</f>
        <v>291</v>
      </c>
    </row>
    <row r="1089" spans="16:19" x14ac:dyDescent="0.35">
      <c r="P1089" s="2">
        <f>IF(Customer_churn_Table!N1089=0,Customer_churn_Table!H1089,NA())</f>
        <v>10</v>
      </c>
      <c r="Q1089" s="2">
        <f>IF(Customer_churn_Table!N1089=0,Customer_churn_Table!R1089,NA())</f>
        <v>433</v>
      </c>
      <c r="R1089" s="2" t="e">
        <f>IF(Customer_churn_Table!N1089=1,Customer_churn_Table!H1089,NA())</f>
        <v>#N/A</v>
      </c>
      <c r="S1089" s="2" t="e">
        <f>IF(Customer_churn_Table!N1089=1,Customer_churn_Table!R1089,NA())</f>
        <v>#N/A</v>
      </c>
    </row>
    <row r="1090" spans="16:19" x14ac:dyDescent="0.35">
      <c r="P1090" s="2">
        <f>IF(Customer_churn_Table!N1090=0,Customer_churn_Table!H1090,NA())</f>
        <v>2</v>
      </c>
      <c r="Q1090" s="2">
        <f>IF(Customer_churn_Table!N1090=0,Customer_churn_Table!R1090,NA())</f>
        <v>793</v>
      </c>
      <c r="R1090" s="2" t="e">
        <f>IF(Customer_churn_Table!N1090=1,Customer_churn_Table!H1090,NA())</f>
        <v>#N/A</v>
      </c>
      <c r="S1090" s="2" t="e">
        <f>IF(Customer_churn_Table!N1090=1,Customer_churn_Table!R1090,NA())</f>
        <v>#N/A</v>
      </c>
    </row>
    <row r="1091" spans="16:19" x14ac:dyDescent="0.35">
      <c r="P1091" s="2">
        <f>IF(Customer_churn_Table!N1091=0,Customer_churn_Table!H1091,NA())</f>
        <v>3</v>
      </c>
      <c r="Q1091" s="2">
        <f>IF(Customer_churn_Table!N1091=0,Customer_churn_Table!R1091,NA())</f>
        <v>351</v>
      </c>
      <c r="R1091" s="2" t="e">
        <f>IF(Customer_churn_Table!N1091=1,Customer_churn_Table!H1091,NA())</f>
        <v>#N/A</v>
      </c>
      <c r="S1091" s="2" t="e">
        <f>IF(Customer_churn_Table!N1091=1,Customer_churn_Table!R1091,NA())</f>
        <v>#N/A</v>
      </c>
    </row>
    <row r="1092" spans="16:19" x14ac:dyDescent="0.35">
      <c r="P1092" s="2">
        <f>IF(Customer_churn_Table!N1092=0,Customer_churn_Table!H1092,NA())</f>
        <v>4</v>
      </c>
      <c r="Q1092" s="2">
        <f>IF(Customer_churn_Table!N1092=0,Customer_churn_Table!R1092,NA())</f>
        <v>714</v>
      </c>
      <c r="R1092" s="2" t="e">
        <f>IF(Customer_churn_Table!N1092=1,Customer_churn_Table!H1092,NA())</f>
        <v>#N/A</v>
      </c>
      <c r="S1092" s="2" t="e">
        <f>IF(Customer_churn_Table!N1092=1,Customer_churn_Table!R1092,NA())</f>
        <v>#N/A</v>
      </c>
    </row>
    <row r="1093" spans="16:19" x14ac:dyDescent="0.35">
      <c r="P1093" s="2">
        <f>IF(Customer_churn_Table!N1093=0,Customer_churn_Table!H1093,NA())</f>
        <v>7</v>
      </c>
      <c r="Q1093" s="2">
        <f>IF(Customer_churn_Table!N1093=0,Customer_churn_Table!R1093,NA())</f>
        <v>549</v>
      </c>
      <c r="R1093" s="2" t="e">
        <f>IF(Customer_churn_Table!N1093=1,Customer_churn_Table!H1093,NA())</f>
        <v>#N/A</v>
      </c>
      <c r="S1093" s="2" t="e">
        <f>IF(Customer_churn_Table!N1093=1,Customer_churn_Table!R1093,NA())</f>
        <v>#N/A</v>
      </c>
    </row>
    <row r="1094" spans="16:19" x14ac:dyDescent="0.35">
      <c r="P1094" s="2" t="e">
        <f>IF(Customer_churn_Table!N1094=0,Customer_churn_Table!H1094,NA())</f>
        <v>#N/A</v>
      </c>
      <c r="Q1094" s="2" t="e">
        <f>IF(Customer_churn_Table!N1094=0,Customer_churn_Table!R1094,NA())</f>
        <v>#N/A</v>
      </c>
      <c r="R1094" s="2">
        <f>IF(Customer_churn_Table!N1094=1,Customer_churn_Table!H1094,NA())</f>
        <v>4</v>
      </c>
      <c r="S1094" s="2">
        <f>IF(Customer_churn_Table!N1094=1,Customer_churn_Table!R1094,NA())</f>
        <v>831</v>
      </c>
    </row>
    <row r="1095" spans="16:19" x14ac:dyDescent="0.35">
      <c r="P1095" s="2">
        <f>IF(Customer_churn_Table!N1095=0,Customer_churn_Table!H1095,NA())</f>
        <v>4</v>
      </c>
      <c r="Q1095" s="2">
        <f>IF(Customer_churn_Table!N1095=0,Customer_churn_Table!R1095,NA())</f>
        <v>771</v>
      </c>
      <c r="R1095" s="2" t="e">
        <f>IF(Customer_churn_Table!N1095=1,Customer_churn_Table!H1095,NA())</f>
        <v>#N/A</v>
      </c>
      <c r="S1095" s="2" t="e">
        <f>IF(Customer_churn_Table!N1095=1,Customer_churn_Table!R1095,NA())</f>
        <v>#N/A</v>
      </c>
    </row>
    <row r="1096" spans="16:19" x14ac:dyDescent="0.35">
      <c r="P1096" s="2">
        <f>IF(Customer_churn_Table!N1096=0,Customer_churn_Table!H1096,NA())</f>
        <v>0</v>
      </c>
      <c r="Q1096" s="2">
        <f>IF(Customer_churn_Table!N1096=0,Customer_churn_Table!R1096,NA())</f>
        <v>505</v>
      </c>
      <c r="R1096" s="2" t="e">
        <f>IF(Customer_churn_Table!N1096=1,Customer_churn_Table!H1096,NA())</f>
        <v>#N/A</v>
      </c>
      <c r="S1096" s="2" t="e">
        <f>IF(Customer_churn_Table!N1096=1,Customer_churn_Table!R1096,NA())</f>
        <v>#N/A</v>
      </c>
    </row>
    <row r="1097" spans="16:19" x14ac:dyDescent="0.35">
      <c r="P1097" s="2" t="e">
        <f>IF(Customer_churn_Table!N1097=0,Customer_churn_Table!H1097,NA())</f>
        <v>#N/A</v>
      </c>
      <c r="Q1097" s="2" t="e">
        <f>IF(Customer_churn_Table!N1097=0,Customer_churn_Table!R1097,NA())</f>
        <v>#N/A</v>
      </c>
      <c r="R1097" s="2">
        <f>IF(Customer_churn_Table!N1097=1,Customer_churn_Table!H1097,NA())</f>
        <v>4</v>
      </c>
      <c r="S1097" s="2">
        <f>IF(Customer_churn_Table!N1097=1,Customer_churn_Table!R1097,NA())</f>
        <v>686</v>
      </c>
    </row>
    <row r="1098" spans="16:19" x14ac:dyDescent="0.35">
      <c r="P1098" s="2" t="e">
        <f>IF(Customer_churn_Table!N1098=0,Customer_churn_Table!H1098,NA())</f>
        <v>#N/A</v>
      </c>
      <c r="Q1098" s="2" t="e">
        <f>IF(Customer_churn_Table!N1098=0,Customer_churn_Table!R1098,NA())</f>
        <v>#N/A</v>
      </c>
      <c r="R1098" s="2">
        <f>IF(Customer_churn_Table!N1098=1,Customer_churn_Table!H1098,NA())</f>
        <v>3</v>
      </c>
      <c r="S1098" s="2">
        <f>IF(Customer_churn_Table!N1098=1,Customer_churn_Table!R1098,NA())</f>
        <v>439</v>
      </c>
    </row>
    <row r="1099" spans="16:19" x14ac:dyDescent="0.35">
      <c r="P1099" s="2">
        <f>IF(Customer_churn_Table!N1099=0,Customer_churn_Table!H1099,NA())</f>
        <v>6</v>
      </c>
      <c r="Q1099" s="2">
        <f>IF(Customer_churn_Table!N1099=0,Customer_churn_Table!R1099,NA())</f>
        <v>894</v>
      </c>
      <c r="R1099" s="2" t="e">
        <f>IF(Customer_churn_Table!N1099=1,Customer_churn_Table!H1099,NA())</f>
        <v>#N/A</v>
      </c>
      <c r="S1099" s="2" t="e">
        <f>IF(Customer_churn_Table!N1099=1,Customer_churn_Table!R1099,NA())</f>
        <v>#N/A</v>
      </c>
    </row>
    <row r="1100" spans="16:19" x14ac:dyDescent="0.35">
      <c r="P1100" s="2">
        <f>IF(Customer_churn_Table!N1100=0,Customer_churn_Table!H1100,NA())</f>
        <v>4</v>
      </c>
      <c r="Q1100" s="2">
        <f>IF(Customer_churn_Table!N1100=0,Customer_churn_Table!R1100,NA())</f>
        <v>320</v>
      </c>
      <c r="R1100" s="2" t="e">
        <f>IF(Customer_churn_Table!N1100=1,Customer_churn_Table!H1100,NA())</f>
        <v>#N/A</v>
      </c>
      <c r="S1100" s="2" t="e">
        <f>IF(Customer_churn_Table!N1100=1,Customer_churn_Table!R1100,NA())</f>
        <v>#N/A</v>
      </c>
    </row>
    <row r="1101" spans="16:19" x14ac:dyDescent="0.35">
      <c r="P1101" s="2">
        <f>IF(Customer_churn_Table!N1101=0,Customer_churn_Table!H1101,NA())</f>
        <v>7</v>
      </c>
      <c r="Q1101" s="2">
        <f>IF(Customer_churn_Table!N1101=0,Customer_churn_Table!R1101,NA())</f>
        <v>527</v>
      </c>
      <c r="R1101" s="2" t="e">
        <f>IF(Customer_churn_Table!N1101=1,Customer_churn_Table!H1101,NA())</f>
        <v>#N/A</v>
      </c>
      <c r="S1101" s="2" t="e">
        <f>IF(Customer_churn_Table!N1101=1,Customer_churn_Table!R1101,NA())</f>
        <v>#N/A</v>
      </c>
    </row>
    <row r="1102" spans="16:19" x14ac:dyDescent="0.35">
      <c r="P1102" s="2">
        <f>IF(Customer_churn_Table!N1102=0,Customer_churn_Table!H1102,NA())</f>
        <v>2</v>
      </c>
      <c r="Q1102" s="2">
        <f>IF(Customer_churn_Table!N1102=0,Customer_churn_Table!R1102,NA())</f>
        <v>373</v>
      </c>
      <c r="R1102" s="2" t="e">
        <f>IF(Customer_churn_Table!N1102=1,Customer_churn_Table!H1102,NA())</f>
        <v>#N/A</v>
      </c>
      <c r="S1102" s="2" t="e">
        <f>IF(Customer_churn_Table!N1102=1,Customer_churn_Table!R1102,NA())</f>
        <v>#N/A</v>
      </c>
    </row>
    <row r="1103" spans="16:19" x14ac:dyDescent="0.35">
      <c r="P1103" s="2">
        <f>IF(Customer_churn_Table!N1103=0,Customer_churn_Table!H1103,NA())</f>
        <v>9</v>
      </c>
      <c r="Q1103" s="2">
        <f>IF(Customer_churn_Table!N1103=0,Customer_churn_Table!R1103,NA())</f>
        <v>242</v>
      </c>
      <c r="R1103" s="2" t="e">
        <f>IF(Customer_churn_Table!N1103=1,Customer_churn_Table!H1103,NA())</f>
        <v>#N/A</v>
      </c>
      <c r="S1103" s="2" t="e">
        <f>IF(Customer_churn_Table!N1103=1,Customer_churn_Table!R1103,NA())</f>
        <v>#N/A</v>
      </c>
    </row>
    <row r="1104" spans="16:19" x14ac:dyDescent="0.35">
      <c r="P1104" s="2">
        <f>IF(Customer_churn_Table!N1104=0,Customer_churn_Table!H1104,NA())</f>
        <v>7</v>
      </c>
      <c r="Q1104" s="2">
        <f>IF(Customer_churn_Table!N1104=0,Customer_churn_Table!R1104,NA())</f>
        <v>716</v>
      </c>
      <c r="R1104" s="2" t="e">
        <f>IF(Customer_churn_Table!N1104=1,Customer_churn_Table!H1104,NA())</f>
        <v>#N/A</v>
      </c>
      <c r="S1104" s="2" t="e">
        <f>IF(Customer_churn_Table!N1104=1,Customer_churn_Table!R1104,NA())</f>
        <v>#N/A</v>
      </c>
    </row>
    <row r="1105" spans="16:19" x14ac:dyDescent="0.35">
      <c r="P1105" s="2">
        <f>IF(Customer_churn_Table!N1105=0,Customer_churn_Table!H1105,NA())</f>
        <v>2</v>
      </c>
      <c r="Q1105" s="2">
        <f>IF(Customer_churn_Table!N1105=0,Customer_churn_Table!R1105,NA())</f>
        <v>798</v>
      </c>
      <c r="R1105" s="2" t="e">
        <f>IF(Customer_churn_Table!N1105=1,Customer_churn_Table!H1105,NA())</f>
        <v>#N/A</v>
      </c>
      <c r="S1105" s="2" t="e">
        <f>IF(Customer_churn_Table!N1105=1,Customer_churn_Table!R1105,NA())</f>
        <v>#N/A</v>
      </c>
    </row>
    <row r="1106" spans="16:19" x14ac:dyDescent="0.35">
      <c r="P1106" s="2">
        <f>IF(Customer_churn_Table!N1106=0,Customer_churn_Table!H1106,NA())</f>
        <v>7</v>
      </c>
      <c r="Q1106" s="2">
        <f>IF(Customer_churn_Table!N1106=0,Customer_churn_Table!R1106,NA())</f>
        <v>553</v>
      </c>
      <c r="R1106" s="2" t="e">
        <f>IF(Customer_churn_Table!N1106=1,Customer_churn_Table!H1106,NA())</f>
        <v>#N/A</v>
      </c>
      <c r="S1106" s="2" t="e">
        <f>IF(Customer_churn_Table!N1106=1,Customer_churn_Table!R1106,NA())</f>
        <v>#N/A</v>
      </c>
    </row>
    <row r="1107" spans="16:19" x14ac:dyDescent="0.35">
      <c r="P1107" s="2">
        <f>IF(Customer_churn_Table!N1107=0,Customer_churn_Table!H1107,NA())</f>
        <v>3</v>
      </c>
      <c r="Q1107" s="2">
        <f>IF(Customer_churn_Table!N1107=0,Customer_churn_Table!R1107,NA())</f>
        <v>478</v>
      </c>
      <c r="R1107" s="2" t="e">
        <f>IF(Customer_churn_Table!N1107=1,Customer_churn_Table!H1107,NA())</f>
        <v>#N/A</v>
      </c>
      <c r="S1107" s="2" t="e">
        <f>IF(Customer_churn_Table!N1107=1,Customer_churn_Table!R1107,NA())</f>
        <v>#N/A</v>
      </c>
    </row>
    <row r="1108" spans="16:19" x14ac:dyDescent="0.35">
      <c r="P1108" s="2">
        <f>IF(Customer_churn_Table!N1108=0,Customer_churn_Table!H1108,NA())</f>
        <v>2</v>
      </c>
      <c r="Q1108" s="2">
        <f>IF(Customer_churn_Table!N1108=0,Customer_churn_Table!R1108,NA())</f>
        <v>223</v>
      </c>
      <c r="R1108" s="2" t="e">
        <f>IF(Customer_churn_Table!N1108=1,Customer_churn_Table!H1108,NA())</f>
        <v>#N/A</v>
      </c>
      <c r="S1108" s="2" t="e">
        <f>IF(Customer_churn_Table!N1108=1,Customer_churn_Table!R1108,NA())</f>
        <v>#N/A</v>
      </c>
    </row>
    <row r="1109" spans="16:19" x14ac:dyDescent="0.35">
      <c r="P1109" s="2" t="e">
        <f>IF(Customer_churn_Table!N1109=0,Customer_churn_Table!H1109,NA())</f>
        <v>#N/A</v>
      </c>
      <c r="Q1109" s="2" t="e">
        <f>IF(Customer_churn_Table!N1109=0,Customer_churn_Table!R1109,NA())</f>
        <v>#N/A</v>
      </c>
      <c r="R1109" s="2">
        <f>IF(Customer_churn_Table!N1109=1,Customer_churn_Table!H1109,NA())</f>
        <v>1</v>
      </c>
      <c r="S1109" s="2">
        <f>IF(Customer_churn_Table!N1109=1,Customer_churn_Table!R1109,NA())</f>
        <v>974</v>
      </c>
    </row>
    <row r="1110" spans="16:19" x14ac:dyDescent="0.35">
      <c r="P1110" s="2">
        <f>IF(Customer_churn_Table!N1110=0,Customer_churn_Table!H1110,NA())</f>
        <v>7</v>
      </c>
      <c r="Q1110" s="2">
        <f>IF(Customer_churn_Table!N1110=0,Customer_churn_Table!R1110,NA())</f>
        <v>320</v>
      </c>
      <c r="R1110" s="2" t="e">
        <f>IF(Customer_churn_Table!N1110=1,Customer_churn_Table!H1110,NA())</f>
        <v>#N/A</v>
      </c>
      <c r="S1110" s="2" t="e">
        <f>IF(Customer_churn_Table!N1110=1,Customer_churn_Table!R1110,NA())</f>
        <v>#N/A</v>
      </c>
    </row>
    <row r="1111" spans="16:19" x14ac:dyDescent="0.35">
      <c r="P1111" s="2">
        <f>IF(Customer_churn_Table!N1111=0,Customer_churn_Table!H1111,NA())</f>
        <v>4</v>
      </c>
      <c r="Q1111" s="2">
        <f>IF(Customer_churn_Table!N1111=0,Customer_churn_Table!R1111,NA())</f>
        <v>511</v>
      </c>
      <c r="R1111" s="2" t="e">
        <f>IF(Customer_churn_Table!N1111=1,Customer_churn_Table!H1111,NA())</f>
        <v>#N/A</v>
      </c>
      <c r="S1111" s="2" t="e">
        <f>IF(Customer_churn_Table!N1111=1,Customer_churn_Table!R1111,NA())</f>
        <v>#N/A</v>
      </c>
    </row>
    <row r="1112" spans="16:19" x14ac:dyDescent="0.35">
      <c r="P1112" s="2" t="e">
        <f>IF(Customer_churn_Table!N1112=0,Customer_churn_Table!H1112,NA())</f>
        <v>#N/A</v>
      </c>
      <c r="Q1112" s="2" t="e">
        <f>IF(Customer_churn_Table!N1112=0,Customer_churn_Table!R1112,NA())</f>
        <v>#N/A</v>
      </c>
      <c r="R1112" s="2">
        <f>IF(Customer_churn_Table!N1112=1,Customer_churn_Table!H1112,NA())</f>
        <v>0</v>
      </c>
      <c r="S1112" s="2">
        <f>IF(Customer_churn_Table!N1112=1,Customer_churn_Table!R1112,NA())</f>
        <v>544</v>
      </c>
    </row>
    <row r="1113" spans="16:19" x14ac:dyDescent="0.35">
      <c r="P1113" s="2" t="e">
        <f>IF(Customer_churn_Table!N1113=0,Customer_churn_Table!H1113,NA())</f>
        <v>#N/A</v>
      </c>
      <c r="Q1113" s="2" t="e">
        <f>IF(Customer_churn_Table!N1113=0,Customer_churn_Table!R1113,NA())</f>
        <v>#N/A</v>
      </c>
      <c r="R1113" s="2">
        <f>IF(Customer_churn_Table!N1113=1,Customer_churn_Table!H1113,NA())</f>
        <v>1</v>
      </c>
      <c r="S1113" s="2">
        <f>IF(Customer_churn_Table!N1113=1,Customer_churn_Table!R1113,NA())</f>
        <v>504</v>
      </c>
    </row>
    <row r="1114" spans="16:19" x14ac:dyDescent="0.35">
      <c r="P1114" s="2">
        <f>IF(Customer_churn_Table!N1114=0,Customer_churn_Table!H1114,NA())</f>
        <v>3</v>
      </c>
      <c r="Q1114" s="2">
        <f>IF(Customer_churn_Table!N1114=0,Customer_churn_Table!R1114,NA())</f>
        <v>962</v>
      </c>
      <c r="R1114" s="2" t="e">
        <f>IF(Customer_churn_Table!N1114=1,Customer_churn_Table!H1114,NA())</f>
        <v>#N/A</v>
      </c>
      <c r="S1114" s="2" t="e">
        <f>IF(Customer_churn_Table!N1114=1,Customer_churn_Table!R1114,NA())</f>
        <v>#N/A</v>
      </c>
    </row>
    <row r="1115" spans="16:19" x14ac:dyDescent="0.35">
      <c r="P1115" s="2" t="e">
        <f>IF(Customer_churn_Table!N1115=0,Customer_churn_Table!H1115,NA())</f>
        <v>#N/A</v>
      </c>
      <c r="Q1115" s="2" t="e">
        <f>IF(Customer_churn_Table!N1115=0,Customer_churn_Table!R1115,NA())</f>
        <v>#N/A</v>
      </c>
      <c r="R1115" s="2">
        <f>IF(Customer_churn_Table!N1115=1,Customer_churn_Table!H1115,NA())</f>
        <v>8</v>
      </c>
      <c r="S1115" s="2">
        <f>IF(Customer_churn_Table!N1115=1,Customer_churn_Table!R1115,NA())</f>
        <v>269</v>
      </c>
    </row>
    <row r="1116" spans="16:19" x14ac:dyDescent="0.35">
      <c r="P1116" s="2" t="e">
        <f>IF(Customer_churn_Table!N1116=0,Customer_churn_Table!H1116,NA())</f>
        <v>#N/A</v>
      </c>
      <c r="Q1116" s="2" t="e">
        <f>IF(Customer_churn_Table!N1116=0,Customer_churn_Table!R1116,NA())</f>
        <v>#N/A</v>
      </c>
      <c r="R1116" s="2">
        <f>IF(Customer_churn_Table!N1116=1,Customer_churn_Table!H1116,NA())</f>
        <v>8</v>
      </c>
      <c r="S1116" s="2">
        <f>IF(Customer_churn_Table!N1116=1,Customer_churn_Table!R1116,NA())</f>
        <v>836</v>
      </c>
    </row>
    <row r="1117" spans="16:19" x14ac:dyDescent="0.35">
      <c r="P1117" s="2">
        <f>IF(Customer_churn_Table!N1117=0,Customer_churn_Table!H1117,NA())</f>
        <v>5</v>
      </c>
      <c r="Q1117" s="2">
        <f>IF(Customer_churn_Table!N1117=0,Customer_churn_Table!R1117,NA())</f>
        <v>523</v>
      </c>
      <c r="R1117" s="2" t="e">
        <f>IF(Customer_churn_Table!N1117=1,Customer_churn_Table!H1117,NA())</f>
        <v>#N/A</v>
      </c>
      <c r="S1117" s="2" t="e">
        <f>IF(Customer_churn_Table!N1117=1,Customer_churn_Table!R1117,NA())</f>
        <v>#N/A</v>
      </c>
    </row>
    <row r="1118" spans="16:19" x14ac:dyDescent="0.35">
      <c r="P1118" s="2">
        <f>IF(Customer_churn_Table!N1118=0,Customer_churn_Table!H1118,NA())</f>
        <v>8</v>
      </c>
      <c r="Q1118" s="2">
        <f>IF(Customer_churn_Table!N1118=0,Customer_churn_Table!R1118,NA())</f>
        <v>427</v>
      </c>
      <c r="R1118" s="2" t="e">
        <f>IF(Customer_churn_Table!N1118=1,Customer_churn_Table!H1118,NA())</f>
        <v>#N/A</v>
      </c>
      <c r="S1118" s="2" t="e">
        <f>IF(Customer_churn_Table!N1118=1,Customer_churn_Table!R1118,NA())</f>
        <v>#N/A</v>
      </c>
    </row>
    <row r="1119" spans="16:19" x14ac:dyDescent="0.35">
      <c r="P1119" s="2" t="e">
        <f>IF(Customer_churn_Table!N1119=0,Customer_churn_Table!H1119,NA())</f>
        <v>#N/A</v>
      </c>
      <c r="Q1119" s="2" t="e">
        <f>IF(Customer_churn_Table!N1119=0,Customer_churn_Table!R1119,NA())</f>
        <v>#N/A</v>
      </c>
      <c r="R1119" s="2">
        <f>IF(Customer_churn_Table!N1119=1,Customer_churn_Table!H1119,NA())</f>
        <v>1</v>
      </c>
      <c r="S1119" s="2">
        <f>IF(Customer_churn_Table!N1119=1,Customer_churn_Table!R1119,NA())</f>
        <v>611</v>
      </c>
    </row>
    <row r="1120" spans="16:19" x14ac:dyDescent="0.35">
      <c r="P1120" s="2">
        <f>IF(Customer_churn_Table!N1120=0,Customer_churn_Table!H1120,NA())</f>
        <v>7</v>
      </c>
      <c r="Q1120" s="2">
        <f>IF(Customer_churn_Table!N1120=0,Customer_churn_Table!R1120,NA())</f>
        <v>647</v>
      </c>
      <c r="R1120" s="2" t="e">
        <f>IF(Customer_churn_Table!N1120=1,Customer_churn_Table!H1120,NA())</f>
        <v>#N/A</v>
      </c>
      <c r="S1120" s="2" t="e">
        <f>IF(Customer_churn_Table!N1120=1,Customer_churn_Table!R1120,NA())</f>
        <v>#N/A</v>
      </c>
    </row>
    <row r="1121" spans="16:19" x14ac:dyDescent="0.35">
      <c r="P1121" s="2">
        <f>IF(Customer_churn_Table!N1121=0,Customer_churn_Table!H1121,NA())</f>
        <v>2</v>
      </c>
      <c r="Q1121" s="2">
        <f>IF(Customer_churn_Table!N1121=0,Customer_churn_Table!R1121,NA())</f>
        <v>565</v>
      </c>
      <c r="R1121" s="2" t="e">
        <f>IF(Customer_churn_Table!N1121=1,Customer_churn_Table!H1121,NA())</f>
        <v>#N/A</v>
      </c>
      <c r="S1121" s="2" t="e">
        <f>IF(Customer_churn_Table!N1121=1,Customer_churn_Table!R1121,NA())</f>
        <v>#N/A</v>
      </c>
    </row>
    <row r="1122" spans="16:19" x14ac:dyDescent="0.35">
      <c r="P1122" s="2">
        <f>IF(Customer_churn_Table!N1122=0,Customer_churn_Table!H1122,NA())</f>
        <v>4</v>
      </c>
      <c r="Q1122" s="2">
        <f>IF(Customer_churn_Table!N1122=0,Customer_churn_Table!R1122,NA())</f>
        <v>795</v>
      </c>
      <c r="R1122" s="2" t="e">
        <f>IF(Customer_churn_Table!N1122=1,Customer_churn_Table!H1122,NA())</f>
        <v>#N/A</v>
      </c>
      <c r="S1122" s="2" t="e">
        <f>IF(Customer_churn_Table!N1122=1,Customer_churn_Table!R1122,NA())</f>
        <v>#N/A</v>
      </c>
    </row>
    <row r="1123" spans="16:19" x14ac:dyDescent="0.35">
      <c r="P1123" s="2">
        <f>IF(Customer_churn_Table!N1123=0,Customer_churn_Table!H1123,NA())</f>
        <v>4</v>
      </c>
      <c r="Q1123" s="2">
        <f>IF(Customer_churn_Table!N1123=0,Customer_churn_Table!R1123,NA())</f>
        <v>507</v>
      </c>
      <c r="R1123" s="2" t="e">
        <f>IF(Customer_churn_Table!N1123=1,Customer_churn_Table!H1123,NA())</f>
        <v>#N/A</v>
      </c>
      <c r="S1123" s="2" t="e">
        <f>IF(Customer_churn_Table!N1123=1,Customer_churn_Table!R1123,NA())</f>
        <v>#N/A</v>
      </c>
    </row>
    <row r="1124" spans="16:19" x14ac:dyDescent="0.35">
      <c r="P1124" s="2" t="e">
        <f>IF(Customer_churn_Table!N1124=0,Customer_churn_Table!H1124,NA())</f>
        <v>#N/A</v>
      </c>
      <c r="Q1124" s="2" t="e">
        <f>IF(Customer_churn_Table!N1124=0,Customer_churn_Table!R1124,NA())</f>
        <v>#N/A</v>
      </c>
      <c r="R1124" s="2">
        <f>IF(Customer_churn_Table!N1124=1,Customer_churn_Table!H1124,NA())</f>
        <v>1</v>
      </c>
      <c r="S1124" s="2">
        <f>IF(Customer_churn_Table!N1124=1,Customer_churn_Table!R1124,NA())</f>
        <v>257</v>
      </c>
    </row>
    <row r="1125" spans="16:19" x14ac:dyDescent="0.35">
      <c r="P1125" s="2" t="e">
        <f>IF(Customer_churn_Table!N1125=0,Customer_churn_Table!H1125,NA())</f>
        <v>#N/A</v>
      </c>
      <c r="Q1125" s="2" t="e">
        <f>IF(Customer_churn_Table!N1125=0,Customer_churn_Table!R1125,NA())</f>
        <v>#N/A</v>
      </c>
      <c r="R1125" s="2">
        <f>IF(Customer_churn_Table!N1125=1,Customer_churn_Table!H1125,NA())</f>
        <v>1</v>
      </c>
      <c r="S1125" s="2">
        <f>IF(Customer_churn_Table!N1125=1,Customer_churn_Table!R1125,NA())</f>
        <v>274</v>
      </c>
    </row>
    <row r="1126" spans="16:19" x14ac:dyDescent="0.35">
      <c r="P1126" s="2" t="e">
        <f>IF(Customer_churn_Table!N1126=0,Customer_churn_Table!H1126,NA())</f>
        <v>#N/A</v>
      </c>
      <c r="Q1126" s="2" t="e">
        <f>IF(Customer_churn_Table!N1126=0,Customer_churn_Table!R1126,NA())</f>
        <v>#N/A</v>
      </c>
      <c r="R1126" s="2">
        <f>IF(Customer_churn_Table!N1126=1,Customer_churn_Table!H1126,NA())</f>
        <v>7</v>
      </c>
      <c r="S1126" s="2">
        <f>IF(Customer_churn_Table!N1126=1,Customer_churn_Table!R1126,NA())</f>
        <v>418</v>
      </c>
    </row>
    <row r="1127" spans="16:19" x14ac:dyDescent="0.35">
      <c r="P1127" s="2">
        <f>IF(Customer_churn_Table!N1127=0,Customer_churn_Table!H1127,NA())</f>
        <v>1</v>
      </c>
      <c r="Q1127" s="2">
        <f>IF(Customer_churn_Table!N1127=0,Customer_churn_Table!R1127,NA())</f>
        <v>405</v>
      </c>
      <c r="R1127" s="2" t="e">
        <f>IF(Customer_churn_Table!N1127=1,Customer_churn_Table!H1127,NA())</f>
        <v>#N/A</v>
      </c>
      <c r="S1127" s="2" t="e">
        <f>IF(Customer_churn_Table!N1127=1,Customer_churn_Table!R1127,NA())</f>
        <v>#N/A</v>
      </c>
    </row>
    <row r="1128" spans="16:19" x14ac:dyDescent="0.35">
      <c r="P1128" s="2">
        <f>IF(Customer_churn_Table!N1128=0,Customer_churn_Table!H1128,NA())</f>
        <v>8</v>
      </c>
      <c r="Q1128" s="2">
        <f>IF(Customer_churn_Table!N1128=0,Customer_churn_Table!R1128,NA())</f>
        <v>261</v>
      </c>
      <c r="R1128" s="2" t="e">
        <f>IF(Customer_churn_Table!N1128=1,Customer_churn_Table!H1128,NA())</f>
        <v>#N/A</v>
      </c>
      <c r="S1128" s="2" t="e">
        <f>IF(Customer_churn_Table!N1128=1,Customer_churn_Table!R1128,NA())</f>
        <v>#N/A</v>
      </c>
    </row>
    <row r="1129" spans="16:19" x14ac:dyDescent="0.35">
      <c r="P1129" s="2">
        <f>IF(Customer_churn_Table!N1129=0,Customer_churn_Table!H1129,NA())</f>
        <v>3</v>
      </c>
      <c r="Q1129" s="2">
        <f>IF(Customer_churn_Table!N1129=0,Customer_churn_Table!R1129,NA())</f>
        <v>816</v>
      </c>
      <c r="R1129" s="2" t="e">
        <f>IF(Customer_churn_Table!N1129=1,Customer_churn_Table!H1129,NA())</f>
        <v>#N/A</v>
      </c>
      <c r="S1129" s="2" t="e">
        <f>IF(Customer_churn_Table!N1129=1,Customer_churn_Table!R1129,NA())</f>
        <v>#N/A</v>
      </c>
    </row>
    <row r="1130" spans="16:19" x14ac:dyDescent="0.35">
      <c r="P1130" s="2">
        <f>IF(Customer_churn_Table!N1130=0,Customer_churn_Table!H1130,NA())</f>
        <v>2</v>
      </c>
      <c r="Q1130" s="2">
        <f>IF(Customer_churn_Table!N1130=0,Customer_churn_Table!R1130,NA())</f>
        <v>655</v>
      </c>
      <c r="R1130" s="2" t="e">
        <f>IF(Customer_churn_Table!N1130=1,Customer_churn_Table!H1130,NA())</f>
        <v>#N/A</v>
      </c>
      <c r="S1130" s="2" t="e">
        <f>IF(Customer_churn_Table!N1130=1,Customer_churn_Table!R1130,NA())</f>
        <v>#N/A</v>
      </c>
    </row>
    <row r="1131" spans="16:19" x14ac:dyDescent="0.35">
      <c r="P1131" s="2" t="e">
        <f>IF(Customer_churn_Table!N1131=0,Customer_churn_Table!H1131,NA())</f>
        <v>#N/A</v>
      </c>
      <c r="Q1131" s="2" t="e">
        <f>IF(Customer_churn_Table!N1131=0,Customer_churn_Table!R1131,NA())</f>
        <v>#N/A</v>
      </c>
      <c r="R1131" s="2">
        <f>IF(Customer_churn_Table!N1131=1,Customer_churn_Table!H1131,NA())</f>
        <v>7</v>
      </c>
      <c r="S1131" s="2">
        <f>IF(Customer_churn_Table!N1131=1,Customer_churn_Table!R1131,NA())</f>
        <v>335</v>
      </c>
    </row>
    <row r="1132" spans="16:19" x14ac:dyDescent="0.35">
      <c r="P1132" s="2">
        <f>IF(Customer_churn_Table!N1132=0,Customer_churn_Table!H1132,NA())</f>
        <v>1</v>
      </c>
      <c r="Q1132" s="2">
        <f>IF(Customer_churn_Table!N1132=0,Customer_churn_Table!R1132,NA())</f>
        <v>696</v>
      </c>
      <c r="R1132" s="2" t="e">
        <f>IF(Customer_churn_Table!N1132=1,Customer_churn_Table!H1132,NA())</f>
        <v>#N/A</v>
      </c>
      <c r="S1132" s="2" t="e">
        <f>IF(Customer_churn_Table!N1132=1,Customer_churn_Table!R1132,NA())</f>
        <v>#N/A</v>
      </c>
    </row>
    <row r="1133" spans="16:19" x14ac:dyDescent="0.35">
      <c r="P1133" s="2">
        <f>IF(Customer_churn_Table!N1133=0,Customer_churn_Table!H1133,NA())</f>
        <v>9</v>
      </c>
      <c r="Q1133" s="2">
        <f>IF(Customer_churn_Table!N1133=0,Customer_churn_Table!R1133,NA())</f>
        <v>266</v>
      </c>
      <c r="R1133" s="2" t="e">
        <f>IF(Customer_churn_Table!N1133=1,Customer_churn_Table!H1133,NA())</f>
        <v>#N/A</v>
      </c>
      <c r="S1133" s="2" t="e">
        <f>IF(Customer_churn_Table!N1133=1,Customer_churn_Table!R1133,NA())</f>
        <v>#N/A</v>
      </c>
    </row>
    <row r="1134" spans="16:19" x14ac:dyDescent="0.35">
      <c r="P1134" s="2">
        <f>IF(Customer_churn_Table!N1134=0,Customer_churn_Table!H1134,NA())</f>
        <v>0</v>
      </c>
      <c r="Q1134" s="2">
        <f>IF(Customer_churn_Table!N1134=0,Customer_churn_Table!R1134,NA())</f>
        <v>668</v>
      </c>
      <c r="R1134" s="2" t="e">
        <f>IF(Customer_churn_Table!N1134=1,Customer_churn_Table!H1134,NA())</f>
        <v>#N/A</v>
      </c>
      <c r="S1134" s="2" t="e">
        <f>IF(Customer_churn_Table!N1134=1,Customer_churn_Table!R1134,NA())</f>
        <v>#N/A</v>
      </c>
    </row>
    <row r="1135" spans="16:19" x14ac:dyDescent="0.35">
      <c r="P1135" s="2">
        <f>IF(Customer_churn_Table!N1135=0,Customer_churn_Table!H1135,NA())</f>
        <v>4</v>
      </c>
      <c r="Q1135" s="2">
        <f>IF(Customer_churn_Table!N1135=0,Customer_churn_Table!R1135,NA())</f>
        <v>784</v>
      </c>
      <c r="R1135" s="2" t="e">
        <f>IF(Customer_churn_Table!N1135=1,Customer_churn_Table!H1135,NA())</f>
        <v>#N/A</v>
      </c>
      <c r="S1135" s="2" t="e">
        <f>IF(Customer_churn_Table!N1135=1,Customer_churn_Table!R1135,NA())</f>
        <v>#N/A</v>
      </c>
    </row>
    <row r="1136" spans="16:19" x14ac:dyDescent="0.35">
      <c r="P1136" s="2">
        <f>IF(Customer_churn_Table!N1136=0,Customer_churn_Table!H1136,NA())</f>
        <v>2</v>
      </c>
      <c r="Q1136" s="2">
        <f>IF(Customer_churn_Table!N1136=0,Customer_churn_Table!R1136,NA())</f>
        <v>801</v>
      </c>
      <c r="R1136" s="2" t="e">
        <f>IF(Customer_churn_Table!N1136=1,Customer_churn_Table!H1136,NA())</f>
        <v>#N/A</v>
      </c>
      <c r="S1136" s="2" t="e">
        <f>IF(Customer_churn_Table!N1136=1,Customer_churn_Table!R1136,NA())</f>
        <v>#N/A</v>
      </c>
    </row>
    <row r="1137" spans="16:19" x14ac:dyDescent="0.35">
      <c r="P1137" s="2">
        <f>IF(Customer_churn_Table!N1137=0,Customer_churn_Table!H1137,NA())</f>
        <v>6</v>
      </c>
      <c r="Q1137" s="2">
        <f>IF(Customer_churn_Table!N1137=0,Customer_churn_Table!R1137,NA())</f>
        <v>845</v>
      </c>
      <c r="R1137" s="2" t="e">
        <f>IF(Customer_churn_Table!N1137=1,Customer_churn_Table!H1137,NA())</f>
        <v>#N/A</v>
      </c>
      <c r="S1137" s="2" t="e">
        <f>IF(Customer_churn_Table!N1137=1,Customer_churn_Table!R1137,NA())</f>
        <v>#N/A</v>
      </c>
    </row>
    <row r="1138" spans="16:19" x14ac:dyDescent="0.35">
      <c r="P1138" s="2">
        <f>IF(Customer_churn_Table!N1138=0,Customer_churn_Table!H1138,NA())</f>
        <v>5</v>
      </c>
      <c r="Q1138" s="2">
        <f>IF(Customer_churn_Table!N1138=0,Customer_churn_Table!R1138,NA())</f>
        <v>950</v>
      </c>
      <c r="R1138" s="2" t="e">
        <f>IF(Customer_churn_Table!N1138=1,Customer_churn_Table!H1138,NA())</f>
        <v>#N/A</v>
      </c>
      <c r="S1138" s="2" t="e">
        <f>IF(Customer_churn_Table!N1138=1,Customer_churn_Table!R1138,NA())</f>
        <v>#N/A</v>
      </c>
    </row>
    <row r="1139" spans="16:19" x14ac:dyDescent="0.35">
      <c r="P1139" s="2">
        <f>IF(Customer_churn_Table!N1139=0,Customer_churn_Table!H1139,NA())</f>
        <v>4</v>
      </c>
      <c r="Q1139" s="2">
        <f>IF(Customer_churn_Table!N1139=0,Customer_churn_Table!R1139,NA())</f>
        <v>322</v>
      </c>
      <c r="R1139" s="2" t="e">
        <f>IF(Customer_churn_Table!N1139=1,Customer_churn_Table!H1139,NA())</f>
        <v>#N/A</v>
      </c>
      <c r="S1139" s="2" t="e">
        <f>IF(Customer_churn_Table!N1139=1,Customer_churn_Table!R1139,NA())</f>
        <v>#N/A</v>
      </c>
    </row>
    <row r="1140" spans="16:19" x14ac:dyDescent="0.35">
      <c r="P1140" s="2">
        <f>IF(Customer_churn_Table!N1140=0,Customer_churn_Table!H1140,NA())</f>
        <v>9</v>
      </c>
      <c r="Q1140" s="2">
        <f>IF(Customer_churn_Table!N1140=0,Customer_churn_Table!R1140,NA())</f>
        <v>506</v>
      </c>
      <c r="R1140" s="2" t="e">
        <f>IF(Customer_churn_Table!N1140=1,Customer_churn_Table!H1140,NA())</f>
        <v>#N/A</v>
      </c>
      <c r="S1140" s="2" t="e">
        <f>IF(Customer_churn_Table!N1140=1,Customer_churn_Table!R1140,NA())</f>
        <v>#N/A</v>
      </c>
    </row>
    <row r="1141" spans="16:19" x14ac:dyDescent="0.35">
      <c r="P1141" s="2">
        <f>IF(Customer_churn_Table!N1141=0,Customer_churn_Table!H1141,NA())</f>
        <v>1</v>
      </c>
      <c r="Q1141" s="2">
        <f>IF(Customer_churn_Table!N1141=0,Customer_churn_Table!R1141,NA())</f>
        <v>841</v>
      </c>
      <c r="R1141" s="2" t="e">
        <f>IF(Customer_churn_Table!N1141=1,Customer_churn_Table!H1141,NA())</f>
        <v>#N/A</v>
      </c>
      <c r="S1141" s="2" t="e">
        <f>IF(Customer_churn_Table!N1141=1,Customer_churn_Table!R1141,NA())</f>
        <v>#N/A</v>
      </c>
    </row>
    <row r="1142" spans="16:19" x14ac:dyDescent="0.35">
      <c r="P1142" s="2" t="e">
        <f>IF(Customer_churn_Table!N1142=0,Customer_churn_Table!H1142,NA())</f>
        <v>#N/A</v>
      </c>
      <c r="Q1142" s="2" t="e">
        <f>IF(Customer_churn_Table!N1142=0,Customer_churn_Table!R1142,NA())</f>
        <v>#N/A</v>
      </c>
      <c r="R1142" s="2">
        <f>IF(Customer_churn_Table!N1142=1,Customer_churn_Table!H1142,NA())</f>
        <v>5</v>
      </c>
      <c r="S1142" s="2">
        <f>IF(Customer_churn_Table!N1142=1,Customer_churn_Table!R1142,NA())</f>
        <v>383</v>
      </c>
    </row>
    <row r="1143" spans="16:19" x14ac:dyDescent="0.35">
      <c r="P1143" s="2">
        <f>IF(Customer_churn_Table!N1143=0,Customer_churn_Table!H1143,NA())</f>
        <v>5</v>
      </c>
      <c r="Q1143" s="2">
        <f>IF(Customer_churn_Table!N1143=0,Customer_churn_Table!R1143,NA())</f>
        <v>486</v>
      </c>
      <c r="R1143" s="2" t="e">
        <f>IF(Customer_churn_Table!N1143=1,Customer_churn_Table!H1143,NA())</f>
        <v>#N/A</v>
      </c>
      <c r="S1143" s="2" t="e">
        <f>IF(Customer_churn_Table!N1143=1,Customer_churn_Table!R1143,NA())</f>
        <v>#N/A</v>
      </c>
    </row>
    <row r="1144" spans="16:19" x14ac:dyDescent="0.35">
      <c r="P1144" s="2">
        <f>IF(Customer_churn_Table!N1144=0,Customer_churn_Table!H1144,NA())</f>
        <v>9</v>
      </c>
      <c r="Q1144" s="2">
        <f>IF(Customer_churn_Table!N1144=0,Customer_churn_Table!R1144,NA())</f>
        <v>987</v>
      </c>
      <c r="R1144" s="2" t="e">
        <f>IF(Customer_churn_Table!N1144=1,Customer_churn_Table!H1144,NA())</f>
        <v>#N/A</v>
      </c>
      <c r="S1144" s="2" t="e">
        <f>IF(Customer_churn_Table!N1144=1,Customer_churn_Table!R1144,NA())</f>
        <v>#N/A</v>
      </c>
    </row>
    <row r="1145" spans="16:19" x14ac:dyDescent="0.35">
      <c r="P1145" s="2">
        <f>IF(Customer_churn_Table!N1145=0,Customer_churn_Table!H1145,NA())</f>
        <v>9</v>
      </c>
      <c r="Q1145" s="2">
        <f>IF(Customer_churn_Table!N1145=0,Customer_churn_Table!R1145,NA())</f>
        <v>649</v>
      </c>
      <c r="R1145" s="2" t="e">
        <f>IF(Customer_churn_Table!N1145=1,Customer_churn_Table!H1145,NA())</f>
        <v>#N/A</v>
      </c>
      <c r="S1145" s="2" t="e">
        <f>IF(Customer_churn_Table!N1145=1,Customer_churn_Table!R1145,NA())</f>
        <v>#N/A</v>
      </c>
    </row>
    <row r="1146" spans="16:19" x14ac:dyDescent="0.35">
      <c r="P1146" s="2" t="e">
        <f>IF(Customer_churn_Table!N1146=0,Customer_churn_Table!H1146,NA())</f>
        <v>#N/A</v>
      </c>
      <c r="Q1146" s="2" t="e">
        <f>IF(Customer_churn_Table!N1146=0,Customer_churn_Table!R1146,NA())</f>
        <v>#N/A</v>
      </c>
      <c r="R1146" s="2">
        <f>IF(Customer_churn_Table!N1146=1,Customer_churn_Table!H1146,NA())</f>
        <v>4</v>
      </c>
      <c r="S1146" s="2">
        <f>IF(Customer_churn_Table!N1146=1,Customer_churn_Table!R1146,NA())</f>
        <v>873</v>
      </c>
    </row>
    <row r="1147" spans="16:19" x14ac:dyDescent="0.35">
      <c r="P1147" s="2">
        <f>IF(Customer_churn_Table!N1147=0,Customer_churn_Table!H1147,NA())</f>
        <v>8</v>
      </c>
      <c r="Q1147" s="2">
        <f>IF(Customer_churn_Table!N1147=0,Customer_churn_Table!R1147,NA())</f>
        <v>715</v>
      </c>
      <c r="R1147" s="2" t="e">
        <f>IF(Customer_churn_Table!N1147=1,Customer_churn_Table!H1147,NA())</f>
        <v>#N/A</v>
      </c>
      <c r="S1147" s="2" t="e">
        <f>IF(Customer_churn_Table!N1147=1,Customer_churn_Table!R1147,NA())</f>
        <v>#N/A</v>
      </c>
    </row>
    <row r="1148" spans="16:19" x14ac:dyDescent="0.35">
      <c r="P1148" s="2">
        <f>IF(Customer_churn_Table!N1148=0,Customer_churn_Table!H1148,NA())</f>
        <v>3</v>
      </c>
      <c r="Q1148" s="2">
        <f>IF(Customer_churn_Table!N1148=0,Customer_churn_Table!R1148,NA())</f>
        <v>636</v>
      </c>
      <c r="R1148" s="2" t="e">
        <f>IF(Customer_churn_Table!N1148=1,Customer_churn_Table!H1148,NA())</f>
        <v>#N/A</v>
      </c>
      <c r="S1148" s="2" t="e">
        <f>IF(Customer_churn_Table!N1148=1,Customer_churn_Table!R1148,NA())</f>
        <v>#N/A</v>
      </c>
    </row>
    <row r="1149" spans="16:19" x14ac:dyDescent="0.35">
      <c r="P1149" s="2">
        <f>IF(Customer_churn_Table!N1149=0,Customer_churn_Table!H1149,NA())</f>
        <v>5</v>
      </c>
      <c r="Q1149" s="2">
        <f>IF(Customer_churn_Table!N1149=0,Customer_churn_Table!R1149,NA())</f>
        <v>490</v>
      </c>
      <c r="R1149" s="2" t="e">
        <f>IF(Customer_churn_Table!N1149=1,Customer_churn_Table!H1149,NA())</f>
        <v>#N/A</v>
      </c>
      <c r="S1149" s="2" t="e">
        <f>IF(Customer_churn_Table!N1149=1,Customer_churn_Table!R1149,NA())</f>
        <v>#N/A</v>
      </c>
    </row>
    <row r="1150" spans="16:19" x14ac:dyDescent="0.35">
      <c r="P1150" s="2">
        <f>IF(Customer_churn_Table!N1150=0,Customer_churn_Table!H1150,NA())</f>
        <v>3</v>
      </c>
      <c r="Q1150" s="2">
        <f>IF(Customer_churn_Table!N1150=0,Customer_churn_Table!R1150,NA())</f>
        <v>474</v>
      </c>
      <c r="R1150" s="2" t="e">
        <f>IF(Customer_churn_Table!N1150=1,Customer_churn_Table!H1150,NA())</f>
        <v>#N/A</v>
      </c>
      <c r="S1150" s="2" t="e">
        <f>IF(Customer_churn_Table!N1150=1,Customer_churn_Table!R1150,NA())</f>
        <v>#N/A</v>
      </c>
    </row>
    <row r="1151" spans="16:19" x14ac:dyDescent="0.35">
      <c r="P1151" s="2">
        <f>IF(Customer_churn_Table!N1151=0,Customer_churn_Table!H1151,NA())</f>
        <v>4</v>
      </c>
      <c r="Q1151" s="2">
        <f>IF(Customer_churn_Table!N1151=0,Customer_churn_Table!R1151,NA())</f>
        <v>437</v>
      </c>
      <c r="R1151" s="2" t="e">
        <f>IF(Customer_churn_Table!N1151=1,Customer_churn_Table!H1151,NA())</f>
        <v>#N/A</v>
      </c>
      <c r="S1151" s="2" t="e">
        <f>IF(Customer_churn_Table!N1151=1,Customer_churn_Table!R1151,NA())</f>
        <v>#N/A</v>
      </c>
    </row>
    <row r="1152" spans="16:19" x14ac:dyDescent="0.35">
      <c r="P1152" s="2">
        <f>IF(Customer_churn_Table!N1152=0,Customer_churn_Table!H1152,NA())</f>
        <v>6</v>
      </c>
      <c r="Q1152" s="2">
        <f>IF(Customer_churn_Table!N1152=0,Customer_churn_Table!R1152,NA())</f>
        <v>781</v>
      </c>
      <c r="R1152" s="2" t="e">
        <f>IF(Customer_churn_Table!N1152=1,Customer_churn_Table!H1152,NA())</f>
        <v>#N/A</v>
      </c>
      <c r="S1152" s="2" t="e">
        <f>IF(Customer_churn_Table!N1152=1,Customer_churn_Table!R1152,NA())</f>
        <v>#N/A</v>
      </c>
    </row>
    <row r="1153" spans="16:19" x14ac:dyDescent="0.35">
      <c r="P1153" s="2">
        <f>IF(Customer_churn_Table!N1153=0,Customer_churn_Table!H1153,NA())</f>
        <v>4</v>
      </c>
      <c r="Q1153" s="2">
        <f>IF(Customer_churn_Table!N1153=0,Customer_churn_Table!R1153,NA())</f>
        <v>708</v>
      </c>
      <c r="R1153" s="2" t="e">
        <f>IF(Customer_churn_Table!N1153=1,Customer_churn_Table!H1153,NA())</f>
        <v>#N/A</v>
      </c>
      <c r="S1153" s="2" t="e">
        <f>IF(Customer_churn_Table!N1153=1,Customer_churn_Table!R1153,NA())</f>
        <v>#N/A</v>
      </c>
    </row>
    <row r="1154" spans="16:19" x14ac:dyDescent="0.35">
      <c r="P1154" s="2">
        <f>IF(Customer_churn_Table!N1154=0,Customer_churn_Table!H1154,NA())</f>
        <v>2</v>
      </c>
      <c r="Q1154" s="2">
        <f>IF(Customer_churn_Table!N1154=0,Customer_churn_Table!R1154,NA())</f>
        <v>388</v>
      </c>
      <c r="R1154" s="2" t="e">
        <f>IF(Customer_churn_Table!N1154=1,Customer_churn_Table!H1154,NA())</f>
        <v>#N/A</v>
      </c>
      <c r="S1154" s="2" t="e">
        <f>IF(Customer_churn_Table!N1154=1,Customer_churn_Table!R1154,NA())</f>
        <v>#N/A</v>
      </c>
    </row>
    <row r="1155" spans="16:19" x14ac:dyDescent="0.35">
      <c r="P1155" s="2" t="e">
        <f>IF(Customer_churn_Table!N1155=0,Customer_churn_Table!H1155,NA())</f>
        <v>#N/A</v>
      </c>
      <c r="Q1155" s="2" t="e">
        <f>IF(Customer_churn_Table!N1155=0,Customer_churn_Table!R1155,NA())</f>
        <v>#N/A</v>
      </c>
      <c r="R1155" s="2">
        <f>IF(Customer_churn_Table!N1155=1,Customer_churn_Table!H1155,NA())</f>
        <v>7</v>
      </c>
      <c r="S1155" s="2">
        <f>IF(Customer_churn_Table!N1155=1,Customer_churn_Table!R1155,NA())</f>
        <v>265</v>
      </c>
    </row>
    <row r="1156" spans="16:19" x14ac:dyDescent="0.35">
      <c r="P1156" s="2">
        <f>IF(Customer_churn_Table!N1156=0,Customer_churn_Table!H1156,NA())</f>
        <v>2</v>
      </c>
      <c r="Q1156" s="2">
        <f>IF(Customer_churn_Table!N1156=0,Customer_churn_Table!R1156,NA())</f>
        <v>419</v>
      </c>
      <c r="R1156" s="2" t="e">
        <f>IF(Customer_churn_Table!N1156=1,Customer_churn_Table!H1156,NA())</f>
        <v>#N/A</v>
      </c>
      <c r="S1156" s="2" t="e">
        <f>IF(Customer_churn_Table!N1156=1,Customer_churn_Table!R1156,NA())</f>
        <v>#N/A</v>
      </c>
    </row>
    <row r="1157" spans="16:19" x14ac:dyDescent="0.35">
      <c r="P1157" s="2">
        <f>IF(Customer_churn_Table!N1157=0,Customer_churn_Table!H1157,NA())</f>
        <v>3</v>
      </c>
      <c r="Q1157" s="2">
        <f>IF(Customer_churn_Table!N1157=0,Customer_churn_Table!R1157,NA())</f>
        <v>980</v>
      </c>
      <c r="R1157" s="2" t="e">
        <f>IF(Customer_churn_Table!N1157=1,Customer_churn_Table!H1157,NA())</f>
        <v>#N/A</v>
      </c>
      <c r="S1157" s="2" t="e">
        <f>IF(Customer_churn_Table!N1157=1,Customer_churn_Table!R1157,NA())</f>
        <v>#N/A</v>
      </c>
    </row>
    <row r="1158" spans="16:19" x14ac:dyDescent="0.35">
      <c r="P1158" s="2">
        <f>IF(Customer_churn_Table!N1158=0,Customer_churn_Table!H1158,NA())</f>
        <v>3</v>
      </c>
      <c r="Q1158" s="2">
        <f>IF(Customer_churn_Table!N1158=0,Customer_churn_Table!R1158,NA())</f>
        <v>678</v>
      </c>
      <c r="R1158" s="2" t="e">
        <f>IF(Customer_churn_Table!N1158=1,Customer_churn_Table!H1158,NA())</f>
        <v>#N/A</v>
      </c>
      <c r="S1158" s="2" t="e">
        <f>IF(Customer_churn_Table!N1158=1,Customer_churn_Table!R1158,NA())</f>
        <v>#N/A</v>
      </c>
    </row>
    <row r="1159" spans="16:19" x14ac:dyDescent="0.35">
      <c r="P1159" s="2">
        <f>IF(Customer_churn_Table!N1159=0,Customer_churn_Table!H1159,NA())</f>
        <v>1</v>
      </c>
      <c r="Q1159" s="2">
        <f>IF(Customer_churn_Table!N1159=0,Customer_churn_Table!R1159,NA())</f>
        <v>546</v>
      </c>
      <c r="R1159" s="2" t="e">
        <f>IF(Customer_churn_Table!N1159=1,Customer_churn_Table!H1159,NA())</f>
        <v>#N/A</v>
      </c>
      <c r="S1159" s="2" t="e">
        <f>IF(Customer_churn_Table!N1159=1,Customer_churn_Table!R1159,NA())</f>
        <v>#N/A</v>
      </c>
    </row>
    <row r="1160" spans="16:19" x14ac:dyDescent="0.35">
      <c r="P1160" s="2" t="e">
        <f>IF(Customer_churn_Table!N1160=0,Customer_churn_Table!H1160,NA())</f>
        <v>#N/A</v>
      </c>
      <c r="Q1160" s="2" t="e">
        <f>IF(Customer_churn_Table!N1160=0,Customer_churn_Table!R1160,NA())</f>
        <v>#N/A</v>
      </c>
      <c r="R1160" s="2">
        <f>IF(Customer_churn_Table!N1160=1,Customer_churn_Table!H1160,NA())</f>
        <v>9</v>
      </c>
      <c r="S1160" s="2">
        <f>IF(Customer_churn_Table!N1160=1,Customer_churn_Table!R1160,NA())</f>
        <v>690</v>
      </c>
    </row>
    <row r="1161" spans="16:19" x14ac:dyDescent="0.35">
      <c r="P1161" s="2">
        <f>IF(Customer_churn_Table!N1161=0,Customer_churn_Table!H1161,NA())</f>
        <v>10</v>
      </c>
      <c r="Q1161" s="2">
        <f>IF(Customer_churn_Table!N1161=0,Customer_churn_Table!R1161,NA())</f>
        <v>829</v>
      </c>
      <c r="R1161" s="2" t="e">
        <f>IF(Customer_churn_Table!N1161=1,Customer_churn_Table!H1161,NA())</f>
        <v>#N/A</v>
      </c>
      <c r="S1161" s="2" t="e">
        <f>IF(Customer_churn_Table!N1161=1,Customer_churn_Table!R1161,NA())</f>
        <v>#N/A</v>
      </c>
    </row>
    <row r="1162" spans="16:19" x14ac:dyDescent="0.35">
      <c r="P1162" s="2" t="e">
        <f>IF(Customer_churn_Table!N1162=0,Customer_churn_Table!H1162,NA())</f>
        <v>#N/A</v>
      </c>
      <c r="Q1162" s="2" t="e">
        <f>IF(Customer_churn_Table!N1162=0,Customer_churn_Table!R1162,NA())</f>
        <v>#N/A</v>
      </c>
      <c r="R1162" s="2">
        <f>IF(Customer_churn_Table!N1162=1,Customer_churn_Table!H1162,NA())</f>
        <v>8</v>
      </c>
      <c r="S1162" s="2">
        <f>IF(Customer_churn_Table!N1162=1,Customer_churn_Table!R1162,NA())</f>
        <v>276</v>
      </c>
    </row>
    <row r="1163" spans="16:19" x14ac:dyDescent="0.35">
      <c r="P1163" s="2" t="e">
        <f>IF(Customer_churn_Table!N1163=0,Customer_churn_Table!H1163,NA())</f>
        <v>#N/A</v>
      </c>
      <c r="Q1163" s="2" t="e">
        <f>IF(Customer_churn_Table!N1163=0,Customer_churn_Table!R1163,NA())</f>
        <v>#N/A</v>
      </c>
      <c r="R1163" s="2">
        <f>IF(Customer_churn_Table!N1163=1,Customer_churn_Table!H1163,NA())</f>
        <v>6</v>
      </c>
      <c r="S1163" s="2">
        <f>IF(Customer_churn_Table!N1163=1,Customer_churn_Table!R1163,NA())</f>
        <v>224</v>
      </c>
    </row>
    <row r="1164" spans="16:19" x14ac:dyDescent="0.35">
      <c r="P1164" s="2">
        <f>IF(Customer_churn_Table!N1164=0,Customer_churn_Table!H1164,NA())</f>
        <v>9</v>
      </c>
      <c r="Q1164" s="2">
        <f>IF(Customer_churn_Table!N1164=0,Customer_churn_Table!R1164,NA())</f>
        <v>437</v>
      </c>
      <c r="R1164" s="2" t="e">
        <f>IF(Customer_churn_Table!N1164=1,Customer_churn_Table!H1164,NA())</f>
        <v>#N/A</v>
      </c>
      <c r="S1164" s="2" t="e">
        <f>IF(Customer_churn_Table!N1164=1,Customer_churn_Table!R1164,NA())</f>
        <v>#N/A</v>
      </c>
    </row>
    <row r="1165" spans="16:19" x14ac:dyDescent="0.35">
      <c r="P1165" s="2">
        <f>IF(Customer_churn_Table!N1165=0,Customer_churn_Table!H1165,NA())</f>
        <v>5</v>
      </c>
      <c r="Q1165" s="2">
        <f>IF(Customer_churn_Table!N1165=0,Customer_churn_Table!R1165,NA())</f>
        <v>885</v>
      </c>
      <c r="R1165" s="2" t="e">
        <f>IF(Customer_churn_Table!N1165=1,Customer_churn_Table!H1165,NA())</f>
        <v>#N/A</v>
      </c>
      <c r="S1165" s="2" t="e">
        <f>IF(Customer_churn_Table!N1165=1,Customer_churn_Table!R1165,NA())</f>
        <v>#N/A</v>
      </c>
    </row>
    <row r="1166" spans="16:19" x14ac:dyDescent="0.35">
      <c r="P1166" s="2">
        <f>IF(Customer_churn_Table!N1166=0,Customer_churn_Table!H1166,NA())</f>
        <v>0</v>
      </c>
      <c r="Q1166" s="2">
        <f>IF(Customer_churn_Table!N1166=0,Customer_churn_Table!R1166,NA())</f>
        <v>377</v>
      </c>
      <c r="R1166" s="2" t="e">
        <f>IF(Customer_churn_Table!N1166=1,Customer_churn_Table!H1166,NA())</f>
        <v>#N/A</v>
      </c>
      <c r="S1166" s="2" t="e">
        <f>IF(Customer_churn_Table!N1166=1,Customer_churn_Table!R1166,NA())</f>
        <v>#N/A</v>
      </c>
    </row>
    <row r="1167" spans="16:19" x14ac:dyDescent="0.35">
      <c r="P1167" s="2">
        <f>IF(Customer_churn_Table!N1167=0,Customer_churn_Table!H1167,NA())</f>
        <v>5</v>
      </c>
      <c r="Q1167" s="2">
        <f>IF(Customer_churn_Table!N1167=0,Customer_churn_Table!R1167,NA())</f>
        <v>822</v>
      </c>
      <c r="R1167" s="2" t="e">
        <f>IF(Customer_churn_Table!N1167=1,Customer_churn_Table!H1167,NA())</f>
        <v>#N/A</v>
      </c>
      <c r="S1167" s="2" t="e">
        <f>IF(Customer_churn_Table!N1167=1,Customer_churn_Table!R1167,NA())</f>
        <v>#N/A</v>
      </c>
    </row>
    <row r="1168" spans="16:19" x14ac:dyDescent="0.35">
      <c r="P1168" s="2">
        <f>IF(Customer_churn_Table!N1168=0,Customer_churn_Table!H1168,NA())</f>
        <v>1</v>
      </c>
      <c r="Q1168" s="2">
        <f>IF(Customer_churn_Table!N1168=0,Customer_churn_Table!R1168,NA())</f>
        <v>295</v>
      </c>
      <c r="R1168" s="2" t="e">
        <f>IF(Customer_churn_Table!N1168=1,Customer_churn_Table!H1168,NA())</f>
        <v>#N/A</v>
      </c>
      <c r="S1168" s="2" t="e">
        <f>IF(Customer_churn_Table!N1168=1,Customer_churn_Table!R1168,NA())</f>
        <v>#N/A</v>
      </c>
    </row>
    <row r="1169" spans="16:19" x14ac:dyDescent="0.35">
      <c r="P1169" s="2">
        <f>IF(Customer_churn_Table!N1169=0,Customer_churn_Table!H1169,NA())</f>
        <v>10</v>
      </c>
      <c r="Q1169" s="2">
        <f>IF(Customer_churn_Table!N1169=0,Customer_churn_Table!R1169,NA())</f>
        <v>638</v>
      </c>
      <c r="R1169" s="2" t="e">
        <f>IF(Customer_churn_Table!N1169=1,Customer_churn_Table!H1169,NA())</f>
        <v>#N/A</v>
      </c>
      <c r="S1169" s="2" t="e">
        <f>IF(Customer_churn_Table!N1169=1,Customer_churn_Table!R1169,NA())</f>
        <v>#N/A</v>
      </c>
    </row>
    <row r="1170" spans="16:19" x14ac:dyDescent="0.35">
      <c r="P1170" s="2">
        <f>IF(Customer_churn_Table!N1170=0,Customer_churn_Table!H1170,NA())</f>
        <v>2</v>
      </c>
      <c r="Q1170" s="2">
        <f>IF(Customer_churn_Table!N1170=0,Customer_churn_Table!R1170,NA())</f>
        <v>377</v>
      </c>
      <c r="R1170" s="2" t="e">
        <f>IF(Customer_churn_Table!N1170=1,Customer_churn_Table!H1170,NA())</f>
        <v>#N/A</v>
      </c>
      <c r="S1170" s="2" t="e">
        <f>IF(Customer_churn_Table!N1170=1,Customer_churn_Table!R1170,NA())</f>
        <v>#N/A</v>
      </c>
    </row>
    <row r="1171" spans="16:19" x14ac:dyDescent="0.35">
      <c r="P1171" s="2">
        <f>IF(Customer_churn_Table!N1171=0,Customer_churn_Table!H1171,NA())</f>
        <v>8</v>
      </c>
      <c r="Q1171" s="2">
        <f>IF(Customer_churn_Table!N1171=0,Customer_churn_Table!R1171,NA())</f>
        <v>795</v>
      </c>
      <c r="R1171" s="2" t="e">
        <f>IF(Customer_churn_Table!N1171=1,Customer_churn_Table!H1171,NA())</f>
        <v>#N/A</v>
      </c>
      <c r="S1171" s="2" t="e">
        <f>IF(Customer_churn_Table!N1171=1,Customer_churn_Table!R1171,NA())</f>
        <v>#N/A</v>
      </c>
    </row>
    <row r="1172" spans="16:19" x14ac:dyDescent="0.35">
      <c r="P1172" s="2">
        <f>IF(Customer_churn_Table!N1172=0,Customer_churn_Table!H1172,NA())</f>
        <v>6</v>
      </c>
      <c r="Q1172" s="2">
        <f>IF(Customer_churn_Table!N1172=0,Customer_churn_Table!R1172,NA())</f>
        <v>874</v>
      </c>
      <c r="R1172" s="2" t="e">
        <f>IF(Customer_churn_Table!N1172=1,Customer_churn_Table!H1172,NA())</f>
        <v>#N/A</v>
      </c>
      <c r="S1172" s="2" t="e">
        <f>IF(Customer_churn_Table!N1172=1,Customer_churn_Table!R1172,NA())</f>
        <v>#N/A</v>
      </c>
    </row>
    <row r="1173" spans="16:19" x14ac:dyDescent="0.35">
      <c r="P1173" s="2" t="e">
        <f>IF(Customer_churn_Table!N1173=0,Customer_churn_Table!H1173,NA())</f>
        <v>#N/A</v>
      </c>
      <c r="Q1173" s="2" t="e">
        <f>IF(Customer_churn_Table!N1173=0,Customer_churn_Table!R1173,NA())</f>
        <v>#N/A</v>
      </c>
      <c r="R1173" s="2">
        <f>IF(Customer_churn_Table!N1173=1,Customer_churn_Table!H1173,NA())</f>
        <v>0</v>
      </c>
      <c r="S1173" s="2">
        <f>IF(Customer_churn_Table!N1173=1,Customer_churn_Table!R1173,NA())</f>
        <v>709</v>
      </c>
    </row>
    <row r="1174" spans="16:19" x14ac:dyDescent="0.35">
      <c r="P1174" s="2">
        <f>IF(Customer_churn_Table!N1174=0,Customer_churn_Table!H1174,NA())</f>
        <v>3</v>
      </c>
      <c r="Q1174" s="2">
        <f>IF(Customer_churn_Table!N1174=0,Customer_churn_Table!R1174,NA())</f>
        <v>323</v>
      </c>
      <c r="R1174" s="2" t="e">
        <f>IF(Customer_churn_Table!N1174=1,Customer_churn_Table!H1174,NA())</f>
        <v>#N/A</v>
      </c>
      <c r="S1174" s="2" t="e">
        <f>IF(Customer_churn_Table!N1174=1,Customer_churn_Table!R1174,NA())</f>
        <v>#N/A</v>
      </c>
    </row>
    <row r="1175" spans="16:19" x14ac:dyDescent="0.35">
      <c r="P1175" s="2">
        <f>IF(Customer_churn_Table!N1175=0,Customer_churn_Table!H1175,NA())</f>
        <v>3</v>
      </c>
      <c r="Q1175" s="2">
        <f>IF(Customer_churn_Table!N1175=0,Customer_churn_Table!R1175,NA())</f>
        <v>480</v>
      </c>
      <c r="R1175" s="2" t="e">
        <f>IF(Customer_churn_Table!N1175=1,Customer_churn_Table!H1175,NA())</f>
        <v>#N/A</v>
      </c>
      <c r="S1175" s="2" t="e">
        <f>IF(Customer_churn_Table!N1175=1,Customer_churn_Table!R1175,NA())</f>
        <v>#N/A</v>
      </c>
    </row>
    <row r="1176" spans="16:19" x14ac:dyDescent="0.35">
      <c r="P1176" s="2" t="e">
        <f>IF(Customer_churn_Table!N1176=0,Customer_churn_Table!H1176,NA())</f>
        <v>#N/A</v>
      </c>
      <c r="Q1176" s="2" t="e">
        <f>IF(Customer_churn_Table!N1176=0,Customer_churn_Table!R1176,NA())</f>
        <v>#N/A</v>
      </c>
      <c r="R1176" s="2">
        <f>IF(Customer_churn_Table!N1176=1,Customer_churn_Table!H1176,NA())</f>
        <v>5</v>
      </c>
      <c r="S1176" s="2">
        <f>IF(Customer_churn_Table!N1176=1,Customer_churn_Table!R1176,NA())</f>
        <v>801</v>
      </c>
    </row>
    <row r="1177" spans="16:19" x14ac:dyDescent="0.35">
      <c r="P1177" s="2">
        <f>IF(Customer_churn_Table!N1177=0,Customer_churn_Table!H1177,NA())</f>
        <v>5</v>
      </c>
      <c r="Q1177" s="2">
        <f>IF(Customer_churn_Table!N1177=0,Customer_churn_Table!R1177,NA())</f>
        <v>337</v>
      </c>
      <c r="R1177" s="2" t="e">
        <f>IF(Customer_churn_Table!N1177=1,Customer_churn_Table!H1177,NA())</f>
        <v>#N/A</v>
      </c>
      <c r="S1177" s="2" t="e">
        <f>IF(Customer_churn_Table!N1177=1,Customer_churn_Table!R1177,NA())</f>
        <v>#N/A</v>
      </c>
    </row>
    <row r="1178" spans="16:19" x14ac:dyDescent="0.35">
      <c r="P1178" s="2">
        <f>IF(Customer_churn_Table!N1178=0,Customer_churn_Table!H1178,NA())</f>
        <v>9</v>
      </c>
      <c r="Q1178" s="2">
        <f>IF(Customer_churn_Table!N1178=0,Customer_churn_Table!R1178,NA())</f>
        <v>616</v>
      </c>
      <c r="R1178" s="2" t="e">
        <f>IF(Customer_churn_Table!N1178=1,Customer_churn_Table!H1178,NA())</f>
        <v>#N/A</v>
      </c>
      <c r="S1178" s="2" t="e">
        <f>IF(Customer_churn_Table!N1178=1,Customer_churn_Table!R1178,NA())</f>
        <v>#N/A</v>
      </c>
    </row>
    <row r="1179" spans="16:19" x14ac:dyDescent="0.35">
      <c r="P1179" s="2">
        <f>IF(Customer_churn_Table!N1179=0,Customer_churn_Table!H1179,NA())</f>
        <v>1</v>
      </c>
      <c r="Q1179" s="2">
        <f>IF(Customer_churn_Table!N1179=0,Customer_churn_Table!R1179,NA())</f>
        <v>775</v>
      </c>
      <c r="R1179" s="2" t="e">
        <f>IF(Customer_churn_Table!N1179=1,Customer_churn_Table!H1179,NA())</f>
        <v>#N/A</v>
      </c>
      <c r="S1179" s="2" t="e">
        <f>IF(Customer_churn_Table!N1179=1,Customer_churn_Table!R1179,NA())</f>
        <v>#N/A</v>
      </c>
    </row>
    <row r="1180" spans="16:19" x14ac:dyDescent="0.35">
      <c r="P1180" s="2" t="e">
        <f>IF(Customer_churn_Table!N1180=0,Customer_churn_Table!H1180,NA())</f>
        <v>#N/A</v>
      </c>
      <c r="Q1180" s="2" t="e">
        <f>IF(Customer_churn_Table!N1180=0,Customer_churn_Table!R1180,NA())</f>
        <v>#N/A</v>
      </c>
      <c r="R1180" s="2">
        <f>IF(Customer_churn_Table!N1180=1,Customer_churn_Table!H1180,NA())</f>
        <v>4</v>
      </c>
      <c r="S1180" s="2">
        <f>IF(Customer_churn_Table!N1180=1,Customer_churn_Table!R1180,NA())</f>
        <v>759</v>
      </c>
    </row>
    <row r="1181" spans="16:19" x14ac:dyDescent="0.35">
      <c r="P1181" s="2">
        <f>IF(Customer_churn_Table!N1181=0,Customer_churn_Table!H1181,NA())</f>
        <v>1</v>
      </c>
      <c r="Q1181" s="2">
        <f>IF(Customer_churn_Table!N1181=0,Customer_churn_Table!R1181,NA())</f>
        <v>597</v>
      </c>
      <c r="R1181" s="2" t="e">
        <f>IF(Customer_churn_Table!N1181=1,Customer_churn_Table!H1181,NA())</f>
        <v>#N/A</v>
      </c>
      <c r="S1181" s="2" t="e">
        <f>IF(Customer_churn_Table!N1181=1,Customer_churn_Table!R1181,NA())</f>
        <v>#N/A</v>
      </c>
    </row>
    <row r="1182" spans="16:19" x14ac:dyDescent="0.35">
      <c r="P1182" s="2">
        <f>IF(Customer_churn_Table!N1182=0,Customer_churn_Table!H1182,NA())</f>
        <v>6</v>
      </c>
      <c r="Q1182" s="2">
        <f>IF(Customer_churn_Table!N1182=0,Customer_churn_Table!R1182,NA())</f>
        <v>248</v>
      </c>
      <c r="R1182" s="2" t="e">
        <f>IF(Customer_churn_Table!N1182=1,Customer_churn_Table!H1182,NA())</f>
        <v>#N/A</v>
      </c>
      <c r="S1182" s="2" t="e">
        <f>IF(Customer_churn_Table!N1182=1,Customer_churn_Table!R1182,NA())</f>
        <v>#N/A</v>
      </c>
    </row>
    <row r="1183" spans="16:19" x14ac:dyDescent="0.35">
      <c r="P1183" s="2">
        <f>IF(Customer_churn_Table!N1183=0,Customer_churn_Table!H1183,NA())</f>
        <v>7</v>
      </c>
      <c r="Q1183" s="2">
        <f>IF(Customer_churn_Table!N1183=0,Customer_churn_Table!R1183,NA())</f>
        <v>842</v>
      </c>
      <c r="R1183" s="2" t="e">
        <f>IF(Customer_churn_Table!N1183=1,Customer_churn_Table!H1183,NA())</f>
        <v>#N/A</v>
      </c>
      <c r="S1183" s="2" t="e">
        <f>IF(Customer_churn_Table!N1183=1,Customer_churn_Table!R1183,NA())</f>
        <v>#N/A</v>
      </c>
    </row>
    <row r="1184" spans="16:19" x14ac:dyDescent="0.35">
      <c r="P1184" s="2" t="e">
        <f>IF(Customer_churn_Table!N1184=0,Customer_churn_Table!H1184,NA())</f>
        <v>#N/A</v>
      </c>
      <c r="Q1184" s="2" t="e">
        <f>IF(Customer_churn_Table!N1184=0,Customer_churn_Table!R1184,NA())</f>
        <v>#N/A</v>
      </c>
      <c r="R1184" s="2">
        <f>IF(Customer_churn_Table!N1184=1,Customer_churn_Table!H1184,NA())</f>
        <v>5</v>
      </c>
      <c r="S1184" s="2">
        <f>IF(Customer_churn_Table!N1184=1,Customer_churn_Table!R1184,NA())</f>
        <v>732</v>
      </c>
    </row>
    <row r="1185" spans="16:19" x14ac:dyDescent="0.35">
      <c r="P1185" s="2">
        <f>IF(Customer_churn_Table!N1185=0,Customer_churn_Table!H1185,NA())</f>
        <v>1</v>
      </c>
      <c r="Q1185" s="2">
        <f>IF(Customer_churn_Table!N1185=0,Customer_churn_Table!R1185,NA())</f>
        <v>946</v>
      </c>
      <c r="R1185" s="2" t="e">
        <f>IF(Customer_churn_Table!N1185=1,Customer_churn_Table!H1185,NA())</f>
        <v>#N/A</v>
      </c>
      <c r="S1185" s="2" t="e">
        <f>IF(Customer_churn_Table!N1185=1,Customer_churn_Table!R1185,NA())</f>
        <v>#N/A</v>
      </c>
    </row>
    <row r="1186" spans="16:19" x14ac:dyDescent="0.35">
      <c r="P1186" s="2">
        <f>IF(Customer_churn_Table!N1186=0,Customer_churn_Table!H1186,NA())</f>
        <v>7</v>
      </c>
      <c r="Q1186" s="2">
        <f>IF(Customer_churn_Table!N1186=0,Customer_churn_Table!R1186,NA())</f>
        <v>236</v>
      </c>
      <c r="R1186" s="2" t="e">
        <f>IF(Customer_churn_Table!N1186=1,Customer_churn_Table!H1186,NA())</f>
        <v>#N/A</v>
      </c>
      <c r="S1186" s="2" t="e">
        <f>IF(Customer_churn_Table!N1186=1,Customer_churn_Table!R1186,NA())</f>
        <v>#N/A</v>
      </c>
    </row>
    <row r="1187" spans="16:19" x14ac:dyDescent="0.35">
      <c r="P1187" s="2">
        <f>IF(Customer_churn_Table!N1187=0,Customer_churn_Table!H1187,NA())</f>
        <v>3</v>
      </c>
      <c r="Q1187" s="2">
        <f>IF(Customer_churn_Table!N1187=0,Customer_churn_Table!R1187,NA())</f>
        <v>677</v>
      </c>
      <c r="R1187" s="2" t="e">
        <f>IF(Customer_churn_Table!N1187=1,Customer_churn_Table!H1187,NA())</f>
        <v>#N/A</v>
      </c>
      <c r="S1187" s="2" t="e">
        <f>IF(Customer_churn_Table!N1187=1,Customer_churn_Table!R1187,NA())</f>
        <v>#N/A</v>
      </c>
    </row>
    <row r="1188" spans="16:19" x14ac:dyDescent="0.35">
      <c r="P1188" s="2">
        <f>IF(Customer_churn_Table!N1188=0,Customer_churn_Table!H1188,NA())</f>
        <v>3</v>
      </c>
      <c r="Q1188" s="2">
        <f>IF(Customer_churn_Table!N1188=0,Customer_churn_Table!R1188,NA())</f>
        <v>671</v>
      </c>
      <c r="R1188" s="2" t="e">
        <f>IF(Customer_churn_Table!N1188=1,Customer_churn_Table!H1188,NA())</f>
        <v>#N/A</v>
      </c>
      <c r="S1188" s="2" t="e">
        <f>IF(Customer_churn_Table!N1188=1,Customer_churn_Table!R1188,NA())</f>
        <v>#N/A</v>
      </c>
    </row>
    <row r="1189" spans="16:19" x14ac:dyDescent="0.35">
      <c r="P1189" s="2" t="e">
        <f>IF(Customer_churn_Table!N1189=0,Customer_churn_Table!H1189,NA())</f>
        <v>#N/A</v>
      </c>
      <c r="Q1189" s="2" t="e">
        <f>IF(Customer_churn_Table!N1189=0,Customer_churn_Table!R1189,NA())</f>
        <v>#N/A</v>
      </c>
      <c r="R1189" s="2">
        <f>IF(Customer_churn_Table!N1189=1,Customer_churn_Table!H1189,NA())</f>
        <v>9</v>
      </c>
      <c r="S1189" s="2">
        <f>IF(Customer_churn_Table!N1189=1,Customer_churn_Table!R1189,NA())</f>
        <v>357</v>
      </c>
    </row>
    <row r="1190" spans="16:19" x14ac:dyDescent="0.35">
      <c r="P1190" s="2">
        <f>IF(Customer_churn_Table!N1190=0,Customer_churn_Table!H1190,NA())</f>
        <v>2</v>
      </c>
      <c r="Q1190" s="2">
        <f>IF(Customer_churn_Table!N1190=0,Customer_churn_Table!R1190,NA())</f>
        <v>791</v>
      </c>
      <c r="R1190" s="2" t="e">
        <f>IF(Customer_churn_Table!N1190=1,Customer_churn_Table!H1190,NA())</f>
        <v>#N/A</v>
      </c>
      <c r="S1190" s="2" t="e">
        <f>IF(Customer_churn_Table!N1190=1,Customer_churn_Table!R1190,NA())</f>
        <v>#N/A</v>
      </c>
    </row>
    <row r="1191" spans="16:19" x14ac:dyDescent="0.35">
      <c r="P1191" s="2" t="e">
        <f>IF(Customer_churn_Table!N1191=0,Customer_churn_Table!H1191,NA())</f>
        <v>#N/A</v>
      </c>
      <c r="Q1191" s="2" t="e">
        <f>IF(Customer_churn_Table!N1191=0,Customer_churn_Table!R1191,NA())</f>
        <v>#N/A</v>
      </c>
      <c r="R1191" s="2">
        <f>IF(Customer_churn_Table!N1191=1,Customer_churn_Table!H1191,NA())</f>
        <v>5</v>
      </c>
      <c r="S1191" s="2">
        <f>IF(Customer_churn_Table!N1191=1,Customer_churn_Table!R1191,NA())</f>
        <v>840</v>
      </c>
    </row>
    <row r="1192" spans="16:19" x14ac:dyDescent="0.35">
      <c r="P1192" s="2">
        <f>IF(Customer_churn_Table!N1192=0,Customer_churn_Table!H1192,NA())</f>
        <v>1</v>
      </c>
      <c r="Q1192" s="2">
        <f>IF(Customer_churn_Table!N1192=0,Customer_churn_Table!R1192,NA())</f>
        <v>779</v>
      </c>
      <c r="R1192" s="2" t="e">
        <f>IF(Customer_churn_Table!N1192=1,Customer_churn_Table!H1192,NA())</f>
        <v>#N/A</v>
      </c>
      <c r="S1192" s="2" t="e">
        <f>IF(Customer_churn_Table!N1192=1,Customer_churn_Table!R1192,NA())</f>
        <v>#N/A</v>
      </c>
    </row>
    <row r="1193" spans="16:19" x14ac:dyDescent="0.35">
      <c r="P1193" s="2">
        <f>IF(Customer_churn_Table!N1193=0,Customer_churn_Table!H1193,NA())</f>
        <v>3</v>
      </c>
      <c r="Q1193" s="2">
        <f>IF(Customer_churn_Table!N1193=0,Customer_churn_Table!R1193,NA())</f>
        <v>291</v>
      </c>
      <c r="R1193" s="2" t="e">
        <f>IF(Customer_churn_Table!N1193=1,Customer_churn_Table!H1193,NA())</f>
        <v>#N/A</v>
      </c>
      <c r="S1193" s="2" t="e">
        <f>IF(Customer_churn_Table!N1193=1,Customer_churn_Table!R1193,NA())</f>
        <v>#N/A</v>
      </c>
    </row>
    <row r="1194" spans="16:19" x14ac:dyDescent="0.35">
      <c r="P1194" s="2" t="e">
        <f>IF(Customer_churn_Table!N1194=0,Customer_churn_Table!H1194,NA())</f>
        <v>#N/A</v>
      </c>
      <c r="Q1194" s="2" t="e">
        <f>IF(Customer_churn_Table!N1194=0,Customer_churn_Table!R1194,NA())</f>
        <v>#N/A</v>
      </c>
      <c r="R1194" s="2">
        <f>IF(Customer_churn_Table!N1194=1,Customer_churn_Table!H1194,NA())</f>
        <v>4</v>
      </c>
      <c r="S1194" s="2">
        <f>IF(Customer_churn_Table!N1194=1,Customer_churn_Table!R1194,NA())</f>
        <v>766</v>
      </c>
    </row>
    <row r="1195" spans="16:19" x14ac:dyDescent="0.35">
      <c r="P1195" s="2" t="e">
        <f>IF(Customer_churn_Table!N1195=0,Customer_churn_Table!H1195,NA())</f>
        <v>#N/A</v>
      </c>
      <c r="Q1195" s="2" t="e">
        <f>IF(Customer_churn_Table!N1195=0,Customer_churn_Table!R1195,NA())</f>
        <v>#N/A</v>
      </c>
      <c r="R1195" s="2">
        <f>IF(Customer_churn_Table!N1195=1,Customer_churn_Table!H1195,NA())</f>
        <v>6</v>
      </c>
      <c r="S1195" s="2">
        <f>IF(Customer_churn_Table!N1195=1,Customer_churn_Table!R1195,NA())</f>
        <v>324</v>
      </c>
    </row>
    <row r="1196" spans="16:19" x14ac:dyDescent="0.35">
      <c r="P1196" s="2">
        <f>IF(Customer_churn_Table!N1196=0,Customer_churn_Table!H1196,NA())</f>
        <v>7</v>
      </c>
      <c r="Q1196" s="2">
        <f>IF(Customer_churn_Table!N1196=0,Customer_churn_Table!R1196,NA())</f>
        <v>410</v>
      </c>
      <c r="R1196" s="2" t="e">
        <f>IF(Customer_churn_Table!N1196=1,Customer_churn_Table!H1196,NA())</f>
        <v>#N/A</v>
      </c>
      <c r="S1196" s="2" t="e">
        <f>IF(Customer_churn_Table!N1196=1,Customer_churn_Table!R1196,NA())</f>
        <v>#N/A</v>
      </c>
    </row>
    <row r="1197" spans="16:19" x14ac:dyDescent="0.35">
      <c r="P1197" s="2">
        <f>IF(Customer_churn_Table!N1197=0,Customer_churn_Table!H1197,NA())</f>
        <v>2</v>
      </c>
      <c r="Q1197" s="2">
        <f>IF(Customer_churn_Table!N1197=0,Customer_churn_Table!R1197,NA())</f>
        <v>679</v>
      </c>
      <c r="R1197" s="2" t="e">
        <f>IF(Customer_churn_Table!N1197=1,Customer_churn_Table!H1197,NA())</f>
        <v>#N/A</v>
      </c>
      <c r="S1197" s="2" t="e">
        <f>IF(Customer_churn_Table!N1197=1,Customer_churn_Table!R1197,NA())</f>
        <v>#N/A</v>
      </c>
    </row>
    <row r="1198" spans="16:19" x14ac:dyDescent="0.35">
      <c r="P1198" s="2">
        <f>IF(Customer_churn_Table!N1198=0,Customer_churn_Table!H1198,NA())</f>
        <v>4</v>
      </c>
      <c r="Q1198" s="2">
        <f>IF(Customer_churn_Table!N1198=0,Customer_churn_Table!R1198,NA())</f>
        <v>887</v>
      </c>
      <c r="R1198" s="2" t="e">
        <f>IF(Customer_churn_Table!N1198=1,Customer_churn_Table!H1198,NA())</f>
        <v>#N/A</v>
      </c>
      <c r="S1198" s="2" t="e">
        <f>IF(Customer_churn_Table!N1198=1,Customer_churn_Table!R1198,NA())</f>
        <v>#N/A</v>
      </c>
    </row>
    <row r="1199" spans="16:19" x14ac:dyDescent="0.35">
      <c r="P1199" s="2">
        <f>IF(Customer_churn_Table!N1199=0,Customer_churn_Table!H1199,NA())</f>
        <v>6</v>
      </c>
      <c r="Q1199" s="2">
        <f>IF(Customer_churn_Table!N1199=0,Customer_churn_Table!R1199,NA())</f>
        <v>360</v>
      </c>
      <c r="R1199" s="2" t="e">
        <f>IF(Customer_churn_Table!N1199=1,Customer_churn_Table!H1199,NA())</f>
        <v>#N/A</v>
      </c>
      <c r="S1199" s="2" t="e">
        <f>IF(Customer_churn_Table!N1199=1,Customer_churn_Table!R1199,NA())</f>
        <v>#N/A</v>
      </c>
    </row>
    <row r="1200" spans="16:19" x14ac:dyDescent="0.35">
      <c r="P1200" s="2">
        <f>IF(Customer_churn_Table!N1200=0,Customer_churn_Table!H1200,NA())</f>
        <v>9</v>
      </c>
      <c r="Q1200" s="2">
        <f>IF(Customer_churn_Table!N1200=0,Customer_churn_Table!R1200,NA())</f>
        <v>565</v>
      </c>
      <c r="R1200" s="2" t="e">
        <f>IF(Customer_churn_Table!N1200=1,Customer_churn_Table!H1200,NA())</f>
        <v>#N/A</v>
      </c>
      <c r="S1200" s="2" t="e">
        <f>IF(Customer_churn_Table!N1200=1,Customer_churn_Table!R1200,NA())</f>
        <v>#N/A</v>
      </c>
    </row>
    <row r="1201" spans="16:19" x14ac:dyDescent="0.35">
      <c r="P1201" s="2">
        <f>IF(Customer_churn_Table!N1201=0,Customer_churn_Table!H1201,NA())</f>
        <v>7</v>
      </c>
      <c r="Q1201" s="2">
        <f>IF(Customer_churn_Table!N1201=0,Customer_churn_Table!R1201,NA())</f>
        <v>892</v>
      </c>
      <c r="R1201" s="2" t="e">
        <f>IF(Customer_churn_Table!N1201=1,Customer_churn_Table!H1201,NA())</f>
        <v>#N/A</v>
      </c>
      <c r="S1201" s="2" t="e">
        <f>IF(Customer_churn_Table!N1201=1,Customer_churn_Table!R1201,NA())</f>
        <v>#N/A</v>
      </c>
    </row>
    <row r="1202" spans="16:19" x14ac:dyDescent="0.35">
      <c r="P1202" s="2">
        <f>IF(Customer_churn_Table!N1202=0,Customer_churn_Table!H1202,NA())</f>
        <v>6</v>
      </c>
      <c r="Q1202" s="2">
        <f>IF(Customer_churn_Table!N1202=0,Customer_churn_Table!R1202,NA())</f>
        <v>410</v>
      </c>
      <c r="R1202" s="2" t="e">
        <f>IF(Customer_churn_Table!N1202=1,Customer_churn_Table!H1202,NA())</f>
        <v>#N/A</v>
      </c>
      <c r="S1202" s="2" t="e">
        <f>IF(Customer_churn_Table!N1202=1,Customer_churn_Table!R1202,NA())</f>
        <v>#N/A</v>
      </c>
    </row>
    <row r="1203" spans="16:19" x14ac:dyDescent="0.35">
      <c r="P1203" s="2" t="e">
        <f>IF(Customer_churn_Table!N1203=0,Customer_churn_Table!H1203,NA())</f>
        <v>#N/A</v>
      </c>
      <c r="Q1203" s="2" t="e">
        <f>IF(Customer_churn_Table!N1203=0,Customer_churn_Table!R1203,NA())</f>
        <v>#N/A</v>
      </c>
      <c r="R1203" s="2">
        <f>IF(Customer_churn_Table!N1203=1,Customer_churn_Table!H1203,NA())</f>
        <v>2</v>
      </c>
      <c r="S1203" s="2">
        <f>IF(Customer_churn_Table!N1203=1,Customer_churn_Table!R1203,NA())</f>
        <v>475</v>
      </c>
    </row>
    <row r="1204" spans="16:19" x14ac:dyDescent="0.35">
      <c r="P1204" s="2">
        <f>IF(Customer_churn_Table!N1204=0,Customer_churn_Table!H1204,NA())</f>
        <v>5</v>
      </c>
      <c r="Q1204" s="2">
        <f>IF(Customer_churn_Table!N1204=0,Customer_churn_Table!R1204,NA())</f>
        <v>588</v>
      </c>
      <c r="R1204" s="2" t="e">
        <f>IF(Customer_churn_Table!N1204=1,Customer_churn_Table!H1204,NA())</f>
        <v>#N/A</v>
      </c>
      <c r="S1204" s="2" t="e">
        <f>IF(Customer_churn_Table!N1204=1,Customer_churn_Table!R1204,NA())</f>
        <v>#N/A</v>
      </c>
    </row>
    <row r="1205" spans="16:19" x14ac:dyDescent="0.35">
      <c r="P1205" s="2">
        <f>IF(Customer_churn_Table!N1205=0,Customer_churn_Table!H1205,NA())</f>
        <v>2</v>
      </c>
      <c r="Q1205" s="2">
        <f>IF(Customer_churn_Table!N1205=0,Customer_churn_Table!R1205,NA())</f>
        <v>900</v>
      </c>
      <c r="R1205" s="2" t="e">
        <f>IF(Customer_churn_Table!N1205=1,Customer_churn_Table!H1205,NA())</f>
        <v>#N/A</v>
      </c>
      <c r="S1205" s="2" t="e">
        <f>IF(Customer_churn_Table!N1205=1,Customer_churn_Table!R1205,NA())</f>
        <v>#N/A</v>
      </c>
    </row>
    <row r="1206" spans="16:19" x14ac:dyDescent="0.35">
      <c r="P1206" s="2">
        <f>IF(Customer_churn_Table!N1206=0,Customer_churn_Table!H1206,NA())</f>
        <v>7</v>
      </c>
      <c r="Q1206" s="2">
        <f>IF(Customer_churn_Table!N1206=0,Customer_churn_Table!R1206,NA())</f>
        <v>777</v>
      </c>
      <c r="R1206" s="2" t="e">
        <f>IF(Customer_churn_Table!N1206=1,Customer_churn_Table!H1206,NA())</f>
        <v>#N/A</v>
      </c>
      <c r="S1206" s="2" t="e">
        <f>IF(Customer_churn_Table!N1206=1,Customer_churn_Table!R1206,NA())</f>
        <v>#N/A</v>
      </c>
    </row>
    <row r="1207" spans="16:19" x14ac:dyDescent="0.35">
      <c r="P1207" s="2">
        <f>IF(Customer_churn_Table!N1207=0,Customer_churn_Table!H1207,NA())</f>
        <v>10</v>
      </c>
      <c r="Q1207" s="2">
        <f>IF(Customer_churn_Table!N1207=0,Customer_churn_Table!R1207,NA())</f>
        <v>908</v>
      </c>
      <c r="R1207" s="2" t="e">
        <f>IF(Customer_churn_Table!N1207=1,Customer_churn_Table!H1207,NA())</f>
        <v>#N/A</v>
      </c>
      <c r="S1207" s="2" t="e">
        <f>IF(Customer_churn_Table!N1207=1,Customer_churn_Table!R1207,NA())</f>
        <v>#N/A</v>
      </c>
    </row>
    <row r="1208" spans="16:19" x14ac:dyDescent="0.35">
      <c r="P1208" s="2">
        <f>IF(Customer_churn_Table!N1208=0,Customer_churn_Table!H1208,NA())</f>
        <v>5</v>
      </c>
      <c r="Q1208" s="2">
        <f>IF(Customer_churn_Table!N1208=0,Customer_churn_Table!R1208,NA())</f>
        <v>735</v>
      </c>
      <c r="R1208" s="2" t="e">
        <f>IF(Customer_churn_Table!N1208=1,Customer_churn_Table!H1208,NA())</f>
        <v>#N/A</v>
      </c>
      <c r="S1208" s="2" t="e">
        <f>IF(Customer_churn_Table!N1208=1,Customer_churn_Table!R1208,NA())</f>
        <v>#N/A</v>
      </c>
    </row>
    <row r="1209" spans="16:19" x14ac:dyDescent="0.35">
      <c r="P1209" s="2">
        <f>IF(Customer_churn_Table!N1209=0,Customer_churn_Table!H1209,NA())</f>
        <v>4</v>
      </c>
      <c r="Q1209" s="2">
        <f>IF(Customer_churn_Table!N1209=0,Customer_churn_Table!R1209,NA())</f>
        <v>403</v>
      </c>
      <c r="R1209" s="2" t="e">
        <f>IF(Customer_churn_Table!N1209=1,Customer_churn_Table!H1209,NA())</f>
        <v>#N/A</v>
      </c>
      <c r="S1209" s="2" t="e">
        <f>IF(Customer_churn_Table!N1209=1,Customer_churn_Table!R1209,NA())</f>
        <v>#N/A</v>
      </c>
    </row>
    <row r="1210" spans="16:19" x14ac:dyDescent="0.35">
      <c r="P1210" s="2">
        <f>IF(Customer_churn_Table!N1210=0,Customer_churn_Table!H1210,NA())</f>
        <v>6</v>
      </c>
      <c r="Q1210" s="2">
        <f>IF(Customer_churn_Table!N1210=0,Customer_churn_Table!R1210,NA())</f>
        <v>281</v>
      </c>
      <c r="R1210" s="2" t="e">
        <f>IF(Customer_churn_Table!N1210=1,Customer_churn_Table!H1210,NA())</f>
        <v>#N/A</v>
      </c>
      <c r="S1210" s="2" t="e">
        <f>IF(Customer_churn_Table!N1210=1,Customer_churn_Table!R1210,NA())</f>
        <v>#N/A</v>
      </c>
    </row>
    <row r="1211" spans="16:19" x14ac:dyDescent="0.35">
      <c r="P1211" s="2">
        <f>IF(Customer_churn_Table!N1211=0,Customer_churn_Table!H1211,NA())</f>
        <v>7</v>
      </c>
      <c r="Q1211" s="2">
        <f>IF(Customer_churn_Table!N1211=0,Customer_churn_Table!R1211,NA())</f>
        <v>990</v>
      </c>
      <c r="R1211" s="2" t="e">
        <f>IF(Customer_churn_Table!N1211=1,Customer_churn_Table!H1211,NA())</f>
        <v>#N/A</v>
      </c>
      <c r="S1211" s="2" t="e">
        <f>IF(Customer_churn_Table!N1211=1,Customer_churn_Table!R1211,NA())</f>
        <v>#N/A</v>
      </c>
    </row>
    <row r="1212" spans="16:19" x14ac:dyDescent="0.35">
      <c r="P1212" s="2" t="e">
        <f>IF(Customer_churn_Table!N1212=0,Customer_churn_Table!H1212,NA())</f>
        <v>#N/A</v>
      </c>
      <c r="Q1212" s="2" t="e">
        <f>IF(Customer_churn_Table!N1212=0,Customer_churn_Table!R1212,NA())</f>
        <v>#N/A</v>
      </c>
      <c r="R1212" s="2">
        <f>IF(Customer_churn_Table!N1212=1,Customer_churn_Table!H1212,NA())</f>
        <v>7</v>
      </c>
      <c r="S1212" s="2">
        <f>IF(Customer_churn_Table!N1212=1,Customer_churn_Table!R1212,NA())</f>
        <v>631</v>
      </c>
    </row>
    <row r="1213" spans="16:19" x14ac:dyDescent="0.35">
      <c r="P1213" s="2">
        <f>IF(Customer_churn_Table!N1213=0,Customer_churn_Table!H1213,NA())</f>
        <v>5</v>
      </c>
      <c r="Q1213" s="2">
        <f>IF(Customer_churn_Table!N1213=0,Customer_churn_Table!R1213,NA())</f>
        <v>923</v>
      </c>
      <c r="R1213" s="2" t="e">
        <f>IF(Customer_churn_Table!N1213=1,Customer_churn_Table!H1213,NA())</f>
        <v>#N/A</v>
      </c>
      <c r="S1213" s="2" t="e">
        <f>IF(Customer_churn_Table!N1213=1,Customer_churn_Table!R1213,NA())</f>
        <v>#N/A</v>
      </c>
    </row>
    <row r="1214" spans="16:19" x14ac:dyDescent="0.35">
      <c r="P1214" s="2" t="e">
        <f>IF(Customer_churn_Table!N1214=0,Customer_churn_Table!H1214,NA())</f>
        <v>#N/A</v>
      </c>
      <c r="Q1214" s="2" t="e">
        <f>IF(Customer_churn_Table!N1214=0,Customer_churn_Table!R1214,NA())</f>
        <v>#N/A</v>
      </c>
      <c r="R1214" s="2">
        <f>IF(Customer_churn_Table!N1214=1,Customer_churn_Table!H1214,NA())</f>
        <v>6</v>
      </c>
      <c r="S1214" s="2">
        <f>IF(Customer_churn_Table!N1214=1,Customer_churn_Table!R1214,NA())</f>
        <v>237</v>
      </c>
    </row>
    <row r="1215" spans="16:19" x14ac:dyDescent="0.35">
      <c r="P1215" s="2">
        <f>IF(Customer_churn_Table!N1215=0,Customer_churn_Table!H1215,NA())</f>
        <v>4</v>
      </c>
      <c r="Q1215" s="2">
        <f>IF(Customer_churn_Table!N1215=0,Customer_churn_Table!R1215,NA())</f>
        <v>988</v>
      </c>
      <c r="R1215" s="2" t="e">
        <f>IF(Customer_churn_Table!N1215=1,Customer_churn_Table!H1215,NA())</f>
        <v>#N/A</v>
      </c>
      <c r="S1215" s="2" t="e">
        <f>IF(Customer_churn_Table!N1215=1,Customer_churn_Table!R1215,NA())</f>
        <v>#N/A</v>
      </c>
    </row>
    <row r="1216" spans="16:19" x14ac:dyDescent="0.35">
      <c r="P1216" s="2" t="e">
        <f>IF(Customer_churn_Table!N1216=0,Customer_churn_Table!H1216,NA())</f>
        <v>#N/A</v>
      </c>
      <c r="Q1216" s="2" t="e">
        <f>IF(Customer_churn_Table!N1216=0,Customer_churn_Table!R1216,NA())</f>
        <v>#N/A</v>
      </c>
      <c r="R1216" s="2">
        <f>IF(Customer_churn_Table!N1216=1,Customer_churn_Table!H1216,NA())</f>
        <v>6</v>
      </c>
      <c r="S1216" s="2">
        <f>IF(Customer_churn_Table!N1216=1,Customer_churn_Table!R1216,NA())</f>
        <v>266</v>
      </c>
    </row>
    <row r="1217" spans="16:19" x14ac:dyDescent="0.35">
      <c r="P1217" s="2" t="e">
        <f>IF(Customer_churn_Table!N1217=0,Customer_churn_Table!H1217,NA())</f>
        <v>#N/A</v>
      </c>
      <c r="Q1217" s="2" t="e">
        <f>IF(Customer_churn_Table!N1217=0,Customer_churn_Table!R1217,NA())</f>
        <v>#N/A</v>
      </c>
      <c r="R1217" s="2">
        <f>IF(Customer_churn_Table!N1217=1,Customer_churn_Table!H1217,NA())</f>
        <v>8</v>
      </c>
      <c r="S1217" s="2">
        <f>IF(Customer_churn_Table!N1217=1,Customer_churn_Table!R1217,NA())</f>
        <v>447</v>
      </c>
    </row>
    <row r="1218" spans="16:19" x14ac:dyDescent="0.35">
      <c r="P1218" s="2">
        <f>IF(Customer_churn_Table!N1218=0,Customer_churn_Table!H1218,NA())</f>
        <v>5</v>
      </c>
      <c r="Q1218" s="2">
        <f>IF(Customer_churn_Table!N1218=0,Customer_churn_Table!R1218,NA())</f>
        <v>404</v>
      </c>
      <c r="R1218" s="2" t="e">
        <f>IF(Customer_churn_Table!N1218=1,Customer_churn_Table!H1218,NA())</f>
        <v>#N/A</v>
      </c>
      <c r="S1218" s="2" t="e">
        <f>IF(Customer_churn_Table!N1218=1,Customer_churn_Table!R1218,NA())</f>
        <v>#N/A</v>
      </c>
    </row>
    <row r="1219" spans="16:19" x14ac:dyDescent="0.35">
      <c r="P1219" s="2">
        <f>IF(Customer_churn_Table!N1219=0,Customer_churn_Table!H1219,NA())</f>
        <v>3</v>
      </c>
      <c r="Q1219" s="2">
        <f>IF(Customer_churn_Table!N1219=0,Customer_churn_Table!R1219,NA())</f>
        <v>701</v>
      </c>
      <c r="R1219" s="2" t="e">
        <f>IF(Customer_churn_Table!N1219=1,Customer_churn_Table!H1219,NA())</f>
        <v>#N/A</v>
      </c>
      <c r="S1219" s="2" t="e">
        <f>IF(Customer_churn_Table!N1219=1,Customer_churn_Table!R1219,NA())</f>
        <v>#N/A</v>
      </c>
    </row>
    <row r="1220" spans="16:19" x14ac:dyDescent="0.35">
      <c r="P1220" s="2" t="e">
        <f>IF(Customer_churn_Table!N1220=0,Customer_churn_Table!H1220,NA())</f>
        <v>#N/A</v>
      </c>
      <c r="Q1220" s="2" t="e">
        <f>IF(Customer_churn_Table!N1220=0,Customer_churn_Table!R1220,NA())</f>
        <v>#N/A</v>
      </c>
      <c r="R1220" s="2">
        <f>IF(Customer_churn_Table!N1220=1,Customer_churn_Table!H1220,NA())</f>
        <v>5</v>
      </c>
      <c r="S1220" s="2">
        <f>IF(Customer_churn_Table!N1220=1,Customer_churn_Table!R1220,NA())</f>
        <v>620</v>
      </c>
    </row>
    <row r="1221" spans="16:19" x14ac:dyDescent="0.35">
      <c r="P1221" s="2" t="e">
        <f>IF(Customer_churn_Table!N1221=0,Customer_churn_Table!H1221,NA())</f>
        <v>#N/A</v>
      </c>
      <c r="Q1221" s="2" t="e">
        <f>IF(Customer_churn_Table!N1221=0,Customer_churn_Table!R1221,NA())</f>
        <v>#N/A</v>
      </c>
      <c r="R1221" s="2">
        <f>IF(Customer_churn_Table!N1221=1,Customer_churn_Table!H1221,NA())</f>
        <v>5</v>
      </c>
      <c r="S1221" s="2">
        <f>IF(Customer_churn_Table!N1221=1,Customer_churn_Table!R1221,NA())</f>
        <v>408</v>
      </c>
    </row>
    <row r="1222" spans="16:19" x14ac:dyDescent="0.35">
      <c r="P1222" s="2">
        <f>IF(Customer_churn_Table!N1222=0,Customer_churn_Table!H1222,NA())</f>
        <v>7</v>
      </c>
      <c r="Q1222" s="2">
        <f>IF(Customer_churn_Table!N1222=0,Customer_churn_Table!R1222,NA())</f>
        <v>470</v>
      </c>
      <c r="R1222" s="2" t="e">
        <f>IF(Customer_churn_Table!N1222=1,Customer_churn_Table!H1222,NA())</f>
        <v>#N/A</v>
      </c>
      <c r="S1222" s="2" t="e">
        <f>IF(Customer_churn_Table!N1222=1,Customer_churn_Table!R1222,NA())</f>
        <v>#N/A</v>
      </c>
    </row>
    <row r="1223" spans="16:19" x14ac:dyDescent="0.35">
      <c r="P1223" s="2">
        <f>IF(Customer_churn_Table!N1223=0,Customer_churn_Table!H1223,NA())</f>
        <v>2</v>
      </c>
      <c r="Q1223" s="2">
        <f>IF(Customer_churn_Table!N1223=0,Customer_churn_Table!R1223,NA())</f>
        <v>340</v>
      </c>
      <c r="R1223" s="2" t="e">
        <f>IF(Customer_churn_Table!N1223=1,Customer_churn_Table!H1223,NA())</f>
        <v>#N/A</v>
      </c>
      <c r="S1223" s="2" t="e">
        <f>IF(Customer_churn_Table!N1223=1,Customer_churn_Table!R1223,NA())</f>
        <v>#N/A</v>
      </c>
    </row>
    <row r="1224" spans="16:19" x14ac:dyDescent="0.35">
      <c r="P1224" s="2">
        <f>IF(Customer_churn_Table!N1224=0,Customer_churn_Table!H1224,NA())</f>
        <v>1</v>
      </c>
      <c r="Q1224" s="2">
        <f>IF(Customer_churn_Table!N1224=0,Customer_churn_Table!R1224,NA())</f>
        <v>942</v>
      </c>
      <c r="R1224" s="2" t="e">
        <f>IF(Customer_churn_Table!N1224=1,Customer_churn_Table!H1224,NA())</f>
        <v>#N/A</v>
      </c>
      <c r="S1224" s="2" t="e">
        <f>IF(Customer_churn_Table!N1224=1,Customer_churn_Table!R1224,NA())</f>
        <v>#N/A</v>
      </c>
    </row>
    <row r="1225" spans="16:19" x14ac:dyDescent="0.35">
      <c r="P1225" s="2">
        <f>IF(Customer_churn_Table!N1225=0,Customer_churn_Table!H1225,NA())</f>
        <v>1</v>
      </c>
      <c r="Q1225" s="2">
        <f>IF(Customer_churn_Table!N1225=0,Customer_churn_Table!R1225,NA())</f>
        <v>788</v>
      </c>
      <c r="R1225" s="2" t="e">
        <f>IF(Customer_churn_Table!N1225=1,Customer_churn_Table!H1225,NA())</f>
        <v>#N/A</v>
      </c>
      <c r="S1225" s="2" t="e">
        <f>IF(Customer_churn_Table!N1225=1,Customer_churn_Table!R1225,NA())</f>
        <v>#N/A</v>
      </c>
    </row>
    <row r="1226" spans="16:19" x14ac:dyDescent="0.35">
      <c r="P1226" s="2">
        <f>IF(Customer_churn_Table!N1226=0,Customer_churn_Table!H1226,NA())</f>
        <v>8</v>
      </c>
      <c r="Q1226" s="2">
        <f>IF(Customer_churn_Table!N1226=0,Customer_churn_Table!R1226,NA())</f>
        <v>641</v>
      </c>
      <c r="R1226" s="2" t="e">
        <f>IF(Customer_churn_Table!N1226=1,Customer_churn_Table!H1226,NA())</f>
        <v>#N/A</v>
      </c>
      <c r="S1226" s="2" t="e">
        <f>IF(Customer_churn_Table!N1226=1,Customer_churn_Table!R1226,NA())</f>
        <v>#N/A</v>
      </c>
    </row>
    <row r="1227" spans="16:19" x14ac:dyDescent="0.35">
      <c r="P1227" s="2">
        <f>IF(Customer_churn_Table!N1227=0,Customer_churn_Table!H1227,NA())</f>
        <v>6</v>
      </c>
      <c r="Q1227" s="2">
        <f>IF(Customer_churn_Table!N1227=0,Customer_churn_Table!R1227,NA())</f>
        <v>416</v>
      </c>
      <c r="R1227" s="2" t="e">
        <f>IF(Customer_churn_Table!N1227=1,Customer_churn_Table!H1227,NA())</f>
        <v>#N/A</v>
      </c>
      <c r="S1227" s="2" t="e">
        <f>IF(Customer_churn_Table!N1227=1,Customer_churn_Table!R1227,NA())</f>
        <v>#N/A</v>
      </c>
    </row>
    <row r="1228" spans="16:19" x14ac:dyDescent="0.35">
      <c r="P1228" s="2">
        <f>IF(Customer_churn_Table!N1228=0,Customer_churn_Table!H1228,NA())</f>
        <v>6</v>
      </c>
      <c r="Q1228" s="2">
        <f>IF(Customer_churn_Table!N1228=0,Customer_churn_Table!R1228,NA())</f>
        <v>319</v>
      </c>
      <c r="R1228" s="2" t="e">
        <f>IF(Customer_churn_Table!N1228=1,Customer_churn_Table!H1228,NA())</f>
        <v>#N/A</v>
      </c>
      <c r="S1228" s="2" t="e">
        <f>IF(Customer_churn_Table!N1228=1,Customer_churn_Table!R1228,NA())</f>
        <v>#N/A</v>
      </c>
    </row>
    <row r="1229" spans="16:19" x14ac:dyDescent="0.35">
      <c r="P1229" s="2">
        <f>IF(Customer_churn_Table!N1229=0,Customer_churn_Table!H1229,NA())</f>
        <v>7</v>
      </c>
      <c r="Q1229" s="2">
        <f>IF(Customer_churn_Table!N1229=0,Customer_churn_Table!R1229,NA())</f>
        <v>743</v>
      </c>
      <c r="R1229" s="2" t="e">
        <f>IF(Customer_churn_Table!N1229=1,Customer_churn_Table!H1229,NA())</f>
        <v>#N/A</v>
      </c>
      <c r="S1229" s="2" t="e">
        <f>IF(Customer_churn_Table!N1229=1,Customer_churn_Table!R1229,NA())</f>
        <v>#N/A</v>
      </c>
    </row>
    <row r="1230" spans="16:19" x14ac:dyDescent="0.35">
      <c r="P1230" s="2">
        <f>IF(Customer_churn_Table!N1230=0,Customer_churn_Table!H1230,NA())</f>
        <v>3</v>
      </c>
      <c r="Q1230" s="2">
        <f>IF(Customer_churn_Table!N1230=0,Customer_churn_Table!R1230,NA())</f>
        <v>804</v>
      </c>
      <c r="R1230" s="2" t="e">
        <f>IF(Customer_churn_Table!N1230=1,Customer_churn_Table!H1230,NA())</f>
        <v>#N/A</v>
      </c>
      <c r="S1230" s="2" t="e">
        <f>IF(Customer_churn_Table!N1230=1,Customer_churn_Table!R1230,NA())</f>
        <v>#N/A</v>
      </c>
    </row>
    <row r="1231" spans="16:19" x14ac:dyDescent="0.35">
      <c r="P1231" s="2">
        <f>IF(Customer_churn_Table!N1231=0,Customer_churn_Table!H1231,NA())</f>
        <v>6</v>
      </c>
      <c r="Q1231" s="2">
        <f>IF(Customer_churn_Table!N1231=0,Customer_churn_Table!R1231,NA())</f>
        <v>609</v>
      </c>
      <c r="R1231" s="2" t="e">
        <f>IF(Customer_churn_Table!N1231=1,Customer_churn_Table!H1231,NA())</f>
        <v>#N/A</v>
      </c>
      <c r="S1231" s="2" t="e">
        <f>IF(Customer_churn_Table!N1231=1,Customer_churn_Table!R1231,NA())</f>
        <v>#N/A</v>
      </c>
    </row>
    <row r="1232" spans="16:19" x14ac:dyDescent="0.35">
      <c r="P1232" s="2">
        <f>IF(Customer_churn_Table!N1232=0,Customer_churn_Table!H1232,NA())</f>
        <v>2</v>
      </c>
      <c r="Q1232" s="2">
        <f>IF(Customer_churn_Table!N1232=0,Customer_churn_Table!R1232,NA())</f>
        <v>826</v>
      </c>
      <c r="R1232" s="2" t="e">
        <f>IF(Customer_churn_Table!N1232=1,Customer_churn_Table!H1232,NA())</f>
        <v>#N/A</v>
      </c>
      <c r="S1232" s="2" t="e">
        <f>IF(Customer_churn_Table!N1232=1,Customer_churn_Table!R1232,NA())</f>
        <v>#N/A</v>
      </c>
    </row>
    <row r="1233" spans="16:19" x14ac:dyDescent="0.35">
      <c r="P1233" s="2">
        <f>IF(Customer_churn_Table!N1233=0,Customer_churn_Table!H1233,NA())</f>
        <v>4</v>
      </c>
      <c r="Q1233" s="2">
        <f>IF(Customer_churn_Table!N1233=0,Customer_churn_Table!R1233,NA())</f>
        <v>949</v>
      </c>
      <c r="R1233" s="2" t="e">
        <f>IF(Customer_churn_Table!N1233=1,Customer_churn_Table!H1233,NA())</f>
        <v>#N/A</v>
      </c>
      <c r="S1233" s="2" t="e">
        <f>IF(Customer_churn_Table!N1233=1,Customer_churn_Table!R1233,NA())</f>
        <v>#N/A</v>
      </c>
    </row>
    <row r="1234" spans="16:19" x14ac:dyDescent="0.35">
      <c r="P1234" s="2" t="e">
        <f>IF(Customer_churn_Table!N1234=0,Customer_churn_Table!H1234,NA())</f>
        <v>#N/A</v>
      </c>
      <c r="Q1234" s="2" t="e">
        <f>IF(Customer_churn_Table!N1234=0,Customer_churn_Table!R1234,NA())</f>
        <v>#N/A</v>
      </c>
      <c r="R1234" s="2">
        <f>IF(Customer_churn_Table!N1234=1,Customer_churn_Table!H1234,NA())</f>
        <v>9</v>
      </c>
      <c r="S1234" s="2">
        <f>IF(Customer_churn_Table!N1234=1,Customer_churn_Table!R1234,NA())</f>
        <v>744</v>
      </c>
    </row>
    <row r="1235" spans="16:19" x14ac:dyDescent="0.35">
      <c r="P1235" s="2">
        <f>IF(Customer_churn_Table!N1235=0,Customer_churn_Table!H1235,NA())</f>
        <v>4</v>
      </c>
      <c r="Q1235" s="2">
        <f>IF(Customer_churn_Table!N1235=0,Customer_churn_Table!R1235,NA())</f>
        <v>609</v>
      </c>
      <c r="R1235" s="2" t="e">
        <f>IF(Customer_churn_Table!N1235=1,Customer_churn_Table!H1235,NA())</f>
        <v>#N/A</v>
      </c>
      <c r="S1235" s="2" t="e">
        <f>IF(Customer_churn_Table!N1235=1,Customer_churn_Table!R1235,NA())</f>
        <v>#N/A</v>
      </c>
    </row>
    <row r="1236" spans="16:19" x14ac:dyDescent="0.35">
      <c r="P1236" s="2">
        <f>IF(Customer_churn_Table!N1236=0,Customer_churn_Table!H1236,NA())</f>
        <v>7</v>
      </c>
      <c r="Q1236" s="2">
        <f>IF(Customer_churn_Table!N1236=0,Customer_churn_Table!R1236,NA())</f>
        <v>625</v>
      </c>
      <c r="R1236" s="2" t="e">
        <f>IF(Customer_churn_Table!N1236=1,Customer_churn_Table!H1236,NA())</f>
        <v>#N/A</v>
      </c>
      <c r="S1236" s="2" t="e">
        <f>IF(Customer_churn_Table!N1236=1,Customer_churn_Table!R1236,NA())</f>
        <v>#N/A</v>
      </c>
    </row>
    <row r="1237" spans="16:19" x14ac:dyDescent="0.35">
      <c r="P1237" s="2">
        <f>IF(Customer_churn_Table!N1237=0,Customer_churn_Table!H1237,NA())</f>
        <v>6</v>
      </c>
      <c r="Q1237" s="2">
        <f>IF(Customer_churn_Table!N1237=0,Customer_churn_Table!R1237,NA())</f>
        <v>738</v>
      </c>
      <c r="R1237" s="2" t="e">
        <f>IF(Customer_churn_Table!N1237=1,Customer_churn_Table!H1237,NA())</f>
        <v>#N/A</v>
      </c>
      <c r="S1237" s="2" t="e">
        <f>IF(Customer_churn_Table!N1237=1,Customer_churn_Table!R1237,NA())</f>
        <v>#N/A</v>
      </c>
    </row>
    <row r="1238" spans="16:19" x14ac:dyDescent="0.35">
      <c r="P1238" s="2">
        <f>IF(Customer_churn_Table!N1238=0,Customer_churn_Table!H1238,NA())</f>
        <v>0</v>
      </c>
      <c r="Q1238" s="2">
        <f>IF(Customer_churn_Table!N1238=0,Customer_churn_Table!R1238,NA())</f>
        <v>243</v>
      </c>
      <c r="R1238" s="2" t="e">
        <f>IF(Customer_churn_Table!N1238=1,Customer_churn_Table!H1238,NA())</f>
        <v>#N/A</v>
      </c>
      <c r="S1238" s="2" t="e">
        <f>IF(Customer_churn_Table!N1238=1,Customer_churn_Table!R1238,NA())</f>
        <v>#N/A</v>
      </c>
    </row>
    <row r="1239" spans="16:19" x14ac:dyDescent="0.35">
      <c r="P1239" s="2">
        <f>IF(Customer_churn_Table!N1239=0,Customer_churn_Table!H1239,NA())</f>
        <v>5</v>
      </c>
      <c r="Q1239" s="2">
        <f>IF(Customer_churn_Table!N1239=0,Customer_churn_Table!R1239,NA())</f>
        <v>594</v>
      </c>
      <c r="R1239" s="2" t="e">
        <f>IF(Customer_churn_Table!N1239=1,Customer_churn_Table!H1239,NA())</f>
        <v>#N/A</v>
      </c>
      <c r="S1239" s="2" t="e">
        <f>IF(Customer_churn_Table!N1239=1,Customer_churn_Table!R1239,NA())</f>
        <v>#N/A</v>
      </c>
    </row>
    <row r="1240" spans="16:19" x14ac:dyDescent="0.35">
      <c r="P1240" s="2">
        <f>IF(Customer_churn_Table!N1240=0,Customer_churn_Table!H1240,NA())</f>
        <v>3</v>
      </c>
      <c r="Q1240" s="2">
        <f>IF(Customer_churn_Table!N1240=0,Customer_churn_Table!R1240,NA())</f>
        <v>642</v>
      </c>
      <c r="R1240" s="2" t="e">
        <f>IF(Customer_churn_Table!N1240=1,Customer_churn_Table!H1240,NA())</f>
        <v>#N/A</v>
      </c>
      <c r="S1240" s="2" t="e">
        <f>IF(Customer_churn_Table!N1240=1,Customer_churn_Table!R1240,NA())</f>
        <v>#N/A</v>
      </c>
    </row>
    <row r="1241" spans="16:19" x14ac:dyDescent="0.35">
      <c r="P1241" s="2">
        <f>IF(Customer_churn_Table!N1241=0,Customer_churn_Table!H1241,NA())</f>
        <v>7</v>
      </c>
      <c r="Q1241" s="2">
        <f>IF(Customer_churn_Table!N1241=0,Customer_churn_Table!R1241,NA())</f>
        <v>688</v>
      </c>
      <c r="R1241" s="2" t="e">
        <f>IF(Customer_churn_Table!N1241=1,Customer_churn_Table!H1241,NA())</f>
        <v>#N/A</v>
      </c>
      <c r="S1241" s="2" t="e">
        <f>IF(Customer_churn_Table!N1241=1,Customer_churn_Table!R1241,NA())</f>
        <v>#N/A</v>
      </c>
    </row>
    <row r="1242" spans="16:19" x14ac:dyDescent="0.35">
      <c r="P1242" s="2">
        <f>IF(Customer_churn_Table!N1242=0,Customer_churn_Table!H1242,NA())</f>
        <v>9</v>
      </c>
      <c r="Q1242" s="2">
        <f>IF(Customer_churn_Table!N1242=0,Customer_churn_Table!R1242,NA())</f>
        <v>725</v>
      </c>
      <c r="R1242" s="2" t="e">
        <f>IF(Customer_churn_Table!N1242=1,Customer_churn_Table!H1242,NA())</f>
        <v>#N/A</v>
      </c>
      <c r="S1242" s="2" t="e">
        <f>IF(Customer_churn_Table!N1242=1,Customer_churn_Table!R1242,NA())</f>
        <v>#N/A</v>
      </c>
    </row>
    <row r="1243" spans="16:19" x14ac:dyDescent="0.35">
      <c r="P1243" s="2">
        <f>IF(Customer_churn_Table!N1243=0,Customer_churn_Table!H1243,NA())</f>
        <v>1</v>
      </c>
      <c r="Q1243" s="2">
        <f>IF(Customer_churn_Table!N1243=0,Customer_churn_Table!R1243,NA())</f>
        <v>398</v>
      </c>
      <c r="R1243" s="2" t="e">
        <f>IF(Customer_churn_Table!N1243=1,Customer_churn_Table!H1243,NA())</f>
        <v>#N/A</v>
      </c>
      <c r="S1243" s="2" t="e">
        <f>IF(Customer_churn_Table!N1243=1,Customer_churn_Table!R1243,NA())</f>
        <v>#N/A</v>
      </c>
    </row>
    <row r="1244" spans="16:19" x14ac:dyDescent="0.35">
      <c r="P1244" s="2">
        <f>IF(Customer_churn_Table!N1244=0,Customer_churn_Table!H1244,NA())</f>
        <v>4</v>
      </c>
      <c r="Q1244" s="2">
        <f>IF(Customer_churn_Table!N1244=0,Customer_churn_Table!R1244,NA())</f>
        <v>597</v>
      </c>
      <c r="R1244" s="2" t="e">
        <f>IF(Customer_churn_Table!N1244=1,Customer_churn_Table!H1244,NA())</f>
        <v>#N/A</v>
      </c>
      <c r="S1244" s="2" t="e">
        <f>IF(Customer_churn_Table!N1244=1,Customer_churn_Table!R1244,NA())</f>
        <v>#N/A</v>
      </c>
    </row>
    <row r="1245" spans="16:19" x14ac:dyDescent="0.35">
      <c r="P1245" s="2">
        <f>IF(Customer_churn_Table!N1245=0,Customer_churn_Table!H1245,NA())</f>
        <v>6</v>
      </c>
      <c r="Q1245" s="2">
        <f>IF(Customer_churn_Table!N1245=0,Customer_churn_Table!R1245,NA())</f>
        <v>459</v>
      </c>
      <c r="R1245" s="2" t="e">
        <f>IF(Customer_churn_Table!N1245=1,Customer_churn_Table!H1245,NA())</f>
        <v>#N/A</v>
      </c>
      <c r="S1245" s="2" t="e">
        <f>IF(Customer_churn_Table!N1245=1,Customer_churn_Table!R1245,NA())</f>
        <v>#N/A</v>
      </c>
    </row>
    <row r="1246" spans="16:19" x14ac:dyDescent="0.35">
      <c r="P1246" s="2">
        <f>IF(Customer_churn_Table!N1246=0,Customer_churn_Table!H1246,NA())</f>
        <v>0</v>
      </c>
      <c r="Q1246" s="2">
        <f>IF(Customer_churn_Table!N1246=0,Customer_churn_Table!R1246,NA())</f>
        <v>916</v>
      </c>
      <c r="R1246" s="2" t="e">
        <f>IF(Customer_churn_Table!N1246=1,Customer_churn_Table!H1246,NA())</f>
        <v>#N/A</v>
      </c>
      <c r="S1246" s="2" t="e">
        <f>IF(Customer_churn_Table!N1246=1,Customer_churn_Table!R1246,NA())</f>
        <v>#N/A</v>
      </c>
    </row>
    <row r="1247" spans="16:19" x14ac:dyDescent="0.35">
      <c r="P1247" s="2" t="e">
        <f>IF(Customer_churn_Table!N1247=0,Customer_churn_Table!H1247,NA())</f>
        <v>#N/A</v>
      </c>
      <c r="Q1247" s="2" t="e">
        <f>IF(Customer_churn_Table!N1247=0,Customer_churn_Table!R1247,NA())</f>
        <v>#N/A</v>
      </c>
      <c r="R1247" s="2">
        <f>IF(Customer_churn_Table!N1247=1,Customer_churn_Table!H1247,NA())</f>
        <v>10</v>
      </c>
      <c r="S1247" s="2">
        <f>IF(Customer_churn_Table!N1247=1,Customer_churn_Table!R1247,NA())</f>
        <v>780</v>
      </c>
    </row>
    <row r="1248" spans="16:19" x14ac:dyDescent="0.35">
      <c r="P1248" s="2">
        <f>IF(Customer_churn_Table!N1248=0,Customer_churn_Table!H1248,NA())</f>
        <v>7</v>
      </c>
      <c r="Q1248" s="2">
        <f>IF(Customer_churn_Table!N1248=0,Customer_churn_Table!R1248,NA())</f>
        <v>545</v>
      </c>
      <c r="R1248" s="2" t="e">
        <f>IF(Customer_churn_Table!N1248=1,Customer_churn_Table!H1248,NA())</f>
        <v>#N/A</v>
      </c>
      <c r="S1248" s="2" t="e">
        <f>IF(Customer_churn_Table!N1248=1,Customer_churn_Table!R1248,NA())</f>
        <v>#N/A</v>
      </c>
    </row>
    <row r="1249" spans="16:19" x14ac:dyDescent="0.35">
      <c r="P1249" s="2">
        <f>IF(Customer_churn_Table!N1249=0,Customer_churn_Table!H1249,NA())</f>
        <v>6</v>
      </c>
      <c r="Q1249" s="2">
        <f>IF(Customer_churn_Table!N1249=0,Customer_churn_Table!R1249,NA())</f>
        <v>572</v>
      </c>
      <c r="R1249" s="2" t="e">
        <f>IF(Customer_churn_Table!N1249=1,Customer_churn_Table!H1249,NA())</f>
        <v>#N/A</v>
      </c>
      <c r="S1249" s="2" t="e">
        <f>IF(Customer_churn_Table!N1249=1,Customer_churn_Table!R1249,NA())</f>
        <v>#N/A</v>
      </c>
    </row>
    <row r="1250" spans="16:19" x14ac:dyDescent="0.35">
      <c r="P1250" s="2">
        <f>IF(Customer_churn_Table!N1250=0,Customer_churn_Table!H1250,NA())</f>
        <v>3</v>
      </c>
      <c r="Q1250" s="2">
        <f>IF(Customer_churn_Table!N1250=0,Customer_churn_Table!R1250,NA())</f>
        <v>731</v>
      </c>
      <c r="R1250" s="2" t="e">
        <f>IF(Customer_churn_Table!N1250=1,Customer_churn_Table!H1250,NA())</f>
        <v>#N/A</v>
      </c>
      <c r="S1250" s="2" t="e">
        <f>IF(Customer_churn_Table!N1250=1,Customer_churn_Table!R1250,NA())</f>
        <v>#N/A</v>
      </c>
    </row>
    <row r="1251" spans="16:19" x14ac:dyDescent="0.35">
      <c r="P1251" s="2">
        <f>IF(Customer_churn_Table!N1251=0,Customer_churn_Table!H1251,NA())</f>
        <v>4</v>
      </c>
      <c r="Q1251" s="2">
        <f>IF(Customer_churn_Table!N1251=0,Customer_churn_Table!R1251,NA())</f>
        <v>1000</v>
      </c>
      <c r="R1251" s="2" t="e">
        <f>IF(Customer_churn_Table!N1251=1,Customer_churn_Table!H1251,NA())</f>
        <v>#N/A</v>
      </c>
      <c r="S1251" s="2" t="e">
        <f>IF(Customer_churn_Table!N1251=1,Customer_churn_Table!R1251,NA())</f>
        <v>#N/A</v>
      </c>
    </row>
    <row r="1252" spans="16:19" x14ac:dyDescent="0.35">
      <c r="P1252" s="2">
        <f>IF(Customer_churn_Table!N1252=0,Customer_churn_Table!H1252,NA())</f>
        <v>5</v>
      </c>
      <c r="Q1252" s="2">
        <f>IF(Customer_churn_Table!N1252=0,Customer_churn_Table!R1252,NA())</f>
        <v>574</v>
      </c>
      <c r="R1252" s="2" t="e">
        <f>IF(Customer_churn_Table!N1252=1,Customer_churn_Table!H1252,NA())</f>
        <v>#N/A</v>
      </c>
      <c r="S1252" s="2" t="e">
        <f>IF(Customer_churn_Table!N1252=1,Customer_churn_Table!R1252,NA())</f>
        <v>#N/A</v>
      </c>
    </row>
    <row r="1253" spans="16:19" x14ac:dyDescent="0.35">
      <c r="P1253" s="2" t="e">
        <f>IF(Customer_churn_Table!N1253=0,Customer_churn_Table!H1253,NA())</f>
        <v>#N/A</v>
      </c>
      <c r="Q1253" s="2" t="e">
        <f>IF(Customer_churn_Table!N1253=0,Customer_churn_Table!R1253,NA())</f>
        <v>#N/A</v>
      </c>
      <c r="R1253" s="2">
        <f>IF(Customer_churn_Table!N1253=1,Customer_churn_Table!H1253,NA())</f>
        <v>10</v>
      </c>
      <c r="S1253" s="2">
        <f>IF(Customer_churn_Table!N1253=1,Customer_churn_Table!R1253,NA())</f>
        <v>801</v>
      </c>
    </row>
    <row r="1254" spans="16:19" x14ac:dyDescent="0.35">
      <c r="P1254" s="2">
        <f>IF(Customer_churn_Table!N1254=0,Customer_churn_Table!H1254,NA())</f>
        <v>4</v>
      </c>
      <c r="Q1254" s="2">
        <f>IF(Customer_churn_Table!N1254=0,Customer_churn_Table!R1254,NA())</f>
        <v>949</v>
      </c>
      <c r="R1254" s="2" t="e">
        <f>IF(Customer_churn_Table!N1254=1,Customer_churn_Table!H1254,NA())</f>
        <v>#N/A</v>
      </c>
      <c r="S1254" s="2" t="e">
        <f>IF(Customer_churn_Table!N1254=1,Customer_churn_Table!R1254,NA())</f>
        <v>#N/A</v>
      </c>
    </row>
    <row r="1255" spans="16:19" x14ac:dyDescent="0.35">
      <c r="P1255" s="2">
        <f>IF(Customer_churn_Table!N1255=0,Customer_churn_Table!H1255,NA())</f>
        <v>4</v>
      </c>
      <c r="Q1255" s="2">
        <f>IF(Customer_churn_Table!N1255=0,Customer_churn_Table!R1255,NA())</f>
        <v>390</v>
      </c>
      <c r="R1255" s="2" t="e">
        <f>IF(Customer_churn_Table!N1255=1,Customer_churn_Table!H1255,NA())</f>
        <v>#N/A</v>
      </c>
      <c r="S1255" s="2" t="e">
        <f>IF(Customer_churn_Table!N1255=1,Customer_churn_Table!R1255,NA())</f>
        <v>#N/A</v>
      </c>
    </row>
    <row r="1256" spans="16:19" x14ac:dyDescent="0.35">
      <c r="P1256" s="2" t="e">
        <f>IF(Customer_churn_Table!N1256=0,Customer_churn_Table!H1256,NA())</f>
        <v>#N/A</v>
      </c>
      <c r="Q1256" s="2" t="e">
        <f>IF(Customer_churn_Table!N1256=0,Customer_churn_Table!R1256,NA())</f>
        <v>#N/A</v>
      </c>
      <c r="R1256" s="2">
        <f>IF(Customer_churn_Table!N1256=1,Customer_churn_Table!H1256,NA())</f>
        <v>1</v>
      </c>
      <c r="S1256" s="2">
        <f>IF(Customer_churn_Table!N1256=1,Customer_churn_Table!R1256,NA())</f>
        <v>826</v>
      </c>
    </row>
    <row r="1257" spans="16:19" x14ac:dyDescent="0.35">
      <c r="P1257" s="2">
        <f>IF(Customer_churn_Table!N1257=0,Customer_churn_Table!H1257,NA())</f>
        <v>3</v>
      </c>
      <c r="Q1257" s="2">
        <f>IF(Customer_churn_Table!N1257=0,Customer_churn_Table!R1257,NA())</f>
        <v>591</v>
      </c>
      <c r="R1257" s="2" t="e">
        <f>IF(Customer_churn_Table!N1257=1,Customer_churn_Table!H1257,NA())</f>
        <v>#N/A</v>
      </c>
      <c r="S1257" s="2" t="e">
        <f>IF(Customer_churn_Table!N1257=1,Customer_churn_Table!R1257,NA())</f>
        <v>#N/A</v>
      </c>
    </row>
    <row r="1258" spans="16:19" x14ac:dyDescent="0.35">
      <c r="P1258" s="2">
        <f>IF(Customer_churn_Table!N1258=0,Customer_churn_Table!H1258,NA())</f>
        <v>9</v>
      </c>
      <c r="Q1258" s="2">
        <f>IF(Customer_churn_Table!N1258=0,Customer_churn_Table!R1258,NA())</f>
        <v>668</v>
      </c>
      <c r="R1258" s="2" t="e">
        <f>IF(Customer_churn_Table!N1258=1,Customer_churn_Table!H1258,NA())</f>
        <v>#N/A</v>
      </c>
      <c r="S1258" s="2" t="e">
        <f>IF(Customer_churn_Table!N1258=1,Customer_churn_Table!R1258,NA())</f>
        <v>#N/A</v>
      </c>
    </row>
    <row r="1259" spans="16:19" x14ac:dyDescent="0.35">
      <c r="P1259" s="2">
        <f>IF(Customer_churn_Table!N1259=0,Customer_churn_Table!H1259,NA())</f>
        <v>3</v>
      </c>
      <c r="Q1259" s="2">
        <f>IF(Customer_churn_Table!N1259=0,Customer_churn_Table!R1259,NA())</f>
        <v>914</v>
      </c>
      <c r="R1259" s="2" t="e">
        <f>IF(Customer_churn_Table!N1259=1,Customer_churn_Table!H1259,NA())</f>
        <v>#N/A</v>
      </c>
      <c r="S1259" s="2" t="e">
        <f>IF(Customer_churn_Table!N1259=1,Customer_churn_Table!R1259,NA())</f>
        <v>#N/A</v>
      </c>
    </row>
    <row r="1260" spans="16:19" x14ac:dyDescent="0.35">
      <c r="P1260" s="2">
        <f>IF(Customer_churn_Table!N1260=0,Customer_churn_Table!H1260,NA())</f>
        <v>3</v>
      </c>
      <c r="Q1260" s="2">
        <f>IF(Customer_churn_Table!N1260=0,Customer_churn_Table!R1260,NA())</f>
        <v>674</v>
      </c>
      <c r="R1260" s="2" t="e">
        <f>IF(Customer_churn_Table!N1260=1,Customer_churn_Table!H1260,NA())</f>
        <v>#N/A</v>
      </c>
      <c r="S1260" s="2" t="e">
        <f>IF(Customer_churn_Table!N1260=1,Customer_churn_Table!R1260,NA())</f>
        <v>#N/A</v>
      </c>
    </row>
    <row r="1261" spans="16:19" x14ac:dyDescent="0.35">
      <c r="P1261" s="2">
        <f>IF(Customer_churn_Table!N1261=0,Customer_churn_Table!H1261,NA())</f>
        <v>1</v>
      </c>
      <c r="Q1261" s="2">
        <f>IF(Customer_churn_Table!N1261=0,Customer_churn_Table!R1261,NA())</f>
        <v>969</v>
      </c>
      <c r="R1261" s="2" t="e">
        <f>IF(Customer_churn_Table!N1261=1,Customer_churn_Table!H1261,NA())</f>
        <v>#N/A</v>
      </c>
      <c r="S1261" s="2" t="e">
        <f>IF(Customer_churn_Table!N1261=1,Customer_churn_Table!R1261,NA())</f>
        <v>#N/A</v>
      </c>
    </row>
    <row r="1262" spans="16:19" x14ac:dyDescent="0.35">
      <c r="P1262" s="2" t="e">
        <f>IF(Customer_churn_Table!N1262=0,Customer_churn_Table!H1262,NA())</f>
        <v>#N/A</v>
      </c>
      <c r="Q1262" s="2" t="e">
        <f>IF(Customer_churn_Table!N1262=0,Customer_churn_Table!R1262,NA())</f>
        <v>#N/A</v>
      </c>
      <c r="R1262" s="2">
        <f>IF(Customer_churn_Table!N1262=1,Customer_churn_Table!H1262,NA())</f>
        <v>5</v>
      </c>
      <c r="S1262" s="2">
        <f>IF(Customer_churn_Table!N1262=1,Customer_churn_Table!R1262,NA())</f>
        <v>828</v>
      </c>
    </row>
    <row r="1263" spans="16:19" x14ac:dyDescent="0.35">
      <c r="P1263" s="2">
        <f>IF(Customer_churn_Table!N1263=0,Customer_churn_Table!H1263,NA())</f>
        <v>6</v>
      </c>
      <c r="Q1263" s="2">
        <f>IF(Customer_churn_Table!N1263=0,Customer_churn_Table!R1263,NA())</f>
        <v>353</v>
      </c>
      <c r="R1263" s="2" t="e">
        <f>IF(Customer_churn_Table!N1263=1,Customer_churn_Table!H1263,NA())</f>
        <v>#N/A</v>
      </c>
      <c r="S1263" s="2" t="e">
        <f>IF(Customer_churn_Table!N1263=1,Customer_churn_Table!R1263,NA())</f>
        <v>#N/A</v>
      </c>
    </row>
    <row r="1264" spans="16:19" x14ac:dyDescent="0.35">
      <c r="P1264" s="2">
        <f>IF(Customer_churn_Table!N1264=0,Customer_churn_Table!H1264,NA())</f>
        <v>1</v>
      </c>
      <c r="Q1264" s="2">
        <f>IF(Customer_churn_Table!N1264=0,Customer_churn_Table!R1264,NA())</f>
        <v>870</v>
      </c>
      <c r="R1264" s="2" t="e">
        <f>IF(Customer_churn_Table!N1264=1,Customer_churn_Table!H1264,NA())</f>
        <v>#N/A</v>
      </c>
      <c r="S1264" s="2" t="e">
        <f>IF(Customer_churn_Table!N1264=1,Customer_churn_Table!R1264,NA())</f>
        <v>#N/A</v>
      </c>
    </row>
    <row r="1265" spans="16:19" x14ac:dyDescent="0.35">
      <c r="P1265" s="2">
        <f>IF(Customer_churn_Table!N1265=0,Customer_churn_Table!H1265,NA())</f>
        <v>7</v>
      </c>
      <c r="Q1265" s="2">
        <f>IF(Customer_churn_Table!N1265=0,Customer_churn_Table!R1265,NA())</f>
        <v>717</v>
      </c>
      <c r="R1265" s="2" t="e">
        <f>IF(Customer_churn_Table!N1265=1,Customer_churn_Table!H1265,NA())</f>
        <v>#N/A</v>
      </c>
      <c r="S1265" s="2" t="e">
        <f>IF(Customer_churn_Table!N1265=1,Customer_churn_Table!R1265,NA())</f>
        <v>#N/A</v>
      </c>
    </row>
    <row r="1266" spans="16:19" x14ac:dyDescent="0.35">
      <c r="P1266" s="2">
        <f>IF(Customer_churn_Table!N1266=0,Customer_churn_Table!H1266,NA())</f>
        <v>9</v>
      </c>
      <c r="Q1266" s="2">
        <f>IF(Customer_churn_Table!N1266=0,Customer_churn_Table!R1266,NA())</f>
        <v>263</v>
      </c>
      <c r="R1266" s="2" t="e">
        <f>IF(Customer_churn_Table!N1266=1,Customer_churn_Table!H1266,NA())</f>
        <v>#N/A</v>
      </c>
      <c r="S1266" s="2" t="e">
        <f>IF(Customer_churn_Table!N1266=1,Customer_churn_Table!R1266,NA())</f>
        <v>#N/A</v>
      </c>
    </row>
    <row r="1267" spans="16:19" x14ac:dyDescent="0.35">
      <c r="P1267" s="2" t="e">
        <f>IF(Customer_churn_Table!N1267=0,Customer_churn_Table!H1267,NA())</f>
        <v>#N/A</v>
      </c>
      <c r="Q1267" s="2" t="e">
        <f>IF(Customer_churn_Table!N1267=0,Customer_churn_Table!R1267,NA())</f>
        <v>#N/A</v>
      </c>
      <c r="R1267" s="2">
        <f>IF(Customer_churn_Table!N1267=1,Customer_churn_Table!H1267,NA())</f>
        <v>8</v>
      </c>
      <c r="S1267" s="2">
        <f>IF(Customer_churn_Table!N1267=1,Customer_churn_Table!R1267,NA())</f>
        <v>840</v>
      </c>
    </row>
    <row r="1268" spans="16:19" x14ac:dyDescent="0.35">
      <c r="P1268" s="2">
        <f>IF(Customer_churn_Table!N1268=0,Customer_churn_Table!H1268,NA())</f>
        <v>3</v>
      </c>
      <c r="Q1268" s="2">
        <f>IF(Customer_churn_Table!N1268=0,Customer_churn_Table!R1268,NA())</f>
        <v>409</v>
      </c>
      <c r="R1268" s="2" t="e">
        <f>IF(Customer_churn_Table!N1268=1,Customer_churn_Table!H1268,NA())</f>
        <v>#N/A</v>
      </c>
      <c r="S1268" s="2" t="e">
        <f>IF(Customer_churn_Table!N1268=1,Customer_churn_Table!R1268,NA())</f>
        <v>#N/A</v>
      </c>
    </row>
    <row r="1269" spans="16:19" x14ac:dyDescent="0.35">
      <c r="P1269" s="2">
        <f>IF(Customer_churn_Table!N1269=0,Customer_churn_Table!H1269,NA())</f>
        <v>2</v>
      </c>
      <c r="Q1269" s="2">
        <f>IF(Customer_churn_Table!N1269=0,Customer_churn_Table!R1269,NA())</f>
        <v>644</v>
      </c>
      <c r="R1269" s="2" t="e">
        <f>IF(Customer_churn_Table!N1269=1,Customer_churn_Table!H1269,NA())</f>
        <v>#N/A</v>
      </c>
      <c r="S1269" s="2" t="e">
        <f>IF(Customer_churn_Table!N1269=1,Customer_churn_Table!R1269,NA())</f>
        <v>#N/A</v>
      </c>
    </row>
    <row r="1270" spans="16:19" x14ac:dyDescent="0.35">
      <c r="P1270" s="2">
        <f>IF(Customer_churn_Table!N1270=0,Customer_churn_Table!H1270,NA())</f>
        <v>6</v>
      </c>
      <c r="Q1270" s="2">
        <f>IF(Customer_churn_Table!N1270=0,Customer_churn_Table!R1270,NA())</f>
        <v>940</v>
      </c>
      <c r="R1270" s="2" t="e">
        <f>IF(Customer_churn_Table!N1270=1,Customer_churn_Table!H1270,NA())</f>
        <v>#N/A</v>
      </c>
      <c r="S1270" s="2" t="e">
        <f>IF(Customer_churn_Table!N1270=1,Customer_churn_Table!R1270,NA())</f>
        <v>#N/A</v>
      </c>
    </row>
    <row r="1271" spans="16:19" x14ac:dyDescent="0.35">
      <c r="P1271" s="2">
        <f>IF(Customer_churn_Table!N1271=0,Customer_churn_Table!H1271,NA())</f>
        <v>4</v>
      </c>
      <c r="Q1271" s="2">
        <f>IF(Customer_churn_Table!N1271=0,Customer_churn_Table!R1271,NA())</f>
        <v>326</v>
      </c>
      <c r="R1271" s="2" t="e">
        <f>IF(Customer_churn_Table!N1271=1,Customer_churn_Table!H1271,NA())</f>
        <v>#N/A</v>
      </c>
      <c r="S1271" s="2" t="e">
        <f>IF(Customer_churn_Table!N1271=1,Customer_churn_Table!R1271,NA())</f>
        <v>#N/A</v>
      </c>
    </row>
    <row r="1272" spans="16:19" x14ac:dyDescent="0.35">
      <c r="P1272" s="2">
        <f>IF(Customer_churn_Table!N1272=0,Customer_churn_Table!H1272,NA())</f>
        <v>7</v>
      </c>
      <c r="Q1272" s="2">
        <f>IF(Customer_churn_Table!N1272=0,Customer_churn_Table!R1272,NA())</f>
        <v>985</v>
      </c>
      <c r="R1272" s="2" t="e">
        <f>IF(Customer_churn_Table!N1272=1,Customer_churn_Table!H1272,NA())</f>
        <v>#N/A</v>
      </c>
      <c r="S1272" s="2" t="e">
        <f>IF(Customer_churn_Table!N1272=1,Customer_churn_Table!R1272,NA())</f>
        <v>#N/A</v>
      </c>
    </row>
    <row r="1273" spans="16:19" x14ac:dyDescent="0.35">
      <c r="P1273" s="2">
        <f>IF(Customer_churn_Table!N1273=0,Customer_churn_Table!H1273,NA())</f>
        <v>2</v>
      </c>
      <c r="Q1273" s="2">
        <f>IF(Customer_churn_Table!N1273=0,Customer_churn_Table!R1273,NA())</f>
        <v>505</v>
      </c>
      <c r="R1273" s="2" t="e">
        <f>IF(Customer_churn_Table!N1273=1,Customer_churn_Table!H1273,NA())</f>
        <v>#N/A</v>
      </c>
      <c r="S1273" s="2" t="e">
        <f>IF(Customer_churn_Table!N1273=1,Customer_churn_Table!R1273,NA())</f>
        <v>#N/A</v>
      </c>
    </row>
    <row r="1274" spans="16:19" x14ac:dyDescent="0.35">
      <c r="P1274" s="2">
        <f>IF(Customer_churn_Table!N1274=0,Customer_churn_Table!H1274,NA())</f>
        <v>7</v>
      </c>
      <c r="Q1274" s="2">
        <f>IF(Customer_churn_Table!N1274=0,Customer_churn_Table!R1274,NA())</f>
        <v>791</v>
      </c>
      <c r="R1274" s="2" t="e">
        <f>IF(Customer_churn_Table!N1274=1,Customer_churn_Table!H1274,NA())</f>
        <v>#N/A</v>
      </c>
      <c r="S1274" s="2" t="e">
        <f>IF(Customer_churn_Table!N1274=1,Customer_churn_Table!R1274,NA())</f>
        <v>#N/A</v>
      </c>
    </row>
    <row r="1275" spans="16:19" x14ac:dyDescent="0.35">
      <c r="P1275" s="2" t="e">
        <f>IF(Customer_churn_Table!N1275=0,Customer_churn_Table!H1275,NA())</f>
        <v>#N/A</v>
      </c>
      <c r="Q1275" s="2" t="e">
        <f>IF(Customer_churn_Table!N1275=0,Customer_churn_Table!R1275,NA())</f>
        <v>#N/A</v>
      </c>
      <c r="R1275" s="2">
        <f>IF(Customer_churn_Table!N1275=1,Customer_churn_Table!H1275,NA())</f>
        <v>5</v>
      </c>
      <c r="S1275" s="2">
        <f>IF(Customer_churn_Table!N1275=1,Customer_churn_Table!R1275,NA())</f>
        <v>454</v>
      </c>
    </row>
    <row r="1276" spans="16:19" x14ac:dyDescent="0.35">
      <c r="P1276" s="2">
        <f>IF(Customer_churn_Table!N1276=0,Customer_churn_Table!H1276,NA())</f>
        <v>6</v>
      </c>
      <c r="Q1276" s="2">
        <f>IF(Customer_churn_Table!N1276=0,Customer_churn_Table!R1276,NA())</f>
        <v>561</v>
      </c>
      <c r="R1276" s="2" t="e">
        <f>IF(Customer_churn_Table!N1276=1,Customer_churn_Table!H1276,NA())</f>
        <v>#N/A</v>
      </c>
      <c r="S1276" s="2" t="e">
        <f>IF(Customer_churn_Table!N1276=1,Customer_churn_Table!R1276,NA())</f>
        <v>#N/A</v>
      </c>
    </row>
    <row r="1277" spans="16:19" x14ac:dyDescent="0.35">
      <c r="P1277" s="2">
        <f>IF(Customer_churn_Table!N1277=0,Customer_churn_Table!H1277,NA())</f>
        <v>9</v>
      </c>
      <c r="Q1277" s="2">
        <f>IF(Customer_churn_Table!N1277=0,Customer_churn_Table!R1277,NA())</f>
        <v>603</v>
      </c>
      <c r="R1277" s="2" t="e">
        <f>IF(Customer_churn_Table!N1277=1,Customer_churn_Table!H1277,NA())</f>
        <v>#N/A</v>
      </c>
      <c r="S1277" s="2" t="e">
        <f>IF(Customer_churn_Table!N1277=1,Customer_churn_Table!R1277,NA())</f>
        <v>#N/A</v>
      </c>
    </row>
    <row r="1278" spans="16:19" x14ac:dyDescent="0.35">
      <c r="P1278" s="2" t="e">
        <f>IF(Customer_churn_Table!N1278=0,Customer_churn_Table!H1278,NA())</f>
        <v>#N/A</v>
      </c>
      <c r="Q1278" s="2" t="e">
        <f>IF(Customer_churn_Table!N1278=0,Customer_churn_Table!R1278,NA())</f>
        <v>#N/A</v>
      </c>
      <c r="R1278" s="2">
        <f>IF(Customer_churn_Table!N1278=1,Customer_churn_Table!H1278,NA())</f>
        <v>5</v>
      </c>
      <c r="S1278" s="2">
        <f>IF(Customer_churn_Table!N1278=1,Customer_churn_Table!R1278,NA())</f>
        <v>969</v>
      </c>
    </row>
    <row r="1279" spans="16:19" x14ac:dyDescent="0.35">
      <c r="P1279" s="2">
        <f>IF(Customer_churn_Table!N1279=0,Customer_churn_Table!H1279,NA())</f>
        <v>7</v>
      </c>
      <c r="Q1279" s="2">
        <f>IF(Customer_churn_Table!N1279=0,Customer_churn_Table!R1279,NA())</f>
        <v>993</v>
      </c>
      <c r="R1279" s="2" t="e">
        <f>IF(Customer_churn_Table!N1279=1,Customer_churn_Table!H1279,NA())</f>
        <v>#N/A</v>
      </c>
      <c r="S1279" s="2" t="e">
        <f>IF(Customer_churn_Table!N1279=1,Customer_churn_Table!R1279,NA())</f>
        <v>#N/A</v>
      </c>
    </row>
    <row r="1280" spans="16:19" x14ac:dyDescent="0.35">
      <c r="P1280" s="2">
        <f>IF(Customer_churn_Table!N1280=0,Customer_churn_Table!H1280,NA())</f>
        <v>7</v>
      </c>
      <c r="Q1280" s="2">
        <f>IF(Customer_churn_Table!N1280=0,Customer_churn_Table!R1280,NA())</f>
        <v>444</v>
      </c>
      <c r="R1280" s="2" t="e">
        <f>IF(Customer_churn_Table!N1280=1,Customer_churn_Table!H1280,NA())</f>
        <v>#N/A</v>
      </c>
      <c r="S1280" s="2" t="e">
        <f>IF(Customer_churn_Table!N1280=1,Customer_churn_Table!R1280,NA())</f>
        <v>#N/A</v>
      </c>
    </row>
    <row r="1281" spans="16:19" x14ac:dyDescent="0.35">
      <c r="P1281" s="2">
        <f>IF(Customer_churn_Table!N1281=0,Customer_churn_Table!H1281,NA())</f>
        <v>6</v>
      </c>
      <c r="Q1281" s="2">
        <f>IF(Customer_churn_Table!N1281=0,Customer_churn_Table!R1281,NA())</f>
        <v>843</v>
      </c>
      <c r="R1281" s="2" t="e">
        <f>IF(Customer_churn_Table!N1281=1,Customer_churn_Table!H1281,NA())</f>
        <v>#N/A</v>
      </c>
      <c r="S1281" s="2" t="e">
        <f>IF(Customer_churn_Table!N1281=1,Customer_churn_Table!R1281,NA())</f>
        <v>#N/A</v>
      </c>
    </row>
    <row r="1282" spans="16:19" x14ac:dyDescent="0.35">
      <c r="P1282" s="2">
        <f>IF(Customer_churn_Table!N1282=0,Customer_churn_Table!H1282,NA())</f>
        <v>4</v>
      </c>
      <c r="Q1282" s="2">
        <f>IF(Customer_churn_Table!N1282=0,Customer_churn_Table!R1282,NA())</f>
        <v>234</v>
      </c>
      <c r="R1282" s="2" t="e">
        <f>IF(Customer_churn_Table!N1282=1,Customer_churn_Table!H1282,NA())</f>
        <v>#N/A</v>
      </c>
      <c r="S1282" s="2" t="e">
        <f>IF(Customer_churn_Table!N1282=1,Customer_churn_Table!R1282,NA())</f>
        <v>#N/A</v>
      </c>
    </row>
    <row r="1283" spans="16:19" x14ac:dyDescent="0.35">
      <c r="P1283" s="2" t="e">
        <f>IF(Customer_churn_Table!N1283=0,Customer_churn_Table!H1283,NA())</f>
        <v>#N/A</v>
      </c>
      <c r="Q1283" s="2" t="e">
        <f>IF(Customer_churn_Table!N1283=0,Customer_churn_Table!R1283,NA())</f>
        <v>#N/A</v>
      </c>
      <c r="R1283" s="2">
        <f>IF(Customer_churn_Table!N1283=1,Customer_churn_Table!H1283,NA())</f>
        <v>8</v>
      </c>
      <c r="S1283" s="2">
        <f>IF(Customer_churn_Table!N1283=1,Customer_churn_Table!R1283,NA())</f>
        <v>661</v>
      </c>
    </row>
    <row r="1284" spans="16:19" x14ac:dyDescent="0.35">
      <c r="P1284" s="2">
        <f>IF(Customer_churn_Table!N1284=0,Customer_churn_Table!H1284,NA())</f>
        <v>8</v>
      </c>
      <c r="Q1284" s="2">
        <f>IF(Customer_churn_Table!N1284=0,Customer_churn_Table!R1284,NA())</f>
        <v>574</v>
      </c>
      <c r="R1284" s="2" t="e">
        <f>IF(Customer_churn_Table!N1284=1,Customer_churn_Table!H1284,NA())</f>
        <v>#N/A</v>
      </c>
      <c r="S1284" s="2" t="e">
        <f>IF(Customer_churn_Table!N1284=1,Customer_churn_Table!R1284,NA())</f>
        <v>#N/A</v>
      </c>
    </row>
    <row r="1285" spans="16:19" x14ac:dyDescent="0.35">
      <c r="P1285" s="2">
        <f>IF(Customer_churn_Table!N1285=0,Customer_churn_Table!H1285,NA())</f>
        <v>7</v>
      </c>
      <c r="Q1285" s="2">
        <f>IF(Customer_churn_Table!N1285=0,Customer_churn_Table!R1285,NA())</f>
        <v>263</v>
      </c>
      <c r="R1285" s="2" t="e">
        <f>IF(Customer_churn_Table!N1285=1,Customer_churn_Table!H1285,NA())</f>
        <v>#N/A</v>
      </c>
      <c r="S1285" s="2" t="e">
        <f>IF(Customer_churn_Table!N1285=1,Customer_churn_Table!R1285,NA())</f>
        <v>#N/A</v>
      </c>
    </row>
    <row r="1286" spans="16:19" x14ac:dyDescent="0.35">
      <c r="P1286" s="2">
        <f>IF(Customer_churn_Table!N1286=0,Customer_churn_Table!H1286,NA())</f>
        <v>7</v>
      </c>
      <c r="Q1286" s="2">
        <f>IF(Customer_churn_Table!N1286=0,Customer_churn_Table!R1286,NA())</f>
        <v>992</v>
      </c>
      <c r="R1286" s="2" t="e">
        <f>IF(Customer_churn_Table!N1286=1,Customer_churn_Table!H1286,NA())</f>
        <v>#N/A</v>
      </c>
      <c r="S1286" s="2" t="e">
        <f>IF(Customer_churn_Table!N1286=1,Customer_churn_Table!R1286,NA())</f>
        <v>#N/A</v>
      </c>
    </row>
    <row r="1287" spans="16:19" x14ac:dyDescent="0.35">
      <c r="P1287" s="2">
        <f>IF(Customer_churn_Table!N1287=0,Customer_churn_Table!H1287,NA())</f>
        <v>5</v>
      </c>
      <c r="Q1287" s="2">
        <f>IF(Customer_churn_Table!N1287=0,Customer_churn_Table!R1287,NA())</f>
        <v>998</v>
      </c>
      <c r="R1287" s="2" t="e">
        <f>IF(Customer_churn_Table!N1287=1,Customer_churn_Table!H1287,NA())</f>
        <v>#N/A</v>
      </c>
      <c r="S1287" s="2" t="e">
        <f>IF(Customer_churn_Table!N1287=1,Customer_churn_Table!R1287,NA())</f>
        <v>#N/A</v>
      </c>
    </row>
    <row r="1288" spans="16:19" x14ac:dyDescent="0.35">
      <c r="P1288" s="2">
        <f>IF(Customer_churn_Table!N1288=0,Customer_churn_Table!H1288,NA())</f>
        <v>5</v>
      </c>
      <c r="Q1288" s="2">
        <f>IF(Customer_churn_Table!N1288=0,Customer_churn_Table!R1288,NA())</f>
        <v>299</v>
      </c>
      <c r="R1288" s="2" t="e">
        <f>IF(Customer_churn_Table!N1288=1,Customer_churn_Table!H1288,NA())</f>
        <v>#N/A</v>
      </c>
      <c r="S1288" s="2" t="e">
        <f>IF(Customer_churn_Table!N1288=1,Customer_churn_Table!R1288,NA())</f>
        <v>#N/A</v>
      </c>
    </row>
    <row r="1289" spans="16:19" x14ac:dyDescent="0.35">
      <c r="P1289" s="2">
        <f>IF(Customer_churn_Table!N1289=0,Customer_churn_Table!H1289,NA())</f>
        <v>9</v>
      </c>
      <c r="Q1289" s="2">
        <f>IF(Customer_churn_Table!N1289=0,Customer_churn_Table!R1289,NA())</f>
        <v>515</v>
      </c>
      <c r="R1289" s="2" t="e">
        <f>IF(Customer_churn_Table!N1289=1,Customer_churn_Table!H1289,NA())</f>
        <v>#N/A</v>
      </c>
      <c r="S1289" s="2" t="e">
        <f>IF(Customer_churn_Table!N1289=1,Customer_churn_Table!R1289,NA())</f>
        <v>#N/A</v>
      </c>
    </row>
    <row r="1290" spans="16:19" x14ac:dyDescent="0.35">
      <c r="P1290" s="2">
        <f>IF(Customer_churn_Table!N1290=0,Customer_churn_Table!H1290,NA())</f>
        <v>7</v>
      </c>
      <c r="Q1290" s="2">
        <f>IF(Customer_churn_Table!N1290=0,Customer_churn_Table!R1290,NA())</f>
        <v>668</v>
      </c>
      <c r="R1290" s="2" t="e">
        <f>IF(Customer_churn_Table!N1290=1,Customer_churn_Table!H1290,NA())</f>
        <v>#N/A</v>
      </c>
      <c r="S1290" s="2" t="e">
        <f>IF(Customer_churn_Table!N1290=1,Customer_churn_Table!R1290,NA())</f>
        <v>#N/A</v>
      </c>
    </row>
    <row r="1291" spans="16:19" x14ac:dyDescent="0.35">
      <c r="P1291" s="2" t="e">
        <f>IF(Customer_churn_Table!N1291=0,Customer_churn_Table!H1291,NA())</f>
        <v>#N/A</v>
      </c>
      <c r="Q1291" s="2" t="e">
        <f>IF(Customer_churn_Table!N1291=0,Customer_churn_Table!R1291,NA())</f>
        <v>#N/A</v>
      </c>
      <c r="R1291" s="2">
        <f>IF(Customer_churn_Table!N1291=1,Customer_churn_Table!H1291,NA())</f>
        <v>10</v>
      </c>
      <c r="S1291" s="2">
        <f>IF(Customer_churn_Table!N1291=1,Customer_churn_Table!R1291,NA())</f>
        <v>568</v>
      </c>
    </row>
    <row r="1292" spans="16:19" x14ac:dyDescent="0.35">
      <c r="P1292" s="2">
        <f>IF(Customer_churn_Table!N1292=0,Customer_churn_Table!H1292,NA())</f>
        <v>9</v>
      </c>
      <c r="Q1292" s="2">
        <f>IF(Customer_churn_Table!N1292=0,Customer_churn_Table!R1292,NA())</f>
        <v>495</v>
      </c>
      <c r="R1292" s="2" t="e">
        <f>IF(Customer_churn_Table!N1292=1,Customer_churn_Table!H1292,NA())</f>
        <v>#N/A</v>
      </c>
      <c r="S1292" s="2" t="e">
        <f>IF(Customer_churn_Table!N1292=1,Customer_churn_Table!R1292,NA())</f>
        <v>#N/A</v>
      </c>
    </row>
    <row r="1293" spans="16:19" x14ac:dyDescent="0.35">
      <c r="P1293" s="2">
        <f>IF(Customer_churn_Table!N1293=0,Customer_churn_Table!H1293,NA())</f>
        <v>2</v>
      </c>
      <c r="Q1293" s="2">
        <f>IF(Customer_churn_Table!N1293=0,Customer_churn_Table!R1293,NA())</f>
        <v>434</v>
      </c>
      <c r="R1293" s="2" t="e">
        <f>IF(Customer_churn_Table!N1293=1,Customer_churn_Table!H1293,NA())</f>
        <v>#N/A</v>
      </c>
      <c r="S1293" s="2" t="e">
        <f>IF(Customer_churn_Table!N1293=1,Customer_churn_Table!R1293,NA())</f>
        <v>#N/A</v>
      </c>
    </row>
    <row r="1294" spans="16:19" x14ac:dyDescent="0.35">
      <c r="P1294" s="2">
        <f>IF(Customer_churn_Table!N1294=0,Customer_churn_Table!H1294,NA())</f>
        <v>7</v>
      </c>
      <c r="Q1294" s="2">
        <f>IF(Customer_churn_Table!N1294=0,Customer_churn_Table!R1294,NA())</f>
        <v>266</v>
      </c>
      <c r="R1294" s="2" t="e">
        <f>IF(Customer_churn_Table!N1294=1,Customer_churn_Table!H1294,NA())</f>
        <v>#N/A</v>
      </c>
      <c r="S1294" s="2" t="e">
        <f>IF(Customer_churn_Table!N1294=1,Customer_churn_Table!R1294,NA())</f>
        <v>#N/A</v>
      </c>
    </row>
    <row r="1295" spans="16:19" x14ac:dyDescent="0.35">
      <c r="P1295" s="2">
        <f>IF(Customer_churn_Table!N1295=0,Customer_churn_Table!H1295,NA())</f>
        <v>2</v>
      </c>
      <c r="Q1295" s="2">
        <f>IF(Customer_churn_Table!N1295=0,Customer_churn_Table!R1295,NA())</f>
        <v>893</v>
      </c>
      <c r="R1295" s="2" t="e">
        <f>IF(Customer_churn_Table!N1295=1,Customer_churn_Table!H1295,NA())</f>
        <v>#N/A</v>
      </c>
      <c r="S1295" s="2" t="e">
        <f>IF(Customer_churn_Table!N1295=1,Customer_churn_Table!R1295,NA())</f>
        <v>#N/A</v>
      </c>
    </row>
    <row r="1296" spans="16:19" x14ac:dyDescent="0.35">
      <c r="P1296" s="2">
        <f>IF(Customer_churn_Table!N1296=0,Customer_churn_Table!H1296,NA())</f>
        <v>0</v>
      </c>
      <c r="Q1296" s="2">
        <f>IF(Customer_churn_Table!N1296=0,Customer_churn_Table!R1296,NA())</f>
        <v>977</v>
      </c>
      <c r="R1296" s="2" t="e">
        <f>IF(Customer_churn_Table!N1296=1,Customer_churn_Table!H1296,NA())</f>
        <v>#N/A</v>
      </c>
      <c r="S1296" s="2" t="e">
        <f>IF(Customer_churn_Table!N1296=1,Customer_churn_Table!R1296,NA())</f>
        <v>#N/A</v>
      </c>
    </row>
    <row r="1297" spans="16:19" x14ac:dyDescent="0.35">
      <c r="P1297" s="2">
        <f>IF(Customer_churn_Table!N1297=0,Customer_churn_Table!H1297,NA())</f>
        <v>3</v>
      </c>
      <c r="Q1297" s="2">
        <f>IF(Customer_churn_Table!N1297=0,Customer_churn_Table!R1297,NA())</f>
        <v>472</v>
      </c>
      <c r="R1297" s="2" t="e">
        <f>IF(Customer_churn_Table!N1297=1,Customer_churn_Table!H1297,NA())</f>
        <v>#N/A</v>
      </c>
      <c r="S1297" s="2" t="e">
        <f>IF(Customer_churn_Table!N1297=1,Customer_churn_Table!R1297,NA())</f>
        <v>#N/A</v>
      </c>
    </row>
    <row r="1298" spans="16:19" x14ac:dyDescent="0.35">
      <c r="P1298" s="2">
        <f>IF(Customer_churn_Table!N1298=0,Customer_churn_Table!H1298,NA())</f>
        <v>2</v>
      </c>
      <c r="Q1298" s="2">
        <f>IF(Customer_churn_Table!N1298=0,Customer_churn_Table!R1298,NA())</f>
        <v>644</v>
      </c>
      <c r="R1298" s="2" t="e">
        <f>IF(Customer_churn_Table!N1298=1,Customer_churn_Table!H1298,NA())</f>
        <v>#N/A</v>
      </c>
      <c r="S1298" s="2" t="e">
        <f>IF(Customer_churn_Table!N1298=1,Customer_churn_Table!R1298,NA())</f>
        <v>#N/A</v>
      </c>
    </row>
    <row r="1299" spans="16:19" x14ac:dyDescent="0.35">
      <c r="P1299" s="2">
        <f>IF(Customer_churn_Table!N1299=0,Customer_churn_Table!H1299,NA())</f>
        <v>5</v>
      </c>
      <c r="Q1299" s="2">
        <f>IF(Customer_churn_Table!N1299=0,Customer_churn_Table!R1299,NA())</f>
        <v>949</v>
      </c>
      <c r="R1299" s="2" t="e">
        <f>IF(Customer_churn_Table!N1299=1,Customer_churn_Table!H1299,NA())</f>
        <v>#N/A</v>
      </c>
      <c r="S1299" s="2" t="e">
        <f>IF(Customer_churn_Table!N1299=1,Customer_churn_Table!R1299,NA())</f>
        <v>#N/A</v>
      </c>
    </row>
    <row r="1300" spans="16:19" x14ac:dyDescent="0.35">
      <c r="P1300" s="2">
        <f>IF(Customer_churn_Table!N1300=0,Customer_churn_Table!H1300,NA())</f>
        <v>10</v>
      </c>
      <c r="Q1300" s="2">
        <f>IF(Customer_churn_Table!N1300=0,Customer_churn_Table!R1300,NA())</f>
        <v>905</v>
      </c>
      <c r="R1300" s="2" t="e">
        <f>IF(Customer_churn_Table!N1300=1,Customer_churn_Table!H1300,NA())</f>
        <v>#N/A</v>
      </c>
      <c r="S1300" s="2" t="e">
        <f>IF(Customer_churn_Table!N1300=1,Customer_churn_Table!R1300,NA())</f>
        <v>#N/A</v>
      </c>
    </row>
    <row r="1301" spans="16:19" x14ac:dyDescent="0.35">
      <c r="P1301" s="2">
        <f>IF(Customer_churn_Table!N1301=0,Customer_churn_Table!H1301,NA())</f>
        <v>8</v>
      </c>
      <c r="Q1301" s="2">
        <f>IF(Customer_churn_Table!N1301=0,Customer_churn_Table!R1301,NA())</f>
        <v>594</v>
      </c>
      <c r="R1301" s="2" t="e">
        <f>IF(Customer_churn_Table!N1301=1,Customer_churn_Table!H1301,NA())</f>
        <v>#N/A</v>
      </c>
      <c r="S1301" s="2" t="e">
        <f>IF(Customer_churn_Table!N1301=1,Customer_churn_Table!R1301,NA())</f>
        <v>#N/A</v>
      </c>
    </row>
    <row r="1302" spans="16:19" x14ac:dyDescent="0.35">
      <c r="P1302" s="2">
        <f>IF(Customer_churn_Table!N1302=0,Customer_churn_Table!H1302,NA())</f>
        <v>1</v>
      </c>
      <c r="Q1302" s="2">
        <f>IF(Customer_churn_Table!N1302=0,Customer_churn_Table!R1302,NA())</f>
        <v>710</v>
      </c>
      <c r="R1302" s="2" t="e">
        <f>IF(Customer_churn_Table!N1302=1,Customer_churn_Table!H1302,NA())</f>
        <v>#N/A</v>
      </c>
      <c r="S1302" s="2" t="e">
        <f>IF(Customer_churn_Table!N1302=1,Customer_churn_Table!R1302,NA())</f>
        <v>#N/A</v>
      </c>
    </row>
    <row r="1303" spans="16:19" x14ac:dyDescent="0.35">
      <c r="P1303" s="2">
        <f>IF(Customer_churn_Table!N1303=0,Customer_churn_Table!H1303,NA())</f>
        <v>3</v>
      </c>
      <c r="Q1303" s="2">
        <f>IF(Customer_churn_Table!N1303=0,Customer_churn_Table!R1303,NA())</f>
        <v>893</v>
      </c>
      <c r="R1303" s="2" t="e">
        <f>IF(Customer_churn_Table!N1303=1,Customer_churn_Table!H1303,NA())</f>
        <v>#N/A</v>
      </c>
      <c r="S1303" s="2" t="e">
        <f>IF(Customer_churn_Table!N1303=1,Customer_churn_Table!R1303,NA())</f>
        <v>#N/A</v>
      </c>
    </row>
    <row r="1304" spans="16:19" x14ac:dyDescent="0.35">
      <c r="P1304" s="2">
        <f>IF(Customer_churn_Table!N1304=0,Customer_churn_Table!H1304,NA())</f>
        <v>2</v>
      </c>
      <c r="Q1304" s="2">
        <f>IF(Customer_churn_Table!N1304=0,Customer_churn_Table!R1304,NA())</f>
        <v>221</v>
      </c>
      <c r="R1304" s="2" t="e">
        <f>IF(Customer_churn_Table!N1304=1,Customer_churn_Table!H1304,NA())</f>
        <v>#N/A</v>
      </c>
      <c r="S1304" s="2" t="e">
        <f>IF(Customer_churn_Table!N1304=1,Customer_churn_Table!R1304,NA())</f>
        <v>#N/A</v>
      </c>
    </row>
    <row r="1305" spans="16:19" x14ac:dyDescent="0.35">
      <c r="P1305" s="2" t="e">
        <f>IF(Customer_churn_Table!N1305=0,Customer_churn_Table!H1305,NA())</f>
        <v>#N/A</v>
      </c>
      <c r="Q1305" s="2" t="e">
        <f>IF(Customer_churn_Table!N1305=0,Customer_churn_Table!R1305,NA())</f>
        <v>#N/A</v>
      </c>
      <c r="R1305" s="2">
        <f>IF(Customer_churn_Table!N1305=1,Customer_churn_Table!H1305,NA())</f>
        <v>9</v>
      </c>
      <c r="S1305" s="2">
        <f>IF(Customer_churn_Table!N1305=1,Customer_churn_Table!R1305,NA())</f>
        <v>620</v>
      </c>
    </row>
    <row r="1306" spans="16:19" x14ac:dyDescent="0.35">
      <c r="P1306" s="2">
        <f>IF(Customer_churn_Table!N1306=0,Customer_churn_Table!H1306,NA())</f>
        <v>0</v>
      </c>
      <c r="Q1306" s="2">
        <f>IF(Customer_churn_Table!N1306=0,Customer_churn_Table!R1306,NA())</f>
        <v>870</v>
      </c>
      <c r="R1306" s="2" t="e">
        <f>IF(Customer_churn_Table!N1306=1,Customer_churn_Table!H1306,NA())</f>
        <v>#N/A</v>
      </c>
      <c r="S1306" s="2" t="e">
        <f>IF(Customer_churn_Table!N1306=1,Customer_churn_Table!R1306,NA())</f>
        <v>#N/A</v>
      </c>
    </row>
    <row r="1307" spans="16:19" x14ac:dyDescent="0.35">
      <c r="P1307" s="2" t="e">
        <f>IF(Customer_churn_Table!N1307=0,Customer_churn_Table!H1307,NA())</f>
        <v>#N/A</v>
      </c>
      <c r="Q1307" s="2" t="e">
        <f>IF(Customer_churn_Table!N1307=0,Customer_churn_Table!R1307,NA())</f>
        <v>#N/A</v>
      </c>
      <c r="R1307" s="2">
        <f>IF(Customer_churn_Table!N1307=1,Customer_churn_Table!H1307,NA())</f>
        <v>10</v>
      </c>
      <c r="S1307" s="2">
        <f>IF(Customer_churn_Table!N1307=1,Customer_churn_Table!R1307,NA())</f>
        <v>488</v>
      </c>
    </row>
    <row r="1308" spans="16:19" x14ac:dyDescent="0.35">
      <c r="P1308" s="2" t="e">
        <f>IF(Customer_churn_Table!N1308=0,Customer_churn_Table!H1308,NA())</f>
        <v>#N/A</v>
      </c>
      <c r="Q1308" s="2" t="e">
        <f>IF(Customer_churn_Table!N1308=0,Customer_churn_Table!R1308,NA())</f>
        <v>#N/A</v>
      </c>
      <c r="R1308" s="2">
        <f>IF(Customer_churn_Table!N1308=1,Customer_churn_Table!H1308,NA())</f>
        <v>3</v>
      </c>
      <c r="S1308" s="2">
        <f>IF(Customer_churn_Table!N1308=1,Customer_churn_Table!R1308,NA())</f>
        <v>621</v>
      </c>
    </row>
    <row r="1309" spans="16:19" x14ac:dyDescent="0.35">
      <c r="P1309" s="2">
        <f>IF(Customer_churn_Table!N1309=0,Customer_churn_Table!H1309,NA())</f>
        <v>2</v>
      </c>
      <c r="Q1309" s="2">
        <f>IF(Customer_churn_Table!N1309=0,Customer_churn_Table!R1309,NA())</f>
        <v>553</v>
      </c>
      <c r="R1309" s="2" t="e">
        <f>IF(Customer_churn_Table!N1309=1,Customer_churn_Table!H1309,NA())</f>
        <v>#N/A</v>
      </c>
      <c r="S1309" s="2" t="e">
        <f>IF(Customer_churn_Table!N1309=1,Customer_churn_Table!R1309,NA())</f>
        <v>#N/A</v>
      </c>
    </row>
    <row r="1310" spans="16:19" x14ac:dyDescent="0.35">
      <c r="P1310" s="2">
        <f>IF(Customer_churn_Table!N1310=0,Customer_churn_Table!H1310,NA())</f>
        <v>10</v>
      </c>
      <c r="Q1310" s="2">
        <f>IF(Customer_churn_Table!N1310=0,Customer_churn_Table!R1310,NA())</f>
        <v>809</v>
      </c>
      <c r="R1310" s="2" t="e">
        <f>IF(Customer_churn_Table!N1310=1,Customer_churn_Table!H1310,NA())</f>
        <v>#N/A</v>
      </c>
      <c r="S1310" s="2" t="e">
        <f>IF(Customer_churn_Table!N1310=1,Customer_churn_Table!R1310,NA())</f>
        <v>#N/A</v>
      </c>
    </row>
    <row r="1311" spans="16:19" x14ac:dyDescent="0.35">
      <c r="P1311" s="2">
        <f>IF(Customer_churn_Table!N1311=0,Customer_churn_Table!H1311,NA())</f>
        <v>8</v>
      </c>
      <c r="Q1311" s="2">
        <f>IF(Customer_churn_Table!N1311=0,Customer_churn_Table!R1311,NA())</f>
        <v>650</v>
      </c>
      <c r="R1311" s="2" t="e">
        <f>IF(Customer_churn_Table!N1311=1,Customer_churn_Table!H1311,NA())</f>
        <v>#N/A</v>
      </c>
      <c r="S1311" s="2" t="e">
        <f>IF(Customer_churn_Table!N1311=1,Customer_churn_Table!R1311,NA())</f>
        <v>#N/A</v>
      </c>
    </row>
    <row r="1312" spans="16:19" x14ac:dyDescent="0.35">
      <c r="P1312" s="2">
        <f>IF(Customer_churn_Table!N1312=0,Customer_churn_Table!H1312,NA())</f>
        <v>2</v>
      </c>
      <c r="Q1312" s="2">
        <f>IF(Customer_churn_Table!N1312=0,Customer_churn_Table!R1312,NA())</f>
        <v>744</v>
      </c>
      <c r="R1312" s="2" t="e">
        <f>IF(Customer_churn_Table!N1312=1,Customer_churn_Table!H1312,NA())</f>
        <v>#N/A</v>
      </c>
      <c r="S1312" s="2" t="e">
        <f>IF(Customer_churn_Table!N1312=1,Customer_churn_Table!R1312,NA())</f>
        <v>#N/A</v>
      </c>
    </row>
    <row r="1313" spans="16:19" x14ac:dyDescent="0.35">
      <c r="P1313" s="2">
        <f>IF(Customer_churn_Table!N1313=0,Customer_churn_Table!H1313,NA())</f>
        <v>7</v>
      </c>
      <c r="Q1313" s="2">
        <f>IF(Customer_churn_Table!N1313=0,Customer_churn_Table!R1313,NA())</f>
        <v>867</v>
      </c>
      <c r="R1313" s="2" t="e">
        <f>IF(Customer_churn_Table!N1313=1,Customer_churn_Table!H1313,NA())</f>
        <v>#N/A</v>
      </c>
      <c r="S1313" s="2" t="e">
        <f>IF(Customer_churn_Table!N1313=1,Customer_churn_Table!R1313,NA())</f>
        <v>#N/A</v>
      </c>
    </row>
    <row r="1314" spans="16:19" x14ac:dyDescent="0.35">
      <c r="P1314" s="2" t="e">
        <f>IF(Customer_churn_Table!N1314=0,Customer_churn_Table!H1314,NA())</f>
        <v>#N/A</v>
      </c>
      <c r="Q1314" s="2" t="e">
        <f>IF(Customer_churn_Table!N1314=0,Customer_churn_Table!R1314,NA())</f>
        <v>#N/A</v>
      </c>
      <c r="R1314" s="2">
        <f>IF(Customer_churn_Table!N1314=1,Customer_churn_Table!H1314,NA())</f>
        <v>8</v>
      </c>
      <c r="S1314" s="2">
        <f>IF(Customer_churn_Table!N1314=1,Customer_churn_Table!R1314,NA())</f>
        <v>258</v>
      </c>
    </row>
    <row r="1315" spans="16:19" x14ac:dyDescent="0.35">
      <c r="P1315" s="2">
        <f>IF(Customer_churn_Table!N1315=0,Customer_churn_Table!H1315,NA())</f>
        <v>3</v>
      </c>
      <c r="Q1315" s="2">
        <f>IF(Customer_churn_Table!N1315=0,Customer_churn_Table!R1315,NA())</f>
        <v>533</v>
      </c>
      <c r="R1315" s="2" t="e">
        <f>IF(Customer_churn_Table!N1315=1,Customer_churn_Table!H1315,NA())</f>
        <v>#N/A</v>
      </c>
      <c r="S1315" s="2" t="e">
        <f>IF(Customer_churn_Table!N1315=1,Customer_churn_Table!R1315,NA())</f>
        <v>#N/A</v>
      </c>
    </row>
    <row r="1316" spans="16:19" x14ac:dyDescent="0.35">
      <c r="P1316" s="2" t="e">
        <f>IF(Customer_churn_Table!N1316=0,Customer_churn_Table!H1316,NA())</f>
        <v>#N/A</v>
      </c>
      <c r="Q1316" s="2" t="e">
        <f>IF(Customer_churn_Table!N1316=0,Customer_churn_Table!R1316,NA())</f>
        <v>#N/A</v>
      </c>
      <c r="R1316" s="2">
        <f>IF(Customer_churn_Table!N1316=1,Customer_churn_Table!H1316,NA())</f>
        <v>2</v>
      </c>
      <c r="S1316" s="2">
        <f>IF(Customer_churn_Table!N1316=1,Customer_churn_Table!R1316,NA())</f>
        <v>752</v>
      </c>
    </row>
    <row r="1317" spans="16:19" x14ac:dyDescent="0.35">
      <c r="P1317" s="2">
        <f>IF(Customer_churn_Table!N1317=0,Customer_churn_Table!H1317,NA())</f>
        <v>5</v>
      </c>
      <c r="Q1317" s="2">
        <f>IF(Customer_churn_Table!N1317=0,Customer_churn_Table!R1317,NA())</f>
        <v>908</v>
      </c>
      <c r="R1317" s="2" t="e">
        <f>IF(Customer_churn_Table!N1317=1,Customer_churn_Table!H1317,NA())</f>
        <v>#N/A</v>
      </c>
      <c r="S1317" s="2" t="e">
        <f>IF(Customer_churn_Table!N1317=1,Customer_churn_Table!R1317,NA())</f>
        <v>#N/A</v>
      </c>
    </row>
    <row r="1318" spans="16:19" x14ac:dyDescent="0.35">
      <c r="P1318" s="2">
        <f>IF(Customer_churn_Table!N1318=0,Customer_churn_Table!H1318,NA())</f>
        <v>4</v>
      </c>
      <c r="Q1318" s="2">
        <f>IF(Customer_churn_Table!N1318=0,Customer_churn_Table!R1318,NA())</f>
        <v>898</v>
      </c>
      <c r="R1318" s="2" t="e">
        <f>IF(Customer_churn_Table!N1318=1,Customer_churn_Table!H1318,NA())</f>
        <v>#N/A</v>
      </c>
      <c r="S1318" s="2" t="e">
        <f>IF(Customer_churn_Table!N1318=1,Customer_churn_Table!R1318,NA())</f>
        <v>#N/A</v>
      </c>
    </row>
    <row r="1319" spans="16:19" x14ac:dyDescent="0.35">
      <c r="P1319" s="2" t="e">
        <f>IF(Customer_churn_Table!N1319=0,Customer_churn_Table!H1319,NA())</f>
        <v>#N/A</v>
      </c>
      <c r="Q1319" s="2" t="e">
        <f>IF(Customer_churn_Table!N1319=0,Customer_churn_Table!R1319,NA())</f>
        <v>#N/A</v>
      </c>
      <c r="R1319" s="2">
        <f>IF(Customer_churn_Table!N1319=1,Customer_churn_Table!H1319,NA())</f>
        <v>3</v>
      </c>
      <c r="S1319" s="2">
        <f>IF(Customer_churn_Table!N1319=1,Customer_churn_Table!R1319,NA())</f>
        <v>259</v>
      </c>
    </row>
    <row r="1320" spans="16:19" x14ac:dyDescent="0.35">
      <c r="P1320" s="2" t="e">
        <f>IF(Customer_churn_Table!N1320=0,Customer_churn_Table!H1320,NA())</f>
        <v>#N/A</v>
      </c>
      <c r="Q1320" s="2" t="e">
        <f>IF(Customer_churn_Table!N1320=0,Customer_churn_Table!R1320,NA())</f>
        <v>#N/A</v>
      </c>
      <c r="R1320" s="2">
        <f>IF(Customer_churn_Table!N1320=1,Customer_churn_Table!H1320,NA())</f>
        <v>5</v>
      </c>
      <c r="S1320" s="2">
        <f>IF(Customer_churn_Table!N1320=1,Customer_churn_Table!R1320,NA())</f>
        <v>858</v>
      </c>
    </row>
    <row r="1321" spans="16:19" x14ac:dyDescent="0.35">
      <c r="P1321" s="2">
        <f>IF(Customer_churn_Table!N1321=0,Customer_churn_Table!H1321,NA())</f>
        <v>2</v>
      </c>
      <c r="Q1321" s="2">
        <f>IF(Customer_churn_Table!N1321=0,Customer_churn_Table!R1321,NA())</f>
        <v>938</v>
      </c>
      <c r="R1321" s="2" t="e">
        <f>IF(Customer_churn_Table!N1321=1,Customer_churn_Table!H1321,NA())</f>
        <v>#N/A</v>
      </c>
      <c r="S1321" s="2" t="e">
        <f>IF(Customer_churn_Table!N1321=1,Customer_churn_Table!R1321,NA())</f>
        <v>#N/A</v>
      </c>
    </row>
    <row r="1322" spans="16:19" x14ac:dyDescent="0.35">
      <c r="P1322" s="2">
        <f>IF(Customer_churn_Table!N1322=0,Customer_churn_Table!H1322,NA())</f>
        <v>7</v>
      </c>
      <c r="Q1322" s="2">
        <f>IF(Customer_churn_Table!N1322=0,Customer_churn_Table!R1322,NA())</f>
        <v>517</v>
      </c>
      <c r="R1322" s="2" t="e">
        <f>IF(Customer_churn_Table!N1322=1,Customer_churn_Table!H1322,NA())</f>
        <v>#N/A</v>
      </c>
      <c r="S1322" s="2" t="e">
        <f>IF(Customer_churn_Table!N1322=1,Customer_churn_Table!R1322,NA())</f>
        <v>#N/A</v>
      </c>
    </row>
    <row r="1323" spans="16:19" x14ac:dyDescent="0.35">
      <c r="P1323" s="2">
        <f>IF(Customer_churn_Table!N1323=0,Customer_churn_Table!H1323,NA())</f>
        <v>6</v>
      </c>
      <c r="Q1323" s="2">
        <f>IF(Customer_churn_Table!N1323=0,Customer_churn_Table!R1323,NA())</f>
        <v>437</v>
      </c>
      <c r="R1323" s="2" t="e">
        <f>IF(Customer_churn_Table!N1323=1,Customer_churn_Table!H1323,NA())</f>
        <v>#N/A</v>
      </c>
      <c r="S1323" s="2" t="e">
        <f>IF(Customer_churn_Table!N1323=1,Customer_churn_Table!R1323,NA())</f>
        <v>#N/A</v>
      </c>
    </row>
    <row r="1324" spans="16:19" x14ac:dyDescent="0.35">
      <c r="P1324" s="2">
        <f>IF(Customer_churn_Table!N1324=0,Customer_churn_Table!H1324,NA())</f>
        <v>2</v>
      </c>
      <c r="Q1324" s="2">
        <f>IF(Customer_churn_Table!N1324=0,Customer_churn_Table!R1324,NA())</f>
        <v>785</v>
      </c>
      <c r="R1324" s="2" t="e">
        <f>IF(Customer_churn_Table!N1324=1,Customer_churn_Table!H1324,NA())</f>
        <v>#N/A</v>
      </c>
      <c r="S1324" s="2" t="e">
        <f>IF(Customer_churn_Table!N1324=1,Customer_churn_Table!R1324,NA())</f>
        <v>#N/A</v>
      </c>
    </row>
    <row r="1325" spans="16:19" x14ac:dyDescent="0.35">
      <c r="P1325" s="2" t="e">
        <f>IF(Customer_churn_Table!N1325=0,Customer_churn_Table!H1325,NA())</f>
        <v>#N/A</v>
      </c>
      <c r="Q1325" s="2" t="e">
        <f>IF(Customer_churn_Table!N1325=0,Customer_churn_Table!R1325,NA())</f>
        <v>#N/A</v>
      </c>
      <c r="R1325" s="2">
        <f>IF(Customer_churn_Table!N1325=1,Customer_churn_Table!H1325,NA())</f>
        <v>7</v>
      </c>
      <c r="S1325" s="2">
        <f>IF(Customer_churn_Table!N1325=1,Customer_churn_Table!R1325,NA())</f>
        <v>997</v>
      </c>
    </row>
    <row r="1326" spans="16:19" x14ac:dyDescent="0.35">
      <c r="P1326" s="2">
        <f>IF(Customer_churn_Table!N1326=0,Customer_churn_Table!H1326,NA())</f>
        <v>2</v>
      </c>
      <c r="Q1326" s="2">
        <f>IF(Customer_churn_Table!N1326=0,Customer_churn_Table!R1326,NA())</f>
        <v>334</v>
      </c>
      <c r="R1326" s="2" t="e">
        <f>IF(Customer_churn_Table!N1326=1,Customer_churn_Table!H1326,NA())</f>
        <v>#N/A</v>
      </c>
      <c r="S1326" s="2" t="e">
        <f>IF(Customer_churn_Table!N1326=1,Customer_churn_Table!R1326,NA())</f>
        <v>#N/A</v>
      </c>
    </row>
    <row r="1327" spans="16:19" x14ac:dyDescent="0.35">
      <c r="P1327" s="2">
        <f>IF(Customer_churn_Table!N1327=0,Customer_churn_Table!H1327,NA())</f>
        <v>8</v>
      </c>
      <c r="Q1327" s="2">
        <f>IF(Customer_churn_Table!N1327=0,Customer_churn_Table!R1327,NA())</f>
        <v>411</v>
      </c>
      <c r="R1327" s="2" t="e">
        <f>IF(Customer_churn_Table!N1327=1,Customer_churn_Table!H1327,NA())</f>
        <v>#N/A</v>
      </c>
      <c r="S1327" s="2" t="e">
        <f>IF(Customer_churn_Table!N1327=1,Customer_churn_Table!R1327,NA())</f>
        <v>#N/A</v>
      </c>
    </row>
    <row r="1328" spans="16:19" x14ac:dyDescent="0.35">
      <c r="P1328" s="2">
        <f>IF(Customer_churn_Table!N1328=0,Customer_churn_Table!H1328,NA())</f>
        <v>3</v>
      </c>
      <c r="Q1328" s="2">
        <f>IF(Customer_churn_Table!N1328=0,Customer_churn_Table!R1328,NA())</f>
        <v>608</v>
      </c>
      <c r="R1328" s="2" t="e">
        <f>IF(Customer_churn_Table!N1328=1,Customer_churn_Table!H1328,NA())</f>
        <v>#N/A</v>
      </c>
      <c r="S1328" s="2" t="e">
        <f>IF(Customer_churn_Table!N1328=1,Customer_churn_Table!R1328,NA())</f>
        <v>#N/A</v>
      </c>
    </row>
    <row r="1329" spans="16:19" x14ac:dyDescent="0.35">
      <c r="P1329" s="2">
        <f>IF(Customer_churn_Table!N1329=0,Customer_churn_Table!H1329,NA())</f>
        <v>3</v>
      </c>
      <c r="Q1329" s="2">
        <f>IF(Customer_churn_Table!N1329=0,Customer_churn_Table!R1329,NA())</f>
        <v>751</v>
      </c>
      <c r="R1329" s="2" t="e">
        <f>IF(Customer_churn_Table!N1329=1,Customer_churn_Table!H1329,NA())</f>
        <v>#N/A</v>
      </c>
      <c r="S1329" s="2" t="e">
        <f>IF(Customer_churn_Table!N1329=1,Customer_churn_Table!R1329,NA())</f>
        <v>#N/A</v>
      </c>
    </row>
    <row r="1330" spans="16:19" x14ac:dyDescent="0.35">
      <c r="P1330" s="2" t="e">
        <f>IF(Customer_churn_Table!N1330=0,Customer_churn_Table!H1330,NA())</f>
        <v>#N/A</v>
      </c>
      <c r="Q1330" s="2" t="e">
        <f>IF(Customer_churn_Table!N1330=0,Customer_churn_Table!R1330,NA())</f>
        <v>#N/A</v>
      </c>
      <c r="R1330" s="2">
        <f>IF(Customer_churn_Table!N1330=1,Customer_churn_Table!H1330,NA())</f>
        <v>3</v>
      </c>
      <c r="S1330" s="2">
        <f>IF(Customer_churn_Table!N1330=1,Customer_churn_Table!R1330,NA())</f>
        <v>376</v>
      </c>
    </row>
    <row r="1331" spans="16:19" x14ac:dyDescent="0.35">
      <c r="P1331" s="2" t="e">
        <f>IF(Customer_churn_Table!N1331=0,Customer_churn_Table!H1331,NA())</f>
        <v>#N/A</v>
      </c>
      <c r="Q1331" s="2" t="e">
        <f>IF(Customer_churn_Table!N1331=0,Customer_churn_Table!R1331,NA())</f>
        <v>#N/A</v>
      </c>
      <c r="R1331" s="2">
        <f>IF(Customer_churn_Table!N1331=1,Customer_churn_Table!H1331,NA())</f>
        <v>6</v>
      </c>
      <c r="S1331" s="2">
        <f>IF(Customer_churn_Table!N1331=1,Customer_churn_Table!R1331,NA())</f>
        <v>744</v>
      </c>
    </row>
    <row r="1332" spans="16:19" x14ac:dyDescent="0.35">
      <c r="P1332" s="2">
        <f>IF(Customer_churn_Table!N1332=0,Customer_churn_Table!H1332,NA())</f>
        <v>8</v>
      </c>
      <c r="Q1332" s="2">
        <f>IF(Customer_churn_Table!N1332=0,Customer_churn_Table!R1332,NA())</f>
        <v>429</v>
      </c>
      <c r="R1332" s="2" t="e">
        <f>IF(Customer_churn_Table!N1332=1,Customer_churn_Table!H1332,NA())</f>
        <v>#N/A</v>
      </c>
      <c r="S1332" s="2" t="e">
        <f>IF(Customer_churn_Table!N1332=1,Customer_churn_Table!R1332,NA())</f>
        <v>#N/A</v>
      </c>
    </row>
    <row r="1333" spans="16:19" x14ac:dyDescent="0.35">
      <c r="P1333" s="2">
        <f>IF(Customer_churn_Table!N1333=0,Customer_churn_Table!H1333,NA())</f>
        <v>7</v>
      </c>
      <c r="Q1333" s="2">
        <f>IF(Customer_churn_Table!N1333=0,Customer_churn_Table!R1333,NA())</f>
        <v>923</v>
      </c>
      <c r="R1333" s="2" t="e">
        <f>IF(Customer_churn_Table!N1333=1,Customer_churn_Table!H1333,NA())</f>
        <v>#N/A</v>
      </c>
      <c r="S1333" s="2" t="e">
        <f>IF(Customer_churn_Table!N1333=1,Customer_churn_Table!R1333,NA())</f>
        <v>#N/A</v>
      </c>
    </row>
    <row r="1334" spans="16:19" x14ac:dyDescent="0.35">
      <c r="P1334" s="2">
        <f>IF(Customer_churn_Table!N1334=0,Customer_churn_Table!H1334,NA())</f>
        <v>3</v>
      </c>
      <c r="Q1334" s="2">
        <f>IF(Customer_churn_Table!N1334=0,Customer_churn_Table!R1334,NA())</f>
        <v>598</v>
      </c>
      <c r="R1334" s="2" t="e">
        <f>IF(Customer_churn_Table!N1334=1,Customer_churn_Table!H1334,NA())</f>
        <v>#N/A</v>
      </c>
      <c r="S1334" s="2" t="e">
        <f>IF(Customer_churn_Table!N1334=1,Customer_churn_Table!R1334,NA())</f>
        <v>#N/A</v>
      </c>
    </row>
    <row r="1335" spans="16:19" x14ac:dyDescent="0.35">
      <c r="P1335" s="2">
        <f>IF(Customer_churn_Table!N1335=0,Customer_churn_Table!H1335,NA())</f>
        <v>8</v>
      </c>
      <c r="Q1335" s="2">
        <f>IF(Customer_churn_Table!N1335=0,Customer_churn_Table!R1335,NA())</f>
        <v>327</v>
      </c>
      <c r="R1335" s="2" t="e">
        <f>IF(Customer_churn_Table!N1335=1,Customer_churn_Table!H1335,NA())</f>
        <v>#N/A</v>
      </c>
      <c r="S1335" s="2" t="e">
        <f>IF(Customer_churn_Table!N1335=1,Customer_churn_Table!R1335,NA())</f>
        <v>#N/A</v>
      </c>
    </row>
    <row r="1336" spans="16:19" x14ac:dyDescent="0.35">
      <c r="P1336" s="2">
        <f>IF(Customer_churn_Table!N1336=0,Customer_churn_Table!H1336,NA())</f>
        <v>1</v>
      </c>
      <c r="Q1336" s="2">
        <f>IF(Customer_churn_Table!N1336=0,Customer_churn_Table!R1336,NA())</f>
        <v>232</v>
      </c>
      <c r="R1336" s="2" t="e">
        <f>IF(Customer_churn_Table!N1336=1,Customer_churn_Table!H1336,NA())</f>
        <v>#N/A</v>
      </c>
      <c r="S1336" s="2" t="e">
        <f>IF(Customer_churn_Table!N1336=1,Customer_churn_Table!R1336,NA())</f>
        <v>#N/A</v>
      </c>
    </row>
    <row r="1337" spans="16:19" x14ac:dyDescent="0.35">
      <c r="P1337" s="2" t="e">
        <f>IF(Customer_churn_Table!N1337=0,Customer_churn_Table!H1337,NA())</f>
        <v>#N/A</v>
      </c>
      <c r="Q1337" s="2" t="e">
        <f>IF(Customer_churn_Table!N1337=0,Customer_churn_Table!R1337,NA())</f>
        <v>#N/A</v>
      </c>
      <c r="R1337" s="2">
        <f>IF(Customer_churn_Table!N1337=1,Customer_churn_Table!H1337,NA())</f>
        <v>9</v>
      </c>
      <c r="S1337" s="2">
        <f>IF(Customer_churn_Table!N1337=1,Customer_churn_Table!R1337,NA())</f>
        <v>805</v>
      </c>
    </row>
    <row r="1338" spans="16:19" x14ac:dyDescent="0.35">
      <c r="P1338" s="2">
        <f>IF(Customer_churn_Table!N1338=0,Customer_churn_Table!H1338,NA())</f>
        <v>5</v>
      </c>
      <c r="Q1338" s="2">
        <f>IF(Customer_churn_Table!N1338=0,Customer_churn_Table!R1338,NA())</f>
        <v>696</v>
      </c>
      <c r="R1338" s="2" t="e">
        <f>IF(Customer_churn_Table!N1338=1,Customer_churn_Table!H1338,NA())</f>
        <v>#N/A</v>
      </c>
      <c r="S1338" s="2" t="e">
        <f>IF(Customer_churn_Table!N1338=1,Customer_churn_Table!R1338,NA())</f>
        <v>#N/A</v>
      </c>
    </row>
    <row r="1339" spans="16:19" x14ac:dyDescent="0.35">
      <c r="P1339" s="2">
        <f>IF(Customer_churn_Table!N1339=0,Customer_churn_Table!H1339,NA())</f>
        <v>10</v>
      </c>
      <c r="Q1339" s="2">
        <f>IF(Customer_churn_Table!N1339=0,Customer_churn_Table!R1339,NA())</f>
        <v>464</v>
      </c>
      <c r="R1339" s="2" t="e">
        <f>IF(Customer_churn_Table!N1339=1,Customer_churn_Table!H1339,NA())</f>
        <v>#N/A</v>
      </c>
      <c r="S1339" s="2" t="e">
        <f>IF(Customer_churn_Table!N1339=1,Customer_churn_Table!R1339,NA())</f>
        <v>#N/A</v>
      </c>
    </row>
    <row r="1340" spans="16:19" x14ac:dyDescent="0.35">
      <c r="P1340" s="2">
        <f>IF(Customer_churn_Table!N1340=0,Customer_churn_Table!H1340,NA())</f>
        <v>5</v>
      </c>
      <c r="Q1340" s="2">
        <f>IF(Customer_churn_Table!N1340=0,Customer_churn_Table!R1340,NA())</f>
        <v>482</v>
      </c>
      <c r="R1340" s="2" t="e">
        <f>IF(Customer_churn_Table!N1340=1,Customer_churn_Table!H1340,NA())</f>
        <v>#N/A</v>
      </c>
      <c r="S1340" s="2" t="e">
        <f>IF(Customer_churn_Table!N1340=1,Customer_churn_Table!R1340,NA())</f>
        <v>#N/A</v>
      </c>
    </row>
    <row r="1341" spans="16:19" x14ac:dyDescent="0.35">
      <c r="P1341" s="2">
        <f>IF(Customer_churn_Table!N1341=0,Customer_churn_Table!H1341,NA())</f>
        <v>7</v>
      </c>
      <c r="Q1341" s="2">
        <f>IF(Customer_churn_Table!N1341=0,Customer_churn_Table!R1341,NA())</f>
        <v>586</v>
      </c>
      <c r="R1341" s="2" t="e">
        <f>IF(Customer_churn_Table!N1341=1,Customer_churn_Table!H1341,NA())</f>
        <v>#N/A</v>
      </c>
      <c r="S1341" s="2" t="e">
        <f>IF(Customer_churn_Table!N1341=1,Customer_churn_Table!R1341,NA())</f>
        <v>#N/A</v>
      </c>
    </row>
    <row r="1342" spans="16:19" x14ac:dyDescent="0.35">
      <c r="P1342" s="2" t="e">
        <f>IF(Customer_churn_Table!N1342=0,Customer_churn_Table!H1342,NA())</f>
        <v>#N/A</v>
      </c>
      <c r="Q1342" s="2" t="e">
        <f>IF(Customer_churn_Table!N1342=0,Customer_churn_Table!R1342,NA())</f>
        <v>#N/A</v>
      </c>
      <c r="R1342" s="2">
        <f>IF(Customer_churn_Table!N1342=1,Customer_churn_Table!H1342,NA())</f>
        <v>2</v>
      </c>
      <c r="S1342" s="2">
        <f>IF(Customer_churn_Table!N1342=1,Customer_churn_Table!R1342,NA())</f>
        <v>612</v>
      </c>
    </row>
    <row r="1343" spans="16:19" x14ac:dyDescent="0.35">
      <c r="P1343" s="2" t="e">
        <f>IF(Customer_churn_Table!N1343=0,Customer_churn_Table!H1343,NA())</f>
        <v>#N/A</v>
      </c>
      <c r="Q1343" s="2" t="e">
        <f>IF(Customer_churn_Table!N1343=0,Customer_churn_Table!R1343,NA())</f>
        <v>#N/A</v>
      </c>
      <c r="R1343" s="2">
        <f>IF(Customer_churn_Table!N1343=1,Customer_churn_Table!H1343,NA())</f>
        <v>7</v>
      </c>
      <c r="S1343" s="2">
        <f>IF(Customer_churn_Table!N1343=1,Customer_churn_Table!R1343,NA())</f>
        <v>226</v>
      </c>
    </row>
    <row r="1344" spans="16:19" x14ac:dyDescent="0.35">
      <c r="P1344" s="2">
        <f>IF(Customer_churn_Table!N1344=0,Customer_churn_Table!H1344,NA())</f>
        <v>4</v>
      </c>
      <c r="Q1344" s="2">
        <f>IF(Customer_churn_Table!N1344=0,Customer_churn_Table!R1344,NA())</f>
        <v>305</v>
      </c>
      <c r="R1344" s="2" t="e">
        <f>IF(Customer_churn_Table!N1344=1,Customer_churn_Table!H1344,NA())</f>
        <v>#N/A</v>
      </c>
      <c r="S1344" s="2" t="e">
        <f>IF(Customer_churn_Table!N1344=1,Customer_churn_Table!R1344,NA())</f>
        <v>#N/A</v>
      </c>
    </row>
    <row r="1345" spans="16:19" x14ac:dyDescent="0.35">
      <c r="P1345" s="2">
        <f>IF(Customer_churn_Table!N1345=0,Customer_churn_Table!H1345,NA())</f>
        <v>3</v>
      </c>
      <c r="Q1345" s="2">
        <f>IF(Customer_churn_Table!N1345=0,Customer_churn_Table!R1345,NA())</f>
        <v>984</v>
      </c>
      <c r="R1345" s="2" t="e">
        <f>IF(Customer_churn_Table!N1345=1,Customer_churn_Table!H1345,NA())</f>
        <v>#N/A</v>
      </c>
      <c r="S1345" s="2" t="e">
        <f>IF(Customer_churn_Table!N1345=1,Customer_churn_Table!R1345,NA())</f>
        <v>#N/A</v>
      </c>
    </row>
    <row r="1346" spans="16:19" x14ac:dyDescent="0.35">
      <c r="P1346" s="2" t="e">
        <f>IF(Customer_churn_Table!N1346=0,Customer_churn_Table!H1346,NA())</f>
        <v>#N/A</v>
      </c>
      <c r="Q1346" s="2" t="e">
        <f>IF(Customer_churn_Table!N1346=0,Customer_churn_Table!R1346,NA())</f>
        <v>#N/A</v>
      </c>
      <c r="R1346" s="2">
        <f>IF(Customer_churn_Table!N1346=1,Customer_churn_Table!H1346,NA())</f>
        <v>6</v>
      </c>
      <c r="S1346" s="2">
        <f>IF(Customer_churn_Table!N1346=1,Customer_churn_Table!R1346,NA())</f>
        <v>766</v>
      </c>
    </row>
    <row r="1347" spans="16:19" x14ac:dyDescent="0.35">
      <c r="P1347" s="2">
        <f>IF(Customer_churn_Table!N1347=0,Customer_churn_Table!H1347,NA())</f>
        <v>6</v>
      </c>
      <c r="Q1347" s="2">
        <f>IF(Customer_churn_Table!N1347=0,Customer_churn_Table!R1347,NA())</f>
        <v>634</v>
      </c>
      <c r="R1347" s="2" t="e">
        <f>IF(Customer_churn_Table!N1347=1,Customer_churn_Table!H1347,NA())</f>
        <v>#N/A</v>
      </c>
      <c r="S1347" s="2" t="e">
        <f>IF(Customer_churn_Table!N1347=1,Customer_churn_Table!R1347,NA())</f>
        <v>#N/A</v>
      </c>
    </row>
    <row r="1348" spans="16:19" x14ac:dyDescent="0.35">
      <c r="P1348" s="2">
        <f>IF(Customer_churn_Table!N1348=0,Customer_churn_Table!H1348,NA())</f>
        <v>5</v>
      </c>
      <c r="Q1348" s="2">
        <f>IF(Customer_churn_Table!N1348=0,Customer_churn_Table!R1348,NA())</f>
        <v>606</v>
      </c>
      <c r="R1348" s="2" t="e">
        <f>IF(Customer_churn_Table!N1348=1,Customer_churn_Table!H1348,NA())</f>
        <v>#N/A</v>
      </c>
      <c r="S1348" s="2" t="e">
        <f>IF(Customer_churn_Table!N1348=1,Customer_churn_Table!R1348,NA())</f>
        <v>#N/A</v>
      </c>
    </row>
    <row r="1349" spans="16:19" x14ac:dyDescent="0.35">
      <c r="P1349" s="2">
        <f>IF(Customer_churn_Table!N1349=0,Customer_churn_Table!H1349,NA())</f>
        <v>2</v>
      </c>
      <c r="Q1349" s="2">
        <f>IF(Customer_churn_Table!N1349=0,Customer_churn_Table!R1349,NA())</f>
        <v>942</v>
      </c>
      <c r="R1349" s="2" t="e">
        <f>IF(Customer_churn_Table!N1349=1,Customer_churn_Table!H1349,NA())</f>
        <v>#N/A</v>
      </c>
      <c r="S1349" s="2" t="e">
        <f>IF(Customer_churn_Table!N1349=1,Customer_churn_Table!R1349,NA())</f>
        <v>#N/A</v>
      </c>
    </row>
    <row r="1350" spans="16:19" x14ac:dyDescent="0.35">
      <c r="P1350" s="2">
        <f>IF(Customer_churn_Table!N1350=0,Customer_churn_Table!H1350,NA())</f>
        <v>7</v>
      </c>
      <c r="Q1350" s="2">
        <f>IF(Customer_churn_Table!N1350=0,Customer_churn_Table!R1350,NA())</f>
        <v>721</v>
      </c>
      <c r="R1350" s="2" t="e">
        <f>IF(Customer_churn_Table!N1350=1,Customer_churn_Table!H1350,NA())</f>
        <v>#N/A</v>
      </c>
      <c r="S1350" s="2" t="e">
        <f>IF(Customer_churn_Table!N1350=1,Customer_churn_Table!R1350,NA())</f>
        <v>#N/A</v>
      </c>
    </row>
    <row r="1351" spans="16:19" x14ac:dyDescent="0.35">
      <c r="P1351" s="2">
        <f>IF(Customer_churn_Table!N1351=0,Customer_churn_Table!H1351,NA())</f>
        <v>3</v>
      </c>
      <c r="Q1351" s="2">
        <f>IF(Customer_churn_Table!N1351=0,Customer_churn_Table!R1351,NA())</f>
        <v>600</v>
      </c>
      <c r="R1351" s="2" t="e">
        <f>IF(Customer_churn_Table!N1351=1,Customer_churn_Table!H1351,NA())</f>
        <v>#N/A</v>
      </c>
      <c r="S1351" s="2" t="e">
        <f>IF(Customer_churn_Table!N1351=1,Customer_churn_Table!R1351,NA())</f>
        <v>#N/A</v>
      </c>
    </row>
    <row r="1352" spans="16:19" x14ac:dyDescent="0.35">
      <c r="P1352" s="2">
        <f>IF(Customer_churn_Table!N1352=0,Customer_churn_Table!H1352,NA())</f>
        <v>3</v>
      </c>
      <c r="Q1352" s="2">
        <f>IF(Customer_churn_Table!N1352=0,Customer_churn_Table!R1352,NA())</f>
        <v>801</v>
      </c>
      <c r="R1352" s="2" t="e">
        <f>IF(Customer_churn_Table!N1352=1,Customer_churn_Table!H1352,NA())</f>
        <v>#N/A</v>
      </c>
      <c r="S1352" s="2" t="e">
        <f>IF(Customer_churn_Table!N1352=1,Customer_churn_Table!R1352,NA())</f>
        <v>#N/A</v>
      </c>
    </row>
    <row r="1353" spans="16:19" x14ac:dyDescent="0.35">
      <c r="P1353" s="2" t="e">
        <f>IF(Customer_churn_Table!N1353=0,Customer_churn_Table!H1353,NA())</f>
        <v>#N/A</v>
      </c>
      <c r="Q1353" s="2" t="e">
        <f>IF(Customer_churn_Table!N1353=0,Customer_churn_Table!R1353,NA())</f>
        <v>#N/A</v>
      </c>
      <c r="R1353" s="2">
        <f>IF(Customer_churn_Table!N1353=1,Customer_churn_Table!H1353,NA())</f>
        <v>9</v>
      </c>
      <c r="S1353" s="2">
        <f>IF(Customer_churn_Table!N1353=1,Customer_churn_Table!R1353,NA())</f>
        <v>425</v>
      </c>
    </row>
    <row r="1354" spans="16:19" x14ac:dyDescent="0.35">
      <c r="P1354" s="2" t="e">
        <f>IF(Customer_churn_Table!N1354=0,Customer_churn_Table!H1354,NA())</f>
        <v>#N/A</v>
      </c>
      <c r="Q1354" s="2" t="e">
        <f>IF(Customer_churn_Table!N1354=0,Customer_churn_Table!R1354,NA())</f>
        <v>#N/A</v>
      </c>
      <c r="R1354" s="2">
        <f>IF(Customer_churn_Table!N1354=1,Customer_churn_Table!H1354,NA())</f>
        <v>5</v>
      </c>
      <c r="S1354" s="2">
        <f>IF(Customer_churn_Table!N1354=1,Customer_churn_Table!R1354,NA())</f>
        <v>351</v>
      </c>
    </row>
    <row r="1355" spans="16:19" x14ac:dyDescent="0.35">
      <c r="P1355" s="2">
        <f>IF(Customer_churn_Table!N1355=0,Customer_churn_Table!H1355,NA())</f>
        <v>7</v>
      </c>
      <c r="Q1355" s="2">
        <f>IF(Customer_churn_Table!N1355=0,Customer_churn_Table!R1355,NA())</f>
        <v>429</v>
      </c>
      <c r="R1355" s="2" t="e">
        <f>IF(Customer_churn_Table!N1355=1,Customer_churn_Table!H1355,NA())</f>
        <v>#N/A</v>
      </c>
      <c r="S1355" s="2" t="e">
        <f>IF(Customer_churn_Table!N1355=1,Customer_churn_Table!R1355,NA())</f>
        <v>#N/A</v>
      </c>
    </row>
    <row r="1356" spans="16:19" x14ac:dyDescent="0.35">
      <c r="P1356" s="2" t="e">
        <f>IF(Customer_churn_Table!N1356=0,Customer_churn_Table!H1356,NA())</f>
        <v>#N/A</v>
      </c>
      <c r="Q1356" s="2" t="e">
        <f>IF(Customer_churn_Table!N1356=0,Customer_churn_Table!R1356,NA())</f>
        <v>#N/A</v>
      </c>
      <c r="R1356" s="2">
        <f>IF(Customer_churn_Table!N1356=1,Customer_churn_Table!H1356,NA())</f>
        <v>7</v>
      </c>
      <c r="S1356" s="2">
        <f>IF(Customer_churn_Table!N1356=1,Customer_churn_Table!R1356,NA())</f>
        <v>380</v>
      </c>
    </row>
    <row r="1357" spans="16:19" x14ac:dyDescent="0.35">
      <c r="P1357" s="2">
        <f>IF(Customer_churn_Table!N1357=0,Customer_churn_Table!H1357,NA())</f>
        <v>6</v>
      </c>
      <c r="Q1357" s="2">
        <f>IF(Customer_churn_Table!N1357=0,Customer_churn_Table!R1357,NA())</f>
        <v>593</v>
      </c>
      <c r="R1357" s="2" t="e">
        <f>IF(Customer_churn_Table!N1357=1,Customer_churn_Table!H1357,NA())</f>
        <v>#N/A</v>
      </c>
      <c r="S1357" s="2" t="e">
        <f>IF(Customer_churn_Table!N1357=1,Customer_churn_Table!R1357,NA())</f>
        <v>#N/A</v>
      </c>
    </row>
    <row r="1358" spans="16:19" x14ac:dyDescent="0.35">
      <c r="P1358" s="2">
        <f>IF(Customer_churn_Table!N1358=0,Customer_churn_Table!H1358,NA())</f>
        <v>4</v>
      </c>
      <c r="Q1358" s="2">
        <f>IF(Customer_churn_Table!N1358=0,Customer_churn_Table!R1358,NA())</f>
        <v>330</v>
      </c>
      <c r="R1358" s="2" t="e">
        <f>IF(Customer_churn_Table!N1358=1,Customer_churn_Table!H1358,NA())</f>
        <v>#N/A</v>
      </c>
      <c r="S1358" s="2" t="e">
        <f>IF(Customer_churn_Table!N1358=1,Customer_churn_Table!R1358,NA())</f>
        <v>#N/A</v>
      </c>
    </row>
    <row r="1359" spans="16:19" x14ac:dyDescent="0.35">
      <c r="P1359" s="2">
        <f>IF(Customer_churn_Table!N1359=0,Customer_churn_Table!H1359,NA())</f>
        <v>3</v>
      </c>
      <c r="Q1359" s="2">
        <f>IF(Customer_churn_Table!N1359=0,Customer_churn_Table!R1359,NA())</f>
        <v>785</v>
      </c>
      <c r="R1359" s="2" t="e">
        <f>IF(Customer_churn_Table!N1359=1,Customer_churn_Table!H1359,NA())</f>
        <v>#N/A</v>
      </c>
      <c r="S1359" s="2" t="e">
        <f>IF(Customer_churn_Table!N1359=1,Customer_churn_Table!R1359,NA())</f>
        <v>#N/A</v>
      </c>
    </row>
    <row r="1360" spans="16:19" x14ac:dyDescent="0.35">
      <c r="P1360" s="2">
        <f>IF(Customer_churn_Table!N1360=0,Customer_churn_Table!H1360,NA())</f>
        <v>9</v>
      </c>
      <c r="Q1360" s="2">
        <f>IF(Customer_churn_Table!N1360=0,Customer_churn_Table!R1360,NA())</f>
        <v>616</v>
      </c>
      <c r="R1360" s="2" t="e">
        <f>IF(Customer_churn_Table!N1360=1,Customer_churn_Table!H1360,NA())</f>
        <v>#N/A</v>
      </c>
      <c r="S1360" s="2" t="e">
        <f>IF(Customer_churn_Table!N1360=1,Customer_churn_Table!R1360,NA())</f>
        <v>#N/A</v>
      </c>
    </row>
    <row r="1361" spans="16:19" x14ac:dyDescent="0.35">
      <c r="P1361" s="2">
        <f>IF(Customer_churn_Table!N1361=0,Customer_churn_Table!H1361,NA())</f>
        <v>0</v>
      </c>
      <c r="Q1361" s="2">
        <f>IF(Customer_churn_Table!N1361=0,Customer_churn_Table!R1361,NA())</f>
        <v>389</v>
      </c>
      <c r="R1361" s="2" t="e">
        <f>IF(Customer_churn_Table!N1361=1,Customer_churn_Table!H1361,NA())</f>
        <v>#N/A</v>
      </c>
      <c r="S1361" s="2" t="e">
        <f>IF(Customer_churn_Table!N1361=1,Customer_churn_Table!R1361,NA())</f>
        <v>#N/A</v>
      </c>
    </row>
    <row r="1362" spans="16:19" x14ac:dyDescent="0.35">
      <c r="P1362" s="2">
        <f>IF(Customer_churn_Table!N1362=0,Customer_churn_Table!H1362,NA())</f>
        <v>3</v>
      </c>
      <c r="Q1362" s="2">
        <f>IF(Customer_churn_Table!N1362=0,Customer_churn_Table!R1362,NA())</f>
        <v>299</v>
      </c>
      <c r="R1362" s="2" t="e">
        <f>IF(Customer_churn_Table!N1362=1,Customer_churn_Table!H1362,NA())</f>
        <v>#N/A</v>
      </c>
      <c r="S1362" s="2" t="e">
        <f>IF(Customer_churn_Table!N1362=1,Customer_churn_Table!R1362,NA())</f>
        <v>#N/A</v>
      </c>
    </row>
    <row r="1363" spans="16:19" x14ac:dyDescent="0.35">
      <c r="P1363" s="2">
        <f>IF(Customer_churn_Table!N1363=0,Customer_churn_Table!H1363,NA())</f>
        <v>4</v>
      </c>
      <c r="Q1363" s="2">
        <f>IF(Customer_churn_Table!N1363=0,Customer_churn_Table!R1363,NA())</f>
        <v>434</v>
      </c>
      <c r="R1363" s="2" t="e">
        <f>IF(Customer_churn_Table!N1363=1,Customer_churn_Table!H1363,NA())</f>
        <v>#N/A</v>
      </c>
      <c r="S1363" s="2" t="e">
        <f>IF(Customer_churn_Table!N1363=1,Customer_churn_Table!R1363,NA())</f>
        <v>#N/A</v>
      </c>
    </row>
    <row r="1364" spans="16:19" x14ac:dyDescent="0.35">
      <c r="P1364" s="2">
        <f>IF(Customer_churn_Table!N1364=0,Customer_churn_Table!H1364,NA())</f>
        <v>10</v>
      </c>
      <c r="Q1364" s="2">
        <f>IF(Customer_churn_Table!N1364=0,Customer_churn_Table!R1364,NA())</f>
        <v>398</v>
      </c>
      <c r="R1364" s="2" t="e">
        <f>IF(Customer_churn_Table!N1364=1,Customer_churn_Table!H1364,NA())</f>
        <v>#N/A</v>
      </c>
      <c r="S1364" s="2" t="e">
        <f>IF(Customer_churn_Table!N1364=1,Customer_churn_Table!R1364,NA())</f>
        <v>#N/A</v>
      </c>
    </row>
    <row r="1365" spans="16:19" x14ac:dyDescent="0.35">
      <c r="P1365" s="2">
        <f>IF(Customer_churn_Table!N1365=0,Customer_churn_Table!H1365,NA())</f>
        <v>4</v>
      </c>
      <c r="Q1365" s="2">
        <f>IF(Customer_churn_Table!N1365=0,Customer_churn_Table!R1365,NA())</f>
        <v>368</v>
      </c>
      <c r="R1365" s="2" t="e">
        <f>IF(Customer_churn_Table!N1365=1,Customer_churn_Table!H1365,NA())</f>
        <v>#N/A</v>
      </c>
      <c r="S1365" s="2" t="e">
        <f>IF(Customer_churn_Table!N1365=1,Customer_churn_Table!R1365,NA())</f>
        <v>#N/A</v>
      </c>
    </row>
    <row r="1366" spans="16:19" x14ac:dyDescent="0.35">
      <c r="P1366" s="2">
        <f>IF(Customer_churn_Table!N1366=0,Customer_churn_Table!H1366,NA())</f>
        <v>3</v>
      </c>
      <c r="Q1366" s="2">
        <f>IF(Customer_churn_Table!N1366=0,Customer_churn_Table!R1366,NA())</f>
        <v>243</v>
      </c>
      <c r="R1366" s="2" t="e">
        <f>IF(Customer_churn_Table!N1366=1,Customer_churn_Table!H1366,NA())</f>
        <v>#N/A</v>
      </c>
      <c r="S1366" s="2" t="e">
        <f>IF(Customer_churn_Table!N1366=1,Customer_churn_Table!R1366,NA())</f>
        <v>#N/A</v>
      </c>
    </row>
    <row r="1367" spans="16:19" x14ac:dyDescent="0.35">
      <c r="P1367" s="2" t="e">
        <f>IF(Customer_churn_Table!N1367=0,Customer_churn_Table!H1367,NA())</f>
        <v>#N/A</v>
      </c>
      <c r="Q1367" s="2" t="e">
        <f>IF(Customer_churn_Table!N1367=0,Customer_churn_Table!R1367,NA())</f>
        <v>#N/A</v>
      </c>
      <c r="R1367" s="2">
        <f>IF(Customer_churn_Table!N1367=1,Customer_churn_Table!H1367,NA())</f>
        <v>8</v>
      </c>
      <c r="S1367" s="2">
        <f>IF(Customer_churn_Table!N1367=1,Customer_churn_Table!R1367,NA())</f>
        <v>538</v>
      </c>
    </row>
    <row r="1368" spans="16:19" x14ac:dyDescent="0.35">
      <c r="P1368" s="2">
        <f>IF(Customer_churn_Table!N1368=0,Customer_churn_Table!H1368,NA())</f>
        <v>7</v>
      </c>
      <c r="Q1368" s="2">
        <f>IF(Customer_churn_Table!N1368=0,Customer_churn_Table!R1368,NA())</f>
        <v>318</v>
      </c>
      <c r="R1368" s="2" t="e">
        <f>IF(Customer_churn_Table!N1368=1,Customer_churn_Table!H1368,NA())</f>
        <v>#N/A</v>
      </c>
      <c r="S1368" s="2" t="e">
        <f>IF(Customer_churn_Table!N1368=1,Customer_churn_Table!R1368,NA())</f>
        <v>#N/A</v>
      </c>
    </row>
    <row r="1369" spans="16:19" x14ac:dyDescent="0.35">
      <c r="P1369" s="2" t="e">
        <f>IF(Customer_churn_Table!N1369=0,Customer_churn_Table!H1369,NA())</f>
        <v>#N/A</v>
      </c>
      <c r="Q1369" s="2" t="e">
        <f>IF(Customer_churn_Table!N1369=0,Customer_churn_Table!R1369,NA())</f>
        <v>#N/A</v>
      </c>
      <c r="R1369" s="2">
        <f>IF(Customer_churn_Table!N1369=1,Customer_churn_Table!H1369,NA())</f>
        <v>7</v>
      </c>
      <c r="S1369" s="2">
        <f>IF(Customer_churn_Table!N1369=1,Customer_churn_Table!R1369,NA())</f>
        <v>268</v>
      </c>
    </row>
    <row r="1370" spans="16:19" x14ac:dyDescent="0.35">
      <c r="P1370" s="2">
        <f>IF(Customer_churn_Table!N1370=0,Customer_churn_Table!H1370,NA())</f>
        <v>4</v>
      </c>
      <c r="Q1370" s="2">
        <f>IF(Customer_churn_Table!N1370=0,Customer_churn_Table!R1370,NA())</f>
        <v>840</v>
      </c>
      <c r="R1370" s="2" t="e">
        <f>IF(Customer_churn_Table!N1370=1,Customer_churn_Table!H1370,NA())</f>
        <v>#N/A</v>
      </c>
      <c r="S1370" s="2" t="e">
        <f>IF(Customer_churn_Table!N1370=1,Customer_churn_Table!R1370,NA())</f>
        <v>#N/A</v>
      </c>
    </row>
    <row r="1371" spans="16:19" x14ac:dyDescent="0.35">
      <c r="P1371" s="2" t="e">
        <f>IF(Customer_churn_Table!N1371=0,Customer_churn_Table!H1371,NA())</f>
        <v>#N/A</v>
      </c>
      <c r="Q1371" s="2" t="e">
        <f>IF(Customer_churn_Table!N1371=0,Customer_churn_Table!R1371,NA())</f>
        <v>#N/A</v>
      </c>
      <c r="R1371" s="2">
        <f>IF(Customer_churn_Table!N1371=1,Customer_churn_Table!H1371,NA())</f>
        <v>8</v>
      </c>
      <c r="S1371" s="2">
        <f>IF(Customer_churn_Table!N1371=1,Customer_churn_Table!R1371,NA())</f>
        <v>765</v>
      </c>
    </row>
    <row r="1372" spans="16:19" x14ac:dyDescent="0.35">
      <c r="P1372" s="2">
        <f>IF(Customer_churn_Table!N1372=0,Customer_churn_Table!H1372,NA())</f>
        <v>7</v>
      </c>
      <c r="Q1372" s="2">
        <f>IF(Customer_churn_Table!N1372=0,Customer_churn_Table!R1372,NA())</f>
        <v>667</v>
      </c>
      <c r="R1372" s="2" t="e">
        <f>IF(Customer_churn_Table!N1372=1,Customer_churn_Table!H1372,NA())</f>
        <v>#N/A</v>
      </c>
      <c r="S1372" s="2" t="e">
        <f>IF(Customer_churn_Table!N1372=1,Customer_churn_Table!R1372,NA())</f>
        <v>#N/A</v>
      </c>
    </row>
    <row r="1373" spans="16:19" x14ac:dyDescent="0.35">
      <c r="P1373" s="2">
        <f>IF(Customer_churn_Table!N1373=0,Customer_churn_Table!H1373,NA())</f>
        <v>8</v>
      </c>
      <c r="Q1373" s="2">
        <f>IF(Customer_churn_Table!N1373=0,Customer_churn_Table!R1373,NA())</f>
        <v>692</v>
      </c>
      <c r="R1373" s="2" t="e">
        <f>IF(Customer_churn_Table!N1373=1,Customer_churn_Table!H1373,NA())</f>
        <v>#N/A</v>
      </c>
      <c r="S1373" s="2" t="e">
        <f>IF(Customer_churn_Table!N1373=1,Customer_churn_Table!R1373,NA())</f>
        <v>#N/A</v>
      </c>
    </row>
    <row r="1374" spans="16:19" x14ac:dyDescent="0.35">
      <c r="P1374" s="2">
        <f>IF(Customer_churn_Table!N1374=0,Customer_churn_Table!H1374,NA())</f>
        <v>8</v>
      </c>
      <c r="Q1374" s="2">
        <f>IF(Customer_churn_Table!N1374=0,Customer_churn_Table!R1374,NA())</f>
        <v>821</v>
      </c>
      <c r="R1374" s="2" t="e">
        <f>IF(Customer_churn_Table!N1374=1,Customer_churn_Table!H1374,NA())</f>
        <v>#N/A</v>
      </c>
      <c r="S1374" s="2" t="e">
        <f>IF(Customer_churn_Table!N1374=1,Customer_churn_Table!R1374,NA())</f>
        <v>#N/A</v>
      </c>
    </row>
    <row r="1375" spans="16:19" x14ac:dyDescent="0.35">
      <c r="P1375" s="2" t="e">
        <f>IF(Customer_churn_Table!N1375=0,Customer_churn_Table!H1375,NA())</f>
        <v>#N/A</v>
      </c>
      <c r="Q1375" s="2" t="e">
        <f>IF(Customer_churn_Table!N1375=0,Customer_churn_Table!R1375,NA())</f>
        <v>#N/A</v>
      </c>
      <c r="R1375" s="2">
        <f>IF(Customer_churn_Table!N1375=1,Customer_churn_Table!H1375,NA())</f>
        <v>9</v>
      </c>
      <c r="S1375" s="2">
        <f>IF(Customer_churn_Table!N1375=1,Customer_churn_Table!R1375,NA())</f>
        <v>764</v>
      </c>
    </row>
    <row r="1376" spans="16:19" x14ac:dyDescent="0.35">
      <c r="P1376" s="2">
        <f>IF(Customer_churn_Table!N1376=0,Customer_churn_Table!H1376,NA())</f>
        <v>3</v>
      </c>
      <c r="Q1376" s="2">
        <f>IF(Customer_churn_Table!N1376=0,Customer_churn_Table!R1376,NA())</f>
        <v>582</v>
      </c>
      <c r="R1376" s="2" t="e">
        <f>IF(Customer_churn_Table!N1376=1,Customer_churn_Table!H1376,NA())</f>
        <v>#N/A</v>
      </c>
      <c r="S1376" s="2" t="e">
        <f>IF(Customer_churn_Table!N1376=1,Customer_churn_Table!R1376,NA())</f>
        <v>#N/A</v>
      </c>
    </row>
    <row r="1377" spans="16:19" x14ac:dyDescent="0.35">
      <c r="P1377" s="2">
        <f>IF(Customer_churn_Table!N1377=0,Customer_churn_Table!H1377,NA())</f>
        <v>6</v>
      </c>
      <c r="Q1377" s="2">
        <f>IF(Customer_churn_Table!N1377=0,Customer_churn_Table!R1377,NA())</f>
        <v>985</v>
      </c>
      <c r="R1377" s="2" t="e">
        <f>IF(Customer_churn_Table!N1377=1,Customer_churn_Table!H1377,NA())</f>
        <v>#N/A</v>
      </c>
      <c r="S1377" s="2" t="e">
        <f>IF(Customer_churn_Table!N1377=1,Customer_churn_Table!R1377,NA())</f>
        <v>#N/A</v>
      </c>
    </row>
    <row r="1378" spans="16:19" x14ac:dyDescent="0.35">
      <c r="P1378" s="2" t="e">
        <f>IF(Customer_churn_Table!N1378=0,Customer_churn_Table!H1378,NA())</f>
        <v>#N/A</v>
      </c>
      <c r="Q1378" s="2" t="e">
        <f>IF(Customer_churn_Table!N1378=0,Customer_churn_Table!R1378,NA())</f>
        <v>#N/A</v>
      </c>
      <c r="R1378" s="2">
        <f>IF(Customer_churn_Table!N1378=1,Customer_churn_Table!H1378,NA())</f>
        <v>8</v>
      </c>
      <c r="S1378" s="2">
        <f>IF(Customer_churn_Table!N1378=1,Customer_churn_Table!R1378,NA())</f>
        <v>310</v>
      </c>
    </row>
    <row r="1379" spans="16:19" x14ac:dyDescent="0.35">
      <c r="P1379" s="2">
        <f>IF(Customer_churn_Table!N1379=0,Customer_churn_Table!H1379,NA())</f>
        <v>6</v>
      </c>
      <c r="Q1379" s="2">
        <f>IF(Customer_churn_Table!N1379=0,Customer_churn_Table!R1379,NA())</f>
        <v>570</v>
      </c>
      <c r="R1379" s="2" t="e">
        <f>IF(Customer_churn_Table!N1379=1,Customer_churn_Table!H1379,NA())</f>
        <v>#N/A</v>
      </c>
      <c r="S1379" s="2" t="e">
        <f>IF(Customer_churn_Table!N1379=1,Customer_churn_Table!R1379,NA())</f>
        <v>#N/A</v>
      </c>
    </row>
    <row r="1380" spans="16:19" x14ac:dyDescent="0.35">
      <c r="P1380" s="2">
        <f>IF(Customer_churn_Table!N1380=0,Customer_churn_Table!H1380,NA())</f>
        <v>4</v>
      </c>
      <c r="Q1380" s="2">
        <f>IF(Customer_churn_Table!N1380=0,Customer_churn_Table!R1380,NA())</f>
        <v>484</v>
      </c>
      <c r="R1380" s="2" t="e">
        <f>IF(Customer_churn_Table!N1380=1,Customer_churn_Table!H1380,NA())</f>
        <v>#N/A</v>
      </c>
      <c r="S1380" s="2" t="e">
        <f>IF(Customer_churn_Table!N1380=1,Customer_churn_Table!R1380,NA())</f>
        <v>#N/A</v>
      </c>
    </row>
    <row r="1381" spans="16:19" x14ac:dyDescent="0.35">
      <c r="P1381" s="2">
        <f>IF(Customer_churn_Table!N1381=0,Customer_churn_Table!H1381,NA())</f>
        <v>10</v>
      </c>
      <c r="Q1381" s="2">
        <f>IF(Customer_churn_Table!N1381=0,Customer_churn_Table!R1381,NA())</f>
        <v>995</v>
      </c>
      <c r="R1381" s="2" t="e">
        <f>IF(Customer_churn_Table!N1381=1,Customer_churn_Table!H1381,NA())</f>
        <v>#N/A</v>
      </c>
      <c r="S1381" s="2" t="e">
        <f>IF(Customer_churn_Table!N1381=1,Customer_churn_Table!R1381,NA())</f>
        <v>#N/A</v>
      </c>
    </row>
    <row r="1382" spans="16:19" x14ac:dyDescent="0.35">
      <c r="P1382" s="2">
        <f>IF(Customer_churn_Table!N1382=0,Customer_churn_Table!H1382,NA())</f>
        <v>3</v>
      </c>
      <c r="Q1382" s="2">
        <f>IF(Customer_churn_Table!N1382=0,Customer_churn_Table!R1382,NA())</f>
        <v>343</v>
      </c>
      <c r="R1382" s="2" t="e">
        <f>IF(Customer_churn_Table!N1382=1,Customer_churn_Table!H1382,NA())</f>
        <v>#N/A</v>
      </c>
      <c r="S1382" s="2" t="e">
        <f>IF(Customer_churn_Table!N1382=1,Customer_churn_Table!R1382,NA())</f>
        <v>#N/A</v>
      </c>
    </row>
    <row r="1383" spans="16:19" x14ac:dyDescent="0.35">
      <c r="P1383" s="2" t="e">
        <f>IF(Customer_churn_Table!N1383=0,Customer_churn_Table!H1383,NA())</f>
        <v>#N/A</v>
      </c>
      <c r="Q1383" s="2" t="e">
        <f>IF(Customer_churn_Table!N1383=0,Customer_churn_Table!R1383,NA())</f>
        <v>#N/A</v>
      </c>
      <c r="R1383" s="2">
        <f>IF(Customer_churn_Table!N1383=1,Customer_churn_Table!H1383,NA())</f>
        <v>5</v>
      </c>
      <c r="S1383" s="2">
        <f>IF(Customer_churn_Table!N1383=1,Customer_churn_Table!R1383,NA())</f>
        <v>994</v>
      </c>
    </row>
    <row r="1384" spans="16:19" x14ac:dyDescent="0.35">
      <c r="P1384" s="2">
        <f>IF(Customer_churn_Table!N1384=0,Customer_churn_Table!H1384,NA())</f>
        <v>3</v>
      </c>
      <c r="Q1384" s="2">
        <f>IF(Customer_churn_Table!N1384=0,Customer_churn_Table!R1384,NA())</f>
        <v>465</v>
      </c>
      <c r="R1384" s="2" t="e">
        <f>IF(Customer_churn_Table!N1384=1,Customer_churn_Table!H1384,NA())</f>
        <v>#N/A</v>
      </c>
      <c r="S1384" s="2" t="e">
        <f>IF(Customer_churn_Table!N1384=1,Customer_churn_Table!R1384,NA())</f>
        <v>#N/A</v>
      </c>
    </row>
    <row r="1385" spans="16:19" x14ac:dyDescent="0.35">
      <c r="P1385" s="2">
        <f>IF(Customer_churn_Table!N1385=0,Customer_churn_Table!H1385,NA())</f>
        <v>10</v>
      </c>
      <c r="Q1385" s="2">
        <f>IF(Customer_churn_Table!N1385=0,Customer_churn_Table!R1385,NA())</f>
        <v>841</v>
      </c>
      <c r="R1385" s="2" t="e">
        <f>IF(Customer_churn_Table!N1385=1,Customer_churn_Table!H1385,NA())</f>
        <v>#N/A</v>
      </c>
      <c r="S1385" s="2" t="e">
        <f>IF(Customer_churn_Table!N1385=1,Customer_churn_Table!R1385,NA())</f>
        <v>#N/A</v>
      </c>
    </row>
    <row r="1386" spans="16:19" x14ac:dyDescent="0.35">
      <c r="P1386" s="2" t="e">
        <f>IF(Customer_churn_Table!N1386=0,Customer_churn_Table!H1386,NA())</f>
        <v>#N/A</v>
      </c>
      <c r="Q1386" s="2" t="e">
        <f>IF(Customer_churn_Table!N1386=0,Customer_churn_Table!R1386,NA())</f>
        <v>#N/A</v>
      </c>
      <c r="R1386" s="2">
        <f>IF(Customer_churn_Table!N1386=1,Customer_churn_Table!H1386,NA())</f>
        <v>8</v>
      </c>
      <c r="S1386" s="2">
        <f>IF(Customer_churn_Table!N1386=1,Customer_churn_Table!R1386,NA())</f>
        <v>454</v>
      </c>
    </row>
    <row r="1387" spans="16:19" x14ac:dyDescent="0.35">
      <c r="P1387" s="2">
        <f>IF(Customer_churn_Table!N1387=0,Customer_churn_Table!H1387,NA())</f>
        <v>8</v>
      </c>
      <c r="Q1387" s="2">
        <f>IF(Customer_churn_Table!N1387=0,Customer_churn_Table!R1387,NA())</f>
        <v>565</v>
      </c>
      <c r="R1387" s="2" t="e">
        <f>IF(Customer_churn_Table!N1387=1,Customer_churn_Table!H1387,NA())</f>
        <v>#N/A</v>
      </c>
      <c r="S1387" s="2" t="e">
        <f>IF(Customer_churn_Table!N1387=1,Customer_churn_Table!R1387,NA())</f>
        <v>#N/A</v>
      </c>
    </row>
    <row r="1388" spans="16:19" x14ac:dyDescent="0.35">
      <c r="P1388" s="2">
        <f>IF(Customer_churn_Table!N1388=0,Customer_churn_Table!H1388,NA())</f>
        <v>7</v>
      </c>
      <c r="Q1388" s="2">
        <f>IF(Customer_churn_Table!N1388=0,Customer_churn_Table!R1388,NA())</f>
        <v>430</v>
      </c>
      <c r="R1388" s="2" t="e">
        <f>IF(Customer_churn_Table!N1388=1,Customer_churn_Table!H1388,NA())</f>
        <v>#N/A</v>
      </c>
      <c r="S1388" s="2" t="e">
        <f>IF(Customer_churn_Table!N1388=1,Customer_churn_Table!R1388,NA())</f>
        <v>#N/A</v>
      </c>
    </row>
    <row r="1389" spans="16:19" x14ac:dyDescent="0.35">
      <c r="P1389" s="2">
        <f>IF(Customer_churn_Table!N1389=0,Customer_churn_Table!H1389,NA())</f>
        <v>4</v>
      </c>
      <c r="Q1389" s="2">
        <f>IF(Customer_churn_Table!N1389=0,Customer_churn_Table!R1389,NA())</f>
        <v>279</v>
      </c>
      <c r="R1389" s="2" t="e">
        <f>IF(Customer_churn_Table!N1389=1,Customer_churn_Table!H1389,NA())</f>
        <v>#N/A</v>
      </c>
      <c r="S1389" s="2" t="e">
        <f>IF(Customer_churn_Table!N1389=1,Customer_churn_Table!R1389,NA())</f>
        <v>#N/A</v>
      </c>
    </row>
    <row r="1390" spans="16:19" x14ac:dyDescent="0.35">
      <c r="P1390" s="2" t="e">
        <f>IF(Customer_churn_Table!N1390=0,Customer_churn_Table!H1390,NA())</f>
        <v>#N/A</v>
      </c>
      <c r="Q1390" s="2" t="e">
        <f>IF(Customer_churn_Table!N1390=0,Customer_churn_Table!R1390,NA())</f>
        <v>#N/A</v>
      </c>
      <c r="R1390" s="2">
        <f>IF(Customer_churn_Table!N1390=1,Customer_churn_Table!H1390,NA())</f>
        <v>0</v>
      </c>
      <c r="S1390" s="2">
        <f>IF(Customer_churn_Table!N1390=1,Customer_churn_Table!R1390,NA())</f>
        <v>475</v>
      </c>
    </row>
    <row r="1391" spans="16:19" x14ac:dyDescent="0.35">
      <c r="P1391" s="2" t="e">
        <f>IF(Customer_churn_Table!N1391=0,Customer_churn_Table!H1391,NA())</f>
        <v>#N/A</v>
      </c>
      <c r="Q1391" s="2" t="e">
        <f>IF(Customer_churn_Table!N1391=0,Customer_churn_Table!R1391,NA())</f>
        <v>#N/A</v>
      </c>
      <c r="R1391" s="2">
        <f>IF(Customer_churn_Table!N1391=1,Customer_churn_Table!H1391,NA())</f>
        <v>2</v>
      </c>
      <c r="S1391" s="2">
        <f>IF(Customer_churn_Table!N1391=1,Customer_churn_Table!R1391,NA())</f>
        <v>485</v>
      </c>
    </row>
    <row r="1392" spans="16:19" x14ac:dyDescent="0.35">
      <c r="P1392" s="2">
        <f>IF(Customer_churn_Table!N1392=0,Customer_churn_Table!H1392,NA())</f>
        <v>9</v>
      </c>
      <c r="Q1392" s="2">
        <f>IF(Customer_churn_Table!N1392=0,Customer_churn_Table!R1392,NA())</f>
        <v>834</v>
      </c>
      <c r="R1392" s="2" t="e">
        <f>IF(Customer_churn_Table!N1392=1,Customer_churn_Table!H1392,NA())</f>
        <v>#N/A</v>
      </c>
      <c r="S1392" s="2" t="e">
        <f>IF(Customer_churn_Table!N1392=1,Customer_churn_Table!R1392,NA())</f>
        <v>#N/A</v>
      </c>
    </row>
    <row r="1393" spans="16:19" x14ac:dyDescent="0.35">
      <c r="P1393" s="2" t="e">
        <f>IF(Customer_churn_Table!N1393=0,Customer_churn_Table!H1393,NA())</f>
        <v>#N/A</v>
      </c>
      <c r="Q1393" s="2" t="e">
        <f>IF(Customer_churn_Table!N1393=0,Customer_churn_Table!R1393,NA())</f>
        <v>#N/A</v>
      </c>
      <c r="R1393" s="2">
        <f>IF(Customer_churn_Table!N1393=1,Customer_churn_Table!H1393,NA())</f>
        <v>4</v>
      </c>
      <c r="S1393" s="2">
        <f>IF(Customer_churn_Table!N1393=1,Customer_churn_Table!R1393,NA())</f>
        <v>332</v>
      </c>
    </row>
    <row r="1394" spans="16:19" x14ac:dyDescent="0.35">
      <c r="P1394" s="2">
        <f>IF(Customer_churn_Table!N1394=0,Customer_churn_Table!H1394,NA())</f>
        <v>8</v>
      </c>
      <c r="Q1394" s="2">
        <f>IF(Customer_churn_Table!N1394=0,Customer_churn_Table!R1394,NA())</f>
        <v>618</v>
      </c>
      <c r="R1394" s="2" t="e">
        <f>IF(Customer_churn_Table!N1394=1,Customer_churn_Table!H1394,NA())</f>
        <v>#N/A</v>
      </c>
      <c r="S1394" s="2" t="e">
        <f>IF(Customer_churn_Table!N1394=1,Customer_churn_Table!R1394,NA())</f>
        <v>#N/A</v>
      </c>
    </row>
    <row r="1395" spans="16:19" x14ac:dyDescent="0.35">
      <c r="P1395" s="2">
        <f>IF(Customer_churn_Table!N1395=0,Customer_churn_Table!H1395,NA())</f>
        <v>2</v>
      </c>
      <c r="Q1395" s="2">
        <f>IF(Customer_churn_Table!N1395=0,Customer_churn_Table!R1395,NA())</f>
        <v>360</v>
      </c>
      <c r="R1395" s="2" t="e">
        <f>IF(Customer_churn_Table!N1395=1,Customer_churn_Table!H1395,NA())</f>
        <v>#N/A</v>
      </c>
      <c r="S1395" s="2" t="e">
        <f>IF(Customer_churn_Table!N1395=1,Customer_churn_Table!R1395,NA())</f>
        <v>#N/A</v>
      </c>
    </row>
    <row r="1396" spans="16:19" x14ac:dyDescent="0.35">
      <c r="P1396" s="2">
        <f>IF(Customer_churn_Table!N1396=0,Customer_churn_Table!H1396,NA())</f>
        <v>9</v>
      </c>
      <c r="Q1396" s="2">
        <f>IF(Customer_churn_Table!N1396=0,Customer_churn_Table!R1396,NA())</f>
        <v>566</v>
      </c>
      <c r="R1396" s="2" t="e">
        <f>IF(Customer_churn_Table!N1396=1,Customer_churn_Table!H1396,NA())</f>
        <v>#N/A</v>
      </c>
      <c r="S1396" s="2" t="e">
        <f>IF(Customer_churn_Table!N1396=1,Customer_churn_Table!R1396,NA())</f>
        <v>#N/A</v>
      </c>
    </row>
    <row r="1397" spans="16:19" x14ac:dyDescent="0.35">
      <c r="P1397" s="2">
        <f>IF(Customer_churn_Table!N1397=0,Customer_churn_Table!H1397,NA())</f>
        <v>7</v>
      </c>
      <c r="Q1397" s="2">
        <f>IF(Customer_churn_Table!N1397=0,Customer_churn_Table!R1397,NA())</f>
        <v>946</v>
      </c>
      <c r="R1397" s="2" t="e">
        <f>IF(Customer_churn_Table!N1397=1,Customer_churn_Table!H1397,NA())</f>
        <v>#N/A</v>
      </c>
      <c r="S1397" s="2" t="e">
        <f>IF(Customer_churn_Table!N1397=1,Customer_churn_Table!R1397,NA())</f>
        <v>#N/A</v>
      </c>
    </row>
    <row r="1398" spans="16:19" x14ac:dyDescent="0.35">
      <c r="P1398" s="2" t="e">
        <f>IF(Customer_churn_Table!N1398=0,Customer_churn_Table!H1398,NA())</f>
        <v>#N/A</v>
      </c>
      <c r="Q1398" s="2" t="e">
        <f>IF(Customer_churn_Table!N1398=0,Customer_churn_Table!R1398,NA())</f>
        <v>#N/A</v>
      </c>
      <c r="R1398" s="2">
        <f>IF(Customer_churn_Table!N1398=1,Customer_churn_Table!H1398,NA())</f>
        <v>0</v>
      </c>
      <c r="S1398" s="2">
        <f>IF(Customer_churn_Table!N1398=1,Customer_churn_Table!R1398,NA())</f>
        <v>618</v>
      </c>
    </row>
    <row r="1399" spans="16:19" x14ac:dyDescent="0.35">
      <c r="P1399" s="2" t="e">
        <f>IF(Customer_churn_Table!N1399=0,Customer_churn_Table!H1399,NA())</f>
        <v>#N/A</v>
      </c>
      <c r="Q1399" s="2" t="e">
        <f>IF(Customer_churn_Table!N1399=0,Customer_churn_Table!R1399,NA())</f>
        <v>#N/A</v>
      </c>
      <c r="R1399" s="2">
        <f>IF(Customer_churn_Table!N1399=1,Customer_churn_Table!H1399,NA())</f>
        <v>4</v>
      </c>
      <c r="S1399" s="2">
        <f>IF(Customer_churn_Table!N1399=1,Customer_churn_Table!R1399,NA())</f>
        <v>400</v>
      </c>
    </row>
    <row r="1400" spans="16:19" x14ac:dyDescent="0.35">
      <c r="P1400" s="2" t="e">
        <f>IF(Customer_churn_Table!N1400=0,Customer_churn_Table!H1400,NA())</f>
        <v>#N/A</v>
      </c>
      <c r="Q1400" s="2" t="e">
        <f>IF(Customer_churn_Table!N1400=0,Customer_churn_Table!R1400,NA())</f>
        <v>#N/A</v>
      </c>
      <c r="R1400" s="2">
        <f>IF(Customer_churn_Table!N1400=1,Customer_churn_Table!H1400,NA())</f>
        <v>3</v>
      </c>
      <c r="S1400" s="2">
        <f>IF(Customer_churn_Table!N1400=1,Customer_churn_Table!R1400,NA())</f>
        <v>724</v>
      </c>
    </row>
    <row r="1401" spans="16:19" x14ac:dyDescent="0.35">
      <c r="P1401" s="2">
        <f>IF(Customer_churn_Table!N1401=0,Customer_churn_Table!H1401,NA())</f>
        <v>5</v>
      </c>
      <c r="Q1401" s="2">
        <f>IF(Customer_churn_Table!N1401=0,Customer_churn_Table!R1401,NA())</f>
        <v>584</v>
      </c>
      <c r="R1401" s="2" t="e">
        <f>IF(Customer_churn_Table!N1401=1,Customer_churn_Table!H1401,NA())</f>
        <v>#N/A</v>
      </c>
      <c r="S1401" s="2" t="e">
        <f>IF(Customer_churn_Table!N1401=1,Customer_churn_Table!R1401,NA())</f>
        <v>#N/A</v>
      </c>
    </row>
    <row r="1402" spans="16:19" x14ac:dyDescent="0.35">
      <c r="P1402" s="2">
        <f>IF(Customer_churn_Table!N1402=0,Customer_churn_Table!H1402,NA())</f>
        <v>9</v>
      </c>
      <c r="Q1402" s="2">
        <f>IF(Customer_churn_Table!N1402=0,Customer_churn_Table!R1402,NA())</f>
        <v>807</v>
      </c>
      <c r="R1402" s="2" t="e">
        <f>IF(Customer_churn_Table!N1402=1,Customer_churn_Table!H1402,NA())</f>
        <v>#N/A</v>
      </c>
      <c r="S1402" s="2" t="e">
        <f>IF(Customer_churn_Table!N1402=1,Customer_churn_Table!R1402,NA())</f>
        <v>#N/A</v>
      </c>
    </row>
    <row r="1403" spans="16:19" x14ac:dyDescent="0.35">
      <c r="P1403" s="2">
        <f>IF(Customer_churn_Table!N1403=0,Customer_churn_Table!H1403,NA())</f>
        <v>2</v>
      </c>
      <c r="Q1403" s="2">
        <f>IF(Customer_churn_Table!N1403=0,Customer_churn_Table!R1403,NA())</f>
        <v>540</v>
      </c>
      <c r="R1403" s="2" t="e">
        <f>IF(Customer_churn_Table!N1403=1,Customer_churn_Table!H1403,NA())</f>
        <v>#N/A</v>
      </c>
      <c r="S1403" s="2" t="e">
        <f>IF(Customer_churn_Table!N1403=1,Customer_churn_Table!R1403,NA())</f>
        <v>#N/A</v>
      </c>
    </row>
    <row r="1404" spans="16:19" x14ac:dyDescent="0.35">
      <c r="P1404" s="2">
        <f>IF(Customer_churn_Table!N1404=0,Customer_churn_Table!H1404,NA())</f>
        <v>8</v>
      </c>
      <c r="Q1404" s="2">
        <f>IF(Customer_churn_Table!N1404=0,Customer_churn_Table!R1404,NA())</f>
        <v>889</v>
      </c>
      <c r="R1404" s="2" t="e">
        <f>IF(Customer_churn_Table!N1404=1,Customer_churn_Table!H1404,NA())</f>
        <v>#N/A</v>
      </c>
      <c r="S1404" s="2" t="e">
        <f>IF(Customer_churn_Table!N1404=1,Customer_churn_Table!R1404,NA())</f>
        <v>#N/A</v>
      </c>
    </row>
    <row r="1405" spans="16:19" x14ac:dyDescent="0.35">
      <c r="P1405" s="2">
        <f>IF(Customer_churn_Table!N1405=0,Customer_churn_Table!H1405,NA())</f>
        <v>6</v>
      </c>
      <c r="Q1405" s="2">
        <f>IF(Customer_churn_Table!N1405=0,Customer_churn_Table!R1405,NA())</f>
        <v>746</v>
      </c>
      <c r="R1405" s="2" t="e">
        <f>IF(Customer_churn_Table!N1405=1,Customer_churn_Table!H1405,NA())</f>
        <v>#N/A</v>
      </c>
      <c r="S1405" s="2" t="e">
        <f>IF(Customer_churn_Table!N1405=1,Customer_churn_Table!R1405,NA())</f>
        <v>#N/A</v>
      </c>
    </row>
    <row r="1406" spans="16:19" x14ac:dyDescent="0.35">
      <c r="P1406" s="2" t="e">
        <f>IF(Customer_churn_Table!N1406=0,Customer_churn_Table!H1406,NA())</f>
        <v>#N/A</v>
      </c>
      <c r="Q1406" s="2" t="e">
        <f>IF(Customer_churn_Table!N1406=0,Customer_churn_Table!R1406,NA())</f>
        <v>#N/A</v>
      </c>
      <c r="R1406" s="2">
        <f>IF(Customer_churn_Table!N1406=1,Customer_churn_Table!H1406,NA())</f>
        <v>4</v>
      </c>
      <c r="S1406" s="2">
        <f>IF(Customer_churn_Table!N1406=1,Customer_churn_Table!R1406,NA())</f>
        <v>709</v>
      </c>
    </row>
    <row r="1407" spans="16:19" x14ac:dyDescent="0.35">
      <c r="P1407" s="2" t="e">
        <f>IF(Customer_churn_Table!N1407=0,Customer_churn_Table!H1407,NA())</f>
        <v>#N/A</v>
      </c>
      <c r="Q1407" s="2" t="e">
        <f>IF(Customer_churn_Table!N1407=0,Customer_churn_Table!R1407,NA())</f>
        <v>#N/A</v>
      </c>
      <c r="R1407" s="2">
        <f>IF(Customer_churn_Table!N1407=1,Customer_churn_Table!H1407,NA())</f>
        <v>6</v>
      </c>
      <c r="S1407" s="2">
        <f>IF(Customer_churn_Table!N1407=1,Customer_churn_Table!R1407,NA())</f>
        <v>981</v>
      </c>
    </row>
    <row r="1408" spans="16:19" x14ac:dyDescent="0.35">
      <c r="P1408" s="2">
        <f>IF(Customer_churn_Table!N1408=0,Customer_churn_Table!H1408,NA())</f>
        <v>2</v>
      </c>
      <c r="Q1408" s="2">
        <f>IF(Customer_churn_Table!N1408=0,Customer_churn_Table!R1408,NA())</f>
        <v>628</v>
      </c>
      <c r="R1408" s="2" t="e">
        <f>IF(Customer_churn_Table!N1408=1,Customer_churn_Table!H1408,NA())</f>
        <v>#N/A</v>
      </c>
      <c r="S1408" s="2" t="e">
        <f>IF(Customer_churn_Table!N1408=1,Customer_churn_Table!R1408,NA())</f>
        <v>#N/A</v>
      </c>
    </row>
    <row r="1409" spans="16:19" x14ac:dyDescent="0.35">
      <c r="P1409" s="2">
        <f>IF(Customer_churn_Table!N1409=0,Customer_churn_Table!H1409,NA())</f>
        <v>2</v>
      </c>
      <c r="Q1409" s="2">
        <f>IF(Customer_churn_Table!N1409=0,Customer_churn_Table!R1409,NA())</f>
        <v>260</v>
      </c>
      <c r="R1409" s="2" t="e">
        <f>IF(Customer_churn_Table!N1409=1,Customer_churn_Table!H1409,NA())</f>
        <v>#N/A</v>
      </c>
      <c r="S1409" s="2" t="e">
        <f>IF(Customer_churn_Table!N1409=1,Customer_churn_Table!R1409,NA())</f>
        <v>#N/A</v>
      </c>
    </row>
    <row r="1410" spans="16:19" x14ac:dyDescent="0.35">
      <c r="P1410" s="2">
        <f>IF(Customer_churn_Table!N1410=0,Customer_churn_Table!H1410,NA())</f>
        <v>9</v>
      </c>
      <c r="Q1410" s="2">
        <f>IF(Customer_churn_Table!N1410=0,Customer_churn_Table!R1410,NA())</f>
        <v>263</v>
      </c>
      <c r="R1410" s="2" t="e">
        <f>IF(Customer_churn_Table!N1410=1,Customer_churn_Table!H1410,NA())</f>
        <v>#N/A</v>
      </c>
      <c r="S1410" s="2" t="e">
        <f>IF(Customer_churn_Table!N1410=1,Customer_churn_Table!R1410,NA())</f>
        <v>#N/A</v>
      </c>
    </row>
    <row r="1411" spans="16:19" x14ac:dyDescent="0.35">
      <c r="P1411" s="2">
        <f>IF(Customer_churn_Table!N1411=0,Customer_churn_Table!H1411,NA())</f>
        <v>5</v>
      </c>
      <c r="Q1411" s="2">
        <f>IF(Customer_churn_Table!N1411=0,Customer_churn_Table!R1411,NA())</f>
        <v>580</v>
      </c>
      <c r="R1411" s="2" t="e">
        <f>IF(Customer_churn_Table!N1411=1,Customer_churn_Table!H1411,NA())</f>
        <v>#N/A</v>
      </c>
      <c r="S1411" s="2" t="e">
        <f>IF(Customer_churn_Table!N1411=1,Customer_churn_Table!R1411,NA())</f>
        <v>#N/A</v>
      </c>
    </row>
    <row r="1412" spans="16:19" x14ac:dyDescent="0.35">
      <c r="P1412" s="2" t="e">
        <f>IF(Customer_churn_Table!N1412=0,Customer_churn_Table!H1412,NA())</f>
        <v>#N/A</v>
      </c>
      <c r="Q1412" s="2" t="e">
        <f>IF(Customer_churn_Table!N1412=0,Customer_churn_Table!R1412,NA())</f>
        <v>#N/A</v>
      </c>
      <c r="R1412" s="2">
        <f>IF(Customer_churn_Table!N1412=1,Customer_churn_Table!H1412,NA())</f>
        <v>7</v>
      </c>
      <c r="S1412" s="2">
        <f>IF(Customer_churn_Table!N1412=1,Customer_churn_Table!R1412,NA())</f>
        <v>566</v>
      </c>
    </row>
    <row r="1413" spans="16:19" x14ac:dyDescent="0.35">
      <c r="P1413" s="2">
        <f>IF(Customer_churn_Table!N1413=0,Customer_churn_Table!H1413,NA())</f>
        <v>4</v>
      </c>
      <c r="Q1413" s="2">
        <f>IF(Customer_churn_Table!N1413=0,Customer_churn_Table!R1413,NA())</f>
        <v>987</v>
      </c>
      <c r="R1413" s="2" t="e">
        <f>IF(Customer_churn_Table!N1413=1,Customer_churn_Table!H1413,NA())</f>
        <v>#N/A</v>
      </c>
      <c r="S1413" s="2" t="e">
        <f>IF(Customer_churn_Table!N1413=1,Customer_churn_Table!R1413,NA())</f>
        <v>#N/A</v>
      </c>
    </row>
    <row r="1414" spans="16:19" x14ac:dyDescent="0.35">
      <c r="P1414" s="2">
        <f>IF(Customer_churn_Table!N1414=0,Customer_churn_Table!H1414,NA())</f>
        <v>4</v>
      </c>
      <c r="Q1414" s="2">
        <f>IF(Customer_churn_Table!N1414=0,Customer_churn_Table!R1414,NA())</f>
        <v>712</v>
      </c>
      <c r="R1414" s="2" t="e">
        <f>IF(Customer_churn_Table!N1414=1,Customer_churn_Table!H1414,NA())</f>
        <v>#N/A</v>
      </c>
      <c r="S1414" s="2" t="e">
        <f>IF(Customer_churn_Table!N1414=1,Customer_churn_Table!R1414,NA())</f>
        <v>#N/A</v>
      </c>
    </row>
    <row r="1415" spans="16:19" x14ac:dyDescent="0.35">
      <c r="P1415" s="2">
        <f>IF(Customer_churn_Table!N1415=0,Customer_churn_Table!H1415,NA())</f>
        <v>10</v>
      </c>
      <c r="Q1415" s="2">
        <f>IF(Customer_churn_Table!N1415=0,Customer_churn_Table!R1415,NA())</f>
        <v>303</v>
      </c>
      <c r="R1415" s="2" t="e">
        <f>IF(Customer_churn_Table!N1415=1,Customer_churn_Table!H1415,NA())</f>
        <v>#N/A</v>
      </c>
      <c r="S1415" s="2" t="e">
        <f>IF(Customer_churn_Table!N1415=1,Customer_churn_Table!R1415,NA())</f>
        <v>#N/A</v>
      </c>
    </row>
    <row r="1416" spans="16:19" x14ac:dyDescent="0.35">
      <c r="P1416" s="2">
        <f>IF(Customer_churn_Table!N1416=0,Customer_churn_Table!H1416,NA())</f>
        <v>5</v>
      </c>
      <c r="Q1416" s="2">
        <f>IF(Customer_churn_Table!N1416=0,Customer_churn_Table!R1416,NA())</f>
        <v>644</v>
      </c>
      <c r="R1416" s="2" t="e">
        <f>IF(Customer_churn_Table!N1416=1,Customer_churn_Table!H1416,NA())</f>
        <v>#N/A</v>
      </c>
      <c r="S1416" s="2" t="e">
        <f>IF(Customer_churn_Table!N1416=1,Customer_churn_Table!R1416,NA())</f>
        <v>#N/A</v>
      </c>
    </row>
    <row r="1417" spans="16:19" x14ac:dyDescent="0.35">
      <c r="P1417" s="2">
        <f>IF(Customer_churn_Table!N1417=0,Customer_churn_Table!H1417,NA())</f>
        <v>7</v>
      </c>
      <c r="Q1417" s="2">
        <f>IF(Customer_churn_Table!N1417=0,Customer_churn_Table!R1417,NA())</f>
        <v>938</v>
      </c>
      <c r="R1417" s="2" t="e">
        <f>IF(Customer_churn_Table!N1417=1,Customer_churn_Table!H1417,NA())</f>
        <v>#N/A</v>
      </c>
      <c r="S1417" s="2" t="e">
        <f>IF(Customer_churn_Table!N1417=1,Customer_churn_Table!R1417,NA())</f>
        <v>#N/A</v>
      </c>
    </row>
    <row r="1418" spans="16:19" x14ac:dyDescent="0.35">
      <c r="P1418" s="2">
        <f>IF(Customer_churn_Table!N1418=0,Customer_churn_Table!H1418,NA())</f>
        <v>8</v>
      </c>
      <c r="Q1418" s="2">
        <f>IF(Customer_churn_Table!N1418=0,Customer_churn_Table!R1418,NA())</f>
        <v>779</v>
      </c>
      <c r="R1418" s="2" t="e">
        <f>IF(Customer_churn_Table!N1418=1,Customer_churn_Table!H1418,NA())</f>
        <v>#N/A</v>
      </c>
      <c r="S1418" s="2" t="e">
        <f>IF(Customer_churn_Table!N1418=1,Customer_churn_Table!R1418,NA())</f>
        <v>#N/A</v>
      </c>
    </row>
    <row r="1419" spans="16:19" x14ac:dyDescent="0.35">
      <c r="P1419" s="2">
        <f>IF(Customer_churn_Table!N1419=0,Customer_churn_Table!H1419,NA())</f>
        <v>2</v>
      </c>
      <c r="Q1419" s="2">
        <f>IF(Customer_churn_Table!N1419=0,Customer_churn_Table!R1419,NA())</f>
        <v>260</v>
      </c>
      <c r="R1419" s="2" t="e">
        <f>IF(Customer_churn_Table!N1419=1,Customer_churn_Table!H1419,NA())</f>
        <v>#N/A</v>
      </c>
      <c r="S1419" s="2" t="e">
        <f>IF(Customer_churn_Table!N1419=1,Customer_churn_Table!R1419,NA())</f>
        <v>#N/A</v>
      </c>
    </row>
    <row r="1420" spans="16:19" x14ac:dyDescent="0.35">
      <c r="P1420" s="2">
        <f>IF(Customer_churn_Table!N1420=0,Customer_churn_Table!H1420,NA())</f>
        <v>9</v>
      </c>
      <c r="Q1420" s="2">
        <f>IF(Customer_churn_Table!N1420=0,Customer_churn_Table!R1420,NA())</f>
        <v>257</v>
      </c>
      <c r="R1420" s="2" t="e">
        <f>IF(Customer_churn_Table!N1420=1,Customer_churn_Table!H1420,NA())</f>
        <v>#N/A</v>
      </c>
      <c r="S1420" s="2" t="e">
        <f>IF(Customer_churn_Table!N1420=1,Customer_churn_Table!R1420,NA())</f>
        <v>#N/A</v>
      </c>
    </row>
    <row r="1421" spans="16:19" x14ac:dyDescent="0.35">
      <c r="P1421" s="2">
        <f>IF(Customer_churn_Table!N1421=0,Customer_churn_Table!H1421,NA())</f>
        <v>2</v>
      </c>
      <c r="Q1421" s="2">
        <f>IF(Customer_churn_Table!N1421=0,Customer_churn_Table!R1421,NA())</f>
        <v>948</v>
      </c>
      <c r="R1421" s="2" t="e">
        <f>IF(Customer_churn_Table!N1421=1,Customer_churn_Table!H1421,NA())</f>
        <v>#N/A</v>
      </c>
      <c r="S1421" s="2" t="e">
        <f>IF(Customer_churn_Table!N1421=1,Customer_churn_Table!R1421,NA())</f>
        <v>#N/A</v>
      </c>
    </row>
    <row r="1422" spans="16:19" x14ac:dyDescent="0.35">
      <c r="P1422" s="2">
        <f>IF(Customer_churn_Table!N1422=0,Customer_churn_Table!H1422,NA())</f>
        <v>5</v>
      </c>
      <c r="Q1422" s="2">
        <f>IF(Customer_churn_Table!N1422=0,Customer_churn_Table!R1422,NA())</f>
        <v>559</v>
      </c>
      <c r="R1422" s="2" t="e">
        <f>IF(Customer_churn_Table!N1422=1,Customer_churn_Table!H1422,NA())</f>
        <v>#N/A</v>
      </c>
      <c r="S1422" s="2" t="e">
        <f>IF(Customer_churn_Table!N1422=1,Customer_churn_Table!R1422,NA())</f>
        <v>#N/A</v>
      </c>
    </row>
    <row r="1423" spans="16:19" x14ac:dyDescent="0.35">
      <c r="P1423" s="2">
        <f>IF(Customer_churn_Table!N1423=0,Customer_churn_Table!H1423,NA())</f>
        <v>5</v>
      </c>
      <c r="Q1423" s="2">
        <f>IF(Customer_churn_Table!N1423=0,Customer_churn_Table!R1423,NA())</f>
        <v>483</v>
      </c>
      <c r="R1423" s="2" t="e">
        <f>IF(Customer_churn_Table!N1423=1,Customer_churn_Table!H1423,NA())</f>
        <v>#N/A</v>
      </c>
      <c r="S1423" s="2" t="e">
        <f>IF(Customer_churn_Table!N1423=1,Customer_churn_Table!R1423,NA())</f>
        <v>#N/A</v>
      </c>
    </row>
    <row r="1424" spans="16:19" x14ac:dyDescent="0.35">
      <c r="P1424" s="2">
        <f>IF(Customer_churn_Table!N1424=0,Customer_churn_Table!H1424,NA())</f>
        <v>9</v>
      </c>
      <c r="Q1424" s="2">
        <f>IF(Customer_churn_Table!N1424=0,Customer_churn_Table!R1424,NA())</f>
        <v>824</v>
      </c>
      <c r="R1424" s="2" t="e">
        <f>IF(Customer_churn_Table!N1424=1,Customer_churn_Table!H1424,NA())</f>
        <v>#N/A</v>
      </c>
      <c r="S1424" s="2" t="e">
        <f>IF(Customer_churn_Table!N1424=1,Customer_churn_Table!R1424,NA())</f>
        <v>#N/A</v>
      </c>
    </row>
    <row r="1425" spans="16:19" x14ac:dyDescent="0.35">
      <c r="P1425" s="2">
        <f>IF(Customer_churn_Table!N1425=0,Customer_churn_Table!H1425,NA())</f>
        <v>1</v>
      </c>
      <c r="Q1425" s="2">
        <f>IF(Customer_churn_Table!N1425=0,Customer_churn_Table!R1425,NA())</f>
        <v>731</v>
      </c>
      <c r="R1425" s="2" t="e">
        <f>IF(Customer_churn_Table!N1425=1,Customer_churn_Table!H1425,NA())</f>
        <v>#N/A</v>
      </c>
      <c r="S1425" s="2" t="e">
        <f>IF(Customer_churn_Table!N1425=1,Customer_churn_Table!R1425,NA())</f>
        <v>#N/A</v>
      </c>
    </row>
    <row r="1426" spans="16:19" x14ac:dyDescent="0.35">
      <c r="P1426" s="2" t="e">
        <f>IF(Customer_churn_Table!N1426=0,Customer_churn_Table!H1426,NA())</f>
        <v>#N/A</v>
      </c>
      <c r="Q1426" s="2" t="e">
        <f>IF(Customer_churn_Table!N1426=0,Customer_churn_Table!R1426,NA())</f>
        <v>#N/A</v>
      </c>
      <c r="R1426" s="2">
        <f>IF(Customer_churn_Table!N1426=1,Customer_churn_Table!H1426,NA())</f>
        <v>8</v>
      </c>
      <c r="S1426" s="2">
        <f>IF(Customer_churn_Table!N1426=1,Customer_churn_Table!R1426,NA())</f>
        <v>416</v>
      </c>
    </row>
    <row r="1427" spans="16:19" x14ac:dyDescent="0.35">
      <c r="P1427" s="2">
        <f>IF(Customer_churn_Table!N1427=0,Customer_churn_Table!H1427,NA())</f>
        <v>2</v>
      </c>
      <c r="Q1427" s="2">
        <f>IF(Customer_churn_Table!N1427=0,Customer_churn_Table!R1427,NA())</f>
        <v>899</v>
      </c>
      <c r="R1427" s="2" t="e">
        <f>IF(Customer_churn_Table!N1427=1,Customer_churn_Table!H1427,NA())</f>
        <v>#N/A</v>
      </c>
      <c r="S1427" s="2" t="e">
        <f>IF(Customer_churn_Table!N1427=1,Customer_churn_Table!R1427,NA())</f>
        <v>#N/A</v>
      </c>
    </row>
    <row r="1428" spans="16:19" x14ac:dyDescent="0.35">
      <c r="P1428" s="2">
        <f>IF(Customer_churn_Table!N1428=0,Customer_churn_Table!H1428,NA())</f>
        <v>4</v>
      </c>
      <c r="Q1428" s="2">
        <f>IF(Customer_churn_Table!N1428=0,Customer_churn_Table!R1428,NA())</f>
        <v>733</v>
      </c>
      <c r="R1428" s="2" t="e">
        <f>IF(Customer_churn_Table!N1428=1,Customer_churn_Table!H1428,NA())</f>
        <v>#N/A</v>
      </c>
      <c r="S1428" s="2" t="e">
        <f>IF(Customer_churn_Table!N1428=1,Customer_churn_Table!R1428,NA())</f>
        <v>#N/A</v>
      </c>
    </row>
    <row r="1429" spans="16:19" x14ac:dyDescent="0.35">
      <c r="P1429" s="2" t="e">
        <f>IF(Customer_churn_Table!N1429=0,Customer_churn_Table!H1429,NA())</f>
        <v>#N/A</v>
      </c>
      <c r="Q1429" s="2" t="e">
        <f>IF(Customer_churn_Table!N1429=0,Customer_churn_Table!R1429,NA())</f>
        <v>#N/A</v>
      </c>
      <c r="R1429" s="2">
        <f>IF(Customer_churn_Table!N1429=1,Customer_churn_Table!H1429,NA())</f>
        <v>9</v>
      </c>
      <c r="S1429" s="2">
        <f>IF(Customer_churn_Table!N1429=1,Customer_churn_Table!R1429,NA())</f>
        <v>779</v>
      </c>
    </row>
    <row r="1430" spans="16:19" x14ac:dyDescent="0.35">
      <c r="P1430" s="2">
        <f>IF(Customer_churn_Table!N1430=0,Customer_churn_Table!H1430,NA())</f>
        <v>5</v>
      </c>
      <c r="Q1430" s="2">
        <f>IF(Customer_churn_Table!N1430=0,Customer_churn_Table!R1430,NA())</f>
        <v>484</v>
      </c>
      <c r="R1430" s="2" t="e">
        <f>IF(Customer_churn_Table!N1430=1,Customer_churn_Table!H1430,NA())</f>
        <v>#N/A</v>
      </c>
      <c r="S1430" s="2" t="e">
        <f>IF(Customer_churn_Table!N1430=1,Customer_churn_Table!R1430,NA())</f>
        <v>#N/A</v>
      </c>
    </row>
    <row r="1431" spans="16:19" x14ac:dyDescent="0.35">
      <c r="P1431" s="2">
        <f>IF(Customer_churn_Table!N1431=0,Customer_churn_Table!H1431,NA())</f>
        <v>8</v>
      </c>
      <c r="Q1431" s="2">
        <f>IF(Customer_churn_Table!N1431=0,Customer_churn_Table!R1431,NA())</f>
        <v>876</v>
      </c>
      <c r="R1431" s="2" t="e">
        <f>IF(Customer_churn_Table!N1431=1,Customer_churn_Table!H1431,NA())</f>
        <v>#N/A</v>
      </c>
      <c r="S1431" s="2" t="e">
        <f>IF(Customer_churn_Table!N1431=1,Customer_churn_Table!R1431,NA())</f>
        <v>#N/A</v>
      </c>
    </row>
    <row r="1432" spans="16:19" x14ac:dyDescent="0.35">
      <c r="P1432" s="2">
        <f>IF(Customer_churn_Table!N1432=0,Customer_churn_Table!H1432,NA())</f>
        <v>3</v>
      </c>
      <c r="Q1432" s="2">
        <f>IF(Customer_churn_Table!N1432=0,Customer_churn_Table!R1432,NA())</f>
        <v>816</v>
      </c>
      <c r="R1432" s="2" t="e">
        <f>IF(Customer_churn_Table!N1432=1,Customer_churn_Table!H1432,NA())</f>
        <v>#N/A</v>
      </c>
      <c r="S1432" s="2" t="e">
        <f>IF(Customer_churn_Table!N1432=1,Customer_churn_Table!R1432,NA())</f>
        <v>#N/A</v>
      </c>
    </row>
    <row r="1433" spans="16:19" x14ac:dyDescent="0.35">
      <c r="P1433" s="2">
        <f>IF(Customer_churn_Table!N1433=0,Customer_churn_Table!H1433,NA())</f>
        <v>2</v>
      </c>
      <c r="Q1433" s="2">
        <f>IF(Customer_churn_Table!N1433=0,Customer_churn_Table!R1433,NA())</f>
        <v>487</v>
      </c>
      <c r="R1433" s="2" t="e">
        <f>IF(Customer_churn_Table!N1433=1,Customer_churn_Table!H1433,NA())</f>
        <v>#N/A</v>
      </c>
      <c r="S1433" s="2" t="e">
        <f>IF(Customer_churn_Table!N1433=1,Customer_churn_Table!R1433,NA())</f>
        <v>#N/A</v>
      </c>
    </row>
    <row r="1434" spans="16:19" x14ac:dyDescent="0.35">
      <c r="P1434" s="2">
        <f>IF(Customer_churn_Table!N1434=0,Customer_churn_Table!H1434,NA())</f>
        <v>4</v>
      </c>
      <c r="Q1434" s="2">
        <f>IF(Customer_churn_Table!N1434=0,Customer_churn_Table!R1434,NA())</f>
        <v>920</v>
      </c>
      <c r="R1434" s="2" t="e">
        <f>IF(Customer_churn_Table!N1434=1,Customer_churn_Table!H1434,NA())</f>
        <v>#N/A</v>
      </c>
      <c r="S1434" s="2" t="e">
        <f>IF(Customer_churn_Table!N1434=1,Customer_churn_Table!R1434,NA())</f>
        <v>#N/A</v>
      </c>
    </row>
    <row r="1435" spans="16:19" x14ac:dyDescent="0.35">
      <c r="P1435" s="2">
        <f>IF(Customer_churn_Table!N1435=0,Customer_churn_Table!H1435,NA())</f>
        <v>1</v>
      </c>
      <c r="Q1435" s="2">
        <f>IF(Customer_churn_Table!N1435=0,Customer_churn_Table!R1435,NA())</f>
        <v>673</v>
      </c>
      <c r="R1435" s="2" t="e">
        <f>IF(Customer_churn_Table!N1435=1,Customer_churn_Table!H1435,NA())</f>
        <v>#N/A</v>
      </c>
      <c r="S1435" s="2" t="e">
        <f>IF(Customer_churn_Table!N1435=1,Customer_churn_Table!R1435,NA())</f>
        <v>#N/A</v>
      </c>
    </row>
    <row r="1436" spans="16:19" x14ac:dyDescent="0.35">
      <c r="P1436" s="2">
        <f>IF(Customer_churn_Table!N1436=0,Customer_churn_Table!H1436,NA())</f>
        <v>9</v>
      </c>
      <c r="Q1436" s="2">
        <f>IF(Customer_churn_Table!N1436=0,Customer_churn_Table!R1436,NA())</f>
        <v>539</v>
      </c>
      <c r="R1436" s="2" t="e">
        <f>IF(Customer_churn_Table!N1436=1,Customer_churn_Table!H1436,NA())</f>
        <v>#N/A</v>
      </c>
      <c r="S1436" s="2" t="e">
        <f>IF(Customer_churn_Table!N1436=1,Customer_churn_Table!R1436,NA())</f>
        <v>#N/A</v>
      </c>
    </row>
    <row r="1437" spans="16:19" x14ac:dyDescent="0.35">
      <c r="P1437" s="2">
        <f>IF(Customer_churn_Table!N1437=0,Customer_churn_Table!H1437,NA())</f>
        <v>8</v>
      </c>
      <c r="Q1437" s="2">
        <f>IF(Customer_churn_Table!N1437=0,Customer_churn_Table!R1437,NA())</f>
        <v>909</v>
      </c>
      <c r="R1437" s="2" t="e">
        <f>IF(Customer_churn_Table!N1437=1,Customer_churn_Table!H1437,NA())</f>
        <v>#N/A</v>
      </c>
      <c r="S1437" s="2" t="e">
        <f>IF(Customer_churn_Table!N1437=1,Customer_churn_Table!R1437,NA())</f>
        <v>#N/A</v>
      </c>
    </row>
    <row r="1438" spans="16:19" x14ac:dyDescent="0.35">
      <c r="P1438" s="2">
        <f>IF(Customer_churn_Table!N1438=0,Customer_churn_Table!H1438,NA())</f>
        <v>1</v>
      </c>
      <c r="Q1438" s="2">
        <f>IF(Customer_churn_Table!N1438=0,Customer_churn_Table!R1438,NA())</f>
        <v>592</v>
      </c>
      <c r="R1438" s="2" t="e">
        <f>IF(Customer_churn_Table!N1438=1,Customer_churn_Table!H1438,NA())</f>
        <v>#N/A</v>
      </c>
      <c r="S1438" s="2" t="e">
        <f>IF(Customer_churn_Table!N1438=1,Customer_churn_Table!R1438,NA())</f>
        <v>#N/A</v>
      </c>
    </row>
    <row r="1439" spans="16:19" x14ac:dyDescent="0.35">
      <c r="P1439" s="2">
        <f>IF(Customer_churn_Table!N1439=0,Customer_churn_Table!H1439,NA())</f>
        <v>9</v>
      </c>
      <c r="Q1439" s="2">
        <f>IF(Customer_churn_Table!N1439=0,Customer_churn_Table!R1439,NA())</f>
        <v>761</v>
      </c>
      <c r="R1439" s="2" t="e">
        <f>IF(Customer_churn_Table!N1439=1,Customer_churn_Table!H1439,NA())</f>
        <v>#N/A</v>
      </c>
      <c r="S1439" s="2" t="e">
        <f>IF(Customer_churn_Table!N1439=1,Customer_churn_Table!R1439,NA())</f>
        <v>#N/A</v>
      </c>
    </row>
    <row r="1440" spans="16:19" x14ac:dyDescent="0.35">
      <c r="P1440" s="2" t="e">
        <f>IF(Customer_churn_Table!N1440=0,Customer_churn_Table!H1440,NA())</f>
        <v>#N/A</v>
      </c>
      <c r="Q1440" s="2" t="e">
        <f>IF(Customer_churn_Table!N1440=0,Customer_churn_Table!R1440,NA())</f>
        <v>#N/A</v>
      </c>
      <c r="R1440" s="2">
        <f>IF(Customer_churn_Table!N1440=1,Customer_churn_Table!H1440,NA())</f>
        <v>9</v>
      </c>
      <c r="S1440" s="2">
        <f>IF(Customer_churn_Table!N1440=1,Customer_churn_Table!R1440,NA())</f>
        <v>359</v>
      </c>
    </row>
    <row r="1441" spans="16:19" x14ac:dyDescent="0.35">
      <c r="P1441" s="2">
        <f>IF(Customer_churn_Table!N1441=0,Customer_churn_Table!H1441,NA())</f>
        <v>7</v>
      </c>
      <c r="Q1441" s="2">
        <f>IF(Customer_churn_Table!N1441=0,Customer_churn_Table!R1441,NA())</f>
        <v>656</v>
      </c>
      <c r="R1441" s="2" t="e">
        <f>IF(Customer_churn_Table!N1441=1,Customer_churn_Table!H1441,NA())</f>
        <v>#N/A</v>
      </c>
      <c r="S1441" s="2" t="e">
        <f>IF(Customer_churn_Table!N1441=1,Customer_churn_Table!R1441,NA())</f>
        <v>#N/A</v>
      </c>
    </row>
    <row r="1442" spans="16:19" x14ac:dyDescent="0.35">
      <c r="P1442" s="2" t="e">
        <f>IF(Customer_churn_Table!N1442=0,Customer_churn_Table!H1442,NA())</f>
        <v>#N/A</v>
      </c>
      <c r="Q1442" s="2" t="e">
        <f>IF(Customer_churn_Table!N1442=0,Customer_churn_Table!R1442,NA())</f>
        <v>#N/A</v>
      </c>
      <c r="R1442" s="2">
        <f>IF(Customer_churn_Table!N1442=1,Customer_churn_Table!H1442,NA())</f>
        <v>10</v>
      </c>
      <c r="S1442" s="2">
        <f>IF(Customer_churn_Table!N1442=1,Customer_churn_Table!R1442,NA())</f>
        <v>254</v>
      </c>
    </row>
    <row r="1443" spans="16:19" x14ac:dyDescent="0.35">
      <c r="P1443" s="2">
        <f>IF(Customer_churn_Table!N1443=0,Customer_churn_Table!H1443,NA())</f>
        <v>6</v>
      </c>
      <c r="Q1443" s="2">
        <f>IF(Customer_churn_Table!N1443=0,Customer_churn_Table!R1443,NA())</f>
        <v>258</v>
      </c>
      <c r="R1443" s="2" t="e">
        <f>IF(Customer_churn_Table!N1443=1,Customer_churn_Table!H1443,NA())</f>
        <v>#N/A</v>
      </c>
      <c r="S1443" s="2" t="e">
        <f>IF(Customer_churn_Table!N1443=1,Customer_churn_Table!R1443,NA())</f>
        <v>#N/A</v>
      </c>
    </row>
    <row r="1444" spans="16:19" x14ac:dyDescent="0.35">
      <c r="P1444" s="2">
        <f>IF(Customer_churn_Table!N1444=0,Customer_churn_Table!H1444,NA())</f>
        <v>8</v>
      </c>
      <c r="Q1444" s="2">
        <f>IF(Customer_churn_Table!N1444=0,Customer_churn_Table!R1444,NA())</f>
        <v>309</v>
      </c>
      <c r="R1444" s="2" t="e">
        <f>IF(Customer_churn_Table!N1444=1,Customer_churn_Table!H1444,NA())</f>
        <v>#N/A</v>
      </c>
      <c r="S1444" s="2" t="e">
        <f>IF(Customer_churn_Table!N1444=1,Customer_churn_Table!R1444,NA())</f>
        <v>#N/A</v>
      </c>
    </row>
    <row r="1445" spans="16:19" x14ac:dyDescent="0.35">
      <c r="P1445" s="2" t="e">
        <f>IF(Customer_churn_Table!N1445=0,Customer_churn_Table!H1445,NA())</f>
        <v>#N/A</v>
      </c>
      <c r="Q1445" s="2" t="e">
        <f>IF(Customer_churn_Table!N1445=0,Customer_churn_Table!R1445,NA())</f>
        <v>#N/A</v>
      </c>
      <c r="R1445" s="2">
        <f>IF(Customer_churn_Table!N1445=1,Customer_churn_Table!H1445,NA())</f>
        <v>6</v>
      </c>
      <c r="S1445" s="2">
        <f>IF(Customer_churn_Table!N1445=1,Customer_churn_Table!R1445,NA())</f>
        <v>877</v>
      </c>
    </row>
    <row r="1446" spans="16:19" x14ac:dyDescent="0.35">
      <c r="P1446" s="2">
        <f>IF(Customer_churn_Table!N1446=0,Customer_churn_Table!H1446,NA())</f>
        <v>10</v>
      </c>
      <c r="Q1446" s="2">
        <f>IF(Customer_churn_Table!N1446=0,Customer_churn_Table!R1446,NA())</f>
        <v>691</v>
      </c>
      <c r="R1446" s="2" t="e">
        <f>IF(Customer_churn_Table!N1446=1,Customer_churn_Table!H1446,NA())</f>
        <v>#N/A</v>
      </c>
      <c r="S1446" s="2" t="e">
        <f>IF(Customer_churn_Table!N1446=1,Customer_churn_Table!R1446,NA())</f>
        <v>#N/A</v>
      </c>
    </row>
    <row r="1447" spans="16:19" x14ac:dyDescent="0.35">
      <c r="P1447" s="2">
        <f>IF(Customer_churn_Table!N1447=0,Customer_churn_Table!H1447,NA())</f>
        <v>7</v>
      </c>
      <c r="Q1447" s="2">
        <f>IF(Customer_churn_Table!N1447=0,Customer_churn_Table!R1447,NA())</f>
        <v>566</v>
      </c>
      <c r="R1447" s="2" t="e">
        <f>IF(Customer_churn_Table!N1447=1,Customer_churn_Table!H1447,NA())</f>
        <v>#N/A</v>
      </c>
      <c r="S1447" s="2" t="e">
        <f>IF(Customer_churn_Table!N1447=1,Customer_churn_Table!R1447,NA())</f>
        <v>#N/A</v>
      </c>
    </row>
    <row r="1448" spans="16:19" x14ac:dyDescent="0.35">
      <c r="P1448" s="2">
        <f>IF(Customer_churn_Table!N1448=0,Customer_churn_Table!H1448,NA())</f>
        <v>2</v>
      </c>
      <c r="Q1448" s="2">
        <f>IF(Customer_churn_Table!N1448=0,Customer_churn_Table!R1448,NA())</f>
        <v>721</v>
      </c>
      <c r="R1448" s="2" t="e">
        <f>IF(Customer_churn_Table!N1448=1,Customer_churn_Table!H1448,NA())</f>
        <v>#N/A</v>
      </c>
      <c r="S1448" s="2" t="e">
        <f>IF(Customer_churn_Table!N1448=1,Customer_churn_Table!R1448,NA())</f>
        <v>#N/A</v>
      </c>
    </row>
    <row r="1449" spans="16:19" x14ac:dyDescent="0.35">
      <c r="P1449" s="2" t="e">
        <f>IF(Customer_churn_Table!N1449=0,Customer_churn_Table!H1449,NA())</f>
        <v>#N/A</v>
      </c>
      <c r="Q1449" s="2" t="e">
        <f>IF(Customer_churn_Table!N1449=0,Customer_churn_Table!R1449,NA())</f>
        <v>#N/A</v>
      </c>
      <c r="R1449" s="2">
        <f>IF(Customer_churn_Table!N1449=1,Customer_churn_Table!H1449,NA())</f>
        <v>5</v>
      </c>
      <c r="S1449" s="2">
        <f>IF(Customer_churn_Table!N1449=1,Customer_churn_Table!R1449,NA())</f>
        <v>238</v>
      </c>
    </row>
    <row r="1450" spans="16:19" x14ac:dyDescent="0.35">
      <c r="P1450" s="2" t="e">
        <f>IF(Customer_churn_Table!N1450=0,Customer_churn_Table!H1450,NA())</f>
        <v>#N/A</v>
      </c>
      <c r="Q1450" s="2" t="e">
        <f>IF(Customer_churn_Table!N1450=0,Customer_churn_Table!R1450,NA())</f>
        <v>#N/A</v>
      </c>
      <c r="R1450" s="2">
        <f>IF(Customer_churn_Table!N1450=1,Customer_churn_Table!H1450,NA())</f>
        <v>4</v>
      </c>
      <c r="S1450" s="2">
        <f>IF(Customer_churn_Table!N1450=1,Customer_churn_Table!R1450,NA())</f>
        <v>594</v>
      </c>
    </row>
    <row r="1451" spans="16:19" x14ac:dyDescent="0.35">
      <c r="P1451" s="2">
        <f>IF(Customer_churn_Table!N1451=0,Customer_churn_Table!H1451,NA())</f>
        <v>6</v>
      </c>
      <c r="Q1451" s="2">
        <f>IF(Customer_churn_Table!N1451=0,Customer_churn_Table!R1451,NA())</f>
        <v>285</v>
      </c>
      <c r="R1451" s="2" t="e">
        <f>IF(Customer_churn_Table!N1451=1,Customer_churn_Table!H1451,NA())</f>
        <v>#N/A</v>
      </c>
      <c r="S1451" s="2" t="e">
        <f>IF(Customer_churn_Table!N1451=1,Customer_churn_Table!R1451,NA())</f>
        <v>#N/A</v>
      </c>
    </row>
    <row r="1452" spans="16:19" x14ac:dyDescent="0.35">
      <c r="P1452" s="2" t="e">
        <f>IF(Customer_churn_Table!N1452=0,Customer_churn_Table!H1452,NA())</f>
        <v>#N/A</v>
      </c>
      <c r="Q1452" s="2" t="e">
        <f>IF(Customer_churn_Table!N1452=0,Customer_churn_Table!R1452,NA())</f>
        <v>#N/A</v>
      </c>
      <c r="R1452" s="2">
        <f>IF(Customer_churn_Table!N1452=1,Customer_churn_Table!H1452,NA())</f>
        <v>3</v>
      </c>
      <c r="S1452" s="2">
        <f>IF(Customer_churn_Table!N1452=1,Customer_churn_Table!R1452,NA())</f>
        <v>964</v>
      </c>
    </row>
    <row r="1453" spans="16:19" x14ac:dyDescent="0.35">
      <c r="P1453" s="2">
        <f>IF(Customer_churn_Table!N1453=0,Customer_churn_Table!H1453,NA())</f>
        <v>10</v>
      </c>
      <c r="Q1453" s="2">
        <f>IF(Customer_churn_Table!N1453=0,Customer_churn_Table!R1453,NA())</f>
        <v>912</v>
      </c>
      <c r="R1453" s="2" t="e">
        <f>IF(Customer_churn_Table!N1453=1,Customer_churn_Table!H1453,NA())</f>
        <v>#N/A</v>
      </c>
      <c r="S1453" s="2" t="e">
        <f>IF(Customer_churn_Table!N1453=1,Customer_churn_Table!R1453,NA())</f>
        <v>#N/A</v>
      </c>
    </row>
    <row r="1454" spans="16:19" x14ac:dyDescent="0.35">
      <c r="P1454" s="2" t="e">
        <f>IF(Customer_churn_Table!N1454=0,Customer_churn_Table!H1454,NA())</f>
        <v>#N/A</v>
      </c>
      <c r="Q1454" s="2" t="e">
        <f>IF(Customer_churn_Table!N1454=0,Customer_churn_Table!R1454,NA())</f>
        <v>#N/A</v>
      </c>
      <c r="R1454" s="2">
        <f>IF(Customer_churn_Table!N1454=1,Customer_churn_Table!H1454,NA())</f>
        <v>3</v>
      </c>
      <c r="S1454" s="2">
        <f>IF(Customer_churn_Table!N1454=1,Customer_churn_Table!R1454,NA())</f>
        <v>827</v>
      </c>
    </row>
    <row r="1455" spans="16:19" x14ac:dyDescent="0.35">
      <c r="P1455" s="2">
        <f>IF(Customer_churn_Table!N1455=0,Customer_churn_Table!H1455,NA())</f>
        <v>7</v>
      </c>
      <c r="Q1455" s="2">
        <f>IF(Customer_churn_Table!N1455=0,Customer_churn_Table!R1455,NA())</f>
        <v>311</v>
      </c>
      <c r="R1455" s="2" t="e">
        <f>IF(Customer_churn_Table!N1455=1,Customer_churn_Table!H1455,NA())</f>
        <v>#N/A</v>
      </c>
      <c r="S1455" s="2" t="e">
        <f>IF(Customer_churn_Table!N1455=1,Customer_churn_Table!R1455,NA())</f>
        <v>#N/A</v>
      </c>
    </row>
    <row r="1456" spans="16:19" x14ac:dyDescent="0.35">
      <c r="P1456" s="2" t="e">
        <f>IF(Customer_churn_Table!N1456=0,Customer_churn_Table!H1456,NA())</f>
        <v>#N/A</v>
      </c>
      <c r="Q1456" s="2" t="e">
        <f>IF(Customer_churn_Table!N1456=0,Customer_churn_Table!R1456,NA())</f>
        <v>#N/A</v>
      </c>
      <c r="R1456" s="2">
        <f>IF(Customer_churn_Table!N1456=1,Customer_churn_Table!H1456,NA())</f>
        <v>7</v>
      </c>
      <c r="S1456" s="2">
        <f>IF(Customer_churn_Table!N1456=1,Customer_churn_Table!R1456,NA())</f>
        <v>773</v>
      </c>
    </row>
    <row r="1457" spans="16:19" x14ac:dyDescent="0.35">
      <c r="P1457" s="2">
        <f>IF(Customer_churn_Table!N1457=0,Customer_churn_Table!H1457,NA())</f>
        <v>2</v>
      </c>
      <c r="Q1457" s="2">
        <f>IF(Customer_churn_Table!N1457=0,Customer_churn_Table!R1457,NA())</f>
        <v>663</v>
      </c>
      <c r="R1457" s="2" t="e">
        <f>IF(Customer_churn_Table!N1457=1,Customer_churn_Table!H1457,NA())</f>
        <v>#N/A</v>
      </c>
      <c r="S1457" s="2" t="e">
        <f>IF(Customer_churn_Table!N1457=1,Customer_churn_Table!R1457,NA())</f>
        <v>#N/A</v>
      </c>
    </row>
    <row r="1458" spans="16:19" x14ac:dyDescent="0.35">
      <c r="P1458" s="2">
        <f>IF(Customer_churn_Table!N1458=0,Customer_churn_Table!H1458,NA())</f>
        <v>8</v>
      </c>
      <c r="Q1458" s="2">
        <f>IF(Customer_churn_Table!N1458=0,Customer_churn_Table!R1458,NA())</f>
        <v>249</v>
      </c>
      <c r="R1458" s="2" t="e">
        <f>IF(Customer_churn_Table!N1458=1,Customer_churn_Table!H1458,NA())</f>
        <v>#N/A</v>
      </c>
      <c r="S1458" s="2" t="e">
        <f>IF(Customer_churn_Table!N1458=1,Customer_churn_Table!R1458,NA())</f>
        <v>#N/A</v>
      </c>
    </row>
    <row r="1459" spans="16:19" x14ac:dyDescent="0.35">
      <c r="P1459" s="2">
        <f>IF(Customer_churn_Table!N1459=0,Customer_churn_Table!H1459,NA())</f>
        <v>4</v>
      </c>
      <c r="Q1459" s="2">
        <f>IF(Customer_churn_Table!N1459=0,Customer_churn_Table!R1459,NA())</f>
        <v>518</v>
      </c>
      <c r="R1459" s="2" t="e">
        <f>IF(Customer_churn_Table!N1459=1,Customer_churn_Table!H1459,NA())</f>
        <v>#N/A</v>
      </c>
      <c r="S1459" s="2" t="e">
        <f>IF(Customer_churn_Table!N1459=1,Customer_churn_Table!R1459,NA())</f>
        <v>#N/A</v>
      </c>
    </row>
    <row r="1460" spans="16:19" x14ac:dyDescent="0.35">
      <c r="P1460" s="2">
        <f>IF(Customer_churn_Table!N1460=0,Customer_churn_Table!H1460,NA())</f>
        <v>2</v>
      </c>
      <c r="Q1460" s="2">
        <f>IF(Customer_churn_Table!N1460=0,Customer_churn_Table!R1460,NA())</f>
        <v>945</v>
      </c>
      <c r="R1460" s="2" t="e">
        <f>IF(Customer_churn_Table!N1460=1,Customer_churn_Table!H1460,NA())</f>
        <v>#N/A</v>
      </c>
      <c r="S1460" s="2" t="e">
        <f>IF(Customer_churn_Table!N1460=1,Customer_churn_Table!R1460,NA())</f>
        <v>#N/A</v>
      </c>
    </row>
    <row r="1461" spans="16:19" x14ac:dyDescent="0.35">
      <c r="P1461" s="2" t="e">
        <f>IF(Customer_churn_Table!N1461=0,Customer_churn_Table!H1461,NA())</f>
        <v>#N/A</v>
      </c>
      <c r="Q1461" s="2" t="e">
        <f>IF(Customer_churn_Table!N1461=0,Customer_churn_Table!R1461,NA())</f>
        <v>#N/A</v>
      </c>
      <c r="R1461" s="2">
        <f>IF(Customer_churn_Table!N1461=1,Customer_churn_Table!H1461,NA())</f>
        <v>10</v>
      </c>
      <c r="S1461" s="2">
        <f>IF(Customer_churn_Table!N1461=1,Customer_churn_Table!R1461,NA())</f>
        <v>226</v>
      </c>
    </row>
    <row r="1462" spans="16:19" x14ac:dyDescent="0.35">
      <c r="P1462" s="2">
        <f>IF(Customer_churn_Table!N1462=0,Customer_churn_Table!H1462,NA())</f>
        <v>10</v>
      </c>
      <c r="Q1462" s="2">
        <f>IF(Customer_churn_Table!N1462=0,Customer_churn_Table!R1462,NA())</f>
        <v>813</v>
      </c>
      <c r="R1462" s="2" t="e">
        <f>IF(Customer_churn_Table!N1462=1,Customer_churn_Table!H1462,NA())</f>
        <v>#N/A</v>
      </c>
      <c r="S1462" s="2" t="e">
        <f>IF(Customer_churn_Table!N1462=1,Customer_churn_Table!R1462,NA())</f>
        <v>#N/A</v>
      </c>
    </row>
    <row r="1463" spans="16:19" x14ac:dyDescent="0.35">
      <c r="P1463" s="2">
        <f>IF(Customer_churn_Table!N1463=0,Customer_churn_Table!H1463,NA())</f>
        <v>4</v>
      </c>
      <c r="Q1463" s="2">
        <f>IF(Customer_churn_Table!N1463=0,Customer_churn_Table!R1463,NA())</f>
        <v>911</v>
      </c>
      <c r="R1463" s="2" t="e">
        <f>IF(Customer_churn_Table!N1463=1,Customer_churn_Table!H1463,NA())</f>
        <v>#N/A</v>
      </c>
      <c r="S1463" s="2" t="e">
        <f>IF(Customer_churn_Table!N1463=1,Customer_churn_Table!R1463,NA())</f>
        <v>#N/A</v>
      </c>
    </row>
    <row r="1464" spans="16:19" x14ac:dyDescent="0.35">
      <c r="P1464" s="2" t="e">
        <f>IF(Customer_churn_Table!N1464=0,Customer_churn_Table!H1464,NA())</f>
        <v>#N/A</v>
      </c>
      <c r="Q1464" s="2" t="e">
        <f>IF(Customer_churn_Table!N1464=0,Customer_churn_Table!R1464,NA())</f>
        <v>#N/A</v>
      </c>
      <c r="R1464" s="2">
        <f>IF(Customer_churn_Table!N1464=1,Customer_churn_Table!H1464,NA())</f>
        <v>1</v>
      </c>
      <c r="S1464" s="2">
        <f>IF(Customer_churn_Table!N1464=1,Customer_churn_Table!R1464,NA())</f>
        <v>289</v>
      </c>
    </row>
    <row r="1465" spans="16:19" x14ac:dyDescent="0.35">
      <c r="P1465" s="2">
        <f>IF(Customer_churn_Table!N1465=0,Customer_churn_Table!H1465,NA())</f>
        <v>5</v>
      </c>
      <c r="Q1465" s="2">
        <f>IF(Customer_churn_Table!N1465=0,Customer_churn_Table!R1465,NA())</f>
        <v>728</v>
      </c>
      <c r="R1465" s="2" t="e">
        <f>IF(Customer_churn_Table!N1465=1,Customer_churn_Table!H1465,NA())</f>
        <v>#N/A</v>
      </c>
      <c r="S1465" s="2" t="e">
        <f>IF(Customer_churn_Table!N1465=1,Customer_churn_Table!R1465,NA())</f>
        <v>#N/A</v>
      </c>
    </row>
    <row r="1466" spans="16:19" x14ac:dyDescent="0.35">
      <c r="P1466" s="2">
        <f>IF(Customer_churn_Table!N1466=0,Customer_churn_Table!H1466,NA())</f>
        <v>6</v>
      </c>
      <c r="Q1466" s="2">
        <f>IF(Customer_churn_Table!N1466=0,Customer_churn_Table!R1466,NA())</f>
        <v>230</v>
      </c>
      <c r="R1466" s="2" t="e">
        <f>IF(Customer_churn_Table!N1466=1,Customer_churn_Table!H1466,NA())</f>
        <v>#N/A</v>
      </c>
      <c r="S1466" s="2" t="e">
        <f>IF(Customer_churn_Table!N1466=1,Customer_churn_Table!R1466,NA())</f>
        <v>#N/A</v>
      </c>
    </row>
    <row r="1467" spans="16:19" x14ac:dyDescent="0.35">
      <c r="P1467" s="2">
        <f>IF(Customer_churn_Table!N1467=0,Customer_churn_Table!H1467,NA())</f>
        <v>3</v>
      </c>
      <c r="Q1467" s="2">
        <f>IF(Customer_churn_Table!N1467=0,Customer_churn_Table!R1467,NA())</f>
        <v>411</v>
      </c>
      <c r="R1467" s="2" t="e">
        <f>IF(Customer_churn_Table!N1467=1,Customer_churn_Table!H1467,NA())</f>
        <v>#N/A</v>
      </c>
      <c r="S1467" s="2" t="e">
        <f>IF(Customer_churn_Table!N1467=1,Customer_churn_Table!R1467,NA())</f>
        <v>#N/A</v>
      </c>
    </row>
    <row r="1468" spans="16:19" x14ac:dyDescent="0.35">
      <c r="P1468" s="2">
        <f>IF(Customer_churn_Table!N1468=0,Customer_churn_Table!H1468,NA())</f>
        <v>7</v>
      </c>
      <c r="Q1468" s="2">
        <f>IF(Customer_churn_Table!N1468=0,Customer_churn_Table!R1468,NA())</f>
        <v>613</v>
      </c>
      <c r="R1468" s="2" t="e">
        <f>IF(Customer_churn_Table!N1468=1,Customer_churn_Table!H1468,NA())</f>
        <v>#N/A</v>
      </c>
      <c r="S1468" s="2" t="e">
        <f>IF(Customer_churn_Table!N1468=1,Customer_churn_Table!R1468,NA())</f>
        <v>#N/A</v>
      </c>
    </row>
    <row r="1469" spans="16:19" x14ac:dyDescent="0.35">
      <c r="P1469" s="2">
        <f>IF(Customer_churn_Table!N1469=0,Customer_churn_Table!H1469,NA())</f>
        <v>0</v>
      </c>
      <c r="Q1469" s="2">
        <f>IF(Customer_churn_Table!N1469=0,Customer_churn_Table!R1469,NA())</f>
        <v>501</v>
      </c>
      <c r="R1469" s="2" t="e">
        <f>IF(Customer_churn_Table!N1469=1,Customer_churn_Table!H1469,NA())</f>
        <v>#N/A</v>
      </c>
      <c r="S1469" s="2" t="e">
        <f>IF(Customer_churn_Table!N1469=1,Customer_churn_Table!R1469,NA())</f>
        <v>#N/A</v>
      </c>
    </row>
    <row r="1470" spans="16:19" x14ac:dyDescent="0.35">
      <c r="P1470" s="2" t="e">
        <f>IF(Customer_churn_Table!N1470=0,Customer_churn_Table!H1470,NA())</f>
        <v>#N/A</v>
      </c>
      <c r="Q1470" s="2" t="e">
        <f>IF(Customer_churn_Table!N1470=0,Customer_churn_Table!R1470,NA())</f>
        <v>#N/A</v>
      </c>
      <c r="R1470" s="2">
        <f>IF(Customer_churn_Table!N1470=1,Customer_churn_Table!H1470,NA())</f>
        <v>3</v>
      </c>
      <c r="S1470" s="2">
        <f>IF(Customer_churn_Table!N1470=1,Customer_churn_Table!R1470,NA())</f>
        <v>660</v>
      </c>
    </row>
    <row r="1471" spans="16:19" x14ac:dyDescent="0.35">
      <c r="P1471" s="2" t="e">
        <f>IF(Customer_churn_Table!N1471=0,Customer_churn_Table!H1471,NA())</f>
        <v>#N/A</v>
      </c>
      <c r="Q1471" s="2" t="e">
        <f>IF(Customer_churn_Table!N1471=0,Customer_churn_Table!R1471,NA())</f>
        <v>#N/A</v>
      </c>
      <c r="R1471" s="2">
        <f>IF(Customer_churn_Table!N1471=1,Customer_churn_Table!H1471,NA())</f>
        <v>1</v>
      </c>
      <c r="S1471" s="2">
        <f>IF(Customer_churn_Table!N1471=1,Customer_churn_Table!R1471,NA())</f>
        <v>991</v>
      </c>
    </row>
    <row r="1472" spans="16:19" x14ac:dyDescent="0.35">
      <c r="P1472" s="2">
        <f>IF(Customer_churn_Table!N1472=0,Customer_churn_Table!H1472,NA())</f>
        <v>1</v>
      </c>
      <c r="Q1472" s="2">
        <f>IF(Customer_churn_Table!N1472=0,Customer_churn_Table!R1472,NA())</f>
        <v>927</v>
      </c>
      <c r="R1472" s="2" t="e">
        <f>IF(Customer_churn_Table!N1472=1,Customer_churn_Table!H1472,NA())</f>
        <v>#N/A</v>
      </c>
      <c r="S1472" s="2" t="e">
        <f>IF(Customer_churn_Table!N1472=1,Customer_churn_Table!R1472,NA())</f>
        <v>#N/A</v>
      </c>
    </row>
    <row r="1473" spans="16:19" x14ac:dyDescent="0.35">
      <c r="P1473" s="2">
        <f>IF(Customer_churn_Table!N1473=0,Customer_churn_Table!H1473,NA())</f>
        <v>4</v>
      </c>
      <c r="Q1473" s="2">
        <f>IF(Customer_churn_Table!N1473=0,Customer_churn_Table!R1473,NA())</f>
        <v>851</v>
      </c>
      <c r="R1473" s="2" t="e">
        <f>IF(Customer_churn_Table!N1473=1,Customer_churn_Table!H1473,NA())</f>
        <v>#N/A</v>
      </c>
      <c r="S1473" s="2" t="e">
        <f>IF(Customer_churn_Table!N1473=1,Customer_churn_Table!R1473,NA())</f>
        <v>#N/A</v>
      </c>
    </row>
    <row r="1474" spans="16:19" x14ac:dyDescent="0.35">
      <c r="P1474" s="2">
        <f>IF(Customer_churn_Table!N1474=0,Customer_churn_Table!H1474,NA())</f>
        <v>1</v>
      </c>
      <c r="Q1474" s="2">
        <f>IF(Customer_churn_Table!N1474=0,Customer_churn_Table!R1474,NA())</f>
        <v>457</v>
      </c>
      <c r="R1474" s="2" t="e">
        <f>IF(Customer_churn_Table!N1474=1,Customer_churn_Table!H1474,NA())</f>
        <v>#N/A</v>
      </c>
      <c r="S1474" s="2" t="e">
        <f>IF(Customer_churn_Table!N1474=1,Customer_churn_Table!R1474,NA())</f>
        <v>#N/A</v>
      </c>
    </row>
    <row r="1475" spans="16:19" x14ac:dyDescent="0.35">
      <c r="P1475" s="2">
        <f>IF(Customer_churn_Table!N1475=0,Customer_churn_Table!H1475,NA())</f>
        <v>8</v>
      </c>
      <c r="Q1475" s="2">
        <f>IF(Customer_churn_Table!N1475=0,Customer_churn_Table!R1475,NA())</f>
        <v>498</v>
      </c>
      <c r="R1475" s="2" t="e">
        <f>IF(Customer_churn_Table!N1475=1,Customer_churn_Table!H1475,NA())</f>
        <v>#N/A</v>
      </c>
      <c r="S1475" s="2" t="e">
        <f>IF(Customer_churn_Table!N1475=1,Customer_churn_Table!R1475,NA())</f>
        <v>#N/A</v>
      </c>
    </row>
    <row r="1476" spans="16:19" x14ac:dyDescent="0.35">
      <c r="P1476" s="2">
        <f>IF(Customer_churn_Table!N1476=0,Customer_churn_Table!H1476,NA())</f>
        <v>6</v>
      </c>
      <c r="Q1476" s="2">
        <f>IF(Customer_churn_Table!N1476=0,Customer_churn_Table!R1476,NA())</f>
        <v>356</v>
      </c>
      <c r="R1476" s="2" t="e">
        <f>IF(Customer_churn_Table!N1476=1,Customer_churn_Table!H1476,NA())</f>
        <v>#N/A</v>
      </c>
      <c r="S1476" s="2" t="e">
        <f>IF(Customer_churn_Table!N1476=1,Customer_churn_Table!R1476,NA())</f>
        <v>#N/A</v>
      </c>
    </row>
    <row r="1477" spans="16:19" x14ac:dyDescent="0.35">
      <c r="P1477" s="2">
        <f>IF(Customer_churn_Table!N1477=0,Customer_churn_Table!H1477,NA())</f>
        <v>8</v>
      </c>
      <c r="Q1477" s="2">
        <f>IF(Customer_churn_Table!N1477=0,Customer_churn_Table!R1477,NA())</f>
        <v>783</v>
      </c>
      <c r="R1477" s="2" t="e">
        <f>IF(Customer_churn_Table!N1477=1,Customer_churn_Table!H1477,NA())</f>
        <v>#N/A</v>
      </c>
      <c r="S1477" s="2" t="e">
        <f>IF(Customer_churn_Table!N1477=1,Customer_churn_Table!R1477,NA())</f>
        <v>#N/A</v>
      </c>
    </row>
    <row r="1478" spans="16:19" x14ac:dyDescent="0.35">
      <c r="P1478" s="2">
        <f>IF(Customer_churn_Table!N1478=0,Customer_churn_Table!H1478,NA())</f>
        <v>5</v>
      </c>
      <c r="Q1478" s="2">
        <f>IF(Customer_churn_Table!N1478=0,Customer_churn_Table!R1478,NA())</f>
        <v>351</v>
      </c>
      <c r="R1478" s="2" t="e">
        <f>IF(Customer_churn_Table!N1478=1,Customer_churn_Table!H1478,NA())</f>
        <v>#N/A</v>
      </c>
      <c r="S1478" s="2" t="e">
        <f>IF(Customer_churn_Table!N1478=1,Customer_churn_Table!R1478,NA())</f>
        <v>#N/A</v>
      </c>
    </row>
    <row r="1479" spans="16:19" x14ac:dyDescent="0.35">
      <c r="P1479" s="2">
        <f>IF(Customer_churn_Table!N1479=0,Customer_churn_Table!H1479,NA())</f>
        <v>2</v>
      </c>
      <c r="Q1479" s="2">
        <f>IF(Customer_churn_Table!N1479=0,Customer_churn_Table!R1479,NA())</f>
        <v>846</v>
      </c>
      <c r="R1479" s="2" t="e">
        <f>IF(Customer_churn_Table!N1479=1,Customer_churn_Table!H1479,NA())</f>
        <v>#N/A</v>
      </c>
      <c r="S1479" s="2" t="e">
        <f>IF(Customer_churn_Table!N1479=1,Customer_churn_Table!R1479,NA())</f>
        <v>#N/A</v>
      </c>
    </row>
    <row r="1480" spans="16:19" x14ac:dyDescent="0.35">
      <c r="P1480" s="2" t="e">
        <f>IF(Customer_churn_Table!N1480=0,Customer_churn_Table!H1480,NA())</f>
        <v>#N/A</v>
      </c>
      <c r="Q1480" s="2" t="e">
        <f>IF(Customer_churn_Table!N1480=0,Customer_churn_Table!R1480,NA())</f>
        <v>#N/A</v>
      </c>
      <c r="R1480" s="2">
        <f>IF(Customer_churn_Table!N1480=1,Customer_churn_Table!H1480,NA())</f>
        <v>5</v>
      </c>
      <c r="S1480" s="2">
        <f>IF(Customer_churn_Table!N1480=1,Customer_churn_Table!R1480,NA())</f>
        <v>919</v>
      </c>
    </row>
    <row r="1481" spans="16:19" x14ac:dyDescent="0.35">
      <c r="P1481" s="2">
        <f>IF(Customer_churn_Table!N1481=0,Customer_churn_Table!H1481,NA())</f>
        <v>8</v>
      </c>
      <c r="Q1481" s="2">
        <f>IF(Customer_churn_Table!N1481=0,Customer_churn_Table!R1481,NA())</f>
        <v>972</v>
      </c>
      <c r="R1481" s="2" t="e">
        <f>IF(Customer_churn_Table!N1481=1,Customer_churn_Table!H1481,NA())</f>
        <v>#N/A</v>
      </c>
      <c r="S1481" s="2" t="e">
        <f>IF(Customer_churn_Table!N1481=1,Customer_churn_Table!R1481,NA())</f>
        <v>#N/A</v>
      </c>
    </row>
    <row r="1482" spans="16:19" x14ac:dyDescent="0.35">
      <c r="P1482" s="2">
        <f>IF(Customer_churn_Table!N1482=0,Customer_churn_Table!H1482,NA())</f>
        <v>5</v>
      </c>
      <c r="Q1482" s="2">
        <f>IF(Customer_churn_Table!N1482=0,Customer_churn_Table!R1482,NA())</f>
        <v>329</v>
      </c>
      <c r="R1482" s="2" t="e">
        <f>IF(Customer_churn_Table!N1482=1,Customer_churn_Table!H1482,NA())</f>
        <v>#N/A</v>
      </c>
      <c r="S1482" s="2" t="e">
        <f>IF(Customer_churn_Table!N1482=1,Customer_churn_Table!R1482,NA())</f>
        <v>#N/A</v>
      </c>
    </row>
    <row r="1483" spans="16:19" x14ac:dyDescent="0.35">
      <c r="P1483" s="2">
        <f>IF(Customer_churn_Table!N1483=0,Customer_churn_Table!H1483,NA())</f>
        <v>8</v>
      </c>
      <c r="Q1483" s="2">
        <f>IF(Customer_churn_Table!N1483=0,Customer_churn_Table!R1483,NA())</f>
        <v>588</v>
      </c>
      <c r="R1483" s="2" t="e">
        <f>IF(Customer_churn_Table!N1483=1,Customer_churn_Table!H1483,NA())</f>
        <v>#N/A</v>
      </c>
      <c r="S1483" s="2" t="e">
        <f>IF(Customer_churn_Table!N1483=1,Customer_churn_Table!R1483,NA())</f>
        <v>#N/A</v>
      </c>
    </row>
    <row r="1484" spans="16:19" x14ac:dyDescent="0.35">
      <c r="P1484" s="2">
        <f>IF(Customer_churn_Table!N1484=0,Customer_churn_Table!H1484,NA())</f>
        <v>8</v>
      </c>
      <c r="Q1484" s="2">
        <f>IF(Customer_churn_Table!N1484=0,Customer_churn_Table!R1484,NA())</f>
        <v>241</v>
      </c>
      <c r="R1484" s="2" t="e">
        <f>IF(Customer_churn_Table!N1484=1,Customer_churn_Table!H1484,NA())</f>
        <v>#N/A</v>
      </c>
      <c r="S1484" s="2" t="e">
        <f>IF(Customer_churn_Table!N1484=1,Customer_churn_Table!R1484,NA())</f>
        <v>#N/A</v>
      </c>
    </row>
    <row r="1485" spans="16:19" x14ac:dyDescent="0.35">
      <c r="P1485" s="2">
        <f>IF(Customer_churn_Table!N1485=0,Customer_churn_Table!H1485,NA())</f>
        <v>1</v>
      </c>
      <c r="Q1485" s="2">
        <f>IF(Customer_churn_Table!N1485=0,Customer_churn_Table!R1485,NA())</f>
        <v>388</v>
      </c>
      <c r="R1485" s="2" t="e">
        <f>IF(Customer_churn_Table!N1485=1,Customer_churn_Table!H1485,NA())</f>
        <v>#N/A</v>
      </c>
      <c r="S1485" s="2" t="e">
        <f>IF(Customer_churn_Table!N1485=1,Customer_churn_Table!R1485,NA())</f>
        <v>#N/A</v>
      </c>
    </row>
    <row r="1486" spans="16:19" x14ac:dyDescent="0.35">
      <c r="P1486" s="2">
        <f>IF(Customer_churn_Table!N1486=0,Customer_churn_Table!H1486,NA())</f>
        <v>1</v>
      </c>
      <c r="Q1486" s="2">
        <f>IF(Customer_churn_Table!N1486=0,Customer_churn_Table!R1486,NA())</f>
        <v>534</v>
      </c>
      <c r="R1486" s="2" t="e">
        <f>IF(Customer_churn_Table!N1486=1,Customer_churn_Table!H1486,NA())</f>
        <v>#N/A</v>
      </c>
      <c r="S1486" s="2" t="e">
        <f>IF(Customer_churn_Table!N1486=1,Customer_churn_Table!R1486,NA())</f>
        <v>#N/A</v>
      </c>
    </row>
    <row r="1487" spans="16:19" x14ac:dyDescent="0.35">
      <c r="P1487" s="2" t="e">
        <f>IF(Customer_churn_Table!N1487=0,Customer_churn_Table!H1487,NA())</f>
        <v>#N/A</v>
      </c>
      <c r="Q1487" s="2" t="e">
        <f>IF(Customer_churn_Table!N1487=0,Customer_churn_Table!R1487,NA())</f>
        <v>#N/A</v>
      </c>
      <c r="R1487" s="2">
        <f>IF(Customer_churn_Table!N1487=1,Customer_churn_Table!H1487,NA())</f>
        <v>10</v>
      </c>
      <c r="S1487" s="2">
        <f>IF(Customer_churn_Table!N1487=1,Customer_churn_Table!R1487,NA())</f>
        <v>800</v>
      </c>
    </row>
    <row r="1488" spans="16:19" x14ac:dyDescent="0.35">
      <c r="P1488" s="2">
        <f>IF(Customer_churn_Table!N1488=0,Customer_churn_Table!H1488,NA())</f>
        <v>4</v>
      </c>
      <c r="Q1488" s="2">
        <f>IF(Customer_churn_Table!N1488=0,Customer_churn_Table!R1488,NA())</f>
        <v>445</v>
      </c>
      <c r="R1488" s="2" t="e">
        <f>IF(Customer_churn_Table!N1488=1,Customer_churn_Table!H1488,NA())</f>
        <v>#N/A</v>
      </c>
      <c r="S1488" s="2" t="e">
        <f>IF(Customer_churn_Table!N1488=1,Customer_churn_Table!R1488,NA())</f>
        <v>#N/A</v>
      </c>
    </row>
    <row r="1489" spans="16:19" x14ac:dyDescent="0.35">
      <c r="P1489" s="2" t="e">
        <f>IF(Customer_churn_Table!N1489=0,Customer_churn_Table!H1489,NA())</f>
        <v>#N/A</v>
      </c>
      <c r="Q1489" s="2" t="e">
        <f>IF(Customer_churn_Table!N1489=0,Customer_churn_Table!R1489,NA())</f>
        <v>#N/A</v>
      </c>
      <c r="R1489" s="2">
        <f>IF(Customer_churn_Table!N1489=1,Customer_churn_Table!H1489,NA())</f>
        <v>4</v>
      </c>
      <c r="S1489" s="2">
        <f>IF(Customer_churn_Table!N1489=1,Customer_churn_Table!R1489,NA())</f>
        <v>933</v>
      </c>
    </row>
    <row r="1490" spans="16:19" x14ac:dyDescent="0.35">
      <c r="P1490" s="2" t="e">
        <f>IF(Customer_churn_Table!N1490=0,Customer_churn_Table!H1490,NA())</f>
        <v>#N/A</v>
      </c>
      <c r="Q1490" s="2" t="e">
        <f>IF(Customer_churn_Table!N1490=0,Customer_churn_Table!R1490,NA())</f>
        <v>#N/A</v>
      </c>
      <c r="R1490" s="2">
        <f>IF(Customer_churn_Table!N1490=1,Customer_churn_Table!H1490,NA())</f>
        <v>6</v>
      </c>
      <c r="S1490" s="2">
        <f>IF(Customer_churn_Table!N1490=1,Customer_churn_Table!R1490,NA())</f>
        <v>317</v>
      </c>
    </row>
    <row r="1491" spans="16:19" x14ac:dyDescent="0.35">
      <c r="P1491" s="2">
        <f>IF(Customer_churn_Table!N1491=0,Customer_churn_Table!H1491,NA())</f>
        <v>8</v>
      </c>
      <c r="Q1491" s="2">
        <f>IF(Customer_churn_Table!N1491=0,Customer_churn_Table!R1491,NA())</f>
        <v>440</v>
      </c>
      <c r="R1491" s="2" t="e">
        <f>IF(Customer_churn_Table!N1491=1,Customer_churn_Table!H1491,NA())</f>
        <v>#N/A</v>
      </c>
      <c r="S1491" s="2" t="e">
        <f>IF(Customer_churn_Table!N1491=1,Customer_churn_Table!R1491,NA())</f>
        <v>#N/A</v>
      </c>
    </row>
    <row r="1492" spans="16:19" x14ac:dyDescent="0.35">
      <c r="P1492" s="2">
        <f>IF(Customer_churn_Table!N1492=0,Customer_churn_Table!H1492,NA())</f>
        <v>8</v>
      </c>
      <c r="Q1492" s="2">
        <f>IF(Customer_churn_Table!N1492=0,Customer_churn_Table!R1492,NA())</f>
        <v>346</v>
      </c>
      <c r="R1492" s="2" t="e">
        <f>IF(Customer_churn_Table!N1492=1,Customer_churn_Table!H1492,NA())</f>
        <v>#N/A</v>
      </c>
      <c r="S1492" s="2" t="e">
        <f>IF(Customer_churn_Table!N1492=1,Customer_churn_Table!R1492,NA())</f>
        <v>#N/A</v>
      </c>
    </row>
    <row r="1493" spans="16:19" x14ac:dyDescent="0.35">
      <c r="P1493" s="2" t="e">
        <f>IF(Customer_churn_Table!N1493=0,Customer_churn_Table!H1493,NA())</f>
        <v>#N/A</v>
      </c>
      <c r="Q1493" s="2" t="e">
        <f>IF(Customer_churn_Table!N1493=0,Customer_churn_Table!R1493,NA())</f>
        <v>#N/A</v>
      </c>
      <c r="R1493" s="2">
        <f>IF(Customer_churn_Table!N1493=1,Customer_churn_Table!H1493,NA())</f>
        <v>7</v>
      </c>
      <c r="S1493" s="2">
        <f>IF(Customer_churn_Table!N1493=1,Customer_churn_Table!R1493,NA())</f>
        <v>940</v>
      </c>
    </row>
    <row r="1494" spans="16:19" x14ac:dyDescent="0.35">
      <c r="P1494" s="2" t="e">
        <f>IF(Customer_churn_Table!N1494=0,Customer_churn_Table!H1494,NA())</f>
        <v>#N/A</v>
      </c>
      <c r="Q1494" s="2" t="e">
        <f>IF(Customer_churn_Table!N1494=0,Customer_churn_Table!R1494,NA())</f>
        <v>#N/A</v>
      </c>
      <c r="R1494" s="2">
        <f>IF(Customer_churn_Table!N1494=1,Customer_churn_Table!H1494,NA())</f>
        <v>9</v>
      </c>
      <c r="S1494" s="2">
        <f>IF(Customer_churn_Table!N1494=1,Customer_churn_Table!R1494,NA())</f>
        <v>886</v>
      </c>
    </row>
    <row r="1495" spans="16:19" x14ac:dyDescent="0.35">
      <c r="P1495" s="2">
        <f>IF(Customer_churn_Table!N1495=0,Customer_churn_Table!H1495,NA())</f>
        <v>3</v>
      </c>
      <c r="Q1495" s="2">
        <f>IF(Customer_churn_Table!N1495=0,Customer_churn_Table!R1495,NA())</f>
        <v>916</v>
      </c>
      <c r="R1495" s="2" t="e">
        <f>IF(Customer_churn_Table!N1495=1,Customer_churn_Table!H1495,NA())</f>
        <v>#N/A</v>
      </c>
      <c r="S1495" s="2" t="e">
        <f>IF(Customer_churn_Table!N1495=1,Customer_churn_Table!R1495,NA())</f>
        <v>#N/A</v>
      </c>
    </row>
    <row r="1496" spans="16:19" x14ac:dyDescent="0.35">
      <c r="P1496" s="2">
        <f>IF(Customer_churn_Table!N1496=0,Customer_churn_Table!H1496,NA())</f>
        <v>6</v>
      </c>
      <c r="Q1496" s="2">
        <f>IF(Customer_churn_Table!N1496=0,Customer_churn_Table!R1496,NA())</f>
        <v>995</v>
      </c>
      <c r="R1496" s="2" t="e">
        <f>IF(Customer_churn_Table!N1496=1,Customer_churn_Table!H1496,NA())</f>
        <v>#N/A</v>
      </c>
      <c r="S1496" s="2" t="e">
        <f>IF(Customer_churn_Table!N1496=1,Customer_churn_Table!R1496,NA())</f>
        <v>#N/A</v>
      </c>
    </row>
    <row r="1497" spans="16:19" x14ac:dyDescent="0.35">
      <c r="P1497" s="2">
        <f>IF(Customer_churn_Table!N1497=0,Customer_churn_Table!H1497,NA())</f>
        <v>7</v>
      </c>
      <c r="Q1497" s="2">
        <f>IF(Customer_churn_Table!N1497=0,Customer_churn_Table!R1497,NA())</f>
        <v>911</v>
      </c>
      <c r="R1497" s="2" t="e">
        <f>IF(Customer_churn_Table!N1497=1,Customer_churn_Table!H1497,NA())</f>
        <v>#N/A</v>
      </c>
      <c r="S1497" s="2" t="e">
        <f>IF(Customer_churn_Table!N1497=1,Customer_churn_Table!R1497,NA())</f>
        <v>#N/A</v>
      </c>
    </row>
    <row r="1498" spans="16:19" x14ac:dyDescent="0.35">
      <c r="P1498" s="2">
        <f>IF(Customer_churn_Table!N1498=0,Customer_churn_Table!H1498,NA())</f>
        <v>8</v>
      </c>
      <c r="Q1498" s="2">
        <f>IF(Customer_churn_Table!N1498=0,Customer_churn_Table!R1498,NA())</f>
        <v>225</v>
      </c>
      <c r="R1498" s="2" t="e">
        <f>IF(Customer_churn_Table!N1498=1,Customer_churn_Table!H1498,NA())</f>
        <v>#N/A</v>
      </c>
      <c r="S1498" s="2" t="e">
        <f>IF(Customer_churn_Table!N1498=1,Customer_churn_Table!R1498,NA())</f>
        <v>#N/A</v>
      </c>
    </row>
    <row r="1499" spans="16:19" x14ac:dyDescent="0.35">
      <c r="P1499" s="2">
        <f>IF(Customer_churn_Table!N1499=0,Customer_churn_Table!H1499,NA())</f>
        <v>9</v>
      </c>
      <c r="Q1499" s="2">
        <f>IF(Customer_churn_Table!N1499=0,Customer_churn_Table!R1499,NA())</f>
        <v>549</v>
      </c>
      <c r="R1499" s="2" t="e">
        <f>IF(Customer_churn_Table!N1499=1,Customer_churn_Table!H1499,NA())</f>
        <v>#N/A</v>
      </c>
      <c r="S1499" s="2" t="e">
        <f>IF(Customer_churn_Table!N1499=1,Customer_churn_Table!R1499,NA())</f>
        <v>#N/A</v>
      </c>
    </row>
    <row r="1500" spans="16:19" x14ac:dyDescent="0.35">
      <c r="P1500" s="2">
        <f>IF(Customer_churn_Table!N1500=0,Customer_churn_Table!H1500,NA())</f>
        <v>7</v>
      </c>
      <c r="Q1500" s="2">
        <f>IF(Customer_churn_Table!N1500=0,Customer_churn_Table!R1500,NA())</f>
        <v>506</v>
      </c>
      <c r="R1500" s="2" t="e">
        <f>IF(Customer_churn_Table!N1500=1,Customer_churn_Table!H1500,NA())</f>
        <v>#N/A</v>
      </c>
      <c r="S1500" s="2" t="e">
        <f>IF(Customer_churn_Table!N1500=1,Customer_churn_Table!R1500,NA())</f>
        <v>#N/A</v>
      </c>
    </row>
    <row r="1501" spans="16:19" x14ac:dyDescent="0.35">
      <c r="P1501" s="2">
        <f>IF(Customer_churn_Table!N1501=0,Customer_churn_Table!H1501,NA())</f>
        <v>8</v>
      </c>
      <c r="Q1501" s="2">
        <f>IF(Customer_churn_Table!N1501=0,Customer_churn_Table!R1501,NA())</f>
        <v>861</v>
      </c>
      <c r="R1501" s="2" t="e">
        <f>IF(Customer_churn_Table!N1501=1,Customer_churn_Table!H1501,NA())</f>
        <v>#N/A</v>
      </c>
      <c r="S1501" s="2" t="e">
        <f>IF(Customer_churn_Table!N1501=1,Customer_churn_Table!R1501,NA())</f>
        <v>#N/A</v>
      </c>
    </row>
    <row r="1502" spans="16:19" x14ac:dyDescent="0.35">
      <c r="P1502" s="2" t="e">
        <f>IF(Customer_churn_Table!N1502=0,Customer_churn_Table!H1502,NA())</f>
        <v>#N/A</v>
      </c>
      <c r="Q1502" s="2" t="e">
        <f>IF(Customer_churn_Table!N1502=0,Customer_churn_Table!R1502,NA())</f>
        <v>#N/A</v>
      </c>
      <c r="R1502" s="2">
        <f>IF(Customer_churn_Table!N1502=1,Customer_churn_Table!H1502,NA())</f>
        <v>1</v>
      </c>
      <c r="S1502" s="2">
        <f>IF(Customer_churn_Table!N1502=1,Customer_churn_Table!R1502,NA())</f>
        <v>912</v>
      </c>
    </row>
    <row r="1503" spans="16:19" x14ac:dyDescent="0.35">
      <c r="P1503" s="2">
        <f>IF(Customer_churn_Table!N1503=0,Customer_churn_Table!H1503,NA())</f>
        <v>7</v>
      </c>
      <c r="Q1503" s="2">
        <f>IF(Customer_churn_Table!N1503=0,Customer_churn_Table!R1503,NA())</f>
        <v>410</v>
      </c>
      <c r="R1503" s="2" t="e">
        <f>IF(Customer_churn_Table!N1503=1,Customer_churn_Table!H1503,NA())</f>
        <v>#N/A</v>
      </c>
      <c r="S1503" s="2" t="e">
        <f>IF(Customer_churn_Table!N1503=1,Customer_churn_Table!R1503,NA())</f>
        <v>#N/A</v>
      </c>
    </row>
    <row r="1504" spans="16:19" x14ac:dyDescent="0.35">
      <c r="P1504" s="2">
        <f>IF(Customer_churn_Table!N1504=0,Customer_churn_Table!H1504,NA())</f>
        <v>5</v>
      </c>
      <c r="Q1504" s="2">
        <f>IF(Customer_churn_Table!N1504=0,Customer_churn_Table!R1504,NA())</f>
        <v>570</v>
      </c>
      <c r="R1504" s="2" t="e">
        <f>IF(Customer_churn_Table!N1504=1,Customer_churn_Table!H1504,NA())</f>
        <v>#N/A</v>
      </c>
      <c r="S1504" s="2" t="e">
        <f>IF(Customer_churn_Table!N1504=1,Customer_churn_Table!R1504,NA())</f>
        <v>#N/A</v>
      </c>
    </row>
    <row r="1505" spans="16:19" x14ac:dyDescent="0.35">
      <c r="P1505" s="2" t="e">
        <f>IF(Customer_churn_Table!N1505=0,Customer_churn_Table!H1505,NA())</f>
        <v>#N/A</v>
      </c>
      <c r="Q1505" s="2" t="e">
        <f>IF(Customer_churn_Table!N1505=0,Customer_churn_Table!R1505,NA())</f>
        <v>#N/A</v>
      </c>
      <c r="R1505" s="2">
        <f>IF(Customer_churn_Table!N1505=1,Customer_churn_Table!H1505,NA())</f>
        <v>5</v>
      </c>
      <c r="S1505" s="2">
        <f>IF(Customer_churn_Table!N1505=1,Customer_churn_Table!R1505,NA())</f>
        <v>720</v>
      </c>
    </row>
    <row r="1506" spans="16:19" x14ac:dyDescent="0.35">
      <c r="P1506" s="2">
        <f>IF(Customer_churn_Table!N1506=0,Customer_churn_Table!H1506,NA())</f>
        <v>8</v>
      </c>
      <c r="Q1506" s="2">
        <f>IF(Customer_churn_Table!N1506=0,Customer_churn_Table!R1506,NA())</f>
        <v>870</v>
      </c>
      <c r="R1506" s="2" t="e">
        <f>IF(Customer_churn_Table!N1506=1,Customer_churn_Table!H1506,NA())</f>
        <v>#N/A</v>
      </c>
      <c r="S1506" s="2" t="e">
        <f>IF(Customer_churn_Table!N1506=1,Customer_churn_Table!R1506,NA())</f>
        <v>#N/A</v>
      </c>
    </row>
    <row r="1507" spans="16:19" x14ac:dyDescent="0.35">
      <c r="P1507" s="2" t="e">
        <f>IF(Customer_churn_Table!N1507=0,Customer_churn_Table!H1507,NA())</f>
        <v>#N/A</v>
      </c>
      <c r="Q1507" s="2" t="e">
        <f>IF(Customer_churn_Table!N1507=0,Customer_churn_Table!R1507,NA())</f>
        <v>#N/A</v>
      </c>
      <c r="R1507" s="2">
        <f>IF(Customer_churn_Table!N1507=1,Customer_churn_Table!H1507,NA())</f>
        <v>4</v>
      </c>
      <c r="S1507" s="2">
        <f>IF(Customer_churn_Table!N1507=1,Customer_churn_Table!R1507,NA())</f>
        <v>239</v>
      </c>
    </row>
    <row r="1508" spans="16:19" x14ac:dyDescent="0.35">
      <c r="P1508" s="2">
        <f>IF(Customer_churn_Table!N1508=0,Customer_churn_Table!H1508,NA())</f>
        <v>10</v>
      </c>
      <c r="Q1508" s="2">
        <f>IF(Customer_churn_Table!N1508=0,Customer_churn_Table!R1508,NA())</f>
        <v>970</v>
      </c>
      <c r="R1508" s="2" t="e">
        <f>IF(Customer_churn_Table!N1508=1,Customer_churn_Table!H1508,NA())</f>
        <v>#N/A</v>
      </c>
      <c r="S1508" s="2" t="e">
        <f>IF(Customer_churn_Table!N1508=1,Customer_churn_Table!R1508,NA())</f>
        <v>#N/A</v>
      </c>
    </row>
    <row r="1509" spans="16:19" x14ac:dyDescent="0.35">
      <c r="P1509" s="2">
        <f>IF(Customer_churn_Table!N1509=0,Customer_churn_Table!H1509,NA())</f>
        <v>3</v>
      </c>
      <c r="Q1509" s="2">
        <f>IF(Customer_churn_Table!N1509=0,Customer_churn_Table!R1509,NA())</f>
        <v>903</v>
      </c>
      <c r="R1509" s="2" t="e">
        <f>IF(Customer_churn_Table!N1509=1,Customer_churn_Table!H1509,NA())</f>
        <v>#N/A</v>
      </c>
      <c r="S1509" s="2" t="e">
        <f>IF(Customer_churn_Table!N1509=1,Customer_churn_Table!R1509,NA())</f>
        <v>#N/A</v>
      </c>
    </row>
    <row r="1510" spans="16:19" x14ac:dyDescent="0.35">
      <c r="P1510" s="2">
        <f>IF(Customer_churn_Table!N1510=0,Customer_churn_Table!H1510,NA())</f>
        <v>6</v>
      </c>
      <c r="Q1510" s="2">
        <f>IF(Customer_churn_Table!N1510=0,Customer_churn_Table!R1510,NA())</f>
        <v>847</v>
      </c>
      <c r="R1510" s="2" t="e">
        <f>IF(Customer_churn_Table!N1510=1,Customer_churn_Table!H1510,NA())</f>
        <v>#N/A</v>
      </c>
      <c r="S1510" s="2" t="e">
        <f>IF(Customer_churn_Table!N1510=1,Customer_churn_Table!R1510,NA())</f>
        <v>#N/A</v>
      </c>
    </row>
    <row r="1511" spans="16:19" x14ac:dyDescent="0.35">
      <c r="P1511" s="2">
        <f>IF(Customer_churn_Table!N1511=0,Customer_churn_Table!H1511,NA())</f>
        <v>6</v>
      </c>
      <c r="Q1511" s="2">
        <f>IF(Customer_churn_Table!N1511=0,Customer_churn_Table!R1511,NA())</f>
        <v>391</v>
      </c>
      <c r="R1511" s="2" t="e">
        <f>IF(Customer_churn_Table!N1511=1,Customer_churn_Table!H1511,NA())</f>
        <v>#N/A</v>
      </c>
      <c r="S1511" s="2" t="e">
        <f>IF(Customer_churn_Table!N1511=1,Customer_churn_Table!R1511,NA())</f>
        <v>#N/A</v>
      </c>
    </row>
    <row r="1512" spans="16:19" x14ac:dyDescent="0.35">
      <c r="P1512" s="2">
        <f>IF(Customer_churn_Table!N1512=0,Customer_churn_Table!H1512,NA())</f>
        <v>2</v>
      </c>
      <c r="Q1512" s="2">
        <f>IF(Customer_churn_Table!N1512=0,Customer_churn_Table!R1512,NA())</f>
        <v>322</v>
      </c>
      <c r="R1512" s="2" t="e">
        <f>IF(Customer_churn_Table!N1512=1,Customer_churn_Table!H1512,NA())</f>
        <v>#N/A</v>
      </c>
      <c r="S1512" s="2" t="e">
        <f>IF(Customer_churn_Table!N1512=1,Customer_churn_Table!R1512,NA())</f>
        <v>#N/A</v>
      </c>
    </row>
    <row r="1513" spans="16:19" x14ac:dyDescent="0.35">
      <c r="P1513" s="2">
        <f>IF(Customer_churn_Table!N1513=0,Customer_churn_Table!H1513,NA())</f>
        <v>0</v>
      </c>
      <c r="Q1513" s="2">
        <f>IF(Customer_churn_Table!N1513=0,Customer_churn_Table!R1513,NA())</f>
        <v>930</v>
      </c>
      <c r="R1513" s="2" t="e">
        <f>IF(Customer_churn_Table!N1513=1,Customer_churn_Table!H1513,NA())</f>
        <v>#N/A</v>
      </c>
      <c r="S1513" s="2" t="e">
        <f>IF(Customer_churn_Table!N1513=1,Customer_churn_Table!R1513,NA())</f>
        <v>#N/A</v>
      </c>
    </row>
    <row r="1514" spans="16:19" x14ac:dyDescent="0.35">
      <c r="P1514" s="2">
        <f>IF(Customer_churn_Table!N1514=0,Customer_churn_Table!H1514,NA())</f>
        <v>10</v>
      </c>
      <c r="Q1514" s="2">
        <f>IF(Customer_churn_Table!N1514=0,Customer_churn_Table!R1514,NA())</f>
        <v>259</v>
      </c>
      <c r="R1514" s="2" t="e">
        <f>IF(Customer_churn_Table!N1514=1,Customer_churn_Table!H1514,NA())</f>
        <v>#N/A</v>
      </c>
      <c r="S1514" s="2" t="e">
        <f>IF(Customer_churn_Table!N1514=1,Customer_churn_Table!R1514,NA())</f>
        <v>#N/A</v>
      </c>
    </row>
    <row r="1515" spans="16:19" x14ac:dyDescent="0.35">
      <c r="P1515" s="2">
        <f>IF(Customer_churn_Table!N1515=0,Customer_churn_Table!H1515,NA())</f>
        <v>2</v>
      </c>
      <c r="Q1515" s="2">
        <f>IF(Customer_churn_Table!N1515=0,Customer_churn_Table!R1515,NA())</f>
        <v>260</v>
      </c>
      <c r="R1515" s="2" t="e">
        <f>IF(Customer_churn_Table!N1515=1,Customer_churn_Table!H1515,NA())</f>
        <v>#N/A</v>
      </c>
      <c r="S1515" s="2" t="e">
        <f>IF(Customer_churn_Table!N1515=1,Customer_churn_Table!R1515,NA())</f>
        <v>#N/A</v>
      </c>
    </row>
    <row r="1516" spans="16:19" x14ac:dyDescent="0.35">
      <c r="P1516" s="2">
        <f>IF(Customer_churn_Table!N1516=0,Customer_churn_Table!H1516,NA())</f>
        <v>8</v>
      </c>
      <c r="Q1516" s="2">
        <f>IF(Customer_churn_Table!N1516=0,Customer_churn_Table!R1516,NA())</f>
        <v>750</v>
      </c>
      <c r="R1516" s="2" t="e">
        <f>IF(Customer_churn_Table!N1516=1,Customer_churn_Table!H1516,NA())</f>
        <v>#N/A</v>
      </c>
      <c r="S1516" s="2" t="e">
        <f>IF(Customer_churn_Table!N1516=1,Customer_churn_Table!R1516,NA())</f>
        <v>#N/A</v>
      </c>
    </row>
    <row r="1517" spans="16:19" x14ac:dyDescent="0.35">
      <c r="P1517" s="2">
        <f>IF(Customer_churn_Table!N1517=0,Customer_churn_Table!H1517,NA())</f>
        <v>6</v>
      </c>
      <c r="Q1517" s="2">
        <f>IF(Customer_churn_Table!N1517=0,Customer_churn_Table!R1517,NA())</f>
        <v>681</v>
      </c>
      <c r="R1517" s="2" t="e">
        <f>IF(Customer_churn_Table!N1517=1,Customer_churn_Table!H1517,NA())</f>
        <v>#N/A</v>
      </c>
      <c r="S1517" s="2" t="e">
        <f>IF(Customer_churn_Table!N1517=1,Customer_churn_Table!R1517,NA())</f>
        <v>#N/A</v>
      </c>
    </row>
    <row r="1518" spans="16:19" x14ac:dyDescent="0.35">
      <c r="P1518" s="2">
        <f>IF(Customer_churn_Table!N1518=0,Customer_churn_Table!H1518,NA())</f>
        <v>7</v>
      </c>
      <c r="Q1518" s="2">
        <f>IF(Customer_churn_Table!N1518=0,Customer_churn_Table!R1518,NA())</f>
        <v>493</v>
      </c>
      <c r="R1518" s="2" t="e">
        <f>IF(Customer_churn_Table!N1518=1,Customer_churn_Table!H1518,NA())</f>
        <v>#N/A</v>
      </c>
      <c r="S1518" s="2" t="e">
        <f>IF(Customer_churn_Table!N1518=1,Customer_churn_Table!R1518,NA())</f>
        <v>#N/A</v>
      </c>
    </row>
    <row r="1519" spans="16:19" x14ac:dyDescent="0.35">
      <c r="P1519" s="2">
        <f>IF(Customer_churn_Table!N1519=0,Customer_churn_Table!H1519,NA())</f>
        <v>6</v>
      </c>
      <c r="Q1519" s="2">
        <f>IF(Customer_churn_Table!N1519=0,Customer_churn_Table!R1519,NA())</f>
        <v>306</v>
      </c>
      <c r="R1519" s="2" t="e">
        <f>IF(Customer_churn_Table!N1519=1,Customer_churn_Table!H1519,NA())</f>
        <v>#N/A</v>
      </c>
      <c r="S1519" s="2" t="e">
        <f>IF(Customer_churn_Table!N1519=1,Customer_churn_Table!R1519,NA())</f>
        <v>#N/A</v>
      </c>
    </row>
    <row r="1520" spans="16:19" x14ac:dyDescent="0.35">
      <c r="P1520" s="2">
        <f>IF(Customer_churn_Table!N1520=0,Customer_churn_Table!H1520,NA())</f>
        <v>8</v>
      </c>
      <c r="Q1520" s="2">
        <f>IF(Customer_churn_Table!N1520=0,Customer_churn_Table!R1520,NA())</f>
        <v>636</v>
      </c>
      <c r="R1520" s="2" t="e">
        <f>IF(Customer_churn_Table!N1520=1,Customer_churn_Table!H1520,NA())</f>
        <v>#N/A</v>
      </c>
      <c r="S1520" s="2" t="e">
        <f>IF(Customer_churn_Table!N1520=1,Customer_churn_Table!R1520,NA())</f>
        <v>#N/A</v>
      </c>
    </row>
    <row r="1521" spans="16:19" x14ac:dyDescent="0.35">
      <c r="P1521" s="2" t="e">
        <f>IF(Customer_churn_Table!N1521=0,Customer_churn_Table!H1521,NA())</f>
        <v>#N/A</v>
      </c>
      <c r="Q1521" s="2" t="e">
        <f>IF(Customer_churn_Table!N1521=0,Customer_churn_Table!R1521,NA())</f>
        <v>#N/A</v>
      </c>
      <c r="R1521" s="2">
        <f>IF(Customer_churn_Table!N1521=1,Customer_churn_Table!H1521,NA())</f>
        <v>3</v>
      </c>
      <c r="S1521" s="2">
        <f>IF(Customer_churn_Table!N1521=1,Customer_churn_Table!R1521,NA())</f>
        <v>642</v>
      </c>
    </row>
    <row r="1522" spans="16:19" x14ac:dyDescent="0.35">
      <c r="P1522" s="2" t="e">
        <f>IF(Customer_churn_Table!N1522=0,Customer_churn_Table!H1522,NA())</f>
        <v>#N/A</v>
      </c>
      <c r="Q1522" s="2" t="e">
        <f>IF(Customer_churn_Table!N1522=0,Customer_churn_Table!R1522,NA())</f>
        <v>#N/A</v>
      </c>
      <c r="R1522" s="2">
        <f>IF(Customer_churn_Table!N1522=1,Customer_churn_Table!H1522,NA())</f>
        <v>5</v>
      </c>
      <c r="S1522" s="2">
        <f>IF(Customer_churn_Table!N1522=1,Customer_churn_Table!R1522,NA())</f>
        <v>949</v>
      </c>
    </row>
    <row r="1523" spans="16:19" x14ac:dyDescent="0.35">
      <c r="P1523" s="2">
        <f>IF(Customer_churn_Table!N1523=0,Customer_churn_Table!H1523,NA())</f>
        <v>6</v>
      </c>
      <c r="Q1523" s="2">
        <f>IF(Customer_churn_Table!N1523=0,Customer_churn_Table!R1523,NA())</f>
        <v>284</v>
      </c>
      <c r="R1523" s="2" t="e">
        <f>IF(Customer_churn_Table!N1523=1,Customer_churn_Table!H1523,NA())</f>
        <v>#N/A</v>
      </c>
      <c r="S1523" s="2" t="e">
        <f>IF(Customer_churn_Table!N1523=1,Customer_churn_Table!R1523,NA())</f>
        <v>#N/A</v>
      </c>
    </row>
    <row r="1524" spans="16:19" x14ac:dyDescent="0.35">
      <c r="P1524" s="2">
        <f>IF(Customer_churn_Table!N1524=0,Customer_churn_Table!H1524,NA())</f>
        <v>1</v>
      </c>
      <c r="Q1524" s="2">
        <f>IF(Customer_churn_Table!N1524=0,Customer_churn_Table!R1524,NA())</f>
        <v>511</v>
      </c>
      <c r="R1524" s="2" t="e">
        <f>IF(Customer_churn_Table!N1524=1,Customer_churn_Table!H1524,NA())</f>
        <v>#N/A</v>
      </c>
      <c r="S1524" s="2" t="e">
        <f>IF(Customer_churn_Table!N1524=1,Customer_churn_Table!R1524,NA())</f>
        <v>#N/A</v>
      </c>
    </row>
    <row r="1525" spans="16:19" x14ac:dyDescent="0.35">
      <c r="P1525" s="2">
        <f>IF(Customer_churn_Table!N1525=0,Customer_churn_Table!H1525,NA())</f>
        <v>8</v>
      </c>
      <c r="Q1525" s="2">
        <f>IF(Customer_churn_Table!N1525=0,Customer_churn_Table!R1525,NA())</f>
        <v>779</v>
      </c>
      <c r="R1525" s="2" t="e">
        <f>IF(Customer_churn_Table!N1525=1,Customer_churn_Table!H1525,NA())</f>
        <v>#N/A</v>
      </c>
      <c r="S1525" s="2" t="e">
        <f>IF(Customer_churn_Table!N1525=1,Customer_churn_Table!R1525,NA())</f>
        <v>#N/A</v>
      </c>
    </row>
    <row r="1526" spans="16:19" x14ac:dyDescent="0.35">
      <c r="P1526" s="2">
        <f>IF(Customer_churn_Table!N1526=0,Customer_churn_Table!H1526,NA())</f>
        <v>6</v>
      </c>
      <c r="Q1526" s="2">
        <f>IF(Customer_churn_Table!N1526=0,Customer_churn_Table!R1526,NA())</f>
        <v>804</v>
      </c>
      <c r="R1526" s="2" t="e">
        <f>IF(Customer_churn_Table!N1526=1,Customer_churn_Table!H1526,NA())</f>
        <v>#N/A</v>
      </c>
      <c r="S1526" s="2" t="e">
        <f>IF(Customer_churn_Table!N1526=1,Customer_churn_Table!R1526,NA())</f>
        <v>#N/A</v>
      </c>
    </row>
    <row r="1527" spans="16:19" x14ac:dyDescent="0.35">
      <c r="P1527" s="2">
        <f>IF(Customer_churn_Table!N1527=0,Customer_churn_Table!H1527,NA())</f>
        <v>4</v>
      </c>
      <c r="Q1527" s="2">
        <f>IF(Customer_churn_Table!N1527=0,Customer_churn_Table!R1527,NA())</f>
        <v>970</v>
      </c>
      <c r="R1527" s="2" t="e">
        <f>IF(Customer_churn_Table!N1527=1,Customer_churn_Table!H1527,NA())</f>
        <v>#N/A</v>
      </c>
      <c r="S1527" s="2" t="e">
        <f>IF(Customer_churn_Table!N1527=1,Customer_churn_Table!R1527,NA())</f>
        <v>#N/A</v>
      </c>
    </row>
    <row r="1528" spans="16:19" x14ac:dyDescent="0.35">
      <c r="P1528" s="2">
        <f>IF(Customer_churn_Table!N1528=0,Customer_churn_Table!H1528,NA())</f>
        <v>8</v>
      </c>
      <c r="Q1528" s="2">
        <f>IF(Customer_churn_Table!N1528=0,Customer_churn_Table!R1528,NA())</f>
        <v>766</v>
      </c>
      <c r="R1528" s="2" t="e">
        <f>IF(Customer_churn_Table!N1528=1,Customer_churn_Table!H1528,NA())</f>
        <v>#N/A</v>
      </c>
      <c r="S1528" s="2" t="e">
        <f>IF(Customer_churn_Table!N1528=1,Customer_churn_Table!R1528,NA())</f>
        <v>#N/A</v>
      </c>
    </row>
    <row r="1529" spans="16:19" x14ac:dyDescent="0.35">
      <c r="P1529" s="2">
        <f>IF(Customer_churn_Table!N1529=0,Customer_churn_Table!H1529,NA())</f>
        <v>8</v>
      </c>
      <c r="Q1529" s="2">
        <f>IF(Customer_churn_Table!N1529=0,Customer_churn_Table!R1529,NA())</f>
        <v>393</v>
      </c>
      <c r="R1529" s="2" t="e">
        <f>IF(Customer_churn_Table!N1529=1,Customer_churn_Table!H1529,NA())</f>
        <v>#N/A</v>
      </c>
      <c r="S1529" s="2" t="e">
        <f>IF(Customer_churn_Table!N1529=1,Customer_churn_Table!R1529,NA())</f>
        <v>#N/A</v>
      </c>
    </row>
    <row r="1530" spans="16:19" x14ac:dyDescent="0.35">
      <c r="P1530" s="2">
        <f>IF(Customer_churn_Table!N1530=0,Customer_churn_Table!H1530,NA())</f>
        <v>5</v>
      </c>
      <c r="Q1530" s="2">
        <f>IF(Customer_churn_Table!N1530=0,Customer_churn_Table!R1530,NA())</f>
        <v>833</v>
      </c>
      <c r="R1530" s="2" t="e">
        <f>IF(Customer_churn_Table!N1530=1,Customer_churn_Table!H1530,NA())</f>
        <v>#N/A</v>
      </c>
      <c r="S1530" s="2" t="e">
        <f>IF(Customer_churn_Table!N1530=1,Customer_churn_Table!R1530,NA())</f>
        <v>#N/A</v>
      </c>
    </row>
    <row r="1531" spans="16:19" x14ac:dyDescent="0.35">
      <c r="P1531" s="2">
        <f>IF(Customer_churn_Table!N1531=0,Customer_churn_Table!H1531,NA())</f>
        <v>8</v>
      </c>
      <c r="Q1531" s="2">
        <f>IF(Customer_churn_Table!N1531=0,Customer_churn_Table!R1531,NA())</f>
        <v>240</v>
      </c>
      <c r="R1531" s="2" t="e">
        <f>IF(Customer_churn_Table!N1531=1,Customer_churn_Table!H1531,NA())</f>
        <v>#N/A</v>
      </c>
      <c r="S1531" s="2" t="e">
        <f>IF(Customer_churn_Table!N1531=1,Customer_churn_Table!R1531,NA())</f>
        <v>#N/A</v>
      </c>
    </row>
    <row r="1532" spans="16:19" x14ac:dyDescent="0.35">
      <c r="P1532" s="2">
        <f>IF(Customer_churn_Table!N1532=0,Customer_churn_Table!H1532,NA())</f>
        <v>2</v>
      </c>
      <c r="Q1532" s="2">
        <f>IF(Customer_churn_Table!N1532=0,Customer_churn_Table!R1532,NA())</f>
        <v>720</v>
      </c>
      <c r="R1532" s="2" t="e">
        <f>IF(Customer_churn_Table!N1532=1,Customer_churn_Table!H1532,NA())</f>
        <v>#N/A</v>
      </c>
      <c r="S1532" s="2" t="e">
        <f>IF(Customer_churn_Table!N1532=1,Customer_churn_Table!R1532,NA())</f>
        <v>#N/A</v>
      </c>
    </row>
    <row r="1533" spans="16:19" x14ac:dyDescent="0.35">
      <c r="P1533" s="2">
        <f>IF(Customer_churn_Table!N1533=0,Customer_churn_Table!H1533,NA())</f>
        <v>6</v>
      </c>
      <c r="Q1533" s="2">
        <f>IF(Customer_churn_Table!N1533=0,Customer_churn_Table!R1533,NA())</f>
        <v>910</v>
      </c>
      <c r="R1533" s="2" t="e">
        <f>IF(Customer_churn_Table!N1533=1,Customer_churn_Table!H1533,NA())</f>
        <v>#N/A</v>
      </c>
      <c r="S1533" s="2" t="e">
        <f>IF(Customer_churn_Table!N1533=1,Customer_churn_Table!R1533,NA())</f>
        <v>#N/A</v>
      </c>
    </row>
    <row r="1534" spans="16:19" x14ac:dyDescent="0.35">
      <c r="P1534" s="2">
        <f>IF(Customer_churn_Table!N1534=0,Customer_churn_Table!H1534,NA())</f>
        <v>1</v>
      </c>
      <c r="Q1534" s="2">
        <f>IF(Customer_churn_Table!N1534=0,Customer_churn_Table!R1534,NA())</f>
        <v>883</v>
      </c>
      <c r="R1534" s="2" t="e">
        <f>IF(Customer_churn_Table!N1534=1,Customer_churn_Table!H1534,NA())</f>
        <v>#N/A</v>
      </c>
      <c r="S1534" s="2" t="e">
        <f>IF(Customer_churn_Table!N1534=1,Customer_churn_Table!R1534,NA())</f>
        <v>#N/A</v>
      </c>
    </row>
    <row r="1535" spans="16:19" x14ac:dyDescent="0.35">
      <c r="P1535" s="2">
        <f>IF(Customer_churn_Table!N1535=0,Customer_churn_Table!H1535,NA())</f>
        <v>3</v>
      </c>
      <c r="Q1535" s="2">
        <f>IF(Customer_churn_Table!N1535=0,Customer_churn_Table!R1535,NA())</f>
        <v>661</v>
      </c>
      <c r="R1535" s="2" t="e">
        <f>IF(Customer_churn_Table!N1535=1,Customer_churn_Table!H1535,NA())</f>
        <v>#N/A</v>
      </c>
      <c r="S1535" s="2" t="e">
        <f>IF(Customer_churn_Table!N1535=1,Customer_churn_Table!R1535,NA())</f>
        <v>#N/A</v>
      </c>
    </row>
    <row r="1536" spans="16:19" x14ac:dyDescent="0.35">
      <c r="P1536" s="2" t="e">
        <f>IF(Customer_churn_Table!N1536=0,Customer_churn_Table!H1536,NA())</f>
        <v>#N/A</v>
      </c>
      <c r="Q1536" s="2" t="e">
        <f>IF(Customer_churn_Table!N1536=0,Customer_churn_Table!R1536,NA())</f>
        <v>#N/A</v>
      </c>
      <c r="R1536" s="2">
        <f>IF(Customer_churn_Table!N1536=1,Customer_churn_Table!H1536,NA())</f>
        <v>4</v>
      </c>
      <c r="S1536" s="2">
        <f>IF(Customer_churn_Table!N1536=1,Customer_churn_Table!R1536,NA())</f>
        <v>273</v>
      </c>
    </row>
    <row r="1537" spans="16:19" x14ac:dyDescent="0.35">
      <c r="P1537" s="2">
        <f>IF(Customer_churn_Table!N1537=0,Customer_churn_Table!H1537,NA())</f>
        <v>9</v>
      </c>
      <c r="Q1537" s="2">
        <f>IF(Customer_churn_Table!N1537=0,Customer_churn_Table!R1537,NA())</f>
        <v>915</v>
      </c>
      <c r="R1537" s="2" t="e">
        <f>IF(Customer_churn_Table!N1537=1,Customer_churn_Table!H1537,NA())</f>
        <v>#N/A</v>
      </c>
      <c r="S1537" s="2" t="e">
        <f>IF(Customer_churn_Table!N1537=1,Customer_churn_Table!R1537,NA())</f>
        <v>#N/A</v>
      </c>
    </row>
    <row r="1538" spans="16:19" x14ac:dyDescent="0.35">
      <c r="P1538" s="2">
        <f>IF(Customer_churn_Table!N1538=0,Customer_churn_Table!H1538,NA())</f>
        <v>8</v>
      </c>
      <c r="Q1538" s="2">
        <f>IF(Customer_churn_Table!N1538=0,Customer_churn_Table!R1538,NA())</f>
        <v>257</v>
      </c>
      <c r="R1538" s="2" t="e">
        <f>IF(Customer_churn_Table!N1538=1,Customer_churn_Table!H1538,NA())</f>
        <v>#N/A</v>
      </c>
      <c r="S1538" s="2" t="e">
        <f>IF(Customer_churn_Table!N1538=1,Customer_churn_Table!R1538,NA())</f>
        <v>#N/A</v>
      </c>
    </row>
    <row r="1539" spans="16:19" x14ac:dyDescent="0.35">
      <c r="P1539" s="2">
        <f>IF(Customer_churn_Table!N1539=0,Customer_churn_Table!H1539,NA())</f>
        <v>8</v>
      </c>
      <c r="Q1539" s="2">
        <f>IF(Customer_churn_Table!N1539=0,Customer_churn_Table!R1539,NA())</f>
        <v>845</v>
      </c>
      <c r="R1539" s="2" t="e">
        <f>IF(Customer_churn_Table!N1539=1,Customer_churn_Table!H1539,NA())</f>
        <v>#N/A</v>
      </c>
      <c r="S1539" s="2" t="e">
        <f>IF(Customer_churn_Table!N1539=1,Customer_churn_Table!R1539,NA())</f>
        <v>#N/A</v>
      </c>
    </row>
    <row r="1540" spans="16:19" x14ac:dyDescent="0.35">
      <c r="P1540" s="2">
        <f>IF(Customer_churn_Table!N1540=0,Customer_churn_Table!H1540,NA())</f>
        <v>4</v>
      </c>
      <c r="Q1540" s="2">
        <f>IF(Customer_churn_Table!N1540=0,Customer_churn_Table!R1540,NA())</f>
        <v>933</v>
      </c>
      <c r="R1540" s="2" t="e">
        <f>IF(Customer_churn_Table!N1540=1,Customer_churn_Table!H1540,NA())</f>
        <v>#N/A</v>
      </c>
      <c r="S1540" s="2" t="e">
        <f>IF(Customer_churn_Table!N1540=1,Customer_churn_Table!R1540,NA())</f>
        <v>#N/A</v>
      </c>
    </row>
    <row r="1541" spans="16:19" x14ac:dyDescent="0.35">
      <c r="P1541" s="2">
        <f>IF(Customer_churn_Table!N1541=0,Customer_churn_Table!H1541,NA())</f>
        <v>8</v>
      </c>
      <c r="Q1541" s="2">
        <f>IF(Customer_churn_Table!N1541=0,Customer_churn_Table!R1541,NA())</f>
        <v>784</v>
      </c>
      <c r="R1541" s="2" t="e">
        <f>IF(Customer_churn_Table!N1541=1,Customer_churn_Table!H1541,NA())</f>
        <v>#N/A</v>
      </c>
      <c r="S1541" s="2" t="e">
        <f>IF(Customer_churn_Table!N1541=1,Customer_churn_Table!R1541,NA())</f>
        <v>#N/A</v>
      </c>
    </row>
    <row r="1542" spans="16:19" x14ac:dyDescent="0.35">
      <c r="P1542" s="2">
        <f>IF(Customer_churn_Table!N1542=0,Customer_churn_Table!H1542,NA())</f>
        <v>1</v>
      </c>
      <c r="Q1542" s="2">
        <f>IF(Customer_churn_Table!N1542=0,Customer_churn_Table!R1542,NA())</f>
        <v>284</v>
      </c>
      <c r="R1542" s="2" t="e">
        <f>IF(Customer_churn_Table!N1542=1,Customer_churn_Table!H1542,NA())</f>
        <v>#N/A</v>
      </c>
      <c r="S1542" s="2" t="e">
        <f>IF(Customer_churn_Table!N1542=1,Customer_churn_Table!R1542,NA())</f>
        <v>#N/A</v>
      </c>
    </row>
    <row r="1543" spans="16:19" x14ac:dyDescent="0.35">
      <c r="P1543" s="2">
        <f>IF(Customer_churn_Table!N1543=0,Customer_churn_Table!H1543,NA())</f>
        <v>5</v>
      </c>
      <c r="Q1543" s="2">
        <f>IF(Customer_churn_Table!N1543=0,Customer_churn_Table!R1543,NA())</f>
        <v>705</v>
      </c>
      <c r="R1543" s="2" t="e">
        <f>IF(Customer_churn_Table!N1543=1,Customer_churn_Table!H1543,NA())</f>
        <v>#N/A</v>
      </c>
      <c r="S1543" s="2" t="e">
        <f>IF(Customer_churn_Table!N1543=1,Customer_churn_Table!R1543,NA())</f>
        <v>#N/A</v>
      </c>
    </row>
    <row r="1544" spans="16:19" x14ac:dyDescent="0.35">
      <c r="P1544" s="2">
        <f>IF(Customer_churn_Table!N1544=0,Customer_churn_Table!H1544,NA())</f>
        <v>4</v>
      </c>
      <c r="Q1544" s="2">
        <f>IF(Customer_churn_Table!N1544=0,Customer_churn_Table!R1544,NA())</f>
        <v>741</v>
      </c>
      <c r="R1544" s="2" t="e">
        <f>IF(Customer_churn_Table!N1544=1,Customer_churn_Table!H1544,NA())</f>
        <v>#N/A</v>
      </c>
      <c r="S1544" s="2" t="e">
        <f>IF(Customer_churn_Table!N1544=1,Customer_churn_Table!R1544,NA())</f>
        <v>#N/A</v>
      </c>
    </row>
    <row r="1545" spans="16:19" x14ac:dyDescent="0.35">
      <c r="P1545" s="2">
        <f>IF(Customer_churn_Table!N1545=0,Customer_churn_Table!H1545,NA())</f>
        <v>6</v>
      </c>
      <c r="Q1545" s="2">
        <f>IF(Customer_churn_Table!N1545=0,Customer_churn_Table!R1545,NA())</f>
        <v>836</v>
      </c>
      <c r="R1545" s="2" t="e">
        <f>IF(Customer_churn_Table!N1545=1,Customer_churn_Table!H1545,NA())</f>
        <v>#N/A</v>
      </c>
      <c r="S1545" s="2" t="e">
        <f>IF(Customer_churn_Table!N1545=1,Customer_churn_Table!R1545,NA())</f>
        <v>#N/A</v>
      </c>
    </row>
    <row r="1546" spans="16:19" x14ac:dyDescent="0.35">
      <c r="P1546" s="2">
        <f>IF(Customer_churn_Table!N1546=0,Customer_churn_Table!H1546,NA())</f>
        <v>7</v>
      </c>
      <c r="Q1546" s="2">
        <f>IF(Customer_churn_Table!N1546=0,Customer_churn_Table!R1546,NA())</f>
        <v>357</v>
      </c>
      <c r="R1546" s="2" t="e">
        <f>IF(Customer_churn_Table!N1546=1,Customer_churn_Table!H1546,NA())</f>
        <v>#N/A</v>
      </c>
      <c r="S1546" s="2" t="e">
        <f>IF(Customer_churn_Table!N1546=1,Customer_churn_Table!R1546,NA())</f>
        <v>#N/A</v>
      </c>
    </row>
    <row r="1547" spans="16:19" x14ac:dyDescent="0.35">
      <c r="P1547" s="2">
        <f>IF(Customer_churn_Table!N1547=0,Customer_churn_Table!H1547,NA())</f>
        <v>6</v>
      </c>
      <c r="Q1547" s="2">
        <f>IF(Customer_churn_Table!N1547=0,Customer_churn_Table!R1547,NA())</f>
        <v>807</v>
      </c>
      <c r="R1547" s="2" t="e">
        <f>IF(Customer_churn_Table!N1547=1,Customer_churn_Table!H1547,NA())</f>
        <v>#N/A</v>
      </c>
      <c r="S1547" s="2" t="e">
        <f>IF(Customer_churn_Table!N1547=1,Customer_churn_Table!R1547,NA())</f>
        <v>#N/A</v>
      </c>
    </row>
    <row r="1548" spans="16:19" x14ac:dyDescent="0.35">
      <c r="P1548" s="2">
        <f>IF(Customer_churn_Table!N1548=0,Customer_churn_Table!H1548,NA())</f>
        <v>1</v>
      </c>
      <c r="Q1548" s="2">
        <f>IF(Customer_churn_Table!N1548=0,Customer_churn_Table!R1548,NA())</f>
        <v>340</v>
      </c>
      <c r="R1548" s="2" t="e">
        <f>IF(Customer_churn_Table!N1548=1,Customer_churn_Table!H1548,NA())</f>
        <v>#N/A</v>
      </c>
      <c r="S1548" s="2" t="e">
        <f>IF(Customer_churn_Table!N1548=1,Customer_churn_Table!R1548,NA())</f>
        <v>#N/A</v>
      </c>
    </row>
    <row r="1549" spans="16:19" x14ac:dyDescent="0.35">
      <c r="P1549" s="2">
        <f>IF(Customer_churn_Table!N1549=0,Customer_churn_Table!H1549,NA())</f>
        <v>2</v>
      </c>
      <c r="Q1549" s="2">
        <f>IF(Customer_churn_Table!N1549=0,Customer_churn_Table!R1549,NA())</f>
        <v>875</v>
      </c>
      <c r="R1549" s="2" t="e">
        <f>IF(Customer_churn_Table!N1549=1,Customer_churn_Table!H1549,NA())</f>
        <v>#N/A</v>
      </c>
      <c r="S1549" s="2" t="e">
        <f>IF(Customer_churn_Table!N1549=1,Customer_churn_Table!R1549,NA())</f>
        <v>#N/A</v>
      </c>
    </row>
    <row r="1550" spans="16:19" x14ac:dyDescent="0.35">
      <c r="P1550" s="2">
        <f>IF(Customer_churn_Table!N1550=0,Customer_churn_Table!H1550,NA())</f>
        <v>8</v>
      </c>
      <c r="Q1550" s="2">
        <f>IF(Customer_churn_Table!N1550=0,Customer_churn_Table!R1550,NA())</f>
        <v>765</v>
      </c>
      <c r="R1550" s="2" t="e">
        <f>IF(Customer_churn_Table!N1550=1,Customer_churn_Table!H1550,NA())</f>
        <v>#N/A</v>
      </c>
      <c r="S1550" s="2" t="e">
        <f>IF(Customer_churn_Table!N1550=1,Customer_churn_Table!R1550,NA())</f>
        <v>#N/A</v>
      </c>
    </row>
    <row r="1551" spans="16:19" x14ac:dyDescent="0.35">
      <c r="P1551" s="2" t="e">
        <f>IF(Customer_churn_Table!N1551=0,Customer_churn_Table!H1551,NA())</f>
        <v>#N/A</v>
      </c>
      <c r="Q1551" s="2" t="e">
        <f>IF(Customer_churn_Table!N1551=0,Customer_churn_Table!R1551,NA())</f>
        <v>#N/A</v>
      </c>
      <c r="R1551" s="2">
        <f>IF(Customer_churn_Table!N1551=1,Customer_churn_Table!H1551,NA())</f>
        <v>4</v>
      </c>
      <c r="S1551" s="2">
        <f>IF(Customer_churn_Table!N1551=1,Customer_churn_Table!R1551,NA())</f>
        <v>751</v>
      </c>
    </row>
    <row r="1552" spans="16:19" x14ac:dyDescent="0.35">
      <c r="P1552" s="2">
        <f>IF(Customer_churn_Table!N1552=0,Customer_churn_Table!H1552,NA())</f>
        <v>2</v>
      </c>
      <c r="Q1552" s="2">
        <f>IF(Customer_churn_Table!N1552=0,Customer_churn_Table!R1552,NA())</f>
        <v>522</v>
      </c>
      <c r="R1552" s="2" t="e">
        <f>IF(Customer_churn_Table!N1552=1,Customer_churn_Table!H1552,NA())</f>
        <v>#N/A</v>
      </c>
      <c r="S1552" s="2" t="e">
        <f>IF(Customer_churn_Table!N1552=1,Customer_churn_Table!R1552,NA())</f>
        <v>#N/A</v>
      </c>
    </row>
    <row r="1553" spans="16:19" x14ac:dyDescent="0.35">
      <c r="P1553" s="2">
        <f>IF(Customer_churn_Table!N1553=0,Customer_churn_Table!H1553,NA())</f>
        <v>7</v>
      </c>
      <c r="Q1553" s="2">
        <f>IF(Customer_churn_Table!N1553=0,Customer_churn_Table!R1553,NA())</f>
        <v>800</v>
      </c>
      <c r="R1553" s="2" t="e">
        <f>IF(Customer_churn_Table!N1553=1,Customer_churn_Table!H1553,NA())</f>
        <v>#N/A</v>
      </c>
      <c r="S1553" s="2" t="e">
        <f>IF(Customer_churn_Table!N1553=1,Customer_churn_Table!R1553,NA())</f>
        <v>#N/A</v>
      </c>
    </row>
    <row r="1554" spans="16:19" x14ac:dyDescent="0.35">
      <c r="P1554" s="2">
        <f>IF(Customer_churn_Table!N1554=0,Customer_churn_Table!H1554,NA())</f>
        <v>1</v>
      </c>
      <c r="Q1554" s="2">
        <f>IF(Customer_churn_Table!N1554=0,Customer_churn_Table!R1554,NA())</f>
        <v>885</v>
      </c>
      <c r="R1554" s="2" t="e">
        <f>IF(Customer_churn_Table!N1554=1,Customer_churn_Table!H1554,NA())</f>
        <v>#N/A</v>
      </c>
      <c r="S1554" s="2" t="e">
        <f>IF(Customer_churn_Table!N1554=1,Customer_churn_Table!R1554,NA())</f>
        <v>#N/A</v>
      </c>
    </row>
    <row r="1555" spans="16:19" x14ac:dyDescent="0.35">
      <c r="P1555" s="2">
        <f>IF(Customer_churn_Table!N1555=0,Customer_churn_Table!H1555,NA())</f>
        <v>8</v>
      </c>
      <c r="Q1555" s="2">
        <f>IF(Customer_churn_Table!N1555=0,Customer_churn_Table!R1555,NA())</f>
        <v>619</v>
      </c>
      <c r="R1555" s="2" t="e">
        <f>IF(Customer_churn_Table!N1555=1,Customer_churn_Table!H1555,NA())</f>
        <v>#N/A</v>
      </c>
      <c r="S1555" s="2" t="e">
        <f>IF(Customer_churn_Table!N1555=1,Customer_churn_Table!R1555,NA())</f>
        <v>#N/A</v>
      </c>
    </row>
    <row r="1556" spans="16:19" x14ac:dyDescent="0.35">
      <c r="P1556" s="2">
        <f>IF(Customer_churn_Table!N1556=0,Customer_churn_Table!H1556,NA())</f>
        <v>4</v>
      </c>
      <c r="Q1556" s="2">
        <f>IF(Customer_churn_Table!N1556=0,Customer_churn_Table!R1556,NA())</f>
        <v>983</v>
      </c>
      <c r="R1556" s="2" t="e">
        <f>IF(Customer_churn_Table!N1556=1,Customer_churn_Table!H1556,NA())</f>
        <v>#N/A</v>
      </c>
      <c r="S1556" s="2" t="e">
        <f>IF(Customer_churn_Table!N1556=1,Customer_churn_Table!R1556,NA())</f>
        <v>#N/A</v>
      </c>
    </row>
    <row r="1557" spans="16:19" x14ac:dyDescent="0.35">
      <c r="P1557" s="2" t="e">
        <f>IF(Customer_churn_Table!N1557=0,Customer_churn_Table!H1557,NA())</f>
        <v>#N/A</v>
      </c>
      <c r="Q1557" s="2" t="e">
        <f>IF(Customer_churn_Table!N1557=0,Customer_churn_Table!R1557,NA())</f>
        <v>#N/A</v>
      </c>
      <c r="R1557" s="2">
        <f>IF(Customer_churn_Table!N1557=1,Customer_churn_Table!H1557,NA())</f>
        <v>7</v>
      </c>
      <c r="S1557" s="2">
        <f>IF(Customer_churn_Table!N1557=1,Customer_churn_Table!R1557,NA())</f>
        <v>411</v>
      </c>
    </row>
    <row r="1558" spans="16:19" x14ac:dyDescent="0.35">
      <c r="P1558" s="2">
        <f>IF(Customer_churn_Table!N1558=0,Customer_churn_Table!H1558,NA())</f>
        <v>10</v>
      </c>
      <c r="Q1558" s="2">
        <f>IF(Customer_churn_Table!N1558=0,Customer_churn_Table!R1558,NA())</f>
        <v>251</v>
      </c>
      <c r="R1558" s="2" t="e">
        <f>IF(Customer_churn_Table!N1558=1,Customer_churn_Table!H1558,NA())</f>
        <v>#N/A</v>
      </c>
      <c r="S1558" s="2" t="e">
        <f>IF(Customer_churn_Table!N1558=1,Customer_churn_Table!R1558,NA())</f>
        <v>#N/A</v>
      </c>
    </row>
    <row r="1559" spans="16:19" x14ac:dyDescent="0.35">
      <c r="P1559" s="2" t="e">
        <f>IF(Customer_churn_Table!N1559=0,Customer_churn_Table!H1559,NA())</f>
        <v>#N/A</v>
      </c>
      <c r="Q1559" s="2" t="e">
        <f>IF(Customer_churn_Table!N1559=0,Customer_churn_Table!R1559,NA())</f>
        <v>#N/A</v>
      </c>
      <c r="R1559" s="2">
        <f>IF(Customer_churn_Table!N1559=1,Customer_churn_Table!H1559,NA())</f>
        <v>2</v>
      </c>
      <c r="S1559" s="2">
        <f>IF(Customer_churn_Table!N1559=1,Customer_churn_Table!R1559,NA())</f>
        <v>362</v>
      </c>
    </row>
    <row r="1560" spans="16:19" x14ac:dyDescent="0.35">
      <c r="P1560" s="2">
        <f>IF(Customer_churn_Table!N1560=0,Customer_churn_Table!H1560,NA())</f>
        <v>1</v>
      </c>
      <c r="Q1560" s="2">
        <f>IF(Customer_churn_Table!N1560=0,Customer_churn_Table!R1560,NA())</f>
        <v>350</v>
      </c>
      <c r="R1560" s="2" t="e">
        <f>IF(Customer_churn_Table!N1560=1,Customer_churn_Table!H1560,NA())</f>
        <v>#N/A</v>
      </c>
      <c r="S1560" s="2" t="e">
        <f>IF(Customer_churn_Table!N1560=1,Customer_churn_Table!R1560,NA())</f>
        <v>#N/A</v>
      </c>
    </row>
    <row r="1561" spans="16:19" x14ac:dyDescent="0.35">
      <c r="P1561" s="2">
        <f>IF(Customer_churn_Table!N1561=0,Customer_churn_Table!H1561,NA())</f>
        <v>0</v>
      </c>
      <c r="Q1561" s="2">
        <f>IF(Customer_churn_Table!N1561=0,Customer_churn_Table!R1561,NA())</f>
        <v>969</v>
      </c>
      <c r="R1561" s="2" t="e">
        <f>IF(Customer_churn_Table!N1561=1,Customer_churn_Table!H1561,NA())</f>
        <v>#N/A</v>
      </c>
      <c r="S1561" s="2" t="e">
        <f>IF(Customer_churn_Table!N1561=1,Customer_churn_Table!R1561,NA())</f>
        <v>#N/A</v>
      </c>
    </row>
    <row r="1562" spans="16:19" x14ac:dyDescent="0.35">
      <c r="P1562" s="2">
        <f>IF(Customer_churn_Table!N1562=0,Customer_churn_Table!H1562,NA())</f>
        <v>10</v>
      </c>
      <c r="Q1562" s="2">
        <f>IF(Customer_churn_Table!N1562=0,Customer_churn_Table!R1562,NA())</f>
        <v>987</v>
      </c>
      <c r="R1562" s="2" t="e">
        <f>IF(Customer_churn_Table!N1562=1,Customer_churn_Table!H1562,NA())</f>
        <v>#N/A</v>
      </c>
      <c r="S1562" s="2" t="e">
        <f>IF(Customer_churn_Table!N1562=1,Customer_churn_Table!R1562,NA())</f>
        <v>#N/A</v>
      </c>
    </row>
    <row r="1563" spans="16:19" x14ac:dyDescent="0.35">
      <c r="P1563" s="2">
        <f>IF(Customer_churn_Table!N1563=0,Customer_churn_Table!H1563,NA())</f>
        <v>4</v>
      </c>
      <c r="Q1563" s="2">
        <f>IF(Customer_churn_Table!N1563=0,Customer_churn_Table!R1563,NA())</f>
        <v>959</v>
      </c>
      <c r="R1563" s="2" t="e">
        <f>IF(Customer_churn_Table!N1563=1,Customer_churn_Table!H1563,NA())</f>
        <v>#N/A</v>
      </c>
      <c r="S1563" s="2" t="e">
        <f>IF(Customer_churn_Table!N1563=1,Customer_churn_Table!R1563,NA())</f>
        <v>#N/A</v>
      </c>
    </row>
    <row r="1564" spans="16:19" x14ac:dyDescent="0.35">
      <c r="P1564" s="2" t="e">
        <f>IF(Customer_churn_Table!N1564=0,Customer_churn_Table!H1564,NA())</f>
        <v>#N/A</v>
      </c>
      <c r="Q1564" s="2" t="e">
        <f>IF(Customer_churn_Table!N1564=0,Customer_churn_Table!R1564,NA())</f>
        <v>#N/A</v>
      </c>
      <c r="R1564" s="2">
        <f>IF(Customer_churn_Table!N1564=1,Customer_churn_Table!H1564,NA())</f>
        <v>6</v>
      </c>
      <c r="S1564" s="2">
        <f>IF(Customer_churn_Table!N1564=1,Customer_churn_Table!R1564,NA())</f>
        <v>991</v>
      </c>
    </row>
    <row r="1565" spans="16:19" x14ac:dyDescent="0.35">
      <c r="P1565" s="2">
        <f>IF(Customer_churn_Table!N1565=0,Customer_churn_Table!H1565,NA())</f>
        <v>5</v>
      </c>
      <c r="Q1565" s="2">
        <f>IF(Customer_churn_Table!N1565=0,Customer_churn_Table!R1565,NA())</f>
        <v>601</v>
      </c>
      <c r="R1565" s="2" t="e">
        <f>IF(Customer_churn_Table!N1565=1,Customer_churn_Table!H1565,NA())</f>
        <v>#N/A</v>
      </c>
      <c r="S1565" s="2" t="e">
        <f>IF(Customer_churn_Table!N1565=1,Customer_churn_Table!R1565,NA())</f>
        <v>#N/A</v>
      </c>
    </row>
    <row r="1566" spans="16:19" x14ac:dyDescent="0.35">
      <c r="P1566" s="2">
        <f>IF(Customer_churn_Table!N1566=0,Customer_churn_Table!H1566,NA())</f>
        <v>8</v>
      </c>
      <c r="Q1566" s="2">
        <f>IF(Customer_churn_Table!N1566=0,Customer_churn_Table!R1566,NA())</f>
        <v>628</v>
      </c>
      <c r="R1566" s="2" t="e">
        <f>IF(Customer_churn_Table!N1566=1,Customer_churn_Table!H1566,NA())</f>
        <v>#N/A</v>
      </c>
      <c r="S1566" s="2" t="e">
        <f>IF(Customer_churn_Table!N1566=1,Customer_churn_Table!R1566,NA())</f>
        <v>#N/A</v>
      </c>
    </row>
    <row r="1567" spans="16:19" x14ac:dyDescent="0.35">
      <c r="P1567" s="2">
        <f>IF(Customer_churn_Table!N1567=0,Customer_churn_Table!H1567,NA())</f>
        <v>1</v>
      </c>
      <c r="Q1567" s="2">
        <f>IF(Customer_churn_Table!N1567=0,Customer_churn_Table!R1567,NA())</f>
        <v>950</v>
      </c>
      <c r="R1567" s="2" t="e">
        <f>IF(Customer_churn_Table!N1567=1,Customer_churn_Table!H1567,NA())</f>
        <v>#N/A</v>
      </c>
      <c r="S1567" s="2" t="e">
        <f>IF(Customer_churn_Table!N1567=1,Customer_churn_Table!R1567,NA())</f>
        <v>#N/A</v>
      </c>
    </row>
    <row r="1568" spans="16:19" x14ac:dyDescent="0.35">
      <c r="P1568" s="2">
        <f>IF(Customer_churn_Table!N1568=0,Customer_churn_Table!H1568,NA())</f>
        <v>9</v>
      </c>
      <c r="Q1568" s="2">
        <f>IF(Customer_churn_Table!N1568=0,Customer_churn_Table!R1568,NA())</f>
        <v>512</v>
      </c>
      <c r="R1568" s="2" t="e">
        <f>IF(Customer_churn_Table!N1568=1,Customer_churn_Table!H1568,NA())</f>
        <v>#N/A</v>
      </c>
      <c r="S1568" s="2" t="e">
        <f>IF(Customer_churn_Table!N1568=1,Customer_churn_Table!R1568,NA())</f>
        <v>#N/A</v>
      </c>
    </row>
    <row r="1569" spans="16:19" x14ac:dyDescent="0.35">
      <c r="P1569" s="2" t="e">
        <f>IF(Customer_churn_Table!N1569=0,Customer_churn_Table!H1569,NA())</f>
        <v>#N/A</v>
      </c>
      <c r="Q1569" s="2" t="e">
        <f>IF(Customer_churn_Table!N1569=0,Customer_churn_Table!R1569,NA())</f>
        <v>#N/A</v>
      </c>
      <c r="R1569" s="2">
        <f>IF(Customer_churn_Table!N1569=1,Customer_churn_Table!H1569,NA())</f>
        <v>6</v>
      </c>
      <c r="S1569" s="2">
        <f>IF(Customer_churn_Table!N1569=1,Customer_churn_Table!R1569,NA())</f>
        <v>338</v>
      </c>
    </row>
    <row r="1570" spans="16:19" x14ac:dyDescent="0.35">
      <c r="P1570" s="2">
        <f>IF(Customer_churn_Table!N1570=0,Customer_churn_Table!H1570,NA())</f>
        <v>8</v>
      </c>
      <c r="Q1570" s="2">
        <f>IF(Customer_churn_Table!N1570=0,Customer_churn_Table!R1570,NA())</f>
        <v>324</v>
      </c>
      <c r="R1570" s="2" t="e">
        <f>IF(Customer_churn_Table!N1570=1,Customer_churn_Table!H1570,NA())</f>
        <v>#N/A</v>
      </c>
      <c r="S1570" s="2" t="e">
        <f>IF(Customer_churn_Table!N1570=1,Customer_churn_Table!R1570,NA())</f>
        <v>#N/A</v>
      </c>
    </row>
    <row r="1571" spans="16:19" x14ac:dyDescent="0.35">
      <c r="P1571" s="2" t="e">
        <f>IF(Customer_churn_Table!N1571=0,Customer_churn_Table!H1571,NA())</f>
        <v>#N/A</v>
      </c>
      <c r="Q1571" s="2" t="e">
        <f>IF(Customer_churn_Table!N1571=0,Customer_churn_Table!R1571,NA())</f>
        <v>#N/A</v>
      </c>
      <c r="R1571" s="2">
        <f>IF(Customer_churn_Table!N1571=1,Customer_churn_Table!H1571,NA())</f>
        <v>1</v>
      </c>
      <c r="S1571" s="2">
        <f>IF(Customer_churn_Table!N1571=1,Customer_churn_Table!R1571,NA())</f>
        <v>658</v>
      </c>
    </row>
    <row r="1572" spans="16:19" x14ac:dyDescent="0.35">
      <c r="P1572" s="2" t="e">
        <f>IF(Customer_churn_Table!N1572=0,Customer_churn_Table!H1572,NA())</f>
        <v>#N/A</v>
      </c>
      <c r="Q1572" s="2" t="e">
        <f>IF(Customer_churn_Table!N1572=0,Customer_churn_Table!R1572,NA())</f>
        <v>#N/A</v>
      </c>
      <c r="R1572" s="2">
        <f>IF(Customer_churn_Table!N1572=1,Customer_churn_Table!H1572,NA())</f>
        <v>1</v>
      </c>
      <c r="S1572" s="2">
        <f>IF(Customer_churn_Table!N1572=1,Customer_churn_Table!R1572,NA())</f>
        <v>845</v>
      </c>
    </row>
    <row r="1573" spans="16:19" x14ac:dyDescent="0.35">
      <c r="P1573" s="2">
        <f>IF(Customer_churn_Table!N1573=0,Customer_churn_Table!H1573,NA())</f>
        <v>5</v>
      </c>
      <c r="Q1573" s="2">
        <f>IF(Customer_churn_Table!N1573=0,Customer_churn_Table!R1573,NA())</f>
        <v>871</v>
      </c>
      <c r="R1573" s="2" t="e">
        <f>IF(Customer_churn_Table!N1573=1,Customer_churn_Table!H1573,NA())</f>
        <v>#N/A</v>
      </c>
      <c r="S1573" s="2" t="e">
        <f>IF(Customer_churn_Table!N1573=1,Customer_churn_Table!R1573,NA())</f>
        <v>#N/A</v>
      </c>
    </row>
    <row r="1574" spans="16:19" x14ac:dyDescent="0.35">
      <c r="P1574" s="2" t="e">
        <f>IF(Customer_churn_Table!N1574=0,Customer_churn_Table!H1574,NA())</f>
        <v>#N/A</v>
      </c>
      <c r="Q1574" s="2" t="e">
        <f>IF(Customer_churn_Table!N1574=0,Customer_churn_Table!R1574,NA())</f>
        <v>#N/A</v>
      </c>
      <c r="R1574" s="2">
        <f>IF(Customer_churn_Table!N1574=1,Customer_churn_Table!H1574,NA())</f>
        <v>3</v>
      </c>
      <c r="S1574" s="2">
        <f>IF(Customer_churn_Table!N1574=1,Customer_churn_Table!R1574,NA())</f>
        <v>771</v>
      </c>
    </row>
    <row r="1575" spans="16:19" x14ac:dyDescent="0.35">
      <c r="P1575" s="2">
        <f>IF(Customer_churn_Table!N1575=0,Customer_churn_Table!H1575,NA())</f>
        <v>6</v>
      </c>
      <c r="Q1575" s="2">
        <f>IF(Customer_churn_Table!N1575=0,Customer_churn_Table!R1575,NA())</f>
        <v>421</v>
      </c>
      <c r="R1575" s="2" t="e">
        <f>IF(Customer_churn_Table!N1575=1,Customer_churn_Table!H1575,NA())</f>
        <v>#N/A</v>
      </c>
      <c r="S1575" s="2" t="e">
        <f>IF(Customer_churn_Table!N1575=1,Customer_churn_Table!R1575,NA())</f>
        <v>#N/A</v>
      </c>
    </row>
    <row r="1576" spans="16:19" x14ac:dyDescent="0.35">
      <c r="P1576" s="2">
        <f>IF(Customer_churn_Table!N1576=0,Customer_churn_Table!H1576,NA())</f>
        <v>10</v>
      </c>
      <c r="Q1576" s="2">
        <f>IF(Customer_churn_Table!N1576=0,Customer_churn_Table!R1576,NA())</f>
        <v>297</v>
      </c>
      <c r="R1576" s="2" t="e">
        <f>IF(Customer_churn_Table!N1576=1,Customer_churn_Table!H1576,NA())</f>
        <v>#N/A</v>
      </c>
      <c r="S1576" s="2" t="e">
        <f>IF(Customer_churn_Table!N1576=1,Customer_churn_Table!R1576,NA())</f>
        <v>#N/A</v>
      </c>
    </row>
    <row r="1577" spans="16:19" x14ac:dyDescent="0.35">
      <c r="P1577" s="2">
        <f>IF(Customer_churn_Table!N1577=0,Customer_churn_Table!H1577,NA())</f>
        <v>2</v>
      </c>
      <c r="Q1577" s="2">
        <f>IF(Customer_churn_Table!N1577=0,Customer_churn_Table!R1577,NA())</f>
        <v>322</v>
      </c>
      <c r="R1577" s="2" t="e">
        <f>IF(Customer_churn_Table!N1577=1,Customer_churn_Table!H1577,NA())</f>
        <v>#N/A</v>
      </c>
      <c r="S1577" s="2" t="e">
        <f>IF(Customer_churn_Table!N1577=1,Customer_churn_Table!R1577,NA())</f>
        <v>#N/A</v>
      </c>
    </row>
    <row r="1578" spans="16:19" x14ac:dyDescent="0.35">
      <c r="P1578" s="2">
        <f>IF(Customer_churn_Table!N1578=0,Customer_churn_Table!H1578,NA())</f>
        <v>9</v>
      </c>
      <c r="Q1578" s="2">
        <f>IF(Customer_churn_Table!N1578=0,Customer_churn_Table!R1578,NA())</f>
        <v>573</v>
      </c>
      <c r="R1578" s="2" t="e">
        <f>IF(Customer_churn_Table!N1578=1,Customer_churn_Table!H1578,NA())</f>
        <v>#N/A</v>
      </c>
      <c r="S1578" s="2" t="e">
        <f>IF(Customer_churn_Table!N1578=1,Customer_churn_Table!R1578,NA())</f>
        <v>#N/A</v>
      </c>
    </row>
    <row r="1579" spans="16:19" x14ac:dyDescent="0.35">
      <c r="P1579" s="2">
        <f>IF(Customer_churn_Table!N1579=0,Customer_churn_Table!H1579,NA())</f>
        <v>8</v>
      </c>
      <c r="Q1579" s="2">
        <f>IF(Customer_churn_Table!N1579=0,Customer_churn_Table!R1579,NA())</f>
        <v>449</v>
      </c>
      <c r="R1579" s="2" t="e">
        <f>IF(Customer_churn_Table!N1579=1,Customer_churn_Table!H1579,NA())</f>
        <v>#N/A</v>
      </c>
      <c r="S1579" s="2" t="e">
        <f>IF(Customer_churn_Table!N1579=1,Customer_churn_Table!R1579,NA())</f>
        <v>#N/A</v>
      </c>
    </row>
    <row r="1580" spans="16:19" x14ac:dyDescent="0.35">
      <c r="P1580" s="2">
        <f>IF(Customer_churn_Table!N1580=0,Customer_churn_Table!H1580,NA())</f>
        <v>7</v>
      </c>
      <c r="Q1580" s="2">
        <f>IF(Customer_churn_Table!N1580=0,Customer_churn_Table!R1580,NA())</f>
        <v>987</v>
      </c>
      <c r="R1580" s="2" t="e">
        <f>IF(Customer_churn_Table!N1580=1,Customer_churn_Table!H1580,NA())</f>
        <v>#N/A</v>
      </c>
      <c r="S1580" s="2" t="e">
        <f>IF(Customer_churn_Table!N1580=1,Customer_churn_Table!R1580,NA())</f>
        <v>#N/A</v>
      </c>
    </row>
    <row r="1581" spans="16:19" x14ac:dyDescent="0.35">
      <c r="P1581" s="2">
        <f>IF(Customer_churn_Table!N1581=0,Customer_churn_Table!H1581,NA())</f>
        <v>8</v>
      </c>
      <c r="Q1581" s="2">
        <f>IF(Customer_churn_Table!N1581=0,Customer_churn_Table!R1581,NA())</f>
        <v>615</v>
      </c>
      <c r="R1581" s="2" t="e">
        <f>IF(Customer_churn_Table!N1581=1,Customer_churn_Table!H1581,NA())</f>
        <v>#N/A</v>
      </c>
      <c r="S1581" s="2" t="e">
        <f>IF(Customer_churn_Table!N1581=1,Customer_churn_Table!R1581,NA())</f>
        <v>#N/A</v>
      </c>
    </row>
    <row r="1582" spans="16:19" x14ac:dyDescent="0.35">
      <c r="P1582" s="2">
        <f>IF(Customer_churn_Table!N1582=0,Customer_churn_Table!H1582,NA())</f>
        <v>6</v>
      </c>
      <c r="Q1582" s="2">
        <f>IF(Customer_churn_Table!N1582=0,Customer_churn_Table!R1582,NA())</f>
        <v>804</v>
      </c>
      <c r="R1582" s="2" t="e">
        <f>IF(Customer_churn_Table!N1582=1,Customer_churn_Table!H1582,NA())</f>
        <v>#N/A</v>
      </c>
      <c r="S1582" s="2" t="e">
        <f>IF(Customer_churn_Table!N1582=1,Customer_churn_Table!R1582,NA())</f>
        <v>#N/A</v>
      </c>
    </row>
    <row r="1583" spans="16:19" x14ac:dyDescent="0.35">
      <c r="P1583" s="2">
        <f>IF(Customer_churn_Table!N1583=0,Customer_churn_Table!H1583,NA())</f>
        <v>7</v>
      </c>
      <c r="Q1583" s="2">
        <f>IF(Customer_churn_Table!N1583=0,Customer_churn_Table!R1583,NA())</f>
        <v>802</v>
      </c>
      <c r="R1583" s="2" t="e">
        <f>IF(Customer_churn_Table!N1583=1,Customer_churn_Table!H1583,NA())</f>
        <v>#N/A</v>
      </c>
      <c r="S1583" s="2" t="e">
        <f>IF(Customer_churn_Table!N1583=1,Customer_churn_Table!R1583,NA())</f>
        <v>#N/A</v>
      </c>
    </row>
    <row r="1584" spans="16:19" x14ac:dyDescent="0.35">
      <c r="P1584" s="2">
        <f>IF(Customer_churn_Table!N1584=0,Customer_churn_Table!H1584,NA())</f>
        <v>1</v>
      </c>
      <c r="Q1584" s="2">
        <f>IF(Customer_churn_Table!N1584=0,Customer_churn_Table!R1584,NA())</f>
        <v>240</v>
      </c>
      <c r="R1584" s="2" t="e">
        <f>IF(Customer_churn_Table!N1584=1,Customer_churn_Table!H1584,NA())</f>
        <v>#N/A</v>
      </c>
      <c r="S1584" s="2" t="e">
        <f>IF(Customer_churn_Table!N1584=1,Customer_churn_Table!R1584,NA())</f>
        <v>#N/A</v>
      </c>
    </row>
    <row r="1585" spans="16:19" x14ac:dyDescent="0.35">
      <c r="P1585" s="2" t="e">
        <f>IF(Customer_churn_Table!N1585=0,Customer_churn_Table!H1585,NA())</f>
        <v>#N/A</v>
      </c>
      <c r="Q1585" s="2" t="e">
        <f>IF(Customer_churn_Table!N1585=0,Customer_churn_Table!R1585,NA())</f>
        <v>#N/A</v>
      </c>
      <c r="R1585" s="2">
        <f>IF(Customer_churn_Table!N1585=1,Customer_churn_Table!H1585,NA())</f>
        <v>8</v>
      </c>
      <c r="S1585" s="2">
        <f>IF(Customer_churn_Table!N1585=1,Customer_churn_Table!R1585,NA())</f>
        <v>863</v>
      </c>
    </row>
    <row r="1586" spans="16:19" x14ac:dyDescent="0.35">
      <c r="P1586" s="2">
        <f>IF(Customer_churn_Table!N1586=0,Customer_churn_Table!H1586,NA())</f>
        <v>3</v>
      </c>
      <c r="Q1586" s="2">
        <f>IF(Customer_churn_Table!N1586=0,Customer_churn_Table!R1586,NA())</f>
        <v>931</v>
      </c>
      <c r="R1586" s="2" t="e">
        <f>IF(Customer_churn_Table!N1586=1,Customer_churn_Table!H1586,NA())</f>
        <v>#N/A</v>
      </c>
      <c r="S1586" s="2" t="e">
        <f>IF(Customer_churn_Table!N1586=1,Customer_churn_Table!R1586,NA())</f>
        <v>#N/A</v>
      </c>
    </row>
    <row r="1587" spans="16:19" x14ac:dyDescent="0.35">
      <c r="P1587" s="2">
        <f>IF(Customer_churn_Table!N1587=0,Customer_churn_Table!H1587,NA())</f>
        <v>6</v>
      </c>
      <c r="Q1587" s="2">
        <f>IF(Customer_churn_Table!N1587=0,Customer_churn_Table!R1587,NA())</f>
        <v>718</v>
      </c>
      <c r="R1587" s="2" t="e">
        <f>IF(Customer_churn_Table!N1587=1,Customer_churn_Table!H1587,NA())</f>
        <v>#N/A</v>
      </c>
      <c r="S1587" s="2" t="e">
        <f>IF(Customer_churn_Table!N1587=1,Customer_churn_Table!R1587,NA())</f>
        <v>#N/A</v>
      </c>
    </row>
    <row r="1588" spans="16:19" x14ac:dyDescent="0.35">
      <c r="P1588" s="2">
        <f>IF(Customer_churn_Table!N1588=0,Customer_churn_Table!H1588,NA())</f>
        <v>4</v>
      </c>
      <c r="Q1588" s="2">
        <f>IF(Customer_churn_Table!N1588=0,Customer_churn_Table!R1588,NA())</f>
        <v>999</v>
      </c>
      <c r="R1588" s="2" t="e">
        <f>IF(Customer_churn_Table!N1588=1,Customer_churn_Table!H1588,NA())</f>
        <v>#N/A</v>
      </c>
      <c r="S1588" s="2" t="e">
        <f>IF(Customer_churn_Table!N1588=1,Customer_churn_Table!R1588,NA())</f>
        <v>#N/A</v>
      </c>
    </row>
    <row r="1589" spans="16:19" x14ac:dyDescent="0.35">
      <c r="P1589" s="2">
        <f>IF(Customer_churn_Table!N1589=0,Customer_churn_Table!H1589,NA())</f>
        <v>7</v>
      </c>
      <c r="Q1589" s="2">
        <f>IF(Customer_churn_Table!N1589=0,Customer_churn_Table!R1589,NA())</f>
        <v>241</v>
      </c>
      <c r="R1589" s="2" t="e">
        <f>IF(Customer_churn_Table!N1589=1,Customer_churn_Table!H1589,NA())</f>
        <v>#N/A</v>
      </c>
      <c r="S1589" s="2" t="e">
        <f>IF(Customer_churn_Table!N1589=1,Customer_churn_Table!R1589,NA())</f>
        <v>#N/A</v>
      </c>
    </row>
    <row r="1590" spans="16:19" x14ac:dyDescent="0.35">
      <c r="P1590" s="2">
        <f>IF(Customer_churn_Table!N1590=0,Customer_churn_Table!H1590,NA())</f>
        <v>7</v>
      </c>
      <c r="Q1590" s="2">
        <f>IF(Customer_churn_Table!N1590=0,Customer_churn_Table!R1590,NA())</f>
        <v>527</v>
      </c>
      <c r="R1590" s="2" t="e">
        <f>IF(Customer_churn_Table!N1590=1,Customer_churn_Table!H1590,NA())</f>
        <v>#N/A</v>
      </c>
      <c r="S1590" s="2" t="e">
        <f>IF(Customer_churn_Table!N1590=1,Customer_churn_Table!R1590,NA())</f>
        <v>#N/A</v>
      </c>
    </row>
    <row r="1591" spans="16:19" x14ac:dyDescent="0.35">
      <c r="P1591" s="2">
        <f>IF(Customer_churn_Table!N1591=0,Customer_churn_Table!H1591,NA())</f>
        <v>7</v>
      </c>
      <c r="Q1591" s="2">
        <f>IF(Customer_churn_Table!N1591=0,Customer_churn_Table!R1591,NA())</f>
        <v>844</v>
      </c>
      <c r="R1591" s="2" t="e">
        <f>IF(Customer_churn_Table!N1591=1,Customer_churn_Table!H1591,NA())</f>
        <v>#N/A</v>
      </c>
      <c r="S1591" s="2" t="e">
        <f>IF(Customer_churn_Table!N1591=1,Customer_churn_Table!R1591,NA())</f>
        <v>#N/A</v>
      </c>
    </row>
    <row r="1592" spans="16:19" x14ac:dyDescent="0.35">
      <c r="P1592" s="2">
        <f>IF(Customer_churn_Table!N1592=0,Customer_churn_Table!H1592,NA())</f>
        <v>5</v>
      </c>
      <c r="Q1592" s="2">
        <f>IF(Customer_churn_Table!N1592=0,Customer_churn_Table!R1592,NA())</f>
        <v>271</v>
      </c>
      <c r="R1592" s="2" t="e">
        <f>IF(Customer_churn_Table!N1592=1,Customer_churn_Table!H1592,NA())</f>
        <v>#N/A</v>
      </c>
      <c r="S1592" s="2" t="e">
        <f>IF(Customer_churn_Table!N1592=1,Customer_churn_Table!R1592,NA())</f>
        <v>#N/A</v>
      </c>
    </row>
    <row r="1593" spans="16:19" x14ac:dyDescent="0.35">
      <c r="P1593" s="2">
        <f>IF(Customer_churn_Table!N1593=0,Customer_churn_Table!H1593,NA())</f>
        <v>6</v>
      </c>
      <c r="Q1593" s="2">
        <f>IF(Customer_churn_Table!N1593=0,Customer_churn_Table!R1593,NA())</f>
        <v>502</v>
      </c>
      <c r="R1593" s="2" t="e">
        <f>IF(Customer_churn_Table!N1593=1,Customer_churn_Table!H1593,NA())</f>
        <v>#N/A</v>
      </c>
      <c r="S1593" s="2" t="e">
        <f>IF(Customer_churn_Table!N1593=1,Customer_churn_Table!R1593,NA())</f>
        <v>#N/A</v>
      </c>
    </row>
    <row r="1594" spans="16:19" x14ac:dyDescent="0.35">
      <c r="P1594" s="2">
        <f>IF(Customer_churn_Table!N1594=0,Customer_churn_Table!H1594,NA())</f>
        <v>3</v>
      </c>
      <c r="Q1594" s="2">
        <f>IF(Customer_churn_Table!N1594=0,Customer_churn_Table!R1594,NA())</f>
        <v>700</v>
      </c>
      <c r="R1594" s="2" t="e">
        <f>IF(Customer_churn_Table!N1594=1,Customer_churn_Table!H1594,NA())</f>
        <v>#N/A</v>
      </c>
      <c r="S1594" s="2" t="e">
        <f>IF(Customer_churn_Table!N1594=1,Customer_churn_Table!R1594,NA())</f>
        <v>#N/A</v>
      </c>
    </row>
    <row r="1595" spans="16:19" x14ac:dyDescent="0.35">
      <c r="P1595" s="2">
        <f>IF(Customer_churn_Table!N1595=0,Customer_churn_Table!H1595,NA())</f>
        <v>7</v>
      </c>
      <c r="Q1595" s="2">
        <f>IF(Customer_churn_Table!N1595=0,Customer_churn_Table!R1595,NA())</f>
        <v>710</v>
      </c>
      <c r="R1595" s="2" t="e">
        <f>IF(Customer_churn_Table!N1595=1,Customer_churn_Table!H1595,NA())</f>
        <v>#N/A</v>
      </c>
      <c r="S1595" s="2" t="e">
        <f>IF(Customer_churn_Table!N1595=1,Customer_churn_Table!R1595,NA())</f>
        <v>#N/A</v>
      </c>
    </row>
    <row r="1596" spans="16:19" x14ac:dyDescent="0.35">
      <c r="P1596" s="2">
        <f>IF(Customer_churn_Table!N1596=0,Customer_churn_Table!H1596,NA())</f>
        <v>6</v>
      </c>
      <c r="Q1596" s="2">
        <f>IF(Customer_churn_Table!N1596=0,Customer_churn_Table!R1596,NA())</f>
        <v>536</v>
      </c>
      <c r="R1596" s="2" t="e">
        <f>IF(Customer_churn_Table!N1596=1,Customer_churn_Table!H1596,NA())</f>
        <v>#N/A</v>
      </c>
      <c r="S1596" s="2" t="e">
        <f>IF(Customer_churn_Table!N1596=1,Customer_churn_Table!R1596,NA())</f>
        <v>#N/A</v>
      </c>
    </row>
    <row r="1597" spans="16:19" x14ac:dyDescent="0.35">
      <c r="P1597" s="2">
        <f>IF(Customer_churn_Table!N1597=0,Customer_churn_Table!H1597,NA())</f>
        <v>4</v>
      </c>
      <c r="Q1597" s="2">
        <f>IF(Customer_churn_Table!N1597=0,Customer_churn_Table!R1597,NA())</f>
        <v>664</v>
      </c>
      <c r="R1597" s="2" t="e">
        <f>IF(Customer_churn_Table!N1597=1,Customer_churn_Table!H1597,NA())</f>
        <v>#N/A</v>
      </c>
      <c r="S1597" s="2" t="e">
        <f>IF(Customer_churn_Table!N1597=1,Customer_churn_Table!R1597,NA())</f>
        <v>#N/A</v>
      </c>
    </row>
    <row r="1598" spans="16:19" x14ac:dyDescent="0.35">
      <c r="P1598" s="2">
        <f>IF(Customer_churn_Table!N1598=0,Customer_churn_Table!H1598,NA())</f>
        <v>7</v>
      </c>
      <c r="Q1598" s="2">
        <f>IF(Customer_churn_Table!N1598=0,Customer_churn_Table!R1598,NA())</f>
        <v>883</v>
      </c>
      <c r="R1598" s="2" t="e">
        <f>IF(Customer_churn_Table!N1598=1,Customer_churn_Table!H1598,NA())</f>
        <v>#N/A</v>
      </c>
      <c r="S1598" s="2" t="e">
        <f>IF(Customer_churn_Table!N1598=1,Customer_churn_Table!R1598,NA())</f>
        <v>#N/A</v>
      </c>
    </row>
    <row r="1599" spans="16:19" x14ac:dyDescent="0.35">
      <c r="P1599" s="2">
        <f>IF(Customer_churn_Table!N1599=0,Customer_churn_Table!H1599,NA())</f>
        <v>5</v>
      </c>
      <c r="Q1599" s="2">
        <f>IF(Customer_churn_Table!N1599=0,Customer_churn_Table!R1599,NA())</f>
        <v>626</v>
      </c>
      <c r="R1599" s="2" t="e">
        <f>IF(Customer_churn_Table!N1599=1,Customer_churn_Table!H1599,NA())</f>
        <v>#N/A</v>
      </c>
      <c r="S1599" s="2" t="e">
        <f>IF(Customer_churn_Table!N1599=1,Customer_churn_Table!R1599,NA())</f>
        <v>#N/A</v>
      </c>
    </row>
    <row r="1600" spans="16:19" x14ac:dyDescent="0.35">
      <c r="P1600" s="2" t="e">
        <f>IF(Customer_churn_Table!N1600=0,Customer_churn_Table!H1600,NA())</f>
        <v>#N/A</v>
      </c>
      <c r="Q1600" s="2" t="e">
        <f>IF(Customer_churn_Table!N1600=0,Customer_churn_Table!R1600,NA())</f>
        <v>#N/A</v>
      </c>
      <c r="R1600" s="2">
        <f>IF(Customer_churn_Table!N1600=1,Customer_churn_Table!H1600,NA())</f>
        <v>8</v>
      </c>
      <c r="S1600" s="2">
        <f>IF(Customer_churn_Table!N1600=1,Customer_churn_Table!R1600,NA())</f>
        <v>587</v>
      </c>
    </row>
    <row r="1601" spans="16:19" x14ac:dyDescent="0.35">
      <c r="P1601" s="2">
        <f>IF(Customer_churn_Table!N1601=0,Customer_churn_Table!H1601,NA())</f>
        <v>1</v>
      </c>
      <c r="Q1601" s="2">
        <f>IF(Customer_churn_Table!N1601=0,Customer_churn_Table!R1601,NA())</f>
        <v>795</v>
      </c>
      <c r="R1601" s="2" t="e">
        <f>IF(Customer_churn_Table!N1601=1,Customer_churn_Table!H1601,NA())</f>
        <v>#N/A</v>
      </c>
      <c r="S1601" s="2" t="e">
        <f>IF(Customer_churn_Table!N1601=1,Customer_churn_Table!R1601,NA())</f>
        <v>#N/A</v>
      </c>
    </row>
    <row r="1602" spans="16:19" x14ac:dyDescent="0.35">
      <c r="P1602" s="2">
        <f>IF(Customer_churn_Table!N1602=0,Customer_churn_Table!H1602,NA())</f>
        <v>2</v>
      </c>
      <c r="Q1602" s="2">
        <f>IF(Customer_churn_Table!N1602=0,Customer_churn_Table!R1602,NA())</f>
        <v>910</v>
      </c>
      <c r="R1602" s="2" t="e">
        <f>IF(Customer_churn_Table!N1602=1,Customer_churn_Table!H1602,NA())</f>
        <v>#N/A</v>
      </c>
      <c r="S1602" s="2" t="e">
        <f>IF(Customer_churn_Table!N1602=1,Customer_churn_Table!R1602,NA())</f>
        <v>#N/A</v>
      </c>
    </row>
    <row r="1603" spans="16:19" x14ac:dyDescent="0.35">
      <c r="P1603" s="2">
        <f>IF(Customer_churn_Table!N1603=0,Customer_churn_Table!H1603,NA())</f>
        <v>8</v>
      </c>
      <c r="Q1603" s="2">
        <f>IF(Customer_churn_Table!N1603=0,Customer_churn_Table!R1603,NA())</f>
        <v>771</v>
      </c>
      <c r="R1603" s="2" t="e">
        <f>IF(Customer_churn_Table!N1603=1,Customer_churn_Table!H1603,NA())</f>
        <v>#N/A</v>
      </c>
      <c r="S1603" s="2" t="e">
        <f>IF(Customer_churn_Table!N1603=1,Customer_churn_Table!R1603,NA())</f>
        <v>#N/A</v>
      </c>
    </row>
    <row r="1604" spans="16:19" x14ac:dyDescent="0.35">
      <c r="P1604" s="2" t="e">
        <f>IF(Customer_churn_Table!N1604=0,Customer_churn_Table!H1604,NA())</f>
        <v>#N/A</v>
      </c>
      <c r="Q1604" s="2" t="e">
        <f>IF(Customer_churn_Table!N1604=0,Customer_churn_Table!R1604,NA())</f>
        <v>#N/A</v>
      </c>
      <c r="R1604" s="2">
        <f>IF(Customer_churn_Table!N1604=1,Customer_churn_Table!H1604,NA())</f>
        <v>4</v>
      </c>
      <c r="S1604" s="2">
        <f>IF(Customer_churn_Table!N1604=1,Customer_churn_Table!R1604,NA())</f>
        <v>866</v>
      </c>
    </row>
    <row r="1605" spans="16:19" x14ac:dyDescent="0.35">
      <c r="P1605" s="2">
        <f>IF(Customer_churn_Table!N1605=0,Customer_churn_Table!H1605,NA())</f>
        <v>8</v>
      </c>
      <c r="Q1605" s="2">
        <f>IF(Customer_churn_Table!N1605=0,Customer_churn_Table!R1605,NA())</f>
        <v>859</v>
      </c>
      <c r="R1605" s="2" t="e">
        <f>IF(Customer_churn_Table!N1605=1,Customer_churn_Table!H1605,NA())</f>
        <v>#N/A</v>
      </c>
      <c r="S1605" s="2" t="e">
        <f>IF(Customer_churn_Table!N1605=1,Customer_churn_Table!R1605,NA())</f>
        <v>#N/A</v>
      </c>
    </row>
    <row r="1606" spans="16:19" x14ac:dyDescent="0.35">
      <c r="P1606" s="2">
        <f>IF(Customer_churn_Table!N1606=0,Customer_churn_Table!H1606,NA())</f>
        <v>1</v>
      </c>
      <c r="Q1606" s="2">
        <f>IF(Customer_churn_Table!N1606=0,Customer_churn_Table!R1606,NA())</f>
        <v>818</v>
      </c>
      <c r="R1606" s="2" t="e">
        <f>IF(Customer_churn_Table!N1606=1,Customer_churn_Table!H1606,NA())</f>
        <v>#N/A</v>
      </c>
      <c r="S1606" s="2" t="e">
        <f>IF(Customer_churn_Table!N1606=1,Customer_churn_Table!R1606,NA())</f>
        <v>#N/A</v>
      </c>
    </row>
    <row r="1607" spans="16:19" x14ac:dyDescent="0.35">
      <c r="P1607" s="2">
        <f>IF(Customer_churn_Table!N1607=0,Customer_churn_Table!H1607,NA())</f>
        <v>9</v>
      </c>
      <c r="Q1607" s="2">
        <f>IF(Customer_churn_Table!N1607=0,Customer_churn_Table!R1607,NA())</f>
        <v>379</v>
      </c>
      <c r="R1607" s="2" t="e">
        <f>IF(Customer_churn_Table!N1607=1,Customer_churn_Table!H1607,NA())</f>
        <v>#N/A</v>
      </c>
      <c r="S1607" s="2" t="e">
        <f>IF(Customer_churn_Table!N1607=1,Customer_churn_Table!R1607,NA())</f>
        <v>#N/A</v>
      </c>
    </row>
    <row r="1608" spans="16:19" x14ac:dyDescent="0.35">
      <c r="P1608" s="2">
        <f>IF(Customer_churn_Table!N1608=0,Customer_churn_Table!H1608,NA())</f>
        <v>2</v>
      </c>
      <c r="Q1608" s="2">
        <f>IF(Customer_churn_Table!N1608=0,Customer_churn_Table!R1608,NA())</f>
        <v>719</v>
      </c>
      <c r="R1608" s="2" t="e">
        <f>IF(Customer_churn_Table!N1608=1,Customer_churn_Table!H1608,NA())</f>
        <v>#N/A</v>
      </c>
      <c r="S1608" s="2" t="e">
        <f>IF(Customer_churn_Table!N1608=1,Customer_churn_Table!R1608,NA())</f>
        <v>#N/A</v>
      </c>
    </row>
    <row r="1609" spans="16:19" x14ac:dyDescent="0.35">
      <c r="P1609" s="2">
        <f>IF(Customer_churn_Table!N1609=0,Customer_churn_Table!H1609,NA())</f>
        <v>4</v>
      </c>
      <c r="Q1609" s="2">
        <f>IF(Customer_churn_Table!N1609=0,Customer_churn_Table!R1609,NA())</f>
        <v>949</v>
      </c>
      <c r="R1609" s="2" t="e">
        <f>IF(Customer_churn_Table!N1609=1,Customer_churn_Table!H1609,NA())</f>
        <v>#N/A</v>
      </c>
      <c r="S1609" s="2" t="e">
        <f>IF(Customer_churn_Table!N1609=1,Customer_churn_Table!R1609,NA())</f>
        <v>#N/A</v>
      </c>
    </row>
    <row r="1610" spans="16:19" x14ac:dyDescent="0.35">
      <c r="P1610" s="2">
        <f>IF(Customer_churn_Table!N1610=0,Customer_churn_Table!H1610,NA())</f>
        <v>2</v>
      </c>
      <c r="Q1610" s="2">
        <f>IF(Customer_churn_Table!N1610=0,Customer_churn_Table!R1610,NA())</f>
        <v>686</v>
      </c>
      <c r="R1610" s="2" t="e">
        <f>IF(Customer_churn_Table!N1610=1,Customer_churn_Table!H1610,NA())</f>
        <v>#N/A</v>
      </c>
      <c r="S1610" s="2" t="e">
        <f>IF(Customer_churn_Table!N1610=1,Customer_churn_Table!R1610,NA())</f>
        <v>#N/A</v>
      </c>
    </row>
    <row r="1611" spans="16:19" x14ac:dyDescent="0.35">
      <c r="P1611" s="2">
        <f>IF(Customer_churn_Table!N1611=0,Customer_churn_Table!H1611,NA())</f>
        <v>8</v>
      </c>
      <c r="Q1611" s="2">
        <f>IF(Customer_churn_Table!N1611=0,Customer_churn_Table!R1611,NA())</f>
        <v>508</v>
      </c>
      <c r="R1611" s="2" t="e">
        <f>IF(Customer_churn_Table!N1611=1,Customer_churn_Table!H1611,NA())</f>
        <v>#N/A</v>
      </c>
      <c r="S1611" s="2" t="e">
        <f>IF(Customer_churn_Table!N1611=1,Customer_churn_Table!R1611,NA())</f>
        <v>#N/A</v>
      </c>
    </row>
    <row r="1612" spans="16:19" x14ac:dyDescent="0.35">
      <c r="P1612" s="2">
        <f>IF(Customer_churn_Table!N1612=0,Customer_churn_Table!H1612,NA())</f>
        <v>0</v>
      </c>
      <c r="Q1612" s="2">
        <f>IF(Customer_churn_Table!N1612=0,Customer_churn_Table!R1612,NA())</f>
        <v>715</v>
      </c>
      <c r="R1612" s="2" t="e">
        <f>IF(Customer_churn_Table!N1612=1,Customer_churn_Table!H1612,NA())</f>
        <v>#N/A</v>
      </c>
      <c r="S1612" s="2" t="e">
        <f>IF(Customer_churn_Table!N1612=1,Customer_churn_Table!R1612,NA())</f>
        <v>#N/A</v>
      </c>
    </row>
    <row r="1613" spans="16:19" x14ac:dyDescent="0.35">
      <c r="P1613" s="2" t="e">
        <f>IF(Customer_churn_Table!N1613=0,Customer_churn_Table!H1613,NA())</f>
        <v>#N/A</v>
      </c>
      <c r="Q1613" s="2" t="e">
        <f>IF(Customer_churn_Table!N1613=0,Customer_churn_Table!R1613,NA())</f>
        <v>#N/A</v>
      </c>
      <c r="R1613" s="2">
        <f>IF(Customer_churn_Table!N1613=1,Customer_churn_Table!H1613,NA())</f>
        <v>9</v>
      </c>
      <c r="S1613" s="2">
        <f>IF(Customer_churn_Table!N1613=1,Customer_churn_Table!R1613,NA())</f>
        <v>511</v>
      </c>
    </row>
    <row r="1614" spans="16:19" x14ac:dyDescent="0.35">
      <c r="P1614" s="2" t="e">
        <f>IF(Customer_churn_Table!N1614=0,Customer_churn_Table!H1614,NA())</f>
        <v>#N/A</v>
      </c>
      <c r="Q1614" s="2" t="e">
        <f>IF(Customer_churn_Table!N1614=0,Customer_churn_Table!R1614,NA())</f>
        <v>#N/A</v>
      </c>
      <c r="R1614" s="2">
        <f>IF(Customer_churn_Table!N1614=1,Customer_churn_Table!H1614,NA())</f>
        <v>3</v>
      </c>
      <c r="S1614" s="2">
        <f>IF(Customer_churn_Table!N1614=1,Customer_churn_Table!R1614,NA())</f>
        <v>307</v>
      </c>
    </row>
    <row r="1615" spans="16:19" x14ac:dyDescent="0.35">
      <c r="P1615" s="2">
        <f>IF(Customer_churn_Table!N1615=0,Customer_churn_Table!H1615,NA())</f>
        <v>3</v>
      </c>
      <c r="Q1615" s="2">
        <f>IF(Customer_churn_Table!N1615=0,Customer_churn_Table!R1615,NA())</f>
        <v>429</v>
      </c>
      <c r="R1615" s="2" t="e">
        <f>IF(Customer_churn_Table!N1615=1,Customer_churn_Table!H1615,NA())</f>
        <v>#N/A</v>
      </c>
      <c r="S1615" s="2" t="e">
        <f>IF(Customer_churn_Table!N1615=1,Customer_churn_Table!R1615,NA())</f>
        <v>#N/A</v>
      </c>
    </row>
    <row r="1616" spans="16:19" x14ac:dyDescent="0.35">
      <c r="P1616" s="2">
        <f>IF(Customer_churn_Table!N1616=0,Customer_churn_Table!H1616,NA())</f>
        <v>9</v>
      </c>
      <c r="Q1616" s="2">
        <f>IF(Customer_churn_Table!N1616=0,Customer_churn_Table!R1616,NA())</f>
        <v>846</v>
      </c>
      <c r="R1616" s="2" t="e">
        <f>IF(Customer_churn_Table!N1616=1,Customer_churn_Table!H1616,NA())</f>
        <v>#N/A</v>
      </c>
      <c r="S1616" s="2" t="e">
        <f>IF(Customer_churn_Table!N1616=1,Customer_churn_Table!R1616,NA())</f>
        <v>#N/A</v>
      </c>
    </row>
    <row r="1617" spans="16:19" x14ac:dyDescent="0.35">
      <c r="P1617" s="2">
        <f>IF(Customer_churn_Table!N1617=0,Customer_churn_Table!H1617,NA())</f>
        <v>6</v>
      </c>
      <c r="Q1617" s="2">
        <f>IF(Customer_churn_Table!N1617=0,Customer_churn_Table!R1617,NA())</f>
        <v>220</v>
      </c>
      <c r="R1617" s="2" t="e">
        <f>IF(Customer_churn_Table!N1617=1,Customer_churn_Table!H1617,NA())</f>
        <v>#N/A</v>
      </c>
      <c r="S1617" s="2" t="e">
        <f>IF(Customer_churn_Table!N1617=1,Customer_churn_Table!R1617,NA())</f>
        <v>#N/A</v>
      </c>
    </row>
    <row r="1618" spans="16:19" x14ac:dyDescent="0.35">
      <c r="P1618" s="2">
        <f>IF(Customer_churn_Table!N1618=0,Customer_churn_Table!H1618,NA())</f>
        <v>4</v>
      </c>
      <c r="Q1618" s="2">
        <f>IF(Customer_churn_Table!N1618=0,Customer_churn_Table!R1618,NA())</f>
        <v>801</v>
      </c>
      <c r="R1618" s="2" t="e">
        <f>IF(Customer_churn_Table!N1618=1,Customer_churn_Table!H1618,NA())</f>
        <v>#N/A</v>
      </c>
      <c r="S1618" s="2" t="e">
        <f>IF(Customer_churn_Table!N1618=1,Customer_churn_Table!R1618,NA())</f>
        <v>#N/A</v>
      </c>
    </row>
    <row r="1619" spans="16:19" x14ac:dyDescent="0.35">
      <c r="P1619" s="2">
        <f>IF(Customer_churn_Table!N1619=0,Customer_churn_Table!H1619,NA())</f>
        <v>4</v>
      </c>
      <c r="Q1619" s="2">
        <f>IF(Customer_churn_Table!N1619=0,Customer_churn_Table!R1619,NA())</f>
        <v>281</v>
      </c>
      <c r="R1619" s="2" t="e">
        <f>IF(Customer_churn_Table!N1619=1,Customer_churn_Table!H1619,NA())</f>
        <v>#N/A</v>
      </c>
      <c r="S1619" s="2" t="e">
        <f>IF(Customer_churn_Table!N1619=1,Customer_churn_Table!R1619,NA())</f>
        <v>#N/A</v>
      </c>
    </row>
    <row r="1620" spans="16:19" x14ac:dyDescent="0.35">
      <c r="P1620" s="2">
        <f>IF(Customer_churn_Table!N1620=0,Customer_churn_Table!H1620,NA())</f>
        <v>8</v>
      </c>
      <c r="Q1620" s="2">
        <f>IF(Customer_churn_Table!N1620=0,Customer_churn_Table!R1620,NA())</f>
        <v>900</v>
      </c>
      <c r="R1620" s="2" t="e">
        <f>IF(Customer_churn_Table!N1620=1,Customer_churn_Table!H1620,NA())</f>
        <v>#N/A</v>
      </c>
      <c r="S1620" s="2" t="e">
        <f>IF(Customer_churn_Table!N1620=1,Customer_churn_Table!R1620,NA())</f>
        <v>#N/A</v>
      </c>
    </row>
    <row r="1621" spans="16:19" x14ac:dyDescent="0.35">
      <c r="P1621" s="2">
        <f>IF(Customer_churn_Table!N1621=0,Customer_churn_Table!H1621,NA())</f>
        <v>10</v>
      </c>
      <c r="Q1621" s="2">
        <f>IF(Customer_churn_Table!N1621=0,Customer_churn_Table!R1621,NA())</f>
        <v>778</v>
      </c>
      <c r="R1621" s="2" t="e">
        <f>IF(Customer_churn_Table!N1621=1,Customer_churn_Table!H1621,NA())</f>
        <v>#N/A</v>
      </c>
      <c r="S1621" s="2" t="e">
        <f>IF(Customer_churn_Table!N1621=1,Customer_churn_Table!R1621,NA())</f>
        <v>#N/A</v>
      </c>
    </row>
    <row r="1622" spans="16:19" x14ac:dyDescent="0.35">
      <c r="P1622" s="2">
        <f>IF(Customer_churn_Table!N1622=0,Customer_churn_Table!H1622,NA())</f>
        <v>1</v>
      </c>
      <c r="Q1622" s="2">
        <f>IF(Customer_churn_Table!N1622=0,Customer_churn_Table!R1622,NA())</f>
        <v>957</v>
      </c>
      <c r="R1622" s="2" t="e">
        <f>IF(Customer_churn_Table!N1622=1,Customer_churn_Table!H1622,NA())</f>
        <v>#N/A</v>
      </c>
      <c r="S1622" s="2" t="e">
        <f>IF(Customer_churn_Table!N1622=1,Customer_churn_Table!R1622,NA())</f>
        <v>#N/A</v>
      </c>
    </row>
    <row r="1623" spans="16:19" x14ac:dyDescent="0.35">
      <c r="P1623" s="2" t="e">
        <f>IF(Customer_churn_Table!N1623=0,Customer_churn_Table!H1623,NA())</f>
        <v>#N/A</v>
      </c>
      <c r="Q1623" s="2" t="e">
        <f>IF(Customer_churn_Table!N1623=0,Customer_churn_Table!R1623,NA())</f>
        <v>#N/A</v>
      </c>
      <c r="R1623" s="2">
        <f>IF(Customer_churn_Table!N1623=1,Customer_churn_Table!H1623,NA())</f>
        <v>5</v>
      </c>
      <c r="S1623" s="2">
        <f>IF(Customer_churn_Table!N1623=1,Customer_churn_Table!R1623,NA())</f>
        <v>731</v>
      </c>
    </row>
    <row r="1624" spans="16:19" x14ac:dyDescent="0.35">
      <c r="P1624" s="2">
        <f>IF(Customer_churn_Table!N1624=0,Customer_churn_Table!H1624,NA())</f>
        <v>4</v>
      </c>
      <c r="Q1624" s="2">
        <f>IF(Customer_churn_Table!N1624=0,Customer_churn_Table!R1624,NA())</f>
        <v>694</v>
      </c>
      <c r="R1624" s="2" t="e">
        <f>IF(Customer_churn_Table!N1624=1,Customer_churn_Table!H1624,NA())</f>
        <v>#N/A</v>
      </c>
      <c r="S1624" s="2" t="e">
        <f>IF(Customer_churn_Table!N1624=1,Customer_churn_Table!R1624,NA())</f>
        <v>#N/A</v>
      </c>
    </row>
    <row r="1625" spans="16:19" x14ac:dyDescent="0.35">
      <c r="P1625" s="2">
        <f>IF(Customer_churn_Table!N1625=0,Customer_churn_Table!H1625,NA())</f>
        <v>2</v>
      </c>
      <c r="Q1625" s="2">
        <f>IF(Customer_churn_Table!N1625=0,Customer_churn_Table!R1625,NA())</f>
        <v>985</v>
      </c>
      <c r="R1625" s="2" t="e">
        <f>IF(Customer_churn_Table!N1625=1,Customer_churn_Table!H1625,NA())</f>
        <v>#N/A</v>
      </c>
      <c r="S1625" s="2" t="e">
        <f>IF(Customer_churn_Table!N1625=1,Customer_churn_Table!R1625,NA())</f>
        <v>#N/A</v>
      </c>
    </row>
    <row r="1626" spans="16:19" x14ac:dyDescent="0.35">
      <c r="P1626" s="2">
        <f>IF(Customer_churn_Table!N1626=0,Customer_churn_Table!H1626,NA())</f>
        <v>10</v>
      </c>
      <c r="Q1626" s="2">
        <f>IF(Customer_churn_Table!N1626=0,Customer_churn_Table!R1626,NA())</f>
        <v>428</v>
      </c>
      <c r="R1626" s="2" t="e">
        <f>IF(Customer_churn_Table!N1626=1,Customer_churn_Table!H1626,NA())</f>
        <v>#N/A</v>
      </c>
      <c r="S1626" s="2" t="e">
        <f>IF(Customer_churn_Table!N1626=1,Customer_churn_Table!R1626,NA())</f>
        <v>#N/A</v>
      </c>
    </row>
    <row r="1627" spans="16:19" x14ac:dyDescent="0.35">
      <c r="P1627" s="2">
        <f>IF(Customer_churn_Table!N1627=0,Customer_churn_Table!H1627,NA())</f>
        <v>3</v>
      </c>
      <c r="Q1627" s="2">
        <f>IF(Customer_churn_Table!N1627=0,Customer_churn_Table!R1627,NA())</f>
        <v>254</v>
      </c>
      <c r="R1627" s="2" t="e">
        <f>IF(Customer_churn_Table!N1627=1,Customer_churn_Table!H1627,NA())</f>
        <v>#N/A</v>
      </c>
      <c r="S1627" s="2" t="e">
        <f>IF(Customer_churn_Table!N1627=1,Customer_churn_Table!R1627,NA())</f>
        <v>#N/A</v>
      </c>
    </row>
    <row r="1628" spans="16:19" x14ac:dyDescent="0.35">
      <c r="P1628" s="2" t="e">
        <f>IF(Customer_churn_Table!N1628=0,Customer_churn_Table!H1628,NA())</f>
        <v>#N/A</v>
      </c>
      <c r="Q1628" s="2" t="e">
        <f>IF(Customer_churn_Table!N1628=0,Customer_churn_Table!R1628,NA())</f>
        <v>#N/A</v>
      </c>
      <c r="R1628" s="2">
        <f>IF(Customer_churn_Table!N1628=1,Customer_churn_Table!H1628,NA())</f>
        <v>0</v>
      </c>
      <c r="S1628" s="2">
        <f>IF(Customer_churn_Table!N1628=1,Customer_churn_Table!R1628,NA())</f>
        <v>922</v>
      </c>
    </row>
    <row r="1629" spans="16:19" x14ac:dyDescent="0.35">
      <c r="P1629" s="2">
        <f>IF(Customer_churn_Table!N1629=0,Customer_churn_Table!H1629,NA())</f>
        <v>5</v>
      </c>
      <c r="Q1629" s="2">
        <f>IF(Customer_churn_Table!N1629=0,Customer_churn_Table!R1629,NA())</f>
        <v>618</v>
      </c>
      <c r="R1629" s="2" t="e">
        <f>IF(Customer_churn_Table!N1629=1,Customer_churn_Table!H1629,NA())</f>
        <v>#N/A</v>
      </c>
      <c r="S1629" s="2" t="e">
        <f>IF(Customer_churn_Table!N1629=1,Customer_churn_Table!R1629,NA())</f>
        <v>#N/A</v>
      </c>
    </row>
    <row r="1630" spans="16:19" x14ac:dyDescent="0.35">
      <c r="P1630" s="2">
        <f>IF(Customer_churn_Table!N1630=0,Customer_churn_Table!H1630,NA())</f>
        <v>9</v>
      </c>
      <c r="Q1630" s="2">
        <f>IF(Customer_churn_Table!N1630=0,Customer_churn_Table!R1630,NA())</f>
        <v>479</v>
      </c>
      <c r="R1630" s="2" t="e">
        <f>IF(Customer_churn_Table!N1630=1,Customer_churn_Table!H1630,NA())</f>
        <v>#N/A</v>
      </c>
      <c r="S1630" s="2" t="e">
        <f>IF(Customer_churn_Table!N1630=1,Customer_churn_Table!R1630,NA())</f>
        <v>#N/A</v>
      </c>
    </row>
    <row r="1631" spans="16:19" x14ac:dyDescent="0.35">
      <c r="P1631" s="2" t="e">
        <f>IF(Customer_churn_Table!N1631=0,Customer_churn_Table!H1631,NA())</f>
        <v>#N/A</v>
      </c>
      <c r="Q1631" s="2" t="e">
        <f>IF(Customer_churn_Table!N1631=0,Customer_churn_Table!R1631,NA())</f>
        <v>#N/A</v>
      </c>
      <c r="R1631" s="2">
        <f>IF(Customer_churn_Table!N1631=1,Customer_churn_Table!H1631,NA())</f>
        <v>5</v>
      </c>
      <c r="S1631" s="2">
        <f>IF(Customer_churn_Table!N1631=1,Customer_churn_Table!R1631,NA())</f>
        <v>610</v>
      </c>
    </row>
    <row r="1632" spans="16:19" x14ac:dyDescent="0.35">
      <c r="P1632" s="2" t="e">
        <f>IF(Customer_churn_Table!N1632=0,Customer_churn_Table!H1632,NA())</f>
        <v>#N/A</v>
      </c>
      <c r="Q1632" s="2" t="e">
        <f>IF(Customer_churn_Table!N1632=0,Customer_churn_Table!R1632,NA())</f>
        <v>#N/A</v>
      </c>
      <c r="R1632" s="2">
        <f>IF(Customer_churn_Table!N1632=1,Customer_churn_Table!H1632,NA())</f>
        <v>8</v>
      </c>
      <c r="S1632" s="2">
        <f>IF(Customer_churn_Table!N1632=1,Customer_churn_Table!R1632,NA())</f>
        <v>288</v>
      </c>
    </row>
    <row r="1633" spans="16:19" x14ac:dyDescent="0.35">
      <c r="P1633" s="2" t="e">
        <f>IF(Customer_churn_Table!N1633=0,Customer_churn_Table!H1633,NA())</f>
        <v>#N/A</v>
      </c>
      <c r="Q1633" s="2" t="e">
        <f>IF(Customer_churn_Table!N1633=0,Customer_churn_Table!R1633,NA())</f>
        <v>#N/A</v>
      </c>
      <c r="R1633" s="2">
        <f>IF(Customer_churn_Table!N1633=1,Customer_churn_Table!H1633,NA())</f>
        <v>1</v>
      </c>
      <c r="S1633" s="2">
        <f>IF(Customer_churn_Table!N1633=1,Customer_churn_Table!R1633,NA())</f>
        <v>643</v>
      </c>
    </row>
    <row r="1634" spans="16:19" x14ac:dyDescent="0.35">
      <c r="P1634" s="2">
        <f>IF(Customer_churn_Table!N1634=0,Customer_churn_Table!H1634,NA())</f>
        <v>3</v>
      </c>
      <c r="Q1634" s="2">
        <f>IF(Customer_churn_Table!N1634=0,Customer_churn_Table!R1634,NA())</f>
        <v>285</v>
      </c>
      <c r="R1634" s="2" t="e">
        <f>IF(Customer_churn_Table!N1634=1,Customer_churn_Table!H1634,NA())</f>
        <v>#N/A</v>
      </c>
      <c r="S1634" s="2" t="e">
        <f>IF(Customer_churn_Table!N1634=1,Customer_churn_Table!R1634,NA())</f>
        <v>#N/A</v>
      </c>
    </row>
    <row r="1635" spans="16:19" x14ac:dyDescent="0.35">
      <c r="P1635" s="2">
        <f>IF(Customer_churn_Table!N1635=0,Customer_churn_Table!H1635,NA())</f>
        <v>7</v>
      </c>
      <c r="Q1635" s="2">
        <f>IF(Customer_churn_Table!N1635=0,Customer_churn_Table!R1635,NA())</f>
        <v>863</v>
      </c>
      <c r="R1635" s="2" t="e">
        <f>IF(Customer_churn_Table!N1635=1,Customer_churn_Table!H1635,NA())</f>
        <v>#N/A</v>
      </c>
      <c r="S1635" s="2" t="e">
        <f>IF(Customer_churn_Table!N1635=1,Customer_churn_Table!R1635,NA())</f>
        <v>#N/A</v>
      </c>
    </row>
    <row r="1636" spans="16:19" x14ac:dyDescent="0.35">
      <c r="P1636" s="2">
        <f>IF(Customer_churn_Table!N1636=0,Customer_churn_Table!H1636,NA())</f>
        <v>5</v>
      </c>
      <c r="Q1636" s="2">
        <f>IF(Customer_churn_Table!N1636=0,Customer_churn_Table!R1636,NA())</f>
        <v>308</v>
      </c>
      <c r="R1636" s="2" t="e">
        <f>IF(Customer_churn_Table!N1636=1,Customer_churn_Table!H1636,NA())</f>
        <v>#N/A</v>
      </c>
      <c r="S1636" s="2" t="e">
        <f>IF(Customer_churn_Table!N1636=1,Customer_churn_Table!R1636,NA())</f>
        <v>#N/A</v>
      </c>
    </row>
    <row r="1637" spans="16:19" x14ac:dyDescent="0.35">
      <c r="P1637" s="2">
        <f>IF(Customer_churn_Table!N1637=0,Customer_churn_Table!H1637,NA())</f>
        <v>7</v>
      </c>
      <c r="Q1637" s="2">
        <f>IF(Customer_churn_Table!N1637=0,Customer_churn_Table!R1637,NA())</f>
        <v>924</v>
      </c>
      <c r="R1637" s="2" t="e">
        <f>IF(Customer_churn_Table!N1637=1,Customer_churn_Table!H1637,NA())</f>
        <v>#N/A</v>
      </c>
      <c r="S1637" s="2" t="e">
        <f>IF(Customer_churn_Table!N1637=1,Customer_churn_Table!R1637,NA())</f>
        <v>#N/A</v>
      </c>
    </row>
    <row r="1638" spans="16:19" x14ac:dyDescent="0.35">
      <c r="P1638" s="2">
        <f>IF(Customer_churn_Table!N1638=0,Customer_churn_Table!H1638,NA())</f>
        <v>6</v>
      </c>
      <c r="Q1638" s="2">
        <f>IF(Customer_churn_Table!N1638=0,Customer_churn_Table!R1638,NA())</f>
        <v>326</v>
      </c>
      <c r="R1638" s="2" t="e">
        <f>IF(Customer_churn_Table!N1638=1,Customer_churn_Table!H1638,NA())</f>
        <v>#N/A</v>
      </c>
      <c r="S1638" s="2" t="e">
        <f>IF(Customer_churn_Table!N1638=1,Customer_churn_Table!R1638,NA())</f>
        <v>#N/A</v>
      </c>
    </row>
    <row r="1639" spans="16:19" x14ac:dyDescent="0.35">
      <c r="P1639" s="2">
        <f>IF(Customer_churn_Table!N1639=0,Customer_churn_Table!H1639,NA())</f>
        <v>0</v>
      </c>
      <c r="Q1639" s="2">
        <f>IF(Customer_churn_Table!N1639=0,Customer_churn_Table!R1639,NA())</f>
        <v>798</v>
      </c>
      <c r="R1639" s="2" t="e">
        <f>IF(Customer_churn_Table!N1639=1,Customer_churn_Table!H1639,NA())</f>
        <v>#N/A</v>
      </c>
      <c r="S1639" s="2" t="e">
        <f>IF(Customer_churn_Table!N1639=1,Customer_churn_Table!R1639,NA())</f>
        <v>#N/A</v>
      </c>
    </row>
    <row r="1640" spans="16:19" x14ac:dyDescent="0.35">
      <c r="P1640" s="2">
        <f>IF(Customer_churn_Table!N1640=0,Customer_churn_Table!H1640,NA())</f>
        <v>9</v>
      </c>
      <c r="Q1640" s="2">
        <f>IF(Customer_churn_Table!N1640=0,Customer_churn_Table!R1640,NA())</f>
        <v>966</v>
      </c>
      <c r="R1640" s="2" t="e">
        <f>IF(Customer_churn_Table!N1640=1,Customer_churn_Table!H1640,NA())</f>
        <v>#N/A</v>
      </c>
      <c r="S1640" s="2" t="e">
        <f>IF(Customer_churn_Table!N1640=1,Customer_churn_Table!R1640,NA())</f>
        <v>#N/A</v>
      </c>
    </row>
    <row r="1641" spans="16:19" x14ac:dyDescent="0.35">
      <c r="P1641" s="2">
        <f>IF(Customer_churn_Table!N1641=0,Customer_churn_Table!H1641,NA())</f>
        <v>8</v>
      </c>
      <c r="Q1641" s="2">
        <f>IF(Customer_churn_Table!N1641=0,Customer_churn_Table!R1641,NA())</f>
        <v>391</v>
      </c>
      <c r="R1641" s="2" t="e">
        <f>IF(Customer_churn_Table!N1641=1,Customer_churn_Table!H1641,NA())</f>
        <v>#N/A</v>
      </c>
      <c r="S1641" s="2" t="e">
        <f>IF(Customer_churn_Table!N1641=1,Customer_churn_Table!R1641,NA())</f>
        <v>#N/A</v>
      </c>
    </row>
    <row r="1642" spans="16:19" x14ac:dyDescent="0.35">
      <c r="P1642" s="2">
        <f>IF(Customer_churn_Table!N1642=0,Customer_churn_Table!H1642,NA())</f>
        <v>5</v>
      </c>
      <c r="Q1642" s="2">
        <f>IF(Customer_churn_Table!N1642=0,Customer_churn_Table!R1642,NA())</f>
        <v>948</v>
      </c>
      <c r="R1642" s="2" t="e">
        <f>IF(Customer_churn_Table!N1642=1,Customer_churn_Table!H1642,NA())</f>
        <v>#N/A</v>
      </c>
      <c r="S1642" s="2" t="e">
        <f>IF(Customer_churn_Table!N1642=1,Customer_churn_Table!R1642,NA())</f>
        <v>#N/A</v>
      </c>
    </row>
    <row r="1643" spans="16:19" x14ac:dyDescent="0.35">
      <c r="P1643" s="2">
        <f>IF(Customer_churn_Table!N1643=0,Customer_churn_Table!H1643,NA())</f>
        <v>2</v>
      </c>
      <c r="Q1643" s="2">
        <f>IF(Customer_churn_Table!N1643=0,Customer_churn_Table!R1643,NA())</f>
        <v>345</v>
      </c>
      <c r="R1643" s="2" t="e">
        <f>IF(Customer_churn_Table!N1643=1,Customer_churn_Table!H1643,NA())</f>
        <v>#N/A</v>
      </c>
      <c r="S1643" s="2" t="e">
        <f>IF(Customer_churn_Table!N1643=1,Customer_churn_Table!R1643,NA())</f>
        <v>#N/A</v>
      </c>
    </row>
    <row r="1644" spans="16:19" x14ac:dyDescent="0.35">
      <c r="P1644" s="2">
        <f>IF(Customer_churn_Table!N1644=0,Customer_churn_Table!H1644,NA())</f>
        <v>3</v>
      </c>
      <c r="Q1644" s="2">
        <f>IF(Customer_churn_Table!N1644=0,Customer_churn_Table!R1644,NA())</f>
        <v>930</v>
      </c>
      <c r="R1644" s="2" t="e">
        <f>IF(Customer_churn_Table!N1644=1,Customer_churn_Table!H1644,NA())</f>
        <v>#N/A</v>
      </c>
      <c r="S1644" s="2" t="e">
        <f>IF(Customer_churn_Table!N1644=1,Customer_churn_Table!R1644,NA())</f>
        <v>#N/A</v>
      </c>
    </row>
    <row r="1645" spans="16:19" x14ac:dyDescent="0.35">
      <c r="P1645" s="2">
        <f>IF(Customer_churn_Table!N1645=0,Customer_churn_Table!H1645,NA())</f>
        <v>4</v>
      </c>
      <c r="Q1645" s="2">
        <f>IF(Customer_churn_Table!N1645=0,Customer_churn_Table!R1645,NA())</f>
        <v>461</v>
      </c>
      <c r="R1645" s="2" t="e">
        <f>IF(Customer_churn_Table!N1645=1,Customer_churn_Table!H1645,NA())</f>
        <v>#N/A</v>
      </c>
      <c r="S1645" s="2" t="e">
        <f>IF(Customer_churn_Table!N1645=1,Customer_churn_Table!R1645,NA())</f>
        <v>#N/A</v>
      </c>
    </row>
    <row r="1646" spans="16:19" x14ac:dyDescent="0.35">
      <c r="P1646" s="2">
        <f>IF(Customer_churn_Table!N1646=0,Customer_churn_Table!H1646,NA())</f>
        <v>7</v>
      </c>
      <c r="Q1646" s="2">
        <f>IF(Customer_churn_Table!N1646=0,Customer_churn_Table!R1646,NA())</f>
        <v>885</v>
      </c>
      <c r="R1646" s="2" t="e">
        <f>IF(Customer_churn_Table!N1646=1,Customer_churn_Table!H1646,NA())</f>
        <v>#N/A</v>
      </c>
      <c r="S1646" s="2" t="e">
        <f>IF(Customer_churn_Table!N1646=1,Customer_churn_Table!R1646,NA())</f>
        <v>#N/A</v>
      </c>
    </row>
    <row r="1647" spans="16:19" x14ac:dyDescent="0.35">
      <c r="P1647" s="2">
        <f>IF(Customer_churn_Table!N1647=0,Customer_churn_Table!H1647,NA())</f>
        <v>3</v>
      </c>
      <c r="Q1647" s="2">
        <f>IF(Customer_churn_Table!N1647=0,Customer_churn_Table!R1647,NA())</f>
        <v>908</v>
      </c>
      <c r="R1647" s="2" t="e">
        <f>IF(Customer_churn_Table!N1647=1,Customer_churn_Table!H1647,NA())</f>
        <v>#N/A</v>
      </c>
      <c r="S1647" s="2" t="e">
        <f>IF(Customer_churn_Table!N1647=1,Customer_churn_Table!R1647,NA())</f>
        <v>#N/A</v>
      </c>
    </row>
    <row r="1648" spans="16:19" x14ac:dyDescent="0.35">
      <c r="P1648" s="2" t="e">
        <f>IF(Customer_churn_Table!N1648=0,Customer_churn_Table!H1648,NA())</f>
        <v>#N/A</v>
      </c>
      <c r="Q1648" s="2" t="e">
        <f>IF(Customer_churn_Table!N1648=0,Customer_churn_Table!R1648,NA())</f>
        <v>#N/A</v>
      </c>
      <c r="R1648" s="2">
        <f>IF(Customer_churn_Table!N1648=1,Customer_churn_Table!H1648,NA())</f>
        <v>5</v>
      </c>
      <c r="S1648" s="2">
        <f>IF(Customer_churn_Table!N1648=1,Customer_churn_Table!R1648,NA())</f>
        <v>988</v>
      </c>
    </row>
    <row r="1649" spans="16:19" x14ac:dyDescent="0.35">
      <c r="P1649" s="2">
        <f>IF(Customer_churn_Table!N1649=0,Customer_churn_Table!H1649,NA())</f>
        <v>7</v>
      </c>
      <c r="Q1649" s="2">
        <f>IF(Customer_churn_Table!N1649=0,Customer_churn_Table!R1649,NA())</f>
        <v>662</v>
      </c>
      <c r="R1649" s="2" t="e">
        <f>IF(Customer_churn_Table!N1649=1,Customer_churn_Table!H1649,NA())</f>
        <v>#N/A</v>
      </c>
      <c r="S1649" s="2" t="e">
        <f>IF(Customer_churn_Table!N1649=1,Customer_churn_Table!R1649,NA())</f>
        <v>#N/A</v>
      </c>
    </row>
    <row r="1650" spans="16:19" x14ac:dyDescent="0.35">
      <c r="P1650" s="2">
        <f>IF(Customer_churn_Table!N1650=0,Customer_churn_Table!H1650,NA())</f>
        <v>8</v>
      </c>
      <c r="Q1650" s="2">
        <f>IF(Customer_churn_Table!N1650=0,Customer_churn_Table!R1650,NA())</f>
        <v>981</v>
      </c>
      <c r="R1650" s="2" t="e">
        <f>IF(Customer_churn_Table!N1650=1,Customer_churn_Table!H1650,NA())</f>
        <v>#N/A</v>
      </c>
      <c r="S1650" s="2" t="e">
        <f>IF(Customer_churn_Table!N1650=1,Customer_churn_Table!R1650,NA())</f>
        <v>#N/A</v>
      </c>
    </row>
    <row r="1651" spans="16:19" x14ac:dyDescent="0.35">
      <c r="P1651" s="2">
        <f>IF(Customer_churn_Table!N1651=0,Customer_churn_Table!H1651,NA())</f>
        <v>4</v>
      </c>
      <c r="Q1651" s="2">
        <f>IF(Customer_churn_Table!N1651=0,Customer_churn_Table!R1651,NA())</f>
        <v>968</v>
      </c>
      <c r="R1651" s="2" t="e">
        <f>IF(Customer_churn_Table!N1651=1,Customer_churn_Table!H1651,NA())</f>
        <v>#N/A</v>
      </c>
      <c r="S1651" s="2" t="e">
        <f>IF(Customer_churn_Table!N1651=1,Customer_churn_Table!R1651,NA())</f>
        <v>#N/A</v>
      </c>
    </row>
    <row r="1652" spans="16:19" x14ac:dyDescent="0.35">
      <c r="P1652" s="2">
        <f>IF(Customer_churn_Table!N1652=0,Customer_churn_Table!H1652,NA())</f>
        <v>6</v>
      </c>
      <c r="Q1652" s="2">
        <f>IF(Customer_churn_Table!N1652=0,Customer_churn_Table!R1652,NA())</f>
        <v>503</v>
      </c>
      <c r="R1652" s="2" t="e">
        <f>IF(Customer_churn_Table!N1652=1,Customer_churn_Table!H1652,NA())</f>
        <v>#N/A</v>
      </c>
      <c r="S1652" s="2" t="e">
        <f>IF(Customer_churn_Table!N1652=1,Customer_churn_Table!R1652,NA())</f>
        <v>#N/A</v>
      </c>
    </row>
    <row r="1653" spans="16:19" x14ac:dyDescent="0.35">
      <c r="P1653" s="2" t="e">
        <f>IF(Customer_churn_Table!N1653=0,Customer_churn_Table!H1653,NA())</f>
        <v>#N/A</v>
      </c>
      <c r="Q1653" s="2" t="e">
        <f>IF(Customer_churn_Table!N1653=0,Customer_churn_Table!R1653,NA())</f>
        <v>#N/A</v>
      </c>
      <c r="R1653" s="2">
        <f>IF(Customer_churn_Table!N1653=1,Customer_churn_Table!H1653,NA())</f>
        <v>9</v>
      </c>
      <c r="S1653" s="2">
        <f>IF(Customer_churn_Table!N1653=1,Customer_churn_Table!R1653,NA())</f>
        <v>760</v>
      </c>
    </row>
    <row r="1654" spans="16:19" x14ac:dyDescent="0.35">
      <c r="P1654" s="2">
        <f>IF(Customer_churn_Table!N1654=0,Customer_churn_Table!H1654,NA())</f>
        <v>5</v>
      </c>
      <c r="Q1654" s="2">
        <f>IF(Customer_churn_Table!N1654=0,Customer_churn_Table!R1654,NA())</f>
        <v>681</v>
      </c>
      <c r="R1654" s="2" t="e">
        <f>IF(Customer_churn_Table!N1654=1,Customer_churn_Table!H1654,NA())</f>
        <v>#N/A</v>
      </c>
      <c r="S1654" s="2" t="e">
        <f>IF(Customer_churn_Table!N1654=1,Customer_churn_Table!R1654,NA())</f>
        <v>#N/A</v>
      </c>
    </row>
    <row r="1655" spans="16:19" x14ac:dyDescent="0.35">
      <c r="P1655" s="2" t="e">
        <f>IF(Customer_churn_Table!N1655=0,Customer_churn_Table!H1655,NA())</f>
        <v>#N/A</v>
      </c>
      <c r="Q1655" s="2" t="e">
        <f>IF(Customer_churn_Table!N1655=0,Customer_churn_Table!R1655,NA())</f>
        <v>#N/A</v>
      </c>
      <c r="R1655" s="2">
        <f>IF(Customer_churn_Table!N1655=1,Customer_churn_Table!H1655,NA())</f>
        <v>1</v>
      </c>
      <c r="S1655" s="2">
        <f>IF(Customer_churn_Table!N1655=1,Customer_churn_Table!R1655,NA())</f>
        <v>950</v>
      </c>
    </row>
    <row r="1656" spans="16:19" x14ac:dyDescent="0.35">
      <c r="P1656" s="2">
        <f>IF(Customer_churn_Table!N1656=0,Customer_churn_Table!H1656,NA())</f>
        <v>8</v>
      </c>
      <c r="Q1656" s="2">
        <f>IF(Customer_churn_Table!N1656=0,Customer_churn_Table!R1656,NA())</f>
        <v>444</v>
      </c>
      <c r="R1656" s="2" t="e">
        <f>IF(Customer_churn_Table!N1656=1,Customer_churn_Table!H1656,NA())</f>
        <v>#N/A</v>
      </c>
      <c r="S1656" s="2" t="e">
        <f>IF(Customer_churn_Table!N1656=1,Customer_churn_Table!R1656,NA())</f>
        <v>#N/A</v>
      </c>
    </row>
    <row r="1657" spans="16:19" x14ac:dyDescent="0.35">
      <c r="P1657" s="2">
        <f>IF(Customer_churn_Table!N1657=0,Customer_churn_Table!H1657,NA())</f>
        <v>9</v>
      </c>
      <c r="Q1657" s="2">
        <f>IF(Customer_churn_Table!N1657=0,Customer_churn_Table!R1657,NA())</f>
        <v>269</v>
      </c>
      <c r="R1657" s="2" t="e">
        <f>IF(Customer_churn_Table!N1657=1,Customer_churn_Table!H1657,NA())</f>
        <v>#N/A</v>
      </c>
      <c r="S1657" s="2" t="e">
        <f>IF(Customer_churn_Table!N1657=1,Customer_churn_Table!R1657,NA())</f>
        <v>#N/A</v>
      </c>
    </row>
    <row r="1658" spans="16:19" x14ac:dyDescent="0.35">
      <c r="P1658" s="2">
        <f>IF(Customer_churn_Table!N1658=0,Customer_churn_Table!H1658,NA())</f>
        <v>6</v>
      </c>
      <c r="Q1658" s="2">
        <f>IF(Customer_churn_Table!N1658=0,Customer_churn_Table!R1658,NA())</f>
        <v>258</v>
      </c>
      <c r="R1658" s="2" t="e">
        <f>IF(Customer_churn_Table!N1658=1,Customer_churn_Table!H1658,NA())</f>
        <v>#N/A</v>
      </c>
      <c r="S1658" s="2" t="e">
        <f>IF(Customer_churn_Table!N1658=1,Customer_churn_Table!R1658,NA())</f>
        <v>#N/A</v>
      </c>
    </row>
    <row r="1659" spans="16:19" x14ac:dyDescent="0.35">
      <c r="P1659" s="2" t="e">
        <f>IF(Customer_churn_Table!N1659=0,Customer_churn_Table!H1659,NA())</f>
        <v>#N/A</v>
      </c>
      <c r="Q1659" s="2" t="e">
        <f>IF(Customer_churn_Table!N1659=0,Customer_churn_Table!R1659,NA())</f>
        <v>#N/A</v>
      </c>
      <c r="R1659" s="2">
        <f>IF(Customer_churn_Table!N1659=1,Customer_churn_Table!H1659,NA())</f>
        <v>6</v>
      </c>
      <c r="S1659" s="2">
        <f>IF(Customer_churn_Table!N1659=1,Customer_churn_Table!R1659,NA())</f>
        <v>329</v>
      </c>
    </row>
    <row r="1660" spans="16:19" x14ac:dyDescent="0.35">
      <c r="P1660" s="2">
        <f>IF(Customer_churn_Table!N1660=0,Customer_churn_Table!H1660,NA())</f>
        <v>2</v>
      </c>
      <c r="Q1660" s="2">
        <f>IF(Customer_churn_Table!N1660=0,Customer_churn_Table!R1660,NA())</f>
        <v>805</v>
      </c>
      <c r="R1660" s="2" t="e">
        <f>IF(Customer_churn_Table!N1660=1,Customer_churn_Table!H1660,NA())</f>
        <v>#N/A</v>
      </c>
      <c r="S1660" s="2" t="e">
        <f>IF(Customer_churn_Table!N1660=1,Customer_churn_Table!R1660,NA())</f>
        <v>#N/A</v>
      </c>
    </row>
    <row r="1661" spans="16:19" x14ac:dyDescent="0.35">
      <c r="P1661" s="2">
        <f>IF(Customer_churn_Table!N1661=0,Customer_churn_Table!H1661,NA())</f>
        <v>9</v>
      </c>
      <c r="Q1661" s="2">
        <f>IF(Customer_churn_Table!N1661=0,Customer_churn_Table!R1661,NA())</f>
        <v>307</v>
      </c>
      <c r="R1661" s="2" t="e">
        <f>IF(Customer_churn_Table!N1661=1,Customer_churn_Table!H1661,NA())</f>
        <v>#N/A</v>
      </c>
      <c r="S1661" s="2" t="e">
        <f>IF(Customer_churn_Table!N1661=1,Customer_churn_Table!R1661,NA())</f>
        <v>#N/A</v>
      </c>
    </row>
    <row r="1662" spans="16:19" x14ac:dyDescent="0.35">
      <c r="P1662" s="2">
        <f>IF(Customer_churn_Table!N1662=0,Customer_churn_Table!H1662,NA())</f>
        <v>7</v>
      </c>
      <c r="Q1662" s="2">
        <f>IF(Customer_churn_Table!N1662=0,Customer_churn_Table!R1662,NA())</f>
        <v>313</v>
      </c>
      <c r="R1662" s="2" t="e">
        <f>IF(Customer_churn_Table!N1662=1,Customer_churn_Table!H1662,NA())</f>
        <v>#N/A</v>
      </c>
      <c r="S1662" s="2" t="e">
        <f>IF(Customer_churn_Table!N1662=1,Customer_churn_Table!R1662,NA())</f>
        <v>#N/A</v>
      </c>
    </row>
    <row r="1663" spans="16:19" x14ac:dyDescent="0.35">
      <c r="P1663" s="2">
        <f>IF(Customer_churn_Table!N1663=0,Customer_churn_Table!H1663,NA())</f>
        <v>0</v>
      </c>
      <c r="Q1663" s="2">
        <f>IF(Customer_churn_Table!N1663=0,Customer_churn_Table!R1663,NA())</f>
        <v>615</v>
      </c>
      <c r="R1663" s="2" t="e">
        <f>IF(Customer_churn_Table!N1663=1,Customer_churn_Table!H1663,NA())</f>
        <v>#N/A</v>
      </c>
      <c r="S1663" s="2" t="e">
        <f>IF(Customer_churn_Table!N1663=1,Customer_churn_Table!R1663,NA())</f>
        <v>#N/A</v>
      </c>
    </row>
    <row r="1664" spans="16:19" x14ac:dyDescent="0.35">
      <c r="P1664" s="2">
        <f>IF(Customer_churn_Table!N1664=0,Customer_churn_Table!H1664,NA())</f>
        <v>7</v>
      </c>
      <c r="Q1664" s="2">
        <f>IF(Customer_churn_Table!N1664=0,Customer_churn_Table!R1664,NA())</f>
        <v>227</v>
      </c>
      <c r="R1664" s="2" t="e">
        <f>IF(Customer_churn_Table!N1664=1,Customer_churn_Table!H1664,NA())</f>
        <v>#N/A</v>
      </c>
      <c r="S1664" s="2" t="e">
        <f>IF(Customer_churn_Table!N1664=1,Customer_churn_Table!R1664,NA())</f>
        <v>#N/A</v>
      </c>
    </row>
    <row r="1665" spans="16:19" x14ac:dyDescent="0.35">
      <c r="P1665" s="2" t="e">
        <f>IF(Customer_churn_Table!N1665=0,Customer_churn_Table!H1665,NA())</f>
        <v>#N/A</v>
      </c>
      <c r="Q1665" s="2" t="e">
        <f>IF(Customer_churn_Table!N1665=0,Customer_churn_Table!R1665,NA())</f>
        <v>#N/A</v>
      </c>
      <c r="R1665" s="2">
        <f>IF(Customer_churn_Table!N1665=1,Customer_churn_Table!H1665,NA())</f>
        <v>4</v>
      </c>
      <c r="S1665" s="2">
        <f>IF(Customer_churn_Table!N1665=1,Customer_churn_Table!R1665,NA())</f>
        <v>266</v>
      </c>
    </row>
    <row r="1666" spans="16:19" x14ac:dyDescent="0.35">
      <c r="P1666" s="2">
        <f>IF(Customer_churn_Table!N1666=0,Customer_churn_Table!H1666,NA())</f>
        <v>4</v>
      </c>
      <c r="Q1666" s="2">
        <f>IF(Customer_churn_Table!N1666=0,Customer_churn_Table!R1666,NA())</f>
        <v>748</v>
      </c>
      <c r="R1666" s="2" t="e">
        <f>IF(Customer_churn_Table!N1666=1,Customer_churn_Table!H1666,NA())</f>
        <v>#N/A</v>
      </c>
      <c r="S1666" s="2" t="e">
        <f>IF(Customer_churn_Table!N1666=1,Customer_churn_Table!R1666,NA())</f>
        <v>#N/A</v>
      </c>
    </row>
    <row r="1667" spans="16:19" x14ac:dyDescent="0.35">
      <c r="P1667" s="2">
        <f>IF(Customer_churn_Table!N1667=0,Customer_churn_Table!H1667,NA())</f>
        <v>1</v>
      </c>
      <c r="Q1667" s="2">
        <f>IF(Customer_churn_Table!N1667=0,Customer_churn_Table!R1667,NA())</f>
        <v>942</v>
      </c>
      <c r="R1667" s="2" t="e">
        <f>IF(Customer_churn_Table!N1667=1,Customer_churn_Table!H1667,NA())</f>
        <v>#N/A</v>
      </c>
      <c r="S1667" s="2" t="e">
        <f>IF(Customer_churn_Table!N1667=1,Customer_churn_Table!R1667,NA())</f>
        <v>#N/A</v>
      </c>
    </row>
    <row r="1668" spans="16:19" x14ac:dyDescent="0.35">
      <c r="P1668" s="2" t="e">
        <f>IF(Customer_churn_Table!N1668=0,Customer_churn_Table!H1668,NA())</f>
        <v>#N/A</v>
      </c>
      <c r="Q1668" s="2" t="e">
        <f>IF(Customer_churn_Table!N1668=0,Customer_churn_Table!R1668,NA())</f>
        <v>#N/A</v>
      </c>
      <c r="R1668" s="2">
        <f>IF(Customer_churn_Table!N1668=1,Customer_churn_Table!H1668,NA())</f>
        <v>5</v>
      </c>
      <c r="S1668" s="2">
        <f>IF(Customer_churn_Table!N1668=1,Customer_churn_Table!R1668,NA())</f>
        <v>749</v>
      </c>
    </row>
    <row r="1669" spans="16:19" x14ac:dyDescent="0.35">
      <c r="P1669" s="2">
        <f>IF(Customer_churn_Table!N1669=0,Customer_churn_Table!H1669,NA())</f>
        <v>8</v>
      </c>
      <c r="Q1669" s="2">
        <f>IF(Customer_churn_Table!N1669=0,Customer_churn_Table!R1669,NA())</f>
        <v>939</v>
      </c>
      <c r="R1669" s="2" t="e">
        <f>IF(Customer_churn_Table!N1669=1,Customer_churn_Table!H1669,NA())</f>
        <v>#N/A</v>
      </c>
      <c r="S1669" s="2" t="e">
        <f>IF(Customer_churn_Table!N1669=1,Customer_churn_Table!R1669,NA())</f>
        <v>#N/A</v>
      </c>
    </row>
    <row r="1670" spans="16:19" x14ac:dyDescent="0.35">
      <c r="P1670" s="2">
        <f>IF(Customer_churn_Table!N1670=0,Customer_churn_Table!H1670,NA())</f>
        <v>10</v>
      </c>
      <c r="Q1670" s="2">
        <f>IF(Customer_churn_Table!N1670=0,Customer_churn_Table!R1670,NA())</f>
        <v>398</v>
      </c>
      <c r="R1670" s="2" t="e">
        <f>IF(Customer_churn_Table!N1670=1,Customer_churn_Table!H1670,NA())</f>
        <v>#N/A</v>
      </c>
      <c r="S1670" s="2" t="e">
        <f>IF(Customer_churn_Table!N1670=1,Customer_churn_Table!R1670,NA())</f>
        <v>#N/A</v>
      </c>
    </row>
    <row r="1671" spans="16:19" x14ac:dyDescent="0.35">
      <c r="P1671" s="2">
        <f>IF(Customer_churn_Table!N1671=0,Customer_churn_Table!H1671,NA())</f>
        <v>7</v>
      </c>
      <c r="Q1671" s="2">
        <f>IF(Customer_churn_Table!N1671=0,Customer_churn_Table!R1671,NA())</f>
        <v>601</v>
      </c>
      <c r="R1671" s="2" t="e">
        <f>IF(Customer_churn_Table!N1671=1,Customer_churn_Table!H1671,NA())</f>
        <v>#N/A</v>
      </c>
      <c r="S1671" s="2" t="e">
        <f>IF(Customer_churn_Table!N1671=1,Customer_churn_Table!R1671,NA())</f>
        <v>#N/A</v>
      </c>
    </row>
    <row r="1672" spans="16:19" x14ac:dyDescent="0.35">
      <c r="P1672" s="2" t="e">
        <f>IF(Customer_churn_Table!N1672=0,Customer_churn_Table!H1672,NA())</f>
        <v>#N/A</v>
      </c>
      <c r="Q1672" s="2" t="e">
        <f>IF(Customer_churn_Table!N1672=0,Customer_churn_Table!R1672,NA())</f>
        <v>#N/A</v>
      </c>
      <c r="R1672" s="2">
        <f>IF(Customer_churn_Table!N1672=1,Customer_churn_Table!H1672,NA())</f>
        <v>3</v>
      </c>
      <c r="S1672" s="2">
        <f>IF(Customer_churn_Table!N1672=1,Customer_churn_Table!R1672,NA())</f>
        <v>327</v>
      </c>
    </row>
    <row r="1673" spans="16:19" x14ac:dyDescent="0.35">
      <c r="P1673" s="2">
        <f>IF(Customer_churn_Table!N1673=0,Customer_churn_Table!H1673,NA())</f>
        <v>2</v>
      </c>
      <c r="Q1673" s="2">
        <f>IF(Customer_churn_Table!N1673=0,Customer_churn_Table!R1673,NA())</f>
        <v>866</v>
      </c>
      <c r="R1673" s="2" t="e">
        <f>IF(Customer_churn_Table!N1673=1,Customer_churn_Table!H1673,NA())</f>
        <v>#N/A</v>
      </c>
      <c r="S1673" s="2" t="e">
        <f>IF(Customer_churn_Table!N1673=1,Customer_churn_Table!R1673,NA())</f>
        <v>#N/A</v>
      </c>
    </row>
    <row r="1674" spans="16:19" x14ac:dyDescent="0.35">
      <c r="P1674" s="2">
        <f>IF(Customer_churn_Table!N1674=0,Customer_churn_Table!H1674,NA())</f>
        <v>6</v>
      </c>
      <c r="Q1674" s="2">
        <f>IF(Customer_churn_Table!N1674=0,Customer_churn_Table!R1674,NA())</f>
        <v>743</v>
      </c>
      <c r="R1674" s="2" t="e">
        <f>IF(Customer_churn_Table!N1674=1,Customer_churn_Table!H1674,NA())</f>
        <v>#N/A</v>
      </c>
      <c r="S1674" s="2" t="e">
        <f>IF(Customer_churn_Table!N1674=1,Customer_churn_Table!R1674,NA())</f>
        <v>#N/A</v>
      </c>
    </row>
    <row r="1675" spans="16:19" x14ac:dyDescent="0.35">
      <c r="P1675" s="2">
        <f>IF(Customer_churn_Table!N1675=0,Customer_churn_Table!H1675,NA())</f>
        <v>1</v>
      </c>
      <c r="Q1675" s="2">
        <f>IF(Customer_churn_Table!N1675=0,Customer_churn_Table!R1675,NA())</f>
        <v>343</v>
      </c>
      <c r="R1675" s="2" t="e">
        <f>IF(Customer_churn_Table!N1675=1,Customer_churn_Table!H1675,NA())</f>
        <v>#N/A</v>
      </c>
      <c r="S1675" s="2" t="e">
        <f>IF(Customer_churn_Table!N1675=1,Customer_churn_Table!R1675,NA())</f>
        <v>#N/A</v>
      </c>
    </row>
    <row r="1676" spans="16:19" x14ac:dyDescent="0.35">
      <c r="P1676" s="2" t="e">
        <f>IF(Customer_churn_Table!N1676=0,Customer_churn_Table!H1676,NA())</f>
        <v>#N/A</v>
      </c>
      <c r="Q1676" s="2" t="e">
        <f>IF(Customer_churn_Table!N1676=0,Customer_churn_Table!R1676,NA())</f>
        <v>#N/A</v>
      </c>
      <c r="R1676" s="2">
        <f>IF(Customer_churn_Table!N1676=1,Customer_churn_Table!H1676,NA())</f>
        <v>7</v>
      </c>
      <c r="S1676" s="2">
        <f>IF(Customer_churn_Table!N1676=1,Customer_churn_Table!R1676,NA())</f>
        <v>269</v>
      </c>
    </row>
    <row r="1677" spans="16:19" x14ac:dyDescent="0.35">
      <c r="P1677" s="2">
        <f>IF(Customer_churn_Table!N1677=0,Customer_churn_Table!H1677,NA())</f>
        <v>10</v>
      </c>
      <c r="Q1677" s="2">
        <f>IF(Customer_churn_Table!N1677=0,Customer_churn_Table!R1677,NA())</f>
        <v>562</v>
      </c>
      <c r="R1677" s="2" t="e">
        <f>IF(Customer_churn_Table!N1677=1,Customer_churn_Table!H1677,NA())</f>
        <v>#N/A</v>
      </c>
      <c r="S1677" s="2" t="e">
        <f>IF(Customer_churn_Table!N1677=1,Customer_churn_Table!R1677,NA())</f>
        <v>#N/A</v>
      </c>
    </row>
    <row r="1678" spans="16:19" x14ac:dyDescent="0.35">
      <c r="P1678" s="2" t="e">
        <f>IF(Customer_churn_Table!N1678=0,Customer_churn_Table!H1678,NA())</f>
        <v>#N/A</v>
      </c>
      <c r="Q1678" s="2" t="e">
        <f>IF(Customer_churn_Table!N1678=0,Customer_churn_Table!R1678,NA())</f>
        <v>#N/A</v>
      </c>
      <c r="R1678" s="2">
        <f>IF(Customer_churn_Table!N1678=1,Customer_churn_Table!H1678,NA())</f>
        <v>8</v>
      </c>
      <c r="S1678" s="2">
        <f>IF(Customer_churn_Table!N1678=1,Customer_churn_Table!R1678,NA())</f>
        <v>812</v>
      </c>
    </row>
    <row r="1679" spans="16:19" x14ac:dyDescent="0.35">
      <c r="P1679" s="2">
        <f>IF(Customer_churn_Table!N1679=0,Customer_churn_Table!H1679,NA())</f>
        <v>8</v>
      </c>
      <c r="Q1679" s="2">
        <f>IF(Customer_churn_Table!N1679=0,Customer_churn_Table!R1679,NA())</f>
        <v>672</v>
      </c>
      <c r="R1679" s="2" t="e">
        <f>IF(Customer_churn_Table!N1679=1,Customer_churn_Table!H1679,NA())</f>
        <v>#N/A</v>
      </c>
      <c r="S1679" s="2" t="e">
        <f>IF(Customer_churn_Table!N1679=1,Customer_churn_Table!R1679,NA())</f>
        <v>#N/A</v>
      </c>
    </row>
    <row r="1680" spans="16:19" x14ac:dyDescent="0.35">
      <c r="P1680" s="2">
        <f>IF(Customer_churn_Table!N1680=0,Customer_churn_Table!H1680,NA())</f>
        <v>4</v>
      </c>
      <c r="Q1680" s="2">
        <f>IF(Customer_churn_Table!N1680=0,Customer_churn_Table!R1680,NA())</f>
        <v>507</v>
      </c>
      <c r="R1680" s="2" t="e">
        <f>IF(Customer_churn_Table!N1680=1,Customer_churn_Table!H1680,NA())</f>
        <v>#N/A</v>
      </c>
      <c r="S1680" s="2" t="e">
        <f>IF(Customer_churn_Table!N1680=1,Customer_churn_Table!R1680,NA())</f>
        <v>#N/A</v>
      </c>
    </row>
    <row r="1681" spans="16:19" x14ac:dyDescent="0.35">
      <c r="P1681" s="2">
        <f>IF(Customer_churn_Table!N1681=0,Customer_churn_Table!H1681,NA())</f>
        <v>1</v>
      </c>
      <c r="Q1681" s="2">
        <f>IF(Customer_churn_Table!N1681=0,Customer_churn_Table!R1681,NA())</f>
        <v>927</v>
      </c>
      <c r="R1681" s="2" t="e">
        <f>IF(Customer_churn_Table!N1681=1,Customer_churn_Table!H1681,NA())</f>
        <v>#N/A</v>
      </c>
      <c r="S1681" s="2" t="e">
        <f>IF(Customer_churn_Table!N1681=1,Customer_churn_Table!R1681,NA())</f>
        <v>#N/A</v>
      </c>
    </row>
    <row r="1682" spans="16:19" x14ac:dyDescent="0.35">
      <c r="P1682" s="2">
        <f>IF(Customer_churn_Table!N1682=0,Customer_churn_Table!H1682,NA())</f>
        <v>6</v>
      </c>
      <c r="Q1682" s="2">
        <f>IF(Customer_churn_Table!N1682=0,Customer_churn_Table!R1682,NA())</f>
        <v>344</v>
      </c>
      <c r="R1682" s="2" t="e">
        <f>IF(Customer_churn_Table!N1682=1,Customer_churn_Table!H1682,NA())</f>
        <v>#N/A</v>
      </c>
      <c r="S1682" s="2" t="e">
        <f>IF(Customer_churn_Table!N1682=1,Customer_churn_Table!R1682,NA())</f>
        <v>#N/A</v>
      </c>
    </row>
    <row r="1683" spans="16:19" x14ac:dyDescent="0.35">
      <c r="P1683" s="2">
        <f>IF(Customer_churn_Table!N1683=0,Customer_churn_Table!H1683,NA())</f>
        <v>3</v>
      </c>
      <c r="Q1683" s="2">
        <f>IF(Customer_churn_Table!N1683=0,Customer_churn_Table!R1683,NA())</f>
        <v>526</v>
      </c>
      <c r="R1683" s="2" t="e">
        <f>IF(Customer_churn_Table!N1683=1,Customer_churn_Table!H1683,NA())</f>
        <v>#N/A</v>
      </c>
      <c r="S1683" s="2" t="e">
        <f>IF(Customer_churn_Table!N1683=1,Customer_churn_Table!R1683,NA())</f>
        <v>#N/A</v>
      </c>
    </row>
    <row r="1684" spans="16:19" x14ac:dyDescent="0.35">
      <c r="P1684" s="2">
        <f>IF(Customer_churn_Table!N1684=0,Customer_churn_Table!H1684,NA())</f>
        <v>0</v>
      </c>
      <c r="Q1684" s="2">
        <f>IF(Customer_churn_Table!N1684=0,Customer_churn_Table!R1684,NA())</f>
        <v>836</v>
      </c>
      <c r="R1684" s="2" t="e">
        <f>IF(Customer_churn_Table!N1684=1,Customer_churn_Table!H1684,NA())</f>
        <v>#N/A</v>
      </c>
      <c r="S1684" s="2" t="e">
        <f>IF(Customer_churn_Table!N1684=1,Customer_churn_Table!R1684,NA())</f>
        <v>#N/A</v>
      </c>
    </row>
    <row r="1685" spans="16:19" x14ac:dyDescent="0.35">
      <c r="P1685" s="2">
        <f>IF(Customer_churn_Table!N1685=0,Customer_churn_Table!H1685,NA())</f>
        <v>5</v>
      </c>
      <c r="Q1685" s="2">
        <f>IF(Customer_churn_Table!N1685=0,Customer_churn_Table!R1685,NA())</f>
        <v>258</v>
      </c>
      <c r="R1685" s="2" t="e">
        <f>IF(Customer_churn_Table!N1685=1,Customer_churn_Table!H1685,NA())</f>
        <v>#N/A</v>
      </c>
      <c r="S1685" s="2" t="e">
        <f>IF(Customer_churn_Table!N1685=1,Customer_churn_Table!R1685,NA())</f>
        <v>#N/A</v>
      </c>
    </row>
    <row r="1686" spans="16:19" x14ac:dyDescent="0.35">
      <c r="P1686" s="2">
        <f>IF(Customer_churn_Table!N1686=0,Customer_churn_Table!H1686,NA())</f>
        <v>7</v>
      </c>
      <c r="Q1686" s="2">
        <f>IF(Customer_churn_Table!N1686=0,Customer_churn_Table!R1686,NA())</f>
        <v>245</v>
      </c>
      <c r="R1686" s="2" t="e">
        <f>IF(Customer_churn_Table!N1686=1,Customer_churn_Table!H1686,NA())</f>
        <v>#N/A</v>
      </c>
      <c r="S1686" s="2" t="e">
        <f>IF(Customer_churn_Table!N1686=1,Customer_churn_Table!R1686,NA())</f>
        <v>#N/A</v>
      </c>
    </row>
    <row r="1687" spans="16:19" x14ac:dyDescent="0.35">
      <c r="P1687" s="2" t="e">
        <f>IF(Customer_churn_Table!N1687=0,Customer_churn_Table!H1687,NA())</f>
        <v>#N/A</v>
      </c>
      <c r="Q1687" s="2" t="e">
        <f>IF(Customer_churn_Table!N1687=0,Customer_churn_Table!R1687,NA())</f>
        <v>#N/A</v>
      </c>
      <c r="R1687" s="2">
        <f>IF(Customer_churn_Table!N1687=1,Customer_churn_Table!H1687,NA())</f>
        <v>0</v>
      </c>
      <c r="S1687" s="2">
        <f>IF(Customer_churn_Table!N1687=1,Customer_churn_Table!R1687,NA())</f>
        <v>637</v>
      </c>
    </row>
    <row r="1688" spans="16:19" x14ac:dyDescent="0.35">
      <c r="P1688" s="2">
        <f>IF(Customer_churn_Table!N1688=0,Customer_churn_Table!H1688,NA())</f>
        <v>5</v>
      </c>
      <c r="Q1688" s="2">
        <f>IF(Customer_churn_Table!N1688=0,Customer_churn_Table!R1688,NA())</f>
        <v>628</v>
      </c>
      <c r="R1688" s="2" t="e">
        <f>IF(Customer_churn_Table!N1688=1,Customer_churn_Table!H1688,NA())</f>
        <v>#N/A</v>
      </c>
      <c r="S1688" s="2" t="e">
        <f>IF(Customer_churn_Table!N1688=1,Customer_churn_Table!R1688,NA())</f>
        <v>#N/A</v>
      </c>
    </row>
    <row r="1689" spans="16:19" x14ac:dyDescent="0.35">
      <c r="P1689" s="2">
        <f>IF(Customer_churn_Table!N1689=0,Customer_churn_Table!H1689,NA())</f>
        <v>4</v>
      </c>
      <c r="Q1689" s="2">
        <f>IF(Customer_churn_Table!N1689=0,Customer_churn_Table!R1689,NA())</f>
        <v>687</v>
      </c>
      <c r="R1689" s="2" t="e">
        <f>IF(Customer_churn_Table!N1689=1,Customer_churn_Table!H1689,NA())</f>
        <v>#N/A</v>
      </c>
      <c r="S1689" s="2" t="e">
        <f>IF(Customer_churn_Table!N1689=1,Customer_churn_Table!R1689,NA())</f>
        <v>#N/A</v>
      </c>
    </row>
    <row r="1690" spans="16:19" x14ac:dyDescent="0.35">
      <c r="P1690" s="2">
        <f>IF(Customer_churn_Table!N1690=0,Customer_churn_Table!H1690,NA())</f>
        <v>1</v>
      </c>
      <c r="Q1690" s="2">
        <f>IF(Customer_churn_Table!N1690=0,Customer_churn_Table!R1690,NA())</f>
        <v>856</v>
      </c>
      <c r="R1690" s="2" t="e">
        <f>IF(Customer_churn_Table!N1690=1,Customer_churn_Table!H1690,NA())</f>
        <v>#N/A</v>
      </c>
      <c r="S1690" s="2" t="e">
        <f>IF(Customer_churn_Table!N1690=1,Customer_churn_Table!R1690,NA())</f>
        <v>#N/A</v>
      </c>
    </row>
    <row r="1691" spans="16:19" x14ac:dyDescent="0.35">
      <c r="P1691" s="2" t="e">
        <f>IF(Customer_churn_Table!N1691=0,Customer_churn_Table!H1691,NA())</f>
        <v>#N/A</v>
      </c>
      <c r="Q1691" s="2" t="e">
        <f>IF(Customer_churn_Table!N1691=0,Customer_churn_Table!R1691,NA())</f>
        <v>#N/A</v>
      </c>
      <c r="R1691" s="2">
        <f>IF(Customer_churn_Table!N1691=1,Customer_churn_Table!H1691,NA())</f>
        <v>8</v>
      </c>
      <c r="S1691" s="2">
        <f>IF(Customer_churn_Table!N1691=1,Customer_churn_Table!R1691,NA())</f>
        <v>645</v>
      </c>
    </row>
    <row r="1692" spans="16:19" x14ac:dyDescent="0.35">
      <c r="P1692" s="2">
        <f>IF(Customer_churn_Table!N1692=0,Customer_churn_Table!H1692,NA())</f>
        <v>3</v>
      </c>
      <c r="Q1692" s="2">
        <f>IF(Customer_churn_Table!N1692=0,Customer_churn_Table!R1692,NA())</f>
        <v>432</v>
      </c>
      <c r="R1692" s="2" t="e">
        <f>IF(Customer_churn_Table!N1692=1,Customer_churn_Table!H1692,NA())</f>
        <v>#N/A</v>
      </c>
      <c r="S1692" s="2" t="e">
        <f>IF(Customer_churn_Table!N1692=1,Customer_churn_Table!R1692,NA())</f>
        <v>#N/A</v>
      </c>
    </row>
    <row r="1693" spans="16:19" x14ac:dyDescent="0.35">
      <c r="P1693" s="2">
        <f>IF(Customer_churn_Table!N1693=0,Customer_churn_Table!H1693,NA())</f>
        <v>8</v>
      </c>
      <c r="Q1693" s="2">
        <f>IF(Customer_churn_Table!N1693=0,Customer_churn_Table!R1693,NA())</f>
        <v>997</v>
      </c>
      <c r="R1693" s="2" t="e">
        <f>IF(Customer_churn_Table!N1693=1,Customer_churn_Table!H1693,NA())</f>
        <v>#N/A</v>
      </c>
      <c r="S1693" s="2" t="e">
        <f>IF(Customer_churn_Table!N1693=1,Customer_churn_Table!R1693,NA())</f>
        <v>#N/A</v>
      </c>
    </row>
    <row r="1694" spans="16:19" x14ac:dyDescent="0.35">
      <c r="P1694" s="2">
        <f>IF(Customer_churn_Table!N1694=0,Customer_churn_Table!H1694,NA())</f>
        <v>7</v>
      </c>
      <c r="Q1694" s="2">
        <f>IF(Customer_churn_Table!N1694=0,Customer_churn_Table!R1694,NA())</f>
        <v>719</v>
      </c>
      <c r="R1694" s="2" t="e">
        <f>IF(Customer_churn_Table!N1694=1,Customer_churn_Table!H1694,NA())</f>
        <v>#N/A</v>
      </c>
      <c r="S1694" s="2" t="e">
        <f>IF(Customer_churn_Table!N1694=1,Customer_churn_Table!R1694,NA())</f>
        <v>#N/A</v>
      </c>
    </row>
    <row r="1695" spans="16:19" x14ac:dyDescent="0.35">
      <c r="P1695" s="2">
        <f>IF(Customer_churn_Table!N1695=0,Customer_churn_Table!H1695,NA())</f>
        <v>8</v>
      </c>
      <c r="Q1695" s="2">
        <f>IF(Customer_churn_Table!N1695=0,Customer_churn_Table!R1695,NA())</f>
        <v>539</v>
      </c>
      <c r="R1695" s="2" t="e">
        <f>IF(Customer_churn_Table!N1695=1,Customer_churn_Table!H1695,NA())</f>
        <v>#N/A</v>
      </c>
      <c r="S1695" s="2" t="e">
        <f>IF(Customer_churn_Table!N1695=1,Customer_churn_Table!R1695,NA())</f>
        <v>#N/A</v>
      </c>
    </row>
    <row r="1696" spans="16:19" x14ac:dyDescent="0.35">
      <c r="P1696" s="2">
        <f>IF(Customer_churn_Table!N1696=0,Customer_churn_Table!H1696,NA())</f>
        <v>9</v>
      </c>
      <c r="Q1696" s="2">
        <f>IF(Customer_churn_Table!N1696=0,Customer_churn_Table!R1696,NA())</f>
        <v>771</v>
      </c>
      <c r="R1696" s="2" t="e">
        <f>IF(Customer_churn_Table!N1696=1,Customer_churn_Table!H1696,NA())</f>
        <v>#N/A</v>
      </c>
      <c r="S1696" s="2" t="e">
        <f>IF(Customer_churn_Table!N1696=1,Customer_churn_Table!R1696,NA())</f>
        <v>#N/A</v>
      </c>
    </row>
    <row r="1697" spans="16:19" x14ac:dyDescent="0.35">
      <c r="P1697" s="2">
        <f>IF(Customer_churn_Table!N1697=0,Customer_churn_Table!H1697,NA())</f>
        <v>7</v>
      </c>
      <c r="Q1697" s="2">
        <f>IF(Customer_churn_Table!N1697=0,Customer_churn_Table!R1697,NA())</f>
        <v>929</v>
      </c>
      <c r="R1697" s="2" t="e">
        <f>IF(Customer_churn_Table!N1697=1,Customer_churn_Table!H1697,NA())</f>
        <v>#N/A</v>
      </c>
      <c r="S1697" s="2" t="e">
        <f>IF(Customer_churn_Table!N1697=1,Customer_churn_Table!R1697,NA())</f>
        <v>#N/A</v>
      </c>
    </row>
    <row r="1698" spans="16:19" x14ac:dyDescent="0.35">
      <c r="P1698" s="2">
        <f>IF(Customer_churn_Table!N1698=0,Customer_churn_Table!H1698,NA())</f>
        <v>8</v>
      </c>
      <c r="Q1698" s="2">
        <f>IF(Customer_churn_Table!N1698=0,Customer_churn_Table!R1698,NA())</f>
        <v>474</v>
      </c>
      <c r="R1698" s="2" t="e">
        <f>IF(Customer_churn_Table!N1698=1,Customer_churn_Table!H1698,NA())</f>
        <v>#N/A</v>
      </c>
      <c r="S1698" s="2" t="e">
        <f>IF(Customer_churn_Table!N1698=1,Customer_churn_Table!R1698,NA())</f>
        <v>#N/A</v>
      </c>
    </row>
    <row r="1699" spans="16:19" x14ac:dyDescent="0.35">
      <c r="P1699" s="2">
        <f>IF(Customer_churn_Table!N1699=0,Customer_churn_Table!H1699,NA())</f>
        <v>8</v>
      </c>
      <c r="Q1699" s="2">
        <f>IF(Customer_churn_Table!N1699=0,Customer_churn_Table!R1699,NA())</f>
        <v>698</v>
      </c>
      <c r="R1699" s="2" t="e">
        <f>IF(Customer_churn_Table!N1699=1,Customer_churn_Table!H1699,NA())</f>
        <v>#N/A</v>
      </c>
      <c r="S1699" s="2" t="e">
        <f>IF(Customer_churn_Table!N1699=1,Customer_churn_Table!R1699,NA())</f>
        <v>#N/A</v>
      </c>
    </row>
    <row r="1700" spans="16:19" x14ac:dyDescent="0.35">
      <c r="P1700" s="2">
        <f>IF(Customer_churn_Table!N1700=0,Customer_churn_Table!H1700,NA())</f>
        <v>7</v>
      </c>
      <c r="Q1700" s="2">
        <f>IF(Customer_churn_Table!N1700=0,Customer_churn_Table!R1700,NA())</f>
        <v>633</v>
      </c>
      <c r="R1700" s="2" t="e">
        <f>IF(Customer_churn_Table!N1700=1,Customer_churn_Table!H1700,NA())</f>
        <v>#N/A</v>
      </c>
      <c r="S1700" s="2" t="e">
        <f>IF(Customer_churn_Table!N1700=1,Customer_churn_Table!R1700,NA())</f>
        <v>#N/A</v>
      </c>
    </row>
    <row r="1701" spans="16:19" x14ac:dyDescent="0.35">
      <c r="P1701" s="2">
        <f>IF(Customer_churn_Table!N1701=0,Customer_churn_Table!H1701,NA())</f>
        <v>8</v>
      </c>
      <c r="Q1701" s="2">
        <f>IF(Customer_churn_Table!N1701=0,Customer_churn_Table!R1701,NA())</f>
        <v>896</v>
      </c>
      <c r="R1701" s="2" t="e">
        <f>IF(Customer_churn_Table!N1701=1,Customer_churn_Table!H1701,NA())</f>
        <v>#N/A</v>
      </c>
      <c r="S1701" s="2" t="e">
        <f>IF(Customer_churn_Table!N1701=1,Customer_churn_Table!R1701,NA())</f>
        <v>#N/A</v>
      </c>
    </row>
    <row r="1702" spans="16:19" x14ac:dyDescent="0.35">
      <c r="P1702" s="2">
        <f>IF(Customer_churn_Table!N1702=0,Customer_churn_Table!H1702,NA())</f>
        <v>8</v>
      </c>
      <c r="Q1702" s="2">
        <f>IF(Customer_churn_Table!N1702=0,Customer_churn_Table!R1702,NA())</f>
        <v>657</v>
      </c>
      <c r="R1702" s="2" t="e">
        <f>IF(Customer_churn_Table!N1702=1,Customer_churn_Table!H1702,NA())</f>
        <v>#N/A</v>
      </c>
      <c r="S1702" s="2" t="e">
        <f>IF(Customer_churn_Table!N1702=1,Customer_churn_Table!R1702,NA())</f>
        <v>#N/A</v>
      </c>
    </row>
    <row r="1703" spans="16:19" x14ac:dyDescent="0.35">
      <c r="P1703" s="2" t="e">
        <f>IF(Customer_churn_Table!N1703=0,Customer_churn_Table!H1703,NA())</f>
        <v>#N/A</v>
      </c>
      <c r="Q1703" s="2" t="e">
        <f>IF(Customer_churn_Table!N1703=0,Customer_churn_Table!R1703,NA())</f>
        <v>#N/A</v>
      </c>
      <c r="R1703" s="2">
        <f>IF(Customer_churn_Table!N1703=1,Customer_churn_Table!H1703,NA())</f>
        <v>9</v>
      </c>
      <c r="S1703" s="2">
        <f>IF(Customer_churn_Table!N1703=1,Customer_churn_Table!R1703,NA())</f>
        <v>369</v>
      </c>
    </row>
    <row r="1704" spans="16:19" x14ac:dyDescent="0.35">
      <c r="P1704" s="2">
        <f>IF(Customer_churn_Table!N1704=0,Customer_churn_Table!H1704,NA())</f>
        <v>5</v>
      </c>
      <c r="Q1704" s="2">
        <f>IF(Customer_churn_Table!N1704=0,Customer_churn_Table!R1704,NA())</f>
        <v>968</v>
      </c>
      <c r="R1704" s="2" t="e">
        <f>IF(Customer_churn_Table!N1704=1,Customer_churn_Table!H1704,NA())</f>
        <v>#N/A</v>
      </c>
      <c r="S1704" s="2" t="e">
        <f>IF(Customer_churn_Table!N1704=1,Customer_churn_Table!R1704,NA())</f>
        <v>#N/A</v>
      </c>
    </row>
    <row r="1705" spans="16:19" x14ac:dyDescent="0.35">
      <c r="P1705" s="2">
        <f>IF(Customer_churn_Table!N1705=0,Customer_churn_Table!H1705,NA())</f>
        <v>1</v>
      </c>
      <c r="Q1705" s="2">
        <f>IF(Customer_churn_Table!N1705=0,Customer_churn_Table!R1705,NA())</f>
        <v>226</v>
      </c>
      <c r="R1705" s="2" t="e">
        <f>IF(Customer_churn_Table!N1705=1,Customer_churn_Table!H1705,NA())</f>
        <v>#N/A</v>
      </c>
      <c r="S1705" s="2" t="e">
        <f>IF(Customer_churn_Table!N1705=1,Customer_churn_Table!R1705,NA())</f>
        <v>#N/A</v>
      </c>
    </row>
    <row r="1706" spans="16:19" x14ac:dyDescent="0.35">
      <c r="P1706" s="2">
        <f>IF(Customer_churn_Table!N1706=0,Customer_churn_Table!H1706,NA())</f>
        <v>4</v>
      </c>
      <c r="Q1706" s="2">
        <f>IF(Customer_churn_Table!N1706=0,Customer_churn_Table!R1706,NA())</f>
        <v>342</v>
      </c>
      <c r="R1706" s="2" t="e">
        <f>IF(Customer_churn_Table!N1706=1,Customer_churn_Table!H1706,NA())</f>
        <v>#N/A</v>
      </c>
      <c r="S1706" s="2" t="e">
        <f>IF(Customer_churn_Table!N1706=1,Customer_churn_Table!R1706,NA())</f>
        <v>#N/A</v>
      </c>
    </row>
    <row r="1707" spans="16:19" x14ac:dyDescent="0.35">
      <c r="P1707" s="2">
        <f>IF(Customer_churn_Table!N1707=0,Customer_churn_Table!H1707,NA())</f>
        <v>4</v>
      </c>
      <c r="Q1707" s="2">
        <f>IF(Customer_churn_Table!N1707=0,Customer_churn_Table!R1707,NA())</f>
        <v>939</v>
      </c>
      <c r="R1707" s="2" t="e">
        <f>IF(Customer_churn_Table!N1707=1,Customer_churn_Table!H1707,NA())</f>
        <v>#N/A</v>
      </c>
      <c r="S1707" s="2" t="e">
        <f>IF(Customer_churn_Table!N1707=1,Customer_churn_Table!R1707,NA())</f>
        <v>#N/A</v>
      </c>
    </row>
    <row r="1708" spans="16:19" x14ac:dyDescent="0.35">
      <c r="P1708" s="2">
        <f>IF(Customer_churn_Table!N1708=0,Customer_churn_Table!H1708,NA())</f>
        <v>0</v>
      </c>
      <c r="Q1708" s="2">
        <f>IF(Customer_churn_Table!N1708=0,Customer_churn_Table!R1708,NA())</f>
        <v>954</v>
      </c>
      <c r="R1708" s="2" t="e">
        <f>IF(Customer_churn_Table!N1708=1,Customer_churn_Table!H1708,NA())</f>
        <v>#N/A</v>
      </c>
      <c r="S1708" s="2" t="e">
        <f>IF(Customer_churn_Table!N1708=1,Customer_churn_Table!R1708,NA())</f>
        <v>#N/A</v>
      </c>
    </row>
    <row r="1709" spans="16:19" x14ac:dyDescent="0.35">
      <c r="P1709" s="2">
        <f>IF(Customer_churn_Table!N1709=0,Customer_churn_Table!H1709,NA())</f>
        <v>5</v>
      </c>
      <c r="Q1709" s="2">
        <f>IF(Customer_churn_Table!N1709=0,Customer_churn_Table!R1709,NA())</f>
        <v>763</v>
      </c>
      <c r="R1709" s="2" t="e">
        <f>IF(Customer_churn_Table!N1709=1,Customer_churn_Table!H1709,NA())</f>
        <v>#N/A</v>
      </c>
      <c r="S1709" s="2" t="e">
        <f>IF(Customer_churn_Table!N1709=1,Customer_churn_Table!R1709,NA())</f>
        <v>#N/A</v>
      </c>
    </row>
    <row r="1710" spans="16:19" x14ac:dyDescent="0.35">
      <c r="P1710" s="2">
        <f>IF(Customer_churn_Table!N1710=0,Customer_churn_Table!H1710,NA())</f>
        <v>2</v>
      </c>
      <c r="Q1710" s="2">
        <f>IF(Customer_churn_Table!N1710=0,Customer_churn_Table!R1710,NA())</f>
        <v>370</v>
      </c>
      <c r="R1710" s="2" t="e">
        <f>IF(Customer_churn_Table!N1710=1,Customer_churn_Table!H1710,NA())</f>
        <v>#N/A</v>
      </c>
      <c r="S1710" s="2" t="e">
        <f>IF(Customer_churn_Table!N1710=1,Customer_churn_Table!R1710,NA())</f>
        <v>#N/A</v>
      </c>
    </row>
    <row r="1711" spans="16:19" x14ac:dyDescent="0.35">
      <c r="P1711" s="2">
        <f>IF(Customer_churn_Table!N1711=0,Customer_churn_Table!H1711,NA())</f>
        <v>2</v>
      </c>
      <c r="Q1711" s="2">
        <f>IF(Customer_churn_Table!N1711=0,Customer_churn_Table!R1711,NA())</f>
        <v>663</v>
      </c>
      <c r="R1711" s="2" t="e">
        <f>IF(Customer_churn_Table!N1711=1,Customer_churn_Table!H1711,NA())</f>
        <v>#N/A</v>
      </c>
      <c r="S1711" s="2" t="e">
        <f>IF(Customer_churn_Table!N1711=1,Customer_churn_Table!R1711,NA())</f>
        <v>#N/A</v>
      </c>
    </row>
    <row r="1712" spans="16:19" x14ac:dyDescent="0.35">
      <c r="P1712" s="2">
        <f>IF(Customer_churn_Table!N1712=0,Customer_churn_Table!H1712,NA())</f>
        <v>8</v>
      </c>
      <c r="Q1712" s="2">
        <f>IF(Customer_churn_Table!N1712=0,Customer_churn_Table!R1712,NA())</f>
        <v>738</v>
      </c>
      <c r="R1712" s="2" t="e">
        <f>IF(Customer_churn_Table!N1712=1,Customer_churn_Table!H1712,NA())</f>
        <v>#N/A</v>
      </c>
      <c r="S1712" s="2" t="e">
        <f>IF(Customer_churn_Table!N1712=1,Customer_churn_Table!R1712,NA())</f>
        <v>#N/A</v>
      </c>
    </row>
    <row r="1713" spans="16:19" x14ac:dyDescent="0.35">
      <c r="P1713" s="2">
        <f>IF(Customer_churn_Table!N1713=0,Customer_churn_Table!H1713,NA())</f>
        <v>5</v>
      </c>
      <c r="Q1713" s="2">
        <f>IF(Customer_churn_Table!N1713=0,Customer_churn_Table!R1713,NA())</f>
        <v>749</v>
      </c>
      <c r="R1713" s="2" t="e">
        <f>IF(Customer_churn_Table!N1713=1,Customer_churn_Table!H1713,NA())</f>
        <v>#N/A</v>
      </c>
      <c r="S1713" s="2" t="e">
        <f>IF(Customer_churn_Table!N1713=1,Customer_churn_Table!R1713,NA())</f>
        <v>#N/A</v>
      </c>
    </row>
    <row r="1714" spans="16:19" x14ac:dyDescent="0.35">
      <c r="P1714" s="2">
        <f>IF(Customer_churn_Table!N1714=0,Customer_churn_Table!H1714,NA())</f>
        <v>1</v>
      </c>
      <c r="Q1714" s="2">
        <f>IF(Customer_churn_Table!N1714=0,Customer_churn_Table!R1714,NA())</f>
        <v>583</v>
      </c>
      <c r="R1714" s="2" t="e">
        <f>IF(Customer_churn_Table!N1714=1,Customer_churn_Table!H1714,NA())</f>
        <v>#N/A</v>
      </c>
      <c r="S1714" s="2" t="e">
        <f>IF(Customer_churn_Table!N1714=1,Customer_churn_Table!R1714,NA())</f>
        <v>#N/A</v>
      </c>
    </row>
    <row r="1715" spans="16:19" x14ac:dyDescent="0.35">
      <c r="P1715" s="2">
        <f>IF(Customer_churn_Table!N1715=0,Customer_churn_Table!H1715,NA())</f>
        <v>9</v>
      </c>
      <c r="Q1715" s="2">
        <f>IF(Customer_churn_Table!N1715=0,Customer_churn_Table!R1715,NA())</f>
        <v>673</v>
      </c>
      <c r="R1715" s="2" t="e">
        <f>IF(Customer_churn_Table!N1715=1,Customer_churn_Table!H1715,NA())</f>
        <v>#N/A</v>
      </c>
      <c r="S1715" s="2" t="e">
        <f>IF(Customer_churn_Table!N1715=1,Customer_churn_Table!R1715,NA())</f>
        <v>#N/A</v>
      </c>
    </row>
    <row r="1716" spans="16:19" x14ac:dyDescent="0.35">
      <c r="P1716" s="2">
        <f>IF(Customer_churn_Table!N1716=0,Customer_churn_Table!H1716,NA())</f>
        <v>6</v>
      </c>
      <c r="Q1716" s="2">
        <f>IF(Customer_churn_Table!N1716=0,Customer_churn_Table!R1716,NA())</f>
        <v>856</v>
      </c>
      <c r="R1716" s="2" t="e">
        <f>IF(Customer_churn_Table!N1716=1,Customer_churn_Table!H1716,NA())</f>
        <v>#N/A</v>
      </c>
      <c r="S1716" s="2" t="e">
        <f>IF(Customer_churn_Table!N1716=1,Customer_churn_Table!R1716,NA())</f>
        <v>#N/A</v>
      </c>
    </row>
    <row r="1717" spans="16:19" x14ac:dyDescent="0.35">
      <c r="P1717" s="2">
        <f>IF(Customer_churn_Table!N1717=0,Customer_churn_Table!H1717,NA())</f>
        <v>9</v>
      </c>
      <c r="Q1717" s="2">
        <f>IF(Customer_churn_Table!N1717=0,Customer_churn_Table!R1717,NA())</f>
        <v>376</v>
      </c>
      <c r="R1717" s="2" t="e">
        <f>IF(Customer_churn_Table!N1717=1,Customer_churn_Table!H1717,NA())</f>
        <v>#N/A</v>
      </c>
      <c r="S1717" s="2" t="e">
        <f>IF(Customer_churn_Table!N1717=1,Customer_churn_Table!R1717,NA())</f>
        <v>#N/A</v>
      </c>
    </row>
    <row r="1718" spans="16:19" x14ac:dyDescent="0.35">
      <c r="P1718" s="2">
        <f>IF(Customer_churn_Table!N1718=0,Customer_churn_Table!H1718,NA())</f>
        <v>9</v>
      </c>
      <c r="Q1718" s="2">
        <f>IF(Customer_churn_Table!N1718=0,Customer_churn_Table!R1718,NA())</f>
        <v>452</v>
      </c>
      <c r="R1718" s="2" t="e">
        <f>IF(Customer_churn_Table!N1718=1,Customer_churn_Table!H1718,NA())</f>
        <v>#N/A</v>
      </c>
      <c r="S1718" s="2" t="e">
        <f>IF(Customer_churn_Table!N1718=1,Customer_churn_Table!R1718,NA())</f>
        <v>#N/A</v>
      </c>
    </row>
    <row r="1719" spans="16:19" x14ac:dyDescent="0.35">
      <c r="P1719" s="2" t="e">
        <f>IF(Customer_churn_Table!N1719=0,Customer_churn_Table!H1719,NA())</f>
        <v>#N/A</v>
      </c>
      <c r="Q1719" s="2" t="e">
        <f>IF(Customer_churn_Table!N1719=0,Customer_churn_Table!R1719,NA())</f>
        <v>#N/A</v>
      </c>
      <c r="R1719" s="2">
        <f>IF(Customer_churn_Table!N1719=1,Customer_churn_Table!H1719,NA())</f>
        <v>3</v>
      </c>
      <c r="S1719" s="2">
        <f>IF(Customer_churn_Table!N1719=1,Customer_churn_Table!R1719,NA())</f>
        <v>845</v>
      </c>
    </row>
    <row r="1720" spans="16:19" x14ac:dyDescent="0.35">
      <c r="P1720" s="2">
        <f>IF(Customer_churn_Table!N1720=0,Customer_churn_Table!H1720,NA())</f>
        <v>8</v>
      </c>
      <c r="Q1720" s="2">
        <f>IF(Customer_churn_Table!N1720=0,Customer_churn_Table!R1720,NA())</f>
        <v>687</v>
      </c>
      <c r="R1720" s="2" t="e">
        <f>IF(Customer_churn_Table!N1720=1,Customer_churn_Table!H1720,NA())</f>
        <v>#N/A</v>
      </c>
      <c r="S1720" s="2" t="e">
        <f>IF(Customer_churn_Table!N1720=1,Customer_churn_Table!R1720,NA())</f>
        <v>#N/A</v>
      </c>
    </row>
    <row r="1721" spans="16:19" x14ac:dyDescent="0.35">
      <c r="P1721" s="2">
        <f>IF(Customer_churn_Table!N1721=0,Customer_churn_Table!H1721,NA())</f>
        <v>1</v>
      </c>
      <c r="Q1721" s="2">
        <f>IF(Customer_churn_Table!N1721=0,Customer_churn_Table!R1721,NA())</f>
        <v>687</v>
      </c>
      <c r="R1721" s="2" t="e">
        <f>IF(Customer_churn_Table!N1721=1,Customer_churn_Table!H1721,NA())</f>
        <v>#N/A</v>
      </c>
      <c r="S1721" s="2" t="e">
        <f>IF(Customer_churn_Table!N1721=1,Customer_churn_Table!R1721,NA())</f>
        <v>#N/A</v>
      </c>
    </row>
    <row r="1722" spans="16:19" x14ac:dyDescent="0.35">
      <c r="P1722" s="2">
        <f>IF(Customer_churn_Table!N1722=0,Customer_churn_Table!H1722,NA())</f>
        <v>3</v>
      </c>
      <c r="Q1722" s="2">
        <f>IF(Customer_churn_Table!N1722=0,Customer_churn_Table!R1722,NA())</f>
        <v>709</v>
      </c>
      <c r="R1722" s="2" t="e">
        <f>IF(Customer_churn_Table!N1722=1,Customer_churn_Table!H1722,NA())</f>
        <v>#N/A</v>
      </c>
      <c r="S1722" s="2" t="e">
        <f>IF(Customer_churn_Table!N1722=1,Customer_churn_Table!R1722,NA())</f>
        <v>#N/A</v>
      </c>
    </row>
    <row r="1723" spans="16:19" x14ac:dyDescent="0.35">
      <c r="P1723" s="2">
        <f>IF(Customer_churn_Table!N1723=0,Customer_churn_Table!H1723,NA())</f>
        <v>7</v>
      </c>
      <c r="Q1723" s="2">
        <f>IF(Customer_churn_Table!N1723=0,Customer_churn_Table!R1723,NA())</f>
        <v>601</v>
      </c>
      <c r="R1723" s="2" t="e">
        <f>IF(Customer_churn_Table!N1723=1,Customer_churn_Table!H1723,NA())</f>
        <v>#N/A</v>
      </c>
      <c r="S1723" s="2" t="e">
        <f>IF(Customer_churn_Table!N1723=1,Customer_churn_Table!R1723,NA())</f>
        <v>#N/A</v>
      </c>
    </row>
    <row r="1724" spans="16:19" x14ac:dyDescent="0.35">
      <c r="P1724" s="2">
        <f>IF(Customer_churn_Table!N1724=0,Customer_churn_Table!H1724,NA())</f>
        <v>5</v>
      </c>
      <c r="Q1724" s="2">
        <f>IF(Customer_churn_Table!N1724=0,Customer_churn_Table!R1724,NA())</f>
        <v>376</v>
      </c>
      <c r="R1724" s="2" t="e">
        <f>IF(Customer_churn_Table!N1724=1,Customer_churn_Table!H1724,NA())</f>
        <v>#N/A</v>
      </c>
      <c r="S1724" s="2" t="e">
        <f>IF(Customer_churn_Table!N1724=1,Customer_churn_Table!R1724,NA())</f>
        <v>#N/A</v>
      </c>
    </row>
    <row r="1725" spans="16:19" x14ac:dyDescent="0.35">
      <c r="P1725" s="2">
        <f>IF(Customer_churn_Table!N1725=0,Customer_churn_Table!H1725,NA())</f>
        <v>6</v>
      </c>
      <c r="Q1725" s="2">
        <f>IF(Customer_churn_Table!N1725=0,Customer_churn_Table!R1725,NA())</f>
        <v>986</v>
      </c>
      <c r="R1725" s="2" t="e">
        <f>IF(Customer_churn_Table!N1725=1,Customer_churn_Table!H1725,NA())</f>
        <v>#N/A</v>
      </c>
      <c r="S1725" s="2" t="e">
        <f>IF(Customer_churn_Table!N1725=1,Customer_churn_Table!R1725,NA())</f>
        <v>#N/A</v>
      </c>
    </row>
    <row r="1726" spans="16:19" x14ac:dyDescent="0.35">
      <c r="P1726" s="2">
        <f>IF(Customer_churn_Table!N1726=0,Customer_churn_Table!H1726,NA())</f>
        <v>5</v>
      </c>
      <c r="Q1726" s="2">
        <f>IF(Customer_churn_Table!N1726=0,Customer_churn_Table!R1726,NA())</f>
        <v>662</v>
      </c>
      <c r="R1726" s="2" t="e">
        <f>IF(Customer_churn_Table!N1726=1,Customer_churn_Table!H1726,NA())</f>
        <v>#N/A</v>
      </c>
      <c r="S1726" s="2" t="e">
        <f>IF(Customer_churn_Table!N1726=1,Customer_churn_Table!R1726,NA())</f>
        <v>#N/A</v>
      </c>
    </row>
    <row r="1727" spans="16:19" x14ac:dyDescent="0.35">
      <c r="P1727" s="2">
        <f>IF(Customer_churn_Table!N1727=0,Customer_churn_Table!H1727,NA())</f>
        <v>2</v>
      </c>
      <c r="Q1727" s="2">
        <f>IF(Customer_churn_Table!N1727=0,Customer_churn_Table!R1727,NA())</f>
        <v>396</v>
      </c>
      <c r="R1727" s="2" t="e">
        <f>IF(Customer_churn_Table!N1727=1,Customer_churn_Table!H1727,NA())</f>
        <v>#N/A</v>
      </c>
      <c r="S1727" s="2" t="e">
        <f>IF(Customer_churn_Table!N1727=1,Customer_churn_Table!R1727,NA())</f>
        <v>#N/A</v>
      </c>
    </row>
    <row r="1728" spans="16:19" x14ac:dyDescent="0.35">
      <c r="P1728" s="2">
        <f>IF(Customer_churn_Table!N1728=0,Customer_churn_Table!H1728,NA())</f>
        <v>5</v>
      </c>
      <c r="Q1728" s="2">
        <f>IF(Customer_churn_Table!N1728=0,Customer_churn_Table!R1728,NA())</f>
        <v>962</v>
      </c>
      <c r="R1728" s="2" t="e">
        <f>IF(Customer_churn_Table!N1728=1,Customer_churn_Table!H1728,NA())</f>
        <v>#N/A</v>
      </c>
      <c r="S1728" s="2" t="e">
        <f>IF(Customer_churn_Table!N1728=1,Customer_churn_Table!R1728,NA())</f>
        <v>#N/A</v>
      </c>
    </row>
    <row r="1729" spans="16:19" x14ac:dyDescent="0.35">
      <c r="P1729" s="2">
        <f>IF(Customer_churn_Table!N1729=0,Customer_churn_Table!H1729,NA())</f>
        <v>4</v>
      </c>
      <c r="Q1729" s="2">
        <f>IF(Customer_churn_Table!N1729=0,Customer_churn_Table!R1729,NA())</f>
        <v>539</v>
      </c>
      <c r="R1729" s="2" t="e">
        <f>IF(Customer_churn_Table!N1729=1,Customer_churn_Table!H1729,NA())</f>
        <v>#N/A</v>
      </c>
      <c r="S1729" s="2" t="e">
        <f>IF(Customer_churn_Table!N1729=1,Customer_churn_Table!R1729,NA())</f>
        <v>#N/A</v>
      </c>
    </row>
    <row r="1730" spans="16:19" x14ac:dyDescent="0.35">
      <c r="P1730" s="2">
        <f>IF(Customer_churn_Table!N1730=0,Customer_churn_Table!H1730,NA())</f>
        <v>5</v>
      </c>
      <c r="Q1730" s="2">
        <f>IF(Customer_churn_Table!N1730=0,Customer_churn_Table!R1730,NA())</f>
        <v>793</v>
      </c>
      <c r="R1730" s="2" t="e">
        <f>IF(Customer_churn_Table!N1730=1,Customer_churn_Table!H1730,NA())</f>
        <v>#N/A</v>
      </c>
      <c r="S1730" s="2" t="e">
        <f>IF(Customer_churn_Table!N1730=1,Customer_churn_Table!R1730,NA())</f>
        <v>#N/A</v>
      </c>
    </row>
    <row r="1731" spans="16:19" x14ac:dyDescent="0.35">
      <c r="P1731" s="2">
        <f>IF(Customer_churn_Table!N1731=0,Customer_churn_Table!H1731,NA())</f>
        <v>0</v>
      </c>
      <c r="Q1731" s="2">
        <f>IF(Customer_churn_Table!N1731=0,Customer_churn_Table!R1731,NA())</f>
        <v>284</v>
      </c>
      <c r="R1731" s="2" t="e">
        <f>IF(Customer_churn_Table!N1731=1,Customer_churn_Table!H1731,NA())</f>
        <v>#N/A</v>
      </c>
      <c r="S1731" s="2" t="e">
        <f>IF(Customer_churn_Table!N1731=1,Customer_churn_Table!R1731,NA())</f>
        <v>#N/A</v>
      </c>
    </row>
    <row r="1732" spans="16:19" x14ac:dyDescent="0.35">
      <c r="P1732" s="2">
        <f>IF(Customer_churn_Table!N1732=0,Customer_churn_Table!H1732,NA())</f>
        <v>7</v>
      </c>
      <c r="Q1732" s="2">
        <f>IF(Customer_churn_Table!N1732=0,Customer_churn_Table!R1732,NA())</f>
        <v>396</v>
      </c>
      <c r="R1732" s="2" t="e">
        <f>IF(Customer_churn_Table!N1732=1,Customer_churn_Table!H1732,NA())</f>
        <v>#N/A</v>
      </c>
      <c r="S1732" s="2" t="e">
        <f>IF(Customer_churn_Table!N1732=1,Customer_churn_Table!R1732,NA())</f>
        <v>#N/A</v>
      </c>
    </row>
    <row r="1733" spans="16:19" x14ac:dyDescent="0.35">
      <c r="P1733" s="2">
        <f>IF(Customer_churn_Table!N1733=0,Customer_churn_Table!H1733,NA())</f>
        <v>4</v>
      </c>
      <c r="Q1733" s="2">
        <f>IF(Customer_churn_Table!N1733=0,Customer_churn_Table!R1733,NA())</f>
        <v>281</v>
      </c>
      <c r="R1733" s="2" t="e">
        <f>IF(Customer_churn_Table!N1733=1,Customer_churn_Table!H1733,NA())</f>
        <v>#N/A</v>
      </c>
      <c r="S1733" s="2" t="e">
        <f>IF(Customer_churn_Table!N1733=1,Customer_churn_Table!R1733,NA())</f>
        <v>#N/A</v>
      </c>
    </row>
    <row r="1734" spans="16:19" x14ac:dyDescent="0.35">
      <c r="P1734" s="2">
        <f>IF(Customer_churn_Table!N1734=0,Customer_churn_Table!H1734,NA())</f>
        <v>5</v>
      </c>
      <c r="Q1734" s="2">
        <f>IF(Customer_churn_Table!N1734=0,Customer_churn_Table!R1734,NA())</f>
        <v>916</v>
      </c>
      <c r="R1734" s="2" t="e">
        <f>IF(Customer_churn_Table!N1734=1,Customer_churn_Table!H1734,NA())</f>
        <v>#N/A</v>
      </c>
      <c r="S1734" s="2" t="e">
        <f>IF(Customer_churn_Table!N1734=1,Customer_churn_Table!R1734,NA())</f>
        <v>#N/A</v>
      </c>
    </row>
    <row r="1735" spans="16:19" x14ac:dyDescent="0.35">
      <c r="P1735" s="2">
        <f>IF(Customer_churn_Table!N1735=0,Customer_churn_Table!H1735,NA())</f>
        <v>7</v>
      </c>
      <c r="Q1735" s="2">
        <f>IF(Customer_churn_Table!N1735=0,Customer_churn_Table!R1735,NA())</f>
        <v>238</v>
      </c>
      <c r="R1735" s="2" t="e">
        <f>IF(Customer_churn_Table!N1735=1,Customer_churn_Table!H1735,NA())</f>
        <v>#N/A</v>
      </c>
      <c r="S1735" s="2" t="e">
        <f>IF(Customer_churn_Table!N1735=1,Customer_churn_Table!R1735,NA())</f>
        <v>#N/A</v>
      </c>
    </row>
    <row r="1736" spans="16:19" x14ac:dyDescent="0.35">
      <c r="P1736" s="2">
        <f>IF(Customer_churn_Table!N1736=0,Customer_churn_Table!H1736,NA())</f>
        <v>3</v>
      </c>
      <c r="Q1736" s="2">
        <f>IF(Customer_churn_Table!N1736=0,Customer_churn_Table!R1736,NA())</f>
        <v>412</v>
      </c>
      <c r="R1736" s="2" t="e">
        <f>IF(Customer_churn_Table!N1736=1,Customer_churn_Table!H1736,NA())</f>
        <v>#N/A</v>
      </c>
      <c r="S1736" s="2" t="e">
        <f>IF(Customer_churn_Table!N1736=1,Customer_churn_Table!R1736,NA())</f>
        <v>#N/A</v>
      </c>
    </row>
    <row r="1737" spans="16:19" x14ac:dyDescent="0.35">
      <c r="P1737" s="2">
        <f>IF(Customer_churn_Table!N1737=0,Customer_churn_Table!H1737,NA())</f>
        <v>8</v>
      </c>
      <c r="Q1737" s="2">
        <f>IF(Customer_churn_Table!N1737=0,Customer_churn_Table!R1737,NA())</f>
        <v>486</v>
      </c>
      <c r="R1737" s="2" t="e">
        <f>IF(Customer_churn_Table!N1737=1,Customer_churn_Table!H1737,NA())</f>
        <v>#N/A</v>
      </c>
      <c r="S1737" s="2" t="e">
        <f>IF(Customer_churn_Table!N1737=1,Customer_churn_Table!R1737,NA())</f>
        <v>#N/A</v>
      </c>
    </row>
    <row r="1738" spans="16:19" x14ac:dyDescent="0.35">
      <c r="P1738" s="2">
        <f>IF(Customer_churn_Table!N1738=0,Customer_churn_Table!H1738,NA())</f>
        <v>0</v>
      </c>
      <c r="Q1738" s="2">
        <f>IF(Customer_churn_Table!N1738=0,Customer_churn_Table!R1738,NA())</f>
        <v>503</v>
      </c>
      <c r="R1738" s="2" t="e">
        <f>IF(Customer_churn_Table!N1738=1,Customer_churn_Table!H1738,NA())</f>
        <v>#N/A</v>
      </c>
      <c r="S1738" s="2" t="e">
        <f>IF(Customer_churn_Table!N1738=1,Customer_churn_Table!R1738,NA())</f>
        <v>#N/A</v>
      </c>
    </row>
    <row r="1739" spans="16:19" x14ac:dyDescent="0.35">
      <c r="P1739" s="2">
        <f>IF(Customer_churn_Table!N1739=0,Customer_churn_Table!H1739,NA())</f>
        <v>9</v>
      </c>
      <c r="Q1739" s="2">
        <f>IF(Customer_churn_Table!N1739=0,Customer_churn_Table!R1739,NA())</f>
        <v>851</v>
      </c>
      <c r="R1739" s="2" t="e">
        <f>IF(Customer_churn_Table!N1739=1,Customer_churn_Table!H1739,NA())</f>
        <v>#N/A</v>
      </c>
      <c r="S1739" s="2" t="e">
        <f>IF(Customer_churn_Table!N1739=1,Customer_churn_Table!R1739,NA())</f>
        <v>#N/A</v>
      </c>
    </row>
    <row r="1740" spans="16:19" x14ac:dyDescent="0.35">
      <c r="P1740" s="2">
        <f>IF(Customer_churn_Table!N1740=0,Customer_churn_Table!H1740,NA())</f>
        <v>8</v>
      </c>
      <c r="Q1740" s="2">
        <f>IF(Customer_churn_Table!N1740=0,Customer_churn_Table!R1740,NA())</f>
        <v>606</v>
      </c>
      <c r="R1740" s="2" t="e">
        <f>IF(Customer_churn_Table!N1740=1,Customer_churn_Table!H1740,NA())</f>
        <v>#N/A</v>
      </c>
      <c r="S1740" s="2" t="e">
        <f>IF(Customer_churn_Table!N1740=1,Customer_churn_Table!R1740,NA())</f>
        <v>#N/A</v>
      </c>
    </row>
    <row r="1741" spans="16:19" x14ac:dyDescent="0.35">
      <c r="P1741" s="2">
        <f>IF(Customer_churn_Table!N1741=0,Customer_churn_Table!H1741,NA())</f>
        <v>7</v>
      </c>
      <c r="Q1741" s="2">
        <f>IF(Customer_churn_Table!N1741=0,Customer_churn_Table!R1741,NA())</f>
        <v>385</v>
      </c>
      <c r="R1741" s="2" t="e">
        <f>IF(Customer_churn_Table!N1741=1,Customer_churn_Table!H1741,NA())</f>
        <v>#N/A</v>
      </c>
      <c r="S1741" s="2" t="e">
        <f>IF(Customer_churn_Table!N1741=1,Customer_churn_Table!R1741,NA())</f>
        <v>#N/A</v>
      </c>
    </row>
    <row r="1742" spans="16:19" x14ac:dyDescent="0.35">
      <c r="P1742" s="2">
        <f>IF(Customer_churn_Table!N1742=0,Customer_churn_Table!H1742,NA())</f>
        <v>7</v>
      </c>
      <c r="Q1742" s="2">
        <f>IF(Customer_churn_Table!N1742=0,Customer_churn_Table!R1742,NA())</f>
        <v>564</v>
      </c>
      <c r="R1742" s="2" t="e">
        <f>IF(Customer_churn_Table!N1742=1,Customer_churn_Table!H1742,NA())</f>
        <v>#N/A</v>
      </c>
      <c r="S1742" s="2" t="e">
        <f>IF(Customer_churn_Table!N1742=1,Customer_churn_Table!R1742,NA())</f>
        <v>#N/A</v>
      </c>
    </row>
    <row r="1743" spans="16:19" x14ac:dyDescent="0.35">
      <c r="P1743" s="2">
        <f>IF(Customer_churn_Table!N1743=0,Customer_churn_Table!H1743,NA())</f>
        <v>4</v>
      </c>
      <c r="Q1743" s="2">
        <f>IF(Customer_churn_Table!N1743=0,Customer_churn_Table!R1743,NA())</f>
        <v>914</v>
      </c>
      <c r="R1743" s="2" t="e">
        <f>IF(Customer_churn_Table!N1743=1,Customer_churn_Table!H1743,NA())</f>
        <v>#N/A</v>
      </c>
      <c r="S1743" s="2" t="e">
        <f>IF(Customer_churn_Table!N1743=1,Customer_churn_Table!R1743,NA())</f>
        <v>#N/A</v>
      </c>
    </row>
    <row r="1744" spans="16:19" x14ac:dyDescent="0.35">
      <c r="P1744" s="2" t="e">
        <f>IF(Customer_churn_Table!N1744=0,Customer_churn_Table!H1744,NA())</f>
        <v>#N/A</v>
      </c>
      <c r="Q1744" s="2" t="e">
        <f>IF(Customer_churn_Table!N1744=0,Customer_churn_Table!R1744,NA())</f>
        <v>#N/A</v>
      </c>
      <c r="R1744" s="2">
        <f>IF(Customer_churn_Table!N1744=1,Customer_churn_Table!H1744,NA())</f>
        <v>1</v>
      </c>
      <c r="S1744" s="2">
        <f>IF(Customer_churn_Table!N1744=1,Customer_churn_Table!R1744,NA())</f>
        <v>668</v>
      </c>
    </row>
    <row r="1745" spans="16:19" x14ac:dyDescent="0.35">
      <c r="P1745" s="2">
        <f>IF(Customer_churn_Table!N1745=0,Customer_churn_Table!H1745,NA())</f>
        <v>6</v>
      </c>
      <c r="Q1745" s="2">
        <f>IF(Customer_churn_Table!N1745=0,Customer_churn_Table!R1745,NA())</f>
        <v>507</v>
      </c>
      <c r="R1745" s="2" t="e">
        <f>IF(Customer_churn_Table!N1745=1,Customer_churn_Table!H1745,NA())</f>
        <v>#N/A</v>
      </c>
      <c r="S1745" s="2" t="e">
        <f>IF(Customer_churn_Table!N1745=1,Customer_churn_Table!R1745,NA())</f>
        <v>#N/A</v>
      </c>
    </row>
    <row r="1746" spans="16:19" x14ac:dyDescent="0.35">
      <c r="P1746" s="2">
        <f>IF(Customer_churn_Table!N1746=0,Customer_churn_Table!H1746,NA())</f>
        <v>7</v>
      </c>
      <c r="Q1746" s="2">
        <f>IF(Customer_churn_Table!N1746=0,Customer_churn_Table!R1746,NA())</f>
        <v>976</v>
      </c>
      <c r="R1746" s="2" t="e">
        <f>IF(Customer_churn_Table!N1746=1,Customer_churn_Table!H1746,NA())</f>
        <v>#N/A</v>
      </c>
      <c r="S1746" s="2" t="e">
        <f>IF(Customer_churn_Table!N1746=1,Customer_churn_Table!R1746,NA())</f>
        <v>#N/A</v>
      </c>
    </row>
    <row r="1747" spans="16:19" x14ac:dyDescent="0.35">
      <c r="P1747" s="2">
        <f>IF(Customer_churn_Table!N1747=0,Customer_churn_Table!H1747,NA())</f>
        <v>2</v>
      </c>
      <c r="Q1747" s="2">
        <f>IF(Customer_churn_Table!N1747=0,Customer_churn_Table!R1747,NA())</f>
        <v>997</v>
      </c>
      <c r="R1747" s="2" t="e">
        <f>IF(Customer_churn_Table!N1747=1,Customer_churn_Table!H1747,NA())</f>
        <v>#N/A</v>
      </c>
      <c r="S1747" s="2" t="e">
        <f>IF(Customer_churn_Table!N1747=1,Customer_churn_Table!R1747,NA())</f>
        <v>#N/A</v>
      </c>
    </row>
    <row r="1748" spans="16:19" x14ac:dyDescent="0.35">
      <c r="P1748" s="2" t="e">
        <f>IF(Customer_churn_Table!N1748=0,Customer_churn_Table!H1748,NA())</f>
        <v>#N/A</v>
      </c>
      <c r="Q1748" s="2" t="e">
        <f>IF(Customer_churn_Table!N1748=0,Customer_churn_Table!R1748,NA())</f>
        <v>#N/A</v>
      </c>
      <c r="R1748" s="2">
        <f>IF(Customer_churn_Table!N1748=1,Customer_churn_Table!H1748,NA())</f>
        <v>1</v>
      </c>
      <c r="S1748" s="2">
        <f>IF(Customer_churn_Table!N1748=1,Customer_churn_Table!R1748,NA())</f>
        <v>462</v>
      </c>
    </row>
    <row r="1749" spans="16:19" x14ac:dyDescent="0.35">
      <c r="P1749" s="2">
        <f>IF(Customer_churn_Table!N1749=0,Customer_churn_Table!H1749,NA())</f>
        <v>9</v>
      </c>
      <c r="Q1749" s="2">
        <f>IF(Customer_churn_Table!N1749=0,Customer_churn_Table!R1749,NA())</f>
        <v>248</v>
      </c>
      <c r="R1749" s="2" t="e">
        <f>IF(Customer_churn_Table!N1749=1,Customer_churn_Table!H1749,NA())</f>
        <v>#N/A</v>
      </c>
      <c r="S1749" s="2" t="e">
        <f>IF(Customer_churn_Table!N1749=1,Customer_churn_Table!R1749,NA())</f>
        <v>#N/A</v>
      </c>
    </row>
    <row r="1750" spans="16:19" x14ac:dyDescent="0.35">
      <c r="P1750" s="2" t="e">
        <f>IF(Customer_churn_Table!N1750=0,Customer_churn_Table!H1750,NA())</f>
        <v>#N/A</v>
      </c>
      <c r="Q1750" s="2" t="e">
        <f>IF(Customer_churn_Table!N1750=0,Customer_churn_Table!R1750,NA())</f>
        <v>#N/A</v>
      </c>
      <c r="R1750" s="2">
        <f>IF(Customer_churn_Table!N1750=1,Customer_churn_Table!H1750,NA())</f>
        <v>2</v>
      </c>
      <c r="S1750" s="2">
        <f>IF(Customer_churn_Table!N1750=1,Customer_churn_Table!R1750,NA())</f>
        <v>385</v>
      </c>
    </row>
    <row r="1751" spans="16:19" x14ac:dyDescent="0.35">
      <c r="P1751" s="2" t="e">
        <f>IF(Customer_churn_Table!N1751=0,Customer_churn_Table!H1751,NA())</f>
        <v>#N/A</v>
      </c>
      <c r="Q1751" s="2" t="e">
        <f>IF(Customer_churn_Table!N1751=0,Customer_churn_Table!R1751,NA())</f>
        <v>#N/A</v>
      </c>
      <c r="R1751" s="2">
        <f>IF(Customer_churn_Table!N1751=1,Customer_churn_Table!H1751,NA())</f>
        <v>9</v>
      </c>
      <c r="S1751" s="2">
        <f>IF(Customer_churn_Table!N1751=1,Customer_churn_Table!R1751,NA())</f>
        <v>523</v>
      </c>
    </row>
    <row r="1752" spans="16:19" x14ac:dyDescent="0.35">
      <c r="P1752" s="2">
        <f>IF(Customer_churn_Table!N1752=0,Customer_churn_Table!H1752,NA())</f>
        <v>7</v>
      </c>
      <c r="Q1752" s="2">
        <f>IF(Customer_churn_Table!N1752=0,Customer_churn_Table!R1752,NA())</f>
        <v>976</v>
      </c>
      <c r="R1752" s="2" t="e">
        <f>IF(Customer_churn_Table!N1752=1,Customer_churn_Table!H1752,NA())</f>
        <v>#N/A</v>
      </c>
      <c r="S1752" s="2" t="e">
        <f>IF(Customer_churn_Table!N1752=1,Customer_churn_Table!R1752,NA())</f>
        <v>#N/A</v>
      </c>
    </row>
    <row r="1753" spans="16:19" x14ac:dyDescent="0.35">
      <c r="P1753" s="2">
        <f>IF(Customer_churn_Table!N1753=0,Customer_churn_Table!H1753,NA())</f>
        <v>7</v>
      </c>
      <c r="Q1753" s="2">
        <f>IF(Customer_churn_Table!N1753=0,Customer_churn_Table!R1753,NA())</f>
        <v>647</v>
      </c>
      <c r="R1753" s="2" t="e">
        <f>IF(Customer_churn_Table!N1753=1,Customer_churn_Table!H1753,NA())</f>
        <v>#N/A</v>
      </c>
      <c r="S1753" s="2" t="e">
        <f>IF(Customer_churn_Table!N1753=1,Customer_churn_Table!R1753,NA())</f>
        <v>#N/A</v>
      </c>
    </row>
    <row r="1754" spans="16:19" x14ac:dyDescent="0.35">
      <c r="P1754" s="2">
        <f>IF(Customer_churn_Table!N1754=0,Customer_churn_Table!H1754,NA())</f>
        <v>2</v>
      </c>
      <c r="Q1754" s="2">
        <f>IF(Customer_churn_Table!N1754=0,Customer_churn_Table!R1754,NA())</f>
        <v>428</v>
      </c>
      <c r="R1754" s="2" t="e">
        <f>IF(Customer_churn_Table!N1754=1,Customer_churn_Table!H1754,NA())</f>
        <v>#N/A</v>
      </c>
      <c r="S1754" s="2" t="e">
        <f>IF(Customer_churn_Table!N1754=1,Customer_churn_Table!R1754,NA())</f>
        <v>#N/A</v>
      </c>
    </row>
    <row r="1755" spans="16:19" x14ac:dyDescent="0.35">
      <c r="P1755" s="2">
        <f>IF(Customer_churn_Table!N1755=0,Customer_churn_Table!H1755,NA())</f>
        <v>10</v>
      </c>
      <c r="Q1755" s="2">
        <f>IF(Customer_churn_Table!N1755=0,Customer_churn_Table!R1755,NA())</f>
        <v>586</v>
      </c>
      <c r="R1755" s="2" t="e">
        <f>IF(Customer_churn_Table!N1755=1,Customer_churn_Table!H1755,NA())</f>
        <v>#N/A</v>
      </c>
      <c r="S1755" s="2" t="e">
        <f>IF(Customer_churn_Table!N1755=1,Customer_churn_Table!R1755,NA())</f>
        <v>#N/A</v>
      </c>
    </row>
    <row r="1756" spans="16:19" x14ac:dyDescent="0.35">
      <c r="P1756" s="2">
        <f>IF(Customer_churn_Table!N1756=0,Customer_churn_Table!H1756,NA())</f>
        <v>5</v>
      </c>
      <c r="Q1756" s="2">
        <f>IF(Customer_churn_Table!N1756=0,Customer_churn_Table!R1756,NA())</f>
        <v>352</v>
      </c>
      <c r="R1756" s="2" t="e">
        <f>IF(Customer_churn_Table!N1756=1,Customer_churn_Table!H1756,NA())</f>
        <v>#N/A</v>
      </c>
      <c r="S1756" s="2" t="e">
        <f>IF(Customer_churn_Table!N1756=1,Customer_churn_Table!R1756,NA())</f>
        <v>#N/A</v>
      </c>
    </row>
    <row r="1757" spans="16:19" x14ac:dyDescent="0.35">
      <c r="P1757" s="2" t="e">
        <f>IF(Customer_churn_Table!N1757=0,Customer_churn_Table!H1757,NA())</f>
        <v>#N/A</v>
      </c>
      <c r="Q1757" s="2" t="e">
        <f>IF(Customer_churn_Table!N1757=0,Customer_churn_Table!R1757,NA())</f>
        <v>#N/A</v>
      </c>
      <c r="R1757" s="2">
        <f>IF(Customer_churn_Table!N1757=1,Customer_churn_Table!H1757,NA())</f>
        <v>7</v>
      </c>
      <c r="S1757" s="2">
        <f>IF(Customer_churn_Table!N1757=1,Customer_churn_Table!R1757,NA())</f>
        <v>590</v>
      </c>
    </row>
    <row r="1758" spans="16:19" x14ac:dyDescent="0.35">
      <c r="P1758" s="2">
        <f>IF(Customer_churn_Table!N1758=0,Customer_churn_Table!H1758,NA())</f>
        <v>2</v>
      </c>
      <c r="Q1758" s="2">
        <f>IF(Customer_churn_Table!N1758=0,Customer_churn_Table!R1758,NA())</f>
        <v>576</v>
      </c>
      <c r="R1758" s="2" t="e">
        <f>IF(Customer_churn_Table!N1758=1,Customer_churn_Table!H1758,NA())</f>
        <v>#N/A</v>
      </c>
      <c r="S1758" s="2" t="e">
        <f>IF(Customer_churn_Table!N1758=1,Customer_churn_Table!R1758,NA())</f>
        <v>#N/A</v>
      </c>
    </row>
    <row r="1759" spans="16:19" x14ac:dyDescent="0.35">
      <c r="P1759" s="2" t="e">
        <f>IF(Customer_churn_Table!N1759=0,Customer_churn_Table!H1759,NA())</f>
        <v>#N/A</v>
      </c>
      <c r="Q1759" s="2" t="e">
        <f>IF(Customer_churn_Table!N1759=0,Customer_churn_Table!R1759,NA())</f>
        <v>#N/A</v>
      </c>
      <c r="R1759" s="2">
        <f>IF(Customer_churn_Table!N1759=1,Customer_churn_Table!H1759,NA())</f>
        <v>1</v>
      </c>
      <c r="S1759" s="2">
        <f>IF(Customer_churn_Table!N1759=1,Customer_churn_Table!R1759,NA())</f>
        <v>732</v>
      </c>
    </row>
    <row r="1760" spans="16:19" x14ac:dyDescent="0.35">
      <c r="P1760" s="2">
        <f>IF(Customer_churn_Table!N1760=0,Customer_churn_Table!H1760,NA())</f>
        <v>5</v>
      </c>
      <c r="Q1760" s="2">
        <f>IF(Customer_churn_Table!N1760=0,Customer_churn_Table!R1760,NA())</f>
        <v>515</v>
      </c>
      <c r="R1760" s="2" t="e">
        <f>IF(Customer_churn_Table!N1760=1,Customer_churn_Table!H1760,NA())</f>
        <v>#N/A</v>
      </c>
      <c r="S1760" s="2" t="e">
        <f>IF(Customer_churn_Table!N1760=1,Customer_churn_Table!R1760,NA())</f>
        <v>#N/A</v>
      </c>
    </row>
    <row r="1761" spans="16:19" x14ac:dyDescent="0.35">
      <c r="P1761" s="2">
        <f>IF(Customer_churn_Table!N1761=0,Customer_churn_Table!H1761,NA())</f>
        <v>9</v>
      </c>
      <c r="Q1761" s="2">
        <f>IF(Customer_churn_Table!N1761=0,Customer_churn_Table!R1761,NA())</f>
        <v>490</v>
      </c>
      <c r="R1761" s="2" t="e">
        <f>IF(Customer_churn_Table!N1761=1,Customer_churn_Table!H1761,NA())</f>
        <v>#N/A</v>
      </c>
      <c r="S1761" s="2" t="e">
        <f>IF(Customer_churn_Table!N1761=1,Customer_churn_Table!R1761,NA())</f>
        <v>#N/A</v>
      </c>
    </row>
    <row r="1762" spans="16:19" x14ac:dyDescent="0.35">
      <c r="P1762" s="2" t="e">
        <f>IF(Customer_churn_Table!N1762=0,Customer_churn_Table!H1762,NA())</f>
        <v>#N/A</v>
      </c>
      <c r="Q1762" s="2" t="e">
        <f>IF(Customer_churn_Table!N1762=0,Customer_churn_Table!R1762,NA())</f>
        <v>#N/A</v>
      </c>
      <c r="R1762" s="2">
        <f>IF(Customer_churn_Table!N1762=1,Customer_churn_Table!H1762,NA())</f>
        <v>5</v>
      </c>
      <c r="S1762" s="2">
        <f>IF(Customer_churn_Table!N1762=1,Customer_churn_Table!R1762,NA())</f>
        <v>815</v>
      </c>
    </row>
    <row r="1763" spans="16:19" x14ac:dyDescent="0.35">
      <c r="P1763" s="2" t="e">
        <f>IF(Customer_churn_Table!N1763=0,Customer_churn_Table!H1763,NA())</f>
        <v>#N/A</v>
      </c>
      <c r="Q1763" s="2" t="e">
        <f>IF(Customer_churn_Table!N1763=0,Customer_churn_Table!R1763,NA())</f>
        <v>#N/A</v>
      </c>
      <c r="R1763" s="2">
        <f>IF(Customer_churn_Table!N1763=1,Customer_churn_Table!H1763,NA())</f>
        <v>4</v>
      </c>
      <c r="S1763" s="2">
        <f>IF(Customer_churn_Table!N1763=1,Customer_churn_Table!R1763,NA())</f>
        <v>970</v>
      </c>
    </row>
    <row r="1764" spans="16:19" x14ac:dyDescent="0.35">
      <c r="P1764" s="2">
        <f>IF(Customer_churn_Table!N1764=0,Customer_churn_Table!H1764,NA())</f>
        <v>1</v>
      </c>
      <c r="Q1764" s="2">
        <f>IF(Customer_churn_Table!N1764=0,Customer_churn_Table!R1764,NA())</f>
        <v>533</v>
      </c>
      <c r="R1764" s="2" t="e">
        <f>IF(Customer_churn_Table!N1764=1,Customer_churn_Table!H1764,NA())</f>
        <v>#N/A</v>
      </c>
      <c r="S1764" s="2" t="e">
        <f>IF(Customer_churn_Table!N1764=1,Customer_churn_Table!R1764,NA())</f>
        <v>#N/A</v>
      </c>
    </row>
    <row r="1765" spans="16:19" x14ac:dyDescent="0.35">
      <c r="P1765" s="2">
        <f>IF(Customer_churn_Table!N1765=0,Customer_churn_Table!H1765,NA())</f>
        <v>7</v>
      </c>
      <c r="Q1765" s="2">
        <f>IF(Customer_churn_Table!N1765=0,Customer_churn_Table!R1765,NA())</f>
        <v>676</v>
      </c>
      <c r="R1765" s="2" t="e">
        <f>IF(Customer_churn_Table!N1765=1,Customer_churn_Table!H1765,NA())</f>
        <v>#N/A</v>
      </c>
      <c r="S1765" s="2" t="e">
        <f>IF(Customer_churn_Table!N1765=1,Customer_churn_Table!R1765,NA())</f>
        <v>#N/A</v>
      </c>
    </row>
    <row r="1766" spans="16:19" x14ac:dyDescent="0.35">
      <c r="P1766" s="2">
        <f>IF(Customer_churn_Table!N1766=0,Customer_churn_Table!H1766,NA())</f>
        <v>1</v>
      </c>
      <c r="Q1766" s="2">
        <f>IF(Customer_churn_Table!N1766=0,Customer_churn_Table!R1766,NA())</f>
        <v>991</v>
      </c>
      <c r="R1766" s="2" t="e">
        <f>IF(Customer_churn_Table!N1766=1,Customer_churn_Table!H1766,NA())</f>
        <v>#N/A</v>
      </c>
      <c r="S1766" s="2" t="e">
        <f>IF(Customer_churn_Table!N1766=1,Customer_churn_Table!R1766,NA())</f>
        <v>#N/A</v>
      </c>
    </row>
    <row r="1767" spans="16:19" x14ac:dyDescent="0.35">
      <c r="P1767" s="2">
        <f>IF(Customer_churn_Table!N1767=0,Customer_churn_Table!H1767,NA())</f>
        <v>6</v>
      </c>
      <c r="Q1767" s="2">
        <f>IF(Customer_churn_Table!N1767=0,Customer_churn_Table!R1767,NA())</f>
        <v>306</v>
      </c>
      <c r="R1767" s="2" t="e">
        <f>IF(Customer_churn_Table!N1767=1,Customer_churn_Table!H1767,NA())</f>
        <v>#N/A</v>
      </c>
      <c r="S1767" s="2" t="e">
        <f>IF(Customer_churn_Table!N1767=1,Customer_churn_Table!R1767,NA())</f>
        <v>#N/A</v>
      </c>
    </row>
    <row r="1768" spans="16:19" x14ac:dyDescent="0.35">
      <c r="P1768" s="2">
        <f>IF(Customer_churn_Table!N1768=0,Customer_churn_Table!H1768,NA())</f>
        <v>3</v>
      </c>
      <c r="Q1768" s="2">
        <f>IF(Customer_churn_Table!N1768=0,Customer_churn_Table!R1768,NA())</f>
        <v>524</v>
      </c>
      <c r="R1768" s="2" t="e">
        <f>IF(Customer_churn_Table!N1768=1,Customer_churn_Table!H1768,NA())</f>
        <v>#N/A</v>
      </c>
      <c r="S1768" s="2" t="e">
        <f>IF(Customer_churn_Table!N1768=1,Customer_churn_Table!R1768,NA())</f>
        <v>#N/A</v>
      </c>
    </row>
    <row r="1769" spans="16:19" x14ac:dyDescent="0.35">
      <c r="P1769" s="2">
        <f>IF(Customer_churn_Table!N1769=0,Customer_churn_Table!H1769,NA())</f>
        <v>7</v>
      </c>
      <c r="Q1769" s="2">
        <f>IF(Customer_churn_Table!N1769=0,Customer_churn_Table!R1769,NA())</f>
        <v>260</v>
      </c>
      <c r="R1769" s="2" t="e">
        <f>IF(Customer_churn_Table!N1769=1,Customer_churn_Table!H1769,NA())</f>
        <v>#N/A</v>
      </c>
      <c r="S1769" s="2" t="e">
        <f>IF(Customer_churn_Table!N1769=1,Customer_churn_Table!R1769,NA())</f>
        <v>#N/A</v>
      </c>
    </row>
    <row r="1770" spans="16:19" x14ac:dyDescent="0.35">
      <c r="P1770" s="2">
        <f>IF(Customer_churn_Table!N1770=0,Customer_churn_Table!H1770,NA())</f>
        <v>1</v>
      </c>
      <c r="Q1770" s="2">
        <f>IF(Customer_churn_Table!N1770=0,Customer_churn_Table!R1770,NA())</f>
        <v>882</v>
      </c>
      <c r="R1770" s="2" t="e">
        <f>IF(Customer_churn_Table!N1770=1,Customer_churn_Table!H1770,NA())</f>
        <v>#N/A</v>
      </c>
      <c r="S1770" s="2" t="e">
        <f>IF(Customer_churn_Table!N1770=1,Customer_churn_Table!R1770,NA())</f>
        <v>#N/A</v>
      </c>
    </row>
    <row r="1771" spans="16:19" x14ac:dyDescent="0.35">
      <c r="P1771" s="2">
        <f>IF(Customer_churn_Table!N1771=0,Customer_churn_Table!H1771,NA())</f>
        <v>2</v>
      </c>
      <c r="Q1771" s="2">
        <f>IF(Customer_churn_Table!N1771=0,Customer_churn_Table!R1771,NA())</f>
        <v>331</v>
      </c>
      <c r="R1771" s="2" t="e">
        <f>IF(Customer_churn_Table!N1771=1,Customer_churn_Table!H1771,NA())</f>
        <v>#N/A</v>
      </c>
      <c r="S1771" s="2" t="e">
        <f>IF(Customer_churn_Table!N1771=1,Customer_churn_Table!R1771,NA())</f>
        <v>#N/A</v>
      </c>
    </row>
    <row r="1772" spans="16:19" x14ac:dyDescent="0.35">
      <c r="P1772" s="2" t="e">
        <f>IF(Customer_churn_Table!N1772=0,Customer_churn_Table!H1772,NA())</f>
        <v>#N/A</v>
      </c>
      <c r="Q1772" s="2" t="e">
        <f>IF(Customer_churn_Table!N1772=0,Customer_churn_Table!R1772,NA())</f>
        <v>#N/A</v>
      </c>
      <c r="R1772" s="2">
        <f>IF(Customer_churn_Table!N1772=1,Customer_churn_Table!H1772,NA())</f>
        <v>4</v>
      </c>
      <c r="S1772" s="2">
        <f>IF(Customer_churn_Table!N1772=1,Customer_churn_Table!R1772,NA())</f>
        <v>663</v>
      </c>
    </row>
    <row r="1773" spans="16:19" x14ac:dyDescent="0.35">
      <c r="P1773" s="2">
        <f>IF(Customer_churn_Table!N1773=0,Customer_churn_Table!H1773,NA())</f>
        <v>1</v>
      </c>
      <c r="Q1773" s="2">
        <f>IF(Customer_churn_Table!N1773=0,Customer_churn_Table!R1773,NA())</f>
        <v>917</v>
      </c>
      <c r="R1773" s="2" t="e">
        <f>IF(Customer_churn_Table!N1773=1,Customer_churn_Table!H1773,NA())</f>
        <v>#N/A</v>
      </c>
      <c r="S1773" s="2" t="e">
        <f>IF(Customer_churn_Table!N1773=1,Customer_churn_Table!R1773,NA())</f>
        <v>#N/A</v>
      </c>
    </row>
    <row r="1774" spans="16:19" x14ac:dyDescent="0.35">
      <c r="P1774" s="2">
        <f>IF(Customer_churn_Table!N1774=0,Customer_churn_Table!H1774,NA())</f>
        <v>4</v>
      </c>
      <c r="Q1774" s="2">
        <f>IF(Customer_churn_Table!N1774=0,Customer_churn_Table!R1774,NA())</f>
        <v>563</v>
      </c>
      <c r="R1774" s="2" t="e">
        <f>IF(Customer_churn_Table!N1774=1,Customer_churn_Table!H1774,NA())</f>
        <v>#N/A</v>
      </c>
      <c r="S1774" s="2" t="e">
        <f>IF(Customer_churn_Table!N1774=1,Customer_churn_Table!R1774,NA())</f>
        <v>#N/A</v>
      </c>
    </row>
    <row r="1775" spans="16:19" x14ac:dyDescent="0.35">
      <c r="P1775" s="2">
        <f>IF(Customer_churn_Table!N1775=0,Customer_churn_Table!H1775,NA())</f>
        <v>1</v>
      </c>
      <c r="Q1775" s="2">
        <f>IF(Customer_churn_Table!N1775=0,Customer_churn_Table!R1775,NA())</f>
        <v>994</v>
      </c>
      <c r="R1775" s="2" t="e">
        <f>IF(Customer_churn_Table!N1775=1,Customer_churn_Table!H1775,NA())</f>
        <v>#N/A</v>
      </c>
      <c r="S1775" s="2" t="e">
        <f>IF(Customer_churn_Table!N1775=1,Customer_churn_Table!R1775,NA())</f>
        <v>#N/A</v>
      </c>
    </row>
    <row r="1776" spans="16:19" x14ac:dyDescent="0.35">
      <c r="P1776" s="2">
        <f>IF(Customer_churn_Table!N1776=0,Customer_churn_Table!H1776,NA())</f>
        <v>7</v>
      </c>
      <c r="Q1776" s="2">
        <f>IF(Customer_churn_Table!N1776=0,Customer_churn_Table!R1776,NA())</f>
        <v>566</v>
      </c>
      <c r="R1776" s="2" t="e">
        <f>IF(Customer_churn_Table!N1776=1,Customer_churn_Table!H1776,NA())</f>
        <v>#N/A</v>
      </c>
      <c r="S1776" s="2" t="e">
        <f>IF(Customer_churn_Table!N1776=1,Customer_churn_Table!R1776,NA())</f>
        <v>#N/A</v>
      </c>
    </row>
    <row r="1777" spans="16:19" x14ac:dyDescent="0.35">
      <c r="P1777" s="2">
        <f>IF(Customer_churn_Table!N1777=0,Customer_churn_Table!H1777,NA())</f>
        <v>8</v>
      </c>
      <c r="Q1777" s="2">
        <f>IF(Customer_churn_Table!N1777=0,Customer_churn_Table!R1777,NA())</f>
        <v>555</v>
      </c>
      <c r="R1777" s="2" t="e">
        <f>IF(Customer_churn_Table!N1777=1,Customer_churn_Table!H1777,NA())</f>
        <v>#N/A</v>
      </c>
      <c r="S1777" s="2" t="e">
        <f>IF(Customer_churn_Table!N1777=1,Customer_churn_Table!R1777,NA())</f>
        <v>#N/A</v>
      </c>
    </row>
    <row r="1778" spans="16:19" x14ac:dyDescent="0.35">
      <c r="P1778" s="2">
        <f>IF(Customer_churn_Table!N1778=0,Customer_churn_Table!H1778,NA())</f>
        <v>5</v>
      </c>
      <c r="Q1778" s="2">
        <f>IF(Customer_churn_Table!N1778=0,Customer_churn_Table!R1778,NA())</f>
        <v>773</v>
      </c>
      <c r="R1778" s="2" t="e">
        <f>IF(Customer_churn_Table!N1778=1,Customer_churn_Table!H1778,NA())</f>
        <v>#N/A</v>
      </c>
      <c r="S1778" s="2" t="e">
        <f>IF(Customer_churn_Table!N1778=1,Customer_churn_Table!R1778,NA())</f>
        <v>#N/A</v>
      </c>
    </row>
    <row r="1779" spans="16:19" x14ac:dyDescent="0.35">
      <c r="P1779" s="2">
        <f>IF(Customer_churn_Table!N1779=0,Customer_churn_Table!H1779,NA())</f>
        <v>4</v>
      </c>
      <c r="Q1779" s="2">
        <f>IF(Customer_churn_Table!N1779=0,Customer_churn_Table!R1779,NA())</f>
        <v>874</v>
      </c>
      <c r="R1779" s="2" t="e">
        <f>IF(Customer_churn_Table!N1779=1,Customer_churn_Table!H1779,NA())</f>
        <v>#N/A</v>
      </c>
      <c r="S1779" s="2" t="e">
        <f>IF(Customer_churn_Table!N1779=1,Customer_churn_Table!R1779,NA())</f>
        <v>#N/A</v>
      </c>
    </row>
    <row r="1780" spans="16:19" x14ac:dyDescent="0.35">
      <c r="P1780" s="2">
        <f>IF(Customer_churn_Table!N1780=0,Customer_churn_Table!H1780,NA())</f>
        <v>5</v>
      </c>
      <c r="Q1780" s="2">
        <f>IF(Customer_churn_Table!N1780=0,Customer_churn_Table!R1780,NA())</f>
        <v>529</v>
      </c>
      <c r="R1780" s="2" t="e">
        <f>IF(Customer_churn_Table!N1780=1,Customer_churn_Table!H1780,NA())</f>
        <v>#N/A</v>
      </c>
      <c r="S1780" s="2" t="e">
        <f>IF(Customer_churn_Table!N1780=1,Customer_churn_Table!R1780,NA())</f>
        <v>#N/A</v>
      </c>
    </row>
    <row r="1781" spans="16:19" x14ac:dyDescent="0.35">
      <c r="P1781" s="2">
        <f>IF(Customer_churn_Table!N1781=0,Customer_churn_Table!H1781,NA())</f>
        <v>2</v>
      </c>
      <c r="Q1781" s="2">
        <f>IF(Customer_churn_Table!N1781=0,Customer_churn_Table!R1781,NA())</f>
        <v>433</v>
      </c>
      <c r="R1781" s="2" t="e">
        <f>IF(Customer_churn_Table!N1781=1,Customer_churn_Table!H1781,NA())</f>
        <v>#N/A</v>
      </c>
      <c r="S1781" s="2" t="e">
        <f>IF(Customer_churn_Table!N1781=1,Customer_churn_Table!R1781,NA())</f>
        <v>#N/A</v>
      </c>
    </row>
    <row r="1782" spans="16:19" x14ac:dyDescent="0.35">
      <c r="P1782" s="2">
        <f>IF(Customer_churn_Table!N1782=0,Customer_churn_Table!H1782,NA())</f>
        <v>8</v>
      </c>
      <c r="Q1782" s="2">
        <f>IF(Customer_churn_Table!N1782=0,Customer_churn_Table!R1782,NA())</f>
        <v>956</v>
      </c>
      <c r="R1782" s="2" t="e">
        <f>IF(Customer_churn_Table!N1782=1,Customer_churn_Table!H1782,NA())</f>
        <v>#N/A</v>
      </c>
      <c r="S1782" s="2" t="e">
        <f>IF(Customer_churn_Table!N1782=1,Customer_churn_Table!R1782,NA())</f>
        <v>#N/A</v>
      </c>
    </row>
    <row r="1783" spans="16:19" x14ac:dyDescent="0.35">
      <c r="P1783" s="2">
        <f>IF(Customer_churn_Table!N1783=0,Customer_churn_Table!H1783,NA())</f>
        <v>0</v>
      </c>
      <c r="Q1783" s="2">
        <f>IF(Customer_churn_Table!N1783=0,Customer_churn_Table!R1783,NA())</f>
        <v>847</v>
      </c>
      <c r="R1783" s="2" t="e">
        <f>IF(Customer_churn_Table!N1783=1,Customer_churn_Table!H1783,NA())</f>
        <v>#N/A</v>
      </c>
      <c r="S1783" s="2" t="e">
        <f>IF(Customer_churn_Table!N1783=1,Customer_churn_Table!R1783,NA())</f>
        <v>#N/A</v>
      </c>
    </row>
    <row r="1784" spans="16:19" x14ac:dyDescent="0.35">
      <c r="P1784" s="2" t="e">
        <f>IF(Customer_churn_Table!N1784=0,Customer_churn_Table!H1784,NA())</f>
        <v>#N/A</v>
      </c>
      <c r="Q1784" s="2" t="e">
        <f>IF(Customer_churn_Table!N1784=0,Customer_churn_Table!R1784,NA())</f>
        <v>#N/A</v>
      </c>
      <c r="R1784" s="2">
        <f>IF(Customer_churn_Table!N1784=1,Customer_churn_Table!H1784,NA())</f>
        <v>6</v>
      </c>
      <c r="S1784" s="2">
        <f>IF(Customer_churn_Table!N1784=1,Customer_churn_Table!R1784,NA())</f>
        <v>643</v>
      </c>
    </row>
    <row r="1785" spans="16:19" x14ac:dyDescent="0.35">
      <c r="P1785" s="2">
        <f>IF(Customer_churn_Table!N1785=0,Customer_churn_Table!H1785,NA())</f>
        <v>1</v>
      </c>
      <c r="Q1785" s="2">
        <f>IF(Customer_churn_Table!N1785=0,Customer_churn_Table!R1785,NA())</f>
        <v>867</v>
      </c>
      <c r="R1785" s="2" t="e">
        <f>IF(Customer_churn_Table!N1785=1,Customer_churn_Table!H1785,NA())</f>
        <v>#N/A</v>
      </c>
      <c r="S1785" s="2" t="e">
        <f>IF(Customer_churn_Table!N1785=1,Customer_churn_Table!R1785,NA())</f>
        <v>#N/A</v>
      </c>
    </row>
    <row r="1786" spans="16:19" x14ac:dyDescent="0.35">
      <c r="P1786" s="2">
        <f>IF(Customer_churn_Table!N1786=0,Customer_churn_Table!H1786,NA())</f>
        <v>8</v>
      </c>
      <c r="Q1786" s="2">
        <f>IF(Customer_churn_Table!N1786=0,Customer_churn_Table!R1786,NA())</f>
        <v>603</v>
      </c>
      <c r="R1786" s="2" t="e">
        <f>IF(Customer_churn_Table!N1786=1,Customer_churn_Table!H1786,NA())</f>
        <v>#N/A</v>
      </c>
      <c r="S1786" s="2" t="e">
        <f>IF(Customer_churn_Table!N1786=1,Customer_churn_Table!R1786,NA())</f>
        <v>#N/A</v>
      </c>
    </row>
    <row r="1787" spans="16:19" x14ac:dyDescent="0.35">
      <c r="P1787" s="2">
        <f>IF(Customer_churn_Table!N1787=0,Customer_churn_Table!H1787,NA())</f>
        <v>3</v>
      </c>
      <c r="Q1787" s="2">
        <f>IF(Customer_churn_Table!N1787=0,Customer_churn_Table!R1787,NA())</f>
        <v>391</v>
      </c>
      <c r="R1787" s="2" t="e">
        <f>IF(Customer_churn_Table!N1787=1,Customer_churn_Table!H1787,NA())</f>
        <v>#N/A</v>
      </c>
      <c r="S1787" s="2" t="e">
        <f>IF(Customer_churn_Table!N1787=1,Customer_churn_Table!R1787,NA())</f>
        <v>#N/A</v>
      </c>
    </row>
    <row r="1788" spans="16:19" x14ac:dyDescent="0.35">
      <c r="P1788" s="2" t="e">
        <f>IF(Customer_churn_Table!N1788=0,Customer_churn_Table!H1788,NA())</f>
        <v>#N/A</v>
      </c>
      <c r="Q1788" s="2" t="e">
        <f>IF(Customer_churn_Table!N1788=0,Customer_churn_Table!R1788,NA())</f>
        <v>#N/A</v>
      </c>
      <c r="R1788" s="2">
        <f>IF(Customer_churn_Table!N1788=1,Customer_churn_Table!H1788,NA())</f>
        <v>2</v>
      </c>
      <c r="S1788" s="2">
        <f>IF(Customer_churn_Table!N1788=1,Customer_churn_Table!R1788,NA())</f>
        <v>407</v>
      </c>
    </row>
    <row r="1789" spans="16:19" x14ac:dyDescent="0.35">
      <c r="P1789" s="2" t="e">
        <f>IF(Customer_churn_Table!N1789=0,Customer_churn_Table!H1789,NA())</f>
        <v>#N/A</v>
      </c>
      <c r="Q1789" s="2" t="e">
        <f>IF(Customer_churn_Table!N1789=0,Customer_churn_Table!R1789,NA())</f>
        <v>#N/A</v>
      </c>
      <c r="R1789" s="2">
        <f>IF(Customer_churn_Table!N1789=1,Customer_churn_Table!H1789,NA())</f>
        <v>1</v>
      </c>
      <c r="S1789" s="2">
        <f>IF(Customer_churn_Table!N1789=1,Customer_churn_Table!R1789,NA())</f>
        <v>354</v>
      </c>
    </row>
    <row r="1790" spans="16:19" x14ac:dyDescent="0.35">
      <c r="P1790" s="2">
        <f>IF(Customer_churn_Table!N1790=0,Customer_churn_Table!H1790,NA())</f>
        <v>8</v>
      </c>
      <c r="Q1790" s="2">
        <f>IF(Customer_churn_Table!N1790=0,Customer_churn_Table!R1790,NA())</f>
        <v>663</v>
      </c>
      <c r="R1790" s="2" t="e">
        <f>IF(Customer_churn_Table!N1790=1,Customer_churn_Table!H1790,NA())</f>
        <v>#N/A</v>
      </c>
      <c r="S1790" s="2" t="e">
        <f>IF(Customer_churn_Table!N1790=1,Customer_churn_Table!R1790,NA())</f>
        <v>#N/A</v>
      </c>
    </row>
    <row r="1791" spans="16:19" x14ac:dyDescent="0.35">
      <c r="P1791" s="2">
        <f>IF(Customer_churn_Table!N1791=0,Customer_churn_Table!H1791,NA())</f>
        <v>6</v>
      </c>
      <c r="Q1791" s="2">
        <f>IF(Customer_churn_Table!N1791=0,Customer_churn_Table!R1791,NA())</f>
        <v>799</v>
      </c>
      <c r="R1791" s="2" t="e">
        <f>IF(Customer_churn_Table!N1791=1,Customer_churn_Table!H1791,NA())</f>
        <v>#N/A</v>
      </c>
      <c r="S1791" s="2" t="e">
        <f>IF(Customer_churn_Table!N1791=1,Customer_churn_Table!R1791,NA())</f>
        <v>#N/A</v>
      </c>
    </row>
    <row r="1792" spans="16:19" x14ac:dyDescent="0.35">
      <c r="P1792" s="2">
        <f>IF(Customer_churn_Table!N1792=0,Customer_churn_Table!H1792,NA())</f>
        <v>3</v>
      </c>
      <c r="Q1792" s="2">
        <f>IF(Customer_churn_Table!N1792=0,Customer_churn_Table!R1792,NA())</f>
        <v>525</v>
      </c>
      <c r="R1792" s="2" t="e">
        <f>IF(Customer_churn_Table!N1792=1,Customer_churn_Table!H1792,NA())</f>
        <v>#N/A</v>
      </c>
      <c r="S1792" s="2" t="e">
        <f>IF(Customer_churn_Table!N1792=1,Customer_churn_Table!R1792,NA())</f>
        <v>#N/A</v>
      </c>
    </row>
    <row r="1793" spans="16:19" x14ac:dyDescent="0.35">
      <c r="P1793" s="2">
        <f>IF(Customer_churn_Table!N1793=0,Customer_churn_Table!H1793,NA())</f>
        <v>8</v>
      </c>
      <c r="Q1793" s="2">
        <f>IF(Customer_churn_Table!N1793=0,Customer_churn_Table!R1793,NA())</f>
        <v>372</v>
      </c>
      <c r="R1793" s="2" t="e">
        <f>IF(Customer_churn_Table!N1793=1,Customer_churn_Table!H1793,NA())</f>
        <v>#N/A</v>
      </c>
      <c r="S1793" s="2" t="e">
        <f>IF(Customer_churn_Table!N1793=1,Customer_churn_Table!R1793,NA())</f>
        <v>#N/A</v>
      </c>
    </row>
    <row r="1794" spans="16:19" x14ac:dyDescent="0.35">
      <c r="P1794" s="2">
        <f>IF(Customer_churn_Table!N1794=0,Customer_churn_Table!H1794,NA())</f>
        <v>7</v>
      </c>
      <c r="Q1794" s="2">
        <f>IF(Customer_churn_Table!N1794=0,Customer_churn_Table!R1794,NA())</f>
        <v>561</v>
      </c>
      <c r="R1794" s="2" t="e">
        <f>IF(Customer_churn_Table!N1794=1,Customer_churn_Table!H1794,NA())</f>
        <v>#N/A</v>
      </c>
      <c r="S1794" s="2" t="e">
        <f>IF(Customer_churn_Table!N1794=1,Customer_churn_Table!R1794,NA())</f>
        <v>#N/A</v>
      </c>
    </row>
    <row r="1795" spans="16:19" x14ac:dyDescent="0.35">
      <c r="P1795" s="2">
        <f>IF(Customer_churn_Table!N1795=0,Customer_churn_Table!H1795,NA())</f>
        <v>1</v>
      </c>
      <c r="Q1795" s="2">
        <f>IF(Customer_churn_Table!N1795=0,Customer_churn_Table!R1795,NA())</f>
        <v>642</v>
      </c>
      <c r="R1795" s="2" t="e">
        <f>IF(Customer_churn_Table!N1795=1,Customer_churn_Table!H1795,NA())</f>
        <v>#N/A</v>
      </c>
      <c r="S1795" s="2" t="e">
        <f>IF(Customer_churn_Table!N1795=1,Customer_churn_Table!R1795,NA())</f>
        <v>#N/A</v>
      </c>
    </row>
    <row r="1796" spans="16:19" x14ac:dyDescent="0.35">
      <c r="P1796" s="2">
        <f>IF(Customer_churn_Table!N1796=0,Customer_churn_Table!H1796,NA())</f>
        <v>1</v>
      </c>
      <c r="Q1796" s="2">
        <f>IF(Customer_churn_Table!N1796=0,Customer_churn_Table!R1796,NA())</f>
        <v>825</v>
      </c>
      <c r="R1796" s="2" t="e">
        <f>IF(Customer_churn_Table!N1796=1,Customer_churn_Table!H1796,NA())</f>
        <v>#N/A</v>
      </c>
      <c r="S1796" s="2" t="e">
        <f>IF(Customer_churn_Table!N1796=1,Customer_churn_Table!R1796,NA())</f>
        <v>#N/A</v>
      </c>
    </row>
    <row r="1797" spans="16:19" x14ac:dyDescent="0.35">
      <c r="P1797" s="2">
        <f>IF(Customer_churn_Table!N1797=0,Customer_churn_Table!H1797,NA())</f>
        <v>5</v>
      </c>
      <c r="Q1797" s="2">
        <f>IF(Customer_churn_Table!N1797=0,Customer_churn_Table!R1797,NA())</f>
        <v>986</v>
      </c>
      <c r="R1797" s="2" t="e">
        <f>IF(Customer_churn_Table!N1797=1,Customer_churn_Table!H1797,NA())</f>
        <v>#N/A</v>
      </c>
      <c r="S1797" s="2" t="e">
        <f>IF(Customer_churn_Table!N1797=1,Customer_churn_Table!R1797,NA())</f>
        <v>#N/A</v>
      </c>
    </row>
    <row r="1798" spans="16:19" x14ac:dyDescent="0.35">
      <c r="P1798" s="2">
        <f>IF(Customer_churn_Table!N1798=0,Customer_churn_Table!H1798,NA())</f>
        <v>9</v>
      </c>
      <c r="Q1798" s="2">
        <f>IF(Customer_churn_Table!N1798=0,Customer_churn_Table!R1798,NA())</f>
        <v>904</v>
      </c>
      <c r="R1798" s="2" t="e">
        <f>IF(Customer_churn_Table!N1798=1,Customer_churn_Table!H1798,NA())</f>
        <v>#N/A</v>
      </c>
      <c r="S1798" s="2" t="e">
        <f>IF(Customer_churn_Table!N1798=1,Customer_churn_Table!R1798,NA())</f>
        <v>#N/A</v>
      </c>
    </row>
    <row r="1799" spans="16:19" x14ac:dyDescent="0.35">
      <c r="P1799" s="2" t="e">
        <f>IF(Customer_churn_Table!N1799=0,Customer_churn_Table!H1799,NA())</f>
        <v>#N/A</v>
      </c>
      <c r="Q1799" s="2" t="e">
        <f>IF(Customer_churn_Table!N1799=0,Customer_churn_Table!R1799,NA())</f>
        <v>#N/A</v>
      </c>
      <c r="R1799" s="2">
        <f>IF(Customer_churn_Table!N1799=1,Customer_churn_Table!H1799,NA())</f>
        <v>4</v>
      </c>
      <c r="S1799" s="2">
        <f>IF(Customer_churn_Table!N1799=1,Customer_churn_Table!R1799,NA())</f>
        <v>417</v>
      </c>
    </row>
    <row r="1800" spans="16:19" x14ac:dyDescent="0.35">
      <c r="P1800" s="2" t="e">
        <f>IF(Customer_churn_Table!N1800=0,Customer_churn_Table!H1800,NA())</f>
        <v>#N/A</v>
      </c>
      <c r="Q1800" s="2" t="e">
        <f>IF(Customer_churn_Table!N1800=0,Customer_churn_Table!R1800,NA())</f>
        <v>#N/A</v>
      </c>
      <c r="R1800" s="2">
        <f>IF(Customer_churn_Table!N1800=1,Customer_churn_Table!H1800,NA())</f>
        <v>4</v>
      </c>
      <c r="S1800" s="2">
        <f>IF(Customer_churn_Table!N1800=1,Customer_churn_Table!R1800,NA())</f>
        <v>738</v>
      </c>
    </row>
    <row r="1801" spans="16:19" x14ac:dyDescent="0.35">
      <c r="P1801" s="2">
        <f>IF(Customer_churn_Table!N1801=0,Customer_churn_Table!H1801,NA())</f>
        <v>10</v>
      </c>
      <c r="Q1801" s="2">
        <f>IF(Customer_churn_Table!N1801=0,Customer_churn_Table!R1801,NA())</f>
        <v>440</v>
      </c>
      <c r="R1801" s="2" t="e">
        <f>IF(Customer_churn_Table!N1801=1,Customer_churn_Table!H1801,NA())</f>
        <v>#N/A</v>
      </c>
      <c r="S1801" s="2" t="e">
        <f>IF(Customer_churn_Table!N1801=1,Customer_churn_Table!R1801,NA())</f>
        <v>#N/A</v>
      </c>
    </row>
    <row r="1802" spans="16:19" x14ac:dyDescent="0.35">
      <c r="P1802" s="2">
        <f>IF(Customer_churn_Table!N1802=0,Customer_churn_Table!H1802,NA())</f>
        <v>3</v>
      </c>
      <c r="Q1802" s="2">
        <f>IF(Customer_churn_Table!N1802=0,Customer_churn_Table!R1802,NA())</f>
        <v>245</v>
      </c>
      <c r="R1802" s="2" t="e">
        <f>IF(Customer_churn_Table!N1802=1,Customer_churn_Table!H1802,NA())</f>
        <v>#N/A</v>
      </c>
      <c r="S1802" s="2" t="e">
        <f>IF(Customer_churn_Table!N1802=1,Customer_churn_Table!R1802,NA())</f>
        <v>#N/A</v>
      </c>
    </row>
    <row r="1803" spans="16:19" x14ac:dyDescent="0.35">
      <c r="P1803" s="2">
        <f>IF(Customer_churn_Table!N1803=0,Customer_churn_Table!H1803,NA())</f>
        <v>7</v>
      </c>
      <c r="Q1803" s="2">
        <f>IF(Customer_churn_Table!N1803=0,Customer_churn_Table!R1803,NA())</f>
        <v>575</v>
      </c>
      <c r="R1803" s="2" t="e">
        <f>IF(Customer_churn_Table!N1803=1,Customer_churn_Table!H1803,NA())</f>
        <v>#N/A</v>
      </c>
      <c r="S1803" s="2" t="e">
        <f>IF(Customer_churn_Table!N1803=1,Customer_churn_Table!R1803,NA())</f>
        <v>#N/A</v>
      </c>
    </row>
    <row r="1804" spans="16:19" x14ac:dyDescent="0.35">
      <c r="P1804" s="2">
        <f>IF(Customer_churn_Table!N1804=0,Customer_churn_Table!H1804,NA())</f>
        <v>8</v>
      </c>
      <c r="Q1804" s="2">
        <f>IF(Customer_churn_Table!N1804=0,Customer_churn_Table!R1804,NA())</f>
        <v>987</v>
      </c>
      <c r="R1804" s="2" t="e">
        <f>IF(Customer_churn_Table!N1804=1,Customer_churn_Table!H1804,NA())</f>
        <v>#N/A</v>
      </c>
      <c r="S1804" s="2" t="e">
        <f>IF(Customer_churn_Table!N1804=1,Customer_churn_Table!R1804,NA())</f>
        <v>#N/A</v>
      </c>
    </row>
    <row r="1805" spans="16:19" x14ac:dyDescent="0.35">
      <c r="P1805" s="2">
        <f>IF(Customer_churn_Table!N1805=0,Customer_churn_Table!H1805,NA())</f>
        <v>1</v>
      </c>
      <c r="Q1805" s="2">
        <f>IF(Customer_churn_Table!N1805=0,Customer_churn_Table!R1805,NA())</f>
        <v>873</v>
      </c>
      <c r="R1805" s="2" t="e">
        <f>IF(Customer_churn_Table!N1805=1,Customer_churn_Table!H1805,NA())</f>
        <v>#N/A</v>
      </c>
      <c r="S1805" s="2" t="e">
        <f>IF(Customer_churn_Table!N1805=1,Customer_churn_Table!R1805,NA())</f>
        <v>#N/A</v>
      </c>
    </row>
    <row r="1806" spans="16:19" x14ac:dyDescent="0.35">
      <c r="P1806" s="2">
        <f>IF(Customer_churn_Table!N1806=0,Customer_churn_Table!H1806,NA())</f>
        <v>5</v>
      </c>
      <c r="Q1806" s="2">
        <f>IF(Customer_churn_Table!N1806=0,Customer_churn_Table!R1806,NA())</f>
        <v>330</v>
      </c>
      <c r="R1806" s="2" t="e">
        <f>IF(Customer_churn_Table!N1806=1,Customer_churn_Table!H1806,NA())</f>
        <v>#N/A</v>
      </c>
      <c r="S1806" s="2" t="e">
        <f>IF(Customer_churn_Table!N1806=1,Customer_churn_Table!R1806,NA())</f>
        <v>#N/A</v>
      </c>
    </row>
    <row r="1807" spans="16:19" x14ac:dyDescent="0.35">
      <c r="P1807" s="2">
        <f>IF(Customer_churn_Table!N1807=0,Customer_churn_Table!H1807,NA())</f>
        <v>7</v>
      </c>
      <c r="Q1807" s="2">
        <f>IF(Customer_churn_Table!N1807=0,Customer_churn_Table!R1807,NA())</f>
        <v>763</v>
      </c>
      <c r="R1807" s="2" t="e">
        <f>IF(Customer_churn_Table!N1807=1,Customer_churn_Table!H1807,NA())</f>
        <v>#N/A</v>
      </c>
      <c r="S1807" s="2" t="e">
        <f>IF(Customer_churn_Table!N1807=1,Customer_churn_Table!R1807,NA())</f>
        <v>#N/A</v>
      </c>
    </row>
    <row r="1808" spans="16:19" x14ac:dyDescent="0.35">
      <c r="P1808" s="2">
        <f>IF(Customer_churn_Table!N1808=0,Customer_churn_Table!H1808,NA())</f>
        <v>7</v>
      </c>
      <c r="Q1808" s="2">
        <f>IF(Customer_churn_Table!N1808=0,Customer_churn_Table!R1808,NA())</f>
        <v>833</v>
      </c>
      <c r="R1808" s="2" t="e">
        <f>IF(Customer_churn_Table!N1808=1,Customer_churn_Table!H1808,NA())</f>
        <v>#N/A</v>
      </c>
      <c r="S1808" s="2" t="e">
        <f>IF(Customer_churn_Table!N1808=1,Customer_churn_Table!R1808,NA())</f>
        <v>#N/A</v>
      </c>
    </row>
    <row r="1809" spans="16:19" x14ac:dyDescent="0.35">
      <c r="P1809" s="2" t="e">
        <f>IF(Customer_churn_Table!N1809=0,Customer_churn_Table!H1809,NA())</f>
        <v>#N/A</v>
      </c>
      <c r="Q1809" s="2" t="e">
        <f>IF(Customer_churn_Table!N1809=0,Customer_churn_Table!R1809,NA())</f>
        <v>#N/A</v>
      </c>
      <c r="R1809" s="2">
        <f>IF(Customer_churn_Table!N1809=1,Customer_churn_Table!H1809,NA())</f>
        <v>2</v>
      </c>
      <c r="S1809" s="2">
        <f>IF(Customer_churn_Table!N1809=1,Customer_churn_Table!R1809,NA())</f>
        <v>544</v>
      </c>
    </row>
    <row r="1810" spans="16:19" x14ac:dyDescent="0.35">
      <c r="P1810" s="2">
        <f>IF(Customer_churn_Table!N1810=0,Customer_churn_Table!H1810,NA())</f>
        <v>5</v>
      </c>
      <c r="Q1810" s="2">
        <f>IF(Customer_churn_Table!N1810=0,Customer_churn_Table!R1810,NA())</f>
        <v>574</v>
      </c>
      <c r="R1810" s="2" t="e">
        <f>IF(Customer_churn_Table!N1810=1,Customer_churn_Table!H1810,NA())</f>
        <v>#N/A</v>
      </c>
      <c r="S1810" s="2" t="e">
        <f>IF(Customer_churn_Table!N1810=1,Customer_churn_Table!R1810,NA())</f>
        <v>#N/A</v>
      </c>
    </row>
    <row r="1811" spans="16:19" x14ac:dyDescent="0.35">
      <c r="P1811" s="2">
        <f>IF(Customer_churn_Table!N1811=0,Customer_churn_Table!H1811,NA())</f>
        <v>6</v>
      </c>
      <c r="Q1811" s="2">
        <f>IF(Customer_churn_Table!N1811=0,Customer_churn_Table!R1811,NA())</f>
        <v>508</v>
      </c>
      <c r="R1811" s="2" t="e">
        <f>IF(Customer_churn_Table!N1811=1,Customer_churn_Table!H1811,NA())</f>
        <v>#N/A</v>
      </c>
      <c r="S1811" s="2" t="e">
        <f>IF(Customer_churn_Table!N1811=1,Customer_churn_Table!R1811,NA())</f>
        <v>#N/A</v>
      </c>
    </row>
    <row r="1812" spans="16:19" x14ac:dyDescent="0.35">
      <c r="P1812" s="2">
        <f>IF(Customer_churn_Table!N1812=0,Customer_churn_Table!H1812,NA())</f>
        <v>0</v>
      </c>
      <c r="Q1812" s="2">
        <f>IF(Customer_churn_Table!N1812=0,Customer_churn_Table!R1812,NA())</f>
        <v>700</v>
      </c>
      <c r="R1812" s="2" t="e">
        <f>IF(Customer_churn_Table!N1812=1,Customer_churn_Table!H1812,NA())</f>
        <v>#N/A</v>
      </c>
      <c r="S1812" s="2" t="e">
        <f>IF(Customer_churn_Table!N1812=1,Customer_churn_Table!R1812,NA())</f>
        <v>#N/A</v>
      </c>
    </row>
    <row r="1813" spans="16:19" x14ac:dyDescent="0.35">
      <c r="P1813" s="2">
        <f>IF(Customer_churn_Table!N1813=0,Customer_churn_Table!H1813,NA())</f>
        <v>0</v>
      </c>
      <c r="Q1813" s="2">
        <f>IF(Customer_churn_Table!N1813=0,Customer_churn_Table!R1813,NA())</f>
        <v>804</v>
      </c>
      <c r="R1813" s="2" t="e">
        <f>IF(Customer_churn_Table!N1813=1,Customer_churn_Table!H1813,NA())</f>
        <v>#N/A</v>
      </c>
      <c r="S1813" s="2" t="e">
        <f>IF(Customer_churn_Table!N1813=1,Customer_churn_Table!R1813,NA())</f>
        <v>#N/A</v>
      </c>
    </row>
    <row r="1814" spans="16:19" x14ac:dyDescent="0.35">
      <c r="P1814" s="2">
        <f>IF(Customer_churn_Table!N1814=0,Customer_churn_Table!H1814,NA())</f>
        <v>7</v>
      </c>
      <c r="Q1814" s="2">
        <f>IF(Customer_churn_Table!N1814=0,Customer_churn_Table!R1814,NA())</f>
        <v>596</v>
      </c>
      <c r="R1814" s="2" t="e">
        <f>IF(Customer_churn_Table!N1814=1,Customer_churn_Table!H1814,NA())</f>
        <v>#N/A</v>
      </c>
      <c r="S1814" s="2" t="e">
        <f>IF(Customer_churn_Table!N1814=1,Customer_churn_Table!R1814,NA())</f>
        <v>#N/A</v>
      </c>
    </row>
    <row r="1815" spans="16:19" x14ac:dyDescent="0.35">
      <c r="P1815" s="2">
        <f>IF(Customer_churn_Table!N1815=0,Customer_churn_Table!H1815,NA())</f>
        <v>9</v>
      </c>
      <c r="Q1815" s="2">
        <f>IF(Customer_churn_Table!N1815=0,Customer_churn_Table!R1815,NA())</f>
        <v>541</v>
      </c>
      <c r="R1815" s="2" t="e">
        <f>IF(Customer_churn_Table!N1815=1,Customer_churn_Table!H1815,NA())</f>
        <v>#N/A</v>
      </c>
      <c r="S1815" s="2" t="e">
        <f>IF(Customer_churn_Table!N1815=1,Customer_churn_Table!R1815,NA())</f>
        <v>#N/A</v>
      </c>
    </row>
    <row r="1816" spans="16:19" x14ac:dyDescent="0.35">
      <c r="P1816" s="2">
        <f>IF(Customer_churn_Table!N1816=0,Customer_churn_Table!H1816,NA())</f>
        <v>2</v>
      </c>
      <c r="Q1816" s="2">
        <f>IF(Customer_churn_Table!N1816=0,Customer_churn_Table!R1816,NA())</f>
        <v>304</v>
      </c>
      <c r="R1816" s="2" t="e">
        <f>IF(Customer_churn_Table!N1816=1,Customer_churn_Table!H1816,NA())</f>
        <v>#N/A</v>
      </c>
      <c r="S1816" s="2" t="e">
        <f>IF(Customer_churn_Table!N1816=1,Customer_churn_Table!R1816,NA())</f>
        <v>#N/A</v>
      </c>
    </row>
    <row r="1817" spans="16:19" x14ac:dyDescent="0.35">
      <c r="P1817" s="2">
        <f>IF(Customer_churn_Table!N1817=0,Customer_churn_Table!H1817,NA())</f>
        <v>9</v>
      </c>
      <c r="Q1817" s="2">
        <f>IF(Customer_churn_Table!N1817=0,Customer_churn_Table!R1817,NA())</f>
        <v>244</v>
      </c>
      <c r="R1817" s="2" t="e">
        <f>IF(Customer_churn_Table!N1817=1,Customer_churn_Table!H1817,NA())</f>
        <v>#N/A</v>
      </c>
      <c r="S1817" s="2" t="e">
        <f>IF(Customer_churn_Table!N1817=1,Customer_churn_Table!R1817,NA())</f>
        <v>#N/A</v>
      </c>
    </row>
    <row r="1818" spans="16:19" x14ac:dyDescent="0.35">
      <c r="P1818" s="2">
        <f>IF(Customer_churn_Table!N1818=0,Customer_churn_Table!H1818,NA())</f>
        <v>3</v>
      </c>
      <c r="Q1818" s="2">
        <f>IF(Customer_churn_Table!N1818=0,Customer_churn_Table!R1818,NA())</f>
        <v>429</v>
      </c>
      <c r="R1818" s="2" t="e">
        <f>IF(Customer_churn_Table!N1818=1,Customer_churn_Table!H1818,NA())</f>
        <v>#N/A</v>
      </c>
      <c r="S1818" s="2" t="e">
        <f>IF(Customer_churn_Table!N1818=1,Customer_churn_Table!R1818,NA())</f>
        <v>#N/A</v>
      </c>
    </row>
    <row r="1819" spans="16:19" x14ac:dyDescent="0.35">
      <c r="P1819" s="2">
        <f>IF(Customer_churn_Table!N1819=0,Customer_churn_Table!H1819,NA())</f>
        <v>3</v>
      </c>
      <c r="Q1819" s="2">
        <f>IF(Customer_churn_Table!N1819=0,Customer_churn_Table!R1819,NA())</f>
        <v>676</v>
      </c>
      <c r="R1819" s="2" t="e">
        <f>IF(Customer_churn_Table!N1819=1,Customer_churn_Table!H1819,NA())</f>
        <v>#N/A</v>
      </c>
      <c r="S1819" s="2" t="e">
        <f>IF(Customer_churn_Table!N1819=1,Customer_churn_Table!R1819,NA())</f>
        <v>#N/A</v>
      </c>
    </row>
    <row r="1820" spans="16:19" x14ac:dyDescent="0.35">
      <c r="P1820" s="2">
        <f>IF(Customer_churn_Table!N1820=0,Customer_churn_Table!H1820,NA())</f>
        <v>5</v>
      </c>
      <c r="Q1820" s="2">
        <f>IF(Customer_churn_Table!N1820=0,Customer_churn_Table!R1820,NA())</f>
        <v>527</v>
      </c>
      <c r="R1820" s="2" t="e">
        <f>IF(Customer_churn_Table!N1820=1,Customer_churn_Table!H1820,NA())</f>
        <v>#N/A</v>
      </c>
      <c r="S1820" s="2" t="e">
        <f>IF(Customer_churn_Table!N1820=1,Customer_churn_Table!R1820,NA())</f>
        <v>#N/A</v>
      </c>
    </row>
    <row r="1821" spans="16:19" x14ac:dyDescent="0.35">
      <c r="P1821" s="2">
        <f>IF(Customer_churn_Table!N1821=0,Customer_churn_Table!H1821,NA())</f>
        <v>8</v>
      </c>
      <c r="Q1821" s="2">
        <f>IF(Customer_churn_Table!N1821=0,Customer_churn_Table!R1821,NA())</f>
        <v>734</v>
      </c>
      <c r="R1821" s="2" t="e">
        <f>IF(Customer_churn_Table!N1821=1,Customer_churn_Table!H1821,NA())</f>
        <v>#N/A</v>
      </c>
      <c r="S1821" s="2" t="e">
        <f>IF(Customer_churn_Table!N1821=1,Customer_churn_Table!R1821,NA())</f>
        <v>#N/A</v>
      </c>
    </row>
    <row r="1822" spans="16:19" x14ac:dyDescent="0.35">
      <c r="P1822" s="2">
        <f>IF(Customer_churn_Table!N1822=0,Customer_churn_Table!H1822,NA())</f>
        <v>9</v>
      </c>
      <c r="Q1822" s="2">
        <f>IF(Customer_churn_Table!N1822=0,Customer_churn_Table!R1822,NA())</f>
        <v>470</v>
      </c>
      <c r="R1822" s="2" t="e">
        <f>IF(Customer_churn_Table!N1822=1,Customer_churn_Table!H1822,NA())</f>
        <v>#N/A</v>
      </c>
      <c r="S1822" s="2" t="e">
        <f>IF(Customer_churn_Table!N1822=1,Customer_churn_Table!R1822,NA())</f>
        <v>#N/A</v>
      </c>
    </row>
    <row r="1823" spans="16:19" x14ac:dyDescent="0.35">
      <c r="P1823" s="2">
        <f>IF(Customer_churn_Table!N1823=0,Customer_churn_Table!H1823,NA())</f>
        <v>1</v>
      </c>
      <c r="Q1823" s="2">
        <f>IF(Customer_churn_Table!N1823=0,Customer_churn_Table!R1823,NA())</f>
        <v>548</v>
      </c>
      <c r="R1823" s="2" t="e">
        <f>IF(Customer_churn_Table!N1823=1,Customer_churn_Table!H1823,NA())</f>
        <v>#N/A</v>
      </c>
      <c r="S1823" s="2" t="e">
        <f>IF(Customer_churn_Table!N1823=1,Customer_churn_Table!R1823,NA())</f>
        <v>#N/A</v>
      </c>
    </row>
    <row r="1824" spans="16:19" x14ac:dyDescent="0.35">
      <c r="P1824" s="2">
        <f>IF(Customer_churn_Table!N1824=0,Customer_churn_Table!H1824,NA())</f>
        <v>4</v>
      </c>
      <c r="Q1824" s="2">
        <f>IF(Customer_churn_Table!N1824=0,Customer_churn_Table!R1824,NA())</f>
        <v>956</v>
      </c>
      <c r="R1824" s="2" t="e">
        <f>IF(Customer_churn_Table!N1824=1,Customer_churn_Table!H1824,NA())</f>
        <v>#N/A</v>
      </c>
      <c r="S1824" s="2" t="e">
        <f>IF(Customer_churn_Table!N1824=1,Customer_churn_Table!R1824,NA())</f>
        <v>#N/A</v>
      </c>
    </row>
    <row r="1825" spans="16:19" x14ac:dyDescent="0.35">
      <c r="P1825" s="2" t="e">
        <f>IF(Customer_churn_Table!N1825=0,Customer_churn_Table!H1825,NA())</f>
        <v>#N/A</v>
      </c>
      <c r="Q1825" s="2" t="e">
        <f>IF(Customer_churn_Table!N1825=0,Customer_churn_Table!R1825,NA())</f>
        <v>#N/A</v>
      </c>
      <c r="R1825" s="2">
        <f>IF(Customer_churn_Table!N1825=1,Customer_churn_Table!H1825,NA())</f>
        <v>8</v>
      </c>
      <c r="S1825" s="2">
        <f>IF(Customer_churn_Table!N1825=1,Customer_churn_Table!R1825,NA())</f>
        <v>696</v>
      </c>
    </row>
    <row r="1826" spans="16:19" x14ac:dyDescent="0.35">
      <c r="P1826" s="2">
        <f>IF(Customer_churn_Table!N1826=0,Customer_churn_Table!H1826,NA())</f>
        <v>4</v>
      </c>
      <c r="Q1826" s="2">
        <f>IF(Customer_churn_Table!N1826=0,Customer_churn_Table!R1826,NA())</f>
        <v>778</v>
      </c>
      <c r="R1826" s="2" t="e">
        <f>IF(Customer_churn_Table!N1826=1,Customer_churn_Table!H1826,NA())</f>
        <v>#N/A</v>
      </c>
      <c r="S1826" s="2" t="e">
        <f>IF(Customer_churn_Table!N1826=1,Customer_churn_Table!R1826,NA())</f>
        <v>#N/A</v>
      </c>
    </row>
    <row r="1827" spans="16:19" x14ac:dyDescent="0.35">
      <c r="P1827" s="2" t="e">
        <f>IF(Customer_churn_Table!N1827=0,Customer_churn_Table!H1827,NA())</f>
        <v>#N/A</v>
      </c>
      <c r="Q1827" s="2" t="e">
        <f>IF(Customer_churn_Table!N1827=0,Customer_churn_Table!R1827,NA())</f>
        <v>#N/A</v>
      </c>
      <c r="R1827" s="2">
        <f>IF(Customer_churn_Table!N1827=1,Customer_churn_Table!H1827,NA())</f>
        <v>4</v>
      </c>
      <c r="S1827" s="2">
        <f>IF(Customer_churn_Table!N1827=1,Customer_churn_Table!R1827,NA())</f>
        <v>550</v>
      </c>
    </row>
    <row r="1828" spans="16:19" x14ac:dyDescent="0.35">
      <c r="P1828" s="2">
        <f>IF(Customer_churn_Table!N1828=0,Customer_churn_Table!H1828,NA())</f>
        <v>9</v>
      </c>
      <c r="Q1828" s="2">
        <f>IF(Customer_churn_Table!N1828=0,Customer_churn_Table!R1828,NA())</f>
        <v>255</v>
      </c>
      <c r="R1828" s="2" t="e">
        <f>IF(Customer_churn_Table!N1828=1,Customer_churn_Table!H1828,NA())</f>
        <v>#N/A</v>
      </c>
      <c r="S1828" s="2" t="e">
        <f>IF(Customer_churn_Table!N1828=1,Customer_churn_Table!R1828,NA())</f>
        <v>#N/A</v>
      </c>
    </row>
    <row r="1829" spans="16:19" x14ac:dyDescent="0.35">
      <c r="P1829" s="2" t="e">
        <f>IF(Customer_churn_Table!N1829=0,Customer_churn_Table!H1829,NA())</f>
        <v>#N/A</v>
      </c>
      <c r="Q1829" s="2" t="e">
        <f>IF(Customer_churn_Table!N1829=0,Customer_churn_Table!R1829,NA())</f>
        <v>#N/A</v>
      </c>
      <c r="R1829" s="2">
        <f>IF(Customer_churn_Table!N1829=1,Customer_churn_Table!H1829,NA())</f>
        <v>7</v>
      </c>
      <c r="S1829" s="2">
        <f>IF(Customer_churn_Table!N1829=1,Customer_churn_Table!R1829,NA())</f>
        <v>619</v>
      </c>
    </row>
    <row r="1830" spans="16:19" x14ac:dyDescent="0.35">
      <c r="P1830" s="2">
        <f>IF(Customer_churn_Table!N1830=0,Customer_churn_Table!H1830,NA())</f>
        <v>9</v>
      </c>
      <c r="Q1830" s="2">
        <f>IF(Customer_churn_Table!N1830=0,Customer_churn_Table!R1830,NA())</f>
        <v>470</v>
      </c>
      <c r="R1830" s="2" t="e">
        <f>IF(Customer_churn_Table!N1830=1,Customer_churn_Table!H1830,NA())</f>
        <v>#N/A</v>
      </c>
      <c r="S1830" s="2" t="e">
        <f>IF(Customer_churn_Table!N1830=1,Customer_churn_Table!R1830,NA())</f>
        <v>#N/A</v>
      </c>
    </row>
    <row r="1831" spans="16:19" x14ac:dyDescent="0.35">
      <c r="P1831" s="2" t="e">
        <f>IF(Customer_churn_Table!N1831=0,Customer_churn_Table!H1831,NA())</f>
        <v>#N/A</v>
      </c>
      <c r="Q1831" s="2" t="e">
        <f>IF(Customer_churn_Table!N1831=0,Customer_churn_Table!R1831,NA())</f>
        <v>#N/A</v>
      </c>
      <c r="R1831" s="2">
        <f>IF(Customer_churn_Table!N1831=1,Customer_churn_Table!H1831,NA())</f>
        <v>8</v>
      </c>
      <c r="S1831" s="2">
        <f>IF(Customer_churn_Table!N1831=1,Customer_churn_Table!R1831,NA())</f>
        <v>489</v>
      </c>
    </row>
    <row r="1832" spans="16:19" x14ac:dyDescent="0.35">
      <c r="P1832" s="2">
        <f>IF(Customer_churn_Table!N1832=0,Customer_churn_Table!H1832,NA())</f>
        <v>5</v>
      </c>
      <c r="Q1832" s="2">
        <f>IF(Customer_churn_Table!N1832=0,Customer_churn_Table!R1832,NA())</f>
        <v>837</v>
      </c>
      <c r="R1832" s="2" t="e">
        <f>IF(Customer_churn_Table!N1832=1,Customer_churn_Table!H1832,NA())</f>
        <v>#N/A</v>
      </c>
      <c r="S1832" s="2" t="e">
        <f>IF(Customer_churn_Table!N1832=1,Customer_churn_Table!R1832,NA())</f>
        <v>#N/A</v>
      </c>
    </row>
    <row r="1833" spans="16:19" x14ac:dyDescent="0.35">
      <c r="P1833" s="2">
        <f>IF(Customer_churn_Table!N1833=0,Customer_churn_Table!H1833,NA())</f>
        <v>7</v>
      </c>
      <c r="Q1833" s="2">
        <f>IF(Customer_churn_Table!N1833=0,Customer_churn_Table!R1833,NA())</f>
        <v>257</v>
      </c>
      <c r="R1833" s="2" t="e">
        <f>IF(Customer_churn_Table!N1833=1,Customer_churn_Table!H1833,NA())</f>
        <v>#N/A</v>
      </c>
      <c r="S1833" s="2" t="e">
        <f>IF(Customer_churn_Table!N1833=1,Customer_churn_Table!R1833,NA())</f>
        <v>#N/A</v>
      </c>
    </row>
    <row r="1834" spans="16:19" x14ac:dyDescent="0.35">
      <c r="P1834" s="2">
        <f>IF(Customer_churn_Table!N1834=0,Customer_churn_Table!H1834,NA())</f>
        <v>0</v>
      </c>
      <c r="Q1834" s="2">
        <f>IF(Customer_churn_Table!N1834=0,Customer_churn_Table!R1834,NA())</f>
        <v>911</v>
      </c>
      <c r="R1834" s="2" t="e">
        <f>IF(Customer_churn_Table!N1834=1,Customer_churn_Table!H1834,NA())</f>
        <v>#N/A</v>
      </c>
      <c r="S1834" s="2" t="e">
        <f>IF(Customer_churn_Table!N1834=1,Customer_churn_Table!R1834,NA())</f>
        <v>#N/A</v>
      </c>
    </row>
    <row r="1835" spans="16:19" x14ac:dyDescent="0.35">
      <c r="P1835" s="2" t="e">
        <f>IF(Customer_churn_Table!N1835=0,Customer_churn_Table!H1835,NA())</f>
        <v>#N/A</v>
      </c>
      <c r="Q1835" s="2" t="e">
        <f>IF(Customer_churn_Table!N1835=0,Customer_churn_Table!R1835,NA())</f>
        <v>#N/A</v>
      </c>
      <c r="R1835" s="2">
        <f>IF(Customer_churn_Table!N1835=1,Customer_churn_Table!H1835,NA())</f>
        <v>8</v>
      </c>
      <c r="S1835" s="2">
        <f>IF(Customer_churn_Table!N1835=1,Customer_churn_Table!R1835,NA())</f>
        <v>423</v>
      </c>
    </row>
    <row r="1836" spans="16:19" x14ac:dyDescent="0.35">
      <c r="P1836" s="2">
        <f>IF(Customer_churn_Table!N1836=0,Customer_churn_Table!H1836,NA())</f>
        <v>5</v>
      </c>
      <c r="Q1836" s="2">
        <f>IF(Customer_churn_Table!N1836=0,Customer_churn_Table!R1836,NA())</f>
        <v>868</v>
      </c>
      <c r="R1836" s="2" t="e">
        <f>IF(Customer_churn_Table!N1836=1,Customer_churn_Table!H1836,NA())</f>
        <v>#N/A</v>
      </c>
      <c r="S1836" s="2" t="e">
        <f>IF(Customer_churn_Table!N1836=1,Customer_churn_Table!R1836,NA())</f>
        <v>#N/A</v>
      </c>
    </row>
    <row r="1837" spans="16:19" x14ac:dyDescent="0.35">
      <c r="P1837" s="2">
        <f>IF(Customer_churn_Table!N1837=0,Customer_churn_Table!H1837,NA())</f>
        <v>6</v>
      </c>
      <c r="Q1837" s="2">
        <f>IF(Customer_churn_Table!N1837=0,Customer_churn_Table!R1837,NA())</f>
        <v>365</v>
      </c>
      <c r="R1837" s="2" t="e">
        <f>IF(Customer_churn_Table!N1837=1,Customer_churn_Table!H1837,NA())</f>
        <v>#N/A</v>
      </c>
      <c r="S1837" s="2" t="e">
        <f>IF(Customer_churn_Table!N1837=1,Customer_churn_Table!R1837,NA())</f>
        <v>#N/A</v>
      </c>
    </row>
    <row r="1838" spans="16:19" x14ac:dyDescent="0.35">
      <c r="P1838" s="2">
        <f>IF(Customer_churn_Table!N1838=0,Customer_churn_Table!H1838,NA())</f>
        <v>6</v>
      </c>
      <c r="Q1838" s="2">
        <f>IF(Customer_churn_Table!N1838=0,Customer_churn_Table!R1838,NA())</f>
        <v>244</v>
      </c>
      <c r="R1838" s="2" t="e">
        <f>IF(Customer_churn_Table!N1838=1,Customer_churn_Table!H1838,NA())</f>
        <v>#N/A</v>
      </c>
      <c r="S1838" s="2" t="e">
        <f>IF(Customer_churn_Table!N1838=1,Customer_churn_Table!R1838,NA())</f>
        <v>#N/A</v>
      </c>
    </row>
    <row r="1839" spans="16:19" x14ac:dyDescent="0.35">
      <c r="P1839" s="2" t="e">
        <f>IF(Customer_churn_Table!N1839=0,Customer_churn_Table!H1839,NA())</f>
        <v>#N/A</v>
      </c>
      <c r="Q1839" s="2" t="e">
        <f>IF(Customer_churn_Table!N1839=0,Customer_churn_Table!R1839,NA())</f>
        <v>#N/A</v>
      </c>
      <c r="R1839" s="2">
        <f>IF(Customer_churn_Table!N1839=1,Customer_churn_Table!H1839,NA())</f>
        <v>7</v>
      </c>
      <c r="S1839" s="2">
        <f>IF(Customer_churn_Table!N1839=1,Customer_churn_Table!R1839,NA())</f>
        <v>377</v>
      </c>
    </row>
    <row r="1840" spans="16:19" x14ac:dyDescent="0.35">
      <c r="P1840" s="2" t="e">
        <f>IF(Customer_churn_Table!N1840=0,Customer_churn_Table!H1840,NA())</f>
        <v>#N/A</v>
      </c>
      <c r="Q1840" s="2" t="e">
        <f>IF(Customer_churn_Table!N1840=0,Customer_churn_Table!R1840,NA())</f>
        <v>#N/A</v>
      </c>
      <c r="R1840" s="2">
        <f>IF(Customer_churn_Table!N1840=1,Customer_churn_Table!H1840,NA())</f>
        <v>0</v>
      </c>
      <c r="S1840" s="2">
        <f>IF(Customer_churn_Table!N1840=1,Customer_churn_Table!R1840,NA())</f>
        <v>261</v>
      </c>
    </row>
    <row r="1841" spans="16:19" x14ac:dyDescent="0.35">
      <c r="P1841" s="2">
        <f>IF(Customer_churn_Table!N1841=0,Customer_churn_Table!H1841,NA())</f>
        <v>9</v>
      </c>
      <c r="Q1841" s="2">
        <f>IF(Customer_churn_Table!N1841=0,Customer_churn_Table!R1841,NA())</f>
        <v>344</v>
      </c>
      <c r="R1841" s="2" t="e">
        <f>IF(Customer_churn_Table!N1841=1,Customer_churn_Table!H1841,NA())</f>
        <v>#N/A</v>
      </c>
      <c r="S1841" s="2" t="e">
        <f>IF(Customer_churn_Table!N1841=1,Customer_churn_Table!R1841,NA())</f>
        <v>#N/A</v>
      </c>
    </row>
    <row r="1842" spans="16:19" x14ac:dyDescent="0.35">
      <c r="P1842" s="2">
        <f>IF(Customer_churn_Table!N1842=0,Customer_churn_Table!H1842,NA())</f>
        <v>5</v>
      </c>
      <c r="Q1842" s="2">
        <f>IF(Customer_churn_Table!N1842=0,Customer_churn_Table!R1842,NA())</f>
        <v>527</v>
      </c>
      <c r="R1842" s="2" t="e">
        <f>IF(Customer_churn_Table!N1842=1,Customer_churn_Table!H1842,NA())</f>
        <v>#N/A</v>
      </c>
      <c r="S1842" s="2" t="e">
        <f>IF(Customer_churn_Table!N1842=1,Customer_churn_Table!R1842,NA())</f>
        <v>#N/A</v>
      </c>
    </row>
    <row r="1843" spans="16:19" x14ac:dyDescent="0.35">
      <c r="P1843" s="2">
        <f>IF(Customer_churn_Table!N1843=0,Customer_churn_Table!H1843,NA())</f>
        <v>3</v>
      </c>
      <c r="Q1843" s="2">
        <f>IF(Customer_churn_Table!N1843=0,Customer_churn_Table!R1843,NA())</f>
        <v>396</v>
      </c>
      <c r="R1843" s="2" t="e">
        <f>IF(Customer_churn_Table!N1843=1,Customer_churn_Table!H1843,NA())</f>
        <v>#N/A</v>
      </c>
      <c r="S1843" s="2" t="e">
        <f>IF(Customer_churn_Table!N1843=1,Customer_churn_Table!R1843,NA())</f>
        <v>#N/A</v>
      </c>
    </row>
    <row r="1844" spans="16:19" x14ac:dyDescent="0.35">
      <c r="P1844" s="2">
        <f>IF(Customer_churn_Table!N1844=0,Customer_churn_Table!H1844,NA())</f>
        <v>8</v>
      </c>
      <c r="Q1844" s="2">
        <f>IF(Customer_churn_Table!N1844=0,Customer_churn_Table!R1844,NA())</f>
        <v>879</v>
      </c>
      <c r="R1844" s="2" t="e">
        <f>IF(Customer_churn_Table!N1844=1,Customer_churn_Table!H1844,NA())</f>
        <v>#N/A</v>
      </c>
      <c r="S1844" s="2" t="e">
        <f>IF(Customer_churn_Table!N1844=1,Customer_churn_Table!R1844,NA())</f>
        <v>#N/A</v>
      </c>
    </row>
    <row r="1845" spans="16:19" x14ac:dyDescent="0.35">
      <c r="P1845" s="2">
        <f>IF(Customer_churn_Table!N1845=0,Customer_churn_Table!H1845,NA())</f>
        <v>1</v>
      </c>
      <c r="Q1845" s="2">
        <f>IF(Customer_churn_Table!N1845=0,Customer_churn_Table!R1845,NA())</f>
        <v>675</v>
      </c>
      <c r="R1845" s="2" t="e">
        <f>IF(Customer_churn_Table!N1845=1,Customer_churn_Table!H1845,NA())</f>
        <v>#N/A</v>
      </c>
      <c r="S1845" s="2" t="e">
        <f>IF(Customer_churn_Table!N1845=1,Customer_churn_Table!R1845,NA())</f>
        <v>#N/A</v>
      </c>
    </row>
    <row r="1846" spans="16:19" x14ac:dyDescent="0.35">
      <c r="P1846" s="2">
        <f>IF(Customer_churn_Table!N1846=0,Customer_churn_Table!H1846,NA())</f>
        <v>2</v>
      </c>
      <c r="Q1846" s="2">
        <f>IF(Customer_churn_Table!N1846=0,Customer_churn_Table!R1846,NA())</f>
        <v>797</v>
      </c>
      <c r="R1846" s="2" t="e">
        <f>IF(Customer_churn_Table!N1846=1,Customer_churn_Table!H1846,NA())</f>
        <v>#N/A</v>
      </c>
      <c r="S1846" s="2" t="e">
        <f>IF(Customer_churn_Table!N1846=1,Customer_churn_Table!R1846,NA())</f>
        <v>#N/A</v>
      </c>
    </row>
    <row r="1847" spans="16:19" x14ac:dyDescent="0.35">
      <c r="P1847" s="2" t="e">
        <f>IF(Customer_churn_Table!N1847=0,Customer_churn_Table!H1847,NA())</f>
        <v>#N/A</v>
      </c>
      <c r="Q1847" s="2" t="e">
        <f>IF(Customer_churn_Table!N1847=0,Customer_churn_Table!R1847,NA())</f>
        <v>#N/A</v>
      </c>
      <c r="R1847" s="2">
        <f>IF(Customer_churn_Table!N1847=1,Customer_churn_Table!H1847,NA())</f>
        <v>9</v>
      </c>
      <c r="S1847" s="2">
        <f>IF(Customer_churn_Table!N1847=1,Customer_churn_Table!R1847,NA())</f>
        <v>848</v>
      </c>
    </row>
    <row r="1848" spans="16:19" x14ac:dyDescent="0.35">
      <c r="P1848" s="2">
        <f>IF(Customer_churn_Table!N1848=0,Customer_churn_Table!H1848,NA())</f>
        <v>7</v>
      </c>
      <c r="Q1848" s="2">
        <f>IF(Customer_churn_Table!N1848=0,Customer_churn_Table!R1848,NA())</f>
        <v>829</v>
      </c>
      <c r="R1848" s="2" t="e">
        <f>IF(Customer_churn_Table!N1848=1,Customer_churn_Table!H1848,NA())</f>
        <v>#N/A</v>
      </c>
      <c r="S1848" s="2" t="e">
        <f>IF(Customer_churn_Table!N1848=1,Customer_churn_Table!R1848,NA())</f>
        <v>#N/A</v>
      </c>
    </row>
    <row r="1849" spans="16:19" x14ac:dyDescent="0.35">
      <c r="P1849" s="2" t="e">
        <f>IF(Customer_churn_Table!N1849=0,Customer_churn_Table!H1849,NA())</f>
        <v>#N/A</v>
      </c>
      <c r="Q1849" s="2" t="e">
        <f>IF(Customer_churn_Table!N1849=0,Customer_churn_Table!R1849,NA())</f>
        <v>#N/A</v>
      </c>
      <c r="R1849" s="2">
        <f>IF(Customer_churn_Table!N1849=1,Customer_churn_Table!H1849,NA())</f>
        <v>0</v>
      </c>
      <c r="S1849" s="2">
        <f>IF(Customer_churn_Table!N1849=1,Customer_churn_Table!R1849,NA())</f>
        <v>282</v>
      </c>
    </row>
    <row r="1850" spans="16:19" x14ac:dyDescent="0.35">
      <c r="P1850" s="2">
        <f>IF(Customer_churn_Table!N1850=0,Customer_churn_Table!H1850,NA())</f>
        <v>8</v>
      </c>
      <c r="Q1850" s="2">
        <f>IF(Customer_churn_Table!N1850=0,Customer_churn_Table!R1850,NA())</f>
        <v>701</v>
      </c>
      <c r="R1850" s="2" t="e">
        <f>IF(Customer_churn_Table!N1850=1,Customer_churn_Table!H1850,NA())</f>
        <v>#N/A</v>
      </c>
      <c r="S1850" s="2" t="e">
        <f>IF(Customer_churn_Table!N1850=1,Customer_churn_Table!R1850,NA())</f>
        <v>#N/A</v>
      </c>
    </row>
    <row r="1851" spans="16:19" x14ac:dyDescent="0.35">
      <c r="P1851" s="2">
        <f>IF(Customer_churn_Table!N1851=0,Customer_churn_Table!H1851,NA())</f>
        <v>8</v>
      </c>
      <c r="Q1851" s="2">
        <f>IF(Customer_churn_Table!N1851=0,Customer_churn_Table!R1851,NA())</f>
        <v>977</v>
      </c>
      <c r="R1851" s="2" t="e">
        <f>IF(Customer_churn_Table!N1851=1,Customer_churn_Table!H1851,NA())</f>
        <v>#N/A</v>
      </c>
      <c r="S1851" s="2" t="e">
        <f>IF(Customer_churn_Table!N1851=1,Customer_churn_Table!R1851,NA())</f>
        <v>#N/A</v>
      </c>
    </row>
    <row r="1852" spans="16:19" x14ac:dyDescent="0.35">
      <c r="P1852" s="2">
        <f>IF(Customer_churn_Table!N1852=0,Customer_churn_Table!H1852,NA())</f>
        <v>5</v>
      </c>
      <c r="Q1852" s="2">
        <f>IF(Customer_churn_Table!N1852=0,Customer_churn_Table!R1852,NA())</f>
        <v>368</v>
      </c>
      <c r="R1852" s="2" t="e">
        <f>IF(Customer_churn_Table!N1852=1,Customer_churn_Table!H1852,NA())</f>
        <v>#N/A</v>
      </c>
      <c r="S1852" s="2" t="e">
        <f>IF(Customer_churn_Table!N1852=1,Customer_churn_Table!R1852,NA())</f>
        <v>#N/A</v>
      </c>
    </row>
    <row r="1853" spans="16:19" x14ac:dyDescent="0.35">
      <c r="P1853" s="2">
        <f>IF(Customer_churn_Table!N1853=0,Customer_churn_Table!H1853,NA())</f>
        <v>4</v>
      </c>
      <c r="Q1853" s="2">
        <f>IF(Customer_churn_Table!N1853=0,Customer_churn_Table!R1853,NA())</f>
        <v>373</v>
      </c>
      <c r="R1853" s="2" t="e">
        <f>IF(Customer_churn_Table!N1853=1,Customer_churn_Table!H1853,NA())</f>
        <v>#N/A</v>
      </c>
      <c r="S1853" s="2" t="e">
        <f>IF(Customer_churn_Table!N1853=1,Customer_churn_Table!R1853,NA())</f>
        <v>#N/A</v>
      </c>
    </row>
    <row r="1854" spans="16:19" x14ac:dyDescent="0.35">
      <c r="P1854" s="2">
        <f>IF(Customer_churn_Table!N1854=0,Customer_churn_Table!H1854,NA())</f>
        <v>10</v>
      </c>
      <c r="Q1854" s="2">
        <f>IF(Customer_churn_Table!N1854=0,Customer_churn_Table!R1854,NA())</f>
        <v>227</v>
      </c>
      <c r="R1854" s="2" t="e">
        <f>IF(Customer_churn_Table!N1854=1,Customer_churn_Table!H1854,NA())</f>
        <v>#N/A</v>
      </c>
      <c r="S1854" s="2" t="e">
        <f>IF(Customer_churn_Table!N1854=1,Customer_churn_Table!R1854,NA())</f>
        <v>#N/A</v>
      </c>
    </row>
    <row r="1855" spans="16:19" x14ac:dyDescent="0.35">
      <c r="P1855" s="2">
        <f>IF(Customer_churn_Table!N1855=0,Customer_churn_Table!H1855,NA())</f>
        <v>4</v>
      </c>
      <c r="Q1855" s="2">
        <f>IF(Customer_churn_Table!N1855=0,Customer_churn_Table!R1855,NA())</f>
        <v>474</v>
      </c>
      <c r="R1855" s="2" t="e">
        <f>IF(Customer_churn_Table!N1855=1,Customer_churn_Table!H1855,NA())</f>
        <v>#N/A</v>
      </c>
      <c r="S1855" s="2" t="e">
        <f>IF(Customer_churn_Table!N1855=1,Customer_churn_Table!R1855,NA())</f>
        <v>#N/A</v>
      </c>
    </row>
    <row r="1856" spans="16:19" x14ac:dyDescent="0.35">
      <c r="P1856" s="2" t="e">
        <f>IF(Customer_churn_Table!N1856=0,Customer_churn_Table!H1856,NA())</f>
        <v>#N/A</v>
      </c>
      <c r="Q1856" s="2" t="e">
        <f>IF(Customer_churn_Table!N1856=0,Customer_churn_Table!R1856,NA())</f>
        <v>#N/A</v>
      </c>
      <c r="R1856" s="2">
        <f>IF(Customer_churn_Table!N1856=1,Customer_churn_Table!H1856,NA())</f>
        <v>4</v>
      </c>
      <c r="S1856" s="2">
        <f>IF(Customer_churn_Table!N1856=1,Customer_churn_Table!R1856,NA())</f>
        <v>887</v>
      </c>
    </row>
    <row r="1857" spans="16:19" x14ac:dyDescent="0.35">
      <c r="P1857" s="2" t="e">
        <f>IF(Customer_churn_Table!N1857=0,Customer_churn_Table!H1857,NA())</f>
        <v>#N/A</v>
      </c>
      <c r="Q1857" s="2" t="e">
        <f>IF(Customer_churn_Table!N1857=0,Customer_churn_Table!R1857,NA())</f>
        <v>#N/A</v>
      </c>
      <c r="R1857" s="2">
        <f>IF(Customer_churn_Table!N1857=1,Customer_churn_Table!H1857,NA())</f>
        <v>9</v>
      </c>
      <c r="S1857" s="2">
        <f>IF(Customer_churn_Table!N1857=1,Customer_churn_Table!R1857,NA())</f>
        <v>560</v>
      </c>
    </row>
    <row r="1858" spans="16:19" x14ac:dyDescent="0.35">
      <c r="P1858" s="2" t="e">
        <f>IF(Customer_churn_Table!N1858=0,Customer_churn_Table!H1858,NA())</f>
        <v>#N/A</v>
      </c>
      <c r="Q1858" s="2" t="e">
        <f>IF(Customer_churn_Table!N1858=0,Customer_churn_Table!R1858,NA())</f>
        <v>#N/A</v>
      </c>
      <c r="R1858" s="2">
        <f>IF(Customer_churn_Table!N1858=1,Customer_churn_Table!H1858,NA())</f>
        <v>2</v>
      </c>
      <c r="S1858" s="2">
        <f>IF(Customer_churn_Table!N1858=1,Customer_churn_Table!R1858,NA())</f>
        <v>525</v>
      </c>
    </row>
    <row r="1859" spans="16:19" x14ac:dyDescent="0.35">
      <c r="P1859" s="2">
        <f>IF(Customer_churn_Table!N1859=0,Customer_churn_Table!H1859,NA())</f>
        <v>1</v>
      </c>
      <c r="Q1859" s="2">
        <f>IF(Customer_churn_Table!N1859=0,Customer_churn_Table!R1859,NA())</f>
        <v>796</v>
      </c>
      <c r="R1859" s="2" t="e">
        <f>IF(Customer_churn_Table!N1859=1,Customer_churn_Table!H1859,NA())</f>
        <v>#N/A</v>
      </c>
      <c r="S1859" s="2" t="e">
        <f>IF(Customer_churn_Table!N1859=1,Customer_churn_Table!R1859,NA())</f>
        <v>#N/A</v>
      </c>
    </row>
    <row r="1860" spans="16:19" x14ac:dyDescent="0.35">
      <c r="P1860" s="2">
        <f>IF(Customer_churn_Table!N1860=0,Customer_churn_Table!H1860,NA())</f>
        <v>4</v>
      </c>
      <c r="Q1860" s="2">
        <f>IF(Customer_churn_Table!N1860=0,Customer_churn_Table!R1860,NA())</f>
        <v>606</v>
      </c>
      <c r="R1860" s="2" t="e">
        <f>IF(Customer_churn_Table!N1860=1,Customer_churn_Table!H1860,NA())</f>
        <v>#N/A</v>
      </c>
      <c r="S1860" s="2" t="e">
        <f>IF(Customer_churn_Table!N1860=1,Customer_churn_Table!R1860,NA())</f>
        <v>#N/A</v>
      </c>
    </row>
    <row r="1861" spans="16:19" x14ac:dyDescent="0.35">
      <c r="P1861" s="2">
        <f>IF(Customer_churn_Table!N1861=0,Customer_churn_Table!H1861,NA())</f>
        <v>9</v>
      </c>
      <c r="Q1861" s="2">
        <f>IF(Customer_churn_Table!N1861=0,Customer_churn_Table!R1861,NA())</f>
        <v>263</v>
      </c>
      <c r="R1861" s="2" t="e">
        <f>IF(Customer_churn_Table!N1861=1,Customer_churn_Table!H1861,NA())</f>
        <v>#N/A</v>
      </c>
      <c r="S1861" s="2" t="e">
        <f>IF(Customer_churn_Table!N1861=1,Customer_churn_Table!R1861,NA())</f>
        <v>#N/A</v>
      </c>
    </row>
    <row r="1862" spans="16:19" x14ac:dyDescent="0.35">
      <c r="P1862" s="2">
        <f>IF(Customer_churn_Table!N1862=0,Customer_churn_Table!H1862,NA())</f>
        <v>8</v>
      </c>
      <c r="Q1862" s="2">
        <f>IF(Customer_churn_Table!N1862=0,Customer_churn_Table!R1862,NA())</f>
        <v>260</v>
      </c>
      <c r="R1862" s="2" t="e">
        <f>IF(Customer_churn_Table!N1862=1,Customer_churn_Table!H1862,NA())</f>
        <v>#N/A</v>
      </c>
      <c r="S1862" s="2" t="e">
        <f>IF(Customer_churn_Table!N1862=1,Customer_churn_Table!R1862,NA())</f>
        <v>#N/A</v>
      </c>
    </row>
    <row r="1863" spans="16:19" x14ac:dyDescent="0.35">
      <c r="P1863" s="2">
        <f>IF(Customer_churn_Table!N1863=0,Customer_churn_Table!H1863,NA())</f>
        <v>2</v>
      </c>
      <c r="Q1863" s="2">
        <f>IF(Customer_churn_Table!N1863=0,Customer_churn_Table!R1863,NA())</f>
        <v>805</v>
      </c>
      <c r="R1863" s="2" t="e">
        <f>IF(Customer_churn_Table!N1863=1,Customer_churn_Table!H1863,NA())</f>
        <v>#N/A</v>
      </c>
      <c r="S1863" s="2" t="e">
        <f>IF(Customer_churn_Table!N1863=1,Customer_churn_Table!R1863,NA())</f>
        <v>#N/A</v>
      </c>
    </row>
    <row r="1864" spans="16:19" x14ac:dyDescent="0.35">
      <c r="P1864" s="2" t="e">
        <f>IF(Customer_churn_Table!N1864=0,Customer_churn_Table!H1864,NA())</f>
        <v>#N/A</v>
      </c>
      <c r="Q1864" s="2" t="e">
        <f>IF(Customer_churn_Table!N1864=0,Customer_churn_Table!R1864,NA())</f>
        <v>#N/A</v>
      </c>
      <c r="R1864" s="2">
        <f>IF(Customer_churn_Table!N1864=1,Customer_churn_Table!H1864,NA())</f>
        <v>9</v>
      </c>
      <c r="S1864" s="2">
        <f>IF(Customer_churn_Table!N1864=1,Customer_churn_Table!R1864,NA())</f>
        <v>408</v>
      </c>
    </row>
    <row r="1865" spans="16:19" x14ac:dyDescent="0.35">
      <c r="P1865" s="2">
        <f>IF(Customer_churn_Table!N1865=0,Customer_churn_Table!H1865,NA())</f>
        <v>8</v>
      </c>
      <c r="Q1865" s="2">
        <f>IF(Customer_churn_Table!N1865=0,Customer_churn_Table!R1865,NA())</f>
        <v>448</v>
      </c>
      <c r="R1865" s="2" t="e">
        <f>IF(Customer_churn_Table!N1865=1,Customer_churn_Table!H1865,NA())</f>
        <v>#N/A</v>
      </c>
      <c r="S1865" s="2" t="e">
        <f>IF(Customer_churn_Table!N1865=1,Customer_churn_Table!R1865,NA())</f>
        <v>#N/A</v>
      </c>
    </row>
    <row r="1866" spans="16:19" x14ac:dyDescent="0.35">
      <c r="P1866" s="2">
        <f>IF(Customer_churn_Table!N1866=0,Customer_churn_Table!H1866,NA())</f>
        <v>7</v>
      </c>
      <c r="Q1866" s="2">
        <f>IF(Customer_churn_Table!N1866=0,Customer_churn_Table!R1866,NA())</f>
        <v>859</v>
      </c>
      <c r="R1866" s="2" t="e">
        <f>IF(Customer_churn_Table!N1866=1,Customer_churn_Table!H1866,NA())</f>
        <v>#N/A</v>
      </c>
      <c r="S1866" s="2" t="e">
        <f>IF(Customer_churn_Table!N1866=1,Customer_churn_Table!R1866,NA())</f>
        <v>#N/A</v>
      </c>
    </row>
    <row r="1867" spans="16:19" x14ac:dyDescent="0.35">
      <c r="P1867" s="2">
        <f>IF(Customer_churn_Table!N1867=0,Customer_churn_Table!H1867,NA())</f>
        <v>7</v>
      </c>
      <c r="Q1867" s="2">
        <f>IF(Customer_churn_Table!N1867=0,Customer_churn_Table!R1867,NA())</f>
        <v>843</v>
      </c>
      <c r="R1867" s="2" t="e">
        <f>IF(Customer_churn_Table!N1867=1,Customer_churn_Table!H1867,NA())</f>
        <v>#N/A</v>
      </c>
      <c r="S1867" s="2" t="e">
        <f>IF(Customer_churn_Table!N1867=1,Customer_churn_Table!R1867,NA())</f>
        <v>#N/A</v>
      </c>
    </row>
    <row r="1868" spans="16:19" x14ac:dyDescent="0.35">
      <c r="P1868" s="2">
        <f>IF(Customer_churn_Table!N1868=0,Customer_churn_Table!H1868,NA())</f>
        <v>9</v>
      </c>
      <c r="Q1868" s="2">
        <f>IF(Customer_churn_Table!N1868=0,Customer_churn_Table!R1868,NA())</f>
        <v>765</v>
      </c>
      <c r="R1868" s="2" t="e">
        <f>IF(Customer_churn_Table!N1868=1,Customer_churn_Table!H1868,NA())</f>
        <v>#N/A</v>
      </c>
      <c r="S1868" s="2" t="e">
        <f>IF(Customer_churn_Table!N1868=1,Customer_churn_Table!R1868,NA())</f>
        <v>#N/A</v>
      </c>
    </row>
    <row r="1869" spans="16:19" x14ac:dyDescent="0.35">
      <c r="P1869" s="2">
        <f>IF(Customer_churn_Table!N1869=0,Customer_churn_Table!H1869,NA())</f>
        <v>3</v>
      </c>
      <c r="Q1869" s="2">
        <f>IF(Customer_churn_Table!N1869=0,Customer_churn_Table!R1869,NA())</f>
        <v>648</v>
      </c>
      <c r="R1869" s="2" t="e">
        <f>IF(Customer_churn_Table!N1869=1,Customer_churn_Table!H1869,NA())</f>
        <v>#N/A</v>
      </c>
      <c r="S1869" s="2" t="e">
        <f>IF(Customer_churn_Table!N1869=1,Customer_churn_Table!R1869,NA())</f>
        <v>#N/A</v>
      </c>
    </row>
    <row r="1870" spans="16:19" x14ac:dyDescent="0.35">
      <c r="P1870" s="2">
        <f>IF(Customer_churn_Table!N1870=0,Customer_churn_Table!H1870,NA())</f>
        <v>8</v>
      </c>
      <c r="Q1870" s="2">
        <f>IF(Customer_churn_Table!N1870=0,Customer_churn_Table!R1870,NA())</f>
        <v>662</v>
      </c>
      <c r="R1870" s="2" t="e">
        <f>IF(Customer_churn_Table!N1870=1,Customer_churn_Table!H1870,NA())</f>
        <v>#N/A</v>
      </c>
      <c r="S1870" s="2" t="e">
        <f>IF(Customer_churn_Table!N1870=1,Customer_churn_Table!R1870,NA())</f>
        <v>#N/A</v>
      </c>
    </row>
    <row r="1871" spans="16:19" x14ac:dyDescent="0.35">
      <c r="P1871" s="2">
        <f>IF(Customer_churn_Table!N1871=0,Customer_churn_Table!H1871,NA())</f>
        <v>7</v>
      </c>
      <c r="Q1871" s="2">
        <f>IF(Customer_churn_Table!N1871=0,Customer_churn_Table!R1871,NA())</f>
        <v>671</v>
      </c>
      <c r="R1871" s="2" t="e">
        <f>IF(Customer_churn_Table!N1871=1,Customer_churn_Table!H1871,NA())</f>
        <v>#N/A</v>
      </c>
      <c r="S1871" s="2" t="e">
        <f>IF(Customer_churn_Table!N1871=1,Customer_churn_Table!R1871,NA())</f>
        <v>#N/A</v>
      </c>
    </row>
    <row r="1872" spans="16:19" x14ac:dyDescent="0.35">
      <c r="P1872" s="2">
        <f>IF(Customer_churn_Table!N1872=0,Customer_churn_Table!H1872,NA())</f>
        <v>6</v>
      </c>
      <c r="Q1872" s="2">
        <f>IF(Customer_churn_Table!N1872=0,Customer_churn_Table!R1872,NA())</f>
        <v>566</v>
      </c>
      <c r="R1872" s="2" t="e">
        <f>IF(Customer_churn_Table!N1872=1,Customer_churn_Table!H1872,NA())</f>
        <v>#N/A</v>
      </c>
      <c r="S1872" s="2" t="e">
        <f>IF(Customer_churn_Table!N1872=1,Customer_churn_Table!R1872,NA())</f>
        <v>#N/A</v>
      </c>
    </row>
    <row r="1873" spans="16:19" x14ac:dyDescent="0.35">
      <c r="P1873" s="2">
        <f>IF(Customer_churn_Table!N1873=0,Customer_churn_Table!H1873,NA())</f>
        <v>2</v>
      </c>
      <c r="Q1873" s="2">
        <f>IF(Customer_churn_Table!N1873=0,Customer_churn_Table!R1873,NA())</f>
        <v>552</v>
      </c>
      <c r="R1873" s="2" t="e">
        <f>IF(Customer_churn_Table!N1873=1,Customer_churn_Table!H1873,NA())</f>
        <v>#N/A</v>
      </c>
      <c r="S1873" s="2" t="e">
        <f>IF(Customer_churn_Table!N1873=1,Customer_churn_Table!R1873,NA())</f>
        <v>#N/A</v>
      </c>
    </row>
    <row r="1874" spans="16:19" x14ac:dyDescent="0.35">
      <c r="P1874" s="2">
        <f>IF(Customer_churn_Table!N1874=0,Customer_churn_Table!H1874,NA())</f>
        <v>10</v>
      </c>
      <c r="Q1874" s="2">
        <f>IF(Customer_churn_Table!N1874=0,Customer_churn_Table!R1874,NA())</f>
        <v>802</v>
      </c>
      <c r="R1874" s="2" t="e">
        <f>IF(Customer_churn_Table!N1874=1,Customer_churn_Table!H1874,NA())</f>
        <v>#N/A</v>
      </c>
      <c r="S1874" s="2" t="e">
        <f>IF(Customer_churn_Table!N1874=1,Customer_churn_Table!R1874,NA())</f>
        <v>#N/A</v>
      </c>
    </row>
    <row r="1875" spans="16:19" x14ac:dyDescent="0.35">
      <c r="P1875" s="2">
        <f>IF(Customer_churn_Table!N1875=0,Customer_churn_Table!H1875,NA())</f>
        <v>1</v>
      </c>
      <c r="Q1875" s="2">
        <f>IF(Customer_churn_Table!N1875=0,Customer_churn_Table!R1875,NA())</f>
        <v>966</v>
      </c>
      <c r="R1875" s="2" t="e">
        <f>IF(Customer_churn_Table!N1875=1,Customer_churn_Table!H1875,NA())</f>
        <v>#N/A</v>
      </c>
      <c r="S1875" s="2" t="e">
        <f>IF(Customer_churn_Table!N1875=1,Customer_churn_Table!R1875,NA())</f>
        <v>#N/A</v>
      </c>
    </row>
    <row r="1876" spans="16:19" x14ac:dyDescent="0.35">
      <c r="P1876" s="2">
        <f>IF(Customer_churn_Table!N1876=0,Customer_churn_Table!H1876,NA())</f>
        <v>5</v>
      </c>
      <c r="Q1876" s="2">
        <f>IF(Customer_churn_Table!N1876=0,Customer_churn_Table!R1876,NA())</f>
        <v>619</v>
      </c>
      <c r="R1876" s="2" t="e">
        <f>IF(Customer_churn_Table!N1876=1,Customer_churn_Table!H1876,NA())</f>
        <v>#N/A</v>
      </c>
      <c r="S1876" s="2" t="e">
        <f>IF(Customer_churn_Table!N1876=1,Customer_churn_Table!R1876,NA())</f>
        <v>#N/A</v>
      </c>
    </row>
    <row r="1877" spans="16:19" x14ac:dyDescent="0.35">
      <c r="P1877" s="2">
        <f>IF(Customer_churn_Table!N1877=0,Customer_churn_Table!H1877,NA())</f>
        <v>5</v>
      </c>
      <c r="Q1877" s="2">
        <f>IF(Customer_churn_Table!N1877=0,Customer_churn_Table!R1877,NA())</f>
        <v>639</v>
      </c>
      <c r="R1877" s="2" t="e">
        <f>IF(Customer_churn_Table!N1877=1,Customer_churn_Table!H1877,NA())</f>
        <v>#N/A</v>
      </c>
      <c r="S1877" s="2" t="e">
        <f>IF(Customer_churn_Table!N1877=1,Customer_churn_Table!R1877,NA())</f>
        <v>#N/A</v>
      </c>
    </row>
    <row r="1878" spans="16:19" x14ac:dyDescent="0.35">
      <c r="P1878" s="2" t="e">
        <f>IF(Customer_churn_Table!N1878=0,Customer_churn_Table!H1878,NA())</f>
        <v>#N/A</v>
      </c>
      <c r="Q1878" s="2" t="e">
        <f>IF(Customer_churn_Table!N1878=0,Customer_churn_Table!R1878,NA())</f>
        <v>#N/A</v>
      </c>
      <c r="R1878" s="2">
        <f>IF(Customer_churn_Table!N1878=1,Customer_churn_Table!H1878,NA())</f>
        <v>9</v>
      </c>
      <c r="S1878" s="2">
        <f>IF(Customer_churn_Table!N1878=1,Customer_churn_Table!R1878,NA())</f>
        <v>436</v>
      </c>
    </row>
    <row r="1879" spans="16:19" x14ac:dyDescent="0.35">
      <c r="P1879" s="2" t="e">
        <f>IF(Customer_churn_Table!N1879=0,Customer_churn_Table!H1879,NA())</f>
        <v>#N/A</v>
      </c>
      <c r="Q1879" s="2" t="e">
        <f>IF(Customer_churn_Table!N1879=0,Customer_churn_Table!R1879,NA())</f>
        <v>#N/A</v>
      </c>
      <c r="R1879" s="2">
        <f>IF(Customer_churn_Table!N1879=1,Customer_churn_Table!H1879,NA())</f>
        <v>9</v>
      </c>
      <c r="S1879" s="2">
        <f>IF(Customer_churn_Table!N1879=1,Customer_churn_Table!R1879,NA())</f>
        <v>968</v>
      </c>
    </row>
    <row r="1880" spans="16:19" x14ac:dyDescent="0.35">
      <c r="P1880" s="2">
        <f>IF(Customer_churn_Table!N1880=0,Customer_churn_Table!H1880,NA())</f>
        <v>7</v>
      </c>
      <c r="Q1880" s="2">
        <f>IF(Customer_churn_Table!N1880=0,Customer_churn_Table!R1880,NA())</f>
        <v>853</v>
      </c>
      <c r="R1880" s="2" t="e">
        <f>IF(Customer_churn_Table!N1880=1,Customer_churn_Table!H1880,NA())</f>
        <v>#N/A</v>
      </c>
      <c r="S1880" s="2" t="e">
        <f>IF(Customer_churn_Table!N1880=1,Customer_churn_Table!R1880,NA())</f>
        <v>#N/A</v>
      </c>
    </row>
    <row r="1881" spans="16:19" x14ac:dyDescent="0.35">
      <c r="P1881" s="2">
        <f>IF(Customer_churn_Table!N1881=0,Customer_churn_Table!H1881,NA())</f>
        <v>9</v>
      </c>
      <c r="Q1881" s="2">
        <f>IF(Customer_churn_Table!N1881=0,Customer_churn_Table!R1881,NA())</f>
        <v>779</v>
      </c>
      <c r="R1881" s="2" t="e">
        <f>IF(Customer_churn_Table!N1881=1,Customer_churn_Table!H1881,NA())</f>
        <v>#N/A</v>
      </c>
      <c r="S1881" s="2" t="e">
        <f>IF(Customer_churn_Table!N1881=1,Customer_churn_Table!R1881,NA())</f>
        <v>#N/A</v>
      </c>
    </row>
    <row r="1882" spans="16:19" x14ac:dyDescent="0.35">
      <c r="P1882" s="2">
        <f>IF(Customer_churn_Table!N1882=0,Customer_churn_Table!H1882,NA())</f>
        <v>9</v>
      </c>
      <c r="Q1882" s="2">
        <f>IF(Customer_churn_Table!N1882=0,Customer_churn_Table!R1882,NA())</f>
        <v>236</v>
      </c>
      <c r="R1882" s="2" t="e">
        <f>IF(Customer_churn_Table!N1882=1,Customer_churn_Table!H1882,NA())</f>
        <v>#N/A</v>
      </c>
      <c r="S1882" s="2" t="e">
        <f>IF(Customer_churn_Table!N1882=1,Customer_churn_Table!R1882,NA())</f>
        <v>#N/A</v>
      </c>
    </row>
    <row r="1883" spans="16:19" x14ac:dyDescent="0.35">
      <c r="P1883" s="2">
        <f>IF(Customer_churn_Table!N1883=0,Customer_churn_Table!H1883,NA())</f>
        <v>2</v>
      </c>
      <c r="Q1883" s="2">
        <f>IF(Customer_churn_Table!N1883=0,Customer_churn_Table!R1883,NA())</f>
        <v>972</v>
      </c>
      <c r="R1883" s="2" t="e">
        <f>IF(Customer_churn_Table!N1883=1,Customer_churn_Table!H1883,NA())</f>
        <v>#N/A</v>
      </c>
      <c r="S1883" s="2" t="e">
        <f>IF(Customer_churn_Table!N1883=1,Customer_churn_Table!R1883,NA())</f>
        <v>#N/A</v>
      </c>
    </row>
    <row r="1884" spans="16:19" x14ac:dyDescent="0.35">
      <c r="P1884" s="2">
        <f>IF(Customer_churn_Table!N1884=0,Customer_churn_Table!H1884,NA())</f>
        <v>2</v>
      </c>
      <c r="Q1884" s="2">
        <f>IF(Customer_churn_Table!N1884=0,Customer_churn_Table!R1884,NA())</f>
        <v>841</v>
      </c>
      <c r="R1884" s="2" t="e">
        <f>IF(Customer_churn_Table!N1884=1,Customer_churn_Table!H1884,NA())</f>
        <v>#N/A</v>
      </c>
      <c r="S1884" s="2" t="e">
        <f>IF(Customer_churn_Table!N1884=1,Customer_churn_Table!R1884,NA())</f>
        <v>#N/A</v>
      </c>
    </row>
    <row r="1885" spans="16:19" x14ac:dyDescent="0.35">
      <c r="P1885" s="2">
        <f>IF(Customer_churn_Table!N1885=0,Customer_churn_Table!H1885,NA())</f>
        <v>7</v>
      </c>
      <c r="Q1885" s="2">
        <f>IF(Customer_churn_Table!N1885=0,Customer_churn_Table!R1885,NA())</f>
        <v>726</v>
      </c>
      <c r="R1885" s="2" t="e">
        <f>IF(Customer_churn_Table!N1885=1,Customer_churn_Table!H1885,NA())</f>
        <v>#N/A</v>
      </c>
      <c r="S1885" s="2" t="e">
        <f>IF(Customer_churn_Table!N1885=1,Customer_churn_Table!R1885,NA())</f>
        <v>#N/A</v>
      </c>
    </row>
    <row r="1886" spans="16:19" x14ac:dyDescent="0.35">
      <c r="P1886" s="2">
        <f>IF(Customer_churn_Table!N1886=0,Customer_churn_Table!H1886,NA())</f>
        <v>6</v>
      </c>
      <c r="Q1886" s="2">
        <f>IF(Customer_churn_Table!N1886=0,Customer_churn_Table!R1886,NA())</f>
        <v>631</v>
      </c>
      <c r="R1886" s="2" t="e">
        <f>IF(Customer_churn_Table!N1886=1,Customer_churn_Table!H1886,NA())</f>
        <v>#N/A</v>
      </c>
      <c r="S1886" s="2" t="e">
        <f>IF(Customer_churn_Table!N1886=1,Customer_churn_Table!R1886,NA())</f>
        <v>#N/A</v>
      </c>
    </row>
    <row r="1887" spans="16:19" x14ac:dyDescent="0.35">
      <c r="P1887" s="2">
        <f>IF(Customer_churn_Table!N1887=0,Customer_churn_Table!H1887,NA())</f>
        <v>6</v>
      </c>
      <c r="Q1887" s="2">
        <f>IF(Customer_churn_Table!N1887=0,Customer_churn_Table!R1887,NA())</f>
        <v>574</v>
      </c>
      <c r="R1887" s="2" t="e">
        <f>IF(Customer_churn_Table!N1887=1,Customer_churn_Table!H1887,NA())</f>
        <v>#N/A</v>
      </c>
      <c r="S1887" s="2" t="e">
        <f>IF(Customer_churn_Table!N1887=1,Customer_churn_Table!R1887,NA())</f>
        <v>#N/A</v>
      </c>
    </row>
    <row r="1888" spans="16:19" x14ac:dyDescent="0.35">
      <c r="P1888" s="2">
        <f>IF(Customer_churn_Table!N1888=0,Customer_churn_Table!H1888,NA())</f>
        <v>7</v>
      </c>
      <c r="Q1888" s="2">
        <f>IF(Customer_churn_Table!N1888=0,Customer_churn_Table!R1888,NA())</f>
        <v>385</v>
      </c>
      <c r="R1888" s="2" t="e">
        <f>IF(Customer_churn_Table!N1888=1,Customer_churn_Table!H1888,NA())</f>
        <v>#N/A</v>
      </c>
      <c r="S1888" s="2" t="e">
        <f>IF(Customer_churn_Table!N1888=1,Customer_churn_Table!R1888,NA())</f>
        <v>#N/A</v>
      </c>
    </row>
    <row r="1889" spans="16:19" x14ac:dyDescent="0.35">
      <c r="P1889" s="2">
        <f>IF(Customer_churn_Table!N1889=0,Customer_churn_Table!H1889,NA())</f>
        <v>8</v>
      </c>
      <c r="Q1889" s="2">
        <f>IF(Customer_churn_Table!N1889=0,Customer_churn_Table!R1889,NA())</f>
        <v>572</v>
      </c>
      <c r="R1889" s="2" t="e">
        <f>IF(Customer_churn_Table!N1889=1,Customer_churn_Table!H1889,NA())</f>
        <v>#N/A</v>
      </c>
      <c r="S1889" s="2" t="e">
        <f>IF(Customer_churn_Table!N1889=1,Customer_churn_Table!R1889,NA())</f>
        <v>#N/A</v>
      </c>
    </row>
    <row r="1890" spans="16:19" x14ac:dyDescent="0.35">
      <c r="P1890" s="2">
        <f>IF(Customer_churn_Table!N1890=0,Customer_churn_Table!H1890,NA())</f>
        <v>7</v>
      </c>
      <c r="Q1890" s="2">
        <f>IF(Customer_churn_Table!N1890=0,Customer_churn_Table!R1890,NA())</f>
        <v>778</v>
      </c>
      <c r="R1890" s="2" t="e">
        <f>IF(Customer_churn_Table!N1890=1,Customer_churn_Table!H1890,NA())</f>
        <v>#N/A</v>
      </c>
      <c r="S1890" s="2" t="e">
        <f>IF(Customer_churn_Table!N1890=1,Customer_churn_Table!R1890,NA())</f>
        <v>#N/A</v>
      </c>
    </row>
    <row r="1891" spans="16:19" x14ac:dyDescent="0.35">
      <c r="P1891" s="2">
        <f>IF(Customer_churn_Table!N1891=0,Customer_churn_Table!H1891,NA())</f>
        <v>9</v>
      </c>
      <c r="Q1891" s="2">
        <f>IF(Customer_churn_Table!N1891=0,Customer_churn_Table!R1891,NA())</f>
        <v>640</v>
      </c>
      <c r="R1891" s="2" t="e">
        <f>IF(Customer_churn_Table!N1891=1,Customer_churn_Table!H1891,NA())</f>
        <v>#N/A</v>
      </c>
      <c r="S1891" s="2" t="e">
        <f>IF(Customer_churn_Table!N1891=1,Customer_churn_Table!R1891,NA())</f>
        <v>#N/A</v>
      </c>
    </row>
    <row r="1892" spans="16:19" x14ac:dyDescent="0.35">
      <c r="P1892" s="2">
        <f>IF(Customer_churn_Table!N1892=0,Customer_churn_Table!H1892,NA())</f>
        <v>4</v>
      </c>
      <c r="Q1892" s="2">
        <f>IF(Customer_churn_Table!N1892=0,Customer_churn_Table!R1892,NA())</f>
        <v>383</v>
      </c>
      <c r="R1892" s="2" t="e">
        <f>IF(Customer_churn_Table!N1892=1,Customer_churn_Table!H1892,NA())</f>
        <v>#N/A</v>
      </c>
      <c r="S1892" s="2" t="e">
        <f>IF(Customer_churn_Table!N1892=1,Customer_churn_Table!R1892,NA())</f>
        <v>#N/A</v>
      </c>
    </row>
    <row r="1893" spans="16:19" x14ac:dyDescent="0.35">
      <c r="P1893" s="2">
        <f>IF(Customer_churn_Table!N1893=0,Customer_churn_Table!H1893,NA())</f>
        <v>1</v>
      </c>
      <c r="Q1893" s="2">
        <f>IF(Customer_churn_Table!N1893=0,Customer_churn_Table!R1893,NA())</f>
        <v>684</v>
      </c>
      <c r="R1893" s="2" t="e">
        <f>IF(Customer_churn_Table!N1893=1,Customer_churn_Table!H1893,NA())</f>
        <v>#N/A</v>
      </c>
      <c r="S1893" s="2" t="e">
        <f>IF(Customer_churn_Table!N1893=1,Customer_churn_Table!R1893,NA())</f>
        <v>#N/A</v>
      </c>
    </row>
    <row r="1894" spans="16:19" x14ac:dyDescent="0.35">
      <c r="P1894" s="2">
        <f>IF(Customer_churn_Table!N1894=0,Customer_churn_Table!H1894,NA())</f>
        <v>8</v>
      </c>
      <c r="Q1894" s="2">
        <f>IF(Customer_churn_Table!N1894=0,Customer_churn_Table!R1894,NA())</f>
        <v>373</v>
      </c>
      <c r="R1894" s="2" t="e">
        <f>IF(Customer_churn_Table!N1894=1,Customer_churn_Table!H1894,NA())</f>
        <v>#N/A</v>
      </c>
      <c r="S1894" s="2" t="e">
        <f>IF(Customer_churn_Table!N1894=1,Customer_churn_Table!R1894,NA())</f>
        <v>#N/A</v>
      </c>
    </row>
    <row r="1895" spans="16:19" x14ac:dyDescent="0.35">
      <c r="P1895" s="2">
        <f>IF(Customer_churn_Table!N1895=0,Customer_churn_Table!H1895,NA())</f>
        <v>3</v>
      </c>
      <c r="Q1895" s="2">
        <f>IF(Customer_churn_Table!N1895=0,Customer_churn_Table!R1895,NA())</f>
        <v>974</v>
      </c>
      <c r="R1895" s="2" t="e">
        <f>IF(Customer_churn_Table!N1895=1,Customer_churn_Table!H1895,NA())</f>
        <v>#N/A</v>
      </c>
      <c r="S1895" s="2" t="e">
        <f>IF(Customer_churn_Table!N1895=1,Customer_churn_Table!R1895,NA())</f>
        <v>#N/A</v>
      </c>
    </row>
    <row r="1896" spans="16:19" x14ac:dyDescent="0.35">
      <c r="P1896" s="2">
        <f>IF(Customer_churn_Table!N1896=0,Customer_churn_Table!H1896,NA())</f>
        <v>7</v>
      </c>
      <c r="Q1896" s="2">
        <f>IF(Customer_churn_Table!N1896=0,Customer_churn_Table!R1896,NA())</f>
        <v>885</v>
      </c>
      <c r="R1896" s="2" t="e">
        <f>IF(Customer_churn_Table!N1896=1,Customer_churn_Table!H1896,NA())</f>
        <v>#N/A</v>
      </c>
      <c r="S1896" s="2" t="e">
        <f>IF(Customer_churn_Table!N1896=1,Customer_churn_Table!R1896,NA())</f>
        <v>#N/A</v>
      </c>
    </row>
    <row r="1897" spans="16:19" x14ac:dyDescent="0.35">
      <c r="P1897" s="2">
        <f>IF(Customer_churn_Table!N1897=0,Customer_churn_Table!H1897,NA())</f>
        <v>7</v>
      </c>
      <c r="Q1897" s="2">
        <f>IF(Customer_churn_Table!N1897=0,Customer_churn_Table!R1897,NA())</f>
        <v>977</v>
      </c>
      <c r="R1897" s="2" t="e">
        <f>IF(Customer_churn_Table!N1897=1,Customer_churn_Table!H1897,NA())</f>
        <v>#N/A</v>
      </c>
      <c r="S1897" s="2" t="e">
        <f>IF(Customer_churn_Table!N1897=1,Customer_churn_Table!R1897,NA())</f>
        <v>#N/A</v>
      </c>
    </row>
    <row r="1898" spans="16:19" x14ac:dyDescent="0.35">
      <c r="P1898" s="2">
        <f>IF(Customer_churn_Table!N1898=0,Customer_churn_Table!H1898,NA())</f>
        <v>3</v>
      </c>
      <c r="Q1898" s="2">
        <f>IF(Customer_churn_Table!N1898=0,Customer_churn_Table!R1898,NA())</f>
        <v>729</v>
      </c>
      <c r="R1898" s="2" t="e">
        <f>IF(Customer_churn_Table!N1898=1,Customer_churn_Table!H1898,NA())</f>
        <v>#N/A</v>
      </c>
      <c r="S1898" s="2" t="e">
        <f>IF(Customer_churn_Table!N1898=1,Customer_churn_Table!R1898,NA())</f>
        <v>#N/A</v>
      </c>
    </row>
    <row r="1899" spans="16:19" x14ac:dyDescent="0.35">
      <c r="P1899" s="2">
        <f>IF(Customer_churn_Table!N1899=0,Customer_churn_Table!H1899,NA())</f>
        <v>0</v>
      </c>
      <c r="Q1899" s="2">
        <f>IF(Customer_churn_Table!N1899=0,Customer_churn_Table!R1899,NA())</f>
        <v>602</v>
      </c>
      <c r="R1899" s="2" t="e">
        <f>IF(Customer_churn_Table!N1899=1,Customer_churn_Table!H1899,NA())</f>
        <v>#N/A</v>
      </c>
      <c r="S1899" s="2" t="e">
        <f>IF(Customer_churn_Table!N1899=1,Customer_churn_Table!R1899,NA())</f>
        <v>#N/A</v>
      </c>
    </row>
    <row r="1900" spans="16:19" x14ac:dyDescent="0.35">
      <c r="P1900" s="2" t="e">
        <f>IF(Customer_churn_Table!N1900=0,Customer_churn_Table!H1900,NA())</f>
        <v>#N/A</v>
      </c>
      <c r="Q1900" s="2" t="e">
        <f>IF(Customer_churn_Table!N1900=0,Customer_churn_Table!R1900,NA())</f>
        <v>#N/A</v>
      </c>
      <c r="R1900" s="2">
        <f>IF(Customer_churn_Table!N1900=1,Customer_churn_Table!H1900,NA())</f>
        <v>5</v>
      </c>
      <c r="S1900" s="2">
        <f>IF(Customer_churn_Table!N1900=1,Customer_churn_Table!R1900,NA())</f>
        <v>380</v>
      </c>
    </row>
    <row r="1901" spans="16:19" x14ac:dyDescent="0.35">
      <c r="P1901" s="2">
        <f>IF(Customer_churn_Table!N1901=0,Customer_churn_Table!H1901,NA())</f>
        <v>6</v>
      </c>
      <c r="Q1901" s="2">
        <f>IF(Customer_churn_Table!N1901=0,Customer_churn_Table!R1901,NA())</f>
        <v>320</v>
      </c>
      <c r="R1901" s="2" t="e">
        <f>IF(Customer_churn_Table!N1901=1,Customer_churn_Table!H1901,NA())</f>
        <v>#N/A</v>
      </c>
      <c r="S1901" s="2" t="e">
        <f>IF(Customer_churn_Table!N1901=1,Customer_churn_Table!R1901,NA())</f>
        <v>#N/A</v>
      </c>
    </row>
    <row r="1902" spans="16:19" x14ac:dyDescent="0.35">
      <c r="P1902" s="2">
        <f>IF(Customer_churn_Table!N1902=0,Customer_churn_Table!H1902,NA())</f>
        <v>8</v>
      </c>
      <c r="Q1902" s="2">
        <f>IF(Customer_churn_Table!N1902=0,Customer_churn_Table!R1902,NA())</f>
        <v>943</v>
      </c>
      <c r="R1902" s="2" t="e">
        <f>IF(Customer_churn_Table!N1902=1,Customer_churn_Table!H1902,NA())</f>
        <v>#N/A</v>
      </c>
      <c r="S1902" s="2" t="e">
        <f>IF(Customer_churn_Table!N1902=1,Customer_churn_Table!R1902,NA())</f>
        <v>#N/A</v>
      </c>
    </row>
    <row r="1903" spans="16:19" x14ac:dyDescent="0.35">
      <c r="P1903" s="2">
        <f>IF(Customer_churn_Table!N1903=0,Customer_churn_Table!H1903,NA())</f>
        <v>5</v>
      </c>
      <c r="Q1903" s="2">
        <f>IF(Customer_churn_Table!N1903=0,Customer_churn_Table!R1903,NA())</f>
        <v>726</v>
      </c>
      <c r="R1903" s="2" t="e">
        <f>IF(Customer_churn_Table!N1903=1,Customer_churn_Table!H1903,NA())</f>
        <v>#N/A</v>
      </c>
      <c r="S1903" s="2" t="e">
        <f>IF(Customer_churn_Table!N1903=1,Customer_churn_Table!R1903,NA())</f>
        <v>#N/A</v>
      </c>
    </row>
    <row r="1904" spans="16:19" x14ac:dyDescent="0.35">
      <c r="P1904" s="2">
        <f>IF(Customer_churn_Table!N1904=0,Customer_churn_Table!H1904,NA())</f>
        <v>10</v>
      </c>
      <c r="Q1904" s="2">
        <f>IF(Customer_churn_Table!N1904=0,Customer_churn_Table!R1904,NA())</f>
        <v>610</v>
      </c>
      <c r="R1904" s="2" t="e">
        <f>IF(Customer_churn_Table!N1904=1,Customer_churn_Table!H1904,NA())</f>
        <v>#N/A</v>
      </c>
      <c r="S1904" s="2" t="e">
        <f>IF(Customer_churn_Table!N1904=1,Customer_churn_Table!R1904,NA())</f>
        <v>#N/A</v>
      </c>
    </row>
    <row r="1905" spans="16:19" x14ac:dyDescent="0.35">
      <c r="P1905" s="2">
        <f>IF(Customer_churn_Table!N1905=0,Customer_churn_Table!H1905,NA())</f>
        <v>2</v>
      </c>
      <c r="Q1905" s="2">
        <f>IF(Customer_churn_Table!N1905=0,Customer_churn_Table!R1905,NA())</f>
        <v>251</v>
      </c>
      <c r="R1905" s="2" t="e">
        <f>IF(Customer_churn_Table!N1905=1,Customer_churn_Table!H1905,NA())</f>
        <v>#N/A</v>
      </c>
      <c r="S1905" s="2" t="e">
        <f>IF(Customer_churn_Table!N1905=1,Customer_churn_Table!R1905,NA())</f>
        <v>#N/A</v>
      </c>
    </row>
    <row r="1906" spans="16:19" x14ac:dyDescent="0.35">
      <c r="P1906" s="2">
        <f>IF(Customer_churn_Table!N1906=0,Customer_churn_Table!H1906,NA())</f>
        <v>1</v>
      </c>
      <c r="Q1906" s="2">
        <f>IF(Customer_churn_Table!N1906=0,Customer_churn_Table!R1906,NA())</f>
        <v>850</v>
      </c>
      <c r="R1906" s="2" t="e">
        <f>IF(Customer_churn_Table!N1906=1,Customer_churn_Table!H1906,NA())</f>
        <v>#N/A</v>
      </c>
      <c r="S1906" s="2" t="e">
        <f>IF(Customer_churn_Table!N1906=1,Customer_churn_Table!R1906,NA())</f>
        <v>#N/A</v>
      </c>
    </row>
    <row r="1907" spans="16:19" x14ac:dyDescent="0.35">
      <c r="P1907" s="2">
        <f>IF(Customer_churn_Table!N1907=0,Customer_churn_Table!H1907,NA())</f>
        <v>9</v>
      </c>
      <c r="Q1907" s="2">
        <f>IF(Customer_churn_Table!N1907=0,Customer_churn_Table!R1907,NA())</f>
        <v>640</v>
      </c>
      <c r="R1907" s="2" t="e">
        <f>IF(Customer_churn_Table!N1907=1,Customer_churn_Table!H1907,NA())</f>
        <v>#N/A</v>
      </c>
      <c r="S1907" s="2" t="e">
        <f>IF(Customer_churn_Table!N1907=1,Customer_churn_Table!R1907,NA())</f>
        <v>#N/A</v>
      </c>
    </row>
    <row r="1908" spans="16:19" x14ac:dyDescent="0.35">
      <c r="P1908" s="2">
        <f>IF(Customer_churn_Table!N1908=0,Customer_churn_Table!H1908,NA())</f>
        <v>4</v>
      </c>
      <c r="Q1908" s="2">
        <f>IF(Customer_churn_Table!N1908=0,Customer_churn_Table!R1908,NA())</f>
        <v>245</v>
      </c>
      <c r="R1908" s="2" t="e">
        <f>IF(Customer_churn_Table!N1908=1,Customer_churn_Table!H1908,NA())</f>
        <v>#N/A</v>
      </c>
      <c r="S1908" s="2" t="e">
        <f>IF(Customer_churn_Table!N1908=1,Customer_churn_Table!R1908,NA())</f>
        <v>#N/A</v>
      </c>
    </row>
    <row r="1909" spans="16:19" x14ac:dyDescent="0.35">
      <c r="P1909" s="2">
        <f>IF(Customer_churn_Table!N1909=0,Customer_churn_Table!H1909,NA())</f>
        <v>3</v>
      </c>
      <c r="Q1909" s="2">
        <f>IF(Customer_churn_Table!N1909=0,Customer_churn_Table!R1909,NA())</f>
        <v>404</v>
      </c>
      <c r="R1909" s="2" t="e">
        <f>IF(Customer_churn_Table!N1909=1,Customer_churn_Table!H1909,NA())</f>
        <v>#N/A</v>
      </c>
      <c r="S1909" s="2" t="e">
        <f>IF(Customer_churn_Table!N1909=1,Customer_churn_Table!R1909,NA())</f>
        <v>#N/A</v>
      </c>
    </row>
    <row r="1910" spans="16:19" x14ac:dyDescent="0.35">
      <c r="P1910" s="2">
        <f>IF(Customer_churn_Table!N1910=0,Customer_churn_Table!H1910,NA())</f>
        <v>6</v>
      </c>
      <c r="Q1910" s="2">
        <f>IF(Customer_churn_Table!N1910=0,Customer_churn_Table!R1910,NA())</f>
        <v>457</v>
      </c>
      <c r="R1910" s="2" t="e">
        <f>IF(Customer_churn_Table!N1910=1,Customer_churn_Table!H1910,NA())</f>
        <v>#N/A</v>
      </c>
      <c r="S1910" s="2" t="e">
        <f>IF(Customer_churn_Table!N1910=1,Customer_churn_Table!R1910,NA())</f>
        <v>#N/A</v>
      </c>
    </row>
    <row r="1911" spans="16:19" x14ac:dyDescent="0.35">
      <c r="P1911" s="2">
        <f>IF(Customer_churn_Table!N1911=0,Customer_churn_Table!H1911,NA())</f>
        <v>3</v>
      </c>
      <c r="Q1911" s="2">
        <f>IF(Customer_churn_Table!N1911=0,Customer_churn_Table!R1911,NA())</f>
        <v>325</v>
      </c>
      <c r="R1911" s="2" t="e">
        <f>IF(Customer_churn_Table!N1911=1,Customer_churn_Table!H1911,NA())</f>
        <v>#N/A</v>
      </c>
      <c r="S1911" s="2" t="e">
        <f>IF(Customer_churn_Table!N1911=1,Customer_churn_Table!R1911,NA())</f>
        <v>#N/A</v>
      </c>
    </row>
    <row r="1912" spans="16:19" x14ac:dyDescent="0.35">
      <c r="P1912" s="2">
        <f>IF(Customer_churn_Table!N1912=0,Customer_churn_Table!H1912,NA())</f>
        <v>0</v>
      </c>
      <c r="Q1912" s="2">
        <f>IF(Customer_churn_Table!N1912=0,Customer_churn_Table!R1912,NA())</f>
        <v>702</v>
      </c>
      <c r="R1912" s="2" t="e">
        <f>IF(Customer_churn_Table!N1912=1,Customer_churn_Table!H1912,NA())</f>
        <v>#N/A</v>
      </c>
      <c r="S1912" s="2" t="e">
        <f>IF(Customer_churn_Table!N1912=1,Customer_churn_Table!R1912,NA())</f>
        <v>#N/A</v>
      </c>
    </row>
    <row r="1913" spans="16:19" x14ac:dyDescent="0.35">
      <c r="P1913" s="2">
        <f>IF(Customer_churn_Table!N1913=0,Customer_churn_Table!H1913,NA())</f>
        <v>9</v>
      </c>
      <c r="Q1913" s="2">
        <f>IF(Customer_churn_Table!N1913=0,Customer_churn_Table!R1913,NA())</f>
        <v>369</v>
      </c>
      <c r="R1913" s="2" t="e">
        <f>IF(Customer_churn_Table!N1913=1,Customer_churn_Table!H1913,NA())</f>
        <v>#N/A</v>
      </c>
      <c r="S1913" s="2" t="e">
        <f>IF(Customer_churn_Table!N1913=1,Customer_churn_Table!R1913,NA())</f>
        <v>#N/A</v>
      </c>
    </row>
    <row r="1914" spans="16:19" x14ac:dyDescent="0.35">
      <c r="P1914" s="2" t="e">
        <f>IF(Customer_churn_Table!N1914=0,Customer_churn_Table!H1914,NA())</f>
        <v>#N/A</v>
      </c>
      <c r="Q1914" s="2" t="e">
        <f>IF(Customer_churn_Table!N1914=0,Customer_churn_Table!R1914,NA())</f>
        <v>#N/A</v>
      </c>
      <c r="R1914" s="2">
        <f>IF(Customer_churn_Table!N1914=1,Customer_churn_Table!H1914,NA())</f>
        <v>4</v>
      </c>
      <c r="S1914" s="2">
        <f>IF(Customer_churn_Table!N1914=1,Customer_churn_Table!R1914,NA())</f>
        <v>892</v>
      </c>
    </row>
    <row r="1915" spans="16:19" x14ac:dyDescent="0.35">
      <c r="P1915" s="2">
        <f>IF(Customer_churn_Table!N1915=0,Customer_churn_Table!H1915,NA())</f>
        <v>6</v>
      </c>
      <c r="Q1915" s="2">
        <f>IF(Customer_churn_Table!N1915=0,Customer_churn_Table!R1915,NA())</f>
        <v>871</v>
      </c>
      <c r="R1915" s="2" t="e">
        <f>IF(Customer_churn_Table!N1915=1,Customer_churn_Table!H1915,NA())</f>
        <v>#N/A</v>
      </c>
      <c r="S1915" s="2" t="e">
        <f>IF(Customer_churn_Table!N1915=1,Customer_churn_Table!R1915,NA())</f>
        <v>#N/A</v>
      </c>
    </row>
    <row r="1916" spans="16:19" x14ac:dyDescent="0.35">
      <c r="P1916" s="2">
        <f>IF(Customer_churn_Table!N1916=0,Customer_churn_Table!H1916,NA())</f>
        <v>2</v>
      </c>
      <c r="Q1916" s="2">
        <f>IF(Customer_churn_Table!N1916=0,Customer_churn_Table!R1916,NA())</f>
        <v>537</v>
      </c>
      <c r="R1916" s="2" t="e">
        <f>IF(Customer_churn_Table!N1916=1,Customer_churn_Table!H1916,NA())</f>
        <v>#N/A</v>
      </c>
      <c r="S1916" s="2" t="e">
        <f>IF(Customer_churn_Table!N1916=1,Customer_churn_Table!R1916,NA())</f>
        <v>#N/A</v>
      </c>
    </row>
    <row r="1917" spans="16:19" x14ac:dyDescent="0.35">
      <c r="P1917" s="2">
        <f>IF(Customer_churn_Table!N1917=0,Customer_churn_Table!H1917,NA())</f>
        <v>7</v>
      </c>
      <c r="Q1917" s="2">
        <f>IF(Customer_churn_Table!N1917=0,Customer_churn_Table!R1917,NA())</f>
        <v>417</v>
      </c>
      <c r="R1917" s="2" t="e">
        <f>IF(Customer_churn_Table!N1917=1,Customer_churn_Table!H1917,NA())</f>
        <v>#N/A</v>
      </c>
      <c r="S1917" s="2" t="e">
        <f>IF(Customer_churn_Table!N1917=1,Customer_churn_Table!R1917,NA())</f>
        <v>#N/A</v>
      </c>
    </row>
    <row r="1918" spans="16:19" x14ac:dyDescent="0.35">
      <c r="P1918" s="2" t="e">
        <f>IF(Customer_churn_Table!N1918=0,Customer_churn_Table!H1918,NA())</f>
        <v>#N/A</v>
      </c>
      <c r="Q1918" s="2" t="e">
        <f>IF(Customer_churn_Table!N1918=0,Customer_churn_Table!R1918,NA())</f>
        <v>#N/A</v>
      </c>
      <c r="R1918" s="2">
        <f>IF(Customer_churn_Table!N1918=1,Customer_churn_Table!H1918,NA())</f>
        <v>1</v>
      </c>
      <c r="S1918" s="2">
        <f>IF(Customer_churn_Table!N1918=1,Customer_churn_Table!R1918,NA())</f>
        <v>751</v>
      </c>
    </row>
    <row r="1919" spans="16:19" x14ac:dyDescent="0.35">
      <c r="P1919" s="2" t="e">
        <f>IF(Customer_churn_Table!N1919=0,Customer_churn_Table!H1919,NA())</f>
        <v>#N/A</v>
      </c>
      <c r="Q1919" s="2" t="e">
        <f>IF(Customer_churn_Table!N1919=0,Customer_churn_Table!R1919,NA())</f>
        <v>#N/A</v>
      </c>
      <c r="R1919" s="2">
        <f>IF(Customer_churn_Table!N1919=1,Customer_churn_Table!H1919,NA())</f>
        <v>3</v>
      </c>
      <c r="S1919" s="2">
        <f>IF(Customer_churn_Table!N1919=1,Customer_churn_Table!R1919,NA())</f>
        <v>758</v>
      </c>
    </row>
    <row r="1920" spans="16:19" x14ac:dyDescent="0.35">
      <c r="P1920" s="2">
        <f>IF(Customer_churn_Table!N1920=0,Customer_churn_Table!H1920,NA())</f>
        <v>3</v>
      </c>
      <c r="Q1920" s="2">
        <f>IF(Customer_churn_Table!N1920=0,Customer_churn_Table!R1920,NA())</f>
        <v>803</v>
      </c>
      <c r="R1920" s="2" t="e">
        <f>IF(Customer_churn_Table!N1920=1,Customer_churn_Table!H1920,NA())</f>
        <v>#N/A</v>
      </c>
      <c r="S1920" s="2" t="e">
        <f>IF(Customer_churn_Table!N1920=1,Customer_churn_Table!R1920,NA())</f>
        <v>#N/A</v>
      </c>
    </row>
    <row r="1921" spans="16:19" x14ac:dyDescent="0.35">
      <c r="P1921" s="2" t="e">
        <f>IF(Customer_churn_Table!N1921=0,Customer_churn_Table!H1921,NA())</f>
        <v>#N/A</v>
      </c>
      <c r="Q1921" s="2" t="e">
        <f>IF(Customer_churn_Table!N1921=0,Customer_churn_Table!R1921,NA())</f>
        <v>#N/A</v>
      </c>
      <c r="R1921" s="2">
        <f>IF(Customer_churn_Table!N1921=1,Customer_churn_Table!H1921,NA())</f>
        <v>7</v>
      </c>
      <c r="S1921" s="2">
        <f>IF(Customer_churn_Table!N1921=1,Customer_churn_Table!R1921,NA())</f>
        <v>444</v>
      </c>
    </row>
    <row r="1922" spans="16:19" x14ac:dyDescent="0.35">
      <c r="P1922" s="2">
        <f>IF(Customer_churn_Table!N1922=0,Customer_churn_Table!H1922,NA())</f>
        <v>7</v>
      </c>
      <c r="Q1922" s="2">
        <f>IF(Customer_churn_Table!N1922=0,Customer_churn_Table!R1922,NA())</f>
        <v>406</v>
      </c>
      <c r="R1922" s="2" t="e">
        <f>IF(Customer_churn_Table!N1922=1,Customer_churn_Table!H1922,NA())</f>
        <v>#N/A</v>
      </c>
      <c r="S1922" s="2" t="e">
        <f>IF(Customer_churn_Table!N1922=1,Customer_churn_Table!R1922,NA())</f>
        <v>#N/A</v>
      </c>
    </row>
    <row r="1923" spans="16:19" x14ac:dyDescent="0.35">
      <c r="P1923" s="2" t="e">
        <f>IF(Customer_churn_Table!N1923=0,Customer_churn_Table!H1923,NA())</f>
        <v>#N/A</v>
      </c>
      <c r="Q1923" s="2" t="e">
        <f>IF(Customer_churn_Table!N1923=0,Customer_churn_Table!R1923,NA())</f>
        <v>#N/A</v>
      </c>
      <c r="R1923" s="2">
        <f>IF(Customer_churn_Table!N1923=1,Customer_churn_Table!H1923,NA())</f>
        <v>5</v>
      </c>
      <c r="S1923" s="2">
        <f>IF(Customer_churn_Table!N1923=1,Customer_churn_Table!R1923,NA())</f>
        <v>501</v>
      </c>
    </row>
    <row r="1924" spans="16:19" x14ac:dyDescent="0.35">
      <c r="P1924" s="2" t="e">
        <f>IF(Customer_churn_Table!N1924=0,Customer_churn_Table!H1924,NA())</f>
        <v>#N/A</v>
      </c>
      <c r="Q1924" s="2" t="e">
        <f>IF(Customer_churn_Table!N1924=0,Customer_churn_Table!R1924,NA())</f>
        <v>#N/A</v>
      </c>
      <c r="R1924" s="2">
        <f>IF(Customer_churn_Table!N1924=1,Customer_churn_Table!H1924,NA())</f>
        <v>9</v>
      </c>
      <c r="S1924" s="2">
        <f>IF(Customer_churn_Table!N1924=1,Customer_churn_Table!R1924,NA())</f>
        <v>330</v>
      </c>
    </row>
    <row r="1925" spans="16:19" x14ac:dyDescent="0.35">
      <c r="P1925" s="2" t="e">
        <f>IF(Customer_churn_Table!N1925=0,Customer_churn_Table!H1925,NA())</f>
        <v>#N/A</v>
      </c>
      <c r="Q1925" s="2" t="e">
        <f>IF(Customer_churn_Table!N1925=0,Customer_churn_Table!R1925,NA())</f>
        <v>#N/A</v>
      </c>
      <c r="R1925" s="2">
        <f>IF(Customer_churn_Table!N1925=1,Customer_churn_Table!H1925,NA())</f>
        <v>2</v>
      </c>
      <c r="S1925" s="2">
        <f>IF(Customer_churn_Table!N1925=1,Customer_churn_Table!R1925,NA())</f>
        <v>969</v>
      </c>
    </row>
    <row r="1926" spans="16:19" x14ac:dyDescent="0.35">
      <c r="P1926" s="2">
        <f>IF(Customer_churn_Table!N1926=0,Customer_churn_Table!H1926,NA())</f>
        <v>8</v>
      </c>
      <c r="Q1926" s="2">
        <f>IF(Customer_churn_Table!N1926=0,Customer_churn_Table!R1926,NA())</f>
        <v>950</v>
      </c>
      <c r="R1926" s="2" t="e">
        <f>IF(Customer_churn_Table!N1926=1,Customer_churn_Table!H1926,NA())</f>
        <v>#N/A</v>
      </c>
      <c r="S1926" s="2" t="e">
        <f>IF(Customer_churn_Table!N1926=1,Customer_churn_Table!R1926,NA())</f>
        <v>#N/A</v>
      </c>
    </row>
    <row r="1927" spans="16:19" x14ac:dyDescent="0.35">
      <c r="P1927" s="2">
        <f>IF(Customer_churn_Table!N1927=0,Customer_churn_Table!H1927,NA())</f>
        <v>3</v>
      </c>
      <c r="Q1927" s="2">
        <f>IF(Customer_churn_Table!N1927=0,Customer_churn_Table!R1927,NA())</f>
        <v>335</v>
      </c>
      <c r="R1927" s="2" t="e">
        <f>IF(Customer_churn_Table!N1927=1,Customer_churn_Table!H1927,NA())</f>
        <v>#N/A</v>
      </c>
      <c r="S1927" s="2" t="e">
        <f>IF(Customer_churn_Table!N1927=1,Customer_churn_Table!R1927,NA())</f>
        <v>#N/A</v>
      </c>
    </row>
    <row r="1928" spans="16:19" x14ac:dyDescent="0.35">
      <c r="P1928" s="2">
        <f>IF(Customer_churn_Table!N1928=0,Customer_churn_Table!H1928,NA())</f>
        <v>1</v>
      </c>
      <c r="Q1928" s="2">
        <f>IF(Customer_churn_Table!N1928=0,Customer_churn_Table!R1928,NA())</f>
        <v>304</v>
      </c>
      <c r="R1928" s="2" t="e">
        <f>IF(Customer_churn_Table!N1928=1,Customer_churn_Table!H1928,NA())</f>
        <v>#N/A</v>
      </c>
      <c r="S1928" s="2" t="e">
        <f>IF(Customer_churn_Table!N1928=1,Customer_churn_Table!R1928,NA())</f>
        <v>#N/A</v>
      </c>
    </row>
    <row r="1929" spans="16:19" x14ac:dyDescent="0.35">
      <c r="P1929" s="2">
        <f>IF(Customer_churn_Table!N1929=0,Customer_churn_Table!H1929,NA())</f>
        <v>8</v>
      </c>
      <c r="Q1929" s="2">
        <f>IF(Customer_churn_Table!N1929=0,Customer_churn_Table!R1929,NA())</f>
        <v>625</v>
      </c>
      <c r="R1929" s="2" t="e">
        <f>IF(Customer_churn_Table!N1929=1,Customer_churn_Table!H1929,NA())</f>
        <v>#N/A</v>
      </c>
      <c r="S1929" s="2" t="e">
        <f>IF(Customer_churn_Table!N1929=1,Customer_churn_Table!R1929,NA())</f>
        <v>#N/A</v>
      </c>
    </row>
    <row r="1930" spans="16:19" x14ac:dyDescent="0.35">
      <c r="P1930" s="2" t="e">
        <f>IF(Customer_churn_Table!N1930=0,Customer_churn_Table!H1930,NA())</f>
        <v>#N/A</v>
      </c>
      <c r="Q1930" s="2" t="e">
        <f>IF(Customer_churn_Table!N1930=0,Customer_churn_Table!R1930,NA())</f>
        <v>#N/A</v>
      </c>
      <c r="R1930" s="2">
        <f>IF(Customer_churn_Table!N1930=1,Customer_churn_Table!H1930,NA())</f>
        <v>3</v>
      </c>
      <c r="S1930" s="2">
        <f>IF(Customer_churn_Table!N1930=1,Customer_churn_Table!R1930,NA())</f>
        <v>719</v>
      </c>
    </row>
    <row r="1931" spans="16:19" x14ac:dyDescent="0.35">
      <c r="P1931" s="2">
        <f>IF(Customer_churn_Table!N1931=0,Customer_churn_Table!H1931,NA())</f>
        <v>3</v>
      </c>
      <c r="Q1931" s="2">
        <f>IF(Customer_churn_Table!N1931=0,Customer_churn_Table!R1931,NA())</f>
        <v>336</v>
      </c>
      <c r="R1931" s="2" t="e">
        <f>IF(Customer_churn_Table!N1931=1,Customer_churn_Table!H1931,NA())</f>
        <v>#N/A</v>
      </c>
      <c r="S1931" s="2" t="e">
        <f>IF(Customer_churn_Table!N1931=1,Customer_churn_Table!R1931,NA())</f>
        <v>#N/A</v>
      </c>
    </row>
    <row r="1932" spans="16:19" x14ac:dyDescent="0.35">
      <c r="P1932" s="2">
        <f>IF(Customer_churn_Table!N1932=0,Customer_churn_Table!H1932,NA())</f>
        <v>6</v>
      </c>
      <c r="Q1932" s="2">
        <f>IF(Customer_churn_Table!N1932=0,Customer_churn_Table!R1932,NA())</f>
        <v>733</v>
      </c>
      <c r="R1932" s="2" t="e">
        <f>IF(Customer_churn_Table!N1932=1,Customer_churn_Table!H1932,NA())</f>
        <v>#N/A</v>
      </c>
      <c r="S1932" s="2" t="e">
        <f>IF(Customer_churn_Table!N1932=1,Customer_churn_Table!R1932,NA())</f>
        <v>#N/A</v>
      </c>
    </row>
    <row r="1933" spans="16:19" x14ac:dyDescent="0.35">
      <c r="P1933" s="2" t="e">
        <f>IF(Customer_churn_Table!N1933=0,Customer_churn_Table!H1933,NA())</f>
        <v>#N/A</v>
      </c>
      <c r="Q1933" s="2" t="e">
        <f>IF(Customer_churn_Table!N1933=0,Customer_churn_Table!R1933,NA())</f>
        <v>#N/A</v>
      </c>
      <c r="R1933" s="2">
        <f>IF(Customer_churn_Table!N1933=1,Customer_churn_Table!H1933,NA())</f>
        <v>4</v>
      </c>
      <c r="S1933" s="2">
        <f>IF(Customer_churn_Table!N1933=1,Customer_churn_Table!R1933,NA())</f>
        <v>743</v>
      </c>
    </row>
    <row r="1934" spans="16:19" x14ac:dyDescent="0.35">
      <c r="P1934" s="2">
        <f>IF(Customer_churn_Table!N1934=0,Customer_churn_Table!H1934,NA())</f>
        <v>5</v>
      </c>
      <c r="Q1934" s="2">
        <f>IF(Customer_churn_Table!N1934=0,Customer_churn_Table!R1934,NA())</f>
        <v>979</v>
      </c>
      <c r="R1934" s="2" t="e">
        <f>IF(Customer_churn_Table!N1934=1,Customer_churn_Table!H1934,NA())</f>
        <v>#N/A</v>
      </c>
      <c r="S1934" s="2" t="e">
        <f>IF(Customer_churn_Table!N1934=1,Customer_churn_Table!R1934,NA())</f>
        <v>#N/A</v>
      </c>
    </row>
    <row r="1935" spans="16:19" x14ac:dyDescent="0.35">
      <c r="P1935" s="2">
        <f>IF(Customer_churn_Table!N1935=0,Customer_churn_Table!H1935,NA())</f>
        <v>7</v>
      </c>
      <c r="Q1935" s="2">
        <f>IF(Customer_churn_Table!N1935=0,Customer_churn_Table!R1935,NA())</f>
        <v>832</v>
      </c>
      <c r="R1935" s="2" t="e">
        <f>IF(Customer_churn_Table!N1935=1,Customer_churn_Table!H1935,NA())</f>
        <v>#N/A</v>
      </c>
      <c r="S1935" s="2" t="e">
        <f>IF(Customer_churn_Table!N1935=1,Customer_churn_Table!R1935,NA())</f>
        <v>#N/A</v>
      </c>
    </row>
    <row r="1936" spans="16:19" x14ac:dyDescent="0.35">
      <c r="P1936" s="2">
        <f>IF(Customer_churn_Table!N1936=0,Customer_churn_Table!H1936,NA())</f>
        <v>5</v>
      </c>
      <c r="Q1936" s="2">
        <f>IF(Customer_churn_Table!N1936=0,Customer_churn_Table!R1936,NA())</f>
        <v>622</v>
      </c>
      <c r="R1936" s="2" t="e">
        <f>IF(Customer_churn_Table!N1936=1,Customer_churn_Table!H1936,NA())</f>
        <v>#N/A</v>
      </c>
      <c r="S1936" s="2" t="e">
        <f>IF(Customer_churn_Table!N1936=1,Customer_churn_Table!R1936,NA())</f>
        <v>#N/A</v>
      </c>
    </row>
    <row r="1937" spans="16:19" x14ac:dyDescent="0.35">
      <c r="P1937" s="2">
        <f>IF(Customer_churn_Table!N1937=0,Customer_churn_Table!H1937,NA())</f>
        <v>3</v>
      </c>
      <c r="Q1937" s="2">
        <f>IF(Customer_churn_Table!N1937=0,Customer_churn_Table!R1937,NA())</f>
        <v>907</v>
      </c>
      <c r="R1937" s="2" t="e">
        <f>IF(Customer_churn_Table!N1937=1,Customer_churn_Table!H1937,NA())</f>
        <v>#N/A</v>
      </c>
      <c r="S1937" s="2" t="e">
        <f>IF(Customer_churn_Table!N1937=1,Customer_churn_Table!R1937,NA())</f>
        <v>#N/A</v>
      </c>
    </row>
    <row r="1938" spans="16:19" x14ac:dyDescent="0.35">
      <c r="P1938" s="2">
        <f>IF(Customer_churn_Table!N1938=0,Customer_churn_Table!H1938,NA())</f>
        <v>9</v>
      </c>
      <c r="Q1938" s="2">
        <f>IF(Customer_churn_Table!N1938=0,Customer_churn_Table!R1938,NA())</f>
        <v>499</v>
      </c>
      <c r="R1938" s="2" t="e">
        <f>IF(Customer_churn_Table!N1938=1,Customer_churn_Table!H1938,NA())</f>
        <v>#N/A</v>
      </c>
      <c r="S1938" s="2" t="e">
        <f>IF(Customer_churn_Table!N1938=1,Customer_churn_Table!R1938,NA())</f>
        <v>#N/A</v>
      </c>
    </row>
    <row r="1939" spans="16:19" x14ac:dyDescent="0.35">
      <c r="P1939" s="2">
        <f>IF(Customer_churn_Table!N1939=0,Customer_churn_Table!H1939,NA())</f>
        <v>3</v>
      </c>
      <c r="Q1939" s="2">
        <f>IF(Customer_churn_Table!N1939=0,Customer_churn_Table!R1939,NA())</f>
        <v>257</v>
      </c>
      <c r="R1939" s="2" t="e">
        <f>IF(Customer_churn_Table!N1939=1,Customer_churn_Table!H1939,NA())</f>
        <v>#N/A</v>
      </c>
      <c r="S1939" s="2" t="e">
        <f>IF(Customer_churn_Table!N1939=1,Customer_churn_Table!R1939,NA())</f>
        <v>#N/A</v>
      </c>
    </row>
    <row r="1940" spans="16:19" x14ac:dyDescent="0.35">
      <c r="P1940" s="2">
        <f>IF(Customer_churn_Table!N1940=0,Customer_churn_Table!H1940,NA())</f>
        <v>3</v>
      </c>
      <c r="Q1940" s="2">
        <f>IF(Customer_churn_Table!N1940=0,Customer_churn_Table!R1940,NA())</f>
        <v>846</v>
      </c>
      <c r="R1940" s="2" t="e">
        <f>IF(Customer_churn_Table!N1940=1,Customer_churn_Table!H1940,NA())</f>
        <v>#N/A</v>
      </c>
      <c r="S1940" s="2" t="e">
        <f>IF(Customer_churn_Table!N1940=1,Customer_churn_Table!R1940,NA())</f>
        <v>#N/A</v>
      </c>
    </row>
    <row r="1941" spans="16:19" x14ac:dyDescent="0.35">
      <c r="P1941" s="2">
        <f>IF(Customer_churn_Table!N1941=0,Customer_churn_Table!H1941,NA())</f>
        <v>7</v>
      </c>
      <c r="Q1941" s="2">
        <f>IF(Customer_churn_Table!N1941=0,Customer_churn_Table!R1941,NA())</f>
        <v>384</v>
      </c>
      <c r="R1941" s="2" t="e">
        <f>IF(Customer_churn_Table!N1941=1,Customer_churn_Table!H1941,NA())</f>
        <v>#N/A</v>
      </c>
      <c r="S1941" s="2" t="e">
        <f>IF(Customer_churn_Table!N1941=1,Customer_churn_Table!R1941,NA())</f>
        <v>#N/A</v>
      </c>
    </row>
    <row r="1942" spans="16:19" x14ac:dyDescent="0.35">
      <c r="P1942" s="2" t="e">
        <f>IF(Customer_churn_Table!N1942=0,Customer_churn_Table!H1942,NA())</f>
        <v>#N/A</v>
      </c>
      <c r="Q1942" s="2" t="e">
        <f>IF(Customer_churn_Table!N1942=0,Customer_churn_Table!R1942,NA())</f>
        <v>#N/A</v>
      </c>
      <c r="R1942" s="2">
        <f>IF(Customer_churn_Table!N1942=1,Customer_churn_Table!H1942,NA())</f>
        <v>7</v>
      </c>
      <c r="S1942" s="2">
        <f>IF(Customer_churn_Table!N1942=1,Customer_churn_Table!R1942,NA())</f>
        <v>482</v>
      </c>
    </row>
    <row r="1943" spans="16:19" x14ac:dyDescent="0.35">
      <c r="P1943" s="2">
        <f>IF(Customer_churn_Table!N1943=0,Customer_churn_Table!H1943,NA())</f>
        <v>3</v>
      </c>
      <c r="Q1943" s="2">
        <f>IF(Customer_churn_Table!N1943=0,Customer_churn_Table!R1943,NA())</f>
        <v>474</v>
      </c>
      <c r="R1943" s="2" t="e">
        <f>IF(Customer_churn_Table!N1943=1,Customer_churn_Table!H1943,NA())</f>
        <v>#N/A</v>
      </c>
      <c r="S1943" s="2" t="e">
        <f>IF(Customer_churn_Table!N1943=1,Customer_churn_Table!R1943,NA())</f>
        <v>#N/A</v>
      </c>
    </row>
    <row r="1944" spans="16:19" x14ac:dyDescent="0.35">
      <c r="P1944" s="2">
        <f>IF(Customer_churn_Table!N1944=0,Customer_churn_Table!H1944,NA())</f>
        <v>6</v>
      </c>
      <c r="Q1944" s="2">
        <f>IF(Customer_churn_Table!N1944=0,Customer_churn_Table!R1944,NA())</f>
        <v>895</v>
      </c>
      <c r="R1944" s="2" t="e">
        <f>IF(Customer_churn_Table!N1944=1,Customer_churn_Table!H1944,NA())</f>
        <v>#N/A</v>
      </c>
      <c r="S1944" s="2" t="e">
        <f>IF(Customer_churn_Table!N1944=1,Customer_churn_Table!R1944,NA())</f>
        <v>#N/A</v>
      </c>
    </row>
    <row r="1945" spans="16:19" x14ac:dyDescent="0.35">
      <c r="P1945" s="2">
        <f>IF(Customer_churn_Table!N1945=0,Customer_churn_Table!H1945,NA())</f>
        <v>6</v>
      </c>
      <c r="Q1945" s="2">
        <f>IF(Customer_churn_Table!N1945=0,Customer_churn_Table!R1945,NA())</f>
        <v>256</v>
      </c>
      <c r="R1945" s="2" t="e">
        <f>IF(Customer_churn_Table!N1945=1,Customer_churn_Table!H1945,NA())</f>
        <v>#N/A</v>
      </c>
      <c r="S1945" s="2" t="e">
        <f>IF(Customer_churn_Table!N1945=1,Customer_churn_Table!R1945,NA())</f>
        <v>#N/A</v>
      </c>
    </row>
    <row r="1946" spans="16:19" x14ac:dyDescent="0.35">
      <c r="P1946" s="2">
        <f>IF(Customer_churn_Table!N1946=0,Customer_churn_Table!H1946,NA())</f>
        <v>9</v>
      </c>
      <c r="Q1946" s="2">
        <f>IF(Customer_churn_Table!N1946=0,Customer_churn_Table!R1946,NA())</f>
        <v>301</v>
      </c>
      <c r="R1946" s="2" t="e">
        <f>IF(Customer_churn_Table!N1946=1,Customer_churn_Table!H1946,NA())</f>
        <v>#N/A</v>
      </c>
      <c r="S1946" s="2" t="e">
        <f>IF(Customer_churn_Table!N1946=1,Customer_churn_Table!R1946,NA())</f>
        <v>#N/A</v>
      </c>
    </row>
    <row r="1947" spans="16:19" x14ac:dyDescent="0.35">
      <c r="P1947" s="2" t="e">
        <f>IF(Customer_churn_Table!N1947=0,Customer_churn_Table!H1947,NA())</f>
        <v>#N/A</v>
      </c>
      <c r="Q1947" s="2" t="e">
        <f>IF(Customer_churn_Table!N1947=0,Customer_churn_Table!R1947,NA())</f>
        <v>#N/A</v>
      </c>
      <c r="R1947" s="2">
        <f>IF(Customer_churn_Table!N1947=1,Customer_churn_Table!H1947,NA())</f>
        <v>5</v>
      </c>
      <c r="S1947" s="2">
        <f>IF(Customer_churn_Table!N1947=1,Customer_churn_Table!R1947,NA())</f>
        <v>830</v>
      </c>
    </row>
    <row r="1948" spans="16:19" x14ac:dyDescent="0.35">
      <c r="P1948" s="2">
        <f>IF(Customer_churn_Table!N1948=0,Customer_churn_Table!H1948,NA())</f>
        <v>3</v>
      </c>
      <c r="Q1948" s="2">
        <f>IF(Customer_churn_Table!N1948=0,Customer_churn_Table!R1948,NA())</f>
        <v>681</v>
      </c>
      <c r="R1948" s="2" t="e">
        <f>IF(Customer_churn_Table!N1948=1,Customer_churn_Table!H1948,NA())</f>
        <v>#N/A</v>
      </c>
      <c r="S1948" s="2" t="e">
        <f>IF(Customer_churn_Table!N1948=1,Customer_churn_Table!R1948,NA())</f>
        <v>#N/A</v>
      </c>
    </row>
    <row r="1949" spans="16:19" x14ac:dyDescent="0.35">
      <c r="P1949" s="2">
        <f>IF(Customer_churn_Table!N1949=0,Customer_churn_Table!H1949,NA())</f>
        <v>1</v>
      </c>
      <c r="Q1949" s="2">
        <f>IF(Customer_churn_Table!N1949=0,Customer_churn_Table!R1949,NA())</f>
        <v>635</v>
      </c>
      <c r="R1949" s="2" t="e">
        <f>IF(Customer_churn_Table!N1949=1,Customer_churn_Table!H1949,NA())</f>
        <v>#N/A</v>
      </c>
      <c r="S1949" s="2" t="e">
        <f>IF(Customer_churn_Table!N1949=1,Customer_churn_Table!R1949,NA())</f>
        <v>#N/A</v>
      </c>
    </row>
    <row r="1950" spans="16:19" x14ac:dyDescent="0.35">
      <c r="P1950" s="2">
        <f>IF(Customer_churn_Table!N1950=0,Customer_churn_Table!H1950,NA())</f>
        <v>9</v>
      </c>
      <c r="Q1950" s="2">
        <f>IF(Customer_churn_Table!N1950=0,Customer_churn_Table!R1950,NA())</f>
        <v>590</v>
      </c>
      <c r="R1950" s="2" t="e">
        <f>IF(Customer_churn_Table!N1950=1,Customer_churn_Table!H1950,NA())</f>
        <v>#N/A</v>
      </c>
      <c r="S1950" s="2" t="e">
        <f>IF(Customer_churn_Table!N1950=1,Customer_churn_Table!R1950,NA())</f>
        <v>#N/A</v>
      </c>
    </row>
    <row r="1951" spans="16:19" x14ac:dyDescent="0.35">
      <c r="P1951" s="2">
        <f>IF(Customer_churn_Table!N1951=0,Customer_churn_Table!H1951,NA())</f>
        <v>2</v>
      </c>
      <c r="Q1951" s="2">
        <f>IF(Customer_churn_Table!N1951=0,Customer_churn_Table!R1951,NA())</f>
        <v>239</v>
      </c>
      <c r="R1951" s="2" t="e">
        <f>IF(Customer_churn_Table!N1951=1,Customer_churn_Table!H1951,NA())</f>
        <v>#N/A</v>
      </c>
      <c r="S1951" s="2" t="e">
        <f>IF(Customer_churn_Table!N1951=1,Customer_churn_Table!R1951,NA())</f>
        <v>#N/A</v>
      </c>
    </row>
    <row r="1952" spans="16:19" x14ac:dyDescent="0.35">
      <c r="P1952" s="2" t="e">
        <f>IF(Customer_churn_Table!N1952=0,Customer_churn_Table!H1952,NA())</f>
        <v>#N/A</v>
      </c>
      <c r="Q1952" s="2" t="e">
        <f>IF(Customer_churn_Table!N1952=0,Customer_churn_Table!R1952,NA())</f>
        <v>#N/A</v>
      </c>
      <c r="R1952" s="2">
        <f>IF(Customer_churn_Table!N1952=1,Customer_churn_Table!H1952,NA())</f>
        <v>10</v>
      </c>
      <c r="S1952" s="2">
        <f>IF(Customer_churn_Table!N1952=1,Customer_churn_Table!R1952,NA())</f>
        <v>997</v>
      </c>
    </row>
    <row r="1953" spans="16:19" x14ac:dyDescent="0.35">
      <c r="P1953" s="2" t="e">
        <f>IF(Customer_churn_Table!N1953=0,Customer_churn_Table!H1953,NA())</f>
        <v>#N/A</v>
      </c>
      <c r="Q1953" s="2" t="e">
        <f>IF(Customer_churn_Table!N1953=0,Customer_churn_Table!R1953,NA())</f>
        <v>#N/A</v>
      </c>
      <c r="R1953" s="2">
        <f>IF(Customer_churn_Table!N1953=1,Customer_churn_Table!H1953,NA())</f>
        <v>8</v>
      </c>
      <c r="S1953" s="2">
        <f>IF(Customer_churn_Table!N1953=1,Customer_churn_Table!R1953,NA())</f>
        <v>985</v>
      </c>
    </row>
    <row r="1954" spans="16:19" x14ac:dyDescent="0.35">
      <c r="P1954" s="2">
        <f>IF(Customer_churn_Table!N1954=0,Customer_churn_Table!H1954,NA())</f>
        <v>9</v>
      </c>
      <c r="Q1954" s="2">
        <f>IF(Customer_churn_Table!N1954=0,Customer_churn_Table!R1954,NA())</f>
        <v>958</v>
      </c>
      <c r="R1954" s="2" t="e">
        <f>IF(Customer_churn_Table!N1954=1,Customer_churn_Table!H1954,NA())</f>
        <v>#N/A</v>
      </c>
      <c r="S1954" s="2" t="e">
        <f>IF(Customer_churn_Table!N1954=1,Customer_churn_Table!R1954,NA())</f>
        <v>#N/A</v>
      </c>
    </row>
    <row r="1955" spans="16:19" x14ac:dyDescent="0.35">
      <c r="P1955" s="2">
        <f>IF(Customer_churn_Table!N1955=0,Customer_churn_Table!H1955,NA())</f>
        <v>10</v>
      </c>
      <c r="Q1955" s="2">
        <f>IF(Customer_churn_Table!N1955=0,Customer_churn_Table!R1955,NA())</f>
        <v>285</v>
      </c>
      <c r="R1955" s="2" t="e">
        <f>IF(Customer_churn_Table!N1955=1,Customer_churn_Table!H1955,NA())</f>
        <v>#N/A</v>
      </c>
      <c r="S1955" s="2" t="e">
        <f>IF(Customer_churn_Table!N1955=1,Customer_churn_Table!R1955,NA())</f>
        <v>#N/A</v>
      </c>
    </row>
    <row r="1956" spans="16:19" x14ac:dyDescent="0.35">
      <c r="P1956" s="2">
        <f>IF(Customer_churn_Table!N1956=0,Customer_churn_Table!H1956,NA())</f>
        <v>5</v>
      </c>
      <c r="Q1956" s="2">
        <f>IF(Customer_churn_Table!N1956=0,Customer_churn_Table!R1956,NA())</f>
        <v>955</v>
      </c>
      <c r="R1956" s="2" t="e">
        <f>IF(Customer_churn_Table!N1956=1,Customer_churn_Table!H1956,NA())</f>
        <v>#N/A</v>
      </c>
      <c r="S1956" s="2" t="e">
        <f>IF(Customer_churn_Table!N1956=1,Customer_churn_Table!R1956,NA())</f>
        <v>#N/A</v>
      </c>
    </row>
    <row r="1957" spans="16:19" x14ac:dyDescent="0.35">
      <c r="P1957" s="2" t="e">
        <f>IF(Customer_churn_Table!N1957=0,Customer_churn_Table!H1957,NA())</f>
        <v>#N/A</v>
      </c>
      <c r="Q1957" s="2" t="e">
        <f>IF(Customer_churn_Table!N1957=0,Customer_churn_Table!R1957,NA())</f>
        <v>#N/A</v>
      </c>
      <c r="R1957" s="2">
        <f>IF(Customer_churn_Table!N1957=1,Customer_churn_Table!H1957,NA())</f>
        <v>3</v>
      </c>
      <c r="S1957" s="2">
        <f>IF(Customer_churn_Table!N1957=1,Customer_churn_Table!R1957,NA())</f>
        <v>936</v>
      </c>
    </row>
    <row r="1958" spans="16:19" x14ac:dyDescent="0.35">
      <c r="P1958" s="2" t="e">
        <f>IF(Customer_churn_Table!N1958=0,Customer_churn_Table!H1958,NA())</f>
        <v>#N/A</v>
      </c>
      <c r="Q1958" s="2" t="e">
        <f>IF(Customer_churn_Table!N1958=0,Customer_churn_Table!R1958,NA())</f>
        <v>#N/A</v>
      </c>
      <c r="R1958" s="2">
        <f>IF(Customer_churn_Table!N1958=1,Customer_churn_Table!H1958,NA())</f>
        <v>4</v>
      </c>
      <c r="S1958" s="2">
        <f>IF(Customer_churn_Table!N1958=1,Customer_churn_Table!R1958,NA())</f>
        <v>535</v>
      </c>
    </row>
    <row r="1959" spans="16:19" x14ac:dyDescent="0.35">
      <c r="P1959" s="2" t="e">
        <f>IF(Customer_churn_Table!N1959=0,Customer_churn_Table!H1959,NA())</f>
        <v>#N/A</v>
      </c>
      <c r="Q1959" s="2" t="e">
        <f>IF(Customer_churn_Table!N1959=0,Customer_churn_Table!R1959,NA())</f>
        <v>#N/A</v>
      </c>
      <c r="R1959" s="2">
        <f>IF(Customer_churn_Table!N1959=1,Customer_churn_Table!H1959,NA())</f>
        <v>6</v>
      </c>
      <c r="S1959" s="2">
        <f>IF(Customer_churn_Table!N1959=1,Customer_churn_Table!R1959,NA())</f>
        <v>451</v>
      </c>
    </row>
    <row r="1960" spans="16:19" x14ac:dyDescent="0.35">
      <c r="P1960" s="2">
        <f>IF(Customer_churn_Table!N1960=0,Customer_churn_Table!H1960,NA())</f>
        <v>6</v>
      </c>
      <c r="Q1960" s="2">
        <f>IF(Customer_churn_Table!N1960=0,Customer_churn_Table!R1960,NA())</f>
        <v>750</v>
      </c>
      <c r="R1960" s="2" t="e">
        <f>IF(Customer_churn_Table!N1960=1,Customer_churn_Table!H1960,NA())</f>
        <v>#N/A</v>
      </c>
      <c r="S1960" s="2" t="e">
        <f>IF(Customer_churn_Table!N1960=1,Customer_churn_Table!R1960,NA())</f>
        <v>#N/A</v>
      </c>
    </row>
    <row r="1961" spans="16:19" x14ac:dyDescent="0.35">
      <c r="P1961" s="2">
        <f>IF(Customer_churn_Table!N1961=0,Customer_churn_Table!H1961,NA())</f>
        <v>8</v>
      </c>
      <c r="Q1961" s="2">
        <f>IF(Customer_churn_Table!N1961=0,Customer_churn_Table!R1961,NA())</f>
        <v>842</v>
      </c>
      <c r="R1961" s="2" t="e">
        <f>IF(Customer_churn_Table!N1961=1,Customer_churn_Table!H1961,NA())</f>
        <v>#N/A</v>
      </c>
      <c r="S1961" s="2" t="e">
        <f>IF(Customer_churn_Table!N1961=1,Customer_churn_Table!R1961,NA())</f>
        <v>#N/A</v>
      </c>
    </row>
    <row r="1962" spans="16:19" x14ac:dyDescent="0.35">
      <c r="P1962" s="2">
        <f>IF(Customer_churn_Table!N1962=0,Customer_churn_Table!H1962,NA())</f>
        <v>1</v>
      </c>
      <c r="Q1962" s="2">
        <f>IF(Customer_churn_Table!N1962=0,Customer_churn_Table!R1962,NA())</f>
        <v>779</v>
      </c>
      <c r="R1962" s="2" t="e">
        <f>IF(Customer_churn_Table!N1962=1,Customer_churn_Table!H1962,NA())</f>
        <v>#N/A</v>
      </c>
      <c r="S1962" s="2" t="e">
        <f>IF(Customer_churn_Table!N1962=1,Customer_churn_Table!R1962,NA())</f>
        <v>#N/A</v>
      </c>
    </row>
    <row r="1963" spans="16:19" x14ac:dyDescent="0.35">
      <c r="P1963" s="2">
        <f>IF(Customer_churn_Table!N1963=0,Customer_churn_Table!H1963,NA())</f>
        <v>5</v>
      </c>
      <c r="Q1963" s="2">
        <f>IF(Customer_churn_Table!N1963=0,Customer_churn_Table!R1963,NA())</f>
        <v>443</v>
      </c>
      <c r="R1963" s="2" t="e">
        <f>IF(Customer_churn_Table!N1963=1,Customer_churn_Table!H1963,NA())</f>
        <v>#N/A</v>
      </c>
      <c r="S1963" s="2" t="e">
        <f>IF(Customer_churn_Table!N1963=1,Customer_churn_Table!R1963,NA())</f>
        <v>#N/A</v>
      </c>
    </row>
    <row r="1964" spans="16:19" x14ac:dyDescent="0.35">
      <c r="P1964" s="2" t="e">
        <f>IF(Customer_churn_Table!N1964=0,Customer_churn_Table!H1964,NA())</f>
        <v>#N/A</v>
      </c>
      <c r="Q1964" s="2" t="e">
        <f>IF(Customer_churn_Table!N1964=0,Customer_churn_Table!R1964,NA())</f>
        <v>#N/A</v>
      </c>
      <c r="R1964" s="2">
        <f>IF(Customer_churn_Table!N1964=1,Customer_churn_Table!H1964,NA())</f>
        <v>8</v>
      </c>
      <c r="S1964" s="2">
        <f>IF(Customer_churn_Table!N1964=1,Customer_churn_Table!R1964,NA())</f>
        <v>976</v>
      </c>
    </row>
    <row r="1965" spans="16:19" x14ac:dyDescent="0.35">
      <c r="P1965" s="2">
        <f>IF(Customer_churn_Table!N1965=0,Customer_churn_Table!H1965,NA())</f>
        <v>8</v>
      </c>
      <c r="Q1965" s="2">
        <f>IF(Customer_churn_Table!N1965=0,Customer_churn_Table!R1965,NA())</f>
        <v>908</v>
      </c>
      <c r="R1965" s="2" t="e">
        <f>IF(Customer_churn_Table!N1965=1,Customer_churn_Table!H1965,NA())</f>
        <v>#N/A</v>
      </c>
      <c r="S1965" s="2" t="e">
        <f>IF(Customer_churn_Table!N1965=1,Customer_churn_Table!R1965,NA())</f>
        <v>#N/A</v>
      </c>
    </row>
    <row r="1966" spans="16:19" x14ac:dyDescent="0.35">
      <c r="P1966" s="2" t="e">
        <f>IF(Customer_churn_Table!N1966=0,Customer_churn_Table!H1966,NA())</f>
        <v>#N/A</v>
      </c>
      <c r="Q1966" s="2" t="e">
        <f>IF(Customer_churn_Table!N1966=0,Customer_churn_Table!R1966,NA())</f>
        <v>#N/A</v>
      </c>
      <c r="R1966" s="2">
        <f>IF(Customer_churn_Table!N1966=1,Customer_churn_Table!H1966,NA())</f>
        <v>5</v>
      </c>
      <c r="S1966" s="2">
        <f>IF(Customer_churn_Table!N1966=1,Customer_churn_Table!R1966,NA())</f>
        <v>889</v>
      </c>
    </row>
    <row r="1967" spans="16:19" x14ac:dyDescent="0.35">
      <c r="P1967" s="2" t="e">
        <f>IF(Customer_churn_Table!N1967=0,Customer_churn_Table!H1967,NA())</f>
        <v>#N/A</v>
      </c>
      <c r="Q1967" s="2" t="e">
        <f>IF(Customer_churn_Table!N1967=0,Customer_churn_Table!R1967,NA())</f>
        <v>#N/A</v>
      </c>
      <c r="R1967" s="2">
        <f>IF(Customer_churn_Table!N1967=1,Customer_churn_Table!H1967,NA())</f>
        <v>9</v>
      </c>
      <c r="S1967" s="2">
        <f>IF(Customer_churn_Table!N1967=1,Customer_churn_Table!R1967,NA())</f>
        <v>758</v>
      </c>
    </row>
    <row r="1968" spans="16:19" x14ac:dyDescent="0.35">
      <c r="P1968" s="2">
        <f>IF(Customer_churn_Table!N1968=0,Customer_churn_Table!H1968,NA())</f>
        <v>8</v>
      </c>
      <c r="Q1968" s="2">
        <f>IF(Customer_churn_Table!N1968=0,Customer_churn_Table!R1968,NA())</f>
        <v>420</v>
      </c>
      <c r="R1968" s="2" t="e">
        <f>IF(Customer_churn_Table!N1968=1,Customer_churn_Table!H1968,NA())</f>
        <v>#N/A</v>
      </c>
      <c r="S1968" s="2" t="e">
        <f>IF(Customer_churn_Table!N1968=1,Customer_churn_Table!R1968,NA())</f>
        <v>#N/A</v>
      </c>
    </row>
    <row r="1969" spans="16:19" x14ac:dyDescent="0.35">
      <c r="P1969" s="2">
        <f>IF(Customer_churn_Table!N1969=0,Customer_churn_Table!H1969,NA())</f>
        <v>5</v>
      </c>
      <c r="Q1969" s="2">
        <f>IF(Customer_churn_Table!N1969=0,Customer_churn_Table!R1969,NA())</f>
        <v>897</v>
      </c>
      <c r="R1969" s="2" t="e">
        <f>IF(Customer_churn_Table!N1969=1,Customer_churn_Table!H1969,NA())</f>
        <v>#N/A</v>
      </c>
      <c r="S1969" s="2" t="e">
        <f>IF(Customer_churn_Table!N1969=1,Customer_churn_Table!R1969,NA())</f>
        <v>#N/A</v>
      </c>
    </row>
    <row r="1970" spans="16:19" x14ac:dyDescent="0.35">
      <c r="P1970" s="2">
        <f>IF(Customer_churn_Table!N1970=0,Customer_churn_Table!H1970,NA())</f>
        <v>9</v>
      </c>
      <c r="Q1970" s="2">
        <f>IF(Customer_churn_Table!N1970=0,Customer_churn_Table!R1970,NA())</f>
        <v>243</v>
      </c>
      <c r="R1970" s="2" t="e">
        <f>IF(Customer_churn_Table!N1970=1,Customer_churn_Table!H1970,NA())</f>
        <v>#N/A</v>
      </c>
      <c r="S1970" s="2" t="e">
        <f>IF(Customer_churn_Table!N1970=1,Customer_churn_Table!R1970,NA())</f>
        <v>#N/A</v>
      </c>
    </row>
    <row r="1971" spans="16:19" x14ac:dyDescent="0.35">
      <c r="P1971" s="2">
        <f>IF(Customer_churn_Table!N1971=0,Customer_churn_Table!H1971,NA())</f>
        <v>5</v>
      </c>
      <c r="Q1971" s="2">
        <f>IF(Customer_churn_Table!N1971=0,Customer_churn_Table!R1971,NA())</f>
        <v>412</v>
      </c>
      <c r="R1971" s="2" t="e">
        <f>IF(Customer_churn_Table!N1971=1,Customer_churn_Table!H1971,NA())</f>
        <v>#N/A</v>
      </c>
      <c r="S1971" s="2" t="e">
        <f>IF(Customer_churn_Table!N1971=1,Customer_churn_Table!R1971,NA())</f>
        <v>#N/A</v>
      </c>
    </row>
    <row r="1972" spans="16:19" x14ac:dyDescent="0.35">
      <c r="P1972" s="2">
        <f>IF(Customer_churn_Table!N1972=0,Customer_churn_Table!H1972,NA())</f>
        <v>10</v>
      </c>
      <c r="Q1972" s="2">
        <f>IF(Customer_churn_Table!N1972=0,Customer_churn_Table!R1972,NA())</f>
        <v>510</v>
      </c>
      <c r="R1972" s="2" t="e">
        <f>IF(Customer_churn_Table!N1972=1,Customer_churn_Table!H1972,NA())</f>
        <v>#N/A</v>
      </c>
      <c r="S1972" s="2" t="e">
        <f>IF(Customer_churn_Table!N1972=1,Customer_churn_Table!R1972,NA())</f>
        <v>#N/A</v>
      </c>
    </row>
    <row r="1973" spans="16:19" x14ac:dyDescent="0.35">
      <c r="P1973" s="2">
        <f>IF(Customer_churn_Table!N1973=0,Customer_churn_Table!H1973,NA())</f>
        <v>4</v>
      </c>
      <c r="Q1973" s="2">
        <f>IF(Customer_churn_Table!N1973=0,Customer_churn_Table!R1973,NA())</f>
        <v>518</v>
      </c>
      <c r="R1973" s="2" t="e">
        <f>IF(Customer_churn_Table!N1973=1,Customer_churn_Table!H1973,NA())</f>
        <v>#N/A</v>
      </c>
      <c r="S1973" s="2" t="e">
        <f>IF(Customer_churn_Table!N1973=1,Customer_churn_Table!R1973,NA())</f>
        <v>#N/A</v>
      </c>
    </row>
    <row r="1974" spans="16:19" x14ac:dyDescent="0.35">
      <c r="P1974" s="2">
        <f>IF(Customer_churn_Table!N1974=0,Customer_churn_Table!H1974,NA())</f>
        <v>0</v>
      </c>
      <c r="Q1974" s="2">
        <f>IF(Customer_churn_Table!N1974=0,Customer_churn_Table!R1974,NA())</f>
        <v>627</v>
      </c>
      <c r="R1974" s="2" t="e">
        <f>IF(Customer_churn_Table!N1974=1,Customer_churn_Table!H1974,NA())</f>
        <v>#N/A</v>
      </c>
      <c r="S1974" s="2" t="e">
        <f>IF(Customer_churn_Table!N1974=1,Customer_churn_Table!R1974,NA())</f>
        <v>#N/A</v>
      </c>
    </row>
    <row r="1975" spans="16:19" x14ac:dyDescent="0.35">
      <c r="P1975" s="2">
        <f>IF(Customer_churn_Table!N1975=0,Customer_churn_Table!H1975,NA())</f>
        <v>4</v>
      </c>
      <c r="Q1975" s="2">
        <f>IF(Customer_churn_Table!N1975=0,Customer_churn_Table!R1975,NA())</f>
        <v>448</v>
      </c>
      <c r="R1975" s="2" t="e">
        <f>IF(Customer_churn_Table!N1975=1,Customer_churn_Table!H1975,NA())</f>
        <v>#N/A</v>
      </c>
      <c r="S1975" s="2" t="e">
        <f>IF(Customer_churn_Table!N1975=1,Customer_churn_Table!R1975,NA())</f>
        <v>#N/A</v>
      </c>
    </row>
    <row r="1976" spans="16:19" x14ac:dyDescent="0.35">
      <c r="P1976" s="2">
        <f>IF(Customer_churn_Table!N1976=0,Customer_churn_Table!H1976,NA())</f>
        <v>4</v>
      </c>
      <c r="Q1976" s="2">
        <f>IF(Customer_churn_Table!N1976=0,Customer_churn_Table!R1976,NA())</f>
        <v>718</v>
      </c>
      <c r="R1976" s="2" t="e">
        <f>IF(Customer_churn_Table!N1976=1,Customer_churn_Table!H1976,NA())</f>
        <v>#N/A</v>
      </c>
      <c r="S1976" s="2" t="e">
        <f>IF(Customer_churn_Table!N1976=1,Customer_churn_Table!R1976,NA())</f>
        <v>#N/A</v>
      </c>
    </row>
    <row r="1977" spans="16:19" x14ac:dyDescent="0.35">
      <c r="P1977" s="2">
        <f>IF(Customer_churn_Table!N1977=0,Customer_churn_Table!H1977,NA())</f>
        <v>5</v>
      </c>
      <c r="Q1977" s="2">
        <f>IF(Customer_churn_Table!N1977=0,Customer_churn_Table!R1977,NA())</f>
        <v>775</v>
      </c>
      <c r="R1977" s="2" t="e">
        <f>IF(Customer_churn_Table!N1977=1,Customer_churn_Table!H1977,NA())</f>
        <v>#N/A</v>
      </c>
      <c r="S1977" s="2" t="e">
        <f>IF(Customer_churn_Table!N1977=1,Customer_churn_Table!R1977,NA())</f>
        <v>#N/A</v>
      </c>
    </row>
    <row r="1978" spans="16:19" x14ac:dyDescent="0.35">
      <c r="P1978" s="2">
        <f>IF(Customer_churn_Table!N1978=0,Customer_churn_Table!H1978,NA())</f>
        <v>6</v>
      </c>
      <c r="Q1978" s="2">
        <f>IF(Customer_churn_Table!N1978=0,Customer_churn_Table!R1978,NA())</f>
        <v>897</v>
      </c>
      <c r="R1978" s="2" t="e">
        <f>IF(Customer_churn_Table!N1978=1,Customer_churn_Table!H1978,NA())</f>
        <v>#N/A</v>
      </c>
      <c r="S1978" s="2" t="e">
        <f>IF(Customer_churn_Table!N1978=1,Customer_churn_Table!R1978,NA())</f>
        <v>#N/A</v>
      </c>
    </row>
    <row r="1979" spans="16:19" x14ac:dyDescent="0.35">
      <c r="P1979" s="2" t="e">
        <f>IF(Customer_churn_Table!N1979=0,Customer_churn_Table!H1979,NA())</f>
        <v>#N/A</v>
      </c>
      <c r="Q1979" s="2" t="e">
        <f>IF(Customer_churn_Table!N1979=0,Customer_churn_Table!R1979,NA())</f>
        <v>#N/A</v>
      </c>
      <c r="R1979" s="2">
        <f>IF(Customer_churn_Table!N1979=1,Customer_churn_Table!H1979,NA())</f>
        <v>1</v>
      </c>
      <c r="S1979" s="2">
        <f>IF(Customer_churn_Table!N1979=1,Customer_churn_Table!R1979,NA())</f>
        <v>810</v>
      </c>
    </row>
    <row r="1980" spans="16:19" x14ac:dyDescent="0.35">
      <c r="P1980" s="2">
        <f>IF(Customer_churn_Table!N1980=0,Customer_churn_Table!H1980,NA())</f>
        <v>5</v>
      </c>
      <c r="Q1980" s="2">
        <f>IF(Customer_churn_Table!N1980=0,Customer_churn_Table!R1980,NA())</f>
        <v>586</v>
      </c>
      <c r="R1980" s="2" t="e">
        <f>IF(Customer_churn_Table!N1980=1,Customer_churn_Table!H1980,NA())</f>
        <v>#N/A</v>
      </c>
      <c r="S1980" s="2" t="e">
        <f>IF(Customer_churn_Table!N1980=1,Customer_churn_Table!R1980,NA())</f>
        <v>#N/A</v>
      </c>
    </row>
    <row r="1981" spans="16:19" x14ac:dyDescent="0.35">
      <c r="P1981" s="2">
        <f>IF(Customer_churn_Table!N1981=0,Customer_churn_Table!H1981,NA())</f>
        <v>8</v>
      </c>
      <c r="Q1981" s="2">
        <f>IF(Customer_churn_Table!N1981=0,Customer_churn_Table!R1981,NA())</f>
        <v>813</v>
      </c>
      <c r="R1981" s="2" t="e">
        <f>IF(Customer_churn_Table!N1981=1,Customer_churn_Table!H1981,NA())</f>
        <v>#N/A</v>
      </c>
      <c r="S1981" s="2" t="e">
        <f>IF(Customer_churn_Table!N1981=1,Customer_churn_Table!R1981,NA())</f>
        <v>#N/A</v>
      </c>
    </row>
    <row r="1982" spans="16:19" x14ac:dyDescent="0.35">
      <c r="P1982" s="2">
        <f>IF(Customer_churn_Table!N1982=0,Customer_churn_Table!H1982,NA())</f>
        <v>9</v>
      </c>
      <c r="Q1982" s="2">
        <f>IF(Customer_churn_Table!N1982=0,Customer_churn_Table!R1982,NA())</f>
        <v>510</v>
      </c>
      <c r="R1982" s="2" t="e">
        <f>IF(Customer_churn_Table!N1982=1,Customer_churn_Table!H1982,NA())</f>
        <v>#N/A</v>
      </c>
      <c r="S1982" s="2" t="e">
        <f>IF(Customer_churn_Table!N1982=1,Customer_churn_Table!R1982,NA())</f>
        <v>#N/A</v>
      </c>
    </row>
    <row r="1983" spans="16:19" x14ac:dyDescent="0.35">
      <c r="P1983" s="2">
        <f>IF(Customer_churn_Table!N1983=0,Customer_churn_Table!H1983,NA())</f>
        <v>1</v>
      </c>
      <c r="Q1983" s="2">
        <f>IF(Customer_churn_Table!N1983=0,Customer_churn_Table!R1983,NA())</f>
        <v>563</v>
      </c>
      <c r="R1983" s="2" t="e">
        <f>IF(Customer_churn_Table!N1983=1,Customer_churn_Table!H1983,NA())</f>
        <v>#N/A</v>
      </c>
      <c r="S1983" s="2" t="e">
        <f>IF(Customer_churn_Table!N1983=1,Customer_churn_Table!R1983,NA())</f>
        <v>#N/A</v>
      </c>
    </row>
    <row r="1984" spans="16:19" x14ac:dyDescent="0.35">
      <c r="P1984" s="2">
        <f>IF(Customer_churn_Table!N1984=0,Customer_churn_Table!H1984,NA())</f>
        <v>6</v>
      </c>
      <c r="Q1984" s="2">
        <f>IF(Customer_churn_Table!N1984=0,Customer_churn_Table!R1984,NA())</f>
        <v>404</v>
      </c>
      <c r="R1984" s="2" t="e">
        <f>IF(Customer_churn_Table!N1984=1,Customer_churn_Table!H1984,NA())</f>
        <v>#N/A</v>
      </c>
      <c r="S1984" s="2" t="e">
        <f>IF(Customer_churn_Table!N1984=1,Customer_churn_Table!R1984,NA())</f>
        <v>#N/A</v>
      </c>
    </row>
    <row r="1985" spans="16:19" x14ac:dyDescent="0.35">
      <c r="P1985" s="2">
        <f>IF(Customer_churn_Table!N1985=0,Customer_churn_Table!H1985,NA())</f>
        <v>4</v>
      </c>
      <c r="Q1985" s="2">
        <f>IF(Customer_churn_Table!N1985=0,Customer_churn_Table!R1985,NA())</f>
        <v>770</v>
      </c>
      <c r="R1985" s="2" t="e">
        <f>IF(Customer_churn_Table!N1985=1,Customer_churn_Table!H1985,NA())</f>
        <v>#N/A</v>
      </c>
      <c r="S1985" s="2" t="e">
        <f>IF(Customer_churn_Table!N1985=1,Customer_churn_Table!R1985,NA())</f>
        <v>#N/A</v>
      </c>
    </row>
    <row r="1986" spans="16:19" x14ac:dyDescent="0.35">
      <c r="P1986" s="2">
        <f>IF(Customer_churn_Table!N1986=0,Customer_churn_Table!H1986,NA())</f>
        <v>1</v>
      </c>
      <c r="Q1986" s="2">
        <f>IF(Customer_churn_Table!N1986=0,Customer_churn_Table!R1986,NA())</f>
        <v>242</v>
      </c>
      <c r="R1986" s="2" t="e">
        <f>IF(Customer_churn_Table!N1986=1,Customer_churn_Table!H1986,NA())</f>
        <v>#N/A</v>
      </c>
      <c r="S1986" s="2" t="e">
        <f>IF(Customer_churn_Table!N1986=1,Customer_churn_Table!R1986,NA())</f>
        <v>#N/A</v>
      </c>
    </row>
    <row r="1987" spans="16:19" x14ac:dyDescent="0.35">
      <c r="P1987" s="2" t="e">
        <f>IF(Customer_churn_Table!N1987=0,Customer_churn_Table!H1987,NA())</f>
        <v>#N/A</v>
      </c>
      <c r="Q1987" s="2" t="e">
        <f>IF(Customer_churn_Table!N1987=0,Customer_churn_Table!R1987,NA())</f>
        <v>#N/A</v>
      </c>
      <c r="R1987" s="2">
        <f>IF(Customer_churn_Table!N1987=1,Customer_churn_Table!H1987,NA())</f>
        <v>9</v>
      </c>
      <c r="S1987" s="2">
        <f>IF(Customer_churn_Table!N1987=1,Customer_churn_Table!R1987,NA())</f>
        <v>777</v>
      </c>
    </row>
    <row r="1988" spans="16:19" x14ac:dyDescent="0.35">
      <c r="P1988" s="2">
        <f>IF(Customer_churn_Table!N1988=0,Customer_churn_Table!H1988,NA())</f>
        <v>2</v>
      </c>
      <c r="Q1988" s="2">
        <f>IF(Customer_churn_Table!N1988=0,Customer_churn_Table!R1988,NA())</f>
        <v>359</v>
      </c>
      <c r="R1988" s="2" t="e">
        <f>IF(Customer_churn_Table!N1988=1,Customer_churn_Table!H1988,NA())</f>
        <v>#N/A</v>
      </c>
      <c r="S1988" s="2" t="e">
        <f>IF(Customer_churn_Table!N1988=1,Customer_churn_Table!R1988,NA())</f>
        <v>#N/A</v>
      </c>
    </row>
    <row r="1989" spans="16:19" x14ac:dyDescent="0.35">
      <c r="P1989" s="2" t="e">
        <f>IF(Customer_churn_Table!N1989=0,Customer_churn_Table!H1989,NA())</f>
        <v>#N/A</v>
      </c>
      <c r="Q1989" s="2" t="e">
        <f>IF(Customer_churn_Table!N1989=0,Customer_churn_Table!R1989,NA())</f>
        <v>#N/A</v>
      </c>
      <c r="R1989" s="2">
        <f>IF(Customer_churn_Table!N1989=1,Customer_churn_Table!H1989,NA())</f>
        <v>4</v>
      </c>
      <c r="S1989" s="2">
        <f>IF(Customer_churn_Table!N1989=1,Customer_churn_Table!R1989,NA())</f>
        <v>444</v>
      </c>
    </row>
    <row r="1990" spans="16:19" x14ac:dyDescent="0.35">
      <c r="P1990" s="2" t="e">
        <f>IF(Customer_churn_Table!N1990=0,Customer_churn_Table!H1990,NA())</f>
        <v>#N/A</v>
      </c>
      <c r="Q1990" s="2" t="e">
        <f>IF(Customer_churn_Table!N1990=0,Customer_churn_Table!R1990,NA())</f>
        <v>#N/A</v>
      </c>
      <c r="R1990" s="2">
        <f>IF(Customer_churn_Table!N1990=1,Customer_churn_Table!H1990,NA())</f>
        <v>8</v>
      </c>
      <c r="S1990" s="2">
        <f>IF(Customer_churn_Table!N1990=1,Customer_churn_Table!R1990,NA())</f>
        <v>672</v>
      </c>
    </row>
    <row r="1991" spans="16:19" x14ac:dyDescent="0.35">
      <c r="P1991" s="2">
        <f>IF(Customer_churn_Table!N1991=0,Customer_churn_Table!H1991,NA())</f>
        <v>0</v>
      </c>
      <c r="Q1991" s="2">
        <f>IF(Customer_churn_Table!N1991=0,Customer_churn_Table!R1991,NA())</f>
        <v>865</v>
      </c>
      <c r="R1991" s="2" t="e">
        <f>IF(Customer_churn_Table!N1991=1,Customer_churn_Table!H1991,NA())</f>
        <v>#N/A</v>
      </c>
      <c r="S1991" s="2" t="e">
        <f>IF(Customer_churn_Table!N1991=1,Customer_churn_Table!R1991,NA())</f>
        <v>#N/A</v>
      </c>
    </row>
    <row r="1992" spans="16:19" x14ac:dyDescent="0.35">
      <c r="P1992" s="2">
        <f>IF(Customer_churn_Table!N1992=0,Customer_churn_Table!H1992,NA())</f>
        <v>1</v>
      </c>
      <c r="Q1992" s="2">
        <f>IF(Customer_churn_Table!N1992=0,Customer_churn_Table!R1992,NA())</f>
        <v>842</v>
      </c>
      <c r="R1992" s="2" t="e">
        <f>IF(Customer_churn_Table!N1992=1,Customer_churn_Table!H1992,NA())</f>
        <v>#N/A</v>
      </c>
      <c r="S1992" s="2" t="e">
        <f>IF(Customer_churn_Table!N1992=1,Customer_churn_Table!R1992,NA())</f>
        <v>#N/A</v>
      </c>
    </row>
    <row r="1993" spans="16:19" x14ac:dyDescent="0.35">
      <c r="P1993" s="2">
        <f>IF(Customer_churn_Table!N1993=0,Customer_churn_Table!H1993,NA())</f>
        <v>2</v>
      </c>
      <c r="Q1993" s="2">
        <f>IF(Customer_churn_Table!N1993=0,Customer_churn_Table!R1993,NA())</f>
        <v>267</v>
      </c>
      <c r="R1993" s="2" t="e">
        <f>IF(Customer_churn_Table!N1993=1,Customer_churn_Table!H1993,NA())</f>
        <v>#N/A</v>
      </c>
      <c r="S1993" s="2" t="e">
        <f>IF(Customer_churn_Table!N1993=1,Customer_churn_Table!R1993,NA())</f>
        <v>#N/A</v>
      </c>
    </row>
    <row r="1994" spans="16:19" x14ac:dyDescent="0.35">
      <c r="P1994" s="2">
        <f>IF(Customer_churn_Table!N1994=0,Customer_churn_Table!H1994,NA())</f>
        <v>6</v>
      </c>
      <c r="Q1994" s="2">
        <f>IF(Customer_churn_Table!N1994=0,Customer_churn_Table!R1994,NA())</f>
        <v>784</v>
      </c>
      <c r="R1994" s="2" t="e">
        <f>IF(Customer_churn_Table!N1994=1,Customer_churn_Table!H1994,NA())</f>
        <v>#N/A</v>
      </c>
      <c r="S1994" s="2" t="e">
        <f>IF(Customer_churn_Table!N1994=1,Customer_churn_Table!R1994,NA())</f>
        <v>#N/A</v>
      </c>
    </row>
    <row r="1995" spans="16:19" x14ac:dyDescent="0.35">
      <c r="P1995" s="2" t="e">
        <f>IF(Customer_churn_Table!N1995=0,Customer_churn_Table!H1995,NA())</f>
        <v>#N/A</v>
      </c>
      <c r="Q1995" s="2" t="e">
        <f>IF(Customer_churn_Table!N1995=0,Customer_churn_Table!R1995,NA())</f>
        <v>#N/A</v>
      </c>
      <c r="R1995" s="2">
        <f>IF(Customer_churn_Table!N1995=1,Customer_churn_Table!H1995,NA())</f>
        <v>8</v>
      </c>
      <c r="S1995" s="2">
        <f>IF(Customer_churn_Table!N1995=1,Customer_churn_Table!R1995,NA())</f>
        <v>244</v>
      </c>
    </row>
    <row r="1996" spans="16:19" x14ac:dyDescent="0.35">
      <c r="P1996" s="2" t="e">
        <f>IF(Customer_churn_Table!N1996=0,Customer_churn_Table!H1996,NA())</f>
        <v>#N/A</v>
      </c>
      <c r="Q1996" s="2" t="e">
        <f>IF(Customer_churn_Table!N1996=0,Customer_churn_Table!R1996,NA())</f>
        <v>#N/A</v>
      </c>
      <c r="R1996" s="2">
        <f>IF(Customer_churn_Table!N1996=1,Customer_churn_Table!H1996,NA())</f>
        <v>7</v>
      </c>
      <c r="S1996" s="2">
        <f>IF(Customer_churn_Table!N1996=1,Customer_churn_Table!R1996,NA())</f>
        <v>248</v>
      </c>
    </row>
    <row r="1997" spans="16:19" x14ac:dyDescent="0.35">
      <c r="P1997" s="2">
        <f>IF(Customer_churn_Table!N1997=0,Customer_churn_Table!H1997,NA())</f>
        <v>5</v>
      </c>
      <c r="Q1997" s="2">
        <f>IF(Customer_churn_Table!N1997=0,Customer_churn_Table!R1997,NA())</f>
        <v>662</v>
      </c>
      <c r="R1997" s="2" t="e">
        <f>IF(Customer_churn_Table!N1997=1,Customer_churn_Table!H1997,NA())</f>
        <v>#N/A</v>
      </c>
      <c r="S1997" s="2" t="e">
        <f>IF(Customer_churn_Table!N1997=1,Customer_churn_Table!R1997,NA())</f>
        <v>#N/A</v>
      </c>
    </row>
    <row r="1998" spans="16:19" x14ac:dyDescent="0.35">
      <c r="P1998" s="2" t="e">
        <f>IF(Customer_churn_Table!N1998=0,Customer_churn_Table!H1998,NA())</f>
        <v>#N/A</v>
      </c>
      <c r="Q1998" s="2" t="e">
        <f>IF(Customer_churn_Table!N1998=0,Customer_churn_Table!R1998,NA())</f>
        <v>#N/A</v>
      </c>
      <c r="R1998" s="2">
        <f>IF(Customer_churn_Table!N1998=1,Customer_churn_Table!H1998,NA())</f>
        <v>2</v>
      </c>
      <c r="S1998" s="2">
        <f>IF(Customer_churn_Table!N1998=1,Customer_churn_Table!R1998,NA())</f>
        <v>589</v>
      </c>
    </row>
    <row r="1999" spans="16:19" x14ac:dyDescent="0.35">
      <c r="P1999" s="2">
        <f>IF(Customer_churn_Table!N1999=0,Customer_churn_Table!H1999,NA())</f>
        <v>1</v>
      </c>
      <c r="Q1999" s="2">
        <f>IF(Customer_churn_Table!N1999=0,Customer_churn_Table!R1999,NA())</f>
        <v>851</v>
      </c>
      <c r="R1999" s="2" t="e">
        <f>IF(Customer_churn_Table!N1999=1,Customer_churn_Table!H1999,NA())</f>
        <v>#N/A</v>
      </c>
      <c r="S1999" s="2" t="e">
        <f>IF(Customer_churn_Table!N1999=1,Customer_churn_Table!R1999,NA())</f>
        <v>#N/A</v>
      </c>
    </row>
    <row r="2000" spans="16:19" x14ac:dyDescent="0.35">
      <c r="P2000" s="2">
        <f>IF(Customer_churn_Table!N2000=0,Customer_churn_Table!H2000,NA())</f>
        <v>5</v>
      </c>
      <c r="Q2000" s="2">
        <f>IF(Customer_churn_Table!N2000=0,Customer_churn_Table!R2000,NA())</f>
        <v>711</v>
      </c>
      <c r="R2000" s="2" t="e">
        <f>IF(Customer_churn_Table!N2000=1,Customer_churn_Table!H2000,NA())</f>
        <v>#N/A</v>
      </c>
      <c r="S2000" s="2" t="e">
        <f>IF(Customer_churn_Table!N2000=1,Customer_churn_Table!R2000,NA())</f>
        <v>#N/A</v>
      </c>
    </row>
    <row r="2001" spans="16:19" x14ac:dyDescent="0.35">
      <c r="P2001" s="2">
        <f>IF(Customer_churn_Table!N2001=0,Customer_churn_Table!H2001,NA())</f>
        <v>3</v>
      </c>
      <c r="Q2001" s="2">
        <f>IF(Customer_churn_Table!N2001=0,Customer_churn_Table!R2001,NA())</f>
        <v>918</v>
      </c>
      <c r="R2001" s="2" t="e">
        <f>IF(Customer_churn_Table!N2001=1,Customer_churn_Table!H2001,NA())</f>
        <v>#N/A</v>
      </c>
      <c r="S2001" s="2" t="e">
        <f>IF(Customer_churn_Table!N2001=1,Customer_churn_Table!R2001,NA())</f>
        <v>#N/A</v>
      </c>
    </row>
    <row r="2002" spans="16:19" x14ac:dyDescent="0.35">
      <c r="P2002" s="2">
        <f>IF(Customer_churn_Table!N2002=0,Customer_churn_Table!H2002,NA())</f>
        <v>1</v>
      </c>
      <c r="Q2002" s="2">
        <f>IF(Customer_churn_Table!N2002=0,Customer_churn_Table!R2002,NA())</f>
        <v>354</v>
      </c>
      <c r="R2002" s="2" t="e">
        <f>IF(Customer_churn_Table!N2002=1,Customer_churn_Table!H2002,NA())</f>
        <v>#N/A</v>
      </c>
      <c r="S2002" s="2" t="e">
        <f>IF(Customer_churn_Table!N2002=1,Customer_churn_Table!R2002,NA())</f>
        <v>#N/A</v>
      </c>
    </row>
    <row r="2003" spans="16:19" x14ac:dyDescent="0.35">
      <c r="P2003" s="2">
        <f>IF(Customer_churn_Table!N2003=0,Customer_churn_Table!H2003,NA())</f>
        <v>3</v>
      </c>
      <c r="Q2003" s="2">
        <f>IF(Customer_churn_Table!N2003=0,Customer_churn_Table!R2003,NA())</f>
        <v>969</v>
      </c>
      <c r="R2003" s="2" t="e">
        <f>IF(Customer_churn_Table!N2003=1,Customer_churn_Table!H2003,NA())</f>
        <v>#N/A</v>
      </c>
      <c r="S2003" s="2" t="e">
        <f>IF(Customer_churn_Table!N2003=1,Customer_churn_Table!R2003,NA())</f>
        <v>#N/A</v>
      </c>
    </row>
    <row r="2004" spans="16:19" x14ac:dyDescent="0.35">
      <c r="P2004" s="2">
        <f>IF(Customer_churn_Table!N2004=0,Customer_churn_Table!H2004,NA())</f>
        <v>2</v>
      </c>
      <c r="Q2004" s="2">
        <f>IF(Customer_churn_Table!N2004=0,Customer_churn_Table!R2004,NA())</f>
        <v>564</v>
      </c>
      <c r="R2004" s="2" t="e">
        <f>IF(Customer_churn_Table!N2004=1,Customer_churn_Table!H2004,NA())</f>
        <v>#N/A</v>
      </c>
      <c r="S2004" s="2" t="e">
        <f>IF(Customer_churn_Table!N2004=1,Customer_churn_Table!R2004,NA())</f>
        <v>#N/A</v>
      </c>
    </row>
    <row r="2005" spans="16:19" x14ac:dyDescent="0.35">
      <c r="P2005" s="2">
        <f>IF(Customer_churn_Table!N2005=0,Customer_churn_Table!H2005,NA())</f>
        <v>0</v>
      </c>
      <c r="Q2005" s="2">
        <f>IF(Customer_churn_Table!N2005=0,Customer_churn_Table!R2005,NA())</f>
        <v>885</v>
      </c>
      <c r="R2005" s="2" t="e">
        <f>IF(Customer_churn_Table!N2005=1,Customer_churn_Table!H2005,NA())</f>
        <v>#N/A</v>
      </c>
      <c r="S2005" s="2" t="e">
        <f>IF(Customer_churn_Table!N2005=1,Customer_churn_Table!R2005,NA())</f>
        <v>#N/A</v>
      </c>
    </row>
    <row r="2006" spans="16:19" x14ac:dyDescent="0.35">
      <c r="P2006" s="2">
        <f>IF(Customer_churn_Table!N2006=0,Customer_churn_Table!H2006,NA())</f>
        <v>8</v>
      </c>
      <c r="Q2006" s="2">
        <f>IF(Customer_churn_Table!N2006=0,Customer_churn_Table!R2006,NA())</f>
        <v>742</v>
      </c>
      <c r="R2006" s="2" t="e">
        <f>IF(Customer_churn_Table!N2006=1,Customer_churn_Table!H2006,NA())</f>
        <v>#N/A</v>
      </c>
      <c r="S2006" s="2" t="e">
        <f>IF(Customer_churn_Table!N2006=1,Customer_churn_Table!R2006,NA())</f>
        <v>#N/A</v>
      </c>
    </row>
    <row r="2007" spans="16:19" x14ac:dyDescent="0.35">
      <c r="P2007" s="2" t="e">
        <f>IF(Customer_churn_Table!N2007=0,Customer_churn_Table!H2007,NA())</f>
        <v>#N/A</v>
      </c>
      <c r="Q2007" s="2" t="e">
        <f>IF(Customer_churn_Table!N2007=0,Customer_churn_Table!R2007,NA())</f>
        <v>#N/A</v>
      </c>
      <c r="R2007" s="2">
        <f>IF(Customer_churn_Table!N2007=1,Customer_churn_Table!H2007,NA())</f>
        <v>3</v>
      </c>
      <c r="S2007" s="2">
        <f>IF(Customer_churn_Table!N2007=1,Customer_churn_Table!R2007,NA())</f>
        <v>839</v>
      </c>
    </row>
    <row r="2008" spans="16:19" x14ac:dyDescent="0.35">
      <c r="P2008" s="2">
        <f>IF(Customer_churn_Table!N2008=0,Customer_churn_Table!H2008,NA())</f>
        <v>7</v>
      </c>
      <c r="Q2008" s="2">
        <f>IF(Customer_churn_Table!N2008=0,Customer_churn_Table!R2008,NA())</f>
        <v>895</v>
      </c>
      <c r="R2008" s="2" t="e">
        <f>IF(Customer_churn_Table!N2008=1,Customer_churn_Table!H2008,NA())</f>
        <v>#N/A</v>
      </c>
      <c r="S2008" s="2" t="e">
        <f>IF(Customer_churn_Table!N2008=1,Customer_churn_Table!R2008,NA())</f>
        <v>#N/A</v>
      </c>
    </row>
    <row r="2009" spans="16:19" x14ac:dyDescent="0.35">
      <c r="P2009" s="2" t="e">
        <f>IF(Customer_churn_Table!N2009=0,Customer_churn_Table!H2009,NA())</f>
        <v>#N/A</v>
      </c>
      <c r="Q2009" s="2" t="e">
        <f>IF(Customer_churn_Table!N2009=0,Customer_churn_Table!R2009,NA())</f>
        <v>#N/A</v>
      </c>
      <c r="R2009" s="2">
        <f>IF(Customer_churn_Table!N2009=1,Customer_churn_Table!H2009,NA())</f>
        <v>10</v>
      </c>
      <c r="S2009" s="2">
        <f>IF(Customer_churn_Table!N2009=1,Customer_churn_Table!R2009,NA())</f>
        <v>669</v>
      </c>
    </row>
    <row r="2010" spans="16:19" x14ac:dyDescent="0.35">
      <c r="P2010" s="2">
        <f>IF(Customer_churn_Table!N2010=0,Customer_churn_Table!H2010,NA())</f>
        <v>6</v>
      </c>
      <c r="Q2010" s="2">
        <f>IF(Customer_churn_Table!N2010=0,Customer_churn_Table!R2010,NA())</f>
        <v>475</v>
      </c>
      <c r="R2010" s="2" t="e">
        <f>IF(Customer_churn_Table!N2010=1,Customer_churn_Table!H2010,NA())</f>
        <v>#N/A</v>
      </c>
      <c r="S2010" s="2" t="e">
        <f>IF(Customer_churn_Table!N2010=1,Customer_churn_Table!R2010,NA())</f>
        <v>#N/A</v>
      </c>
    </row>
    <row r="2011" spans="16:19" x14ac:dyDescent="0.35">
      <c r="P2011" s="2" t="e">
        <f>IF(Customer_churn_Table!N2011=0,Customer_churn_Table!H2011,NA())</f>
        <v>#N/A</v>
      </c>
      <c r="Q2011" s="2" t="e">
        <f>IF(Customer_churn_Table!N2011=0,Customer_churn_Table!R2011,NA())</f>
        <v>#N/A</v>
      </c>
      <c r="R2011" s="2">
        <f>IF(Customer_churn_Table!N2011=1,Customer_churn_Table!H2011,NA())</f>
        <v>5</v>
      </c>
      <c r="S2011" s="2">
        <f>IF(Customer_churn_Table!N2011=1,Customer_churn_Table!R2011,NA())</f>
        <v>924</v>
      </c>
    </row>
    <row r="2012" spans="16:19" x14ac:dyDescent="0.35">
      <c r="P2012" s="2">
        <f>IF(Customer_churn_Table!N2012=0,Customer_churn_Table!H2012,NA())</f>
        <v>8</v>
      </c>
      <c r="Q2012" s="2">
        <f>IF(Customer_churn_Table!N2012=0,Customer_churn_Table!R2012,NA())</f>
        <v>393</v>
      </c>
      <c r="R2012" s="2" t="e">
        <f>IF(Customer_churn_Table!N2012=1,Customer_churn_Table!H2012,NA())</f>
        <v>#N/A</v>
      </c>
      <c r="S2012" s="2" t="e">
        <f>IF(Customer_churn_Table!N2012=1,Customer_churn_Table!R2012,NA())</f>
        <v>#N/A</v>
      </c>
    </row>
    <row r="2013" spans="16:19" x14ac:dyDescent="0.35">
      <c r="P2013" s="2">
        <f>IF(Customer_churn_Table!N2013=0,Customer_churn_Table!H2013,NA())</f>
        <v>9</v>
      </c>
      <c r="Q2013" s="2">
        <f>IF(Customer_churn_Table!N2013=0,Customer_churn_Table!R2013,NA())</f>
        <v>1000</v>
      </c>
      <c r="R2013" s="2" t="e">
        <f>IF(Customer_churn_Table!N2013=1,Customer_churn_Table!H2013,NA())</f>
        <v>#N/A</v>
      </c>
      <c r="S2013" s="2" t="e">
        <f>IF(Customer_churn_Table!N2013=1,Customer_churn_Table!R2013,NA())</f>
        <v>#N/A</v>
      </c>
    </row>
    <row r="2014" spans="16:19" x14ac:dyDescent="0.35">
      <c r="P2014" s="2">
        <f>IF(Customer_churn_Table!N2014=0,Customer_churn_Table!H2014,NA())</f>
        <v>9</v>
      </c>
      <c r="Q2014" s="2">
        <f>IF(Customer_churn_Table!N2014=0,Customer_churn_Table!R2014,NA())</f>
        <v>698</v>
      </c>
      <c r="R2014" s="2" t="e">
        <f>IF(Customer_churn_Table!N2014=1,Customer_churn_Table!H2014,NA())</f>
        <v>#N/A</v>
      </c>
      <c r="S2014" s="2" t="e">
        <f>IF(Customer_churn_Table!N2014=1,Customer_churn_Table!R2014,NA())</f>
        <v>#N/A</v>
      </c>
    </row>
    <row r="2015" spans="16:19" x14ac:dyDescent="0.35">
      <c r="P2015" s="2">
        <f>IF(Customer_churn_Table!N2015=0,Customer_churn_Table!H2015,NA())</f>
        <v>4</v>
      </c>
      <c r="Q2015" s="2">
        <f>IF(Customer_churn_Table!N2015=0,Customer_churn_Table!R2015,NA())</f>
        <v>427</v>
      </c>
      <c r="R2015" s="2" t="e">
        <f>IF(Customer_churn_Table!N2015=1,Customer_churn_Table!H2015,NA())</f>
        <v>#N/A</v>
      </c>
      <c r="S2015" s="2" t="e">
        <f>IF(Customer_churn_Table!N2015=1,Customer_churn_Table!R2015,NA())</f>
        <v>#N/A</v>
      </c>
    </row>
    <row r="2016" spans="16:19" x14ac:dyDescent="0.35">
      <c r="P2016" s="2">
        <f>IF(Customer_churn_Table!N2016=0,Customer_churn_Table!H2016,NA())</f>
        <v>3</v>
      </c>
      <c r="Q2016" s="2">
        <f>IF(Customer_churn_Table!N2016=0,Customer_churn_Table!R2016,NA())</f>
        <v>831</v>
      </c>
      <c r="R2016" s="2" t="e">
        <f>IF(Customer_churn_Table!N2016=1,Customer_churn_Table!H2016,NA())</f>
        <v>#N/A</v>
      </c>
      <c r="S2016" s="2" t="e">
        <f>IF(Customer_churn_Table!N2016=1,Customer_churn_Table!R2016,NA())</f>
        <v>#N/A</v>
      </c>
    </row>
    <row r="2017" spans="16:19" x14ac:dyDescent="0.35">
      <c r="P2017" s="2">
        <f>IF(Customer_churn_Table!N2017=0,Customer_churn_Table!H2017,NA())</f>
        <v>2</v>
      </c>
      <c r="Q2017" s="2">
        <f>IF(Customer_churn_Table!N2017=0,Customer_churn_Table!R2017,NA())</f>
        <v>921</v>
      </c>
      <c r="R2017" s="2" t="e">
        <f>IF(Customer_churn_Table!N2017=1,Customer_churn_Table!H2017,NA())</f>
        <v>#N/A</v>
      </c>
      <c r="S2017" s="2" t="e">
        <f>IF(Customer_churn_Table!N2017=1,Customer_churn_Table!R2017,NA())</f>
        <v>#N/A</v>
      </c>
    </row>
    <row r="2018" spans="16:19" x14ac:dyDescent="0.35">
      <c r="P2018" s="2">
        <f>IF(Customer_churn_Table!N2018=0,Customer_churn_Table!H2018,NA())</f>
        <v>4</v>
      </c>
      <c r="Q2018" s="2">
        <f>IF(Customer_churn_Table!N2018=0,Customer_churn_Table!R2018,NA())</f>
        <v>441</v>
      </c>
      <c r="R2018" s="2" t="e">
        <f>IF(Customer_churn_Table!N2018=1,Customer_churn_Table!H2018,NA())</f>
        <v>#N/A</v>
      </c>
      <c r="S2018" s="2" t="e">
        <f>IF(Customer_churn_Table!N2018=1,Customer_churn_Table!R2018,NA())</f>
        <v>#N/A</v>
      </c>
    </row>
    <row r="2019" spans="16:19" x14ac:dyDescent="0.35">
      <c r="P2019" s="2">
        <f>IF(Customer_churn_Table!N2019=0,Customer_churn_Table!H2019,NA())</f>
        <v>4</v>
      </c>
      <c r="Q2019" s="2">
        <f>IF(Customer_churn_Table!N2019=0,Customer_churn_Table!R2019,NA())</f>
        <v>521</v>
      </c>
      <c r="R2019" s="2" t="e">
        <f>IF(Customer_churn_Table!N2019=1,Customer_churn_Table!H2019,NA())</f>
        <v>#N/A</v>
      </c>
      <c r="S2019" s="2" t="e">
        <f>IF(Customer_churn_Table!N2019=1,Customer_churn_Table!R2019,NA())</f>
        <v>#N/A</v>
      </c>
    </row>
    <row r="2020" spans="16:19" x14ac:dyDescent="0.35">
      <c r="P2020" s="2">
        <f>IF(Customer_churn_Table!N2020=0,Customer_churn_Table!H2020,NA())</f>
        <v>3</v>
      </c>
      <c r="Q2020" s="2">
        <f>IF(Customer_churn_Table!N2020=0,Customer_churn_Table!R2020,NA())</f>
        <v>527</v>
      </c>
      <c r="R2020" s="2" t="e">
        <f>IF(Customer_churn_Table!N2020=1,Customer_churn_Table!H2020,NA())</f>
        <v>#N/A</v>
      </c>
      <c r="S2020" s="2" t="e">
        <f>IF(Customer_churn_Table!N2020=1,Customer_churn_Table!R2020,NA())</f>
        <v>#N/A</v>
      </c>
    </row>
    <row r="2021" spans="16:19" x14ac:dyDescent="0.35">
      <c r="P2021" s="2">
        <f>IF(Customer_churn_Table!N2021=0,Customer_churn_Table!H2021,NA())</f>
        <v>3</v>
      </c>
      <c r="Q2021" s="2">
        <f>IF(Customer_churn_Table!N2021=0,Customer_churn_Table!R2021,NA())</f>
        <v>635</v>
      </c>
      <c r="R2021" s="2" t="e">
        <f>IF(Customer_churn_Table!N2021=1,Customer_churn_Table!H2021,NA())</f>
        <v>#N/A</v>
      </c>
      <c r="S2021" s="2" t="e">
        <f>IF(Customer_churn_Table!N2021=1,Customer_churn_Table!R2021,NA())</f>
        <v>#N/A</v>
      </c>
    </row>
    <row r="2022" spans="16:19" x14ac:dyDescent="0.35">
      <c r="P2022" s="2">
        <f>IF(Customer_churn_Table!N2022=0,Customer_churn_Table!H2022,NA())</f>
        <v>6</v>
      </c>
      <c r="Q2022" s="2">
        <f>IF(Customer_churn_Table!N2022=0,Customer_churn_Table!R2022,NA())</f>
        <v>545</v>
      </c>
      <c r="R2022" s="2" t="e">
        <f>IF(Customer_churn_Table!N2022=1,Customer_churn_Table!H2022,NA())</f>
        <v>#N/A</v>
      </c>
      <c r="S2022" s="2" t="e">
        <f>IF(Customer_churn_Table!N2022=1,Customer_churn_Table!R2022,NA())</f>
        <v>#N/A</v>
      </c>
    </row>
    <row r="2023" spans="16:19" x14ac:dyDescent="0.35">
      <c r="P2023" s="2">
        <f>IF(Customer_churn_Table!N2023=0,Customer_churn_Table!H2023,NA())</f>
        <v>3</v>
      </c>
      <c r="Q2023" s="2">
        <f>IF(Customer_churn_Table!N2023=0,Customer_churn_Table!R2023,NA())</f>
        <v>243</v>
      </c>
      <c r="R2023" s="2" t="e">
        <f>IF(Customer_churn_Table!N2023=1,Customer_churn_Table!H2023,NA())</f>
        <v>#N/A</v>
      </c>
      <c r="S2023" s="2" t="e">
        <f>IF(Customer_churn_Table!N2023=1,Customer_churn_Table!R2023,NA())</f>
        <v>#N/A</v>
      </c>
    </row>
    <row r="2024" spans="16:19" x14ac:dyDescent="0.35">
      <c r="P2024" s="2">
        <f>IF(Customer_churn_Table!N2024=0,Customer_churn_Table!H2024,NA())</f>
        <v>4</v>
      </c>
      <c r="Q2024" s="2">
        <f>IF(Customer_churn_Table!N2024=0,Customer_churn_Table!R2024,NA())</f>
        <v>796</v>
      </c>
      <c r="R2024" s="2" t="e">
        <f>IF(Customer_churn_Table!N2024=1,Customer_churn_Table!H2024,NA())</f>
        <v>#N/A</v>
      </c>
      <c r="S2024" s="2" t="e">
        <f>IF(Customer_churn_Table!N2024=1,Customer_churn_Table!R2024,NA())</f>
        <v>#N/A</v>
      </c>
    </row>
    <row r="2025" spans="16:19" x14ac:dyDescent="0.35">
      <c r="P2025" s="2">
        <f>IF(Customer_churn_Table!N2025=0,Customer_churn_Table!H2025,NA())</f>
        <v>1</v>
      </c>
      <c r="Q2025" s="2">
        <f>IF(Customer_churn_Table!N2025=0,Customer_churn_Table!R2025,NA())</f>
        <v>543</v>
      </c>
      <c r="R2025" s="2" t="e">
        <f>IF(Customer_churn_Table!N2025=1,Customer_churn_Table!H2025,NA())</f>
        <v>#N/A</v>
      </c>
      <c r="S2025" s="2" t="e">
        <f>IF(Customer_churn_Table!N2025=1,Customer_churn_Table!R2025,NA())</f>
        <v>#N/A</v>
      </c>
    </row>
    <row r="2026" spans="16:19" x14ac:dyDescent="0.35">
      <c r="P2026" s="2" t="e">
        <f>IF(Customer_churn_Table!N2026=0,Customer_churn_Table!H2026,NA())</f>
        <v>#N/A</v>
      </c>
      <c r="Q2026" s="2" t="e">
        <f>IF(Customer_churn_Table!N2026=0,Customer_churn_Table!R2026,NA())</f>
        <v>#N/A</v>
      </c>
      <c r="R2026" s="2">
        <f>IF(Customer_churn_Table!N2026=1,Customer_churn_Table!H2026,NA())</f>
        <v>6</v>
      </c>
      <c r="S2026" s="2">
        <f>IF(Customer_churn_Table!N2026=1,Customer_churn_Table!R2026,NA())</f>
        <v>542</v>
      </c>
    </row>
    <row r="2027" spans="16:19" x14ac:dyDescent="0.35">
      <c r="P2027" s="2">
        <f>IF(Customer_churn_Table!N2027=0,Customer_churn_Table!H2027,NA())</f>
        <v>9</v>
      </c>
      <c r="Q2027" s="2">
        <f>IF(Customer_churn_Table!N2027=0,Customer_churn_Table!R2027,NA())</f>
        <v>300</v>
      </c>
      <c r="R2027" s="2" t="e">
        <f>IF(Customer_churn_Table!N2027=1,Customer_churn_Table!H2027,NA())</f>
        <v>#N/A</v>
      </c>
      <c r="S2027" s="2" t="e">
        <f>IF(Customer_churn_Table!N2027=1,Customer_churn_Table!R2027,NA())</f>
        <v>#N/A</v>
      </c>
    </row>
    <row r="2028" spans="16:19" x14ac:dyDescent="0.35">
      <c r="P2028" s="2">
        <f>IF(Customer_churn_Table!N2028=0,Customer_churn_Table!H2028,NA())</f>
        <v>9</v>
      </c>
      <c r="Q2028" s="2">
        <f>IF(Customer_churn_Table!N2028=0,Customer_churn_Table!R2028,NA())</f>
        <v>576</v>
      </c>
      <c r="R2028" s="2" t="e">
        <f>IF(Customer_churn_Table!N2028=1,Customer_churn_Table!H2028,NA())</f>
        <v>#N/A</v>
      </c>
      <c r="S2028" s="2" t="e">
        <f>IF(Customer_churn_Table!N2028=1,Customer_churn_Table!R2028,NA())</f>
        <v>#N/A</v>
      </c>
    </row>
    <row r="2029" spans="16:19" x14ac:dyDescent="0.35">
      <c r="P2029" s="2" t="e">
        <f>IF(Customer_churn_Table!N2029=0,Customer_churn_Table!H2029,NA())</f>
        <v>#N/A</v>
      </c>
      <c r="Q2029" s="2" t="e">
        <f>IF(Customer_churn_Table!N2029=0,Customer_churn_Table!R2029,NA())</f>
        <v>#N/A</v>
      </c>
      <c r="R2029" s="2">
        <f>IF(Customer_churn_Table!N2029=1,Customer_churn_Table!H2029,NA())</f>
        <v>7</v>
      </c>
      <c r="S2029" s="2">
        <f>IF(Customer_churn_Table!N2029=1,Customer_churn_Table!R2029,NA())</f>
        <v>716</v>
      </c>
    </row>
    <row r="2030" spans="16:19" x14ac:dyDescent="0.35">
      <c r="P2030" s="2">
        <f>IF(Customer_churn_Table!N2030=0,Customer_churn_Table!H2030,NA())</f>
        <v>9</v>
      </c>
      <c r="Q2030" s="2">
        <f>IF(Customer_churn_Table!N2030=0,Customer_churn_Table!R2030,NA())</f>
        <v>345</v>
      </c>
      <c r="R2030" s="2" t="e">
        <f>IF(Customer_churn_Table!N2030=1,Customer_churn_Table!H2030,NA())</f>
        <v>#N/A</v>
      </c>
      <c r="S2030" s="2" t="e">
        <f>IF(Customer_churn_Table!N2030=1,Customer_churn_Table!R2030,NA())</f>
        <v>#N/A</v>
      </c>
    </row>
    <row r="2031" spans="16:19" x14ac:dyDescent="0.35">
      <c r="P2031" s="2">
        <f>IF(Customer_churn_Table!N2031=0,Customer_churn_Table!H2031,NA())</f>
        <v>4</v>
      </c>
      <c r="Q2031" s="2">
        <f>IF(Customer_churn_Table!N2031=0,Customer_churn_Table!R2031,NA())</f>
        <v>477</v>
      </c>
      <c r="R2031" s="2" t="e">
        <f>IF(Customer_churn_Table!N2031=1,Customer_churn_Table!H2031,NA())</f>
        <v>#N/A</v>
      </c>
      <c r="S2031" s="2" t="e">
        <f>IF(Customer_churn_Table!N2031=1,Customer_churn_Table!R2031,NA())</f>
        <v>#N/A</v>
      </c>
    </row>
    <row r="2032" spans="16:19" x14ac:dyDescent="0.35">
      <c r="P2032" s="2">
        <f>IF(Customer_churn_Table!N2032=0,Customer_churn_Table!H2032,NA())</f>
        <v>2</v>
      </c>
      <c r="Q2032" s="2">
        <f>IF(Customer_churn_Table!N2032=0,Customer_churn_Table!R2032,NA())</f>
        <v>673</v>
      </c>
      <c r="R2032" s="2" t="e">
        <f>IF(Customer_churn_Table!N2032=1,Customer_churn_Table!H2032,NA())</f>
        <v>#N/A</v>
      </c>
      <c r="S2032" s="2" t="e">
        <f>IF(Customer_churn_Table!N2032=1,Customer_churn_Table!R2032,NA())</f>
        <v>#N/A</v>
      </c>
    </row>
    <row r="2033" spans="16:19" x14ac:dyDescent="0.35">
      <c r="P2033" s="2">
        <f>IF(Customer_churn_Table!N2033=0,Customer_churn_Table!H2033,NA())</f>
        <v>3</v>
      </c>
      <c r="Q2033" s="2">
        <f>IF(Customer_churn_Table!N2033=0,Customer_churn_Table!R2033,NA())</f>
        <v>259</v>
      </c>
      <c r="R2033" s="2" t="e">
        <f>IF(Customer_churn_Table!N2033=1,Customer_churn_Table!H2033,NA())</f>
        <v>#N/A</v>
      </c>
      <c r="S2033" s="2" t="e">
        <f>IF(Customer_churn_Table!N2033=1,Customer_churn_Table!R2033,NA())</f>
        <v>#N/A</v>
      </c>
    </row>
    <row r="2034" spans="16:19" x14ac:dyDescent="0.35">
      <c r="P2034" s="2" t="e">
        <f>IF(Customer_churn_Table!N2034=0,Customer_churn_Table!H2034,NA())</f>
        <v>#N/A</v>
      </c>
      <c r="Q2034" s="2" t="e">
        <f>IF(Customer_churn_Table!N2034=0,Customer_churn_Table!R2034,NA())</f>
        <v>#N/A</v>
      </c>
      <c r="R2034" s="2">
        <f>IF(Customer_churn_Table!N2034=1,Customer_churn_Table!H2034,NA())</f>
        <v>5</v>
      </c>
      <c r="S2034" s="2">
        <f>IF(Customer_churn_Table!N2034=1,Customer_churn_Table!R2034,NA())</f>
        <v>641</v>
      </c>
    </row>
    <row r="2035" spans="16:19" x14ac:dyDescent="0.35">
      <c r="P2035" s="2">
        <f>IF(Customer_churn_Table!N2035=0,Customer_churn_Table!H2035,NA())</f>
        <v>8</v>
      </c>
      <c r="Q2035" s="2">
        <f>IF(Customer_churn_Table!N2035=0,Customer_churn_Table!R2035,NA())</f>
        <v>251</v>
      </c>
      <c r="R2035" s="2" t="e">
        <f>IF(Customer_churn_Table!N2035=1,Customer_churn_Table!H2035,NA())</f>
        <v>#N/A</v>
      </c>
      <c r="S2035" s="2" t="e">
        <f>IF(Customer_churn_Table!N2035=1,Customer_churn_Table!R2035,NA())</f>
        <v>#N/A</v>
      </c>
    </row>
    <row r="2036" spans="16:19" x14ac:dyDescent="0.35">
      <c r="P2036" s="2">
        <f>IF(Customer_churn_Table!N2036=0,Customer_churn_Table!H2036,NA())</f>
        <v>4</v>
      </c>
      <c r="Q2036" s="2">
        <f>IF(Customer_churn_Table!N2036=0,Customer_churn_Table!R2036,NA())</f>
        <v>701</v>
      </c>
      <c r="R2036" s="2" t="e">
        <f>IF(Customer_churn_Table!N2036=1,Customer_churn_Table!H2036,NA())</f>
        <v>#N/A</v>
      </c>
      <c r="S2036" s="2" t="e">
        <f>IF(Customer_churn_Table!N2036=1,Customer_churn_Table!R2036,NA())</f>
        <v>#N/A</v>
      </c>
    </row>
    <row r="2037" spans="16:19" x14ac:dyDescent="0.35">
      <c r="P2037" s="2">
        <f>IF(Customer_churn_Table!N2037=0,Customer_churn_Table!H2037,NA())</f>
        <v>8</v>
      </c>
      <c r="Q2037" s="2">
        <f>IF(Customer_churn_Table!N2037=0,Customer_churn_Table!R2037,NA())</f>
        <v>837</v>
      </c>
      <c r="R2037" s="2" t="e">
        <f>IF(Customer_churn_Table!N2037=1,Customer_churn_Table!H2037,NA())</f>
        <v>#N/A</v>
      </c>
      <c r="S2037" s="2" t="e">
        <f>IF(Customer_churn_Table!N2037=1,Customer_churn_Table!R2037,NA())</f>
        <v>#N/A</v>
      </c>
    </row>
    <row r="2038" spans="16:19" x14ac:dyDescent="0.35">
      <c r="P2038" s="2">
        <f>IF(Customer_churn_Table!N2038=0,Customer_churn_Table!H2038,NA())</f>
        <v>6</v>
      </c>
      <c r="Q2038" s="2">
        <f>IF(Customer_churn_Table!N2038=0,Customer_churn_Table!R2038,NA())</f>
        <v>960</v>
      </c>
      <c r="R2038" s="2" t="e">
        <f>IF(Customer_churn_Table!N2038=1,Customer_churn_Table!H2038,NA())</f>
        <v>#N/A</v>
      </c>
      <c r="S2038" s="2" t="e">
        <f>IF(Customer_churn_Table!N2038=1,Customer_churn_Table!R2038,NA())</f>
        <v>#N/A</v>
      </c>
    </row>
    <row r="2039" spans="16:19" x14ac:dyDescent="0.35">
      <c r="P2039" s="2" t="e">
        <f>IF(Customer_churn_Table!N2039=0,Customer_churn_Table!H2039,NA())</f>
        <v>#N/A</v>
      </c>
      <c r="Q2039" s="2" t="e">
        <f>IF(Customer_churn_Table!N2039=0,Customer_churn_Table!R2039,NA())</f>
        <v>#N/A</v>
      </c>
      <c r="R2039" s="2">
        <f>IF(Customer_churn_Table!N2039=1,Customer_churn_Table!H2039,NA())</f>
        <v>7</v>
      </c>
      <c r="S2039" s="2">
        <f>IF(Customer_churn_Table!N2039=1,Customer_churn_Table!R2039,NA())</f>
        <v>967</v>
      </c>
    </row>
    <row r="2040" spans="16:19" x14ac:dyDescent="0.35">
      <c r="P2040" s="2" t="e">
        <f>IF(Customer_churn_Table!N2040=0,Customer_churn_Table!H2040,NA())</f>
        <v>#N/A</v>
      </c>
      <c r="Q2040" s="2" t="e">
        <f>IF(Customer_churn_Table!N2040=0,Customer_churn_Table!R2040,NA())</f>
        <v>#N/A</v>
      </c>
      <c r="R2040" s="2">
        <f>IF(Customer_churn_Table!N2040=1,Customer_churn_Table!H2040,NA())</f>
        <v>0</v>
      </c>
      <c r="S2040" s="2">
        <f>IF(Customer_churn_Table!N2040=1,Customer_churn_Table!R2040,NA())</f>
        <v>704</v>
      </c>
    </row>
    <row r="2041" spans="16:19" x14ac:dyDescent="0.35">
      <c r="P2041" s="2">
        <f>IF(Customer_churn_Table!N2041=0,Customer_churn_Table!H2041,NA())</f>
        <v>6</v>
      </c>
      <c r="Q2041" s="2">
        <f>IF(Customer_churn_Table!N2041=0,Customer_churn_Table!R2041,NA())</f>
        <v>792</v>
      </c>
      <c r="R2041" s="2" t="e">
        <f>IF(Customer_churn_Table!N2041=1,Customer_churn_Table!H2041,NA())</f>
        <v>#N/A</v>
      </c>
      <c r="S2041" s="2" t="e">
        <f>IF(Customer_churn_Table!N2041=1,Customer_churn_Table!R2041,NA())</f>
        <v>#N/A</v>
      </c>
    </row>
    <row r="2042" spans="16:19" x14ac:dyDescent="0.35">
      <c r="P2042" s="2">
        <f>IF(Customer_churn_Table!N2042=0,Customer_churn_Table!H2042,NA())</f>
        <v>5</v>
      </c>
      <c r="Q2042" s="2">
        <f>IF(Customer_churn_Table!N2042=0,Customer_churn_Table!R2042,NA())</f>
        <v>662</v>
      </c>
      <c r="R2042" s="2" t="e">
        <f>IF(Customer_churn_Table!N2042=1,Customer_churn_Table!H2042,NA())</f>
        <v>#N/A</v>
      </c>
      <c r="S2042" s="2" t="e">
        <f>IF(Customer_churn_Table!N2042=1,Customer_churn_Table!R2042,NA())</f>
        <v>#N/A</v>
      </c>
    </row>
    <row r="2043" spans="16:19" x14ac:dyDescent="0.35">
      <c r="P2043" s="2">
        <f>IF(Customer_churn_Table!N2043=0,Customer_churn_Table!H2043,NA())</f>
        <v>1</v>
      </c>
      <c r="Q2043" s="2">
        <f>IF(Customer_churn_Table!N2043=0,Customer_churn_Table!R2043,NA())</f>
        <v>932</v>
      </c>
      <c r="R2043" s="2" t="e">
        <f>IF(Customer_churn_Table!N2043=1,Customer_churn_Table!H2043,NA())</f>
        <v>#N/A</v>
      </c>
      <c r="S2043" s="2" t="e">
        <f>IF(Customer_churn_Table!N2043=1,Customer_churn_Table!R2043,NA())</f>
        <v>#N/A</v>
      </c>
    </row>
    <row r="2044" spans="16:19" x14ac:dyDescent="0.35">
      <c r="P2044" s="2">
        <f>IF(Customer_churn_Table!N2044=0,Customer_churn_Table!H2044,NA())</f>
        <v>3</v>
      </c>
      <c r="Q2044" s="2">
        <f>IF(Customer_churn_Table!N2044=0,Customer_churn_Table!R2044,NA())</f>
        <v>683</v>
      </c>
      <c r="R2044" s="2" t="e">
        <f>IF(Customer_churn_Table!N2044=1,Customer_churn_Table!H2044,NA())</f>
        <v>#N/A</v>
      </c>
      <c r="S2044" s="2" t="e">
        <f>IF(Customer_churn_Table!N2044=1,Customer_churn_Table!R2044,NA())</f>
        <v>#N/A</v>
      </c>
    </row>
    <row r="2045" spans="16:19" x14ac:dyDescent="0.35">
      <c r="P2045" s="2">
        <f>IF(Customer_churn_Table!N2045=0,Customer_churn_Table!H2045,NA())</f>
        <v>5</v>
      </c>
      <c r="Q2045" s="2">
        <f>IF(Customer_churn_Table!N2045=0,Customer_churn_Table!R2045,NA())</f>
        <v>607</v>
      </c>
      <c r="R2045" s="2" t="e">
        <f>IF(Customer_churn_Table!N2045=1,Customer_churn_Table!H2045,NA())</f>
        <v>#N/A</v>
      </c>
      <c r="S2045" s="2" t="e">
        <f>IF(Customer_churn_Table!N2045=1,Customer_churn_Table!R2045,NA())</f>
        <v>#N/A</v>
      </c>
    </row>
    <row r="2046" spans="16:19" x14ac:dyDescent="0.35">
      <c r="P2046" s="2">
        <f>IF(Customer_churn_Table!N2046=0,Customer_churn_Table!H2046,NA())</f>
        <v>2</v>
      </c>
      <c r="Q2046" s="2">
        <f>IF(Customer_churn_Table!N2046=0,Customer_churn_Table!R2046,NA())</f>
        <v>360</v>
      </c>
      <c r="R2046" s="2" t="e">
        <f>IF(Customer_churn_Table!N2046=1,Customer_churn_Table!H2046,NA())</f>
        <v>#N/A</v>
      </c>
      <c r="S2046" s="2" t="e">
        <f>IF(Customer_churn_Table!N2046=1,Customer_churn_Table!R2046,NA())</f>
        <v>#N/A</v>
      </c>
    </row>
    <row r="2047" spans="16:19" x14ac:dyDescent="0.35">
      <c r="P2047" s="2">
        <f>IF(Customer_churn_Table!N2047=0,Customer_churn_Table!H2047,NA())</f>
        <v>9</v>
      </c>
      <c r="Q2047" s="2">
        <f>IF(Customer_churn_Table!N2047=0,Customer_churn_Table!R2047,NA())</f>
        <v>448</v>
      </c>
      <c r="R2047" s="2" t="e">
        <f>IF(Customer_churn_Table!N2047=1,Customer_churn_Table!H2047,NA())</f>
        <v>#N/A</v>
      </c>
      <c r="S2047" s="2" t="e">
        <f>IF(Customer_churn_Table!N2047=1,Customer_churn_Table!R2047,NA())</f>
        <v>#N/A</v>
      </c>
    </row>
    <row r="2048" spans="16:19" x14ac:dyDescent="0.35">
      <c r="P2048" s="2">
        <f>IF(Customer_churn_Table!N2048=0,Customer_churn_Table!H2048,NA())</f>
        <v>8</v>
      </c>
      <c r="Q2048" s="2">
        <f>IF(Customer_churn_Table!N2048=0,Customer_churn_Table!R2048,NA())</f>
        <v>249</v>
      </c>
      <c r="R2048" s="2" t="e">
        <f>IF(Customer_churn_Table!N2048=1,Customer_churn_Table!H2048,NA())</f>
        <v>#N/A</v>
      </c>
      <c r="S2048" s="2" t="e">
        <f>IF(Customer_churn_Table!N2048=1,Customer_churn_Table!R2048,NA())</f>
        <v>#N/A</v>
      </c>
    </row>
    <row r="2049" spans="16:19" x14ac:dyDescent="0.35">
      <c r="P2049" s="2">
        <f>IF(Customer_churn_Table!N2049=0,Customer_churn_Table!H2049,NA())</f>
        <v>2</v>
      </c>
      <c r="Q2049" s="2">
        <f>IF(Customer_churn_Table!N2049=0,Customer_churn_Table!R2049,NA())</f>
        <v>233</v>
      </c>
      <c r="R2049" s="2" t="e">
        <f>IF(Customer_churn_Table!N2049=1,Customer_churn_Table!H2049,NA())</f>
        <v>#N/A</v>
      </c>
      <c r="S2049" s="2" t="e">
        <f>IF(Customer_churn_Table!N2049=1,Customer_churn_Table!R2049,NA())</f>
        <v>#N/A</v>
      </c>
    </row>
    <row r="2050" spans="16:19" x14ac:dyDescent="0.35">
      <c r="P2050" s="2">
        <f>IF(Customer_churn_Table!N2050=0,Customer_churn_Table!H2050,NA())</f>
        <v>5</v>
      </c>
      <c r="Q2050" s="2">
        <f>IF(Customer_churn_Table!N2050=0,Customer_churn_Table!R2050,NA())</f>
        <v>239</v>
      </c>
      <c r="R2050" s="2" t="e">
        <f>IF(Customer_churn_Table!N2050=1,Customer_churn_Table!H2050,NA())</f>
        <v>#N/A</v>
      </c>
      <c r="S2050" s="2" t="e">
        <f>IF(Customer_churn_Table!N2050=1,Customer_churn_Table!R2050,NA())</f>
        <v>#N/A</v>
      </c>
    </row>
    <row r="2051" spans="16:19" x14ac:dyDescent="0.35">
      <c r="P2051" s="2" t="e">
        <f>IF(Customer_churn_Table!N2051=0,Customer_churn_Table!H2051,NA())</f>
        <v>#N/A</v>
      </c>
      <c r="Q2051" s="2" t="e">
        <f>IF(Customer_churn_Table!N2051=0,Customer_churn_Table!R2051,NA())</f>
        <v>#N/A</v>
      </c>
      <c r="R2051" s="2">
        <f>IF(Customer_churn_Table!N2051=1,Customer_churn_Table!H2051,NA())</f>
        <v>1</v>
      </c>
      <c r="S2051" s="2">
        <f>IF(Customer_churn_Table!N2051=1,Customer_churn_Table!R2051,NA())</f>
        <v>219</v>
      </c>
    </row>
    <row r="2052" spans="16:19" x14ac:dyDescent="0.35">
      <c r="P2052" s="2" t="e">
        <f>IF(Customer_churn_Table!N2052=0,Customer_churn_Table!H2052,NA())</f>
        <v>#N/A</v>
      </c>
      <c r="Q2052" s="2" t="e">
        <f>IF(Customer_churn_Table!N2052=0,Customer_churn_Table!R2052,NA())</f>
        <v>#N/A</v>
      </c>
      <c r="R2052" s="2">
        <f>IF(Customer_churn_Table!N2052=1,Customer_churn_Table!H2052,NA())</f>
        <v>8</v>
      </c>
      <c r="S2052" s="2">
        <f>IF(Customer_churn_Table!N2052=1,Customer_churn_Table!R2052,NA())</f>
        <v>485</v>
      </c>
    </row>
    <row r="2053" spans="16:19" x14ac:dyDescent="0.35">
      <c r="P2053" s="2">
        <f>IF(Customer_churn_Table!N2053=0,Customer_churn_Table!H2053,NA())</f>
        <v>1</v>
      </c>
      <c r="Q2053" s="2">
        <f>IF(Customer_churn_Table!N2053=0,Customer_churn_Table!R2053,NA())</f>
        <v>275</v>
      </c>
      <c r="R2053" s="2" t="e">
        <f>IF(Customer_churn_Table!N2053=1,Customer_churn_Table!H2053,NA())</f>
        <v>#N/A</v>
      </c>
      <c r="S2053" s="2" t="e">
        <f>IF(Customer_churn_Table!N2053=1,Customer_churn_Table!R2053,NA())</f>
        <v>#N/A</v>
      </c>
    </row>
    <row r="2054" spans="16:19" x14ac:dyDescent="0.35">
      <c r="P2054" s="2">
        <f>IF(Customer_churn_Table!N2054=0,Customer_churn_Table!H2054,NA())</f>
        <v>4</v>
      </c>
      <c r="Q2054" s="2">
        <f>IF(Customer_churn_Table!N2054=0,Customer_churn_Table!R2054,NA())</f>
        <v>915</v>
      </c>
      <c r="R2054" s="2" t="e">
        <f>IF(Customer_churn_Table!N2054=1,Customer_churn_Table!H2054,NA())</f>
        <v>#N/A</v>
      </c>
      <c r="S2054" s="2" t="e">
        <f>IF(Customer_churn_Table!N2054=1,Customer_churn_Table!R2054,NA())</f>
        <v>#N/A</v>
      </c>
    </row>
    <row r="2055" spans="16:19" x14ac:dyDescent="0.35">
      <c r="P2055" s="2" t="e">
        <f>IF(Customer_churn_Table!N2055=0,Customer_churn_Table!H2055,NA())</f>
        <v>#N/A</v>
      </c>
      <c r="Q2055" s="2" t="e">
        <f>IF(Customer_churn_Table!N2055=0,Customer_churn_Table!R2055,NA())</f>
        <v>#N/A</v>
      </c>
      <c r="R2055" s="2">
        <f>IF(Customer_churn_Table!N2055=1,Customer_churn_Table!H2055,NA())</f>
        <v>8</v>
      </c>
      <c r="S2055" s="2">
        <f>IF(Customer_churn_Table!N2055=1,Customer_churn_Table!R2055,NA())</f>
        <v>965</v>
      </c>
    </row>
    <row r="2056" spans="16:19" x14ac:dyDescent="0.35">
      <c r="P2056" s="2">
        <f>IF(Customer_churn_Table!N2056=0,Customer_churn_Table!H2056,NA())</f>
        <v>5</v>
      </c>
      <c r="Q2056" s="2">
        <f>IF(Customer_churn_Table!N2056=0,Customer_churn_Table!R2056,NA())</f>
        <v>339</v>
      </c>
      <c r="R2056" s="2" t="e">
        <f>IF(Customer_churn_Table!N2056=1,Customer_churn_Table!H2056,NA())</f>
        <v>#N/A</v>
      </c>
      <c r="S2056" s="2" t="e">
        <f>IF(Customer_churn_Table!N2056=1,Customer_churn_Table!R2056,NA())</f>
        <v>#N/A</v>
      </c>
    </row>
    <row r="2057" spans="16:19" x14ac:dyDescent="0.35">
      <c r="P2057" s="2">
        <f>IF(Customer_churn_Table!N2057=0,Customer_churn_Table!H2057,NA())</f>
        <v>9</v>
      </c>
      <c r="Q2057" s="2">
        <f>IF(Customer_churn_Table!N2057=0,Customer_churn_Table!R2057,NA())</f>
        <v>880</v>
      </c>
      <c r="R2057" s="2" t="e">
        <f>IF(Customer_churn_Table!N2057=1,Customer_churn_Table!H2057,NA())</f>
        <v>#N/A</v>
      </c>
      <c r="S2057" s="2" t="e">
        <f>IF(Customer_churn_Table!N2057=1,Customer_churn_Table!R2057,NA())</f>
        <v>#N/A</v>
      </c>
    </row>
    <row r="2058" spans="16:19" x14ac:dyDescent="0.35">
      <c r="P2058" s="2" t="e">
        <f>IF(Customer_churn_Table!N2058=0,Customer_churn_Table!H2058,NA())</f>
        <v>#N/A</v>
      </c>
      <c r="Q2058" s="2" t="e">
        <f>IF(Customer_churn_Table!N2058=0,Customer_churn_Table!R2058,NA())</f>
        <v>#N/A</v>
      </c>
      <c r="R2058" s="2">
        <f>IF(Customer_churn_Table!N2058=1,Customer_churn_Table!H2058,NA())</f>
        <v>6</v>
      </c>
      <c r="S2058" s="2">
        <f>IF(Customer_churn_Table!N2058=1,Customer_churn_Table!R2058,NA())</f>
        <v>219</v>
      </c>
    </row>
    <row r="2059" spans="16:19" x14ac:dyDescent="0.35">
      <c r="P2059" s="2">
        <f>IF(Customer_churn_Table!N2059=0,Customer_churn_Table!H2059,NA())</f>
        <v>9</v>
      </c>
      <c r="Q2059" s="2">
        <f>IF(Customer_churn_Table!N2059=0,Customer_churn_Table!R2059,NA())</f>
        <v>364</v>
      </c>
      <c r="R2059" s="2" t="e">
        <f>IF(Customer_churn_Table!N2059=1,Customer_churn_Table!H2059,NA())</f>
        <v>#N/A</v>
      </c>
      <c r="S2059" s="2" t="e">
        <f>IF(Customer_churn_Table!N2059=1,Customer_churn_Table!R2059,NA())</f>
        <v>#N/A</v>
      </c>
    </row>
    <row r="2060" spans="16:19" x14ac:dyDescent="0.35">
      <c r="P2060" s="2">
        <f>IF(Customer_churn_Table!N2060=0,Customer_churn_Table!H2060,NA())</f>
        <v>3</v>
      </c>
      <c r="Q2060" s="2">
        <f>IF(Customer_churn_Table!N2060=0,Customer_churn_Table!R2060,NA())</f>
        <v>791</v>
      </c>
      <c r="R2060" s="2" t="e">
        <f>IF(Customer_churn_Table!N2060=1,Customer_churn_Table!H2060,NA())</f>
        <v>#N/A</v>
      </c>
      <c r="S2060" s="2" t="e">
        <f>IF(Customer_churn_Table!N2060=1,Customer_churn_Table!R2060,NA())</f>
        <v>#N/A</v>
      </c>
    </row>
    <row r="2061" spans="16:19" x14ac:dyDescent="0.35">
      <c r="P2061" s="2">
        <f>IF(Customer_churn_Table!N2061=0,Customer_churn_Table!H2061,NA())</f>
        <v>4</v>
      </c>
      <c r="Q2061" s="2">
        <f>IF(Customer_churn_Table!N2061=0,Customer_churn_Table!R2061,NA())</f>
        <v>232</v>
      </c>
      <c r="R2061" s="2" t="e">
        <f>IF(Customer_churn_Table!N2061=1,Customer_churn_Table!H2061,NA())</f>
        <v>#N/A</v>
      </c>
      <c r="S2061" s="2" t="e">
        <f>IF(Customer_churn_Table!N2061=1,Customer_churn_Table!R2061,NA())</f>
        <v>#N/A</v>
      </c>
    </row>
    <row r="2062" spans="16:19" x14ac:dyDescent="0.35">
      <c r="P2062" s="2">
        <f>IF(Customer_churn_Table!N2062=0,Customer_churn_Table!H2062,NA())</f>
        <v>6</v>
      </c>
      <c r="Q2062" s="2">
        <f>IF(Customer_churn_Table!N2062=0,Customer_churn_Table!R2062,NA())</f>
        <v>703</v>
      </c>
      <c r="R2062" s="2" t="e">
        <f>IF(Customer_churn_Table!N2062=1,Customer_churn_Table!H2062,NA())</f>
        <v>#N/A</v>
      </c>
      <c r="S2062" s="2" t="e">
        <f>IF(Customer_churn_Table!N2062=1,Customer_churn_Table!R2062,NA())</f>
        <v>#N/A</v>
      </c>
    </row>
    <row r="2063" spans="16:19" x14ac:dyDescent="0.35">
      <c r="P2063" s="2">
        <f>IF(Customer_churn_Table!N2063=0,Customer_churn_Table!H2063,NA())</f>
        <v>6</v>
      </c>
      <c r="Q2063" s="2">
        <f>IF(Customer_churn_Table!N2063=0,Customer_churn_Table!R2063,NA())</f>
        <v>263</v>
      </c>
      <c r="R2063" s="2" t="e">
        <f>IF(Customer_churn_Table!N2063=1,Customer_churn_Table!H2063,NA())</f>
        <v>#N/A</v>
      </c>
      <c r="S2063" s="2" t="e">
        <f>IF(Customer_churn_Table!N2063=1,Customer_churn_Table!R2063,NA())</f>
        <v>#N/A</v>
      </c>
    </row>
    <row r="2064" spans="16:19" x14ac:dyDescent="0.35">
      <c r="P2064" s="2">
        <f>IF(Customer_churn_Table!N2064=0,Customer_churn_Table!H2064,NA())</f>
        <v>3</v>
      </c>
      <c r="Q2064" s="2">
        <f>IF(Customer_churn_Table!N2064=0,Customer_churn_Table!R2064,NA())</f>
        <v>712</v>
      </c>
      <c r="R2064" s="2" t="e">
        <f>IF(Customer_churn_Table!N2064=1,Customer_churn_Table!H2064,NA())</f>
        <v>#N/A</v>
      </c>
      <c r="S2064" s="2" t="e">
        <f>IF(Customer_churn_Table!N2064=1,Customer_churn_Table!R2064,NA())</f>
        <v>#N/A</v>
      </c>
    </row>
    <row r="2065" spans="16:19" x14ac:dyDescent="0.35">
      <c r="P2065" s="2" t="e">
        <f>IF(Customer_churn_Table!N2065=0,Customer_churn_Table!H2065,NA())</f>
        <v>#N/A</v>
      </c>
      <c r="Q2065" s="2" t="e">
        <f>IF(Customer_churn_Table!N2065=0,Customer_churn_Table!R2065,NA())</f>
        <v>#N/A</v>
      </c>
      <c r="R2065" s="2">
        <f>IF(Customer_churn_Table!N2065=1,Customer_churn_Table!H2065,NA())</f>
        <v>1</v>
      </c>
      <c r="S2065" s="2">
        <f>IF(Customer_churn_Table!N2065=1,Customer_churn_Table!R2065,NA())</f>
        <v>697</v>
      </c>
    </row>
    <row r="2066" spans="16:19" x14ac:dyDescent="0.35">
      <c r="P2066" s="2">
        <f>IF(Customer_churn_Table!N2066=0,Customer_churn_Table!H2066,NA())</f>
        <v>6</v>
      </c>
      <c r="Q2066" s="2">
        <f>IF(Customer_churn_Table!N2066=0,Customer_churn_Table!R2066,NA())</f>
        <v>877</v>
      </c>
      <c r="R2066" s="2" t="e">
        <f>IF(Customer_churn_Table!N2066=1,Customer_churn_Table!H2066,NA())</f>
        <v>#N/A</v>
      </c>
      <c r="S2066" s="2" t="e">
        <f>IF(Customer_churn_Table!N2066=1,Customer_churn_Table!R2066,NA())</f>
        <v>#N/A</v>
      </c>
    </row>
    <row r="2067" spans="16:19" x14ac:dyDescent="0.35">
      <c r="P2067" s="2">
        <f>IF(Customer_churn_Table!N2067=0,Customer_churn_Table!H2067,NA())</f>
        <v>8</v>
      </c>
      <c r="Q2067" s="2">
        <f>IF(Customer_churn_Table!N2067=0,Customer_churn_Table!R2067,NA())</f>
        <v>331</v>
      </c>
      <c r="R2067" s="2" t="e">
        <f>IF(Customer_churn_Table!N2067=1,Customer_churn_Table!H2067,NA())</f>
        <v>#N/A</v>
      </c>
      <c r="S2067" s="2" t="e">
        <f>IF(Customer_churn_Table!N2067=1,Customer_churn_Table!R2067,NA())</f>
        <v>#N/A</v>
      </c>
    </row>
    <row r="2068" spans="16:19" x14ac:dyDescent="0.35">
      <c r="P2068" s="2">
        <f>IF(Customer_churn_Table!N2068=0,Customer_churn_Table!H2068,NA())</f>
        <v>9</v>
      </c>
      <c r="Q2068" s="2">
        <f>IF(Customer_churn_Table!N2068=0,Customer_churn_Table!R2068,NA())</f>
        <v>233</v>
      </c>
      <c r="R2068" s="2" t="e">
        <f>IF(Customer_churn_Table!N2068=1,Customer_churn_Table!H2068,NA())</f>
        <v>#N/A</v>
      </c>
      <c r="S2068" s="2" t="e">
        <f>IF(Customer_churn_Table!N2068=1,Customer_churn_Table!R2068,NA())</f>
        <v>#N/A</v>
      </c>
    </row>
    <row r="2069" spans="16:19" x14ac:dyDescent="0.35">
      <c r="P2069" s="2">
        <f>IF(Customer_churn_Table!N2069=0,Customer_churn_Table!H2069,NA())</f>
        <v>9</v>
      </c>
      <c r="Q2069" s="2">
        <f>IF(Customer_churn_Table!N2069=0,Customer_churn_Table!R2069,NA())</f>
        <v>332</v>
      </c>
      <c r="R2069" s="2" t="e">
        <f>IF(Customer_churn_Table!N2069=1,Customer_churn_Table!H2069,NA())</f>
        <v>#N/A</v>
      </c>
      <c r="S2069" s="2" t="e">
        <f>IF(Customer_churn_Table!N2069=1,Customer_churn_Table!R2069,NA())</f>
        <v>#N/A</v>
      </c>
    </row>
    <row r="2070" spans="16:19" x14ac:dyDescent="0.35">
      <c r="P2070" s="2" t="e">
        <f>IF(Customer_churn_Table!N2070=0,Customer_churn_Table!H2070,NA())</f>
        <v>#N/A</v>
      </c>
      <c r="Q2070" s="2" t="e">
        <f>IF(Customer_churn_Table!N2070=0,Customer_churn_Table!R2070,NA())</f>
        <v>#N/A</v>
      </c>
      <c r="R2070" s="2">
        <f>IF(Customer_churn_Table!N2070=1,Customer_churn_Table!H2070,NA())</f>
        <v>2</v>
      </c>
      <c r="S2070" s="2">
        <f>IF(Customer_churn_Table!N2070=1,Customer_churn_Table!R2070,NA())</f>
        <v>953</v>
      </c>
    </row>
    <row r="2071" spans="16:19" x14ac:dyDescent="0.35">
      <c r="P2071" s="2">
        <f>IF(Customer_churn_Table!N2071=0,Customer_churn_Table!H2071,NA())</f>
        <v>8</v>
      </c>
      <c r="Q2071" s="2">
        <f>IF(Customer_churn_Table!N2071=0,Customer_churn_Table!R2071,NA())</f>
        <v>756</v>
      </c>
      <c r="R2071" s="2" t="e">
        <f>IF(Customer_churn_Table!N2071=1,Customer_churn_Table!H2071,NA())</f>
        <v>#N/A</v>
      </c>
      <c r="S2071" s="2" t="e">
        <f>IF(Customer_churn_Table!N2071=1,Customer_churn_Table!R2071,NA())</f>
        <v>#N/A</v>
      </c>
    </row>
    <row r="2072" spans="16:19" x14ac:dyDescent="0.35">
      <c r="P2072" s="2" t="e">
        <f>IF(Customer_churn_Table!N2072=0,Customer_churn_Table!H2072,NA())</f>
        <v>#N/A</v>
      </c>
      <c r="Q2072" s="2" t="e">
        <f>IF(Customer_churn_Table!N2072=0,Customer_churn_Table!R2072,NA())</f>
        <v>#N/A</v>
      </c>
      <c r="R2072" s="2">
        <f>IF(Customer_churn_Table!N2072=1,Customer_churn_Table!H2072,NA())</f>
        <v>4</v>
      </c>
      <c r="S2072" s="2">
        <f>IF(Customer_churn_Table!N2072=1,Customer_churn_Table!R2072,NA())</f>
        <v>570</v>
      </c>
    </row>
    <row r="2073" spans="16:19" x14ac:dyDescent="0.35">
      <c r="P2073" s="2">
        <f>IF(Customer_churn_Table!N2073=0,Customer_churn_Table!H2073,NA())</f>
        <v>5</v>
      </c>
      <c r="Q2073" s="2">
        <f>IF(Customer_churn_Table!N2073=0,Customer_churn_Table!R2073,NA())</f>
        <v>966</v>
      </c>
      <c r="R2073" s="2" t="e">
        <f>IF(Customer_churn_Table!N2073=1,Customer_churn_Table!H2073,NA())</f>
        <v>#N/A</v>
      </c>
      <c r="S2073" s="2" t="e">
        <f>IF(Customer_churn_Table!N2073=1,Customer_churn_Table!R2073,NA())</f>
        <v>#N/A</v>
      </c>
    </row>
    <row r="2074" spans="16:19" x14ac:dyDescent="0.35">
      <c r="P2074" s="2">
        <f>IF(Customer_churn_Table!N2074=0,Customer_churn_Table!H2074,NA())</f>
        <v>4</v>
      </c>
      <c r="Q2074" s="2">
        <f>IF(Customer_churn_Table!N2074=0,Customer_churn_Table!R2074,NA())</f>
        <v>739</v>
      </c>
      <c r="R2074" s="2" t="e">
        <f>IF(Customer_churn_Table!N2074=1,Customer_churn_Table!H2074,NA())</f>
        <v>#N/A</v>
      </c>
      <c r="S2074" s="2" t="e">
        <f>IF(Customer_churn_Table!N2074=1,Customer_churn_Table!R2074,NA())</f>
        <v>#N/A</v>
      </c>
    </row>
    <row r="2075" spans="16:19" x14ac:dyDescent="0.35">
      <c r="P2075" s="2">
        <f>IF(Customer_churn_Table!N2075=0,Customer_churn_Table!H2075,NA())</f>
        <v>2</v>
      </c>
      <c r="Q2075" s="2">
        <f>IF(Customer_churn_Table!N2075=0,Customer_churn_Table!R2075,NA())</f>
        <v>682</v>
      </c>
      <c r="R2075" s="2" t="e">
        <f>IF(Customer_churn_Table!N2075=1,Customer_churn_Table!H2075,NA())</f>
        <v>#N/A</v>
      </c>
      <c r="S2075" s="2" t="e">
        <f>IF(Customer_churn_Table!N2075=1,Customer_churn_Table!R2075,NA())</f>
        <v>#N/A</v>
      </c>
    </row>
    <row r="2076" spans="16:19" x14ac:dyDescent="0.35">
      <c r="P2076" s="2" t="e">
        <f>IF(Customer_churn_Table!N2076=0,Customer_churn_Table!H2076,NA())</f>
        <v>#N/A</v>
      </c>
      <c r="Q2076" s="2" t="e">
        <f>IF(Customer_churn_Table!N2076=0,Customer_churn_Table!R2076,NA())</f>
        <v>#N/A</v>
      </c>
      <c r="R2076" s="2">
        <f>IF(Customer_churn_Table!N2076=1,Customer_churn_Table!H2076,NA())</f>
        <v>1</v>
      </c>
      <c r="S2076" s="2">
        <f>IF(Customer_churn_Table!N2076=1,Customer_churn_Table!R2076,NA())</f>
        <v>362</v>
      </c>
    </row>
    <row r="2077" spans="16:19" x14ac:dyDescent="0.35">
      <c r="P2077" s="2">
        <f>IF(Customer_churn_Table!N2077=0,Customer_churn_Table!H2077,NA())</f>
        <v>9</v>
      </c>
      <c r="Q2077" s="2">
        <f>IF(Customer_churn_Table!N2077=0,Customer_churn_Table!R2077,NA())</f>
        <v>965</v>
      </c>
      <c r="R2077" s="2" t="e">
        <f>IF(Customer_churn_Table!N2077=1,Customer_churn_Table!H2077,NA())</f>
        <v>#N/A</v>
      </c>
      <c r="S2077" s="2" t="e">
        <f>IF(Customer_churn_Table!N2077=1,Customer_churn_Table!R2077,NA())</f>
        <v>#N/A</v>
      </c>
    </row>
    <row r="2078" spans="16:19" x14ac:dyDescent="0.35">
      <c r="P2078" s="2" t="e">
        <f>IF(Customer_churn_Table!N2078=0,Customer_churn_Table!H2078,NA())</f>
        <v>#N/A</v>
      </c>
      <c r="Q2078" s="2" t="e">
        <f>IF(Customer_churn_Table!N2078=0,Customer_churn_Table!R2078,NA())</f>
        <v>#N/A</v>
      </c>
      <c r="R2078" s="2">
        <f>IF(Customer_churn_Table!N2078=1,Customer_churn_Table!H2078,NA())</f>
        <v>6</v>
      </c>
      <c r="S2078" s="2">
        <f>IF(Customer_churn_Table!N2078=1,Customer_churn_Table!R2078,NA())</f>
        <v>720</v>
      </c>
    </row>
    <row r="2079" spans="16:19" x14ac:dyDescent="0.35">
      <c r="P2079" s="2">
        <f>IF(Customer_churn_Table!N2079=0,Customer_churn_Table!H2079,NA())</f>
        <v>6</v>
      </c>
      <c r="Q2079" s="2">
        <f>IF(Customer_churn_Table!N2079=0,Customer_churn_Table!R2079,NA())</f>
        <v>697</v>
      </c>
      <c r="R2079" s="2" t="e">
        <f>IF(Customer_churn_Table!N2079=1,Customer_churn_Table!H2079,NA())</f>
        <v>#N/A</v>
      </c>
      <c r="S2079" s="2" t="e">
        <f>IF(Customer_churn_Table!N2079=1,Customer_churn_Table!R2079,NA())</f>
        <v>#N/A</v>
      </c>
    </row>
    <row r="2080" spans="16:19" x14ac:dyDescent="0.35">
      <c r="P2080" s="2" t="e">
        <f>IF(Customer_churn_Table!N2080=0,Customer_churn_Table!H2080,NA())</f>
        <v>#N/A</v>
      </c>
      <c r="Q2080" s="2" t="e">
        <f>IF(Customer_churn_Table!N2080=0,Customer_churn_Table!R2080,NA())</f>
        <v>#N/A</v>
      </c>
      <c r="R2080" s="2">
        <f>IF(Customer_churn_Table!N2080=1,Customer_churn_Table!H2080,NA())</f>
        <v>2</v>
      </c>
      <c r="S2080" s="2">
        <f>IF(Customer_churn_Table!N2080=1,Customer_churn_Table!R2080,NA())</f>
        <v>384</v>
      </c>
    </row>
    <row r="2081" spans="16:19" x14ac:dyDescent="0.35">
      <c r="P2081" s="2">
        <f>IF(Customer_churn_Table!N2081=0,Customer_churn_Table!H2081,NA())</f>
        <v>6</v>
      </c>
      <c r="Q2081" s="2">
        <f>IF(Customer_churn_Table!N2081=0,Customer_churn_Table!R2081,NA())</f>
        <v>942</v>
      </c>
      <c r="R2081" s="2" t="e">
        <f>IF(Customer_churn_Table!N2081=1,Customer_churn_Table!H2081,NA())</f>
        <v>#N/A</v>
      </c>
      <c r="S2081" s="2" t="e">
        <f>IF(Customer_churn_Table!N2081=1,Customer_churn_Table!R2081,NA())</f>
        <v>#N/A</v>
      </c>
    </row>
    <row r="2082" spans="16:19" x14ac:dyDescent="0.35">
      <c r="P2082" s="2" t="e">
        <f>IF(Customer_churn_Table!N2082=0,Customer_churn_Table!H2082,NA())</f>
        <v>#N/A</v>
      </c>
      <c r="Q2082" s="2" t="e">
        <f>IF(Customer_churn_Table!N2082=0,Customer_churn_Table!R2082,NA())</f>
        <v>#N/A</v>
      </c>
      <c r="R2082" s="2">
        <f>IF(Customer_churn_Table!N2082=1,Customer_churn_Table!H2082,NA())</f>
        <v>3</v>
      </c>
      <c r="S2082" s="2">
        <f>IF(Customer_churn_Table!N2082=1,Customer_churn_Table!R2082,NA())</f>
        <v>712</v>
      </c>
    </row>
    <row r="2083" spans="16:19" x14ac:dyDescent="0.35">
      <c r="P2083" s="2">
        <f>IF(Customer_churn_Table!N2083=0,Customer_churn_Table!H2083,NA())</f>
        <v>9</v>
      </c>
      <c r="Q2083" s="2">
        <f>IF(Customer_churn_Table!N2083=0,Customer_churn_Table!R2083,NA())</f>
        <v>655</v>
      </c>
      <c r="R2083" s="2" t="e">
        <f>IF(Customer_churn_Table!N2083=1,Customer_churn_Table!H2083,NA())</f>
        <v>#N/A</v>
      </c>
      <c r="S2083" s="2" t="e">
        <f>IF(Customer_churn_Table!N2083=1,Customer_churn_Table!R2083,NA())</f>
        <v>#N/A</v>
      </c>
    </row>
    <row r="2084" spans="16:19" x14ac:dyDescent="0.35">
      <c r="P2084" s="2">
        <f>IF(Customer_churn_Table!N2084=0,Customer_churn_Table!H2084,NA())</f>
        <v>7</v>
      </c>
      <c r="Q2084" s="2">
        <f>IF(Customer_churn_Table!N2084=0,Customer_churn_Table!R2084,NA())</f>
        <v>363</v>
      </c>
      <c r="R2084" s="2" t="e">
        <f>IF(Customer_churn_Table!N2084=1,Customer_churn_Table!H2084,NA())</f>
        <v>#N/A</v>
      </c>
      <c r="S2084" s="2" t="e">
        <f>IF(Customer_churn_Table!N2084=1,Customer_churn_Table!R2084,NA())</f>
        <v>#N/A</v>
      </c>
    </row>
    <row r="2085" spans="16:19" x14ac:dyDescent="0.35">
      <c r="P2085" s="2">
        <f>IF(Customer_churn_Table!N2085=0,Customer_churn_Table!H2085,NA())</f>
        <v>1</v>
      </c>
      <c r="Q2085" s="2">
        <f>IF(Customer_churn_Table!N2085=0,Customer_churn_Table!R2085,NA())</f>
        <v>867</v>
      </c>
      <c r="R2085" s="2" t="e">
        <f>IF(Customer_churn_Table!N2085=1,Customer_churn_Table!H2085,NA())</f>
        <v>#N/A</v>
      </c>
      <c r="S2085" s="2" t="e">
        <f>IF(Customer_churn_Table!N2085=1,Customer_churn_Table!R2085,NA())</f>
        <v>#N/A</v>
      </c>
    </row>
    <row r="2086" spans="16:19" x14ac:dyDescent="0.35">
      <c r="P2086" s="2" t="e">
        <f>IF(Customer_churn_Table!N2086=0,Customer_churn_Table!H2086,NA())</f>
        <v>#N/A</v>
      </c>
      <c r="Q2086" s="2" t="e">
        <f>IF(Customer_churn_Table!N2086=0,Customer_churn_Table!R2086,NA())</f>
        <v>#N/A</v>
      </c>
      <c r="R2086" s="2">
        <f>IF(Customer_churn_Table!N2086=1,Customer_churn_Table!H2086,NA())</f>
        <v>5</v>
      </c>
      <c r="S2086" s="2">
        <f>IF(Customer_churn_Table!N2086=1,Customer_churn_Table!R2086,NA())</f>
        <v>936</v>
      </c>
    </row>
    <row r="2087" spans="16:19" x14ac:dyDescent="0.35">
      <c r="P2087" s="2">
        <f>IF(Customer_churn_Table!N2087=0,Customer_churn_Table!H2087,NA())</f>
        <v>5</v>
      </c>
      <c r="Q2087" s="2">
        <f>IF(Customer_churn_Table!N2087=0,Customer_churn_Table!R2087,NA())</f>
        <v>817</v>
      </c>
      <c r="R2087" s="2" t="e">
        <f>IF(Customer_churn_Table!N2087=1,Customer_churn_Table!H2087,NA())</f>
        <v>#N/A</v>
      </c>
      <c r="S2087" s="2" t="e">
        <f>IF(Customer_churn_Table!N2087=1,Customer_churn_Table!R2087,NA())</f>
        <v>#N/A</v>
      </c>
    </row>
    <row r="2088" spans="16:19" x14ac:dyDescent="0.35">
      <c r="P2088" s="2">
        <f>IF(Customer_churn_Table!N2088=0,Customer_churn_Table!H2088,NA())</f>
        <v>0</v>
      </c>
      <c r="Q2088" s="2">
        <f>IF(Customer_churn_Table!N2088=0,Customer_churn_Table!R2088,NA())</f>
        <v>823</v>
      </c>
      <c r="R2088" s="2" t="e">
        <f>IF(Customer_churn_Table!N2088=1,Customer_churn_Table!H2088,NA())</f>
        <v>#N/A</v>
      </c>
      <c r="S2088" s="2" t="e">
        <f>IF(Customer_churn_Table!N2088=1,Customer_churn_Table!R2088,NA())</f>
        <v>#N/A</v>
      </c>
    </row>
    <row r="2089" spans="16:19" x14ac:dyDescent="0.35">
      <c r="P2089" s="2" t="e">
        <f>IF(Customer_churn_Table!N2089=0,Customer_churn_Table!H2089,NA())</f>
        <v>#N/A</v>
      </c>
      <c r="Q2089" s="2" t="e">
        <f>IF(Customer_churn_Table!N2089=0,Customer_churn_Table!R2089,NA())</f>
        <v>#N/A</v>
      </c>
      <c r="R2089" s="2">
        <f>IF(Customer_churn_Table!N2089=1,Customer_churn_Table!H2089,NA())</f>
        <v>7</v>
      </c>
      <c r="S2089" s="2">
        <f>IF(Customer_churn_Table!N2089=1,Customer_churn_Table!R2089,NA())</f>
        <v>450</v>
      </c>
    </row>
    <row r="2090" spans="16:19" x14ac:dyDescent="0.35">
      <c r="P2090" s="2">
        <f>IF(Customer_churn_Table!N2090=0,Customer_churn_Table!H2090,NA())</f>
        <v>9</v>
      </c>
      <c r="Q2090" s="2">
        <f>IF(Customer_churn_Table!N2090=0,Customer_churn_Table!R2090,NA())</f>
        <v>406</v>
      </c>
      <c r="R2090" s="2" t="e">
        <f>IF(Customer_churn_Table!N2090=1,Customer_churn_Table!H2090,NA())</f>
        <v>#N/A</v>
      </c>
      <c r="S2090" s="2" t="e">
        <f>IF(Customer_churn_Table!N2090=1,Customer_churn_Table!R2090,NA())</f>
        <v>#N/A</v>
      </c>
    </row>
    <row r="2091" spans="16:19" x14ac:dyDescent="0.35">
      <c r="P2091" s="2">
        <f>IF(Customer_churn_Table!N2091=0,Customer_churn_Table!H2091,NA())</f>
        <v>1</v>
      </c>
      <c r="Q2091" s="2">
        <f>IF(Customer_churn_Table!N2091=0,Customer_churn_Table!R2091,NA())</f>
        <v>999</v>
      </c>
      <c r="R2091" s="2" t="e">
        <f>IF(Customer_churn_Table!N2091=1,Customer_churn_Table!H2091,NA())</f>
        <v>#N/A</v>
      </c>
      <c r="S2091" s="2" t="e">
        <f>IF(Customer_churn_Table!N2091=1,Customer_churn_Table!R2091,NA())</f>
        <v>#N/A</v>
      </c>
    </row>
    <row r="2092" spans="16:19" x14ac:dyDescent="0.35">
      <c r="P2092" s="2">
        <f>IF(Customer_churn_Table!N2092=0,Customer_churn_Table!H2092,NA())</f>
        <v>9</v>
      </c>
      <c r="Q2092" s="2">
        <f>IF(Customer_churn_Table!N2092=0,Customer_churn_Table!R2092,NA())</f>
        <v>535</v>
      </c>
      <c r="R2092" s="2" t="e">
        <f>IF(Customer_churn_Table!N2092=1,Customer_churn_Table!H2092,NA())</f>
        <v>#N/A</v>
      </c>
      <c r="S2092" s="2" t="e">
        <f>IF(Customer_churn_Table!N2092=1,Customer_churn_Table!R2092,NA())</f>
        <v>#N/A</v>
      </c>
    </row>
    <row r="2093" spans="16:19" x14ac:dyDescent="0.35">
      <c r="P2093" s="2">
        <f>IF(Customer_churn_Table!N2093=0,Customer_churn_Table!H2093,NA())</f>
        <v>5</v>
      </c>
      <c r="Q2093" s="2">
        <f>IF(Customer_churn_Table!N2093=0,Customer_churn_Table!R2093,NA())</f>
        <v>687</v>
      </c>
      <c r="R2093" s="2" t="e">
        <f>IF(Customer_churn_Table!N2093=1,Customer_churn_Table!H2093,NA())</f>
        <v>#N/A</v>
      </c>
      <c r="S2093" s="2" t="e">
        <f>IF(Customer_churn_Table!N2093=1,Customer_churn_Table!R2093,NA())</f>
        <v>#N/A</v>
      </c>
    </row>
    <row r="2094" spans="16:19" x14ac:dyDescent="0.35">
      <c r="P2094" s="2" t="e">
        <f>IF(Customer_churn_Table!N2094=0,Customer_churn_Table!H2094,NA())</f>
        <v>#N/A</v>
      </c>
      <c r="Q2094" s="2" t="e">
        <f>IF(Customer_churn_Table!N2094=0,Customer_churn_Table!R2094,NA())</f>
        <v>#N/A</v>
      </c>
      <c r="R2094" s="2">
        <f>IF(Customer_churn_Table!N2094=1,Customer_churn_Table!H2094,NA())</f>
        <v>3</v>
      </c>
      <c r="S2094" s="2">
        <f>IF(Customer_churn_Table!N2094=1,Customer_churn_Table!R2094,NA())</f>
        <v>336</v>
      </c>
    </row>
    <row r="2095" spans="16:19" x14ac:dyDescent="0.35">
      <c r="P2095" s="2">
        <f>IF(Customer_churn_Table!N2095=0,Customer_churn_Table!H2095,NA())</f>
        <v>4</v>
      </c>
      <c r="Q2095" s="2">
        <f>IF(Customer_churn_Table!N2095=0,Customer_churn_Table!R2095,NA())</f>
        <v>537</v>
      </c>
      <c r="R2095" s="2" t="e">
        <f>IF(Customer_churn_Table!N2095=1,Customer_churn_Table!H2095,NA())</f>
        <v>#N/A</v>
      </c>
      <c r="S2095" s="2" t="e">
        <f>IF(Customer_churn_Table!N2095=1,Customer_churn_Table!R2095,NA())</f>
        <v>#N/A</v>
      </c>
    </row>
    <row r="2096" spans="16:19" x14ac:dyDescent="0.35">
      <c r="P2096" s="2">
        <f>IF(Customer_churn_Table!N2096=0,Customer_churn_Table!H2096,NA())</f>
        <v>1</v>
      </c>
      <c r="Q2096" s="2">
        <f>IF(Customer_churn_Table!N2096=0,Customer_churn_Table!R2096,NA())</f>
        <v>982</v>
      </c>
      <c r="R2096" s="2" t="e">
        <f>IF(Customer_churn_Table!N2096=1,Customer_churn_Table!H2096,NA())</f>
        <v>#N/A</v>
      </c>
      <c r="S2096" s="2" t="e">
        <f>IF(Customer_churn_Table!N2096=1,Customer_churn_Table!R2096,NA())</f>
        <v>#N/A</v>
      </c>
    </row>
    <row r="2097" spans="16:19" x14ac:dyDescent="0.35">
      <c r="P2097" s="2">
        <f>IF(Customer_churn_Table!N2097=0,Customer_churn_Table!H2097,NA())</f>
        <v>7</v>
      </c>
      <c r="Q2097" s="2">
        <f>IF(Customer_churn_Table!N2097=0,Customer_churn_Table!R2097,NA())</f>
        <v>559</v>
      </c>
      <c r="R2097" s="2" t="e">
        <f>IF(Customer_churn_Table!N2097=1,Customer_churn_Table!H2097,NA())</f>
        <v>#N/A</v>
      </c>
      <c r="S2097" s="2" t="e">
        <f>IF(Customer_churn_Table!N2097=1,Customer_churn_Table!R2097,NA())</f>
        <v>#N/A</v>
      </c>
    </row>
    <row r="2098" spans="16:19" x14ac:dyDescent="0.35">
      <c r="P2098" s="2">
        <f>IF(Customer_churn_Table!N2098=0,Customer_churn_Table!H2098,NA())</f>
        <v>9</v>
      </c>
      <c r="Q2098" s="2">
        <f>IF(Customer_churn_Table!N2098=0,Customer_churn_Table!R2098,NA())</f>
        <v>700</v>
      </c>
      <c r="R2098" s="2" t="e">
        <f>IF(Customer_churn_Table!N2098=1,Customer_churn_Table!H2098,NA())</f>
        <v>#N/A</v>
      </c>
      <c r="S2098" s="2" t="e">
        <f>IF(Customer_churn_Table!N2098=1,Customer_churn_Table!R2098,NA())</f>
        <v>#N/A</v>
      </c>
    </row>
    <row r="2099" spans="16:19" x14ac:dyDescent="0.35">
      <c r="P2099" s="2">
        <f>IF(Customer_churn_Table!N2099=0,Customer_churn_Table!H2099,NA())</f>
        <v>1</v>
      </c>
      <c r="Q2099" s="2">
        <f>IF(Customer_churn_Table!N2099=0,Customer_churn_Table!R2099,NA())</f>
        <v>556</v>
      </c>
      <c r="R2099" s="2" t="e">
        <f>IF(Customer_churn_Table!N2099=1,Customer_churn_Table!H2099,NA())</f>
        <v>#N/A</v>
      </c>
      <c r="S2099" s="2" t="e">
        <f>IF(Customer_churn_Table!N2099=1,Customer_churn_Table!R2099,NA())</f>
        <v>#N/A</v>
      </c>
    </row>
    <row r="2100" spans="16:19" x14ac:dyDescent="0.35">
      <c r="P2100" s="2" t="e">
        <f>IF(Customer_churn_Table!N2100=0,Customer_churn_Table!H2100,NA())</f>
        <v>#N/A</v>
      </c>
      <c r="Q2100" s="2" t="e">
        <f>IF(Customer_churn_Table!N2100=0,Customer_churn_Table!R2100,NA())</f>
        <v>#N/A</v>
      </c>
      <c r="R2100" s="2">
        <f>IF(Customer_churn_Table!N2100=1,Customer_churn_Table!H2100,NA())</f>
        <v>2</v>
      </c>
      <c r="S2100" s="2">
        <f>IF(Customer_churn_Table!N2100=1,Customer_churn_Table!R2100,NA())</f>
        <v>732</v>
      </c>
    </row>
    <row r="2101" spans="16:19" x14ac:dyDescent="0.35">
      <c r="P2101" s="2">
        <f>IF(Customer_churn_Table!N2101=0,Customer_churn_Table!H2101,NA())</f>
        <v>6</v>
      </c>
      <c r="Q2101" s="2">
        <f>IF(Customer_churn_Table!N2101=0,Customer_churn_Table!R2101,NA())</f>
        <v>816</v>
      </c>
      <c r="R2101" s="2" t="e">
        <f>IF(Customer_churn_Table!N2101=1,Customer_churn_Table!H2101,NA())</f>
        <v>#N/A</v>
      </c>
      <c r="S2101" s="2" t="e">
        <f>IF(Customer_churn_Table!N2101=1,Customer_churn_Table!R2101,NA())</f>
        <v>#N/A</v>
      </c>
    </row>
    <row r="2102" spans="16:19" x14ac:dyDescent="0.35">
      <c r="P2102" s="2">
        <f>IF(Customer_churn_Table!N2102=0,Customer_churn_Table!H2102,NA())</f>
        <v>4</v>
      </c>
      <c r="Q2102" s="2">
        <f>IF(Customer_churn_Table!N2102=0,Customer_churn_Table!R2102,NA())</f>
        <v>685</v>
      </c>
      <c r="R2102" s="2" t="e">
        <f>IF(Customer_churn_Table!N2102=1,Customer_churn_Table!H2102,NA())</f>
        <v>#N/A</v>
      </c>
      <c r="S2102" s="2" t="e">
        <f>IF(Customer_churn_Table!N2102=1,Customer_churn_Table!R2102,NA())</f>
        <v>#N/A</v>
      </c>
    </row>
    <row r="2103" spans="16:19" x14ac:dyDescent="0.35">
      <c r="P2103" s="2">
        <f>IF(Customer_churn_Table!N2103=0,Customer_churn_Table!H2103,NA())</f>
        <v>8</v>
      </c>
      <c r="Q2103" s="2">
        <f>IF(Customer_churn_Table!N2103=0,Customer_churn_Table!R2103,NA())</f>
        <v>401</v>
      </c>
      <c r="R2103" s="2" t="e">
        <f>IF(Customer_churn_Table!N2103=1,Customer_churn_Table!H2103,NA())</f>
        <v>#N/A</v>
      </c>
      <c r="S2103" s="2" t="e">
        <f>IF(Customer_churn_Table!N2103=1,Customer_churn_Table!R2103,NA())</f>
        <v>#N/A</v>
      </c>
    </row>
    <row r="2104" spans="16:19" x14ac:dyDescent="0.35">
      <c r="P2104" s="2">
        <f>IF(Customer_churn_Table!N2104=0,Customer_churn_Table!H2104,NA())</f>
        <v>6</v>
      </c>
      <c r="Q2104" s="2">
        <f>IF(Customer_churn_Table!N2104=0,Customer_churn_Table!R2104,NA())</f>
        <v>578</v>
      </c>
      <c r="R2104" s="2" t="e">
        <f>IF(Customer_churn_Table!N2104=1,Customer_churn_Table!H2104,NA())</f>
        <v>#N/A</v>
      </c>
      <c r="S2104" s="2" t="e">
        <f>IF(Customer_churn_Table!N2104=1,Customer_churn_Table!R2104,NA())</f>
        <v>#N/A</v>
      </c>
    </row>
    <row r="2105" spans="16:19" x14ac:dyDescent="0.35">
      <c r="P2105" s="2">
        <f>IF(Customer_churn_Table!N2105=0,Customer_churn_Table!H2105,NA())</f>
        <v>3</v>
      </c>
      <c r="Q2105" s="2">
        <f>IF(Customer_churn_Table!N2105=0,Customer_churn_Table!R2105,NA())</f>
        <v>968</v>
      </c>
      <c r="R2105" s="2" t="e">
        <f>IF(Customer_churn_Table!N2105=1,Customer_churn_Table!H2105,NA())</f>
        <v>#N/A</v>
      </c>
      <c r="S2105" s="2" t="e">
        <f>IF(Customer_churn_Table!N2105=1,Customer_churn_Table!R2105,NA())</f>
        <v>#N/A</v>
      </c>
    </row>
    <row r="2106" spans="16:19" x14ac:dyDescent="0.35">
      <c r="P2106" s="2">
        <f>IF(Customer_churn_Table!N2106=0,Customer_churn_Table!H2106,NA())</f>
        <v>5</v>
      </c>
      <c r="Q2106" s="2">
        <f>IF(Customer_churn_Table!N2106=0,Customer_churn_Table!R2106,NA())</f>
        <v>265</v>
      </c>
      <c r="R2106" s="2" t="e">
        <f>IF(Customer_churn_Table!N2106=1,Customer_churn_Table!H2106,NA())</f>
        <v>#N/A</v>
      </c>
      <c r="S2106" s="2" t="e">
        <f>IF(Customer_churn_Table!N2106=1,Customer_churn_Table!R2106,NA())</f>
        <v>#N/A</v>
      </c>
    </row>
    <row r="2107" spans="16:19" x14ac:dyDescent="0.35">
      <c r="P2107" s="2">
        <f>IF(Customer_churn_Table!N2107=0,Customer_churn_Table!H2107,NA())</f>
        <v>7</v>
      </c>
      <c r="Q2107" s="2">
        <f>IF(Customer_churn_Table!N2107=0,Customer_churn_Table!R2107,NA())</f>
        <v>783</v>
      </c>
      <c r="R2107" s="2" t="e">
        <f>IF(Customer_churn_Table!N2107=1,Customer_churn_Table!H2107,NA())</f>
        <v>#N/A</v>
      </c>
      <c r="S2107" s="2" t="e">
        <f>IF(Customer_churn_Table!N2107=1,Customer_churn_Table!R2107,NA())</f>
        <v>#N/A</v>
      </c>
    </row>
    <row r="2108" spans="16:19" x14ac:dyDescent="0.35">
      <c r="P2108" s="2" t="e">
        <f>IF(Customer_churn_Table!N2108=0,Customer_churn_Table!H2108,NA())</f>
        <v>#N/A</v>
      </c>
      <c r="Q2108" s="2" t="e">
        <f>IF(Customer_churn_Table!N2108=0,Customer_churn_Table!R2108,NA())</f>
        <v>#N/A</v>
      </c>
      <c r="R2108" s="2">
        <f>IF(Customer_churn_Table!N2108=1,Customer_churn_Table!H2108,NA())</f>
        <v>1</v>
      </c>
      <c r="S2108" s="2">
        <f>IF(Customer_churn_Table!N2108=1,Customer_churn_Table!R2108,NA())</f>
        <v>525</v>
      </c>
    </row>
    <row r="2109" spans="16:19" x14ac:dyDescent="0.35">
      <c r="P2109" s="2">
        <f>IF(Customer_churn_Table!N2109=0,Customer_churn_Table!H2109,NA())</f>
        <v>3</v>
      </c>
      <c r="Q2109" s="2">
        <f>IF(Customer_churn_Table!N2109=0,Customer_churn_Table!R2109,NA())</f>
        <v>324</v>
      </c>
      <c r="R2109" s="2" t="e">
        <f>IF(Customer_churn_Table!N2109=1,Customer_churn_Table!H2109,NA())</f>
        <v>#N/A</v>
      </c>
      <c r="S2109" s="2" t="e">
        <f>IF(Customer_churn_Table!N2109=1,Customer_churn_Table!R2109,NA())</f>
        <v>#N/A</v>
      </c>
    </row>
    <row r="2110" spans="16:19" x14ac:dyDescent="0.35">
      <c r="P2110" s="2">
        <f>IF(Customer_churn_Table!N2110=0,Customer_churn_Table!H2110,NA())</f>
        <v>5</v>
      </c>
      <c r="Q2110" s="2">
        <f>IF(Customer_churn_Table!N2110=0,Customer_churn_Table!R2110,NA())</f>
        <v>264</v>
      </c>
      <c r="R2110" s="2" t="e">
        <f>IF(Customer_churn_Table!N2110=1,Customer_churn_Table!H2110,NA())</f>
        <v>#N/A</v>
      </c>
      <c r="S2110" s="2" t="e">
        <f>IF(Customer_churn_Table!N2110=1,Customer_churn_Table!R2110,NA())</f>
        <v>#N/A</v>
      </c>
    </row>
    <row r="2111" spans="16:19" x14ac:dyDescent="0.35">
      <c r="P2111" s="2">
        <f>IF(Customer_churn_Table!N2111=0,Customer_churn_Table!H2111,NA())</f>
        <v>5</v>
      </c>
      <c r="Q2111" s="2">
        <f>IF(Customer_churn_Table!N2111=0,Customer_churn_Table!R2111,NA())</f>
        <v>906</v>
      </c>
      <c r="R2111" s="2" t="e">
        <f>IF(Customer_churn_Table!N2111=1,Customer_churn_Table!H2111,NA())</f>
        <v>#N/A</v>
      </c>
      <c r="S2111" s="2" t="e">
        <f>IF(Customer_churn_Table!N2111=1,Customer_churn_Table!R2111,NA())</f>
        <v>#N/A</v>
      </c>
    </row>
    <row r="2112" spans="16:19" x14ac:dyDescent="0.35">
      <c r="P2112" s="2" t="e">
        <f>IF(Customer_churn_Table!N2112=0,Customer_churn_Table!H2112,NA())</f>
        <v>#N/A</v>
      </c>
      <c r="Q2112" s="2" t="e">
        <f>IF(Customer_churn_Table!N2112=0,Customer_churn_Table!R2112,NA())</f>
        <v>#N/A</v>
      </c>
      <c r="R2112" s="2">
        <f>IF(Customer_churn_Table!N2112=1,Customer_churn_Table!H2112,NA())</f>
        <v>10</v>
      </c>
      <c r="S2112" s="2">
        <f>IF(Customer_churn_Table!N2112=1,Customer_churn_Table!R2112,NA())</f>
        <v>310</v>
      </c>
    </row>
    <row r="2113" spans="16:19" x14ac:dyDescent="0.35">
      <c r="P2113" s="2">
        <f>IF(Customer_churn_Table!N2113=0,Customer_churn_Table!H2113,NA())</f>
        <v>7</v>
      </c>
      <c r="Q2113" s="2">
        <f>IF(Customer_churn_Table!N2113=0,Customer_churn_Table!R2113,NA())</f>
        <v>905</v>
      </c>
      <c r="R2113" s="2" t="e">
        <f>IF(Customer_churn_Table!N2113=1,Customer_churn_Table!H2113,NA())</f>
        <v>#N/A</v>
      </c>
      <c r="S2113" s="2" t="e">
        <f>IF(Customer_churn_Table!N2113=1,Customer_churn_Table!R2113,NA())</f>
        <v>#N/A</v>
      </c>
    </row>
    <row r="2114" spans="16:19" x14ac:dyDescent="0.35">
      <c r="P2114" s="2">
        <f>IF(Customer_churn_Table!N2114=0,Customer_churn_Table!H2114,NA())</f>
        <v>4</v>
      </c>
      <c r="Q2114" s="2">
        <f>IF(Customer_churn_Table!N2114=0,Customer_churn_Table!R2114,NA())</f>
        <v>633</v>
      </c>
      <c r="R2114" s="2" t="e">
        <f>IF(Customer_churn_Table!N2114=1,Customer_churn_Table!H2114,NA())</f>
        <v>#N/A</v>
      </c>
      <c r="S2114" s="2" t="e">
        <f>IF(Customer_churn_Table!N2114=1,Customer_churn_Table!R2114,NA())</f>
        <v>#N/A</v>
      </c>
    </row>
    <row r="2115" spans="16:19" x14ac:dyDescent="0.35">
      <c r="P2115" s="2">
        <f>IF(Customer_churn_Table!N2115=0,Customer_churn_Table!H2115,NA())</f>
        <v>6</v>
      </c>
      <c r="Q2115" s="2">
        <f>IF(Customer_churn_Table!N2115=0,Customer_churn_Table!R2115,NA())</f>
        <v>280</v>
      </c>
      <c r="R2115" s="2" t="e">
        <f>IF(Customer_churn_Table!N2115=1,Customer_churn_Table!H2115,NA())</f>
        <v>#N/A</v>
      </c>
      <c r="S2115" s="2" t="e">
        <f>IF(Customer_churn_Table!N2115=1,Customer_churn_Table!R2115,NA())</f>
        <v>#N/A</v>
      </c>
    </row>
    <row r="2116" spans="16:19" x14ac:dyDescent="0.35">
      <c r="P2116" s="2">
        <f>IF(Customer_churn_Table!N2116=0,Customer_churn_Table!H2116,NA())</f>
        <v>8</v>
      </c>
      <c r="Q2116" s="2">
        <f>IF(Customer_churn_Table!N2116=0,Customer_churn_Table!R2116,NA())</f>
        <v>741</v>
      </c>
      <c r="R2116" s="2" t="e">
        <f>IF(Customer_churn_Table!N2116=1,Customer_churn_Table!H2116,NA())</f>
        <v>#N/A</v>
      </c>
      <c r="S2116" s="2" t="e">
        <f>IF(Customer_churn_Table!N2116=1,Customer_churn_Table!R2116,NA())</f>
        <v>#N/A</v>
      </c>
    </row>
    <row r="2117" spans="16:19" x14ac:dyDescent="0.35">
      <c r="P2117" s="2" t="e">
        <f>IF(Customer_churn_Table!N2117=0,Customer_churn_Table!H2117,NA())</f>
        <v>#N/A</v>
      </c>
      <c r="Q2117" s="2" t="e">
        <f>IF(Customer_churn_Table!N2117=0,Customer_churn_Table!R2117,NA())</f>
        <v>#N/A</v>
      </c>
      <c r="R2117" s="2">
        <f>IF(Customer_churn_Table!N2117=1,Customer_churn_Table!H2117,NA())</f>
        <v>4</v>
      </c>
      <c r="S2117" s="2">
        <f>IF(Customer_churn_Table!N2117=1,Customer_churn_Table!R2117,NA())</f>
        <v>353</v>
      </c>
    </row>
    <row r="2118" spans="16:19" x14ac:dyDescent="0.35">
      <c r="P2118" s="2">
        <f>IF(Customer_churn_Table!N2118=0,Customer_churn_Table!H2118,NA())</f>
        <v>7</v>
      </c>
      <c r="Q2118" s="2">
        <f>IF(Customer_churn_Table!N2118=0,Customer_churn_Table!R2118,NA())</f>
        <v>482</v>
      </c>
      <c r="R2118" s="2" t="e">
        <f>IF(Customer_churn_Table!N2118=1,Customer_churn_Table!H2118,NA())</f>
        <v>#N/A</v>
      </c>
      <c r="S2118" s="2" t="e">
        <f>IF(Customer_churn_Table!N2118=1,Customer_churn_Table!R2118,NA())</f>
        <v>#N/A</v>
      </c>
    </row>
    <row r="2119" spans="16:19" x14ac:dyDescent="0.35">
      <c r="P2119" s="2">
        <f>IF(Customer_churn_Table!N2119=0,Customer_churn_Table!H2119,NA())</f>
        <v>2</v>
      </c>
      <c r="Q2119" s="2">
        <f>IF(Customer_churn_Table!N2119=0,Customer_churn_Table!R2119,NA())</f>
        <v>791</v>
      </c>
      <c r="R2119" s="2" t="e">
        <f>IF(Customer_churn_Table!N2119=1,Customer_churn_Table!H2119,NA())</f>
        <v>#N/A</v>
      </c>
      <c r="S2119" s="2" t="e">
        <f>IF(Customer_churn_Table!N2119=1,Customer_churn_Table!R2119,NA())</f>
        <v>#N/A</v>
      </c>
    </row>
    <row r="2120" spans="16:19" x14ac:dyDescent="0.35">
      <c r="P2120" s="2" t="e">
        <f>IF(Customer_churn_Table!N2120=0,Customer_churn_Table!H2120,NA())</f>
        <v>#N/A</v>
      </c>
      <c r="Q2120" s="2" t="e">
        <f>IF(Customer_churn_Table!N2120=0,Customer_churn_Table!R2120,NA())</f>
        <v>#N/A</v>
      </c>
      <c r="R2120" s="2">
        <f>IF(Customer_churn_Table!N2120=1,Customer_churn_Table!H2120,NA())</f>
        <v>7</v>
      </c>
      <c r="S2120" s="2">
        <f>IF(Customer_churn_Table!N2120=1,Customer_churn_Table!R2120,NA())</f>
        <v>299</v>
      </c>
    </row>
    <row r="2121" spans="16:19" x14ac:dyDescent="0.35">
      <c r="P2121" s="2">
        <f>IF(Customer_churn_Table!N2121=0,Customer_churn_Table!H2121,NA())</f>
        <v>5</v>
      </c>
      <c r="Q2121" s="2">
        <f>IF(Customer_churn_Table!N2121=0,Customer_churn_Table!R2121,NA())</f>
        <v>242</v>
      </c>
      <c r="R2121" s="2" t="e">
        <f>IF(Customer_churn_Table!N2121=1,Customer_churn_Table!H2121,NA())</f>
        <v>#N/A</v>
      </c>
      <c r="S2121" s="2" t="e">
        <f>IF(Customer_churn_Table!N2121=1,Customer_churn_Table!R2121,NA())</f>
        <v>#N/A</v>
      </c>
    </row>
    <row r="2122" spans="16:19" x14ac:dyDescent="0.35">
      <c r="P2122" s="2" t="e">
        <f>IF(Customer_churn_Table!N2122=0,Customer_churn_Table!H2122,NA())</f>
        <v>#N/A</v>
      </c>
      <c r="Q2122" s="2" t="e">
        <f>IF(Customer_churn_Table!N2122=0,Customer_churn_Table!R2122,NA())</f>
        <v>#N/A</v>
      </c>
      <c r="R2122" s="2">
        <f>IF(Customer_churn_Table!N2122=1,Customer_churn_Table!H2122,NA())</f>
        <v>4</v>
      </c>
      <c r="S2122" s="2">
        <f>IF(Customer_churn_Table!N2122=1,Customer_churn_Table!R2122,NA())</f>
        <v>534</v>
      </c>
    </row>
    <row r="2123" spans="16:19" x14ac:dyDescent="0.35">
      <c r="P2123" s="2">
        <f>IF(Customer_churn_Table!N2123=0,Customer_churn_Table!H2123,NA())</f>
        <v>2</v>
      </c>
      <c r="Q2123" s="2">
        <f>IF(Customer_churn_Table!N2123=0,Customer_churn_Table!R2123,NA())</f>
        <v>743</v>
      </c>
      <c r="R2123" s="2" t="e">
        <f>IF(Customer_churn_Table!N2123=1,Customer_churn_Table!H2123,NA())</f>
        <v>#N/A</v>
      </c>
      <c r="S2123" s="2" t="e">
        <f>IF(Customer_churn_Table!N2123=1,Customer_churn_Table!R2123,NA())</f>
        <v>#N/A</v>
      </c>
    </row>
    <row r="2124" spans="16:19" x14ac:dyDescent="0.35">
      <c r="P2124" s="2">
        <f>IF(Customer_churn_Table!N2124=0,Customer_churn_Table!H2124,NA())</f>
        <v>9</v>
      </c>
      <c r="Q2124" s="2">
        <f>IF(Customer_churn_Table!N2124=0,Customer_churn_Table!R2124,NA())</f>
        <v>656</v>
      </c>
      <c r="R2124" s="2" t="e">
        <f>IF(Customer_churn_Table!N2124=1,Customer_churn_Table!H2124,NA())</f>
        <v>#N/A</v>
      </c>
      <c r="S2124" s="2" t="e">
        <f>IF(Customer_churn_Table!N2124=1,Customer_churn_Table!R2124,NA())</f>
        <v>#N/A</v>
      </c>
    </row>
    <row r="2125" spans="16:19" x14ac:dyDescent="0.35">
      <c r="P2125" s="2">
        <f>IF(Customer_churn_Table!N2125=0,Customer_churn_Table!H2125,NA())</f>
        <v>2</v>
      </c>
      <c r="Q2125" s="2">
        <f>IF(Customer_churn_Table!N2125=0,Customer_churn_Table!R2125,NA())</f>
        <v>652</v>
      </c>
      <c r="R2125" s="2" t="e">
        <f>IF(Customer_churn_Table!N2125=1,Customer_churn_Table!H2125,NA())</f>
        <v>#N/A</v>
      </c>
      <c r="S2125" s="2" t="e">
        <f>IF(Customer_churn_Table!N2125=1,Customer_churn_Table!R2125,NA())</f>
        <v>#N/A</v>
      </c>
    </row>
    <row r="2126" spans="16:19" x14ac:dyDescent="0.35">
      <c r="P2126" s="2" t="e">
        <f>IF(Customer_churn_Table!N2126=0,Customer_churn_Table!H2126,NA())</f>
        <v>#N/A</v>
      </c>
      <c r="Q2126" s="2" t="e">
        <f>IF(Customer_churn_Table!N2126=0,Customer_churn_Table!R2126,NA())</f>
        <v>#N/A</v>
      </c>
      <c r="R2126" s="2">
        <f>IF(Customer_churn_Table!N2126=1,Customer_churn_Table!H2126,NA())</f>
        <v>7</v>
      </c>
      <c r="S2126" s="2">
        <f>IF(Customer_churn_Table!N2126=1,Customer_churn_Table!R2126,NA())</f>
        <v>981</v>
      </c>
    </row>
    <row r="2127" spans="16:19" x14ac:dyDescent="0.35">
      <c r="P2127" s="2">
        <f>IF(Customer_churn_Table!N2127=0,Customer_churn_Table!H2127,NA())</f>
        <v>6</v>
      </c>
      <c r="Q2127" s="2">
        <f>IF(Customer_churn_Table!N2127=0,Customer_churn_Table!R2127,NA())</f>
        <v>686</v>
      </c>
      <c r="R2127" s="2" t="e">
        <f>IF(Customer_churn_Table!N2127=1,Customer_churn_Table!H2127,NA())</f>
        <v>#N/A</v>
      </c>
      <c r="S2127" s="2" t="e">
        <f>IF(Customer_churn_Table!N2127=1,Customer_churn_Table!R2127,NA())</f>
        <v>#N/A</v>
      </c>
    </row>
    <row r="2128" spans="16:19" x14ac:dyDescent="0.35">
      <c r="P2128" s="2">
        <f>IF(Customer_churn_Table!N2128=0,Customer_churn_Table!H2128,NA())</f>
        <v>9</v>
      </c>
      <c r="Q2128" s="2">
        <f>IF(Customer_churn_Table!N2128=0,Customer_churn_Table!R2128,NA())</f>
        <v>581</v>
      </c>
      <c r="R2128" s="2" t="e">
        <f>IF(Customer_churn_Table!N2128=1,Customer_churn_Table!H2128,NA())</f>
        <v>#N/A</v>
      </c>
      <c r="S2128" s="2" t="e">
        <f>IF(Customer_churn_Table!N2128=1,Customer_churn_Table!R2128,NA())</f>
        <v>#N/A</v>
      </c>
    </row>
    <row r="2129" spans="16:19" x14ac:dyDescent="0.35">
      <c r="P2129" s="2">
        <f>IF(Customer_churn_Table!N2129=0,Customer_churn_Table!H2129,NA())</f>
        <v>9</v>
      </c>
      <c r="Q2129" s="2">
        <f>IF(Customer_churn_Table!N2129=0,Customer_churn_Table!R2129,NA())</f>
        <v>257</v>
      </c>
      <c r="R2129" s="2" t="e">
        <f>IF(Customer_churn_Table!N2129=1,Customer_churn_Table!H2129,NA())</f>
        <v>#N/A</v>
      </c>
      <c r="S2129" s="2" t="e">
        <f>IF(Customer_churn_Table!N2129=1,Customer_churn_Table!R2129,NA())</f>
        <v>#N/A</v>
      </c>
    </row>
    <row r="2130" spans="16:19" x14ac:dyDescent="0.35">
      <c r="P2130" s="2">
        <f>IF(Customer_churn_Table!N2130=0,Customer_churn_Table!H2130,NA())</f>
        <v>8</v>
      </c>
      <c r="Q2130" s="2">
        <f>IF(Customer_churn_Table!N2130=0,Customer_churn_Table!R2130,NA())</f>
        <v>785</v>
      </c>
      <c r="R2130" s="2" t="e">
        <f>IF(Customer_churn_Table!N2130=1,Customer_churn_Table!H2130,NA())</f>
        <v>#N/A</v>
      </c>
      <c r="S2130" s="2" t="e">
        <f>IF(Customer_churn_Table!N2130=1,Customer_churn_Table!R2130,NA())</f>
        <v>#N/A</v>
      </c>
    </row>
    <row r="2131" spans="16:19" x14ac:dyDescent="0.35">
      <c r="P2131" s="2">
        <f>IF(Customer_churn_Table!N2131=0,Customer_churn_Table!H2131,NA())</f>
        <v>4</v>
      </c>
      <c r="Q2131" s="2">
        <f>IF(Customer_churn_Table!N2131=0,Customer_churn_Table!R2131,NA())</f>
        <v>907</v>
      </c>
      <c r="R2131" s="2" t="e">
        <f>IF(Customer_churn_Table!N2131=1,Customer_churn_Table!H2131,NA())</f>
        <v>#N/A</v>
      </c>
      <c r="S2131" s="2" t="e">
        <f>IF(Customer_churn_Table!N2131=1,Customer_churn_Table!R2131,NA())</f>
        <v>#N/A</v>
      </c>
    </row>
    <row r="2132" spans="16:19" x14ac:dyDescent="0.35">
      <c r="P2132" s="2">
        <f>IF(Customer_churn_Table!N2132=0,Customer_churn_Table!H2132,NA())</f>
        <v>6</v>
      </c>
      <c r="Q2132" s="2">
        <f>IF(Customer_churn_Table!N2132=0,Customer_churn_Table!R2132,NA())</f>
        <v>701</v>
      </c>
      <c r="R2132" s="2" t="e">
        <f>IF(Customer_churn_Table!N2132=1,Customer_churn_Table!H2132,NA())</f>
        <v>#N/A</v>
      </c>
      <c r="S2132" s="2" t="e">
        <f>IF(Customer_churn_Table!N2132=1,Customer_churn_Table!R2132,NA())</f>
        <v>#N/A</v>
      </c>
    </row>
    <row r="2133" spans="16:19" x14ac:dyDescent="0.35">
      <c r="P2133" s="2">
        <f>IF(Customer_churn_Table!N2133=0,Customer_churn_Table!H2133,NA())</f>
        <v>2</v>
      </c>
      <c r="Q2133" s="2">
        <f>IF(Customer_churn_Table!N2133=0,Customer_churn_Table!R2133,NA())</f>
        <v>762</v>
      </c>
      <c r="R2133" s="2" t="e">
        <f>IF(Customer_churn_Table!N2133=1,Customer_churn_Table!H2133,NA())</f>
        <v>#N/A</v>
      </c>
      <c r="S2133" s="2" t="e">
        <f>IF(Customer_churn_Table!N2133=1,Customer_churn_Table!R2133,NA())</f>
        <v>#N/A</v>
      </c>
    </row>
    <row r="2134" spans="16:19" x14ac:dyDescent="0.35">
      <c r="P2134" s="2" t="e">
        <f>IF(Customer_churn_Table!N2134=0,Customer_churn_Table!H2134,NA())</f>
        <v>#N/A</v>
      </c>
      <c r="Q2134" s="2" t="e">
        <f>IF(Customer_churn_Table!N2134=0,Customer_churn_Table!R2134,NA())</f>
        <v>#N/A</v>
      </c>
      <c r="R2134" s="2">
        <f>IF(Customer_churn_Table!N2134=1,Customer_churn_Table!H2134,NA())</f>
        <v>6</v>
      </c>
      <c r="S2134" s="2">
        <f>IF(Customer_churn_Table!N2134=1,Customer_churn_Table!R2134,NA())</f>
        <v>529</v>
      </c>
    </row>
    <row r="2135" spans="16:19" x14ac:dyDescent="0.35">
      <c r="P2135" s="2">
        <f>IF(Customer_churn_Table!N2135=0,Customer_churn_Table!H2135,NA())</f>
        <v>6</v>
      </c>
      <c r="Q2135" s="2">
        <f>IF(Customer_churn_Table!N2135=0,Customer_churn_Table!R2135,NA())</f>
        <v>499</v>
      </c>
      <c r="R2135" s="2" t="e">
        <f>IF(Customer_churn_Table!N2135=1,Customer_churn_Table!H2135,NA())</f>
        <v>#N/A</v>
      </c>
      <c r="S2135" s="2" t="e">
        <f>IF(Customer_churn_Table!N2135=1,Customer_churn_Table!R2135,NA())</f>
        <v>#N/A</v>
      </c>
    </row>
    <row r="2136" spans="16:19" x14ac:dyDescent="0.35">
      <c r="P2136" s="2">
        <f>IF(Customer_churn_Table!N2136=0,Customer_churn_Table!H2136,NA())</f>
        <v>1</v>
      </c>
      <c r="Q2136" s="2">
        <f>IF(Customer_churn_Table!N2136=0,Customer_churn_Table!R2136,NA())</f>
        <v>658</v>
      </c>
      <c r="R2136" s="2" t="e">
        <f>IF(Customer_churn_Table!N2136=1,Customer_churn_Table!H2136,NA())</f>
        <v>#N/A</v>
      </c>
      <c r="S2136" s="2" t="e">
        <f>IF(Customer_churn_Table!N2136=1,Customer_churn_Table!R2136,NA())</f>
        <v>#N/A</v>
      </c>
    </row>
    <row r="2137" spans="16:19" x14ac:dyDescent="0.35">
      <c r="P2137" s="2" t="e">
        <f>IF(Customer_churn_Table!N2137=0,Customer_churn_Table!H2137,NA())</f>
        <v>#N/A</v>
      </c>
      <c r="Q2137" s="2" t="e">
        <f>IF(Customer_churn_Table!N2137=0,Customer_churn_Table!R2137,NA())</f>
        <v>#N/A</v>
      </c>
      <c r="R2137" s="2">
        <f>IF(Customer_churn_Table!N2137=1,Customer_churn_Table!H2137,NA())</f>
        <v>9</v>
      </c>
      <c r="S2137" s="2">
        <f>IF(Customer_churn_Table!N2137=1,Customer_churn_Table!R2137,NA())</f>
        <v>888</v>
      </c>
    </row>
    <row r="2138" spans="16:19" x14ac:dyDescent="0.35">
      <c r="P2138" s="2">
        <f>IF(Customer_churn_Table!N2138=0,Customer_churn_Table!H2138,NA())</f>
        <v>4</v>
      </c>
      <c r="Q2138" s="2">
        <f>IF(Customer_churn_Table!N2138=0,Customer_churn_Table!R2138,NA())</f>
        <v>864</v>
      </c>
      <c r="R2138" s="2" t="e">
        <f>IF(Customer_churn_Table!N2138=1,Customer_churn_Table!H2138,NA())</f>
        <v>#N/A</v>
      </c>
      <c r="S2138" s="2" t="e">
        <f>IF(Customer_churn_Table!N2138=1,Customer_churn_Table!R2138,NA())</f>
        <v>#N/A</v>
      </c>
    </row>
    <row r="2139" spans="16:19" x14ac:dyDescent="0.35">
      <c r="P2139" s="2">
        <f>IF(Customer_churn_Table!N2139=0,Customer_churn_Table!H2139,NA())</f>
        <v>1</v>
      </c>
      <c r="Q2139" s="2">
        <f>IF(Customer_churn_Table!N2139=0,Customer_churn_Table!R2139,NA())</f>
        <v>527</v>
      </c>
      <c r="R2139" s="2" t="e">
        <f>IF(Customer_churn_Table!N2139=1,Customer_churn_Table!H2139,NA())</f>
        <v>#N/A</v>
      </c>
      <c r="S2139" s="2" t="e">
        <f>IF(Customer_churn_Table!N2139=1,Customer_churn_Table!R2139,NA())</f>
        <v>#N/A</v>
      </c>
    </row>
    <row r="2140" spans="16:19" x14ac:dyDescent="0.35">
      <c r="P2140" s="2">
        <f>IF(Customer_churn_Table!N2140=0,Customer_churn_Table!H2140,NA())</f>
        <v>3</v>
      </c>
      <c r="Q2140" s="2">
        <f>IF(Customer_churn_Table!N2140=0,Customer_churn_Table!R2140,NA())</f>
        <v>372</v>
      </c>
      <c r="R2140" s="2" t="e">
        <f>IF(Customer_churn_Table!N2140=1,Customer_churn_Table!H2140,NA())</f>
        <v>#N/A</v>
      </c>
      <c r="S2140" s="2" t="e">
        <f>IF(Customer_churn_Table!N2140=1,Customer_churn_Table!R2140,NA())</f>
        <v>#N/A</v>
      </c>
    </row>
    <row r="2141" spans="16:19" x14ac:dyDescent="0.35">
      <c r="P2141" s="2" t="e">
        <f>IF(Customer_churn_Table!N2141=0,Customer_churn_Table!H2141,NA())</f>
        <v>#N/A</v>
      </c>
      <c r="Q2141" s="2" t="e">
        <f>IF(Customer_churn_Table!N2141=0,Customer_churn_Table!R2141,NA())</f>
        <v>#N/A</v>
      </c>
      <c r="R2141" s="2">
        <f>IF(Customer_churn_Table!N2141=1,Customer_churn_Table!H2141,NA())</f>
        <v>2</v>
      </c>
      <c r="S2141" s="2">
        <f>IF(Customer_churn_Table!N2141=1,Customer_churn_Table!R2141,NA())</f>
        <v>848</v>
      </c>
    </row>
    <row r="2142" spans="16:19" x14ac:dyDescent="0.35">
      <c r="P2142" s="2">
        <f>IF(Customer_churn_Table!N2142=0,Customer_churn_Table!H2142,NA())</f>
        <v>8</v>
      </c>
      <c r="Q2142" s="2">
        <f>IF(Customer_churn_Table!N2142=0,Customer_churn_Table!R2142,NA())</f>
        <v>285</v>
      </c>
      <c r="R2142" s="2" t="e">
        <f>IF(Customer_churn_Table!N2142=1,Customer_churn_Table!H2142,NA())</f>
        <v>#N/A</v>
      </c>
      <c r="S2142" s="2" t="e">
        <f>IF(Customer_churn_Table!N2142=1,Customer_churn_Table!R2142,NA())</f>
        <v>#N/A</v>
      </c>
    </row>
    <row r="2143" spans="16:19" x14ac:dyDescent="0.35">
      <c r="P2143" s="2" t="e">
        <f>IF(Customer_churn_Table!N2143=0,Customer_churn_Table!H2143,NA())</f>
        <v>#N/A</v>
      </c>
      <c r="Q2143" s="2" t="e">
        <f>IF(Customer_churn_Table!N2143=0,Customer_churn_Table!R2143,NA())</f>
        <v>#N/A</v>
      </c>
      <c r="R2143" s="2">
        <f>IF(Customer_churn_Table!N2143=1,Customer_churn_Table!H2143,NA())</f>
        <v>7</v>
      </c>
      <c r="S2143" s="2">
        <f>IF(Customer_churn_Table!N2143=1,Customer_churn_Table!R2143,NA())</f>
        <v>603</v>
      </c>
    </row>
    <row r="2144" spans="16:19" x14ac:dyDescent="0.35">
      <c r="P2144" s="2">
        <f>IF(Customer_churn_Table!N2144=0,Customer_churn_Table!H2144,NA())</f>
        <v>6</v>
      </c>
      <c r="Q2144" s="2">
        <f>IF(Customer_churn_Table!N2144=0,Customer_churn_Table!R2144,NA())</f>
        <v>828</v>
      </c>
      <c r="R2144" s="2" t="e">
        <f>IF(Customer_churn_Table!N2144=1,Customer_churn_Table!H2144,NA())</f>
        <v>#N/A</v>
      </c>
      <c r="S2144" s="2" t="e">
        <f>IF(Customer_churn_Table!N2144=1,Customer_churn_Table!R2144,NA())</f>
        <v>#N/A</v>
      </c>
    </row>
    <row r="2145" spans="16:19" x14ac:dyDescent="0.35">
      <c r="P2145" s="2">
        <f>IF(Customer_churn_Table!N2145=0,Customer_churn_Table!H2145,NA())</f>
        <v>9</v>
      </c>
      <c r="Q2145" s="2">
        <f>IF(Customer_churn_Table!N2145=0,Customer_churn_Table!R2145,NA())</f>
        <v>586</v>
      </c>
      <c r="R2145" s="2" t="e">
        <f>IF(Customer_churn_Table!N2145=1,Customer_churn_Table!H2145,NA())</f>
        <v>#N/A</v>
      </c>
      <c r="S2145" s="2" t="e">
        <f>IF(Customer_churn_Table!N2145=1,Customer_churn_Table!R2145,NA())</f>
        <v>#N/A</v>
      </c>
    </row>
    <row r="2146" spans="16:19" x14ac:dyDescent="0.35">
      <c r="P2146" s="2">
        <f>IF(Customer_churn_Table!N2146=0,Customer_churn_Table!H2146,NA())</f>
        <v>1</v>
      </c>
      <c r="Q2146" s="2">
        <f>IF(Customer_churn_Table!N2146=0,Customer_churn_Table!R2146,NA())</f>
        <v>522</v>
      </c>
      <c r="R2146" s="2" t="e">
        <f>IF(Customer_churn_Table!N2146=1,Customer_churn_Table!H2146,NA())</f>
        <v>#N/A</v>
      </c>
      <c r="S2146" s="2" t="e">
        <f>IF(Customer_churn_Table!N2146=1,Customer_churn_Table!R2146,NA())</f>
        <v>#N/A</v>
      </c>
    </row>
    <row r="2147" spans="16:19" x14ac:dyDescent="0.35">
      <c r="P2147" s="2">
        <f>IF(Customer_churn_Table!N2147=0,Customer_churn_Table!H2147,NA())</f>
        <v>4</v>
      </c>
      <c r="Q2147" s="2">
        <f>IF(Customer_churn_Table!N2147=0,Customer_churn_Table!R2147,NA())</f>
        <v>836</v>
      </c>
      <c r="R2147" s="2" t="e">
        <f>IF(Customer_churn_Table!N2147=1,Customer_churn_Table!H2147,NA())</f>
        <v>#N/A</v>
      </c>
      <c r="S2147" s="2" t="e">
        <f>IF(Customer_churn_Table!N2147=1,Customer_churn_Table!R2147,NA())</f>
        <v>#N/A</v>
      </c>
    </row>
    <row r="2148" spans="16:19" x14ac:dyDescent="0.35">
      <c r="P2148" s="2">
        <f>IF(Customer_churn_Table!N2148=0,Customer_churn_Table!H2148,NA())</f>
        <v>5</v>
      </c>
      <c r="Q2148" s="2">
        <f>IF(Customer_churn_Table!N2148=0,Customer_churn_Table!R2148,NA())</f>
        <v>852</v>
      </c>
      <c r="R2148" s="2" t="e">
        <f>IF(Customer_churn_Table!N2148=1,Customer_churn_Table!H2148,NA())</f>
        <v>#N/A</v>
      </c>
      <c r="S2148" s="2" t="e">
        <f>IF(Customer_churn_Table!N2148=1,Customer_churn_Table!R2148,NA())</f>
        <v>#N/A</v>
      </c>
    </row>
    <row r="2149" spans="16:19" x14ac:dyDescent="0.35">
      <c r="P2149" s="2">
        <f>IF(Customer_churn_Table!N2149=0,Customer_churn_Table!H2149,NA())</f>
        <v>2</v>
      </c>
      <c r="Q2149" s="2">
        <f>IF(Customer_churn_Table!N2149=0,Customer_churn_Table!R2149,NA())</f>
        <v>770</v>
      </c>
      <c r="R2149" s="2" t="e">
        <f>IF(Customer_churn_Table!N2149=1,Customer_churn_Table!H2149,NA())</f>
        <v>#N/A</v>
      </c>
      <c r="S2149" s="2" t="e">
        <f>IF(Customer_churn_Table!N2149=1,Customer_churn_Table!R2149,NA())</f>
        <v>#N/A</v>
      </c>
    </row>
    <row r="2150" spans="16:19" x14ac:dyDescent="0.35">
      <c r="P2150" s="2">
        <f>IF(Customer_churn_Table!N2150=0,Customer_churn_Table!H2150,NA())</f>
        <v>7</v>
      </c>
      <c r="Q2150" s="2">
        <f>IF(Customer_churn_Table!N2150=0,Customer_churn_Table!R2150,NA())</f>
        <v>776</v>
      </c>
      <c r="R2150" s="2" t="e">
        <f>IF(Customer_churn_Table!N2150=1,Customer_churn_Table!H2150,NA())</f>
        <v>#N/A</v>
      </c>
      <c r="S2150" s="2" t="e">
        <f>IF(Customer_churn_Table!N2150=1,Customer_churn_Table!R2150,NA())</f>
        <v>#N/A</v>
      </c>
    </row>
    <row r="2151" spans="16:19" x14ac:dyDescent="0.35">
      <c r="P2151" s="2" t="e">
        <f>IF(Customer_churn_Table!N2151=0,Customer_churn_Table!H2151,NA())</f>
        <v>#N/A</v>
      </c>
      <c r="Q2151" s="2" t="e">
        <f>IF(Customer_churn_Table!N2151=0,Customer_churn_Table!R2151,NA())</f>
        <v>#N/A</v>
      </c>
      <c r="R2151" s="2">
        <f>IF(Customer_churn_Table!N2151=1,Customer_churn_Table!H2151,NA())</f>
        <v>4</v>
      </c>
      <c r="S2151" s="2">
        <f>IF(Customer_churn_Table!N2151=1,Customer_churn_Table!R2151,NA())</f>
        <v>611</v>
      </c>
    </row>
    <row r="2152" spans="16:19" x14ac:dyDescent="0.35">
      <c r="P2152" s="2">
        <f>IF(Customer_churn_Table!N2152=0,Customer_churn_Table!H2152,NA())</f>
        <v>10</v>
      </c>
      <c r="Q2152" s="2">
        <f>IF(Customer_churn_Table!N2152=0,Customer_churn_Table!R2152,NA())</f>
        <v>628</v>
      </c>
      <c r="R2152" s="2" t="e">
        <f>IF(Customer_churn_Table!N2152=1,Customer_churn_Table!H2152,NA())</f>
        <v>#N/A</v>
      </c>
      <c r="S2152" s="2" t="e">
        <f>IF(Customer_churn_Table!N2152=1,Customer_churn_Table!R2152,NA())</f>
        <v>#N/A</v>
      </c>
    </row>
    <row r="2153" spans="16:19" x14ac:dyDescent="0.35">
      <c r="P2153" s="2" t="e">
        <f>IF(Customer_churn_Table!N2153=0,Customer_churn_Table!H2153,NA())</f>
        <v>#N/A</v>
      </c>
      <c r="Q2153" s="2" t="e">
        <f>IF(Customer_churn_Table!N2153=0,Customer_churn_Table!R2153,NA())</f>
        <v>#N/A</v>
      </c>
      <c r="R2153" s="2">
        <f>IF(Customer_churn_Table!N2153=1,Customer_churn_Table!H2153,NA())</f>
        <v>7</v>
      </c>
      <c r="S2153" s="2">
        <f>IF(Customer_churn_Table!N2153=1,Customer_churn_Table!R2153,NA())</f>
        <v>647</v>
      </c>
    </row>
    <row r="2154" spans="16:19" x14ac:dyDescent="0.35">
      <c r="P2154" s="2" t="e">
        <f>IF(Customer_churn_Table!N2154=0,Customer_churn_Table!H2154,NA())</f>
        <v>#N/A</v>
      </c>
      <c r="Q2154" s="2" t="e">
        <f>IF(Customer_churn_Table!N2154=0,Customer_churn_Table!R2154,NA())</f>
        <v>#N/A</v>
      </c>
      <c r="R2154" s="2">
        <f>IF(Customer_churn_Table!N2154=1,Customer_churn_Table!H2154,NA())</f>
        <v>9</v>
      </c>
      <c r="S2154" s="2">
        <f>IF(Customer_churn_Table!N2154=1,Customer_churn_Table!R2154,NA())</f>
        <v>765</v>
      </c>
    </row>
    <row r="2155" spans="16:19" x14ac:dyDescent="0.35">
      <c r="P2155" s="2" t="e">
        <f>IF(Customer_churn_Table!N2155=0,Customer_churn_Table!H2155,NA())</f>
        <v>#N/A</v>
      </c>
      <c r="Q2155" s="2" t="e">
        <f>IF(Customer_churn_Table!N2155=0,Customer_churn_Table!R2155,NA())</f>
        <v>#N/A</v>
      </c>
      <c r="R2155" s="2">
        <f>IF(Customer_churn_Table!N2155=1,Customer_churn_Table!H2155,NA())</f>
        <v>8</v>
      </c>
      <c r="S2155" s="2">
        <f>IF(Customer_churn_Table!N2155=1,Customer_churn_Table!R2155,NA())</f>
        <v>447</v>
      </c>
    </row>
    <row r="2156" spans="16:19" x14ac:dyDescent="0.35">
      <c r="P2156" s="2" t="e">
        <f>IF(Customer_churn_Table!N2156=0,Customer_churn_Table!H2156,NA())</f>
        <v>#N/A</v>
      </c>
      <c r="Q2156" s="2" t="e">
        <f>IF(Customer_churn_Table!N2156=0,Customer_churn_Table!R2156,NA())</f>
        <v>#N/A</v>
      </c>
      <c r="R2156" s="2">
        <f>IF(Customer_churn_Table!N2156=1,Customer_churn_Table!H2156,NA())</f>
        <v>10</v>
      </c>
      <c r="S2156" s="2">
        <f>IF(Customer_churn_Table!N2156=1,Customer_churn_Table!R2156,NA())</f>
        <v>591</v>
      </c>
    </row>
    <row r="2157" spans="16:19" x14ac:dyDescent="0.35">
      <c r="P2157" s="2">
        <f>IF(Customer_churn_Table!N2157=0,Customer_churn_Table!H2157,NA())</f>
        <v>6</v>
      </c>
      <c r="Q2157" s="2">
        <f>IF(Customer_churn_Table!N2157=0,Customer_churn_Table!R2157,NA())</f>
        <v>659</v>
      </c>
      <c r="R2157" s="2" t="e">
        <f>IF(Customer_churn_Table!N2157=1,Customer_churn_Table!H2157,NA())</f>
        <v>#N/A</v>
      </c>
      <c r="S2157" s="2" t="e">
        <f>IF(Customer_churn_Table!N2157=1,Customer_churn_Table!R2157,NA())</f>
        <v>#N/A</v>
      </c>
    </row>
    <row r="2158" spans="16:19" x14ac:dyDescent="0.35">
      <c r="P2158" s="2">
        <f>IF(Customer_churn_Table!N2158=0,Customer_churn_Table!H2158,NA())</f>
        <v>5</v>
      </c>
      <c r="Q2158" s="2">
        <f>IF(Customer_churn_Table!N2158=0,Customer_churn_Table!R2158,NA())</f>
        <v>403</v>
      </c>
      <c r="R2158" s="2" t="e">
        <f>IF(Customer_churn_Table!N2158=1,Customer_churn_Table!H2158,NA())</f>
        <v>#N/A</v>
      </c>
      <c r="S2158" s="2" t="e">
        <f>IF(Customer_churn_Table!N2158=1,Customer_churn_Table!R2158,NA())</f>
        <v>#N/A</v>
      </c>
    </row>
    <row r="2159" spans="16:19" x14ac:dyDescent="0.35">
      <c r="P2159" s="2">
        <f>IF(Customer_churn_Table!N2159=0,Customer_churn_Table!H2159,NA())</f>
        <v>3</v>
      </c>
      <c r="Q2159" s="2">
        <f>IF(Customer_churn_Table!N2159=0,Customer_churn_Table!R2159,NA())</f>
        <v>862</v>
      </c>
      <c r="R2159" s="2" t="e">
        <f>IF(Customer_churn_Table!N2159=1,Customer_churn_Table!H2159,NA())</f>
        <v>#N/A</v>
      </c>
      <c r="S2159" s="2" t="e">
        <f>IF(Customer_churn_Table!N2159=1,Customer_churn_Table!R2159,NA())</f>
        <v>#N/A</v>
      </c>
    </row>
    <row r="2160" spans="16:19" x14ac:dyDescent="0.35">
      <c r="P2160" s="2">
        <f>IF(Customer_churn_Table!N2160=0,Customer_churn_Table!H2160,NA())</f>
        <v>7</v>
      </c>
      <c r="Q2160" s="2">
        <f>IF(Customer_churn_Table!N2160=0,Customer_churn_Table!R2160,NA())</f>
        <v>253</v>
      </c>
      <c r="R2160" s="2" t="e">
        <f>IF(Customer_churn_Table!N2160=1,Customer_churn_Table!H2160,NA())</f>
        <v>#N/A</v>
      </c>
      <c r="S2160" s="2" t="e">
        <f>IF(Customer_churn_Table!N2160=1,Customer_churn_Table!R2160,NA())</f>
        <v>#N/A</v>
      </c>
    </row>
    <row r="2161" spans="16:19" x14ac:dyDescent="0.35">
      <c r="P2161" s="2">
        <f>IF(Customer_churn_Table!N2161=0,Customer_churn_Table!H2161,NA())</f>
        <v>3</v>
      </c>
      <c r="Q2161" s="2">
        <f>IF(Customer_churn_Table!N2161=0,Customer_churn_Table!R2161,NA())</f>
        <v>580</v>
      </c>
      <c r="R2161" s="2" t="e">
        <f>IF(Customer_churn_Table!N2161=1,Customer_churn_Table!H2161,NA())</f>
        <v>#N/A</v>
      </c>
      <c r="S2161" s="2" t="e">
        <f>IF(Customer_churn_Table!N2161=1,Customer_churn_Table!R2161,NA())</f>
        <v>#N/A</v>
      </c>
    </row>
    <row r="2162" spans="16:19" x14ac:dyDescent="0.35">
      <c r="P2162" s="2">
        <f>IF(Customer_churn_Table!N2162=0,Customer_churn_Table!H2162,NA())</f>
        <v>5</v>
      </c>
      <c r="Q2162" s="2">
        <f>IF(Customer_churn_Table!N2162=0,Customer_churn_Table!R2162,NA())</f>
        <v>351</v>
      </c>
      <c r="R2162" s="2" t="e">
        <f>IF(Customer_churn_Table!N2162=1,Customer_churn_Table!H2162,NA())</f>
        <v>#N/A</v>
      </c>
      <c r="S2162" s="2" t="e">
        <f>IF(Customer_churn_Table!N2162=1,Customer_churn_Table!R2162,NA())</f>
        <v>#N/A</v>
      </c>
    </row>
    <row r="2163" spans="16:19" x14ac:dyDescent="0.35">
      <c r="P2163" s="2">
        <f>IF(Customer_churn_Table!N2163=0,Customer_churn_Table!H2163,NA())</f>
        <v>6</v>
      </c>
      <c r="Q2163" s="2">
        <f>IF(Customer_churn_Table!N2163=0,Customer_churn_Table!R2163,NA())</f>
        <v>296</v>
      </c>
      <c r="R2163" s="2" t="e">
        <f>IF(Customer_churn_Table!N2163=1,Customer_churn_Table!H2163,NA())</f>
        <v>#N/A</v>
      </c>
      <c r="S2163" s="2" t="e">
        <f>IF(Customer_churn_Table!N2163=1,Customer_churn_Table!R2163,NA())</f>
        <v>#N/A</v>
      </c>
    </row>
    <row r="2164" spans="16:19" x14ac:dyDescent="0.35">
      <c r="P2164" s="2">
        <f>IF(Customer_churn_Table!N2164=0,Customer_churn_Table!H2164,NA())</f>
        <v>2</v>
      </c>
      <c r="Q2164" s="2">
        <f>IF(Customer_churn_Table!N2164=0,Customer_churn_Table!R2164,NA())</f>
        <v>479</v>
      </c>
      <c r="R2164" s="2" t="e">
        <f>IF(Customer_churn_Table!N2164=1,Customer_churn_Table!H2164,NA())</f>
        <v>#N/A</v>
      </c>
      <c r="S2164" s="2" t="e">
        <f>IF(Customer_churn_Table!N2164=1,Customer_churn_Table!R2164,NA())</f>
        <v>#N/A</v>
      </c>
    </row>
    <row r="2165" spans="16:19" x14ac:dyDescent="0.35">
      <c r="P2165" s="2">
        <f>IF(Customer_churn_Table!N2165=0,Customer_churn_Table!H2165,NA())</f>
        <v>6</v>
      </c>
      <c r="Q2165" s="2">
        <f>IF(Customer_churn_Table!N2165=0,Customer_churn_Table!R2165,NA())</f>
        <v>241</v>
      </c>
      <c r="R2165" s="2" t="e">
        <f>IF(Customer_churn_Table!N2165=1,Customer_churn_Table!H2165,NA())</f>
        <v>#N/A</v>
      </c>
      <c r="S2165" s="2" t="e">
        <f>IF(Customer_churn_Table!N2165=1,Customer_churn_Table!R2165,NA())</f>
        <v>#N/A</v>
      </c>
    </row>
    <row r="2166" spans="16:19" x14ac:dyDescent="0.35">
      <c r="P2166" s="2">
        <f>IF(Customer_churn_Table!N2166=0,Customer_churn_Table!H2166,NA())</f>
        <v>8</v>
      </c>
      <c r="Q2166" s="2">
        <f>IF(Customer_churn_Table!N2166=0,Customer_churn_Table!R2166,NA())</f>
        <v>383</v>
      </c>
      <c r="R2166" s="2" t="e">
        <f>IF(Customer_churn_Table!N2166=1,Customer_churn_Table!H2166,NA())</f>
        <v>#N/A</v>
      </c>
      <c r="S2166" s="2" t="e">
        <f>IF(Customer_churn_Table!N2166=1,Customer_churn_Table!R2166,NA())</f>
        <v>#N/A</v>
      </c>
    </row>
    <row r="2167" spans="16:19" x14ac:dyDescent="0.35">
      <c r="P2167" s="2">
        <f>IF(Customer_churn_Table!N2167=0,Customer_churn_Table!H2167,NA())</f>
        <v>7</v>
      </c>
      <c r="Q2167" s="2">
        <f>IF(Customer_churn_Table!N2167=0,Customer_churn_Table!R2167,NA())</f>
        <v>413</v>
      </c>
      <c r="R2167" s="2" t="e">
        <f>IF(Customer_churn_Table!N2167=1,Customer_churn_Table!H2167,NA())</f>
        <v>#N/A</v>
      </c>
      <c r="S2167" s="2" t="e">
        <f>IF(Customer_churn_Table!N2167=1,Customer_churn_Table!R2167,NA())</f>
        <v>#N/A</v>
      </c>
    </row>
    <row r="2168" spans="16:19" x14ac:dyDescent="0.35">
      <c r="P2168" s="2">
        <f>IF(Customer_churn_Table!N2168=0,Customer_churn_Table!H2168,NA())</f>
        <v>9</v>
      </c>
      <c r="Q2168" s="2">
        <f>IF(Customer_churn_Table!N2168=0,Customer_churn_Table!R2168,NA())</f>
        <v>879</v>
      </c>
      <c r="R2168" s="2" t="e">
        <f>IF(Customer_churn_Table!N2168=1,Customer_churn_Table!H2168,NA())</f>
        <v>#N/A</v>
      </c>
      <c r="S2168" s="2" t="e">
        <f>IF(Customer_churn_Table!N2168=1,Customer_churn_Table!R2168,NA())</f>
        <v>#N/A</v>
      </c>
    </row>
    <row r="2169" spans="16:19" x14ac:dyDescent="0.35">
      <c r="P2169" s="2">
        <f>IF(Customer_churn_Table!N2169=0,Customer_churn_Table!H2169,NA())</f>
        <v>1</v>
      </c>
      <c r="Q2169" s="2">
        <f>IF(Customer_churn_Table!N2169=0,Customer_churn_Table!R2169,NA())</f>
        <v>251</v>
      </c>
      <c r="R2169" s="2" t="e">
        <f>IF(Customer_churn_Table!N2169=1,Customer_churn_Table!H2169,NA())</f>
        <v>#N/A</v>
      </c>
      <c r="S2169" s="2" t="e">
        <f>IF(Customer_churn_Table!N2169=1,Customer_churn_Table!R2169,NA())</f>
        <v>#N/A</v>
      </c>
    </row>
    <row r="2170" spans="16:19" x14ac:dyDescent="0.35">
      <c r="P2170" s="2" t="e">
        <f>IF(Customer_churn_Table!N2170=0,Customer_churn_Table!H2170,NA())</f>
        <v>#N/A</v>
      </c>
      <c r="Q2170" s="2" t="e">
        <f>IF(Customer_churn_Table!N2170=0,Customer_churn_Table!R2170,NA())</f>
        <v>#N/A</v>
      </c>
      <c r="R2170" s="2">
        <f>IF(Customer_churn_Table!N2170=1,Customer_churn_Table!H2170,NA())</f>
        <v>2</v>
      </c>
      <c r="S2170" s="2">
        <f>IF(Customer_churn_Table!N2170=1,Customer_churn_Table!R2170,NA())</f>
        <v>613</v>
      </c>
    </row>
    <row r="2171" spans="16:19" x14ac:dyDescent="0.35">
      <c r="P2171" s="2">
        <f>IF(Customer_churn_Table!N2171=0,Customer_churn_Table!H2171,NA())</f>
        <v>8</v>
      </c>
      <c r="Q2171" s="2">
        <f>IF(Customer_churn_Table!N2171=0,Customer_churn_Table!R2171,NA())</f>
        <v>368</v>
      </c>
      <c r="R2171" s="2" t="e">
        <f>IF(Customer_churn_Table!N2171=1,Customer_churn_Table!H2171,NA())</f>
        <v>#N/A</v>
      </c>
      <c r="S2171" s="2" t="e">
        <f>IF(Customer_churn_Table!N2171=1,Customer_churn_Table!R2171,NA())</f>
        <v>#N/A</v>
      </c>
    </row>
    <row r="2172" spans="16:19" x14ac:dyDescent="0.35">
      <c r="P2172" s="2">
        <f>IF(Customer_churn_Table!N2172=0,Customer_churn_Table!H2172,NA())</f>
        <v>4</v>
      </c>
      <c r="Q2172" s="2">
        <f>IF(Customer_churn_Table!N2172=0,Customer_churn_Table!R2172,NA())</f>
        <v>544</v>
      </c>
      <c r="R2172" s="2" t="e">
        <f>IF(Customer_churn_Table!N2172=1,Customer_churn_Table!H2172,NA())</f>
        <v>#N/A</v>
      </c>
      <c r="S2172" s="2" t="e">
        <f>IF(Customer_churn_Table!N2172=1,Customer_churn_Table!R2172,NA())</f>
        <v>#N/A</v>
      </c>
    </row>
    <row r="2173" spans="16:19" x14ac:dyDescent="0.35">
      <c r="P2173" s="2">
        <f>IF(Customer_churn_Table!N2173=0,Customer_churn_Table!H2173,NA())</f>
        <v>9</v>
      </c>
      <c r="Q2173" s="2">
        <f>IF(Customer_churn_Table!N2173=0,Customer_churn_Table!R2173,NA())</f>
        <v>889</v>
      </c>
      <c r="R2173" s="2" t="e">
        <f>IF(Customer_churn_Table!N2173=1,Customer_churn_Table!H2173,NA())</f>
        <v>#N/A</v>
      </c>
      <c r="S2173" s="2" t="e">
        <f>IF(Customer_churn_Table!N2173=1,Customer_churn_Table!R2173,NA())</f>
        <v>#N/A</v>
      </c>
    </row>
    <row r="2174" spans="16:19" x14ac:dyDescent="0.35">
      <c r="P2174" s="2">
        <f>IF(Customer_churn_Table!N2174=0,Customer_churn_Table!H2174,NA())</f>
        <v>2</v>
      </c>
      <c r="Q2174" s="2">
        <f>IF(Customer_churn_Table!N2174=0,Customer_churn_Table!R2174,NA())</f>
        <v>821</v>
      </c>
      <c r="R2174" s="2" t="e">
        <f>IF(Customer_churn_Table!N2174=1,Customer_churn_Table!H2174,NA())</f>
        <v>#N/A</v>
      </c>
      <c r="S2174" s="2" t="e">
        <f>IF(Customer_churn_Table!N2174=1,Customer_churn_Table!R2174,NA())</f>
        <v>#N/A</v>
      </c>
    </row>
    <row r="2175" spans="16:19" x14ac:dyDescent="0.35">
      <c r="P2175" s="2">
        <f>IF(Customer_churn_Table!N2175=0,Customer_churn_Table!H2175,NA())</f>
        <v>0</v>
      </c>
      <c r="Q2175" s="2">
        <f>IF(Customer_churn_Table!N2175=0,Customer_churn_Table!R2175,NA())</f>
        <v>613</v>
      </c>
      <c r="R2175" s="2" t="e">
        <f>IF(Customer_churn_Table!N2175=1,Customer_churn_Table!H2175,NA())</f>
        <v>#N/A</v>
      </c>
      <c r="S2175" s="2" t="e">
        <f>IF(Customer_churn_Table!N2175=1,Customer_churn_Table!R2175,NA())</f>
        <v>#N/A</v>
      </c>
    </row>
    <row r="2176" spans="16:19" x14ac:dyDescent="0.35">
      <c r="P2176" s="2">
        <f>IF(Customer_churn_Table!N2176=0,Customer_churn_Table!H2176,NA())</f>
        <v>4</v>
      </c>
      <c r="Q2176" s="2">
        <f>IF(Customer_churn_Table!N2176=0,Customer_churn_Table!R2176,NA())</f>
        <v>915</v>
      </c>
      <c r="R2176" s="2" t="e">
        <f>IF(Customer_churn_Table!N2176=1,Customer_churn_Table!H2176,NA())</f>
        <v>#N/A</v>
      </c>
      <c r="S2176" s="2" t="e">
        <f>IF(Customer_churn_Table!N2176=1,Customer_churn_Table!R2176,NA())</f>
        <v>#N/A</v>
      </c>
    </row>
    <row r="2177" spans="16:19" x14ac:dyDescent="0.35">
      <c r="P2177" s="2">
        <f>IF(Customer_churn_Table!N2177=0,Customer_churn_Table!H2177,NA())</f>
        <v>9</v>
      </c>
      <c r="Q2177" s="2">
        <f>IF(Customer_churn_Table!N2177=0,Customer_churn_Table!R2177,NA())</f>
        <v>903</v>
      </c>
      <c r="R2177" s="2" t="e">
        <f>IF(Customer_churn_Table!N2177=1,Customer_churn_Table!H2177,NA())</f>
        <v>#N/A</v>
      </c>
      <c r="S2177" s="2" t="e">
        <f>IF(Customer_churn_Table!N2177=1,Customer_churn_Table!R2177,NA())</f>
        <v>#N/A</v>
      </c>
    </row>
    <row r="2178" spans="16:19" x14ac:dyDescent="0.35">
      <c r="P2178" s="2">
        <f>IF(Customer_churn_Table!N2178=0,Customer_churn_Table!H2178,NA())</f>
        <v>2</v>
      </c>
      <c r="Q2178" s="2">
        <f>IF(Customer_churn_Table!N2178=0,Customer_churn_Table!R2178,NA())</f>
        <v>936</v>
      </c>
      <c r="R2178" s="2" t="e">
        <f>IF(Customer_churn_Table!N2178=1,Customer_churn_Table!H2178,NA())</f>
        <v>#N/A</v>
      </c>
      <c r="S2178" s="2" t="e">
        <f>IF(Customer_churn_Table!N2178=1,Customer_churn_Table!R2178,NA())</f>
        <v>#N/A</v>
      </c>
    </row>
    <row r="2179" spans="16:19" x14ac:dyDescent="0.35">
      <c r="P2179" s="2">
        <f>IF(Customer_churn_Table!N2179=0,Customer_churn_Table!H2179,NA())</f>
        <v>4</v>
      </c>
      <c r="Q2179" s="2">
        <f>IF(Customer_churn_Table!N2179=0,Customer_churn_Table!R2179,NA())</f>
        <v>560</v>
      </c>
      <c r="R2179" s="2" t="e">
        <f>IF(Customer_churn_Table!N2179=1,Customer_churn_Table!H2179,NA())</f>
        <v>#N/A</v>
      </c>
      <c r="S2179" s="2" t="e">
        <f>IF(Customer_churn_Table!N2179=1,Customer_churn_Table!R2179,NA())</f>
        <v>#N/A</v>
      </c>
    </row>
    <row r="2180" spans="16:19" x14ac:dyDescent="0.35">
      <c r="P2180" s="2">
        <f>IF(Customer_churn_Table!N2180=0,Customer_churn_Table!H2180,NA())</f>
        <v>1</v>
      </c>
      <c r="Q2180" s="2">
        <f>IF(Customer_churn_Table!N2180=0,Customer_churn_Table!R2180,NA())</f>
        <v>239</v>
      </c>
      <c r="R2180" s="2" t="e">
        <f>IF(Customer_churn_Table!N2180=1,Customer_churn_Table!H2180,NA())</f>
        <v>#N/A</v>
      </c>
      <c r="S2180" s="2" t="e">
        <f>IF(Customer_churn_Table!N2180=1,Customer_churn_Table!R2180,NA())</f>
        <v>#N/A</v>
      </c>
    </row>
    <row r="2181" spans="16:19" x14ac:dyDescent="0.35">
      <c r="P2181" s="2">
        <f>IF(Customer_churn_Table!N2181=0,Customer_churn_Table!H2181,NA())</f>
        <v>3</v>
      </c>
      <c r="Q2181" s="2">
        <f>IF(Customer_churn_Table!N2181=0,Customer_churn_Table!R2181,NA())</f>
        <v>645</v>
      </c>
      <c r="R2181" s="2" t="e">
        <f>IF(Customer_churn_Table!N2181=1,Customer_churn_Table!H2181,NA())</f>
        <v>#N/A</v>
      </c>
      <c r="S2181" s="2" t="e">
        <f>IF(Customer_churn_Table!N2181=1,Customer_churn_Table!R2181,NA())</f>
        <v>#N/A</v>
      </c>
    </row>
    <row r="2182" spans="16:19" x14ac:dyDescent="0.35">
      <c r="P2182" s="2">
        <f>IF(Customer_churn_Table!N2182=0,Customer_churn_Table!H2182,NA())</f>
        <v>7</v>
      </c>
      <c r="Q2182" s="2">
        <f>IF(Customer_churn_Table!N2182=0,Customer_churn_Table!R2182,NA())</f>
        <v>295</v>
      </c>
      <c r="R2182" s="2" t="e">
        <f>IF(Customer_churn_Table!N2182=1,Customer_churn_Table!H2182,NA())</f>
        <v>#N/A</v>
      </c>
      <c r="S2182" s="2" t="e">
        <f>IF(Customer_churn_Table!N2182=1,Customer_churn_Table!R2182,NA())</f>
        <v>#N/A</v>
      </c>
    </row>
    <row r="2183" spans="16:19" x14ac:dyDescent="0.35">
      <c r="P2183" s="2" t="e">
        <f>IF(Customer_churn_Table!N2183=0,Customer_churn_Table!H2183,NA())</f>
        <v>#N/A</v>
      </c>
      <c r="Q2183" s="2" t="e">
        <f>IF(Customer_churn_Table!N2183=0,Customer_churn_Table!R2183,NA())</f>
        <v>#N/A</v>
      </c>
      <c r="R2183" s="2">
        <f>IF(Customer_churn_Table!N2183=1,Customer_churn_Table!H2183,NA())</f>
        <v>5</v>
      </c>
      <c r="S2183" s="2">
        <f>IF(Customer_churn_Table!N2183=1,Customer_churn_Table!R2183,NA())</f>
        <v>751</v>
      </c>
    </row>
    <row r="2184" spans="16:19" x14ac:dyDescent="0.35">
      <c r="P2184" s="2">
        <f>IF(Customer_churn_Table!N2184=0,Customer_churn_Table!H2184,NA())</f>
        <v>9</v>
      </c>
      <c r="Q2184" s="2">
        <f>IF(Customer_churn_Table!N2184=0,Customer_churn_Table!R2184,NA())</f>
        <v>309</v>
      </c>
      <c r="R2184" s="2" t="e">
        <f>IF(Customer_churn_Table!N2184=1,Customer_churn_Table!H2184,NA())</f>
        <v>#N/A</v>
      </c>
      <c r="S2184" s="2" t="e">
        <f>IF(Customer_churn_Table!N2184=1,Customer_churn_Table!R2184,NA())</f>
        <v>#N/A</v>
      </c>
    </row>
    <row r="2185" spans="16:19" x14ac:dyDescent="0.35">
      <c r="P2185" s="2">
        <f>IF(Customer_churn_Table!N2185=0,Customer_churn_Table!H2185,NA())</f>
        <v>9</v>
      </c>
      <c r="Q2185" s="2">
        <f>IF(Customer_churn_Table!N2185=0,Customer_churn_Table!R2185,NA())</f>
        <v>570</v>
      </c>
      <c r="R2185" s="2" t="e">
        <f>IF(Customer_churn_Table!N2185=1,Customer_churn_Table!H2185,NA())</f>
        <v>#N/A</v>
      </c>
      <c r="S2185" s="2" t="e">
        <f>IF(Customer_churn_Table!N2185=1,Customer_churn_Table!R2185,NA())</f>
        <v>#N/A</v>
      </c>
    </row>
    <row r="2186" spans="16:19" x14ac:dyDescent="0.35">
      <c r="P2186" s="2">
        <f>IF(Customer_churn_Table!N2186=0,Customer_churn_Table!H2186,NA())</f>
        <v>1</v>
      </c>
      <c r="Q2186" s="2">
        <f>IF(Customer_churn_Table!N2186=0,Customer_churn_Table!R2186,NA())</f>
        <v>247</v>
      </c>
      <c r="R2186" s="2" t="e">
        <f>IF(Customer_churn_Table!N2186=1,Customer_churn_Table!H2186,NA())</f>
        <v>#N/A</v>
      </c>
      <c r="S2186" s="2" t="e">
        <f>IF(Customer_churn_Table!N2186=1,Customer_churn_Table!R2186,NA())</f>
        <v>#N/A</v>
      </c>
    </row>
    <row r="2187" spans="16:19" x14ac:dyDescent="0.35">
      <c r="P2187" s="2">
        <f>IF(Customer_churn_Table!N2187=0,Customer_churn_Table!H2187,NA())</f>
        <v>1</v>
      </c>
      <c r="Q2187" s="2">
        <f>IF(Customer_churn_Table!N2187=0,Customer_churn_Table!R2187,NA())</f>
        <v>523</v>
      </c>
      <c r="R2187" s="2" t="e">
        <f>IF(Customer_churn_Table!N2187=1,Customer_churn_Table!H2187,NA())</f>
        <v>#N/A</v>
      </c>
      <c r="S2187" s="2" t="e">
        <f>IF(Customer_churn_Table!N2187=1,Customer_churn_Table!R2187,NA())</f>
        <v>#N/A</v>
      </c>
    </row>
    <row r="2188" spans="16:19" x14ac:dyDescent="0.35">
      <c r="P2188" s="2" t="e">
        <f>IF(Customer_churn_Table!N2188=0,Customer_churn_Table!H2188,NA())</f>
        <v>#N/A</v>
      </c>
      <c r="Q2188" s="2" t="e">
        <f>IF(Customer_churn_Table!N2188=0,Customer_churn_Table!R2188,NA())</f>
        <v>#N/A</v>
      </c>
      <c r="R2188" s="2">
        <f>IF(Customer_churn_Table!N2188=1,Customer_churn_Table!H2188,NA())</f>
        <v>9</v>
      </c>
      <c r="S2188" s="2">
        <f>IF(Customer_churn_Table!N2188=1,Customer_churn_Table!R2188,NA())</f>
        <v>545</v>
      </c>
    </row>
    <row r="2189" spans="16:19" x14ac:dyDescent="0.35">
      <c r="P2189" s="2">
        <f>IF(Customer_churn_Table!N2189=0,Customer_churn_Table!H2189,NA())</f>
        <v>8</v>
      </c>
      <c r="Q2189" s="2">
        <f>IF(Customer_churn_Table!N2189=0,Customer_churn_Table!R2189,NA())</f>
        <v>403</v>
      </c>
      <c r="R2189" s="2" t="e">
        <f>IF(Customer_churn_Table!N2189=1,Customer_churn_Table!H2189,NA())</f>
        <v>#N/A</v>
      </c>
      <c r="S2189" s="2" t="e">
        <f>IF(Customer_churn_Table!N2189=1,Customer_churn_Table!R2189,NA())</f>
        <v>#N/A</v>
      </c>
    </row>
    <row r="2190" spans="16:19" x14ac:dyDescent="0.35">
      <c r="P2190" s="2">
        <f>IF(Customer_churn_Table!N2190=0,Customer_churn_Table!H2190,NA())</f>
        <v>8</v>
      </c>
      <c r="Q2190" s="2">
        <f>IF(Customer_churn_Table!N2190=0,Customer_churn_Table!R2190,NA())</f>
        <v>681</v>
      </c>
      <c r="R2190" s="2" t="e">
        <f>IF(Customer_churn_Table!N2190=1,Customer_churn_Table!H2190,NA())</f>
        <v>#N/A</v>
      </c>
      <c r="S2190" s="2" t="e">
        <f>IF(Customer_churn_Table!N2190=1,Customer_churn_Table!R2190,NA())</f>
        <v>#N/A</v>
      </c>
    </row>
    <row r="2191" spans="16:19" x14ac:dyDescent="0.35">
      <c r="P2191" s="2">
        <f>IF(Customer_churn_Table!N2191=0,Customer_churn_Table!H2191,NA())</f>
        <v>2</v>
      </c>
      <c r="Q2191" s="2">
        <f>IF(Customer_churn_Table!N2191=0,Customer_churn_Table!R2191,NA())</f>
        <v>592</v>
      </c>
      <c r="R2191" s="2" t="e">
        <f>IF(Customer_churn_Table!N2191=1,Customer_churn_Table!H2191,NA())</f>
        <v>#N/A</v>
      </c>
      <c r="S2191" s="2" t="e">
        <f>IF(Customer_churn_Table!N2191=1,Customer_churn_Table!R2191,NA())</f>
        <v>#N/A</v>
      </c>
    </row>
    <row r="2192" spans="16:19" x14ac:dyDescent="0.35">
      <c r="P2192" s="2" t="e">
        <f>IF(Customer_churn_Table!N2192=0,Customer_churn_Table!H2192,NA())</f>
        <v>#N/A</v>
      </c>
      <c r="Q2192" s="2" t="e">
        <f>IF(Customer_churn_Table!N2192=0,Customer_churn_Table!R2192,NA())</f>
        <v>#N/A</v>
      </c>
      <c r="R2192" s="2">
        <f>IF(Customer_churn_Table!N2192=1,Customer_churn_Table!H2192,NA())</f>
        <v>5</v>
      </c>
      <c r="S2192" s="2">
        <f>IF(Customer_churn_Table!N2192=1,Customer_churn_Table!R2192,NA())</f>
        <v>839</v>
      </c>
    </row>
    <row r="2193" spans="16:19" x14ac:dyDescent="0.35">
      <c r="P2193" s="2" t="e">
        <f>IF(Customer_churn_Table!N2193=0,Customer_churn_Table!H2193,NA())</f>
        <v>#N/A</v>
      </c>
      <c r="Q2193" s="2" t="e">
        <f>IF(Customer_churn_Table!N2193=0,Customer_churn_Table!R2193,NA())</f>
        <v>#N/A</v>
      </c>
      <c r="R2193" s="2">
        <f>IF(Customer_churn_Table!N2193=1,Customer_churn_Table!H2193,NA())</f>
        <v>6</v>
      </c>
      <c r="S2193" s="2">
        <f>IF(Customer_churn_Table!N2193=1,Customer_churn_Table!R2193,NA())</f>
        <v>375</v>
      </c>
    </row>
    <row r="2194" spans="16:19" x14ac:dyDescent="0.35">
      <c r="P2194" s="2">
        <f>IF(Customer_churn_Table!N2194=0,Customer_churn_Table!H2194,NA())</f>
        <v>8</v>
      </c>
      <c r="Q2194" s="2">
        <f>IF(Customer_churn_Table!N2194=0,Customer_churn_Table!R2194,NA())</f>
        <v>588</v>
      </c>
      <c r="R2194" s="2" t="e">
        <f>IF(Customer_churn_Table!N2194=1,Customer_churn_Table!H2194,NA())</f>
        <v>#N/A</v>
      </c>
      <c r="S2194" s="2" t="e">
        <f>IF(Customer_churn_Table!N2194=1,Customer_churn_Table!R2194,NA())</f>
        <v>#N/A</v>
      </c>
    </row>
    <row r="2195" spans="16:19" x14ac:dyDescent="0.35">
      <c r="P2195" s="2">
        <f>IF(Customer_churn_Table!N2195=0,Customer_churn_Table!H2195,NA())</f>
        <v>9</v>
      </c>
      <c r="Q2195" s="2">
        <f>IF(Customer_churn_Table!N2195=0,Customer_churn_Table!R2195,NA())</f>
        <v>656</v>
      </c>
      <c r="R2195" s="2" t="e">
        <f>IF(Customer_churn_Table!N2195=1,Customer_churn_Table!H2195,NA())</f>
        <v>#N/A</v>
      </c>
      <c r="S2195" s="2" t="e">
        <f>IF(Customer_churn_Table!N2195=1,Customer_churn_Table!R2195,NA())</f>
        <v>#N/A</v>
      </c>
    </row>
    <row r="2196" spans="16:19" x14ac:dyDescent="0.35">
      <c r="P2196" s="2">
        <f>IF(Customer_churn_Table!N2196=0,Customer_churn_Table!H2196,NA())</f>
        <v>2</v>
      </c>
      <c r="Q2196" s="2">
        <f>IF(Customer_churn_Table!N2196=0,Customer_churn_Table!R2196,NA())</f>
        <v>589</v>
      </c>
      <c r="R2196" s="2" t="e">
        <f>IF(Customer_churn_Table!N2196=1,Customer_churn_Table!H2196,NA())</f>
        <v>#N/A</v>
      </c>
      <c r="S2196" s="2" t="e">
        <f>IF(Customer_churn_Table!N2196=1,Customer_churn_Table!R2196,NA())</f>
        <v>#N/A</v>
      </c>
    </row>
    <row r="2197" spans="16:19" x14ac:dyDescent="0.35">
      <c r="P2197" s="2" t="e">
        <f>IF(Customer_churn_Table!N2197=0,Customer_churn_Table!H2197,NA())</f>
        <v>#N/A</v>
      </c>
      <c r="Q2197" s="2" t="e">
        <f>IF(Customer_churn_Table!N2197=0,Customer_churn_Table!R2197,NA())</f>
        <v>#N/A</v>
      </c>
      <c r="R2197" s="2">
        <f>IF(Customer_churn_Table!N2197=1,Customer_churn_Table!H2197,NA())</f>
        <v>9</v>
      </c>
      <c r="S2197" s="2">
        <f>IF(Customer_churn_Table!N2197=1,Customer_churn_Table!R2197,NA())</f>
        <v>400</v>
      </c>
    </row>
    <row r="2198" spans="16:19" x14ac:dyDescent="0.35">
      <c r="P2198" s="2" t="e">
        <f>IF(Customer_churn_Table!N2198=0,Customer_churn_Table!H2198,NA())</f>
        <v>#N/A</v>
      </c>
      <c r="Q2198" s="2" t="e">
        <f>IF(Customer_churn_Table!N2198=0,Customer_churn_Table!R2198,NA())</f>
        <v>#N/A</v>
      </c>
      <c r="R2198" s="2">
        <f>IF(Customer_churn_Table!N2198=1,Customer_churn_Table!H2198,NA())</f>
        <v>2</v>
      </c>
      <c r="S2198" s="2">
        <f>IF(Customer_churn_Table!N2198=1,Customer_churn_Table!R2198,NA())</f>
        <v>668</v>
      </c>
    </row>
    <row r="2199" spans="16:19" x14ac:dyDescent="0.35">
      <c r="P2199" s="2">
        <f>IF(Customer_churn_Table!N2199=0,Customer_churn_Table!H2199,NA())</f>
        <v>2</v>
      </c>
      <c r="Q2199" s="2">
        <f>IF(Customer_churn_Table!N2199=0,Customer_churn_Table!R2199,NA())</f>
        <v>668</v>
      </c>
      <c r="R2199" s="2" t="e">
        <f>IF(Customer_churn_Table!N2199=1,Customer_churn_Table!H2199,NA())</f>
        <v>#N/A</v>
      </c>
      <c r="S2199" s="2" t="e">
        <f>IF(Customer_churn_Table!N2199=1,Customer_churn_Table!R2199,NA())</f>
        <v>#N/A</v>
      </c>
    </row>
    <row r="2200" spans="16:19" x14ac:dyDescent="0.35">
      <c r="P2200" s="2">
        <f>IF(Customer_churn_Table!N2200=0,Customer_churn_Table!H2200,NA())</f>
        <v>8</v>
      </c>
      <c r="Q2200" s="2">
        <f>IF(Customer_churn_Table!N2200=0,Customer_churn_Table!R2200,NA())</f>
        <v>304</v>
      </c>
      <c r="R2200" s="2" t="e">
        <f>IF(Customer_churn_Table!N2200=1,Customer_churn_Table!H2200,NA())</f>
        <v>#N/A</v>
      </c>
      <c r="S2200" s="2" t="e">
        <f>IF(Customer_churn_Table!N2200=1,Customer_churn_Table!R2200,NA())</f>
        <v>#N/A</v>
      </c>
    </row>
    <row r="2201" spans="16:19" x14ac:dyDescent="0.35">
      <c r="P2201" s="2">
        <f>IF(Customer_churn_Table!N2201=0,Customer_churn_Table!H2201,NA())</f>
        <v>6</v>
      </c>
      <c r="Q2201" s="2">
        <f>IF(Customer_churn_Table!N2201=0,Customer_churn_Table!R2201,NA())</f>
        <v>635</v>
      </c>
      <c r="R2201" s="2" t="e">
        <f>IF(Customer_churn_Table!N2201=1,Customer_churn_Table!H2201,NA())</f>
        <v>#N/A</v>
      </c>
      <c r="S2201" s="2" t="e">
        <f>IF(Customer_churn_Table!N2201=1,Customer_churn_Table!R2201,NA())</f>
        <v>#N/A</v>
      </c>
    </row>
    <row r="2202" spans="16:19" x14ac:dyDescent="0.35">
      <c r="P2202" s="2">
        <f>IF(Customer_churn_Table!N2202=0,Customer_churn_Table!H2202,NA())</f>
        <v>8</v>
      </c>
      <c r="Q2202" s="2">
        <f>IF(Customer_churn_Table!N2202=0,Customer_churn_Table!R2202,NA())</f>
        <v>902</v>
      </c>
      <c r="R2202" s="2" t="e">
        <f>IF(Customer_churn_Table!N2202=1,Customer_churn_Table!H2202,NA())</f>
        <v>#N/A</v>
      </c>
      <c r="S2202" s="2" t="e">
        <f>IF(Customer_churn_Table!N2202=1,Customer_churn_Table!R2202,NA())</f>
        <v>#N/A</v>
      </c>
    </row>
    <row r="2203" spans="16:19" x14ac:dyDescent="0.35">
      <c r="P2203" s="2">
        <f>IF(Customer_churn_Table!N2203=0,Customer_churn_Table!H2203,NA())</f>
        <v>4</v>
      </c>
      <c r="Q2203" s="2">
        <f>IF(Customer_churn_Table!N2203=0,Customer_churn_Table!R2203,NA())</f>
        <v>797</v>
      </c>
      <c r="R2203" s="2" t="e">
        <f>IF(Customer_churn_Table!N2203=1,Customer_churn_Table!H2203,NA())</f>
        <v>#N/A</v>
      </c>
      <c r="S2203" s="2" t="e">
        <f>IF(Customer_churn_Table!N2203=1,Customer_churn_Table!R2203,NA())</f>
        <v>#N/A</v>
      </c>
    </row>
    <row r="2204" spans="16:19" x14ac:dyDescent="0.35">
      <c r="P2204" s="2">
        <f>IF(Customer_churn_Table!N2204=0,Customer_churn_Table!H2204,NA())</f>
        <v>9</v>
      </c>
      <c r="Q2204" s="2">
        <f>IF(Customer_churn_Table!N2204=0,Customer_churn_Table!R2204,NA())</f>
        <v>962</v>
      </c>
      <c r="R2204" s="2" t="e">
        <f>IF(Customer_churn_Table!N2204=1,Customer_churn_Table!H2204,NA())</f>
        <v>#N/A</v>
      </c>
      <c r="S2204" s="2" t="e">
        <f>IF(Customer_churn_Table!N2204=1,Customer_churn_Table!R2204,NA())</f>
        <v>#N/A</v>
      </c>
    </row>
    <row r="2205" spans="16:19" x14ac:dyDescent="0.35">
      <c r="P2205" s="2">
        <f>IF(Customer_churn_Table!N2205=0,Customer_churn_Table!H2205,NA())</f>
        <v>9</v>
      </c>
      <c r="Q2205" s="2">
        <f>IF(Customer_churn_Table!N2205=0,Customer_churn_Table!R2205,NA())</f>
        <v>515</v>
      </c>
      <c r="R2205" s="2" t="e">
        <f>IF(Customer_churn_Table!N2205=1,Customer_churn_Table!H2205,NA())</f>
        <v>#N/A</v>
      </c>
      <c r="S2205" s="2" t="e">
        <f>IF(Customer_churn_Table!N2205=1,Customer_churn_Table!R2205,NA())</f>
        <v>#N/A</v>
      </c>
    </row>
    <row r="2206" spans="16:19" x14ac:dyDescent="0.35">
      <c r="P2206" s="2">
        <f>IF(Customer_churn_Table!N2206=0,Customer_churn_Table!H2206,NA())</f>
        <v>3</v>
      </c>
      <c r="Q2206" s="2">
        <f>IF(Customer_churn_Table!N2206=0,Customer_churn_Table!R2206,NA())</f>
        <v>299</v>
      </c>
      <c r="R2206" s="2" t="e">
        <f>IF(Customer_churn_Table!N2206=1,Customer_churn_Table!H2206,NA())</f>
        <v>#N/A</v>
      </c>
      <c r="S2206" s="2" t="e">
        <f>IF(Customer_churn_Table!N2206=1,Customer_churn_Table!R2206,NA())</f>
        <v>#N/A</v>
      </c>
    </row>
    <row r="2207" spans="16:19" x14ac:dyDescent="0.35">
      <c r="P2207" s="2">
        <f>IF(Customer_churn_Table!N2207=0,Customer_churn_Table!H2207,NA())</f>
        <v>2</v>
      </c>
      <c r="Q2207" s="2">
        <f>IF(Customer_churn_Table!N2207=0,Customer_churn_Table!R2207,NA())</f>
        <v>450</v>
      </c>
      <c r="R2207" s="2" t="e">
        <f>IF(Customer_churn_Table!N2207=1,Customer_churn_Table!H2207,NA())</f>
        <v>#N/A</v>
      </c>
      <c r="S2207" s="2" t="e">
        <f>IF(Customer_churn_Table!N2207=1,Customer_churn_Table!R2207,NA())</f>
        <v>#N/A</v>
      </c>
    </row>
    <row r="2208" spans="16:19" x14ac:dyDescent="0.35">
      <c r="P2208" s="2">
        <f>IF(Customer_churn_Table!N2208=0,Customer_churn_Table!H2208,NA())</f>
        <v>1</v>
      </c>
      <c r="Q2208" s="2">
        <f>IF(Customer_churn_Table!N2208=0,Customer_churn_Table!R2208,NA())</f>
        <v>226</v>
      </c>
      <c r="R2208" s="2" t="e">
        <f>IF(Customer_churn_Table!N2208=1,Customer_churn_Table!H2208,NA())</f>
        <v>#N/A</v>
      </c>
      <c r="S2208" s="2" t="e">
        <f>IF(Customer_churn_Table!N2208=1,Customer_churn_Table!R2208,NA())</f>
        <v>#N/A</v>
      </c>
    </row>
    <row r="2209" spans="16:19" x14ac:dyDescent="0.35">
      <c r="P2209" s="2">
        <f>IF(Customer_churn_Table!N2209=0,Customer_churn_Table!H2209,NA())</f>
        <v>1</v>
      </c>
      <c r="Q2209" s="2">
        <f>IF(Customer_churn_Table!N2209=0,Customer_churn_Table!R2209,NA())</f>
        <v>516</v>
      </c>
      <c r="R2209" s="2" t="e">
        <f>IF(Customer_churn_Table!N2209=1,Customer_churn_Table!H2209,NA())</f>
        <v>#N/A</v>
      </c>
      <c r="S2209" s="2" t="e">
        <f>IF(Customer_churn_Table!N2209=1,Customer_churn_Table!R2209,NA())</f>
        <v>#N/A</v>
      </c>
    </row>
    <row r="2210" spans="16:19" x14ac:dyDescent="0.35">
      <c r="P2210" s="2" t="e">
        <f>IF(Customer_churn_Table!N2210=0,Customer_churn_Table!H2210,NA())</f>
        <v>#N/A</v>
      </c>
      <c r="Q2210" s="2" t="e">
        <f>IF(Customer_churn_Table!N2210=0,Customer_churn_Table!R2210,NA())</f>
        <v>#N/A</v>
      </c>
      <c r="R2210" s="2">
        <f>IF(Customer_churn_Table!N2210=1,Customer_churn_Table!H2210,NA())</f>
        <v>2</v>
      </c>
      <c r="S2210" s="2">
        <f>IF(Customer_churn_Table!N2210=1,Customer_churn_Table!R2210,NA())</f>
        <v>469</v>
      </c>
    </row>
    <row r="2211" spans="16:19" x14ac:dyDescent="0.35">
      <c r="P2211" s="2">
        <f>IF(Customer_churn_Table!N2211=0,Customer_churn_Table!H2211,NA())</f>
        <v>9</v>
      </c>
      <c r="Q2211" s="2">
        <f>IF(Customer_churn_Table!N2211=0,Customer_churn_Table!R2211,NA())</f>
        <v>868</v>
      </c>
      <c r="R2211" s="2" t="e">
        <f>IF(Customer_churn_Table!N2211=1,Customer_churn_Table!H2211,NA())</f>
        <v>#N/A</v>
      </c>
      <c r="S2211" s="2" t="e">
        <f>IF(Customer_churn_Table!N2211=1,Customer_churn_Table!R2211,NA())</f>
        <v>#N/A</v>
      </c>
    </row>
    <row r="2212" spans="16:19" x14ac:dyDescent="0.35">
      <c r="P2212" s="2">
        <f>IF(Customer_churn_Table!N2212=0,Customer_churn_Table!H2212,NA())</f>
        <v>1</v>
      </c>
      <c r="Q2212" s="2">
        <f>IF(Customer_churn_Table!N2212=0,Customer_churn_Table!R2212,NA())</f>
        <v>520</v>
      </c>
      <c r="R2212" s="2" t="e">
        <f>IF(Customer_churn_Table!N2212=1,Customer_churn_Table!H2212,NA())</f>
        <v>#N/A</v>
      </c>
      <c r="S2212" s="2" t="e">
        <f>IF(Customer_churn_Table!N2212=1,Customer_churn_Table!R2212,NA())</f>
        <v>#N/A</v>
      </c>
    </row>
    <row r="2213" spans="16:19" x14ac:dyDescent="0.35">
      <c r="P2213" s="2">
        <f>IF(Customer_churn_Table!N2213=0,Customer_churn_Table!H2213,NA())</f>
        <v>0</v>
      </c>
      <c r="Q2213" s="2">
        <f>IF(Customer_churn_Table!N2213=0,Customer_churn_Table!R2213,NA())</f>
        <v>817</v>
      </c>
      <c r="R2213" s="2" t="e">
        <f>IF(Customer_churn_Table!N2213=1,Customer_churn_Table!H2213,NA())</f>
        <v>#N/A</v>
      </c>
      <c r="S2213" s="2" t="e">
        <f>IF(Customer_churn_Table!N2213=1,Customer_churn_Table!R2213,NA())</f>
        <v>#N/A</v>
      </c>
    </row>
    <row r="2214" spans="16:19" x14ac:dyDescent="0.35">
      <c r="P2214" s="2">
        <f>IF(Customer_churn_Table!N2214=0,Customer_churn_Table!H2214,NA())</f>
        <v>8</v>
      </c>
      <c r="Q2214" s="2">
        <f>IF(Customer_churn_Table!N2214=0,Customer_churn_Table!R2214,NA())</f>
        <v>947</v>
      </c>
      <c r="R2214" s="2" t="e">
        <f>IF(Customer_churn_Table!N2214=1,Customer_churn_Table!H2214,NA())</f>
        <v>#N/A</v>
      </c>
      <c r="S2214" s="2" t="e">
        <f>IF(Customer_churn_Table!N2214=1,Customer_churn_Table!R2214,NA())</f>
        <v>#N/A</v>
      </c>
    </row>
    <row r="2215" spans="16:19" x14ac:dyDescent="0.35">
      <c r="P2215" s="2" t="e">
        <f>IF(Customer_churn_Table!N2215=0,Customer_churn_Table!H2215,NA())</f>
        <v>#N/A</v>
      </c>
      <c r="Q2215" s="2" t="e">
        <f>IF(Customer_churn_Table!N2215=0,Customer_churn_Table!R2215,NA())</f>
        <v>#N/A</v>
      </c>
      <c r="R2215" s="2">
        <f>IF(Customer_churn_Table!N2215=1,Customer_churn_Table!H2215,NA())</f>
        <v>4</v>
      </c>
      <c r="S2215" s="2">
        <f>IF(Customer_churn_Table!N2215=1,Customer_churn_Table!R2215,NA())</f>
        <v>326</v>
      </c>
    </row>
    <row r="2216" spans="16:19" x14ac:dyDescent="0.35">
      <c r="P2216" s="2">
        <f>IF(Customer_churn_Table!N2216=0,Customer_churn_Table!H2216,NA())</f>
        <v>4</v>
      </c>
      <c r="Q2216" s="2">
        <f>IF(Customer_churn_Table!N2216=0,Customer_churn_Table!R2216,NA())</f>
        <v>604</v>
      </c>
      <c r="R2216" s="2" t="e">
        <f>IF(Customer_churn_Table!N2216=1,Customer_churn_Table!H2216,NA())</f>
        <v>#N/A</v>
      </c>
      <c r="S2216" s="2" t="e">
        <f>IF(Customer_churn_Table!N2216=1,Customer_churn_Table!R2216,NA())</f>
        <v>#N/A</v>
      </c>
    </row>
    <row r="2217" spans="16:19" x14ac:dyDescent="0.35">
      <c r="P2217" s="2">
        <f>IF(Customer_churn_Table!N2217=0,Customer_churn_Table!H2217,NA())</f>
        <v>9</v>
      </c>
      <c r="Q2217" s="2">
        <f>IF(Customer_churn_Table!N2217=0,Customer_churn_Table!R2217,NA())</f>
        <v>293</v>
      </c>
      <c r="R2217" s="2" t="e">
        <f>IF(Customer_churn_Table!N2217=1,Customer_churn_Table!H2217,NA())</f>
        <v>#N/A</v>
      </c>
      <c r="S2217" s="2" t="e">
        <f>IF(Customer_churn_Table!N2217=1,Customer_churn_Table!R2217,NA())</f>
        <v>#N/A</v>
      </c>
    </row>
    <row r="2218" spans="16:19" x14ac:dyDescent="0.35">
      <c r="P2218" s="2">
        <f>IF(Customer_churn_Table!N2218=0,Customer_churn_Table!H2218,NA())</f>
        <v>5</v>
      </c>
      <c r="Q2218" s="2">
        <f>IF(Customer_churn_Table!N2218=0,Customer_churn_Table!R2218,NA())</f>
        <v>666</v>
      </c>
      <c r="R2218" s="2" t="e">
        <f>IF(Customer_churn_Table!N2218=1,Customer_churn_Table!H2218,NA())</f>
        <v>#N/A</v>
      </c>
      <c r="S2218" s="2" t="e">
        <f>IF(Customer_churn_Table!N2218=1,Customer_churn_Table!R2218,NA())</f>
        <v>#N/A</v>
      </c>
    </row>
    <row r="2219" spans="16:19" x14ac:dyDescent="0.35">
      <c r="P2219" s="2">
        <f>IF(Customer_churn_Table!N2219=0,Customer_churn_Table!H2219,NA())</f>
        <v>2</v>
      </c>
      <c r="Q2219" s="2">
        <f>IF(Customer_churn_Table!N2219=0,Customer_churn_Table!R2219,NA())</f>
        <v>411</v>
      </c>
      <c r="R2219" s="2" t="e">
        <f>IF(Customer_churn_Table!N2219=1,Customer_churn_Table!H2219,NA())</f>
        <v>#N/A</v>
      </c>
      <c r="S2219" s="2" t="e">
        <f>IF(Customer_churn_Table!N2219=1,Customer_churn_Table!R2219,NA())</f>
        <v>#N/A</v>
      </c>
    </row>
    <row r="2220" spans="16:19" x14ac:dyDescent="0.35">
      <c r="P2220" s="2">
        <f>IF(Customer_churn_Table!N2220=0,Customer_churn_Table!H2220,NA())</f>
        <v>9</v>
      </c>
      <c r="Q2220" s="2">
        <f>IF(Customer_churn_Table!N2220=0,Customer_churn_Table!R2220,NA())</f>
        <v>239</v>
      </c>
      <c r="R2220" s="2" t="e">
        <f>IF(Customer_churn_Table!N2220=1,Customer_churn_Table!H2220,NA())</f>
        <v>#N/A</v>
      </c>
      <c r="S2220" s="2" t="e">
        <f>IF(Customer_churn_Table!N2220=1,Customer_churn_Table!R2220,NA())</f>
        <v>#N/A</v>
      </c>
    </row>
    <row r="2221" spans="16:19" x14ac:dyDescent="0.35">
      <c r="P2221" s="2">
        <f>IF(Customer_churn_Table!N2221=0,Customer_churn_Table!H2221,NA())</f>
        <v>6</v>
      </c>
      <c r="Q2221" s="2">
        <f>IF(Customer_churn_Table!N2221=0,Customer_churn_Table!R2221,NA())</f>
        <v>305</v>
      </c>
      <c r="R2221" s="2" t="e">
        <f>IF(Customer_churn_Table!N2221=1,Customer_churn_Table!H2221,NA())</f>
        <v>#N/A</v>
      </c>
      <c r="S2221" s="2" t="e">
        <f>IF(Customer_churn_Table!N2221=1,Customer_churn_Table!R2221,NA())</f>
        <v>#N/A</v>
      </c>
    </row>
    <row r="2222" spans="16:19" x14ac:dyDescent="0.35">
      <c r="P2222" s="2">
        <f>IF(Customer_churn_Table!N2222=0,Customer_churn_Table!H2222,NA())</f>
        <v>5</v>
      </c>
      <c r="Q2222" s="2">
        <f>IF(Customer_churn_Table!N2222=0,Customer_churn_Table!R2222,NA())</f>
        <v>455</v>
      </c>
      <c r="R2222" s="2" t="e">
        <f>IF(Customer_churn_Table!N2222=1,Customer_churn_Table!H2222,NA())</f>
        <v>#N/A</v>
      </c>
      <c r="S2222" s="2" t="e">
        <f>IF(Customer_churn_Table!N2222=1,Customer_churn_Table!R2222,NA())</f>
        <v>#N/A</v>
      </c>
    </row>
    <row r="2223" spans="16:19" x14ac:dyDescent="0.35">
      <c r="P2223" s="2" t="e">
        <f>IF(Customer_churn_Table!N2223=0,Customer_churn_Table!H2223,NA())</f>
        <v>#N/A</v>
      </c>
      <c r="Q2223" s="2" t="e">
        <f>IF(Customer_churn_Table!N2223=0,Customer_churn_Table!R2223,NA())</f>
        <v>#N/A</v>
      </c>
      <c r="R2223" s="2">
        <f>IF(Customer_churn_Table!N2223=1,Customer_churn_Table!H2223,NA())</f>
        <v>6</v>
      </c>
      <c r="S2223" s="2">
        <f>IF(Customer_churn_Table!N2223=1,Customer_churn_Table!R2223,NA())</f>
        <v>704</v>
      </c>
    </row>
    <row r="2224" spans="16:19" x14ac:dyDescent="0.35">
      <c r="P2224" s="2">
        <f>IF(Customer_churn_Table!N2224=0,Customer_churn_Table!H2224,NA())</f>
        <v>2</v>
      </c>
      <c r="Q2224" s="2">
        <f>IF(Customer_churn_Table!N2224=0,Customer_churn_Table!R2224,NA())</f>
        <v>258</v>
      </c>
      <c r="R2224" s="2" t="e">
        <f>IF(Customer_churn_Table!N2224=1,Customer_churn_Table!H2224,NA())</f>
        <v>#N/A</v>
      </c>
      <c r="S2224" s="2" t="e">
        <f>IF(Customer_churn_Table!N2224=1,Customer_churn_Table!R2224,NA())</f>
        <v>#N/A</v>
      </c>
    </row>
    <row r="2225" spans="16:19" x14ac:dyDescent="0.35">
      <c r="P2225" s="2">
        <f>IF(Customer_churn_Table!N2225=0,Customer_churn_Table!H2225,NA())</f>
        <v>8</v>
      </c>
      <c r="Q2225" s="2">
        <f>IF(Customer_churn_Table!N2225=0,Customer_churn_Table!R2225,NA())</f>
        <v>523</v>
      </c>
      <c r="R2225" s="2" t="e">
        <f>IF(Customer_churn_Table!N2225=1,Customer_churn_Table!H2225,NA())</f>
        <v>#N/A</v>
      </c>
      <c r="S2225" s="2" t="e">
        <f>IF(Customer_churn_Table!N2225=1,Customer_churn_Table!R2225,NA())</f>
        <v>#N/A</v>
      </c>
    </row>
    <row r="2226" spans="16:19" x14ac:dyDescent="0.35">
      <c r="P2226" s="2">
        <f>IF(Customer_churn_Table!N2226=0,Customer_churn_Table!H2226,NA())</f>
        <v>9</v>
      </c>
      <c r="Q2226" s="2">
        <f>IF(Customer_churn_Table!N2226=0,Customer_churn_Table!R2226,NA())</f>
        <v>932</v>
      </c>
      <c r="R2226" s="2" t="e">
        <f>IF(Customer_churn_Table!N2226=1,Customer_churn_Table!H2226,NA())</f>
        <v>#N/A</v>
      </c>
      <c r="S2226" s="2" t="e">
        <f>IF(Customer_churn_Table!N2226=1,Customer_churn_Table!R2226,NA())</f>
        <v>#N/A</v>
      </c>
    </row>
    <row r="2227" spans="16:19" x14ac:dyDescent="0.35">
      <c r="P2227" s="2">
        <f>IF(Customer_churn_Table!N2227=0,Customer_churn_Table!H2227,NA())</f>
        <v>3</v>
      </c>
      <c r="Q2227" s="2">
        <f>IF(Customer_churn_Table!N2227=0,Customer_churn_Table!R2227,NA())</f>
        <v>805</v>
      </c>
      <c r="R2227" s="2" t="e">
        <f>IF(Customer_churn_Table!N2227=1,Customer_churn_Table!H2227,NA())</f>
        <v>#N/A</v>
      </c>
      <c r="S2227" s="2" t="e">
        <f>IF(Customer_churn_Table!N2227=1,Customer_churn_Table!R2227,NA())</f>
        <v>#N/A</v>
      </c>
    </row>
    <row r="2228" spans="16:19" x14ac:dyDescent="0.35">
      <c r="P2228" s="2">
        <f>IF(Customer_churn_Table!N2228=0,Customer_churn_Table!H2228,NA())</f>
        <v>2</v>
      </c>
      <c r="Q2228" s="2">
        <f>IF(Customer_churn_Table!N2228=0,Customer_churn_Table!R2228,NA())</f>
        <v>242</v>
      </c>
      <c r="R2228" s="2" t="e">
        <f>IF(Customer_churn_Table!N2228=1,Customer_churn_Table!H2228,NA())</f>
        <v>#N/A</v>
      </c>
      <c r="S2228" s="2" t="e">
        <f>IF(Customer_churn_Table!N2228=1,Customer_churn_Table!R2228,NA())</f>
        <v>#N/A</v>
      </c>
    </row>
    <row r="2229" spans="16:19" x14ac:dyDescent="0.35">
      <c r="P2229" s="2">
        <f>IF(Customer_churn_Table!N2229=0,Customer_churn_Table!H2229,NA())</f>
        <v>6</v>
      </c>
      <c r="Q2229" s="2">
        <f>IF(Customer_churn_Table!N2229=0,Customer_churn_Table!R2229,NA())</f>
        <v>808</v>
      </c>
      <c r="R2229" s="2" t="e">
        <f>IF(Customer_churn_Table!N2229=1,Customer_churn_Table!H2229,NA())</f>
        <v>#N/A</v>
      </c>
      <c r="S2229" s="2" t="e">
        <f>IF(Customer_churn_Table!N2229=1,Customer_churn_Table!R2229,NA())</f>
        <v>#N/A</v>
      </c>
    </row>
    <row r="2230" spans="16:19" x14ac:dyDescent="0.35">
      <c r="P2230" s="2">
        <f>IF(Customer_churn_Table!N2230=0,Customer_churn_Table!H2230,NA())</f>
        <v>8</v>
      </c>
      <c r="Q2230" s="2">
        <f>IF(Customer_churn_Table!N2230=0,Customer_churn_Table!R2230,NA())</f>
        <v>910</v>
      </c>
      <c r="R2230" s="2" t="e">
        <f>IF(Customer_churn_Table!N2230=1,Customer_churn_Table!H2230,NA())</f>
        <v>#N/A</v>
      </c>
      <c r="S2230" s="2" t="e">
        <f>IF(Customer_churn_Table!N2230=1,Customer_churn_Table!R2230,NA())</f>
        <v>#N/A</v>
      </c>
    </row>
    <row r="2231" spans="16:19" x14ac:dyDescent="0.35">
      <c r="P2231" s="2">
        <f>IF(Customer_churn_Table!N2231=0,Customer_churn_Table!H2231,NA())</f>
        <v>5</v>
      </c>
      <c r="Q2231" s="2">
        <f>IF(Customer_churn_Table!N2231=0,Customer_churn_Table!R2231,NA())</f>
        <v>293</v>
      </c>
      <c r="R2231" s="2" t="e">
        <f>IF(Customer_churn_Table!N2231=1,Customer_churn_Table!H2231,NA())</f>
        <v>#N/A</v>
      </c>
      <c r="S2231" s="2" t="e">
        <f>IF(Customer_churn_Table!N2231=1,Customer_churn_Table!R2231,NA())</f>
        <v>#N/A</v>
      </c>
    </row>
    <row r="2232" spans="16:19" x14ac:dyDescent="0.35">
      <c r="P2232" s="2">
        <f>IF(Customer_churn_Table!N2232=0,Customer_churn_Table!H2232,NA())</f>
        <v>8</v>
      </c>
      <c r="Q2232" s="2">
        <f>IF(Customer_churn_Table!N2232=0,Customer_churn_Table!R2232,NA())</f>
        <v>890</v>
      </c>
      <c r="R2232" s="2" t="e">
        <f>IF(Customer_churn_Table!N2232=1,Customer_churn_Table!H2232,NA())</f>
        <v>#N/A</v>
      </c>
      <c r="S2232" s="2" t="e">
        <f>IF(Customer_churn_Table!N2232=1,Customer_churn_Table!R2232,NA())</f>
        <v>#N/A</v>
      </c>
    </row>
    <row r="2233" spans="16:19" x14ac:dyDescent="0.35">
      <c r="P2233" s="2">
        <f>IF(Customer_churn_Table!N2233=0,Customer_churn_Table!H2233,NA())</f>
        <v>2</v>
      </c>
      <c r="Q2233" s="2">
        <f>IF(Customer_churn_Table!N2233=0,Customer_churn_Table!R2233,NA())</f>
        <v>950</v>
      </c>
      <c r="R2233" s="2" t="e">
        <f>IF(Customer_churn_Table!N2233=1,Customer_churn_Table!H2233,NA())</f>
        <v>#N/A</v>
      </c>
      <c r="S2233" s="2" t="e">
        <f>IF(Customer_churn_Table!N2233=1,Customer_churn_Table!R2233,NA())</f>
        <v>#N/A</v>
      </c>
    </row>
    <row r="2234" spans="16:19" x14ac:dyDescent="0.35">
      <c r="P2234" s="2">
        <f>IF(Customer_churn_Table!N2234=0,Customer_churn_Table!H2234,NA())</f>
        <v>8</v>
      </c>
      <c r="Q2234" s="2">
        <f>IF(Customer_churn_Table!N2234=0,Customer_churn_Table!R2234,NA())</f>
        <v>354</v>
      </c>
      <c r="R2234" s="2" t="e">
        <f>IF(Customer_churn_Table!N2234=1,Customer_churn_Table!H2234,NA())</f>
        <v>#N/A</v>
      </c>
      <c r="S2234" s="2" t="e">
        <f>IF(Customer_churn_Table!N2234=1,Customer_churn_Table!R2234,NA())</f>
        <v>#N/A</v>
      </c>
    </row>
    <row r="2235" spans="16:19" x14ac:dyDescent="0.35">
      <c r="P2235" s="2">
        <f>IF(Customer_churn_Table!N2235=0,Customer_churn_Table!H2235,NA())</f>
        <v>0</v>
      </c>
      <c r="Q2235" s="2">
        <f>IF(Customer_churn_Table!N2235=0,Customer_churn_Table!R2235,NA())</f>
        <v>652</v>
      </c>
      <c r="R2235" s="2" t="e">
        <f>IF(Customer_churn_Table!N2235=1,Customer_churn_Table!H2235,NA())</f>
        <v>#N/A</v>
      </c>
      <c r="S2235" s="2" t="e">
        <f>IF(Customer_churn_Table!N2235=1,Customer_churn_Table!R2235,NA())</f>
        <v>#N/A</v>
      </c>
    </row>
    <row r="2236" spans="16:19" x14ac:dyDescent="0.35">
      <c r="P2236" s="2" t="e">
        <f>IF(Customer_churn_Table!N2236=0,Customer_churn_Table!H2236,NA())</f>
        <v>#N/A</v>
      </c>
      <c r="Q2236" s="2" t="e">
        <f>IF(Customer_churn_Table!N2236=0,Customer_churn_Table!R2236,NA())</f>
        <v>#N/A</v>
      </c>
      <c r="R2236" s="2">
        <f>IF(Customer_churn_Table!N2236=1,Customer_churn_Table!H2236,NA())</f>
        <v>10</v>
      </c>
      <c r="S2236" s="2">
        <f>IF(Customer_churn_Table!N2236=1,Customer_churn_Table!R2236,NA())</f>
        <v>966</v>
      </c>
    </row>
    <row r="2237" spans="16:19" x14ac:dyDescent="0.35">
      <c r="P2237" s="2" t="e">
        <f>IF(Customer_churn_Table!N2237=0,Customer_churn_Table!H2237,NA())</f>
        <v>#N/A</v>
      </c>
      <c r="Q2237" s="2" t="e">
        <f>IF(Customer_churn_Table!N2237=0,Customer_churn_Table!R2237,NA())</f>
        <v>#N/A</v>
      </c>
      <c r="R2237" s="2">
        <f>IF(Customer_churn_Table!N2237=1,Customer_churn_Table!H2237,NA())</f>
        <v>6</v>
      </c>
      <c r="S2237" s="2">
        <f>IF(Customer_churn_Table!N2237=1,Customer_churn_Table!R2237,NA())</f>
        <v>320</v>
      </c>
    </row>
    <row r="2238" spans="16:19" x14ac:dyDescent="0.35">
      <c r="P2238" s="2" t="e">
        <f>IF(Customer_churn_Table!N2238=0,Customer_churn_Table!H2238,NA())</f>
        <v>#N/A</v>
      </c>
      <c r="Q2238" s="2" t="e">
        <f>IF(Customer_churn_Table!N2238=0,Customer_churn_Table!R2238,NA())</f>
        <v>#N/A</v>
      </c>
      <c r="R2238" s="2">
        <f>IF(Customer_churn_Table!N2238=1,Customer_churn_Table!H2238,NA())</f>
        <v>3</v>
      </c>
      <c r="S2238" s="2">
        <f>IF(Customer_churn_Table!N2238=1,Customer_churn_Table!R2238,NA())</f>
        <v>324</v>
      </c>
    </row>
    <row r="2239" spans="16:19" x14ac:dyDescent="0.35">
      <c r="P2239" s="2" t="e">
        <f>IF(Customer_churn_Table!N2239=0,Customer_churn_Table!H2239,NA())</f>
        <v>#N/A</v>
      </c>
      <c r="Q2239" s="2" t="e">
        <f>IF(Customer_churn_Table!N2239=0,Customer_churn_Table!R2239,NA())</f>
        <v>#N/A</v>
      </c>
      <c r="R2239" s="2">
        <f>IF(Customer_churn_Table!N2239=1,Customer_churn_Table!H2239,NA())</f>
        <v>2</v>
      </c>
      <c r="S2239" s="2">
        <f>IF(Customer_churn_Table!N2239=1,Customer_churn_Table!R2239,NA())</f>
        <v>981</v>
      </c>
    </row>
    <row r="2240" spans="16:19" x14ac:dyDescent="0.35">
      <c r="P2240" s="2">
        <f>IF(Customer_churn_Table!N2240=0,Customer_churn_Table!H2240,NA())</f>
        <v>2</v>
      </c>
      <c r="Q2240" s="2">
        <f>IF(Customer_churn_Table!N2240=0,Customer_churn_Table!R2240,NA())</f>
        <v>560</v>
      </c>
      <c r="R2240" s="2" t="e">
        <f>IF(Customer_churn_Table!N2240=1,Customer_churn_Table!H2240,NA())</f>
        <v>#N/A</v>
      </c>
      <c r="S2240" s="2" t="e">
        <f>IF(Customer_churn_Table!N2240=1,Customer_churn_Table!R2240,NA())</f>
        <v>#N/A</v>
      </c>
    </row>
    <row r="2241" spans="16:19" x14ac:dyDescent="0.35">
      <c r="P2241" s="2" t="e">
        <f>IF(Customer_churn_Table!N2241=0,Customer_churn_Table!H2241,NA())</f>
        <v>#N/A</v>
      </c>
      <c r="Q2241" s="2" t="e">
        <f>IF(Customer_churn_Table!N2241=0,Customer_churn_Table!R2241,NA())</f>
        <v>#N/A</v>
      </c>
      <c r="R2241" s="2">
        <f>IF(Customer_churn_Table!N2241=1,Customer_churn_Table!H2241,NA())</f>
        <v>3</v>
      </c>
      <c r="S2241" s="2">
        <f>IF(Customer_churn_Table!N2241=1,Customer_churn_Table!R2241,NA())</f>
        <v>808</v>
      </c>
    </row>
    <row r="2242" spans="16:19" x14ac:dyDescent="0.35">
      <c r="P2242" s="2">
        <f>IF(Customer_churn_Table!N2242=0,Customer_churn_Table!H2242,NA())</f>
        <v>6</v>
      </c>
      <c r="Q2242" s="2">
        <f>IF(Customer_churn_Table!N2242=0,Customer_churn_Table!R2242,NA())</f>
        <v>457</v>
      </c>
      <c r="R2242" s="2" t="e">
        <f>IF(Customer_churn_Table!N2242=1,Customer_churn_Table!H2242,NA())</f>
        <v>#N/A</v>
      </c>
      <c r="S2242" s="2" t="e">
        <f>IF(Customer_churn_Table!N2242=1,Customer_churn_Table!R2242,NA())</f>
        <v>#N/A</v>
      </c>
    </row>
    <row r="2243" spans="16:19" x14ac:dyDescent="0.35">
      <c r="P2243" s="2" t="e">
        <f>IF(Customer_churn_Table!N2243=0,Customer_churn_Table!H2243,NA())</f>
        <v>#N/A</v>
      </c>
      <c r="Q2243" s="2" t="e">
        <f>IF(Customer_churn_Table!N2243=0,Customer_churn_Table!R2243,NA())</f>
        <v>#N/A</v>
      </c>
      <c r="R2243" s="2">
        <f>IF(Customer_churn_Table!N2243=1,Customer_churn_Table!H2243,NA())</f>
        <v>3</v>
      </c>
      <c r="S2243" s="2">
        <f>IF(Customer_churn_Table!N2243=1,Customer_churn_Table!R2243,NA())</f>
        <v>219</v>
      </c>
    </row>
    <row r="2244" spans="16:19" x14ac:dyDescent="0.35">
      <c r="P2244" s="2">
        <f>IF(Customer_churn_Table!N2244=0,Customer_churn_Table!H2244,NA())</f>
        <v>2</v>
      </c>
      <c r="Q2244" s="2">
        <f>IF(Customer_churn_Table!N2244=0,Customer_churn_Table!R2244,NA())</f>
        <v>730</v>
      </c>
      <c r="R2244" s="2" t="e">
        <f>IF(Customer_churn_Table!N2244=1,Customer_churn_Table!H2244,NA())</f>
        <v>#N/A</v>
      </c>
      <c r="S2244" s="2" t="e">
        <f>IF(Customer_churn_Table!N2244=1,Customer_churn_Table!R2244,NA())</f>
        <v>#N/A</v>
      </c>
    </row>
    <row r="2245" spans="16:19" x14ac:dyDescent="0.35">
      <c r="P2245" s="2" t="e">
        <f>IF(Customer_churn_Table!N2245=0,Customer_churn_Table!H2245,NA())</f>
        <v>#N/A</v>
      </c>
      <c r="Q2245" s="2" t="e">
        <f>IF(Customer_churn_Table!N2245=0,Customer_churn_Table!R2245,NA())</f>
        <v>#N/A</v>
      </c>
      <c r="R2245" s="2">
        <f>IF(Customer_churn_Table!N2245=1,Customer_churn_Table!H2245,NA())</f>
        <v>6</v>
      </c>
      <c r="S2245" s="2">
        <f>IF(Customer_churn_Table!N2245=1,Customer_churn_Table!R2245,NA())</f>
        <v>257</v>
      </c>
    </row>
    <row r="2246" spans="16:19" x14ac:dyDescent="0.35">
      <c r="P2246" s="2">
        <f>IF(Customer_churn_Table!N2246=0,Customer_churn_Table!H2246,NA())</f>
        <v>6</v>
      </c>
      <c r="Q2246" s="2">
        <f>IF(Customer_churn_Table!N2246=0,Customer_churn_Table!R2246,NA())</f>
        <v>282</v>
      </c>
      <c r="R2246" s="2" t="e">
        <f>IF(Customer_churn_Table!N2246=1,Customer_churn_Table!H2246,NA())</f>
        <v>#N/A</v>
      </c>
      <c r="S2246" s="2" t="e">
        <f>IF(Customer_churn_Table!N2246=1,Customer_churn_Table!R2246,NA())</f>
        <v>#N/A</v>
      </c>
    </row>
    <row r="2247" spans="16:19" x14ac:dyDescent="0.35">
      <c r="P2247" s="2" t="e">
        <f>IF(Customer_churn_Table!N2247=0,Customer_churn_Table!H2247,NA())</f>
        <v>#N/A</v>
      </c>
      <c r="Q2247" s="2" t="e">
        <f>IF(Customer_churn_Table!N2247=0,Customer_churn_Table!R2247,NA())</f>
        <v>#N/A</v>
      </c>
      <c r="R2247" s="2">
        <f>IF(Customer_churn_Table!N2247=1,Customer_churn_Table!H2247,NA())</f>
        <v>10</v>
      </c>
      <c r="S2247" s="2">
        <f>IF(Customer_churn_Table!N2247=1,Customer_churn_Table!R2247,NA())</f>
        <v>428</v>
      </c>
    </row>
    <row r="2248" spans="16:19" x14ac:dyDescent="0.35">
      <c r="P2248" s="2">
        <f>IF(Customer_churn_Table!N2248=0,Customer_churn_Table!H2248,NA())</f>
        <v>6</v>
      </c>
      <c r="Q2248" s="2">
        <f>IF(Customer_churn_Table!N2248=0,Customer_churn_Table!R2248,NA())</f>
        <v>988</v>
      </c>
      <c r="R2248" s="2" t="e">
        <f>IF(Customer_churn_Table!N2248=1,Customer_churn_Table!H2248,NA())</f>
        <v>#N/A</v>
      </c>
      <c r="S2248" s="2" t="e">
        <f>IF(Customer_churn_Table!N2248=1,Customer_churn_Table!R2248,NA())</f>
        <v>#N/A</v>
      </c>
    </row>
    <row r="2249" spans="16:19" x14ac:dyDescent="0.35">
      <c r="P2249" s="2">
        <f>IF(Customer_churn_Table!N2249=0,Customer_churn_Table!H2249,NA())</f>
        <v>2</v>
      </c>
      <c r="Q2249" s="2">
        <f>IF(Customer_churn_Table!N2249=0,Customer_churn_Table!R2249,NA())</f>
        <v>530</v>
      </c>
      <c r="R2249" s="2" t="e">
        <f>IF(Customer_churn_Table!N2249=1,Customer_churn_Table!H2249,NA())</f>
        <v>#N/A</v>
      </c>
      <c r="S2249" s="2" t="e">
        <f>IF(Customer_churn_Table!N2249=1,Customer_churn_Table!R2249,NA())</f>
        <v>#N/A</v>
      </c>
    </row>
    <row r="2250" spans="16:19" x14ac:dyDescent="0.35">
      <c r="P2250" s="2">
        <f>IF(Customer_churn_Table!N2250=0,Customer_churn_Table!H2250,NA())</f>
        <v>1</v>
      </c>
      <c r="Q2250" s="2">
        <f>IF(Customer_churn_Table!N2250=0,Customer_churn_Table!R2250,NA())</f>
        <v>319</v>
      </c>
      <c r="R2250" s="2" t="e">
        <f>IF(Customer_churn_Table!N2250=1,Customer_churn_Table!H2250,NA())</f>
        <v>#N/A</v>
      </c>
      <c r="S2250" s="2" t="e">
        <f>IF(Customer_churn_Table!N2250=1,Customer_churn_Table!R2250,NA())</f>
        <v>#N/A</v>
      </c>
    </row>
    <row r="2251" spans="16:19" x14ac:dyDescent="0.35">
      <c r="P2251" s="2">
        <f>IF(Customer_churn_Table!N2251=0,Customer_churn_Table!H2251,NA())</f>
        <v>9</v>
      </c>
      <c r="Q2251" s="2">
        <f>IF(Customer_churn_Table!N2251=0,Customer_churn_Table!R2251,NA())</f>
        <v>749</v>
      </c>
      <c r="R2251" s="2" t="e">
        <f>IF(Customer_churn_Table!N2251=1,Customer_churn_Table!H2251,NA())</f>
        <v>#N/A</v>
      </c>
      <c r="S2251" s="2" t="e">
        <f>IF(Customer_churn_Table!N2251=1,Customer_churn_Table!R2251,NA())</f>
        <v>#N/A</v>
      </c>
    </row>
    <row r="2252" spans="16:19" x14ac:dyDescent="0.35">
      <c r="P2252" s="2">
        <f>IF(Customer_churn_Table!N2252=0,Customer_churn_Table!H2252,NA())</f>
        <v>8</v>
      </c>
      <c r="Q2252" s="2">
        <f>IF(Customer_churn_Table!N2252=0,Customer_churn_Table!R2252,NA())</f>
        <v>354</v>
      </c>
      <c r="R2252" s="2" t="e">
        <f>IF(Customer_churn_Table!N2252=1,Customer_churn_Table!H2252,NA())</f>
        <v>#N/A</v>
      </c>
      <c r="S2252" s="2" t="e">
        <f>IF(Customer_churn_Table!N2252=1,Customer_churn_Table!R2252,NA())</f>
        <v>#N/A</v>
      </c>
    </row>
    <row r="2253" spans="16:19" x14ac:dyDescent="0.35">
      <c r="P2253" s="2">
        <f>IF(Customer_churn_Table!N2253=0,Customer_churn_Table!H2253,NA())</f>
        <v>8</v>
      </c>
      <c r="Q2253" s="2">
        <f>IF(Customer_churn_Table!N2253=0,Customer_churn_Table!R2253,NA())</f>
        <v>236</v>
      </c>
      <c r="R2253" s="2" t="e">
        <f>IF(Customer_churn_Table!N2253=1,Customer_churn_Table!H2253,NA())</f>
        <v>#N/A</v>
      </c>
      <c r="S2253" s="2" t="e">
        <f>IF(Customer_churn_Table!N2253=1,Customer_churn_Table!R2253,NA())</f>
        <v>#N/A</v>
      </c>
    </row>
    <row r="2254" spans="16:19" x14ac:dyDescent="0.35">
      <c r="P2254" s="2">
        <f>IF(Customer_churn_Table!N2254=0,Customer_churn_Table!H2254,NA())</f>
        <v>7</v>
      </c>
      <c r="Q2254" s="2">
        <f>IF(Customer_churn_Table!N2254=0,Customer_churn_Table!R2254,NA())</f>
        <v>356</v>
      </c>
      <c r="R2254" s="2" t="e">
        <f>IF(Customer_churn_Table!N2254=1,Customer_churn_Table!H2254,NA())</f>
        <v>#N/A</v>
      </c>
      <c r="S2254" s="2" t="e">
        <f>IF(Customer_churn_Table!N2254=1,Customer_churn_Table!R2254,NA())</f>
        <v>#N/A</v>
      </c>
    </row>
    <row r="2255" spans="16:19" x14ac:dyDescent="0.35">
      <c r="P2255" s="2">
        <f>IF(Customer_churn_Table!N2255=0,Customer_churn_Table!H2255,NA())</f>
        <v>7</v>
      </c>
      <c r="Q2255" s="2">
        <f>IF(Customer_churn_Table!N2255=0,Customer_churn_Table!R2255,NA())</f>
        <v>795</v>
      </c>
      <c r="R2255" s="2" t="e">
        <f>IF(Customer_churn_Table!N2255=1,Customer_churn_Table!H2255,NA())</f>
        <v>#N/A</v>
      </c>
      <c r="S2255" s="2" t="e">
        <f>IF(Customer_churn_Table!N2255=1,Customer_churn_Table!R2255,NA())</f>
        <v>#N/A</v>
      </c>
    </row>
    <row r="2256" spans="16:19" x14ac:dyDescent="0.35">
      <c r="P2256" s="2">
        <f>IF(Customer_churn_Table!N2256=0,Customer_churn_Table!H2256,NA())</f>
        <v>6</v>
      </c>
      <c r="Q2256" s="2">
        <f>IF(Customer_churn_Table!N2256=0,Customer_churn_Table!R2256,NA())</f>
        <v>982</v>
      </c>
      <c r="R2256" s="2" t="e">
        <f>IF(Customer_churn_Table!N2256=1,Customer_churn_Table!H2256,NA())</f>
        <v>#N/A</v>
      </c>
      <c r="S2256" s="2" t="e">
        <f>IF(Customer_churn_Table!N2256=1,Customer_churn_Table!R2256,NA())</f>
        <v>#N/A</v>
      </c>
    </row>
    <row r="2257" spans="16:19" x14ac:dyDescent="0.35">
      <c r="P2257" s="2">
        <f>IF(Customer_churn_Table!N2257=0,Customer_churn_Table!H2257,NA())</f>
        <v>1</v>
      </c>
      <c r="Q2257" s="2">
        <f>IF(Customer_churn_Table!N2257=0,Customer_churn_Table!R2257,NA())</f>
        <v>303</v>
      </c>
      <c r="R2257" s="2" t="e">
        <f>IF(Customer_churn_Table!N2257=1,Customer_churn_Table!H2257,NA())</f>
        <v>#N/A</v>
      </c>
      <c r="S2257" s="2" t="e">
        <f>IF(Customer_churn_Table!N2257=1,Customer_churn_Table!R2257,NA())</f>
        <v>#N/A</v>
      </c>
    </row>
    <row r="2258" spans="16:19" x14ac:dyDescent="0.35">
      <c r="P2258" s="2">
        <f>IF(Customer_churn_Table!N2258=0,Customer_churn_Table!H2258,NA())</f>
        <v>2</v>
      </c>
      <c r="Q2258" s="2">
        <f>IF(Customer_churn_Table!N2258=0,Customer_churn_Table!R2258,NA())</f>
        <v>514</v>
      </c>
      <c r="R2258" s="2" t="e">
        <f>IF(Customer_churn_Table!N2258=1,Customer_churn_Table!H2258,NA())</f>
        <v>#N/A</v>
      </c>
      <c r="S2258" s="2" t="e">
        <f>IF(Customer_churn_Table!N2258=1,Customer_churn_Table!R2258,NA())</f>
        <v>#N/A</v>
      </c>
    </row>
    <row r="2259" spans="16:19" x14ac:dyDescent="0.35">
      <c r="P2259" s="2">
        <f>IF(Customer_churn_Table!N2259=0,Customer_churn_Table!H2259,NA())</f>
        <v>4</v>
      </c>
      <c r="Q2259" s="2">
        <f>IF(Customer_churn_Table!N2259=0,Customer_churn_Table!R2259,NA())</f>
        <v>624</v>
      </c>
      <c r="R2259" s="2" t="e">
        <f>IF(Customer_churn_Table!N2259=1,Customer_churn_Table!H2259,NA())</f>
        <v>#N/A</v>
      </c>
      <c r="S2259" s="2" t="e">
        <f>IF(Customer_churn_Table!N2259=1,Customer_churn_Table!R2259,NA())</f>
        <v>#N/A</v>
      </c>
    </row>
    <row r="2260" spans="16:19" x14ac:dyDescent="0.35">
      <c r="P2260" s="2">
        <f>IF(Customer_churn_Table!N2260=0,Customer_churn_Table!H2260,NA())</f>
        <v>5</v>
      </c>
      <c r="Q2260" s="2">
        <f>IF(Customer_churn_Table!N2260=0,Customer_churn_Table!R2260,NA())</f>
        <v>513</v>
      </c>
      <c r="R2260" s="2" t="e">
        <f>IF(Customer_churn_Table!N2260=1,Customer_churn_Table!H2260,NA())</f>
        <v>#N/A</v>
      </c>
      <c r="S2260" s="2" t="e">
        <f>IF(Customer_churn_Table!N2260=1,Customer_churn_Table!R2260,NA())</f>
        <v>#N/A</v>
      </c>
    </row>
    <row r="2261" spans="16:19" x14ac:dyDescent="0.35">
      <c r="P2261" s="2">
        <f>IF(Customer_churn_Table!N2261=0,Customer_churn_Table!H2261,NA())</f>
        <v>4</v>
      </c>
      <c r="Q2261" s="2">
        <f>IF(Customer_churn_Table!N2261=0,Customer_churn_Table!R2261,NA())</f>
        <v>223</v>
      </c>
      <c r="R2261" s="2" t="e">
        <f>IF(Customer_churn_Table!N2261=1,Customer_churn_Table!H2261,NA())</f>
        <v>#N/A</v>
      </c>
      <c r="S2261" s="2" t="e">
        <f>IF(Customer_churn_Table!N2261=1,Customer_churn_Table!R2261,NA())</f>
        <v>#N/A</v>
      </c>
    </row>
    <row r="2262" spans="16:19" x14ac:dyDescent="0.35">
      <c r="P2262" s="2">
        <f>IF(Customer_churn_Table!N2262=0,Customer_churn_Table!H2262,NA())</f>
        <v>9</v>
      </c>
      <c r="Q2262" s="2">
        <f>IF(Customer_churn_Table!N2262=0,Customer_churn_Table!R2262,NA())</f>
        <v>610</v>
      </c>
      <c r="R2262" s="2" t="e">
        <f>IF(Customer_churn_Table!N2262=1,Customer_churn_Table!H2262,NA())</f>
        <v>#N/A</v>
      </c>
      <c r="S2262" s="2" t="e">
        <f>IF(Customer_churn_Table!N2262=1,Customer_churn_Table!R2262,NA())</f>
        <v>#N/A</v>
      </c>
    </row>
    <row r="2263" spans="16:19" x14ac:dyDescent="0.35">
      <c r="P2263" s="2">
        <f>IF(Customer_churn_Table!N2263=0,Customer_churn_Table!H2263,NA())</f>
        <v>1</v>
      </c>
      <c r="Q2263" s="2">
        <f>IF(Customer_churn_Table!N2263=0,Customer_churn_Table!R2263,NA())</f>
        <v>366</v>
      </c>
      <c r="R2263" s="2" t="e">
        <f>IF(Customer_churn_Table!N2263=1,Customer_churn_Table!H2263,NA())</f>
        <v>#N/A</v>
      </c>
      <c r="S2263" s="2" t="e">
        <f>IF(Customer_churn_Table!N2263=1,Customer_churn_Table!R2263,NA())</f>
        <v>#N/A</v>
      </c>
    </row>
    <row r="2264" spans="16:19" x14ac:dyDescent="0.35">
      <c r="P2264" s="2" t="e">
        <f>IF(Customer_churn_Table!N2264=0,Customer_churn_Table!H2264,NA())</f>
        <v>#N/A</v>
      </c>
      <c r="Q2264" s="2" t="e">
        <f>IF(Customer_churn_Table!N2264=0,Customer_churn_Table!R2264,NA())</f>
        <v>#N/A</v>
      </c>
      <c r="R2264" s="2">
        <f>IF(Customer_churn_Table!N2264=1,Customer_churn_Table!H2264,NA())</f>
        <v>2</v>
      </c>
      <c r="S2264" s="2">
        <f>IF(Customer_churn_Table!N2264=1,Customer_churn_Table!R2264,NA())</f>
        <v>474</v>
      </c>
    </row>
    <row r="2265" spans="16:19" x14ac:dyDescent="0.35">
      <c r="P2265" s="2">
        <f>IF(Customer_churn_Table!N2265=0,Customer_churn_Table!H2265,NA())</f>
        <v>2</v>
      </c>
      <c r="Q2265" s="2">
        <f>IF(Customer_churn_Table!N2265=0,Customer_churn_Table!R2265,NA())</f>
        <v>265</v>
      </c>
      <c r="R2265" s="2" t="e">
        <f>IF(Customer_churn_Table!N2265=1,Customer_churn_Table!H2265,NA())</f>
        <v>#N/A</v>
      </c>
      <c r="S2265" s="2" t="e">
        <f>IF(Customer_churn_Table!N2265=1,Customer_churn_Table!R2265,NA())</f>
        <v>#N/A</v>
      </c>
    </row>
    <row r="2266" spans="16:19" x14ac:dyDescent="0.35">
      <c r="P2266" s="2">
        <f>IF(Customer_churn_Table!N2266=0,Customer_churn_Table!H2266,NA())</f>
        <v>0</v>
      </c>
      <c r="Q2266" s="2">
        <f>IF(Customer_churn_Table!N2266=0,Customer_churn_Table!R2266,NA())</f>
        <v>572</v>
      </c>
      <c r="R2266" s="2" t="e">
        <f>IF(Customer_churn_Table!N2266=1,Customer_churn_Table!H2266,NA())</f>
        <v>#N/A</v>
      </c>
      <c r="S2266" s="2" t="e">
        <f>IF(Customer_churn_Table!N2266=1,Customer_churn_Table!R2266,NA())</f>
        <v>#N/A</v>
      </c>
    </row>
    <row r="2267" spans="16:19" x14ac:dyDescent="0.35">
      <c r="P2267" s="2">
        <f>IF(Customer_churn_Table!N2267=0,Customer_churn_Table!H2267,NA())</f>
        <v>5</v>
      </c>
      <c r="Q2267" s="2">
        <f>IF(Customer_churn_Table!N2267=0,Customer_churn_Table!R2267,NA())</f>
        <v>311</v>
      </c>
      <c r="R2267" s="2" t="e">
        <f>IF(Customer_churn_Table!N2267=1,Customer_churn_Table!H2267,NA())</f>
        <v>#N/A</v>
      </c>
      <c r="S2267" s="2" t="e">
        <f>IF(Customer_churn_Table!N2267=1,Customer_churn_Table!R2267,NA())</f>
        <v>#N/A</v>
      </c>
    </row>
    <row r="2268" spans="16:19" x14ac:dyDescent="0.35">
      <c r="P2268" s="2" t="e">
        <f>IF(Customer_churn_Table!N2268=0,Customer_churn_Table!H2268,NA())</f>
        <v>#N/A</v>
      </c>
      <c r="Q2268" s="2" t="e">
        <f>IF(Customer_churn_Table!N2268=0,Customer_churn_Table!R2268,NA())</f>
        <v>#N/A</v>
      </c>
      <c r="R2268" s="2">
        <f>IF(Customer_churn_Table!N2268=1,Customer_churn_Table!H2268,NA())</f>
        <v>4</v>
      </c>
      <c r="S2268" s="2">
        <f>IF(Customer_churn_Table!N2268=1,Customer_churn_Table!R2268,NA())</f>
        <v>984</v>
      </c>
    </row>
    <row r="2269" spans="16:19" x14ac:dyDescent="0.35">
      <c r="P2269" s="2">
        <f>IF(Customer_churn_Table!N2269=0,Customer_churn_Table!H2269,NA())</f>
        <v>4</v>
      </c>
      <c r="Q2269" s="2">
        <f>IF(Customer_churn_Table!N2269=0,Customer_churn_Table!R2269,NA())</f>
        <v>261</v>
      </c>
      <c r="R2269" s="2" t="e">
        <f>IF(Customer_churn_Table!N2269=1,Customer_churn_Table!H2269,NA())</f>
        <v>#N/A</v>
      </c>
      <c r="S2269" s="2" t="e">
        <f>IF(Customer_churn_Table!N2269=1,Customer_churn_Table!R2269,NA())</f>
        <v>#N/A</v>
      </c>
    </row>
    <row r="2270" spans="16:19" x14ac:dyDescent="0.35">
      <c r="P2270" s="2" t="e">
        <f>IF(Customer_churn_Table!N2270=0,Customer_churn_Table!H2270,NA())</f>
        <v>#N/A</v>
      </c>
      <c r="Q2270" s="2" t="e">
        <f>IF(Customer_churn_Table!N2270=0,Customer_churn_Table!R2270,NA())</f>
        <v>#N/A</v>
      </c>
      <c r="R2270" s="2">
        <f>IF(Customer_churn_Table!N2270=1,Customer_churn_Table!H2270,NA())</f>
        <v>9</v>
      </c>
      <c r="S2270" s="2">
        <f>IF(Customer_churn_Table!N2270=1,Customer_churn_Table!R2270,NA())</f>
        <v>928</v>
      </c>
    </row>
    <row r="2271" spans="16:19" x14ac:dyDescent="0.35">
      <c r="P2271" s="2">
        <f>IF(Customer_churn_Table!N2271=0,Customer_churn_Table!H2271,NA())</f>
        <v>4</v>
      </c>
      <c r="Q2271" s="2">
        <f>IF(Customer_churn_Table!N2271=0,Customer_churn_Table!R2271,NA())</f>
        <v>550</v>
      </c>
      <c r="R2271" s="2" t="e">
        <f>IF(Customer_churn_Table!N2271=1,Customer_churn_Table!H2271,NA())</f>
        <v>#N/A</v>
      </c>
      <c r="S2271" s="2" t="e">
        <f>IF(Customer_churn_Table!N2271=1,Customer_churn_Table!R2271,NA())</f>
        <v>#N/A</v>
      </c>
    </row>
    <row r="2272" spans="16:19" x14ac:dyDescent="0.35">
      <c r="P2272" s="2" t="e">
        <f>IF(Customer_churn_Table!N2272=0,Customer_churn_Table!H2272,NA())</f>
        <v>#N/A</v>
      </c>
      <c r="Q2272" s="2" t="e">
        <f>IF(Customer_churn_Table!N2272=0,Customer_churn_Table!R2272,NA())</f>
        <v>#N/A</v>
      </c>
      <c r="R2272" s="2">
        <f>IF(Customer_churn_Table!N2272=1,Customer_churn_Table!H2272,NA())</f>
        <v>8</v>
      </c>
      <c r="S2272" s="2">
        <f>IF(Customer_churn_Table!N2272=1,Customer_churn_Table!R2272,NA())</f>
        <v>911</v>
      </c>
    </row>
    <row r="2273" spans="16:19" x14ac:dyDescent="0.35">
      <c r="P2273" s="2">
        <f>IF(Customer_churn_Table!N2273=0,Customer_churn_Table!H2273,NA())</f>
        <v>5</v>
      </c>
      <c r="Q2273" s="2">
        <f>IF(Customer_churn_Table!N2273=0,Customer_churn_Table!R2273,NA())</f>
        <v>862</v>
      </c>
      <c r="R2273" s="2" t="e">
        <f>IF(Customer_churn_Table!N2273=1,Customer_churn_Table!H2273,NA())</f>
        <v>#N/A</v>
      </c>
      <c r="S2273" s="2" t="e">
        <f>IF(Customer_churn_Table!N2273=1,Customer_churn_Table!R2273,NA())</f>
        <v>#N/A</v>
      </c>
    </row>
    <row r="2274" spans="16:19" x14ac:dyDescent="0.35">
      <c r="P2274" s="2" t="e">
        <f>IF(Customer_churn_Table!N2274=0,Customer_churn_Table!H2274,NA())</f>
        <v>#N/A</v>
      </c>
      <c r="Q2274" s="2" t="e">
        <f>IF(Customer_churn_Table!N2274=0,Customer_churn_Table!R2274,NA())</f>
        <v>#N/A</v>
      </c>
      <c r="R2274" s="2">
        <f>IF(Customer_churn_Table!N2274=1,Customer_churn_Table!H2274,NA())</f>
        <v>4</v>
      </c>
      <c r="S2274" s="2">
        <f>IF(Customer_churn_Table!N2274=1,Customer_churn_Table!R2274,NA())</f>
        <v>562</v>
      </c>
    </row>
    <row r="2275" spans="16:19" x14ac:dyDescent="0.35">
      <c r="P2275" s="2">
        <f>IF(Customer_churn_Table!N2275=0,Customer_churn_Table!H2275,NA())</f>
        <v>7</v>
      </c>
      <c r="Q2275" s="2">
        <f>IF(Customer_churn_Table!N2275=0,Customer_churn_Table!R2275,NA())</f>
        <v>535</v>
      </c>
      <c r="R2275" s="2" t="e">
        <f>IF(Customer_churn_Table!N2275=1,Customer_churn_Table!H2275,NA())</f>
        <v>#N/A</v>
      </c>
      <c r="S2275" s="2" t="e">
        <f>IF(Customer_churn_Table!N2275=1,Customer_churn_Table!R2275,NA())</f>
        <v>#N/A</v>
      </c>
    </row>
    <row r="2276" spans="16:19" x14ac:dyDescent="0.35">
      <c r="P2276" s="2" t="e">
        <f>IF(Customer_churn_Table!N2276=0,Customer_churn_Table!H2276,NA())</f>
        <v>#N/A</v>
      </c>
      <c r="Q2276" s="2" t="e">
        <f>IF(Customer_churn_Table!N2276=0,Customer_churn_Table!R2276,NA())</f>
        <v>#N/A</v>
      </c>
      <c r="R2276" s="2">
        <f>IF(Customer_churn_Table!N2276=1,Customer_churn_Table!H2276,NA())</f>
        <v>9</v>
      </c>
      <c r="S2276" s="2">
        <f>IF(Customer_churn_Table!N2276=1,Customer_churn_Table!R2276,NA())</f>
        <v>950</v>
      </c>
    </row>
    <row r="2277" spans="16:19" x14ac:dyDescent="0.35">
      <c r="P2277" s="2">
        <f>IF(Customer_churn_Table!N2277=0,Customer_churn_Table!H2277,NA())</f>
        <v>6</v>
      </c>
      <c r="Q2277" s="2">
        <f>IF(Customer_churn_Table!N2277=0,Customer_churn_Table!R2277,NA())</f>
        <v>730</v>
      </c>
      <c r="R2277" s="2" t="e">
        <f>IF(Customer_churn_Table!N2277=1,Customer_churn_Table!H2277,NA())</f>
        <v>#N/A</v>
      </c>
      <c r="S2277" s="2" t="e">
        <f>IF(Customer_churn_Table!N2277=1,Customer_churn_Table!R2277,NA())</f>
        <v>#N/A</v>
      </c>
    </row>
    <row r="2278" spans="16:19" x14ac:dyDescent="0.35">
      <c r="P2278" s="2" t="e">
        <f>IF(Customer_churn_Table!N2278=0,Customer_churn_Table!H2278,NA())</f>
        <v>#N/A</v>
      </c>
      <c r="Q2278" s="2" t="e">
        <f>IF(Customer_churn_Table!N2278=0,Customer_churn_Table!R2278,NA())</f>
        <v>#N/A</v>
      </c>
      <c r="R2278" s="2">
        <f>IF(Customer_churn_Table!N2278=1,Customer_churn_Table!H2278,NA())</f>
        <v>2</v>
      </c>
      <c r="S2278" s="2">
        <f>IF(Customer_churn_Table!N2278=1,Customer_churn_Table!R2278,NA())</f>
        <v>442</v>
      </c>
    </row>
    <row r="2279" spans="16:19" x14ac:dyDescent="0.35">
      <c r="P2279" s="2">
        <f>IF(Customer_churn_Table!N2279=0,Customer_churn_Table!H2279,NA())</f>
        <v>6</v>
      </c>
      <c r="Q2279" s="2">
        <f>IF(Customer_churn_Table!N2279=0,Customer_churn_Table!R2279,NA())</f>
        <v>767</v>
      </c>
      <c r="R2279" s="2" t="e">
        <f>IF(Customer_churn_Table!N2279=1,Customer_churn_Table!H2279,NA())</f>
        <v>#N/A</v>
      </c>
      <c r="S2279" s="2" t="e">
        <f>IF(Customer_churn_Table!N2279=1,Customer_churn_Table!R2279,NA())</f>
        <v>#N/A</v>
      </c>
    </row>
    <row r="2280" spans="16:19" x14ac:dyDescent="0.35">
      <c r="P2280" s="2">
        <f>IF(Customer_churn_Table!N2280=0,Customer_churn_Table!H2280,NA())</f>
        <v>5</v>
      </c>
      <c r="Q2280" s="2">
        <f>IF(Customer_churn_Table!N2280=0,Customer_churn_Table!R2280,NA())</f>
        <v>299</v>
      </c>
      <c r="R2280" s="2" t="e">
        <f>IF(Customer_churn_Table!N2280=1,Customer_churn_Table!H2280,NA())</f>
        <v>#N/A</v>
      </c>
      <c r="S2280" s="2" t="e">
        <f>IF(Customer_churn_Table!N2280=1,Customer_churn_Table!R2280,NA())</f>
        <v>#N/A</v>
      </c>
    </row>
    <row r="2281" spans="16:19" x14ac:dyDescent="0.35">
      <c r="P2281" s="2">
        <f>IF(Customer_churn_Table!N2281=0,Customer_churn_Table!H2281,NA())</f>
        <v>9</v>
      </c>
      <c r="Q2281" s="2">
        <f>IF(Customer_churn_Table!N2281=0,Customer_churn_Table!R2281,NA())</f>
        <v>848</v>
      </c>
      <c r="R2281" s="2" t="e">
        <f>IF(Customer_churn_Table!N2281=1,Customer_churn_Table!H2281,NA())</f>
        <v>#N/A</v>
      </c>
      <c r="S2281" s="2" t="e">
        <f>IF(Customer_churn_Table!N2281=1,Customer_churn_Table!R2281,NA())</f>
        <v>#N/A</v>
      </c>
    </row>
    <row r="2282" spans="16:19" x14ac:dyDescent="0.35">
      <c r="P2282" s="2">
        <f>IF(Customer_churn_Table!N2282=0,Customer_churn_Table!H2282,NA())</f>
        <v>7</v>
      </c>
      <c r="Q2282" s="2">
        <f>IF(Customer_churn_Table!N2282=0,Customer_churn_Table!R2282,NA())</f>
        <v>875</v>
      </c>
      <c r="R2282" s="2" t="e">
        <f>IF(Customer_churn_Table!N2282=1,Customer_churn_Table!H2282,NA())</f>
        <v>#N/A</v>
      </c>
      <c r="S2282" s="2" t="e">
        <f>IF(Customer_churn_Table!N2282=1,Customer_churn_Table!R2282,NA())</f>
        <v>#N/A</v>
      </c>
    </row>
    <row r="2283" spans="16:19" x14ac:dyDescent="0.35">
      <c r="P2283" s="2">
        <f>IF(Customer_churn_Table!N2283=0,Customer_churn_Table!H2283,NA())</f>
        <v>5</v>
      </c>
      <c r="Q2283" s="2">
        <f>IF(Customer_churn_Table!N2283=0,Customer_churn_Table!R2283,NA())</f>
        <v>616</v>
      </c>
      <c r="R2283" s="2" t="e">
        <f>IF(Customer_churn_Table!N2283=1,Customer_churn_Table!H2283,NA())</f>
        <v>#N/A</v>
      </c>
      <c r="S2283" s="2" t="e">
        <f>IF(Customer_churn_Table!N2283=1,Customer_churn_Table!R2283,NA())</f>
        <v>#N/A</v>
      </c>
    </row>
    <row r="2284" spans="16:19" x14ac:dyDescent="0.35">
      <c r="P2284" s="2">
        <f>IF(Customer_churn_Table!N2284=0,Customer_churn_Table!H2284,NA())</f>
        <v>1</v>
      </c>
      <c r="Q2284" s="2">
        <f>IF(Customer_churn_Table!N2284=0,Customer_churn_Table!R2284,NA())</f>
        <v>444</v>
      </c>
      <c r="R2284" s="2" t="e">
        <f>IF(Customer_churn_Table!N2284=1,Customer_churn_Table!H2284,NA())</f>
        <v>#N/A</v>
      </c>
      <c r="S2284" s="2" t="e">
        <f>IF(Customer_churn_Table!N2284=1,Customer_churn_Table!R2284,NA())</f>
        <v>#N/A</v>
      </c>
    </row>
    <row r="2285" spans="16:19" x14ac:dyDescent="0.35">
      <c r="P2285" s="2">
        <f>IF(Customer_churn_Table!N2285=0,Customer_churn_Table!H2285,NA())</f>
        <v>9</v>
      </c>
      <c r="Q2285" s="2">
        <f>IF(Customer_churn_Table!N2285=0,Customer_churn_Table!R2285,NA())</f>
        <v>811</v>
      </c>
      <c r="R2285" s="2" t="e">
        <f>IF(Customer_churn_Table!N2285=1,Customer_churn_Table!H2285,NA())</f>
        <v>#N/A</v>
      </c>
      <c r="S2285" s="2" t="e">
        <f>IF(Customer_churn_Table!N2285=1,Customer_churn_Table!R2285,NA())</f>
        <v>#N/A</v>
      </c>
    </row>
    <row r="2286" spans="16:19" x14ac:dyDescent="0.35">
      <c r="P2286" s="2">
        <f>IF(Customer_churn_Table!N2286=0,Customer_churn_Table!H2286,NA())</f>
        <v>7</v>
      </c>
      <c r="Q2286" s="2">
        <f>IF(Customer_churn_Table!N2286=0,Customer_churn_Table!R2286,NA())</f>
        <v>466</v>
      </c>
      <c r="R2286" s="2" t="e">
        <f>IF(Customer_churn_Table!N2286=1,Customer_churn_Table!H2286,NA())</f>
        <v>#N/A</v>
      </c>
      <c r="S2286" s="2" t="e">
        <f>IF(Customer_churn_Table!N2286=1,Customer_churn_Table!R2286,NA())</f>
        <v>#N/A</v>
      </c>
    </row>
    <row r="2287" spans="16:19" x14ac:dyDescent="0.35">
      <c r="P2287" s="2" t="e">
        <f>IF(Customer_churn_Table!N2287=0,Customer_churn_Table!H2287,NA())</f>
        <v>#N/A</v>
      </c>
      <c r="Q2287" s="2" t="e">
        <f>IF(Customer_churn_Table!N2287=0,Customer_churn_Table!R2287,NA())</f>
        <v>#N/A</v>
      </c>
      <c r="R2287" s="2">
        <f>IF(Customer_churn_Table!N2287=1,Customer_churn_Table!H2287,NA())</f>
        <v>3</v>
      </c>
      <c r="S2287" s="2">
        <f>IF(Customer_churn_Table!N2287=1,Customer_churn_Table!R2287,NA())</f>
        <v>712</v>
      </c>
    </row>
    <row r="2288" spans="16:19" x14ac:dyDescent="0.35">
      <c r="P2288" s="2">
        <f>IF(Customer_churn_Table!N2288=0,Customer_churn_Table!H2288,NA())</f>
        <v>5</v>
      </c>
      <c r="Q2288" s="2">
        <f>IF(Customer_churn_Table!N2288=0,Customer_churn_Table!R2288,NA())</f>
        <v>668</v>
      </c>
      <c r="R2288" s="2" t="e">
        <f>IF(Customer_churn_Table!N2288=1,Customer_churn_Table!H2288,NA())</f>
        <v>#N/A</v>
      </c>
      <c r="S2288" s="2" t="e">
        <f>IF(Customer_churn_Table!N2288=1,Customer_churn_Table!R2288,NA())</f>
        <v>#N/A</v>
      </c>
    </row>
    <row r="2289" spans="16:19" x14ac:dyDescent="0.35">
      <c r="P2289" s="2">
        <f>IF(Customer_churn_Table!N2289=0,Customer_churn_Table!H2289,NA())</f>
        <v>4</v>
      </c>
      <c r="Q2289" s="2">
        <f>IF(Customer_churn_Table!N2289=0,Customer_churn_Table!R2289,NA())</f>
        <v>727</v>
      </c>
      <c r="R2289" s="2" t="e">
        <f>IF(Customer_churn_Table!N2289=1,Customer_churn_Table!H2289,NA())</f>
        <v>#N/A</v>
      </c>
      <c r="S2289" s="2" t="e">
        <f>IF(Customer_churn_Table!N2289=1,Customer_churn_Table!R2289,NA())</f>
        <v>#N/A</v>
      </c>
    </row>
    <row r="2290" spans="16:19" x14ac:dyDescent="0.35">
      <c r="P2290" s="2">
        <f>IF(Customer_churn_Table!N2290=0,Customer_churn_Table!H2290,NA())</f>
        <v>7</v>
      </c>
      <c r="Q2290" s="2">
        <f>IF(Customer_churn_Table!N2290=0,Customer_churn_Table!R2290,NA())</f>
        <v>962</v>
      </c>
      <c r="R2290" s="2" t="e">
        <f>IF(Customer_churn_Table!N2290=1,Customer_churn_Table!H2290,NA())</f>
        <v>#N/A</v>
      </c>
      <c r="S2290" s="2" t="e">
        <f>IF(Customer_churn_Table!N2290=1,Customer_churn_Table!R2290,NA())</f>
        <v>#N/A</v>
      </c>
    </row>
    <row r="2291" spans="16:19" x14ac:dyDescent="0.35">
      <c r="P2291" s="2" t="e">
        <f>IF(Customer_churn_Table!N2291=0,Customer_churn_Table!H2291,NA())</f>
        <v>#N/A</v>
      </c>
      <c r="Q2291" s="2" t="e">
        <f>IF(Customer_churn_Table!N2291=0,Customer_churn_Table!R2291,NA())</f>
        <v>#N/A</v>
      </c>
      <c r="R2291" s="2">
        <f>IF(Customer_churn_Table!N2291=1,Customer_churn_Table!H2291,NA())</f>
        <v>8</v>
      </c>
      <c r="S2291" s="2">
        <f>IF(Customer_churn_Table!N2291=1,Customer_churn_Table!R2291,NA())</f>
        <v>930</v>
      </c>
    </row>
    <row r="2292" spans="16:19" x14ac:dyDescent="0.35">
      <c r="P2292" s="2">
        <f>IF(Customer_churn_Table!N2292=0,Customer_churn_Table!H2292,NA())</f>
        <v>2</v>
      </c>
      <c r="Q2292" s="2">
        <f>IF(Customer_churn_Table!N2292=0,Customer_churn_Table!R2292,NA())</f>
        <v>893</v>
      </c>
      <c r="R2292" s="2" t="e">
        <f>IF(Customer_churn_Table!N2292=1,Customer_churn_Table!H2292,NA())</f>
        <v>#N/A</v>
      </c>
      <c r="S2292" s="2" t="e">
        <f>IF(Customer_churn_Table!N2292=1,Customer_churn_Table!R2292,NA())</f>
        <v>#N/A</v>
      </c>
    </row>
    <row r="2293" spans="16:19" x14ac:dyDescent="0.35">
      <c r="P2293" s="2">
        <f>IF(Customer_churn_Table!N2293=0,Customer_churn_Table!H2293,NA())</f>
        <v>8</v>
      </c>
      <c r="Q2293" s="2">
        <f>IF(Customer_churn_Table!N2293=0,Customer_churn_Table!R2293,NA())</f>
        <v>698</v>
      </c>
      <c r="R2293" s="2" t="e">
        <f>IF(Customer_churn_Table!N2293=1,Customer_churn_Table!H2293,NA())</f>
        <v>#N/A</v>
      </c>
      <c r="S2293" s="2" t="e">
        <f>IF(Customer_churn_Table!N2293=1,Customer_churn_Table!R2293,NA())</f>
        <v>#N/A</v>
      </c>
    </row>
    <row r="2294" spans="16:19" x14ac:dyDescent="0.35">
      <c r="P2294" s="2">
        <f>IF(Customer_churn_Table!N2294=0,Customer_churn_Table!H2294,NA())</f>
        <v>2</v>
      </c>
      <c r="Q2294" s="2">
        <f>IF(Customer_churn_Table!N2294=0,Customer_churn_Table!R2294,NA())</f>
        <v>737</v>
      </c>
      <c r="R2294" s="2" t="e">
        <f>IF(Customer_churn_Table!N2294=1,Customer_churn_Table!H2294,NA())</f>
        <v>#N/A</v>
      </c>
      <c r="S2294" s="2" t="e">
        <f>IF(Customer_churn_Table!N2294=1,Customer_churn_Table!R2294,NA())</f>
        <v>#N/A</v>
      </c>
    </row>
    <row r="2295" spans="16:19" x14ac:dyDescent="0.35">
      <c r="P2295" s="2" t="e">
        <f>IF(Customer_churn_Table!N2295=0,Customer_churn_Table!H2295,NA())</f>
        <v>#N/A</v>
      </c>
      <c r="Q2295" s="2" t="e">
        <f>IF(Customer_churn_Table!N2295=0,Customer_churn_Table!R2295,NA())</f>
        <v>#N/A</v>
      </c>
      <c r="R2295" s="2">
        <f>IF(Customer_churn_Table!N2295=1,Customer_churn_Table!H2295,NA())</f>
        <v>0</v>
      </c>
      <c r="S2295" s="2">
        <f>IF(Customer_churn_Table!N2295=1,Customer_churn_Table!R2295,NA())</f>
        <v>709</v>
      </c>
    </row>
    <row r="2296" spans="16:19" x14ac:dyDescent="0.35">
      <c r="P2296" s="2">
        <f>IF(Customer_churn_Table!N2296=0,Customer_churn_Table!H2296,NA())</f>
        <v>9</v>
      </c>
      <c r="Q2296" s="2">
        <f>IF(Customer_churn_Table!N2296=0,Customer_churn_Table!R2296,NA())</f>
        <v>597</v>
      </c>
      <c r="R2296" s="2" t="e">
        <f>IF(Customer_churn_Table!N2296=1,Customer_churn_Table!H2296,NA())</f>
        <v>#N/A</v>
      </c>
      <c r="S2296" s="2" t="e">
        <f>IF(Customer_churn_Table!N2296=1,Customer_churn_Table!R2296,NA())</f>
        <v>#N/A</v>
      </c>
    </row>
    <row r="2297" spans="16:19" x14ac:dyDescent="0.35">
      <c r="P2297" s="2" t="e">
        <f>IF(Customer_churn_Table!N2297=0,Customer_churn_Table!H2297,NA())</f>
        <v>#N/A</v>
      </c>
      <c r="Q2297" s="2" t="e">
        <f>IF(Customer_churn_Table!N2297=0,Customer_churn_Table!R2297,NA())</f>
        <v>#N/A</v>
      </c>
      <c r="R2297" s="2">
        <f>IF(Customer_churn_Table!N2297=1,Customer_churn_Table!H2297,NA())</f>
        <v>7</v>
      </c>
      <c r="S2297" s="2">
        <f>IF(Customer_churn_Table!N2297=1,Customer_churn_Table!R2297,NA())</f>
        <v>497</v>
      </c>
    </row>
    <row r="2298" spans="16:19" x14ac:dyDescent="0.35">
      <c r="P2298" s="2" t="e">
        <f>IF(Customer_churn_Table!N2298=0,Customer_churn_Table!H2298,NA())</f>
        <v>#N/A</v>
      </c>
      <c r="Q2298" s="2" t="e">
        <f>IF(Customer_churn_Table!N2298=0,Customer_churn_Table!R2298,NA())</f>
        <v>#N/A</v>
      </c>
      <c r="R2298" s="2">
        <f>IF(Customer_churn_Table!N2298=1,Customer_churn_Table!H2298,NA())</f>
        <v>9</v>
      </c>
      <c r="S2298" s="2">
        <f>IF(Customer_churn_Table!N2298=1,Customer_churn_Table!R2298,NA())</f>
        <v>634</v>
      </c>
    </row>
    <row r="2299" spans="16:19" x14ac:dyDescent="0.35">
      <c r="P2299" s="2">
        <f>IF(Customer_churn_Table!N2299=0,Customer_churn_Table!H2299,NA())</f>
        <v>9</v>
      </c>
      <c r="Q2299" s="2">
        <f>IF(Customer_churn_Table!N2299=0,Customer_churn_Table!R2299,NA())</f>
        <v>295</v>
      </c>
      <c r="R2299" s="2" t="e">
        <f>IF(Customer_churn_Table!N2299=1,Customer_churn_Table!H2299,NA())</f>
        <v>#N/A</v>
      </c>
      <c r="S2299" s="2" t="e">
        <f>IF(Customer_churn_Table!N2299=1,Customer_churn_Table!R2299,NA())</f>
        <v>#N/A</v>
      </c>
    </row>
    <row r="2300" spans="16:19" x14ac:dyDescent="0.35">
      <c r="P2300" s="2">
        <f>IF(Customer_churn_Table!N2300=0,Customer_churn_Table!H2300,NA())</f>
        <v>2</v>
      </c>
      <c r="Q2300" s="2">
        <f>IF(Customer_churn_Table!N2300=0,Customer_churn_Table!R2300,NA())</f>
        <v>702</v>
      </c>
      <c r="R2300" s="2" t="e">
        <f>IF(Customer_churn_Table!N2300=1,Customer_churn_Table!H2300,NA())</f>
        <v>#N/A</v>
      </c>
      <c r="S2300" s="2" t="e">
        <f>IF(Customer_churn_Table!N2300=1,Customer_churn_Table!R2300,NA())</f>
        <v>#N/A</v>
      </c>
    </row>
    <row r="2301" spans="16:19" x14ac:dyDescent="0.35">
      <c r="P2301" s="2">
        <f>IF(Customer_churn_Table!N2301=0,Customer_churn_Table!H2301,NA())</f>
        <v>2</v>
      </c>
      <c r="Q2301" s="2">
        <f>IF(Customer_churn_Table!N2301=0,Customer_churn_Table!R2301,NA())</f>
        <v>876</v>
      </c>
      <c r="R2301" s="2" t="e">
        <f>IF(Customer_churn_Table!N2301=1,Customer_churn_Table!H2301,NA())</f>
        <v>#N/A</v>
      </c>
      <c r="S2301" s="2" t="e">
        <f>IF(Customer_churn_Table!N2301=1,Customer_churn_Table!R2301,NA())</f>
        <v>#N/A</v>
      </c>
    </row>
    <row r="2302" spans="16:19" x14ac:dyDescent="0.35">
      <c r="P2302" s="2">
        <f>IF(Customer_churn_Table!N2302=0,Customer_churn_Table!H2302,NA())</f>
        <v>10</v>
      </c>
      <c r="Q2302" s="2">
        <f>IF(Customer_churn_Table!N2302=0,Customer_churn_Table!R2302,NA())</f>
        <v>500</v>
      </c>
      <c r="R2302" s="2" t="e">
        <f>IF(Customer_churn_Table!N2302=1,Customer_churn_Table!H2302,NA())</f>
        <v>#N/A</v>
      </c>
      <c r="S2302" s="2" t="e">
        <f>IF(Customer_churn_Table!N2302=1,Customer_churn_Table!R2302,NA())</f>
        <v>#N/A</v>
      </c>
    </row>
    <row r="2303" spans="16:19" x14ac:dyDescent="0.35">
      <c r="P2303" s="2">
        <f>IF(Customer_churn_Table!N2303=0,Customer_churn_Table!H2303,NA())</f>
        <v>8</v>
      </c>
      <c r="Q2303" s="2">
        <f>IF(Customer_churn_Table!N2303=0,Customer_churn_Table!R2303,NA())</f>
        <v>762</v>
      </c>
      <c r="R2303" s="2" t="e">
        <f>IF(Customer_churn_Table!N2303=1,Customer_churn_Table!H2303,NA())</f>
        <v>#N/A</v>
      </c>
      <c r="S2303" s="2" t="e">
        <f>IF(Customer_churn_Table!N2303=1,Customer_churn_Table!R2303,NA())</f>
        <v>#N/A</v>
      </c>
    </row>
    <row r="2304" spans="16:19" x14ac:dyDescent="0.35">
      <c r="P2304" s="2">
        <f>IF(Customer_churn_Table!N2304=0,Customer_churn_Table!H2304,NA())</f>
        <v>4</v>
      </c>
      <c r="Q2304" s="2">
        <f>IF(Customer_churn_Table!N2304=0,Customer_churn_Table!R2304,NA())</f>
        <v>886</v>
      </c>
      <c r="R2304" s="2" t="e">
        <f>IF(Customer_churn_Table!N2304=1,Customer_churn_Table!H2304,NA())</f>
        <v>#N/A</v>
      </c>
      <c r="S2304" s="2" t="e">
        <f>IF(Customer_churn_Table!N2304=1,Customer_churn_Table!R2304,NA())</f>
        <v>#N/A</v>
      </c>
    </row>
    <row r="2305" spans="16:19" x14ac:dyDescent="0.35">
      <c r="P2305" s="2">
        <f>IF(Customer_churn_Table!N2305=0,Customer_churn_Table!H2305,NA())</f>
        <v>0</v>
      </c>
      <c r="Q2305" s="2">
        <f>IF(Customer_churn_Table!N2305=0,Customer_churn_Table!R2305,NA())</f>
        <v>952</v>
      </c>
      <c r="R2305" s="2" t="e">
        <f>IF(Customer_churn_Table!N2305=1,Customer_churn_Table!H2305,NA())</f>
        <v>#N/A</v>
      </c>
      <c r="S2305" s="2" t="e">
        <f>IF(Customer_churn_Table!N2305=1,Customer_churn_Table!R2305,NA())</f>
        <v>#N/A</v>
      </c>
    </row>
    <row r="2306" spans="16:19" x14ac:dyDescent="0.35">
      <c r="P2306" s="2">
        <f>IF(Customer_churn_Table!N2306=0,Customer_churn_Table!H2306,NA())</f>
        <v>7</v>
      </c>
      <c r="Q2306" s="2">
        <f>IF(Customer_churn_Table!N2306=0,Customer_churn_Table!R2306,NA())</f>
        <v>312</v>
      </c>
      <c r="R2306" s="2" t="e">
        <f>IF(Customer_churn_Table!N2306=1,Customer_churn_Table!H2306,NA())</f>
        <v>#N/A</v>
      </c>
      <c r="S2306" s="2" t="e">
        <f>IF(Customer_churn_Table!N2306=1,Customer_churn_Table!R2306,NA())</f>
        <v>#N/A</v>
      </c>
    </row>
    <row r="2307" spans="16:19" x14ac:dyDescent="0.35">
      <c r="P2307" s="2">
        <f>IF(Customer_churn_Table!N2307=0,Customer_churn_Table!H2307,NA())</f>
        <v>0</v>
      </c>
      <c r="Q2307" s="2">
        <f>IF(Customer_churn_Table!N2307=0,Customer_churn_Table!R2307,NA())</f>
        <v>352</v>
      </c>
      <c r="R2307" s="2" t="e">
        <f>IF(Customer_churn_Table!N2307=1,Customer_churn_Table!H2307,NA())</f>
        <v>#N/A</v>
      </c>
      <c r="S2307" s="2" t="e">
        <f>IF(Customer_churn_Table!N2307=1,Customer_churn_Table!R2307,NA())</f>
        <v>#N/A</v>
      </c>
    </row>
    <row r="2308" spans="16:19" x14ac:dyDescent="0.35">
      <c r="P2308" s="2">
        <f>IF(Customer_churn_Table!N2308=0,Customer_churn_Table!H2308,NA())</f>
        <v>2</v>
      </c>
      <c r="Q2308" s="2">
        <f>IF(Customer_churn_Table!N2308=0,Customer_churn_Table!R2308,NA())</f>
        <v>809</v>
      </c>
      <c r="R2308" s="2" t="e">
        <f>IF(Customer_churn_Table!N2308=1,Customer_churn_Table!H2308,NA())</f>
        <v>#N/A</v>
      </c>
      <c r="S2308" s="2" t="e">
        <f>IF(Customer_churn_Table!N2308=1,Customer_churn_Table!R2308,NA())</f>
        <v>#N/A</v>
      </c>
    </row>
    <row r="2309" spans="16:19" x14ac:dyDescent="0.35">
      <c r="P2309" s="2">
        <f>IF(Customer_churn_Table!N2309=0,Customer_churn_Table!H2309,NA())</f>
        <v>6</v>
      </c>
      <c r="Q2309" s="2">
        <f>IF(Customer_churn_Table!N2309=0,Customer_churn_Table!R2309,NA())</f>
        <v>913</v>
      </c>
      <c r="R2309" s="2" t="e">
        <f>IF(Customer_churn_Table!N2309=1,Customer_churn_Table!H2309,NA())</f>
        <v>#N/A</v>
      </c>
      <c r="S2309" s="2" t="e">
        <f>IF(Customer_churn_Table!N2309=1,Customer_churn_Table!R2309,NA())</f>
        <v>#N/A</v>
      </c>
    </row>
    <row r="2310" spans="16:19" x14ac:dyDescent="0.35">
      <c r="P2310" s="2">
        <f>IF(Customer_churn_Table!N2310=0,Customer_churn_Table!H2310,NA())</f>
        <v>4</v>
      </c>
      <c r="Q2310" s="2">
        <f>IF(Customer_churn_Table!N2310=0,Customer_churn_Table!R2310,NA())</f>
        <v>935</v>
      </c>
      <c r="R2310" s="2" t="e">
        <f>IF(Customer_churn_Table!N2310=1,Customer_churn_Table!H2310,NA())</f>
        <v>#N/A</v>
      </c>
      <c r="S2310" s="2" t="e">
        <f>IF(Customer_churn_Table!N2310=1,Customer_churn_Table!R2310,NA())</f>
        <v>#N/A</v>
      </c>
    </row>
    <row r="2311" spans="16:19" x14ac:dyDescent="0.35">
      <c r="P2311" s="2" t="e">
        <f>IF(Customer_churn_Table!N2311=0,Customer_churn_Table!H2311,NA())</f>
        <v>#N/A</v>
      </c>
      <c r="Q2311" s="2" t="e">
        <f>IF(Customer_churn_Table!N2311=0,Customer_churn_Table!R2311,NA())</f>
        <v>#N/A</v>
      </c>
      <c r="R2311" s="2">
        <f>IF(Customer_churn_Table!N2311=1,Customer_churn_Table!H2311,NA())</f>
        <v>9</v>
      </c>
      <c r="S2311" s="2">
        <f>IF(Customer_churn_Table!N2311=1,Customer_churn_Table!R2311,NA())</f>
        <v>726</v>
      </c>
    </row>
    <row r="2312" spans="16:19" x14ac:dyDescent="0.35">
      <c r="P2312" s="2">
        <f>IF(Customer_churn_Table!N2312=0,Customer_churn_Table!H2312,NA())</f>
        <v>6</v>
      </c>
      <c r="Q2312" s="2">
        <f>IF(Customer_churn_Table!N2312=0,Customer_churn_Table!R2312,NA())</f>
        <v>740</v>
      </c>
      <c r="R2312" s="2" t="e">
        <f>IF(Customer_churn_Table!N2312=1,Customer_churn_Table!H2312,NA())</f>
        <v>#N/A</v>
      </c>
      <c r="S2312" s="2" t="e">
        <f>IF(Customer_churn_Table!N2312=1,Customer_churn_Table!R2312,NA())</f>
        <v>#N/A</v>
      </c>
    </row>
    <row r="2313" spans="16:19" x14ac:dyDescent="0.35">
      <c r="P2313" s="2">
        <f>IF(Customer_churn_Table!N2313=0,Customer_churn_Table!H2313,NA())</f>
        <v>9</v>
      </c>
      <c r="Q2313" s="2">
        <f>IF(Customer_churn_Table!N2313=0,Customer_churn_Table!R2313,NA())</f>
        <v>796</v>
      </c>
      <c r="R2313" s="2" t="e">
        <f>IF(Customer_churn_Table!N2313=1,Customer_churn_Table!H2313,NA())</f>
        <v>#N/A</v>
      </c>
      <c r="S2313" s="2" t="e">
        <f>IF(Customer_churn_Table!N2313=1,Customer_churn_Table!R2313,NA())</f>
        <v>#N/A</v>
      </c>
    </row>
    <row r="2314" spans="16:19" x14ac:dyDescent="0.35">
      <c r="P2314" s="2" t="e">
        <f>IF(Customer_churn_Table!N2314=0,Customer_churn_Table!H2314,NA())</f>
        <v>#N/A</v>
      </c>
      <c r="Q2314" s="2" t="e">
        <f>IF(Customer_churn_Table!N2314=0,Customer_churn_Table!R2314,NA())</f>
        <v>#N/A</v>
      </c>
      <c r="R2314" s="2">
        <f>IF(Customer_churn_Table!N2314=1,Customer_churn_Table!H2314,NA())</f>
        <v>5</v>
      </c>
      <c r="S2314" s="2">
        <f>IF(Customer_churn_Table!N2314=1,Customer_churn_Table!R2314,NA())</f>
        <v>524</v>
      </c>
    </row>
    <row r="2315" spans="16:19" x14ac:dyDescent="0.35">
      <c r="P2315" s="2">
        <f>IF(Customer_churn_Table!N2315=0,Customer_churn_Table!H2315,NA())</f>
        <v>9</v>
      </c>
      <c r="Q2315" s="2">
        <f>IF(Customer_churn_Table!N2315=0,Customer_churn_Table!R2315,NA())</f>
        <v>701</v>
      </c>
      <c r="R2315" s="2" t="e">
        <f>IF(Customer_churn_Table!N2315=1,Customer_churn_Table!H2315,NA())</f>
        <v>#N/A</v>
      </c>
      <c r="S2315" s="2" t="e">
        <f>IF(Customer_churn_Table!N2315=1,Customer_churn_Table!R2315,NA())</f>
        <v>#N/A</v>
      </c>
    </row>
    <row r="2316" spans="16:19" x14ac:dyDescent="0.35">
      <c r="P2316" s="2">
        <f>IF(Customer_churn_Table!N2316=0,Customer_churn_Table!H2316,NA())</f>
        <v>3</v>
      </c>
      <c r="Q2316" s="2">
        <f>IF(Customer_churn_Table!N2316=0,Customer_churn_Table!R2316,NA())</f>
        <v>276</v>
      </c>
      <c r="R2316" s="2" t="e">
        <f>IF(Customer_churn_Table!N2316=1,Customer_churn_Table!H2316,NA())</f>
        <v>#N/A</v>
      </c>
      <c r="S2316" s="2" t="e">
        <f>IF(Customer_churn_Table!N2316=1,Customer_churn_Table!R2316,NA())</f>
        <v>#N/A</v>
      </c>
    </row>
    <row r="2317" spans="16:19" x14ac:dyDescent="0.35">
      <c r="P2317" s="2">
        <f>IF(Customer_churn_Table!N2317=0,Customer_churn_Table!H2317,NA())</f>
        <v>6</v>
      </c>
      <c r="Q2317" s="2">
        <f>IF(Customer_churn_Table!N2317=0,Customer_churn_Table!R2317,NA())</f>
        <v>526</v>
      </c>
      <c r="R2317" s="2" t="e">
        <f>IF(Customer_churn_Table!N2317=1,Customer_churn_Table!H2317,NA())</f>
        <v>#N/A</v>
      </c>
      <c r="S2317" s="2" t="e">
        <f>IF(Customer_churn_Table!N2317=1,Customer_churn_Table!R2317,NA())</f>
        <v>#N/A</v>
      </c>
    </row>
    <row r="2318" spans="16:19" x14ac:dyDescent="0.35">
      <c r="P2318" s="2" t="e">
        <f>IF(Customer_churn_Table!N2318=0,Customer_churn_Table!H2318,NA())</f>
        <v>#N/A</v>
      </c>
      <c r="Q2318" s="2" t="e">
        <f>IF(Customer_churn_Table!N2318=0,Customer_churn_Table!R2318,NA())</f>
        <v>#N/A</v>
      </c>
      <c r="R2318" s="2">
        <f>IF(Customer_churn_Table!N2318=1,Customer_churn_Table!H2318,NA())</f>
        <v>5</v>
      </c>
      <c r="S2318" s="2">
        <f>IF(Customer_churn_Table!N2318=1,Customer_churn_Table!R2318,NA())</f>
        <v>312</v>
      </c>
    </row>
    <row r="2319" spans="16:19" x14ac:dyDescent="0.35">
      <c r="P2319" s="2">
        <f>IF(Customer_churn_Table!N2319=0,Customer_churn_Table!H2319,NA())</f>
        <v>2</v>
      </c>
      <c r="Q2319" s="2">
        <f>IF(Customer_churn_Table!N2319=0,Customer_churn_Table!R2319,NA())</f>
        <v>882</v>
      </c>
      <c r="R2319" s="2" t="e">
        <f>IF(Customer_churn_Table!N2319=1,Customer_churn_Table!H2319,NA())</f>
        <v>#N/A</v>
      </c>
      <c r="S2319" s="2" t="e">
        <f>IF(Customer_churn_Table!N2319=1,Customer_churn_Table!R2319,NA())</f>
        <v>#N/A</v>
      </c>
    </row>
    <row r="2320" spans="16:19" x14ac:dyDescent="0.35">
      <c r="P2320" s="2">
        <f>IF(Customer_churn_Table!N2320=0,Customer_churn_Table!H2320,NA())</f>
        <v>2</v>
      </c>
      <c r="Q2320" s="2">
        <f>IF(Customer_churn_Table!N2320=0,Customer_churn_Table!R2320,NA())</f>
        <v>609</v>
      </c>
      <c r="R2320" s="2" t="e">
        <f>IF(Customer_churn_Table!N2320=1,Customer_churn_Table!H2320,NA())</f>
        <v>#N/A</v>
      </c>
      <c r="S2320" s="2" t="e">
        <f>IF(Customer_churn_Table!N2320=1,Customer_churn_Table!R2320,NA())</f>
        <v>#N/A</v>
      </c>
    </row>
    <row r="2321" spans="16:19" x14ac:dyDescent="0.35">
      <c r="P2321" s="2">
        <f>IF(Customer_churn_Table!N2321=0,Customer_churn_Table!H2321,NA())</f>
        <v>9</v>
      </c>
      <c r="Q2321" s="2">
        <f>IF(Customer_churn_Table!N2321=0,Customer_churn_Table!R2321,NA())</f>
        <v>638</v>
      </c>
      <c r="R2321" s="2" t="e">
        <f>IF(Customer_churn_Table!N2321=1,Customer_churn_Table!H2321,NA())</f>
        <v>#N/A</v>
      </c>
      <c r="S2321" s="2" t="e">
        <f>IF(Customer_churn_Table!N2321=1,Customer_churn_Table!R2321,NA())</f>
        <v>#N/A</v>
      </c>
    </row>
    <row r="2322" spans="16:19" x14ac:dyDescent="0.35">
      <c r="P2322" s="2">
        <f>IF(Customer_churn_Table!N2322=0,Customer_churn_Table!H2322,NA())</f>
        <v>5</v>
      </c>
      <c r="Q2322" s="2">
        <f>IF(Customer_churn_Table!N2322=0,Customer_churn_Table!R2322,NA())</f>
        <v>891</v>
      </c>
      <c r="R2322" s="2" t="e">
        <f>IF(Customer_churn_Table!N2322=1,Customer_churn_Table!H2322,NA())</f>
        <v>#N/A</v>
      </c>
      <c r="S2322" s="2" t="e">
        <f>IF(Customer_churn_Table!N2322=1,Customer_churn_Table!R2322,NA())</f>
        <v>#N/A</v>
      </c>
    </row>
    <row r="2323" spans="16:19" x14ac:dyDescent="0.35">
      <c r="P2323" s="2">
        <f>IF(Customer_churn_Table!N2323=0,Customer_churn_Table!H2323,NA())</f>
        <v>6</v>
      </c>
      <c r="Q2323" s="2">
        <f>IF(Customer_churn_Table!N2323=0,Customer_churn_Table!R2323,NA())</f>
        <v>577</v>
      </c>
      <c r="R2323" s="2" t="e">
        <f>IF(Customer_churn_Table!N2323=1,Customer_churn_Table!H2323,NA())</f>
        <v>#N/A</v>
      </c>
      <c r="S2323" s="2" t="e">
        <f>IF(Customer_churn_Table!N2323=1,Customer_churn_Table!R2323,NA())</f>
        <v>#N/A</v>
      </c>
    </row>
    <row r="2324" spans="16:19" x14ac:dyDescent="0.35">
      <c r="P2324" s="2">
        <f>IF(Customer_churn_Table!N2324=0,Customer_churn_Table!H2324,NA())</f>
        <v>1</v>
      </c>
      <c r="Q2324" s="2">
        <f>IF(Customer_churn_Table!N2324=0,Customer_churn_Table!R2324,NA())</f>
        <v>684</v>
      </c>
      <c r="R2324" s="2" t="e">
        <f>IF(Customer_churn_Table!N2324=1,Customer_churn_Table!H2324,NA())</f>
        <v>#N/A</v>
      </c>
      <c r="S2324" s="2" t="e">
        <f>IF(Customer_churn_Table!N2324=1,Customer_churn_Table!R2324,NA())</f>
        <v>#N/A</v>
      </c>
    </row>
    <row r="2325" spans="16:19" x14ac:dyDescent="0.35">
      <c r="P2325" s="2">
        <f>IF(Customer_churn_Table!N2325=0,Customer_churn_Table!H2325,NA())</f>
        <v>6</v>
      </c>
      <c r="Q2325" s="2">
        <f>IF(Customer_churn_Table!N2325=0,Customer_churn_Table!R2325,NA())</f>
        <v>837</v>
      </c>
      <c r="R2325" s="2" t="e">
        <f>IF(Customer_churn_Table!N2325=1,Customer_churn_Table!H2325,NA())</f>
        <v>#N/A</v>
      </c>
      <c r="S2325" s="2" t="e">
        <f>IF(Customer_churn_Table!N2325=1,Customer_churn_Table!R2325,NA())</f>
        <v>#N/A</v>
      </c>
    </row>
    <row r="2326" spans="16:19" x14ac:dyDescent="0.35">
      <c r="P2326" s="2">
        <f>IF(Customer_churn_Table!N2326=0,Customer_churn_Table!H2326,NA())</f>
        <v>2</v>
      </c>
      <c r="Q2326" s="2">
        <f>IF(Customer_churn_Table!N2326=0,Customer_churn_Table!R2326,NA())</f>
        <v>394</v>
      </c>
      <c r="R2326" s="2" t="e">
        <f>IF(Customer_churn_Table!N2326=1,Customer_churn_Table!H2326,NA())</f>
        <v>#N/A</v>
      </c>
      <c r="S2326" s="2" t="e">
        <f>IF(Customer_churn_Table!N2326=1,Customer_churn_Table!R2326,NA())</f>
        <v>#N/A</v>
      </c>
    </row>
    <row r="2327" spans="16:19" x14ac:dyDescent="0.35">
      <c r="P2327" s="2">
        <f>IF(Customer_churn_Table!N2327=0,Customer_churn_Table!H2327,NA())</f>
        <v>10</v>
      </c>
      <c r="Q2327" s="2">
        <f>IF(Customer_churn_Table!N2327=0,Customer_churn_Table!R2327,NA())</f>
        <v>931</v>
      </c>
      <c r="R2327" s="2" t="e">
        <f>IF(Customer_churn_Table!N2327=1,Customer_churn_Table!H2327,NA())</f>
        <v>#N/A</v>
      </c>
      <c r="S2327" s="2" t="e">
        <f>IF(Customer_churn_Table!N2327=1,Customer_churn_Table!R2327,NA())</f>
        <v>#N/A</v>
      </c>
    </row>
    <row r="2328" spans="16:19" x14ac:dyDescent="0.35">
      <c r="P2328" s="2">
        <f>IF(Customer_churn_Table!N2328=0,Customer_churn_Table!H2328,NA())</f>
        <v>7</v>
      </c>
      <c r="Q2328" s="2">
        <f>IF(Customer_churn_Table!N2328=0,Customer_churn_Table!R2328,NA())</f>
        <v>878</v>
      </c>
      <c r="R2328" s="2" t="e">
        <f>IF(Customer_churn_Table!N2328=1,Customer_churn_Table!H2328,NA())</f>
        <v>#N/A</v>
      </c>
      <c r="S2328" s="2" t="e">
        <f>IF(Customer_churn_Table!N2328=1,Customer_churn_Table!R2328,NA())</f>
        <v>#N/A</v>
      </c>
    </row>
    <row r="2329" spans="16:19" x14ac:dyDescent="0.35">
      <c r="P2329" s="2">
        <f>IF(Customer_churn_Table!N2329=0,Customer_churn_Table!H2329,NA())</f>
        <v>5</v>
      </c>
      <c r="Q2329" s="2">
        <f>IF(Customer_churn_Table!N2329=0,Customer_churn_Table!R2329,NA())</f>
        <v>528</v>
      </c>
      <c r="R2329" s="2" t="e">
        <f>IF(Customer_churn_Table!N2329=1,Customer_churn_Table!H2329,NA())</f>
        <v>#N/A</v>
      </c>
      <c r="S2329" s="2" t="e">
        <f>IF(Customer_churn_Table!N2329=1,Customer_churn_Table!R2329,NA())</f>
        <v>#N/A</v>
      </c>
    </row>
    <row r="2330" spans="16:19" x14ac:dyDescent="0.35">
      <c r="P2330" s="2">
        <f>IF(Customer_churn_Table!N2330=0,Customer_churn_Table!H2330,NA())</f>
        <v>2</v>
      </c>
      <c r="Q2330" s="2">
        <f>IF(Customer_churn_Table!N2330=0,Customer_churn_Table!R2330,NA())</f>
        <v>868</v>
      </c>
      <c r="R2330" s="2" t="e">
        <f>IF(Customer_churn_Table!N2330=1,Customer_churn_Table!H2330,NA())</f>
        <v>#N/A</v>
      </c>
      <c r="S2330" s="2" t="e">
        <f>IF(Customer_churn_Table!N2330=1,Customer_churn_Table!R2330,NA())</f>
        <v>#N/A</v>
      </c>
    </row>
    <row r="2331" spans="16:19" x14ac:dyDescent="0.35">
      <c r="P2331" s="2">
        <f>IF(Customer_churn_Table!N2331=0,Customer_churn_Table!H2331,NA())</f>
        <v>3</v>
      </c>
      <c r="Q2331" s="2">
        <f>IF(Customer_churn_Table!N2331=0,Customer_churn_Table!R2331,NA())</f>
        <v>801</v>
      </c>
      <c r="R2331" s="2" t="e">
        <f>IF(Customer_churn_Table!N2331=1,Customer_churn_Table!H2331,NA())</f>
        <v>#N/A</v>
      </c>
      <c r="S2331" s="2" t="e">
        <f>IF(Customer_churn_Table!N2331=1,Customer_churn_Table!R2331,NA())</f>
        <v>#N/A</v>
      </c>
    </row>
    <row r="2332" spans="16:19" x14ac:dyDescent="0.35">
      <c r="P2332" s="2">
        <f>IF(Customer_churn_Table!N2332=0,Customer_churn_Table!H2332,NA())</f>
        <v>5</v>
      </c>
      <c r="Q2332" s="2">
        <f>IF(Customer_churn_Table!N2332=0,Customer_churn_Table!R2332,NA())</f>
        <v>740</v>
      </c>
      <c r="R2332" s="2" t="e">
        <f>IF(Customer_churn_Table!N2332=1,Customer_churn_Table!H2332,NA())</f>
        <v>#N/A</v>
      </c>
      <c r="S2332" s="2" t="e">
        <f>IF(Customer_churn_Table!N2332=1,Customer_churn_Table!R2332,NA())</f>
        <v>#N/A</v>
      </c>
    </row>
    <row r="2333" spans="16:19" x14ac:dyDescent="0.35">
      <c r="P2333" s="2">
        <f>IF(Customer_churn_Table!N2333=0,Customer_churn_Table!H2333,NA())</f>
        <v>0</v>
      </c>
      <c r="Q2333" s="2">
        <f>IF(Customer_churn_Table!N2333=0,Customer_churn_Table!R2333,NA())</f>
        <v>371</v>
      </c>
      <c r="R2333" s="2" t="e">
        <f>IF(Customer_churn_Table!N2333=1,Customer_churn_Table!H2333,NA())</f>
        <v>#N/A</v>
      </c>
      <c r="S2333" s="2" t="e">
        <f>IF(Customer_churn_Table!N2333=1,Customer_churn_Table!R2333,NA())</f>
        <v>#N/A</v>
      </c>
    </row>
    <row r="2334" spans="16:19" x14ac:dyDescent="0.35">
      <c r="P2334" s="2">
        <f>IF(Customer_churn_Table!N2334=0,Customer_churn_Table!H2334,NA())</f>
        <v>6</v>
      </c>
      <c r="Q2334" s="2">
        <f>IF(Customer_churn_Table!N2334=0,Customer_churn_Table!R2334,NA())</f>
        <v>939</v>
      </c>
      <c r="R2334" s="2" t="e">
        <f>IF(Customer_churn_Table!N2334=1,Customer_churn_Table!H2334,NA())</f>
        <v>#N/A</v>
      </c>
      <c r="S2334" s="2" t="e">
        <f>IF(Customer_churn_Table!N2334=1,Customer_churn_Table!R2334,NA())</f>
        <v>#N/A</v>
      </c>
    </row>
    <row r="2335" spans="16:19" x14ac:dyDescent="0.35">
      <c r="P2335" s="2">
        <f>IF(Customer_churn_Table!N2335=0,Customer_churn_Table!H2335,NA())</f>
        <v>8</v>
      </c>
      <c r="Q2335" s="2">
        <f>IF(Customer_churn_Table!N2335=0,Customer_churn_Table!R2335,NA())</f>
        <v>512</v>
      </c>
      <c r="R2335" s="2" t="e">
        <f>IF(Customer_churn_Table!N2335=1,Customer_churn_Table!H2335,NA())</f>
        <v>#N/A</v>
      </c>
      <c r="S2335" s="2" t="e">
        <f>IF(Customer_churn_Table!N2335=1,Customer_churn_Table!R2335,NA())</f>
        <v>#N/A</v>
      </c>
    </row>
    <row r="2336" spans="16:19" x14ac:dyDescent="0.35">
      <c r="P2336" s="2">
        <f>IF(Customer_churn_Table!N2336=0,Customer_churn_Table!H2336,NA())</f>
        <v>1</v>
      </c>
      <c r="Q2336" s="2">
        <f>IF(Customer_churn_Table!N2336=0,Customer_churn_Table!R2336,NA())</f>
        <v>663</v>
      </c>
      <c r="R2336" s="2" t="e">
        <f>IF(Customer_churn_Table!N2336=1,Customer_churn_Table!H2336,NA())</f>
        <v>#N/A</v>
      </c>
      <c r="S2336" s="2" t="e">
        <f>IF(Customer_churn_Table!N2336=1,Customer_churn_Table!R2336,NA())</f>
        <v>#N/A</v>
      </c>
    </row>
    <row r="2337" spans="16:19" x14ac:dyDescent="0.35">
      <c r="P2337" s="2" t="e">
        <f>IF(Customer_churn_Table!N2337=0,Customer_churn_Table!H2337,NA())</f>
        <v>#N/A</v>
      </c>
      <c r="Q2337" s="2" t="e">
        <f>IF(Customer_churn_Table!N2337=0,Customer_churn_Table!R2337,NA())</f>
        <v>#N/A</v>
      </c>
      <c r="R2337" s="2">
        <f>IF(Customer_churn_Table!N2337=1,Customer_churn_Table!H2337,NA())</f>
        <v>6</v>
      </c>
      <c r="S2337" s="2">
        <f>IF(Customer_churn_Table!N2337=1,Customer_churn_Table!R2337,NA())</f>
        <v>356</v>
      </c>
    </row>
    <row r="2338" spans="16:19" x14ac:dyDescent="0.35">
      <c r="P2338" s="2" t="e">
        <f>IF(Customer_churn_Table!N2338=0,Customer_churn_Table!H2338,NA())</f>
        <v>#N/A</v>
      </c>
      <c r="Q2338" s="2" t="e">
        <f>IF(Customer_churn_Table!N2338=0,Customer_churn_Table!R2338,NA())</f>
        <v>#N/A</v>
      </c>
      <c r="R2338" s="2">
        <f>IF(Customer_churn_Table!N2338=1,Customer_churn_Table!H2338,NA())</f>
        <v>7</v>
      </c>
      <c r="S2338" s="2">
        <f>IF(Customer_churn_Table!N2338=1,Customer_churn_Table!R2338,NA())</f>
        <v>762</v>
      </c>
    </row>
    <row r="2339" spans="16:19" x14ac:dyDescent="0.35">
      <c r="P2339" s="2">
        <f>IF(Customer_churn_Table!N2339=0,Customer_churn_Table!H2339,NA())</f>
        <v>9</v>
      </c>
      <c r="Q2339" s="2">
        <f>IF(Customer_churn_Table!N2339=0,Customer_churn_Table!R2339,NA())</f>
        <v>303</v>
      </c>
      <c r="R2339" s="2" t="e">
        <f>IF(Customer_churn_Table!N2339=1,Customer_churn_Table!H2339,NA())</f>
        <v>#N/A</v>
      </c>
      <c r="S2339" s="2" t="e">
        <f>IF(Customer_churn_Table!N2339=1,Customer_churn_Table!R2339,NA())</f>
        <v>#N/A</v>
      </c>
    </row>
    <row r="2340" spans="16:19" x14ac:dyDescent="0.35">
      <c r="P2340" s="2">
        <f>IF(Customer_churn_Table!N2340=0,Customer_churn_Table!H2340,NA())</f>
        <v>3</v>
      </c>
      <c r="Q2340" s="2">
        <f>IF(Customer_churn_Table!N2340=0,Customer_churn_Table!R2340,NA())</f>
        <v>847</v>
      </c>
      <c r="R2340" s="2" t="e">
        <f>IF(Customer_churn_Table!N2340=1,Customer_churn_Table!H2340,NA())</f>
        <v>#N/A</v>
      </c>
      <c r="S2340" s="2" t="e">
        <f>IF(Customer_churn_Table!N2340=1,Customer_churn_Table!R2340,NA())</f>
        <v>#N/A</v>
      </c>
    </row>
    <row r="2341" spans="16:19" x14ac:dyDescent="0.35">
      <c r="P2341" s="2">
        <f>IF(Customer_churn_Table!N2341=0,Customer_churn_Table!H2341,NA())</f>
        <v>5</v>
      </c>
      <c r="Q2341" s="2">
        <f>IF(Customer_churn_Table!N2341=0,Customer_churn_Table!R2341,NA())</f>
        <v>637</v>
      </c>
      <c r="R2341" s="2" t="e">
        <f>IF(Customer_churn_Table!N2341=1,Customer_churn_Table!H2341,NA())</f>
        <v>#N/A</v>
      </c>
      <c r="S2341" s="2" t="e">
        <f>IF(Customer_churn_Table!N2341=1,Customer_churn_Table!R2341,NA())</f>
        <v>#N/A</v>
      </c>
    </row>
    <row r="2342" spans="16:19" x14ac:dyDescent="0.35">
      <c r="P2342" s="2" t="e">
        <f>IF(Customer_churn_Table!N2342=0,Customer_churn_Table!H2342,NA())</f>
        <v>#N/A</v>
      </c>
      <c r="Q2342" s="2" t="e">
        <f>IF(Customer_churn_Table!N2342=0,Customer_churn_Table!R2342,NA())</f>
        <v>#N/A</v>
      </c>
      <c r="R2342" s="2">
        <f>IF(Customer_churn_Table!N2342=1,Customer_churn_Table!H2342,NA())</f>
        <v>0</v>
      </c>
      <c r="S2342" s="2">
        <f>IF(Customer_churn_Table!N2342=1,Customer_churn_Table!R2342,NA())</f>
        <v>844</v>
      </c>
    </row>
    <row r="2343" spans="16:19" x14ac:dyDescent="0.35">
      <c r="P2343" s="2">
        <f>IF(Customer_churn_Table!N2343=0,Customer_churn_Table!H2343,NA())</f>
        <v>7</v>
      </c>
      <c r="Q2343" s="2">
        <f>IF(Customer_churn_Table!N2343=0,Customer_churn_Table!R2343,NA())</f>
        <v>433</v>
      </c>
      <c r="R2343" s="2" t="e">
        <f>IF(Customer_churn_Table!N2343=1,Customer_churn_Table!H2343,NA())</f>
        <v>#N/A</v>
      </c>
      <c r="S2343" s="2" t="e">
        <f>IF(Customer_churn_Table!N2343=1,Customer_churn_Table!R2343,NA())</f>
        <v>#N/A</v>
      </c>
    </row>
    <row r="2344" spans="16:19" x14ac:dyDescent="0.35">
      <c r="P2344" s="2">
        <f>IF(Customer_churn_Table!N2344=0,Customer_churn_Table!H2344,NA())</f>
        <v>5</v>
      </c>
      <c r="Q2344" s="2">
        <f>IF(Customer_churn_Table!N2344=0,Customer_churn_Table!R2344,NA())</f>
        <v>569</v>
      </c>
      <c r="R2344" s="2" t="e">
        <f>IF(Customer_churn_Table!N2344=1,Customer_churn_Table!H2344,NA())</f>
        <v>#N/A</v>
      </c>
      <c r="S2344" s="2" t="e">
        <f>IF(Customer_churn_Table!N2344=1,Customer_churn_Table!R2344,NA())</f>
        <v>#N/A</v>
      </c>
    </row>
    <row r="2345" spans="16:19" x14ac:dyDescent="0.35">
      <c r="P2345" s="2">
        <f>IF(Customer_churn_Table!N2345=0,Customer_churn_Table!H2345,NA())</f>
        <v>5</v>
      </c>
      <c r="Q2345" s="2">
        <f>IF(Customer_churn_Table!N2345=0,Customer_churn_Table!R2345,NA())</f>
        <v>826</v>
      </c>
      <c r="R2345" s="2" t="e">
        <f>IF(Customer_churn_Table!N2345=1,Customer_churn_Table!H2345,NA())</f>
        <v>#N/A</v>
      </c>
      <c r="S2345" s="2" t="e">
        <f>IF(Customer_churn_Table!N2345=1,Customer_churn_Table!R2345,NA())</f>
        <v>#N/A</v>
      </c>
    </row>
    <row r="2346" spans="16:19" x14ac:dyDescent="0.35">
      <c r="P2346" s="2" t="e">
        <f>IF(Customer_churn_Table!N2346=0,Customer_churn_Table!H2346,NA())</f>
        <v>#N/A</v>
      </c>
      <c r="Q2346" s="2" t="e">
        <f>IF(Customer_churn_Table!N2346=0,Customer_churn_Table!R2346,NA())</f>
        <v>#N/A</v>
      </c>
      <c r="R2346" s="2">
        <f>IF(Customer_churn_Table!N2346=1,Customer_churn_Table!H2346,NA())</f>
        <v>4</v>
      </c>
      <c r="S2346" s="2">
        <f>IF(Customer_churn_Table!N2346=1,Customer_churn_Table!R2346,NA())</f>
        <v>381</v>
      </c>
    </row>
    <row r="2347" spans="16:19" x14ac:dyDescent="0.35">
      <c r="P2347" s="2">
        <f>IF(Customer_churn_Table!N2347=0,Customer_churn_Table!H2347,NA())</f>
        <v>9</v>
      </c>
      <c r="Q2347" s="2">
        <f>IF(Customer_churn_Table!N2347=0,Customer_churn_Table!R2347,NA())</f>
        <v>814</v>
      </c>
      <c r="R2347" s="2" t="e">
        <f>IF(Customer_churn_Table!N2347=1,Customer_churn_Table!H2347,NA())</f>
        <v>#N/A</v>
      </c>
      <c r="S2347" s="2" t="e">
        <f>IF(Customer_churn_Table!N2347=1,Customer_churn_Table!R2347,NA())</f>
        <v>#N/A</v>
      </c>
    </row>
    <row r="2348" spans="16:19" x14ac:dyDescent="0.35">
      <c r="P2348" s="2" t="e">
        <f>IF(Customer_churn_Table!N2348=0,Customer_churn_Table!H2348,NA())</f>
        <v>#N/A</v>
      </c>
      <c r="Q2348" s="2" t="e">
        <f>IF(Customer_churn_Table!N2348=0,Customer_churn_Table!R2348,NA())</f>
        <v>#N/A</v>
      </c>
      <c r="R2348" s="2">
        <f>IF(Customer_churn_Table!N2348=1,Customer_churn_Table!H2348,NA())</f>
        <v>4</v>
      </c>
      <c r="S2348" s="2">
        <f>IF(Customer_churn_Table!N2348=1,Customer_churn_Table!R2348,NA())</f>
        <v>734</v>
      </c>
    </row>
    <row r="2349" spans="16:19" x14ac:dyDescent="0.35">
      <c r="P2349" s="2" t="e">
        <f>IF(Customer_churn_Table!N2349=0,Customer_churn_Table!H2349,NA())</f>
        <v>#N/A</v>
      </c>
      <c r="Q2349" s="2" t="e">
        <f>IF(Customer_churn_Table!N2349=0,Customer_churn_Table!R2349,NA())</f>
        <v>#N/A</v>
      </c>
      <c r="R2349" s="2">
        <f>IF(Customer_churn_Table!N2349=1,Customer_churn_Table!H2349,NA())</f>
        <v>7</v>
      </c>
      <c r="S2349" s="2">
        <f>IF(Customer_churn_Table!N2349=1,Customer_churn_Table!R2349,NA())</f>
        <v>248</v>
      </c>
    </row>
    <row r="2350" spans="16:19" x14ac:dyDescent="0.35">
      <c r="P2350" s="2">
        <f>IF(Customer_churn_Table!N2350=0,Customer_churn_Table!H2350,NA())</f>
        <v>3</v>
      </c>
      <c r="Q2350" s="2">
        <f>IF(Customer_churn_Table!N2350=0,Customer_churn_Table!R2350,NA())</f>
        <v>907</v>
      </c>
      <c r="R2350" s="2" t="e">
        <f>IF(Customer_churn_Table!N2350=1,Customer_churn_Table!H2350,NA())</f>
        <v>#N/A</v>
      </c>
      <c r="S2350" s="2" t="e">
        <f>IF(Customer_churn_Table!N2350=1,Customer_churn_Table!R2350,NA())</f>
        <v>#N/A</v>
      </c>
    </row>
    <row r="2351" spans="16:19" x14ac:dyDescent="0.35">
      <c r="P2351" s="2" t="e">
        <f>IF(Customer_churn_Table!N2351=0,Customer_churn_Table!H2351,NA())</f>
        <v>#N/A</v>
      </c>
      <c r="Q2351" s="2" t="e">
        <f>IF(Customer_churn_Table!N2351=0,Customer_churn_Table!R2351,NA())</f>
        <v>#N/A</v>
      </c>
      <c r="R2351" s="2">
        <f>IF(Customer_churn_Table!N2351=1,Customer_churn_Table!H2351,NA())</f>
        <v>5</v>
      </c>
      <c r="S2351" s="2">
        <f>IF(Customer_churn_Table!N2351=1,Customer_churn_Table!R2351,NA())</f>
        <v>512</v>
      </c>
    </row>
    <row r="2352" spans="16:19" x14ac:dyDescent="0.35">
      <c r="P2352" s="2" t="e">
        <f>IF(Customer_churn_Table!N2352=0,Customer_churn_Table!H2352,NA())</f>
        <v>#N/A</v>
      </c>
      <c r="Q2352" s="2" t="e">
        <f>IF(Customer_churn_Table!N2352=0,Customer_churn_Table!R2352,NA())</f>
        <v>#N/A</v>
      </c>
      <c r="R2352" s="2">
        <f>IF(Customer_churn_Table!N2352=1,Customer_churn_Table!H2352,NA())</f>
        <v>3</v>
      </c>
      <c r="S2352" s="2">
        <f>IF(Customer_churn_Table!N2352=1,Customer_churn_Table!R2352,NA())</f>
        <v>452</v>
      </c>
    </row>
    <row r="2353" spans="16:19" x14ac:dyDescent="0.35">
      <c r="P2353" s="2" t="e">
        <f>IF(Customer_churn_Table!N2353=0,Customer_churn_Table!H2353,NA())</f>
        <v>#N/A</v>
      </c>
      <c r="Q2353" s="2" t="e">
        <f>IF(Customer_churn_Table!N2353=0,Customer_churn_Table!R2353,NA())</f>
        <v>#N/A</v>
      </c>
      <c r="R2353" s="2">
        <f>IF(Customer_churn_Table!N2353=1,Customer_churn_Table!H2353,NA())</f>
        <v>7</v>
      </c>
      <c r="S2353" s="2">
        <f>IF(Customer_churn_Table!N2353=1,Customer_churn_Table!R2353,NA())</f>
        <v>515</v>
      </c>
    </row>
    <row r="2354" spans="16:19" x14ac:dyDescent="0.35">
      <c r="P2354" s="2" t="e">
        <f>IF(Customer_churn_Table!N2354=0,Customer_churn_Table!H2354,NA())</f>
        <v>#N/A</v>
      </c>
      <c r="Q2354" s="2" t="e">
        <f>IF(Customer_churn_Table!N2354=0,Customer_churn_Table!R2354,NA())</f>
        <v>#N/A</v>
      </c>
      <c r="R2354" s="2">
        <f>IF(Customer_churn_Table!N2354=1,Customer_churn_Table!H2354,NA())</f>
        <v>2</v>
      </c>
      <c r="S2354" s="2">
        <f>IF(Customer_churn_Table!N2354=1,Customer_churn_Table!R2354,NA())</f>
        <v>546</v>
      </c>
    </row>
    <row r="2355" spans="16:19" x14ac:dyDescent="0.35">
      <c r="P2355" s="2">
        <f>IF(Customer_churn_Table!N2355=0,Customer_churn_Table!H2355,NA())</f>
        <v>7</v>
      </c>
      <c r="Q2355" s="2">
        <f>IF(Customer_churn_Table!N2355=0,Customer_churn_Table!R2355,NA())</f>
        <v>675</v>
      </c>
      <c r="R2355" s="2" t="e">
        <f>IF(Customer_churn_Table!N2355=1,Customer_churn_Table!H2355,NA())</f>
        <v>#N/A</v>
      </c>
      <c r="S2355" s="2" t="e">
        <f>IF(Customer_churn_Table!N2355=1,Customer_churn_Table!R2355,NA())</f>
        <v>#N/A</v>
      </c>
    </row>
    <row r="2356" spans="16:19" x14ac:dyDescent="0.35">
      <c r="P2356" s="2">
        <f>IF(Customer_churn_Table!N2356=0,Customer_churn_Table!H2356,NA())</f>
        <v>2</v>
      </c>
      <c r="Q2356" s="2">
        <f>IF(Customer_churn_Table!N2356=0,Customer_churn_Table!R2356,NA())</f>
        <v>561</v>
      </c>
      <c r="R2356" s="2" t="e">
        <f>IF(Customer_churn_Table!N2356=1,Customer_churn_Table!H2356,NA())</f>
        <v>#N/A</v>
      </c>
      <c r="S2356" s="2" t="e">
        <f>IF(Customer_churn_Table!N2356=1,Customer_churn_Table!R2356,NA())</f>
        <v>#N/A</v>
      </c>
    </row>
    <row r="2357" spans="16:19" x14ac:dyDescent="0.35">
      <c r="P2357" s="2" t="e">
        <f>IF(Customer_churn_Table!N2357=0,Customer_churn_Table!H2357,NA())</f>
        <v>#N/A</v>
      </c>
      <c r="Q2357" s="2" t="e">
        <f>IF(Customer_churn_Table!N2357=0,Customer_churn_Table!R2357,NA())</f>
        <v>#N/A</v>
      </c>
      <c r="R2357" s="2">
        <f>IF(Customer_churn_Table!N2357=1,Customer_churn_Table!H2357,NA())</f>
        <v>1</v>
      </c>
      <c r="S2357" s="2">
        <f>IF(Customer_churn_Table!N2357=1,Customer_churn_Table!R2357,NA())</f>
        <v>748</v>
      </c>
    </row>
    <row r="2358" spans="16:19" x14ac:dyDescent="0.35">
      <c r="P2358" s="2">
        <f>IF(Customer_churn_Table!N2358=0,Customer_churn_Table!H2358,NA())</f>
        <v>4</v>
      </c>
      <c r="Q2358" s="2">
        <f>IF(Customer_churn_Table!N2358=0,Customer_churn_Table!R2358,NA())</f>
        <v>251</v>
      </c>
      <c r="R2358" s="2" t="e">
        <f>IF(Customer_churn_Table!N2358=1,Customer_churn_Table!H2358,NA())</f>
        <v>#N/A</v>
      </c>
      <c r="S2358" s="2" t="e">
        <f>IF(Customer_churn_Table!N2358=1,Customer_churn_Table!R2358,NA())</f>
        <v>#N/A</v>
      </c>
    </row>
    <row r="2359" spans="16:19" x14ac:dyDescent="0.35">
      <c r="P2359" s="2">
        <f>IF(Customer_churn_Table!N2359=0,Customer_churn_Table!H2359,NA())</f>
        <v>4</v>
      </c>
      <c r="Q2359" s="2">
        <f>IF(Customer_churn_Table!N2359=0,Customer_churn_Table!R2359,NA())</f>
        <v>305</v>
      </c>
      <c r="R2359" s="2" t="e">
        <f>IF(Customer_churn_Table!N2359=1,Customer_churn_Table!H2359,NA())</f>
        <v>#N/A</v>
      </c>
      <c r="S2359" s="2" t="e">
        <f>IF(Customer_churn_Table!N2359=1,Customer_churn_Table!R2359,NA())</f>
        <v>#N/A</v>
      </c>
    </row>
    <row r="2360" spans="16:19" x14ac:dyDescent="0.35">
      <c r="P2360" s="2">
        <f>IF(Customer_churn_Table!N2360=0,Customer_churn_Table!H2360,NA())</f>
        <v>1</v>
      </c>
      <c r="Q2360" s="2">
        <f>IF(Customer_churn_Table!N2360=0,Customer_churn_Table!R2360,NA())</f>
        <v>952</v>
      </c>
      <c r="R2360" s="2" t="e">
        <f>IF(Customer_churn_Table!N2360=1,Customer_churn_Table!H2360,NA())</f>
        <v>#N/A</v>
      </c>
      <c r="S2360" s="2" t="e">
        <f>IF(Customer_churn_Table!N2360=1,Customer_churn_Table!R2360,NA())</f>
        <v>#N/A</v>
      </c>
    </row>
    <row r="2361" spans="16:19" x14ac:dyDescent="0.35">
      <c r="P2361" s="2">
        <f>IF(Customer_churn_Table!N2361=0,Customer_churn_Table!H2361,NA())</f>
        <v>3</v>
      </c>
      <c r="Q2361" s="2">
        <f>IF(Customer_churn_Table!N2361=0,Customer_churn_Table!R2361,NA())</f>
        <v>723</v>
      </c>
      <c r="R2361" s="2" t="e">
        <f>IF(Customer_churn_Table!N2361=1,Customer_churn_Table!H2361,NA())</f>
        <v>#N/A</v>
      </c>
      <c r="S2361" s="2" t="e">
        <f>IF(Customer_churn_Table!N2361=1,Customer_churn_Table!R2361,NA())</f>
        <v>#N/A</v>
      </c>
    </row>
    <row r="2362" spans="16:19" x14ac:dyDescent="0.35">
      <c r="P2362" s="2">
        <f>IF(Customer_churn_Table!N2362=0,Customer_churn_Table!H2362,NA())</f>
        <v>5</v>
      </c>
      <c r="Q2362" s="2">
        <f>IF(Customer_churn_Table!N2362=0,Customer_churn_Table!R2362,NA())</f>
        <v>911</v>
      </c>
      <c r="R2362" s="2" t="e">
        <f>IF(Customer_churn_Table!N2362=1,Customer_churn_Table!H2362,NA())</f>
        <v>#N/A</v>
      </c>
      <c r="S2362" s="2" t="e">
        <f>IF(Customer_churn_Table!N2362=1,Customer_churn_Table!R2362,NA())</f>
        <v>#N/A</v>
      </c>
    </row>
    <row r="2363" spans="16:19" x14ac:dyDescent="0.35">
      <c r="P2363" s="2">
        <f>IF(Customer_churn_Table!N2363=0,Customer_churn_Table!H2363,NA())</f>
        <v>5</v>
      </c>
      <c r="Q2363" s="2">
        <f>IF(Customer_churn_Table!N2363=0,Customer_churn_Table!R2363,NA())</f>
        <v>546</v>
      </c>
      <c r="R2363" s="2" t="e">
        <f>IF(Customer_churn_Table!N2363=1,Customer_churn_Table!H2363,NA())</f>
        <v>#N/A</v>
      </c>
      <c r="S2363" s="2" t="e">
        <f>IF(Customer_churn_Table!N2363=1,Customer_churn_Table!R2363,NA())</f>
        <v>#N/A</v>
      </c>
    </row>
    <row r="2364" spans="16:19" x14ac:dyDescent="0.35">
      <c r="P2364" s="2" t="e">
        <f>IF(Customer_churn_Table!N2364=0,Customer_churn_Table!H2364,NA())</f>
        <v>#N/A</v>
      </c>
      <c r="Q2364" s="2" t="e">
        <f>IF(Customer_churn_Table!N2364=0,Customer_churn_Table!R2364,NA())</f>
        <v>#N/A</v>
      </c>
      <c r="R2364" s="2">
        <f>IF(Customer_churn_Table!N2364=1,Customer_churn_Table!H2364,NA())</f>
        <v>4</v>
      </c>
      <c r="S2364" s="2">
        <f>IF(Customer_churn_Table!N2364=1,Customer_churn_Table!R2364,NA())</f>
        <v>254</v>
      </c>
    </row>
    <row r="2365" spans="16:19" x14ac:dyDescent="0.35">
      <c r="P2365" s="2">
        <f>IF(Customer_churn_Table!N2365=0,Customer_churn_Table!H2365,NA())</f>
        <v>9</v>
      </c>
      <c r="Q2365" s="2">
        <f>IF(Customer_churn_Table!N2365=0,Customer_churn_Table!R2365,NA())</f>
        <v>702</v>
      </c>
      <c r="R2365" s="2" t="e">
        <f>IF(Customer_churn_Table!N2365=1,Customer_churn_Table!H2365,NA())</f>
        <v>#N/A</v>
      </c>
      <c r="S2365" s="2" t="e">
        <f>IF(Customer_churn_Table!N2365=1,Customer_churn_Table!R2365,NA())</f>
        <v>#N/A</v>
      </c>
    </row>
    <row r="2366" spans="16:19" x14ac:dyDescent="0.35">
      <c r="P2366" s="2">
        <f>IF(Customer_churn_Table!N2366=0,Customer_churn_Table!H2366,NA())</f>
        <v>2</v>
      </c>
      <c r="Q2366" s="2">
        <f>IF(Customer_churn_Table!N2366=0,Customer_churn_Table!R2366,NA())</f>
        <v>585</v>
      </c>
      <c r="R2366" s="2" t="e">
        <f>IF(Customer_churn_Table!N2366=1,Customer_churn_Table!H2366,NA())</f>
        <v>#N/A</v>
      </c>
      <c r="S2366" s="2" t="e">
        <f>IF(Customer_churn_Table!N2366=1,Customer_churn_Table!R2366,NA())</f>
        <v>#N/A</v>
      </c>
    </row>
    <row r="2367" spans="16:19" x14ac:dyDescent="0.35">
      <c r="P2367" s="2">
        <f>IF(Customer_churn_Table!N2367=0,Customer_churn_Table!H2367,NA())</f>
        <v>5</v>
      </c>
      <c r="Q2367" s="2">
        <f>IF(Customer_churn_Table!N2367=0,Customer_churn_Table!R2367,NA())</f>
        <v>763</v>
      </c>
      <c r="R2367" s="2" t="e">
        <f>IF(Customer_churn_Table!N2367=1,Customer_churn_Table!H2367,NA())</f>
        <v>#N/A</v>
      </c>
      <c r="S2367" s="2" t="e">
        <f>IF(Customer_churn_Table!N2367=1,Customer_churn_Table!R2367,NA())</f>
        <v>#N/A</v>
      </c>
    </row>
    <row r="2368" spans="16:19" x14ac:dyDescent="0.35">
      <c r="P2368" s="2">
        <f>IF(Customer_churn_Table!N2368=0,Customer_churn_Table!H2368,NA())</f>
        <v>9</v>
      </c>
      <c r="Q2368" s="2">
        <f>IF(Customer_churn_Table!N2368=0,Customer_churn_Table!R2368,NA())</f>
        <v>239</v>
      </c>
      <c r="R2368" s="2" t="e">
        <f>IF(Customer_churn_Table!N2368=1,Customer_churn_Table!H2368,NA())</f>
        <v>#N/A</v>
      </c>
      <c r="S2368" s="2" t="e">
        <f>IF(Customer_churn_Table!N2368=1,Customer_churn_Table!R2368,NA())</f>
        <v>#N/A</v>
      </c>
    </row>
    <row r="2369" spans="16:19" x14ac:dyDescent="0.35">
      <c r="P2369" s="2" t="e">
        <f>IF(Customer_churn_Table!N2369=0,Customer_churn_Table!H2369,NA())</f>
        <v>#N/A</v>
      </c>
      <c r="Q2369" s="2" t="e">
        <f>IF(Customer_churn_Table!N2369=0,Customer_churn_Table!R2369,NA())</f>
        <v>#N/A</v>
      </c>
      <c r="R2369" s="2">
        <f>IF(Customer_churn_Table!N2369=1,Customer_churn_Table!H2369,NA())</f>
        <v>9</v>
      </c>
      <c r="S2369" s="2">
        <f>IF(Customer_churn_Table!N2369=1,Customer_churn_Table!R2369,NA())</f>
        <v>637</v>
      </c>
    </row>
    <row r="2370" spans="16:19" x14ac:dyDescent="0.35">
      <c r="P2370" s="2">
        <f>IF(Customer_churn_Table!N2370=0,Customer_churn_Table!H2370,NA())</f>
        <v>10</v>
      </c>
      <c r="Q2370" s="2">
        <f>IF(Customer_churn_Table!N2370=0,Customer_churn_Table!R2370,NA())</f>
        <v>933</v>
      </c>
      <c r="R2370" s="2" t="e">
        <f>IF(Customer_churn_Table!N2370=1,Customer_churn_Table!H2370,NA())</f>
        <v>#N/A</v>
      </c>
      <c r="S2370" s="2" t="e">
        <f>IF(Customer_churn_Table!N2370=1,Customer_churn_Table!R2370,NA())</f>
        <v>#N/A</v>
      </c>
    </row>
    <row r="2371" spans="16:19" x14ac:dyDescent="0.35">
      <c r="P2371" s="2" t="e">
        <f>IF(Customer_churn_Table!N2371=0,Customer_churn_Table!H2371,NA())</f>
        <v>#N/A</v>
      </c>
      <c r="Q2371" s="2" t="e">
        <f>IF(Customer_churn_Table!N2371=0,Customer_churn_Table!R2371,NA())</f>
        <v>#N/A</v>
      </c>
      <c r="R2371" s="2">
        <f>IF(Customer_churn_Table!N2371=1,Customer_churn_Table!H2371,NA())</f>
        <v>7</v>
      </c>
      <c r="S2371" s="2">
        <f>IF(Customer_churn_Table!N2371=1,Customer_churn_Table!R2371,NA())</f>
        <v>884</v>
      </c>
    </row>
    <row r="2372" spans="16:19" x14ac:dyDescent="0.35">
      <c r="P2372" s="2">
        <f>IF(Customer_churn_Table!N2372=0,Customer_churn_Table!H2372,NA())</f>
        <v>2</v>
      </c>
      <c r="Q2372" s="2">
        <f>IF(Customer_churn_Table!N2372=0,Customer_churn_Table!R2372,NA())</f>
        <v>889</v>
      </c>
      <c r="R2372" s="2" t="e">
        <f>IF(Customer_churn_Table!N2372=1,Customer_churn_Table!H2372,NA())</f>
        <v>#N/A</v>
      </c>
      <c r="S2372" s="2" t="e">
        <f>IF(Customer_churn_Table!N2372=1,Customer_churn_Table!R2372,NA())</f>
        <v>#N/A</v>
      </c>
    </row>
    <row r="2373" spans="16:19" x14ac:dyDescent="0.35">
      <c r="P2373" s="2">
        <f>IF(Customer_churn_Table!N2373=0,Customer_churn_Table!H2373,NA())</f>
        <v>9</v>
      </c>
      <c r="Q2373" s="2">
        <f>IF(Customer_churn_Table!N2373=0,Customer_churn_Table!R2373,NA())</f>
        <v>447</v>
      </c>
      <c r="R2373" s="2" t="e">
        <f>IF(Customer_churn_Table!N2373=1,Customer_churn_Table!H2373,NA())</f>
        <v>#N/A</v>
      </c>
      <c r="S2373" s="2" t="e">
        <f>IF(Customer_churn_Table!N2373=1,Customer_churn_Table!R2373,NA())</f>
        <v>#N/A</v>
      </c>
    </row>
    <row r="2374" spans="16:19" x14ac:dyDescent="0.35">
      <c r="P2374" s="2" t="e">
        <f>IF(Customer_churn_Table!N2374=0,Customer_churn_Table!H2374,NA())</f>
        <v>#N/A</v>
      </c>
      <c r="Q2374" s="2" t="e">
        <f>IF(Customer_churn_Table!N2374=0,Customer_churn_Table!R2374,NA())</f>
        <v>#N/A</v>
      </c>
      <c r="R2374" s="2">
        <f>IF(Customer_churn_Table!N2374=1,Customer_churn_Table!H2374,NA())</f>
        <v>1</v>
      </c>
      <c r="S2374" s="2">
        <f>IF(Customer_churn_Table!N2374=1,Customer_churn_Table!R2374,NA())</f>
        <v>316</v>
      </c>
    </row>
    <row r="2375" spans="16:19" x14ac:dyDescent="0.35">
      <c r="P2375" s="2">
        <f>IF(Customer_churn_Table!N2375=0,Customer_churn_Table!H2375,NA())</f>
        <v>3</v>
      </c>
      <c r="Q2375" s="2">
        <f>IF(Customer_churn_Table!N2375=0,Customer_churn_Table!R2375,NA())</f>
        <v>499</v>
      </c>
      <c r="R2375" s="2" t="e">
        <f>IF(Customer_churn_Table!N2375=1,Customer_churn_Table!H2375,NA())</f>
        <v>#N/A</v>
      </c>
      <c r="S2375" s="2" t="e">
        <f>IF(Customer_churn_Table!N2375=1,Customer_churn_Table!R2375,NA())</f>
        <v>#N/A</v>
      </c>
    </row>
    <row r="2376" spans="16:19" x14ac:dyDescent="0.35">
      <c r="P2376" s="2">
        <f>IF(Customer_churn_Table!N2376=0,Customer_churn_Table!H2376,NA())</f>
        <v>4</v>
      </c>
      <c r="Q2376" s="2">
        <f>IF(Customer_churn_Table!N2376=0,Customer_churn_Table!R2376,NA())</f>
        <v>293</v>
      </c>
      <c r="R2376" s="2" t="e">
        <f>IF(Customer_churn_Table!N2376=1,Customer_churn_Table!H2376,NA())</f>
        <v>#N/A</v>
      </c>
      <c r="S2376" s="2" t="e">
        <f>IF(Customer_churn_Table!N2376=1,Customer_churn_Table!R2376,NA())</f>
        <v>#N/A</v>
      </c>
    </row>
    <row r="2377" spans="16:19" x14ac:dyDescent="0.35">
      <c r="P2377" s="2">
        <f>IF(Customer_churn_Table!N2377=0,Customer_churn_Table!H2377,NA())</f>
        <v>6</v>
      </c>
      <c r="Q2377" s="2">
        <f>IF(Customer_churn_Table!N2377=0,Customer_churn_Table!R2377,NA())</f>
        <v>818</v>
      </c>
      <c r="R2377" s="2" t="e">
        <f>IF(Customer_churn_Table!N2377=1,Customer_churn_Table!H2377,NA())</f>
        <v>#N/A</v>
      </c>
      <c r="S2377" s="2" t="e">
        <f>IF(Customer_churn_Table!N2377=1,Customer_churn_Table!R2377,NA())</f>
        <v>#N/A</v>
      </c>
    </row>
    <row r="2378" spans="16:19" x14ac:dyDescent="0.35">
      <c r="P2378" s="2">
        <f>IF(Customer_churn_Table!N2378=0,Customer_churn_Table!H2378,NA())</f>
        <v>9</v>
      </c>
      <c r="Q2378" s="2">
        <f>IF(Customer_churn_Table!N2378=0,Customer_churn_Table!R2378,NA())</f>
        <v>400</v>
      </c>
      <c r="R2378" s="2" t="e">
        <f>IF(Customer_churn_Table!N2378=1,Customer_churn_Table!H2378,NA())</f>
        <v>#N/A</v>
      </c>
      <c r="S2378" s="2" t="e">
        <f>IF(Customer_churn_Table!N2378=1,Customer_churn_Table!R2378,NA())</f>
        <v>#N/A</v>
      </c>
    </row>
    <row r="2379" spans="16:19" x14ac:dyDescent="0.35">
      <c r="P2379" s="2">
        <f>IF(Customer_churn_Table!N2379=0,Customer_churn_Table!H2379,NA())</f>
        <v>9</v>
      </c>
      <c r="Q2379" s="2">
        <f>IF(Customer_churn_Table!N2379=0,Customer_churn_Table!R2379,NA())</f>
        <v>291</v>
      </c>
      <c r="R2379" s="2" t="e">
        <f>IF(Customer_churn_Table!N2379=1,Customer_churn_Table!H2379,NA())</f>
        <v>#N/A</v>
      </c>
      <c r="S2379" s="2" t="e">
        <f>IF(Customer_churn_Table!N2379=1,Customer_churn_Table!R2379,NA())</f>
        <v>#N/A</v>
      </c>
    </row>
    <row r="2380" spans="16:19" x14ac:dyDescent="0.35">
      <c r="P2380" s="2">
        <f>IF(Customer_churn_Table!N2380=0,Customer_churn_Table!H2380,NA())</f>
        <v>4</v>
      </c>
      <c r="Q2380" s="2">
        <f>IF(Customer_churn_Table!N2380=0,Customer_churn_Table!R2380,NA())</f>
        <v>304</v>
      </c>
      <c r="R2380" s="2" t="e">
        <f>IF(Customer_churn_Table!N2380=1,Customer_churn_Table!H2380,NA())</f>
        <v>#N/A</v>
      </c>
      <c r="S2380" s="2" t="e">
        <f>IF(Customer_churn_Table!N2380=1,Customer_churn_Table!R2380,NA())</f>
        <v>#N/A</v>
      </c>
    </row>
    <row r="2381" spans="16:19" x14ac:dyDescent="0.35">
      <c r="P2381" s="2">
        <f>IF(Customer_churn_Table!N2381=0,Customer_churn_Table!H2381,NA())</f>
        <v>9</v>
      </c>
      <c r="Q2381" s="2">
        <f>IF(Customer_churn_Table!N2381=0,Customer_churn_Table!R2381,NA())</f>
        <v>316</v>
      </c>
      <c r="R2381" s="2" t="e">
        <f>IF(Customer_churn_Table!N2381=1,Customer_churn_Table!H2381,NA())</f>
        <v>#N/A</v>
      </c>
      <c r="S2381" s="2" t="e">
        <f>IF(Customer_churn_Table!N2381=1,Customer_churn_Table!R2381,NA())</f>
        <v>#N/A</v>
      </c>
    </row>
    <row r="2382" spans="16:19" x14ac:dyDescent="0.35">
      <c r="P2382" s="2">
        <f>IF(Customer_churn_Table!N2382=0,Customer_churn_Table!H2382,NA())</f>
        <v>4</v>
      </c>
      <c r="Q2382" s="2">
        <f>IF(Customer_churn_Table!N2382=0,Customer_churn_Table!R2382,NA())</f>
        <v>572</v>
      </c>
      <c r="R2382" s="2" t="e">
        <f>IF(Customer_churn_Table!N2382=1,Customer_churn_Table!H2382,NA())</f>
        <v>#N/A</v>
      </c>
      <c r="S2382" s="2" t="e">
        <f>IF(Customer_churn_Table!N2382=1,Customer_churn_Table!R2382,NA())</f>
        <v>#N/A</v>
      </c>
    </row>
    <row r="2383" spans="16:19" x14ac:dyDescent="0.35">
      <c r="P2383" s="2" t="e">
        <f>IF(Customer_churn_Table!N2383=0,Customer_churn_Table!H2383,NA())</f>
        <v>#N/A</v>
      </c>
      <c r="Q2383" s="2" t="e">
        <f>IF(Customer_churn_Table!N2383=0,Customer_churn_Table!R2383,NA())</f>
        <v>#N/A</v>
      </c>
      <c r="R2383" s="2">
        <f>IF(Customer_churn_Table!N2383=1,Customer_churn_Table!H2383,NA())</f>
        <v>7</v>
      </c>
      <c r="S2383" s="2">
        <f>IF(Customer_churn_Table!N2383=1,Customer_churn_Table!R2383,NA())</f>
        <v>451</v>
      </c>
    </row>
    <row r="2384" spans="16:19" x14ac:dyDescent="0.35">
      <c r="P2384" s="2">
        <f>IF(Customer_churn_Table!N2384=0,Customer_churn_Table!H2384,NA())</f>
        <v>1</v>
      </c>
      <c r="Q2384" s="2">
        <f>IF(Customer_churn_Table!N2384=0,Customer_churn_Table!R2384,NA())</f>
        <v>523</v>
      </c>
      <c r="R2384" s="2" t="e">
        <f>IF(Customer_churn_Table!N2384=1,Customer_churn_Table!H2384,NA())</f>
        <v>#N/A</v>
      </c>
      <c r="S2384" s="2" t="e">
        <f>IF(Customer_churn_Table!N2384=1,Customer_churn_Table!R2384,NA())</f>
        <v>#N/A</v>
      </c>
    </row>
    <row r="2385" spans="16:19" x14ac:dyDescent="0.35">
      <c r="P2385" s="2">
        <f>IF(Customer_churn_Table!N2385=0,Customer_churn_Table!H2385,NA())</f>
        <v>9</v>
      </c>
      <c r="Q2385" s="2">
        <f>IF(Customer_churn_Table!N2385=0,Customer_churn_Table!R2385,NA())</f>
        <v>222</v>
      </c>
      <c r="R2385" s="2" t="e">
        <f>IF(Customer_churn_Table!N2385=1,Customer_churn_Table!H2385,NA())</f>
        <v>#N/A</v>
      </c>
      <c r="S2385" s="2" t="e">
        <f>IF(Customer_churn_Table!N2385=1,Customer_churn_Table!R2385,NA())</f>
        <v>#N/A</v>
      </c>
    </row>
    <row r="2386" spans="16:19" x14ac:dyDescent="0.35">
      <c r="P2386" s="2">
        <f>IF(Customer_churn_Table!N2386=0,Customer_churn_Table!H2386,NA())</f>
        <v>10</v>
      </c>
      <c r="Q2386" s="2">
        <f>IF(Customer_churn_Table!N2386=0,Customer_churn_Table!R2386,NA())</f>
        <v>938</v>
      </c>
      <c r="R2386" s="2" t="e">
        <f>IF(Customer_churn_Table!N2386=1,Customer_churn_Table!H2386,NA())</f>
        <v>#N/A</v>
      </c>
      <c r="S2386" s="2" t="e">
        <f>IF(Customer_churn_Table!N2386=1,Customer_churn_Table!R2386,NA())</f>
        <v>#N/A</v>
      </c>
    </row>
    <row r="2387" spans="16:19" x14ac:dyDescent="0.35">
      <c r="P2387" s="2">
        <f>IF(Customer_churn_Table!N2387=0,Customer_churn_Table!H2387,NA())</f>
        <v>4</v>
      </c>
      <c r="Q2387" s="2">
        <f>IF(Customer_churn_Table!N2387=0,Customer_churn_Table!R2387,NA())</f>
        <v>408</v>
      </c>
      <c r="R2387" s="2" t="e">
        <f>IF(Customer_churn_Table!N2387=1,Customer_churn_Table!H2387,NA())</f>
        <v>#N/A</v>
      </c>
      <c r="S2387" s="2" t="e">
        <f>IF(Customer_churn_Table!N2387=1,Customer_churn_Table!R2387,NA())</f>
        <v>#N/A</v>
      </c>
    </row>
    <row r="2388" spans="16:19" x14ac:dyDescent="0.35">
      <c r="P2388" s="2">
        <f>IF(Customer_churn_Table!N2388=0,Customer_churn_Table!H2388,NA())</f>
        <v>4</v>
      </c>
      <c r="Q2388" s="2">
        <f>IF(Customer_churn_Table!N2388=0,Customer_churn_Table!R2388,NA())</f>
        <v>690</v>
      </c>
      <c r="R2388" s="2" t="e">
        <f>IF(Customer_churn_Table!N2388=1,Customer_churn_Table!H2388,NA())</f>
        <v>#N/A</v>
      </c>
      <c r="S2388" s="2" t="e">
        <f>IF(Customer_churn_Table!N2388=1,Customer_churn_Table!R2388,NA())</f>
        <v>#N/A</v>
      </c>
    </row>
    <row r="2389" spans="16:19" x14ac:dyDescent="0.35">
      <c r="P2389" s="2">
        <f>IF(Customer_churn_Table!N2389=0,Customer_churn_Table!H2389,NA())</f>
        <v>4</v>
      </c>
      <c r="Q2389" s="2">
        <f>IF(Customer_churn_Table!N2389=0,Customer_churn_Table!R2389,NA())</f>
        <v>545</v>
      </c>
      <c r="R2389" s="2" t="e">
        <f>IF(Customer_churn_Table!N2389=1,Customer_churn_Table!H2389,NA())</f>
        <v>#N/A</v>
      </c>
      <c r="S2389" s="2" t="e">
        <f>IF(Customer_churn_Table!N2389=1,Customer_churn_Table!R2389,NA())</f>
        <v>#N/A</v>
      </c>
    </row>
    <row r="2390" spans="16:19" x14ac:dyDescent="0.35">
      <c r="P2390" s="2" t="e">
        <f>IF(Customer_churn_Table!N2390=0,Customer_churn_Table!H2390,NA())</f>
        <v>#N/A</v>
      </c>
      <c r="Q2390" s="2" t="e">
        <f>IF(Customer_churn_Table!N2390=0,Customer_churn_Table!R2390,NA())</f>
        <v>#N/A</v>
      </c>
      <c r="R2390" s="2">
        <f>IF(Customer_churn_Table!N2390=1,Customer_churn_Table!H2390,NA())</f>
        <v>4</v>
      </c>
      <c r="S2390" s="2">
        <f>IF(Customer_churn_Table!N2390=1,Customer_churn_Table!R2390,NA())</f>
        <v>448</v>
      </c>
    </row>
    <row r="2391" spans="16:19" x14ac:dyDescent="0.35">
      <c r="P2391" s="2">
        <f>IF(Customer_churn_Table!N2391=0,Customer_churn_Table!H2391,NA())</f>
        <v>1</v>
      </c>
      <c r="Q2391" s="2">
        <f>IF(Customer_churn_Table!N2391=0,Customer_churn_Table!R2391,NA())</f>
        <v>227</v>
      </c>
      <c r="R2391" s="2" t="e">
        <f>IF(Customer_churn_Table!N2391=1,Customer_churn_Table!H2391,NA())</f>
        <v>#N/A</v>
      </c>
      <c r="S2391" s="2" t="e">
        <f>IF(Customer_churn_Table!N2391=1,Customer_churn_Table!R2391,NA())</f>
        <v>#N/A</v>
      </c>
    </row>
    <row r="2392" spans="16:19" x14ac:dyDescent="0.35">
      <c r="P2392" s="2">
        <f>IF(Customer_churn_Table!N2392=0,Customer_churn_Table!H2392,NA())</f>
        <v>7</v>
      </c>
      <c r="Q2392" s="2">
        <f>IF(Customer_churn_Table!N2392=0,Customer_churn_Table!R2392,NA())</f>
        <v>879</v>
      </c>
      <c r="R2392" s="2" t="e">
        <f>IF(Customer_churn_Table!N2392=1,Customer_churn_Table!H2392,NA())</f>
        <v>#N/A</v>
      </c>
      <c r="S2392" s="2" t="e">
        <f>IF(Customer_churn_Table!N2392=1,Customer_churn_Table!R2392,NA())</f>
        <v>#N/A</v>
      </c>
    </row>
    <row r="2393" spans="16:19" x14ac:dyDescent="0.35">
      <c r="P2393" s="2">
        <f>IF(Customer_churn_Table!N2393=0,Customer_churn_Table!H2393,NA())</f>
        <v>3</v>
      </c>
      <c r="Q2393" s="2">
        <f>IF(Customer_churn_Table!N2393=0,Customer_churn_Table!R2393,NA())</f>
        <v>777</v>
      </c>
      <c r="R2393" s="2" t="e">
        <f>IF(Customer_churn_Table!N2393=1,Customer_churn_Table!H2393,NA())</f>
        <v>#N/A</v>
      </c>
      <c r="S2393" s="2" t="e">
        <f>IF(Customer_churn_Table!N2393=1,Customer_churn_Table!R2393,NA())</f>
        <v>#N/A</v>
      </c>
    </row>
    <row r="2394" spans="16:19" x14ac:dyDescent="0.35">
      <c r="P2394" s="2">
        <f>IF(Customer_churn_Table!N2394=0,Customer_churn_Table!H2394,NA())</f>
        <v>4</v>
      </c>
      <c r="Q2394" s="2">
        <f>IF(Customer_churn_Table!N2394=0,Customer_churn_Table!R2394,NA())</f>
        <v>782</v>
      </c>
      <c r="R2394" s="2" t="e">
        <f>IF(Customer_churn_Table!N2394=1,Customer_churn_Table!H2394,NA())</f>
        <v>#N/A</v>
      </c>
      <c r="S2394" s="2" t="e">
        <f>IF(Customer_churn_Table!N2394=1,Customer_churn_Table!R2394,NA())</f>
        <v>#N/A</v>
      </c>
    </row>
    <row r="2395" spans="16:19" x14ac:dyDescent="0.35">
      <c r="P2395" s="2" t="e">
        <f>IF(Customer_churn_Table!N2395=0,Customer_churn_Table!H2395,NA())</f>
        <v>#N/A</v>
      </c>
      <c r="Q2395" s="2" t="e">
        <f>IF(Customer_churn_Table!N2395=0,Customer_churn_Table!R2395,NA())</f>
        <v>#N/A</v>
      </c>
      <c r="R2395" s="2">
        <f>IF(Customer_churn_Table!N2395=1,Customer_churn_Table!H2395,NA())</f>
        <v>4</v>
      </c>
      <c r="S2395" s="2">
        <f>IF(Customer_churn_Table!N2395=1,Customer_churn_Table!R2395,NA())</f>
        <v>823</v>
      </c>
    </row>
    <row r="2396" spans="16:19" x14ac:dyDescent="0.35">
      <c r="P2396" s="2">
        <f>IF(Customer_churn_Table!N2396=0,Customer_churn_Table!H2396,NA())</f>
        <v>9</v>
      </c>
      <c r="Q2396" s="2">
        <f>IF(Customer_churn_Table!N2396=0,Customer_churn_Table!R2396,NA())</f>
        <v>380</v>
      </c>
      <c r="R2396" s="2" t="e">
        <f>IF(Customer_churn_Table!N2396=1,Customer_churn_Table!H2396,NA())</f>
        <v>#N/A</v>
      </c>
      <c r="S2396" s="2" t="e">
        <f>IF(Customer_churn_Table!N2396=1,Customer_churn_Table!R2396,NA())</f>
        <v>#N/A</v>
      </c>
    </row>
    <row r="2397" spans="16:19" x14ac:dyDescent="0.35">
      <c r="P2397" s="2" t="e">
        <f>IF(Customer_churn_Table!N2397=0,Customer_churn_Table!H2397,NA())</f>
        <v>#N/A</v>
      </c>
      <c r="Q2397" s="2" t="e">
        <f>IF(Customer_churn_Table!N2397=0,Customer_churn_Table!R2397,NA())</f>
        <v>#N/A</v>
      </c>
      <c r="R2397" s="2">
        <f>IF(Customer_churn_Table!N2397=1,Customer_churn_Table!H2397,NA())</f>
        <v>8</v>
      </c>
      <c r="S2397" s="2">
        <f>IF(Customer_churn_Table!N2397=1,Customer_churn_Table!R2397,NA())</f>
        <v>555</v>
      </c>
    </row>
    <row r="2398" spans="16:19" x14ac:dyDescent="0.35">
      <c r="P2398" s="2">
        <f>IF(Customer_churn_Table!N2398=0,Customer_churn_Table!H2398,NA())</f>
        <v>3</v>
      </c>
      <c r="Q2398" s="2">
        <f>IF(Customer_churn_Table!N2398=0,Customer_churn_Table!R2398,NA())</f>
        <v>339</v>
      </c>
      <c r="R2398" s="2" t="e">
        <f>IF(Customer_churn_Table!N2398=1,Customer_churn_Table!H2398,NA())</f>
        <v>#N/A</v>
      </c>
      <c r="S2398" s="2" t="e">
        <f>IF(Customer_churn_Table!N2398=1,Customer_churn_Table!R2398,NA())</f>
        <v>#N/A</v>
      </c>
    </row>
    <row r="2399" spans="16:19" x14ac:dyDescent="0.35">
      <c r="P2399" s="2">
        <f>IF(Customer_churn_Table!N2399=0,Customer_churn_Table!H2399,NA())</f>
        <v>10</v>
      </c>
      <c r="Q2399" s="2">
        <f>IF(Customer_churn_Table!N2399=0,Customer_churn_Table!R2399,NA())</f>
        <v>991</v>
      </c>
      <c r="R2399" s="2" t="e">
        <f>IF(Customer_churn_Table!N2399=1,Customer_churn_Table!H2399,NA())</f>
        <v>#N/A</v>
      </c>
      <c r="S2399" s="2" t="e">
        <f>IF(Customer_churn_Table!N2399=1,Customer_churn_Table!R2399,NA())</f>
        <v>#N/A</v>
      </c>
    </row>
    <row r="2400" spans="16:19" x14ac:dyDescent="0.35">
      <c r="P2400" s="2">
        <f>IF(Customer_churn_Table!N2400=0,Customer_churn_Table!H2400,NA())</f>
        <v>8</v>
      </c>
      <c r="Q2400" s="2">
        <f>IF(Customer_churn_Table!N2400=0,Customer_churn_Table!R2400,NA())</f>
        <v>734</v>
      </c>
      <c r="R2400" s="2" t="e">
        <f>IF(Customer_churn_Table!N2400=1,Customer_churn_Table!H2400,NA())</f>
        <v>#N/A</v>
      </c>
      <c r="S2400" s="2" t="e">
        <f>IF(Customer_churn_Table!N2400=1,Customer_churn_Table!R2400,NA())</f>
        <v>#N/A</v>
      </c>
    </row>
    <row r="2401" spans="16:19" x14ac:dyDescent="0.35">
      <c r="P2401" s="2">
        <f>IF(Customer_churn_Table!N2401=0,Customer_churn_Table!H2401,NA())</f>
        <v>7</v>
      </c>
      <c r="Q2401" s="2">
        <f>IF(Customer_churn_Table!N2401=0,Customer_churn_Table!R2401,NA())</f>
        <v>935</v>
      </c>
      <c r="R2401" s="2" t="e">
        <f>IF(Customer_churn_Table!N2401=1,Customer_churn_Table!H2401,NA())</f>
        <v>#N/A</v>
      </c>
      <c r="S2401" s="2" t="e">
        <f>IF(Customer_churn_Table!N2401=1,Customer_churn_Table!R2401,NA())</f>
        <v>#N/A</v>
      </c>
    </row>
    <row r="2402" spans="16:19" x14ac:dyDescent="0.35">
      <c r="P2402" s="2">
        <f>IF(Customer_churn_Table!N2402=0,Customer_churn_Table!H2402,NA())</f>
        <v>4</v>
      </c>
      <c r="Q2402" s="2">
        <f>IF(Customer_churn_Table!N2402=0,Customer_churn_Table!R2402,NA())</f>
        <v>267</v>
      </c>
      <c r="R2402" s="2" t="e">
        <f>IF(Customer_churn_Table!N2402=1,Customer_churn_Table!H2402,NA())</f>
        <v>#N/A</v>
      </c>
      <c r="S2402" s="2" t="e">
        <f>IF(Customer_churn_Table!N2402=1,Customer_churn_Table!R2402,NA())</f>
        <v>#N/A</v>
      </c>
    </row>
    <row r="2403" spans="16:19" x14ac:dyDescent="0.35">
      <c r="P2403" s="2">
        <f>IF(Customer_churn_Table!N2403=0,Customer_churn_Table!H2403,NA())</f>
        <v>3</v>
      </c>
      <c r="Q2403" s="2">
        <f>IF(Customer_churn_Table!N2403=0,Customer_churn_Table!R2403,NA())</f>
        <v>274</v>
      </c>
      <c r="R2403" s="2" t="e">
        <f>IF(Customer_churn_Table!N2403=1,Customer_churn_Table!H2403,NA())</f>
        <v>#N/A</v>
      </c>
      <c r="S2403" s="2" t="e">
        <f>IF(Customer_churn_Table!N2403=1,Customer_churn_Table!R2403,NA())</f>
        <v>#N/A</v>
      </c>
    </row>
    <row r="2404" spans="16:19" x14ac:dyDescent="0.35">
      <c r="P2404" s="2">
        <f>IF(Customer_churn_Table!N2404=0,Customer_churn_Table!H2404,NA())</f>
        <v>3</v>
      </c>
      <c r="Q2404" s="2">
        <f>IF(Customer_churn_Table!N2404=0,Customer_churn_Table!R2404,NA())</f>
        <v>247</v>
      </c>
      <c r="R2404" s="2" t="e">
        <f>IF(Customer_churn_Table!N2404=1,Customer_churn_Table!H2404,NA())</f>
        <v>#N/A</v>
      </c>
      <c r="S2404" s="2" t="e">
        <f>IF(Customer_churn_Table!N2404=1,Customer_churn_Table!R2404,NA())</f>
        <v>#N/A</v>
      </c>
    </row>
    <row r="2405" spans="16:19" x14ac:dyDescent="0.35">
      <c r="P2405" s="2">
        <f>IF(Customer_churn_Table!N2405=0,Customer_churn_Table!H2405,NA())</f>
        <v>4</v>
      </c>
      <c r="Q2405" s="2">
        <f>IF(Customer_churn_Table!N2405=0,Customer_churn_Table!R2405,NA())</f>
        <v>712</v>
      </c>
      <c r="R2405" s="2" t="e">
        <f>IF(Customer_churn_Table!N2405=1,Customer_churn_Table!H2405,NA())</f>
        <v>#N/A</v>
      </c>
      <c r="S2405" s="2" t="e">
        <f>IF(Customer_churn_Table!N2405=1,Customer_churn_Table!R2405,NA())</f>
        <v>#N/A</v>
      </c>
    </row>
    <row r="2406" spans="16:19" x14ac:dyDescent="0.35">
      <c r="P2406" s="2" t="e">
        <f>IF(Customer_churn_Table!N2406=0,Customer_churn_Table!H2406,NA())</f>
        <v>#N/A</v>
      </c>
      <c r="Q2406" s="2" t="e">
        <f>IF(Customer_churn_Table!N2406=0,Customer_churn_Table!R2406,NA())</f>
        <v>#N/A</v>
      </c>
      <c r="R2406" s="2">
        <f>IF(Customer_churn_Table!N2406=1,Customer_churn_Table!H2406,NA())</f>
        <v>8</v>
      </c>
      <c r="S2406" s="2">
        <f>IF(Customer_churn_Table!N2406=1,Customer_churn_Table!R2406,NA())</f>
        <v>647</v>
      </c>
    </row>
    <row r="2407" spans="16:19" x14ac:dyDescent="0.35">
      <c r="P2407" s="2">
        <f>IF(Customer_churn_Table!N2407=0,Customer_churn_Table!H2407,NA())</f>
        <v>9</v>
      </c>
      <c r="Q2407" s="2">
        <f>IF(Customer_churn_Table!N2407=0,Customer_churn_Table!R2407,NA())</f>
        <v>980</v>
      </c>
      <c r="R2407" s="2" t="e">
        <f>IF(Customer_churn_Table!N2407=1,Customer_churn_Table!H2407,NA())</f>
        <v>#N/A</v>
      </c>
      <c r="S2407" s="2" t="e">
        <f>IF(Customer_churn_Table!N2407=1,Customer_churn_Table!R2407,NA())</f>
        <v>#N/A</v>
      </c>
    </row>
    <row r="2408" spans="16:19" x14ac:dyDescent="0.35">
      <c r="P2408" s="2">
        <f>IF(Customer_churn_Table!N2408=0,Customer_churn_Table!H2408,NA())</f>
        <v>8</v>
      </c>
      <c r="Q2408" s="2">
        <f>IF(Customer_churn_Table!N2408=0,Customer_churn_Table!R2408,NA())</f>
        <v>225</v>
      </c>
      <c r="R2408" s="2" t="e">
        <f>IF(Customer_churn_Table!N2408=1,Customer_churn_Table!H2408,NA())</f>
        <v>#N/A</v>
      </c>
      <c r="S2408" s="2" t="e">
        <f>IF(Customer_churn_Table!N2408=1,Customer_churn_Table!R2408,NA())</f>
        <v>#N/A</v>
      </c>
    </row>
    <row r="2409" spans="16:19" x14ac:dyDescent="0.35">
      <c r="P2409" s="2" t="e">
        <f>IF(Customer_churn_Table!N2409=0,Customer_churn_Table!H2409,NA())</f>
        <v>#N/A</v>
      </c>
      <c r="Q2409" s="2" t="e">
        <f>IF(Customer_churn_Table!N2409=0,Customer_churn_Table!R2409,NA())</f>
        <v>#N/A</v>
      </c>
      <c r="R2409" s="2">
        <f>IF(Customer_churn_Table!N2409=1,Customer_churn_Table!H2409,NA())</f>
        <v>0</v>
      </c>
      <c r="S2409" s="2">
        <f>IF(Customer_churn_Table!N2409=1,Customer_churn_Table!R2409,NA())</f>
        <v>904</v>
      </c>
    </row>
    <row r="2410" spans="16:19" x14ac:dyDescent="0.35">
      <c r="P2410" s="2">
        <f>IF(Customer_churn_Table!N2410=0,Customer_churn_Table!H2410,NA())</f>
        <v>7</v>
      </c>
      <c r="Q2410" s="2">
        <f>IF(Customer_churn_Table!N2410=0,Customer_churn_Table!R2410,NA())</f>
        <v>581</v>
      </c>
      <c r="R2410" s="2" t="e">
        <f>IF(Customer_churn_Table!N2410=1,Customer_churn_Table!H2410,NA())</f>
        <v>#N/A</v>
      </c>
      <c r="S2410" s="2" t="e">
        <f>IF(Customer_churn_Table!N2410=1,Customer_churn_Table!R2410,NA())</f>
        <v>#N/A</v>
      </c>
    </row>
    <row r="2411" spans="16:19" x14ac:dyDescent="0.35">
      <c r="P2411" s="2">
        <f>IF(Customer_churn_Table!N2411=0,Customer_churn_Table!H2411,NA())</f>
        <v>2</v>
      </c>
      <c r="Q2411" s="2">
        <f>IF(Customer_churn_Table!N2411=0,Customer_churn_Table!R2411,NA())</f>
        <v>458</v>
      </c>
      <c r="R2411" s="2" t="e">
        <f>IF(Customer_churn_Table!N2411=1,Customer_churn_Table!H2411,NA())</f>
        <v>#N/A</v>
      </c>
      <c r="S2411" s="2" t="e">
        <f>IF(Customer_churn_Table!N2411=1,Customer_churn_Table!R2411,NA())</f>
        <v>#N/A</v>
      </c>
    </row>
    <row r="2412" spans="16:19" x14ac:dyDescent="0.35">
      <c r="P2412" s="2">
        <f>IF(Customer_churn_Table!N2412=0,Customer_churn_Table!H2412,NA())</f>
        <v>1</v>
      </c>
      <c r="Q2412" s="2">
        <f>IF(Customer_churn_Table!N2412=0,Customer_churn_Table!R2412,NA())</f>
        <v>776</v>
      </c>
      <c r="R2412" s="2" t="e">
        <f>IF(Customer_churn_Table!N2412=1,Customer_churn_Table!H2412,NA())</f>
        <v>#N/A</v>
      </c>
      <c r="S2412" s="2" t="e">
        <f>IF(Customer_churn_Table!N2412=1,Customer_churn_Table!R2412,NA())</f>
        <v>#N/A</v>
      </c>
    </row>
    <row r="2413" spans="16:19" x14ac:dyDescent="0.35">
      <c r="P2413" s="2">
        <f>IF(Customer_churn_Table!N2413=0,Customer_churn_Table!H2413,NA())</f>
        <v>9</v>
      </c>
      <c r="Q2413" s="2">
        <f>IF(Customer_churn_Table!N2413=0,Customer_churn_Table!R2413,NA())</f>
        <v>803</v>
      </c>
      <c r="R2413" s="2" t="e">
        <f>IF(Customer_churn_Table!N2413=1,Customer_churn_Table!H2413,NA())</f>
        <v>#N/A</v>
      </c>
      <c r="S2413" s="2" t="e">
        <f>IF(Customer_churn_Table!N2413=1,Customer_churn_Table!R2413,NA())</f>
        <v>#N/A</v>
      </c>
    </row>
    <row r="2414" spans="16:19" x14ac:dyDescent="0.35">
      <c r="P2414" s="2">
        <f>IF(Customer_churn_Table!N2414=0,Customer_churn_Table!H2414,NA())</f>
        <v>2</v>
      </c>
      <c r="Q2414" s="2">
        <f>IF(Customer_churn_Table!N2414=0,Customer_churn_Table!R2414,NA())</f>
        <v>357</v>
      </c>
      <c r="R2414" s="2" t="e">
        <f>IF(Customer_churn_Table!N2414=1,Customer_churn_Table!H2414,NA())</f>
        <v>#N/A</v>
      </c>
      <c r="S2414" s="2" t="e">
        <f>IF(Customer_churn_Table!N2414=1,Customer_churn_Table!R2414,NA())</f>
        <v>#N/A</v>
      </c>
    </row>
    <row r="2415" spans="16:19" x14ac:dyDescent="0.35">
      <c r="P2415" s="2">
        <f>IF(Customer_churn_Table!N2415=0,Customer_churn_Table!H2415,NA())</f>
        <v>8</v>
      </c>
      <c r="Q2415" s="2">
        <f>IF(Customer_churn_Table!N2415=0,Customer_churn_Table!R2415,NA())</f>
        <v>784</v>
      </c>
      <c r="R2415" s="2" t="e">
        <f>IF(Customer_churn_Table!N2415=1,Customer_churn_Table!H2415,NA())</f>
        <v>#N/A</v>
      </c>
      <c r="S2415" s="2" t="e">
        <f>IF(Customer_churn_Table!N2415=1,Customer_churn_Table!R2415,NA())</f>
        <v>#N/A</v>
      </c>
    </row>
    <row r="2416" spans="16:19" x14ac:dyDescent="0.35">
      <c r="P2416" s="2" t="e">
        <f>IF(Customer_churn_Table!N2416=0,Customer_churn_Table!H2416,NA())</f>
        <v>#N/A</v>
      </c>
      <c r="Q2416" s="2" t="e">
        <f>IF(Customer_churn_Table!N2416=0,Customer_churn_Table!R2416,NA())</f>
        <v>#N/A</v>
      </c>
      <c r="R2416" s="2">
        <f>IF(Customer_churn_Table!N2416=1,Customer_churn_Table!H2416,NA())</f>
        <v>9</v>
      </c>
      <c r="S2416" s="2">
        <f>IF(Customer_churn_Table!N2416=1,Customer_churn_Table!R2416,NA())</f>
        <v>570</v>
      </c>
    </row>
    <row r="2417" spans="16:19" x14ac:dyDescent="0.35">
      <c r="P2417" s="2">
        <f>IF(Customer_churn_Table!N2417=0,Customer_churn_Table!H2417,NA())</f>
        <v>6</v>
      </c>
      <c r="Q2417" s="2">
        <f>IF(Customer_churn_Table!N2417=0,Customer_churn_Table!R2417,NA())</f>
        <v>904</v>
      </c>
      <c r="R2417" s="2" t="e">
        <f>IF(Customer_churn_Table!N2417=1,Customer_churn_Table!H2417,NA())</f>
        <v>#N/A</v>
      </c>
      <c r="S2417" s="2" t="e">
        <f>IF(Customer_churn_Table!N2417=1,Customer_churn_Table!R2417,NA())</f>
        <v>#N/A</v>
      </c>
    </row>
    <row r="2418" spans="16:19" x14ac:dyDescent="0.35">
      <c r="P2418" s="2">
        <f>IF(Customer_churn_Table!N2418=0,Customer_churn_Table!H2418,NA())</f>
        <v>9</v>
      </c>
      <c r="Q2418" s="2">
        <f>IF(Customer_churn_Table!N2418=0,Customer_churn_Table!R2418,NA())</f>
        <v>935</v>
      </c>
      <c r="R2418" s="2" t="e">
        <f>IF(Customer_churn_Table!N2418=1,Customer_churn_Table!H2418,NA())</f>
        <v>#N/A</v>
      </c>
      <c r="S2418" s="2" t="e">
        <f>IF(Customer_churn_Table!N2418=1,Customer_churn_Table!R2418,NA())</f>
        <v>#N/A</v>
      </c>
    </row>
    <row r="2419" spans="16:19" x14ac:dyDescent="0.35">
      <c r="P2419" s="2">
        <f>IF(Customer_churn_Table!N2419=0,Customer_churn_Table!H2419,NA())</f>
        <v>8</v>
      </c>
      <c r="Q2419" s="2">
        <f>IF(Customer_churn_Table!N2419=0,Customer_churn_Table!R2419,NA())</f>
        <v>473</v>
      </c>
      <c r="R2419" s="2" t="e">
        <f>IF(Customer_churn_Table!N2419=1,Customer_churn_Table!H2419,NA())</f>
        <v>#N/A</v>
      </c>
      <c r="S2419" s="2" t="e">
        <f>IF(Customer_churn_Table!N2419=1,Customer_churn_Table!R2419,NA())</f>
        <v>#N/A</v>
      </c>
    </row>
    <row r="2420" spans="16:19" x14ac:dyDescent="0.35">
      <c r="P2420" s="2" t="e">
        <f>IF(Customer_churn_Table!N2420=0,Customer_churn_Table!H2420,NA())</f>
        <v>#N/A</v>
      </c>
      <c r="Q2420" s="2" t="e">
        <f>IF(Customer_churn_Table!N2420=0,Customer_churn_Table!R2420,NA())</f>
        <v>#N/A</v>
      </c>
      <c r="R2420" s="2">
        <f>IF(Customer_churn_Table!N2420=1,Customer_churn_Table!H2420,NA())</f>
        <v>6</v>
      </c>
      <c r="S2420" s="2">
        <f>IF(Customer_churn_Table!N2420=1,Customer_churn_Table!R2420,NA())</f>
        <v>438</v>
      </c>
    </row>
    <row r="2421" spans="16:19" x14ac:dyDescent="0.35">
      <c r="P2421" s="2">
        <f>IF(Customer_churn_Table!N2421=0,Customer_churn_Table!H2421,NA())</f>
        <v>0</v>
      </c>
      <c r="Q2421" s="2">
        <f>IF(Customer_churn_Table!N2421=0,Customer_churn_Table!R2421,NA())</f>
        <v>419</v>
      </c>
      <c r="R2421" s="2" t="e">
        <f>IF(Customer_churn_Table!N2421=1,Customer_churn_Table!H2421,NA())</f>
        <v>#N/A</v>
      </c>
      <c r="S2421" s="2" t="e">
        <f>IF(Customer_churn_Table!N2421=1,Customer_churn_Table!R2421,NA())</f>
        <v>#N/A</v>
      </c>
    </row>
    <row r="2422" spans="16:19" x14ac:dyDescent="0.35">
      <c r="P2422" s="2">
        <f>IF(Customer_churn_Table!N2422=0,Customer_churn_Table!H2422,NA())</f>
        <v>7</v>
      </c>
      <c r="Q2422" s="2">
        <f>IF(Customer_churn_Table!N2422=0,Customer_churn_Table!R2422,NA())</f>
        <v>442</v>
      </c>
      <c r="R2422" s="2" t="e">
        <f>IF(Customer_churn_Table!N2422=1,Customer_churn_Table!H2422,NA())</f>
        <v>#N/A</v>
      </c>
      <c r="S2422" s="2" t="e">
        <f>IF(Customer_churn_Table!N2422=1,Customer_churn_Table!R2422,NA())</f>
        <v>#N/A</v>
      </c>
    </row>
    <row r="2423" spans="16:19" x14ac:dyDescent="0.35">
      <c r="P2423" s="2">
        <f>IF(Customer_churn_Table!N2423=0,Customer_churn_Table!H2423,NA())</f>
        <v>2</v>
      </c>
      <c r="Q2423" s="2">
        <f>IF(Customer_churn_Table!N2423=0,Customer_churn_Table!R2423,NA())</f>
        <v>630</v>
      </c>
      <c r="R2423" s="2" t="e">
        <f>IF(Customer_churn_Table!N2423=1,Customer_churn_Table!H2423,NA())</f>
        <v>#N/A</v>
      </c>
      <c r="S2423" s="2" t="e">
        <f>IF(Customer_churn_Table!N2423=1,Customer_churn_Table!R2423,NA())</f>
        <v>#N/A</v>
      </c>
    </row>
    <row r="2424" spans="16:19" x14ac:dyDescent="0.35">
      <c r="P2424" s="2">
        <f>IF(Customer_churn_Table!N2424=0,Customer_churn_Table!H2424,NA())</f>
        <v>4</v>
      </c>
      <c r="Q2424" s="2">
        <f>IF(Customer_churn_Table!N2424=0,Customer_churn_Table!R2424,NA())</f>
        <v>425</v>
      </c>
      <c r="R2424" s="2" t="e">
        <f>IF(Customer_churn_Table!N2424=1,Customer_churn_Table!H2424,NA())</f>
        <v>#N/A</v>
      </c>
      <c r="S2424" s="2" t="e">
        <f>IF(Customer_churn_Table!N2424=1,Customer_churn_Table!R2424,NA())</f>
        <v>#N/A</v>
      </c>
    </row>
    <row r="2425" spans="16:19" x14ac:dyDescent="0.35">
      <c r="P2425" s="2">
        <f>IF(Customer_churn_Table!N2425=0,Customer_churn_Table!H2425,NA())</f>
        <v>10</v>
      </c>
      <c r="Q2425" s="2">
        <f>IF(Customer_churn_Table!N2425=0,Customer_churn_Table!R2425,NA())</f>
        <v>934</v>
      </c>
      <c r="R2425" s="2" t="e">
        <f>IF(Customer_churn_Table!N2425=1,Customer_churn_Table!H2425,NA())</f>
        <v>#N/A</v>
      </c>
      <c r="S2425" s="2" t="e">
        <f>IF(Customer_churn_Table!N2425=1,Customer_churn_Table!R2425,NA())</f>
        <v>#N/A</v>
      </c>
    </row>
    <row r="2426" spans="16:19" x14ac:dyDescent="0.35">
      <c r="P2426" s="2">
        <f>IF(Customer_churn_Table!N2426=0,Customer_churn_Table!H2426,NA())</f>
        <v>2</v>
      </c>
      <c r="Q2426" s="2">
        <f>IF(Customer_churn_Table!N2426=0,Customer_churn_Table!R2426,NA())</f>
        <v>629</v>
      </c>
      <c r="R2426" s="2" t="e">
        <f>IF(Customer_churn_Table!N2426=1,Customer_churn_Table!H2426,NA())</f>
        <v>#N/A</v>
      </c>
      <c r="S2426" s="2" t="e">
        <f>IF(Customer_churn_Table!N2426=1,Customer_churn_Table!R2426,NA())</f>
        <v>#N/A</v>
      </c>
    </row>
    <row r="2427" spans="16:19" x14ac:dyDescent="0.35">
      <c r="P2427" s="2">
        <f>IF(Customer_churn_Table!N2427=0,Customer_churn_Table!H2427,NA())</f>
        <v>4</v>
      </c>
      <c r="Q2427" s="2">
        <f>IF(Customer_churn_Table!N2427=0,Customer_churn_Table!R2427,NA())</f>
        <v>254</v>
      </c>
      <c r="R2427" s="2" t="e">
        <f>IF(Customer_churn_Table!N2427=1,Customer_churn_Table!H2427,NA())</f>
        <v>#N/A</v>
      </c>
      <c r="S2427" s="2" t="e">
        <f>IF(Customer_churn_Table!N2427=1,Customer_churn_Table!R2427,NA())</f>
        <v>#N/A</v>
      </c>
    </row>
    <row r="2428" spans="16:19" x14ac:dyDescent="0.35">
      <c r="P2428" s="2">
        <f>IF(Customer_churn_Table!N2428=0,Customer_churn_Table!H2428,NA())</f>
        <v>3</v>
      </c>
      <c r="Q2428" s="2">
        <f>IF(Customer_churn_Table!N2428=0,Customer_churn_Table!R2428,NA())</f>
        <v>447</v>
      </c>
      <c r="R2428" s="2" t="e">
        <f>IF(Customer_churn_Table!N2428=1,Customer_churn_Table!H2428,NA())</f>
        <v>#N/A</v>
      </c>
      <c r="S2428" s="2" t="e">
        <f>IF(Customer_churn_Table!N2428=1,Customer_churn_Table!R2428,NA())</f>
        <v>#N/A</v>
      </c>
    </row>
    <row r="2429" spans="16:19" x14ac:dyDescent="0.35">
      <c r="P2429" s="2" t="e">
        <f>IF(Customer_churn_Table!N2429=0,Customer_churn_Table!H2429,NA())</f>
        <v>#N/A</v>
      </c>
      <c r="Q2429" s="2" t="e">
        <f>IF(Customer_churn_Table!N2429=0,Customer_churn_Table!R2429,NA())</f>
        <v>#N/A</v>
      </c>
      <c r="R2429" s="2">
        <f>IF(Customer_churn_Table!N2429=1,Customer_churn_Table!H2429,NA())</f>
        <v>5</v>
      </c>
      <c r="S2429" s="2">
        <f>IF(Customer_churn_Table!N2429=1,Customer_churn_Table!R2429,NA())</f>
        <v>863</v>
      </c>
    </row>
    <row r="2430" spans="16:19" x14ac:dyDescent="0.35">
      <c r="P2430" s="2">
        <f>IF(Customer_churn_Table!N2430=0,Customer_churn_Table!H2430,NA())</f>
        <v>2</v>
      </c>
      <c r="Q2430" s="2">
        <f>IF(Customer_churn_Table!N2430=0,Customer_churn_Table!R2430,NA())</f>
        <v>626</v>
      </c>
      <c r="R2430" s="2" t="e">
        <f>IF(Customer_churn_Table!N2430=1,Customer_churn_Table!H2430,NA())</f>
        <v>#N/A</v>
      </c>
      <c r="S2430" s="2" t="e">
        <f>IF(Customer_churn_Table!N2430=1,Customer_churn_Table!R2430,NA())</f>
        <v>#N/A</v>
      </c>
    </row>
    <row r="2431" spans="16:19" x14ac:dyDescent="0.35">
      <c r="P2431" s="2">
        <f>IF(Customer_churn_Table!N2431=0,Customer_churn_Table!H2431,NA())</f>
        <v>8</v>
      </c>
      <c r="Q2431" s="2">
        <f>IF(Customer_churn_Table!N2431=0,Customer_churn_Table!R2431,NA())</f>
        <v>834</v>
      </c>
      <c r="R2431" s="2" t="e">
        <f>IF(Customer_churn_Table!N2431=1,Customer_churn_Table!H2431,NA())</f>
        <v>#N/A</v>
      </c>
      <c r="S2431" s="2" t="e">
        <f>IF(Customer_churn_Table!N2431=1,Customer_churn_Table!R2431,NA())</f>
        <v>#N/A</v>
      </c>
    </row>
    <row r="2432" spans="16:19" x14ac:dyDescent="0.35">
      <c r="P2432" s="2" t="e">
        <f>IF(Customer_churn_Table!N2432=0,Customer_churn_Table!H2432,NA())</f>
        <v>#N/A</v>
      </c>
      <c r="Q2432" s="2" t="e">
        <f>IF(Customer_churn_Table!N2432=0,Customer_churn_Table!R2432,NA())</f>
        <v>#N/A</v>
      </c>
      <c r="R2432" s="2">
        <f>IF(Customer_churn_Table!N2432=1,Customer_churn_Table!H2432,NA())</f>
        <v>4</v>
      </c>
      <c r="S2432" s="2">
        <f>IF(Customer_churn_Table!N2432=1,Customer_churn_Table!R2432,NA())</f>
        <v>334</v>
      </c>
    </row>
    <row r="2433" spans="16:19" x14ac:dyDescent="0.35">
      <c r="P2433" s="2" t="e">
        <f>IF(Customer_churn_Table!N2433=0,Customer_churn_Table!H2433,NA())</f>
        <v>#N/A</v>
      </c>
      <c r="Q2433" s="2" t="e">
        <f>IF(Customer_churn_Table!N2433=0,Customer_churn_Table!R2433,NA())</f>
        <v>#N/A</v>
      </c>
      <c r="R2433" s="2">
        <f>IF(Customer_churn_Table!N2433=1,Customer_churn_Table!H2433,NA())</f>
        <v>4</v>
      </c>
      <c r="S2433" s="2">
        <f>IF(Customer_churn_Table!N2433=1,Customer_churn_Table!R2433,NA())</f>
        <v>530</v>
      </c>
    </row>
    <row r="2434" spans="16:19" x14ac:dyDescent="0.35">
      <c r="P2434" s="2" t="e">
        <f>IF(Customer_churn_Table!N2434=0,Customer_churn_Table!H2434,NA())</f>
        <v>#N/A</v>
      </c>
      <c r="Q2434" s="2" t="e">
        <f>IF(Customer_churn_Table!N2434=0,Customer_churn_Table!R2434,NA())</f>
        <v>#N/A</v>
      </c>
      <c r="R2434" s="2">
        <f>IF(Customer_churn_Table!N2434=1,Customer_churn_Table!H2434,NA())</f>
        <v>3</v>
      </c>
      <c r="S2434" s="2">
        <f>IF(Customer_churn_Table!N2434=1,Customer_churn_Table!R2434,NA())</f>
        <v>746</v>
      </c>
    </row>
    <row r="2435" spans="16:19" x14ac:dyDescent="0.35">
      <c r="P2435" s="2">
        <f>IF(Customer_churn_Table!N2435=0,Customer_churn_Table!H2435,NA())</f>
        <v>6</v>
      </c>
      <c r="Q2435" s="2">
        <f>IF(Customer_churn_Table!N2435=0,Customer_churn_Table!R2435,NA())</f>
        <v>793</v>
      </c>
      <c r="R2435" s="2" t="e">
        <f>IF(Customer_churn_Table!N2435=1,Customer_churn_Table!H2435,NA())</f>
        <v>#N/A</v>
      </c>
      <c r="S2435" s="2" t="e">
        <f>IF(Customer_churn_Table!N2435=1,Customer_churn_Table!R2435,NA())</f>
        <v>#N/A</v>
      </c>
    </row>
    <row r="2436" spans="16:19" x14ac:dyDescent="0.35">
      <c r="P2436" s="2" t="e">
        <f>IF(Customer_churn_Table!N2436=0,Customer_churn_Table!H2436,NA())</f>
        <v>#N/A</v>
      </c>
      <c r="Q2436" s="2" t="e">
        <f>IF(Customer_churn_Table!N2436=0,Customer_churn_Table!R2436,NA())</f>
        <v>#N/A</v>
      </c>
      <c r="R2436" s="2">
        <f>IF(Customer_churn_Table!N2436=1,Customer_churn_Table!H2436,NA())</f>
        <v>2</v>
      </c>
      <c r="S2436" s="2">
        <f>IF(Customer_churn_Table!N2436=1,Customer_churn_Table!R2436,NA())</f>
        <v>946</v>
      </c>
    </row>
    <row r="2437" spans="16:19" x14ac:dyDescent="0.35">
      <c r="P2437" s="2">
        <f>IF(Customer_churn_Table!N2437=0,Customer_churn_Table!H2437,NA())</f>
        <v>8</v>
      </c>
      <c r="Q2437" s="2">
        <f>IF(Customer_churn_Table!N2437=0,Customer_churn_Table!R2437,NA())</f>
        <v>246</v>
      </c>
      <c r="R2437" s="2" t="e">
        <f>IF(Customer_churn_Table!N2437=1,Customer_churn_Table!H2437,NA())</f>
        <v>#N/A</v>
      </c>
      <c r="S2437" s="2" t="e">
        <f>IF(Customer_churn_Table!N2437=1,Customer_churn_Table!R2437,NA())</f>
        <v>#N/A</v>
      </c>
    </row>
    <row r="2438" spans="16:19" x14ac:dyDescent="0.35">
      <c r="P2438" s="2">
        <f>IF(Customer_churn_Table!N2438=0,Customer_churn_Table!H2438,NA())</f>
        <v>4</v>
      </c>
      <c r="Q2438" s="2">
        <f>IF(Customer_churn_Table!N2438=0,Customer_churn_Table!R2438,NA())</f>
        <v>439</v>
      </c>
      <c r="R2438" s="2" t="e">
        <f>IF(Customer_churn_Table!N2438=1,Customer_churn_Table!H2438,NA())</f>
        <v>#N/A</v>
      </c>
      <c r="S2438" s="2" t="e">
        <f>IF(Customer_churn_Table!N2438=1,Customer_churn_Table!R2438,NA())</f>
        <v>#N/A</v>
      </c>
    </row>
    <row r="2439" spans="16:19" x14ac:dyDescent="0.35">
      <c r="P2439" s="2">
        <f>IF(Customer_churn_Table!N2439=0,Customer_churn_Table!H2439,NA())</f>
        <v>8</v>
      </c>
      <c r="Q2439" s="2">
        <f>IF(Customer_churn_Table!N2439=0,Customer_churn_Table!R2439,NA())</f>
        <v>927</v>
      </c>
      <c r="R2439" s="2" t="e">
        <f>IF(Customer_churn_Table!N2439=1,Customer_churn_Table!H2439,NA())</f>
        <v>#N/A</v>
      </c>
      <c r="S2439" s="2" t="e">
        <f>IF(Customer_churn_Table!N2439=1,Customer_churn_Table!R2439,NA())</f>
        <v>#N/A</v>
      </c>
    </row>
    <row r="2440" spans="16:19" x14ac:dyDescent="0.35">
      <c r="P2440" s="2" t="e">
        <f>IF(Customer_churn_Table!N2440=0,Customer_churn_Table!H2440,NA())</f>
        <v>#N/A</v>
      </c>
      <c r="Q2440" s="2" t="e">
        <f>IF(Customer_churn_Table!N2440=0,Customer_churn_Table!R2440,NA())</f>
        <v>#N/A</v>
      </c>
      <c r="R2440" s="2">
        <f>IF(Customer_churn_Table!N2440=1,Customer_churn_Table!H2440,NA())</f>
        <v>1</v>
      </c>
      <c r="S2440" s="2">
        <f>IF(Customer_churn_Table!N2440=1,Customer_churn_Table!R2440,NA())</f>
        <v>657</v>
      </c>
    </row>
    <row r="2441" spans="16:19" x14ac:dyDescent="0.35">
      <c r="P2441" s="2" t="e">
        <f>IF(Customer_churn_Table!N2441=0,Customer_churn_Table!H2441,NA())</f>
        <v>#N/A</v>
      </c>
      <c r="Q2441" s="2" t="e">
        <f>IF(Customer_churn_Table!N2441=0,Customer_churn_Table!R2441,NA())</f>
        <v>#N/A</v>
      </c>
      <c r="R2441" s="2">
        <f>IF(Customer_churn_Table!N2441=1,Customer_churn_Table!H2441,NA())</f>
        <v>6</v>
      </c>
      <c r="S2441" s="2">
        <f>IF(Customer_churn_Table!N2441=1,Customer_churn_Table!R2441,NA())</f>
        <v>420</v>
      </c>
    </row>
    <row r="2442" spans="16:19" x14ac:dyDescent="0.35">
      <c r="P2442" s="2">
        <f>IF(Customer_churn_Table!N2442=0,Customer_churn_Table!H2442,NA())</f>
        <v>7</v>
      </c>
      <c r="Q2442" s="2">
        <f>IF(Customer_churn_Table!N2442=0,Customer_churn_Table!R2442,NA())</f>
        <v>387</v>
      </c>
      <c r="R2442" s="2" t="e">
        <f>IF(Customer_churn_Table!N2442=1,Customer_churn_Table!H2442,NA())</f>
        <v>#N/A</v>
      </c>
      <c r="S2442" s="2" t="e">
        <f>IF(Customer_churn_Table!N2442=1,Customer_churn_Table!R2442,NA())</f>
        <v>#N/A</v>
      </c>
    </row>
    <row r="2443" spans="16:19" x14ac:dyDescent="0.35">
      <c r="P2443" s="2">
        <f>IF(Customer_churn_Table!N2443=0,Customer_churn_Table!H2443,NA())</f>
        <v>10</v>
      </c>
      <c r="Q2443" s="2">
        <f>IF(Customer_churn_Table!N2443=0,Customer_churn_Table!R2443,NA())</f>
        <v>439</v>
      </c>
      <c r="R2443" s="2" t="e">
        <f>IF(Customer_churn_Table!N2443=1,Customer_churn_Table!H2443,NA())</f>
        <v>#N/A</v>
      </c>
      <c r="S2443" s="2" t="e">
        <f>IF(Customer_churn_Table!N2443=1,Customer_churn_Table!R2443,NA())</f>
        <v>#N/A</v>
      </c>
    </row>
    <row r="2444" spans="16:19" x14ac:dyDescent="0.35">
      <c r="P2444" s="2">
        <f>IF(Customer_churn_Table!N2444=0,Customer_churn_Table!H2444,NA())</f>
        <v>1</v>
      </c>
      <c r="Q2444" s="2">
        <f>IF(Customer_churn_Table!N2444=0,Customer_churn_Table!R2444,NA())</f>
        <v>579</v>
      </c>
      <c r="R2444" s="2" t="e">
        <f>IF(Customer_churn_Table!N2444=1,Customer_churn_Table!H2444,NA())</f>
        <v>#N/A</v>
      </c>
      <c r="S2444" s="2" t="e">
        <f>IF(Customer_churn_Table!N2444=1,Customer_churn_Table!R2444,NA())</f>
        <v>#N/A</v>
      </c>
    </row>
    <row r="2445" spans="16:19" x14ac:dyDescent="0.35">
      <c r="P2445" s="2">
        <f>IF(Customer_churn_Table!N2445=0,Customer_churn_Table!H2445,NA())</f>
        <v>0</v>
      </c>
      <c r="Q2445" s="2">
        <f>IF(Customer_churn_Table!N2445=0,Customer_churn_Table!R2445,NA())</f>
        <v>615</v>
      </c>
      <c r="R2445" s="2" t="e">
        <f>IF(Customer_churn_Table!N2445=1,Customer_churn_Table!H2445,NA())</f>
        <v>#N/A</v>
      </c>
      <c r="S2445" s="2" t="e">
        <f>IF(Customer_churn_Table!N2445=1,Customer_churn_Table!R2445,NA())</f>
        <v>#N/A</v>
      </c>
    </row>
    <row r="2446" spans="16:19" x14ac:dyDescent="0.35">
      <c r="P2446" s="2">
        <f>IF(Customer_churn_Table!N2446=0,Customer_churn_Table!H2446,NA())</f>
        <v>4</v>
      </c>
      <c r="Q2446" s="2">
        <f>IF(Customer_churn_Table!N2446=0,Customer_churn_Table!R2446,NA())</f>
        <v>368</v>
      </c>
      <c r="R2446" s="2" t="e">
        <f>IF(Customer_churn_Table!N2446=1,Customer_churn_Table!H2446,NA())</f>
        <v>#N/A</v>
      </c>
      <c r="S2446" s="2" t="e">
        <f>IF(Customer_churn_Table!N2446=1,Customer_churn_Table!R2446,NA())</f>
        <v>#N/A</v>
      </c>
    </row>
    <row r="2447" spans="16:19" x14ac:dyDescent="0.35">
      <c r="P2447" s="2">
        <f>IF(Customer_churn_Table!N2447=0,Customer_churn_Table!H2447,NA())</f>
        <v>5</v>
      </c>
      <c r="Q2447" s="2">
        <f>IF(Customer_churn_Table!N2447=0,Customer_churn_Table!R2447,NA())</f>
        <v>310</v>
      </c>
      <c r="R2447" s="2" t="e">
        <f>IF(Customer_churn_Table!N2447=1,Customer_churn_Table!H2447,NA())</f>
        <v>#N/A</v>
      </c>
      <c r="S2447" s="2" t="e">
        <f>IF(Customer_churn_Table!N2447=1,Customer_churn_Table!R2447,NA())</f>
        <v>#N/A</v>
      </c>
    </row>
    <row r="2448" spans="16:19" x14ac:dyDescent="0.35">
      <c r="P2448" s="2">
        <f>IF(Customer_churn_Table!N2448=0,Customer_churn_Table!H2448,NA())</f>
        <v>8</v>
      </c>
      <c r="Q2448" s="2">
        <f>IF(Customer_churn_Table!N2448=0,Customer_churn_Table!R2448,NA())</f>
        <v>688</v>
      </c>
      <c r="R2448" s="2" t="e">
        <f>IF(Customer_churn_Table!N2448=1,Customer_churn_Table!H2448,NA())</f>
        <v>#N/A</v>
      </c>
      <c r="S2448" s="2" t="e">
        <f>IF(Customer_churn_Table!N2448=1,Customer_churn_Table!R2448,NA())</f>
        <v>#N/A</v>
      </c>
    </row>
    <row r="2449" spans="16:19" x14ac:dyDescent="0.35">
      <c r="P2449" s="2">
        <f>IF(Customer_churn_Table!N2449=0,Customer_churn_Table!H2449,NA())</f>
        <v>2</v>
      </c>
      <c r="Q2449" s="2">
        <f>IF(Customer_churn_Table!N2449=0,Customer_churn_Table!R2449,NA())</f>
        <v>459</v>
      </c>
      <c r="R2449" s="2" t="e">
        <f>IF(Customer_churn_Table!N2449=1,Customer_churn_Table!H2449,NA())</f>
        <v>#N/A</v>
      </c>
      <c r="S2449" s="2" t="e">
        <f>IF(Customer_churn_Table!N2449=1,Customer_churn_Table!R2449,NA())</f>
        <v>#N/A</v>
      </c>
    </row>
    <row r="2450" spans="16:19" x14ac:dyDescent="0.35">
      <c r="P2450" s="2">
        <f>IF(Customer_churn_Table!N2450=0,Customer_churn_Table!H2450,NA())</f>
        <v>10</v>
      </c>
      <c r="Q2450" s="2">
        <f>IF(Customer_churn_Table!N2450=0,Customer_churn_Table!R2450,NA())</f>
        <v>508</v>
      </c>
      <c r="R2450" s="2" t="e">
        <f>IF(Customer_churn_Table!N2450=1,Customer_churn_Table!H2450,NA())</f>
        <v>#N/A</v>
      </c>
      <c r="S2450" s="2" t="e">
        <f>IF(Customer_churn_Table!N2450=1,Customer_churn_Table!R2450,NA())</f>
        <v>#N/A</v>
      </c>
    </row>
    <row r="2451" spans="16:19" x14ac:dyDescent="0.35">
      <c r="P2451" s="2" t="e">
        <f>IF(Customer_churn_Table!N2451=0,Customer_churn_Table!H2451,NA())</f>
        <v>#N/A</v>
      </c>
      <c r="Q2451" s="2" t="e">
        <f>IF(Customer_churn_Table!N2451=0,Customer_churn_Table!R2451,NA())</f>
        <v>#N/A</v>
      </c>
      <c r="R2451" s="2">
        <f>IF(Customer_churn_Table!N2451=1,Customer_churn_Table!H2451,NA())</f>
        <v>5</v>
      </c>
      <c r="S2451" s="2">
        <f>IF(Customer_churn_Table!N2451=1,Customer_churn_Table!R2451,NA())</f>
        <v>649</v>
      </c>
    </row>
    <row r="2452" spans="16:19" x14ac:dyDescent="0.35">
      <c r="P2452" s="2">
        <f>IF(Customer_churn_Table!N2452=0,Customer_churn_Table!H2452,NA())</f>
        <v>10</v>
      </c>
      <c r="Q2452" s="2">
        <f>IF(Customer_churn_Table!N2452=0,Customer_churn_Table!R2452,NA())</f>
        <v>276</v>
      </c>
      <c r="R2452" s="2" t="e">
        <f>IF(Customer_churn_Table!N2452=1,Customer_churn_Table!H2452,NA())</f>
        <v>#N/A</v>
      </c>
      <c r="S2452" s="2" t="e">
        <f>IF(Customer_churn_Table!N2452=1,Customer_churn_Table!R2452,NA())</f>
        <v>#N/A</v>
      </c>
    </row>
    <row r="2453" spans="16:19" x14ac:dyDescent="0.35">
      <c r="P2453" s="2">
        <f>IF(Customer_churn_Table!N2453=0,Customer_churn_Table!H2453,NA())</f>
        <v>5</v>
      </c>
      <c r="Q2453" s="2">
        <f>IF(Customer_churn_Table!N2453=0,Customer_churn_Table!R2453,NA())</f>
        <v>747</v>
      </c>
      <c r="R2453" s="2" t="e">
        <f>IF(Customer_churn_Table!N2453=1,Customer_churn_Table!H2453,NA())</f>
        <v>#N/A</v>
      </c>
      <c r="S2453" s="2" t="e">
        <f>IF(Customer_churn_Table!N2453=1,Customer_churn_Table!R2453,NA())</f>
        <v>#N/A</v>
      </c>
    </row>
    <row r="2454" spans="16:19" x14ac:dyDescent="0.35">
      <c r="P2454" s="2">
        <f>IF(Customer_churn_Table!N2454=0,Customer_churn_Table!H2454,NA())</f>
        <v>0</v>
      </c>
      <c r="Q2454" s="2">
        <f>IF(Customer_churn_Table!N2454=0,Customer_churn_Table!R2454,NA())</f>
        <v>965</v>
      </c>
      <c r="R2454" s="2" t="e">
        <f>IF(Customer_churn_Table!N2454=1,Customer_churn_Table!H2454,NA())</f>
        <v>#N/A</v>
      </c>
      <c r="S2454" s="2" t="e">
        <f>IF(Customer_churn_Table!N2454=1,Customer_churn_Table!R2454,NA())</f>
        <v>#N/A</v>
      </c>
    </row>
    <row r="2455" spans="16:19" x14ac:dyDescent="0.35">
      <c r="P2455" s="2">
        <f>IF(Customer_churn_Table!N2455=0,Customer_churn_Table!H2455,NA())</f>
        <v>9</v>
      </c>
      <c r="Q2455" s="2">
        <f>IF(Customer_churn_Table!N2455=0,Customer_churn_Table!R2455,NA())</f>
        <v>841</v>
      </c>
      <c r="R2455" s="2" t="e">
        <f>IF(Customer_churn_Table!N2455=1,Customer_churn_Table!H2455,NA())</f>
        <v>#N/A</v>
      </c>
      <c r="S2455" s="2" t="e">
        <f>IF(Customer_churn_Table!N2455=1,Customer_churn_Table!R2455,NA())</f>
        <v>#N/A</v>
      </c>
    </row>
    <row r="2456" spans="16:19" x14ac:dyDescent="0.35">
      <c r="P2456" s="2" t="e">
        <f>IF(Customer_churn_Table!N2456=0,Customer_churn_Table!H2456,NA())</f>
        <v>#N/A</v>
      </c>
      <c r="Q2456" s="2" t="e">
        <f>IF(Customer_churn_Table!N2456=0,Customer_churn_Table!R2456,NA())</f>
        <v>#N/A</v>
      </c>
      <c r="R2456" s="2">
        <f>IF(Customer_churn_Table!N2456=1,Customer_churn_Table!H2456,NA())</f>
        <v>1</v>
      </c>
      <c r="S2456" s="2">
        <f>IF(Customer_churn_Table!N2456=1,Customer_churn_Table!R2456,NA())</f>
        <v>957</v>
      </c>
    </row>
    <row r="2457" spans="16:19" x14ac:dyDescent="0.35">
      <c r="P2457" s="2" t="e">
        <f>IF(Customer_churn_Table!N2457=0,Customer_churn_Table!H2457,NA())</f>
        <v>#N/A</v>
      </c>
      <c r="Q2457" s="2" t="e">
        <f>IF(Customer_churn_Table!N2457=0,Customer_churn_Table!R2457,NA())</f>
        <v>#N/A</v>
      </c>
      <c r="R2457" s="2">
        <f>IF(Customer_churn_Table!N2457=1,Customer_churn_Table!H2457,NA())</f>
        <v>5</v>
      </c>
      <c r="S2457" s="2">
        <f>IF(Customer_churn_Table!N2457=1,Customer_churn_Table!R2457,NA())</f>
        <v>308</v>
      </c>
    </row>
    <row r="2458" spans="16:19" x14ac:dyDescent="0.35">
      <c r="P2458" s="2">
        <f>IF(Customer_churn_Table!N2458=0,Customer_churn_Table!H2458,NA())</f>
        <v>4</v>
      </c>
      <c r="Q2458" s="2">
        <f>IF(Customer_churn_Table!N2458=0,Customer_churn_Table!R2458,NA())</f>
        <v>551</v>
      </c>
      <c r="R2458" s="2" t="e">
        <f>IF(Customer_churn_Table!N2458=1,Customer_churn_Table!H2458,NA())</f>
        <v>#N/A</v>
      </c>
      <c r="S2458" s="2" t="e">
        <f>IF(Customer_churn_Table!N2458=1,Customer_churn_Table!R2458,NA())</f>
        <v>#N/A</v>
      </c>
    </row>
    <row r="2459" spans="16:19" x14ac:dyDescent="0.35">
      <c r="P2459" s="2">
        <f>IF(Customer_churn_Table!N2459=0,Customer_churn_Table!H2459,NA())</f>
        <v>1</v>
      </c>
      <c r="Q2459" s="2">
        <f>IF(Customer_churn_Table!N2459=0,Customer_churn_Table!R2459,NA())</f>
        <v>818</v>
      </c>
      <c r="R2459" s="2" t="e">
        <f>IF(Customer_churn_Table!N2459=1,Customer_churn_Table!H2459,NA())</f>
        <v>#N/A</v>
      </c>
      <c r="S2459" s="2" t="e">
        <f>IF(Customer_churn_Table!N2459=1,Customer_churn_Table!R2459,NA())</f>
        <v>#N/A</v>
      </c>
    </row>
    <row r="2460" spans="16:19" x14ac:dyDescent="0.35">
      <c r="P2460" s="2">
        <f>IF(Customer_churn_Table!N2460=0,Customer_churn_Table!H2460,NA())</f>
        <v>10</v>
      </c>
      <c r="Q2460" s="2">
        <f>IF(Customer_churn_Table!N2460=0,Customer_churn_Table!R2460,NA())</f>
        <v>627</v>
      </c>
      <c r="R2460" s="2" t="e">
        <f>IF(Customer_churn_Table!N2460=1,Customer_churn_Table!H2460,NA())</f>
        <v>#N/A</v>
      </c>
      <c r="S2460" s="2" t="e">
        <f>IF(Customer_churn_Table!N2460=1,Customer_churn_Table!R2460,NA())</f>
        <v>#N/A</v>
      </c>
    </row>
    <row r="2461" spans="16:19" x14ac:dyDescent="0.35">
      <c r="P2461" s="2" t="e">
        <f>IF(Customer_churn_Table!N2461=0,Customer_churn_Table!H2461,NA())</f>
        <v>#N/A</v>
      </c>
      <c r="Q2461" s="2" t="e">
        <f>IF(Customer_churn_Table!N2461=0,Customer_churn_Table!R2461,NA())</f>
        <v>#N/A</v>
      </c>
      <c r="R2461" s="2">
        <f>IF(Customer_churn_Table!N2461=1,Customer_churn_Table!H2461,NA())</f>
        <v>9</v>
      </c>
      <c r="S2461" s="2">
        <f>IF(Customer_churn_Table!N2461=1,Customer_churn_Table!R2461,NA())</f>
        <v>615</v>
      </c>
    </row>
    <row r="2462" spans="16:19" x14ac:dyDescent="0.35">
      <c r="P2462" s="2" t="e">
        <f>IF(Customer_churn_Table!N2462=0,Customer_churn_Table!H2462,NA())</f>
        <v>#N/A</v>
      </c>
      <c r="Q2462" s="2" t="e">
        <f>IF(Customer_churn_Table!N2462=0,Customer_churn_Table!R2462,NA())</f>
        <v>#N/A</v>
      </c>
      <c r="R2462" s="2">
        <f>IF(Customer_churn_Table!N2462=1,Customer_churn_Table!H2462,NA())</f>
        <v>1</v>
      </c>
      <c r="S2462" s="2">
        <f>IF(Customer_churn_Table!N2462=1,Customer_churn_Table!R2462,NA())</f>
        <v>694</v>
      </c>
    </row>
    <row r="2463" spans="16:19" x14ac:dyDescent="0.35">
      <c r="P2463" s="2">
        <f>IF(Customer_churn_Table!N2463=0,Customer_churn_Table!H2463,NA())</f>
        <v>8</v>
      </c>
      <c r="Q2463" s="2">
        <f>IF(Customer_churn_Table!N2463=0,Customer_churn_Table!R2463,NA())</f>
        <v>658</v>
      </c>
      <c r="R2463" s="2" t="e">
        <f>IF(Customer_churn_Table!N2463=1,Customer_churn_Table!H2463,NA())</f>
        <v>#N/A</v>
      </c>
      <c r="S2463" s="2" t="e">
        <f>IF(Customer_churn_Table!N2463=1,Customer_churn_Table!R2463,NA())</f>
        <v>#N/A</v>
      </c>
    </row>
    <row r="2464" spans="16:19" x14ac:dyDescent="0.35">
      <c r="P2464" s="2" t="e">
        <f>IF(Customer_churn_Table!N2464=0,Customer_churn_Table!H2464,NA())</f>
        <v>#N/A</v>
      </c>
      <c r="Q2464" s="2" t="e">
        <f>IF(Customer_churn_Table!N2464=0,Customer_churn_Table!R2464,NA())</f>
        <v>#N/A</v>
      </c>
      <c r="R2464" s="2">
        <f>IF(Customer_churn_Table!N2464=1,Customer_churn_Table!H2464,NA())</f>
        <v>9</v>
      </c>
      <c r="S2464" s="2">
        <f>IF(Customer_churn_Table!N2464=1,Customer_churn_Table!R2464,NA())</f>
        <v>232</v>
      </c>
    </row>
    <row r="2465" spans="16:19" x14ac:dyDescent="0.35">
      <c r="P2465" s="2">
        <f>IF(Customer_churn_Table!N2465=0,Customer_churn_Table!H2465,NA())</f>
        <v>2</v>
      </c>
      <c r="Q2465" s="2">
        <f>IF(Customer_churn_Table!N2465=0,Customer_churn_Table!R2465,NA())</f>
        <v>627</v>
      </c>
      <c r="R2465" s="2" t="e">
        <f>IF(Customer_churn_Table!N2465=1,Customer_churn_Table!H2465,NA())</f>
        <v>#N/A</v>
      </c>
      <c r="S2465" s="2" t="e">
        <f>IF(Customer_churn_Table!N2465=1,Customer_churn_Table!R2465,NA())</f>
        <v>#N/A</v>
      </c>
    </row>
    <row r="2466" spans="16:19" x14ac:dyDescent="0.35">
      <c r="P2466" s="2">
        <f>IF(Customer_churn_Table!N2466=0,Customer_churn_Table!H2466,NA())</f>
        <v>4</v>
      </c>
      <c r="Q2466" s="2">
        <f>IF(Customer_churn_Table!N2466=0,Customer_churn_Table!R2466,NA())</f>
        <v>304</v>
      </c>
      <c r="R2466" s="2" t="e">
        <f>IF(Customer_churn_Table!N2466=1,Customer_churn_Table!H2466,NA())</f>
        <v>#N/A</v>
      </c>
      <c r="S2466" s="2" t="e">
        <f>IF(Customer_churn_Table!N2466=1,Customer_churn_Table!R2466,NA())</f>
        <v>#N/A</v>
      </c>
    </row>
    <row r="2467" spans="16:19" x14ac:dyDescent="0.35">
      <c r="P2467" s="2">
        <f>IF(Customer_churn_Table!N2467=0,Customer_churn_Table!H2467,NA())</f>
        <v>10</v>
      </c>
      <c r="Q2467" s="2">
        <f>IF(Customer_churn_Table!N2467=0,Customer_churn_Table!R2467,NA())</f>
        <v>816</v>
      </c>
      <c r="R2467" s="2" t="e">
        <f>IF(Customer_churn_Table!N2467=1,Customer_churn_Table!H2467,NA())</f>
        <v>#N/A</v>
      </c>
      <c r="S2467" s="2" t="e">
        <f>IF(Customer_churn_Table!N2467=1,Customer_churn_Table!R2467,NA())</f>
        <v>#N/A</v>
      </c>
    </row>
    <row r="2468" spans="16:19" x14ac:dyDescent="0.35">
      <c r="P2468" s="2">
        <f>IF(Customer_churn_Table!N2468=0,Customer_churn_Table!H2468,NA())</f>
        <v>3</v>
      </c>
      <c r="Q2468" s="2">
        <f>IF(Customer_churn_Table!N2468=0,Customer_churn_Table!R2468,NA())</f>
        <v>528</v>
      </c>
      <c r="R2468" s="2" t="e">
        <f>IF(Customer_churn_Table!N2468=1,Customer_churn_Table!H2468,NA())</f>
        <v>#N/A</v>
      </c>
      <c r="S2468" s="2" t="e">
        <f>IF(Customer_churn_Table!N2468=1,Customer_churn_Table!R2468,NA())</f>
        <v>#N/A</v>
      </c>
    </row>
    <row r="2469" spans="16:19" x14ac:dyDescent="0.35">
      <c r="P2469" s="2">
        <f>IF(Customer_churn_Table!N2469=0,Customer_churn_Table!H2469,NA())</f>
        <v>4</v>
      </c>
      <c r="Q2469" s="2">
        <f>IF(Customer_churn_Table!N2469=0,Customer_churn_Table!R2469,NA())</f>
        <v>342</v>
      </c>
      <c r="R2469" s="2" t="e">
        <f>IF(Customer_churn_Table!N2469=1,Customer_churn_Table!H2469,NA())</f>
        <v>#N/A</v>
      </c>
      <c r="S2469" s="2" t="e">
        <f>IF(Customer_churn_Table!N2469=1,Customer_churn_Table!R2469,NA())</f>
        <v>#N/A</v>
      </c>
    </row>
    <row r="2470" spans="16:19" x14ac:dyDescent="0.35">
      <c r="P2470" s="2">
        <f>IF(Customer_churn_Table!N2470=0,Customer_churn_Table!H2470,NA())</f>
        <v>9</v>
      </c>
      <c r="Q2470" s="2">
        <f>IF(Customer_churn_Table!N2470=0,Customer_churn_Table!R2470,NA())</f>
        <v>419</v>
      </c>
      <c r="R2470" s="2" t="e">
        <f>IF(Customer_churn_Table!N2470=1,Customer_churn_Table!H2470,NA())</f>
        <v>#N/A</v>
      </c>
      <c r="S2470" s="2" t="e">
        <f>IF(Customer_churn_Table!N2470=1,Customer_churn_Table!R2470,NA())</f>
        <v>#N/A</v>
      </c>
    </row>
    <row r="2471" spans="16:19" x14ac:dyDescent="0.35">
      <c r="P2471" s="2" t="e">
        <f>IF(Customer_churn_Table!N2471=0,Customer_churn_Table!H2471,NA())</f>
        <v>#N/A</v>
      </c>
      <c r="Q2471" s="2" t="e">
        <f>IF(Customer_churn_Table!N2471=0,Customer_churn_Table!R2471,NA())</f>
        <v>#N/A</v>
      </c>
      <c r="R2471" s="2">
        <f>IF(Customer_churn_Table!N2471=1,Customer_churn_Table!H2471,NA())</f>
        <v>6</v>
      </c>
      <c r="S2471" s="2">
        <f>IF(Customer_churn_Table!N2471=1,Customer_churn_Table!R2471,NA())</f>
        <v>357</v>
      </c>
    </row>
    <row r="2472" spans="16:19" x14ac:dyDescent="0.35">
      <c r="P2472" s="2">
        <f>IF(Customer_churn_Table!N2472=0,Customer_churn_Table!H2472,NA())</f>
        <v>3</v>
      </c>
      <c r="Q2472" s="2">
        <f>IF(Customer_churn_Table!N2472=0,Customer_churn_Table!R2472,NA())</f>
        <v>964</v>
      </c>
      <c r="R2472" s="2" t="e">
        <f>IF(Customer_churn_Table!N2472=1,Customer_churn_Table!H2472,NA())</f>
        <v>#N/A</v>
      </c>
      <c r="S2472" s="2" t="e">
        <f>IF(Customer_churn_Table!N2472=1,Customer_churn_Table!R2472,NA())</f>
        <v>#N/A</v>
      </c>
    </row>
    <row r="2473" spans="16:19" x14ac:dyDescent="0.35">
      <c r="P2473" s="2">
        <f>IF(Customer_churn_Table!N2473=0,Customer_churn_Table!H2473,NA())</f>
        <v>9</v>
      </c>
      <c r="Q2473" s="2">
        <f>IF(Customer_churn_Table!N2473=0,Customer_churn_Table!R2473,NA())</f>
        <v>398</v>
      </c>
      <c r="R2473" s="2" t="e">
        <f>IF(Customer_churn_Table!N2473=1,Customer_churn_Table!H2473,NA())</f>
        <v>#N/A</v>
      </c>
      <c r="S2473" s="2" t="e">
        <f>IF(Customer_churn_Table!N2473=1,Customer_churn_Table!R2473,NA())</f>
        <v>#N/A</v>
      </c>
    </row>
    <row r="2474" spans="16:19" x14ac:dyDescent="0.35">
      <c r="P2474" s="2">
        <f>IF(Customer_churn_Table!N2474=0,Customer_churn_Table!H2474,NA())</f>
        <v>6</v>
      </c>
      <c r="Q2474" s="2">
        <f>IF(Customer_churn_Table!N2474=0,Customer_churn_Table!R2474,NA())</f>
        <v>816</v>
      </c>
      <c r="R2474" s="2" t="e">
        <f>IF(Customer_churn_Table!N2474=1,Customer_churn_Table!H2474,NA())</f>
        <v>#N/A</v>
      </c>
      <c r="S2474" s="2" t="e">
        <f>IF(Customer_churn_Table!N2474=1,Customer_churn_Table!R2474,NA())</f>
        <v>#N/A</v>
      </c>
    </row>
    <row r="2475" spans="16:19" x14ac:dyDescent="0.35">
      <c r="P2475" s="2" t="e">
        <f>IF(Customer_churn_Table!N2475=0,Customer_churn_Table!H2475,NA())</f>
        <v>#N/A</v>
      </c>
      <c r="Q2475" s="2" t="e">
        <f>IF(Customer_churn_Table!N2475=0,Customer_churn_Table!R2475,NA())</f>
        <v>#N/A</v>
      </c>
      <c r="R2475" s="2">
        <f>IF(Customer_churn_Table!N2475=1,Customer_churn_Table!H2475,NA())</f>
        <v>4</v>
      </c>
      <c r="S2475" s="2">
        <f>IF(Customer_churn_Table!N2475=1,Customer_churn_Table!R2475,NA())</f>
        <v>453</v>
      </c>
    </row>
    <row r="2476" spans="16:19" x14ac:dyDescent="0.35">
      <c r="P2476" s="2" t="e">
        <f>IF(Customer_churn_Table!N2476=0,Customer_churn_Table!H2476,NA())</f>
        <v>#N/A</v>
      </c>
      <c r="Q2476" s="2" t="e">
        <f>IF(Customer_churn_Table!N2476=0,Customer_churn_Table!R2476,NA())</f>
        <v>#N/A</v>
      </c>
      <c r="R2476" s="2">
        <f>IF(Customer_churn_Table!N2476=1,Customer_churn_Table!H2476,NA())</f>
        <v>8</v>
      </c>
      <c r="S2476" s="2">
        <f>IF(Customer_churn_Table!N2476=1,Customer_churn_Table!R2476,NA())</f>
        <v>829</v>
      </c>
    </row>
    <row r="2477" spans="16:19" x14ac:dyDescent="0.35">
      <c r="P2477" s="2">
        <f>IF(Customer_churn_Table!N2477=0,Customer_churn_Table!H2477,NA())</f>
        <v>10</v>
      </c>
      <c r="Q2477" s="2">
        <f>IF(Customer_churn_Table!N2477=0,Customer_churn_Table!R2477,NA())</f>
        <v>534</v>
      </c>
      <c r="R2477" s="2" t="e">
        <f>IF(Customer_churn_Table!N2477=1,Customer_churn_Table!H2477,NA())</f>
        <v>#N/A</v>
      </c>
      <c r="S2477" s="2" t="e">
        <f>IF(Customer_churn_Table!N2477=1,Customer_churn_Table!R2477,NA())</f>
        <v>#N/A</v>
      </c>
    </row>
    <row r="2478" spans="16:19" x14ac:dyDescent="0.35">
      <c r="P2478" s="2">
        <f>IF(Customer_churn_Table!N2478=0,Customer_churn_Table!H2478,NA())</f>
        <v>9</v>
      </c>
      <c r="Q2478" s="2">
        <f>IF(Customer_churn_Table!N2478=0,Customer_churn_Table!R2478,NA())</f>
        <v>628</v>
      </c>
      <c r="R2478" s="2" t="e">
        <f>IF(Customer_churn_Table!N2478=1,Customer_churn_Table!H2478,NA())</f>
        <v>#N/A</v>
      </c>
      <c r="S2478" s="2" t="e">
        <f>IF(Customer_churn_Table!N2478=1,Customer_churn_Table!R2478,NA())</f>
        <v>#N/A</v>
      </c>
    </row>
    <row r="2479" spans="16:19" x14ac:dyDescent="0.35">
      <c r="P2479" s="2" t="e">
        <f>IF(Customer_churn_Table!N2479=0,Customer_churn_Table!H2479,NA())</f>
        <v>#N/A</v>
      </c>
      <c r="Q2479" s="2" t="e">
        <f>IF(Customer_churn_Table!N2479=0,Customer_churn_Table!R2479,NA())</f>
        <v>#N/A</v>
      </c>
      <c r="R2479" s="2">
        <f>IF(Customer_churn_Table!N2479=1,Customer_churn_Table!H2479,NA())</f>
        <v>8</v>
      </c>
      <c r="S2479" s="2">
        <f>IF(Customer_churn_Table!N2479=1,Customer_churn_Table!R2479,NA())</f>
        <v>358</v>
      </c>
    </row>
    <row r="2480" spans="16:19" x14ac:dyDescent="0.35">
      <c r="P2480" s="2">
        <f>IF(Customer_churn_Table!N2480=0,Customer_churn_Table!H2480,NA())</f>
        <v>5</v>
      </c>
      <c r="Q2480" s="2">
        <f>IF(Customer_churn_Table!N2480=0,Customer_churn_Table!R2480,NA())</f>
        <v>795</v>
      </c>
      <c r="R2480" s="2" t="e">
        <f>IF(Customer_churn_Table!N2480=1,Customer_churn_Table!H2480,NA())</f>
        <v>#N/A</v>
      </c>
      <c r="S2480" s="2" t="e">
        <f>IF(Customer_churn_Table!N2480=1,Customer_churn_Table!R2480,NA())</f>
        <v>#N/A</v>
      </c>
    </row>
    <row r="2481" spans="16:19" x14ac:dyDescent="0.35">
      <c r="P2481" s="2">
        <f>IF(Customer_churn_Table!N2481=0,Customer_churn_Table!H2481,NA())</f>
        <v>8</v>
      </c>
      <c r="Q2481" s="2">
        <f>IF(Customer_churn_Table!N2481=0,Customer_churn_Table!R2481,NA())</f>
        <v>306</v>
      </c>
      <c r="R2481" s="2" t="e">
        <f>IF(Customer_churn_Table!N2481=1,Customer_churn_Table!H2481,NA())</f>
        <v>#N/A</v>
      </c>
      <c r="S2481" s="2" t="e">
        <f>IF(Customer_churn_Table!N2481=1,Customer_churn_Table!R2481,NA())</f>
        <v>#N/A</v>
      </c>
    </row>
    <row r="2482" spans="16:19" x14ac:dyDescent="0.35">
      <c r="P2482" s="2">
        <f>IF(Customer_churn_Table!N2482=0,Customer_churn_Table!H2482,NA())</f>
        <v>2</v>
      </c>
      <c r="Q2482" s="2">
        <f>IF(Customer_churn_Table!N2482=0,Customer_churn_Table!R2482,NA())</f>
        <v>799</v>
      </c>
      <c r="R2482" s="2" t="e">
        <f>IF(Customer_churn_Table!N2482=1,Customer_churn_Table!H2482,NA())</f>
        <v>#N/A</v>
      </c>
      <c r="S2482" s="2" t="e">
        <f>IF(Customer_churn_Table!N2482=1,Customer_churn_Table!R2482,NA())</f>
        <v>#N/A</v>
      </c>
    </row>
    <row r="2483" spans="16:19" x14ac:dyDescent="0.35">
      <c r="P2483" s="2">
        <f>IF(Customer_churn_Table!N2483=0,Customer_churn_Table!H2483,NA())</f>
        <v>1</v>
      </c>
      <c r="Q2483" s="2">
        <f>IF(Customer_churn_Table!N2483=0,Customer_churn_Table!R2483,NA())</f>
        <v>372</v>
      </c>
      <c r="R2483" s="2" t="e">
        <f>IF(Customer_churn_Table!N2483=1,Customer_churn_Table!H2483,NA())</f>
        <v>#N/A</v>
      </c>
      <c r="S2483" s="2" t="e">
        <f>IF(Customer_churn_Table!N2483=1,Customer_churn_Table!R2483,NA())</f>
        <v>#N/A</v>
      </c>
    </row>
    <row r="2484" spans="16:19" x14ac:dyDescent="0.35">
      <c r="P2484" s="2">
        <f>IF(Customer_churn_Table!N2484=0,Customer_churn_Table!H2484,NA())</f>
        <v>4</v>
      </c>
      <c r="Q2484" s="2">
        <f>IF(Customer_churn_Table!N2484=0,Customer_churn_Table!R2484,NA())</f>
        <v>892</v>
      </c>
      <c r="R2484" s="2" t="e">
        <f>IF(Customer_churn_Table!N2484=1,Customer_churn_Table!H2484,NA())</f>
        <v>#N/A</v>
      </c>
      <c r="S2484" s="2" t="e">
        <f>IF(Customer_churn_Table!N2484=1,Customer_churn_Table!R2484,NA())</f>
        <v>#N/A</v>
      </c>
    </row>
    <row r="2485" spans="16:19" x14ac:dyDescent="0.35">
      <c r="P2485" s="2">
        <f>IF(Customer_churn_Table!N2485=0,Customer_churn_Table!H2485,NA())</f>
        <v>3</v>
      </c>
      <c r="Q2485" s="2">
        <f>IF(Customer_churn_Table!N2485=0,Customer_churn_Table!R2485,NA())</f>
        <v>809</v>
      </c>
      <c r="R2485" s="2" t="e">
        <f>IF(Customer_churn_Table!N2485=1,Customer_churn_Table!H2485,NA())</f>
        <v>#N/A</v>
      </c>
      <c r="S2485" s="2" t="e">
        <f>IF(Customer_churn_Table!N2485=1,Customer_churn_Table!R2485,NA())</f>
        <v>#N/A</v>
      </c>
    </row>
    <row r="2486" spans="16:19" x14ac:dyDescent="0.35">
      <c r="P2486" s="2">
        <f>IF(Customer_churn_Table!N2486=0,Customer_churn_Table!H2486,NA())</f>
        <v>6</v>
      </c>
      <c r="Q2486" s="2">
        <f>IF(Customer_churn_Table!N2486=0,Customer_churn_Table!R2486,NA())</f>
        <v>883</v>
      </c>
      <c r="R2486" s="2" t="e">
        <f>IF(Customer_churn_Table!N2486=1,Customer_churn_Table!H2486,NA())</f>
        <v>#N/A</v>
      </c>
      <c r="S2486" s="2" t="e">
        <f>IF(Customer_churn_Table!N2486=1,Customer_churn_Table!R2486,NA())</f>
        <v>#N/A</v>
      </c>
    </row>
    <row r="2487" spans="16:19" x14ac:dyDescent="0.35">
      <c r="P2487" s="2">
        <f>IF(Customer_churn_Table!N2487=0,Customer_churn_Table!H2487,NA())</f>
        <v>6</v>
      </c>
      <c r="Q2487" s="2">
        <f>IF(Customer_churn_Table!N2487=0,Customer_churn_Table!R2487,NA())</f>
        <v>351</v>
      </c>
      <c r="R2487" s="2" t="e">
        <f>IF(Customer_churn_Table!N2487=1,Customer_churn_Table!H2487,NA())</f>
        <v>#N/A</v>
      </c>
      <c r="S2487" s="2" t="e">
        <f>IF(Customer_churn_Table!N2487=1,Customer_churn_Table!R2487,NA())</f>
        <v>#N/A</v>
      </c>
    </row>
    <row r="2488" spans="16:19" x14ac:dyDescent="0.35">
      <c r="P2488" s="2">
        <f>IF(Customer_churn_Table!N2488=0,Customer_churn_Table!H2488,NA())</f>
        <v>7</v>
      </c>
      <c r="Q2488" s="2">
        <f>IF(Customer_churn_Table!N2488=0,Customer_churn_Table!R2488,NA())</f>
        <v>381</v>
      </c>
      <c r="R2488" s="2" t="e">
        <f>IF(Customer_churn_Table!N2488=1,Customer_churn_Table!H2488,NA())</f>
        <v>#N/A</v>
      </c>
      <c r="S2488" s="2" t="e">
        <f>IF(Customer_churn_Table!N2488=1,Customer_churn_Table!R2488,NA())</f>
        <v>#N/A</v>
      </c>
    </row>
    <row r="2489" spans="16:19" x14ac:dyDescent="0.35">
      <c r="P2489" s="2">
        <f>IF(Customer_churn_Table!N2489=0,Customer_churn_Table!H2489,NA())</f>
        <v>3</v>
      </c>
      <c r="Q2489" s="2">
        <f>IF(Customer_churn_Table!N2489=0,Customer_churn_Table!R2489,NA())</f>
        <v>373</v>
      </c>
      <c r="R2489" s="2" t="e">
        <f>IF(Customer_churn_Table!N2489=1,Customer_churn_Table!H2489,NA())</f>
        <v>#N/A</v>
      </c>
      <c r="S2489" s="2" t="e">
        <f>IF(Customer_churn_Table!N2489=1,Customer_churn_Table!R2489,NA())</f>
        <v>#N/A</v>
      </c>
    </row>
    <row r="2490" spans="16:19" x14ac:dyDescent="0.35">
      <c r="P2490" s="2">
        <f>IF(Customer_churn_Table!N2490=0,Customer_churn_Table!H2490,NA())</f>
        <v>1</v>
      </c>
      <c r="Q2490" s="2">
        <f>IF(Customer_churn_Table!N2490=0,Customer_churn_Table!R2490,NA())</f>
        <v>469</v>
      </c>
      <c r="R2490" s="2" t="e">
        <f>IF(Customer_churn_Table!N2490=1,Customer_churn_Table!H2490,NA())</f>
        <v>#N/A</v>
      </c>
      <c r="S2490" s="2" t="e">
        <f>IF(Customer_churn_Table!N2490=1,Customer_churn_Table!R2490,NA())</f>
        <v>#N/A</v>
      </c>
    </row>
    <row r="2491" spans="16:19" x14ac:dyDescent="0.35">
      <c r="P2491" s="2">
        <f>IF(Customer_churn_Table!N2491=0,Customer_churn_Table!H2491,NA())</f>
        <v>6</v>
      </c>
      <c r="Q2491" s="2">
        <f>IF(Customer_churn_Table!N2491=0,Customer_churn_Table!R2491,NA())</f>
        <v>892</v>
      </c>
      <c r="R2491" s="2" t="e">
        <f>IF(Customer_churn_Table!N2491=1,Customer_churn_Table!H2491,NA())</f>
        <v>#N/A</v>
      </c>
      <c r="S2491" s="2" t="e">
        <f>IF(Customer_churn_Table!N2491=1,Customer_churn_Table!R2491,NA())</f>
        <v>#N/A</v>
      </c>
    </row>
    <row r="2492" spans="16:19" x14ac:dyDescent="0.35">
      <c r="P2492" s="2">
        <f>IF(Customer_churn_Table!N2492=0,Customer_churn_Table!H2492,NA())</f>
        <v>4</v>
      </c>
      <c r="Q2492" s="2">
        <f>IF(Customer_churn_Table!N2492=0,Customer_churn_Table!R2492,NA())</f>
        <v>720</v>
      </c>
      <c r="R2492" s="2" t="e">
        <f>IF(Customer_churn_Table!N2492=1,Customer_churn_Table!H2492,NA())</f>
        <v>#N/A</v>
      </c>
      <c r="S2492" s="2" t="e">
        <f>IF(Customer_churn_Table!N2492=1,Customer_churn_Table!R2492,NA())</f>
        <v>#N/A</v>
      </c>
    </row>
    <row r="2493" spans="16:19" x14ac:dyDescent="0.35">
      <c r="P2493" s="2">
        <f>IF(Customer_churn_Table!N2493=0,Customer_churn_Table!H2493,NA())</f>
        <v>4</v>
      </c>
      <c r="Q2493" s="2">
        <f>IF(Customer_churn_Table!N2493=0,Customer_churn_Table!R2493,NA())</f>
        <v>516</v>
      </c>
      <c r="R2493" s="2" t="e">
        <f>IF(Customer_churn_Table!N2493=1,Customer_churn_Table!H2493,NA())</f>
        <v>#N/A</v>
      </c>
      <c r="S2493" s="2" t="e">
        <f>IF(Customer_churn_Table!N2493=1,Customer_churn_Table!R2493,NA())</f>
        <v>#N/A</v>
      </c>
    </row>
    <row r="2494" spans="16:19" x14ac:dyDescent="0.35">
      <c r="P2494" s="2" t="e">
        <f>IF(Customer_churn_Table!N2494=0,Customer_churn_Table!H2494,NA())</f>
        <v>#N/A</v>
      </c>
      <c r="Q2494" s="2" t="e">
        <f>IF(Customer_churn_Table!N2494=0,Customer_churn_Table!R2494,NA())</f>
        <v>#N/A</v>
      </c>
      <c r="R2494" s="2">
        <f>IF(Customer_churn_Table!N2494=1,Customer_churn_Table!H2494,NA())</f>
        <v>3</v>
      </c>
      <c r="S2494" s="2">
        <f>IF(Customer_churn_Table!N2494=1,Customer_churn_Table!R2494,NA())</f>
        <v>560</v>
      </c>
    </row>
    <row r="2495" spans="16:19" x14ac:dyDescent="0.35">
      <c r="P2495" s="2">
        <f>IF(Customer_churn_Table!N2495=0,Customer_churn_Table!H2495,NA())</f>
        <v>10</v>
      </c>
      <c r="Q2495" s="2">
        <f>IF(Customer_churn_Table!N2495=0,Customer_churn_Table!R2495,NA())</f>
        <v>565</v>
      </c>
      <c r="R2495" s="2" t="e">
        <f>IF(Customer_churn_Table!N2495=1,Customer_churn_Table!H2495,NA())</f>
        <v>#N/A</v>
      </c>
      <c r="S2495" s="2" t="e">
        <f>IF(Customer_churn_Table!N2495=1,Customer_churn_Table!R2495,NA())</f>
        <v>#N/A</v>
      </c>
    </row>
    <row r="2496" spans="16:19" x14ac:dyDescent="0.35">
      <c r="P2496" s="2">
        <f>IF(Customer_churn_Table!N2496=0,Customer_churn_Table!H2496,NA())</f>
        <v>5</v>
      </c>
      <c r="Q2496" s="2">
        <f>IF(Customer_churn_Table!N2496=0,Customer_churn_Table!R2496,NA())</f>
        <v>742</v>
      </c>
      <c r="R2496" s="2" t="e">
        <f>IF(Customer_churn_Table!N2496=1,Customer_churn_Table!H2496,NA())</f>
        <v>#N/A</v>
      </c>
      <c r="S2496" s="2" t="e">
        <f>IF(Customer_churn_Table!N2496=1,Customer_churn_Table!R2496,NA())</f>
        <v>#N/A</v>
      </c>
    </row>
    <row r="2497" spans="16:19" x14ac:dyDescent="0.35">
      <c r="P2497" s="2" t="e">
        <f>IF(Customer_churn_Table!N2497=0,Customer_churn_Table!H2497,NA())</f>
        <v>#N/A</v>
      </c>
      <c r="Q2497" s="2" t="e">
        <f>IF(Customer_churn_Table!N2497=0,Customer_churn_Table!R2497,NA())</f>
        <v>#N/A</v>
      </c>
      <c r="R2497" s="2">
        <f>IF(Customer_churn_Table!N2497=1,Customer_churn_Table!H2497,NA())</f>
        <v>2</v>
      </c>
      <c r="S2497" s="2">
        <f>IF(Customer_churn_Table!N2497=1,Customer_churn_Table!R2497,NA())</f>
        <v>586</v>
      </c>
    </row>
    <row r="2498" spans="16:19" x14ac:dyDescent="0.35">
      <c r="P2498" s="2">
        <f>IF(Customer_churn_Table!N2498=0,Customer_churn_Table!H2498,NA())</f>
        <v>4</v>
      </c>
      <c r="Q2498" s="2">
        <f>IF(Customer_churn_Table!N2498=0,Customer_churn_Table!R2498,NA())</f>
        <v>525</v>
      </c>
      <c r="R2498" s="2" t="e">
        <f>IF(Customer_churn_Table!N2498=1,Customer_churn_Table!H2498,NA())</f>
        <v>#N/A</v>
      </c>
      <c r="S2498" s="2" t="e">
        <f>IF(Customer_churn_Table!N2498=1,Customer_churn_Table!R2498,NA())</f>
        <v>#N/A</v>
      </c>
    </row>
    <row r="2499" spans="16:19" x14ac:dyDescent="0.35">
      <c r="P2499" s="2">
        <f>IF(Customer_churn_Table!N2499=0,Customer_churn_Table!H2499,NA())</f>
        <v>3</v>
      </c>
      <c r="Q2499" s="2">
        <f>IF(Customer_churn_Table!N2499=0,Customer_churn_Table!R2499,NA())</f>
        <v>817</v>
      </c>
      <c r="R2499" s="2" t="e">
        <f>IF(Customer_churn_Table!N2499=1,Customer_churn_Table!H2499,NA())</f>
        <v>#N/A</v>
      </c>
      <c r="S2499" s="2" t="e">
        <f>IF(Customer_churn_Table!N2499=1,Customer_churn_Table!R2499,NA())</f>
        <v>#N/A</v>
      </c>
    </row>
    <row r="2500" spans="16:19" x14ac:dyDescent="0.35">
      <c r="P2500" s="2">
        <f>IF(Customer_churn_Table!N2500=0,Customer_churn_Table!H2500,NA())</f>
        <v>8</v>
      </c>
      <c r="Q2500" s="2">
        <f>IF(Customer_churn_Table!N2500=0,Customer_churn_Table!R2500,NA())</f>
        <v>720</v>
      </c>
      <c r="R2500" s="2" t="e">
        <f>IF(Customer_churn_Table!N2500=1,Customer_churn_Table!H2500,NA())</f>
        <v>#N/A</v>
      </c>
      <c r="S2500" s="2" t="e">
        <f>IF(Customer_churn_Table!N2500=1,Customer_churn_Table!R2500,NA())</f>
        <v>#N/A</v>
      </c>
    </row>
    <row r="2501" spans="16:19" x14ac:dyDescent="0.35">
      <c r="P2501" s="2" t="e">
        <f>IF(Customer_churn_Table!N2501=0,Customer_churn_Table!H2501,NA())</f>
        <v>#N/A</v>
      </c>
      <c r="Q2501" s="2" t="e">
        <f>IF(Customer_churn_Table!N2501=0,Customer_churn_Table!R2501,NA())</f>
        <v>#N/A</v>
      </c>
      <c r="R2501" s="2">
        <f>IF(Customer_churn_Table!N2501=1,Customer_churn_Table!H2501,NA())</f>
        <v>8</v>
      </c>
      <c r="S2501" s="2">
        <f>IF(Customer_churn_Table!N2501=1,Customer_churn_Table!R2501,NA())</f>
        <v>516</v>
      </c>
    </row>
    <row r="2502" spans="16:19" x14ac:dyDescent="0.35">
      <c r="P2502" s="2">
        <f>IF(Customer_churn_Table!N2502=0,Customer_churn_Table!H2502,NA())</f>
        <v>10</v>
      </c>
      <c r="Q2502" s="2">
        <f>IF(Customer_churn_Table!N2502=0,Customer_churn_Table!R2502,NA())</f>
        <v>784</v>
      </c>
      <c r="R2502" s="2" t="e">
        <f>IF(Customer_churn_Table!N2502=1,Customer_churn_Table!H2502,NA())</f>
        <v>#N/A</v>
      </c>
      <c r="S2502" s="2" t="e">
        <f>IF(Customer_churn_Table!N2502=1,Customer_churn_Table!R2502,NA())</f>
        <v>#N/A</v>
      </c>
    </row>
    <row r="2503" spans="16:19" x14ac:dyDescent="0.35">
      <c r="P2503" s="2">
        <f>IF(Customer_churn_Table!N2503=0,Customer_churn_Table!H2503,NA())</f>
        <v>5</v>
      </c>
      <c r="Q2503" s="2">
        <f>IF(Customer_churn_Table!N2503=0,Customer_churn_Table!R2503,NA())</f>
        <v>490</v>
      </c>
      <c r="R2503" s="2" t="e">
        <f>IF(Customer_churn_Table!N2503=1,Customer_churn_Table!H2503,NA())</f>
        <v>#N/A</v>
      </c>
      <c r="S2503" s="2" t="e">
        <f>IF(Customer_churn_Table!N2503=1,Customer_churn_Table!R2503,NA())</f>
        <v>#N/A</v>
      </c>
    </row>
    <row r="2504" spans="16:19" x14ac:dyDescent="0.35">
      <c r="P2504" s="2">
        <f>IF(Customer_churn_Table!N2504=0,Customer_churn_Table!H2504,NA())</f>
        <v>0</v>
      </c>
      <c r="Q2504" s="2">
        <f>IF(Customer_churn_Table!N2504=0,Customer_churn_Table!R2504,NA())</f>
        <v>987</v>
      </c>
      <c r="R2504" s="2" t="e">
        <f>IF(Customer_churn_Table!N2504=1,Customer_churn_Table!H2504,NA())</f>
        <v>#N/A</v>
      </c>
      <c r="S2504" s="2" t="e">
        <f>IF(Customer_churn_Table!N2504=1,Customer_churn_Table!R2504,NA())</f>
        <v>#N/A</v>
      </c>
    </row>
    <row r="2505" spans="16:19" x14ac:dyDescent="0.35">
      <c r="P2505" s="2">
        <f>IF(Customer_churn_Table!N2505=0,Customer_churn_Table!H2505,NA())</f>
        <v>6</v>
      </c>
      <c r="Q2505" s="2">
        <f>IF(Customer_churn_Table!N2505=0,Customer_churn_Table!R2505,NA())</f>
        <v>988</v>
      </c>
      <c r="R2505" s="2" t="e">
        <f>IF(Customer_churn_Table!N2505=1,Customer_churn_Table!H2505,NA())</f>
        <v>#N/A</v>
      </c>
      <c r="S2505" s="2" t="e">
        <f>IF(Customer_churn_Table!N2505=1,Customer_churn_Table!R2505,NA())</f>
        <v>#N/A</v>
      </c>
    </row>
    <row r="2506" spans="16:19" x14ac:dyDescent="0.35">
      <c r="P2506" s="2">
        <f>IF(Customer_churn_Table!N2506=0,Customer_churn_Table!H2506,NA())</f>
        <v>0</v>
      </c>
      <c r="Q2506" s="2">
        <f>IF(Customer_churn_Table!N2506=0,Customer_churn_Table!R2506,NA())</f>
        <v>315</v>
      </c>
      <c r="R2506" s="2" t="e">
        <f>IF(Customer_churn_Table!N2506=1,Customer_churn_Table!H2506,NA())</f>
        <v>#N/A</v>
      </c>
      <c r="S2506" s="2" t="e">
        <f>IF(Customer_churn_Table!N2506=1,Customer_churn_Table!R2506,NA())</f>
        <v>#N/A</v>
      </c>
    </row>
    <row r="2507" spans="16:19" x14ac:dyDescent="0.35">
      <c r="P2507" s="2">
        <f>IF(Customer_churn_Table!N2507=0,Customer_churn_Table!H2507,NA())</f>
        <v>4</v>
      </c>
      <c r="Q2507" s="2">
        <f>IF(Customer_churn_Table!N2507=0,Customer_churn_Table!R2507,NA())</f>
        <v>476</v>
      </c>
      <c r="R2507" s="2" t="e">
        <f>IF(Customer_churn_Table!N2507=1,Customer_churn_Table!H2507,NA())</f>
        <v>#N/A</v>
      </c>
      <c r="S2507" s="2" t="e">
        <f>IF(Customer_churn_Table!N2507=1,Customer_churn_Table!R2507,NA())</f>
        <v>#N/A</v>
      </c>
    </row>
    <row r="2508" spans="16:19" x14ac:dyDescent="0.35">
      <c r="P2508" s="2">
        <f>IF(Customer_churn_Table!N2508=0,Customer_churn_Table!H2508,NA())</f>
        <v>8</v>
      </c>
      <c r="Q2508" s="2">
        <f>IF(Customer_churn_Table!N2508=0,Customer_churn_Table!R2508,NA())</f>
        <v>544</v>
      </c>
      <c r="R2508" s="2" t="e">
        <f>IF(Customer_churn_Table!N2508=1,Customer_churn_Table!H2508,NA())</f>
        <v>#N/A</v>
      </c>
      <c r="S2508" s="2" t="e">
        <f>IF(Customer_churn_Table!N2508=1,Customer_churn_Table!R2508,NA())</f>
        <v>#N/A</v>
      </c>
    </row>
    <row r="2509" spans="16:19" x14ac:dyDescent="0.35">
      <c r="P2509" s="2">
        <f>IF(Customer_churn_Table!N2509=0,Customer_churn_Table!H2509,NA())</f>
        <v>1</v>
      </c>
      <c r="Q2509" s="2">
        <f>IF(Customer_churn_Table!N2509=0,Customer_churn_Table!R2509,NA())</f>
        <v>572</v>
      </c>
      <c r="R2509" s="2" t="e">
        <f>IF(Customer_churn_Table!N2509=1,Customer_churn_Table!H2509,NA())</f>
        <v>#N/A</v>
      </c>
      <c r="S2509" s="2" t="e">
        <f>IF(Customer_churn_Table!N2509=1,Customer_churn_Table!R2509,NA())</f>
        <v>#N/A</v>
      </c>
    </row>
    <row r="2510" spans="16:19" x14ac:dyDescent="0.35">
      <c r="P2510" s="2">
        <f>IF(Customer_churn_Table!N2510=0,Customer_churn_Table!H2510,NA())</f>
        <v>2</v>
      </c>
      <c r="Q2510" s="2">
        <f>IF(Customer_churn_Table!N2510=0,Customer_churn_Table!R2510,NA())</f>
        <v>870</v>
      </c>
      <c r="R2510" s="2" t="e">
        <f>IF(Customer_churn_Table!N2510=1,Customer_churn_Table!H2510,NA())</f>
        <v>#N/A</v>
      </c>
      <c r="S2510" s="2" t="e">
        <f>IF(Customer_churn_Table!N2510=1,Customer_churn_Table!R2510,NA())</f>
        <v>#N/A</v>
      </c>
    </row>
    <row r="2511" spans="16:19" x14ac:dyDescent="0.35">
      <c r="P2511" s="2" t="e">
        <f>IF(Customer_churn_Table!N2511=0,Customer_churn_Table!H2511,NA())</f>
        <v>#N/A</v>
      </c>
      <c r="Q2511" s="2" t="e">
        <f>IF(Customer_churn_Table!N2511=0,Customer_churn_Table!R2511,NA())</f>
        <v>#N/A</v>
      </c>
      <c r="R2511" s="2">
        <f>IF(Customer_churn_Table!N2511=1,Customer_churn_Table!H2511,NA())</f>
        <v>10</v>
      </c>
      <c r="S2511" s="2">
        <f>IF(Customer_churn_Table!N2511=1,Customer_churn_Table!R2511,NA())</f>
        <v>889</v>
      </c>
    </row>
    <row r="2512" spans="16:19" x14ac:dyDescent="0.35">
      <c r="P2512" s="2">
        <f>IF(Customer_churn_Table!N2512=0,Customer_churn_Table!H2512,NA())</f>
        <v>2</v>
      </c>
      <c r="Q2512" s="2">
        <f>IF(Customer_churn_Table!N2512=0,Customer_churn_Table!R2512,NA())</f>
        <v>629</v>
      </c>
      <c r="R2512" s="2" t="e">
        <f>IF(Customer_churn_Table!N2512=1,Customer_churn_Table!H2512,NA())</f>
        <v>#N/A</v>
      </c>
      <c r="S2512" s="2" t="e">
        <f>IF(Customer_churn_Table!N2512=1,Customer_churn_Table!R2512,NA())</f>
        <v>#N/A</v>
      </c>
    </row>
    <row r="2513" spans="16:19" x14ac:dyDescent="0.35">
      <c r="P2513" s="2">
        <f>IF(Customer_churn_Table!N2513=0,Customer_churn_Table!H2513,NA())</f>
        <v>7</v>
      </c>
      <c r="Q2513" s="2">
        <f>IF(Customer_churn_Table!N2513=0,Customer_churn_Table!R2513,NA())</f>
        <v>564</v>
      </c>
      <c r="R2513" s="2" t="e">
        <f>IF(Customer_churn_Table!N2513=1,Customer_churn_Table!H2513,NA())</f>
        <v>#N/A</v>
      </c>
      <c r="S2513" s="2" t="e">
        <f>IF(Customer_churn_Table!N2513=1,Customer_churn_Table!R2513,NA())</f>
        <v>#N/A</v>
      </c>
    </row>
    <row r="2514" spans="16:19" x14ac:dyDescent="0.35">
      <c r="P2514" s="2">
        <f>IF(Customer_churn_Table!N2514=0,Customer_churn_Table!H2514,NA())</f>
        <v>1</v>
      </c>
      <c r="Q2514" s="2">
        <f>IF(Customer_churn_Table!N2514=0,Customer_churn_Table!R2514,NA())</f>
        <v>697</v>
      </c>
      <c r="R2514" s="2" t="e">
        <f>IF(Customer_churn_Table!N2514=1,Customer_churn_Table!H2514,NA())</f>
        <v>#N/A</v>
      </c>
      <c r="S2514" s="2" t="e">
        <f>IF(Customer_churn_Table!N2514=1,Customer_churn_Table!R2514,NA())</f>
        <v>#N/A</v>
      </c>
    </row>
    <row r="2515" spans="16:19" x14ac:dyDescent="0.35">
      <c r="P2515" s="2">
        <f>IF(Customer_churn_Table!N2515=0,Customer_churn_Table!H2515,NA())</f>
        <v>10</v>
      </c>
      <c r="Q2515" s="2">
        <f>IF(Customer_churn_Table!N2515=0,Customer_churn_Table!R2515,NA())</f>
        <v>888</v>
      </c>
      <c r="R2515" s="2" t="e">
        <f>IF(Customer_churn_Table!N2515=1,Customer_churn_Table!H2515,NA())</f>
        <v>#N/A</v>
      </c>
      <c r="S2515" s="2" t="e">
        <f>IF(Customer_churn_Table!N2515=1,Customer_churn_Table!R2515,NA())</f>
        <v>#N/A</v>
      </c>
    </row>
    <row r="2516" spans="16:19" x14ac:dyDescent="0.35">
      <c r="P2516" s="2">
        <f>IF(Customer_churn_Table!N2516=0,Customer_churn_Table!H2516,NA())</f>
        <v>4</v>
      </c>
      <c r="Q2516" s="2">
        <f>IF(Customer_churn_Table!N2516=0,Customer_churn_Table!R2516,NA())</f>
        <v>949</v>
      </c>
      <c r="R2516" s="2" t="e">
        <f>IF(Customer_churn_Table!N2516=1,Customer_churn_Table!H2516,NA())</f>
        <v>#N/A</v>
      </c>
      <c r="S2516" s="2" t="e">
        <f>IF(Customer_churn_Table!N2516=1,Customer_churn_Table!R2516,NA())</f>
        <v>#N/A</v>
      </c>
    </row>
    <row r="2517" spans="16:19" x14ac:dyDescent="0.35">
      <c r="P2517" s="2" t="e">
        <f>IF(Customer_churn_Table!N2517=0,Customer_churn_Table!H2517,NA())</f>
        <v>#N/A</v>
      </c>
      <c r="Q2517" s="2" t="e">
        <f>IF(Customer_churn_Table!N2517=0,Customer_churn_Table!R2517,NA())</f>
        <v>#N/A</v>
      </c>
      <c r="R2517" s="2">
        <f>IF(Customer_churn_Table!N2517=1,Customer_churn_Table!H2517,NA())</f>
        <v>4</v>
      </c>
      <c r="S2517" s="2">
        <f>IF(Customer_churn_Table!N2517=1,Customer_churn_Table!R2517,NA())</f>
        <v>344</v>
      </c>
    </row>
    <row r="2518" spans="16:19" x14ac:dyDescent="0.35">
      <c r="P2518" s="2">
        <f>IF(Customer_churn_Table!N2518=0,Customer_churn_Table!H2518,NA())</f>
        <v>6</v>
      </c>
      <c r="Q2518" s="2">
        <f>IF(Customer_churn_Table!N2518=0,Customer_churn_Table!R2518,NA())</f>
        <v>780</v>
      </c>
      <c r="R2518" s="2" t="e">
        <f>IF(Customer_churn_Table!N2518=1,Customer_churn_Table!H2518,NA())</f>
        <v>#N/A</v>
      </c>
      <c r="S2518" s="2" t="e">
        <f>IF(Customer_churn_Table!N2518=1,Customer_churn_Table!R2518,NA())</f>
        <v>#N/A</v>
      </c>
    </row>
    <row r="2519" spans="16:19" x14ac:dyDescent="0.35">
      <c r="P2519" s="2">
        <f>IF(Customer_churn_Table!N2519=0,Customer_churn_Table!H2519,NA())</f>
        <v>2</v>
      </c>
      <c r="Q2519" s="2">
        <f>IF(Customer_churn_Table!N2519=0,Customer_churn_Table!R2519,NA())</f>
        <v>757</v>
      </c>
      <c r="R2519" s="2" t="e">
        <f>IF(Customer_churn_Table!N2519=1,Customer_churn_Table!H2519,NA())</f>
        <v>#N/A</v>
      </c>
      <c r="S2519" s="2" t="e">
        <f>IF(Customer_churn_Table!N2519=1,Customer_churn_Table!R2519,NA())</f>
        <v>#N/A</v>
      </c>
    </row>
    <row r="2520" spans="16:19" x14ac:dyDescent="0.35">
      <c r="P2520" s="2" t="e">
        <f>IF(Customer_churn_Table!N2520=0,Customer_churn_Table!H2520,NA())</f>
        <v>#N/A</v>
      </c>
      <c r="Q2520" s="2" t="e">
        <f>IF(Customer_churn_Table!N2520=0,Customer_churn_Table!R2520,NA())</f>
        <v>#N/A</v>
      </c>
      <c r="R2520" s="2">
        <f>IF(Customer_churn_Table!N2520=1,Customer_churn_Table!H2520,NA())</f>
        <v>2</v>
      </c>
      <c r="S2520" s="2">
        <f>IF(Customer_churn_Table!N2520=1,Customer_churn_Table!R2520,NA())</f>
        <v>525</v>
      </c>
    </row>
    <row r="2521" spans="16:19" x14ac:dyDescent="0.35">
      <c r="P2521" s="2">
        <f>IF(Customer_churn_Table!N2521=0,Customer_churn_Table!H2521,NA())</f>
        <v>0</v>
      </c>
      <c r="Q2521" s="2">
        <f>IF(Customer_churn_Table!N2521=0,Customer_churn_Table!R2521,NA())</f>
        <v>739</v>
      </c>
      <c r="R2521" s="2" t="e">
        <f>IF(Customer_churn_Table!N2521=1,Customer_churn_Table!H2521,NA())</f>
        <v>#N/A</v>
      </c>
      <c r="S2521" s="2" t="e">
        <f>IF(Customer_churn_Table!N2521=1,Customer_churn_Table!R2521,NA())</f>
        <v>#N/A</v>
      </c>
    </row>
    <row r="2522" spans="16:19" x14ac:dyDescent="0.35">
      <c r="P2522" s="2" t="e">
        <f>IF(Customer_churn_Table!N2522=0,Customer_churn_Table!H2522,NA())</f>
        <v>#N/A</v>
      </c>
      <c r="Q2522" s="2" t="e">
        <f>IF(Customer_churn_Table!N2522=0,Customer_churn_Table!R2522,NA())</f>
        <v>#N/A</v>
      </c>
      <c r="R2522" s="2">
        <f>IF(Customer_churn_Table!N2522=1,Customer_churn_Table!H2522,NA())</f>
        <v>7</v>
      </c>
      <c r="S2522" s="2">
        <f>IF(Customer_churn_Table!N2522=1,Customer_churn_Table!R2522,NA())</f>
        <v>727</v>
      </c>
    </row>
    <row r="2523" spans="16:19" x14ac:dyDescent="0.35">
      <c r="P2523" s="2">
        <f>IF(Customer_churn_Table!N2523=0,Customer_churn_Table!H2523,NA())</f>
        <v>4</v>
      </c>
      <c r="Q2523" s="2">
        <f>IF(Customer_churn_Table!N2523=0,Customer_churn_Table!R2523,NA())</f>
        <v>537</v>
      </c>
      <c r="R2523" s="2" t="e">
        <f>IF(Customer_churn_Table!N2523=1,Customer_churn_Table!H2523,NA())</f>
        <v>#N/A</v>
      </c>
      <c r="S2523" s="2" t="e">
        <f>IF(Customer_churn_Table!N2523=1,Customer_churn_Table!R2523,NA())</f>
        <v>#N/A</v>
      </c>
    </row>
    <row r="2524" spans="16:19" x14ac:dyDescent="0.35">
      <c r="P2524" s="2">
        <f>IF(Customer_churn_Table!N2524=0,Customer_churn_Table!H2524,NA())</f>
        <v>1</v>
      </c>
      <c r="Q2524" s="2">
        <f>IF(Customer_churn_Table!N2524=0,Customer_churn_Table!R2524,NA())</f>
        <v>875</v>
      </c>
      <c r="R2524" s="2" t="e">
        <f>IF(Customer_churn_Table!N2524=1,Customer_churn_Table!H2524,NA())</f>
        <v>#N/A</v>
      </c>
      <c r="S2524" s="2" t="e">
        <f>IF(Customer_churn_Table!N2524=1,Customer_churn_Table!R2524,NA())</f>
        <v>#N/A</v>
      </c>
    </row>
    <row r="2525" spans="16:19" x14ac:dyDescent="0.35">
      <c r="P2525" s="2">
        <f>IF(Customer_churn_Table!N2525=0,Customer_churn_Table!H2525,NA())</f>
        <v>1</v>
      </c>
      <c r="Q2525" s="2">
        <f>IF(Customer_churn_Table!N2525=0,Customer_churn_Table!R2525,NA())</f>
        <v>896</v>
      </c>
      <c r="R2525" s="2" t="e">
        <f>IF(Customer_churn_Table!N2525=1,Customer_churn_Table!H2525,NA())</f>
        <v>#N/A</v>
      </c>
      <c r="S2525" s="2" t="e">
        <f>IF(Customer_churn_Table!N2525=1,Customer_churn_Table!R2525,NA())</f>
        <v>#N/A</v>
      </c>
    </row>
    <row r="2526" spans="16:19" x14ac:dyDescent="0.35">
      <c r="P2526" s="2" t="e">
        <f>IF(Customer_churn_Table!N2526=0,Customer_churn_Table!H2526,NA())</f>
        <v>#N/A</v>
      </c>
      <c r="Q2526" s="2" t="e">
        <f>IF(Customer_churn_Table!N2526=0,Customer_churn_Table!R2526,NA())</f>
        <v>#N/A</v>
      </c>
      <c r="R2526" s="2">
        <f>IF(Customer_churn_Table!N2526=1,Customer_churn_Table!H2526,NA())</f>
        <v>4</v>
      </c>
      <c r="S2526" s="2">
        <f>IF(Customer_churn_Table!N2526=1,Customer_churn_Table!R2526,NA())</f>
        <v>741</v>
      </c>
    </row>
    <row r="2527" spans="16:19" x14ac:dyDescent="0.35">
      <c r="P2527" s="2">
        <f>IF(Customer_churn_Table!N2527=0,Customer_churn_Table!H2527,NA())</f>
        <v>10</v>
      </c>
      <c r="Q2527" s="2">
        <f>IF(Customer_churn_Table!N2527=0,Customer_churn_Table!R2527,NA())</f>
        <v>244</v>
      </c>
      <c r="R2527" s="2" t="e">
        <f>IF(Customer_churn_Table!N2527=1,Customer_churn_Table!H2527,NA())</f>
        <v>#N/A</v>
      </c>
      <c r="S2527" s="2" t="e">
        <f>IF(Customer_churn_Table!N2527=1,Customer_churn_Table!R2527,NA())</f>
        <v>#N/A</v>
      </c>
    </row>
    <row r="2528" spans="16:19" x14ac:dyDescent="0.35">
      <c r="P2528" s="2">
        <f>IF(Customer_churn_Table!N2528=0,Customer_churn_Table!H2528,NA())</f>
        <v>6</v>
      </c>
      <c r="Q2528" s="2">
        <f>IF(Customer_churn_Table!N2528=0,Customer_churn_Table!R2528,NA())</f>
        <v>328</v>
      </c>
      <c r="R2528" s="2" t="e">
        <f>IF(Customer_churn_Table!N2528=1,Customer_churn_Table!H2528,NA())</f>
        <v>#N/A</v>
      </c>
      <c r="S2528" s="2" t="e">
        <f>IF(Customer_churn_Table!N2528=1,Customer_churn_Table!R2528,NA())</f>
        <v>#N/A</v>
      </c>
    </row>
    <row r="2529" spans="16:19" x14ac:dyDescent="0.35">
      <c r="P2529" s="2">
        <f>IF(Customer_churn_Table!N2529=0,Customer_churn_Table!H2529,NA())</f>
        <v>6</v>
      </c>
      <c r="Q2529" s="2">
        <f>IF(Customer_churn_Table!N2529=0,Customer_churn_Table!R2529,NA())</f>
        <v>361</v>
      </c>
      <c r="R2529" s="2" t="e">
        <f>IF(Customer_churn_Table!N2529=1,Customer_churn_Table!H2529,NA())</f>
        <v>#N/A</v>
      </c>
      <c r="S2529" s="2" t="e">
        <f>IF(Customer_churn_Table!N2529=1,Customer_churn_Table!R2529,NA())</f>
        <v>#N/A</v>
      </c>
    </row>
    <row r="2530" spans="16:19" x14ac:dyDescent="0.35">
      <c r="P2530" s="2">
        <f>IF(Customer_churn_Table!N2530=0,Customer_churn_Table!H2530,NA())</f>
        <v>8</v>
      </c>
      <c r="Q2530" s="2">
        <f>IF(Customer_churn_Table!N2530=0,Customer_churn_Table!R2530,NA())</f>
        <v>683</v>
      </c>
      <c r="R2530" s="2" t="e">
        <f>IF(Customer_churn_Table!N2530=1,Customer_churn_Table!H2530,NA())</f>
        <v>#N/A</v>
      </c>
      <c r="S2530" s="2" t="e">
        <f>IF(Customer_churn_Table!N2530=1,Customer_churn_Table!R2530,NA())</f>
        <v>#N/A</v>
      </c>
    </row>
    <row r="2531" spans="16:19" x14ac:dyDescent="0.35">
      <c r="P2531" s="2">
        <f>IF(Customer_churn_Table!N2531=0,Customer_churn_Table!H2531,NA())</f>
        <v>10</v>
      </c>
      <c r="Q2531" s="2">
        <f>IF(Customer_churn_Table!N2531=0,Customer_churn_Table!R2531,NA())</f>
        <v>660</v>
      </c>
      <c r="R2531" s="2" t="e">
        <f>IF(Customer_churn_Table!N2531=1,Customer_churn_Table!H2531,NA())</f>
        <v>#N/A</v>
      </c>
      <c r="S2531" s="2" t="e">
        <f>IF(Customer_churn_Table!N2531=1,Customer_churn_Table!R2531,NA())</f>
        <v>#N/A</v>
      </c>
    </row>
    <row r="2532" spans="16:19" x14ac:dyDescent="0.35">
      <c r="P2532" s="2" t="e">
        <f>IF(Customer_churn_Table!N2532=0,Customer_churn_Table!H2532,NA())</f>
        <v>#N/A</v>
      </c>
      <c r="Q2532" s="2" t="e">
        <f>IF(Customer_churn_Table!N2532=0,Customer_churn_Table!R2532,NA())</f>
        <v>#N/A</v>
      </c>
      <c r="R2532" s="2">
        <f>IF(Customer_churn_Table!N2532=1,Customer_churn_Table!H2532,NA())</f>
        <v>3</v>
      </c>
      <c r="S2532" s="2">
        <f>IF(Customer_churn_Table!N2532=1,Customer_churn_Table!R2532,NA())</f>
        <v>553</v>
      </c>
    </row>
    <row r="2533" spans="16:19" x14ac:dyDescent="0.35">
      <c r="P2533" s="2">
        <f>IF(Customer_churn_Table!N2533=0,Customer_churn_Table!H2533,NA())</f>
        <v>4</v>
      </c>
      <c r="Q2533" s="2">
        <f>IF(Customer_churn_Table!N2533=0,Customer_churn_Table!R2533,NA())</f>
        <v>837</v>
      </c>
      <c r="R2533" s="2" t="e">
        <f>IF(Customer_churn_Table!N2533=1,Customer_churn_Table!H2533,NA())</f>
        <v>#N/A</v>
      </c>
      <c r="S2533" s="2" t="e">
        <f>IF(Customer_churn_Table!N2533=1,Customer_churn_Table!R2533,NA())</f>
        <v>#N/A</v>
      </c>
    </row>
    <row r="2534" spans="16:19" x14ac:dyDescent="0.35">
      <c r="P2534" s="2">
        <f>IF(Customer_churn_Table!N2534=0,Customer_churn_Table!H2534,NA())</f>
        <v>2</v>
      </c>
      <c r="Q2534" s="2">
        <f>IF(Customer_churn_Table!N2534=0,Customer_churn_Table!R2534,NA())</f>
        <v>750</v>
      </c>
      <c r="R2534" s="2" t="e">
        <f>IF(Customer_churn_Table!N2534=1,Customer_churn_Table!H2534,NA())</f>
        <v>#N/A</v>
      </c>
      <c r="S2534" s="2" t="e">
        <f>IF(Customer_churn_Table!N2534=1,Customer_churn_Table!R2534,NA())</f>
        <v>#N/A</v>
      </c>
    </row>
    <row r="2535" spans="16:19" x14ac:dyDescent="0.35">
      <c r="P2535" s="2">
        <f>IF(Customer_churn_Table!N2535=0,Customer_churn_Table!H2535,NA())</f>
        <v>5</v>
      </c>
      <c r="Q2535" s="2">
        <f>IF(Customer_churn_Table!N2535=0,Customer_churn_Table!R2535,NA())</f>
        <v>386</v>
      </c>
      <c r="R2535" s="2" t="e">
        <f>IF(Customer_churn_Table!N2535=1,Customer_churn_Table!H2535,NA())</f>
        <v>#N/A</v>
      </c>
      <c r="S2535" s="2" t="e">
        <f>IF(Customer_churn_Table!N2535=1,Customer_churn_Table!R2535,NA())</f>
        <v>#N/A</v>
      </c>
    </row>
    <row r="2536" spans="16:19" x14ac:dyDescent="0.35">
      <c r="P2536" s="2">
        <f>IF(Customer_churn_Table!N2536=0,Customer_churn_Table!H2536,NA())</f>
        <v>5</v>
      </c>
      <c r="Q2536" s="2">
        <f>IF(Customer_churn_Table!N2536=0,Customer_churn_Table!R2536,NA())</f>
        <v>880</v>
      </c>
      <c r="R2536" s="2" t="e">
        <f>IF(Customer_churn_Table!N2536=1,Customer_churn_Table!H2536,NA())</f>
        <v>#N/A</v>
      </c>
      <c r="S2536" s="2" t="e">
        <f>IF(Customer_churn_Table!N2536=1,Customer_churn_Table!R2536,NA())</f>
        <v>#N/A</v>
      </c>
    </row>
    <row r="2537" spans="16:19" x14ac:dyDescent="0.35">
      <c r="P2537" s="2" t="e">
        <f>IF(Customer_churn_Table!N2537=0,Customer_churn_Table!H2537,NA())</f>
        <v>#N/A</v>
      </c>
      <c r="Q2537" s="2" t="e">
        <f>IF(Customer_churn_Table!N2537=0,Customer_churn_Table!R2537,NA())</f>
        <v>#N/A</v>
      </c>
      <c r="R2537" s="2">
        <f>IF(Customer_churn_Table!N2537=1,Customer_churn_Table!H2537,NA())</f>
        <v>1</v>
      </c>
      <c r="S2537" s="2">
        <f>IF(Customer_churn_Table!N2537=1,Customer_churn_Table!R2537,NA())</f>
        <v>741</v>
      </c>
    </row>
    <row r="2538" spans="16:19" x14ac:dyDescent="0.35">
      <c r="P2538" s="2" t="e">
        <f>IF(Customer_churn_Table!N2538=0,Customer_churn_Table!H2538,NA())</f>
        <v>#N/A</v>
      </c>
      <c r="Q2538" s="2" t="e">
        <f>IF(Customer_churn_Table!N2538=0,Customer_churn_Table!R2538,NA())</f>
        <v>#N/A</v>
      </c>
      <c r="R2538" s="2">
        <f>IF(Customer_churn_Table!N2538=1,Customer_churn_Table!H2538,NA())</f>
        <v>3</v>
      </c>
      <c r="S2538" s="2">
        <f>IF(Customer_churn_Table!N2538=1,Customer_churn_Table!R2538,NA())</f>
        <v>974</v>
      </c>
    </row>
    <row r="2539" spans="16:19" x14ac:dyDescent="0.35">
      <c r="P2539" s="2">
        <f>IF(Customer_churn_Table!N2539=0,Customer_churn_Table!H2539,NA())</f>
        <v>0</v>
      </c>
      <c r="Q2539" s="2">
        <f>IF(Customer_churn_Table!N2539=0,Customer_churn_Table!R2539,NA())</f>
        <v>574</v>
      </c>
      <c r="R2539" s="2" t="e">
        <f>IF(Customer_churn_Table!N2539=1,Customer_churn_Table!H2539,NA())</f>
        <v>#N/A</v>
      </c>
      <c r="S2539" s="2" t="e">
        <f>IF(Customer_churn_Table!N2539=1,Customer_churn_Table!R2539,NA())</f>
        <v>#N/A</v>
      </c>
    </row>
    <row r="2540" spans="16:19" x14ac:dyDescent="0.35">
      <c r="P2540" s="2">
        <f>IF(Customer_churn_Table!N2540=0,Customer_churn_Table!H2540,NA())</f>
        <v>6</v>
      </c>
      <c r="Q2540" s="2">
        <f>IF(Customer_churn_Table!N2540=0,Customer_churn_Table!R2540,NA())</f>
        <v>500</v>
      </c>
      <c r="R2540" s="2" t="e">
        <f>IF(Customer_churn_Table!N2540=1,Customer_churn_Table!H2540,NA())</f>
        <v>#N/A</v>
      </c>
      <c r="S2540" s="2" t="e">
        <f>IF(Customer_churn_Table!N2540=1,Customer_churn_Table!R2540,NA())</f>
        <v>#N/A</v>
      </c>
    </row>
    <row r="2541" spans="16:19" x14ac:dyDescent="0.35">
      <c r="P2541" s="2" t="e">
        <f>IF(Customer_churn_Table!N2541=0,Customer_churn_Table!H2541,NA())</f>
        <v>#N/A</v>
      </c>
      <c r="Q2541" s="2" t="e">
        <f>IF(Customer_churn_Table!N2541=0,Customer_churn_Table!R2541,NA())</f>
        <v>#N/A</v>
      </c>
      <c r="R2541" s="2">
        <f>IF(Customer_churn_Table!N2541=1,Customer_churn_Table!H2541,NA())</f>
        <v>6</v>
      </c>
      <c r="S2541" s="2">
        <f>IF(Customer_churn_Table!N2541=1,Customer_churn_Table!R2541,NA())</f>
        <v>400</v>
      </c>
    </row>
    <row r="2542" spans="16:19" x14ac:dyDescent="0.35">
      <c r="P2542" s="2" t="e">
        <f>IF(Customer_churn_Table!N2542=0,Customer_churn_Table!H2542,NA())</f>
        <v>#N/A</v>
      </c>
      <c r="Q2542" s="2" t="e">
        <f>IF(Customer_churn_Table!N2542=0,Customer_churn_Table!R2542,NA())</f>
        <v>#N/A</v>
      </c>
      <c r="R2542" s="2">
        <f>IF(Customer_churn_Table!N2542=1,Customer_churn_Table!H2542,NA())</f>
        <v>8</v>
      </c>
      <c r="S2542" s="2">
        <f>IF(Customer_churn_Table!N2542=1,Customer_churn_Table!R2542,NA())</f>
        <v>448</v>
      </c>
    </row>
    <row r="2543" spans="16:19" x14ac:dyDescent="0.35">
      <c r="P2543" s="2" t="e">
        <f>IF(Customer_churn_Table!N2543=0,Customer_churn_Table!H2543,NA())</f>
        <v>#N/A</v>
      </c>
      <c r="Q2543" s="2" t="e">
        <f>IF(Customer_churn_Table!N2543=0,Customer_churn_Table!R2543,NA())</f>
        <v>#N/A</v>
      </c>
      <c r="R2543" s="2">
        <f>IF(Customer_churn_Table!N2543=1,Customer_churn_Table!H2543,NA())</f>
        <v>3</v>
      </c>
      <c r="S2543" s="2">
        <f>IF(Customer_churn_Table!N2543=1,Customer_churn_Table!R2543,NA())</f>
        <v>755</v>
      </c>
    </row>
    <row r="2544" spans="16:19" x14ac:dyDescent="0.35">
      <c r="P2544" s="2" t="e">
        <f>IF(Customer_churn_Table!N2544=0,Customer_churn_Table!H2544,NA())</f>
        <v>#N/A</v>
      </c>
      <c r="Q2544" s="2" t="e">
        <f>IF(Customer_churn_Table!N2544=0,Customer_churn_Table!R2544,NA())</f>
        <v>#N/A</v>
      </c>
      <c r="R2544" s="2">
        <f>IF(Customer_churn_Table!N2544=1,Customer_churn_Table!H2544,NA())</f>
        <v>9</v>
      </c>
      <c r="S2544" s="2">
        <f>IF(Customer_churn_Table!N2544=1,Customer_churn_Table!R2544,NA())</f>
        <v>793</v>
      </c>
    </row>
    <row r="2545" spans="16:19" x14ac:dyDescent="0.35">
      <c r="P2545" s="2">
        <f>IF(Customer_churn_Table!N2545=0,Customer_churn_Table!H2545,NA())</f>
        <v>1</v>
      </c>
      <c r="Q2545" s="2">
        <f>IF(Customer_churn_Table!N2545=0,Customer_churn_Table!R2545,NA())</f>
        <v>888</v>
      </c>
      <c r="R2545" s="2" t="e">
        <f>IF(Customer_churn_Table!N2545=1,Customer_churn_Table!H2545,NA())</f>
        <v>#N/A</v>
      </c>
      <c r="S2545" s="2" t="e">
        <f>IF(Customer_churn_Table!N2545=1,Customer_churn_Table!R2545,NA())</f>
        <v>#N/A</v>
      </c>
    </row>
    <row r="2546" spans="16:19" x14ac:dyDescent="0.35">
      <c r="P2546" s="2">
        <f>IF(Customer_churn_Table!N2546=0,Customer_churn_Table!H2546,NA())</f>
        <v>5</v>
      </c>
      <c r="Q2546" s="2">
        <f>IF(Customer_churn_Table!N2546=0,Customer_churn_Table!R2546,NA())</f>
        <v>872</v>
      </c>
      <c r="R2546" s="2" t="e">
        <f>IF(Customer_churn_Table!N2546=1,Customer_churn_Table!H2546,NA())</f>
        <v>#N/A</v>
      </c>
      <c r="S2546" s="2" t="e">
        <f>IF(Customer_churn_Table!N2546=1,Customer_churn_Table!R2546,NA())</f>
        <v>#N/A</v>
      </c>
    </row>
    <row r="2547" spans="16:19" x14ac:dyDescent="0.35">
      <c r="P2547" s="2">
        <f>IF(Customer_churn_Table!N2547=0,Customer_churn_Table!H2547,NA())</f>
        <v>0</v>
      </c>
      <c r="Q2547" s="2">
        <f>IF(Customer_churn_Table!N2547=0,Customer_churn_Table!R2547,NA())</f>
        <v>929</v>
      </c>
      <c r="R2547" s="2" t="e">
        <f>IF(Customer_churn_Table!N2547=1,Customer_churn_Table!H2547,NA())</f>
        <v>#N/A</v>
      </c>
      <c r="S2547" s="2" t="e">
        <f>IF(Customer_churn_Table!N2547=1,Customer_churn_Table!R2547,NA())</f>
        <v>#N/A</v>
      </c>
    </row>
    <row r="2548" spans="16:19" x14ac:dyDescent="0.35">
      <c r="P2548" s="2" t="e">
        <f>IF(Customer_churn_Table!N2548=0,Customer_churn_Table!H2548,NA())</f>
        <v>#N/A</v>
      </c>
      <c r="Q2548" s="2" t="e">
        <f>IF(Customer_churn_Table!N2548=0,Customer_churn_Table!R2548,NA())</f>
        <v>#N/A</v>
      </c>
      <c r="R2548" s="2">
        <f>IF(Customer_churn_Table!N2548=1,Customer_churn_Table!H2548,NA())</f>
        <v>1</v>
      </c>
      <c r="S2548" s="2">
        <f>IF(Customer_churn_Table!N2548=1,Customer_churn_Table!R2548,NA())</f>
        <v>967</v>
      </c>
    </row>
    <row r="2549" spans="16:19" x14ac:dyDescent="0.35">
      <c r="P2549" s="2">
        <f>IF(Customer_churn_Table!N2549=0,Customer_churn_Table!H2549,NA())</f>
        <v>0</v>
      </c>
      <c r="Q2549" s="2">
        <f>IF(Customer_churn_Table!N2549=0,Customer_churn_Table!R2549,NA())</f>
        <v>686</v>
      </c>
      <c r="R2549" s="2" t="e">
        <f>IF(Customer_churn_Table!N2549=1,Customer_churn_Table!H2549,NA())</f>
        <v>#N/A</v>
      </c>
      <c r="S2549" s="2" t="e">
        <f>IF(Customer_churn_Table!N2549=1,Customer_churn_Table!R2549,NA())</f>
        <v>#N/A</v>
      </c>
    </row>
    <row r="2550" spans="16:19" x14ac:dyDescent="0.35">
      <c r="P2550" s="2" t="e">
        <f>IF(Customer_churn_Table!N2550=0,Customer_churn_Table!H2550,NA())</f>
        <v>#N/A</v>
      </c>
      <c r="Q2550" s="2" t="e">
        <f>IF(Customer_churn_Table!N2550=0,Customer_churn_Table!R2550,NA())</f>
        <v>#N/A</v>
      </c>
      <c r="R2550" s="2">
        <f>IF(Customer_churn_Table!N2550=1,Customer_churn_Table!H2550,NA())</f>
        <v>4</v>
      </c>
      <c r="S2550" s="2">
        <f>IF(Customer_churn_Table!N2550=1,Customer_churn_Table!R2550,NA())</f>
        <v>292</v>
      </c>
    </row>
    <row r="2551" spans="16:19" x14ac:dyDescent="0.35">
      <c r="P2551" s="2" t="e">
        <f>IF(Customer_churn_Table!N2551=0,Customer_churn_Table!H2551,NA())</f>
        <v>#N/A</v>
      </c>
      <c r="Q2551" s="2" t="e">
        <f>IF(Customer_churn_Table!N2551=0,Customer_churn_Table!R2551,NA())</f>
        <v>#N/A</v>
      </c>
      <c r="R2551" s="2">
        <f>IF(Customer_churn_Table!N2551=1,Customer_churn_Table!H2551,NA())</f>
        <v>8</v>
      </c>
      <c r="S2551" s="2">
        <f>IF(Customer_churn_Table!N2551=1,Customer_churn_Table!R2551,NA())</f>
        <v>608</v>
      </c>
    </row>
    <row r="2552" spans="16:19" x14ac:dyDescent="0.35">
      <c r="P2552" s="2">
        <f>IF(Customer_churn_Table!N2552=0,Customer_churn_Table!H2552,NA())</f>
        <v>0</v>
      </c>
      <c r="Q2552" s="2">
        <f>IF(Customer_churn_Table!N2552=0,Customer_churn_Table!R2552,NA())</f>
        <v>377</v>
      </c>
      <c r="R2552" s="2" t="e">
        <f>IF(Customer_churn_Table!N2552=1,Customer_churn_Table!H2552,NA())</f>
        <v>#N/A</v>
      </c>
      <c r="S2552" s="2" t="e">
        <f>IF(Customer_churn_Table!N2552=1,Customer_churn_Table!R2552,NA())</f>
        <v>#N/A</v>
      </c>
    </row>
    <row r="2553" spans="16:19" x14ac:dyDescent="0.35">
      <c r="P2553" s="2">
        <f>IF(Customer_churn_Table!N2553=0,Customer_churn_Table!H2553,NA())</f>
        <v>3</v>
      </c>
      <c r="Q2553" s="2">
        <f>IF(Customer_churn_Table!N2553=0,Customer_churn_Table!R2553,NA())</f>
        <v>238</v>
      </c>
      <c r="R2553" s="2" t="e">
        <f>IF(Customer_churn_Table!N2553=1,Customer_churn_Table!H2553,NA())</f>
        <v>#N/A</v>
      </c>
      <c r="S2553" s="2" t="e">
        <f>IF(Customer_churn_Table!N2553=1,Customer_churn_Table!R2553,NA())</f>
        <v>#N/A</v>
      </c>
    </row>
    <row r="2554" spans="16:19" x14ac:dyDescent="0.35">
      <c r="P2554" s="2">
        <f>IF(Customer_churn_Table!N2554=0,Customer_churn_Table!H2554,NA())</f>
        <v>7</v>
      </c>
      <c r="Q2554" s="2">
        <f>IF(Customer_churn_Table!N2554=0,Customer_churn_Table!R2554,NA())</f>
        <v>381</v>
      </c>
      <c r="R2554" s="2" t="e">
        <f>IF(Customer_churn_Table!N2554=1,Customer_churn_Table!H2554,NA())</f>
        <v>#N/A</v>
      </c>
      <c r="S2554" s="2" t="e">
        <f>IF(Customer_churn_Table!N2554=1,Customer_churn_Table!R2554,NA())</f>
        <v>#N/A</v>
      </c>
    </row>
    <row r="2555" spans="16:19" x14ac:dyDescent="0.35">
      <c r="P2555" s="2" t="e">
        <f>IF(Customer_churn_Table!N2555=0,Customer_churn_Table!H2555,NA())</f>
        <v>#N/A</v>
      </c>
      <c r="Q2555" s="2" t="e">
        <f>IF(Customer_churn_Table!N2555=0,Customer_churn_Table!R2555,NA())</f>
        <v>#N/A</v>
      </c>
      <c r="R2555" s="2">
        <f>IF(Customer_churn_Table!N2555=1,Customer_churn_Table!H2555,NA())</f>
        <v>8</v>
      </c>
      <c r="S2555" s="2">
        <f>IF(Customer_churn_Table!N2555=1,Customer_churn_Table!R2555,NA())</f>
        <v>869</v>
      </c>
    </row>
    <row r="2556" spans="16:19" x14ac:dyDescent="0.35">
      <c r="P2556" s="2">
        <f>IF(Customer_churn_Table!N2556=0,Customer_churn_Table!H2556,NA())</f>
        <v>2</v>
      </c>
      <c r="Q2556" s="2">
        <f>IF(Customer_churn_Table!N2556=0,Customer_churn_Table!R2556,NA())</f>
        <v>774</v>
      </c>
      <c r="R2556" s="2" t="e">
        <f>IF(Customer_churn_Table!N2556=1,Customer_churn_Table!H2556,NA())</f>
        <v>#N/A</v>
      </c>
      <c r="S2556" s="2" t="e">
        <f>IF(Customer_churn_Table!N2556=1,Customer_churn_Table!R2556,NA())</f>
        <v>#N/A</v>
      </c>
    </row>
    <row r="2557" spans="16:19" x14ac:dyDescent="0.35">
      <c r="P2557" s="2">
        <f>IF(Customer_churn_Table!N2557=0,Customer_churn_Table!H2557,NA())</f>
        <v>9</v>
      </c>
      <c r="Q2557" s="2">
        <f>IF(Customer_churn_Table!N2557=0,Customer_churn_Table!R2557,NA())</f>
        <v>416</v>
      </c>
      <c r="R2557" s="2" t="e">
        <f>IF(Customer_churn_Table!N2557=1,Customer_churn_Table!H2557,NA())</f>
        <v>#N/A</v>
      </c>
      <c r="S2557" s="2" t="e">
        <f>IF(Customer_churn_Table!N2557=1,Customer_churn_Table!R2557,NA())</f>
        <v>#N/A</v>
      </c>
    </row>
    <row r="2558" spans="16:19" x14ac:dyDescent="0.35">
      <c r="P2558" s="2">
        <f>IF(Customer_churn_Table!N2558=0,Customer_churn_Table!H2558,NA())</f>
        <v>4</v>
      </c>
      <c r="Q2558" s="2">
        <f>IF(Customer_churn_Table!N2558=0,Customer_churn_Table!R2558,NA())</f>
        <v>311</v>
      </c>
      <c r="R2558" s="2" t="e">
        <f>IF(Customer_churn_Table!N2558=1,Customer_churn_Table!H2558,NA())</f>
        <v>#N/A</v>
      </c>
      <c r="S2558" s="2" t="e">
        <f>IF(Customer_churn_Table!N2558=1,Customer_churn_Table!R2558,NA())</f>
        <v>#N/A</v>
      </c>
    </row>
    <row r="2559" spans="16:19" x14ac:dyDescent="0.35">
      <c r="P2559" s="2">
        <f>IF(Customer_churn_Table!N2559=0,Customer_churn_Table!H2559,NA())</f>
        <v>4</v>
      </c>
      <c r="Q2559" s="2">
        <f>IF(Customer_churn_Table!N2559=0,Customer_churn_Table!R2559,NA())</f>
        <v>265</v>
      </c>
      <c r="R2559" s="2" t="e">
        <f>IF(Customer_churn_Table!N2559=1,Customer_churn_Table!H2559,NA())</f>
        <v>#N/A</v>
      </c>
      <c r="S2559" s="2" t="e">
        <f>IF(Customer_churn_Table!N2559=1,Customer_churn_Table!R2559,NA())</f>
        <v>#N/A</v>
      </c>
    </row>
    <row r="2560" spans="16:19" x14ac:dyDescent="0.35">
      <c r="P2560" s="2">
        <f>IF(Customer_churn_Table!N2560=0,Customer_churn_Table!H2560,NA())</f>
        <v>8</v>
      </c>
      <c r="Q2560" s="2">
        <f>IF(Customer_churn_Table!N2560=0,Customer_churn_Table!R2560,NA())</f>
        <v>515</v>
      </c>
      <c r="R2560" s="2" t="e">
        <f>IF(Customer_churn_Table!N2560=1,Customer_churn_Table!H2560,NA())</f>
        <v>#N/A</v>
      </c>
      <c r="S2560" s="2" t="e">
        <f>IF(Customer_churn_Table!N2560=1,Customer_churn_Table!R2560,NA())</f>
        <v>#N/A</v>
      </c>
    </row>
    <row r="2561" spans="16:19" x14ac:dyDescent="0.35">
      <c r="P2561" s="2">
        <f>IF(Customer_churn_Table!N2561=0,Customer_churn_Table!H2561,NA())</f>
        <v>2</v>
      </c>
      <c r="Q2561" s="2">
        <f>IF(Customer_churn_Table!N2561=0,Customer_churn_Table!R2561,NA())</f>
        <v>975</v>
      </c>
      <c r="R2561" s="2" t="e">
        <f>IF(Customer_churn_Table!N2561=1,Customer_churn_Table!H2561,NA())</f>
        <v>#N/A</v>
      </c>
      <c r="S2561" s="2" t="e">
        <f>IF(Customer_churn_Table!N2561=1,Customer_churn_Table!R2561,NA())</f>
        <v>#N/A</v>
      </c>
    </row>
    <row r="2562" spans="16:19" x14ac:dyDescent="0.35">
      <c r="P2562" s="2" t="e">
        <f>IF(Customer_churn_Table!N2562=0,Customer_churn_Table!H2562,NA())</f>
        <v>#N/A</v>
      </c>
      <c r="Q2562" s="2" t="e">
        <f>IF(Customer_churn_Table!N2562=0,Customer_churn_Table!R2562,NA())</f>
        <v>#N/A</v>
      </c>
      <c r="R2562" s="2">
        <f>IF(Customer_churn_Table!N2562=1,Customer_churn_Table!H2562,NA())</f>
        <v>6</v>
      </c>
      <c r="S2562" s="2">
        <f>IF(Customer_churn_Table!N2562=1,Customer_churn_Table!R2562,NA())</f>
        <v>963</v>
      </c>
    </row>
    <row r="2563" spans="16:19" x14ac:dyDescent="0.35">
      <c r="P2563" s="2">
        <f>IF(Customer_churn_Table!N2563=0,Customer_churn_Table!H2563,NA())</f>
        <v>1</v>
      </c>
      <c r="Q2563" s="2">
        <f>IF(Customer_churn_Table!N2563=0,Customer_churn_Table!R2563,NA())</f>
        <v>601</v>
      </c>
      <c r="R2563" s="2" t="e">
        <f>IF(Customer_churn_Table!N2563=1,Customer_churn_Table!H2563,NA())</f>
        <v>#N/A</v>
      </c>
      <c r="S2563" s="2" t="e">
        <f>IF(Customer_churn_Table!N2563=1,Customer_churn_Table!R2563,NA())</f>
        <v>#N/A</v>
      </c>
    </row>
    <row r="2564" spans="16:19" x14ac:dyDescent="0.35">
      <c r="P2564" s="2">
        <f>IF(Customer_churn_Table!N2564=0,Customer_churn_Table!H2564,NA())</f>
        <v>9</v>
      </c>
      <c r="Q2564" s="2">
        <f>IF(Customer_churn_Table!N2564=0,Customer_churn_Table!R2564,NA())</f>
        <v>871</v>
      </c>
      <c r="R2564" s="2" t="e">
        <f>IF(Customer_churn_Table!N2564=1,Customer_churn_Table!H2564,NA())</f>
        <v>#N/A</v>
      </c>
      <c r="S2564" s="2" t="e">
        <f>IF(Customer_churn_Table!N2564=1,Customer_churn_Table!R2564,NA())</f>
        <v>#N/A</v>
      </c>
    </row>
    <row r="2565" spans="16:19" x14ac:dyDescent="0.35">
      <c r="P2565" s="2">
        <f>IF(Customer_churn_Table!N2565=0,Customer_churn_Table!H2565,NA())</f>
        <v>5</v>
      </c>
      <c r="Q2565" s="2">
        <f>IF(Customer_churn_Table!N2565=0,Customer_churn_Table!R2565,NA())</f>
        <v>557</v>
      </c>
      <c r="R2565" s="2" t="e">
        <f>IF(Customer_churn_Table!N2565=1,Customer_churn_Table!H2565,NA())</f>
        <v>#N/A</v>
      </c>
      <c r="S2565" s="2" t="e">
        <f>IF(Customer_churn_Table!N2565=1,Customer_churn_Table!R2565,NA())</f>
        <v>#N/A</v>
      </c>
    </row>
    <row r="2566" spans="16:19" x14ac:dyDescent="0.35">
      <c r="P2566" s="2" t="e">
        <f>IF(Customer_churn_Table!N2566=0,Customer_churn_Table!H2566,NA())</f>
        <v>#N/A</v>
      </c>
      <c r="Q2566" s="2" t="e">
        <f>IF(Customer_churn_Table!N2566=0,Customer_churn_Table!R2566,NA())</f>
        <v>#N/A</v>
      </c>
      <c r="R2566" s="2">
        <f>IF(Customer_churn_Table!N2566=1,Customer_churn_Table!H2566,NA())</f>
        <v>6</v>
      </c>
      <c r="S2566" s="2">
        <f>IF(Customer_churn_Table!N2566=1,Customer_churn_Table!R2566,NA())</f>
        <v>403</v>
      </c>
    </row>
    <row r="2567" spans="16:19" x14ac:dyDescent="0.35">
      <c r="P2567" s="2">
        <f>IF(Customer_churn_Table!N2567=0,Customer_churn_Table!H2567,NA())</f>
        <v>4</v>
      </c>
      <c r="Q2567" s="2">
        <f>IF(Customer_churn_Table!N2567=0,Customer_churn_Table!R2567,NA())</f>
        <v>726</v>
      </c>
      <c r="R2567" s="2" t="e">
        <f>IF(Customer_churn_Table!N2567=1,Customer_churn_Table!H2567,NA())</f>
        <v>#N/A</v>
      </c>
      <c r="S2567" s="2" t="e">
        <f>IF(Customer_churn_Table!N2567=1,Customer_churn_Table!R2567,NA())</f>
        <v>#N/A</v>
      </c>
    </row>
    <row r="2568" spans="16:19" x14ac:dyDescent="0.35">
      <c r="P2568" s="2">
        <f>IF(Customer_churn_Table!N2568=0,Customer_churn_Table!H2568,NA())</f>
        <v>6</v>
      </c>
      <c r="Q2568" s="2">
        <f>IF(Customer_churn_Table!N2568=0,Customer_churn_Table!R2568,NA())</f>
        <v>988</v>
      </c>
      <c r="R2568" s="2" t="e">
        <f>IF(Customer_churn_Table!N2568=1,Customer_churn_Table!H2568,NA())</f>
        <v>#N/A</v>
      </c>
      <c r="S2568" s="2" t="e">
        <f>IF(Customer_churn_Table!N2568=1,Customer_churn_Table!R2568,NA())</f>
        <v>#N/A</v>
      </c>
    </row>
    <row r="2569" spans="16:19" x14ac:dyDescent="0.35">
      <c r="P2569" s="2">
        <f>IF(Customer_churn_Table!N2569=0,Customer_churn_Table!H2569,NA())</f>
        <v>1</v>
      </c>
      <c r="Q2569" s="2">
        <f>IF(Customer_churn_Table!N2569=0,Customer_churn_Table!R2569,NA())</f>
        <v>425</v>
      </c>
      <c r="R2569" s="2" t="e">
        <f>IF(Customer_churn_Table!N2569=1,Customer_churn_Table!H2569,NA())</f>
        <v>#N/A</v>
      </c>
      <c r="S2569" s="2" t="e">
        <f>IF(Customer_churn_Table!N2569=1,Customer_churn_Table!R2569,NA())</f>
        <v>#N/A</v>
      </c>
    </row>
    <row r="2570" spans="16:19" x14ac:dyDescent="0.35">
      <c r="P2570" s="2" t="e">
        <f>IF(Customer_churn_Table!N2570=0,Customer_churn_Table!H2570,NA())</f>
        <v>#N/A</v>
      </c>
      <c r="Q2570" s="2" t="e">
        <f>IF(Customer_churn_Table!N2570=0,Customer_churn_Table!R2570,NA())</f>
        <v>#N/A</v>
      </c>
      <c r="R2570" s="2">
        <f>IF(Customer_churn_Table!N2570=1,Customer_churn_Table!H2570,NA())</f>
        <v>6</v>
      </c>
      <c r="S2570" s="2">
        <f>IF(Customer_churn_Table!N2570=1,Customer_churn_Table!R2570,NA())</f>
        <v>705</v>
      </c>
    </row>
    <row r="2571" spans="16:19" x14ac:dyDescent="0.35">
      <c r="P2571" s="2">
        <f>IF(Customer_churn_Table!N2571=0,Customer_churn_Table!H2571,NA())</f>
        <v>2</v>
      </c>
      <c r="Q2571" s="2">
        <f>IF(Customer_churn_Table!N2571=0,Customer_churn_Table!R2571,NA())</f>
        <v>413</v>
      </c>
      <c r="R2571" s="2" t="e">
        <f>IF(Customer_churn_Table!N2571=1,Customer_churn_Table!H2571,NA())</f>
        <v>#N/A</v>
      </c>
      <c r="S2571" s="2" t="e">
        <f>IF(Customer_churn_Table!N2571=1,Customer_churn_Table!R2571,NA())</f>
        <v>#N/A</v>
      </c>
    </row>
    <row r="2572" spans="16:19" x14ac:dyDescent="0.35">
      <c r="P2572" s="2">
        <f>IF(Customer_churn_Table!N2572=0,Customer_churn_Table!H2572,NA())</f>
        <v>5</v>
      </c>
      <c r="Q2572" s="2">
        <f>IF(Customer_churn_Table!N2572=0,Customer_churn_Table!R2572,NA())</f>
        <v>640</v>
      </c>
      <c r="R2572" s="2" t="e">
        <f>IF(Customer_churn_Table!N2572=1,Customer_churn_Table!H2572,NA())</f>
        <v>#N/A</v>
      </c>
      <c r="S2572" s="2" t="e">
        <f>IF(Customer_churn_Table!N2572=1,Customer_churn_Table!R2572,NA())</f>
        <v>#N/A</v>
      </c>
    </row>
    <row r="2573" spans="16:19" x14ac:dyDescent="0.35">
      <c r="P2573" s="2">
        <f>IF(Customer_churn_Table!N2573=0,Customer_churn_Table!H2573,NA())</f>
        <v>7</v>
      </c>
      <c r="Q2573" s="2">
        <f>IF(Customer_churn_Table!N2573=0,Customer_churn_Table!R2573,NA())</f>
        <v>973</v>
      </c>
      <c r="R2573" s="2" t="e">
        <f>IF(Customer_churn_Table!N2573=1,Customer_churn_Table!H2573,NA())</f>
        <v>#N/A</v>
      </c>
      <c r="S2573" s="2" t="e">
        <f>IF(Customer_churn_Table!N2573=1,Customer_churn_Table!R2573,NA())</f>
        <v>#N/A</v>
      </c>
    </row>
    <row r="2574" spans="16:19" x14ac:dyDescent="0.35">
      <c r="P2574" s="2">
        <f>IF(Customer_churn_Table!N2574=0,Customer_churn_Table!H2574,NA())</f>
        <v>9</v>
      </c>
      <c r="Q2574" s="2">
        <f>IF(Customer_churn_Table!N2574=0,Customer_churn_Table!R2574,NA())</f>
        <v>949</v>
      </c>
      <c r="R2574" s="2" t="e">
        <f>IF(Customer_churn_Table!N2574=1,Customer_churn_Table!H2574,NA())</f>
        <v>#N/A</v>
      </c>
      <c r="S2574" s="2" t="e">
        <f>IF(Customer_churn_Table!N2574=1,Customer_churn_Table!R2574,NA())</f>
        <v>#N/A</v>
      </c>
    </row>
    <row r="2575" spans="16:19" x14ac:dyDescent="0.35">
      <c r="P2575" s="2">
        <f>IF(Customer_churn_Table!N2575=0,Customer_churn_Table!H2575,NA())</f>
        <v>2</v>
      </c>
      <c r="Q2575" s="2">
        <f>IF(Customer_churn_Table!N2575=0,Customer_churn_Table!R2575,NA())</f>
        <v>490</v>
      </c>
      <c r="R2575" s="2" t="e">
        <f>IF(Customer_churn_Table!N2575=1,Customer_churn_Table!H2575,NA())</f>
        <v>#N/A</v>
      </c>
      <c r="S2575" s="2" t="e">
        <f>IF(Customer_churn_Table!N2575=1,Customer_churn_Table!R2575,NA())</f>
        <v>#N/A</v>
      </c>
    </row>
    <row r="2576" spans="16:19" x14ac:dyDescent="0.35">
      <c r="P2576" s="2" t="e">
        <f>IF(Customer_churn_Table!N2576=0,Customer_churn_Table!H2576,NA())</f>
        <v>#N/A</v>
      </c>
      <c r="Q2576" s="2" t="e">
        <f>IF(Customer_churn_Table!N2576=0,Customer_churn_Table!R2576,NA())</f>
        <v>#N/A</v>
      </c>
      <c r="R2576" s="2">
        <f>IF(Customer_churn_Table!N2576=1,Customer_churn_Table!H2576,NA())</f>
        <v>9</v>
      </c>
      <c r="S2576" s="2">
        <f>IF(Customer_churn_Table!N2576=1,Customer_churn_Table!R2576,NA())</f>
        <v>843</v>
      </c>
    </row>
    <row r="2577" spans="16:19" x14ac:dyDescent="0.35">
      <c r="P2577" s="2" t="e">
        <f>IF(Customer_churn_Table!N2577=0,Customer_churn_Table!H2577,NA())</f>
        <v>#N/A</v>
      </c>
      <c r="Q2577" s="2" t="e">
        <f>IF(Customer_churn_Table!N2577=0,Customer_churn_Table!R2577,NA())</f>
        <v>#N/A</v>
      </c>
      <c r="R2577" s="2">
        <f>IF(Customer_churn_Table!N2577=1,Customer_churn_Table!H2577,NA())</f>
        <v>5</v>
      </c>
      <c r="S2577" s="2">
        <f>IF(Customer_churn_Table!N2577=1,Customer_churn_Table!R2577,NA())</f>
        <v>289</v>
      </c>
    </row>
    <row r="2578" spans="16:19" x14ac:dyDescent="0.35">
      <c r="P2578" s="2">
        <f>IF(Customer_churn_Table!N2578=0,Customer_churn_Table!H2578,NA())</f>
        <v>4</v>
      </c>
      <c r="Q2578" s="2">
        <f>IF(Customer_churn_Table!N2578=0,Customer_churn_Table!R2578,NA())</f>
        <v>420</v>
      </c>
      <c r="R2578" s="2" t="e">
        <f>IF(Customer_churn_Table!N2578=1,Customer_churn_Table!H2578,NA())</f>
        <v>#N/A</v>
      </c>
      <c r="S2578" s="2" t="e">
        <f>IF(Customer_churn_Table!N2578=1,Customer_churn_Table!R2578,NA())</f>
        <v>#N/A</v>
      </c>
    </row>
    <row r="2579" spans="16:19" x14ac:dyDescent="0.35">
      <c r="P2579" s="2">
        <f>IF(Customer_churn_Table!N2579=0,Customer_churn_Table!H2579,NA())</f>
        <v>8</v>
      </c>
      <c r="Q2579" s="2">
        <f>IF(Customer_churn_Table!N2579=0,Customer_churn_Table!R2579,NA())</f>
        <v>564</v>
      </c>
      <c r="R2579" s="2" t="e">
        <f>IF(Customer_churn_Table!N2579=1,Customer_churn_Table!H2579,NA())</f>
        <v>#N/A</v>
      </c>
      <c r="S2579" s="2" t="e">
        <f>IF(Customer_churn_Table!N2579=1,Customer_churn_Table!R2579,NA())</f>
        <v>#N/A</v>
      </c>
    </row>
    <row r="2580" spans="16:19" x14ac:dyDescent="0.35">
      <c r="P2580" s="2">
        <f>IF(Customer_churn_Table!N2580=0,Customer_churn_Table!H2580,NA())</f>
        <v>1</v>
      </c>
      <c r="Q2580" s="2">
        <f>IF(Customer_churn_Table!N2580=0,Customer_churn_Table!R2580,NA())</f>
        <v>519</v>
      </c>
      <c r="R2580" s="2" t="e">
        <f>IF(Customer_churn_Table!N2580=1,Customer_churn_Table!H2580,NA())</f>
        <v>#N/A</v>
      </c>
      <c r="S2580" s="2" t="e">
        <f>IF(Customer_churn_Table!N2580=1,Customer_churn_Table!R2580,NA())</f>
        <v>#N/A</v>
      </c>
    </row>
    <row r="2581" spans="16:19" x14ac:dyDescent="0.35">
      <c r="P2581" s="2" t="e">
        <f>IF(Customer_churn_Table!N2581=0,Customer_churn_Table!H2581,NA())</f>
        <v>#N/A</v>
      </c>
      <c r="Q2581" s="2" t="e">
        <f>IF(Customer_churn_Table!N2581=0,Customer_churn_Table!R2581,NA())</f>
        <v>#N/A</v>
      </c>
      <c r="R2581" s="2">
        <f>IF(Customer_churn_Table!N2581=1,Customer_churn_Table!H2581,NA())</f>
        <v>0</v>
      </c>
      <c r="S2581" s="2">
        <f>IF(Customer_churn_Table!N2581=1,Customer_churn_Table!R2581,NA())</f>
        <v>342</v>
      </c>
    </row>
    <row r="2582" spans="16:19" x14ac:dyDescent="0.35">
      <c r="P2582" s="2" t="e">
        <f>IF(Customer_churn_Table!N2582=0,Customer_churn_Table!H2582,NA())</f>
        <v>#N/A</v>
      </c>
      <c r="Q2582" s="2" t="e">
        <f>IF(Customer_churn_Table!N2582=0,Customer_churn_Table!R2582,NA())</f>
        <v>#N/A</v>
      </c>
      <c r="R2582" s="2">
        <f>IF(Customer_churn_Table!N2582=1,Customer_churn_Table!H2582,NA())</f>
        <v>6</v>
      </c>
      <c r="S2582" s="2">
        <f>IF(Customer_churn_Table!N2582=1,Customer_churn_Table!R2582,NA())</f>
        <v>322</v>
      </c>
    </row>
    <row r="2583" spans="16:19" x14ac:dyDescent="0.35">
      <c r="P2583" s="2">
        <f>IF(Customer_churn_Table!N2583=0,Customer_churn_Table!H2583,NA())</f>
        <v>0</v>
      </c>
      <c r="Q2583" s="2">
        <f>IF(Customer_churn_Table!N2583=0,Customer_churn_Table!R2583,NA())</f>
        <v>349</v>
      </c>
      <c r="R2583" s="2" t="e">
        <f>IF(Customer_churn_Table!N2583=1,Customer_churn_Table!H2583,NA())</f>
        <v>#N/A</v>
      </c>
      <c r="S2583" s="2" t="e">
        <f>IF(Customer_churn_Table!N2583=1,Customer_churn_Table!R2583,NA())</f>
        <v>#N/A</v>
      </c>
    </row>
    <row r="2584" spans="16:19" x14ac:dyDescent="0.35">
      <c r="P2584" s="2">
        <f>IF(Customer_churn_Table!N2584=0,Customer_churn_Table!H2584,NA())</f>
        <v>5</v>
      </c>
      <c r="Q2584" s="2">
        <f>IF(Customer_churn_Table!N2584=0,Customer_churn_Table!R2584,NA())</f>
        <v>605</v>
      </c>
      <c r="R2584" s="2" t="e">
        <f>IF(Customer_churn_Table!N2584=1,Customer_churn_Table!H2584,NA())</f>
        <v>#N/A</v>
      </c>
      <c r="S2584" s="2" t="e">
        <f>IF(Customer_churn_Table!N2584=1,Customer_churn_Table!R2584,NA())</f>
        <v>#N/A</v>
      </c>
    </row>
    <row r="2585" spans="16:19" x14ac:dyDescent="0.35">
      <c r="P2585" s="2">
        <f>IF(Customer_churn_Table!N2585=0,Customer_churn_Table!H2585,NA())</f>
        <v>7</v>
      </c>
      <c r="Q2585" s="2">
        <f>IF(Customer_churn_Table!N2585=0,Customer_churn_Table!R2585,NA())</f>
        <v>754</v>
      </c>
      <c r="R2585" s="2" t="e">
        <f>IF(Customer_churn_Table!N2585=1,Customer_churn_Table!H2585,NA())</f>
        <v>#N/A</v>
      </c>
      <c r="S2585" s="2" t="e">
        <f>IF(Customer_churn_Table!N2585=1,Customer_churn_Table!R2585,NA())</f>
        <v>#N/A</v>
      </c>
    </row>
    <row r="2586" spans="16:19" x14ac:dyDescent="0.35">
      <c r="P2586" s="2">
        <f>IF(Customer_churn_Table!N2586=0,Customer_churn_Table!H2586,NA())</f>
        <v>0</v>
      </c>
      <c r="Q2586" s="2">
        <f>IF(Customer_churn_Table!N2586=0,Customer_churn_Table!R2586,NA())</f>
        <v>724</v>
      </c>
      <c r="R2586" s="2" t="e">
        <f>IF(Customer_churn_Table!N2586=1,Customer_churn_Table!H2586,NA())</f>
        <v>#N/A</v>
      </c>
      <c r="S2586" s="2" t="e">
        <f>IF(Customer_churn_Table!N2586=1,Customer_churn_Table!R2586,NA())</f>
        <v>#N/A</v>
      </c>
    </row>
    <row r="2587" spans="16:19" x14ac:dyDescent="0.35">
      <c r="P2587" s="2">
        <f>IF(Customer_churn_Table!N2587=0,Customer_churn_Table!H2587,NA())</f>
        <v>9</v>
      </c>
      <c r="Q2587" s="2">
        <f>IF(Customer_churn_Table!N2587=0,Customer_churn_Table!R2587,NA())</f>
        <v>664</v>
      </c>
      <c r="R2587" s="2" t="e">
        <f>IF(Customer_churn_Table!N2587=1,Customer_churn_Table!H2587,NA())</f>
        <v>#N/A</v>
      </c>
      <c r="S2587" s="2" t="e">
        <f>IF(Customer_churn_Table!N2587=1,Customer_churn_Table!R2587,NA())</f>
        <v>#N/A</v>
      </c>
    </row>
    <row r="2588" spans="16:19" x14ac:dyDescent="0.35">
      <c r="P2588" s="2">
        <f>IF(Customer_churn_Table!N2588=0,Customer_churn_Table!H2588,NA())</f>
        <v>6</v>
      </c>
      <c r="Q2588" s="2">
        <f>IF(Customer_churn_Table!N2588=0,Customer_churn_Table!R2588,NA())</f>
        <v>469</v>
      </c>
      <c r="R2588" s="2" t="e">
        <f>IF(Customer_churn_Table!N2588=1,Customer_churn_Table!H2588,NA())</f>
        <v>#N/A</v>
      </c>
      <c r="S2588" s="2" t="e">
        <f>IF(Customer_churn_Table!N2588=1,Customer_churn_Table!R2588,NA())</f>
        <v>#N/A</v>
      </c>
    </row>
    <row r="2589" spans="16:19" x14ac:dyDescent="0.35">
      <c r="P2589" s="2">
        <f>IF(Customer_churn_Table!N2589=0,Customer_churn_Table!H2589,NA())</f>
        <v>8</v>
      </c>
      <c r="Q2589" s="2">
        <f>IF(Customer_churn_Table!N2589=0,Customer_churn_Table!R2589,NA())</f>
        <v>983</v>
      </c>
      <c r="R2589" s="2" t="e">
        <f>IF(Customer_churn_Table!N2589=1,Customer_churn_Table!H2589,NA())</f>
        <v>#N/A</v>
      </c>
      <c r="S2589" s="2" t="e">
        <f>IF(Customer_churn_Table!N2589=1,Customer_churn_Table!R2589,NA())</f>
        <v>#N/A</v>
      </c>
    </row>
    <row r="2590" spans="16:19" x14ac:dyDescent="0.35">
      <c r="P2590" s="2">
        <f>IF(Customer_churn_Table!N2590=0,Customer_churn_Table!H2590,NA())</f>
        <v>5</v>
      </c>
      <c r="Q2590" s="2">
        <f>IF(Customer_churn_Table!N2590=0,Customer_churn_Table!R2590,NA())</f>
        <v>485</v>
      </c>
      <c r="R2590" s="2" t="e">
        <f>IF(Customer_churn_Table!N2590=1,Customer_churn_Table!H2590,NA())</f>
        <v>#N/A</v>
      </c>
      <c r="S2590" s="2" t="e">
        <f>IF(Customer_churn_Table!N2590=1,Customer_churn_Table!R2590,NA())</f>
        <v>#N/A</v>
      </c>
    </row>
    <row r="2591" spans="16:19" x14ac:dyDescent="0.35">
      <c r="P2591" s="2">
        <f>IF(Customer_churn_Table!N2591=0,Customer_churn_Table!H2591,NA())</f>
        <v>8</v>
      </c>
      <c r="Q2591" s="2">
        <f>IF(Customer_churn_Table!N2591=0,Customer_churn_Table!R2591,NA())</f>
        <v>830</v>
      </c>
      <c r="R2591" s="2" t="e">
        <f>IF(Customer_churn_Table!N2591=1,Customer_churn_Table!H2591,NA())</f>
        <v>#N/A</v>
      </c>
      <c r="S2591" s="2" t="e">
        <f>IF(Customer_churn_Table!N2591=1,Customer_churn_Table!R2591,NA())</f>
        <v>#N/A</v>
      </c>
    </row>
    <row r="2592" spans="16:19" x14ac:dyDescent="0.35">
      <c r="P2592" s="2">
        <f>IF(Customer_churn_Table!N2592=0,Customer_churn_Table!H2592,NA())</f>
        <v>7</v>
      </c>
      <c r="Q2592" s="2">
        <f>IF(Customer_churn_Table!N2592=0,Customer_churn_Table!R2592,NA())</f>
        <v>295</v>
      </c>
      <c r="R2592" s="2" t="e">
        <f>IF(Customer_churn_Table!N2592=1,Customer_churn_Table!H2592,NA())</f>
        <v>#N/A</v>
      </c>
      <c r="S2592" s="2" t="e">
        <f>IF(Customer_churn_Table!N2592=1,Customer_churn_Table!R2592,NA())</f>
        <v>#N/A</v>
      </c>
    </row>
    <row r="2593" spans="16:19" x14ac:dyDescent="0.35">
      <c r="P2593" s="2">
        <f>IF(Customer_churn_Table!N2593=0,Customer_churn_Table!H2593,NA())</f>
        <v>2</v>
      </c>
      <c r="Q2593" s="2">
        <f>IF(Customer_churn_Table!N2593=0,Customer_churn_Table!R2593,NA())</f>
        <v>808</v>
      </c>
      <c r="R2593" s="2" t="e">
        <f>IF(Customer_churn_Table!N2593=1,Customer_churn_Table!H2593,NA())</f>
        <v>#N/A</v>
      </c>
      <c r="S2593" s="2" t="e">
        <f>IF(Customer_churn_Table!N2593=1,Customer_churn_Table!R2593,NA())</f>
        <v>#N/A</v>
      </c>
    </row>
    <row r="2594" spans="16:19" x14ac:dyDescent="0.35">
      <c r="P2594" s="2">
        <f>IF(Customer_churn_Table!N2594=0,Customer_churn_Table!H2594,NA())</f>
        <v>6</v>
      </c>
      <c r="Q2594" s="2">
        <f>IF(Customer_churn_Table!N2594=0,Customer_churn_Table!R2594,NA())</f>
        <v>910</v>
      </c>
      <c r="R2594" s="2" t="e">
        <f>IF(Customer_churn_Table!N2594=1,Customer_churn_Table!H2594,NA())</f>
        <v>#N/A</v>
      </c>
      <c r="S2594" s="2" t="e">
        <f>IF(Customer_churn_Table!N2594=1,Customer_churn_Table!R2594,NA())</f>
        <v>#N/A</v>
      </c>
    </row>
    <row r="2595" spans="16:19" x14ac:dyDescent="0.35">
      <c r="P2595" s="2">
        <f>IF(Customer_churn_Table!N2595=0,Customer_churn_Table!H2595,NA())</f>
        <v>7</v>
      </c>
      <c r="Q2595" s="2">
        <f>IF(Customer_churn_Table!N2595=0,Customer_churn_Table!R2595,NA())</f>
        <v>357</v>
      </c>
      <c r="R2595" s="2" t="e">
        <f>IF(Customer_churn_Table!N2595=1,Customer_churn_Table!H2595,NA())</f>
        <v>#N/A</v>
      </c>
      <c r="S2595" s="2" t="e">
        <f>IF(Customer_churn_Table!N2595=1,Customer_churn_Table!R2595,NA())</f>
        <v>#N/A</v>
      </c>
    </row>
    <row r="2596" spans="16:19" x14ac:dyDescent="0.35">
      <c r="P2596" s="2" t="e">
        <f>IF(Customer_churn_Table!N2596=0,Customer_churn_Table!H2596,NA())</f>
        <v>#N/A</v>
      </c>
      <c r="Q2596" s="2" t="e">
        <f>IF(Customer_churn_Table!N2596=0,Customer_churn_Table!R2596,NA())</f>
        <v>#N/A</v>
      </c>
      <c r="R2596" s="2">
        <f>IF(Customer_churn_Table!N2596=1,Customer_churn_Table!H2596,NA())</f>
        <v>6</v>
      </c>
      <c r="S2596" s="2">
        <f>IF(Customer_churn_Table!N2596=1,Customer_churn_Table!R2596,NA())</f>
        <v>367</v>
      </c>
    </row>
    <row r="2597" spans="16:19" x14ac:dyDescent="0.35">
      <c r="P2597" s="2">
        <f>IF(Customer_churn_Table!N2597=0,Customer_churn_Table!H2597,NA())</f>
        <v>10</v>
      </c>
      <c r="Q2597" s="2">
        <f>IF(Customer_churn_Table!N2597=0,Customer_churn_Table!R2597,NA())</f>
        <v>957</v>
      </c>
      <c r="R2597" s="2" t="e">
        <f>IF(Customer_churn_Table!N2597=1,Customer_churn_Table!H2597,NA())</f>
        <v>#N/A</v>
      </c>
      <c r="S2597" s="2" t="e">
        <f>IF(Customer_churn_Table!N2597=1,Customer_churn_Table!R2597,NA())</f>
        <v>#N/A</v>
      </c>
    </row>
    <row r="2598" spans="16:19" x14ac:dyDescent="0.35">
      <c r="P2598" s="2">
        <f>IF(Customer_churn_Table!N2598=0,Customer_churn_Table!H2598,NA())</f>
        <v>4</v>
      </c>
      <c r="Q2598" s="2">
        <f>IF(Customer_churn_Table!N2598=0,Customer_churn_Table!R2598,NA())</f>
        <v>502</v>
      </c>
      <c r="R2598" s="2" t="e">
        <f>IF(Customer_churn_Table!N2598=1,Customer_churn_Table!H2598,NA())</f>
        <v>#N/A</v>
      </c>
      <c r="S2598" s="2" t="e">
        <f>IF(Customer_churn_Table!N2598=1,Customer_churn_Table!R2598,NA())</f>
        <v>#N/A</v>
      </c>
    </row>
    <row r="2599" spans="16:19" x14ac:dyDescent="0.35">
      <c r="P2599" s="2">
        <f>IF(Customer_churn_Table!N2599=0,Customer_churn_Table!H2599,NA())</f>
        <v>2</v>
      </c>
      <c r="Q2599" s="2">
        <f>IF(Customer_churn_Table!N2599=0,Customer_churn_Table!R2599,NA())</f>
        <v>482</v>
      </c>
      <c r="R2599" s="2" t="e">
        <f>IF(Customer_churn_Table!N2599=1,Customer_churn_Table!H2599,NA())</f>
        <v>#N/A</v>
      </c>
      <c r="S2599" s="2" t="e">
        <f>IF(Customer_churn_Table!N2599=1,Customer_churn_Table!R2599,NA())</f>
        <v>#N/A</v>
      </c>
    </row>
    <row r="2600" spans="16:19" x14ac:dyDescent="0.35">
      <c r="P2600" s="2">
        <f>IF(Customer_churn_Table!N2600=0,Customer_churn_Table!H2600,NA())</f>
        <v>1</v>
      </c>
      <c r="Q2600" s="2">
        <f>IF(Customer_churn_Table!N2600=0,Customer_churn_Table!R2600,NA())</f>
        <v>660</v>
      </c>
      <c r="R2600" s="2" t="e">
        <f>IF(Customer_churn_Table!N2600=1,Customer_churn_Table!H2600,NA())</f>
        <v>#N/A</v>
      </c>
      <c r="S2600" s="2" t="e">
        <f>IF(Customer_churn_Table!N2600=1,Customer_churn_Table!R2600,NA())</f>
        <v>#N/A</v>
      </c>
    </row>
    <row r="2601" spans="16:19" x14ac:dyDescent="0.35">
      <c r="P2601" s="2">
        <f>IF(Customer_churn_Table!N2601=0,Customer_churn_Table!H2601,NA())</f>
        <v>7</v>
      </c>
      <c r="Q2601" s="2">
        <f>IF(Customer_churn_Table!N2601=0,Customer_churn_Table!R2601,NA())</f>
        <v>679</v>
      </c>
      <c r="R2601" s="2" t="e">
        <f>IF(Customer_churn_Table!N2601=1,Customer_churn_Table!H2601,NA())</f>
        <v>#N/A</v>
      </c>
      <c r="S2601" s="2" t="e">
        <f>IF(Customer_churn_Table!N2601=1,Customer_churn_Table!R2601,NA())</f>
        <v>#N/A</v>
      </c>
    </row>
    <row r="2602" spans="16:19" x14ac:dyDescent="0.35">
      <c r="P2602" s="2" t="e">
        <f>IF(Customer_churn_Table!N2602=0,Customer_churn_Table!H2602,NA())</f>
        <v>#N/A</v>
      </c>
      <c r="Q2602" s="2" t="e">
        <f>IF(Customer_churn_Table!N2602=0,Customer_churn_Table!R2602,NA())</f>
        <v>#N/A</v>
      </c>
      <c r="R2602" s="2">
        <f>IF(Customer_churn_Table!N2602=1,Customer_churn_Table!H2602,NA())</f>
        <v>10</v>
      </c>
      <c r="S2602" s="2">
        <f>IF(Customer_churn_Table!N2602=1,Customer_churn_Table!R2602,NA())</f>
        <v>434</v>
      </c>
    </row>
    <row r="2603" spans="16:19" x14ac:dyDescent="0.35">
      <c r="P2603" s="2">
        <f>IF(Customer_churn_Table!N2603=0,Customer_churn_Table!H2603,NA())</f>
        <v>9</v>
      </c>
      <c r="Q2603" s="2">
        <f>IF(Customer_churn_Table!N2603=0,Customer_churn_Table!R2603,NA())</f>
        <v>292</v>
      </c>
      <c r="R2603" s="2" t="e">
        <f>IF(Customer_churn_Table!N2603=1,Customer_churn_Table!H2603,NA())</f>
        <v>#N/A</v>
      </c>
      <c r="S2603" s="2" t="e">
        <f>IF(Customer_churn_Table!N2603=1,Customer_churn_Table!R2603,NA())</f>
        <v>#N/A</v>
      </c>
    </row>
    <row r="2604" spans="16:19" x14ac:dyDescent="0.35">
      <c r="P2604" s="2">
        <f>IF(Customer_churn_Table!N2604=0,Customer_churn_Table!H2604,NA())</f>
        <v>0</v>
      </c>
      <c r="Q2604" s="2">
        <f>IF(Customer_churn_Table!N2604=0,Customer_churn_Table!R2604,NA())</f>
        <v>689</v>
      </c>
      <c r="R2604" s="2" t="e">
        <f>IF(Customer_churn_Table!N2604=1,Customer_churn_Table!H2604,NA())</f>
        <v>#N/A</v>
      </c>
      <c r="S2604" s="2" t="e">
        <f>IF(Customer_churn_Table!N2604=1,Customer_churn_Table!R2604,NA())</f>
        <v>#N/A</v>
      </c>
    </row>
    <row r="2605" spans="16:19" x14ac:dyDescent="0.35">
      <c r="P2605" s="2">
        <f>IF(Customer_churn_Table!N2605=0,Customer_churn_Table!H2605,NA())</f>
        <v>7</v>
      </c>
      <c r="Q2605" s="2">
        <f>IF(Customer_churn_Table!N2605=0,Customer_churn_Table!R2605,NA())</f>
        <v>806</v>
      </c>
      <c r="R2605" s="2" t="e">
        <f>IF(Customer_churn_Table!N2605=1,Customer_churn_Table!H2605,NA())</f>
        <v>#N/A</v>
      </c>
      <c r="S2605" s="2" t="e">
        <f>IF(Customer_churn_Table!N2605=1,Customer_churn_Table!R2605,NA())</f>
        <v>#N/A</v>
      </c>
    </row>
    <row r="2606" spans="16:19" x14ac:dyDescent="0.35">
      <c r="P2606" s="2">
        <f>IF(Customer_churn_Table!N2606=0,Customer_churn_Table!H2606,NA())</f>
        <v>5</v>
      </c>
      <c r="Q2606" s="2">
        <f>IF(Customer_churn_Table!N2606=0,Customer_churn_Table!R2606,NA())</f>
        <v>906</v>
      </c>
      <c r="R2606" s="2" t="e">
        <f>IF(Customer_churn_Table!N2606=1,Customer_churn_Table!H2606,NA())</f>
        <v>#N/A</v>
      </c>
      <c r="S2606" s="2" t="e">
        <f>IF(Customer_churn_Table!N2606=1,Customer_churn_Table!R2606,NA())</f>
        <v>#N/A</v>
      </c>
    </row>
    <row r="2607" spans="16:19" x14ac:dyDescent="0.35">
      <c r="P2607" s="2">
        <f>IF(Customer_churn_Table!N2607=0,Customer_churn_Table!H2607,NA())</f>
        <v>5</v>
      </c>
      <c r="Q2607" s="2">
        <f>IF(Customer_churn_Table!N2607=0,Customer_churn_Table!R2607,NA())</f>
        <v>558</v>
      </c>
      <c r="R2607" s="2" t="e">
        <f>IF(Customer_churn_Table!N2607=1,Customer_churn_Table!H2607,NA())</f>
        <v>#N/A</v>
      </c>
      <c r="S2607" s="2" t="e">
        <f>IF(Customer_churn_Table!N2607=1,Customer_churn_Table!R2607,NA())</f>
        <v>#N/A</v>
      </c>
    </row>
    <row r="2608" spans="16:19" x14ac:dyDescent="0.35">
      <c r="P2608" s="2">
        <f>IF(Customer_churn_Table!N2608=0,Customer_churn_Table!H2608,NA())</f>
        <v>3</v>
      </c>
      <c r="Q2608" s="2">
        <f>IF(Customer_churn_Table!N2608=0,Customer_churn_Table!R2608,NA())</f>
        <v>343</v>
      </c>
      <c r="R2608" s="2" t="e">
        <f>IF(Customer_churn_Table!N2608=1,Customer_churn_Table!H2608,NA())</f>
        <v>#N/A</v>
      </c>
      <c r="S2608" s="2" t="e">
        <f>IF(Customer_churn_Table!N2608=1,Customer_churn_Table!R2608,NA())</f>
        <v>#N/A</v>
      </c>
    </row>
    <row r="2609" spans="16:19" x14ac:dyDescent="0.35">
      <c r="P2609" s="2">
        <f>IF(Customer_churn_Table!N2609=0,Customer_churn_Table!H2609,NA())</f>
        <v>1</v>
      </c>
      <c r="Q2609" s="2">
        <f>IF(Customer_churn_Table!N2609=0,Customer_churn_Table!R2609,NA())</f>
        <v>400</v>
      </c>
      <c r="R2609" s="2" t="e">
        <f>IF(Customer_churn_Table!N2609=1,Customer_churn_Table!H2609,NA())</f>
        <v>#N/A</v>
      </c>
      <c r="S2609" s="2" t="e">
        <f>IF(Customer_churn_Table!N2609=1,Customer_churn_Table!R2609,NA())</f>
        <v>#N/A</v>
      </c>
    </row>
    <row r="2610" spans="16:19" x14ac:dyDescent="0.35">
      <c r="P2610" s="2">
        <f>IF(Customer_churn_Table!N2610=0,Customer_churn_Table!H2610,NA())</f>
        <v>1</v>
      </c>
      <c r="Q2610" s="2">
        <f>IF(Customer_churn_Table!N2610=0,Customer_churn_Table!R2610,NA())</f>
        <v>324</v>
      </c>
      <c r="R2610" s="2" t="e">
        <f>IF(Customer_churn_Table!N2610=1,Customer_churn_Table!H2610,NA())</f>
        <v>#N/A</v>
      </c>
      <c r="S2610" s="2" t="e">
        <f>IF(Customer_churn_Table!N2610=1,Customer_churn_Table!R2610,NA())</f>
        <v>#N/A</v>
      </c>
    </row>
    <row r="2611" spans="16:19" x14ac:dyDescent="0.35">
      <c r="P2611" s="2">
        <f>IF(Customer_churn_Table!N2611=0,Customer_churn_Table!H2611,NA())</f>
        <v>2</v>
      </c>
      <c r="Q2611" s="2">
        <f>IF(Customer_churn_Table!N2611=0,Customer_churn_Table!R2611,NA())</f>
        <v>257</v>
      </c>
      <c r="R2611" s="2" t="e">
        <f>IF(Customer_churn_Table!N2611=1,Customer_churn_Table!H2611,NA())</f>
        <v>#N/A</v>
      </c>
      <c r="S2611" s="2" t="e">
        <f>IF(Customer_churn_Table!N2611=1,Customer_churn_Table!R2611,NA())</f>
        <v>#N/A</v>
      </c>
    </row>
    <row r="2612" spans="16:19" x14ac:dyDescent="0.35">
      <c r="P2612" s="2">
        <f>IF(Customer_churn_Table!N2612=0,Customer_churn_Table!H2612,NA())</f>
        <v>4</v>
      </c>
      <c r="Q2612" s="2">
        <f>IF(Customer_churn_Table!N2612=0,Customer_churn_Table!R2612,NA())</f>
        <v>459</v>
      </c>
      <c r="R2612" s="2" t="e">
        <f>IF(Customer_churn_Table!N2612=1,Customer_churn_Table!H2612,NA())</f>
        <v>#N/A</v>
      </c>
      <c r="S2612" s="2" t="e">
        <f>IF(Customer_churn_Table!N2612=1,Customer_churn_Table!R2612,NA())</f>
        <v>#N/A</v>
      </c>
    </row>
    <row r="2613" spans="16:19" x14ac:dyDescent="0.35">
      <c r="P2613" s="2">
        <f>IF(Customer_churn_Table!N2613=0,Customer_churn_Table!H2613,NA())</f>
        <v>3</v>
      </c>
      <c r="Q2613" s="2">
        <f>IF(Customer_churn_Table!N2613=0,Customer_churn_Table!R2613,NA())</f>
        <v>509</v>
      </c>
      <c r="R2613" s="2" t="e">
        <f>IF(Customer_churn_Table!N2613=1,Customer_churn_Table!H2613,NA())</f>
        <v>#N/A</v>
      </c>
      <c r="S2613" s="2" t="e">
        <f>IF(Customer_churn_Table!N2613=1,Customer_churn_Table!R2613,NA())</f>
        <v>#N/A</v>
      </c>
    </row>
    <row r="2614" spans="16:19" x14ac:dyDescent="0.35">
      <c r="P2614" s="2">
        <f>IF(Customer_churn_Table!N2614=0,Customer_churn_Table!H2614,NA())</f>
        <v>3</v>
      </c>
      <c r="Q2614" s="2">
        <f>IF(Customer_churn_Table!N2614=0,Customer_churn_Table!R2614,NA())</f>
        <v>806</v>
      </c>
      <c r="R2614" s="2" t="e">
        <f>IF(Customer_churn_Table!N2614=1,Customer_churn_Table!H2614,NA())</f>
        <v>#N/A</v>
      </c>
      <c r="S2614" s="2" t="e">
        <f>IF(Customer_churn_Table!N2614=1,Customer_churn_Table!R2614,NA())</f>
        <v>#N/A</v>
      </c>
    </row>
    <row r="2615" spans="16:19" x14ac:dyDescent="0.35">
      <c r="P2615" s="2">
        <f>IF(Customer_churn_Table!N2615=0,Customer_churn_Table!H2615,NA())</f>
        <v>7</v>
      </c>
      <c r="Q2615" s="2">
        <f>IF(Customer_churn_Table!N2615=0,Customer_churn_Table!R2615,NA())</f>
        <v>716</v>
      </c>
      <c r="R2615" s="2" t="e">
        <f>IF(Customer_churn_Table!N2615=1,Customer_churn_Table!H2615,NA())</f>
        <v>#N/A</v>
      </c>
      <c r="S2615" s="2" t="e">
        <f>IF(Customer_churn_Table!N2615=1,Customer_churn_Table!R2615,NA())</f>
        <v>#N/A</v>
      </c>
    </row>
    <row r="2616" spans="16:19" x14ac:dyDescent="0.35">
      <c r="P2616" s="2" t="e">
        <f>IF(Customer_churn_Table!N2616=0,Customer_churn_Table!H2616,NA())</f>
        <v>#N/A</v>
      </c>
      <c r="Q2616" s="2" t="e">
        <f>IF(Customer_churn_Table!N2616=0,Customer_churn_Table!R2616,NA())</f>
        <v>#N/A</v>
      </c>
      <c r="R2616" s="2">
        <f>IF(Customer_churn_Table!N2616=1,Customer_churn_Table!H2616,NA())</f>
        <v>3</v>
      </c>
      <c r="S2616" s="2">
        <f>IF(Customer_churn_Table!N2616=1,Customer_churn_Table!R2616,NA())</f>
        <v>369</v>
      </c>
    </row>
    <row r="2617" spans="16:19" x14ac:dyDescent="0.35">
      <c r="P2617" s="2">
        <f>IF(Customer_churn_Table!N2617=0,Customer_churn_Table!H2617,NA())</f>
        <v>9</v>
      </c>
      <c r="Q2617" s="2">
        <f>IF(Customer_churn_Table!N2617=0,Customer_churn_Table!R2617,NA())</f>
        <v>575</v>
      </c>
      <c r="R2617" s="2" t="e">
        <f>IF(Customer_churn_Table!N2617=1,Customer_churn_Table!H2617,NA())</f>
        <v>#N/A</v>
      </c>
      <c r="S2617" s="2" t="e">
        <f>IF(Customer_churn_Table!N2617=1,Customer_churn_Table!R2617,NA())</f>
        <v>#N/A</v>
      </c>
    </row>
    <row r="2618" spans="16:19" x14ac:dyDescent="0.35">
      <c r="P2618" s="2">
        <f>IF(Customer_churn_Table!N2618=0,Customer_churn_Table!H2618,NA())</f>
        <v>9</v>
      </c>
      <c r="Q2618" s="2">
        <f>IF(Customer_churn_Table!N2618=0,Customer_churn_Table!R2618,NA())</f>
        <v>504</v>
      </c>
      <c r="R2618" s="2" t="e">
        <f>IF(Customer_churn_Table!N2618=1,Customer_churn_Table!H2618,NA())</f>
        <v>#N/A</v>
      </c>
      <c r="S2618" s="2" t="e">
        <f>IF(Customer_churn_Table!N2618=1,Customer_churn_Table!R2618,NA())</f>
        <v>#N/A</v>
      </c>
    </row>
    <row r="2619" spans="16:19" x14ac:dyDescent="0.35">
      <c r="P2619" s="2" t="e">
        <f>IF(Customer_churn_Table!N2619=0,Customer_churn_Table!H2619,NA())</f>
        <v>#N/A</v>
      </c>
      <c r="Q2619" s="2" t="e">
        <f>IF(Customer_churn_Table!N2619=0,Customer_churn_Table!R2619,NA())</f>
        <v>#N/A</v>
      </c>
      <c r="R2619" s="2">
        <f>IF(Customer_churn_Table!N2619=1,Customer_churn_Table!H2619,NA())</f>
        <v>6</v>
      </c>
      <c r="S2619" s="2">
        <f>IF(Customer_churn_Table!N2619=1,Customer_churn_Table!R2619,NA())</f>
        <v>489</v>
      </c>
    </row>
    <row r="2620" spans="16:19" x14ac:dyDescent="0.35">
      <c r="P2620" s="2">
        <f>IF(Customer_churn_Table!N2620=0,Customer_churn_Table!H2620,NA())</f>
        <v>1</v>
      </c>
      <c r="Q2620" s="2">
        <f>IF(Customer_churn_Table!N2620=0,Customer_churn_Table!R2620,NA())</f>
        <v>371</v>
      </c>
      <c r="R2620" s="2" t="e">
        <f>IF(Customer_churn_Table!N2620=1,Customer_churn_Table!H2620,NA())</f>
        <v>#N/A</v>
      </c>
      <c r="S2620" s="2" t="e">
        <f>IF(Customer_churn_Table!N2620=1,Customer_churn_Table!R2620,NA())</f>
        <v>#N/A</v>
      </c>
    </row>
    <row r="2621" spans="16:19" x14ac:dyDescent="0.35">
      <c r="P2621" s="2" t="e">
        <f>IF(Customer_churn_Table!N2621=0,Customer_churn_Table!H2621,NA())</f>
        <v>#N/A</v>
      </c>
      <c r="Q2621" s="2" t="e">
        <f>IF(Customer_churn_Table!N2621=0,Customer_churn_Table!R2621,NA())</f>
        <v>#N/A</v>
      </c>
      <c r="R2621" s="2">
        <f>IF(Customer_churn_Table!N2621=1,Customer_churn_Table!H2621,NA())</f>
        <v>8</v>
      </c>
      <c r="S2621" s="2">
        <f>IF(Customer_churn_Table!N2621=1,Customer_churn_Table!R2621,NA())</f>
        <v>240</v>
      </c>
    </row>
    <row r="2622" spans="16:19" x14ac:dyDescent="0.35">
      <c r="P2622" s="2">
        <f>IF(Customer_churn_Table!N2622=0,Customer_churn_Table!H2622,NA())</f>
        <v>6</v>
      </c>
      <c r="Q2622" s="2">
        <f>IF(Customer_churn_Table!N2622=0,Customer_churn_Table!R2622,NA())</f>
        <v>733</v>
      </c>
      <c r="R2622" s="2" t="e">
        <f>IF(Customer_churn_Table!N2622=1,Customer_churn_Table!H2622,NA())</f>
        <v>#N/A</v>
      </c>
      <c r="S2622" s="2" t="e">
        <f>IF(Customer_churn_Table!N2622=1,Customer_churn_Table!R2622,NA())</f>
        <v>#N/A</v>
      </c>
    </row>
    <row r="2623" spans="16:19" x14ac:dyDescent="0.35">
      <c r="P2623" s="2">
        <f>IF(Customer_churn_Table!N2623=0,Customer_churn_Table!H2623,NA())</f>
        <v>5</v>
      </c>
      <c r="Q2623" s="2">
        <f>IF(Customer_churn_Table!N2623=0,Customer_churn_Table!R2623,NA())</f>
        <v>960</v>
      </c>
      <c r="R2623" s="2" t="e">
        <f>IF(Customer_churn_Table!N2623=1,Customer_churn_Table!H2623,NA())</f>
        <v>#N/A</v>
      </c>
      <c r="S2623" s="2" t="e">
        <f>IF(Customer_churn_Table!N2623=1,Customer_churn_Table!R2623,NA())</f>
        <v>#N/A</v>
      </c>
    </row>
    <row r="2624" spans="16:19" x14ac:dyDescent="0.35">
      <c r="P2624" s="2">
        <f>IF(Customer_churn_Table!N2624=0,Customer_churn_Table!H2624,NA())</f>
        <v>0</v>
      </c>
      <c r="Q2624" s="2">
        <f>IF(Customer_churn_Table!N2624=0,Customer_churn_Table!R2624,NA())</f>
        <v>606</v>
      </c>
      <c r="R2624" s="2" t="e">
        <f>IF(Customer_churn_Table!N2624=1,Customer_churn_Table!H2624,NA())</f>
        <v>#N/A</v>
      </c>
      <c r="S2624" s="2" t="e">
        <f>IF(Customer_churn_Table!N2624=1,Customer_churn_Table!R2624,NA())</f>
        <v>#N/A</v>
      </c>
    </row>
    <row r="2625" spans="16:19" x14ac:dyDescent="0.35">
      <c r="P2625" s="2">
        <f>IF(Customer_churn_Table!N2625=0,Customer_churn_Table!H2625,NA())</f>
        <v>9</v>
      </c>
      <c r="Q2625" s="2">
        <f>IF(Customer_churn_Table!N2625=0,Customer_churn_Table!R2625,NA())</f>
        <v>772</v>
      </c>
      <c r="R2625" s="2" t="e">
        <f>IF(Customer_churn_Table!N2625=1,Customer_churn_Table!H2625,NA())</f>
        <v>#N/A</v>
      </c>
      <c r="S2625" s="2" t="e">
        <f>IF(Customer_churn_Table!N2625=1,Customer_churn_Table!R2625,NA())</f>
        <v>#N/A</v>
      </c>
    </row>
    <row r="2626" spans="16:19" x14ac:dyDescent="0.35">
      <c r="P2626" s="2">
        <f>IF(Customer_churn_Table!N2626=0,Customer_churn_Table!H2626,NA())</f>
        <v>3</v>
      </c>
      <c r="Q2626" s="2">
        <f>IF(Customer_churn_Table!N2626=0,Customer_churn_Table!R2626,NA())</f>
        <v>851</v>
      </c>
      <c r="R2626" s="2" t="e">
        <f>IF(Customer_churn_Table!N2626=1,Customer_churn_Table!H2626,NA())</f>
        <v>#N/A</v>
      </c>
      <c r="S2626" s="2" t="e">
        <f>IF(Customer_churn_Table!N2626=1,Customer_churn_Table!R2626,NA())</f>
        <v>#N/A</v>
      </c>
    </row>
    <row r="2627" spans="16:19" x14ac:dyDescent="0.35">
      <c r="P2627" s="2">
        <f>IF(Customer_churn_Table!N2627=0,Customer_churn_Table!H2627,NA())</f>
        <v>5</v>
      </c>
      <c r="Q2627" s="2">
        <f>IF(Customer_churn_Table!N2627=0,Customer_churn_Table!R2627,NA())</f>
        <v>886</v>
      </c>
      <c r="R2627" s="2" t="e">
        <f>IF(Customer_churn_Table!N2627=1,Customer_churn_Table!H2627,NA())</f>
        <v>#N/A</v>
      </c>
      <c r="S2627" s="2" t="e">
        <f>IF(Customer_churn_Table!N2627=1,Customer_churn_Table!R2627,NA())</f>
        <v>#N/A</v>
      </c>
    </row>
    <row r="2628" spans="16:19" x14ac:dyDescent="0.35">
      <c r="P2628" s="2">
        <f>IF(Customer_churn_Table!N2628=0,Customer_churn_Table!H2628,NA())</f>
        <v>2</v>
      </c>
      <c r="Q2628" s="2">
        <f>IF(Customer_churn_Table!N2628=0,Customer_churn_Table!R2628,NA())</f>
        <v>893</v>
      </c>
      <c r="R2628" s="2" t="e">
        <f>IF(Customer_churn_Table!N2628=1,Customer_churn_Table!H2628,NA())</f>
        <v>#N/A</v>
      </c>
      <c r="S2628" s="2" t="e">
        <f>IF(Customer_churn_Table!N2628=1,Customer_churn_Table!R2628,NA())</f>
        <v>#N/A</v>
      </c>
    </row>
    <row r="2629" spans="16:19" x14ac:dyDescent="0.35">
      <c r="P2629" s="2">
        <f>IF(Customer_churn_Table!N2629=0,Customer_churn_Table!H2629,NA())</f>
        <v>6</v>
      </c>
      <c r="Q2629" s="2">
        <f>IF(Customer_churn_Table!N2629=0,Customer_churn_Table!R2629,NA())</f>
        <v>624</v>
      </c>
      <c r="R2629" s="2" t="e">
        <f>IF(Customer_churn_Table!N2629=1,Customer_churn_Table!H2629,NA())</f>
        <v>#N/A</v>
      </c>
      <c r="S2629" s="2" t="e">
        <f>IF(Customer_churn_Table!N2629=1,Customer_churn_Table!R2629,NA())</f>
        <v>#N/A</v>
      </c>
    </row>
    <row r="2630" spans="16:19" x14ac:dyDescent="0.35">
      <c r="P2630" s="2" t="e">
        <f>IF(Customer_churn_Table!N2630=0,Customer_churn_Table!H2630,NA())</f>
        <v>#N/A</v>
      </c>
      <c r="Q2630" s="2" t="e">
        <f>IF(Customer_churn_Table!N2630=0,Customer_churn_Table!R2630,NA())</f>
        <v>#N/A</v>
      </c>
      <c r="R2630" s="2">
        <f>IF(Customer_churn_Table!N2630=1,Customer_churn_Table!H2630,NA())</f>
        <v>2</v>
      </c>
      <c r="S2630" s="2">
        <f>IF(Customer_churn_Table!N2630=1,Customer_churn_Table!R2630,NA())</f>
        <v>674</v>
      </c>
    </row>
    <row r="2631" spans="16:19" x14ac:dyDescent="0.35">
      <c r="P2631" s="2" t="e">
        <f>IF(Customer_churn_Table!N2631=0,Customer_churn_Table!H2631,NA())</f>
        <v>#N/A</v>
      </c>
      <c r="Q2631" s="2" t="e">
        <f>IF(Customer_churn_Table!N2631=0,Customer_churn_Table!R2631,NA())</f>
        <v>#N/A</v>
      </c>
      <c r="R2631" s="2">
        <f>IF(Customer_churn_Table!N2631=1,Customer_churn_Table!H2631,NA())</f>
        <v>3</v>
      </c>
      <c r="S2631" s="2">
        <f>IF(Customer_churn_Table!N2631=1,Customer_churn_Table!R2631,NA())</f>
        <v>651</v>
      </c>
    </row>
    <row r="2632" spans="16:19" x14ac:dyDescent="0.35">
      <c r="P2632" s="2">
        <f>IF(Customer_churn_Table!N2632=0,Customer_churn_Table!H2632,NA())</f>
        <v>3</v>
      </c>
      <c r="Q2632" s="2">
        <f>IF(Customer_churn_Table!N2632=0,Customer_churn_Table!R2632,NA())</f>
        <v>530</v>
      </c>
      <c r="R2632" s="2" t="e">
        <f>IF(Customer_churn_Table!N2632=1,Customer_churn_Table!H2632,NA())</f>
        <v>#N/A</v>
      </c>
      <c r="S2632" s="2" t="e">
        <f>IF(Customer_churn_Table!N2632=1,Customer_churn_Table!R2632,NA())</f>
        <v>#N/A</v>
      </c>
    </row>
    <row r="2633" spans="16:19" x14ac:dyDescent="0.35">
      <c r="P2633" s="2">
        <f>IF(Customer_churn_Table!N2633=0,Customer_churn_Table!H2633,NA())</f>
        <v>1</v>
      </c>
      <c r="Q2633" s="2">
        <f>IF(Customer_churn_Table!N2633=0,Customer_churn_Table!R2633,NA())</f>
        <v>230</v>
      </c>
      <c r="R2633" s="2" t="e">
        <f>IF(Customer_churn_Table!N2633=1,Customer_churn_Table!H2633,NA())</f>
        <v>#N/A</v>
      </c>
      <c r="S2633" s="2" t="e">
        <f>IF(Customer_churn_Table!N2633=1,Customer_churn_Table!R2633,NA())</f>
        <v>#N/A</v>
      </c>
    </row>
    <row r="2634" spans="16:19" x14ac:dyDescent="0.35">
      <c r="P2634" s="2">
        <f>IF(Customer_churn_Table!N2634=0,Customer_churn_Table!H2634,NA())</f>
        <v>2</v>
      </c>
      <c r="Q2634" s="2">
        <f>IF(Customer_churn_Table!N2634=0,Customer_churn_Table!R2634,NA())</f>
        <v>674</v>
      </c>
      <c r="R2634" s="2" t="e">
        <f>IF(Customer_churn_Table!N2634=1,Customer_churn_Table!H2634,NA())</f>
        <v>#N/A</v>
      </c>
      <c r="S2634" s="2" t="e">
        <f>IF(Customer_churn_Table!N2634=1,Customer_churn_Table!R2634,NA())</f>
        <v>#N/A</v>
      </c>
    </row>
    <row r="2635" spans="16:19" x14ac:dyDescent="0.35">
      <c r="P2635" s="2">
        <f>IF(Customer_churn_Table!N2635=0,Customer_churn_Table!H2635,NA())</f>
        <v>1</v>
      </c>
      <c r="Q2635" s="2">
        <f>IF(Customer_churn_Table!N2635=0,Customer_churn_Table!R2635,NA())</f>
        <v>999</v>
      </c>
      <c r="R2635" s="2" t="e">
        <f>IF(Customer_churn_Table!N2635=1,Customer_churn_Table!H2635,NA())</f>
        <v>#N/A</v>
      </c>
      <c r="S2635" s="2" t="e">
        <f>IF(Customer_churn_Table!N2635=1,Customer_churn_Table!R2635,NA())</f>
        <v>#N/A</v>
      </c>
    </row>
    <row r="2636" spans="16:19" x14ac:dyDescent="0.35">
      <c r="P2636" s="2" t="e">
        <f>IF(Customer_churn_Table!N2636=0,Customer_churn_Table!H2636,NA())</f>
        <v>#N/A</v>
      </c>
      <c r="Q2636" s="2" t="e">
        <f>IF(Customer_churn_Table!N2636=0,Customer_churn_Table!R2636,NA())</f>
        <v>#N/A</v>
      </c>
      <c r="R2636" s="2">
        <f>IF(Customer_churn_Table!N2636=1,Customer_churn_Table!H2636,NA())</f>
        <v>9</v>
      </c>
      <c r="S2636" s="2">
        <f>IF(Customer_churn_Table!N2636=1,Customer_churn_Table!R2636,NA())</f>
        <v>828</v>
      </c>
    </row>
    <row r="2637" spans="16:19" x14ac:dyDescent="0.35">
      <c r="P2637" s="2">
        <f>IF(Customer_churn_Table!N2637=0,Customer_churn_Table!H2637,NA())</f>
        <v>4</v>
      </c>
      <c r="Q2637" s="2">
        <f>IF(Customer_churn_Table!N2637=0,Customer_churn_Table!R2637,NA())</f>
        <v>900</v>
      </c>
      <c r="R2637" s="2" t="e">
        <f>IF(Customer_churn_Table!N2637=1,Customer_churn_Table!H2637,NA())</f>
        <v>#N/A</v>
      </c>
      <c r="S2637" s="2" t="e">
        <f>IF(Customer_churn_Table!N2637=1,Customer_churn_Table!R2637,NA())</f>
        <v>#N/A</v>
      </c>
    </row>
    <row r="2638" spans="16:19" x14ac:dyDescent="0.35">
      <c r="P2638" s="2">
        <f>IF(Customer_churn_Table!N2638=0,Customer_churn_Table!H2638,NA())</f>
        <v>2</v>
      </c>
      <c r="Q2638" s="2">
        <f>IF(Customer_churn_Table!N2638=0,Customer_churn_Table!R2638,NA())</f>
        <v>786</v>
      </c>
      <c r="R2638" s="2" t="e">
        <f>IF(Customer_churn_Table!N2638=1,Customer_churn_Table!H2638,NA())</f>
        <v>#N/A</v>
      </c>
      <c r="S2638" s="2" t="e">
        <f>IF(Customer_churn_Table!N2638=1,Customer_churn_Table!R2638,NA())</f>
        <v>#N/A</v>
      </c>
    </row>
    <row r="2639" spans="16:19" x14ac:dyDescent="0.35">
      <c r="P2639" s="2">
        <f>IF(Customer_churn_Table!N2639=0,Customer_churn_Table!H2639,NA())</f>
        <v>0</v>
      </c>
      <c r="Q2639" s="2">
        <f>IF(Customer_churn_Table!N2639=0,Customer_churn_Table!R2639,NA())</f>
        <v>621</v>
      </c>
      <c r="R2639" s="2" t="e">
        <f>IF(Customer_churn_Table!N2639=1,Customer_churn_Table!H2639,NA())</f>
        <v>#N/A</v>
      </c>
      <c r="S2639" s="2" t="e">
        <f>IF(Customer_churn_Table!N2639=1,Customer_churn_Table!R2639,NA())</f>
        <v>#N/A</v>
      </c>
    </row>
    <row r="2640" spans="16:19" x14ac:dyDescent="0.35">
      <c r="P2640" s="2">
        <f>IF(Customer_churn_Table!N2640=0,Customer_churn_Table!H2640,NA())</f>
        <v>9</v>
      </c>
      <c r="Q2640" s="2">
        <f>IF(Customer_churn_Table!N2640=0,Customer_churn_Table!R2640,NA())</f>
        <v>931</v>
      </c>
      <c r="R2640" s="2" t="e">
        <f>IF(Customer_churn_Table!N2640=1,Customer_churn_Table!H2640,NA())</f>
        <v>#N/A</v>
      </c>
      <c r="S2640" s="2" t="e">
        <f>IF(Customer_churn_Table!N2640=1,Customer_churn_Table!R2640,NA())</f>
        <v>#N/A</v>
      </c>
    </row>
    <row r="2641" spans="16:19" x14ac:dyDescent="0.35">
      <c r="P2641" s="2" t="e">
        <f>IF(Customer_churn_Table!N2641=0,Customer_churn_Table!H2641,NA())</f>
        <v>#N/A</v>
      </c>
      <c r="Q2641" s="2" t="e">
        <f>IF(Customer_churn_Table!N2641=0,Customer_churn_Table!R2641,NA())</f>
        <v>#N/A</v>
      </c>
      <c r="R2641" s="2">
        <f>IF(Customer_churn_Table!N2641=1,Customer_churn_Table!H2641,NA())</f>
        <v>3</v>
      </c>
      <c r="S2641" s="2">
        <f>IF(Customer_churn_Table!N2641=1,Customer_churn_Table!R2641,NA())</f>
        <v>778</v>
      </c>
    </row>
    <row r="2642" spans="16:19" x14ac:dyDescent="0.35">
      <c r="P2642" s="2">
        <f>IF(Customer_churn_Table!N2642=0,Customer_churn_Table!H2642,NA())</f>
        <v>8</v>
      </c>
      <c r="Q2642" s="2">
        <f>IF(Customer_churn_Table!N2642=0,Customer_churn_Table!R2642,NA())</f>
        <v>617</v>
      </c>
      <c r="R2642" s="2" t="e">
        <f>IF(Customer_churn_Table!N2642=1,Customer_churn_Table!H2642,NA())</f>
        <v>#N/A</v>
      </c>
      <c r="S2642" s="2" t="e">
        <f>IF(Customer_churn_Table!N2642=1,Customer_churn_Table!R2642,NA())</f>
        <v>#N/A</v>
      </c>
    </row>
    <row r="2643" spans="16:19" x14ac:dyDescent="0.35">
      <c r="P2643" s="2">
        <f>IF(Customer_churn_Table!N2643=0,Customer_churn_Table!H2643,NA())</f>
        <v>6</v>
      </c>
      <c r="Q2643" s="2">
        <f>IF(Customer_churn_Table!N2643=0,Customer_churn_Table!R2643,NA())</f>
        <v>659</v>
      </c>
      <c r="R2643" s="2" t="e">
        <f>IF(Customer_churn_Table!N2643=1,Customer_churn_Table!H2643,NA())</f>
        <v>#N/A</v>
      </c>
      <c r="S2643" s="2" t="e">
        <f>IF(Customer_churn_Table!N2643=1,Customer_churn_Table!R2643,NA())</f>
        <v>#N/A</v>
      </c>
    </row>
    <row r="2644" spans="16:19" x14ac:dyDescent="0.35">
      <c r="P2644" s="2">
        <f>IF(Customer_churn_Table!N2644=0,Customer_churn_Table!H2644,NA())</f>
        <v>5</v>
      </c>
      <c r="Q2644" s="2">
        <f>IF(Customer_churn_Table!N2644=0,Customer_churn_Table!R2644,NA())</f>
        <v>430</v>
      </c>
      <c r="R2644" s="2" t="e">
        <f>IF(Customer_churn_Table!N2644=1,Customer_churn_Table!H2644,NA())</f>
        <v>#N/A</v>
      </c>
      <c r="S2644" s="2" t="e">
        <f>IF(Customer_churn_Table!N2644=1,Customer_churn_Table!R2644,NA())</f>
        <v>#N/A</v>
      </c>
    </row>
    <row r="2645" spans="16:19" x14ac:dyDescent="0.35">
      <c r="P2645" s="2">
        <f>IF(Customer_churn_Table!N2645=0,Customer_churn_Table!H2645,NA())</f>
        <v>4</v>
      </c>
      <c r="Q2645" s="2">
        <f>IF(Customer_churn_Table!N2645=0,Customer_churn_Table!R2645,NA())</f>
        <v>262</v>
      </c>
      <c r="R2645" s="2" t="e">
        <f>IF(Customer_churn_Table!N2645=1,Customer_churn_Table!H2645,NA())</f>
        <v>#N/A</v>
      </c>
      <c r="S2645" s="2" t="e">
        <f>IF(Customer_churn_Table!N2645=1,Customer_churn_Table!R2645,NA())</f>
        <v>#N/A</v>
      </c>
    </row>
    <row r="2646" spans="16:19" x14ac:dyDescent="0.35">
      <c r="P2646" s="2">
        <f>IF(Customer_churn_Table!N2646=0,Customer_churn_Table!H2646,NA())</f>
        <v>5</v>
      </c>
      <c r="Q2646" s="2">
        <f>IF(Customer_churn_Table!N2646=0,Customer_churn_Table!R2646,NA())</f>
        <v>562</v>
      </c>
      <c r="R2646" s="2" t="e">
        <f>IF(Customer_churn_Table!N2646=1,Customer_churn_Table!H2646,NA())</f>
        <v>#N/A</v>
      </c>
      <c r="S2646" s="2" t="e">
        <f>IF(Customer_churn_Table!N2646=1,Customer_churn_Table!R2646,NA())</f>
        <v>#N/A</v>
      </c>
    </row>
    <row r="2647" spans="16:19" x14ac:dyDescent="0.35">
      <c r="P2647" s="2">
        <f>IF(Customer_churn_Table!N2647=0,Customer_churn_Table!H2647,NA())</f>
        <v>5</v>
      </c>
      <c r="Q2647" s="2">
        <f>IF(Customer_churn_Table!N2647=0,Customer_churn_Table!R2647,NA())</f>
        <v>453</v>
      </c>
      <c r="R2647" s="2" t="e">
        <f>IF(Customer_churn_Table!N2647=1,Customer_churn_Table!H2647,NA())</f>
        <v>#N/A</v>
      </c>
      <c r="S2647" s="2" t="e">
        <f>IF(Customer_churn_Table!N2647=1,Customer_churn_Table!R2647,NA())</f>
        <v>#N/A</v>
      </c>
    </row>
    <row r="2648" spans="16:19" x14ac:dyDescent="0.35">
      <c r="P2648" s="2">
        <f>IF(Customer_churn_Table!N2648=0,Customer_churn_Table!H2648,NA())</f>
        <v>5</v>
      </c>
      <c r="Q2648" s="2">
        <f>IF(Customer_churn_Table!N2648=0,Customer_churn_Table!R2648,NA())</f>
        <v>426</v>
      </c>
      <c r="R2648" s="2" t="e">
        <f>IF(Customer_churn_Table!N2648=1,Customer_churn_Table!H2648,NA())</f>
        <v>#N/A</v>
      </c>
      <c r="S2648" s="2" t="e">
        <f>IF(Customer_churn_Table!N2648=1,Customer_churn_Table!R2648,NA())</f>
        <v>#N/A</v>
      </c>
    </row>
    <row r="2649" spans="16:19" x14ac:dyDescent="0.35">
      <c r="P2649" s="2" t="e">
        <f>IF(Customer_churn_Table!N2649=0,Customer_churn_Table!H2649,NA())</f>
        <v>#N/A</v>
      </c>
      <c r="Q2649" s="2" t="e">
        <f>IF(Customer_churn_Table!N2649=0,Customer_churn_Table!R2649,NA())</f>
        <v>#N/A</v>
      </c>
      <c r="R2649" s="2">
        <f>IF(Customer_churn_Table!N2649=1,Customer_churn_Table!H2649,NA())</f>
        <v>9</v>
      </c>
      <c r="S2649" s="2">
        <f>IF(Customer_churn_Table!N2649=1,Customer_churn_Table!R2649,NA())</f>
        <v>933</v>
      </c>
    </row>
    <row r="2650" spans="16:19" x14ac:dyDescent="0.35">
      <c r="P2650" s="2">
        <f>IF(Customer_churn_Table!N2650=0,Customer_churn_Table!H2650,NA())</f>
        <v>4</v>
      </c>
      <c r="Q2650" s="2">
        <f>IF(Customer_churn_Table!N2650=0,Customer_churn_Table!R2650,NA())</f>
        <v>923</v>
      </c>
      <c r="R2650" s="2" t="e">
        <f>IF(Customer_churn_Table!N2650=1,Customer_churn_Table!H2650,NA())</f>
        <v>#N/A</v>
      </c>
      <c r="S2650" s="2" t="e">
        <f>IF(Customer_churn_Table!N2650=1,Customer_churn_Table!R2650,NA())</f>
        <v>#N/A</v>
      </c>
    </row>
    <row r="2651" spans="16:19" x14ac:dyDescent="0.35">
      <c r="P2651" s="2">
        <f>IF(Customer_churn_Table!N2651=0,Customer_churn_Table!H2651,NA())</f>
        <v>6</v>
      </c>
      <c r="Q2651" s="2">
        <f>IF(Customer_churn_Table!N2651=0,Customer_churn_Table!R2651,NA())</f>
        <v>850</v>
      </c>
      <c r="R2651" s="2" t="e">
        <f>IF(Customer_churn_Table!N2651=1,Customer_churn_Table!H2651,NA())</f>
        <v>#N/A</v>
      </c>
      <c r="S2651" s="2" t="e">
        <f>IF(Customer_churn_Table!N2651=1,Customer_churn_Table!R2651,NA())</f>
        <v>#N/A</v>
      </c>
    </row>
    <row r="2652" spans="16:19" x14ac:dyDescent="0.35">
      <c r="P2652" s="2">
        <f>IF(Customer_churn_Table!N2652=0,Customer_churn_Table!H2652,NA())</f>
        <v>5</v>
      </c>
      <c r="Q2652" s="2">
        <f>IF(Customer_churn_Table!N2652=0,Customer_churn_Table!R2652,NA())</f>
        <v>492</v>
      </c>
      <c r="R2652" s="2" t="e">
        <f>IF(Customer_churn_Table!N2652=1,Customer_churn_Table!H2652,NA())</f>
        <v>#N/A</v>
      </c>
      <c r="S2652" s="2" t="e">
        <f>IF(Customer_churn_Table!N2652=1,Customer_churn_Table!R2652,NA())</f>
        <v>#N/A</v>
      </c>
    </row>
    <row r="2653" spans="16:19" x14ac:dyDescent="0.35">
      <c r="P2653" s="2">
        <f>IF(Customer_churn_Table!N2653=0,Customer_churn_Table!H2653,NA())</f>
        <v>4</v>
      </c>
      <c r="Q2653" s="2">
        <f>IF(Customer_churn_Table!N2653=0,Customer_churn_Table!R2653,NA())</f>
        <v>563</v>
      </c>
      <c r="R2653" s="2" t="e">
        <f>IF(Customer_churn_Table!N2653=1,Customer_churn_Table!H2653,NA())</f>
        <v>#N/A</v>
      </c>
      <c r="S2653" s="2" t="e">
        <f>IF(Customer_churn_Table!N2653=1,Customer_churn_Table!R2653,NA())</f>
        <v>#N/A</v>
      </c>
    </row>
    <row r="2654" spans="16:19" x14ac:dyDescent="0.35">
      <c r="P2654" s="2">
        <f>IF(Customer_churn_Table!N2654=0,Customer_churn_Table!H2654,NA())</f>
        <v>0</v>
      </c>
      <c r="Q2654" s="2">
        <f>IF(Customer_churn_Table!N2654=0,Customer_churn_Table!R2654,NA())</f>
        <v>657</v>
      </c>
      <c r="R2654" s="2" t="e">
        <f>IF(Customer_churn_Table!N2654=1,Customer_churn_Table!H2654,NA())</f>
        <v>#N/A</v>
      </c>
      <c r="S2654" s="2" t="e">
        <f>IF(Customer_churn_Table!N2654=1,Customer_churn_Table!R2654,NA())</f>
        <v>#N/A</v>
      </c>
    </row>
    <row r="2655" spans="16:19" x14ac:dyDescent="0.35">
      <c r="P2655" s="2">
        <f>IF(Customer_churn_Table!N2655=0,Customer_churn_Table!H2655,NA())</f>
        <v>3</v>
      </c>
      <c r="Q2655" s="2">
        <f>IF(Customer_churn_Table!N2655=0,Customer_churn_Table!R2655,NA())</f>
        <v>805</v>
      </c>
      <c r="R2655" s="2" t="e">
        <f>IF(Customer_churn_Table!N2655=1,Customer_churn_Table!H2655,NA())</f>
        <v>#N/A</v>
      </c>
      <c r="S2655" s="2" t="e">
        <f>IF(Customer_churn_Table!N2655=1,Customer_churn_Table!R2655,NA())</f>
        <v>#N/A</v>
      </c>
    </row>
    <row r="2656" spans="16:19" x14ac:dyDescent="0.35">
      <c r="P2656" s="2" t="e">
        <f>IF(Customer_churn_Table!N2656=0,Customer_churn_Table!H2656,NA())</f>
        <v>#N/A</v>
      </c>
      <c r="Q2656" s="2" t="e">
        <f>IF(Customer_churn_Table!N2656=0,Customer_churn_Table!R2656,NA())</f>
        <v>#N/A</v>
      </c>
      <c r="R2656" s="2">
        <f>IF(Customer_churn_Table!N2656=1,Customer_churn_Table!H2656,NA())</f>
        <v>3</v>
      </c>
      <c r="S2656" s="2">
        <f>IF(Customer_churn_Table!N2656=1,Customer_churn_Table!R2656,NA())</f>
        <v>955</v>
      </c>
    </row>
    <row r="2657" spans="16:19" x14ac:dyDescent="0.35">
      <c r="P2657" s="2">
        <f>IF(Customer_churn_Table!N2657=0,Customer_churn_Table!H2657,NA())</f>
        <v>2</v>
      </c>
      <c r="Q2657" s="2">
        <f>IF(Customer_churn_Table!N2657=0,Customer_churn_Table!R2657,NA())</f>
        <v>325</v>
      </c>
      <c r="R2657" s="2" t="e">
        <f>IF(Customer_churn_Table!N2657=1,Customer_churn_Table!H2657,NA())</f>
        <v>#N/A</v>
      </c>
      <c r="S2657" s="2" t="e">
        <f>IF(Customer_churn_Table!N2657=1,Customer_churn_Table!R2657,NA())</f>
        <v>#N/A</v>
      </c>
    </row>
    <row r="2658" spans="16:19" x14ac:dyDescent="0.35">
      <c r="P2658" s="2">
        <f>IF(Customer_churn_Table!N2658=0,Customer_churn_Table!H2658,NA())</f>
        <v>5</v>
      </c>
      <c r="Q2658" s="2">
        <f>IF(Customer_churn_Table!N2658=0,Customer_churn_Table!R2658,NA())</f>
        <v>945</v>
      </c>
      <c r="R2658" s="2" t="e">
        <f>IF(Customer_churn_Table!N2658=1,Customer_churn_Table!H2658,NA())</f>
        <v>#N/A</v>
      </c>
      <c r="S2658" s="2" t="e">
        <f>IF(Customer_churn_Table!N2658=1,Customer_churn_Table!R2658,NA())</f>
        <v>#N/A</v>
      </c>
    </row>
    <row r="2659" spans="16:19" x14ac:dyDescent="0.35">
      <c r="P2659" s="2">
        <f>IF(Customer_churn_Table!N2659=0,Customer_churn_Table!H2659,NA())</f>
        <v>9</v>
      </c>
      <c r="Q2659" s="2">
        <f>IF(Customer_churn_Table!N2659=0,Customer_churn_Table!R2659,NA())</f>
        <v>512</v>
      </c>
      <c r="R2659" s="2" t="e">
        <f>IF(Customer_churn_Table!N2659=1,Customer_churn_Table!H2659,NA())</f>
        <v>#N/A</v>
      </c>
      <c r="S2659" s="2" t="e">
        <f>IF(Customer_churn_Table!N2659=1,Customer_churn_Table!R2659,NA())</f>
        <v>#N/A</v>
      </c>
    </row>
    <row r="2660" spans="16:19" x14ac:dyDescent="0.35">
      <c r="P2660" s="2" t="e">
        <f>IF(Customer_churn_Table!N2660=0,Customer_churn_Table!H2660,NA())</f>
        <v>#N/A</v>
      </c>
      <c r="Q2660" s="2" t="e">
        <f>IF(Customer_churn_Table!N2660=0,Customer_churn_Table!R2660,NA())</f>
        <v>#N/A</v>
      </c>
      <c r="R2660" s="2">
        <f>IF(Customer_churn_Table!N2660=1,Customer_churn_Table!H2660,NA())</f>
        <v>2</v>
      </c>
      <c r="S2660" s="2">
        <f>IF(Customer_churn_Table!N2660=1,Customer_churn_Table!R2660,NA())</f>
        <v>955</v>
      </c>
    </row>
    <row r="2661" spans="16:19" x14ac:dyDescent="0.35">
      <c r="P2661" s="2" t="e">
        <f>IF(Customer_churn_Table!N2661=0,Customer_churn_Table!H2661,NA())</f>
        <v>#N/A</v>
      </c>
      <c r="Q2661" s="2" t="e">
        <f>IF(Customer_churn_Table!N2661=0,Customer_churn_Table!R2661,NA())</f>
        <v>#N/A</v>
      </c>
      <c r="R2661" s="2">
        <f>IF(Customer_churn_Table!N2661=1,Customer_churn_Table!H2661,NA())</f>
        <v>4</v>
      </c>
      <c r="S2661" s="2">
        <f>IF(Customer_churn_Table!N2661=1,Customer_churn_Table!R2661,NA())</f>
        <v>726</v>
      </c>
    </row>
    <row r="2662" spans="16:19" x14ac:dyDescent="0.35">
      <c r="P2662" s="2">
        <f>IF(Customer_churn_Table!N2662=0,Customer_churn_Table!H2662,NA())</f>
        <v>2</v>
      </c>
      <c r="Q2662" s="2">
        <f>IF(Customer_churn_Table!N2662=0,Customer_churn_Table!R2662,NA())</f>
        <v>777</v>
      </c>
      <c r="R2662" s="2" t="e">
        <f>IF(Customer_churn_Table!N2662=1,Customer_churn_Table!H2662,NA())</f>
        <v>#N/A</v>
      </c>
      <c r="S2662" s="2" t="e">
        <f>IF(Customer_churn_Table!N2662=1,Customer_churn_Table!R2662,NA())</f>
        <v>#N/A</v>
      </c>
    </row>
    <row r="2663" spans="16:19" x14ac:dyDescent="0.35">
      <c r="P2663" s="2" t="e">
        <f>IF(Customer_churn_Table!N2663=0,Customer_churn_Table!H2663,NA())</f>
        <v>#N/A</v>
      </c>
      <c r="Q2663" s="2" t="e">
        <f>IF(Customer_churn_Table!N2663=0,Customer_churn_Table!R2663,NA())</f>
        <v>#N/A</v>
      </c>
      <c r="R2663" s="2">
        <f>IF(Customer_churn_Table!N2663=1,Customer_churn_Table!H2663,NA())</f>
        <v>2</v>
      </c>
      <c r="S2663" s="2">
        <f>IF(Customer_churn_Table!N2663=1,Customer_churn_Table!R2663,NA())</f>
        <v>489</v>
      </c>
    </row>
    <row r="2664" spans="16:19" x14ac:dyDescent="0.35">
      <c r="P2664" s="2" t="e">
        <f>IF(Customer_churn_Table!N2664=0,Customer_churn_Table!H2664,NA())</f>
        <v>#N/A</v>
      </c>
      <c r="Q2664" s="2" t="e">
        <f>IF(Customer_churn_Table!N2664=0,Customer_churn_Table!R2664,NA())</f>
        <v>#N/A</v>
      </c>
      <c r="R2664" s="2">
        <f>IF(Customer_churn_Table!N2664=1,Customer_churn_Table!H2664,NA())</f>
        <v>8</v>
      </c>
      <c r="S2664" s="2">
        <f>IF(Customer_churn_Table!N2664=1,Customer_churn_Table!R2664,NA())</f>
        <v>915</v>
      </c>
    </row>
    <row r="2665" spans="16:19" x14ac:dyDescent="0.35">
      <c r="P2665" s="2">
        <f>IF(Customer_churn_Table!N2665=0,Customer_churn_Table!H2665,NA())</f>
        <v>2</v>
      </c>
      <c r="Q2665" s="2">
        <f>IF(Customer_churn_Table!N2665=0,Customer_churn_Table!R2665,NA())</f>
        <v>406</v>
      </c>
      <c r="R2665" s="2" t="e">
        <f>IF(Customer_churn_Table!N2665=1,Customer_churn_Table!H2665,NA())</f>
        <v>#N/A</v>
      </c>
      <c r="S2665" s="2" t="e">
        <f>IF(Customer_churn_Table!N2665=1,Customer_churn_Table!R2665,NA())</f>
        <v>#N/A</v>
      </c>
    </row>
    <row r="2666" spans="16:19" x14ac:dyDescent="0.35">
      <c r="P2666" s="2">
        <f>IF(Customer_churn_Table!N2666=0,Customer_churn_Table!H2666,NA())</f>
        <v>3</v>
      </c>
      <c r="Q2666" s="2">
        <f>IF(Customer_churn_Table!N2666=0,Customer_churn_Table!R2666,NA())</f>
        <v>1000</v>
      </c>
      <c r="R2666" s="2" t="e">
        <f>IF(Customer_churn_Table!N2666=1,Customer_churn_Table!H2666,NA())</f>
        <v>#N/A</v>
      </c>
      <c r="S2666" s="2" t="e">
        <f>IF(Customer_churn_Table!N2666=1,Customer_churn_Table!R2666,NA())</f>
        <v>#N/A</v>
      </c>
    </row>
    <row r="2667" spans="16:19" x14ac:dyDescent="0.35">
      <c r="P2667" s="2" t="e">
        <f>IF(Customer_churn_Table!N2667=0,Customer_churn_Table!H2667,NA())</f>
        <v>#N/A</v>
      </c>
      <c r="Q2667" s="2" t="e">
        <f>IF(Customer_churn_Table!N2667=0,Customer_churn_Table!R2667,NA())</f>
        <v>#N/A</v>
      </c>
      <c r="R2667" s="2">
        <f>IF(Customer_churn_Table!N2667=1,Customer_churn_Table!H2667,NA())</f>
        <v>9</v>
      </c>
      <c r="S2667" s="2">
        <f>IF(Customer_churn_Table!N2667=1,Customer_churn_Table!R2667,NA())</f>
        <v>763</v>
      </c>
    </row>
    <row r="2668" spans="16:19" x14ac:dyDescent="0.35">
      <c r="P2668" s="2">
        <f>IF(Customer_churn_Table!N2668=0,Customer_churn_Table!H2668,NA())</f>
        <v>7</v>
      </c>
      <c r="Q2668" s="2">
        <f>IF(Customer_churn_Table!N2668=0,Customer_churn_Table!R2668,NA())</f>
        <v>741</v>
      </c>
      <c r="R2668" s="2" t="e">
        <f>IF(Customer_churn_Table!N2668=1,Customer_churn_Table!H2668,NA())</f>
        <v>#N/A</v>
      </c>
      <c r="S2668" s="2" t="e">
        <f>IF(Customer_churn_Table!N2668=1,Customer_churn_Table!R2668,NA())</f>
        <v>#N/A</v>
      </c>
    </row>
    <row r="2669" spans="16:19" x14ac:dyDescent="0.35">
      <c r="P2669" s="2">
        <f>IF(Customer_churn_Table!N2669=0,Customer_churn_Table!H2669,NA())</f>
        <v>3</v>
      </c>
      <c r="Q2669" s="2">
        <f>IF(Customer_churn_Table!N2669=0,Customer_churn_Table!R2669,NA())</f>
        <v>292</v>
      </c>
      <c r="R2669" s="2" t="e">
        <f>IF(Customer_churn_Table!N2669=1,Customer_churn_Table!H2669,NA())</f>
        <v>#N/A</v>
      </c>
      <c r="S2669" s="2" t="e">
        <f>IF(Customer_churn_Table!N2669=1,Customer_churn_Table!R2669,NA())</f>
        <v>#N/A</v>
      </c>
    </row>
    <row r="2670" spans="16:19" x14ac:dyDescent="0.35">
      <c r="P2670" s="2" t="e">
        <f>IF(Customer_churn_Table!N2670=0,Customer_churn_Table!H2670,NA())</f>
        <v>#N/A</v>
      </c>
      <c r="Q2670" s="2" t="e">
        <f>IF(Customer_churn_Table!N2670=0,Customer_churn_Table!R2670,NA())</f>
        <v>#N/A</v>
      </c>
      <c r="R2670" s="2">
        <f>IF(Customer_churn_Table!N2670=1,Customer_churn_Table!H2670,NA())</f>
        <v>2</v>
      </c>
      <c r="S2670" s="2">
        <f>IF(Customer_churn_Table!N2670=1,Customer_churn_Table!R2670,NA())</f>
        <v>771</v>
      </c>
    </row>
    <row r="2671" spans="16:19" x14ac:dyDescent="0.35">
      <c r="P2671" s="2">
        <f>IF(Customer_churn_Table!N2671=0,Customer_churn_Table!H2671,NA())</f>
        <v>5</v>
      </c>
      <c r="Q2671" s="2">
        <f>IF(Customer_churn_Table!N2671=0,Customer_churn_Table!R2671,NA())</f>
        <v>596</v>
      </c>
      <c r="R2671" s="2" t="e">
        <f>IF(Customer_churn_Table!N2671=1,Customer_churn_Table!H2671,NA())</f>
        <v>#N/A</v>
      </c>
      <c r="S2671" s="2" t="e">
        <f>IF(Customer_churn_Table!N2671=1,Customer_churn_Table!R2671,NA())</f>
        <v>#N/A</v>
      </c>
    </row>
    <row r="2672" spans="16:19" x14ac:dyDescent="0.35">
      <c r="P2672" s="2" t="e">
        <f>IF(Customer_churn_Table!N2672=0,Customer_churn_Table!H2672,NA())</f>
        <v>#N/A</v>
      </c>
      <c r="Q2672" s="2" t="e">
        <f>IF(Customer_churn_Table!N2672=0,Customer_churn_Table!R2672,NA())</f>
        <v>#N/A</v>
      </c>
      <c r="R2672" s="2">
        <f>IF(Customer_churn_Table!N2672=1,Customer_churn_Table!H2672,NA())</f>
        <v>9</v>
      </c>
      <c r="S2672" s="2">
        <f>IF(Customer_churn_Table!N2672=1,Customer_churn_Table!R2672,NA())</f>
        <v>753</v>
      </c>
    </row>
    <row r="2673" spans="16:19" x14ac:dyDescent="0.35">
      <c r="P2673" s="2">
        <f>IF(Customer_churn_Table!N2673=0,Customer_churn_Table!H2673,NA())</f>
        <v>7</v>
      </c>
      <c r="Q2673" s="2">
        <f>IF(Customer_churn_Table!N2673=0,Customer_churn_Table!R2673,NA())</f>
        <v>695</v>
      </c>
      <c r="R2673" s="2" t="e">
        <f>IF(Customer_churn_Table!N2673=1,Customer_churn_Table!H2673,NA())</f>
        <v>#N/A</v>
      </c>
      <c r="S2673" s="2" t="e">
        <f>IF(Customer_churn_Table!N2673=1,Customer_churn_Table!R2673,NA())</f>
        <v>#N/A</v>
      </c>
    </row>
    <row r="2674" spans="16:19" x14ac:dyDescent="0.35">
      <c r="P2674" s="2">
        <f>IF(Customer_churn_Table!N2674=0,Customer_churn_Table!H2674,NA())</f>
        <v>2</v>
      </c>
      <c r="Q2674" s="2">
        <f>IF(Customer_churn_Table!N2674=0,Customer_churn_Table!R2674,NA())</f>
        <v>518</v>
      </c>
      <c r="R2674" s="2" t="e">
        <f>IF(Customer_churn_Table!N2674=1,Customer_churn_Table!H2674,NA())</f>
        <v>#N/A</v>
      </c>
      <c r="S2674" s="2" t="e">
        <f>IF(Customer_churn_Table!N2674=1,Customer_churn_Table!R2674,NA())</f>
        <v>#N/A</v>
      </c>
    </row>
    <row r="2675" spans="16:19" x14ac:dyDescent="0.35">
      <c r="P2675" s="2">
        <f>IF(Customer_churn_Table!N2675=0,Customer_churn_Table!H2675,NA())</f>
        <v>2</v>
      </c>
      <c r="Q2675" s="2">
        <f>IF(Customer_churn_Table!N2675=0,Customer_churn_Table!R2675,NA())</f>
        <v>666</v>
      </c>
      <c r="R2675" s="2" t="e">
        <f>IF(Customer_churn_Table!N2675=1,Customer_churn_Table!H2675,NA())</f>
        <v>#N/A</v>
      </c>
      <c r="S2675" s="2" t="e">
        <f>IF(Customer_churn_Table!N2675=1,Customer_churn_Table!R2675,NA())</f>
        <v>#N/A</v>
      </c>
    </row>
    <row r="2676" spans="16:19" x14ac:dyDescent="0.35">
      <c r="P2676" s="2">
        <f>IF(Customer_churn_Table!N2676=0,Customer_churn_Table!H2676,NA())</f>
        <v>7</v>
      </c>
      <c r="Q2676" s="2">
        <f>IF(Customer_churn_Table!N2676=0,Customer_churn_Table!R2676,NA())</f>
        <v>399</v>
      </c>
      <c r="R2676" s="2" t="e">
        <f>IF(Customer_churn_Table!N2676=1,Customer_churn_Table!H2676,NA())</f>
        <v>#N/A</v>
      </c>
      <c r="S2676" s="2" t="e">
        <f>IF(Customer_churn_Table!N2676=1,Customer_churn_Table!R2676,NA())</f>
        <v>#N/A</v>
      </c>
    </row>
    <row r="2677" spans="16:19" x14ac:dyDescent="0.35">
      <c r="P2677" s="2">
        <f>IF(Customer_churn_Table!N2677=0,Customer_churn_Table!H2677,NA())</f>
        <v>5</v>
      </c>
      <c r="Q2677" s="2">
        <f>IF(Customer_churn_Table!N2677=0,Customer_churn_Table!R2677,NA())</f>
        <v>603</v>
      </c>
      <c r="R2677" s="2" t="e">
        <f>IF(Customer_churn_Table!N2677=1,Customer_churn_Table!H2677,NA())</f>
        <v>#N/A</v>
      </c>
      <c r="S2677" s="2" t="e">
        <f>IF(Customer_churn_Table!N2677=1,Customer_churn_Table!R2677,NA())</f>
        <v>#N/A</v>
      </c>
    </row>
    <row r="2678" spans="16:19" x14ac:dyDescent="0.35">
      <c r="P2678" s="2" t="e">
        <f>IF(Customer_churn_Table!N2678=0,Customer_churn_Table!H2678,NA())</f>
        <v>#N/A</v>
      </c>
      <c r="Q2678" s="2" t="e">
        <f>IF(Customer_churn_Table!N2678=0,Customer_churn_Table!R2678,NA())</f>
        <v>#N/A</v>
      </c>
      <c r="R2678" s="2">
        <f>IF(Customer_churn_Table!N2678=1,Customer_churn_Table!H2678,NA())</f>
        <v>1</v>
      </c>
      <c r="S2678" s="2">
        <f>IF(Customer_churn_Table!N2678=1,Customer_churn_Table!R2678,NA())</f>
        <v>784</v>
      </c>
    </row>
    <row r="2679" spans="16:19" x14ac:dyDescent="0.35">
      <c r="P2679" s="2">
        <f>IF(Customer_churn_Table!N2679=0,Customer_churn_Table!H2679,NA())</f>
        <v>10</v>
      </c>
      <c r="Q2679" s="2">
        <f>IF(Customer_churn_Table!N2679=0,Customer_churn_Table!R2679,NA())</f>
        <v>289</v>
      </c>
      <c r="R2679" s="2" t="e">
        <f>IF(Customer_churn_Table!N2679=1,Customer_churn_Table!H2679,NA())</f>
        <v>#N/A</v>
      </c>
      <c r="S2679" s="2" t="e">
        <f>IF(Customer_churn_Table!N2679=1,Customer_churn_Table!R2679,NA())</f>
        <v>#N/A</v>
      </c>
    </row>
    <row r="2680" spans="16:19" x14ac:dyDescent="0.35">
      <c r="P2680" s="2">
        <f>IF(Customer_churn_Table!N2680=0,Customer_churn_Table!H2680,NA())</f>
        <v>10</v>
      </c>
      <c r="Q2680" s="2">
        <f>IF(Customer_churn_Table!N2680=0,Customer_churn_Table!R2680,NA())</f>
        <v>380</v>
      </c>
      <c r="R2680" s="2" t="e">
        <f>IF(Customer_churn_Table!N2680=1,Customer_churn_Table!H2680,NA())</f>
        <v>#N/A</v>
      </c>
      <c r="S2680" s="2" t="e">
        <f>IF(Customer_churn_Table!N2680=1,Customer_churn_Table!R2680,NA())</f>
        <v>#N/A</v>
      </c>
    </row>
    <row r="2681" spans="16:19" x14ac:dyDescent="0.35">
      <c r="P2681" s="2">
        <f>IF(Customer_churn_Table!N2681=0,Customer_churn_Table!H2681,NA())</f>
        <v>4</v>
      </c>
      <c r="Q2681" s="2">
        <f>IF(Customer_churn_Table!N2681=0,Customer_churn_Table!R2681,NA())</f>
        <v>275</v>
      </c>
      <c r="R2681" s="2" t="e">
        <f>IF(Customer_churn_Table!N2681=1,Customer_churn_Table!H2681,NA())</f>
        <v>#N/A</v>
      </c>
      <c r="S2681" s="2" t="e">
        <f>IF(Customer_churn_Table!N2681=1,Customer_churn_Table!R2681,NA())</f>
        <v>#N/A</v>
      </c>
    </row>
    <row r="2682" spans="16:19" x14ac:dyDescent="0.35">
      <c r="P2682" s="2">
        <f>IF(Customer_churn_Table!N2682=0,Customer_churn_Table!H2682,NA())</f>
        <v>5</v>
      </c>
      <c r="Q2682" s="2">
        <f>IF(Customer_churn_Table!N2682=0,Customer_churn_Table!R2682,NA())</f>
        <v>269</v>
      </c>
      <c r="R2682" s="2" t="e">
        <f>IF(Customer_churn_Table!N2682=1,Customer_churn_Table!H2682,NA())</f>
        <v>#N/A</v>
      </c>
      <c r="S2682" s="2" t="e">
        <f>IF(Customer_churn_Table!N2682=1,Customer_churn_Table!R2682,NA())</f>
        <v>#N/A</v>
      </c>
    </row>
    <row r="2683" spans="16:19" x14ac:dyDescent="0.35">
      <c r="P2683" s="2">
        <f>IF(Customer_churn_Table!N2683=0,Customer_churn_Table!H2683,NA())</f>
        <v>5</v>
      </c>
      <c r="Q2683" s="2">
        <f>IF(Customer_churn_Table!N2683=0,Customer_churn_Table!R2683,NA())</f>
        <v>328</v>
      </c>
      <c r="R2683" s="2" t="e">
        <f>IF(Customer_churn_Table!N2683=1,Customer_churn_Table!H2683,NA())</f>
        <v>#N/A</v>
      </c>
      <c r="S2683" s="2" t="e">
        <f>IF(Customer_churn_Table!N2683=1,Customer_churn_Table!R2683,NA())</f>
        <v>#N/A</v>
      </c>
    </row>
    <row r="2684" spans="16:19" x14ac:dyDescent="0.35">
      <c r="P2684" s="2">
        <f>IF(Customer_churn_Table!N2684=0,Customer_churn_Table!H2684,NA())</f>
        <v>3</v>
      </c>
      <c r="Q2684" s="2">
        <f>IF(Customer_churn_Table!N2684=0,Customer_churn_Table!R2684,NA())</f>
        <v>839</v>
      </c>
      <c r="R2684" s="2" t="e">
        <f>IF(Customer_churn_Table!N2684=1,Customer_churn_Table!H2684,NA())</f>
        <v>#N/A</v>
      </c>
      <c r="S2684" s="2" t="e">
        <f>IF(Customer_churn_Table!N2684=1,Customer_churn_Table!R2684,NA())</f>
        <v>#N/A</v>
      </c>
    </row>
    <row r="2685" spans="16:19" x14ac:dyDescent="0.35">
      <c r="P2685" s="2">
        <f>IF(Customer_churn_Table!N2685=0,Customer_churn_Table!H2685,NA())</f>
        <v>9</v>
      </c>
      <c r="Q2685" s="2">
        <f>IF(Customer_churn_Table!N2685=0,Customer_churn_Table!R2685,NA())</f>
        <v>930</v>
      </c>
      <c r="R2685" s="2" t="e">
        <f>IF(Customer_churn_Table!N2685=1,Customer_churn_Table!H2685,NA())</f>
        <v>#N/A</v>
      </c>
      <c r="S2685" s="2" t="e">
        <f>IF(Customer_churn_Table!N2685=1,Customer_churn_Table!R2685,NA())</f>
        <v>#N/A</v>
      </c>
    </row>
    <row r="2686" spans="16:19" x14ac:dyDescent="0.35">
      <c r="P2686" s="2">
        <f>IF(Customer_churn_Table!N2686=0,Customer_churn_Table!H2686,NA())</f>
        <v>7</v>
      </c>
      <c r="Q2686" s="2">
        <f>IF(Customer_churn_Table!N2686=0,Customer_churn_Table!R2686,NA())</f>
        <v>626</v>
      </c>
      <c r="R2686" s="2" t="e">
        <f>IF(Customer_churn_Table!N2686=1,Customer_churn_Table!H2686,NA())</f>
        <v>#N/A</v>
      </c>
      <c r="S2686" s="2" t="e">
        <f>IF(Customer_churn_Table!N2686=1,Customer_churn_Table!R2686,NA())</f>
        <v>#N/A</v>
      </c>
    </row>
    <row r="2687" spans="16:19" x14ac:dyDescent="0.35">
      <c r="P2687" s="2">
        <f>IF(Customer_churn_Table!N2687=0,Customer_churn_Table!H2687,NA())</f>
        <v>6</v>
      </c>
      <c r="Q2687" s="2">
        <f>IF(Customer_churn_Table!N2687=0,Customer_churn_Table!R2687,NA())</f>
        <v>421</v>
      </c>
      <c r="R2687" s="2" t="e">
        <f>IF(Customer_churn_Table!N2687=1,Customer_churn_Table!H2687,NA())</f>
        <v>#N/A</v>
      </c>
      <c r="S2687" s="2" t="e">
        <f>IF(Customer_churn_Table!N2687=1,Customer_churn_Table!R2687,NA())</f>
        <v>#N/A</v>
      </c>
    </row>
    <row r="2688" spans="16:19" x14ac:dyDescent="0.35">
      <c r="P2688" s="2">
        <f>IF(Customer_churn_Table!N2688=0,Customer_churn_Table!H2688,NA())</f>
        <v>0</v>
      </c>
      <c r="Q2688" s="2">
        <f>IF(Customer_churn_Table!N2688=0,Customer_churn_Table!R2688,NA())</f>
        <v>478</v>
      </c>
      <c r="R2688" s="2" t="e">
        <f>IF(Customer_churn_Table!N2688=1,Customer_churn_Table!H2688,NA())</f>
        <v>#N/A</v>
      </c>
      <c r="S2688" s="2" t="e">
        <f>IF(Customer_churn_Table!N2688=1,Customer_churn_Table!R2688,NA())</f>
        <v>#N/A</v>
      </c>
    </row>
    <row r="2689" spans="16:19" x14ac:dyDescent="0.35">
      <c r="P2689" s="2">
        <f>IF(Customer_churn_Table!N2689=0,Customer_churn_Table!H2689,NA())</f>
        <v>3</v>
      </c>
      <c r="Q2689" s="2">
        <f>IF(Customer_churn_Table!N2689=0,Customer_churn_Table!R2689,NA())</f>
        <v>654</v>
      </c>
      <c r="R2689" s="2" t="e">
        <f>IF(Customer_churn_Table!N2689=1,Customer_churn_Table!H2689,NA())</f>
        <v>#N/A</v>
      </c>
      <c r="S2689" s="2" t="e">
        <f>IF(Customer_churn_Table!N2689=1,Customer_churn_Table!R2689,NA())</f>
        <v>#N/A</v>
      </c>
    </row>
    <row r="2690" spans="16:19" x14ac:dyDescent="0.35">
      <c r="P2690" s="2">
        <f>IF(Customer_churn_Table!N2690=0,Customer_churn_Table!H2690,NA())</f>
        <v>4</v>
      </c>
      <c r="Q2690" s="2">
        <f>IF(Customer_churn_Table!N2690=0,Customer_churn_Table!R2690,NA())</f>
        <v>801</v>
      </c>
      <c r="R2690" s="2" t="e">
        <f>IF(Customer_churn_Table!N2690=1,Customer_churn_Table!H2690,NA())</f>
        <v>#N/A</v>
      </c>
      <c r="S2690" s="2" t="e">
        <f>IF(Customer_churn_Table!N2690=1,Customer_churn_Table!R2690,NA())</f>
        <v>#N/A</v>
      </c>
    </row>
    <row r="2691" spans="16:19" x14ac:dyDescent="0.35">
      <c r="P2691" s="2" t="e">
        <f>IF(Customer_churn_Table!N2691=0,Customer_churn_Table!H2691,NA())</f>
        <v>#N/A</v>
      </c>
      <c r="Q2691" s="2" t="e">
        <f>IF(Customer_churn_Table!N2691=0,Customer_churn_Table!R2691,NA())</f>
        <v>#N/A</v>
      </c>
      <c r="R2691" s="2">
        <f>IF(Customer_churn_Table!N2691=1,Customer_churn_Table!H2691,NA())</f>
        <v>8</v>
      </c>
      <c r="S2691" s="2">
        <f>IF(Customer_churn_Table!N2691=1,Customer_churn_Table!R2691,NA())</f>
        <v>258</v>
      </c>
    </row>
    <row r="2692" spans="16:19" x14ac:dyDescent="0.35">
      <c r="P2692" s="2">
        <f>IF(Customer_churn_Table!N2692=0,Customer_churn_Table!H2692,NA())</f>
        <v>2</v>
      </c>
      <c r="Q2692" s="2">
        <f>IF(Customer_churn_Table!N2692=0,Customer_churn_Table!R2692,NA())</f>
        <v>365</v>
      </c>
      <c r="R2692" s="2" t="e">
        <f>IF(Customer_churn_Table!N2692=1,Customer_churn_Table!H2692,NA())</f>
        <v>#N/A</v>
      </c>
      <c r="S2692" s="2" t="e">
        <f>IF(Customer_churn_Table!N2692=1,Customer_churn_Table!R2692,NA())</f>
        <v>#N/A</v>
      </c>
    </row>
    <row r="2693" spans="16:19" x14ac:dyDescent="0.35">
      <c r="P2693" s="2">
        <f>IF(Customer_churn_Table!N2693=0,Customer_churn_Table!H2693,NA())</f>
        <v>1</v>
      </c>
      <c r="Q2693" s="2">
        <f>IF(Customer_churn_Table!N2693=0,Customer_churn_Table!R2693,NA())</f>
        <v>420</v>
      </c>
      <c r="R2693" s="2" t="e">
        <f>IF(Customer_churn_Table!N2693=1,Customer_churn_Table!H2693,NA())</f>
        <v>#N/A</v>
      </c>
      <c r="S2693" s="2" t="e">
        <f>IF(Customer_churn_Table!N2693=1,Customer_churn_Table!R2693,NA())</f>
        <v>#N/A</v>
      </c>
    </row>
    <row r="2694" spans="16:19" x14ac:dyDescent="0.35">
      <c r="P2694" s="2">
        <f>IF(Customer_churn_Table!N2694=0,Customer_churn_Table!H2694,NA())</f>
        <v>8</v>
      </c>
      <c r="Q2694" s="2">
        <f>IF(Customer_churn_Table!N2694=0,Customer_churn_Table!R2694,NA())</f>
        <v>341</v>
      </c>
      <c r="R2694" s="2" t="e">
        <f>IF(Customer_churn_Table!N2694=1,Customer_churn_Table!H2694,NA())</f>
        <v>#N/A</v>
      </c>
      <c r="S2694" s="2" t="e">
        <f>IF(Customer_churn_Table!N2694=1,Customer_churn_Table!R2694,NA())</f>
        <v>#N/A</v>
      </c>
    </row>
    <row r="2695" spans="16:19" x14ac:dyDescent="0.35">
      <c r="P2695" s="2">
        <f>IF(Customer_churn_Table!N2695=0,Customer_churn_Table!H2695,NA())</f>
        <v>2</v>
      </c>
      <c r="Q2695" s="2">
        <f>IF(Customer_churn_Table!N2695=0,Customer_churn_Table!R2695,NA())</f>
        <v>892</v>
      </c>
      <c r="R2695" s="2" t="e">
        <f>IF(Customer_churn_Table!N2695=1,Customer_churn_Table!H2695,NA())</f>
        <v>#N/A</v>
      </c>
      <c r="S2695" s="2" t="e">
        <f>IF(Customer_churn_Table!N2695=1,Customer_churn_Table!R2695,NA())</f>
        <v>#N/A</v>
      </c>
    </row>
    <row r="2696" spans="16:19" x14ac:dyDescent="0.35">
      <c r="P2696" s="2">
        <f>IF(Customer_churn_Table!N2696=0,Customer_churn_Table!H2696,NA())</f>
        <v>3</v>
      </c>
      <c r="Q2696" s="2">
        <f>IF(Customer_churn_Table!N2696=0,Customer_churn_Table!R2696,NA())</f>
        <v>354</v>
      </c>
      <c r="R2696" s="2" t="e">
        <f>IF(Customer_churn_Table!N2696=1,Customer_churn_Table!H2696,NA())</f>
        <v>#N/A</v>
      </c>
      <c r="S2696" s="2" t="e">
        <f>IF(Customer_churn_Table!N2696=1,Customer_churn_Table!R2696,NA())</f>
        <v>#N/A</v>
      </c>
    </row>
    <row r="2697" spans="16:19" x14ac:dyDescent="0.35">
      <c r="P2697" s="2" t="e">
        <f>IF(Customer_churn_Table!N2697=0,Customer_churn_Table!H2697,NA())</f>
        <v>#N/A</v>
      </c>
      <c r="Q2697" s="2" t="e">
        <f>IF(Customer_churn_Table!N2697=0,Customer_churn_Table!R2697,NA())</f>
        <v>#N/A</v>
      </c>
      <c r="R2697" s="2">
        <f>IF(Customer_churn_Table!N2697=1,Customer_churn_Table!H2697,NA())</f>
        <v>8</v>
      </c>
      <c r="S2697" s="2">
        <f>IF(Customer_churn_Table!N2697=1,Customer_churn_Table!R2697,NA())</f>
        <v>699</v>
      </c>
    </row>
    <row r="2698" spans="16:19" x14ac:dyDescent="0.35">
      <c r="P2698" s="2">
        <f>IF(Customer_churn_Table!N2698=0,Customer_churn_Table!H2698,NA())</f>
        <v>0</v>
      </c>
      <c r="Q2698" s="2">
        <f>IF(Customer_churn_Table!N2698=0,Customer_churn_Table!R2698,NA())</f>
        <v>970</v>
      </c>
      <c r="R2698" s="2" t="e">
        <f>IF(Customer_churn_Table!N2698=1,Customer_churn_Table!H2698,NA())</f>
        <v>#N/A</v>
      </c>
      <c r="S2698" s="2" t="e">
        <f>IF(Customer_churn_Table!N2698=1,Customer_churn_Table!R2698,NA())</f>
        <v>#N/A</v>
      </c>
    </row>
    <row r="2699" spans="16:19" x14ac:dyDescent="0.35">
      <c r="P2699" s="2">
        <f>IF(Customer_churn_Table!N2699=0,Customer_churn_Table!H2699,NA())</f>
        <v>7</v>
      </c>
      <c r="Q2699" s="2">
        <f>IF(Customer_churn_Table!N2699=0,Customer_churn_Table!R2699,NA())</f>
        <v>501</v>
      </c>
      <c r="R2699" s="2" t="e">
        <f>IF(Customer_churn_Table!N2699=1,Customer_churn_Table!H2699,NA())</f>
        <v>#N/A</v>
      </c>
      <c r="S2699" s="2" t="e">
        <f>IF(Customer_churn_Table!N2699=1,Customer_churn_Table!R2699,NA())</f>
        <v>#N/A</v>
      </c>
    </row>
    <row r="2700" spans="16:19" x14ac:dyDescent="0.35">
      <c r="P2700" s="2" t="e">
        <f>IF(Customer_churn_Table!N2700=0,Customer_churn_Table!H2700,NA())</f>
        <v>#N/A</v>
      </c>
      <c r="Q2700" s="2" t="e">
        <f>IF(Customer_churn_Table!N2700=0,Customer_churn_Table!R2700,NA())</f>
        <v>#N/A</v>
      </c>
      <c r="R2700" s="2">
        <f>IF(Customer_churn_Table!N2700=1,Customer_churn_Table!H2700,NA())</f>
        <v>5</v>
      </c>
      <c r="S2700" s="2">
        <f>IF(Customer_churn_Table!N2700=1,Customer_churn_Table!R2700,NA())</f>
        <v>471</v>
      </c>
    </row>
    <row r="2701" spans="16:19" x14ac:dyDescent="0.35">
      <c r="P2701" s="2">
        <f>IF(Customer_churn_Table!N2701=0,Customer_churn_Table!H2701,NA())</f>
        <v>8</v>
      </c>
      <c r="Q2701" s="2">
        <f>IF(Customer_churn_Table!N2701=0,Customer_churn_Table!R2701,NA())</f>
        <v>769</v>
      </c>
      <c r="R2701" s="2" t="e">
        <f>IF(Customer_churn_Table!N2701=1,Customer_churn_Table!H2701,NA())</f>
        <v>#N/A</v>
      </c>
      <c r="S2701" s="2" t="e">
        <f>IF(Customer_churn_Table!N2701=1,Customer_churn_Table!R2701,NA())</f>
        <v>#N/A</v>
      </c>
    </row>
    <row r="2702" spans="16:19" x14ac:dyDescent="0.35">
      <c r="P2702" s="2">
        <f>IF(Customer_churn_Table!N2702=0,Customer_churn_Table!H2702,NA())</f>
        <v>4</v>
      </c>
      <c r="Q2702" s="2">
        <f>IF(Customer_churn_Table!N2702=0,Customer_churn_Table!R2702,NA())</f>
        <v>363</v>
      </c>
      <c r="R2702" s="2" t="e">
        <f>IF(Customer_churn_Table!N2702=1,Customer_churn_Table!H2702,NA())</f>
        <v>#N/A</v>
      </c>
      <c r="S2702" s="2" t="e">
        <f>IF(Customer_churn_Table!N2702=1,Customer_churn_Table!R2702,NA())</f>
        <v>#N/A</v>
      </c>
    </row>
    <row r="2703" spans="16:19" x14ac:dyDescent="0.35">
      <c r="P2703" s="2">
        <f>IF(Customer_churn_Table!N2703=0,Customer_churn_Table!H2703,NA())</f>
        <v>2</v>
      </c>
      <c r="Q2703" s="2">
        <f>IF(Customer_churn_Table!N2703=0,Customer_churn_Table!R2703,NA())</f>
        <v>993</v>
      </c>
      <c r="R2703" s="2" t="e">
        <f>IF(Customer_churn_Table!N2703=1,Customer_churn_Table!H2703,NA())</f>
        <v>#N/A</v>
      </c>
      <c r="S2703" s="2" t="e">
        <f>IF(Customer_churn_Table!N2703=1,Customer_churn_Table!R2703,NA())</f>
        <v>#N/A</v>
      </c>
    </row>
    <row r="2704" spans="16:19" x14ac:dyDescent="0.35">
      <c r="P2704" s="2">
        <f>IF(Customer_churn_Table!N2704=0,Customer_churn_Table!H2704,NA())</f>
        <v>4</v>
      </c>
      <c r="Q2704" s="2">
        <f>IF(Customer_churn_Table!N2704=0,Customer_churn_Table!R2704,NA())</f>
        <v>623</v>
      </c>
      <c r="R2704" s="2" t="e">
        <f>IF(Customer_churn_Table!N2704=1,Customer_churn_Table!H2704,NA())</f>
        <v>#N/A</v>
      </c>
      <c r="S2704" s="2" t="e">
        <f>IF(Customer_churn_Table!N2704=1,Customer_churn_Table!R2704,NA())</f>
        <v>#N/A</v>
      </c>
    </row>
    <row r="2705" spans="16:19" x14ac:dyDescent="0.35">
      <c r="P2705" s="2" t="e">
        <f>IF(Customer_churn_Table!N2705=0,Customer_churn_Table!H2705,NA())</f>
        <v>#N/A</v>
      </c>
      <c r="Q2705" s="2" t="e">
        <f>IF(Customer_churn_Table!N2705=0,Customer_churn_Table!R2705,NA())</f>
        <v>#N/A</v>
      </c>
      <c r="R2705" s="2">
        <f>IF(Customer_churn_Table!N2705=1,Customer_churn_Table!H2705,NA())</f>
        <v>7</v>
      </c>
      <c r="S2705" s="2">
        <f>IF(Customer_churn_Table!N2705=1,Customer_churn_Table!R2705,NA())</f>
        <v>997</v>
      </c>
    </row>
    <row r="2706" spans="16:19" x14ac:dyDescent="0.35">
      <c r="P2706" s="2">
        <f>IF(Customer_churn_Table!N2706=0,Customer_churn_Table!H2706,NA())</f>
        <v>2</v>
      </c>
      <c r="Q2706" s="2">
        <f>IF(Customer_churn_Table!N2706=0,Customer_churn_Table!R2706,NA())</f>
        <v>538</v>
      </c>
      <c r="R2706" s="2" t="e">
        <f>IF(Customer_churn_Table!N2706=1,Customer_churn_Table!H2706,NA())</f>
        <v>#N/A</v>
      </c>
      <c r="S2706" s="2" t="e">
        <f>IF(Customer_churn_Table!N2706=1,Customer_churn_Table!R2706,NA())</f>
        <v>#N/A</v>
      </c>
    </row>
    <row r="2707" spans="16:19" x14ac:dyDescent="0.35">
      <c r="P2707" s="2">
        <f>IF(Customer_churn_Table!N2707=0,Customer_churn_Table!H2707,NA())</f>
        <v>4</v>
      </c>
      <c r="Q2707" s="2">
        <f>IF(Customer_churn_Table!N2707=0,Customer_churn_Table!R2707,NA())</f>
        <v>985</v>
      </c>
      <c r="R2707" s="2" t="e">
        <f>IF(Customer_churn_Table!N2707=1,Customer_churn_Table!H2707,NA())</f>
        <v>#N/A</v>
      </c>
      <c r="S2707" s="2" t="e">
        <f>IF(Customer_churn_Table!N2707=1,Customer_churn_Table!R2707,NA())</f>
        <v>#N/A</v>
      </c>
    </row>
    <row r="2708" spans="16:19" x14ac:dyDescent="0.35">
      <c r="P2708" s="2">
        <f>IF(Customer_churn_Table!N2708=0,Customer_churn_Table!H2708,NA())</f>
        <v>9</v>
      </c>
      <c r="Q2708" s="2">
        <f>IF(Customer_churn_Table!N2708=0,Customer_churn_Table!R2708,NA())</f>
        <v>873</v>
      </c>
      <c r="R2708" s="2" t="e">
        <f>IF(Customer_churn_Table!N2708=1,Customer_churn_Table!H2708,NA())</f>
        <v>#N/A</v>
      </c>
      <c r="S2708" s="2" t="e">
        <f>IF(Customer_churn_Table!N2708=1,Customer_churn_Table!R2708,NA())</f>
        <v>#N/A</v>
      </c>
    </row>
    <row r="2709" spans="16:19" x14ac:dyDescent="0.35">
      <c r="P2709" s="2">
        <f>IF(Customer_churn_Table!N2709=0,Customer_churn_Table!H2709,NA())</f>
        <v>3</v>
      </c>
      <c r="Q2709" s="2">
        <f>IF(Customer_churn_Table!N2709=0,Customer_churn_Table!R2709,NA())</f>
        <v>361</v>
      </c>
      <c r="R2709" s="2" t="e">
        <f>IF(Customer_churn_Table!N2709=1,Customer_churn_Table!H2709,NA())</f>
        <v>#N/A</v>
      </c>
      <c r="S2709" s="2" t="e">
        <f>IF(Customer_churn_Table!N2709=1,Customer_churn_Table!R2709,NA())</f>
        <v>#N/A</v>
      </c>
    </row>
    <row r="2710" spans="16:19" x14ac:dyDescent="0.35">
      <c r="P2710" s="2">
        <f>IF(Customer_churn_Table!N2710=0,Customer_churn_Table!H2710,NA())</f>
        <v>1</v>
      </c>
      <c r="Q2710" s="2">
        <f>IF(Customer_churn_Table!N2710=0,Customer_churn_Table!R2710,NA())</f>
        <v>374</v>
      </c>
      <c r="R2710" s="2" t="e">
        <f>IF(Customer_churn_Table!N2710=1,Customer_churn_Table!H2710,NA())</f>
        <v>#N/A</v>
      </c>
      <c r="S2710" s="2" t="e">
        <f>IF(Customer_churn_Table!N2710=1,Customer_churn_Table!R2710,NA())</f>
        <v>#N/A</v>
      </c>
    </row>
    <row r="2711" spans="16:19" x14ac:dyDescent="0.35">
      <c r="P2711" s="2">
        <f>IF(Customer_churn_Table!N2711=0,Customer_churn_Table!H2711,NA())</f>
        <v>4</v>
      </c>
      <c r="Q2711" s="2">
        <f>IF(Customer_churn_Table!N2711=0,Customer_churn_Table!R2711,NA())</f>
        <v>232</v>
      </c>
      <c r="R2711" s="2" t="e">
        <f>IF(Customer_churn_Table!N2711=1,Customer_churn_Table!H2711,NA())</f>
        <v>#N/A</v>
      </c>
      <c r="S2711" s="2" t="e">
        <f>IF(Customer_churn_Table!N2711=1,Customer_churn_Table!R2711,NA())</f>
        <v>#N/A</v>
      </c>
    </row>
    <row r="2712" spans="16:19" x14ac:dyDescent="0.35">
      <c r="P2712" s="2">
        <f>IF(Customer_churn_Table!N2712=0,Customer_churn_Table!H2712,NA())</f>
        <v>1</v>
      </c>
      <c r="Q2712" s="2">
        <f>IF(Customer_churn_Table!N2712=0,Customer_churn_Table!R2712,NA())</f>
        <v>725</v>
      </c>
      <c r="R2712" s="2" t="e">
        <f>IF(Customer_churn_Table!N2712=1,Customer_churn_Table!H2712,NA())</f>
        <v>#N/A</v>
      </c>
      <c r="S2712" s="2" t="e">
        <f>IF(Customer_churn_Table!N2712=1,Customer_churn_Table!R2712,NA())</f>
        <v>#N/A</v>
      </c>
    </row>
    <row r="2713" spans="16:19" x14ac:dyDescent="0.35">
      <c r="P2713" s="2">
        <f>IF(Customer_churn_Table!N2713=0,Customer_churn_Table!H2713,NA())</f>
        <v>9</v>
      </c>
      <c r="Q2713" s="2">
        <f>IF(Customer_churn_Table!N2713=0,Customer_churn_Table!R2713,NA())</f>
        <v>397</v>
      </c>
      <c r="R2713" s="2" t="e">
        <f>IF(Customer_churn_Table!N2713=1,Customer_churn_Table!H2713,NA())</f>
        <v>#N/A</v>
      </c>
      <c r="S2713" s="2" t="e">
        <f>IF(Customer_churn_Table!N2713=1,Customer_churn_Table!R2713,NA())</f>
        <v>#N/A</v>
      </c>
    </row>
    <row r="2714" spans="16:19" x14ac:dyDescent="0.35">
      <c r="P2714" s="2">
        <f>IF(Customer_churn_Table!N2714=0,Customer_churn_Table!H2714,NA())</f>
        <v>9</v>
      </c>
      <c r="Q2714" s="2">
        <f>IF(Customer_churn_Table!N2714=0,Customer_churn_Table!R2714,NA())</f>
        <v>504</v>
      </c>
      <c r="R2714" s="2" t="e">
        <f>IF(Customer_churn_Table!N2714=1,Customer_churn_Table!H2714,NA())</f>
        <v>#N/A</v>
      </c>
      <c r="S2714" s="2" t="e">
        <f>IF(Customer_churn_Table!N2714=1,Customer_churn_Table!R2714,NA())</f>
        <v>#N/A</v>
      </c>
    </row>
    <row r="2715" spans="16:19" x14ac:dyDescent="0.35">
      <c r="P2715" s="2">
        <f>IF(Customer_churn_Table!N2715=0,Customer_churn_Table!H2715,NA())</f>
        <v>9</v>
      </c>
      <c r="Q2715" s="2">
        <f>IF(Customer_churn_Table!N2715=0,Customer_churn_Table!R2715,NA())</f>
        <v>595</v>
      </c>
      <c r="R2715" s="2" t="e">
        <f>IF(Customer_churn_Table!N2715=1,Customer_churn_Table!H2715,NA())</f>
        <v>#N/A</v>
      </c>
      <c r="S2715" s="2" t="e">
        <f>IF(Customer_churn_Table!N2715=1,Customer_churn_Table!R2715,NA())</f>
        <v>#N/A</v>
      </c>
    </row>
    <row r="2716" spans="16:19" x14ac:dyDescent="0.35">
      <c r="P2716" s="2">
        <f>IF(Customer_churn_Table!N2716=0,Customer_churn_Table!H2716,NA())</f>
        <v>8</v>
      </c>
      <c r="Q2716" s="2">
        <f>IF(Customer_churn_Table!N2716=0,Customer_churn_Table!R2716,NA())</f>
        <v>940</v>
      </c>
      <c r="R2716" s="2" t="e">
        <f>IF(Customer_churn_Table!N2716=1,Customer_churn_Table!H2716,NA())</f>
        <v>#N/A</v>
      </c>
      <c r="S2716" s="2" t="e">
        <f>IF(Customer_churn_Table!N2716=1,Customer_churn_Table!R2716,NA())</f>
        <v>#N/A</v>
      </c>
    </row>
    <row r="2717" spans="16:19" x14ac:dyDescent="0.35">
      <c r="P2717" s="2">
        <f>IF(Customer_churn_Table!N2717=0,Customer_churn_Table!H2717,NA())</f>
        <v>1</v>
      </c>
      <c r="Q2717" s="2">
        <f>IF(Customer_churn_Table!N2717=0,Customer_churn_Table!R2717,NA())</f>
        <v>591</v>
      </c>
      <c r="R2717" s="2" t="e">
        <f>IF(Customer_churn_Table!N2717=1,Customer_churn_Table!H2717,NA())</f>
        <v>#N/A</v>
      </c>
      <c r="S2717" s="2" t="e">
        <f>IF(Customer_churn_Table!N2717=1,Customer_churn_Table!R2717,NA())</f>
        <v>#N/A</v>
      </c>
    </row>
    <row r="2718" spans="16:19" x14ac:dyDescent="0.35">
      <c r="P2718" s="2">
        <f>IF(Customer_churn_Table!N2718=0,Customer_churn_Table!H2718,NA())</f>
        <v>3</v>
      </c>
      <c r="Q2718" s="2">
        <f>IF(Customer_churn_Table!N2718=0,Customer_churn_Table!R2718,NA())</f>
        <v>364</v>
      </c>
      <c r="R2718" s="2" t="e">
        <f>IF(Customer_churn_Table!N2718=1,Customer_churn_Table!H2718,NA())</f>
        <v>#N/A</v>
      </c>
      <c r="S2718" s="2" t="e">
        <f>IF(Customer_churn_Table!N2718=1,Customer_churn_Table!R2718,NA())</f>
        <v>#N/A</v>
      </c>
    </row>
    <row r="2719" spans="16:19" x14ac:dyDescent="0.35">
      <c r="P2719" s="2">
        <f>IF(Customer_churn_Table!N2719=0,Customer_churn_Table!H2719,NA())</f>
        <v>6</v>
      </c>
      <c r="Q2719" s="2">
        <f>IF(Customer_churn_Table!N2719=0,Customer_churn_Table!R2719,NA())</f>
        <v>237</v>
      </c>
      <c r="R2719" s="2" t="e">
        <f>IF(Customer_churn_Table!N2719=1,Customer_churn_Table!H2719,NA())</f>
        <v>#N/A</v>
      </c>
      <c r="S2719" s="2" t="e">
        <f>IF(Customer_churn_Table!N2719=1,Customer_churn_Table!R2719,NA())</f>
        <v>#N/A</v>
      </c>
    </row>
    <row r="2720" spans="16:19" x14ac:dyDescent="0.35">
      <c r="P2720" s="2">
        <f>IF(Customer_churn_Table!N2720=0,Customer_churn_Table!H2720,NA())</f>
        <v>3</v>
      </c>
      <c r="Q2720" s="2">
        <f>IF(Customer_churn_Table!N2720=0,Customer_churn_Table!R2720,NA())</f>
        <v>444</v>
      </c>
      <c r="R2720" s="2" t="e">
        <f>IF(Customer_churn_Table!N2720=1,Customer_churn_Table!H2720,NA())</f>
        <v>#N/A</v>
      </c>
      <c r="S2720" s="2" t="e">
        <f>IF(Customer_churn_Table!N2720=1,Customer_churn_Table!R2720,NA())</f>
        <v>#N/A</v>
      </c>
    </row>
    <row r="2721" spans="16:19" x14ac:dyDescent="0.35">
      <c r="P2721" s="2" t="e">
        <f>IF(Customer_churn_Table!N2721=0,Customer_churn_Table!H2721,NA())</f>
        <v>#N/A</v>
      </c>
      <c r="Q2721" s="2" t="e">
        <f>IF(Customer_churn_Table!N2721=0,Customer_churn_Table!R2721,NA())</f>
        <v>#N/A</v>
      </c>
      <c r="R2721" s="2">
        <f>IF(Customer_churn_Table!N2721=1,Customer_churn_Table!H2721,NA())</f>
        <v>9</v>
      </c>
      <c r="S2721" s="2">
        <f>IF(Customer_churn_Table!N2721=1,Customer_churn_Table!R2721,NA())</f>
        <v>812</v>
      </c>
    </row>
    <row r="2722" spans="16:19" x14ac:dyDescent="0.35">
      <c r="P2722" s="2" t="e">
        <f>IF(Customer_churn_Table!N2722=0,Customer_churn_Table!H2722,NA())</f>
        <v>#N/A</v>
      </c>
      <c r="Q2722" s="2" t="e">
        <f>IF(Customer_churn_Table!N2722=0,Customer_churn_Table!R2722,NA())</f>
        <v>#N/A</v>
      </c>
      <c r="R2722" s="2">
        <f>IF(Customer_churn_Table!N2722=1,Customer_churn_Table!H2722,NA())</f>
        <v>8</v>
      </c>
      <c r="S2722" s="2">
        <f>IF(Customer_churn_Table!N2722=1,Customer_churn_Table!R2722,NA())</f>
        <v>873</v>
      </c>
    </row>
    <row r="2723" spans="16:19" x14ac:dyDescent="0.35">
      <c r="P2723" s="2" t="e">
        <f>IF(Customer_churn_Table!N2723=0,Customer_churn_Table!H2723,NA())</f>
        <v>#N/A</v>
      </c>
      <c r="Q2723" s="2" t="e">
        <f>IF(Customer_churn_Table!N2723=0,Customer_churn_Table!R2723,NA())</f>
        <v>#N/A</v>
      </c>
      <c r="R2723" s="2">
        <f>IF(Customer_churn_Table!N2723=1,Customer_churn_Table!H2723,NA())</f>
        <v>3</v>
      </c>
      <c r="S2723" s="2">
        <f>IF(Customer_churn_Table!N2723=1,Customer_churn_Table!R2723,NA())</f>
        <v>785</v>
      </c>
    </row>
    <row r="2724" spans="16:19" x14ac:dyDescent="0.35">
      <c r="P2724" s="2">
        <f>IF(Customer_churn_Table!N2724=0,Customer_churn_Table!H2724,NA())</f>
        <v>9</v>
      </c>
      <c r="Q2724" s="2">
        <f>IF(Customer_churn_Table!N2724=0,Customer_churn_Table!R2724,NA())</f>
        <v>629</v>
      </c>
      <c r="R2724" s="2" t="e">
        <f>IF(Customer_churn_Table!N2724=1,Customer_churn_Table!H2724,NA())</f>
        <v>#N/A</v>
      </c>
      <c r="S2724" s="2" t="e">
        <f>IF(Customer_churn_Table!N2724=1,Customer_churn_Table!R2724,NA())</f>
        <v>#N/A</v>
      </c>
    </row>
    <row r="2725" spans="16:19" x14ac:dyDescent="0.35">
      <c r="P2725" s="2">
        <f>IF(Customer_churn_Table!N2725=0,Customer_churn_Table!H2725,NA())</f>
        <v>8</v>
      </c>
      <c r="Q2725" s="2">
        <f>IF(Customer_churn_Table!N2725=0,Customer_churn_Table!R2725,NA())</f>
        <v>698</v>
      </c>
      <c r="R2725" s="2" t="e">
        <f>IF(Customer_churn_Table!N2725=1,Customer_churn_Table!H2725,NA())</f>
        <v>#N/A</v>
      </c>
      <c r="S2725" s="2" t="e">
        <f>IF(Customer_churn_Table!N2725=1,Customer_churn_Table!R2725,NA())</f>
        <v>#N/A</v>
      </c>
    </row>
    <row r="2726" spans="16:19" x14ac:dyDescent="0.35">
      <c r="P2726" s="2">
        <f>IF(Customer_churn_Table!N2726=0,Customer_churn_Table!H2726,NA())</f>
        <v>8</v>
      </c>
      <c r="Q2726" s="2">
        <f>IF(Customer_churn_Table!N2726=0,Customer_churn_Table!R2726,NA())</f>
        <v>364</v>
      </c>
      <c r="R2726" s="2" t="e">
        <f>IF(Customer_churn_Table!N2726=1,Customer_churn_Table!H2726,NA())</f>
        <v>#N/A</v>
      </c>
      <c r="S2726" s="2" t="e">
        <f>IF(Customer_churn_Table!N2726=1,Customer_churn_Table!R2726,NA())</f>
        <v>#N/A</v>
      </c>
    </row>
    <row r="2727" spans="16:19" x14ac:dyDescent="0.35">
      <c r="P2727" s="2">
        <f>IF(Customer_churn_Table!N2727=0,Customer_churn_Table!H2727,NA())</f>
        <v>4</v>
      </c>
      <c r="Q2727" s="2">
        <f>IF(Customer_churn_Table!N2727=0,Customer_churn_Table!R2727,NA())</f>
        <v>904</v>
      </c>
      <c r="R2727" s="2" t="e">
        <f>IF(Customer_churn_Table!N2727=1,Customer_churn_Table!H2727,NA())</f>
        <v>#N/A</v>
      </c>
      <c r="S2727" s="2" t="e">
        <f>IF(Customer_churn_Table!N2727=1,Customer_churn_Table!R2727,NA())</f>
        <v>#N/A</v>
      </c>
    </row>
    <row r="2728" spans="16:19" x14ac:dyDescent="0.35">
      <c r="P2728" s="2">
        <f>IF(Customer_churn_Table!N2728=0,Customer_churn_Table!H2728,NA())</f>
        <v>3</v>
      </c>
      <c r="Q2728" s="2">
        <f>IF(Customer_churn_Table!N2728=0,Customer_churn_Table!R2728,NA())</f>
        <v>287</v>
      </c>
      <c r="R2728" s="2" t="e">
        <f>IF(Customer_churn_Table!N2728=1,Customer_churn_Table!H2728,NA())</f>
        <v>#N/A</v>
      </c>
      <c r="S2728" s="2" t="e">
        <f>IF(Customer_churn_Table!N2728=1,Customer_churn_Table!R2728,NA())</f>
        <v>#N/A</v>
      </c>
    </row>
    <row r="2729" spans="16:19" x14ac:dyDescent="0.35">
      <c r="P2729" s="2">
        <f>IF(Customer_churn_Table!N2729=0,Customer_churn_Table!H2729,NA())</f>
        <v>2</v>
      </c>
      <c r="Q2729" s="2">
        <f>IF(Customer_churn_Table!N2729=0,Customer_churn_Table!R2729,NA())</f>
        <v>898</v>
      </c>
      <c r="R2729" s="2" t="e">
        <f>IF(Customer_churn_Table!N2729=1,Customer_churn_Table!H2729,NA())</f>
        <v>#N/A</v>
      </c>
      <c r="S2729" s="2" t="e">
        <f>IF(Customer_churn_Table!N2729=1,Customer_churn_Table!R2729,NA())</f>
        <v>#N/A</v>
      </c>
    </row>
    <row r="2730" spans="16:19" x14ac:dyDescent="0.35">
      <c r="P2730" s="2">
        <f>IF(Customer_churn_Table!N2730=0,Customer_churn_Table!H2730,NA())</f>
        <v>10</v>
      </c>
      <c r="Q2730" s="2">
        <f>IF(Customer_churn_Table!N2730=0,Customer_churn_Table!R2730,NA())</f>
        <v>887</v>
      </c>
      <c r="R2730" s="2" t="e">
        <f>IF(Customer_churn_Table!N2730=1,Customer_churn_Table!H2730,NA())</f>
        <v>#N/A</v>
      </c>
      <c r="S2730" s="2" t="e">
        <f>IF(Customer_churn_Table!N2730=1,Customer_churn_Table!R2730,NA())</f>
        <v>#N/A</v>
      </c>
    </row>
    <row r="2731" spans="16:19" x14ac:dyDescent="0.35">
      <c r="P2731" s="2">
        <f>IF(Customer_churn_Table!N2731=0,Customer_churn_Table!H2731,NA())</f>
        <v>1</v>
      </c>
      <c r="Q2731" s="2">
        <f>IF(Customer_churn_Table!N2731=0,Customer_churn_Table!R2731,NA())</f>
        <v>474</v>
      </c>
      <c r="R2731" s="2" t="e">
        <f>IF(Customer_churn_Table!N2731=1,Customer_churn_Table!H2731,NA())</f>
        <v>#N/A</v>
      </c>
      <c r="S2731" s="2" t="e">
        <f>IF(Customer_churn_Table!N2731=1,Customer_churn_Table!R2731,NA())</f>
        <v>#N/A</v>
      </c>
    </row>
    <row r="2732" spans="16:19" x14ac:dyDescent="0.35">
      <c r="P2732" s="2">
        <f>IF(Customer_churn_Table!N2732=0,Customer_churn_Table!H2732,NA())</f>
        <v>3</v>
      </c>
      <c r="Q2732" s="2">
        <f>IF(Customer_churn_Table!N2732=0,Customer_churn_Table!R2732,NA())</f>
        <v>317</v>
      </c>
      <c r="R2732" s="2" t="e">
        <f>IF(Customer_churn_Table!N2732=1,Customer_churn_Table!H2732,NA())</f>
        <v>#N/A</v>
      </c>
      <c r="S2732" s="2" t="e">
        <f>IF(Customer_churn_Table!N2732=1,Customer_churn_Table!R2732,NA())</f>
        <v>#N/A</v>
      </c>
    </row>
    <row r="2733" spans="16:19" x14ac:dyDescent="0.35">
      <c r="P2733" s="2">
        <f>IF(Customer_churn_Table!N2733=0,Customer_churn_Table!H2733,NA())</f>
        <v>7</v>
      </c>
      <c r="Q2733" s="2">
        <f>IF(Customer_churn_Table!N2733=0,Customer_churn_Table!R2733,NA())</f>
        <v>241</v>
      </c>
      <c r="R2733" s="2" t="e">
        <f>IF(Customer_churn_Table!N2733=1,Customer_churn_Table!H2733,NA())</f>
        <v>#N/A</v>
      </c>
      <c r="S2733" s="2" t="e">
        <f>IF(Customer_churn_Table!N2733=1,Customer_churn_Table!R2733,NA())</f>
        <v>#N/A</v>
      </c>
    </row>
    <row r="2734" spans="16:19" x14ac:dyDescent="0.35">
      <c r="P2734" s="2" t="e">
        <f>IF(Customer_churn_Table!N2734=0,Customer_churn_Table!H2734,NA())</f>
        <v>#N/A</v>
      </c>
      <c r="Q2734" s="2" t="e">
        <f>IF(Customer_churn_Table!N2734=0,Customer_churn_Table!R2734,NA())</f>
        <v>#N/A</v>
      </c>
      <c r="R2734" s="2">
        <f>IF(Customer_churn_Table!N2734=1,Customer_churn_Table!H2734,NA())</f>
        <v>1</v>
      </c>
      <c r="S2734" s="2">
        <f>IF(Customer_churn_Table!N2734=1,Customer_churn_Table!R2734,NA())</f>
        <v>223</v>
      </c>
    </row>
    <row r="2735" spans="16:19" x14ac:dyDescent="0.35">
      <c r="P2735" s="2">
        <f>IF(Customer_churn_Table!N2735=0,Customer_churn_Table!H2735,NA())</f>
        <v>5</v>
      </c>
      <c r="Q2735" s="2">
        <f>IF(Customer_churn_Table!N2735=0,Customer_churn_Table!R2735,NA())</f>
        <v>607</v>
      </c>
      <c r="R2735" s="2" t="e">
        <f>IF(Customer_churn_Table!N2735=1,Customer_churn_Table!H2735,NA())</f>
        <v>#N/A</v>
      </c>
      <c r="S2735" s="2" t="e">
        <f>IF(Customer_churn_Table!N2735=1,Customer_churn_Table!R2735,NA())</f>
        <v>#N/A</v>
      </c>
    </row>
    <row r="2736" spans="16:19" x14ac:dyDescent="0.35">
      <c r="P2736" s="2">
        <f>IF(Customer_churn_Table!N2736=0,Customer_churn_Table!H2736,NA())</f>
        <v>7</v>
      </c>
      <c r="Q2736" s="2">
        <f>IF(Customer_churn_Table!N2736=0,Customer_churn_Table!R2736,NA())</f>
        <v>513</v>
      </c>
      <c r="R2736" s="2" t="e">
        <f>IF(Customer_churn_Table!N2736=1,Customer_churn_Table!H2736,NA())</f>
        <v>#N/A</v>
      </c>
      <c r="S2736" s="2" t="e">
        <f>IF(Customer_churn_Table!N2736=1,Customer_churn_Table!R2736,NA())</f>
        <v>#N/A</v>
      </c>
    </row>
    <row r="2737" spans="16:19" x14ac:dyDescent="0.35">
      <c r="P2737" s="2">
        <f>IF(Customer_churn_Table!N2737=0,Customer_churn_Table!H2737,NA())</f>
        <v>2</v>
      </c>
      <c r="Q2737" s="2">
        <f>IF(Customer_churn_Table!N2737=0,Customer_churn_Table!R2737,NA())</f>
        <v>911</v>
      </c>
      <c r="R2737" s="2" t="e">
        <f>IF(Customer_churn_Table!N2737=1,Customer_churn_Table!H2737,NA())</f>
        <v>#N/A</v>
      </c>
      <c r="S2737" s="2" t="e">
        <f>IF(Customer_churn_Table!N2737=1,Customer_churn_Table!R2737,NA())</f>
        <v>#N/A</v>
      </c>
    </row>
    <row r="2738" spans="16:19" x14ac:dyDescent="0.35">
      <c r="P2738" s="2">
        <f>IF(Customer_churn_Table!N2738=0,Customer_churn_Table!H2738,NA())</f>
        <v>8</v>
      </c>
      <c r="Q2738" s="2">
        <f>IF(Customer_churn_Table!N2738=0,Customer_churn_Table!R2738,NA())</f>
        <v>612</v>
      </c>
      <c r="R2738" s="2" t="e">
        <f>IF(Customer_churn_Table!N2738=1,Customer_churn_Table!H2738,NA())</f>
        <v>#N/A</v>
      </c>
      <c r="S2738" s="2" t="e">
        <f>IF(Customer_churn_Table!N2738=1,Customer_churn_Table!R2738,NA())</f>
        <v>#N/A</v>
      </c>
    </row>
    <row r="2739" spans="16:19" x14ac:dyDescent="0.35">
      <c r="P2739" s="2">
        <f>IF(Customer_churn_Table!N2739=0,Customer_churn_Table!H2739,NA())</f>
        <v>4</v>
      </c>
      <c r="Q2739" s="2">
        <f>IF(Customer_churn_Table!N2739=0,Customer_churn_Table!R2739,NA())</f>
        <v>437</v>
      </c>
      <c r="R2739" s="2" t="e">
        <f>IF(Customer_churn_Table!N2739=1,Customer_churn_Table!H2739,NA())</f>
        <v>#N/A</v>
      </c>
      <c r="S2739" s="2" t="e">
        <f>IF(Customer_churn_Table!N2739=1,Customer_churn_Table!R2739,NA())</f>
        <v>#N/A</v>
      </c>
    </row>
    <row r="2740" spans="16:19" x14ac:dyDescent="0.35">
      <c r="P2740" s="2" t="e">
        <f>IF(Customer_churn_Table!N2740=0,Customer_churn_Table!H2740,NA())</f>
        <v>#N/A</v>
      </c>
      <c r="Q2740" s="2" t="e">
        <f>IF(Customer_churn_Table!N2740=0,Customer_churn_Table!R2740,NA())</f>
        <v>#N/A</v>
      </c>
      <c r="R2740" s="2">
        <f>IF(Customer_churn_Table!N2740=1,Customer_churn_Table!H2740,NA())</f>
        <v>3</v>
      </c>
      <c r="S2740" s="2">
        <f>IF(Customer_churn_Table!N2740=1,Customer_churn_Table!R2740,NA())</f>
        <v>676</v>
      </c>
    </row>
    <row r="2741" spans="16:19" x14ac:dyDescent="0.35">
      <c r="P2741" s="2">
        <f>IF(Customer_churn_Table!N2741=0,Customer_churn_Table!H2741,NA())</f>
        <v>7</v>
      </c>
      <c r="Q2741" s="2">
        <f>IF(Customer_churn_Table!N2741=0,Customer_churn_Table!R2741,NA())</f>
        <v>622</v>
      </c>
      <c r="R2741" s="2" t="e">
        <f>IF(Customer_churn_Table!N2741=1,Customer_churn_Table!H2741,NA())</f>
        <v>#N/A</v>
      </c>
      <c r="S2741" s="2" t="e">
        <f>IF(Customer_churn_Table!N2741=1,Customer_churn_Table!R2741,NA())</f>
        <v>#N/A</v>
      </c>
    </row>
    <row r="2742" spans="16:19" x14ac:dyDescent="0.35">
      <c r="P2742" s="2">
        <f>IF(Customer_churn_Table!N2742=0,Customer_churn_Table!H2742,NA())</f>
        <v>4</v>
      </c>
      <c r="Q2742" s="2">
        <f>IF(Customer_churn_Table!N2742=0,Customer_churn_Table!R2742,NA())</f>
        <v>981</v>
      </c>
      <c r="R2742" s="2" t="e">
        <f>IF(Customer_churn_Table!N2742=1,Customer_churn_Table!H2742,NA())</f>
        <v>#N/A</v>
      </c>
      <c r="S2742" s="2" t="e">
        <f>IF(Customer_churn_Table!N2742=1,Customer_churn_Table!R2742,NA())</f>
        <v>#N/A</v>
      </c>
    </row>
    <row r="2743" spans="16:19" x14ac:dyDescent="0.35">
      <c r="P2743" s="2">
        <f>IF(Customer_churn_Table!N2743=0,Customer_churn_Table!H2743,NA())</f>
        <v>8</v>
      </c>
      <c r="Q2743" s="2">
        <f>IF(Customer_churn_Table!N2743=0,Customer_churn_Table!R2743,NA())</f>
        <v>272</v>
      </c>
      <c r="R2743" s="2" t="e">
        <f>IF(Customer_churn_Table!N2743=1,Customer_churn_Table!H2743,NA())</f>
        <v>#N/A</v>
      </c>
      <c r="S2743" s="2" t="e">
        <f>IF(Customer_churn_Table!N2743=1,Customer_churn_Table!R2743,NA())</f>
        <v>#N/A</v>
      </c>
    </row>
    <row r="2744" spans="16:19" x14ac:dyDescent="0.35">
      <c r="P2744" s="2">
        <f>IF(Customer_churn_Table!N2744=0,Customer_churn_Table!H2744,NA())</f>
        <v>2</v>
      </c>
      <c r="Q2744" s="2">
        <f>IF(Customer_churn_Table!N2744=0,Customer_churn_Table!R2744,NA())</f>
        <v>880</v>
      </c>
      <c r="R2744" s="2" t="e">
        <f>IF(Customer_churn_Table!N2744=1,Customer_churn_Table!H2744,NA())</f>
        <v>#N/A</v>
      </c>
      <c r="S2744" s="2" t="e">
        <f>IF(Customer_churn_Table!N2744=1,Customer_churn_Table!R2744,NA())</f>
        <v>#N/A</v>
      </c>
    </row>
    <row r="2745" spans="16:19" x14ac:dyDescent="0.35">
      <c r="P2745" s="2" t="e">
        <f>IF(Customer_churn_Table!N2745=0,Customer_churn_Table!H2745,NA())</f>
        <v>#N/A</v>
      </c>
      <c r="Q2745" s="2" t="e">
        <f>IF(Customer_churn_Table!N2745=0,Customer_churn_Table!R2745,NA())</f>
        <v>#N/A</v>
      </c>
      <c r="R2745" s="2">
        <f>IF(Customer_churn_Table!N2745=1,Customer_churn_Table!H2745,NA())</f>
        <v>4</v>
      </c>
      <c r="S2745" s="2">
        <f>IF(Customer_churn_Table!N2745=1,Customer_churn_Table!R2745,NA())</f>
        <v>919</v>
      </c>
    </row>
    <row r="2746" spans="16:19" x14ac:dyDescent="0.35">
      <c r="P2746" s="2">
        <f>IF(Customer_churn_Table!N2746=0,Customer_churn_Table!H2746,NA())</f>
        <v>7</v>
      </c>
      <c r="Q2746" s="2">
        <f>IF(Customer_churn_Table!N2746=0,Customer_churn_Table!R2746,NA())</f>
        <v>582</v>
      </c>
      <c r="R2746" s="2" t="e">
        <f>IF(Customer_churn_Table!N2746=1,Customer_churn_Table!H2746,NA())</f>
        <v>#N/A</v>
      </c>
      <c r="S2746" s="2" t="e">
        <f>IF(Customer_churn_Table!N2746=1,Customer_churn_Table!R2746,NA())</f>
        <v>#N/A</v>
      </c>
    </row>
    <row r="2747" spans="16:19" x14ac:dyDescent="0.35">
      <c r="P2747" s="2">
        <f>IF(Customer_churn_Table!N2747=0,Customer_churn_Table!H2747,NA())</f>
        <v>9</v>
      </c>
      <c r="Q2747" s="2">
        <f>IF(Customer_churn_Table!N2747=0,Customer_churn_Table!R2747,NA())</f>
        <v>691</v>
      </c>
      <c r="R2747" s="2" t="e">
        <f>IF(Customer_churn_Table!N2747=1,Customer_churn_Table!H2747,NA())</f>
        <v>#N/A</v>
      </c>
      <c r="S2747" s="2" t="e">
        <f>IF(Customer_churn_Table!N2747=1,Customer_churn_Table!R2747,NA())</f>
        <v>#N/A</v>
      </c>
    </row>
    <row r="2748" spans="16:19" x14ac:dyDescent="0.35">
      <c r="P2748" s="2">
        <f>IF(Customer_churn_Table!N2748=0,Customer_churn_Table!H2748,NA())</f>
        <v>8</v>
      </c>
      <c r="Q2748" s="2">
        <f>IF(Customer_churn_Table!N2748=0,Customer_churn_Table!R2748,NA())</f>
        <v>675</v>
      </c>
      <c r="R2748" s="2" t="e">
        <f>IF(Customer_churn_Table!N2748=1,Customer_churn_Table!H2748,NA())</f>
        <v>#N/A</v>
      </c>
      <c r="S2748" s="2" t="e">
        <f>IF(Customer_churn_Table!N2748=1,Customer_churn_Table!R2748,NA())</f>
        <v>#N/A</v>
      </c>
    </row>
    <row r="2749" spans="16:19" x14ac:dyDescent="0.35">
      <c r="P2749" s="2">
        <f>IF(Customer_churn_Table!N2749=0,Customer_churn_Table!H2749,NA())</f>
        <v>10</v>
      </c>
      <c r="Q2749" s="2">
        <f>IF(Customer_churn_Table!N2749=0,Customer_churn_Table!R2749,NA())</f>
        <v>723</v>
      </c>
      <c r="R2749" s="2" t="e">
        <f>IF(Customer_churn_Table!N2749=1,Customer_churn_Table!H2749,NA())</f>
        <v>#N/A</v>
      </c>
      <c r="S2749" s="2" t="e">
        <f>IF(Customer_churn_Table!N2749=1,Customer_churn_Table!R2749,NA())</f>
        <v>#N/A</v>
      </c>
    </row>
    <row r="2750" spans="16:19" x14ac:dyDescent="0.35">
      <c r="P2750" s="2" t="e">
        <f>IF(Customer_churn_Table!N2750=0,Customer_churn_Table!H2750,NA())</f>
        <v>#N/A</v>
      </c>
      <c r="Q2750" s="2" t="e">
        <f>IF(Customer_churn_Table!N2750=0,Customer_churn_Table!R2750,NA())</f>
        <v>#N/A</v>
      </c>
      <c r="R2750" s="2">
        <f>IF(Customer_churn_Table!N2750=1,Customer_churn_Table!H2750,NA())</f>
        <v>8</v>
      </c>
      <c r="S2750" s="2">
        <f>IF(Customer_churn_Table!N2750=1,Customer_churn_Table!R2750,NA())</f>
        <v>382</v>
      </c>
    </row>
    <row r="2751" spans="16:19" x14ac:dyDescent="0.35">
      <c r="P2751" s="2">
        <f>IF(Customer_churn_Table!N2751=0,Customer_churn_Table!H2751,NA())</f>
        <v>6</v>
      </c>
      <c r="Q2751" s="2">
        <f>IF(Customer_churn_Table!N2751=0,Customer_churn_Table!R2751,NA())</f>
        <v>648</v>
      </c>
      <c r="R2751" s="2" t="e">
        <f>IF(Customer_churn_Table!N2751=1,Customer_churn_Table!H2751,NA())</f>
        <v>#N/A</v>
      </c>
      <c r="S2751" s="2" t="e">
        <f>IF(Customer_churn_Table!N2751=1,Customer_churn_Table!R2751,NA())</f>
        <v>#N/A</v>
      </c>
    </row>
    <row r="2752" spans="16:19" x14ac:dyDescent="0.35">
      <c r="P2752" s="2" t="e">
        <f>IF(Customer_churn_Table!N2752=0,Customer_churn_Table!H2752,NA())</f>
        <v>#N/A</v>
      </c>
      <c r="Q2752" s="2" t="e">
        <f>IF(Customer_churn_Table!N2752=0,Customer_churn_Table!R2752,NA())</f>
        <v>#N/A</v>
      </c>
      <c r="R2752" s="2">
        <f>IF(Customer_churn_Table!N2752=1,Customer_churn_Table!H2752,NA())</f>
        <v>9</v>
      </c>
      <c r="S2752" s="2">
        <f>IF(Customer_churn_Table!N2752=1,Customer_churn_Table!R2752,NA())</f>
        <v>259</v>
      </c>
    </row>
    <row r="2753" spans="16:19" x14ac:dyDescent="0.35">
      <c r="P2753" s="2">
        <f>IF(Customer_churn_Table!N2753=0,Customer_churn_Table!H2753,NA())</f>
        <v>8</v>
      </c>
      <c r="Q2753" s="2">
        <f>IF(Customer_churn_Table!N2753=0,Customer_churn_Table!R2753,NA())</f>
        <v>361</v>
      </c>
      <c r="R2753" s="2" t="e">
        <f>IF(Customer_churn_Table!N2753=1,Customer_churn_Table!H2753,NA())</f>
        <v>#N/A</v>
      </c>
      <c r="S2753" s="2" t="e">
        <f>IF(Customer_churn_Table!N2753=1,Customer_churn_Table!R2753,NA())</f>
        <v>#N/A</v>
      </c>
    </row>
    <row r="2754" spans="16:19" x14ac:dyDescent="0.35">
      <c r="P2754" s="2" t="e">
        <f>IF(Customer_churn_Table!N2754=0,Customer_churn_Table!H2754,NA())</f>
        <v>#N/A</v>
      </c>
      <c r="Q2754" s="2" t="e">
        <f>IF(Customer_churn_Table!N2754=0,Customer_churn_Table!R2754,NA())</f>
        <v>#N/A</v>
      </c>
      <c r="R2754" s="2">
        <f>IF(Customer_churn_Table!N2754=1,Customer_churn_Table!H2754,NA())</f>
        <v>8</v>
      </c>
      <c r="S2754" s="2">
        <f>IF(Customer_churn_Table!N2754=1,Customer_churn_Table!R2754,NA())</f>
        <v>921</v>
      </c>
    </row>
    <row r="2755" spans="16:19" x14ac:dyDescent="0.35">
      <c r="P2755" s="2">
        <f>IF(Customer_churn_Table!N2755=0,Customer_churn_Table!H2755,NA())</f>
        <v>6</v>
      </c>
      <c r="Q2755" s="2">
        <f>IF(Customer_churn_Table!N2755=0,Customer_churn_Table!R2755,NA())</f>
        <v>921</v>
      </c>
      <c r="R2755" s="2" t="e">
        <f>IF(Customer_churn_Table!N2755=1,Customer_churn_Table!H2755,NA())</f>
        <v>#N/A</v>
      </c>
      <c r="S2755" s="2" t="e">
        <f>IF(Customer_churn_Table!N2755=1,Customer_churn_Table!R2755,NA())</f>
        <v>#N/A</v>
      </c>
    </row>
    <row r="2756" spans="16:19" x14ac:dyDescent="0.35">
      <c r="P2756" s="2">
        <f>IF(Customer_churn_Table!N2756=0,Customer_churn_Table!H2756,NA())</f>
        <v>0</v>
      </c>
      <c r="Q2756" s="2">
        <f>IF(Customer_churn_Table!N2756=0,Customer_churn_Table!R2756,NA())</f>
        <v>262</v>
      </c>
      <c r="R2756" s="2" t="e">
        <f>IF(Customer_churn_Table!N2756=1,Customer_churn_Table!H2756,NA())</f>
        <v>#N/A</v>
      </c>
      <c r="S2756" s="2" t="e">
        <f>IF(Customer_churn_Table!N2756=1,Customer_churn_Table!R2756,NA())</f>
        <v>#N/A</v>
      </c>
    </row>
    <row r="2757" spans="16:19" x14ac:dyDescent="0.35">
      <c r="P2757" s="2">
        <f>IF(Customer_churn_Table!N2757=0,Customer_churn_Table!H2757,NA())</f>
        <v>7</v>
      </c>
      <c r="Q2757" s="2">
        <f>IF(Customer_churn_Table!N2757=0,Customer_churn_Table!R2757,NA())</f>
        <v>676</v>
      </c>
      <c r="R2757" s="2" t="e">
        <f>IF(Customer_churn_Table!N2757=1,Customer_churn_Table!H2757,NA())</f>
        <v>#N/A</v>
      </c>
      <c r="S2757" s="2" t="e">
        <f>IF(Customer_churn_Table!N2757=1,Customer_churn_Table!R2757,NA())</f>
        <v>#N/A</v>
      </c>
    </row>
    <row r="2758" spans="16:19" x14ac:dyDescent="0.35">
      <c r="P2758" s="2">
        <f>IF(Customer_churn_Table!N2758=0,Customer_churn_Table!H2758,NA())</f>
        <v>1</v>
      </c>
      <c r="Q2758" s="2">
        <f>IF(Customer_churn_Table!N2758=0,Customer_churn_Table!R2758,NA())</f>
        <v>251</v>
      </c>
      <c r="R2758" s="2" t="e">
        <f>IF(Customer_churn_Table!N2758=1,Customer_churn_Table!H2758,NA())</f>
        <v>#N/A</v>
      </c>
      <c r="S2758" s="2" t="e">
        <f>IF(Customer_churn_Table!N2758=1,Customer_churn_Table!R2758,NA())</f>
        <v>#N/A</v>
      </c>
    </row>
    <row r="2759" spans="16:19" x14ac:dyDescent="0.35">
      <c r="P2759" s="2" t="e">
        <f>IF(Customer_churn_Table!N2759=0,Customer_churn_Table!H2759,NA())</f>
        <v>#N/A</v>
      </c>
      <c r="Q2759" s="2" t="e">
        <f>IF(Customer_churn_Table!N2759=0,Customer_churn_Table!R2759,NA())</f>
        <v>#N/A</v>
      </c>
      <c r="R2759" s="2">
        <f>IF(Customer_churn_Table!N2759=1,Customer_churn_Table!H2759,NA())</f>
        <v>4</v>
      </c>
      <c r="S2759" s="2">
        <f>IF(Customer_churn_Table!N2759=1,Customer_churn_Table!R2759,NA())</f>
        <v>482</v>
      </c>
    </row>
    <row r="2760" spans="16:19" x14ac:dyDescent="0.35">
      <c r="P2760" s="2">
        <f>IF(Customer_churn_Table!N2760=0,Customer_churn_Table!H2760,NA())</f>
        <v>6</v>
      </c>
      <c r="Q2760" s="2">
        <f>IF(Customer_churn_Table!N2760=0,Customer_churn_Table!R2760,NA())</f>
        <v>813</v>
      </c>
      <c r="R2760" s="2" t="e">
        <f>IF(Customer_churn_Table!N2760=1,Customer_churn_Table!H2760,NA())</f>
        <v>#N/A</v>
      </c>
      <c r="S2760" s="2" t="e">
        <f>IF(Customer_churn_Table!N2760=1,Customer_churn_Table!R2760,NA())</f>
        <v>#N/A</v>
      </c>
    </row>
    <row r="2761" spans="16:19" x14ac:dyDescent="0.35">
      <c r="P2761" s="2">
        <f>IF(Customer_churn_Table!N2761=0,Customer_churn_Table!H2761,NA())</f>
        <v>7</v>
      </c>
      <c r="Q2761" s="2">
        <f>IF(Customer_churn_Table!N2761=0,Customer_churn_Table!R2761,NA())</f>
        <v>981</v>
      </c>
      <c r="R2761" s="2" t="e">
        <f>IF(Customer_churn_Table!N2761=1,Customer_churn_Table!H2761,NA())</f>
        <v>#N/A</v>
      </c>
      <c r="S2761" s="2" t="e">
        <f>IF(Customer_churn_Table!N2761=1,Customer_churn_Table!R2761,NA())</f>
        <v>#N/A</v>
      </c>
    </row>
    <row r="2762" spans="16:19" x14ac:dyDescent="0.35">
      <c r="P2762" s="2">
        <f>IF(Customer_churn_Table!N2762=0,Customer_churn_Table!H2762,NA())</f>
        <v>2</v>
      </c>
      <c r="Q2762" s="2">
        <f>IF(Customer_churn_Table!N2762=0,Customer_churn_Table!R2762,NA())</f>
        <v>888</v>
      </c>
      <c r="R2762" s="2" t="e">
        <f>IF(Customer_churn_Table!N2762=1,Customer_churn_Table!H2762,NA())</f>
        <v>#N/A</v>
      </c>
      <c r="S2762" s="2" t="e">
        <f>IF(Customer_churn_Table!N2762=1,Customer_churn_Table!R2762,NA())</f>
        <v>#N/A</v>
      </c>
    </row>
    <row r="2763" spans="16:19" x14ac:dyDescent="0.35">
      <c r="P2763" s="2">
        <f>IF(Customer_churn_Table!N2763=0,Customer_churn_Table!H2763,NA())</f>
        <v>6</v>
      </c>
      <c r="Q2763" s="2">
        <f>IF(Customer_churn_Table!N2763=0,Customer_churn_Table!R2763,NA())</f>
        <v>561</v>
      </c>
      <c r="R2763" s="2" t="e">
        <f>IF(Customer_churn_Table!N2763=1,Customer_churn_Table!H2763,NA())</f>
        <v>#N/A</v>
      </c>
      <c r="S2763" s="2" t="e">
        <f>IF(Customer_churn_Table!N2763=1,Customer_churn_Table!R2763,NA())</f>
        <v>#N/A</v>
      </c>
    </row>
    <row r="2764" spans="16:19" x14ac:dyDescent="0.35">
      <c r="P2764" s="2">
        <f>IF(Customer_churn_Table!N2764=0,Customer_churn_Table!H2764,NA())</f>
        <v>3</v>
      </c>
      <c r="Q2764" s="2">
        <f>IF(Customer_churn_Table!N2764=0,Customer_churn_Table!R2764,NA())</f>
        <v>802</v>
      </c>
      <c r="R2764" s="2" t="e">
        <f>IF(Customer_churn_Table!N2764=1,Customer_churn_Table!H2764,NA())</f>
        <v>#N/A</v>
      </c>
      <c r="S2764" s="2" t="e">
        <f>IF(Customer_churn_Table!N2764=1,Customer_churn_Table!R2764,NA())</f>
        <v>#N/A</v>
      </c>
    </row>
    <row r="2765" spans="16:19" x14ac:dyDescent="0.35">
      <c r="P2765" s="2">
        <f>IF(Customer_churn_Table!N2765=0,Customer_churn_Table!H2765,NA())</f>
        <v>6</v>
      </c>
      <c r="Q2765" s="2">
        <f>IF(Customer_churn_Table!N2765=0,Customer_churn_Table!R2765,NA())</f>
        <v>870</v>
      </c>
      <c r="R2765" s="2" t="e">
        <f>IF(Customer_churn_Table!N2765=1,Customer_churn_Table!H2765,NA())</f>
        <v>#N/A</v>
      </c>
      <c r="S2765" s="2" t="e">
        <f>IF(Customer_churn_Table!N2765=1,Customer_churn_Table!R2765,NA())</f>
        <v>#N/A</v>
      </c>
    </row>
    <row r="2766" spans="16:19" x14ac:dyDescent="0.35">
      <c r="P2766" s="2">
        <f>IF(Customer_churn_Table!N2766=0,Customer_churn_Table!H2766,NA())</f>
        <v>7</v>
      </c>
      <c r="Q2766" s="2">
        <f>IF(Customer_churn_Table!N2766=0,Customer_churn_Table!R2766,NA())</f>
        <v>780</v>
      </c>
      <c r="R2766" s="2" t="e">
        <f>IF(Customer_churn_Table!N2766=1,Customer_churn_Table!H2766,NA())</f>
        <v>#N/A</v>
      </c>
      <c r="S2766" s="2" t="e">
        <f>IF(Customer_churn_Table!N2766=1,Customer_churn_Table!R2766,NA())</f>
        <v>#N/A</v>
      </c>
    </row>
    <row r="2767" spans="16:19" x14ac:dyDescent="0.35">
      <c r="P2767" s="2">
        <f>IF(Customer_churn_Table!N2767=0,Customer_churn_Table!H2767,NA())</f>
        <v>9</v>
      </c>
      <c r="Q2767" s="2">
        <f>IF(Customer_churn_Table!N2767=0,Customer_churn_Table!R2767,NA())</f>
        <v>472</v>
      </c>
      <c r="R2767" s="2" t="e">
        <f>IF(Customer_churn_Table!N2767=1,Customer_churn_Table!H2767,NA())</f>
        <v>#N/A</v>
      </c>
      <c r="S2767" s="2" t="e">
        <f>IF(Customer_churn_Table!N2767=1,Customer_churn_Table!R2767,NA())</f>
        <v>#N/A</v>
      </c>
    </row>
    <row r="2768" spans="16:19" x14ac:dyDescent="0.35">
      <c r="P2768" s="2">
        <f>IF(Customer_churn_Table!N2768=0,Customer_churn_Table!H2768,NA())</f>
        <v>1</v>
      </c>
      <c r="Q2768" s="2">
        <f>IF(Customer_churn_Table!N2768=0,Customer_churn_Table!R2768,NA())</f>
        <v>554</v>
      </c>
      <c r="R2768" s="2" t="e">
        <f>IF(Customer_churn_Table!N2768=1,Customer_churn_Table!H2768,NA())</f>
        <v>#N/A</v>
      </c>
      <c r="S2768" s="2" t="e">
        <f>IF(Customer_churn_Table!N2768=1,Customer_churn_Table!R2768,NA())</f>
        <v>#N/A</v>
      </c>
    </row>
    <row r="2769" spans="16:19" x14ac:dyDescent="0.35">
      <c r="P2769" s="2">
        <f>IF(Customer_churn_Table!N2769=0,Customer_churn_Table!H2769,NA())</f>
        <v>10</v>
      </c>
      <c r="Q2769" s="2">
        <f>IF(Customer_churn_Table!N2769=0,Customer_churn_Table!R2769,NA())</f>
        <v>508</v>
      </c>
      <c r="R2769" s="2" t="e">
        <f>IF(Customer_churn_Table!N2769=1,Customer_churn_Table!H2769,NA())</f>
        <v>#N/A</v>
      </c>
      <c r="S2769" s="2" t="e">
        <f>IF(Customer_churn_Table!N2769=1,Customer_churn_Table!R2769,NA())</f>
        <v>#N/A</v>
      </c>
    </row>
    <row r="2770" spans="16:19" x14ac:dyDescent="0.35">
      <c r="P2770" s="2">
        <f>IF(Customer_churn_Table!N2770=0,Customer_churn_Table!H2770,NA())</f>
        <v>4</v>
      </c>
      <c r="Q2770" s="2">
        <f>IF(Customer_churn_Table!N2770=0,Customer_churn_Table!R2770,NA())</f>
        <v>829</v>
      </c>
      <c r="R2770" s="2" t="e">
        <f>IF(Customer_churn_Table!N2770=1,Customer_churn_Table!H2770,NA())</f>
        <v>#N/A</v>
      </c>
      <c r="S2770" s="2" t="e">
        <f>IF(Customer_churn_Table!N2770=1,Customer_churn_Table!R2770,NA())</f>
        <v>#N/A</v>
      </c>
    </row>
    <row r="2771" spans="16:19" x14ac:dyDescent="0.35">
      <c r="P2771" s="2" t="e">
        <f>IF(Customer_churn_Table!N2771=0,Customer_churn_Table!H2771,NA())</f>
        <v>#N/A</v>
      </c>
      <c r="Q2771" s="2" t="e">
        <f>IF(Customer_churn_Table!N2771=0,Customer_churn_Table!R2771,NA())</f>
        <v>#N/A</v>
      </c>
      <c r="R2771" s="2">
        <f>IF(Customer_churn_Table!N2771=1,Customer_churn_Table!H2771,NA())</f>
        <v>1</v>
      </c>
      <c r="S2771" s="2">
        <f>IF(Customer_churn_Table!N2771=1,Customer_churn_Table!R2771,NA())</f>
        <v>951</v>
      </c>
    </row>
    <row r="2772" spans="16:19" x14ac:dyDescent="0.35">
      <c r="P2772" s="2">
        <f>IF(Customer_churn_Table!N2772=0,Customer_churn_Table!H2772,NA())</f>
        <v>5</v>
      </c>
      <c r="Q2772" s="2">
        <f>IF(Customer_churn_Table!N2772=0,Customer_churn_Table!R2772,NA())</f>
        <v>862</v>
      </c>
      <c r="R2772" s="2" t="e">
        <f>IF(Customer_churn_Table!N2772=1,Customer_churn_Table!H2772,NA())</f>
        <v>#N/A</v>
      </c>
      <c r="S2772" s="2" t="e">
        <f>IF(Customer_churn_Table!N2772=1,Customer_churn_Table!R2772,NA())</f>
        <v>#N/A</v>
      </c>
    </row>
    <row r="2773" spans="16:19" x14ac:dyDescent="0.35">
      <c r="P2773" s="2">
        <f>IF(Customer_churn_Table!N2773=0,Customer_churn_Table!H2773,NA())</f>
        <v>7</v>
      </c>
      <c r="Q2773" s="2">
        <f>IF(Customer_churn_Table!N2773=0,Customer_churn_Table!R2773,NA())</f>
        <v>264</v>
      </c>
      <c r="R2773" s="2" t="e">
        <f>IF(Customer_churn_Table!N2773=1,Customer_churn_Table!H2773,NA())</f>
        <v>#N/A</v>
      </c>
      <c r="S2773" s="2" t="e">
        <f>IF(Customer_churn_Table!N2773=1,Customer_churn_Table!R2773,NA())</f>
        <v>#N/A</v>
      </c>
    </row>
    <row r="2774" spans="16:19" x14ac:dyDescent="0.35">
      <c r="P2774" s="2">
        <f>IF(Customer_churn_Table!N2774=0,Customer_churn_Table!H2774,NA())</f>
        <v>6</v>
      </c>
      <c r="Q2774" s="2">
        <f>IF(Customer_churn_Table!N2774=0,Customer_churn_Table!R2774,NA())</f>
        <v>374</v>
      </c>
      <c r="R2774" s="2" t="e">
        <f>IF(Customer_churn_Table!N2774=1,Customer_churn_Table!H2774,NA())</f>
        <v>#N/A</v>
      </c>
      <c r="S2774" s="2" t="e">
        <f>IF(Customer_churn_Table!N2774=1,Customer_churn_Table!R2774,NA())</f>
        <v>#N/A</v>
      </c>
    </row>
    <row r="2775" spans="16:19" x14ac:dyDescent="0.35">
      <c r="P2775" s="2">
        <f>IF(Customer_churn_Table!N2775=0,Customer_churn_Table!H2775,NA())</f>
        <v>1</v>
      </c>
      <c r="Q2775" s="2">
        <f>IF(Customer_churn_Table!N2775=0,Customer_churn_Table!R2775,NA())</f>
        <v>839</v>
      </c>
      <c r="R2775" s="2" t="e">
        <f>IF(Customer_churn_Table!N2775=1,Customer_churn_Table!H2775,NA())</f>
        <v>#N/A</v>
      </c>
      <c r="S2775" s="2" t="e">
        <f>IF(Customer_churn_Table!N2775=1,Customer_churn_Table!R2775,NA())</f>
        <v>#N/A</v>
      </c>
    </row>
    <row r="2776" spans="16:19" x14ac:dyDescent="0.35">
      <c r="P2776" s="2">
        <f>IF(Customer_churn_Table!N2776=0,Customer_churn_Table!H2776,NA())</f>
        <v>1</v>
      </c>
      <c r="Q2776" s="2">
        <f>IF(Customer_churn_Table!N2776=0,Customer_churn_Table!R2776,NA())</f>
        <v>434</v>
      </c>
      <c r="R2776" s="2" t="e">
        <f>IF(Customer_churn_Table!N2776=1,Customer_churn_Table!H2776,NA())</f>
        <v>#N/A</v>
      </c>
      <c r="S2776" s="2" t="e">
        <f>IF(Customer_churn_Table!N2776=1,Customer_churn_Table!R2776,NA())</f>
        <v>#N/A</v>
      </c>
    </row>
    <row r="2777" spans="16:19" x14ac:dyDescent="0.35">
      <c r="P2777" s="2" t="e">
        <f>IF(Customer_churn_Table!N2777=0,Customer_churn_Table!H2777,NA())</f>
        <v>#N/A</v>
      </c>
      <c r="Q2777" s="2" t="e">
        <f>IF(Customer_churn_Table!N2777=0,Customer_churn_Table!R2777,NA())</f>
        <v>#N/A</v>
      </c>
      <c r="R2777" s="2">
        <f>IF(Customer_churn_Table!N2777=1,Customer_churn_Table!H2777,NA())</f>
        <v>3</v>
      </c>
      <c r="S2777" s="2">
        <f>IF(Customer_churn_Table!N2777=1,Customer_churn_Table!R2777,NA())</f>
        <v>974</v>
      </c>
    </row>
    <row r="2778" spans="16:19" x14ac:dyDescent="0.35">
      <c r="P2778" s="2">
        <f>IF(Customer_churn_Table!N2778=0,Customer_churn_Table!H2778,NA())</f>
        <v>7</v>
      </c>
      <c r="Q2778" s="2">
        <f>IF(Customer_churn_Table!N2778=0,Customer_churn_Table!R2778,NA())</f>
        <v>680</v>
      </c>
      <c r="R2778" s="2" t="e">
        <f>IF(Customer_churn_Table!N2778=1,Customer_churn_Table!H2778,NA())</f>
        <v>#N/A</v>
      </c>
      <c r="S2778" s="2" t="e">
        <f>IF(Customer_churn_Table!N2778=1,Customer_churn_Table!R2778,NA())</f>
        <v>#N/A</v>
      </c>
    </row>
    <row r="2779" spans="16:19" x14ac:dyDescent="0.35">
      <c r="P2779" s="2" t="e">
        <f>IF(Customer_churn_Table!N2779=0,Customer_churn_Table!H2779,NA())</f>
        <v>#N/A</v>
      </c>
      <c r="Q2779" s="2" t="e">
        <f>IF(Customer_churn_Table!N2779=0,Customer_churn_Table!R2779,NA())</f>
        <v>#N/A</v>
      </c>
      <c r="R2779" s="2">
        <f>IF(Customer_churn_Table!N2779=1,Customer_churn_Table!H2779,NA())</f>
        <v>8</v>
      </c>
      <c r="S2779" s="2">
        <f>IF(Customer_churn_Table!N2779=1,Customer_churn_Table!R2779,NA())</f>
        <v>538</v>
      </c>
    </row>
    <row r="2780" spans="16:19" x14ac:dyDescent="0.35">
      <c r="P2780" s="2">
        <f>IF(Customer_churn_Table!N2780=0,Customer_churn_Table!H2780,NA())</f>
        <v>10</v>
      </c>
      <c r="Q2780" s="2">
        <f>IF(Customer_churn_Table!N2780=0,Customer_churn_Table!R2780,NA())</f>
        <v>750</v>
      </c>
      <c r="R2780" s="2" t="e">
        <f>IF(Customer_churn_Table!N2780=1,Customer_churn_Table!H2780,NA())</f>
        <v>#N/A</v>
      </c>
      <c r="S2780" s="2" t="e">
        <f>IF(Customer_churn_Table!N2780=1,Customer_churn_Table!R2780,NA())</f>
        <v>#N/A</v>
      </c>
    </row>
    <row r="2781" spans="16:19" x14ac:dyDescent="0.35">
      <c r="P2781" s="2">
        <f>IF(Customer_churn_Table!N2781=0,Customer_churn_Table!H2781,NA())</f>
        <v>9</v>
      </c>
      <c r="Q2781" s="2">
        <f>IF(Customer_churn_Table!N2781=0,Customer_churn_Table!R2781,NA())</f>
        <v>260</v>
      </c>
      <c r="R2781" s="2" t="e">
        <f>IF(Customer_churn_Table!N2781=1,Customer_churn_Table!H2781,NA())</f>
        <v>#N/A</v>
      </c>
      <c r="S2781" s="2" t="e">
        <f>IF(Customer_churn_Table!N2781=1,Customer_churn_Table!R2781,NA())</f>
        <v>#N/A</v>
      </c>
    </row>
    <row r="2782" spans="16:19" x14ac:dyDescent="0.35">
      <c r="P2782" s="2">
        <f>IF(Customer_churn_Table!N2782=0,Customer_churn_Table!H2782,NA())</f>
        <v>8</v>
      </c>
      <c r="Q2782" s="2">
        <f>IF(Customer_churn_Table!N2782=0,Customer_churn_Table!R2782,NA())</f>
        <v>998</v>
      </c>
      <c r="R2782" s="2" t="e">
        <f>IF(Customer_churn_Table!N2782=1,Customer_churn_Table!H2782,NA())</f>
        <v>#N/A</v>
      </c>
      <c r="S2782" s="2" t="e">
        <f>IF(Customer_churn_Table!N2782=1,Customer_churn_Table!R2782,NA())</f>
        <v>#N/A</v>
      </c>
    </row>
    <row r="2783" spans="16:19" x14ac:dyDescent="0.35">
      <c r="P2783" s="2" t="e">
        <f>IF(Customer_churn_Table!N2783=0,Customer_churn_Table!H2783,NA())</f>
        <v>#N/A</v>
      </c>
      <c r="Q2783" s="2" t="e">
        <f>IF(Customer_churn_Table!N2783=0,Customer_churn_Table!R2783,NA())</f>
        <v>#N/A</v>
      </c>
      <c r="R2783" s="2">
        <f>IF(Customer_churn_Table!N2783=1,Customer_churn_Table!H2783,NA())</f>
        <v>9</v>
      </c>
      <c r="S2783" s="2">
        <f>IF(Customer_churn_Table!N2783=1,Customer_churn_Table!R2783,NA())</f>
        <v>507</v>
      </c>
    </row>
    <row r="2784" spans="16:19" x14ac:dyDescent="0.35">
      <c r="P2784" s="2">
        <f>IF(Customer_churn_Table!N2784=0,Customer_churn_Table!H2784,NA())</f>
        <v>8</v>
      </c>
      <c r="Q2784" s="2">
        <f>IF(Customer_churn_Table!N2784=0,Customer_churn_Table!R2784,NA())</f>
        <v>239</v>
      </c>
      <c r="R2784" s="2" t="e">
        <f>IF(Customer_churn_Table!N2784=1,Customer_churn_Table!H2784,NA())</f>
        <v>#N/A</v>
      </c>
      <c r="S2784" s="2" t="e">
        <f>IF(Customer_churn_Table!N2784=1,Customer_churn_Table!R2784,NA())</f>
        <v>#N/A</v>
      </c>
    </row>
    <row r="2785" spans="16:19" x14ac:dyDescent="0.35">
      <c r="P2785" s="2">
        <f>IF(Customer_churn_Table!N2785=0,Customer_churn_Table!H2785,NA())</f>
        <v>6</v>
      </c>
      <c r="Q2785" s="2">
        <f>IF(Customer_churn_Table!N2785=0,Customer_churn_Table!R2785,NA())</f>
        <v>438</v>
      </c>
      <c r="R2785" s="2" t="e">
        <f>IF(Customer_churn_Table!N2785=1,Customer_churn_Table!H2785,NA())</f>
        <v>#N/A</v>
      </c>
      <c r="S2785" s="2" t="e">
        <f>IF(Customer_churn_Table!N2785=1,Customer_churn_Table!R2785,NA())</f>
        <v>#N/A</v>
      </c>
    </row>
    <row r="2786" spans="16:19" x14ac:dyDescent="0.35">
      <c r="P2786" s="2">
        <f>IF(Customer_churn_Table!N2786=0,Customer_churn_Table!H2786,NA())</f>
        <v>5</v>
      </c>
      <c r="Q2786" s="2">
        <f>IF(Customer_churn_Table!N2786=0,Customer_churn_Table!R2786,NA())</f>
        <v>798</v>
      </c>
      <c r="R2786" s="2" t="e">
        <f>IF(Customer_churn_Table!N2786=1,Customer_churn_Table!H2786,NA())</f>
        <v>#N/A</v>
      </c>
      <c r="S2786" s="2" t="e">
        <f>IF(Customer_churn_Table!N2786=1,Customer_churn_Table!R2786,NA())</f>
        <v>#N/A</v>
      </c>
    </row>
    <row r="2787" spans="16:19" x14ac:dyDescent="0.35">
      <c r="P2787" s="2" t="e">
        <f>IF(Customer_churn_Table!N2787=0,Customer_churn_Table!H2787,NA())</f>
        <v>#N/A</v>
      </c>
      <c r="Q2787" s="2" t="e">
        <f>IF(Customer_churn_Table!N2787=0,Customer_churn_Table!R2787,NA())</f>
        <v>#N/A</v>
      </c>
      <c r="R2787" s="2">
        <f>IF(Customer_churn_Table!N2787=1,Customer_churn_Table!H2787,NA())</f>
        <v>7</v>
      </c>
      <c r="S2787" s="2">
        <f>IF(Customer_churn_Table!N2787=1,Customer_churn_Table!R2787,NA())</f>
        <v>320</v>
      </c>
    </row>
    <row r="2788" spans="16:19" x14ac:dyDescent="0.35">
      <c r="P2788" s="2" t="e">
        <f>IF(Customer_churn_Table!N2788=0,Customer_churn_Table!H2788,NA())</f>
        <v>#N/A</v>
      </c>
      <c r="Q2788" s="2" t="e">
        <f>IF(Customer_churn_Table!N2788=0,Customer_churn_Table!R2788,NA())</f>
        <v>#N/A</v>
      </c>
      <c r="R2788" s="2">
        <f>IF(Customer_churn_Table!N2788=1,Customer_churn_Table!H2788,NA())</f>
        <v>9</v>
      </c>
      <c r="S2788" s="2">
        <f>IF(Customer_churn_Table!N2788=1,Customer_churn_Table!R2788,NA())</f>
        <v>946</v>
      </c>
    </row>
    <row r="2789" spans="16:19" x14ac:dyDescent="0.35">
      <c r="P2789" s="2" t="e">
        <f>IF(Customer_churn_Table!N2789=0,Customer_churn_Table!H2789,NA())</f>
        <v>#N/A</v>
      </c>
      <c r="Q2789" s="2" t="e">
        <f>IF(Customer_churn_Table!N2789=0,Customer_churn_Table!R2789,NA())</f>
        <v>#N/A</v>
      </c>
      <c r="R2789" s="2">
        <f>IF(Customer_churn_Table!N2789=1,Customer_churn_Table!H2789,NA())</f>
        <v>6</v>
      </c>
      <c r="S2789" s="2">
        <f>IF(Customer_churn_Table!N2789=1,Customer_churn_Table!R2789,NA())</f>
        <v>719</v>
      </c>
    </row>
    <row r="2790" spans="16:19" x14ac:dyDescent="0.35">
      <c r="P2790" s="2">
        <f>IF(Customer_churn_Table!N2790=0,Customer_churn_Table!H2790,NA())</f>
        <v>1</v>
      </c>
      <c r="Q2790" s="2">
        <f>IF(Customer_churn_Table!N2790=0,Customer_churn_Table!R2790,NA())</f>
        <v>361</v>
      </c>
      <c r="R2790" s="2" t="e">
        <f>IF(Customer_churn_Table!N2790=1,Customer_churn_Table!H2790,NA())</f>
        <v>#N/A</v>
      </c>
      <c r="S2790" s="2" t="e">
        <f>IF(Customer_churn_Table!N2790=1,Customer_churn_Table!R2790,NA())</f>
        <v>#N/A</v>
      </c>
    </row>
    <row r="2791" spans="16:19" x14ac:dyDescent="0.35">
      <c r="P2791" s="2" t="e">
        <f>IF(Customer_churn_Table!N2791=0,Customer_churn_Table!H2791,NA())</f>
        <v>#N/A</v>
      </c>
      <c r="Q2791" s="2" t="e">
        <f>IF(Customer_churn_Table!N2791=0,Customer_churn_Table!R2791,NA())</f>
        <v>#N/A</v>
      </c>
      <c r="R2791" s="2">
        <f>IF(Customer_churn_Table!N2791=1,Customer_churn_Table!H2791,NA())</f>
        <v>0</v>
      </c>
      <c r="S2791" s="2">
        <f>IF(Customer_churn_Table!N2791=1,Customer_churn_Table!R2791,NA())</f>
        <v>295</v>
      </c>
    </row>
    <row r="2792" spans="16:19" x14ac:dyDescent="0.35">
      <c r="P2792" s="2">
        <f>IF(Customer_churn_Table!N2792=0,Customer_churn_Table!H2792,NA())</f>
        <v>4</v>
      </c>
      <c r="Q2792" s="2">
        <f>IF(Customer_churn_Table!N2792=0,Customer_churn_Table!R2792,NA())</f>
        <v>572</v>
      </c>
      <c r="R2792" s="2" t="e">
        <f>IF(Customer_churn_Table!N2792=1,Customer_churn_Table!H2792,NA())</f>
        <v>#N/A</v>
      </c>
      <c r="S2792" s="2" t="e">
        <f>IF(Customer_churn_Table!N2792=1,Customer_churn_Table!R2792,NA())</f>
        <v>#N/A</v>
      </c>
    </row>
    <row r="2793" spans="16:19" x14ac:dyDescent="0.35">
      <c r="P2793" s="2">
        <f>IF(Customer_churn_Table!N2793=0,Customer_churn_Table!H2793,NA())</f>
        <v>3</v>
      </c>
      <c r="Q2793" s="2">
        <f>IF(Customer_churn_Table!N2793=0,Customer_churn_Table!R2793,NA())</f>
        <v>955</v>
      </c>
      <c r="R2793" s="2" t="e">
        <f>IF(Customer_churn_Table!N2793=1,Customer_churn_Table!H2793,NA())</f>
        <v>#N/A</v>
      </c>
      <c r="S2793" s="2" t="e">
        <f>IF(Customer_churn_Table!N2793=1,Customer_churn_Table!R2793,NA())</f>
        <v>#N/A</v>
      </c>
    </row>
    <row r="2794" spans="16:19" x14ac:dyDescent="0.35">
      <c r="P2794" s="2">
        <f>IF(Customer_churn_Table!N2794=0,Customer_churn_Table!H2794,NA())</f>
        <v>2</v>
      </c>
      <c r="Q2794" s="2">
        <f>IF(Customer_churn_Table!N2794=0,Customer_churn_Table!R2794,NA())</f>
        <v>921</v>
      </c>
      <c r="R2794" s="2" t="e">
        <f>IF(Customer_churn_Table!N2794=1,Customer_churn_Table!H2794,NA())</f>
        <v>#N/A</v>
      </c>
      <c r="S2794" s="2" t="e">
        <f>IF(Customer_churn_Table!N2794=1,Customer_churn_Table!R2794,NA())</f>
        <v>#N/A</v>
      </c>
    </row>
    <row r="2795" spans="16:19" x14ac:dyDescent="0.35">
      <c r="P2795" s="2">
        <f>IF(Customer_churn_Table!N2795=0,Customer_churn_Table!H2795,NA())</f>
        <v>5</v>
      </c>
      <c r="Q2795" s="2">
        <f>IF(Customer_churn_Table!N2795=0,Customer_churn_Table!R2795,NA())</f>
        <v>971</v>
      </c>
      <c r="R2795" s="2" t="e">
        <f>IF(Customer_churn_Table!N2795=1,Customer_churn_Table!H2795,NA())</f>
        <v>#N/A</v>
      </c>
      <c r="S2795" s="2" t="e">
        <f>IF(Customer_churn_Table!N2795=1,Customer_churn_Table!R2795,NA())</f>
        <v>#N/A</v>
      </c>
    </row>
    <row r="2796" spans="16:19" x14ac:dyDescent="0.35">
      <c r="P2796" s="2" t="e">
        <f>IF(Customer_churn_Table!N2796=0,Customer_churn_Table!H2796,NA())</f>
        <v>#N/A</v>
      </c>
      <c r="Q2796" s="2" t="e">
        <f>IF(Customer_churn_Table!N2796=0,Customer_churn_Table!R2796,NA())</f>
        <v>#N/A</v>
      </c>
      <c r="R2796" s="2">
        <f>IF(Customer_churn_Table!N2796=1,Customer_churn_Table!H2796,NA())</f>
        <v>8</v>
      </c>
      <c r="S2796" s="2">
        <f>IF(Customer_churn_Table!N2796=1,Customer_churn_Table!R2796,NA())</f>
        <v>374</v>
      </c>
    </row>
    <row r="2797" spans="16:19" x14ac:dyDescent="0.35">
      <c r="P2797" s="2">
        <f>IF(Customer_churn_Table!N2797=0,Customer_churn_Table!H2797,NA())</f>
        <v>7</v>
      </c>
      <c r="Q2797" s="2">
        <f>IF(Customer_churn_Table!N2797=0,Customer_churn_Table!R2797,NA())</f>
        <v>509</v>
      </c>
      <c r="R2797" s="2" t="e">
        <f>IF(Customer_churn_Table!N2797=1,Customer_churn_Table!H2797,NA())</f>
        <v>#N/A</v>
      </c>
      <c r="S2797" s="2" t="e">
        <f>IF(Customer_churn_Table!N2797=1,Customer_churn_Table!R2797,NA())</f>
        <v>#N/A</v>
      </c>
    </row>
    <row r="2798" spans="16:19" x14ac:dyDescent="0.35">
      <c r="P2798" s="2">
        <f>IF(Customer_churn_Table!N2798=0,Customer_churn_Table!H2798,NA())</f>
        <v>6</v>
      </c>
      <c r="Q2798" s="2">
        <f>IF(Customer_churn_Table!N2798=0,Customer_churn_Table!R2798,NA())</f>
        <v>221</v>
      </c>
      <c r="R2798" s="2" t="e">
        <f>IF(Customer_churn_Table!N2798=1,Customer_churn_Table!H2798,NA())</f>
        <v>#N/A</v>
      </c>
      <c r="S2798" s="2" t="e">
        <f>IF(Customer_churn_Table!N2798=1,Customer_churn_Table!R2798,NA())</f>
        <v>#N/A</v>
      </c>
    </row>
    <row r="2799" spans="16:19" x14ac:dyDescent="0.35">
      <c r="P2799" s="2">
        <f>IF(Customer_churn_Table!N2799=0,Customer_churn_Table!H2799,NA())</f>
        <v>2</v>
      </c>
      <c r="Q2799" s="2">
        <f>IF(Customer_churn_Table!N2799=0,Customer_churn_Table!R2799,NA())</f>
        <v>917</v>
      </c>
      <c r="R2799" s="2" t="e">
        <f>IF(Customer_churn_Table!N2799=1,Customer_churn_Table!H2799,NA())</f>
        <v>#N/A</v>
      </c>
      <c r="S2799" s="2" t="e">
        <f>IF(Customer_churn_Table!N2799=1,Customer_churn_Table!R2799,NA())</f>
        <v>#N/A</v>
      </c>
    </row>
    <row r="2800" spans="16:19" x14ac:dyDescent="0.35">
      <c r="P2800" s="2">
        <f>IF(Customer_churn_Table!N2800=0,Customer_churn_Table!H2800,NA())</f>
        <v>6</v>
      </c>
      <c r="Q2800" s="2">
        <f>IF(Customer_churn_Table!N2800=0,Customer_churn_Table!R2800,NA())</f>
        <v>588</v>
      </c>
      <c r="R2800" s="2" t="e">
        <f>IF(Customer_churn_Table!N2800=1,Customer_churn_Table!H2800,NA())</f>
        <v>#N/A</v>
      </c>
      <c r="S2800" s="2" t="e">
        <f>IF(Customer_churn_Table!N2800=1,Customer_churn_Table!R2800,NA())</f>
        <v>#N/A</v>
      </c>
    </row>
    <row r="2801" spans="16:19" x14ac:dyDescent="0.35">
      <c r="P2801" s="2">
        <f>IF(Customer_churn_Table!N2801=0,Customer_churn_Table!H2801,NA())</f>
        <v>8</v>
      </c>
      <c r="Q2801" s="2">
        <f>IF(Customer_churn_Table!N2801=0,Customer_churn_Table!R2801,NA())</f>
        <v>224</v>
      </c>
      <c r="R2801" s="2" t="e">
        <f>IF(Customer_churn_Table!N2801=1,Customer_churn_Table!H2801,NA())</f>
        <v>#N/A</v>
      </c>
      <c r="S2801" s="2" t="e">
        <f>IF(Customer_churn_Table!N2801=1,Customer_churn_Table!R2801,NA())</f>
        <v>#N/A</v>
      </c>
    </row>
    <row r="2802" spans="16:19" x14ac:dyDescent="0.35">
      <c r="P2802" s="2">
        <f>IF(Customer_churn_Table!N2802=0,Customer_churn_Table!H2802,NA())</f>
        <v>9</v>
      </c>
      <c r="Q2802" s="2">
        <f>IF(Customer_churn_Table!N2802=0,Customer_churn_Table!R2802,NA())</f>
        <v>401</v>
      </c>
      <c r="R2802" s="2" t="e">
        <f>IF(Customer_churn_Table!N2802=1,Customer_churn_Table!H2802,NA())</f>
        <v>#N/A</v>
      </c>
      <c r="S2802" s="2" t="e">
        <f>IF(Customer_churn_Table!N2802=1,Customer_churn_Table!R2802,NA())</f>
        <v>#N/A</v>
      </c>
    </row>
    <row r="2803" spans="16:19" x14ac:dyDescent="0.35">
      <c r="P2803" s="2">
        <f>IF(Customer_churn_Table!N2803=0,Customer_churn_Table!H2803,NA())</f>
        <v>8</v>
      </c>
      <c r="Q2803" s="2">
        <f>IF(Customer_churn_Table!N2803=0,Customer_churn_Table!R2803,NA())</f>
        <v>404</v>
      </c>
      <c r="R2803" s="2" t="e">
        <f>IF(Customer_churn_Table!N2803=1,Customer_churn_Table!H2803,NA())</f>
        <v>#N/A</v>
      </c>
      <c r="S2803" s="2" t="e">
        <f>IF(Customer_churn_Table!N2803=1,Customer_churn_Table!R2803,NA())</f>
        <v>#N/A</v>
      </c>
    </row>
    <row r="2804" spans="16:19" x14ac:dyDescent="0.35">
      <c r="P2804" s="2" t="e">
        <f>IF(Customer_churn_Table!N2804=0,Customer_churn_Table!H2804,NA())</f>
        <v>#N/A</v>
      </c>
      <c r="Q2804" s="2" t="e">
        <f>IF(Customer_churn_Table!N2804=0,Customer_churn_Table!R2804,NA())</f>
        <v>#N/A</v>
      </c>
      <c r="R2804" s="2">
        <f>IF(Customer_churn_Table!N2804=1,Customer_churn_Table!H2804,NA())</f>
        <v>4</v>
      </c>
      <c r="S2804" s="2">
        <f>IF(Customer_churn_Table!N2804=1,Customer_churn_Table!R2804,NA())</f>
        <v>616</v>
      </c>
    </row>
    <row r="2805" spans="16:19" x14ac:dyDescent="0.35">
      <c r="P2805" s="2">
        <f>IF(Customer_churn_Table!N2805=0,Customer_churn_Table!H2805,NA())</f>
        <v>7</v>
      </c>
      <c r="Q2805" s="2">
        <f>IF(Customer_churn_Table!N2805=0,Customer_churn_Table!R2805,NA())</f>
        <v>475</v>
      </c>
      <c r="R2805" s="2" t="e">
        <f>IF(Customer_churn_Table!N2805=1,Customer_churn_Table!H2805,NA())</f>
        <v>#N/A</v>
      </c>
      <c r="S2805" s="2" t="e">
        <f>IF(Customer_churn_Table!N2805=1,Customer_churn_Table!R2805,NA())</f>
        <v>#N/A</v>
      </c>
    </row>
    <row r="2806" spans="16:19" x14ac:dyDescent="0.35">
      <c r="P2806" s="2">
        <f>IF(Customer_churn_Table!N2806=0,Customer_churn_Table!H2806,NA())</f>
        <v>2</v>
      </c>
      <c r="Q2806" s="2">
        <f>IF(Customer_churn_Table!N2806=0,Customer_churn_Table!R2806,NA())</f>
        <v>708</v>
      </c>
      <c r="R2806" s="2" t="e">
        <f>IF(Customer_churn_Table!N2806=1,Customer_churn_Table!H2806,NA())</f>
        <v>#N/A</v>
      </c>
      <c r="S2806" s="2" t="e">
        <f>IF(Customer_churn_Table!N2806=1,Customer_churn_Table!R2806,NA())</f>
        <v>#N/A</v>
      </c>
    </row>
    <row r="2807" spans="16:19" x14ac:dyDescent="0.35">
      <c r="P2807" s="2" t="e">
        <f>IF(Customer_churn_Table!N2807=0,Customer_churn_Table!H2807,NA())</f>
        <v>#N/A</v>
      </c>
      <c r="Q2807" s="2" t="e">
        <f>IF(Customer_churn_Table!N2807=0,Customer_churn_Table!R2807,NA())</f>
        <v>#N/A</v>
      </c>
      <c r="R2807" s="2">
        <f>IF(Customer_churn_Table!N2807=1,Customer_churn_Table!H2807,NA())</f>
        <v>5</v>
      </c>
      <c r="S2807" s="2">
        <f>IF(Customer_churn_Table!N2807=1,Customer_churn_Table!R2807,NA())</f>
        <v>320</v>
      </c>
    </row>
    <row r="2808" spans="16:19" x14ac:dyDescent="0.35">
      <c r="P2808" s="2" t="e">
        <f>IF(Customer_churn_Table!N2808=0,Customer_churn_Table!H2808,NA())</f>
        <v>#N/A</v>
      </c>
      <c r="Q2808" s="2" t="e">
        <f>IF(Customer_churn_Table!N2808=0,Customer_churn_Table!R2808,NA())</f>
        <v>#N/A</v>
      </c>
      <c r="R2808" s="2">
        <f>IF(Customer_churn_Table!N2808=1,Customer_churn_Table!H2808,NA())</f>
        <v>0</v>
      </c>
      <c r="S2808" s="2">
        <f>IF(Customer_churn_Table!N2808=1,Customer_churn_Table!R2808,NA())</f>
        <v>354</v>
      </c>
    </row>
    <row r="2809" spans="16:19" x14ac:dyDescent="0.35">
      <c r="P2809" s="2">
        <f>IF(Customer_churn_Table!N2809=0,Customer_churn_Table!H2809,NA())</f>
        <v>3</v>
      </c>
      <c r="Q2809" s="2">
        <f>IF(Customer_churn_Table!N2809=0,Customer_churn_Table!R2809,NA())</f>
        <v>357</v>
      </c>
      <c r="R2809" s="2" t="e">
        <f>IF(Customer_churn_Table!N2809=1,Customer_churn_Table!H2809,NA())</f>
        <v>#N/A</v>
      </c>
      <c r="S2809" s="2" t="e">
        <f>IF(Customer_churn_Table!N2809=1,Customer_churn_Table!R2809,NA())</f>
        <v>#N/A</v>
      </c>
    </row>
    <row r="2810" spans="16:19" x14ac:dyDescent="0.35">
      <c r="P2810" s="2">
        <f>IF(Customer_churn_Table!N2810=0,Customer_churn_Table!H2810,NA())</f>
        <v>7</v>
      </c>
      <c r="Q2810" s="2">
        <f>IF(Customer_churn_Table!N2810=0,Customer_churn_Table!R2810,NA())</f>
        <v>911</v>
      </c>
      <c r="R2810" s="2" t="e">
        <f>IF(Customer_churn_Table!N2810=1,Customer_churn_Table!H2810,NA())</f>
        <v>#N/A</v>
      </c>
      <c r="S2810" s="2" t="e">
        <f>IF(Customer_churn_Table!N2810=1,Customer_churn_Table!R2810,NA())</f>
        <v>#N/A</v>
      </c>
    </row>
    <row r="2811" spans="16:19" x14ac:dyDescent="0.35">
      <c r="P2811" s="2">
        <f>IF(Customer_churn_Table!N2811=0,Customer_churn_Table!H2811,NA())</f>
        <v>2</v>
      </c>
      <c r="Q2811" s="2">
        <f>IF(Customer_churn_Table!N2811=0,Customer_churn_Table!R2811,NA())</f>
        <v>994</v>
      </c>
      <c r="R2811" s="2" t="e">
        <f>IF(Customer_churn_Table!N2811=1,Customer_churn_Table!H2811,NA())</f>
        <v>#N/A</v>
      </c>
      <c r="S2811" s="2" t="e">
        <f>IF(Customer_churn_Table!N2811=1,Customer_churn_Table!R2811,NA())</f>
        <v>#N/A</v>
      </c>
    </row>
    <row r="2812" spans="16:19" x14ac:dyDescent="0.35">
      <c r="P2812" s="2">
        <f>IF(Customer_churn_Table!N2812=0,Customer_churn_Table!H2812,NA())</f>
        <v>10</v>
      </c>
      <c r="Q2812" s="2">
        <f>IF(Customer_churn_Table!N2812=0,Customer_churn_Table!R2812,NA())</f>
        <v>757</v>
      </c>
      <c r="R2812" s="2" t="e">
        <f>IF(Customer_churn_Table!N2812=1,Customer_churn_Table!H2812,NA())</f>
        <v>#N/A</v>
      </c>
      <c r="S2812" s="2" t="e">
        <f>IF(Customer_churn_Table!N2812=1,Customer_churn_Table!R2812,NA())</f>
        <v>#N/A</v>
      </c>
    </row>
    <row r="2813" spans="16:19" x14ac:dyDescent="0.35">
      <c r="P2813" s="2">
        <f>IF(Customer_churn_Table!N2813=0,Customer_churn_Table!H2813,NA())</f>
        <v>9</v>
      </c>
      <c r="Q2813" s="2">
        <f>IF(Customer_churn_Table!N2813=0,Customer_churn_Table!R2813,NA())</f>
        <v>774</v>
      </c>
      <c r="R2813" s="2" t="e">
        <f>IF(Customer_churn_Table!N2813=1,Customer_churn_Table!H2813,NA())</f>
        <v>#N/A</v>
      </c>
      <c r="S2813" s="2" t="e">
        <f>IF(Customer_churn_Table!N2813=1,Customer_churn_Table!R2813,NA())</f>
        <v>#N/A</v>
      </c>
    </row>
    <row r="2814" spans="16:19" x14ac:dyDescent="0.35">
      <c r="P2814" s="2">
        <f>IF(Customer_churn_Table!N2814=0,Customer_churn_Table!H2814,NA())</f>
        <v>2</v>
      </c>
      <c r="Q2814" s="2">
        <f>IF(Customer_churn_Table!N2814=0,Customer_churn_Table!R2814,NA())</f>
        <v>793</v>
      </c>
      <c r="R2814" s="2" t="e">
        <f>IF(Customer_churn_Table!N2814=1,Customer_churn_Table!H2814,NA())</f>
        <v>#N/A</v>
      </c>
      <c r="S2814" s="2" t="e">
        <f>IF(Customer_churn_Table!N2814=1,Customer_churn_Table!R2814,NA())</f>
        <v>#N/A</v>
      </c>
    </row>
    <row r="2815" spans="16:19" x14ac:dyDescent="0.35">
      <c r="P2815" s="2" t="e">
        <f>IF(Customer_churn_Table!N2815=0,Customer_churn_Table!H2815,NA())</f>
        <v>#N/A</v>
      </c>
      <c r="Q2815" s="2" t="e">
        <f>IF(Customer_churn_Table!N2815=0,Customer_churn_Table!R2815,NA())</f>
        <v>#N/A</v>
      </c>
      <c r="R2815" s="2">
        <f>IF(Customer_churn_Table!N2815=1,Customer_churn_Table!H2815,NA())</f>
        <v>7</v>
      </c>
      <c r="S2815" s="2">
        <f>IF(Customer_churn_Table!N2815=1,Customer_churn_Table!R2815,NA())</f>
        <v>747</v>
      </c>
    </row>
    <row r="2816" spans="16:19" x14ac:dyDescent="0.35">
      <c r="P2816" s="2">
        <f>IF(Customer_churn_Table!N2816=0,Customer_churn_Table!H2816,NA())</f>
        <v>2</v>
      </c>
      <c r="Q2816" s="2">
        <f>IF(Customer_churn_Table!N2816=0,Customer_churn_Table!R2816,NA())</f>
        <v>449</v>
      </c>
      <c r="R2816" s="2" t="e">
        <f>IF(Customer_churn_Table!N2816=1,Customer_churn_Table!H2816,NA())</f>
        <v>#N/A</v>
      </c>
      <c r="S2816" s="2" t="e">
        <f>IF(Customer_churn_Table!N2816=1,Customer_churn_Table!R2816,NA())</f>
        <v>#N/A</v>
      </c>
    </row>
    <row r="2817" spans="16:19" x14ac:dyDescent="0.35">
      <c r="P2817" s="2">
        <f>IF(Customer_churn_Table!N2817=0,Customer_churn_Table!H2817,NA())</f>
        <v>1</v>
      </c>
      <c r="Q2817" s="2">
        <f>IF(Customer_churn_Table!N2817=0,Customer_churn_Table!R2817,NA())</f>
        <v>468</v>
      </c>
      <c r="R2817" s="2" t="e">
        <f>IF(Customer_churn_Table!N2817=1,Customer_churn_Table!H2817,NA())</f>
        <v>#N/A</v>
      </c>
      <c r="S2817" s="2" t="e">
        <f>IF(Customer_churn_Table!N2817=1,Customer_churn_Table!R2817,NA())</f>
        <v>#N/A</v>
      </c>
    </row>
    <row r="2818" spans="16:19" x14ac:dyDescent="0.35">
      <c r="P2818" s="2">
        <f>IF(Customer_churn_Table!N2818=0,Customer_churn_Table!H2818,NA())</f>
        <v>4</v>
      </c>
      <c r="Q2818" s="2">
        <f>IF(Customer_churn_Table!N2818=0,Customer_churn_Table!R2818,NA())</f>
        <v>637</v>
      </c>
      <c r="R2818" s="2" t="e">
        <f>IF(Customer_churn_Table!N2818=1,Customer_churn_Table!H2818,NA())</f>
        <v>#N/A</v>
      </c>
      <c r="S2818" s="2" t="e">
        <f>IF(Customer_churn_Table!N2818=1,Customer_churn_Table!R2818,NA())</f>
        <v>#N/A</v>
      </c>
    </row>
    <row r="2819" spans="16:19" x14ac:dyDescent="0.35">
      <c r="P2819" s="2">
        <f>IF(Customer_churn_Table!N2819=0,Customer_churn_Table!H2819,NA())</f>
        <v>8</v>
      </c>
      <c r="Q2819" s="2">
        <f>IF(Customer_churn_Table!N2819=0,Customer_churn_Table!R2819,NA())</f>
        <v>495</v>
      </c>
      <c r="R2819" s="2" t="e">
        <f>IF(Customer_churn_Table!N2819=1,Customer_churn_Table!H2819,NA())</f>
        <v>#N/A</v>
      </c>
      <c r="S2819" s="2" t="e">
        <f>IF(Customer_churn_Table!N2819=1,Customer_churn_Table!R2819,NA())</f>
        <v>#N/A</v>
      </c>
    </row>
    <row r="2820" spans="16:19" x14ac:dyDescent="0.35">
      <c r="P2820" s="2">
        <f>IF(Customer_churn_Table!N2820=0,Customer_churn_Table!H2820,NA())</f>
        <v>4</v>
      </c>
      <c r="Q2820" s="2">
        <f>IF(Customer_churn_Table!N2820=0,Customer_churn_Table!R2820,NA())</f>
        <v>968</v>
      </c>
      <c r="R2820" s="2" t="e">
        <f>IF(Customer_churn_Table!N2820=1,Customer_churn_Table!H2820,NA())</f>
        <v>#N/A</v>
      </c>
      <c r="S2820" s="2" t="e">
        <f>IF(Customer_churn_Table!N2820=1,Customer_churn_Table!R2820,NA())</f>
        <v>#N/A</v>
      </c>
    </row>
    <row r="2821" spans="16:19" x14ac:dyDescent="0.35">
      <c r="P2821" s="2">
        <f>IF(Customer_churn_Table!N2821=0,Customer_churn_Table!H2821,NA())</f>
        <v>5</v>
      </c>
      <c r="Q2821" s="2">
        <f>IF(Customer_churn_Table!N2821=0,Customer_churn_Table!R2821,NA())</f>
        <v>402</v>
      </c>
      <c r="R2821" s="2" t="e">
        <f>IF(Customer_churn_Table!N2821=1,Customer_churn_Table!H2821,NA())</f>
        <v>#N/A</v>
      </c>
      <c r="S2821" s="2" t="e">
        <f>IF(Customer_churn_Table!N2821=1,Customer_churn_Table!R2821,NA())</f>
        <v>#N/A</v>
      </c>
    </row>
    <row r="2822" spans="16:19" x14ac:dyDescent="0.35">
      <c r="P2822" s="2">
        <f>IF(Customer_churn_Table!N2822=0,Customer_churn_Table!H2822,NA())</f>
        <v>1</v>
      </c>
      <c r="Q2822" s="2">
        <f>IF(Customer_churn_Table!N2822=0,Customer_churn_Table!R2822,NA())</f>
        <v>588</v>
      </c>
      <c r="R2822" s="2" t="e">
        <f>IF(Customer_churn_Table!N2822=1,Customer_churn_Table!H2822,NA())</f>
        <v>#N/A</v>
      </c>
      <c r="S2822" s="2" t="e">
        <f>IF(Customer_churn_Table!N2822=1,Customer_churn_Table!R2822,NA())</f>
        <v>#N/A</v>
      </c>
    </row>
    <row r="2823" spans="16:19" x14ac:dyDescent="0.35">
      <c r="P2823" s="2">
        <f>IF(Customer_churn_Table!N2823=0,Customer_churn_Table!H2823,NA())</f>
        <v>10</v>
      </c>
      <c r="Q2823" s="2">
        <f>IF(Customer_churn_Table!N2823=0,Customer_churn_Table!R2823,NA())</f>
        <v>830</v>
      </c>
      <c r="R2823" s="2" t="e">
        <f>IF(Customer_churn_Table!N2823=1,Customer_churn_Table!H2823,NA())</f>
        <v>#N/A</v>
      </c>
      <c r="S2823" s="2" t="e">
        <f>IF(Customer_churn_Table!N2823=1,Customer_churn_Table!R2823,NA())</f>
        <v>#N/A</v>
      </c>
    </row>
    <row r="2824" spans="16:19" x14ac:dyDescent="0.35">
      <c r="P2824" s="2">
        <f>IF(Customer_churn_Table!N2824=0,Customer_churn_Table!H2824,NA())</f>
        <v>3</v>
      </c>
      <c r="Q2824" s="2">
        <f>IF(Customer_churn_Table!N2824=0,Customer_churn_Table!R2824,NA())</f>
        <v>824</v>
      </c>
      <c r="R2824" s="2" t="e">
        <f>IF(Customer_churn_Table!N2824=1,Customer_churn_Table!H2824,NA())</f>
        <v>#N/A</v>
      </c>
      <c r="S2824" s="2" t="e">
        <f>IF(Customer_churn_Table!N2824=1,Customer_churn_Table!R2824,NA())</f>
        <v>#N/A</v>
      </c>
    </row>
    <row r="2825" spans="16:19" x14ac:dyDescent="0.35">
      <c r="P2825" s="2">
        <f>IF(Customer_churn_Table!N2825=0,Customer_churn_Table!H2825,NA())</f>
        <v>5</v>
      </c>
      <c r="Q2825" s="2">
        <f>IF(Customer_churn_Table!N2825=0,Customer_churn_Table!R2825,NA())</f>
        <v>442</v>
      </c>
      <c r="R2825" s="2" t="e">
        <f>IF(Customer_churn_Table!N2825=1,Customer_churn_Table!H2825,NA())</f>
        <v>#N/A</v>
      </c>
      <c r="S2825" s="2" t="e">
        <f>IF(Customer_churn_Table!N2825=1,Customer_churn_Table!R2825,NA())</f>
        <v>#N/A</v>
      </c>
    </row>
    <row r="2826" spans="16:19" x14ac:dyDescent="0.35">
      <c r="P2826" s="2">
        <f>IF(Customer_churn_Table!N2826=0,Customer_churn_Table!H2826,NA())</f>
        <v>9</v>
      </c>
      <c r="Q2826" s="2">
        <f>IF(Customer_churn_Table!N2826=0,Customer_churn_Table!R2826,NA())</f>
        <v>859</v>
      </c>
      <c r="R2826" s="2" t="e">
        <f>IF(Customer_churn_Table!N2826=1,Customer_churn_Table!H2826,NA())</f>
        <v>#N/A</v>
      </c>
      <c r="S2826" s="2" t="e">
        <f>IF(Customer_churn_Table!N2826=1,Customer_churn_Table!R2826,NA())</f>
        <v>#N/A</v>
      </c>
    </row>
    <row r="2827" spans="16:19" x14ac:dyDescent="0.35">
      <c r="P2827" s="2">
        <f>IF(Customer_churn_Table!N2827=0,Customer_churn_Table!H2827,NA())</f>
        <v>1</v>
      </c>
      <c r="Q2827" s="2">
        <f>IF(Customer_churn_Table!N2827=0,Customer_churn_Table!R2827,NA())</f>
        <v>851</v>
      </c>
      <c r="R2827" s="2" t="e">
        <f>IF(Customer_churn_Table!N2827=1,Customer_churn_Table!H2827,NA())</f>
        <v>#N/A</v>
      </c>
      <c r="S2827" s="2" t="e">
        <f>IF(Customer_churn_Table!N2827=1,Customer_churn_Table!R2827,NA())</f>
        <v>#N/A</v>
      </c>
    </row>
    <row r="2828" spans="16:19" x14ac:dyDescent="0.35">
      <c r="P2828" s="2">
        <f>IF(Customer_churn_Table!N2828=0,Customer_churn_Table!H2828,NA())</f>
        <v>4</v>
      </c>
      <c r="Q2828" s="2">
        <f>IF(Customer_churn_Table!N2828=0,Customer_churn_Table!R2828,NA())</f>
        <v>299</v>
      </c>
      <c r="R2828" s="2" t="e">
        <f>IF(Customer_churn_Table!N2828=1,Customer_churn_Table!H2828,NA())</f>
        <v>#N/A</v>
      </c>
      <c r="S2828" s="2" t="e">
        <f>IF(Customer_churn_Table!N2828=1,Customer_churn_Table!R2828,NA())</f>
        <v>#N/A</v>
      </c>
    </row>
    <row r="2829" spans="16:19" x14ac:dyDescent="0.35">
      <c r="P2829" s="2">
        <f>IF(Customer_churn_Table!N2829=0,Customer_churn_Table!H2829,NA())</f>
        <v>7</v>
      </c>
      <c r="Q2829" s="2">
        <f>IF(Customer_churn_Table!N2829=0,Customer_churn_Table!R2829,NA())</f>
        <v>348</v>
      </c>
      <c r="R2829" s="2" t="e">
        <f>IF(Customer_churn_Table!N2829=1,Customer_churn_Table!H2829,NA())</f>
        <v>#N/A</v>
      </c>
      <c r="S2829" s="2" t="e">
        <f>IF(Customer_churn_Table!N2829=1,Customer_churn_Table!R2829,NA())</f>
        <v>#N/A</v>
      </c>
    </row>
    <row r="2830" spans="16:19" x14ac:dyDescent="0.35">
      <c r="P2830" s="2">
        <f>IF(Customer_churn_Table!N2830=0,Customer_churn_Table!H2830,NA())</f>
        <v>9</v>
      </c>
      <c r="Q2830" s="2">
        <f>IF(Customer_churn_Table!N2830=0,Customer_churn_Table!R2830,NA())</f>
        <v>399</v>
      </c>
      <c r="R2830" s="2" t="e">
        <f>IF(Customer_churn_Table!N2830=1,Customer_churn_Table!H2830,NA())</f>
        <v>#N/A</v>
      </c>
      <c r="S2830" s="2" t="e">
        <f>IF(Customer_churn_Table!N2830=1,Customer_churn_Table!R2830,NA())</f>
        <v>#N/A</v>
      </c>
    </row>
    <row r="2831" spans="16:19" x14ac:dyDescent="0.35">
      <c r="P2831" s="2">
        <f>IF(Customer_churn_Table!N2831=0,Customer_churn_Table!H2831,NA())</f>
        <v>6</v>
      </c>
      <c r="Q2831" s="2">
        <f>IF(Customer_churn_Table!N2831=0,Customer_churn_Table!R2831,NA())</f>
        <v>550</v>
      </c>
      <c r="R2831" s="2" t="e">
        <f>IF(Customer_churn_Table!N2831=1,Customer_churn_Table!H2831,NA())</f>
        <v>#N/A</v>
      </c>
      <c r="S2831" s="2" t="e">
        <f>IF(Customer_churn_Table!N2831=1,Customer_churn_Table!R2831,NA())</f>
        <v>#N/A</v>
      </c>
    </row>
    <row r="2832" spans="16:19" x14ac:dyDescent="0.35">
      <c r="P2832" s="2">
        <f>IF(Customer_churn_Table!N2832=0,Customer_churn_Table!H2832,NA())</f>
        <v>1</v>
      </c>
      <c r="Q2832" s="2">
        <f>IF(Customer_churn_Table!N2832=0,Customer_churn_Table!R2832,NA())</f>
        <v>899</v>
      </c>
      <c r="R2832" s="2" t="e">
        <f>IF(Customer_churn_Table!N2832=1,Customer_churn_Table!H2832,NA())</f>
        <v>#N/A</v>
      </c>
      <c r="S2832" s="2" t="e">
        <f>IF(Customer_churn_Table!N2832=1,Customer_churn_Table!R2832,NA())</f>
        <v>#N/A</v>
      </c>
    </row>
    <row r="2833" spans="16:19" x14ac:dyDescent="0.35">
      <c r="P2833" s="2">
        <f>IF(Customer_churn_Table!N2833=0,Customer_churn_Table!H2833,NA())</f>
        <v>0</v>
      </c>
      <c r="Q2833" s="2">
        <f>IF(Customer_churn_Table!N2833=0,Customer_churn_Table!R2833,NA())</f>
        <v>479</v>
      </c>
      <c r="R2833" s="2" t="e">
        <f>IF(Customer_churn_Table!N2833=1,Customer_churn_Table!H2833,NA())</f>
        <v>#N/A</v>
      </c>
      <c r="S2833" s="2" t="e">
        <f>IF(Customer_churn_Table!N2833=1,Customer_churn_Table!R2833,NA())</f>
        <v>#N/A</v>
      </c>
    </row>
    <row r="2834" spans="16:19" x14ac:dyDescent="0.35">
      <c r="P2834" s="2">
        <f>IF(Customer_churn_Table!N2834=0,Customer_churn_Table!H2834,NA())</f>
        <v>4</v>
      </c>
      <c r="Q2834" s="2">
        <f>IF(Customer_churn_Table!N2834=0,Customer_churn_Table!R2834,NA())</f>
        <v>249</v>
      </c>
      <c r="R2834" s="2" t="e">
        <f>IF(Customer_churn_Table!N2834=1,Customer_churn_Table!H2834,NA())</f>
        <v>#N/A</v>
      </c>
      <c r="S2834" s="2" t="e">
        <f>IF(Customer_churn_Table!N2834=1,Customer_churn_Table!R2834,NA())</f>
        <v>#N/A</v>
      </c>
    </row>
    <row r="2835" spans="16:19" x14ac:dyDescent="0.35">
      <c r="P2835" s="2">
        <f>IF(Customer_churn_Table!N2835=0,Customer_churn_Table!H2835,NA())</f>
        <v>8</v>
      </c>
      <c r="Q2835" s="2">
        <f>IF(Customer_churn_Table!N2835=0,Customer_churn_Table!R2835,NA())</f>
        <v>221</v>
      </c>
      <c r="R2835" s="2" t="e">
        <f>IF(Customer_churn_Table!N2835=1,Customer_churn_Table!H2835,NA())</f>
        <v>#N/A</v>
      </c>
      <c r="S2835" s="2" t="e">
        <f>IF(Customer_churn_Table!N2835=1,Customer_churn_Table!R2835,NA())</f>
        <v>#N/A</v>
      </c>
    </row>
    <row r="2836" spans="16:19" x14ac:dyDescent="0.35">
      <c r="P2836" s="2">
        <f>IF(Customer_churn_Table!N2836=0,Customer_churn_Table!H2836,NA())</f>
        <v>9</v>
      </c>
      <c r="Q2836" s="2">
        <f>IF(Customer_churn_Table!N2836=0,Customer_churn_Table!R2836,NA())</f>
        <v>531</v>
      </c>
      <c r="R2836" s="2" t="e">
        <f>IF(Customer_churn_Table!N2836=1,Customer_churn_Table!H2836,NA())</f>
        <v>#N/A</v>
      </c>
      <c r="S2836" s="2" t="e">
        <f>IF(Customer_churn_Table!N2836=1,Customer_churn_Table!R2836,NA())</f>
        <v>#N/A</v>
      </c>
    </row>
    <row r="2837" spans="16:19" x14ac:dyDescent="0.35">
      <c r="P2837" s="2">
        <f>IF(Customer_churn_Table!N2837=0,Customer_churn_Table!H2837,NA())</f>
        <v>6</v>
      </c>
      <c r="Q2837" s="2">
        <f>IF(Customer_churn_Table!N2837=0,Customer_churn_Table!R2837,NA())</f>
        <v>262</v>
      </c>
      <c r="R2837" s="2" t="e">
        <f>IF(Customer_churn_Table!N2837=1,Customer_churn_Table!H2837,NA())</f>
        <v>#N/A</v>
      </c>
      <c r="S2837" s="2" t="e">
        <f>IF(Customer_churn_Table!N2837=1,Customer_churn_Table!R2837,NA())</f>
        <v>#N/A</v>
      </c>
    </row>
    <row r="2838" spans="16:19" x14ac:dyDescent="0.35">
      <c r="P2838" s="2">
        <f>IF(Customer_churn_Table!N2838=0,Customer_churn_Table!H2838,NA())</f>
        <v>8</v>
      </c>
      <c r="Q2838" s="2">
        <f>IF(Customer_churn_Table!N2838=0,Customer_churn_Table!R2838,NA())</f>
        <v>797</v>
      </c>
      <c r="R2838" s="2" t="e">
        <f>IF(Customer_churn_Table!N2838=1,Customer_churn_Table!H2838,NA())</f>
        <v>#N/A</v>
      </c>
      <c r="S2838" s="2" t="e">
        <f>IF(Customer_churn_Table!N2838=1,Customer_churn_Table!R2838,NA())</f>
        <v>#N/A</v>
      </c>
    </row>
    <row r="2839" spans="16:19" x14ac:dyDescent="0.35">
      <c r="P2839" s="2">
        <f>IF(Customer_churn_Table!N2839=0,Customer_churn_Table!H2839,NA())</f>
        <v>6</v>
      </c>
      <c r="Q2839" s="2">
        <f>IF(Customer_churn_Table!N2839=0,Customer_churn_Table!R2839,NA())</f>
        <v>411</v>
      </c>
      <c r="R2839" s="2" t="e">
        <f>IF(Customer_churn_Table!N2839=1,Customer_churn_Table!H2839,NA())</f>
        <v>#N/A</v>
      </c>
      <c r="S2839" s="2" t="e">
        <f>IF(Customer_churn_Table!N2839=1,Customer_churn_Table!R2839,NA())</f>
        <v>#N/A</v>
      </c>
    </row>
    <row r="2840" spans="16:19" x14ac:dyDescent="0.35">
      <c r="P2840" s="2">
        <f>IF(Customer_churn_Table!N2840=0,Customer_churn_Table!H2840,NA())</f>
        <v>2</v>
      </c>
      <c r="Q2840" s="2">
        <f>IF(Customer_churn_Table!N2840=0,Customer_churn_Table!R2840,NA())</f>
        <v>419</v>
      </c>
      <c r="R2840" s="2" t="e">
        <f>IF(Customer_churn_Table!N2840=1,Customer_churn_Table!H2840,NA())</f>
        <v>#N/A</v>
      </c>
      <c r="S2840" s="2" t="e">
        <f>IF(Customer_churn_Table!N2840=1,Customer_churn_Table!R2840,NA())</f>
        <v>#N/A</v>
      </c>
    </row>
    <row r="2841" spans="16:19" x14ac:dyDescent="0.35">
      <c r="P2841" s="2">
        <f>IF(Customer_churn_Table!N2841=0,Customer_churn_Table!H2841,NA())</f>
        <v>1</v>
      </c>
      <c r="Q2841" s="2">
        <f>IF(Customer_churn_Table!N2841=0,Customer_churn_Table!R2841,NA())</f>
        <v>259</v>
      </c>
      <c r="R2841" s="2" t="e">
        <f>IF(Customer_churn_Table!N2841=1,Customer_churn_Table!H2841,NA())</f>
        <v>#N/A</v>
      </c>
      <c r="S2841" s="2" t="e">
        <f>IF(Customer_churn_Table!N2841=1,Customer_churn_Table!R2841,NA())</f>
        <v>#N/A</v>
      </c>
    </row>
    <row r="2842" spans="16:19" x14ac:dyDescent="0.35">
      <c r="P2842" s="2">
        <f>IF(Customer_churn_Table!N2842=0,Customer_churn_Table!H2842,NA())</f>
        <v>4</v>
      </c>
      <c r="Q2842" s="2">
        <f>IF(Customer_churn_Table!N2842=0,Customer_churn_Table!R2842,NA())</f>
        <v>345</v>
      </c>
      <c r="R2842" s="2" t="e">
        <f>IF(Customer_churn_Table!N2842=1,Customer_churn_Table!H2842,NA())</f>
        <v>#N/A</v>
      </c>
      <c r="S2842" s="2" t="e">
        <f>IF(Customer_churn_Table!N2842=1,Customer_churn_Table!R2842,NA())</f>
        <v>#N/A</v>
      </c>
    </row>
    <row r="2843" spans="16:19" x14ac:dyDescent="0.35">
      <c r="P2843" s="2">
        <f>IF(Customer_churn_Table!N2843=0,Customer_churn_Table!H2843,NA())</f>
        <v>5</v>
      </c>
      <c r="Q2843" s="2">
        <f>IF(Customer_churn_Table!N2843=0,Customer_churn_Table!R2843,NA())</f>
        <v>940</v>
      </c>
      <c r="R2843" s="2" t="e">
        <f>IF(Customer_churn_Table!N2843=1,Customer_churn_Table!H2843,NA())</f>
        <v>#N/A</v>
      </c>
      <c r="S2843" s="2" t="e">
        <f>IF(Customer_churn_Table!N2843=1,Customer_churn_Table!R2843,NA())</f>
        <v>#N/A</v>
      </c>
    </row>
    <row r="2844" spans="16:19" x14ac:dyDescent="0.35">
      <c r="P2844" s="2" t="e">
        <f>IF(Customer_churn_Table!N2844=0,Customer_churn_Table!H2844,NA())</f>
        <v>#N/A</v>
      </c>
      <c r="Q2844" s="2" t="e">
        <f>IF(Customer_churn_Table!N2844=0,Customer_churn_Table!R2844,NA())</f>
        <v>#N/A</v>
      </c>
      <c r="R2844" s="2">
        <f>IF(Customer_churn_Table!N2844=1,Customer_churn_Table!H2844,NA())</f>
        <v>2</v>
      </c>
      <c r="S2844" s="2">
        <f>IF(Customer_churn_Table!N2844=1,Customer_churn_Table!R2844,NA())</f>
        <v>497</v>
      </c>
    </row>
    <row r="2845" spans="16:19" x14ac:dyDescent="0.35">
      <c r="P2845" s="2">
        <f>IF(Customer_churn_Table!N2845=0,Customer_churn_Table!H2845,NA())</f>
        <v>6</v>
      </c>
      <c r="Q2845" s="2">
        <f>IF(Customer_churn_Table!N2845=0,Customer_churn_Table!R2845,NA())</f>
        <v>671</v>
      </c>
      <c r="R2845" s="2" t="e">
        <f>IF(Customer_churn_Table!N2845=1,Customer_churn_Table!H2845,NA())</f>
        <v>#N/A</v>
      </c>
      <c r="S2845" s="2" t="e">
        <f>IF(Customer_churn_Table!N2845=1,Customer_churn_Table!R2845,NA())</f>
        <v>#N/A</v>
      </c>
    </row>
    <row r="2846" spans="16:19" x14ac:dyDescent="0.35">
      <c r="P2846" s="2">
        <f>IF(Customer_churn_Table!N2846=0,Customer_churn_Table!H2846,NA())</f>
        <v>2</v>
      </c>
      <c r="Q2846" s="2">
        <f>IF(Customer_churn_Table!N2846=0,Customer_churn_Table!R2846,NA())</f>
        <v>331</v>
      </c>
      <c r="R2846" s="2" t="e">
        <f>IF(Customer_churn_Table!N2846=1,Customer_churn_Table!H2846,NA())</f>
        <v>#N/A</v>
      </c>
      <c r="S2846" s="2" t="e">
        <f>IF(Customer_churn_Table!N2846=1,Customer_churn_Table!R2846,NA())</f>
        <v>#N/A</v>
      </c>
    </row>
    <row r="2847" spans="16:19" x14ac:dyDescent="0.35">
      <c r="P2847" s="2" t="e">
        <f>IF(Customer_churn_Table!N2847=0,Customer_churn_Table!H2847,NA())</f>
        <v>#N/A</v>
      </c>
      <c r="Q2847" s="2" t="e">
        <f>IF(Customer_churn_Table!N2847=0,Customer_churn_Table!R2847,NA())</f>
        <v>#N/A</v>
      </c>
      <c r="R2847" s="2">
        <f>IF(Customer_churn_Table!N2847=1,Customer_churn_Table!H2847,NA())</f>
        <v>10</v>
      </c>
      <c r="S2847" s="2">
        <f>IF(Customer_churn_Table!N2847=1,Customer_churn_Table!R2847,NA())</f>
        <v>376</v>
      </c>
    </row>
    <row r="2848" spans="16:19" x14ac:dyDescent="0.35">
      <c r="P2848" s="2">
        <f>IF(Customer_churn_Table!N2848=0,Customer_churn_Table!H2848,NA())</f>
        <v>4</v>
      </c>
      <c r="Q2848" s="2">
        <f>IF(Customer_churn_Table!N2848=0,Customer_churn_Table!R2848,NA())</f>
        <v>581</v>
      </c>
      <c r="R2848" s="2" t="e">
        <f>IF(Customer_churn_Table!N2848=1,Customer_churn_Table!H2848,NA())</f>
        <v>#N/A</v>
      </c>
      <c r="S2848" s="2" t="e">
        <f>IF(Customer_churn_Table!N2848=1,Customer_churn_Table!R2848,NA())</f>
        <v>#N/A</v>
      </c>
    </row>
    <row r="2849" spans="16:19" x14ac:dyDescent="0.35">
      <c r="P2849" s="2" t="e">
        <f>IF(Customer_churn_Table!N2849=0,Customer_churn_Table!H2849,NA())</f>
        <v>#N/A</v>
      </c>
      <c r="Q2849" s="2" t="e">
        <f>IF(Customer_churn_Table!N2849=0,Customer_churn_Table!R2849,NA())</f>
        <v>#N/A</v>
      </c>
      <c r="R2849" s="2">
        <f>IF(Customer_churn_Table!N2849=1,Customer_churn_Table!H2849,NA())</f>
        <v>7</v>
      </c>
      <c r="S2849" s="2">
        <f>IF(Customer_churn_Table!N2849=1,Customer_churn_Table!R2849,NA())</f>
        <v>220</v>
      </c>
    </row>
    <row r="2850" spans="16:19" x14ac:dyDescent="0.35">
      <c r="P2850" s="2">
        <f>IF(Customer_churn_Table!N2850=0,Customer_churn_Table!H2850,NA())</f>
        <v>5</v>
      </c>
      <c r="Q2850" s="2">
        <f>IF(Customer_churn_Table!N2850=0,Customer_churn_Table!R2850,NA())</f>
        <v>914</v>
      </c>
      <c r="R2850" s="2" t="e">
        <f>IF(Customer_churn_Table!N2850=1,Customer_churn_Table!H2850,NA())</f>
        <v>#N/A</v>
      </c>
      <c r="S2850" s="2" t="e">
        <f>IF(Customer_churn_Table!N2850=1,Customer_churn_Table!R2850,NA())</f>
        <v>#N/A</v>
      </c>
    </row>
    <row r="2851" spans="16:19" x14ac:dyDescent="0.35">
      <c r="P2851" s="2">
        <f>IF(Customer_churn_Table!N2851=0,Customer_churn_Table!H2851,NA())</f>
        <v>9</v>
      </c>
      <c r="Q2851" s="2">
        <f>IF(Customer_churn_Table!N2851=0,Customer_churn_Table!R2851,NA())</f>
        <v>1000</v>
      </c>
      <c r="R2851" s="2" t="e">
        <f>IF(Customer_churn_Table!N2851=1,Customer_churn_Table!H2851,NA())</f>
        <v>#N/A</v>
      </c>
      <c r="S2851" s="2" t="e">
        <f>IF(Customer_churn_Table!N2851=1,Customer_churn_Table!R2851,NA())</f>
        <v>#N/A</v>
      </c>
    </row>
    <row r="2852" spans="16:19" x14ac:dyDescent="0.35">
      <c r="P2852" s="2">
        <f>IF(Customer_churn_Table!N2852=0,Customer_churn_Table!H2852,NA())</f>
        <v>5</v>
      </c>
      <c r="Q2852" s="2">
        <f>IF(Customer_churn_Table!N2852=0,Customer_churn_Table!R2852,NA())</f>
        <v>225</v>
      </c>
      <c r="R2852" s="2" t="e">
        <f>IF(Customer_churn_Table!N2852=1,Customer_churn_Table!H2852,NA())</f>
        <v>#N/A</v>
      </c>
      <c r="S2852" s="2" t="e">
        <f>IF(Customer_churn_Table!N2852=1,Customer_churn_Table!R2852,NA())</f>
        <v>#N/A</v>
      </c>
    </row>
    <row r="2853" spans="16:19" x14ac:dyDescent="0.35">
      <c r="P2853" s="2" t="e">
        <f>IF(Customer_churn_Table!N2853=0,Customer_churn_Table!H2853,NA())</f>
        <v>#N/A</v>
      </c>
      <c r="Q2853" s="2" t="e">
        <f>IF(Customer_churn_Table!N2853=0,Customer_churn_Table!R2853,NA())</f>
        <v>#N/A</v>
      </c>
      <c r="R2853" s="2">
        <f>IF(Customer_churn_Table!N2853=1,Customer_churn_Table!H2853,NA())</f>
        <v>5</v>
      </c>
      <c r="S2853" s="2">
        <f>IF(Customer_churn_Table!N2853=1,Customer_churn_Table!R2853,NA())</f>
        <v>709</v>
      </c>
    </row>
    <row r="2854" spans="16:19" x14ac:dyDescent="0.35">
      <c r="P2854" s="2">
        <f>IF(Customer_churn_Table!N2854=0,Customer_churn_Table!H2854,NA())</f>
        <v>6</v>
      </c>
      <c r="Q2854" s="2">
        <f>IF(Customer_churn_Table!N2854=0,Customer_churn_Table!R2854,NA())</f>
        <v>717</v>
      </c>
      <c r="R2854" s="2" t="e">
        <f>IF(Customer_churn_Table!N2854=1,Customer_churn_Table!H2854,NA())</f>
        <v>#N/A</v>
      </c>
      <c r="S2854" s="2" t="e">
        <f>IF(Customer_churn_Table!N2854=1,Customer_churn_Table!R2854,NA())</f>
        <v>#N/A</v>
      </c>
    </row>
    <row r="2855" spans="16:19" x14ac:dyDescent="0.35">
      <c r="P2855" s="2" t="e">
        <f>IF(Customer_churn_Table!N2855=0,Customer_churn_Table!H2855,NA())</f>
        <v>#N/A</v>
      </c>
      <c r="Q2855" s="2" t="e">
        <f>IF(Customer_churn_Table!N2855=0,Customer_churn_Table!R2855,NA())</f>
        <v>#N/A</v>
      </c>
      <c r="R2855" s="2">
        <f>IF(Customer_churn_Table!N2855=1,Customer_churn_Table!H2855,NA())</f>
        <v>4</v>
      </c>
      <c r="S2855" s="2">
        <f>IF(Customer_churn_Table!N2855=1,Customer_churn_Table!R2855,NA())</f>
        <v>726</v>
      </c>
    </row>
    <row r="2856" spans="16:19" x14ac:dyDescent="0.35">
      <c r="P2856" s="2">
        <f>IF(Customer_churn_Table!N2856=0,Customer_churn_Table!H2856,NA())</f>
        <v>1</v>
      </c>
      <c r="Q2856" s="2">
        <f>IF(Customer_churn_Table!N2856=0,Customer_churn_Table!R2856,NA())</f>
        <v>848</v>
      </c>
      <c r="R2856" s="2" t="e">
        <f>IF(Customer_churn_Table!N2856=1,Customer_churn_Table!H2856,NA())</f>
        <v>#N/A</v>
      </c>
      <c r="S2856" s="2" t="e">
        <f>IF(Customer_churn_Table!N2856=1,Customer_churn_Table!R2856,NA())</f>
        <v>#N/A</v>
      </c>
    </row>
    <row r="2857" spans="16:19" x14ac:dyDescent="0.35">
      <c r="P2857" s="2">
        <f>IF(Customer_churn_Table!N2857=0,Customer_churn_Table!H2857,NA())</f>
        <v>5</v>
      </c>
      <c r="Q2857" s="2">
        <f>IF(Customer_churn_Table!N2857=0,Customer_churn_Table!R2857,NA())</f>
        <v>857</v>
      </c>
      <c r="R2857" s="2" t="e">
        <f>IF(Customer_churn_Table!N2857=1,Customer_churn_Table!H2857,NA())</f>
        <v>#N/A</v>
      </c>
      <c r="S2857" s="2" t="e">
        <f>IF(Customer_churn_Table!N2857=1,Customer_churn_Table!R2857,NA())</f>
        <v>#N/A</v>
      </c>
    </row>
    <row r="2858" spans="16:19" x14ac:dyDescent="0.35">
      <c r="P2858" s="2" t="e">
        <f>IF(Customer_churn_Table!N2858=0,Customer_churn_Table!H2858,NA())</f>
        <v>#N/A</v>
      </c>
      <c r="Q2858" s="2" t="e">
        <f>IF(Customer_churn_Table!N2858=0,Customer_churn_Table!R2858,NA())</f>
        <v>#N/A</v>
      </c>
      <c r="R2858" s="2">
        <f>IF(Customer_churn_Table!N2858=1,Customer_churn_Table!H2858,NA())</f>
        <v>3</v>
      </c>
      <c r="S2858" s="2">
        <f>IF(Customer_churn_Table!N2858=1,Customer_churn_Table!R2858,NA())</f>
        <v>946</v>
      </c>
    </row>
    <row r="2859" spans="16:19" x14ac:dyDescent="0.35">
      <c r="P2859" s="2">
        <f>IF(Customer_churn_Table!N2859=0,Customer_churn_Table!H2859,NA())</f>
        <v>3</v>
      </c>
      <c r="Q2859" s="2">
        <f>IF(Customer_churn_Table!N2859=0,Customer_churn_Table!R2859,NA())</f>
        <v>253</v>
      </c>
      <c r="R2859" s="2" t="e">
        <f>IF(Customer_churn_Table!N2859=1,Customer_churn_Table!H2859,NA())</f>
        <v>#N/A</v>
      </c>
      <c r="S2859" s="2" t="e">
        <f>IF(Customer_churn_Table!N2859=1,Customer_churn_Table!R2859,NA())</f>
        <v>#N/A</v>
      </c>
    </row>
    <row r="2860" spans="16:19" x14ac:dyDescent="0.35">
      <c r="P2860" s="2">
        <f>IF(Customer_churn_Table!N2860=0,Customer_churn_Table!H2860,NA())</f>
        <v>3</v>
      </c>
      <c r="Q2860" s="2">
        <f>IF(Customer_churn_Table!N2860=0,Customer_churn_Table!R2860,NA())</f>
        <v>624</v>
      </c>
      <c r="R2860" s="2" t="e">
        <f>IF(Customer_churn_Table!N2860=1,Customer_churn_Table!H2860,NA())</f>
        <v>#N/A</v>
      </c>
      <c r="S2860" s="2" t="e">
        <f>IF(Customer_churn_Table!N2860=1,Customer_churn_Table!R2860,NA())</f>
        <v>#N/A</v>
      </c>
    </row>
    <row r="2861" spans="16:19" x14ac:dyDescent="0.35">
      <c r="P2861" s="2">
        <f>IF(Customer_churn_Table!N2861=0,Customer_churn_Table!H2861,NA())</f>
        <v>4</v>
      </c>
      <c r="Q2861" s="2">
        <f>IF(Customer_churn_Table!N2861=0,Customer_churn_Table!R2861,NA())</f>
        <v>921</v>
      </c>
      <c r="R2861" s="2" t="e">
        <f>IF(Customer_churn_Table!N2861=1,Customer_churn_Table!H2861,NA())</f>
        <v>#N/A</v>
      </c>
      <c r="S2861" s="2" t="e">
        <f>IF(Customer_churn_Table!N2861=1,Customer_churn_Table!R2861,NA())</f>
        <v>#N/A</v>
      </c>
    </row>
    <row r="2862" spans="16:19" x14ac:dyDescent="0.35">
      <c r="P2862" s="2">
        <f>IF(Customer_churn_Table!N2862=0,Customer_churn_Table!H2862,NA())</f>
        <v>7</v>
      </c>
      <c r="Q2862" s="2">
        <f>IF(Customer_churn_Table!N2862=0,Customer_churn_Table!R2862,NA())</f>
        <v>710</v>
      </c>
      <c r="R2862" s="2" t="e">
        <f>IF(Customer_churn_Table!N2862=1,Customer_churn_Table!H2862,NA())</f>
        <v>#N/A</v>
      </c>
      <c r="S2862" s="2" t="e">
        <f>IF(Customer_churn_Table!N2862=1,Customer_churn_Table!R2862,NA())</f>
        <v>#N/A</v>
      </c>
    </row>
    <row r="2863" spans="16:19" x14ac:dyDescent="0.35">
      <c r="P2863" s="2">
        <f>IF(Customer_churn_Table!N2863=0,Customer_churn_Table!H2863,NA())</f>
        <v>6</v>
      </c>
      <c r="Q2863" s="2">
        <f>IF(Customer_churn_Table!N2863=0,Customer_churn_Table!R2863,NA())</f>
        <v>476</v>
      </c>
      <c r="R2863" s="2" t="e">
        <f>IF(Customer_churn_Table!N2863=1,Customer_churn_Table!H2863,NA())</f>
        <v>#N/A</v>
      </c>
      <c r="S2863" s="2" t="e">
        <f>IF(Customer_churn_Table!N2863=1,Customer_churn_Table!R2863,NA())</f>
        <v>#N/A</v>
      </c>
    </row>
    <row r="2864" spans="16:19" x14ac:dyDescent="0.35">
      <c r="P2864" s="2">
        <f>IF(Customer_churn_Table!N2864=0,Customer_churn_Table!H2864,NA())</f>
        <v>8</v>
      </c>
      <c r="Q2864" s="2">
        <f>IF(Customer_churn_Table!N2864=0,Customer_churn_Table!R2864,NA())</f>
        <v>256</v>
      </c>
      <c r="R2864" s="2" t="e">
        <f>IF(Customer_churn_Table!N2864=1,Customer_churn_Table!H2864,NA())</f>
        <v>#N/A</v>
      </c>
      <c r="S2864" s="2" t="e">
        <f>IF(Customer_churn_Table!N2864=1,Customer_churn_Table!R2864,NA())</f>
        <v>#N/A</v>
      </c>
    </row>
    <row r="2865" spans="16:19" x14ac:dyDescent="0.35">
      <c r="P2865" s="2">
        <f>IF(Customer_churn_Table!N2865=0,Customer_churn_Table!H2865,NA())</f>
        <v>9</v>
      </c>
      <c r="Q2865" s="2">
        <f>IF(Customer_churn_Table!N2865=0,Customer_churn_Table!R2865,NA())</f>
        <v>690</v>
      </c>
      <c r="R2865" s="2" t="e">
        <f>IF(Customer_churn_Table!N2865=1,Customer_churn_Table!H2865,NA())</f>
        <v>#N/A</v>
      </c>
      <c r="S2865" s="2" t="e">
        <f>IF(Customer_churn_Table!N2865=1,Customer_churn_Table!R2865,NA())</f>
        <v>#N/A</v>
      </c>
    </row>
    <row r="2866" spans="16:19" x14ac:dyDescent="0.35">
      <c r="P2866" s="2">
        <f>IF(Customer_churn_Table!N2866=0,Customer_churn_Table!H2866,NA())</f>
        <v>8</v>
      </c>
      <c r="Q2866" s="2">
        <f>IF(Customer_churn_Table!N2866=0,Customer_churn_Table!R2866,NA())</f>
        <v>682</v>
      </c>
      <c r="R2866" s="2" t="e">
        <f>IF(Customer_churn_Table!N2866=1,Customer_churn_Table!H2866,NA())</f>
        <v>#N/A</v>
      </c>
      <c r="S2866" s="2" t="e">
        <f>IF(Customer_churn_Table!N2866=1,Customer_churn_Table!R2866,NA())</f>
        <v>#N/A</v>
      </c>
    </row>
    <row r="2867" spans="16:19" x14ac:dyDescent="0.35">
      <c r="P2867" s="2">
        <f>IF(Customer_churn_Table!N2867=0,Customer_churn_Table!H2867,NA())</f>
        <v>6</v>
      </c>
      <c r="Q2867" s="2">
        <f>IF(Customer_churn_Table!N2867=0,Customer_churn_Table!R2867,NA())</f>
        <v>995</v>
      </c>
      <c r="R2867" s="2" t="e">
        <f>IF(Customer_churn_Table!N2867=1,Customer_churn_Table!H2867,NA())</f>
        <v>#N/A</v>
      </c>
      <c r="S2867" s="2" t="e">
        <f>IF(Customer_churn_Table!N2867=1,Customer_churn_Table!R2867,NA())</f>
        <v>#N/A</v>
      </c>
    </row>
    <row r="2868" spans="16:19" x14ac:dyDescent="0.35">
      <c r="P2868" s="2">
        <f>IF(Customer_churn_Table!N2868=0,Customer_churn_Table!H2868,NA())</f>
        <v>9</v>
      </c>
      <c r="Q2868" s="2">
        <f>IF(Customer_churn_Table!N2868=0,Customer_churn_Table!R2868,NA())</f>
        <v>253</v>
      </c>
      <c r="R2868" s="2" t="e">
        <f>IF(Customer_churn_Table!N2868=1,Customer_churn_Table!H2868,NA())</f>
        <v>#N/A</v>
      </c>
      <c r="S2868" s="2" t="e">
        <f>IF(Customer_churn_Table!N2868=1,Customer_churn_Table!R2868,NA())</f>
        <v>#N/A</v>
      </c>
    </row>
    <row r="2869" spans="16:19" x14ac:dyDescent="0.35">
      <c r="P2869" s="2">
        <f>IF(Customer_churn_Table!N2869=0,Customer_churn_Table!H2869,NA())</f>
        <v>1</v>
      </c>
      <c r="Q2869" s="2">
        <f>IF(Customer_churn_Table!N2869=0,Customer_churn_Table!R2869,NA())</f>
        <v>658</v>
      </c>
      <c r="R2869" s="2" t="e">
        <f>IF(Customer_churn_Table!N2869=1,Customer_churn_Table!H2869,NA())</f>
        <v>#N/A</v>
      </c>
      <c r="S2869" s="2" t="e">
        <f>IF(Customer_churn_Table!N2869=1,Customer_churn_Table!R2869,NA())</f>
        <v>#N/A</v>
      </c>
    </row>
    <row r="2870" spans="16:19" x14ac:dyDescent="0.35">
      <c r="P2870" s="2" t="e">
        <f>IF(Customer_churn_Table!N2870=0,Customer_churn_Table!H2870,NA())</f>
        <v>#N/A</v>
      </c>
      <c r="Q2870" s="2" t="e">
        <f>IF(Customer_churn_Table!N2870=0,Customer_churn_Table!R2870,NA())</f>
        <v>#N/A</v>
      </c>
      <c r="R2870" s="2">
        <f>IF(Customer_churn_Table!N2870=1,Customer_churn_Table!H2870,NA())</f>
        <v>8</v>
      </c>
      <c r="S2870" s="2">
        <f>IF(Customer_churn_Table!N2870=1,Customer_churn_Table!R2870,NA())</f>
        <v>472</v>
      </c>
    </row>
    <row r="2871" spans="16:19" x14ac:dyDescent="0.35">
      <c r="P2871" s="2">
        <f>IF(Customer_churn_Table!N2871=0,Customer_churn_Table!H2871,NA())</f>
        <v>9</v>
      </c>
      <c r="Q2871" s="2">
        <f>IF(Customer_churn_Table!N2871=0,Customer_churn_Table!R2871,NA())</f>
        <v>992</v>
      </c>
      <c r="R2871" s="2" t="e">
        <f>IF(Customer_churn_Table!N2871=1,Customer_churn_Table!H2871,NA())</f>
        <v>#N/A</v>
      </c>
      <c r="S2871" s="2" t="e">
        <f>IF(Customer_churn_Table!N2871=1,Customer_churn_Table!R2871,NA())</f>
        <v>#N/A</v>
      </c>
    </row>
    <row r="2872" spans="16:19" x14ac:dyDescent="0.35">
      <c r="P2872" s="2">
        <f>IF(Customer_churn_Table!N2872=0,Customer_churn_Table!H2872,NA())</f>
        <v>1</v>
      </c>
      <c r="Q2872" s="2">
        <f>IF(Customer_churn_Table!N2872=0,Customer_churn_Table!R2872,NA())</f>
        <v>709</v>
      </c>
      <c r="R2872" s="2" t="e">
        <f>IF(Customer_churn_Table!N2872=1,Customer_churn_Table!H2872,NA())</f>
        <v>#N/A</v>
      </c>
      <c r="S2872" s="2" t="e">
        <f>IF(Customer_churn_Table!N2872=1,Customer_churn_Table!R2872,NA())</f>
        <v>#N/A</v>
      </c>
    </row>
    <row r="2873" spans="16:19" x14ac:dyDescent="0.35">
      <c r="P2873" s="2">
        <f>IF(Customer_churn_Table!N2873=0,Customer_churn_Table!H2873,NA())</f>
        <v>0</v>
      </c>
      <c r="Q2873" s="2">
        <f>IF(Customer_churn_Table!N2873=0,Customer_churn_Table!R2873,NA())</f>
        <v>759</v>
      </c>
      <c r="R2873" s="2" t="e">
        <f>IF(Customer_churn_Table!N2873=1,Customer_churn_Table!H2873,NA())</f>
        <v>#N/A</v>
      </c>
      <c r="S2873" s="2" t="e">
        <f>IF(Customer_churn_Table!N2873=1,Customer_churn_Table!R2873,NA())</f>
        <v>#N/A</v>
      </c>
    </row>
    <row r="2874" spans="16:19" x14ac:dyDescent="0.35">
      <c r="P2874" s="2" t="e">
        <f>IF(Customer_churn_Table!N2874=0,Customer_churn_Table!H2874,NA())</f>
        <v>#N/A</v>
      </c>
      <c r="Q2874" s="2" t="e">
        <f>IF(Customer_churn_Table!N2874=0,Customer_churn_Table!R2874,NA())</f>
        <v>#N/A</v>
      </c>
      <c r="R2874" s="2">
        <f>IF(Customer_churn_Table!N2874=1,Customer_churn_Table!H2874,NA())</f>
        <v>3</v>
      </c>
      <c r="S2874" s="2">
        <f>IF(Customer_churn_Table!N2874=1,Customer_churn_Table!R2874,NA())</f>
        <v>397</v>
      </c>
    </row>
    <row r="2875" spans="16:19" x14ac:dyDescent="0.35">
      <c r="P2875" s="2">
        <f>IF(Customer_churn_Table!N2875=0,Customer_churn_Table!H2875,NA())</f>
        <v>1</v>
      </c>
      <c r="Q2875" s="2">
        <f>IF(Customer_churn_Table!N2875=0,Customer_churn_Table!R2875,NA())</f>
        <v>874</v>
      </c>
      <c r="R2875" s="2" t="e">
        <f>IF(Customer_churn_Table!N2875=1,Customer_churn_Table!H2875,NA())</f>
        <v>#N/A</v>
      </c>
      <c r="S2875" s="2" t="e">
        <f>IF(Customer_churn_Table!N2875=1,Customer_churn_Table!R2875,NA())</f>
        <v>#N/A</v>
      </c>
    </row>
    <row r="2876" spans="16:19" x14ac:dyDescent="0.35">
      <c r="P2876" s="2">
        <f>IF(Customer_churn_Table!N2876=0,Customer_churn_Table!H2876,NA())</f>
        <v>9</v>
      </c>
      <c r="Q2876" s="2">
        <f>IF(Customer_churn_Table!N2876=0,Customer_churn_Table!R2876,NA())</f>
        <v>590</v>
      </c>
      <c r="R2876" s="2" t="e">
        <f>IF(Customer_churn_Table!N2876=1,Customer_churn_Table!H2876,NA())</f>
        <v>#N/A</v>
      </c>
      <c r="S2876" s="2" t="e">
        <f>IF(Customer_churn_Table!N2876=1,Customer_churn_Table!R2876,NA())</f>
        <v>#N/A</v>
      </c>
    </row>
    <row r="2877" spans="16:19" x14ac:dyDescent="0.35">
      <c r="P2877" s="2">
        <f>IF(Customer_churn_Table!N2877=0,Customer_churn_Table!H2877,NA())</f>
        <v>7</v>
      </c>
      <c r="Q2877" s="2">
        <f>IF(Customer_churn_Table!N2877=0,Customer_churn_Table!R2877,NA())</f>
        <v>716</v>
      </c>
      <c r="R2877" s="2" t="e">
        <f>IF(Customer_churn_Table!N2877=1,Customer_churn_Table!H2877,NA())</f>
        <v>#N/A</v>
      </c>
      <c r="S2877" s="2" t="e">
        <f>IF(Customer_churn_Table!N2877=1,Customer_churn_Table!R2877,NA())</f>
        <v>#N/A</v>
      </c>
    </row>
    <row r="2878" spans="16:19" x14ac:dyDescent="0.35">
      <c r="P2878" s="2">
        <f>IF(Customer_churn_Table!N2878=0,Customer_churn_Table!H2878,NA())</f>
        <v>7</v>
      </c>
      <c r="Q2878" s="2">
        <f>IF(Customer_churn_Table!N2878=0,Customer_churn_Table!R2878,NA())</f>
        <v>1000</v>
      </c>
      <c r="R2878" s="2" t="e">
        <f>IF(Customer_churn_Table!N2878=1,Customer_churn_Table!H2878,NA())</f>
        <v>#N/A</v>
      </c>
      <c r="S2878" s="2" t="e">
        <f>IF(Customer_churn_Table!N2878=1,Customer_churn_Table!R2878,NA())</f>
        <v>#N/A</v>
      </c>
    </row>
    <row r="2879" spans="16:19" x14ac:dyDescent="0.35">
      <c r="P2879" s="2">
        <f>IF(Customer_churn_Table!N2879=0,Customer_churn_Table!H2879,NA())</f>
        <v>5</v>
      </c>
      <c r="Q2879" s="2">
        <f>IF(Customer_churn_Table!N2879=0,Customer_churn_Table!R2879,NA())</f>
        <v>876</v>
      </c>
      <c r="R2879" s="2" t="e">
        <f>IF(Customer_churn_Table!N2879=1,Customer_churn_Table!H2879,NA())</f>
        <v>#N/A</v>
      </c>
      <c r="S2879" s="2" t="e">
        <f>IF(Customer_churn_Table!N2879=1,Customer_churn_Table!R2879,NA())</f>
        <v>#N/A</v>
      </c>
    </row>
    <row r="2880" spans="16:19" x14ac:dyDescent="0.35">
      <c r="P2880" s="2">
        <f>IF(Customer_churn_Table!N2880=0,Customer_churn_Table!H2880,NA())</f>
        <v>1</v>
      </c>
      <c r="Q2880" s="2">
        <f>IF(Customer_churn_Table!N2880=0,Customer_churn_Table!R2880,NA())</f>
        <v>677</v>
      </c>
      <c r="R2880" s="2" t="e">
        <f>IF(Customer_churn_Table!N2880=1,Customer_churn_Table!H2880,NA())</f>
        <v>#N/A</v>
      </c>
      <c r="S2880" s="2" t="e">
        <f>IF(Customer_churn_Table!N2880=1,Customer_churn_Table!R2880,NA())</f>
        <v>#N/A</v>
      </c>
    </row>
    <row r="2881" spans="16:19" x14ac:dyDescent="0.35">
      <c r="P2881" s="2" t="e">
        <f>IF(Customer_churn_Table!N2881=0,Customer_churn_Table!H2881,NA())</f>
        <v>#N/A</v>
      </c>
      <c r="Q2881" s="2" t="e">
        <f>IF(Customer_churn_Table!N2881=0,Customer_churn_Table!R2881,NA())</f>
        <v>#N/A</v>
      </c>
      <c r="R2881" s="2">
        <f>IF(Customer_churn_Table!N2881=1,Customer_churn_Table!H2881,NA())</f>
        <v>6</v>
      </c>
      <c r="S2881" s="2">
        <f>IF(Customer_churn_Table!N2881=1,Customer_churn_Table!R2881,NA())</f>
        <v>644</v>
      </c>
    </row>
    <row r="2882" spans="16:19" x14ac:dyDescent="0.35">
      <c r="P2882" s="2" t="e">
        <f>IF(Customer_churn_Table!N2882=0,Customer_churn_Table!H2882,NA())</f>
        <v>#N/A</v>
      </c>
      <c r="Q2882" s="2" t="e">
        <f>IF(Customer_churn_Table!N2882=0,Customer_churn_Table!R2882,NA())</f>
        <v>#N/A</v>
      </c>
      <c r="R2882" s="2">
        <f>IF(Customer_churn_Table!N2882=1,Customer_churn_Table!H2882,NA())</f>
        <v>8</v>
      </c>
      <c r="S2882" s="2">
        <f>IF(Customer_churn_Table!N2882=1,Customer_churn_Table!R2882,NA())</f>
        <v>964</v>
      </c>
    </row>
    <row r="2883" spans="16:19" x14ac:dyDescent="0.35">
      <c r="P2883" s="2">
        <f>IF(Customer_churn_Table!N2883=0,Customer_churn_Table!H2883,NA())</f>
        <v>2</v>
      </c>
      <c r="Q2883" s="2">
        <f>IF(Customer_churn_Table!N2883=0,Customer_churn_Table!R2883,NA())</f>
        <v>352</v>
      </c>
      <c r="R2883" s="2" t="e">
        <f>IF(Customer_churn_Table!N2883=1,Customer_churn_Table!H2883,NA())</f>
        <v>#N/A</v>
      </c>
      <c r="S2883" s="2" t="e">
        <f>IF(Customer_churn_Table!N2883=1,Customer_churn_Table!R2883,NA())</f>
        <v>#N/A</v>
      </c>
    </row>
    <row r="2884" spans="16:19" x14ac:dyDescent="0.35">
      <c r="P2884" s="2">
        <f>IF(Customer_churn_Table!N2884=0,Customer_churn_Table!H2884,NA())</f>
        <v>3</v>
      </c>
      <c r="Q2884" s="2">
        <f>IF(Customer_churn_Table!N2884=0,Customer_churn_Table!R2884,NA())</f>
        <v>936</v>
      </c>
      <c r="R2884" s="2" t="e">
        <f>IF(Customer_churn_Table!N2884=1,Customer_churn_Table!H2884,NA())</f>
        <v>#N/A</v>
      </c>
      <c r="S2884" s="2" t="e">
        <f>IF(Customer_churn_Table!N2884=1,Customer_churn_Table!R2884,NA())</f>
        <v>#N/A</v>
      </c>
    </row>
    <row r="2885" spans="16:19" x14ac:dyDescent="0.35">
      <c r="P2885" s="2">
        <f>IF(Customer_churn_Table!N2885=0,Customer_churn_Table!H2885,NA())</f>
        <v>8</v>
      </c>
      <c r="Q2885" s="2">
        <f>IF(Customer_churn_Table!N2885=0,Customer_churn_Table!R2885,NA())</f>
        <v>286</v>
      </c>
      <c r="R2885" s="2" t="e">
        <f>IF(Customer_churn_Table!N2885=1,Customer_churn_Table!H2885,NA())</f>
        <v>#N/A</v>
      </c>
      <c r="S2885" s="2" t="e">
        <f>IF(Customer_churn_Table!N2885=1,Customer_churn_Table!R2885,NA())</f>
        <v>#N/A</v>
      </c>
    </row>
    <row r="2886" spans="16:19" x14ac:dyDescent="0.35">
      <c r="P2886" s="2">
        <f>IF(Customer_churn_Table!N2886=0,Customer_churn_Table!H2886,NA())</f>
        <v>3</v>
      </c>
      <c r="Q2886" s="2">
        <f>IF(Customer_churn_Table!N2886=0,Customer_churn_Table!R2886,NA())</f>
        <v>475</v>
      </c>
      <c r="R2886" s="2" t="e">
        <f>IF(Customer_churn_Table!N2886=1,Customer_churn_Table!H2886,NA())</f>
        <v>#N/A</v>
      </c>
      <c r="S2886" s="2" t="e">
        <f>IF(Customer_churn_Table!N2886=1,Customer_churn_Table!R2886,NA())</f>
        <v>#N/A</v>
      </c>
    </row>
    <row r="2887" spans="16:19" x14ac:dyDescent="0.35">
      <c r="P2887" s="2">
        <f>IF(Customer_churn_Table!N2887=0,Customer_churn_Table!H2887,NA())</f>
        <v>5</v>
      </c>
      <c r="Q2887" s="2">
        <f>IF(Customer_churn_Table!N2887=0,Customer_churn_Table!R2887,NA())</f>
        <v>491</v>
      </c>
      <c r="R2887" s="2" t="e">
        <f>IF(Customer_churn_Table!N2887=1,Customer_churn_Table!H2887,NA())</f>
        <v>#N/A</v>
      </c>
      <c r="S2887" s="2" t="e">
        <f>IF(Customer_churn_Table!N2887=1,Customer_churn_Table!R2887,NA())</f>
        <v>#N/A</v>
      </c>
    </row>
    <row r="2888" spans="16:19" x14ac:dyDescent="0.35">
      <c r="P2888" s="2">
        <f>IF(Customer_churn_Table!N2888=0,Customer_churn_Table!H2888,NA())</f>
        <v>6</v>
      </c>
      <c r="Q2888" s="2">
        <f>IF(Customer_churn_Table!N2888=0,Customer_churn_Table!R2888,NA())</f>
        <v>599</v>
      </c>
      <c r="R2888" s="2" t="e">
        <f>IF(Customer_churn_Table!N2888=1,Customer_churn_Table!H2888,NA())</f>
        <v>#N/A</v>
      </c>
      <c r="S2888" s="2" t="e">
        <f>IF(Customer_churn_Table!N2888=1,Customer_churn_Table!R2888,NA())</f>
        <v>#N/A</v>
      </c>
    </row>
    <row r="2889" spans="16:19" x14ac:dyDescent="0.35">
      <c r="P2889" s="2">
        <f>IF(Customer_churn_Table!N2889=0,Customer_churn_Table!H2889,NA())</f>
        <v>1</v>
      </c>
      <c r="Q2889" s="2">
        <f>IF(Customer_churn_Table!N2889=0,Customer_churn_Table!R2889,NA())</f>
        <v>425</v>
      </c>
      <c r="R2889" s="2" t="e">
        <f>IF(Customer_churn_Table!N2889=1,Customer_churn_Table!H2889,NA())</f>
        <v>#N/A</v>
      </c>
      <c r="S2889" s="2" t="e">
        <f>IF(Customer_churn_Table!N2889=1,Customer_churn_Table!R2889,NA())</f>
        <v>#N/A</v>
      </c>
    </row>
    <row r="2890" spans="16:19" x14ac:dyDescent="0.35">
      <c r="P2890" s="2">
        <f>IF(Customer_churn_Table!N2890=0,Customer_churn_Table!H2890,NA())</f>
        <v>2</v>
      </c>
      <c r="Q2890" s="2">
        <f>IF(Customer_churn_Table!N2890=0,Customer_churn_Table!R2890,NA())</f>
        <v>504</v>
      </c>
      <c r="R2890" s="2" t="e">
        <f>IF(Customer_churn_Table!N2890=1,Customer_churn_Table!H2890,NA())</f>
        <v>#N/A</v>
      </c>
      <c r="S2890" s="2" t="e">
        <f>IF(Customer_churn_Table!N2890=1,Customer_churn_Table!R2890,NA())</f>
        <v>#N/A</v>
      </c>
    </row>
    <row r="2891" spans="16:19" x14ac:dyDescent="0.35">
      <c r="P2891" s="2">
        <f>IF(Customer_churn_Table!N2891=0,Customer_churn_Table!H2891,NA())</f>
        <v>9</v>
      </c>
      <c r="Q2891" s="2">
        <f>IF(Customer_churn_Table!N2891=0,Customer_churn_Table!R2891,NA())</f>
        <v>365</v>
      </c>
      <c r="R2891" s="2" t="e">
        <f>IF(Customer_churn_Table!N2891=1,Customer_churn_Table!H2891,NA())</f>
        <v>#N/A</v>
      </c>
      <c r="S2891" s="2" t="e">
        <f>IF(Customer_churn_Table!N2891=1,Customer_churn_Table!R2891,NA())</f>
        <v>#N/A</v>
      </c>
    </row>
    <row r="2892" spans="16:19" x14ac:dyDescent="0.35">
      <c r="P2892" s="2">
        <f>IF(Customer_churn_Table!N2892=0,Customer_churn_Table!H2892,NA())</f>
        <v>5</v>
      </c>
      <c r="Q2892" s="2">
        <f>IF(Customer_churn_Table!N2892=0,Customer_churn_Table!R2892,NA())</f>
        <v>287</v>
      </c>
      <c r="R2892" s="2" t="e">
        <f>IF(Customer_churn_Table!N2892=1,Customer_churn_Table!H2892,NA())</f>
        <v>#N/A</v>
      </c>
      <c r="S2892" s="2" t="e">
        <f>IF(Customer_churn_Table!N2892=1,Customer_churn_Table!R2892,NA())</f>
        <v>#N/A</v>
      </c>
    </row>
    <row r="2893" spans="16:19" x14ac:dyDescent="0.35">
      <c r="P2893" s="2">
        <f>IF(Customer_churn_Table!N2893=0,Customer_churn_Table!H2893,NA())</f>
        <v>5</v>
      </c>
      <c r="Q2893" s="2">
        <f>IF(Customer_churn_Table!N2893=0,Customer_churn_Table!R2893,NA())</f>
        <v>583</v>
      </c>
      <c r="R2893" s="2" t="e">
        <f>IF(Customer_churn_Table!N2893=1,Customer_churn_Table!H2893,NA())</f>
        <v>#N/A</v>
      </c>
      <c r="S2893" s="2" t="e">
        <f>IF(Customer_churn_Table!N2893=1,Customer_churn_Table!R2893,NA())</f>
        <v>#N/A</v>
      </c>
    </row>
    <row r="2894" spans="16:19" x14ac:dyDescent="0.35">
      <c r="P2894" s="2">
        <f>IF(Customer_churn_Table!N2894=0,Customer_churn_Table!H2894,NA())</f>
        <v>3</v>
      </c>
      <c r="Q2894" s="2">
        <f>IF(Customer_churn_Table!N2894=0,Customer_churn_Table!R2894,NA())</f>
        <v>319</v>
      </c>
      <c r="R2894" s="2" t="e">
        <f>IF(Customer_churn_Table!N2894=1,Customer_churn_Table!H2894,NA())</f>
        <v>#N/A</v>
      </c>
      <c r="S2894" s="2" t="e">
        <f>IF(Customer_churn_Table!N2894=1,Customer_churn_Table!R2894,NA())</f>
        <v>#N/A</v>
      </c>
    </row>
    <row r="2895" spans="16:19" x14ac:dyDescent="0.35">
      <c r="P2895" s="2">
        <f>IF(Customer_churn_Table!N2895=0,Customer_churn_Table!H2895,NA())</f>
        <v>9</v>
      </c>
      <c r="Q2895" s="2">
        <f>IF(Customer_churn_Table!N2895=0,Customer_churn_Table!R2895,NA())</f>
        <v>971</v>
      </c>
      <c r="R2895" s="2" t="e">
        <f>IF(Customer_churn_Table!N2895=1,Customer_churn_Table!H2895,NA())</f>
        <v>#N/A</v>
      </c>
      <c r="S2895" s="2" t="e">
        <f>IF(Customer_churn_Table!N2895=1,Customer_churn_Table!R2895,NA())</f>
        <v>#N/A</v>
      </c>
    </row>
    <row r="2896" spans="16:19" x14ac:dyDescent="0.35">
      <c r="P2896" s="2">
        <f>IF(Customer_churn_Table!N2896=0,Customer_churn_Table!H2896,NA())</f>
        <v>3</v>
      </c>
      <c r="Q2896" s="2">
        <f>IF(Customer_churn_Table!N2896=0,Customer_churn_Table!R2896,NA())</f>
        <v>241</v>
      </c>
      <c r="R2896" s="2" t="e">
        <f>IF(Customer_churn_Table!N2896=1,Customer_churn_Table!H2896,NA())</f>
        <v>#N/A</v>
      </c>
      <c r="S2896" s="2" t="e">
        <f>IF(Customer_churn_Table!N2896=1,Customer_churn_Table!R2896,NA())</f>
        <v>#N/A</v>
      </c>
    </row>
    <row r="2897" spans="16:19" x14ac:dyDescent="0.35">
      <c r="P2897" s="2">
        <f>IF(Customer_churn_Table!N2897=0,Customer_churn_Table!H2897,NA())</f>
        <v>7</v>
      </c>
      <c r="Q2897" s="2">
        <f>IF(Customer_churn_Table!N2897=0,Customer_churn_Table!R2897,NA())</f>
        <v>801</v>
      </c>
      <c r="R2897" s="2" t="e">
        <f>IF(Customer_churn_Table!N2897=1,Customer_churn_Table!H2897,NA())</f>
        <v>#N/A</v>
      </c>
      <c r="S2897" s="2" t="e">
        <f>IF(Customer_churn_Table!N2897=1,Customer_churn_Table!R2897,NA())</f>
        <v>#N/A</v>
      </c>
    </row>
    <row r="2898" spans="16:19" x14ac:dyDescent="0.35">
      <c r="P2898" s="2">
        <f>IF(Customer_churn_Table!N2898=0,Customer_churn_Table!H2898,NA())</f>
        <v>2</v>
      </c>
      <c r="Q2898" s="2">
        <f>IF(Customer_churn_Table!N2898=0,Customer_churn_Table!R2898,NA())</f>
        <v>324</v>
      </c>
      <c r="R2898" s="2" t="e">
        <f>IF(Customer_churn_Table!N2898=1,Customer_churn_Table!H2898,NA())</f>
        <v>#N/A</v>
      </c>
      <c r="S2898" s="2" t="e">
        <f>IF(Customer_churn_Table!N2898=1,Customer_churn_Table!R2898,NA())</f>
        <v>#N/A</v>
      </c>
    </row>
    <row r="2899" spans="16:19" x14ac:dyDescent="0.35">
      <c r="P2899" s="2">
        <f>IF(Customer_churn_Table!N2899=0,Customer_churn_Table!H2899,NA())</f>
        <v>9</v>
      </c>
      <c r="Q2899" s="2">
        <f>IF(Customer_churn_Table!N2899=0,Customer_churn_Table!R2899,NA())</f>
        <v>940</v>
      </c>
      <c r="R2899" s="2" t="e">
        <f>IF(Customer_churn_Table!N2899=1,Customer_churn_Table!H2899,NA())</f>
        <v>#N/A</v>
      </c>
      <c r="S2899" s="2" t="e">
        <f>IF(Customer_churn_Table!N2899=1,Customer_churn_Table!R2899,NA())</f>
        <v>#N/A</v>
      </c>
    </row>
    <row r="2900" spans="16:19" x14ac:dyDescent="0.35">
      <c r="P2900" s="2" t="e">
        <f>IF(Customer_churn_Table!N2900=0,Customer_churn_Table!H2900,NA())</f>
        <v>#N/A</v>
      </c>
      <c r="Q2900" s="2" t="e">
        <f>IF(Customer_churn_Table!N2900=0,Customer_churn_Table!R2900,NA())</f>
        <v>#N/A</v>
      </c>
      <c r="R2900" s="2">
        <f>IF(Customer_churn_Table!N2900=1,Customer_churn_Table!H2900,NA())</f>
        <v>6</v>
      </c>
      <c r="S2900" s="2">
        <f>IF(Customer_churn_Table!N2900=1,Customer_churn_Table!R2900,NA())</f>
        <v>457</v>
      </c>
    </row>
    <row r="2901" spans="16:19" x14ac:dyDescent="0.35">
      <c r="P2901" s="2">
        <f>IF(Customer_churn_Table!N2901=0,Customer_churn_Table!H2901,NA())</f>
        <v>7</v>
      </c>
      <c r="Q2901" s="2">
        <f>IF(Customer_churn_Table!N2901=0,Customer_churn_Table!R2901,NA())</f>
        <v>481</v>
      </c>
      <c r="R2901" s="2" t="e">
        <f>IF(Customer_churn_Table!N2901=1,Customer_churn_Table!H2901,NA())</f>
        <v>#N/A</v>
      </c>
      <c r="S2901" s="2" t="e">
        <f>IF(Customer_churn_Table!N2901=1,Customer_churn_Table!R2901,NA())</f>
        <v>#N/A</v>
      </c>
    </row>
    <row r="2902" spans="16:19" x14ac:dyDescent="0.35">
      <c r="P2902" s="2" t="e">
        <f>IF(Customer_churn_Table!N2902=0,Customer_churn_Table!H2902,NA())</f>
        <v>#N/A</v>
      </c>
      <c r="Q2902" s="2" t="e">
        <f>IF(Customer_churn_Table!N2902=0,Customer_churn_Table!R2902,NA())</f>
        <v>#N/A</v>
      </c>
      <c r="R2902" s="2">
        <f>IF(Customer_churn_Table!N2902=1,Customer_churn_Table!H2902,NA())</f>
        <v>8</v>
      </c>
      <c r="S2902" s="2">
        <f>IF(Customer_churn_Table!N2902=1,Customer_churn_Table!R2902,NA())</f>
        <v>410</v>
      </c>
    </row>
    <row r="2903" spans="16:19" x14ac:dyDescent="0.35">
      <c r="P2903" s="2">
        <f>IF(Customer_churn_Table!N2903=0,Customer_churn_Table!H2903,NA())</f>
        <v>2</v>
      </c>
      <c r="Q2903" s="2">
        <f>IF(Customer_churn_Table!N2903=0,Customer_churn_Table!R2903,NA())</f>
        <v>539</v>
      </c>
      <c r="R2903" s="2" t="e">
        <f>IF(Customer_churn_Table!N2903=1,Customer_churn_Table!H2903,NA())</f>
        <v>#N/A</v>
      </c>
      <c r="S2903" s="2" t="e">
        <f>IF(Customer_churn_Table!N2903=1,Customer_churn_Table!R2903,NA())</f>
        <v>#N/A</v>
      </c>
    </row>
    <row r="2904" spans="16:19" x14ac:dyDescent="0.35">
      <c r="P2904" s="2">
        <f>IF(Customer_churn_Table!N2904=0,Customer_churn_Table!H2904,NA())</f>
        <v>1</v>
      </c>
      <c r="Q2904" s="2">
        <f>IF(Customer_churn_Table!N2904=0,Customer_churn_Table!R2904,NA())</f>
        <v>459</v>
      </c>
      <c r="R2904" s="2" t="e">
        <f>IF(Customer_churn_Table!N2904=1,Customer_churn_Table!H2904,NA())</f>
        <v>#N/A</v>
      </c>
      <c r="S2904" s="2" t="e">
        <f>IF(Customer_churn_Table!N2904=1,Customer_churn_Table!R2904,NA())</f>
        <v>#N/A</v>
      </c>
    </row>
    <row r="2905" spans="16:19" x14ac:dyDescent="0.35">
      <c r="P2905" s="2">
        <f>IF(Customer_churn_Table!N2905=0,Customer_churn_Table!H2905,NA())</f>
        <v>7</v>
      </c>
      <c r="Q2905" s="2">
        <f>IF(Customer_churn_Table!N2905=0,Customer_churn_Table!R2905,NA())</f>
        <v>845</v>
      </c>
      <c r="R2905" s="2" t="e">
        <f>IF(Customer_churn_Table!N2905=1,Customer_churn_Table!H2905,NA())</f>
        <v>#N/A</v>
      </c>
      <c r="S2905" s="2" t="e">
        <f>IF(Customer_churn_Table!N2905=1,Customer_churn_Table!R2905,NA())</f>
        <v>#N/A</v>
      </c>
    </row>
    <row r="2906" spans="16:19" x14ac:dyDescent="0.35">
      <c r="P2906" s="2">
        <f>IF(Customer_churn_Table!N2906=0,Customer_churn_Table!H2906,NA())</f>
        <v>3</v>
      </c>
      <c r="Q2906" s="2">
        <f>IF(Customer_churn_Table!N2906=0,Customer_churn_Table!R2906,NA())</f>
        <v>917</v>
      </c>
      <c r="R2906" s="2" t="e">
        <f>IF(Customer_churn_Table!N2906=1,Customer_churn_Table!H2906,NA())</f>
        <v>#N/A</v>
      </c>
      <c r="S2906" s="2" t="e">
        <f>IF(Customer_churn_Table!N2906=1,Customer_churn_Table!R2906,NA())</f>
        <v>#N/A</v>
      </c>
    </row>
    <row r="2907" spans="16:19" x14ac:dyDescent="0.35">
      <c r="P2907" s="2">
        <f>IF(Customer_churn_Table!N2907=0,Customer_churn_Table!H2907,NA())</f>
        <v>7</v>
      </c>
      <c r="Q2907" s="2">
        <f>IF(Customer_churn_Table!N2907=0,Customer_churn_Table!R2907,NA())</f>
        <v>772</v>
      </c>
      <c r="R2907" s="2" t="e">
        <f>IF(Customer_churn_Table!N2907=1,Customer_churn_Table!H2907,NA())</f>
        <v>#N/A</v>
      </c>
      <c r="S2907" s="2" t="e">
        <f>IF(Customer_churn_Table!N2907=1,Customer_churn_Table!R2907,NA())</f>
        <v>#N/A</v>
      </c>
    </row>
    <row r="2908" spans="16:19" x14ac:dyDescent="0.35">
      <c r="P2908" s="2">
        <f>IF(Customer_churn_Table!N2908=0,Customer_churn_Table!H2908,NA())</f>
        <v>6</v>
      </c>
      <c r="Q2908" s="2">
        <f>IF(Customer_churn_Table!N2908=0,Customer_churn_Table!R2908,NA())</f>
        <v>340</v>
      </c>
      <c r="R2908" s="2" t="e">
        <f>IF(Customer_churn_Table!N2908=1,Customer_churn_Table!H2908,NA())</f>
        <v>#N/A</v>
      </c>
      <c r="S2908" s="2" t="e">
        <f>IF(Customer_churn_Table!N2908=1,Customer_churn_Table!R2908,NA())</f>
        <v>#N/A</v>
      </c>
    </row>
    <row r="2909" spans="16:19" x14ac:dyDescent="0.35">
      <c r="P2909" s="2">
        <f>IF(Customer_churn_Table!N2909=0,Customer_churn_Table!H2909,NA())</f>
        <v>0</v>
      </c>
      <c r="Q2909" s="2">
        <f>IF(Customer_churn_Table!N2909=0,Customer_churn_Table!R2909,NA())</f>
        <v>725</v>
      </c>
      <c r="R2909" s="2" t="e">
        <f>IF(Customer_churn_Table!N2909=1,Customer_churn_Table!H2909,NA())</f>
        <v>#N/A</v>
      </c>
      <c r="S2909" s="2" t="e">
        <f>IF(Customer_churn_Table!N2909=1,Customer_churn_Table!R2909,NA())</f>
        <v>#N/A</v>
      </c>
    </row>
    <row r="2910" spans="16:19" x14ac:dyDescent="0.35">
      <c r="P2910" s="2">
        <f>IF(Customer_churn_Table!N2910=0,Customer_churn_Table!H2910,NA())</f>
        <v>9</v>
      </c>
      <c r="Q2910" s="2">
        <f>IF(Customer_churn_Table!N2910=0,Customer_churn_Table!R2910,NA())</f>
        <v>366</v>
      </c>
      <c r="R2910" s="2" t="e">
        <f>IF(Customer_churn_Table!N2910=1,Customer_churn_Table!H2910,NA())</f>
        <v>#N/A</v>
      </c>
      <c r="S2910" s="2" t="e">
        <f>IF(Customer_churn_Table!N2910=1,Customer_churn_Table!R2910,NA())</f>
        <v>#N/A</v>
      </c>
    </row>
    <row r="2911" spans="16:19" x14ac:dyDescent="0.35">
      <c r="P2911" s="2">
        <f>IF(Customer_churn_Table!N2911=0,Customer_churn_Table!H2911,NA())</f>
        <v>6</v>
      </c>
      <c r="Q2911" s="2">
        <f>IF(Customer_churn_Table!N2911=0,Customer_churn_Table!R2911,NA())</f>
        <v>890</v>
      </c>
      <c r="R2911" s="2" t="e">
        <f>IF(Customer_churn_Table!N2911=1,Customer_churn_Table!H2911,NA())</f>
        <v>#N/A</v>
      </c>
      <c r="S2911" s="2" t="e">
        <f>IF(Customer_churn_Table!N2911=1,Customer_churn_Table!R2911,NA())</f>
        <v>#N/A</v>
      </c>
    </row>
    <row r="2912" spans="16:19" x14ac:dyDescent="0.35">
      <c r="P2912" s="2">
        <f>IF(Customer_churn_Table!N2912=0,Customer_churn_Table!H2912,NA())</f>
        <v>2</v>
      </c>
      <c r="Q2912" s="2">
        <f>IF(Customer_churn_Table!N2912=0,Customer_churn_Table!R2912,NA())</f>
        <v>640</v>
      </c>
      <c r="R2912" s="2" t="e">
        <f>IF(Customer_churn_Table!N2912=1,Customer_churn_Table!H2912,NA())</f>
        <v>#N/A</v>
      </c>
      <c r="S2912" s="2" t="e">
        <f>IF(Customer_churn_Table!N2912=1,Customer_churn_Table!R2912,NA())</f>
        <v>#N/A</v>
      </c>
    </row>
    <row r="2913" spans="16:19" x14ac:dyDescent="0.35">
      <c r="P2913" s="2">
        <f>IF(Customer_churn_Table!N2913=0,Customer_churn_Table!H2913,NA())</f>
        <v>8</v>
      </c>
      <c r="Q2913" s="2">
        <f>IF(Customer_churn_Table!N2913=0,Customer_churn_Table!R2913,NA())</f>
        <v>673</v>
      </c>
      <c r="R2913" s="2" t="e">
        <f>IF(Customer_churn_Table!N2913=1,Customer_churn_Table!H2913,NA())</f>
        <v>#N/A</v>
      </c>
      <c r="S2913" s="2" t="e">
        <f>IF(Customer_churn_Table!N2913=1,Customer_churn_Table!R2913,NA())</f>
        <v>#N/A</v>
      </c>
    </row>
    <row r="2914" spans="16:19" x14ac:dyDescent="0.35">
      <c r="P2914" s="2" t="e">
        <f>IF(Customer_churn_Table!N2914=0,Customer_churn_Table!H2914,NA())</f>
        <v>#N/A</v>
      </c>
      <c r="Q2914" s="2" t="e">
        <f>IF(Customer_churn_Table!N2914=0,Customer_churn_Table!R2914,NA())</f>
        <v>#N/A</v>
      </c>
      <c r="R2914" s="2">
        <f>IF(Customer_churn_Table!N2914=1,Customer_churn_Table!H2914,NA())</f>
        <v>1</v>
      </c>
      <c r="S2914" s="2">
        <f>IF(Customer_churn_Table!N2914=1,Customer_churn_Table!R2914,NA())</f>
        <v>896</v>
      </c>
    </row>
    <row r="2915" spans="16:19" x14ac:dyDescent="0.35">
      <c r="P2915" s="2">
        <f>IF(Customer_churn_Table!N2915=0,Customer_churn_Table!H2915,NA())</f>
        <v>6</v>
      </c>
      <c r="Q2915" s="2">
        <f>IF(Customer_churn_Table!N2915=0,Customer_churn_Table!R2915,NA())</f>
        <v>598</v>
      </c>
      <c r="R2915" s="2" t="e">
        <f>IF(Customer_churn_Table!N2915=1,Customer_churn_Table!H2915,NA())</f>
        <v>#N/A</v>
      </c>
      <c r="S2915" s="2" t="e">
        <f>IF(Customer_churn_Table!N2915=1,Customer_churn_Table!R2915,NA())</f>
        <v>#N/A</v>
      </c>
    </row>
    <row r="2916" spans="16:19" x14ac:dyDescent="0.35">
      <c r="P2916" s="2">
        <f>IF(Customer_churn_Table!N2916=0,Customer_churn_Table!H2916,NA())</f>
        <v>7</v>
      </c>
      <c r="Q2916" s="2">
        <f>IF(Customer_churn_Table!N2916=0,Customer_churn_Table!R2916,NA())</f>
        <v>223</v>
      </c>
      <c r="R2916" s="2" t="e">
        <f>IF(Customer_churn_Table!N2916=1,Customer_churn_Table!H2916,NA())</f>
        <v>#N/A</v>
      </c>
      <c r="S2916" s="2" t="e">
        <f>IF(Customer_churn_Table!N2916=1,Customer_churn_Table!R2916,NA())</f>
        <v>#N/A</v>
      </c>
    </row>
    <row r="2917" spans="16:19" x14ac:dyDescent="0.35">
      <c r="P2917" s="2" t="e">
        <f>IF(Customer_churn_Table!N2917=0,Customer_churn_Table!H2917,NA())</f>
        <v>#N/A</v>
      </c>
      <c r="Q2917" s="2" t="e">
        <f>IF(Customer_churn_Table!N2917=0,Customer_churn_Table!R2917,NA())</f>
        <v>#N/A</v>
      </c>
      <c r="R2917" s="2">
        <f>IF(Customer_churn_Table!N2917=1,Customer_churn_Table!H2917,NA())</f>
        <v>1</v>
      </c>
      <c r="S2917" s="2">
        <f>IF(Customer_churn_Table!N2917=1,Customer_churn_Table!R2917,NA())</f>
        <v>980</v>
      </c>
    </row>
    <row r="2918" spans="16:19" x14ac:dyDescent="0.35">
      <c r="P2918" s="2" t="e">
        <f>IF(Customer_churn_Table!N2918=0,Customer_churn_Table!H2918,NA())</f>
        <v>#N/A</v>
      </c>
      <c r="Q2918" s="2" t="e">
        <f>IF(Customer_churn_Table!N2918=0,Customer_churn_Table!R2918,NA())</f>
        <v>#N/A</v>
      </c>
      <c r="R2918" s="2">
        <f>IF(Customer_churn_Table!N2918=1,Customer_churn_Table!H2918,NA())</f>
        <v>2</v>
      </c>
      <c r="S2918" s="2">
        <f>IF(Customer_churn_Table!N2918=1,Customer_churn_Table!R2918,NA())</f>
        <v>327</v>
      </c>
    </row>
    <row r="2919" spans="16:19" x14ac:dyDescent="0.35">
      <c r="P2919" s="2" t="e">
        <f>IF(Customer_churn_Table!N2919=0,Customer_churn_Table!H2919,NA())</f>
        <v>#N/A</v>
      </c>
      <c r="Q2919" s="2" t="e">
        <f>IF(Customer_churn_Table!N2919=0,Customer_churn_Table!R2919,NA())</f>
        <v>#N/A</v>
      </c>
      <c r="R2919" s="2">
        <f>IF(Customer_churn_Table!N2919=1,Customer_churn_Table!H2919,NA())</f>
        <v>6</v>
      </c>
      <c r="S2919" s="2">
        <f>IF(Customer_churn_Table!N2919=1,Customer_churn_Table!R2919,NA())</f>
        <v>687</v>
      </c>
    </row>
    <row r="2920" spans="16:19" x14ac:dyDescent="0.35">
      <c r="P2920" s="2" t="e">
        <f>IF(Customer_churn_Table!N2920=0,Customer_churn_Table!H2920,NA())</f>
        <v>#N/A</v>
      </c>
      <c r="Q2920" s="2" t="e">
        <f>IF(Customer_churn_Table!N2920=0,Customer_churn_Table!R2920,NA())</f>
        <v>#N/A</v>
      </c>
      <c r="R2920" s="2">
        <f>IF(Customer_churn_Table!N2920=1,Customer_churn_Table!H2920,NA())</f>
        <v>4</v>
      </c>
      <c r="S2920" s="2">
        <f>IF(Customer_churn_Table!N2920=1,Customer_churn_Table!R2920,NA())</f>
        <v>502</v>
      </c>
    </row>
    <row r="2921" spans="16:19" x14ac:dyDescent="0.35">
      <c r="P2921" s="2">
        <f>IF(Customer_churn_Table!N2921=0,Customer_churn_Table!H2921,NA())</f>
        <v>9</v>
      </c>
      <c r="Q2921" s="2">
        <f>IF(Customer_churn_Table!N2921=0,Customer_churn_Table!R2921,NA())</f>
        <v>641</v>
      </c>
      <c r="R2921" s="2" t="e">
        <f>IF(Customer_churn_Table!N2921=1,Customer_churn_Table!H2921,NA())</f>
        <v>#N/A</v>
      </c>
      <c r="S2921" s="2" t="e">
        <f>IF(Customer_churn_Table!N2921=1,Customer_churn_Table!R2921,NA())</f>
        <v>#N/A</v>
      </c>
    </row>
    <row r="2922" spans="16:19" x14ac:dyDescent="0.35">
      <c r="P2922" s="2">
        <f>IF(Customer_churn_Table!N2922=0,Customer_churn_Table!H2922,NA())</f>
        <v>4</v>
      </c>
      <c r="Q2922" s="2">
        <f>IF(Customer_churn_Table!N2922=0,Customer_churn_Table!R2922,NA())</f>
        <v>348</v>
      </c>
      <c r="R2922" s="2" t="e">
        <f>IF(Customer_churn_Table!N2922=1,Customer_churn_Table!H2922,NA())</f>
        <v>#N/A</v>
      </c>
      <c r="S2922" s="2" t="e">
        <f>IF(Customer_churn_Table!N2922=1,Customer_churn_Table!R2922,NA())</f>
        <v>#N/A</v>
      </c>
    </row>
    <row r="2923" spans="16:19" x14ac:dyDescent="0.35">
      <c r="P2923" s="2">
        <f>IF(Customer_churn_Table!N2923=0,Customer_churn_Table!H2923,NA())</f>
        <v>8</v>
      </c>
      <c r="Q2923" s="2">
        <f>IF(Customer_churn_Table!N2923=0,Customer_churn_Table!R2923,NA())</f>
        <v>633</v>
      </c>
      <c r="R2923" s="2" t="e">
        <f>IF(Customer_churn_Table!N2923=1,Customer_churn_Table!H2923,NA())</f>
        <v>#N/A</v>
      </c>
      <c r="S2923" s="2" t="e">
        <f>IF(Customer_churn_Table!N2923=1,Customer_churn_Table!R2923,NA())</f>
        <v>#N/A</v>
      </c>
    </row>
    <row r="2924" spans="16:19" x14ac:dyDescent="0.35">
      <c r="P2924" s="2">
        <f>IF(Customer_churn_Table!N2924=0,Customer_churn_Table!H2924,NA())</f>
        <v>6</v>
      </c>
      <c r="Q2924" s="2">
        <f>IF(Customer_churn_Table!N2924=0,Customer_churn_Table!R2924,NA())</f>
        <v>449</v>
      </c>
      <c r="R2924" s="2" t="e">
        <f>IF(Customer_churn_Table!N2924=1,Customer_churn_Table!H2924,NA())</f>
        <v>#N/A</v>
      </c>
      <c r="S2924" s="2" t="e">
        <f>IF(Customer_churn_Table!N2924=1,Customer_churn_Table!R2924,NA())</f>
        <v>#N/A</v>
      </c>
    </row>
    <row r="2925" spans="16:19" x14ac:dyDescent="0.35">
      <c r="P2925" s="2">
        <f>IF(Customer_churn_Table!N2925=0,Customer_churn_Table!H2925,NA())</f>
        <v>4</v>
      </c>
      <c r="Q2925" s="2">
        <f>IF(Customer_churn_Table!N2925=0,Customer_churn_Table!R2925,NA())</f>
        <v>710</v>
      </c>
      <c r="R2925" s="2" t="e">
        <f>IF(Customer_churn_Table!N2925=1,Customer_churn_Table!H2925,NA())</f>
        <v>#N/A</v>
      </c>
      <c r="S2925" s="2" t="e">
        <f>IF(Customer_churn_Table!N2925=1,Customer_churn_Table!R2925,NA())</f>
        <v>#N/A</v>
      </c>
    </row>
    <row r="2926" spans="16:19" x14ac:dyDescent="0.35">
      <c r="P2926" s="2">
        <f>IF(Customer_churn_Table!N2926=0,Customer_churn_Table!H2926,NA())</f>
        <v>6</v>
      </c>
      <c r="Q2926" s="2">
        <f>IF(Customer_churn_Table!N2926=0,Customer_churn_Table!R2926,NA())</f>
        <v>662</v>
      </c>
      <c r="R2926" s="2" t="e">
        <f>IF(Customer_churn_Table!N2926=1,Customer_churn_Table!H2926,NA())</f>
        <v>#N/A</v>
      </c>
      <c r="S2926" s="2" t="e">
        <f>IF(Customer_churn_Table!N2926=1,Customer_churn_Table!R2926,NA())</f>
        <v>#N/A</v>
      </c>
    </row>
    <row r="2927" spans="16:19" x14ac:dyDescent="0.35">
      <c r="P2927" s="2">
        <f>IF(Customer_churn_Table!N2927=0,Customer_churn_Table!H2927,NA())</f>
        <v>9</v>
      </c>
      <c r="Q2927" s="2">
        <f>IF(Customer_churn_Table!N2927=0,Customer_churn_Table!R2927,NA())</f>
        <v>860</v>
      </c>
      <c r="R2927" s="2" t="e">
        <f>IF(Customer_churn_Table!N2927=1,Customer_churn_Table!H2927,NA())</f>
        <v>#N/A</v>
      </c>
      <c r="S2927" s="2" t="e">
        <f>IF(Customer_churn_Table!N2927=1,Customer_churn_Table!R2927,NA())</f>
        <v>#N/A</v>
      </c>
    </row>
    <row r="2928" spans="16:19" x14ac:dyDescent="0.35">
      <c r="P2928" s="2">
        <f>IF(Customer_churn_Table!N2928=0,Customer_churn_Table!H2928,NA())</f>
        <v>8</v>
      </c>
      <c r="Q2928" s="2">
        <f>IF(Customer_churn_Table!N2928=0,Customer_churn_Table!R2928,NA())</f>
        <v>960</v>
      </c>
      <c r="R2928" s="2" t="e">
        <f>IF(Customer_churn_Table!N2928=1,Customer_churn_Table!H2928,NA())</f>
        <v>#N/A</v>
      </c>
      <c r="S2928" s="2" t="e">
        <f>IF(Customer_churn_Table!N2928=1,Customer_churn_Table!R2928,NA())</f>
        <v>#N/A</v>
      </c>
    </row>
    <row r="2929" spans="16:19" x14ac:dyDescent="0.35">
      <c r="P2929" s="2">
        <f>IF(Customer_churn_Table!N2929=0,Customer_churn_Table!H2929,NA())</f>
        <v>6</v>
      </c>
      <c r="Q2929" s="2">
        <f>IF(Customer_churn_Table!N2929=0,Customer_churn_Table!R2929,NA())</f>
        <v>782</v>
      </c>
      <c r="R2929" s="2" t="e">
        <f>IF(Customer_churn_Table!N2929=1,Customer_churn_Table!H2929,NA())</f>
        <v>#N/A</v>
      </c>
      <c r="S2929" s="2" t="e">
        <f>IF(Customer_churn_Table!N2929=1,Customer_churn_Table!R2929,NA())</f>
        <v>#N/A</v>
      </c>
    </row>
    <row r="2930" spans="16:19" x14ac:dyDescent="0.35">
      <c r="P2930" s="2" t="e">
        <f>IF(Customer_churn_Table!N2930=0,Customer_churn_Table!H2930,NA())</f>
        <v>#N/A</v>
      </c>
      <c r="Q2930" s="2" t="e">
        <f>IF(Customer_churn_Table!N2930=0,Customer_churn_Table!R2930,NA())</f>
        <v>#N/A</v>
      </c>
      <c r="R2930" s="2">
        <f>IF(Customer_churn_Table!N2930=1,Customer_churn_Table!H2930,NA())</f>
        <v>0</v>
      </c>
      <c r="S2930" s="2">
        <f>IF(Customer_churn_Table!N2930=1,Customer_churn_Table!R2930,NA())</f>
        <v>749</v>
      </c>
    </row>
    <row r="2931" spans="16:19" x14ac:dyDescent="0.35">
      <c r="P2931" s="2">
        <f>IF(Customer_churn_Table!N2931=0,Customer_churn_Table!H2931,NA())</f>
        <v>4</v>
      </c>
      <c r="Q2931" s="2">
        <f>IF(Customer_churn_Table!N2931=0,Customer_churn_Table!R2931,NA())</f>
        <v>520</v>
      </c>
      <c r="R2931" s="2" t="e">
        <f>IF(Customer_churn_Table!N2931=1,Customer_churn_Table!H2931,NA())</f>
        <v>#N/A</v>
      </c>
      <c r="S2931" s="2" t="e">
        <f>IF(Customer_churn_Table!N2931=1,Customer_churn_Table!R2931,NA())</f>
        <v>#N/A</v>
      </c>
    </row>
    <row r="2932" spans="16:19" x14ac:dyDescent="0.35">
      <c r="P2932" s="2">
        <f>IF(Customer_churn_Table!N2932=0,Customer_churn_Table!H2932,NA())</f>
        <v>7</v>
      </c>
      <c r="Q2932" s="2">
        <f>IF(Customer_churn_Table!N2932=0,Customer_churn_Table!R2932,NA())</f>
        <v>809</v>
      </c>
      <c r="R2932" s="2" t="e">
        <f>IF(Customer_churn_Table!N2932=1,Customer_churn_Table!H2932,NA())</f>
        <v>#N/A</v>
      </c>
      <c r="S2932" s="2" t="e">
        <f>IF(Customer_churn_Table!N2932=1,Customer_churn_Table!R2932,NA())</f>
        <v>#N/A</v>
      </c>
    </row>
    <row r="2933" spans="16:19" x14ac:dyDescent="0.35">
      <c r="P2933" s="2">
        <f>IF(Customer_churn_Table!N2933=0,Customer_churn_Table!H2933,NA())</f>
        <v>7</v>
      </c>
      <c r="Q2933" s="2">
        <f>IF(Customer_churn_Table!N2933=0,Customer_churn_Table!R2933,NA())</f>
        <v>705</v>
      </c>
      <c r="R2933" s="2" t="e">
        <f>IF(Customer_churn_Table!N2933=1,Customer_churn_Table!H2933,NA())</f>
        <v>#N/A</v>
      </c>
      <c r="S2933" s="2" t="e">
        <f>IF(Customer_churn_Table!N2933=1,Customer_churn_Table!R2933,NA())</f>
        <v>#N/A</v>
      </c>
    </row>
    <row r="2934" spans="16:19" x14ac:dyDescent="0.35">
      <c r="P2934" s="2" t="e">
        <f>IF(Customer_churn_Table!N2934=0,Customer_churn_Table!H2934,NA())</f>
        <v>#N/A</v>
      </c>
      <c r="Q2934" s="2" t="e">
        <f>IF(Customer_churn_Table!N2934=0,Customer_churn_Table!R2934,NA())</f>
        <v>#N/A</v>
      </c>
      <c r="R2934" s="2">
        <f>IF(Customer_churn_Table!N2934=1,Customer_churn_Table!H2934,NA())</f>
        <v>9</v>
      </c>
      <c r="S2934" s="2">
        <f>IF(Customer_churn_Table!N2934=1,Customer_churn_Table!R2934,NA())</f>
        <v>746</v>
      </c>
    </row>
    <row r="2935" spans="16:19" x14ac:dyDescent="0.35">
      <c r="P2935" s="2">
        <f>IF(Customer_churn_Table!N2935=0,Customer_churn_Table!H2935,NA())</f>
        <v>8</v>
      </c>
      <c r="Q2935" s="2">
        <f>IF(Customer_churn_Table!N2935=0,Customer_churn_Table!R2935,NA())</f>
        <v>950</v>
      </c>
      <c r="R2935" s="2" t="e">
        <f>IF(Customer_churn_Table!N2935=1,Customer_churn_Table!H2935,NA())</f>
        <v>#N/A</v>
      </c>
      <c r="S2935" s="2" t="e">
        <f>IF(Customer_churn_Table!N2935=1,Customer_churn_Table!R2935,NA())</f>
        <v>#N/A</v>
      </c>
    </row>
    <row r="2936" spans="16:19" x14ac:dyDescent="0.35">
      <c r="P2936" s="2" t="e">
        <f>IF(Customer_churn_Table!N2936=0,Customer_churn_Table!H2936,NA())</f>
        <v>#N/A</v>
      </c>
      <c r="Q2936" s="2" t="e">
        <f>IF(Customer_churn_Table!N2936=0,Customer_churn_Table!R2936,NA())</f>
        <v>#N/A</v>
      </c>
      <c r="R2936" s="2">
        <f>IF(Customer_churn_Table!N2936=1,Customer_churn_Table!H2936,NA())</f>
        <v>7</v>
      </c>
      <c r="S2936" s="2">
        <f>IF(Customer_churn_Table!N2936=1,Customer_churn_Table!R2936,NA())</f>
        <v>715</v>
      </c>
    </row>
    <row r="2937" spans="16:19" x14ac:dyDescent="0.35">
      <c r="P2937" s="2">
        <f>IF(Customer_churn_Table!N2937=0,Customer_churn_Table!H2937,NA())</f>
        <v>8</v>
      </c>
      <c r="Q2937" s="2">
        <f>IF(Customer_churn_Table!N2937=0,Customer_churn_Table!R2937,NA())</f>
        <v>594</v>
      </c>
      <c r="R2937" s="2" t="e">
        <f>IF(Customer_churn_Table!N2937=1,Customer_churn_Table!H2937,NA())</f>
        <v>#N/A</v>
      </c>
      <c r="S2937" s="2" t="e">
        <f>IF(Customer_churn_Table!N2937=1,Customer_churn_Table!R2937,NA())</f>
        <v>#N/A</v>
      </c>
    </row>
    <row r="2938" spans="16:19" x14ac:dyDescent="0.35">
      <c r="P2938" s="2">
        <f>IF(Customer_churn_Table!N2938=0,Customer_churn_Table!H2938,NA())</f>
        <v>10</v>
      </c>
      <c r="Q2938" s="2">
        <f>IF(Customer_churn_Table!N2938=0,Customer_churn_Table!R2938,NA())</f>
        <v>785</v>
      </c>
      <c r="R2938" s="2" t="e">
        <f>IF(Customer_churn_Table!N2938=1,Customer_churn_Table!H2938,NA())</f>
        <v>#N/A</v>
      </c>
      <c r="S2938" s="2" t="e">
        <f>IF(Customer_churn_Table!N2938=1,Customer_churn_Table!R2938,NA())</f>
        <v>#N/A</v>
      </c>
    </row>
    <row r="2939" spans="16:19" x14ac:dyDescent="0.35">
      <c r="P2939" s="2">
        <f>IF(Customer_churn_Table!N2939=0,Customer_churn_Table!H2939,NA())</f>
        <v>6</v>
      </c>
      <c r="Q2939" s="2">
        <f>IF(Customer_churn_Table!N2939=0,Customer_churn_Table!R2939,NA())</f>
        <v>319</v>
      </c>
      <c r="R2939" s="2" t="e">
        <f>IF(Customer_churn_Table!N2939=1,Customer_churn_Table!H2939,NA())</f>
        <v>#N/A</v>
      </c>
      <c r="S2939" s="2" t="e">
        <f>IF(Customer_churn_Table!N2939=1,Customer_churn_Table!R2939,NA())</f>
        <v>#N/A</v>
      </c>
    </row>
    <row r="2940" spans="16:19" x14ac:dyDescent="0.35">
      <c r="P2940" s="2">
        <f>IF(Customer_churn_Table!N2940=0,Customer_churn_Table!H2940,NA())</f>
        <v>5</v>
      </c>
      <c r="Q2940" s="2">
        <f>IF(Customer_churn_Table!N2940=0,Customer_churn_Table!R2940,NA())</f>
        <v>480</v>
      </c>
      <c r="R2940" s="2" t="e">
        <f>IF(Customer_churn_Table!N2940=1,Customer_churn_Table!H2940,NA())</f>
        <v>#N/A</v>
      </c>
      <c r="S2940" s="2" t="e">
        <f>IF(Customer_churn_Table!N2940=1,Customer_churn_Table!R2940,NA())</f>
        <v>#N/A</v>
      </c>
    </row>
    <row r="2941" spans="16:19" x14ac:dyDescent="0.35">
      <c r="P2941" s="2" t="e">
        <f>IF(Customer_churn_Table!N2941=0,Customer_churn_Table!H2941,NA())</f>
        <v>#N/A</v>
      </c>
      <c r="Q2941" s="2" t="e">
        <f>IF(Customer_churn_Table!N2941=0,Customer_churn_Table!R2941,NA())</f>
        <v>#N/A</v>
      </c>
      <c r="R2941" s="2">
        <f>IF(Customer_churn_Table!N2941=1,Customer_churn_Table!H2941,NA())</f>
        <v>2</v>
      </c>
      <c r="S2941" s="2">
        <f>IF(Customer_churn_Table!N2941=1,Customer_churn_Table!R2941,NA())</f>
        <v>285</v>
      </c>
    </row>
    <row r="2942" spans="16:19" x14ac:dyDescent="0.35">
      <c r="P2942" s="2">
        <f>IF(Customer_churn_Table!N2942=0,Customer_churn_Table!H2942,NA())</f>
        <v>5</v>
      </c>
      <c r="Q2942" s="2">
        <f>IF(Customer_churn_Table!N2942=0,Customer_churn_Table!R2942,NA())</f>
        <v>979</v>
      </c>
      <c r="R2942" s="2" t="e">
        <f>IF(Customer_churn_Table!N2942=1,Customer_churn_Table!H2942,NA())</f>
        <v>#N/A</v>
      </c>
      <c r="S2942" s="2" t="e">
        <f>IF(Customer_churn_Table!N2942=1,Customer_churn_Table!R2942,NA())</f>
        <v>#N/A</v>
      </c>
    </row>
    <row r="2943" spans="16:19" x14ac:dyDescent="0.35">
      <c r="P2943" s="2">
        <f>IF(Customer_churn_Table!N2943=0,Customer_churn_Table!H2943,NA())</f>
        <v>9</v>
      </c>
      <c r="Q2943" s="2">
        <f>IF(Customer_churn_Table!N2943=0,Customer_churn_Table!R2943,NA())</f>
        <v>554</v>
      </c>
      <c r="R2943" s="2" t="e">
        <f>IF(Customer_churn_Table!N2943=1,Customer_churn_Table!H2943,NA())</f>
        <v>#N/A</v>
      </c>
      <c r="S2943" s="2" t="e">
        <f>IF(Customer_churn_Table!N2943=1,Customer_churn_Table!R2943,NA())</f>
        <v>#N/A</v>
      </c>
    </row>
    <row r="2944" spans="16:19" x14ac:dyDescent="0.35">
      <c r="P2944" s="2">
        <f>IF(Customer_churn_Table!N2944=0,Customer_churn_Table!H2944,NA())</f>
        <v>9</v>
      </c>
      <c r="Q2944" s="2">
        <f>IF(Customer_churn_Table!N2944=0,Customer_churn_Table!R2944,NA())</f>
        <v>988</v>
      </c>
      <c r="R2944" s="2" t="e">
        <f>IF(Customer_churn_Table!N2944=1,Customer_churn_Table!H2944,NA())</f>
        <v>#N/A</v>
      </c>
      <c r="S2944" s="2" t="e">
        <f>IF(Customer_churn_Table!N2944=1,Customer_churn_Table!R2944,NA())</f>
        <v>#N/A</v>
      </c>
    </row>
    <row r="2945" spans="16:19" x14ac:dyDescent="0.35">
      <c r="P2945" s="2">
        <f>IF(Customer_churn_Table!N2945=0,Customer_churn_Table!H2945,NA())</f>
        <v>9</v>
      </c>
      <c r="Q2945" s="2">
        <f>IF(Customer_churn_Table!N2945=0,Customer_churn_Table!R2945,NA())</f>
        <v>911</v>
      </c>
      <c r="R2945" s="2" t="e">
        <f>IF(Customer_churn_Table!N2945=1,Customer_churn_Table!H2945,NA())</f>
        <v>#N/A</v>
      </c>
      <c r="S2945" s="2" t="e">
        <f>IF(Customer_churn_Table!N2945=1,Customer_churn_Table!R2945,NA())</f>
        <v>#N/A</v>
      </c>
    </row>
    <row r="2946" spans="16:19" x14ac:dyDescent="0.35">
      <c r="P2946" s="2">
        <f>IF(Customer_churn_Table!N2946=0,Customer_churn_Table!H2946,NA())</f>
        <v>7</v>
      </c>
      <c r="Q2946" s="2">
        <f>IF(Customer_churn_Table!N2946=0,Customer_churn_Table!R2946,NA())</f>
        <v>722</v>
      </c>
      <c r="R2946" s="2" t="e">
        <f>IF(Customer_churn_Table!N2946=1,Customer_churn_Table!H2946,NA())</f>
        <v>#N/A</v>
      </c>
      <c r="S2946" s="2" t="e">
        <f>IF(Customer_churn_Table!N2946=1,Customer_churn_Table!R2946,NA())</f>
        <v>#N/A</v>
      </c>
    </row>
    <row r="2947" spans="16:19" x14ac:dyDescent="0.35">
      <c r="P2947" s="2" t="e">
        <f>IF(Customer_churn_Table!N2947=0,Customer_churn_Table!H2947,NA())</f>
        <v>#N/A</v>
      </c>
      <c r="Q2947" s="2" t="e">
        <f>IF(Customer_churn_Table!N2947=0,Customer_churn_Table!R2947,NA())</f>
        <v>#N/A</v>
      </c>
      <c r="R2947" s="2">
        <f>IF(Customer_churn_Table!N2947=1,Customer_churn_Table!H2947,NA())</f>
        <v>4</v>
      </c>
      <c r="S2947" s="2">
        <f>IF(Customer_churn_Table!N2947=1,Customer_churn_Table!R2947,NA())</f>
        <v>812</v>
      </c>
    </row>
    <row r="2948" spans="16:19" x14ac:dyDescent="0.35">
      <c r="P2948" s="2">
        <f>IF(Customer_churn_Table!N2948=0,Customer_churn_Table!H2948,NA())</f>
        <v>1</v>
      </c>
      <c r="Q2948" s="2">
        <f>IF(Customer_churn_Table!N2948=0,Customer_churn_Table!R2948,NA())</f>
        <v>638</v>
      </c>
      <c r="R2948" s="2" t="e">
        <f>IF(Customer_churn_Table!N2948=1,Customer_churn_Table!H2948,NA())</f>
        <v>#N/A</v>
      </c>
      <c r="S2948" s="2" t="e">
        <f>IF(Customer_churn_Table!N2948=1,Customer_churn_Table!R2948,NA())</f>
        <v>#N/A</v>
      </c>
    </row>
    <row r="2949" spans="16:19" x14ac:dyDescent="0.35">
      <c r="P2949" s="2">
        <f>IF(Customer_churn_Table!N2949=0,Customer_churn_Table!H2949,NA())</f>
        <v>7</v>
      </c>
      <c r="Q2949" s="2">
        <f>IF(Customer_churn_Table!N2949=0,Customer_churn_Table!R2949,NA())</f>
        <v>275</v>
      </c>
      <c r="R2949" s="2" t="e">
        <f>IF(Customer_churn_Table!N2949=1,Customer_churn_Table!H2949,NA())</f>
        <v>#N/A</v>
      </c>
      <c r="S2949" s="2" t="e">
        <f>IF(Customer_churn_Table!N2949=1,Customer_churn_Table!R2949,NA())</f>
        <v>#N/A</v>
      </c>
    </row>
    <row r="2950" spans="16:19" x14ac:dyDescent="0.35">
      <c r="P2950" s="2">
        <f>IF(Customer_churn_Table!N2950=0,Customer_churn_Table!H2950,NA())</f>
        <v>1</v>
      </c>
      <c r="Q2950" s="2">
        <f>IF(Customer_churn_Table!N2950=0,Customer_churn_Table!R2950,NA())</f>
        <v>271</v>
      </c>
      <c r="R2950" s="2" t="e">
        <f>IF(Customer_churn_Table!N2950=1,Customer_churn_Table!H2950,NA())</f>
        <v>#N/A</v>
      </c>
      <c r="S2950" s="2" t="e">
        <f>IF(Customer_churn_Table!N2950=1,Customer_churn_Table!R2950,NA())</f>
        <v>#N/A</v>
      </c>
    </row>
    <row r="2951" spans="16:19" x14ac:dyDescent="0.35">
      <c r="P2951" s="2">
        <f>IF(Customer_churn_Table!N2951=0,Customer_churn_Table!H2951,NA())</f>
        <v>4</v>
      </c>
      <c r="Q2951" s="2">
        <f>IF(Customer_churn_Table!N2951=0,Customer_churn_Table!R2951,NA())</f>
        <v>377</v>
      </c>
      <c r="R2951" s="2" t="e">
        <f>IF(Customer_churn_Table!N2951=1,Customer_churn_Table!H2951,NA())</f>
        <v>#N/A</v>
      </c>
      <c r="S2951" s="2" t="e">
        <f>IF(Customer_churn_Table!N2951=1,Customer_churn_Table!R2951,NA())</f>
        <v>#N/A</v>
      </c>
    </row>
    <row r="2952" spans="16:19" x14ac:dyDescent="0.35">
      <c r="P2952" s="2">
        <f>IF(Customer_churn_Table!N2952=0,Customer_churn_Table!H2952,NA())</f>
        <v>0</v>
      </c>
      <c r="Q2952" s="2">
        <f>IF(Customer_churn_Table!N2952=0,Customer_churn_Table!R2952,NA())</f>
        <v>763</v>
      </c>
      <c r="R2952" s="2" t="e">
        <f>IF(Customer_churn_Table!N2952=1,Customer_churn_Table!H2952,NA())</f>
        <v>#N/A</v>
      </c>
      <c r="S2952" s="2" t="e">
        <f>IF(Customer_churn_Table!N2952=1,Customer_churn_Table!R2952,NA())</f>
        <v>#N/A</v>
      </c>
    </row>
    <row r="2953" spans="16:19" x14ac:dyDescent="0.35">
      <c r="P2953" s="2" t="e">
        <f>IF(Customer_churn_Table!N2953=0,Customer_churn_Table!H2953,NA())</f>
        <v>#N/A</v>
      </c>
      <c r="Q2953" s="2" t="e">
        <f>IF(Customer_churn_Table!N2953=0,Customer_churn_Table!R2953,NA())</f>
        <v>#N/A</v>
      </c>
      <c r="R2953" s="2">
        <f>IF(Customer_churn_Table!N2953=1,Customer_churn_Table!H2953,NA())</f>
        <v>7</v>
      </c>
      <c r="S2953" s="2">
        <f>IF(Customer_churn_Table!N2953=1,Customer_churn_Table!R2953,NA())</f>
        <v>647</v>
      </c>
    </row>
    <row r="2954" spans="16:19" x14ac:dyDescent="0.35">
      <c r="P2954" s="2">
        <f>IF(Customer_churn_Table!N2954=0,Customer_churn_Table!H2954,NA())</f>
        <v>10</v>
      </c>
      <c r="Q2954" s="2">
        <f>IF(Customer_churn_Table!N2954=0,Customer_churn_Table!R2954,NA())</f>
        <v>800</v>
      </c>
      <c r="R2954" s="2" t="e">
        <f>IF(Customer_churn_Table!N2954=1,Customer_churn_Table!H2954,NA())</f>
        <v>#N/A</v>
      </c>
      <c r="S2954" s="2" t="e">
        <f>IF(Customer_churn_Table!N2954=1,Customer_churn_Table!R2954,NA())</f>
        <v>#N/A</v>
      </c>
    </row>
    <row r="2955" spans="16:19" x14ac:dyDescent="0.35">
      <c r="P2955" s="2">
        <f>IF(Customer_churn_Table!N2955=0,Customer_churn_Table!H2955,NA())</f>
        <v>6</v>
      </c>
      <c r="Q2955" s="2">
        <f>IF(Customer_churn_Table!N2955=0,Customer_churn_Table!R2955,NA())</f>
        <v>489</v>
      </c>
      <c r="R2955" s="2" t="e">
        <f>IF(Customer_churn_Table!N2955=1,Customer_churn_Table!H2955,NA())</f>
        <v>#N/A</v>
      </c>
      <c r="S2955" s="2" t="e">
        <f>IF(Customer_churn_Table!N2955=1,Customer_churn_Table!R2955,NA())</f>
        <v>#N/A</v>
      </c>
    </row>
    <row r="2956" spans="16:19" x14ac:dyDescent="0.35">
      <c r="P2956" s="2">
        <f>IF(Customer_churn_Table!N2956=0,Customer_churn_Table!H2956,NA())</f>
        <v>5</v>
      </c>
      <c r="Q2956" s="2">
        <f>IF(Customer_churn_Table!N2956=0,Customer_churn_Table!R2956,NA())</f>
        <v>290</v>
      </c>
      <c r="R2956" s="2" t="e">
        <f>IF(Customer_churn_Table!N2956=1,Customer_churn_Table!H2956,NA())</f>
        <v>#N/A</v>
      </c>
      <c r="S2956" s="2" t="e">
        <f>IF(Customer_churn_Table!N2956=1,Customer_churn_Table!R2956,NA())</f>
        <v>#N/A</v>
      </c>
    </row>
    <row r="2957" spans="16:19" x14ac:dyDescent="0.35">
      <c r="P2957" s="2">
        <f>IF(Customer_churn_Table!N2957=0,Customer_churn_Table!H2957,NA())</f>
        <v>1</v>
      </c>
      <c r="Q2957" s="2">
        <f>IF(Customer_churn_Table!N2957=0,Customer_churn_Table!R2957,NA())</f>
        <v>800</v>
      </c>
      <c r="R2957" s="2" t="e">
        <f>IF(Customer_churn_Table!N2957=1,Customer_churn_Table!H2957,NA())</f>
        <v>#N/A</v>
      </c>
      <c r="S2957" s="2" t="e">
        <f>IF(Customer_churn_Table!N2957=1,Customer_churn_Table!R2957,NA())</f>
        <v>#N/A</v>
      </c>
    </row>
    <row r="2958" spans="16:19" x14ac:dyDescent="0.35">
      <c r="P2958" s="2">
        <f>IF(Customer_churn_Table!N2958=0,Customer_churn_Table!H2958,NA())</f>
        <v>8</v>
      </c>
      <c r="Q2958" s="2">
        <f>IF(Customer_churn_Table!N2958=0,Customer_churn_Table!R2958,NA())</f>
        <v>630</v>
      </c>
      <c r="R2958" s="2" t="e">
        <f>IF(Customer_churn_Table!N2958=1,Customer_churn_Table!H2958,NA())</f>
        <v>#N/A</v>
      </c>
      <c r="S2958" s="2" t="e">
        <f>IF(Customer_churn_Table!N2958=1,Customer_churn_Table!R2958,NA())</f>
        <v>#N/A</v>
      </c>
    </row>
    <row r="2959" spans="16:19" x14ac:dyDescent="0.35">
      <c r="P2959" s="2" t="e">
        <f>IF(Customer_churn_Table!N2959=0,Customer_churn_Table!H2959,NA())</f>
        <v>#N/A</v>
      </c>
      <c r="Q2959" s="2" t="e">
        <f>IF(Customer_churn_Table!N2959=0,Customer_churn_Table!R2959,NA())</f>
        <v>#N/A</v>
      </c>
      <c r="R2959" s="2">
        <f>IF(Customer_churn_Table!N2959=1,Customer_churn_Table!H2959,NA())</f>
        <v>10</v>
      </c>
      <c r="S2959" s="2">
        <f>IF(Customer_churn_Table!N2959=1,Customer_churn_Table!R2959,NA())</f>
        <v>875</v>
      </c>
    </row>
    <row r="2960" spans="16:19" x14ac:dyDescent="0.35">
      <c r="P2960" s="2">
        <f>IF(Customer_churn_Table!N2960=0,Customer_churn_Table!H2960,NA())</f>
        <v>2</v>
      </c>
      <c r="Q2960" s="2">
        <f>IF(Customer_churn_Table!N2960=0,Customer_churn_Table!R2960,NA())</f>
        <v>885</v>
      </c>
      <c r="R2960" s="2" t="e">
        <f>IF(Customer_churn_Table!N2960=1,Customer_churn_Table!H2960,NA())</f>
        <v>#N/A</v>
      </c>
      <c r="S2960" s="2" t="e">
        <f>IF(Customer_churn_Table!N2960=1,Customer_churn_Table!R2960,NA())</f>
        <v>#N/A</v>
      </c>
    </row>
    <row r="2961" spans="16:19" x14ac:dyDescent="0.35">
      <c r="P2961" s="2">
        <f>IF(Customer_churn_Table!N2961=0,Customer_churn_Table!H2961,NA())</f>
        <v>9</v>
      </c>
      <c r="Q2961" s="2">
        <f>IF(Customer_churn_Table!N2961=0,Customer_churn_Table!R2961,NA())</f>
        <v>451</v>
      </c>
      <c r="R2961" s="2" t="e">
        <f>IF(Customer_churn_Table!N2961=1,Customer_churn_Table!H2961,NA())</f>
        <v>#N/A</v>
      </c>
      <c r="S2961" s="2" t="e">
        <f>IF(Customer_churn_Table!N2961=1,Customer_churn_Table!R2961,NA())</f>
        <v>#N/A</v>
      </c>
    </row>
    <row r="2962" spans="16:19" x14ac:dyDescent="0.35">
      <c r="P2962" s="2">
        <f>IF(Customer_churn_Table!N2962=0,Customer_churn_Table!H2962,NA())</f>
        <v>7</v>
      </c>
      <c r="Q2962" s="2">
        <f>IF(Customer_churn_Table!N2962=0,Customer_churn_Table!R2962,NA())</f>
        <v>977</v>
      </c>
      <c r="R2962" s="2" t="e">
        <f>IF(Customer_churn_Table!N2962=1,Customer_churn_Table!H2962,NA())</f>
        <v>#N/A</v>
      </c>
      <c r="S2962" s="2" t="e">
        <f>IF(Customer_churn_Table!N2962=1,Customer_churn_Table!R2962,NA())</f>
        <v>#N/A</v>
      </c>
    </row>
    <row r="2963" spans="16:19" x14ac:dyDescent="0.35">
      <c r="P2963" s="2">
        <f>IF(Customer_churn_Table!N2963=0,Customer_churn_Table!H2963,NA())</f>
        <v>7</v>
      </c>
      <c r="Q2963" s="2">
        <f>IF(Customer_churn_Table!N2963=0,Customer_churn_Table!R2963,NA())</f>
        <v>468</v>
      </c>
      <c r="R2963" s="2" t="e">
        <f>IF(Customer_churn_Table!N2963=1,Customer_churn_Table!H2963,NA())</f>
        <v>#N/A</v>
      </c>
      <c r="S2963" s="2" t="e">
        <f>IF(Customer_churn_Table!N2963=1,Customer_churn_Table!R2963,NA())</f>
        <v>#N/A</v>
      </c>
    </row>
    <row r="2964" spans="16:19" x14ac:dyDescent="0.35">
      <c r="P2964" s="2" t="e">
        <f>IF(Customer_churn_Table!N2964=0,Customer_churn_Table!H2964,NA())</f>
        <v>#N/A</v>
      </c>
      <c r="Q2964" s="2" t="e">
        <f>IF(Customer_churn_Table!N2964=0,Customer_churn_Table!R2964,NA())</f>
        <v>#N/A</v>
      </c>
      <c r="R2964" s="2">
        <f>IF(Customer_churn_Table!N2964=1,Customer_churn_Table!H2964,NA())</f>
        <v>9</v>
      </c>
      <c r="S2964" s="2">
        <f>IF(Customer_churn_Table!N2964=1,Customer_churn_Table!R2964,NA())</f>
        <v>230</v>
      </c>
    </row>
    <row r="2965" spans="16:19" x14ac:dyDescent="0.35">
      <c r="P2965" s="2">
        <f>IF(Customer_churn_Table!N2965=0,Customer_churn_Table!H2965,NA())</f>
        <v>3</v>
      </c>
      <c r="Q2965" s="2">
        <f>IF(Customer_churn_Table!N2965=0,Customer_churn_Table!R2965,NA())</f>
        <v>629</v>
      </c>
      <c r="R2965" s="2" t="e">
        <f>IF(Customer_churn_Table!N2965=1,Customer_churn_Table!H2965,NA())</f>
        <v>#N/A</v>
      </c>
      <c r="S2965" s="2" t="e">
        <f>IF(Customer_churn_Table!N2965=1,Customer_churn_Table!R2965,NA())</f>
        <v>#N/A</v>
      </c>
    </row>
    <row r="2966" spans="16:19" x14ac:dyDescent="0.35">
      <c r="P2966" s="2">
        <f>IF(Customer_churn_Table!N2966=0,Customer_churn_Table!H2966,NA())</f>
        <v>1</v>
      </c>
      <c r="Q2966" s="2">
        <f>IF(Customer_churn_Table!N2966=0,Customer_churn_Table!R2966,NA())</f>
        <v>804</v>
      </c>
      <c r="R2966" s="2" t="e">
        <f>IF(Customer_churn_Table!N2966=1,Customer_churn_Table!H2966,NA())</f>
        <v>#N/A</v>
      </c>
      <c r="S2966" s="2" t="e">
        <f>IF(Customer_churn_Table!N2966=1,Customer_churn_Table!R2966,NA())</f>
        <v>#N/A</v>
      </c>
    </row>
    <row r="2967" spans="16:19" x14ac:dyDescent="0.35">
      <c r="P2967" s="2">
        <f>IF(Customer_churn_Table!N2967=0,Customer_churn_Table!H2967,NA())</f>
        <v>5</v>
      </c>
      <c r="Q2967" s="2">
        <f>IF(Customer_churn_Table!N2967=0,Customer_churn_Table!R2967,NA())</f>
        <v>941</v>
      </c>
      <c r="R2967" s="2" t="e">
        <f>IF(Customer_churn_Table!N2967=1,Customer_churn_Table!H2967,NA())</f>
        <v>#N/A</v>
      </c>
      <c r="S2967" s="2" t="e">
        <f>IF(Customer_churn_Table!N2967=1,Customer_churn_Table!R2967,NA())</f>
        <v>#N/A</v>
      </c>
    </row>
    <row r="2968" spans="16:19" x14ac:dyDescent="0.35">
      <c r="P2968" s="2" t="e">
        <f>IF(Customer_churn_Table!N2968=0,Customer_churn_Table!H2968,NA())</f>
        <v>#N/A</v>
      </c>
      <c r="Q2968" s="2" t="e">
        <f>IF(Customer_churn_Table!N2968=0,Customer_churn_Table!R2968,NA())</f>
        <v>#N/A</v>
      </c>
      <c r="R2968" s="2">
        <f>IF(Customer_churn_Table!N2968=1,Customer_churn_Table!H2968,NA())</f>
        <v>5</v>
      </c>
      <c r="S2968" s="2">
        <f>IF(Customer_churn_Table!N2968=1,Customer_churn_Table!R2968,NA())</f>
        <v>351</v>
      </c>
    </row>
    <row r="2969" spans="16:19" x14ac:dyDescent="0.35">
      <c r="P2969" s="2" t="e">
        <f>IF(Customer_churn_Table!N2969=0,Customer_churn_Table!H2969,NA())</f>
        <v>#N/A</v>
      </c>
      <c r="Q2969" s="2" t="e">
        <f>IF(Customer_churn_Table!N2969=0,Customer_churn_Table!R2969,NA())</f>
        <v>#N/A</v>
      </c>
      <c r="R2969" s="2">
        <f>IF(Customer_churn_Table!N2969=1,Customer_churn_Table!H2969,NA())</f>
        <v>5</v>
      </c>
      <c r="S2969" s="2">
        <f>IF(Customer_churn_Table!N2969=1,Customer_churn_Table!R2969,NA())</f>
        <v>778</v>
      </c>
    </row>
    <row r="2970" spans="16:19" x14ac:dyDescent="0.35">
      <c r="P2970" s="2">
        <f>IF(Customer_churn_Table!N2970=0,Customer_churn_Table!H2970,NA())</f>
        <v>7</v>
      </c>
      <c r="Q2970" s="2">
        <f>IF(Customer_churn_Table!N2970=0,Customer_churn_Table!R2970,NA())</f>
        <v>291</v>
      </c>
      <c r="R2970" s="2" t="e">
        <f>IF(Customer_churn_Table!N2970=1,Customer_churn_Table!H2970,NA())</f>
        <v>#N/A</v>
      </c>
      <c r="S2970" s="2" t="e">
        <f>IF(Customer_churn_Table!N2970=1,Customer_churn_Table!R2970,NA())</f>
        <v>#N/A</v>
      </c>
    </row>
    <row r="2971" spans="16:19" x14ac:dyDescent="0.35">
      <c r="P2971" s="2">
        <f>IF(Customer_churn_Table!N2971=0,Customer_churn_Table!H2971,NA())</f>
        <v>7</v>
      </c>
      <c r="Q2971" s="2">
        <f>IF(Customer_churn_Table!N2971=0,Customer_churn_Table!R2971,NA())</f>
        <v>742</v>
      </c>
      <c r="R2971" s="2" t="e">
        <f>IF(Customer_churn_Table!N2971=1,Customer_churn_Table!H2971,NA())</f>
        <v>#N/A</v>
      </c>
      <c r="S2971" s="2" t="e">
        <f>IF(Customer_churn_Table!N2971=1,Customer_churn_Table!R2971,NA())</f>
        <v>#N/A</v>
      </c>
    </row>
    <row r="2972" spans="16:19" x14ac:dyDescent="0.35">
      <c r="P2972" s="2" t="e">
        <f>IF(Customer_churn_Table!N2972=0,Customer_churn_Table!H2972,NA())</f>
        <v>#N/A</v>
      </c>
      <c r="Q2972" s="2" t="e">
        <f>IF(Customer_churn_Table!N2972=0,Customer_churn_Table!R2972,NA())</f>
        <v>#N/A</v>
      </c>
      <c r="R2972" s="2">
        <f>IF(Customer_churn_Table!N2972=1,Customer_churn_Table!H2972,NA())</f>
        <v>7</v>
      </c>
      <c r="S2972" s="2">
        <f>IF(Customer_churn_Table!N2972=1,Customer_churn_Table!R2972,NA())</f>
        <v>666</v>
      </c>
    </row>
    <row r="2973" spans="16:19" x14ac:dyDescent="0.35">
      <c r="P2973" s="2">
        <f>IF(Customer_churn_Table!N2973=0,Customer_churn_Table!H2973,NA())</f>
        <v>2</v>
      </c>
      <c r="Q2973" s="2">
        <f>IF(Customer_churn_Table!N2973=0,Customer_churn_Table!R2973,NA())</f>
        <v>691</v>
      </c>
      <c r="R2973" s="2" t="e">
        <f>IF(Customer_churn_Table!N2973=1,Customer_churn_Table!H2973,NA())</f>
        <v>#N/A</v>
      </c>
      <c r="S2973" s="2" t="e">
        <f>IF(Customer_churn_Table!N2973=1,Customer_churn_Table!R2973,NA())</f>
        <v>#N/A</v>
      </c>
    </row>
    <row r="2974" spans="16:19" x14ac:dyDescent="0.35">
      <c r="P2974" s="2">
        <f>IF(Customer_churn_Table!N2974=0,Customer_churn_Table!H2974,NA())</f>
        <v>9</v>
      </c>
      <c r="Q2974" s="2">
        <f>IF(Customer_churn_Table!N2974=0,Customer_churn_Table!R2974,NA())</f>
        <v>351</v>
      </c>
      <c r="R2974" s="2" t="e">
        <f>IF(Customer_churn_Table!N2974=1,Customer_churn_Table!H2974,NA())</f>
        <v>#N/A</v>
      </c>
      <c r="S2974" s="2" t="e">
        <f>IF(Customer_churn_Table!N2974=1,Customer_churn_Table!R2974,NA())</f>
        <v>#N/A</v>
      </c>
    </row>
    <row r="2975" spans="16:19" x14ac:dyDescent="0.35">
      <c r="P2975" s="2" t="e">
        <f>IF(Customer_churn_Table!N2975=0,Customer_churn_Table!H2975,NA())</f>
        <v>#N/A</v>
      </c>
      <c r="Q2975" s="2" t="e">
        <f>IF(Customer_churn_Table!N2975=0,Customer_churn_Table!R2975,NA())</f>
        <v>#N/A</v>
      </c>
      <c r="R2975" s="2">
        <f>IF(Customer_churn_Table!N2975=1,Customer_churn_Table!H2975,NA())</f>
        <v>9</v>
      </c>
      <c r="S2975" s="2">
        <f>IF(Customer_churn_Table!N2975=1,Customer_churn_Table!R2975,NA())</f>
        <v>658</v>
      </c>
    </row>
    <row r="2976" spans="16:19" x14ac:dyDescent="0.35">
      <c r="P2976" s="2">
        <f>IF(Customer_churn_Table!N2976=0,Customer_churn_Table!H2976,NA())</f>
        <v>9</v>
      </c>
      <c r="Q2976" s="2">
        <f>IF(Customer_churn_Table!N2976=0,Customer_churn_Table!R2976,NA())</f>
        <v>558</v>
      </c>
      <c r="R2976" s="2" t="e">
        <f>IF(Customer_churn_Table!N2976=1,Customer_churn_Table!H2976,NA())</f>
        <v>#N/A</v>
      </c>
      <c r="S2976" s="2" t="e">
        <f>IF(Customer_churn_Table!N2976=1,Customer_churn_Table!R2976,NA())</f>
        <v>#N/A</v>
      </c>
    </row>
    <row r="2977" spans="16:19" x14ac:dyDescent="0.35">
      <c r="P2977" s="2">
        <f>IF(Customer_churn_Table!N2977=0,Customer_churn_Table!H2977,NA())</f>
        <v>6</v>
      </c>
      <c r="Q2977" s="2">
        <f>IF(Customer_churn_Table!N2977=0,Customer_churn_Table!R2977,NA())</f>
        <v>701</v>
      </c>
      <c r="R2977" s="2" t="e">
        <f>IF(Customer_churn_Table!N2977=1,Customer_churn_Table!H2977,NA())</f>
        <v>#N/A</v>
      </c>
      <c r="S2977" s="2" t="e">
        <f>IF(Customer_churn_Table!N2977=1,Customer_churn_Table!R2977,NA())</f>
        <v>#N/A</v>
      </c>
    </row>
    <row r="2978" spans="16:19" x14ac:dyDescent="0.35">
      <c r="P2978" s="2">
        <f>IF(Customer_churn_Table!N2978=0,Customer_churn_Table!H2978,NA())</f>
        <v>4</v>
      </c>
      <c r="Q2978" s="2">
        <f>IF(Customer_churn_Table!N2978=0,Customer_churn_Table!R2978,NA())</f>
        <v>797</v>
      </c>
      <c r="R2978" s="2" t="e">
        <f>IF(Customer_churn_Table!N2978=1,Customer_churn_Table!H2978,NA())</f>
        <v>#N/A</v>
      </c>
      <c r="S2978" s="2" t="e">
        <f>IF(Customer_churn_Table!N2978=1,Customer_churn_Table!R2978,NA())</f>
        <v>#N/A</v>
      </c>
    </row>
    <row r="2979" spans="16:19" x14ac:dyDescent="0.35">
      <c r="P2979" s="2" t="e">
        <f>IF(Customer_churn_Table!N2979=0,Customer_churn_Table!H2979,NA())</f>
        <v>#N/A</v>
      </c>
      <c r="Q2979" s="2" t="e">
        <f>IF(Customer_churn_Table!N2979=0,Customer_churn_Table!R2979,NA())</f>
        <v>#N/A</v>
      </c>
      <c r="R2979" s="2">
        <f>IF(Customer_churn_Table!N2979=1,Customer_churn_Table!H2979,NA())</f>
        <v>9</v>
      </c>
      <c r="S2979" s="2">
        <f>IF(Customer_churn_Table!N2979=1,Customer_churn_Table!R2979,NA())</f>
        <v>661</v>
      </c>
    </row>
    <row r="2980" spans="16:19" x14ac:dyDescent="0.35">
      <c r="P2980" s="2">
        <f>IF(Customer_churn_Table!N2980=0,Customer_churn_Table!H2980,NA())</f>
        <v>1</v>
      </c>
      <c r="Q2980" s="2">
        <f>IF(Customer_churn_Table!N2980=0,Customer_churn_Table!R2980,NA())</f>
        <v>778</v>
      </c>
      <c r="R2980" s="2" t="e">
        <f>IF(Customer_churn_Table!N2980=1,Customer_churn_Table!H2980,NA())</f>
        <v>#N/A</v>
      </c>
      <c r="S2980" s="2" t="e">
        <f>IF(Customer_churn_Table!N2980=1,Customer_churn_Table!R2980,NA())</f>
        <v>#N/A</v>
      </c>
    </row>
    <row r="2981" spans="16:19" x14ac:dyDescent="0.35">
      <c r="P2981" s="2">
        <f>IF(Customer_churn_Table!N2981=0,Customer_churn_Table!H2981,NA())</f>
        <v>1</v>
      </c>
      <c r="Q2981" s="2">
        <f>IF(Customer_churn_Table!N2981=0,Customer_churn_Table!R2981,NA())</f>
        <v>716</v>
      </c>
      <c r="R2981" s="2" t="e">
        <f>IF(Customer_churn_Table!N2981=1,Customer_churn_Table!H2981,NA())</f>
        <v>#N/A</v>
      </c>
      <c r="S2981" s="2" t="e">
        <f>IF(Customer_churn_Table!N2981=1,Customer_churn_Table!R2981,NA())</f>
        <v>#N/A</v>
      </c>
    </row>
    <row r="2982" spans="16:19" x14ac:dyDescent="0.35">
      <c r="P2982" s="2">
        <f>IF(Customer_churn_Table!N2982=0,Customer_churn_Table!H2982,NA())</f>
        <v>3</v>
      </c>
      <c r="Q2982" s="2">
        <f>IF(Customer_churn_Table!N2982=0,Customer_churn_Table!R2982,NA())</f>
        <v>252</v>
      </c>
      <c r="R2982" s="2" t="e">
        <f>IF(Customer_churn_Table!N2982=1,Customer_churn_Table!H2982,NA())</f>
        <v>#N/A</v>
      </c>
      <c r="S2982" s="2" t="e">
        <f>IF(Customer_churn_Table!N2982=1,Customer_churn_Table!R2982,NA())</f>
        <v>#N/A</v>
      </c>
    </row>
    <row r="2983" spans="16:19" x14ac:dyDescent="0.35">
      <c r="P2983" s="2">
        <f>IF(Customer_churn_Table!N2983=0,Customer_churn_Table!H2983,NA())</f>
        <v>2</v>
      </c>
      <c r="Q2983" s="2">
        <f>IF(Customer_churn_Table!N2983=0,Customer_churn_Table!R2983,NA())</f>
        <v>346</v>
      </c>
      <c r="R2983" s="2" t="e">
        <f>IF(Customer_churn_Table!N2983=1,Customer_churn_Table!H2983,NA())</f>
        <v>#N/A</v>
      </c>
      <c r="S2983" s="2" t="e">
        <f>IF(Customer_churn_Table!N2983=1,Customer_churn_Table!R2983,NA())</f>
        <v>#N/A</v>
      </c>
    </row>
    <row r="2984" spans="16:19" x14ac:dyDescent="0.35">
      <c r="P2984" s="2">
        <f>IF(Customer_churn_Table!N2984=0,Customer_churn_Table!H2984,NA())</f>
        <v>3</v>
      </c>
      <c r="Q2984" s="2">
        <f>IF(Customer_churn_Table!N2984=0,Customer_churn_Table!R2984,NA())</f>
        <v>989</v>
      </c>
      <c r="R2984" s="2" t="e">
        <f>IF(Customer_churn_Table!N2984=1,Customer_churn_Table!H2984,NA())</f>
        <v>#N/A</v>
      </c>
      <c r="S2984" s="2" t="e">
        <f>IF(Customer_churn_Table!N2984=1,Customer_churn_Table!R2984,NA())</f>
        <v>#N/A</v>
      </c>
    </row>
    <row r="2985" spans="16:19" x14ac:dyDescent="0.35">
      <c r="P2985" s="2">
        <f>IF(Customer_churn_Table!N2985=0,Customer_churn_Table!H2985,NA())</f>
        <v>8</v>
      </c>
      <c r="Q2985" s="2">
        <f>IF(Customer_churn_Table!N2985=0,Customer_churn_Table!R2985,NA())</f>
        <v>249</v>
      </c>
      <c r="R2985" s="2" t="e">
        <f>IF(Customer_churn_Table!N2985=1,Customer_churn_Table!H2985,NA())</f>
        <v>#N/A</v>
      </c>
      <c r="S2985" s="2" t="e">
        <f>IF(Customer_churn_Table!N2985=1,Customer_churn_Table!R2985,NA())</f>
        <v>#N/A</v>
      </c>
    </row>
    <row r="2986" spans="16:19" x14ac:dyDescent="0.35">
      <c r="P2986" s="2">
        <f>IF(Customer_churn_Table!N2986=0,Customer_churn_Table!H2986,NA())</f>
        <v>9</v>
      </c>
      <c r="Q2986" s="2">
        <f>IF(Customer_churn_Table!N2986=0,Customer_churn_Table!R2986,NA())</f>
        <v>569</v>
      </c>
      <c r="R2986" s="2" t="e">
        <f>IF(Customer_churn_Table!N2986=1,Customer_churn_Table!H2986,NA())</f>
        <v>#N/A</v>
      </c>
      <c r="S2986" s="2" t="e">
        <f>IF(Customer_churn_Table!N2986=1,Customer_churn_Table!R2986,NA())</f>
        <v>#N/A</v>
      </c>
    </row>
    <row r="2987" spans="16:19" x14ac:dyDescent="0.35">
      <c r="P2987" s="2">
        <f>IF(Customer_churn_Table!N2987=0,Customer_churn_Table!H2987,NA())</f>
        <v>8</v>
      </c>
      <c r="Q2987" s="2">
        <f>IF(Customer_churn_Table!N2987=0,Customer_churn_Table!R2987,NA())</f>
        <v>938</v>
      </c>
      <c r="R2987" s="2" t="e">
        <f>IF(Customer_churn_Table!N2987=1,Customer_churn_Table!H2987,NA())</f>
        <v>#N/A</v>
      </c>
      <c r="S2987" s="2" t="e">
        <f>IF(Customer_churn_Table!N2987=1,Customer_churn_Table!R2987,NA())</f>
        <v>#N/A</v>
      </c>
    </row>
    <row r="2988" spans="16:19" x14ac:dyDescent="0.35">
      <c r="P2988" s="2">
        <f>IF(Customer_churn_Table!N2988=0,Customer_churn_Table!H2988,NA())</f>
        <v>0</v>
      </c>
      <c r="Q2988" s="2">
        <f>IF(Customer_churn_Table!N2988=0,Customer_churn_Table!R2988,NA())</f>
        <v>628</v>
      </c>
      <c r="R2988" s="2" t="e">
        <f>IF(Customer_churn_Table!N2988=1,Customer_churn_Table!H2988,NA())</f>
        <v>#N/A</v>
      </c>
      <c r="S2988" s="2" t="e">
        <f>IF(Customer_churn_Table!N2988=1,Customer_churn_Table!R2988,NA())</f>
        <v>#N/A</v>
      </c>
    </row>
    <row r="2989" spans="16:19" x14ac:dyDescent="0.35">
      <c r="P2989" s="2" t="e">
        <f>IF(Customer_churn_Table!N2989=0,Customer_churn_Table!H2989,NA())</f>
        <v>#N/A</v>
      </c>
      <c r="Q2989" s="2" t="e">
        <f>IF(Customer_churn_Table!N2989=0,Customer_churn_Table!R2989,NA())</f>
        <v>#N/A</v>
      </c>
      <c r="R2989" s="2">
        <f>IF(Customer_churn_Table!N2989=1,Customer_churn_Table!H2989,NA())</f>
        <v>1</v>
      </c>
      <c r="S2989" s="2">
        <f>IF(Customer_churn_Table!N2989=1,Customer_churn_Table!R2989,NA())</f>
        <v>244</v>
      </c>
    </row>
    <row r="2990" spans="16:19" x14ac:dyDescent="0.35">
      <c r="P2990" s="2" t="e">
        <f>IF(Customer_churn_Table!N2990=0,Customer_churn_Table!H2990,NA())</f>
        <v>#N/A</v>
      </c>
      <c r="Q2990" s="2" t="e">
        <f>IF(Customer_churn_Table!N2990=0,Customer_churn_Table!R2990,NA())</f>
        <v>#N/A</v>
      </c>
      <c r="R2990" s="2">
        <f>IF(Customer_churn_Table!N2990=1,Customer_churn_Table!H2990,NA())</f>
        <v>1</v>
      </c>
      <c r="S2990" s="2">
        <f>IF(Customer_churn_Table!N2990=1,Customer_churn_Table!R2990,NA())</f>
        <v>334</v>
      </c>
    </row>
    <row r="2991" spans="16:19" x14ac:dyDescent="0.35">
      <c r="P2991" s="2" t="e">
        <f>IF(Customer_churn_Table!N2991=0,Customer_churn_Table!H2991,NA())</f>
        <v>#N/A</v>
      </c>
      <c r="Q2991" s="2" t="e">
        <f>IF(Customer_churn_Table!N2991=0,Customer_churn_Table!R2991,NA())</f>
        <v>#N/A</v>
      </c>
      <c r="R2991" s="2">
        <f>IF(Customer_churn_Table!N2991=1,Customer_churn_Table!H2991,NA())</f>
        <v>1</v>
      </c>
      <c r="S2991" s="2">
        <f>IF(Customer_churn_Table!N2991=1,Customer_churn_Table!R2991,NA())</f>
        <v>919</v>
      </c>
    </row>
    <row r="2992" spans="16:19" x14ac:dyDescent="0.35">
      <c r="P2992" s="2">
        <f>IF(Customer_churn_Table!N2992=0,Customer_churn_Table!H2992,NA())</f>
        <v>2</v>
      </c>
      <c r="Q2992" s="2">
        <f>IF(Customer_churn_Table!N2992=0,Customer_churn_Table!R2992,NA())</f>
        <v>894</v>
      </c>
      <c r="R2992" s="2" t="e">
        <f>IF(Customer_churn_Table!N2992=1,Customer_churn_Table!H2992,NA())</f>
        <v>#N/A</v>
      </c>
      <c r="S2992" s="2" t="e">
        <f>IF(Customer_churn_Table!N2992=1,Customer_churn_Table!R2992,NA())</f>
        <v>#N/A</v>
      </c>
    </row>
    <row r="2993" spans="16:19" x14ac:dyDescent="0.35">
      <c r="P2993" s="2">
        <f>IF(Customer_churn_Table!N2993=0,Customer_churn_Table!H2993,NA())</f>
        <v>8</v>
      </c>
      <c r="Q2993" s="2">
        <f>IF(Customer_churn_Table!N2993=0,Customer_churn_Table!R2993,NA())</f>
        <v>475</v>
      </c>
      <c r="R2993" s="2" t="e">
        <f>IF(Customer_churn_Table!N2993=1,Customer_churn_Table!H2993,NA())</f>
        <v>#N/A</v>
      </c>
      <c r="S2993" s="2" t="e">
        <f>IF(Customer_churn_Table!N2993=1,Customer_churn_Table!R2993,NA())</f>
        <v>#N/A</v>
      </c>
    </row>
    <row r="2994" spans="16:19" x14ac:dyDescent="0.35">
      <c r="P2994" s="2">
        <f>IF(Customer_churn_Table!N2994=0,Customer_churn_Table!H2994,NA())</f>
        <v>5</v>
      </c>
      <c r="Q2994" s="2">
        <f>IF(Customer_churn_Table!N2994=0,Customer_churn_Table!R2994,NA())</f>
        <v>527</v>
      </c>
      <c r="R2994" s="2" t="e">
        <f>IF(Customer_churn_Table!N2994=1,Customer_churn_Table!H2994,NA())</f>
        <v>#N/A</v>
      </c>
      <c r="S2994" s="2" t="e">
        <f>IF(Customer_churn_Table!N2994=1,Customer_churn_Table!R2994,NA())</f>
        <v>#N/A</v>
      </c>
    </row>
    <row r="2995" spans="16:19" x14ac:dyDescent="0.35">
      <c r="P2995" s="2">
        <f>IF(Customer_churn_Table!N2995=0,Customer_churn_Table!H2995,NA())</f>
        <v>8</v>
      </c>
      <c r="Q2995" s="2">
        <f>IF(Customer_churn_Table!N2995=0,Customer_churn_Table!R2995,NA())</f>
        <v>949</v>
      </c>
      <c r="R2995" s="2" t="e">
        <f>IF(Customer_churn_Table!N2995=1,Customer_churn_Table!H2995,NA())</f>
        <v>#N/A</v>
      </c>
      <c r="S2995" s="2" t="e">
        <f>IF(Customer_churn_Table!N2995=1,Customer_churn_Table!R2995,NA())</f>
        <v>#N/A</v>
      </c>
    </row>
    <row r="2996" spans="16:19" x14ac:dyDescent="0.35">
      <c r="P2996" s="2">
        <f>IF(Customer_churn_Table!N2996=0,Customer_churn_Table!H2996,NA())</f>
        <v>3</v>
      </c>
      <c r="Q2996" s="2">
        <f>IF(Customer_churn_Table!N2996=0,Customer_churn_Table!R2996,NA())</f>
        <v>650</v>
      </c>
      <c r="R2996" s="2" t="e">
        <f>IF(Customer_churn_Table!N2996=1,Customer_churn_Table!H2996,NA())</f>
        <v>#N/A</v>
      </c>
      <c r="S2996" s="2" t="e">
        <f>IF(Customer_churn_Table!N2996=1,Customer_churn_Table!R2996,NA())</f>
        <v>#N/A</v>
      </c>
    </row>
    <row r="2997" spans="16:19" x14ac:dyDescent="0.35">
      <c r="P2997" s="2">
        <f>IF(Customer_churn_Table!N2997=0,Customer_churn_Table!H2997,NA())</f>
        <v>2</v>
      </c>
      <c r="Q2997" s="2">
        <f>IF(Customer_churn_Table!N2997=0,Customer_churn_Table!R2997,NA())</f>
        <v>989</v>
      </c>
      <c r="R2997" s="2" t="e">
        <f>IF(Customer_churn_Table!N2997=1,Customer_churn_Table!H2997,NA())</f>
        <v>#N/A</v>
      </c>
      <c r="S2997" s="2" t="e">
        <f>IF(Customer_churn_Table!N2997=1,Customer_churn_Table!R2997,NA())</f>
        <v>#N/A</v>
      </c>
    </row>
    <row r="2998" spans="16:19" x14ac:dyDescent="0.35">
      <c r="P2998" s="2">
        <f>IF(Customer_churn_Table!N2998=0,Customer_churn_Table!H2998,NA())</f>
        <v>7</v>
      </c>
      <c r="Q2998" s="2">
        <f>IF(Customer_churn_Table!N2998=0,Customer_churn_Table!R2998,NA())</f>
        <v>632</v>
      </c>
      <c r="R2998" s="2" t="e">
        <f>IF(Customer_churn_Table!N2998=1,Customer_churn_Table!H2998,NA())</f>
        <v>#N/A</v>
      </c>
      <c r="S2998" s="2" t="e">
        <f>IF(Customer_churn_Table!N2998=1,Customer_churn_Table!R2998,NA())</f>
        <v>#N/A</v>
      </c>
    </row>
    <row r="2999" spans="16:19" x14ac:dyDescent="0.35">
      <c r="P2999" s="2">
        <f>IF(Customer_churn_Table!N2999=0,Customer_churn_Table!H2999,NA())</f>
        <v>7</v>
      </c>
      <c r="Q2999" s="2">
        <f>IF(Customer_churn_Table!N2999=0,Customer_churn_Table!R2999,NA())</f>
        <v>961</v>
      </c>
      <c r="R2999" s="2" t="e">
        <f>IF(Customer_churn_Table!N2999=1,Customer_churn_Table!H2999,NA())</f>
        <v>#N/A</v>
      </c>
      <c r="S2999" s="2" t="e">
        <f>IF(Customer_churn_Table!N2999=1,Customer_churn_Table!R2999,NA())</f>
        <v>#N/A</v>
      </c>
    </row>
    <row r="3000" spans="16:19" x14ac:dyDescent="0.35">
      <c r="P3000" s="2">
        <f>IF(Customer_churn_Table!N3000=0,Customer_churn_Table!H3000,NA())</f>
        <v>5</v>
      </c>
      <c r="Q3000" s="2">
        <f>IF(Customer_churn_Table!N3000=0,Customer_churn_Table!R3000,NA())</f>
        <v>627</v>
      </c>
      <c r="R3000" s="2" t="e">
        <f>IF(Customer_churn_Table!N3000=1,Customer_churn_Table!H3000,NA())</f>
        <v>#N/A</v>
      </c>
      <c r="S3000" s="2" t="e">
        <f>IF(Customer_churn_Table!N3000=1,Customer_churn_Table!R3000,NA())</f>
        <v>#N/A</v>
      </c>
    </row>
    <row r="3001" spans="16:19" x14ac:dyDescent="0.35">
      <c r="P3001" s="2">
        <f>IF(Customer_churn_Table!N3001=0,Customer_churn_Table!H3001,NA())</f>
        <v>1</v>
      </c>
      <c r="Q3001" s="2">
        <f>IF(Customer_churn_Table!N3001=0,Customer_churn_Table!R3001,NA())</f>
        <v>590</v>
      </c>
      <c r="R3001" s="2" t="e">
        <f>IF(Customer_churn_Table!N3001=1,Customer_churn_Table!H3001,NA())</f>
        <v>#N/A</v>
      </c>
      <c r="S3001" s="2" t="e">
        <f>IF(Customer_churn_Table!N3001=1,Customer_churn_Table!R3001,NA())</f>
        <v>#N/A</v>
      </c>
    </row>
    <row r="3002" spans="16:19" x14ac:dyDescent="0.35">
      <c r="P3002" s="2">
        <f>IF(Customer_churn_Table!N3002=0,Customer_churn_Table!H3002,NA())</f>
        <v>5</v>
      </c>
      <c r="Q3002" s="2">
        <f>IF(Customer_churn_Table!N3002=0,Customer_churn_Table!R3002,NA())</f>
        <v>712</v>
      </c>
      <c r="R3002" s="2" t="e">
        <f>IF(Customer_churn_Table!N3002=1,Customer_churn_Table!H3002,NA())</f>
        <v>#N/A</v>
      </c>
      <c r="S3002" s="2" t="e">
        <f>IF(Customer_churn_Table!N3002=1,Customer_churn_Table!R3002,NA())</f>
        <v>#N/A</v>
      </c>
    </row>
    <row r="3003" spans="16:19" x14ac:dyDescent="0.35">
      <c r="P3003" s="2">
        <f>IF(Customer_churn_Table!N3003=0,Customer_churn_Table!H3003,NA())</f>
        <v>4</v>
      </c>
      <c r="Q3003" s="2">
        <f>IF(Customer_churn_Table!N3003=0,Customer_churn_Table!R3003,NA())</f>
        <v>678</v>
      </c>
      <c r="R3003" s="2" t="e">
        <f>IF(Customer_churn_Table!N3003=1,Customer_churn_Table!H3003,NA())</f>
        <v>#N/A</v>
      </c>
      <c r="S3003" s="2" t="e">
        <f>IF(Customer_churn_Table!N3003=1,Customer_churn_Table!R3003,NA())</f>
        <v>#N/A</v>
      </c>
    </row>
    <row r="3004" spans="16:19" x14ac:dyDescent="0.35">
      <c r="P3004" s="2">
        <f>IF(Customer_churn_Table!N3004=0,Customer_churn_Table!H3004,NA())</f>
        <v>2</v>
      </c>
      <c r="Q3004" s="2">
        <f>IF(Customer_churn_Table!N3004=0,Customer_churn_Table!R3004,NA())</f>
        <v>240</v>
      </c>
      <c r="R3004" s="2" t="e">
        <f>IF(Customer_churn_Table!N3004=1,Customer_churn_Table!H3004,NA())</f>
        <v>#N/A</v>
      </c>
      <c r="S3004" s="2" t="e">
        <f>IF(Customer_churn_Table!N3004=1,Customer_churn_Table!R3004,NA())</f>
        <v>#N/A</v>
      </c>
    </row>
    <row r="3005" spans="16:19" x14ac:dyDescent="0.35">
      <c r="P3005" s="2">
        <f>IF(Customer_churn_Table!N3005=0,Customer_churn_Table!H3005,NA())</f>
        <v>6</v>
      </c>
      <c r="Q3005" s="2">
        <f>IF(Customer_churn_Table!N3005=0,Customer_churn_Table!R3005,NA())</f>
        <v>432</v>
      </c>
      <c r="R3005" s="2" t="e">
        <f>IF(Customer_churn_Table!N3005=1,Customer_churn_Table!H3005,NA())</f>
        <v>#N/A</v>
      </c>
      <c r="S3005" s="2" t="e">
        <f>IF(Customer_churn_Table!N3005=1,Customer_churn_Table!R3005,NA())</f>
        <v>#N/A</v>
      </c>
    </row>
    <row r="3006" spans="16:19" x14ac:dyDescent="0.35">
      <c r="P3006" s="2">
        <f>IF(Customer_churn_Table!N3006=0,Customer_churn_Table!H3006,NA())</f>
        <v>5</v>
      </c>
      <c r="Q3006" s="2">
        <f>IF(Customer_churn_Table!N3006=0,Customer_churn_Table!R3006,NA())</f>
        <v>281</v>
      </c>
      <c r="R3006" s="2" t="e">
        <f>IF(Customer_churn_Table!N3006=1,Customer_churn_Table!H3006,NA())</f>
        <v>#N/A</v>
      </c>
      <c r="S3006" s="2" t="e">
        <f>IF(Customer_churn_Table!N3006=1,Customer_churn_Table!R3006,NA())</f>
        <v>#N/A</v>
      </c>
    </row>
    <row r="3007" spans="16:19" x14ac:dyDescent="0.35">
      <c r="P3007" s="2">
        <f>IF(Customer_churn_Table!N3007=0,Customer_churn_Table!H3007,NA())</f>
        <v>4</v>
      </c>
      <c r="Q3007" s="2">
        <f>IF(Customer_churn_Table!N3007=0,Customer_churn_Table!R3007,NA())</f>
        <v>913</v>
      </c>
      <c r="R3007" s="2" t="e">
        <f>IF(Customer_churn_Table!N3007=1,Customer_churn_Table!H3007,NA())</f>
        <v>#N/A</v>
      </c>
      <c r="S3007" s="2" t="e">
        <f>IF(Customer_churn_Table!N3007=1,Customer_churn_Table!R3007,NA())</f>
        <v>#N/A</v>
      </c>
    </row>
    <row r="3008" spans="16:19" x14ac:dyDescent="0.35">
      <c r="P3008" s="2" t="e">
        <f>IF(Customer_churn_Table!N3008=0,Customer_churn_Table!H3008,NA())</f>
        <v>#N/A</v>
      </c>
      <c r="Q3008" s="2" t="e">
        <f>IF(Customer_churn_Table!N3008=0,Customer_churn_Table!R3008,NA())</f>
        <v>#N/A</v>
      </c>
      <c r="R3008" s="2">
        <f>IF(Customer_churn_Table!N3008=1,Customer_churn_Table!H3008,NA())</f>
        <v>1</v>
      </c>
      <c r="S3008" s="2">
        <f>IF(Customer_churn_Table!N3008=1,Customer_churn_Table!R3008,NA())</f>
        <v>727</v>
      </c>
    </row>
    <row r="3009" spans="16:19" x14ac:dyDescent="0.35">
      <c r="P3009" s="2" t="e">
        <f>IF(Customer_churn_Table!N3009=0,Customer_churn_Table!H3009,NA())</f>
        <v>#N/A</v>
      </c>
      <c r="Q3009" s="2" t="e">
        <f>IF(Customer_churn_Table!N3009=0,Customer_churn_Table!R3009,NA())</f>
        <v>#N/A</v>
      </c>
      <c r="R3009" s="2">
        <f>IF(Customer_churn_Table!N3009=1,Customer_churn_Table!H3009,NA())</f>
        <v>5</v>
      </c>
      <c r="S3009" s="2">
        <f>IF(Customer_churn_Table!N3009=1,Customer_churn_Table!R3009,NA())</f>
        <v>342</v>
      </c>
    </row>
    <row r="3010" spans="16:19" x14ac:dyDescent="0.35">
      <c r="P3010" s="2">
        <f>IF(Customer_churn_Table!N3010=0,Customer_churn_Table!H3010,NA())</f>
        <v>10</v>
      </c>
      <c r="Q3010" s="2">
        <f>IF(Customer_churn_Table!N3010=0,Customer_churn_Table!R3010,NA())</f>
        <v>644</v>
      </c>
      <c r="R3010" s="2" t="e">
        <f>IF(Customer_churn_Table!N3010=1,Customer_churn_Table!H3010,NA())</f>
        <v>#N/A</v>
      </c>
      <c r="S3010" s="2" t="e">
        <f>IF(Customer_churn_Table!N3010=1,Customer_churn_Table!R3010,NA())</f>
        <v>#N/A</v>
      </c>
    </row>
    <row r="3011" spans="16:19" x14ac:dyDescent="0.35">
      <c r="P3011" s="2">
        <f>IF(Customer_churn_Table!N3011=0,Customer_churn_Table!H3011,NA())</f>
        <v>1</v>
      </c>
      <c r="Q3011" s="2">
        <f>IF(Customer_churn_Table!N3011=0,Customer_churn_Table!R3011,NA())</f>
        <v>275</v>
      </c>
      <c r="R3011" s="2" t="e">
        <f>IF(Customer_churn_Table!N3011=1,Customer_churn_Table!H3011,NA())</f>
        <v>#N/A</v>
      </c>
      <c r="S3011" s="2" t="e">
        <f>IF(Customer_churn_Table!N3011=1,Customer_churn_Table!R3011,NA())</f>
        <v>#N/A</v>
      </c>
    </row>
    <row r="3012" spans="16:19" x14ac:dyDescent="0.35">
      <c r="P3012" s="2" t="e">
        <f>IF(Customer_churn_Table!N3012=0,Customer_churn_Table!H3012,NA())</f>
        <v>#N/A</v>
      </c>
      <c r="Q3012" s="2" t="e">
        <f>IF(Customer_churn_Table!N3012=0,Customer_churn_Table!R3012,NA())</f>
        <v>#N/A</v>
      </c>
      <c r="R3012" s="2">
        <f>IF(Customer_churn_Table!N3012=1,Customer_churn_Table!H3012,NA())</f>
        <v>2</v>
      </c>
      <c r="S3012" s="2">
        <f>IF(Customer_churn_Table!N3012=1,Customer_churn_Table!R3012,NA())</f>
        <v>354</v>
      </c>
    </row>
    <row r="3013" spans="16:19" x14ac:dyDescent="0.35">
      <c r="P3013" s="2">
        <f>IF(Customer_churn_Table!N3013=0,Customer_churn_Table!H3013,NA())</f>
        <v>8</v>
      </c>
      <c r="Q3013" s="2">
        <f>IF(Customer_churn_Table!N3013=0,Customer_churn_Table!R3013,NA())</f>
        <v>268</v>
      </c>
      <c r="R3013" s="2" t="e">
        <f>IF(Customer_churn_Table!N3013=1,Customer_churn_Table!H3013,NA())</f>
        <v>#N/A</v>
      </c>
      <c r="S3013" s="2" t="e">
        <f>IF(Customer_churn_Table!N3013=1,Customer_churn_Table!R3013,NA())</f>
        <v>#N/A</v>
      </c>
    </row>
    <row r="3014" spans="16:19" x14ac:dyDescent="0.35">
      <c r="P3014" s="2">
        <f>IF(Customer_churn_Table!N3014=0,Customer_churn_Table!H3014,NA())</f>
        <v>9</v>
      </c>
      <c r="Q3014" s="2">
        <f>IF(Customer_churn_Table!N3014=0,Customer_churn_Table!R3014,NA())</f>
        <v>623</v>
      </c>
      <c r="R3014" s="2" t="e">
        <f>IF(Customer_churn_Table!N3014=1,Customer_churn_Table!H3014,NA())</f>
        <v>#N/A</v>
      </c>
      <c r="S3014" s="2" t="e">
        <f>IF(Customer_churn_Table!N3014=1,Customer_churn_Table!R3014,NA())</f>
        <v>#N/A</v>
      </c>
    </row>
    <row r="3015" spans="16:19" x14ac:dyDescent="0.35">
      <c r="P3015" s="2">
        <f>IF(Customer_churn_Table!N3015=0,Customer_churn_Table!H3015,NA())</f>
        <v>4</v>
      </c>
      <c r="Q3015" s="2">
        <f>IF(Customer_churn_Table!N3015=0,Customer_churn_Table!R3015,NA())</f>
        <v>346</v>
      </c>
      <c r="R3015" s="2" t="e">
        <f>IF(Customer_churn_Table!N3015=1,Customer_churn_Table!H3015,NA())</f>
        <v>#N/A</v>
      </c>
      <c r="S3015" s="2" t="e">
        <f>IF(Customer_churn_Table!N3015=1,Customer_churn_Table!R3015,NA())</f>
        <v>#N/A</v>
      </c>
    </row>
    <row r="3016" spans="16:19" x14ac:dyDescent="0.35">
      <c r="P3016" s="2">
        <f>IF(Customer_churn_Table!N3016=0,Customer_churn_Table!H3016,NA())</f>
        <v>3</v>
      </c>
      <c r="Q3016" s="2">
        <f>IF(Customer_churn_Table!N3016=0,Customer_churn_Table!R3016,NA())</f>
        <v>642</v>
      </c>
      <c r="R3016" s="2" t="e">
        <f>IF(Customer_churn_Table!N3016=1,Customer_churn_Table!H3016,NA())</f>
        <v>#N/A</v>
      </c>
      <c r="S3016" s="2" t="e">
        <f>IF(Customer_churn_Table!N3016=1,Customer_churn_Table!R3016,NA())</f>
        <v>#N/A</v>
      </c>
    </row>
    <row r="3017" spans="16:19" x14ac:dyDescent="0.35">
      <c r="P3017" s="2">
        <f>IF(Customer_churn_Table!N3017=0,Customer_churn_Table!H3017,NA())</f>
        <v>8</v>
      </c>
      <c r="Q3017" s="2">
        <f>IF(Customer_churn_Table!N3017=0,Customer_churn_Table!R3017,NA())</f>
        <v>840</v>
      </c>
      <c r="R3017" s="2" t="e">
        <f>IF(Customer_churn_Table!N3017=1,Customer_churn_Table!H3017,NA())</f>
        <v>#N/A</v>
      </c>
      <c r="S3017" s="2" t="e">
        <f>IF(Customer_churn_Table!N3017=1,Customer_churn_Table!R3017,NA())</f>
        <v>#N/A</v>
      </c>
    </row>
    <row r="3018" spans="16:19" x14ac:dyDescent="0.35">
      <c r="P3018" s="2">
        <f>IF(Customer_churn_Table!N3018=0,Customer_churn_Table!H3018,NA())</f>
        <v>10</v>
      </c>
      <c r="Q3018" s="2">
        <f>IF(Customer_churn_Table!N3018=0,Customer_churn_Table!R3018,NA())</f>
        <v>543</v>
      </c>
      <c r="R3018" s="2" t="e">
        <f>IF(Customer_churn_Table!N3018=1,Customer_churn_Table!H3018,NA())</f>
        <v>#N/A</v>
      </c>
      <c r="S3018" s="2" t="e">
        <f>IF(Customer_churn_Table!N3018=1,Customer_churn_Table!R3018,NA())</f>
        <v>#N/A</v>
      </c>
    </row>
    <row r="3019" spans="16:19" x14ac:dyDescent="0.35">
      <c r="P3019" s="2">
        <f>IF(Customer_churn_Table!N3019=0,Customer_churn_Table!H3019,NA())</f>
        <v>2</v>
      </c>
      <c r="Q3019" s="2">
        <f>IF(Customer_churn_Table!N3019=0,Customer_churn_Table!R3019,NA())</f>
        <v>768</v>
      </c>
      <c r="R3019" s="2" t="e">
        <f>IF(Customer_churn_Table!N3019=1,Customer_churn_Table!H3019,NA())</f>
        <v>#N/A</v>
      </c>
      <c r="S3019" s="2" t="e">
        <f>IF(Customer_churn_Table!N3019=1,Customer_churn_Table!R3019,NA())</f>
        <v>#N/A</v>
      </c>
    </row>
    <row r="3020" spans="16:19" x14ac:dyDescent="0.35">
      <c r="P3020" s="2">
        <f>IF(Customer_churn_Table!N3020=0,Customer_churn_Table!H3020,NA())</f>
        <v>8</v>
      </c>
      <c r="Q3020" s="2">
        <f>IF(Customer_churn_Table!N3020=0,Customer_churn_Table!R3020,NA())</f>
        <v>367</v>
      </c>
      <c r="R3020" s="2" t="e">
        <f>IF(Customer_churn_Table!N3020=1,Customer_churn_Table!H3020,NA())</f>
        <v>#N/A</v>
      </c>
      <c r="S3020" s="2" t="e">
        <f>IF(Customer_churn_Table!N3020=1,Customer_churn_Table!R3020,NA())</f>
        <v>#N/A</v>
      </c>
    </row>
    <row r="3021" spans="16:19" x14ac:dyDescent="0.35">
      <c r="P3021" s="2">
        <f>IF(Customer_churn_Table!N3021=0,Customer_churn_Table!H3021,NA())</f>
        <v>7</v>
      </c>
      <c r="Q3021" s="2">
        <f>IF(Customer_churn_Table!N3021=0,Customer_churn_Table!R3021,NA())</f>
        <v>488</v>
      </c>
      <c r="R3021" s="2" t="e">
        <f>IF(Customer_churn_Table!N3021=1,Customer_churn_Table!H3021,NA())</f>
        <v>#N/A</v>
      </c>
      <c r="S3021" s="2" t="e">
        <f>IF(Customer_churn_Table!N3021=1,Customer_churn_Table!R3021,NA())</f>
        <v>#N/A</v>
      </c>
    </row>
    <row r="3022" spans="16:19" x14ac:dyDescent="0.35">
      <c r="P3022" s="2">
        <f>IF(Customer_churn_Table!N3022=0,Customer_churn_Table!H3022,NA())</f>
        <v>6</v>
      </c>
      <c r="Q3022" s="2">
        <f>IF(Customer_churn_Table!N3022=0,Customer_churn_Table!R3022,NA())</f>
        <v>670</v>
      </c>
      <c r="R3022" s="2" t="e">
        <f>IF(Customer_churn_Table!N3022=1,Customer_churn_Table!H3022,NA())</f>
        <v>#N/A</v>
      </c>
      <c r="S3022" s="2" t="e">
        <f>IF(Customer_churn_Table!N3022=1,Customer_churn_Table!R3022,NA())</f>
        <v>#N/A</v>
      </c>
    </row>
    <row r="3023" spans="16:19" x14ac:dyDescent="0.35">
      <c r="P3023" s="2">
        <f>IF(Customer_churn_Table!N3023=0,Customer_churn_Table!H3023,NA())</f>
        <v>3</v>
      </c>
      <c r="Q3023" s="2">
        <f>IF(Customer_churn_Table!N3023=0,Customer_churn_Table!R3023,NA())</f>
        <v>883</v>
      </c>
      <c r="R3023" s="2" t="e">
        <f>IF(Customer_churn_Table!N3023=1,Customer_churn_Table!H3023,NA())</f>
        <v>#N/A</v>
      </c>
      <c r="S3023" s="2" t="e">
        <f>IF(Customer_churn_Table!N3023=1,Customer_churn_Table!R3023,NA())</f>
        <v>#N/A</v>
      </c>
    </row>
    <row r="3024" spans="16:19" x14ac:dyDescent="0.35">
      <c r="P3024" s="2">
        <f>IF(Customer_churn_Table!N3024=0,Customer_churn_Table!H3024,NA())</f>
        <v>7</v>
      </c>
      <c r="Q3024" s="2">
        <f>IF(Customer_churn_Table!N3024=0,Customer_churn_Table!R3024,NA())</f>
        <v>983</v>
      </c>
      <c r="R3024" s="2" t="e">
        <f>IF(Customer_churn_Table!N3024=1,Customer_churn_Table!H3024,NA())</f>
        <v>#N/A</v>
      </c>
      <c r="S3024" s="2" t="e">
        <f>IF(Customer_churn_Table!N3024=1,Customer_churn_Table!R3024,NA())</f>
        <v>#N/A</v>
      </c>
    </row>
    <row r="3025" spans="16:19" x14ac:dyDescent="0.35">
      <c r="P3025" s="2">
        <f>IF(Customer_churn_Table!N3025=0,Customer_churn_Table!H3025,NA())</f>
        <v>2</v>
      </c>
      <c r="Q3025" s="2">
        <f>IF(Customer_churn_Table!N3025=0,Customer_churn_Table!R3025,NA())</f>
        <v>244</v>
      </c>
      <c r="R3025" s="2" t="e">
        <f>IF(Customer_churn_Table!N3025=1,Customer_churn_Table!H3025,NA())</f>
        <v>#N/A</v>
      </c>
      <c r="S3025" s="2" t="e">
        <f>IF(Customer_churn_Table!N3025=1,Customer_churn_Table!R3025,NA())</f>
        <v>#N/A</v>
      </c>
    </row>
    <row r="3026" spans="16:19" x14ac:dyDescent="0.35">
      <c r="P3026" s="2">
        <f>IF(Customer_churn_Table!N3026=0,Customer_churn_Table!H3026,NA())</f>
        <v>5</v>
      </c>
      <c r="Q3026" s="2">
        <f>IF(Customer_churn_Table!N3026=0,Customer_churn_Table!R3026,NA())</f>
        <v>946</v>
      </c>
      <c r="R3026" s="2" t="e">
        <f>IF(Customer_churn_Table!N3026=1,Customer_churn_Table!H3026,NA())</f>
        <v>#N/A</v>
      </c>
      <c r="S3026" s="2" t="e">
        <f>IF(Customer_churn_Table!N3026=1,Customer_churn_Table!R3026,NA())</f>
        <v>#N/A</v>
      </c>
    </row>
    <row r="3027" spans="16:19" x14ac:dyDescent="0.35">
      <c r="P3027" s="2">
        <f>IF(Customer_churn_Table!N3027=0,Customer_churn_Table!H3027,NA())</f>
        <v>6</v>
      </c>
      <c r="Q3027" s="2">
        <f>IF(Customer_churn_Table!N3027=0,Customer_churn_Table!R3027,NA())</f>
        <v>500</v>
      </c>
      <c r="R3027" s="2" t="e">
        <f>IF(Customer_churn_Table!N3027=1,Customer_churn_Table!H3027,NA())</f>
        <v>#N/A</v>
      </c>
      <c r="S3027" s="2" t="e">
        <f>IF(Customer_churn_Table!N3027=1,Customer_churn_Table!R3027,NA())</f>
        <v>#N/A</v>
      </c>
    </row>
    <row r="3028" spans="16:19" x14ac:dyDescent="0.35">
      <c r="P3028" s="2">
        <f>IF(Customer_churn_Table!N3028=0,Customer_churn_Table!H3028,NA())</f>
        <v>7</v>
      </c>
      <c r="Q3028" s="2">
        <f>IF(Customer_churn_Table!N3028=0,Customer_churn_Table!R3028,NA())</f>
        <v>270</v>
      </c>
      <c r="R3028" s="2" t="e">
        <f>IF(Customer_churn_Table!N3028=1,Customer_churn_Table!H3028,NA())</f>
        <v>#N/A</v>
      </c>
      <c r="S3028" s="2" t="e">
        <f>IF(Customer_churn_Table!N3028=1,Customer_churn_Table!R3028,NA())</f>
        <v>#N/A</v>
      </c>
    </row>
    <row r="3029" spans="16:19" x14ac:dyDescent="0.35">
      <c r="P3029" s="2">
        <f>IF(Customer_churn_Table!N3029=0,Customer_churn_Table!H3029,NA())</f>
        <v>3</v>
      </c>
      <c r="Q3029" s="2">
        <f>IF(Customer_churn_Table!N3029=0,Customer_churn_Table!R3029,NA())</f>
        <v>879</v>
      </c>
      <c r="R3029" s="2" t="e">
        <f>IF(Customer_churn_Table!N3029=1,Customer_churn_Table!H3029,NA())</f>
        <v>#N/A</v>
      </c>
      <c r="S3029" s="2" t="e">
        <f>IF(Customer_churn_Table!N3029=1,Customer_churn_Table!R3029,NA())</f>
        <v>#N/A</v>
      </c>
    </row>
    <row r="3030" spans="16:19" x14ac:dyDescent="0.35">
      <c r="P3030" s="2">
        <f>IF(Customer_churn_Table!N3030=0,Customer_churn_Table!H3030,NA())</f>
        <v>2</v>
      </c>
      <c r="Q3030" s="2">
        <f>IF(Customer_churn_Table!N3030=0,Customer_churn_Table!R3030,NA())</f>
        <v>980</v>
      </c>
      <c r="R3030" s="2" t="e">
        <f>IF(Customer_churn_Table!N3030=1,Customer_churn_Table!H3030,NA())</f>
        <v>#N/A</v>
      </c>
      <c r="S3030" s="2" t="e">
        <f>IF(Customer_churn_Table!N3030=1,Customer_churn_Table!R3030,NA())</f>
        <v>#N/A</v>
      </c>
    </row>
    <row r="3031" spans="16:19" x14ac:dyDescent="0.35">
      <c r="P3031" s="2">
        <f>IF(Customer_churn_Table!N3031=0,Customer_churn_Table!H3031,NA())</f>
        <v>10</v>
      </c>
      <c r="Q3031" s="2">
        <f>IF(Customer_churn_Table!N3031=0,Customer_churn_Table!R3031,NA())</f>
        <v>798</v>
      </c>
      <c r="R3031" s="2" t="e">
        <f>IF(Customer_churn_Table!N3031=1,Customer_churn_Table!H3031,NA())</f>
        <v>#N/A</v>
      </c>
      <c r="S3031" s="2" t="e">
        <f>IF(Customer_churn_Table!N3031=1,Customer_churn_Table!R3031,NA())</f>
        <v>#N/A</v>
      </c>
    </row>
    <row r="3032" spans="16:19" x14ac:dyDescent="0.35">
      <c r="P3032" s="2">
        <f>IF(Customer_churn_Table!N3032=0,Customer_churn_Table!H3032,NA())</f>
        <v>1</v>
      </c>
      <c r="Q3032" s="2">
        <f>IF(Customer_churn_Table!N3032=0,Customer_churn_Table!R3032,NA())</f>
        <v>381</v>
      </c>
      <c r="R3032" s="2" t="e">
        <f>IF(Customer_churn_Table!N3032=1,Customer_churn_Table!H3032,NA())</f>
        <v>#N/A</v>
      </c>
      <c r="S3032" s="2" t="e">
        <f>IF(Customer_churn_Table!N3032=1,Customer_churn_Table!R3032,NA())</f>
        <v>#N/A</v>
      </c>
    </row>
    <row r="3033" spans="16:19" x14ac:dyDescent="0.35">
      <c r="P3033" s="2">
        <f>IF(Customer_churn_Table!N3033=0,Customer_churn_Table!H3033,NA())</f>
        <v>4</v>
      </c>
      <c r="Q3033" s="2">
        <f>IF(Customer_churn_Table!N3033=0,Customer_churn_Table!R3033,NA())</f>
        <v>333</v>
      </c>
      <c r="R3033" s="2" t="e">
        <f>IF(Customer_churn_Table!N3033=1,Customer_churn_Table!H3033,NA())</f>
        <v>#N/A</v>
      </c>
      <c r="S3033" s="2" t="e">
        <f>IF(Customer_churn_Table!N3033=1,Customer_churn_Table!R3033,NA())</f>
        <v>#N/A</v>
      </c>
    </row>
    <row r="3034" spans="16:19" x14ac:dyDescent="0.35">
      <c r="P3034" s="2" t="e">
        <f>IF(Customer_churn_Table!N3034=0,Customer_churn_Table!H3034,NA())</f>
        <v>#N/A</v>
      </c>
      <c r="Q3034" s="2" t="e">
        <f>IF(Customer_churn_Table!N3034=0,Customer_churn_Table!R3034,NA())</f>
        <v>#N/A</v>
      </c>
      <c r="R3034" s="2">
        <f>IF(Customer_churn_Table!N3034=1,Customer_churn_Table!H3034,NA())</f>
        <v>3</v>
      </c>
      <c r="S3034" s="2">
        <f>IF(Customer_churn_Table!N3034=1,Customer_churn_Table!R3034,NA())</f>
        <v>284</v>
      </c>
    </row>
    <row r="3035" spans="16:19" x14ac:dyDescent="0.35">
      <c r="P3035" s="2">
        <f>IF(Customer_churn_Table!N3035=0,Customer_churn_Table!H3035,NA())</f>
        <v>10</v>
      </c>
      <c r="Q3035" s="2">
        <f>IF(Customer_churn_Table!N3035=0,Customer_churn_Table!R3035,NA())</f>
        <v>542</v>
      </c>
      <c r="R3035" s="2" t="e">
        <f>IF(Customer_churn_Table!N3035=1,Customer_churn_Table!H3035,NA())</f>
        <v>#N/A</v>
      </c>
      <c r="S3035" s="2" t="e">
        <f>IF(Customer_churn_Table!N3035=1,Customer_churn_Table!R3035,NA())</f>
        <v>#N/A</v>
      </c>
    </row>
    <row r="3036" spans="16:19" x14ac:dyDescent="0.35">
      <c r="P3036" s="2">
        <f>IF(Customer_churn_Table!N3036=0,Customer_churn_Table!H3036,NA())</f>
        <v>2</v>
      </c>
      <c r="Q3036" s="2">
        <f>IF(Customer_churn_Table!N3036=0,Customer_churn_Table!R3036,NA())</f>
        <v>676</v>
      </c>
      <c r="R3036" s="2" t="e">
        <f>IF(Customer_churn_Table!N3036=1,Customer_churn_Table!H3036,NA())</f>
        <v>#N/A</v>
      </c>
      <c r="S3036" s="2" t="e">
        <f>IF(Customer_churn_Table!N3036=1,Customer_churn_Table!R3036,NA())</f>
        <v>#N/A</v>
      </c>
    </row>
    <row r="3037" spans="16:19" x14ac:dyDescent="0.35">
      <c r="P3037" s="2" t="e">
        <f>IF(Customer_churn_Table!N3037=0,Customer_churn_Table!H3037,NA())</f>
        <v>#N/A</v>
      </c>
      <c r="Q3037" s="2" t="e">
        <f>IF(Customer_churn_Table!N3037=0,Customer_churn_Table!R3037,NA())</f>
        <v>#N/A</v>
      </c>
      <c r="R3037" s="2">
        <f>IF(Customer_churn_Table!N3037=1,Customer_churn_Table!H3037,NA())</f>
        <v>9</v>
      </c>
      <c r="S3037" s="2">
        <f>IF(Customer_churn_Table!N3037=1,Customer_churn_Table!R3037,NA())</f>
        <v>847</v>
      </c>
    </row>
    <row r="3038" spans="16:19" x14ac:dyDescent="0.35">
      <c r="P3038" s="2">
        <f>IF(Customer_churn_Table!N3038=0,Customer_churn_Table!H3038,NA())</f>
        <v>1</v>
      </c>
      <c r="Q3038" s="2">
        <f>IF(Customer_churn_Table!N3038=0,Customer_churn_Table!R3038,NA())</f>
        <v>748</v>
      </c>
      <c r="R3038" s="2" t="e">
        <f>IF(Customer_churn_Table!N3038=1,Customer_churn_Table!H3038,NA())</f>
        <v>#N/A</v>
      </c>
      <c r="S3038" s="2" t="e">
        <f>IF(Customer_churn_Table!N3038=1,Customer_churn_Table!R3038,NA())</f>
        <v>#N/A</v>
      </c>
    </row>
    <row r="3039" spans="16:19" x14ac:dyDescent="0.35">
      <c r="P3039" s="2">
        <f>IF(Customer_churn_Table!N3039=0,Customer_churn_Table!H3039,NA())</f>
        <v>1</v>
      </c>
      <c r="Q3039" s="2">
        <f>IF(Customer_churn_Table!N3039=0,Customer_churn_Table!R3039,NA())</f>
        <v>931</v>
      </c>
      <c r="R3039" s="2" t="e">
        <f>IF(Customer_churn_Table!N3039=1,Customer_churn_Table!H3039,NA())</f>
        <v>#N/A</v>
      </c>
      <c r="S3039" s="2" t="e">
        <f>IF(Customer_churn_Table!N3039=1,Customer_churn_Table!R3039,NA())</f>
        <v>#N/A</v>
      </c>
    </row>
    <row r="3040" spans="16:19" x14ac:dyDescent="0.35">
      <c r="P3040" s="2">
        <f>IF(Customer_churn_Table!N3040=0,Customer_churn_Table!H3040,NA())</f>
        <v>9</v>
      </c>
      <c r="Q3040" s="2">
        <f>IF(Customer_churn_Table!N3040=0,Customer_churn_Table!R3040,NA())</f>
        <v>743</v>
      </c>
      <c r="R3040" s="2" t="e">
        <f>IF(Customer_churn_Table!N3040=1,Customer_churn_Table!H3040,NA())</f>
        <v>#N/A</v>
      </c>
      <c r="S3040" s="2" t="e">
        <f>IF(Customer_churn_Table!N3040=1,Customer_churn_Table!R3040,NA())</f>
        <v>#N/A</v>
      </c>
    </row>
    <row r="3041" spans="16:19" x14ac:dyDescent="0.35">
      <c r="P3041" s="2">
        <f>IF(Customer_churn_Table!N3041=0,Customer_churn_Table!H3041,NA())</f>
        <v>8</v>
      </c>
      <c r="Q3041" s="2">
        <f>IF(Customer_churn_Table!N3041=0,Customer_churn_Table!R3041,NA())</f>
        <v>596</v>
      </c>
      <c r="R3041" s="2" t="e">
        <f>IF(Customer_churn_Table!N3041=1,Customer_churn_Table!H3041,NA())</f>
        <v>#N/A</v>
      </c>
      <c r="S3041" s="2" t="e">
        <f>IF(Customer_churn_Table!N3041=1,Customer_churn_Table!R3041,NA())</f>
        <v>#N/A</v>
      </c>
    </row>
    <row r="3042" spans="16:19" x14ac:dyDescent="0.35">
      <c r="P3042" s="2">
        <f>IF(Customer_churn_Table!N3042=0,Customer_churn_Table!H3042,NA())</f>
        <v>4</v>
      </c>
      <c r="Q3042" s="2">
        <f>IF(Customer_churn_Table!N3042=0,Customer_churn_Table!R3042,NA())</f>
        <v>756</v>
      </c>
      <c r="R3042" s="2" t="e">
        <f>IF(Customer_churn_Table!N3042=1,Customer_churn_Table!H3042,NA())</f>
        <v>#N/A</v>
      </c>
      <c r="S3042" s="2" t="e">
        <f>IF(Customer_churn_Table!N3042=1,Customer_churn_Table!R3042,NA())</f>
        <v>#N/A</v>
      </c>
    </row>
    <row r="3043" spans="16:19" x14ac:dyDescent="0.35">
      <c r="P3043" s="2">
        <f>IF(Customer_churn_Table!N3043=0,Customer_churn_Table!H3043,NA())</f>
        <v>7</v>
      </c>
      <c r="Q3043" s="2">
        <f>IF(Customer_churn_Table!N3043=0,Customer_churn_Table!R3043,NA())</f>
        <v>303</v>
      </c>
      <c r="R3043" s="2" t="e">
        <f>IF(Customer_churn_Table!N3043=1,Customer_churn_Table!H3043,NA())</f>
        <v>#N/A</v>
      </c>
      <c r="S3043" s="2" t="e">
        <f>IF(Customer_churn_Table!N3043=1,Customer_churn_Table!R3043,NA())</f>
        <v>#N/A</v>
      </c>
    </row>
    <row r="3044" spans="16:19" x14ac:dyDescent="0.35">
      <c r="P3044" s="2">
        <f>IF(Customer_churn_Table!N3044=0,Customer_churn_Table!H3044,NA())</f>
        <v>10</v>
      </c>
      <c r="Q3044" s="2">
        <f>IF(Customer_churn_Table!N3044=0,Customer_churn_Table!R3044,NA())</f>
        <v>349</v>
      </c>
      <c r="R3044" s="2" t="e">
        <f>IF(Customer_churn_Table!N3044=1,Customer_churn_Table!H3044,NA())</f>
        <v>#N/A</v>
      </c>
      <c r="S3044" s="2" t="e">
        <f>IF(Customer_churn_Table!N3044=1,Customer_churn_Table!R3044,NA())</f>
        <v>#N/A</v>
      </c>
    </row>
    <row r="3045" spans="16:19" x14ac:dyDescent="0.35">
      <c r="P3045" s="2">
        <f>IF(Customer_churn_Table!N3045=0,Customer_churn_Table!H3045,NA())</f>
        <v>1</v>
      </c>
      <c r="Q3045" s="2">
        <f>IF(Customer_churn_Table!N3045=0,Customer_churn_Table!R3045,NA())</f>
        <v>360</v>
      </c>
      <c r="R3045" s="2" t="e">
        <f>IF(Customer_churn_Table!N3045=1,Customer_churn_Table!H3045,NA())</f>
        <v>#N/A</v>
      </c>
      <c r="S3045" s="2" t="e">
        <f>IF(Customer_churn_Table!N3045=1,Customer_churn_Table!R3045,NA())</f>
        <v>#N/A</v>
      </c>
    </row>
    <row r="3046" spans="16:19" x14ac:dyDescent="0.35">
      <c r="P3046" s="2">
        <f>IF(Customer_churn_Table!N3046=0,Customer_churn_Table!H3046,NA())</f>
        <v>2</v>
      </c>
      <c r="Q3046" s="2">
        <f>IF(Customer_churn_Table!N3046=0,Customer_churn_Table!R3046,NA())</f>
        <v>595</v>
      </c>
      <c r="R3046" s="2" t="e">
        <f>IF(Customer_churn_Table!N3046=1,Customer_churn_Table!H3046,NA())</f>
        <v>#N/A</v>
      </c>
      <c r="S3046" s="2" t="e">
        <f>IF(Customer_churn_Table!N3046=1,Customer_churn_Table!R3046,NA())</f>
        <v>#N/A</v>
      </c>
    </row>
    <row r="3047" spans="16:19" x14ac:dyDescent="0.35">
      <c r="P3047" s="2">
        <f>IF(Customer_churn_Table!N3047=0,Customer_churn_Table!H3047,NA())</f>
        <v>1</v>
      </c>
      <c r="Q3047" s="2">
        <f>IF(Customer_churn_Table!N3047=0,Customer_churn_Table!R3047,NA())</f>
        <v>281</v>
      </c>
      <c r="R3047" s="2" t="e">
        <f>IF(Customer_churn_Table!N3047=1,Customer_churn_Table!H3047,NA())</f>
        <v>#N/A</v>
      </c>
      <c r="S3047" s="2" t="e">
        <f>IF(Customer_churn_Table!N3047=1,Customer_churn_Table!R3047,NA())</f>
        <v>#N/A</v>
      </c>
    </row>
    <row r="3048" spans="16:19" x14ac:dyDescent="0.35">
      <c r="P3048" s="2" t="e">
        <f>IF(Customer_churn_Table!N3048=0,Customer_churn_Table!H3048,NA())</f>
        <v>#N/A</v>
      </c>
      <c r="Q3048" s="2" t="e">
        <f>IF(Customer_churn_Table!N3048=0,Customer_churn_Table!R3048,NA())</f>
        <v>#N/A</v>
      </c>
      <c r="R3048" s="2">
        <f>IF(Customer_churn_Table!N3048=1,Customer_churn_Table!H3048,NA())</f>
        <v>3</v>
      </c>
      <c r="S3048" s="2">
        <f>IF(Customer_churn_Table!N3048=1,Customer_churn_Table!R3048,NA())</f>
        <v>879</v>
      </c>
    </row>
    <row r="3049" spans="16:19" x14ac:dyDescent="0.35">
      <c r="P3049" s="2">
        <f>IF(Customer_churn_Table!N3049=0,Customer_churn_Table!H3049,NA())</f>
        <v>7</v>
      </c>
      <c r="Q3049" s="2">
        <f>IF(Customer_churn_Table!N3049=0,Customer_churn_Table!R3049,NA())</f>
        <v>354</v>
      </c>
      <c r="R3049" s="2" t="e">
        <f>IF(Customer_churn_Table!N3049=1,Customer_churn_Table!H3049,NA())</f>
        <v>#N/A</v>
      </c>
      <c r="S3049" s="2" t="e">
        <f>IF(Customer_churn_Table!N3049=1,Customer_churn_Table!R3049,NA())</f>
        <v>#N/A</v>
      </c>
    </row>
    <row r="3050" spans="16:19" x14ac:dyDescent="0.35">
      <c r="P3050" s="2">
        <f>IF(Customer_churn_Table!N3050=0,Customer_churn_Table!H3050,NA())</f>
        <v>1</v>
      </c>
      <c r="Q3050" s="2">
        <f>IF(Customer_churn_Table!N3050=0,Customer_churn_Table!R3050,NA())</f>
        <v>412</v>
      </c>
      <c r="R3050" s="2" t="e">
        <f>IF(Customer_churn_Table!N3050=1,Customer_churn_Table!H3050,NA())</f>
        <v>#N/A</v>
      </c>
      <c r="S3050" s="2" t="e">
        <f>IF(Customer_churn_Table!N3050=1,Customer_churn_Table!R3050,NA())</f>
        <v>#N/A</v>
      </c>
    </row>
    <row r="3051" spans="16:19" x14ac:dyDescent="0.35">
      <c r="P3051" s="2">
        <f>IF(Customer_churn_Table!N3051=0,Customer_churn_Table!H3051,NA())</f>
        <v>4</v>
      </c>
      <c r="Q3051" s="2">
        <f>IF(Customer_churn_Table!N3051=0,Customer_churn_Table!R3051,NA())</f>
        <v>294</v>
      </c>
      <c r="R3051" s="2" t="e">
        <f>IF(Customer_churn_Table!N3051=1,Customer_churn_Table!H3051,NA())</f>
        <v>#N/A</v>
      </c>
      <c r="S3051" s="2" t="e">
        <f>IF(Customer_churn_Table!N3051=1,Customer_churn_Table!R3051,NA())</f>
        <v>#N/A</v>
      </c>
    </row>
    <row r="3052" spans="16:19" x14ac:dyDescent="0.35">
      <c r="P3052" s="2" t="e">
        <f>IF(Customer_churn_Table!N3052=0,Customer_churn_Table!H3052,NA())</f>
        <v>#N/A</v>
      </c>
      <c r="Q3052" s="2" t="e">
        <f>IF(Customer_churn_Table!N3052=0,Customer_churn_Table!R3052,NA())</f>
        <v>#N/A</v>
      </c>
      <c r="R3052" s="2">
        <f>IF(Customer_churn_Table!N3052=1,Customer_churn_Table!H3052,NA())</f>
        <v>5</v>
      </c>
      <c r="S3052" s="2">
        <f>IF(Customer_churn_Table!N3052=1,Customer_churn_Table!R3052,NA())</f>
        <v>430</v>
      </c>
    </row>
    <row r="3053" spans="16:19" x14ac:dyDescent="0.35">
      <c r="P3053" s="2">
        <f>IF(Customer_churn_Table!N3053=0,Customer_churn_Table!H3053,NA())</f>
        <v>1</v>
      </c>
      <c r="Q3053" s="2">
        <f>IF(Customer_churn_Table!N3053=0,Customer_churn_Table!R3053,NA())</f>
        <v>876</v>
      </c>
      <c r="R3053" s="2" t="e">
        <f>IF(Customer_churn_Table!N3053=1,Customer_churn_Table!H3053,NA())</f>
        <v>#N/A</v>
      </c>
      <c r="S3053" s="2" t="e">
        <f>IF(Customer_churn_Table!N3053=1,Customer_churn_Table!R3053,NA())</f>
        <v>#N/A</v>
      </c>
    </row>
    <row r="3054" spans="16:19" x14ac:dyDescent="0.35">
      <c r="P3054" s="2">
        <f>IF(Customer_churn_Table!N3054=0,Customer_churn_Table!H3054,NA())</f>
        <v>2</v>
      </c>
      <c r="Q3054" s="2">
        <f>IF(Customer_churn_Table!N3054=0,Customer_churn_Table!R3054,NA())</f>
        <v>680</v>
      </c>
      <c r="R3054" s="2" t="e">
        <f>IF(Customer_churn_Table!N3054=1,Customer_churn_Table!H3054,NA())</f>
        <v>#N/A</v>
      </c>
      <c r="S3054" s="2" t="e">
        <f>IF(Customer_churn_Table!N3054=1,Customer_churn_Table!R3054,NA())</f>
        <v>#N/A</v>
      </c>
    </row>
    <row r="3055" spans="16:19" x14ac:dyDescent="0.35">
      <c r="P3055" s="2">
        <f>IF(Customer_churn_Table!N3055=0,Customer_churn_Table!H3055,NA())</f>
        <v>5</v>
      </c>
      <c r="Q3055" s="2">
        <f>IF(Customer_churn_Table!N3055=0,Customer_churn_Table!R3055,NA())</f>
        <v>498</v>
      </c>
      <c r="R3055" s="2" t="e">
        <f>IF(Customer_churn_Table!N3055=1,Customer_churn_Table!H3055,NA())</f>
        <v>#N/A</v>
      </c>
      <c r="S3055" s="2" t="e">
        <f>IF(Customer_churn_Table!N3055=1,Customer_churn_Table!R3055,NA())</f>
        <v>#N/A</v>
      </c>
    </row>
    <row r="3056" spans="16:19" x14ac:dyDescent="0.35">
      <c r="P3056" s="2">
        <f>IF(Customer_churn_Table!N3056=0,Customer_churn_Table!H3056,NA())</f>
        <v>1</v>
      </c>
      <c r="Q3056" s="2">
        <f>IF(Customer_churn_Table!N3056=0,Customer_churn_Table!R3056,NA())</f>
        <v>409</v>
      </c>
      <c r="R3056" s="2" t="e">
        <f>IF(Customer_churn_Table!N3056=1,Customer_churn_Table!H3056,NA())</f>
        <v>#N/A</v>
      </c>
      <c r="S3056" s="2" t="e">
        <f>IF(Customer_churn_Table!N3056=1,Customer_churn_Table!R3056,NA())</f>
        <v>#N/A</v>
      </c>
    </row>
    <row r="3057" spans="16:19" x14ac:dyDescent="0.35">
      <c r="P3057" s="2">
        <f>IF(Customer_churn_Table!N3057=0,Customer_churn_Table!H3057,NA())</f>
        <v>4</v>
      </c>
      <c r="Q3057" s="2">
        <f>IF(Customer_churn_Table!N3057=0,Customer_churn_Table!R3057,NA())</f>
        <v>223</v>
      </c>
      <c r="R3057" s="2" t="e">
        <f>IF(Customer_churn_Table!N3057=1,Customer_churn_Table!H3057,NA())</f>
        <v>#N/A</v>
      </c>
      <c r="S3057" s="2" t="e">
        <f>IF(Customer_churn_Table!N3057=1,Customer_churn_Table!R3057,NA())</f>
        <v>#N/A</v>
      </c>
    </row>
    <row r="3058" spans="16:19" x14ac:dyDescent="0.35">
      <c r="P3058" s="2">
        <f>IF(Customer_churn_Table!N3058=0,Customer_churn_Table!H3058,NA())</f>
        <v>1</v>
      </c>
      <c r="Q3058" s="2">
        <f>IF(Customer_churn_Table!N3058=0,Customer_churn_Table!R3058,NA())</f>
        <v>673</v>
      </c>
      <c r="R3058" s="2" t="e">
        <f>IF(Customer_churn_Table!N3058=1,Customer_churn_Table!H3058,NA())</f>
        <v>#N/A</v>
      </c>
      <c r="S3058" s="2" t="e">
        <f>IF(Customer_churn_Table!N3058=1,Customer_churn_Table!R3058,NA())</f>
        <v>#N/A</v>
      </c>
    </row>
    <row r="3059" spans="16:19" x14ac:dyDescent="0.35">
      <c r="P3059" s="2">
        <f>IF(Customer_churn_Table!N3059=0,Customer_churn_Table!H3059,NA())</f>
        <v>1</v>
      </c>
      <c r="Q3059" s="2">
        <f>IF(Customer_churn_Table!N3059=0,Customer_churn_Table!R3059,NA())</f>
        <v>302</v>
      </c>
      <c r="R3059" s="2" t="e">
        <f>IF(Customer_churn_Table!N3059=1,Customer_churn_Table!H3059,NA())</f>
        <v>#N/A</v>
      </c>
      <c r="S3059" s="2" t="e">
        <f>IF(Customer_churn_Table!N3059=1,Customer_churn_Table!R3059,NA())</f>
        <v>#N/A</v>
      </c>
    </row>
    <row r="3060" spans="16:19" x14ac:dyDescent="0.35">
      <c r="P3060" s="2">
        <f>IF(Customer_churn_Table!N3060=0,Customer_churn_Table!H3060,NA())</f>
        <v>8</v>
      </c>
      <c r="Q3060" s="2">
        <f>IF(Customer_churn_Table!N3060=0,Customer_churn_Table!R3060,NA())</f>
        <v>743</v>
      </c>
      <c r="R3060" s="2" t="e">
        <f>IF(Customer_churn_Table!N3060=1,Customer_churn_Table!H3060,NA())</f>
        <v>#N/A</v>
      </c>
      <c r="S3060" s="2" t="e">
        <f>IF(Customer_churn_Table!N3060=1,Customer_churn_Table!R3060,NA())</f>
        <v>#N/A</v>
      </c>
    </row>
    <row r="3061" spans="16:19" x14ac:dyDescent="0.35">
      <c r="P3061" s="2">
        <f>IF(Customer_churn_Table!N3061=0,Customer_churn_Table!H3061,NA())</f>
        <v>8</v>
      </c>
      <c r="Q3061" s="2">
        <f>IF(Customer_churn_Table!N3061=0,Customer_churn_Table!R3061,NA())</f>
        <v>970</v>
      </c>
      <c r="R3061" s="2" t="e">
        <f>IF(Customer_churn_Table!N3061=1,Customer_churn_Table!H3061,NA())</f>
        <v>#N/A</v>
      </c>
      <c r="S3061" s="2" t="e">
        <f>IF(Customer_churn_Table!N3061=1,Customer_churn_Table!R3061,NA())</f>
        <v>#N/A</v>
      </c>
    </row>
    <row r="3062" spans="16:19" x14ac:dyDescent="0.35">
      <c r="P3062" s="2">
        <f>IF(Customer_churn_Table!N3062=0,Customer_churn_Table!H3062,NA())</f>
        <v>7</v>
      </c>
      <c r="Q3062" s="2">
        <f>IF(Customer_churn_Table!N3062=0,Customer_churn_Table!R3062,NA())</f>
        <v>271</v>
      </c>
      <c r="R3062" s="2" t="e">
        <f>IF(Customer_churn_Table!N3062=1,Customer_churn_Table!H3062,NA())</f>
        <v>#N/A</v>
      </c>
      <c r="S3062" s="2" t="e">
        <f>IF(Customer_churn_Table!N3062=1,Customer_churn_Table!R3062,NA())</f>
        <v>#N/A</v>
      </c>
    </row>
    <row r="3063" spans="16:19" x14ac:dyDescent="0.35">
      <c r="P3063" s="2">
        <f>IF(Customer_churn_Table!N3063=0,Customer_churn_Table!H3063,NA())</f>
        <v>3</v>
      </c>
      <c r="Q3063" s="2">
        <f>IF(Customer_churn_Table!N3063=0,Customer_churn_Table!R3063,NA())</f>
        <v>882</v>
      </c>
      <c r="R3063" s="2" t="e">
        <f>IF(Customer_churn_Table!N3063=1,Customer_churn_Table!H3063,NA())</f>
        <v>#N/A</v>
      </c>
      <c r="S3063" s="2" t="e">
        <f>IF(Customer_churn_Table!N3063=1,Customer_churn_Table!R3063,NA())</f>
        <v>#N/A</v>
      </c>
    </row>
    <row r="3064" spans="16:19" x14ac:dyDescent="0.35">
      <c r="P3064" s="2">
        <f>IF(Customer_churn_Table!N3064=0,Customer_churn_Table!H3064,NA())</f>
        <v>9</v>
      </c>
      <c r="Q3064" s="2">
        <f>IF(Customer_churn_Table!N3064=0,Customer_churn_Table!R3064,NA())</f>
        <v>645</v>
      </c>
      <c r="R3064" s="2" t="e">
        <f>IF(Customer_churn_Table!N3064=1,Customer_churn_Table!H3064,NA())</f>
        <v>#N/A</v>
      </c>
      <c r="S3064" s="2" t="e">
        <f>IF(Customer_churn_Table!N3064=1,Customer_churn_Table!R3064,NA())</f>
        <v>#N/A</v>
      </c>
    </row>
    <row r="3065" spans="16:19" x14ac:dyDescent="0.35">
      <c r="P3065" s="2">
        <f>IF(Customer_churn_Table!N3065=0,Customer_churn_Table!H3065,NA())</f>
        <v>7</v>
      </c>
      <c r="Q3065" s="2">
        <f>IF(Customer_churn_Table!N3065=0,Customer_churn_Table!R3065,NA())</f>
        <v>484</v>
      </c>
      <c r="R3065" s="2" t="e">
        <f>IF(Customer_churn_Table!N3065=1,Customer_churn_Table!H3065,NA())</f>
        <v>#N/A</v>
      </c>
      <c r="S3065" s="2" t="e">
        <f>IF(Customer_churn_Table!N3065=1,Customer_churn_Table!R3065,NA())</f>
        <v>#N/A</v>
      </c>
    </row>
    <row r="3066" spans="16:19" x14ac:dyDescent="0.35">
      <c r="P3066" s="2">
        <f>IF(Customer_churn_Table!N3066=0,Customer_churn_Table!H3066,NA())</f>
        <v>6</v>
      </c>
      <c r="Q3066" s="2">
        <f>IF(Customer_churn_Table!N3066=0,Customer_churn_Table!R3066,NA())</f>
        <v>606</v>
      </c>
      <c r="R3066" s="2" t="e">
        <f>IF(Customer_churn_Table!N3066=1,Customer_churn_Table!H3066,NA())</f>
        <v>#N/A</v>
      </c>
      <c r="S3066" s="2" t="e">
        <f>IF(Customer_churn_Table!N3066=1,Customer_churn_Table!R3066,NA())</f>
        <v>#N/A</v>
      </c>
    </row>
    <row r="3067" spans="16:19" x14ac:dyDescent="0.35">
      <c r="P3067" s="2">
        <f>IF(Customer_churn_Table!N3067=0,Customer_churn_Table!H3067,NA())</f>
        <v>8</v>
      </c>
      <c r="Q3067" s="2">
        <f>IF(Customer_churn_Table!N3067=0,Customer_churn_Table!R3067,NA())</f>
        <v>759</v>
      </c>
      <c r="R3067" s="2" t="e">
        <f>IF(Customer_churn_Table!N3067=1,Customer_churn_Table!H3067,NA())</f>
        <v>#N/A</v>
      </c>
      <c r="S3067" s="2" t="e">
        <f>IF(Customer_churn_Table!N3067=1,Customer_churn_Table!R3067,NA())</f>
        <v>#N/A</v>
      </c>
    </row>
    <row r="3068" spans="16:19" x14ac:dyDescent="0.35">
      <c r="P3068" s="2">
        <f>IF(Customer_churn_Table!N3068=0,Customer_churn_Table!H3068,NA())</f>
        <v>5</v>
      </c>
      <c r="Q3068" s="2">
        <f>IF(Customer_churn_Table!N3068=0,Customer_churn_Table!R3068,NA())</f>
        <v>868</v>
      </c>
      <c r="R3068" s="2" t="e">
        <f>IF(Customer_churn_Table!N3068=1,Customer_churn_Table!H3068,NA())</f>
        <v>#N/A</v>
      </c>
      <c r="S3068" s="2" t="e">
        <f>IF(Customer_churn_Table!N3068=1,Customer_churn_Table!R3068,NA())</f>
        <v>#N/A</v>
      </c>
    </row>
    <row r="3069" spans="16:19" x14ac:dyDescent="0.35">
      <c r="P3069" s="2">
        <f>IF(Customer_churn_Table!N3069=0,Customer_churn_Table!H3069,NA())</f>
        <v>10</v>
      </c>
      <c r="Q3069" s="2">
        <f>IF(Customer_churn_Table!N3069=0,Customer_churn_Table!R3069,NA())</f>
        <v>662</v>
      </c>
      <c r="R3069" s="2" t="e">
        <f>IF(Customer_churn_Table!N3069=1,Customer_churn_Table!H3069,NA())</f>
        <v>#N/A</v>
      </c>
      <c r="S3069" s="2" t="e">
        <f>IF(Customer_churn_Table!N3069=1,Customer_churn_Table!R3069,NA())</f>
        <v>#N/A</v>
      </c>
    </row>
    <row r="3070" spans="16:19" x14ac:dyDescent="0.35">
      <c r="P3070" s="2">
        <f>IF(Customer_churn_Table!N3070=0,Customer_churn_Table!H3070,NA())</f>
        <v>7</v>
      </c>
      <c r="Q3070" s="2">
        <f>IF(Customer_churn_Table!N3070=0,Customer_churn_Table!R3070,NA())</f>
        <v>283</v>
      </c>
      <c r="R3070" s="2" t="e">
        <f>IF(Customer_churn_Table!N3070=1,Customer_churn_Table!H3070,NA())</f>
        <v>#N/A</v>
      </c>
      <c r="S3070" s="2" t="e">
        <f>IF(Customer_churn_Table!N3070=1,Customer_churn_Table!R3070,NA())</f>
        <v>#N/A</v>
      </c>
    </row>
    <row r="3071" spans="16:19" x14ac:dyDescent="0.35">
      <c r="P3071" s="2" t="e">
        <f>IF(Customer_churn_Table!N3071=0,Customer_churn_Table!H3071,NA())</f>
        <v>#N/A</v>
      </c>
      <c r="Q3071" s="2" t="e">
        <f>IF(Customer_churn_Table!N3071=0,Customer_churn_Table!R3071,NA())</f>
        <v>#N/A</v>
      </c>
      <c r="R3071" s="2">
        <f>IF(Customer_churn_Table!N3071=1,Customer_churn_Table!H3071,NA())</f>
        <v>7</v>
      </c>
      <c r="S3071" s="2">
        <f>IF(Customer_churn_Table!N3071=1,Customer_churn_Table!R3071,NA())</f>
        <v>817</v>
      </c>
    </row>
    <row r="3072" spans="16:19" x14ac:dyDescent="0.35">
      <c r="P3072" s="2">
        <f>IF(Customer_churn_Table!N3072=0,Customer_churn_Table!H3072,NA())</f>
        <v>2</v>
      </c>
      <c r="Q3072" s="2">
        <f>IF(Customer_churn_Table!N3072=0,Customer_churn_Table!R3072,NA())</f>
        <v>787</v>
      </c>
      <c r="R3072" s="2" t="e">
        <f>IF(Customer_churn_Table!N3072=1,Customer_churn_Table!H3072,NA())</f>
        <v>#N/A</v>
      </c>
      <c r="S3072" s="2" t="e">
        <f>IF(Customer_churn_Table!N3072=1,Customer_churn_Table!R3072,NA())</f>
        <v>#N/A</v>
      </c>
    </row>
    <row r="3073" spans="16:19" x14ac:dyDescent="0.35">
      <c r="P3073" s="2">
        <f>IF(Customer_churn_Table!N3073=0,Customer_churn_Table!H3073,NA())</f>
        <v>7</v>
      </c>
      <c r="Q3073" s="2">
        <f>IF(Customer_churn_Table!N3073=0,Customer_churn_Table!R3073,NA())</f>
        <v>856</v>
      </c>
      <c r="R3073" s="2" t="e">
        <f>IF(Customer_churn_Table!N3073=1,Customer_churn_Table!H3073,NA())</f>
        <v>#N/A</v>
      </c>
      <c r="S3073" s="2" t="e">
        <f>IF(Customer_churn_Table!N3073=1,Customer_churn_Table!R3073,NA())</f>
        <v>#N/A</v>
      </c>
    </row>
    <row r="3074" spans="16:19" x14ac:dyDescent="0.35">
      <c r="P3074" s="2">
        <f>IF(Customer_churn_Table!N3074=0,Customer_churn_Table!H3074,NA())</f>
        <v>8</v>
      </c>
      <c r="Q3074" s="2">
        <f>IF(Customer_churn_Table!N3074=0,Customer_churn_Table!R3074,NA())</f>
        <v>814</v>
      </c>
      <c r="R3074" s="2" t="e">
        <f>IF(Customer_churn_Table!N3074=1,Customer_churn_Table!H3074,NA())</f>
        <v>#N/A</v>
      </c>
      <c r="S3074" s="2" t="e">
        <f>IF(Customer_churn_Table!N3074=1,Customer_churn_Table!R3074,NA())</f>
        <v>#N/A</v>
      </c>
    </row>
    <row r="3075" spans="16:19" x14ac:dyDescent="0.35">
      <c r="P3075" s="2">
        <f>IF(Customer_churn_Table!N3075=0,Customer_churn_Table!H3075,NA())</f>
        <v>0</v>
      </c>
      <c r="Q3075" s="2">
        <f>IF(Customer_churn_Table!N3075=0,Customer_churn_Table!R3075,NA())</f>
        <v>584</v>
      </c>
      <c r="R3075" s="2" t="e">
        <f>IF(Customer_churn_Table!N3075=1,Customer_churn_Table!H3075,NA())</f>
        <v>#N/A</v>
      </c>
      <c r="S3075" s="2" t="e">
        <f>IF(Customer_churn_Table!N3075=1,Customer_churn_Table!R3075,NA())</f>
        <v>#N/A</v>
      </c>
    </row>
    <row r="3076" spans="16:19" x14ac:dyDescent="0.35">
      <c r="P3076" s="2" t="e">
        <f>IF(Customer_churn_Table!N3076=0,Customer_churn_Table!H3076,NA())</f>
        <v>#N/A</v>
      </c>
      <c r="Q3076" s="2" t="e">
        <f>IF(Customer_churn_Table!N3076=0,Customer_churn_Table!R3076,NA())</f>
        <v>#N/A</v>
      </c>
      <c r="R3076" s="2">
        <f>IF(Customer_churn_Table!N3076=1,Customer_churn_Table!H3076,NA())</f>
        <v>6</v>
      </c>
      <c r="S3076" s="2">
        <f>IF(Customer_churn_Table!N3076=1,Customer_churn_Table!R3076,NA())</f>
        <v>704</v>
      </c>
    </row>
    <row r="3077" spans="16:19" x14ac:dyDescent="0.35">
      <c r="P3077" s="2">
        <f>IF(Customer_churn_Table!N3077=0,Customer_churn_Table!H3077,NA())</f>
        <v>10</v>
      </c>
      <c r="Q3077" s="2">
        <f>IF(Customer_churn_Table!N3077=0,Customer_churn_Table!R3077,NA())</f>
        <v>570</v>
      </c>
      <c r="R3077" s="2" t="e">
        <f>IF(Customer_churn_Table!N3077=1,Customer_churn_Table!H3077,NA())</f>
        <v>#N/A</v>
      </c>
      <c r="S3077" s="2" t="e">
        <f>IF(Customer_churn_Table!N3077=1,Customer_churn_Table!R3077,NA())</f>
        <v>#N/A</v>
      </c>
    </row>
    <row r="3078" spans="16:19" x14ac:dyDescent="0.35">
      <c r="P3078" s="2">
        <f>IF(Customer_churn_Table!N3078=0,Customer_churn_Table!H3078,NA())</f>
        <v>2</v>
      </c>
      <c r="Q3078" s="2">
        <f>IF(Customer_churn_Table!N3078=0,Customer_churn_Table!R3078,NA())</f>
        <v>274</v>
      </c>
      <c r="R3078" s="2" t="e">
        <f>IF(Customer_churn_Table!N3078=1,Customer_churn_Table!H3078,NA())</f>
        <v>#N/A</v>
      </c>
      <c r="S3078" s="2" t="e">
        <f>IF(Customer_churn_Table!N3078=1,Customer_churn_Table!R3078,NA())</f>
        <v>#N/A</v>
      </c>
    </row>
    <row r="3079" spans="16:19" x14ac:dyDescent="0.35">
      <c r="P3079" s="2">
        <f>IF(Customer_churn_Table!N3079=0,Customer_churn_Table!H3079,NA())</f>
        <v>6</v>
      </c>
      <c r="Q3079" s="2">
        <f>IF(Customer_churn_Table!N3079=0,Customer_churn_Table!R3079,NA())</f>
        <v>479</v>
      </c>
      <c r="R3079" s="2" t="e">
        <f>IF(Customer_churn_Table!N3079=1,Customer_churn_Table!H3079,NA())</f>
        <v>#N/A</v>
      </c>
      <c r="S3079" s="2" t="e">
        <f>IF(Customer_churn_Table!N3079=1,Customer_churn_Table!R3079,NA())</f>
        <v>#N/A</v>
      </c>
    </row>
    <row r="3080" spans="16:19" x14ac:dyDescent="0.35">
      <c r="P3080" s="2">
        <f>IF(Customer_churn_Table!N3080=0,Customer_churn_Table!H3080,NA())</f>
        <v>6</v>
      </c>
      <c r="Q3080" s="2">
        <f>IF(Customer_churn_Table!N3080=0,Customer_churn_Table!R3080,NA())</f>
        <v>823</v>
      </c>
      <c r="R3080" s="2" t="e">
        <f>IF(Customer_churn_Table!N3080=1,Customer_churn_Table!H3080,NA())</f>
        <v>#N/A</v>
      </c>
      <c r="S3080" s="2" t="e">
        <f>IF(Customer_churn_Table!N3080=1,Customer_churn_Table!R3080,NA())</f>
        <v>#N/A</v>
      </c>
    </row>
    <row r="3081" spans="16:19" x14ac:dyDescent="0.35">
      <c r="P3081" s="2">
        <f>IF(Customer_churn_Table!N3081=0,Customer_churn_Table!H3081,NA())</f>
        <v>1</v>
      </c>
      <c r="Q3081" s="2">
        <f>IF(Customer_churn_Table!N3081=0,Customer_churn_Table!R3081,NA())</f>
        <v>276</v>
      </c>
      <c r="R3081" s="2" t="e">
        <f>IF(Customer_churn_Table!N3081=1,Customer_churn_Table!H3081,NA())</f>
        <v>#N/A</v>
      </c>
      <c r="S3081" s="2" t="e">
        <f>IF(Customer_churn_Table!N3081=1,Customer_churn_Table!R3081,NA())</f>
        <v>#N/A</v>
      </c>
    </row>
    <row r="3082" spans="16:19" x14ac:dyDescent="0.35">
      <c r="P3082" s="2">
        <f>IF(Customer_churn_Table!N3082=0,Customer_churn_Table!H3082,NA())</f>
        <v>3</v>
      </c>
      <c r="Q3082" s="2">
        <f>IF(Customer_churn_Table!N3082=0,Customer_churn_Table!R3082,NA())</f>
        <v>306</v>
      </c>
      <c r="R3082" s="2" t="e">
        <f>IF(Customer_churn_Table!N3082=1,Customer_churn_Table!H3082,NA())</f>
        <v>#N/A</v>
      </c>
      <c r="S3082" s="2" t="e">
        <f>IF(Customer_churn_Table!N3082=1,Customer_churn_Table!R3082,NA())</f>
        <v>#N/A</v>
      </c>
    </row>
    <row r="3083" spans="16:19" x14ac:dyDescent="0.35">
      <c r="P3083" s="2">
        <f>IF(Customer_churn_Table!N3083=0,Customer_churn_Table!H3083,NA())</f>
        <v>2</v>
      </c>
      <c r="Q3083" s="2">
        <f>IF(Customer_churn_Table!N3083=0,Customer_churn_Table!R3083,NA())</f>
        <v>248</v>
      </c>
      <c r="R3083" s="2" t="e">
        <f>IF(Customer_churn_Table!N3083=1,Customer_churn_Table!H3083,NA())</f>
        <v>#N/A</v>
      </c>
      <c r="S3083" s="2" t="e">
        <f>IF(Customer_churn_Table!N3083=1,Customer_churn_Table!R3083,NA())</f>
        <v>#N/A</v>
      </c>
    </row>
    <row r="3084" spans="16:19" x14ac:dyDescent="0.35">
      <c r="P3084" s="2" t="e">
        <f>IF(Customer_churn_Table!N3084=0,Customer_churn_Table!H3084,NA())</f>
        <v>#N/A</v>
      </c>
      <c r="Q3084" s="2" t="e">
        <f>IF(Customer_churn_Table!N3084=0,Customer_churn_Table!R3084,NA())</f>
        <v>#N/A</v>
      </c>
      <c r="R3084" s="2">
        <f>IF(Customer_churn_Table!N3084=1,Customer_churn_Table!H3084,NA())</f>
        <v>5</v>
      </c>
      <c r="S3084" s="2">
        <f>IF(Customer_churn_Table!N3084=1,Customer_churn_Table!R3084,NA())</f>
        <v>853</v>
      </c>
    </row>
    <row r="3085" spans="16:19" x14ac:dyDescent="0.35">
      <c r="P3085" s="2" t="e">
        <f>IF(Customer_churn_Table!N3085=0,Customer_churn_Table!H3085,NA())</f>
        <v>#N/A</v>
      </c>
      <c r="Q3085" s="2" t="e">
        <f>IF(Customer_churn_Table!N3085=0,Customer_churn_Table!R3085,NA())</f>
        <v>#N/A</v>
      </c>
      <c r="R3085" s="2">
        <f>IF(Customer_churn_Table!N3085=1,Customer_churn_Table!H3085,NA())</f>
        <v>4</v>
      </c>
      <c r="S3085" s="2">
        <f>IF(Customer_churn_Table!N3085=1,Customer_churn_Table!R3085,NA())</f>
        <v>977</v>
      </c>
    </row>
    <row r="3086" spans="16:19" x14ac:dyDescent="0.35">
      <c r="P3086" s="2">
        <f>IF(Customer_churn_Table!N3086=0,Customer_churn_Table!H3086,NA())</f>
        <v>8</v>
      </c>
      <c r="Q3086" s="2">
        <f>IF(Customer_churn_Table!N3086=0,Customer_churn_Table!R3086,NA())</f>
        <v>417</v>
      </c>
      <c r="R3086" s="2" t="e">
        <f>IF(Customer_churn_Table!N3086=1,Customer_churn_Table!H3086,NA())</f>
        <v>#N/A</v>
      </c>
      <c r="S3086" s="2" t="e">
        <f>IF(Customer_churn_Table!N3086=1,Customer_churn_Table!R3086,NA())</f>
        <v>#N/A</v>
      </c>
    </row>
    <row r="3087" spans="16:19" x14ac:dyDescent="0.35">
      <c r="P3087" s="2" t="e">
        <f>IF(Customer_churn_Table!N3087=0,Customer_churn_Table!H3087,NA())</f>
        <v>#N/A</v>
      </c>
      <c r="Q3087" s="2" t="e">
        <f>IF(Customer_churn_Table!N3087=0,Customer_churn_Table!R3087,NA())</f>
        <v>#N/A</v>
      </c>
      <c r="R3087" s="2">
        <f>IF(Customer_churn_Table!N3087=1,Customer_churn_Table!H3087,NA())</f>
        <v>3</v>
      </c>
      <c r="S3087" s="2">
        <f>IF(Customer_churn_Table!N3087=1,Customer_churn_Table!R3087,NA())</f>
        <v>505</v>
      </c>
    </row>
    <row r="3088" spans="16:19" x14ac:dyDescent="0.35">
      <c r="P3088" s="2">
        <f>IF(Customer_churn_Table!N3088=0,Customer_churn_Table!H3088,NA())</f>
        <v>8</v>
      </c>
      <c r="Q3088" s="2">
        <f>IF(Customer_churn_Table!N3088=0,Customer_churn_Table!R3088,NA())</f>
        <v>655</v>
      </c>
      <c r="R3088" s="2" t="e">
        <f>IF(Customer_churn_Table!N3088=1,Customer_churn_Table!H3088,NA())</f>
        <v>#N/A</v>
      </c>
      <c r="S3088" s="2" t="e">
        <f>IF(Customer_churn_Table!N3088=1,Customer_churn_Table!R3088,NA())</f>
        <v>#N/A</v>
      </c>
    </row>
    <row r="3089" spans="16:19" x14ac:dyDescent="0.35">
      <c r="P3089" s="2">
        <f>IF(Customer_churn_Table!N3089=0,Customer_churn_Table!H3089,NA())</f>
        <v>2</v>
      </c>
      <c r="Q3089" s="2">
        <f>IF(Customer_churn_Table!N3089=0,Customer_churn_Table!R3089,NA())</f>
        <v>877</v>
      </c>
      <c r="R3089" s="2" t="e">
        <f>IF(Customer_churn_Table!N3089=1,Customer_churn_Table!H3089,NA())</f>
        <v>#N/A</v>
      </c>
      <c r="S3089" s="2" t="e">
        <f>IF(Customer_churn_Table!N3089=1,Customer_churn_Table!R3089,NA())</f>
        <v>#N/A</v>
      </c>
    </row>
    <row r="3090" spans="16:19" x14ac:dyDescent="0.35">
      <c r="P3090" s="2">
        <f>IF(Customer_churn_Table!N3090=0,Customer_churn_Table!H3090,NA())</f>
        <v>5</v>
      </c>
      <c r="Q3090" s="2">
        <f>IF(Customer_churn_Table!N3090=0,Customer_churn_Table!R3090,NA())</f>
        <v>933</v>
      </c>
      <c r="R3090" s="2" t="e">
        <f>IF(Customer_churn_Table!N3090=1,Customer_churn_Table!H3090,NA())</f>
        <v>#N/A</v>
      </c>
      <c r="S3090" s="2" t="e">
        <f>IF(Customer_churn_Table!N3090=1,Customer_churn_Table!R3090,NA())</f>
        <v>#N/A</v>
      </c>
    </row>
    <row r="3091" spans="16:19" x14ac:dyDescent="0.35">
      <c r="P3091" s="2">
        <f>IF(Customer_churn_Table!N3091=0,Customer_churn_Table!H3091,NA())</f>
        <v>8</v>
      </c>
      <c r="Q3091" s="2">
        <f>IF(Customer_churn_Table!N3091=0,Customer_churn_Table!R3091,NA())</f>
        <v>413</v>
      </c>
      <c r="R3091" s="2" t="e">
        <f>IF(Customer_churn_Table!N3091=1,Customer_churn_Table!H3091,NA())</f>
        <v>#N/A</v>
      </c>
      <c r="S3091" s="2" t="e">
        <f>IF(Customer_churn_Table!N3091=1,Customer_churn_Table!R3091,NA())</f>
        <v>#N/A</v>
      </c>
    </row>
    <row r="3092" spans="16:19" x14ac:dyDescent="0.35">
      <c r="P3092" s="2" t="e">
        <f>IF(Customer_churn_Table!N3092=0,Customer_churn_Table!H3092,NA())</f>
        <v>#N/A</v>
      </c>
      <c r="Q3092" s="2" t="e">
        <f>IF(Customer_churn_Table!N3092=0,Customer_churn_Table!R3092,NA())</f>
        <v>#N/A</v>
      </c>
      <c r="R3092" s="2">
        <f>IF(Customer_churn_Table!N3092=1,Customer_churn_Table!H3092,NA())</f>
        <v>3</v>
      </c>
      <c r="S3092" s="2">
        <f>IF(Customer_churn_Table!N3092=1,Customer_churn_Table!R3092,NA())</f>
        <v>263</v>
      </c>
    </row>
    <row r="3093" spans="16:19" x14ac:dyDescent="0.35">
      <c r="P3093" s="2">
        <f>IF(Customer_churn_Table!N3093=0,Customer_churn_Table!H3093,NA())</f>
        <v>2</v>
      </c>
      <c r="Q3093" s="2">
        <f>IF(Customer_churn_Table!N3093=0,Customer_churn_Table!R3093,NA())</f>
        <v>436</v>
      </c>
      <c r="R3093" s="2" t="e">
        <f>IF(Customer_churn_Table!N3093=1,Customer_churn_Table!H3093,NA())</f>
        <v>#N/A</v>
      </c>
      <c r="S3093" s="2" t="e">
        <f>IF(Customer_churn_Table!N3093=1,Customer_churn_Table!R3093,NA())</f>
        <v>#N/A</v>
      </c>
    </row>
    <row r="3094" spans="16:19" x14ac:dyDescent="0.35">
      <c r="P3094" s="2">
        <f>IF(Customer_churn_Table!N3094=0,Customer_churn_Table!H3094,NA())</f>
        <v>2</v>
      </c>
      <c r="Q3094" s="2">
        <f>IF(Customer_churn_Table!N3094=0,Customer_churn_Table!R3094,NA())</f>
        <v>569</v>
      </c>
      <c r="R3094" s="2" t="e">
        <f>IF(Customer_churn_Table!N3094=1,Customer_churn_Table!H3094,NA())</f>
        <v>#N/A</v>
      </c>
      <c r="S3094" s="2" t="e">
        <f>IF(Customer_churn_Table!N3094=1,Customer_churn_Table!R3094,NA())</f>
        <v>#N/A</v>
      </c>
    </row>
    <row r="3095" spans="16:19" x14ac:dyDescent="0.35">
      <c r="P3095" s="2">
        <f>IF(Customer_churn_Table!N3095=0,Customer_churn_Table!H3095,NA())</f>
        <v>5</v>
      </c>
      <c r="Q3095" s="2">
        <f>IF(Customer_churn_Table!N3095=0,Customer_churn_Table!R3095,NA())</f>
        <v>395</v>
      </c>
      <c r="R3095" s="2" t="e">
        <f>IF(Customer_churn_Table!N3095=1,Customer_churn_Table!H3095,NA())</f>
        <v>#N/A</v>
      </c>
      <c r="S3095" s="2" t="e">
        <f>IF(Customer_churn_Table!N3095=1,Customer_churn_Table!R3095,NA())</f>
        <v>#N/A</v>
      </c>
    </row>
    <row r="3096" spans="16:19" x14ac:dyDescent="0.35">
      <c r="P3096" s="2">
        <f>IF(Customer_churn_Table!N3096=0,Customer_churn_Table!H3096,NA())</f>
        <v>3</v>
      </c>
      <c r="Q3096" s="2">
        <f>IF(Customer_churn_Table!N3096=0,Customer_churn_Table!R3096,NA())</f>
        <v>425</v>
      </c>
      <c r="R3096" s="2" t="e">
        <f>IF(Customer_churn_Table!N3096=1,Customer_churn_Table!H3096,NA())</f>
        <v>#N/A</v>
      </c>
      <c r="S3096" s="2" t="e">
        <f>IF(Customer_churn_Table!N3096=1,Customer_churn_Table!R3096,NA())</f>
        <v>#N/A</v>
      </c>
    </row>
    <row r="3097" spans="16:19" x14ac:dyDescent="0.35">
      <c r="P3097" s="2">
        <f>IF(Customer_churn_Table!N3097=0,Customer_churn_Table!H3097,NA())</f>
        <v>7</v>
      </c>
      <c r="Q3097" s="2">
        <f>IF(Customer_churn_Table!N3097=0,Customer_churn_Table!R3097,NA())</f>
        <v>391</v>
      </c>
      <c r="R3097" s="2" t="e">
        <f>IF(Customer_churn_Table!N3097=1,Customer_churn_Table!H3097,NA())</f>
        <v>#N/A</v>
      </c>
      <c r="S3097" s="2" t="e">
        <f>IF(Customer_churn_Table!N3097=1,Customer_churn_Table!R3097,NA())</f>
        <v>#N/A</v>
      </c>
    </row>
    <row r="3098" spans="16:19" x14ac:dyDescent="0.35">
      <c r="P3098" s="2" t="e">
        <f>IF(Customer_churn_Table!N3098=0,Customer_churn_Table!H3098,NA())</f>
        <v>#N/A</v>
      </c>
      <c r="Q3098" s="2" t="e">
        <f>IF(Customer_churn_Table!N3098=0,Customer_churn_Table!R3098,NA())</f>
        <v>#N/A</v>
      </c>
      <c r="R3098" s="2">
        <f>IF(Customer_churn_Table!N3098=1,Customer_churn_Table!H3098,NA())</f>
        <v>8</v>
      </c>
      <c r="S3098" s="2">
        <f>IF(Customer_churn_Table!N3098=1,Customer_churn_Table!R3098,NA())</f>
        <v>422</v>
      </c>
    </row>
    <row r="3099" spans="16:19" x14ac:dyDescent="0.35">
      <c r="P3099" s="2">
        <f>IF(Customer_churn_Table!N3099=0,Customer_churn_Table!H3099,NA())</f>
        <v>3</v>
      </c>
      <c r="Q3099" s="2">
        <f>IF(Customer_churn_Table!N3099=0,Customer_churn_Table!R3099,NA())</f>
        <v>709</v>
      </c>
      <c r="R3099" s="2" t="e">
        <f>IF(Customer_churn_Table!N3099=1,Customer_churn_Table!H3099,NA())</f>
        <v>#N/A</v>
      </c>
      <c r="S3099" s="2" t="e">
        <f>IF(Customer_churn_Table!N3099=1,Customer_churn_Table!R3099,NA())</f>
        <v>#N/A</v>
      </c>
    </row>
    <row r="3100" spans="16:19" x14ac:dyDescent="0.35">
      <c r="P3100" s="2">
        <f>IF(Customer_churn_Table!N3100=0,Customer_churn_Table!H3100,NA())</f>
        <v>3</v>
      </c>
      <c r="Q3100" s="2">
        <f>IF(Customer_churn_Table!N3100=0,Customer_churn_Table!R3100,NA())</f>
        <v>449</v>
      </c>
      <c r="R3100" s="2" t="e">
        <f>IF(Customer_churn_Table!N3100=1,Customer_churn_Table!H3100,NA())</f>
        <v>#N/A</v>
      </c>
      <c r="S3100" s="2" t="e">
        <f>IF(Customer_churn_Table!N3100=1,Customer_churn_Table!R3100,NA())</f>
        <v>#N/A</v>
      </c>
    </row>
    <row r="3101" spans="16:19" x14ac:dyDescent="0.35">
      <c r="P3101" s="2">
        <f>IF(Customer_churn_Table!N3101=0,Customer_churn_Table!H3101,NA())</f>
        <v>8</v>
      </c>
      <c r="Q3101" s="2">
        <f>IF(Customer_churn_Table!N3101=0,Customer_churn_Table!R3101,NA())</f>
        <v>628</v>
      </c>
      <c r="R3101" s="2" t="e">
        <f>IF(Customer_churn_Table!N3101=1,Customer_churn_Table!H3101,NA())</f>
        <v>#N/A</v>
      </c>
      <c r="S3101" s="2" t="e">
        <f>IF(Customer_churn_Table!N3101=1,Customer_churn_Table!R3101,NA())</f>
        <v>#N/A</v>
      </c>
    </row>
    <row r="3102" spans="16:19" x14ac:dyDescent="0.35">
      <c r="P3102" s="2">
        <f>IF(Customer_churn_Table!N3102=0,Customer_churn_Table!H3102,NA())</f>
        <v>3</v>
      </c>
      <c r="Q3102" s="2">
        <f>IF(Customer_churn_Table!N3102=0,Customer_churn_Table!R3102,NA())</f>
        <v>275</v>
      </c>
      <c r="R3102" s="2" t="e">
        <f>IF(Customer_churn_Table!N3102=1,Customer_churn_Table!H3102,NA())</f>
        <v>#N/A</v>
      </c>
      <c r="S3102" s="2" t="e">
        <f>IF(Customer_churn_Table!N3102=1,Customer_churn_Table!R3102,NA())</f>
        <v>#N/A</v>
      </c>
    </row>
    <row r="3103" spans="16:19" x14ac:dyDescent="0.35">
      <c r="P3103" s="2">
        <f>IF(Customer_churn_Table!N3103=0,Customer_churn_Table!H3103,NA())</f>
        <v>9</v>
      </c>
      <c r="Q3103" s="2">
        <f>IF(Customer_churn_Table!N3103=0,Customer_churn_Table!R3103,NA())</f>
        <v>600</v>
      </c>
      <c r="R3103" s="2" t="e">
        <f>IF(Customer_churn_Table!N3103=1,Customer_churn_Table!H3103,NA())</f>
        <v>#N/A</v>
      </c>
      <c r="S3103" s="2" t="e">
        <f>IF(Customer_churn_Table!N3103=1,Customer_churn_Table!R3103,NA())</f>
        <v>#N/A</v>
      </c>
    </row>
    <row r="3104" spans="16:19" x14ac:dyDescent="0.35">
      <c r="P3104" s="2">
        <f>IF(Customer_churn_Table!N3104=0,Customer_churn_Table!H3104,NA())</f>
        <v>3</v>
      </c>
      <c r="Q3104" s="2">
        <f>IF(Customer_churn_Table!N3104=0,Customer_churn_Table!R3104,NA())</f>
        <v>956</v>
      </c>
      <c r="R3104" s="2" t="e">
        <f>IF(Customer_churn_Table!N3104=1,Customer_churn_Table!H3104,NA())</f>
        <v>#N/A</v>
      </c>
      <c r="S3104" s="2" t="e">
        <f>IF(Customer_churn_Table!N3104=1,Customer_churn_Table!R3104,NA())</f>
        <v>#N/A</v>
      </c>
    </row>
    <row r="3105" spans="16:19" x14ac:dyDescent="0.35">
      <c r="P3105" s="2">
        <f>IF(Customer_churn_Table!N3105=0,Customer_churn_Table!H3105,NA())</f>
        <v>10</v>
      </c>
      <c r="Q3105" s="2">
        <f>IF(Customer_churn_Table!N3105=0,Customer_churn_Table!R3105,NA())</f>
        <v>989</v>
      </c>
      <c r="R3105" s="2" t="e">
        <f>IF(Customer_churn_Table!N3105=1,Customer_churn_Table!H3105,NA())</f>
        <v>#N/A</v>
      </c>
      <c r="S3105" s="2" t="e">
        <f>IF(Customer_churn_Table!N3105=1,Customer_churn_Table!R3105,NA())</f>
        <v>#N/A</v>
      </c>
    </row>
    <row r="3106" spans="16:19" x14ac:dyDescent="0.35">
      <c r="P3106" s="2">
        <f>IF(Customer_churn_Table!N3106=0,Customer_churn_Table!H3106,NA())</f>
        <v>5</v>
      </c>
      <c r="Q3106" s="2">
        <f>IF(Customer_churn_Table!N3106=0,Customer_churn_Table!R3106,NA())</f>
        <v>537</v>
      </c>
      <c r="R3106" s="2" t="e">
        <f>IF(Customer_churn_Table!N3106=1,Customer_churn_Table!H3106,NA())</f>
        <v>#N/A</v>
      </c>
      <c r="S3106" s="2" t="e">
        <f>IF(Customer_churn_Table!N3106=1,Customer_churn_Table!R3106,NA())</f>
        <v>#N/A</v>
      </c>
    </row>
    <row r="3107" spans="16:19" x14ac:dyDescent="0.35">
      <c r="P3107" s="2" t="e">
        <f>IF(Customer_churn_Table!N3107=0,Customer_churn_Table!H3107,NA())</f>
        <v>#N/A</v>
      </c>
      <c r="Q3107" s="2" t="e">
        <f>IF(Customer_churn_Table!N3107=0,Customer_churn_Table!R3107,NA())</f>
        <v>#N/A</v>
      </c>
      <c r="R3107" s="2">
        <f>IF(Customer_churn_Table!N3107=1,Customer_churn_Table!H3107,NA())</f>
        <v>4</v>
      </c>
      <c r="S3107" s="2">
        <f>IF(Customer_churn_Table!N3107=1,Customer_churn_Table!R3107,NA())</f>
        <v>772</v>
      </c>
    </row>
    <row r="3108" spans="16:19" x14ac:dyDescent="0.35">
      <c r="P3108" s="2">
        <f>IF(Customer_churn_Table!N3108=0,Customer_churn_Table!H3108,NA())</f>
        <v>6</v>
      </c>
      <c r="Q3108" s="2">
        <f>IF(Customer_churn_Table!N3108=0,Customer_churn_Table!R3108,NA())</f>
        <v>802</v>
      </c>
      <c r="R3108" s="2" t="e">
        <f>IF(Customer_churn_Table!N3108=1,Customer_churn_Table!H3108,NA())</f>
        <v>#N/A</v>
      </c>
      <c r="S3108" s="2" t="e">
        <f>IF(Customer_churn_Table!N3108=1,Customer_churn_Table!R3108,NA())</f>
        <v>#N/A</v>
      </c>
    </row>
    <row r="3109" spans="16:19" x14ac:dyDescent="0.35">
      <c r="P3109" s="2" t="e">
        <f>IF(Customer_churn_Table!N3109=0,Customer_churn_Table!H3109,NA())</f>
        <v>#N/A</v>
      </c>
      <c r="Q3109" s="2" t="e">
        <f>IF(Customer_churn_Table!N3109=0,Customer_churn_Table!R3109,NA())</f>
        <v>#N/A</v>
      </c>
      <c r="R3109" s="2">
        <f>IF(Customer_churn_Table!N3109=1,Customer_churn_Table!H3109,NA())</f>
        <v>2</v>
      </c>
      <c r="S3109" s="2">
        <f>IF(Customer_churn_Table!N3109=1,Customer_churn_Table!R3109,NA())</f>
        <v>851</v>
      </c>
    </row>
    <row r="3110" spans="16:19" x14ac:dyDescent="0.35">
      <c r="P3110" s="2">
        <f>IF(Customer_churn_Table!N3110=0,Customer_churn_Table!H3110,NA())</f>
        <v>1</v>
      </c>
      <c r="Q3110" s="2">
        <f>IF(Customer_churn_Table!N3110=0,Customer_churn_Table!R3110,NA())</f>
        <v>451</v>
      </c>
      <c r="R3110" s="2" t="e">
        <f>IF(Customer_churn_Table!N3110=1,Customer_churn_Table!H3110,NA())</f>
        <v>#N/A</v>
      </c>
      <c r="S3110" s="2" t="e">
        <f>IF(Customer_churn_Table!N3110=1,Customer_churn_Table!R3110,NA())</f>
        <v>#N/A</v>
      </c>
    </row>
    <row r="3111" spans="16:19" x14ac:dyDescent="0.35">
      <c r="P3111" s="2" t="e">
        <f>IF(Customer_churn_Table!N3111=0,Customer_churn_Table!H3111,NA())</f>
        <v>#N/A</v>
      </c>
      <c r="Q3111" s="2" t="e">
        <f>IF(Customer_churn_Table!N3111=0,Customer_churn_Table!R3111,NA())</f>
        <v>#N/A</v>
      </c>
      <c r="R3111" s="2">
        <f>IF(Customer_churn_Table!N3111=1,Customer_churn_Table!H3111,NA())</f>
        <v>10</v>
      </c>
      <c r="S3111" s="2">
        <f>IF(Customer_churn_Table!N3111=1,Customer_churn_Table!R3111,NA())</f>
        <v>252</v>
      </c>
    </row>
    <row r="3112" spans="16:19" x14ac:dyDescent="0.35">
      <c r="P3112" s="2" t="e">
        <f>IF(Customer_churn_Table!N3112=0,Customer_churn_Table!H3112,NA())</f>
        <v>#N/A</v>
      </c>
      <c r="Q3112" s="2" t="e">
        <f>IF(Customer_churn_Table!N3112=0,Customer_churn_Table!R3112,NA())</f>
        <v>#N/A</v>
      </c>
      <c r="R3112" s="2">
        <f>IF(Customer_churn_Table!N3112=1,Customer_churn_Table!H3112,NA())</f>
        <v>8</v>
      </c>
      <c r="S3112" s="2">
        <f>IF(Customer_churn_Table!N3112=1,Customer_churn_Table!R3112,NA())</f>
        <v>562</v>
      </c>
    </row>
    <row r="3113" spans="16:19" x14ac:dyDescent="0.35">
      <c r="P3113" s="2">
        <f>IF(Customer_churn_Table!N3113=0,Customer_churn_Table!H3113,NA())</f>
        <v>1</v>
      </c>
      <c r="Q3113" s="2">
        <f>IF(Customer_churn_Table!N3113=0,Customer_churn_Table!R3113,NA())</f>
        <v>320</v>
      </c>
      <c r="R3113" s="2" t="e">
        <f>IF(Customer_churn_Table!N3113=1,Customer_churn_Table!H3113,NA())</f>
        <v>#N/A</v>
      </c>
      <c r="S3113" s="2" t="e">
        <f>IF(Customer_churn_Table!N3113=1,Customer_churn_Table!R3113,NA())</f>
        <v>#N/A</v>
      </c>
    </row>
    <row r="3114" spans="16:19" x14ac:dyDescent="0.35">
      <c r="P3114" s="2" t="e">
        <f>IF(Customer_churn_Table!N3114=0,Customer_churn_Table!H3114,NA())</f>
        <v>#N/A</v>
      </c>
      <c r="Q3114" s="2" t="e">
        <f>IF(Customer_churn_Table!N3114=0,Customer_churn_Table!R3114,NA())</f>
        <v>#N/A</v>
      </c>
      <c r="R3114" s="2">
        <f>IF(Customer_churn_Table!N3114=1,Customer_churn_Table!H3114,NA())</f>
        <v>7</v>
      </c>
      <c r="S3114" s="2">
        <f>IF(Customer_churn_Table!N3114=1,Customer_churn_Table!R3114,NA())</f>
        <v>448</v>
      </c>
    </row>
    <row r="3115" spans="16:19" x14ac:dyDescent="0.35">
      <c r="P3115" s="2">
        <f>IF(Customer_churn_Table!N3115=0,Customer_churn_Table!H3115,NA())</f>
        <v>7</v>
      </c>
      <c r="Q3115" s="2">
        <f>IF(Customer_churn_Table!N3115=0,Customer_churn_Table!R3115,NA())</f>
        <v>479</v>
      </c>
      <c r="R3115" s="2" t="e">
        <f>IF(Customer_churn_Table!N3115=1,Customer_churn_Table!H3115,NA())</f>
        <v>#N/A</v>
      </c>
      <c r="S3115" s="2" t="e">
        <f>IF(Customer_churn_Table!N3115=1,Customer_churn_Table!R3115,NA())</f>
        <v>#N/A</v>
      </c>
    </row>
    <row r="3116" spans="16:19" x14ac:dyDescent="0.35">
      <c r="P3116" s="2" t="e">
        <f>IF(Customer_churn_Table!N3116=0,Customer_churn_Table!H3116,NA())</f>
        <v>#N/A</v>
      </c>
      <c r="Q3116" s="2" t="e">
        <f>IF(Customer_churn_Table!N3116=0,Customer_churn_Table!R3116,NA())</f>
        <v>#N/A</v>
      </c>
      <c r="R3116" s="2">
        <f>IF(Customer_churn_Table!N3116=1,Customer_churn_Table!H3116,NA())</f>
        <v>10</v>
      </c>
      <c r="S3116" s="2">
        <f>IF(Customer_churn_Table!N3116=1,Customer_churn_Table!R3116,NA())</f>
        <v>298</v>
      </c>
    </row>
    <row r="3117" spans="16:19" x14ac:dyDescent="0.35">
      <c r="P3117" s="2">
        <f>IF(Customer_churn_Table!N3117=0,Customer_churn_Table!H3117,NA())</f>
        <v>4</v>
      </c>
      <c r="Q3117" s="2">
        <f>IF(Customer_churn_Table!N3117=0,Customer_churn_Table!R3117,NA())</f>
        <v>699</v>
      </c>
      <c r="R3117" s="2" t="e">
        <f>IF(Customer_churn_Table!N3117=1,Customer_churn_Table!H3117,NA())</f>
        <v>#N/A</v>
      </c>
      <c r="S3117" s="2" t="e">
        <f>IF(Customer_churn_Table!N3117=1,Customer_churn_Table!R3117,NA())</f>
        <v>#N/A</v>
      </c>
    </row>
    <row r="3118" spans="16:19" x14ac:dyDescent="0.35">
      <c r="P3118" s="2">
        <f>IF(Customer_churn_Table!N3118=0,Customer_churn_Table!H3118,NA())</f>
        <v>7</v>
      </c>
      <c r="Q3118" s="2">
        <f>IF(Customer_churn_Table!N3118=0,Customer_churn_Table!R3118,NA())</f>
        <v>674</v>
      </c>
      <c r="R3118" s="2" t="e">
        <f>IF(Customer_churn_Table!N3118=1,Customer_churn_Table!H3118,NA())</f>
        <v>#N/A</v>
      </c>
      <c r="S3118" s="2" t="e">
        <f>IF(Customer_churn_Table!N3118=1,Customer_churn_Table!R3118,NA())</f>
        <v>#N/A</v>
      </c>
    </row>
    <row r="3119" spans="16:19" x14ac:dyDescent="0.35">
      <c r="P3119" s="2">
        <f>IF(Customer_churn_Table!N3119=0,Customer_churn_Table!H3119,NA())</f>
        <v>3</v>
      </c>
      <c r="Q3119" s="2">
        <f>IF(Customer_churn_Table!N3119=0,Customer_churn_Table!R3119,NA())</f>
        <v>592</v>
      </c>
      <c r="R3119" s="2" t="e">
        <f>IF(Customer_churn_Table!N3119=1,Customer_churn_Table!H3119,NA())</f>
        <v>#N/A</v>
      </c>
      <c r="S3119" s="2" t="e">
        <f>IF(Customer_churn_Table!N3119=1,Customer_churn_Table!R3119,NA())</f>
        <v>#N/A</v>
      </c>
    </row>
    <row r="3120" spans="16:19" x14ac:dyDescent="0.35">
      <c r="P3120" s="2">
        <f>IF(Customer_churn_Table!N3120=0,Customer_churn_Table!H3120,NA())</f>
        <v>6</v>
      </c>
      <c r="Q3120" s="2">
        <f>IF(Customer_churn_Table!N3120=0,Customer_churn_Table!R3120,NA())</f>
        <v>268</v>
      </c>
      <c r="R3120" s="2" t="e">
        <f>IF(Customer_churn_Table!N3120=1,Customer_churn_Table!H3120,NA())</f>
        <v>#N/A</v>
      </c>
      <c r="S3120" s="2" t="e">
        <f>IF(Customer_churn_Table!N3120=1,Customer_churn_Table!R3120,NA())</f>
        <v>#N/A</v>
      </c>
    </row>
    <row r="3121" spans="16:19" x14ac:dyDescent="0.35">
      <c r="P3121" s="2" t="e">
        <f>IF(Customer_churn_Table!N3121=0,Customer_churn_Table!H3121,NA())</f>
        <v>#N/A</v>
      </c>
      <c r="Q3121" s="2" t="e">
        <f>IF(Customer_churn_Table!N3121=0,Customer_churn_Table!R3121,NA())</f>
        <v>#N/A</v>
      </c>
      <c r="R3121" s="2">
        <f>IF(Customer_churn_Table!N3121=1,Customer_churn_Table!H3121,NA())</f>
        <v>5</v>
      </c>
      <c r="S3121" s="2">
        <f>IF(Customer_churn_Table!N3121=1,Customer_churn_Table!R3121,NA())</f>
        <v>338</v>
      </c>
    </row>
    <row r="3122" spans="16:19" x14ac:dyDescent="0.35">
      <c r="P3122" s="2">
        <f>IF(Customer_churn_Table!N3122=0,Customer_churn_Table!H3122,NA())</f>
        <v>7</v>
      </c>
      <c r="Q3122" s="2">
        <f>IF(Customer_churn_Table!N3122=0,Customer_churn_Table!R3122,NA())</f>
        <v>469</v>
      </c>
      <c r="R3122" s="2" t="e">
        <f>IF(Customer_churn_Table!N3122=1,Customer_churn_Table!H3122,NA())</f>
        <v>#N/A</v>
      </c>
      <c r="S3122" s="2" t="e">
        <f>IF(Customer_churn_Table!N3122=1,Customer_churn_Table!R3122,NA())</f>
        <v>#N/A</v>
      </c>
    </row>
    <row r="3123" spans="16:19" x14ac:dyDescent="0.35">
      <c r="P3123" s="2">
        <f>IF(Customer_churn_Table!N3123=0,Customer_churn_Table!H3123,NA())</f>
        <v>3</v>
      </c>
      <c r="Q3123" s="2">
        <f>IF(Customer_churn_Table!N3123=0,Customer_churn_Table!R3123,NA())</f>
        <v>610</v>
      </c>
      <c r="R3123" s="2" t="e">
        <f>IF(Customer_churn_Table!N3123=1,Customer_churn_Table!H3123,NA())</f>
        <v>#N/A</v>
      </c>
      <c r="S3123" s="2" t="e">
        <f>IF(Customer_churn_Table!N3123=1,Customer_churn_Table!R3123,NA())</f>
        <v>#N/A</v>
      </c>
    </row>
    <row r="3124" spans="16:19" x14ac:dyDescent="0.35">
      <c r="P3124" s="2">
        <f>IF(Customer_churn_Table!N3124=0,Customer_churn_Table!H3124,NA())</f>
        <v>4</v>
      </c>
      <c r="Q3124" s="2">
        <f>IF(Customer_churn_Table!N3124=0,Customer_churn_Table!R3124,NA())</f>
        <v>439</v>
      </c>
      <c r="R3124" s="2" t="e">
        <f>IF(Customer_churn_Table!N3124=1,Customer_churn_Table!H3124,NA())</f>
        <v>#N/A</v>
      </c>
      <c r="S3124" s="2" t="e">
        <f>IF(Customer_churn_Table!N3124=1,Customer_churn_Table!R3124,NA())</f>
        <v>#N/A</v>
      </c>
    </row>
    <row r="3125" spans="16:19" x14ac:dyDescent="0.35">
      <c r="P3125" s="2">
        <f>IF(Customer_churn_Table!N3125=0,Customer_churn_Table!H3125,NA())</f>
        <v>8</v>
      </c>
      <c r="Q3125" s="2">
        <f>IF(Customer_churn_Table!N3125=0,Customer_churn_Table!R3125,NA())</f>
        <v>270</v>
      </c>
      <c r="R3125" s="2" t="e">
        <f>IF(Customer_churn_Table!N3125=1,Customer_churn_Table!H3125,NA())</f>
        <v>#N/A</v>
      </c>
      <c r="S3125" s="2" t="e">
        <f>IF(Customer_churn_Table!N3125=1,Customer_churn_Table!R3125,NA())</f>
        <v>#N/A</v>
      </c>
    </row>
    <row r="3126" spans="16:19" x14ac:dyDescent="0.35">
      <c r="P3126" s="2" t="e">
        <f>IF(Customer_churn_Table!N3126=0,Customer_churn_Table!H3126,NA())</f>
        <v>#N/A</v>
      </c>
      <c r="Q3126" s="2" t="e">
        <f>IF(Customer_churn_Table!N3126=0,Customer_churn_Table!R3126,NA())</f>
        <v>#N/A</v>
      </c>
      <c r="R3126" s="2">
        <f>IF(Customer_churn_Table!N3126=1,Customer_churn_Table!H3126,NA())</f>
        <v>6</v>
      </c>
      <c r="S3126" s="2">
        <f>IF(Customer_churn_Table!N3126=1,Customer_churn_Table!R3126,NA())</f>
        <v>790</v>
      </c>
    </row>
    <row r="3127" spans="16:19" x14ac:dyDescent="0.35">
      <c r="P3127" s="2">
        <f>IF(Customer_churn_Table!N3127=0,Customer_churn_Table!H3127,NA())</f>
        <v>4</v>
      </c>
      <c r="Q3127" s="2">
        <f>IF(Customer_churn_Table!N3127=0,Customer_churn_Table!R3127,NA())</f>
        <v>253</v>
      </c>
      <c r="R3127" s="2" t="e">
        <f>IF(Customer_churn_Table!N3127=1,Customer_churn_Table!H3127,NA())</f>
        <v>#N/A</v>
      </c>
      <c r="S3127" s="2" t="e">
        <f>IF(Customer_churn_Table!N3127=1,Customer_churn_Table!R3127,NA())</f>
        <v>#N/A</v>
      </c>
    </row>
    <row r="3128" spans="16:19" x14ac:dyDescent="0.35">
      <c r="P3128" s="2">
        <f>IF(Customer_churn_Table!N3128=0,Customer_churn_Table!H3128,NA())</f>
        <v>7</v>
      </c>
      <c r="Q3128" s="2">
        <f>IF(Customer_churn_Table!N3128=0,Customer_churn_Table!R3128,NA())</f>
        <v>421</v>
      </c>
      <c r="R3128" s="2" t="e">
        <f>IF(Customer_churn_Table!N3128=1,Customer_churn_Table!H3128,NA())</f>
        <v>#N/A</v>
      </c>
      <c r="S3128" s="2" t="e">
        <f>IF(Customer_churn_Table!N3128=1,Customer_churn_Table!R3128,NA())</f>
        <v>#N/A</v>
      </c>
    </row>
    <row r="3129" spans="16:19" x14ac:dyDescent="0.35">
      <c r="P3129" s="2" t="e">
        <f>IF(Customer_churn_Table!N3129=0,Customer_churn_Table!H3129,NA())</f>
        <v>#N/A</v>
      </c>
      <c r="Q3129" s="2" t="e">
        <f>IF(Customer_churn_Table!N3129=0,Customer_churn_Table!R3129,NA())</f>
        <v>#N/A</v>
      </c>
      <c r="R3129" s="2">
        <f>IF(Customer_churn_Table!N3129=1,Customer_churn_Table!H3129,NA())</f>
        <v>8</v>
      </c>
      <c r="S3129" s="2">
        <f>IF(Customer_churn_Table!N3129=1,Customer_churn_Table!R3129,NA())</f>
        <v>658</v>
      </c>
    </row>
    <row r="3130" spans="16:19" x14ac:dyDescent="0.35">
      <c r="P3130" s="2">
        <f>IF(Customer_churn_Table!N3130=0,Customer_churn_Table!H3130,NA())</f>
        <v>6</v>
      </c>
      <c r="Q3130" s="2">
        <f>IF(Customer_churn_Table!N3130=0,Customer_churn_Table!R3130,NA())</f>
        <v>424</v>
      </c>
      <c r="R3130" s="2" t="e">
        <f>IF(Customer_churn_Table!N3130=1,Customer_churn_Table!H3130,NA())</f>
        <v>#N/A</v>
      </c>
      <c r="S3130" s="2" t="e">
        <f>IF(Customer_churn_Table!N3130=1,Customer_churn_Table!R3130,NA())</f>
        <v>#N/A</v>
      </c>
    </row>
    <row r="3131" spans="16:19" x14ac:dyDescent="0.35">
      <c r="P3131" s="2">
        <f>IF(Customer_churn_Table!N3131=0,Customer_churn_Table!H3131,NA())</f>
        <v>9</v>
      </c>
      <c r="Q3131" s="2">
        <f>IF(Customer_churn_Table!N3131=0,Customer_churn_Table!R3131,NA())</f>
        <v>404</v>
      </c>
      <c r="R3131" s="2" t="e">
        <f>IF(Customer_churn_Table!N3131=1,Customer_churn_Table!H3131,NA())</f>
        <v>#N/A</v>
      </c>
      <c r="S3131" s="2" t="e">
        <f>IF(Customer_churn_Table!N3131=1,Customer_churn_Table!R3131,NA())</f>
        <v>#N/A</v>
      </c>
    </row>
    <row r="3132" spans="16:19" x14ac:dyDescent="0.35">
      <c r="P3132" s="2" t="e">
        <f>IF(Customer_churn_Table!N3132=0,Customer_churn_Table!H3132,NA())</f>
        <v>#N/A</v>
      </c>
      <c r="Q3132" s="2" t="e">
        <f>IF(Customer_churn_Table!N3132=0,Customer_churn_Table!R3132,NA())</f>
        <v>#N/A</v>
      </c>
      <c r="R3132" s="2">
        <f>IF(Customer_churn_Table!N3132=1,Customer_churn_Table!H3132,NA())</f>
        <v>5</v>
      </c>
      <c r="S3132" s="2">
        <f>IF(Customer_churn_Table!N3132=1,Customer_churn_Table!R3132,NA())</f>
        <v>675</v>
      </c>
    </row>
    <row r="3133" spans="16:19" x14ac:dyDescent="0.35">
      <c r="P3133" s="2">
        <f>IF(Customer_churn_Table!N3133=0,Customer_churn_Table!H3133,NA())</f>
        <v>3</v>
      </c>
      <c r="Q3133" s="2">
        <f>IF(Customer_churn_Table!N3133=0,Customer_churn_Table!R3133,NA())</f>
        <v>693</v>
      </c>
      <c r="R3133" s="2" t="e">
        <f>IF(Customer_churn_Table!N3133=1,Customer_churn_Table!H3133,NA())</f>
        <v>#N/A</v>
      </c>
      <c r="S3133" s="2" t="e">
        <f>IF(Customer_churn_Table!N3133=1,Customer_churn_Table!R3133,NA())</f>
        <v>#N/A</v>
      </c>
    </row>
    <row r="3134" spans="16:19" x14ac:dyDescent="0.35">
      <c r="P3134" s="2">
        <f>IF(Customer_churn_Table!N3134=0,Customer_churn_Table!H3134,NA())</f>
        <v>4</v>
      </c>
      <c r="Q3134" s="2">
        <f>IF(Customer_churn_Table!N3134=0,Customer_churn_Table!R3134,NA())</f>
        <v>358</v>
      </c>
      <c r="R3134" s="2" t="e">
        <f>IF(Customer_churn_Table!N3134=1,Customer_churn_Table!H3134,NA())</f>
        <v>#N/A</v>
      </c>
      <c r="S3134" s="2" t="e">
        <f>IF(Customer_churn_Table!N3134=1,Customer_churn_Table!R3134,NA())</f>
        <v>#N/A</v>
      </c>
    </row>
    <row r="3135" spans="16:19" x14ac:dyDescent="0.35">
      <c r="P3135" s="2">
        <f>IF(Customer_churn_Table!N3135=0,Customer_churn_Table!H3135,NA())</f>
        <v>1</v>
      </c>
      <c r="Q3135" s="2">
        <f>IF(Customer_churn_Table!N3135=0,Customer_churn_Table!R3135,NA())</f>
        <v>635</v>
      </c>
      <c r="R3135" s="2" t="e">
        <f>IF(Customer_churn_Table!N3135=1,Customer_churn_Table!H3135,NA())</f>
        <v>#N/A</v>
      </c>
      <c r="S3135" s="2" t="e">
        <f>IF(Customer_churn_Table!N3135=1,Customer_churn_Table!R3135,NA())</f>
        <v>#N/A</v>
      </c>
    </row>
    <row r="3136" spans="16:19" x14ac:dyDescent="0.35">
      <c r="P3136" s="2">
        <f>IF(Customer_churn_Table!N3136=0,Customer_churn_Table!H3136,NA())</f>
        <v>5</v>
      </c>
      <c r="Q3136" s="2">
        <f>IF(Customer_churn_Table!N3136=0,Customer_churn_Table!R3136,NA())</f>
        <v>325</v>
      </c>
      <c r="R3136" s="2" t="e">
        <f>IF(Customer_churn_Table!N3136=1,Customer_churn_Table!H3136,NA())</f>
        <v>#N/A</v>
      </c>
      <c r="S3136" s="2" t="e">
        <f>IF(Customer_churn_Table!N3136=1,Customer_churn_Table!R3136,NA())</f>
        <v>#N/A</v>
      </c>
    </row>
    <row r="3137" spans="16:19" x14ac:dyDescent="0.35">
      <c r="P3137" s="2">
        <f>IF(Customer_churn_Table!N3137=0,Customer_churn_Table!H3137,NA())</f>
        <v>10</v>
      </c>
      <c r="Q3137" s="2">
        <f>IF(Customer_churn_Table!N3137=0,Customer_churn_Table!R3137,NA())</f>
        <v>992</v>
      </c>
      <c r="R3137" s="2" t="e">
        <f>IF(Customer_churn_Table!N3137=1,Customer_churn_Table!H3137,NA())</f>
        <v>#N/A</v>
      </c>
      <c r="S3137" s="2" t="e">
        <f>IF(Customer_churn_Table!N3137=1,Customer_churn_Table!R3137,NA())</f>
        <v>#N/A</v>
      </c>
    </row>
    <row r="3138" spans="16:19" x14ac:dyDescent="0.35">
      <c r="P3138" s="2">
        <f>IF(Customer_churn_Table!N3138=0,Customer_churn_Table!H3138,NA())</f>
        <v>0</v>
      </c>
      <c r="Q3138" s="2">
        <f>IF(Customer_churn_Table!N3138=0,Customer_churn_Table!R3138,NA())</f>
        <v>430</v>
      </c>
      <c r="R3138" s="2" t="e">
        <f>IF(Customer_churn_Table!N3138=1,Customer_churn_Table!H3138,NA())</f>
        <v>#N/A</v>
      </c>
      <c r="S3138" s="2" t="e">
        <f>IF(Customer_churn_Table!N3138=1,Customer_churn_Table!R3138,NA())</f>
        <v>#N/A</v>
      </c>
    </row>
    <row r="3139" spans="16:19" x14ac:dyDescent="0.35">
      <c r="P3139" s="2" t="e">
        <f>IF(Customer_churn_Table!N3139=0,Customer_churn_Table!H3139,NA())</f>
        <v>#N/A</v>
      </c>
      <c r="Q3139" s="2" t="e">
        <f>IF(Customer_churn_Table!N3139=0,Customer_churn_Table!R3139,NA())</f>
        <v>#N/A</v>
      </c>
      <c r="R3139" s="2">
        <f>IF(Customer_churn_Table!N3139=1,Customer_churn_Table!H3139,NA())</f>
        <v>10</v>
      </c>
      <c r="S3139" s="2">
        <f>IF(Customer_churn_Table!N3139=1,Customer_churn_Table!R3139,NA())</f>
        <v>495</v>
      </c>
    </row>
    <row r="3140" spans="16:19" x14ac:dyDescent="0.35">
      <c r="P3140" s="2" t="e">
        <f>IF(Customer_churn_Table!N3140=0,Customer_churn_Table!H3140,NA())</f>
        <v>#N/A</v>
      </c>
      <c r="Q3140" s="2" t="e">
        <f>IF(Customer_churn_Table!N3140=0,Customer_churn_Table!R3140,NA())</f>
        <v>#N/A</v>
      </c>
      <c r="R3140" s="2">
        <f>IF(Customer_churn_Table!N3140=1,Customer_churn_Table!H3140,NA())</f>
        <v>2</v>
      </c>
      <c r="S3140" s="2">
        <f>IF(Customer_churn_Table!N3140=1,Customer_churn_Table!R3140,NA())</f>
        <v>858</v>
      </c>
    </row>
    <row r="3141" spans="16:19" x14ac:dyDescent="0.35">
      <c r="P3141" s="2">
        <f>IF(Customer_churn_Table!N3141=0,Customer_churn_Table!H3141,NA())</f>
        <v>3</v>
      </c>
      <c r="Q3141" s="2">
        <f>IF(Customer_churn_Table!N3141=0,Customer_churn_Table!R3141,NA())</f>
        <v>897</v>
      </c>
      <c r="R3141" s="2" t="e">
        <f>IF(Customer_churn_Table!N3141=1,Customer_churn_Table!H3141,NA())</f>
        <v>#N/A</v>
      </c>
      <c r="S3141" s="2" t="e">
        <f>IF(Customer_churn_Table!N3141=1,Customer_churn_Table!R3141,NA())</f>
        <v>#N/A</v>
      </c>
    </row>
    <row r="3142" spans="16:19" x14ac:dyDescent="0.35">
      <c r="P3142" s="2">
        <f>IF(Customer_churn_Table!N3142=0,Customer_churn_Table!H3142,NA())</f>
        <v>4</v>
      </c>
      <c r="Q3142" s="2">
        <f>IF(Customer_churn_Table!N3142=0,Customer_churn_Table!R3142,NA())</f>
        <v>739</v>
      </c>
      <c r="R3142" s="2" t="e">
        <f>IF(Customer_churn_Table!N3142=1,Customer_churn_Table!H3142,NA())</f>
        <v>#N/A</v>
      </c>
      <c r="S3142" s="2" t="e">
        <f>IF(Customer_churn_Table!N3142=1,Customer_churn_Table!R3142,NA())</f>
        <v>#N/A</v>
      </c>
    </row>
    <row r="3143" spans="16:19" x14ac:dyDescent="0.35">
      <c r="P3143" s="2" t="e">
        <f>IF(Customer_churn_Table!N3143=0,Customer_churn_Table!H3143,NA())</f>
        <v>#N/A</v>
      </c>
      <c r="Q3143" s="2" t="e">
        <f>IF(Customer_churn_Table!N3143=0,Customer_churn_Table!R3143,NA())</f>
        <v>#N/A</v>
      </c>
      <c r="R3143" s="2">
        <f>IF(Customer_churn_Table!N3143=1,Customer_churn_Table!H3143,NA())</f>
        <v>2</v>
      </c>
      <c r="S3143" s="2">
        <f>IF(Customer_churn_Table!N3143=1,Customer_churn_Table!R3143,NA())</f>
        <v>993</v>
      </c>
    </row>
    <row r="3144" spans="16:19" x14ac:dyDescent="0.35">
      <c r="P3144" s="2">
        <f>IF(Customer_churn_Table!N3144=0,Customer_churn_Table!H3144,NA())</f>
        <v>7</v>
      </c>
      <c r="Q3144" s="2">
        <f>IF(Customer_churn_Table!N3144=0,Customer_churn_Table!R3144,NA())</f>
        <v>733</v>
      </c>
      <c r="R3144" s="2" t="e">
        <f>IF(Customer_churn_Table!N3144=1,Customer_churn_Table!H3144,NA())</f>
        <v>#N/A</v>
      </c>
      <c r="S3144" s="2" t="e">
        <f>IF(Customer_churn_Table!N3144=1,Customer_churn_Table!R3144,NA())</f>
        <v>#N/A</v>
      </c>
    </row>
    <row r="3145" spans="16:19" x14ac:dyDescent="0.35">
      <c r="P3145" s="2">
        <f>IF(Customer_churn_Table!N3145=0,Customer_churn_Table!H3145,NA())</f>
        <v>8</v>
      </c>
      <c r="Q3145" s="2">
        <f>IF(Customer_churn_Table!N3145=0,Customer_churn_Table!R3145,NA())</f>
        <v>222</v>
      </c>
      <c r="R3145" s="2" t="e">
        <f>IF(Customer_churn_Table!N3145=1,Customer_churn_Table!H3145,NA())</f>
        <v>#N/A</v>
      </c>
      <c r="S3145" s="2" t="e">
        <f>IF(Customer_churn_Table!N3145=1,Customer_churn_Table!R3145,NA())</f>
        <v>#N/A</v>
      </c>
    </row>
    <row r="3146" spans="16:19" x14ac:dyDescent="0.35">
      <c r="P3146" s="2">
        <f>IF(Customer_churn_Table!N3146=0,Customer_churn_Table!H3146,NA())</f>
        <v>1</v>
      </c>
      <c r="Q3146" s="2">
        <f>IF(Customer_churn_Table!N3146=0,Customer_churn_Table!R3146,NA())</f>
        <v>564</v>
      </c>
      <c r="R3146" s="2" t="e">
        <f>IF(Customer_churn_Table!N3146=1,Customer_churn_Table!H3146,NA())</f>
        <v>#N/A</v>
      </c>
      <c r="S3146" s="2" t="e">
        <f>IF(Customer_churn_Table!N3146=1,Customer_churn_Table!R3146,NA())</f>
        <v>#N/A</v>
      </c>
    </row>
    <row r="3147" spans="16:19" x14ac:dyDescent="0.35">
      <c r="P3147" s="2" t="e">
        <f>IF(Customer_churn_Table!N3147=0,Customer_churn_Table!H3147,NA())</f>
        <v>#N/A</v>
      </c>
      <c r="Q3147" s="2" t="e">
        <f>IF(Customer_churn_Table!N3147=0,Customer_churn_Table!R3147,NA())</f>
        <v>#N/A</v>
      </c>
      <c r="R3147" s="2">
        <f>IF(Customer_churn_Table!N3147=1,Customer_churn_Table!H3147,NA())</f>
        <v>2</v>
      </c>
      <c r="S3147" s="2">
        <f>IF(Customer_churn_Table!N3147=1,Customer_churn_Table!R3147,NA())</f>
        <v>910</v>
      </c>
    </row>
    <row r="3148" spans="16:19" x14ac:dyDescent="0.35">
      <c r="P3148" s="2" t="e">
        <f>IF(Customer_churn_Table!N3148=0,Customer_churn_Table!H3148,NA())</f>
        <v>#N/A</v>
      </c>
      <c r="Q3148" s="2" t="e">
        <f>IF(Customer_churn_Table!N3148=0,Customer_churn_Table!R3148,NA())</f>
        <v>#N/A</v>
      </c>
      <c r="R3148" s="2">
        <f>IF(Customer_churn_Table!N3148=1,Customer_churn_Table!H3148,NA())</f>
        <v>8</v>
      </c>
      <c r="S3148" s="2">
        <f>IF(Customer_churn_Table!N3148=1,Customer_churn_Table!R3148,NA())</f>
        <v>519</v>
      </c>
    </row>
    <row r="3149" spans="16:19" x14ac:dyDescent="0.35">
      <c r="P3149" s="2">
        <f>IF(Customer_churn_Table!N3149=0,Customer_churn_Table!H3149,NA())</f>
        <v>6</v>
      </c>
      <c r="Q3149" s="2">
        <f>IF(Customer_churn_Table!N3149=0,Customer_churn_Table!R3149,NA())</f>
        <v>238</v>
      </c>
      <c r="R3149" s="2" t="e">
        <f>IF(Customer_churn_Table!N3149=1,Customer_churn_Table!H3149,NA())</f>
        <v>#N/A</v>
      </c>
      <c r="S3149" s="2" t="e">
        <f>IF(Customer_churn_Table!N3149=1,Customer_churn_Table!R3149,NA())</f>
        <v>#N/A</v>
      </c>
    </row>
    <row r="3150" spans="16:19" x14ac:dyDescent="0.35">
      <c r="P3150" s="2" t="e">
        <f>IF(Customer_churn_Table!N3150=0,Customer_churn_Table!H3150,NA())</f>
        <v>#N/A</v>
      </c>
      <c r="Q3150" s="2" t="e">
        <f>IF(Customer_churn_Table!N3150=0,Customer_churn_Table!R3150,NA())</f>
        <v>#N/A</v>
      </c>
      <c r="R3150" s="2">
        <f>IF(Customer_churn_Table!N3150=1,Customer_churn_Table!H3150,NA())</f>
        <v>6</v>
      </c>
      <c r="S3150" s="2">
        <f>IF(Customer_churn_Table!N3150=1,Customer_churn_Table!R3150,NA())</f>
        <v>912</v>
      </c>
    </row>
    <row r="3151" spans="16:19" x14ac:dyDescent="0.35">
      <c r="P3151" s="2">
        <f>IF(Customer_churn_Table!N3151=0,Customer_churn_Table!H3151,NA())</f>
        <v>8</v>
      </c>
      <c r="Q3151" s="2">
        <f>IF(Customer_churn_Table!N3151=0,Customer_churn_Table!R3151,NA())</f>
        <v>531</v>
      </c>
      <c r="R3151" s="2" t="e">
        <f>IF(Customer_churn_Table!N3151=1,Customer_churn_Table!H3151,NA())</f>
        <v>#N/A</v>
      </c>
      <c r="S3151" s="2" t="e">
        <f>IF(Customer_churn_Table!N3151=1,Customer_churn_Table!R3151,NA())</f>
        <v>#N/A</v>
      </c>
    </row>
    <row r="3152" spans="16:19" x14ac:dyDescent="0.35">
      <c r="P3152" s="2">
        <f>IF(Customer_churn_Table!N3152=0,Customer_churn_Table!H3152,NA())</f>
        <v>9</v>
      </c>
      <c r="Q3152" s="2">
        <f>IF(Customer_churn_Table!N3152=0,Customer_churn_Table!R3152,NA())</f>
        <v>940</v>
      </c>
      <c r="R3152" s="2" t="e">
        <f>IF(Customer_churn_Table!N3152=1,Customer_churn_Table!H3152,NA())</f>
        <v>#N/A</v>
      </c>
      <c r="S3152" s="2" t="e">
        <f>IF(Customer_churn_Table!N3152=1,Customer_churn_Table!R3152,NA())</f>
        <v>#N/A</v>
      </c>
    </row>
    <row r="3153" spans="16:19" x14ac:dyDescent="0.35">
      <c r="P3153" s="2">
        <f>IF(Customer_churn_Table!N3153=0,Customer_churn_Table!H3153,NA())</f>
        <v>3</v>
      </c>
      <c r="Q3153" s="2">
        <f>IF(Customer_churn_Table!N3153=0,Customer_churn_Table!R3153,NA())</f>
        <v>408</v>
      </c>
      <c r="R3153" s="2" t="e">
        <f>IF(Customer_churn_Table!N3153=1,Customer_churn_Table!H3153,NA())</f>
        <v>#N/A</v>
      </c>
      <c r="S3153" s="2" t="e">
        <f>IF(Customer_churn_Table!N3153=1,Customer_churn_Table!R3153,NA())</f>
        <v>#N/A</v>
      </c>
    </row>
    <row r="3154" spans="16:19" x14ac:dyDescent="0.35">
      <c r="P3154" s="2" t="e">
        <f>IF(Customer_churn_Table!N3154=0,Customer_churn_Table!H3154,NA())</f>
        <v>#N/A</v>
      </c>
      <c r="Q3154" s="2" t="e">
        <f>IF(Customer_churn_Table!N3154=0,Customer_churn_Table!R3154,NA())</f>
        <v>#N/A</v>
      </c>
      <c r="R3154" s="2">
        <f>IF(Customer_churn_Table!N3154=1,Customer_churn_Table!H3154,NA())</f>
        <v>9</v>
      </c>
      <c r="S3154" s="2">
        <f>IF(Customer_churn_Table!N3154=1,Customer_churn_Table!R3154,NA())</f>
        <v>444</v>
      </c>
    </row>
    <row r="3155" spans="16:19" x14ac:dyDescent="0.35">
      <c r="P3155" s="2">
        <f>IF(Customer_churn_Table!N3155=0,Customer_churn_Table!H3155,NA())</f>
        <v>6</v>
      </c>
      <c r="Q3155" s="2">
        <f>IF(Customer_churn_Table!N3155=0,Customer_churn_Table!R3155,NA())</f>
        <v>739</v>
      </c>
      <c r="R3155" s="2" t="e">
        <f>IF(Customer_churn_Table!N3155=1,Customer_churn_Table!H3155,NA())</f>
        <v>#N/A</v>
      </c>
      <c r="S3155" s="2" t="e">
        <f>IF(Customer_churn_Table!N3155=1,Customer_churn_Table!R3155,NA())</f>
        <v>#N/A</v>
      </c>
    </row>
    <row r="3156" spans="16:19" x14ac:dyDescent="0.35">
      <c r="P3156" s="2">
        <f>IF(Customer_churn_Table!N3156=0,Customer_churn_Table!H3156,NA())</f>
        <v>7</v>
      </c>
      <c r="Q3156" s="2">
        <f>IF(Customer_churn_Table!N3156=0,Customer_churn_Table!R3156,NA())</f>
        <v>749</v>
      </c>
      <c r="R3156" s="2" t="e">
        <f>IF(Customer_churn_Table!N3156=1,Customer_churn_Table!H3156,NA())</f>
        <v>#N/A</v>
      </c>
      <c r="S3156" s="2" t="e">
        <f>IF(Customer_churn_Table!N3156=1,Customer_churn_Table!R3156,NA())</f>
        <v>#N/A</v>
      </c>
    </row>
    <row r="3157" spans="16:19" x14ac:dyDescent="0.35">
      <c r="P3157" s="2">
        <f>IF(Customer_churn_Table!N3157=0,Customer_churn_Table!H3157,NA())</f>
        <v>7</v>
      </c>
      <c r="Q3157" s="2">
        <f>IF(Customer_churn_Table!N3157=0,Customer_churn_Table!R3157,NA())</f>
        <v>652</v>
      </c>
      <c r="R3157" s="2" t="e">
        <f>IF(Customer_churn_Table!N3157=1,Customer_churn_Table!H3157,NA())</f>
        <v>#N/A</v>
      </c>
      <c r="S3157" s="2" t="e">
        <f>IF(Customer_churn_Table!N3157=1,Customer_churn_Table!R3157,NA())</f>
        <v>#N/A</v>
      </c>
    </row>
    <row r="3158" spans="16:19" x14ac:dyDescent="0.35">
      <c r="P3158" s="2" t="e">
        <f>IF(Customer_churn_Table!N3158=0,Customer_churn_Table!H3158,NA())</f>
        <v>#N/A</v>
      </c>
      <c r="Q3158" s="2" t="e">
        <f>IF(Customer_churn_Table!N3158=0,Customer_churn_Table!R3158,NA())</f>
        <v>#N/A</v>
      </c>
      <c r="R3158" s="2">
        <f>IF(Customer_churn_Table!N3158=1,Customer_churn_Table!H3158,NA())</f>
        <v>8</v>
      </c>
      <c r="S3158" s="2">
        <f>IF(Customer_churn_Table!N3158=1,Customer_churn_Table!R3158,NA())</f>
        <v>235</v>
      </c>
    </row>
    <row r="3159" spans="16:19" x14ac:dyDescent="0.35">
      <c r="P3159" s="2">
        <f>IF(Customer_churn_Table!N3159=0,Customer_churn_Table!H3159,NA())</f>
        <v>5</v>
      </c>
      <c r="Q3159" s="2">
        <f>IF(Customer_churn_Table!N3159=0,Customer_churn_Table!R3159,NA())</f>
        <v>626</v>
      </c>
      <c r="R3159" s="2" t="e">
        <f>IF(Customer_churn_Table!N3159=1,Customer_churn_Table!H3159,NA())</f>
        <v>#N/A</v>
      </c>
      <c r="S3159" s="2" t="e">
        <f>IF(Customer_churn_Table!N3159=1,Customer_churn_Table!R3159,NA())</f>
        <v>#N/A</v>
      </c>
    </row>
    <row r="3160" spans="16:19" x14ac:dyDescent="0.35">
      <c r="P3160" s="2">
        <f>IF(Customer_churn_Table!N3160=0,Customer_churn_Table!H3160,NA())</f>
        <v>3</v>
      </c>
      <c r="Q3160" s="2">
        <f>IF(Customer_churn_Table!N3160=0,Customer_churn_Table!R3160,NA())</f>
        <v>906</v>
      </c>
      <c r="R3160" s="2" t="e">
        <f>IF(Customer_churn_Table!N3160=1,Customer_churn_Table!H3160,NA())</f>
        <v>#N/A</v>
      </c>
      <c r="S3160" s="2" t="e">
        <f>IF(Customer_churn_Table!N3160=1,Customer_churn_Table!R3160,NA())</f>
        <v>#N/A</v>
      </c>
    </row>
    <row r="3161" spans="16:19" x14ac:dyDescent="0.35">
      <c r="P3161" s="2">
        <f>IF(Customer_churn_Table!N3161=0,Customer_churn_Table!H3161,NA())</f>
        <v>4</v>
      </c>
      <c r="Q3161" s="2">
        <f>IF(Customer_churn_Table!N3161=0,Customer_churn_Table!R3161,NA())</f>
        <v>675</v>
      </c>
      <c r="R3161" s="2" t="e">
        <f>IF(Customer_churn_Table!N3161=1,Customer_churn_Table!H3161,NA())</f>
        <v>#N/A</v>
      </c>
      <c r="S3161" s="2" t="e">
        <f>IF(Customer_churn_Table!N3161=1,Customer_churn_Table!R3161,NA())</f>
        <v>#N/A</v>
      </c>
    </row>
    <row r="3162" spans="16:19" x14ac:dyDescent="0.35">
      <c r="P3162" s="2">
        <f>IF(Customer_churn_Table!N3162=0,Customer_churn_Table!H3162,NA())</f>
        <v>5</v>
      </c>
      <c r="Q3162" s="2">
        <f>IF(Customer_churn_Table!N3162=0,Customer_churn_Table!R3162,NA())</f>
        <v>916</v>
      </c>
      <c r="R3162" s="2" t="e">
        <f>IF(Customer_churn_Table!N3162=1,Customer_churn_Table!H3162,NA())</f>
        <v>#N/A</v>
      </c>
      <c r="S3162" s="2" t="e">
        <f>IF(Customer_churn_Table!N3162=1,Customer_churn_Table!R3162,NA())</f>
        <v>#N/A</v>
      </c>
    </row>
    <row r="3163" spans="16:19" x14ac:dyDescent="0.35">
      <c r="P3163" s="2">
        <f>IF(Customer_churn_Table!N3163=0,Customer_churn_Table!H3163,NA())</f>
        <v>9</v>
      </c>
      <c r="Q3163" s="2">
        <f>IF(Customer_churn_Table!N3163=0,Customer_churn_Table!R3163,NA())</f>
        <v>568</v>
      </c>
      <c r="R3163" s="2" t="e">
        <f>IF(Customer_churn_Table!N3163=1,Customer_churn_Table!H3163,NA())</f>
        <v>#N/A</v>
      </c>
      <c r="S3163" s="2" t="e">
        <f>IF(Customer_churn_Table!N3163=1,Customer_churn_Table!R3163,NA())</f>
        <v>#N/A</v>
      </c>
    </row>
    <row r="3164" spans="16:19" x14ac:dyDescent="0.35">
      <c r="P3164" s="2">
        <f>IF(Customer_churn_Table!N3164=0,Customer_churn_Table!H3164,NA())</f>
        <v>7</v>
      </c>
      <c r="Q3164" s="2">
        <f>IF(Customer_churn_Table!N3164=0,Customer_churn_Table!R3164,NA())</f>
        <v>252</v>
      </c>
      <c r="R3164" s="2" t="e">
        <f>IF(Customer_churn_Table!N3164=1,Customer_churn_Table!H3164,NA())</f>
        <v>#N/A</v>
      </c>
      <c r="S3164" s="2" t="e">
        <f>IF(Customer_churn_Table!N3164=1,Customer_churn_Table!R3164,NA())</f>
        <v>#N/A</v>
      </c>
    </row>
    <row r="3165" spans="16:19" x14ac:dyDescent="0.35">
      <c r="P3165" s="2" t="e">
        <f>IF(Customer_churn_Table!N3165=0,Customer_churn_Table!H3165,NA())</f>
        <v>#N/A</v>
      </c>
      <c r="Q3165" s="2" t="e">
        <f>IF(Customer_churn_Table!N3165=0,Customer_churn_Table!R3165,NA())</f>
        <v>#N/A</v>
      </c>
      <c r="R3165" s="2">
        <f>IF(Customer_churn_Table!N3165=1,Customer_churn_Table!H3165,NA())</f>
        <v>8</v>
      </c>
      <c r="S3165" s="2">
        <f>IF(Customer_churn_Table!N3165=1,Customer_churn_Table!R3165,NA())</f>
        <v>381</v>
      </c>
    </row>
    <row r="3166" spans="16:19" x14ac:dyDescent="0.35">
      <c r="P3166" s="2">
        <f>IF(Customer_churn_Table!N3166=0,Customer_churn_Table!H3166,NA())</f>
        <v>5</v>
      </c>
      <c r="Q3166" s="2">
        <f>IF(Customer_churn_Table!N3166=0,Customer_churn_Table!R3166,NA())</f>
        <v>837</v>
      </c>
      <c r="R3166" s="2" t="e">
        <f>IF(Customer_churn_Table!N3166=1,Customer_churn_Table!H3166,NA())</f>
        <v>#N/A</v>
      </c>
      <c r="S3166" s="2" t="e">
        <f>IF(Customer_churn_Table!N3166=1,Customer_churn_Table!R3166,NA())</f>
        <v>#N/A</v>
      </c>
    </row>
    <row r="3167" spans="16:19" x14ac:dyDescent="0.35">
      <c r="P3167" s="2">
        <f>IF(Customer_churn_Table!N3167=0,Customer_churn_Table!H3167,NA())</f>
        <v>6</v>
      </c>
      <c r="Q3167" s="2">
        <f>IF(Customer_churn_Table!N3167=0,Customer_churn_Table!R3167,NA())</f>
        <v>283</v>
      </c>
      <c r="R3167" s="2" t="e">
        <f>IF(Customer_churn_Table!N3167=1,Customer_churn_Table!H3167,NA())</f>
        <v>#N/A</v>
      </c>
      <c r="S3167" s="2" t="e">
        <f>IF(Customer_churn_Table!N3167=1,Customer_churn_Table!R3167,NA())</f>
        <v>#N/A</v>
      </c>
    </row>
    <row r="3168" spans="16:19" x14ac:dyDescent="0.35">
      <c r="P3168" s="2" t="e">
        <f>IF(Customer_churn_Table!N3168=0,Customer_churn_Table!H3168,NA())</f>
        <v>#N/A</v>
      </c>
      <c r="Q3168" s="2" t="e">
        <f>IF(Customer_churn_Table!N3168=0,Customer_churn_Table!R3168,NA())</f>
        <v>#N/A</v>
      </c>
      <c r="R3168" s="2">
        <f>IF(Customer_churn_Table!N3168=1,Customer_churn_Table!H3168,NA())</f>
        <v>4</v>
      </c>
      <c r="S3168" s="2">
        <f>IF(Customer_churn_Table!N3168=1,Customer_churn_Table!R3168,NA())</f>
        <v>697</v>
      </c>
    </row>
    <row r="3169" spans="16:19" x14ac:dyDescent="0.35">
      <c r="P3169" s="2" t="e">
        <f>IF(Customer_churn_Table!N3169=0,Customer_churn_Table!H3169,NA())</f>
        <v>#N/A</v>
      </c>
      <c r="Q3169" s="2" t="e">
        <f>IF(Customer_churn_Table!N3169=0,Customer_churn_Table!R3169,NA())</f>
        <v>#N/A</v>
      </c>
      <c r="R3169" s="2">
        <f>IF(Customer_churn_Table!N3169=1,Customer_churn_Table!H3169,NA())</f>
        <v>7</v>
      </c>
      <c r="S3169" s="2">
        <f>IF(Customer_churn_Table!N3169=1,Customer_churn_Table!R3169,NA())</f>
        <v>358</v>
      </c>
    </row>
    <row r="3170" spans="16:19" x14ac:dyDescent="0.35">
      <c r="P3170" s="2" t="e">
        <f>IF(Customer_churn_Table!N3170=0,Customer_churn_Table!H3170,NA())</f>
        <v>#N/A</v>
      </c>
      <c r="Q3170" s="2" t="e">
        <f>IF(Customer_churn_Table!N3170=0,Customer_churn_Table!R3170,NA())</f>
        <v>#N/A</v>
      </c>
      <c r="R3170" s="2">
        <f>IF(Customer_churn_Table!N3170=1,Customer_churn_Table!H3170,NA())</f>
        <v>0</v>
      </c>
      <c r="S3170" s="2">
        <f>IF(Customer_churn_Table!N3170=1,Customer_churn_Table!R3170,NA())</f>
        <v>448</v>
      </c>
    </row>
    <row r="3171" spans="16:19" x14ac:dyDescent="0.35">
      <c r="P3171" s="2">
        <f>IF(Customer_churn_Table!N3171=0,Customer_churn_Table!H3171,NA())</f>
        <v>5</v>
      </c>
      <c r="Q3171" s="2">
        <f>IF(Customer_churn_Table!N3171=0,Customer_churn_Table!R3171,NA())</f>
        <v>314</v>
      </c>
      <c r="R3171" s="2" t="e">
        <f>IF(Customer_churn_Table!N3171=1,Customer_churn_Table!H3171,NA())</f>
        <v>#N/A</v>
      </c>
      <c r="S3171" s="2" t="e">
        <f>IF(Customer_churn_Table!N3171=1,Customer_churn_Table!R3171,NA())</f>
        <v>#N/A</v>
      </c>
    </row>
    <row r="3172" spans="16:19" x14ac:dyDescent="0.35">
      <c r="P3172" s="2" t="e">
        <f>IF(Customer_churn_Table!N3172=0,Customer_churn_Table!H3172,NA())</f>
        <v>#N/A</v>
      </c>
      <c r="Q3172" s="2" t="e">
        <f>IF(Customer_churn_Table!N3172=0,Customer_churn_Table!R3172,NA())</f>
        <v>#N/A</v>
      </c>
      <c r="R3172" s="2">
        <f>IF(Customer_churn_Table!N3172=1,Customer_churn_Table!H3172,NA())</f>
        <v>2</v>
      </c>
      <c r="S3172" s="2">
        <f>IF(Customer_churn_Table!N3172=1,Customer_churn_Table!R3172,NA())</f>
        <v>983</v>
      </c>
    </row>
    <row r="3173" spans="16:19" x14ac:dyDescent="0.35">
      <c r="P3173" s="2" t="e">
        <f>IF(Customer_churn_Table!N3173=0,Customer_churn_Table!H3173,NA())</f>
        <v>#N/A</v>
      </c>
      <c r="Q3173" s="2" t="e">
        <f>IF(Customer_churn_Table!N3173=0,Customer_churn_Table!R3173,NA())</f>
        <v>#N/A</v>
      </c>
      <c r="R3173" s="2">
        <f>IF(Customer_churn_Table!N3173=1,Customer_churn_Table!H3173,NA())</f>
        <v>3</v>
      </c>
      <c r="S3173" s="2">
        <f>IF(Customer_churn_Table!N3173=1,Customer_churn_Table!R3173,NA())</f>
        <v>688</v>
      </c>
    </row>
    <row r="3174" spans="16:19" x14ac:dyDescent="0.35">
      <c r="P3174" s="2">
        <f>IF(Customer_churn_Table!N3174=0,Customer_churn_Table!H3174,NA())</f>
        <v>1</v>
      </c>
      <c r="Q3174" s="2">
        <f>IF(Customer_churn_Table!N3174=0,Customer_churn_Table!R3174,NA())</f>
        <v>274</v>
      </c>
      <c r="R3174" s="2" t="e">
        <f>IF(Customer_churn_Table!N3174=1,Customer_churn_Table!H3174,NA())</f>
        <v>#N/A</v>
      </c>
      <c r="S3174" s="2" t="e">
        <f>IF(Customer_churn_Table!N3174=1,Customer_churn_Table!R3174,NA())</f>
        <v>#N/A</v>
      </c>
    </row>
    <row r="3175" spans="16:19" x14ac:dyDescent="0.35">
      <c r="P3175" s="2">
        <f>IF(Customer_churn_Table!N3175=0,Customer_churn_Table!H3175,NA())</f>
        <v>3</v>
      </c>
      <c r="Q3175" s="2">
        <f>IF(Customer_churn_Table!N3175=0,Customer_churn_Table!R3175,NA())</f>
        <v>901</v>
      </c>
      <c r="R3175" s="2" t="e">
        <f>IF(Customer_churn_Table!N3175=1,Customer_churn_Table!H3175,NA())</f>
        <v>#N/A</v>
      </c>
      <c r="S3175" s="2" t="e">
        <f>IF(Customer_churn_Table!N3175=1,Customer_churn_Table!R3175,NA())</f>
        <v>#N/A</v>
      </c>
    </row>
    <row r="3176" spans="16:19" x14ac:dyDescent="0.35">
      <c r="P3176" s="2">
        <f>IF(Customer_churn_Table!N3176=0,Customer_churn_Table!H3176,NA())</f>
        <v>6</v>
      </c>
      <c r="Q3176" s="2">
        <f>IF(Customer_churn_Table!N3176=0,Customer_churn_Table!R3176,NA())</f>
        <v>446</v>
      </c>
      <c r="R3176" s="2" t="e">
        <f>IF(Customer_churn_Table!N3176=1,Customer_churn_Table!H3176,NA())</f>
        <v>#N/A</v>
      </c>
      <c r="S3176" s="2" t="e">
        <f>IF(Customer_churn_Table!N3176=1,Customer_churn_Table!R3176,NA())</f>
        <v>#N/A</v>
      </c>
    </row>
    <row r="3177" spans="16:19" x14ac:dyDescent="0.35">
      <c r="P3177" s="2" t="e">
        <f>IF(Customer_churn_Table!N3177=0,Customer_churn_Table!H3177,NA())</f>
        <v>#N/A</v>
      </c>
      <c r="Q3177" s="2" t="e">
        <f>IF(Customer_churn_Table!N3177=0,Customer_churn_Table!R3177,NA())</f>
        <v>#N/A</v>
      </c>
      <c r="R3177" s="2">
        <f>IF(Customer_churn_Table!N3177=1,Customer_churn_Table!H3177,NA())</f>
        <v>7</v>
      </c>
      <c r="S3177" s="2">
        <f>IF(Customer_churn_Table!N3177=1,Customer_churn_Table!R3177,NA())</f>
        <v>290</v>
      </c>
    </row>
    <row r="3178" spans="16:19" x14ac:dyDescent="0.35">
      <c r="P3178" s="2">
        <f>IF(Customer_churn_Table!N3178=0,Customer_churn_Table!H3178,NA())</f>
        <v>1</v>
      </c>
      <c r="Q3178" s="2">
        <f>IF(Customer_churn_Table!N3178=0,Customer_churn_Table!R3178,NA())</f>
        <v>941</v>
      </c>
      <c r="R3178" s="2" t="e">
        <f>IF(Customer_churn_Table!N3178=1,Customer_churn_Table!H3178,NA())</f>
        <v>#N/A</v>
      </c>
      <c r="S3178" s="2" t="e">
        <f>IF(Customer_churn_Table!N3178=1,Customer_churn_Table!R3178,NA())</f>
        <v>#N/A</v>
      </c>
    </row>
    <row r="3179" spans="16:19" x14ac:dyDescent="0.35">
      <c r="P3179" s="2">
        <f>IF(Customer_churn_Table!N3179=0,Customer_churn_Table!H3179,NA())</f>
        <v>7</v>
      </c>
      <c r="Q3179" s="2">
        <f>IF(Customer_churn_Table!N3179=0,Customer_churn_Table!R3179,NA())</f>
        <v>875</v>
      </c>
      <c r="R3179" s="2" t="e">
        <f>IF(Customer_churn_Table!N3179=1,Customer_churn_Table!H3179,NA())</f>
        <v>#N/A</v>
      </c>
      <c r="S3179" s="2" t="e">
        <f>IF(Customer_churn_Table!N3179=1,Customer_churn_Table!R3179,NA())</f>
        <v>#N/A</v>
      </c>
    </row>
    <row r="3180" spans="16:19" x14ac:dyDescent="0.35">
      <c r="P3180" s="2">
        <f>IF(Customer_churn_Table!N3180=0,Customer_churn_Table!H3180,NA())</f>
        <v>4</v>
      </c>
      <c r="Q3180" s="2">
        <f>IF(Customer_churn_Table!N3180=0,Customer_churn_Table!R3180,NA())</f>
        <v>339</v>
      </c>
      <c r="R3180" s="2" t="e">
        <f>IF(Customer_churn_Table!N3180=1,Customer_churn_Table!H3180,NA())</f>
        <v>#N/A</v>
      </c>
      <c r="S3180" s="2" t="e">
        <f>IF(Customer_churn_Table!N3180=1,Customer_churn_Table!R3180,NA())</f>
        <v>#N/A</v>
      </c>
    </row>
    <row r="3181" spans="16:19" x14ac:dyDescent="0.35">
      <c r="P3181" s="2">
        <f>IF(Customer_churn_Table!N3181=0,Customer_churn_Table!H3181,NA())</f>
        <v>5</v>
      </c>
      <c r="Q3181" s="2">
        <f>IF(Customer_churn_Table!N3181=0,Customer_churn_Table!R3181,NA())</f>
        <v>712</v>
      </c>
      <c r="R3181" s="2" t="e">
        <f>IF(Customer_churn_Table!N3181=1,Customer_churn_Table!H3181,NA())</f>
        <v>#N/A</v>
      </c>
      <c r="S3181" s="2" t="e">
        <f>IF(Customer_churn_Table!N3181=1,Customer_churn_Table!R3181,NA())</f>
        <v>#N/A</v>
      </c>
    </row>
    <row r="3182" spans="16:19" x14ac:dyDescent="0.35">
      <c r="P3182" s="2" t="e">
        <f>IF(Customer_churn_Table!N3182=0,Customer_churn_Table!H3182,NA())</f>
        <v>#N/A</v>
      </c>
      <c r="Q3182" s="2" t="e">
        <f>IF(Customer_churn_Table!N3182=0,Customer_churn_Table!R3182,NA())</f>
        <v>#N/A</v>
      </c>
      <c r="R3182" s="2">
        <f>IF(Customer_churn_Table!N3182=1,Customer_churn_Table!H3182,NA())</f>
        <v>10</v>
      </c>
      <c r="S3182" s="2">
        <f>IF(Customer_churn_Table!N3182=1,Customer_churn_Table!R3182,NA())</f>
        <v>599</v>
      </c>
    </row>
    <row r="3183" spans="16:19" x14ac:dyDescent="0.35">
      <c r="P3183" s="2">
        <f>IF(Customer_churn_Table!N3183=0,Customer_churn_Table!H3183,NA())</f>
        <v>9</v>
      </c>
      <c r="Q3183" s="2">
        <f>IF(Customer_churn_Table!N3183=0,Customer_churn_Table!R3183,NA())</f>
        <v>506</v>
      </c>
      <c r="R3183" s="2" t="e">
        <f>IF(Customer_churn_Table!N3183=1,Customer_churn_Table!H3183,NA())</f>
        <v>#N/A</v>
      </c>
      <c r="S3183" s="2" t="e">
        <f>IF(Customer_churn_Table!N3183=1,Customer_churn_Table!R3183,NA())</f>
        <v>#N/A</v>
      </c>
    </row>
    <row r="3184" spans="16:19" x14ac:dyDescent="0.35">
      <c r="P3184" s="2">
        <f>IF(Customer_churn_Table!N3184=0,Customer_churn_Table!H3184,NA())</f>
        <v>1</v>
      </c>
      <c r="Q3184" s="2">
        <f>IF(Customer_churn_Table!N3184=0,Customer_churn_Table!R3184,NA())</f>
        <v>946</v>
      </c>
      <c r="R3184" s="2" t="e">
        <f>IF(Customer_churn_Table!N3184=1,Customer_churn_Table!H3184,NA())</f>
        <v>#N/A</v>
      </c>
      <c r="S3184" s="2" t="e">
        <f>IF(Customer_churn_Table!N3184=1,Customer_churn_Table!R3184,NA())</f>
        <v>#N/A</v>
      </c>
    </row>
    <row r="3185" spans="16:19" x14ac:dyDescent="0.35">
      <c r="P3185" s="2">
        <f>IF(Customer_churn_Table!N3185=0,Customer_churn_Table!H3185,NA())</f>
        <v>6</v>
      </c>
      <c r="Q3185" s="2">
        <f>IF(Customer_churn_Table!N3185=0,Customer_churn_Table!R3185,NA())</f>
        <v>748</v>
      </c>
      <c r="R3185" s="2" t="e">
        <f>IF(Customer_churn_Table!N3185=1,Customer_churn_Table!H3185,NA())</f>
        <v>#N/A</v>
      </c>
      <c r="S3185" s="2" t="e">
        <f>IF(Customer_churn_Table!N3185=1,Customer_churn_Table!R3185,NA())</f>
        <v>#N/A</v>
      </c>
    </row>
    <row r="3186" spans="16:19" x14ac:dyDescent="0.35">
      <c r="P3186" s="2" t="e">
        <f>IF(Customer_churn_Table!N3186=0,Customer_churn_Table!H3186,NA())</f>
        <v>#N/A</v>
      </c>
      <c r="Q3186" s="2" t="e">
        <f>IF(Customer_churn_Table!N3186=0,Customer_churn_Table!R3186,NA())</f>
        <v>#N/A</v>
      </c>
      <c r="R3186" s="2">
        <f>IF(Customer_churn_Table!N3186=1,Customer_churn_Table!H3186,NA())</f>
        <v>9</v>
      </c>
      <c r="S3186" s="2">
        <f>IF(Customer_churn_Table!N3186=1,Customer_churn_Table!R3186,NA())</f>
        <v>887</v>
      </c>
    </row>
    <row r="3187" spans="16:19" x14ac:dyDescent="0.35">
      <c r="P3187" s="2" t="e">
        <f>IF(Customer_churn_Table!N3187=0,Customer_churn_Table!H3187,NA())</f>
        <v>#N/A</v>
      </c>
      <c r="Q3187" s="2" t="e">
        <f>IF(Customer_churn_Table!N3187=0,Customer_churn_Table!R3187,NA())</f>
        <v>#N/A</v>
      </c>
      <c r="R3187" s="2">
        <f>IF(Customer_churn_Table!N3187=1,Customer_churn_Table!H3187,NA())</f>
        <v>9</v>
      </c>
      <c r="S3187" s="2">
        <f>IF(Customer_churn_Table!N3187=1,Customer_churn_Table!R3187,NA())</f>
        <v>510</v>
      </c>
    </row>
    <row r="3188" spans="16:19" x14ac:dyDescent="0.35">
      <c r="P3188" s="2">
        <f>IF(Customer_churn_Table!N3188=0,Customer_churn_Table!H3188,NA())</f>
        <v>10</v>
      </c>
      <c r="Q3188" s="2">
        <f>IF(Customer_churn_Table!N3188=0,Customer_churn_Table!R3188,NA())</f>
        <v>407</v>
      </c>
      <c r="R3188" s="2" t="e">
        <f>IF(Customer_churn_Table!N3188=1,Customer_churn_Table!H3188,NA())</f>
        <v>#N/A</v>
      </c>
      <c r="S3188" s="2" t="e">
        <f>IF(Customer_churn_Table!N3188=1,Customer_churn_Table!R3188,NA())</f>
        <v>#N/A</v>
      </c>
    </row>
    <row r="3189" spans="16:19" x14ac:dyDescent="0.35">
      <c r="P3189" s="2">
        <f>IF(Customer_churn_Table!N3189=0,Customer_churn_Table!H3189,NA())</f>
        <v>8</v>
      </c>
      <c r="Q3189" s="2">
        <f>IF(Customer_churn_Table!N3189=0,Customer_churn_Table!R3189,NA())</f>
        <v>229</v>
      </c>
      <c r="R3189" s="2" t="e">
        <f>IF(Customer_churn_Table!N3189=1,Customer_churn_Table!H3189,NA())</f>
        <v>#N/A</v>
      </c>
      <c r="S3189" s="2" t="e">
        <f>IF(Customer_churn_Table!N3189=1,Customer_churn_Table!R3189,NA())</f>
        <v>#N/A</v>
      </c>
    </row>
    <row r="3190" spans="16:19" x14ac:dyDescent="0.35">
      <c r="P3190" s="2">
        <f>IF(Customer_churn_Table!N3190=0,Customer_churn_Table!H3190,NA())</f>
        <v>4</v>
      </c>
      <c r="Q3190" s="2">
        <f>IF(Customer_churn_Table!N3190=0,Customer_churn_Table!R3190,NA())</f>
        <v>451</v>
      </c>
      <c r="R3190" s="2" t="e">
        <f>IF(Customer_churn_Table!N3190=1,Customer_churn_Table!H3190,NA())</f>
        <v>#N/A</v>
      </c>
      <c r="S3190" s="2" t="e">
        <f>IF(Customer_churn_Table!N3190=1,Customer_churn_Table!R3190,NA())</f>
        <v>#N/A</v>
      </c>
    </row>
    <row r="3191" spans="16:19" x14ac:dyDescent="0.35">
      <c r="P3191" s="2">
        <f>IF(Customer_churn_Table!N3191=0,Customer_churn_Table!H3191,NA())</f>
        <v>2</v>
      </c>
      <c r="Q3191" s="2">
        <f>IF(Customer_churn_Table!N3191=0,Customer_churn_Table!R3191,NA())</f>
        <v>498</v>
      </c>
      <c r="R3191" s="2" t="e">
        <f>IF(Customer_churn_Table!N3191=1,Customer_churn_Table!H3191,NA())</f>
        <v>#N/A</v>
      </c>
      <c r="S3191" s="2" t="e">
        <f>IF(Customer_churn_Table!N3191=1,Customer_churn_Table!R3191,NA())</f>
        <v>#N/A</v>
      </c>
    </row>
    <row r="3192" spans="16:19" x14ac:dyDescent="0.35">
      <c r="P3192" s="2">
        <f>IF(Customer_churn_Table!N3192=0,Customer_churn_Table!H3192,NA())</f>
        <v>6</v>
      </c>
      <c r="Q3192" s="2">
        <f>IF(Customer_churn_Table!N3192=0,Customer_churn_Table!R3192,NA())</f>
        <v>446</v>
      </c>
      <c r="R3192" s="2" t="e">
        <f>IF(Customer_churn_Table!N3192=1,Customer_churn_Table!H3192,NA())</f>
        <v>#N/A</v>
      </c>
      <c r="S3192" s="2" t="e">
        <f>IF(Customer_churn_Table!N3192=1,Customer_churn_Table!R3192,NA())</f>
        <v>#N/A</v>
      </c>
    </row>
    <row r="3193" spans="16:19" x14ac:dyDescent="0.35">
      <c r="P3193" s="2">
        <f>IF(Customer_churn_Table!N3193=0,Customer_churn_Table!H3193,NA())</f>
        <v>5</v>
      </c>
      <c r="Q3193" s="2">
        <f>IF(Customer_churn_Table!N3193=0,Customer_churn_Table!R3193,NA())</f>
        <v>676</v>
      </c>
      <c r="R3193" s="2" t="e">
        <f>IF(Customer_churn_Table!N3193=1,Customer_churn_Table!H3193,NA())</f>
        <v>#N/A</v>
      </c>
      <c r="S3193" s="2" t="e">
        <f>IF(Customer_churn_Table!N3193=1,Customer_churn_Table!R3193,NA())</f>
        <v>#N/A</v>
      </c>
    </row>
    <row r="3194" spans="16:19" x14ac:dyDescent="0.35">
      <c r="P3194" s="2">
        <f>IF(Customer_churn_Table!N3194=0,Customer_churn_Table!H3194,NA())</f>
        <v>8</v>
      </c>
      <c r="Q3194" s="2">
        <f>IF(Customer_churn_Table!N3194=0,Customer_churn_Table!R3194,NA())</f>
        <v>259</v>
      </c>
      <c r="R3194" s="2" t="e">
        <f>IF(Customer_churn_Table!N3194=1,Customer_churn_Table!H3194,NA())</f>
        <v>#N/A</v>
      </c>
      <c r="S3194" s="2" t="e">
        <f>IF(Customer_churn_Table!N3194=1,Customer_churn_Table!R3194,NA())</f>
        <v>#N/A</v>
      </c>
    </row>
    <row r="3195" spans="16:19" x14ac:dyDescent="0.35">
      <c r="P3195" s="2" t="e">
        <f>IF(Customer_churn_Table!N3195=0,Customer_churn_Table!H3195,NA())</f>
        <v>#N/A</v>
      </c>
      <c r="Q3195" s="2" t="e">
        <f>IF(Customer_churn_Table!N3195=0,Customer_churn_Table!R3195,NA())</f>
        <v>#N/A</v>
      </c>
      <c r="R3195" s="2">
        <f>IF(Customer_churn_Table!N3195=1,Customer_churn_Table!H3195,NA())</f>
        <v>1</v>
      </c>
      <c r="S3195" s="2">
        <f>IF(Customer_churn_Table!N3195=1,Customer_churn_Table!R3195,NA())</f>
        <v>219</v>
      </c>
    </row>
    <row r="3196" spans="16:19" x14ac:dyDescent="0.35">
      <c r="P3196" s="2">
        <f>IF(Customer_churn_Table!N3196=0,Customer_churn_Table!H3196,NA())</f>
        <v>3</v>
      </c>
      <c r="Q3196" s="2">
        <f>IF(Customer_churn_Table!N3196=0,Customer_churn_Table!R3196,NA())</f>
        <v>979</v>
      </c>
      <c r="R3196" s="2" t="e">
        <f>IF(Customer_churn_Table!N3196=1,Customer_churn_Table!H3196,NA())</f>
        <v>#N/A</v>
      </c>
      <c r="S3196" s="2" t="e">
        <f>IF(Customer_churn_Table!N3196=1,Customer_churn_Table!R3196,NA())</f>
        <v>#N/A</v>
      </c>
    </row>
    <row r="3197" spans="16:19" x14ac:dyDescent="0.35">
      <c r="P3197" s="2">
        <f>IF(Customer_churn_Table!N3197=0,Customer_churn_Table!H3197,NA())</f>
        <v>0</v>
      </c>
      <c r="Q3197" s="2">
        <f>IF(Customer_churn_Table!N3197=0,Customer_churn_Table!R3197,NA())</f>
        <v>267</v>
      </c>
      <c r="R3197" s="2" t="e">
        <f>IF(Customer_churn_Table!N3197=1,Customer_churn_Table!H3197,NA())</f>
        <v>#N/A</v>
      </c>
      <c r="S3197" s="2" t="e">
        <f>IF(Customer_churn_Table!N3197=1,Customer_churn_Table!R3197,NA())</f>
        <v>#N/A</v>
      </c>
    </row>
    <row r="3198" spans="16:19" x14ac:dyDescent="0.35">
      <c r="P3198" s="2">
        <f>IF(Customer_churn_Table!N3198=0,Customer_churn_Table!H3198,NA())</f>
        <v>4</v>
      </c>
      <c r="Q3198" s="2">
        <f>IF(Customer_churn_Table!N3198=0,Customer_churn_Table!R3198,NA())</f>
        <v>975</v>
      </c>
      <c r="R3198" s="2" t="e">
        <f>IF(Customer_churn_Table!N3198=1,Customer_churn_Table!H3198,NA())</f>
        <v>#N/A</v>
      </c>
      <c r="S3198" s="2" t="e">
        <f>IF(Customer_churn_Table!N3198=1,Customer_churn_Table!R3198,NA())</f>
        <v>#N/A</v>
      </c>
    </row>
    <row r="3199" spans="16:19" x14ac:dyDescent="0.35">
      <c r="P3199" s="2">
        <f>IF(Customer_churn_Table!N3199=0,Customer_churn_Table!H3199,NA())</f>
        <v>4</v>
      </c>
      <c r="Q3199" s="2">
        <f>IF(Customer_churn_Table!N3199=0,Customer_churn_Table!R3199,NA())</f>
        <v>928</v>
      </c>
      <c r="R3199" s="2" t="e">
        <f>IF(Customer_churn_Table!N3199=1,Customer_churn_Table!H3199,NA())</f>
        <v>#N/A</v>
      </c>
      <c r="S3199" s="2" t="e">
        <f>IF(Customer_churn_Table!N3199=1,Customer_churn_Table!R3199,NA())</f>
        <v>#N/A</v>
      </c>
    </row>
    <row r="3200" spans="16:19" x14ac:dyDescent="0.35">
      <c r="P3200" s="2">
        <f>IF(Customer_churn_Table!N3200=0,Customer_churn_Table!H3200,NA())</f>
        <v>1</v>
      </c>
      <c r="Q3200" s="2">
        <f>IF(Customer_churn_Table!N3200=0,Customer_churn_Table!R3200,NA())</f>
        <v>487</v>
      </c>
      <c r="R3200" s="2" t="e">
        <f>IF(Customer_churn_Table!N3200=1,Customer_churn_Table!H3200,NA())</f>
        <v>#N/A</v>
      </c>
      <c r="S3200" s="2" t="e">
        <f>IF(Customer_churn_Table!N3200=1,Customer_churn_Table!R3200,NA())</f>
        <v>#N/A</v>
      </c>
    </row>
    <row r="3201" spans="16:19" x14ac:dyDescent="0.35">
      <c r="P3201" s="2" t="e">
        <f>IF(Customer_churn_Table!N3201=0,Customer_churn_Table!H3201,NA())</f>
        <v>#N/A</v>
      </c>
      <c r="Q3201" s="2" t="e">
        <f>IF(Customer_churn_Table!N3201=0,Customer_churn_Table!R3201,NA())</f>
        <v>#N/A</v>
      </c>
      <c r="R3201" s="2">
        <f>IF(Customer_churn_Table!N3201=1,Customer_churn_Table!H3201,NA())</f>
        <v>1</v>
      </c>
      <c r="S3201" s="2">
        <f>IF(Customer_churn_Table!N3201=1,Customer_churn_Table!R3201,NA())</f>
        <v>842</v>
      </c>
    </row>
    <row r="3202" spans="16:19" x14ac:dyDescent="0.35">
      <c r="P3202" s="2">
        <f>IF(Customer_churn_Table!N3202=0,Customer_churn_Table!H3202,NA())</f>
        <v>4</v>
      </c>
      <c r="Q3202" s="2">
        <f>IF(Customer_churn_Table!N3202=0,Customer_churn_Table!R3202,NA())</f>
        <v>907</v>
      </c>
      <c r="R3202" s="2" t="e">
        <f>IF(Customer_churn_Table!N3202=1,Customer_churn_Table!H3202,NA())</f>
        <v>#N/A</v>
      </c>
      <c r="S3202" s="2" t="e">
        <f>IF(Customer_churn_Table!N3202=1,Customer_churn_Table!R3202,NA())</f>
        <v>#N/A</v>
      </c>
    </row>
    <row r="3203" spans="16:19" x14ac:dyDescent="0.35">
      <c r="P3203" s="2">
        <f>IF(Customer_churn_Table!N3203=0,Customer_churn_Table!H3203,NA())</f>
        <v>6</v>
      </c>
      <c r="Q3203" s="2">
        <f>IF(Customer_churn_Table!N3203=0,Customer_churn_Table!R3203,NA())</f>
        <v>543</v>
      </c>
      <c r="R3203" s="2" t="e">
        <f>IF(Customer_churn_Table!N3203=1,Customer_churn_Table!H3203,NA())</f>
        <v>#N/A</v>
      </c>
      <c r="S3203" s="2" t="e">
        <f>IF(Customer_churn_Table!N3203=1,Customer_churn_Table!R3203,NA())</f>
        <v>#N/A</v>
      </c>
    </row>
    <row r="3204" spans="16:19" x14ac:dyDescent="0.35">
      <c r="P3204" s="2">
        <f>IF(Customer_churn_Table!N3204=0,Customer_churn_Table!H3204,NA())</f>
        <v>4</v>
      </c>
      <c r="Q3204" s="2">
        <f>IF(Customer_churn_Table!N3204=0,Customer_churn_Table!R3204,NA())</f>
        <v>696</v>
      </c>
      <c r="R3204" s="2" t="e">
        <f>IF(Customer_churn_Table!N3204=1,Customer_churn_Table!H3204,NA())</f>
        <v>#N/A</v>
      </c>
      <c r="S3204" s="2" t="e">
        <f>IF(Customer_churn_Table!N3204=1,Customer_churn_Table!R3204,NA())</f>
        <v>#N/A</v>
      </c>
    </row>
    <row r="3205" spans="16:19" x14ac:dyDescent="0.35">
      <c r="P3205" s="2">
        <f>IF(Customer_churn_Table!N3205=0,Customer_churn_Table!H3205,NA())</f>
        <v>3</v>
      </c>
      <c r="Q3205" s="2">
        <f>IF(Customer_churn_Table!N3205=0,Customer_churn_Table!R3205,NA())</f>
        <v>489</v>
      </c>
      <c r="R3205" s="2" t="e">
        <f>IF(Customer_churn_Table!N3205=1,Customer_churn_Table!H3205,NA())</f>
        <v>#N/A</v>
      </c>
      <c r="S3205" s="2" t="e">
        <f>IF(Customer_churn_Table!N3205=1,Customer_churn_Table!R3205,NA())</f>
        <v>#N/A</v>
      </c>
    </row>
    <row r="3206" spans="16:19" x14ac:dyDescent="0.35">
      <c r="P3206" s="2" t="e">
        <f>IF(Customer_churn_Table!N3206=0,Customer_churn_Table!H3206,NA())</f>
        <v>#N/A</v>
      </c>
      <c r="Q3206" s="2" t="e">
        <f>IF(Customer_churn_Table!N3206=0,Customer_churn_Table!R3206,NA())</f>
        <v>#N/A</v>
      </c>
      <c r="R3206" s="2">
        <f>IF(Customer_churn_Table!N3206=1,Customer_churn_Table!H3206,NA())</f>
        <v>3</v>
      </c>
      <c r="S3206" s="2">
        <f>IF(Customer_churn_Table!N3206=1,Customer_churn_Table!R3206,NA())</f>
        <v>899</v>
      </c>
    </row>
    <row r="3207" spans="16:19" x14ac:dyDescent="0.35">
      <c r="P3207" s="2" t="e">
        <f>IF(Customer_churn_Table!N3207=0,Customer_churn_Table!H3207,NA())</f>
        <v>#N/A</v>
      </c>
      <c r="Q3207" s="2" t="e">
        <f>IF(Customer_churn_Table!N3207=0,Customer_churn_Table!R3207,NA())</f>
        <v>#N/A</v>
      </c>
      <c r="R3207" s="2">
        <f>IF(Customer_churn_Table!N3207=1,Customer_churn_Table!H3207,NA())</f>
        <v>8</v>
      </c>
      <c r="S3207" s="2">
        <f>IF(Customer_churn_Table!N3207=1,Customer_churn_Table!R3207,NA())</f>
        <v>366</v>
      </c>
    </row>
    <row r="3208" spans="16:19" x14ac:dyDescent="0.35">
      <c r="P3208" s="2" t="e">
        <f>IF(Customer_churn_Table!N3208=0,Customer_churn_Table!H3208,NA())</f>
        <v>#N/A</v>
      </c>
      <c r="Q3208" s="2" t="e">
        <f>IF(Customer_churn_Table!N3208=0,Customer_churn_Table!R3208,NA())</f>
        <v>#N/A</v>
      </c>
      <c r="R3208" s="2">
        <f>IF(Customer_churn_Table!N3208=1,Customer_churn_Table!H3208,NA())</f>
        <v>9</v>
      </c>
      <c r="S3208" s="2">
        <f>IF(Customer_churn_Table!N3208=1,Customer_churn_Table!R3208,NA())</f>
        <v>850</v>
      </c>
    </row>
    <row r="3209" spans="16:19" x14ac:dyDescent="0.35">
      <c r="P3209" s="2">
        <f>IF(Customer_churn_Table!N3209=0,Customer_churn_Table!H3209,NA())</f>
        <v>2</v>
      </c>
      <c r="Q3209" s="2">
        <f>IF(Customer_churn_Table!N3209=0,Customer_churn_Table!R3209,NA())</f>
        <v>321</v>
      </c>
      <c r="R3209" s="2" t="e">
        <f>IF(Customer_churn_Table!N3209=1,Customer_churn_Table!H3209,NA())</f>
        <v>#N/A</v>
      </c>
      <c r="S3209" s="2" t="e">
        <f>IF(Customer_churn_Table!N3209=1,Customer_churn_Table!R3209,NA())</f>
        <v>#N/A</v>
      </c>
    </row>
    <row r="3210" spans="16:19" x14ac:dyDescent="0.35">
      <c r="P3210" s="2">
        <f>IF(Customer_churn_Table!N3210=0,Customer_churn_Table!H3210,NA())</f>
        <v>8</v>
      </c>
      <c r="Q3210" s="2">
        <f>IF(Customer_churn_Table!N3210=0,Customer_churn_Table!R3210,NA())</f>
        <v>641</v>
      </c>
      <c r="R3210" s="2" t="e">
        <f>IF(Customer_churn_Table!N3210=1,Customer_churn_Table!H3210,NA())</f>
        <v>#N/A</v>
      </c>
      <c r="S3210" s="2" t="e">
        <f>IF(Customer_churn_Table!N3210=1,Customer_churn_Table!R3210,NA())</f>
        <v>#N/A</v>
      </c>
    </row>
    <row r="3211" spans="16:19" x14ac:dyDescent="0.35">
      <c r="P3211" s="2">
        <f>IF(Customer_churn_Table!N3211=0,Customer_churn_Table!H3211,NA())</f>
        <v>7</v>
      </c>
      <c r="Q3211" s="2">
        <f>IF(Customer_churn_Table!N3211=0,Customer_churn_Table!R3211,NA())</f>
        <v>988</v>
      </c>
      <c r="R3211" s="2" t="e">
        <f>IF(Customer_churn_Table!N3211=1,Customer_churn_Table!H3211,NA())</f>
        <v>#N/A</v>
      </c>
      <c r="S3211" s="2" t="e">
        <f>IF(Customer_churn_Table!N3211=1,Customer_churn_Table!R3211,NA())</f>
        <v>#N/A</v>
      </c>
    </row>
    <row r="3212" spans="16:19" x14ac:dyDescent="0.35">
      <c r="P3212" s="2">
        <f>IF(Customer_churn_Table!N3212=0,Customer_churn_Table!H3212,NA())</f>
        <v>1</v>
      </c>
      <c r="Q3212" s="2">
        <f>IF(Customer_churn_Table!N3212=0,Customer_churn_Table!R3212,NA())</f>
        <v>582</v>
      </c>
      <c r="R3212" s="2" t="e">
        <f>IF(Customer_churn_Table!N3212=1,Customer_churn_Table!H3212,NA())</f>
        <v>#N/A</v>
      </c>
      <c r="S3212" s="2" t="e">
        <f>IF(Customer_churn_Table!N3212=1,Customer_churn_Table!R3212,NA())</f>
        <v>#N/A</v>
      </c>
    </row>
    <row r="3213" spans="16:19" x14ac:dyDescent="0.35">
      <c r="P3213" s="2">
        <f>IF(Customer_churn_Table!N3213=0,Customer_churn_Table!H3213,NA())</f>
        <v>1</v>
      </c>
      <c r="Q3213" s="2">
        <f>IF(Customer_churn_Table!N3213=0,Customer_churn_Table!R3213,NA())</f>
        <v>873</v>
      </c>
      <c r="R3213" s="2" t="e">
        <f>IF(Customer_churn_Table!N3213=1,Customer_churn_Table!H3213,NA())</f>
        <v>#N/A</v>
      </c>
      <c r="S3213" s="2" t="e">
        <f>IF(Customer_churn_Table!N3213=1,Customer_churn_Table!R3213,NA())</f>
        <v>#N/A</v>
      </c>
    </row>
    <row r="3214" spans="16:19" x14ac:dyDescent="0.35">
      <c r="P3214" s="2" t="e">
        <f>IF(Customer_churn_Table!N3214=0,Customer_churn_Table!H3214,NA())</f>
        <v>#N/A</v>
      </c>
      <c r="Q3214" s="2" t="e">
        <f>IF(Customer_churn_Table!N3214=0,Customer_churn_Table!R3214,NA())</f>
        <v>#N/A</v>
      </c>
      <c r="R3214" s="2">
        <f>IF(Customer_churn_Table!N3214=1,Customer_churn_Table!H3214,NA())</f>
        <v>10</v>
      </c>
      <c r="S3214" s="2">
        <f>IF(Customer_churn_Table!N3214=1,Customer_churn_Table!R3214,NA())</f>
        <v>927</v>
      </c>
    </row>
    <row r="3215" spans="16:19" x14ac:dyDescent="0.35">
      <c r="P3215" s="2">
        <f>IF(Customer_churn_Table!N3215=0,Customer_churn_Table!H3215,NA())</f>
        <v>1</v>
      </c>
      <c r="Q3215" s="2">
        <f>IF(Customer_churn_Table!N3215=0,Customer_churn_Table!R3215,NA())</f>
        <v>511</v>
      </c>
      <c r="R3215" s="2" t="e">
        <f>IF(Customer_churn_Table!N3215=1,Customer_churn_Table!H3215,NA())</f>
        <v>#N/A</v>
      </c>
      <c r="S3215" s="2" t="e">
        <f>IF(Customer_churn_Table!N3215=1,Customer_churn_Table!R3215,NA())</f>
        <v>#N/A</v>
      </c>
    </row>
    <row r="3216" spans="16:19" x14ac:dyDescent="0.35">
      <c r="P3216" s="2">
        <f>IF(Customer_churn_Table!N3216=0,Customer_churn_Table!H3216,NA())</f>
        <v>9</v>
      </c>
      <c r="Q3216" s="2">
        <f>IF(Customer_churn_Table!N3216=0,Customer_churn_Table!R3216,NA())</f>
        <v>269</v>
      </c>
      <c r="R3216" s="2" t="e">
        <f>IF(Customer_churn_Table!N3216=1,Customer_churn_Table!H3216,NA())</f>
        <v>#N/A</v>
      </c>
      <c r="S3216" s="2" t="e">
        <f>IF(Customer_churn_Table!N3216=1,Customer_churn_Table!R3216,NA())</f>
        <v>#N/A</v>
      </c>
    </row>
    <row r="3217" spans="16:19" x14ac:dyDescent="0.35">
      <c r="P3217" s="2">
        <f>IF(Customer_churn_Table!N3217=0,Customer_churn_Table!H3217,NA())</f>
        <v>8</v>
      </c>
      <c r="Q3217" s="2">
        <f>IF(Customer_churn_Table!N3217=0,Customer_churn_Table!R3217,NA())</f>
        <v>233</v>
      </c>
      <c r="R3217" s="2" t="e">
        <f>IF(Customer_churn_Table!N3217=1,Customer_churn_Table!H3217,NA())</f>
        <v>#N/A</v>
      </c>
      <c r="S3217" s="2" t="e">
        <f>IF(Customer_churn_Table!N3217=1,Customer_churn_Table!R3217,NA())</f>
        <v>#N/A</v>
      </c>
    </row>
    <row r="3218" spans="16:19" x14ac:dyDescent="0.35">
      <c r="P3218" s="2">
        <f>IF(Customer_churn_Table!N3218=0,Customer_churn_Table!H3218,NA())</f>
        <v>6</v>
      </c>
      <c r="Q3218" s="2">
        <f>IF(Customer_churn_Table!N3218=0,Customer_churn_Table!R3218,NA())</f>
        <v>664</v>
      </c>
      <c r="R3218" s="2" t="e">
        <f>IF(Customer_churn_Table!N3218=1,Customer_churn_Table!H3218,NA())</f>
        <v>#N/A</v>
      </c>
      <c r="S3218" s="2" t="e">
        <f>IF(Customer_churn_Table!N3218=1,Customer_churn_Table!R3218,NA())</f>
        <v>#N/A</v>
      </c>
    </row>
    <row r="3219" spans="16:19" x14ac:dyDescent="0.35">
      <c r="P3219" s="2">
        <f>IF(Customer_churn_Table!N3219=0,Customer_churn_Table!H3219,NA())</f>
        <v>4</v>
      </c>
      <c r="Q3219" s="2">
        <f>IF(Customer_churn_Table!N3219=0,Customer_churn_Table!R3219,NA())</f>
        <v>850</v>
      </c>
      <c r="R3219" s="2" t="e">
        <f>IF(Customer_churn_Table!N3219=1,Customer_churn_Table!H3219,NA())</f>
        <v>#N/A</v>
      </c>
      <c r="S3219" s="2" t="e">
        <f>IF(Customer_churn_Table!N3219=1,Customer_churn_Table!R3219,NA())</f>
        <v>#N/A</v>
      </c>
    </row>
    <row r="3220" spans="16:19" x14ac:dyDescent="0.35">
      <c r="P3220" s="2">
        <f>IF(Customer_churn_Table!N3220=0,Customer_churn_Table!H3220,NA())</f>
        <v>10</v>
      </c>
      <c r="Q3220" s="2">
        <f>IF(Customer_churn_Table!N3220=0,Customer_churn_Table!R3220,NA())</f>
        <v>839</v>
      </c>
      <c r="R3220" s="2" t="e">
        <f>IF(Customer_churn_Table!N3220=1,Customer_churn_Table!H3220,NA())</f>
        <v>#N/A</v>
      </c>
      <c r="S3220" s="2" t="e">
        <f>IF(Customer_churn_Table!N3220=1,Customer_churn_Table!R3220,NA())</f>
        <v>#N/A</v>
      </c>
    </row>
    <row r="3221" spans="16:19" x14ac:dyDescent="0.35">
      <c r="P3221" s="2">
        <f>IF(Customer_churn_Table!N3221=0,Customer_churn_Table!H3221,NA())</f>
        <v>10</v>
      </c>
      <c r="Q3221" s="2">
        <f>IF(Customer_churn_Table!N3221=0,Customer_churn_Table!R3221,NA())</f>
        <v>254</v>
      </c>
      <c r="R3221" s="2" t="e">
        <f>IF(Customer_churn_Table!N3221=1,Customer_churn_Table!H3221,NA())</f>
        <v>#N/A</v>
      </c>
      <c r="S3221" s="2" t="e">
        <f>IF(Customer_churn_Table!N3221=1,Customer_churn_Table!R3221,NA())</f>
        <v>#N/A</v>
      </c>
    </row>
    <row r="3222" spans="16:19" x14ac:dyDescent="0.35">
      <c r="P3222" s="2">
        <f>IF(Customer_churn_Table!N3222=0,Customer_churn_Table!H3222,NA())</f>
        <v>7</v>
      </c>
      <c r="Q3222" s="2">
        <f>IF(Customer_churn_Table!N3222=0,Customer_churn_Table!R3222,NA())</f>
        <v>546</v>
      </c>
      <c r="R3222" s="2" t="e">
        <f>IF(Customer_churn_Table!N3222=1,Customer_churn_Table!H3222,NA())</f>
        <v>#N/A</v>
      </c>
      <c r="S3222" s="2" t="e">
        <f>IF(Customer_churn_Table!N3222=1,Customer_churn_Table!R3222,NA())</f>
        <v>#N/A</v>
      </c>
    </row>
    <row r="3223" spans="16:19" x14ac:dyDescent="0.35">
      <c r="P3223" s="2">
        <f>IF(Customer_churn_Table!N3223=0,Customer_churn_Table!H3223,NA())</f>
        <v>2</v>
      </c>
      <c r="Q3223" s="2">
        <f>IF(Customer_churn_Table!N3223=0,Customer_churn_Table!R3223,NA())</f>
        <v>347</v>
      </c>
      <c r="R3223" s="2" t="e">
        <f>IF(Customer_churn_Table!N3223=1,Customer_churn_Table!H3223,NA())</f>
        <v>#N/A</v>
      </c>
      <c r="S3223" s="2" t="e">
        <f>IF(Customer_churn_Table!N3223=1,Customer_churn_Table!R3223,NA())</f>
        <v>#N/A</v>
      </c>
    </row>
    <row r="3224" spans="16:19" x14ac:dyDescent="0.35">
      <c r="P3224" s="2">
        <f>IF(Customer_churn_Table!N3224=0,Customer_churn_Table!H3224,NA())</f>
        <v>1</v>
      </c>
      <c r="Q3224" s="2">
        <f>IF(Customer_churn_Table!N3224=0,Customer_churn_Table!R3224,NA())</f>
        <v>706</v>
      </c>
      <c r="R3224" s="2" t="e">
        <f>IF(Customer_churn_Table!N3224=1,Customer_churn_Table!H3224,NA())</f>
        <v>#N/A</v>
      </c>
      <c r="S3224" s="2" t="e">
        <f>IF(Customer_churn_Table!N3224=1,Customer_churn_Table!R3224,NA())</f>
        <v>#N/A</v>
      </c>
    </row>
    <row r="3225" spans="16:19" x14ac:dyDescent="0.35">
      <c r="P3225" s="2">
        <f>IF(Customer_churn_Table!N3225=0,Customer_churn_Table!H3225,NA())</f>
        <v>2</v>
      </c>
      <c r="Q3225" s="2">
        <f>IF(Customer_churn_Table!N3225=0,Customer_churn_Table!R3225,NA())</f>
        <v>995</v>
      </c>
      <c r="R3225" s="2" t="e">
        <f>IF(Customer_churn_Table!N3225=1,Customer_churn_Table!H3225,NA())</f>
        <v>#N/A</v>
      </c>
      <c r="S3225" s="2" t="e">
        <f>IF(Customer_churn_Table!N3225=1,Customer_churn_Table!R3225,NA())</f>
        <v>#N/A</v>
      </c>
    </row>
    <row r="3226" spans="16:19" x14ac:dyDescent="0.35">
      <c r="P3226" s="2" t="e">
        <f>IF(Customer_churn_Table!N3226=0,Customer_churn_Table!H3226,NA())</f>
        <v>#N/A</v>
      </c>
      <c r="Q3226" s="2" t="e">
        <f>IF(Customer_churn_Table!N3226=0,Customer_churn_Table!R3226,NA())</f>
        <v>#N/A</v>
      </c>
      <c r="R3226" s="2">
        <f>IF(Customer_churn_Table!N3226=1,Customer_churn_Table!H3226,NA())</f>
        <v>2</v>
      </c>
      <c r="S3226" s="2">
        <f>IF(Customer_churn_Table!N3226=1,Customer_churn_Table!R3226,NA())</f>
        <v>936</v>
      </c>
    </row>
    <row r="3227" spans="16:19" x14ac:dyDescent="0.35">
      <c r="P3227" s="2">
        <f>IF(Customer_churn_Table!N3227=0,Customer_churn_Table!H3227,NA())</f>
        <v>0</v>
      </c>
      <c r="Q3227" s="2">
        <f>IF(Customer_churn_Table!N3227=0,Customer_churn_Table!R3227,NA())</f>
        <v>442</v>
      </c>
      <c r="R3227" s="2" t="e">
        <f>IF(Customer_churn_Table!N3227=1,Customer_churn_Table!H3227,NA())</f>
        <v>#N/A</v>
      </c>
      <c r="S3227" s="2" t="e">
        <f>IF(Customer_churn_Table!N3227=1,Customer_churn_Table!R3227,NA())</f>
        <v>#N/A</v>
      </c>
    </row>
    <row r="3228" spans="16:19" x14ac:dyDescent="0.35">
      <c r="P3228" s="2">
        <f>IF(Customer_churn_Table!N3228=0,Customer_churn_Table!H3228,NA())</f>
        <v>1</v>
      </c>
      <c r="Q3228" s="2">
        <f>IF(Customer_churn_Table!N3228=0,Customer_churn_Table!R3228,NA())</f>
        <v>701</v>
      </c>
      <c r="R3228" s="2" t="e">
        <f>IF(Customer_churn_Table!N3228=1,Customer_churn_Table!H3228,NA())</f>
        <v>#N/A</v>
      </c>
      <c r="S3228" s="2" t="e">
        <f>IF(Customer_churn_Table!N3228=1,Customer_churn_Table!R3228,NA())</f>
        <v>#N/A</v>
      </c>
    </row>
    <row r="3229" spans="16:19" x14ac:dyDescent="0.35">
      <c r="P3229" s="2">
        <f>IF(Customer_churn_Table!N3229=0,Customer_churn_Table!H3229,NA())</f>
        <v>9</v>
      </c>
      <c r="Q3229" s="2">
        <f>IF(Customer_churn_Table!N3229=0,Customer_churn_Table!R3229,NA())</f>
        <v>550</v>
      </c>
      <c r="R3229" s="2" t="e">
        <f>IF(Customer_churn_Table!N3229=1,Customer_churn_Table!H3229,NA())</f>
        <v>#N/A</v>
      </c>
      <c r="S3229" s="2" t="e">
        <f>IF(Customer_churn_Table!N3229=1,Customer_churn_Table!R3229,NA())</f>
        <v>#N/A</v>
      </c>
    </row>
    <row r="3230" spans="16:19" x14ac:dyDescent="0.35">
      <c r="P3230" s="2">
        <f>IF(Customer_churn_Table!N3230=0,Customer_churn_Table!H3230,NA())</f>
        <v>10</v>
      </c>
      <c r="Q3230" s="2">
        <f>IF(Customer_churn_Table!N3230=0,Customer_churn_Table!R3230,NA())</f>
        <v>574</v>
      </c>
      <c r="R3230" s="2" t="e">
        <f>IF(Customer_churn_Table!N3230=1,Customer_churn_Table!H3230,NA())</f>
        <v>#N/A</v>
      </c>
      <c r="S3230" s="2" t="e">
        <f>IF(Customer_churn_Table!N3230=1,Customer_churn_Table!R3230,NA())</f>
        <v>#N/A</v>
      </c>
    </row>
    <row r="3231" spans="16:19" x14ac:dyDescent="0.35">
      <c r="P3231" s="2" t="e">
        <f>IF(Customer_churn_Table!N3231=0,Customer_churn_Table!H3231,NA())</f>
        <v>#N/A</v>
      </c>
      <c r="Q3231" s="2" t="e">
        <f>IF(Customer_churn_Table!N3231=0,Customer_churn_Table!R3231,NA())</f>
        <v>#N/A</v>
      </c>
      <c r="R3231" s="2">
        <f>IF(Customer_churn_Table!N3231=1,Customer_churn_Table!H3231,NA())</f>
        <v>5</v>
      </c>
      <c r="S3231" s="2">
        <f>IF(Customer_churn_Table!N3231=1,Customer_churn_Table!R3231,NA())</f>
        <v>770</v>
      </c>
    </row>
    <row r="3232" spans="16:19" x14ac:dyDescent="0.35">
      <c r="P3232" s="2">
        <f>IF(Customer_churn_Table!N3232=0,Customer_churn_Table!H3232,NA())</f>
        <v>6</v>
      </c>
      <c r="Q3232" s="2">
        <f>IF(Customer_churn_Table!N3232=0,Customer_churn_Table!R3232,NA())</f>
        <v>521</v>
      </c>
      <c r="R3232" s="2" t="e">
        <f>IF(Customer_churn_Table!N3232=1,Customer_churn_Table!H3232,NA())</f>
        <v>#N/A</v>
      </c>
      <c r="S3232" s="2" t="e">
        <f>IF(Customer_churn_Table!N3232=1,Customer_churn_Table!R3232,NA())</f>
        <v>#N/A</v>
      </c>
    </row>
    <row r="3233" spans="16:19" x14ac:dyDescent="0.35">
      <c r="P3233" s="2">
        <f>IF(Customer_churn_Table!N3233=0,Customer_churn_Table!H3233,NA())</f>
        <v>6</v>
      </c>
      <c r="Q3233" s="2">
        <f>IF(Customer_churn_Table!N3233=0,Customer_churn_Table!R3233,NA())</f>
        <v>621</v>
      </c>
      <c r="R3233" s="2" t="e">
        <f>IF(Customer_churn_Table!N3233=1,Customer_churn_Table!H3233,NA())</f>
        <v>#N/A</v>
      </c>
      <c r="S3233" s="2" t="e">
        <f>IF(Customer_churn_Table!N3233=1,Customer_churn_Table!R3233,NA())</f>
        <v>#N/A</v>
      </c>
    </row>
    <row r="3234" spans="16:19" x14ac:dyDescent="0.35">
      <c r="P3234" s="2">
        <f>IF(Customer_churn_Table!N3234=0,Customer_churn_Table!H3234,NA())</f>
        <v>5</v>
      </c>
      <c r="Q3234" s="2">
        <f>IF(Customer_churn_Table!N3234=0,Customer_churn_Table!R3234,NA())</f>
        <v>840</v>
      </c>
      <c r="R3234" s="2" t="e">
        <f>IF(Customer_churn_Table!N3234=1,Customer_churn_Table!H3234,NA())</f>
        <v>#N/A</v>
      </c>
      <c r="S3234" s="2" t="e">
        <f>IF(Customer_churn_Table!N3234=1,Customer_churn_Table!R3234,NA())</f>
        <v>#N/A</v>
      </c>
    </row>
    <row r="3235" spans="16:19" x14ac:dyDescent="0.35">
      <c r="P3235" s="2">
        <f>IF(Customer_churn_Table!N3235=0,Customer_churn_Table!H3235,NA())</f>
        <v>6</v>
      </c>
      <c r="Q3235" s="2">
        <f>IF(Customer_churn_Table!N3235=0,Customer_churn_Table!R3235,NA())</f>
        <v>301</v>
      </c>
      <c r="R3235" s="2" t="e">
        <f>IF(Customer_churn_Table!N3235=1,Customer_churn_Table!H3235,NA())</f>
        <v>#N/A</v>
      </c>
      <c r="S3235" s="2" t="e">
        <f>IF(Customer_churn_Table!N3235=1,Customer_churn_Table!R3235,NA())</f>
        <v>#N/A</v>
      </c>
    </row>
    <row r="3236" spans="16:19" x14ac:dyDescent="0.35">
      <c r="P3236" s="2" t="e">
        <f>IF(Customer_churn_Table!N3236=0,Customer_churn_Table!H3236,NA())</f>
        <v>#N/A</v>
      </c>
      <c r="Q3236" s="2" t="e">
        <f>IF(Customer_churn_Table!N3236=0,Customer_churn_Table!R3236,NA())</f>
        <v>#N/A</v>
      </c>
      <c r="R3236" s="2">
        <f>IF(Customer_churn_Table!N3236=1,Customer_churn_Table!H3236,NA())</f>
        <v>1</v>
      </c>
      <c r="S3236" s="2">
        <f>IF(Customer_churn_Table!N3236=1,Customer_churn_Table!R3236,NA())</f>
        <v>590</v>
      </c>
    </row>
    <row r="3237" spans="16:19" x14ac:dyDescent="0.35">
      <c r="P3237" s="2">
        <f>IF(Customer_churn_Table!N3237=0,Customer_churn_Table!H3237,NA())</f>
        <v>9</v>
      </c>
      <c r="Q3237" s="2">
        <f>IF(Customer_churn_Table!N3237=0,Customer_churn_Table!R3237,NA())</f>
        <v>451</v>
      </c>
      <c r="R3237" s="2" t="e">
        <f>IF(Customer_churn_Table!N3237=1,Customer_churn_Table!H3237,NA())</f>
        <v>#N/A</v>
      </c>
      <c r="S3237" s="2" t="e">
        <f>IF(Customer_churn_Table!N3237=1,Customer_churn_Table!R3237,NA())</f>
        <v>#N/A</v>
      </c>
    </row>
    <row r="3238" spans="16:19" x14ac:dyDescent="0.35">
      <c r="P3238" s="2">
        <f>IF(Customer_churn_Table!N3238=0,Customer_churn_Table!H3238,NA())</f>
        <v>0</v>
      </c>
      <c r="Q3238" s="2">
        <f>IF(Customer_churn_Table!N3238=0,Customer_churn_Table!R3238,NA())</f>
        <v>726</v>
      </c>
      <c r="R3238" s="2" t="e">
        <f>IF(Customer_churn_Table!N3238=1,Customer_churn_Table!H3238,NA())</f>
        <v>#N/A</v>
      </c>
      <c r="S3238" s="2" t="e">
        <f>IF(Customer_churn_Table!N3238=1,Customer_churn_Table!R3238,NA())</f>
        <v>#N/A</v>
      </c>
    </row>
    <row r="3239" spans="16:19" x14ac:dyDescent="0.35">
      <c r="P3239" s="2">
        <f>IF(Customer_churn_Table!N3239=0,Customer_churn_Table!H3239,NA())</f>
        <v>7</v>
      </c>
      <c r="Q3239" s="2">
        <f>IF(Customer_churn_Table!N3239=0,Customer_churn_Table!R3239,NA())</f>
        <v>476</v>
      </c>
      <c r="R3239" s="2" t="e">
        <f>IF(Customer_churn_Table!N3239=1,Customer_churn_Table!H3239,NA())</f>
        <v>#N/A</v>
      </c>
      <c r="S3239" s="2" t="e">
        <f>IF(Customer_churn_Table!N3239=1,Customer_churn_Table!R3239,NA())</f>
        <v>#N/A</v>
      </c>
    </row>
    <row r="3240" spans="16:19" x14ac:dyDescent="0.35">
      <c r="P3240" s="2" t="e">
        <f>IF(Customer_churn_Table!N3240=0,Customer_churn_Table!H3240,NA())</f>
        <v>#N/A</v>
      </c>
      <c r="Q3240" s="2" t="e">
        <f>IF(Customer_churn_Table!N3240=0,Customer_churn_Table!R3240,NA())</f>
        <v>#N/A</v>
      </c>
      <c r="R3240" s="2">
        <f>IF(Customer_churn_Table!N3240=1,Customer_churn_Table!H3240,NA())</f>
        <v>6</v>
      </c>
      <c r="S3240" s="2">
        <f>IF(Customer_churn_Table!N3240=1,Customer_churn_Table!R3240,NA())</f>
        <v>420</v>
      </c>
    </row>
    <row r="3241" spans="16:19" x14ac:dyDescent="0.35">
      <c r="P3241" s="2">
        <f>IF(Customer_churn_Table!N3241=0,Customer_churn_Table!H3241,NA())</f>
        <v>6</v>
      </c>
      <c r="Q3241" s="2">
        <f>IF(Customer_churn_Table!N3241=0,Customer_churn_Table!R3241,NA())</f>
        <v>931</v>
      </c>
      <c r="R3241" s="2" t="e">
        <f>IF(Customer_churn_Table!N3241=1,Customer_churn_Table!H3241,NA())</f>
        <v>#N/A</v>
      </c>
      <c r="S3241" s="2" t="e">
        <f>IF(Customer_churn_Table!N3241=1,Customer_churn_Table!R3241,NA())</f>
        <v>#N/A</v>
      </c>
    </row>
    <row r="3242" spans="16:19" x14ac:dyDescent="0.35">
      <c r="P3242" s="2" t="e">
        <f>IF(Customer_churn_Table!N3242=0,Customer_churn_Table!H3242,NA())</f>
        <v>#N/A</v>
      </c>
      <c r="Q3242" s="2" t="e">
        <f>IF(Customer_churn_Table!N3242=0,Customer_churn_Table!R3242,NA())</f>
        <v>#N/A</v>
      </c>
      <c r="R3242" s="2">
        <f>IF(Customer_churn_Table!N3242=1,Customer_churn_Table!H3242,NA())</f>
        <v>0</v>
      </c>
      <c r="S3242" s="2">
        <f>IF(Customer_churn_Table!N3242=1,Customer_churn_Table!R3242,NA())</f>
        <v>548</v>
      </c>
    </row>
    <row r="3243" spans="16:19" x14ac:dyDescent="0.35">
      <c r="P3243" s="2">
        <f>IF(Customer_churn_Table!N3243=0,Customer_churn_Table!H3243,NA())</f>
        <v>8</v>
      </c>
      <c r="Q3243" s="2">
        <f>IF(Customer_churn_Table!N3243=0,Customer_churn_Table!R3243,NA())</f>
        <v>467</v>
      </c>
      <c r="R3243" s="2" t="e">
        <f>IF(Customer_churn_Table!N3243=1,Customer_churn_Table!H3243,NA())</f>
        <v>#N/A</v>
      </c>
      <c r="S3243" s="2" t="e">
        <f>IF(Customer_churn_Table!N3243=1,Customer_churn_Table!R3243,NA())</f>
        <v>#N/A</v>
      </c>
    </row>
    <row r="3244" spans="16:19" x14ac:dyDescent="0.35">
      <c r="P3244" s="2">
        <f>IF(Customer_churn_Table!N3244=0,Customer_churn_Table!H3244,NA())</f>
        <v>10</v>
      </c>
      <c r="Q3244" s="2">
        <f>IF(Customer_churn_Table!N3244=0,Customer_churn_Table!R3244,NA())</f>
        <v>329</v>
      </c>
      <c r="R3244" s="2" t="e">
        <f>IF(Customer_churn_Table!N3244=1,Customer_churn_Table!H3244,NA())</f>
        <v>#N/A</v>
      </c>
      <c r="S3244" s="2" t="e">
        <f>IF(Customer_churn_Table!N3244=1,Customer_churn_Table!R3244,NA())</f>
        <v>#N/A</v>
      </c>
    </row>
    <row r="3245" spans="16:19" x14ac:dyDescent="0.35">
      <c r="P3245" s="2">
        <f>IF(Customer_churn_Table!N3245=0,Customer_churn_Table!H3245,NA())</f>
        <v>7</v>
      </c>
      <c r="Q3245" s="2">
        <f>IF(Customer_churn_Table!N3245=0,Customer_churn_Table!R3245,NA())</f>
        <v>458</v>
      </c>
      <c r="R3245" s="2" t="e">
        <f>IF(Customer_churn_Table!N3245=1,Customer_churn_Table!H3245,NA())</f>
        <v>#N/A</v>
      </c>
      <c r="S3245" s="2" t="e">
        <f>IF(Customer_churn_Table!N3245=1,Customer_churn_Table!R3245,NA())</f>
        <v>#N/A</v>
      </c>
    </row>
    <row r="3246" spans="16:19" x14ac:dyDescent="0.35">
      <c r="P3246" s="2">
        <f>IF(Customer_churn_Table!N3246=0,Customer_churn_Table!H3246,NA())</f>
        <v>2</v>
      </c>
      <c r="Q3246" s="2">
        <f>IF(Customer_churn_Table!N3246=0,Customer_churn_Table!R3246,NA())</f>
        <v>378</v>
      </c>
      <c r="R3246" s="2" t="e">
        <f>IF(Customer_churn_Table!N3246=1,Customer_churn_Table!H3246,NA())</f>
        <v>#N/A</v>
      </c>
      <c r="S3246" s="2" t="e">
        <f>IF(Customer_churn_Table!N3246=1,Customer_churn_Table!R3246,NA())</f>
        <v>#N/A</v>
      </c>
    </row>
    <row r="3247" spans="16:19" x14ac:dyDescent="0.35">
      <c r="P3247" s="2" t="e">
        <f>IF(Customer_churn_Table!N3247=0,Customer_churn_Table!H3247,NA())</f>
        <v>#N/A</v>
      </c>
      <c r="Q3247" s="2" t="e">
        <f>IF(Customer_churn_Table!N3247=0,Customer_churn_Table!R3247,NA())</f>
        <v>#N/A</v>
      </c>
      <c r="R3247" s="2">
        <f>IF(Customer_churn_Table!N3247=1,Customer_churn_Table!H3247,NA())</f>
        <v>3</v>
      </c>
      <c r="S3247" s="2">
        <f>IF(Customer_churn_Table!N3247=1,Customer_churn_Table!R3247,NA())</f>
        <v>764</v>
      </c>
    </row>
    <row r="3248" spans="16:19" x14ac:dyDescent="0.35">
      <c r="P3248" s="2" t="e">
        <f>IF(Customer_churn_Table!N3248=0,Customer_churn_Table!H3248,NA())</f>
        <v>#N/A</v>
      </c>
      <c r="Q3248" s="2" t="e">
        <f>IF(Customer_churn_Table!N3248=0,Customer_churn_Table!R3248,NA())</f>
        <v>#N/A</v>
      </c>
      <c r="R3248" s="2">
        <f>IF(Customer_churn_Table!N3248=1,Customer_churn_Table!H3248,NA())</f>
        <v>6</v>
      </c>
      <c r="S3248" s="2">
        <f>IF(Customer_churn_Table!N3248=1,Customer_churn_Table!R3248,NA())</f>
        <v>523</v>
      </c>
    </row>
    <row r="3249" spans="16:19" x14ac:dyDescent="0.35">
      <c r="P3249" s="2">
        <f>IF(Customer_churn_Table!N3249=0,Customer_churn_Table!H3249,NA())</f>
        <v>7</v>
      </c>
      <c r="Q3249" s="2">
        <f>IF(Customer_churn_Table!N3249=0,Customer_churn_Table!R3249,NA())</f>
        <v>740</v>
      </c>
      <c r="R3249" s="2" t="e">
        <f>IF(Customer_churn_Table!N3249=1,Customer_churn_Table!H3249,NA())</f>
        <v>#N/A</v>
      </c>
      <c r="S3249" s="2" t="e">
        <f>IF(Customer_churn_Table!N3249=1,Customer_churn_Table!R3249,NA())</f>
        <v>#N/A</v>
      </c>
    </row>
    <row r="3250" spans="16:19" x14ac:dyDescent="0.35">
      <c r="P3250" s="2">
        <f>IF(Customer_churn_Table!N3250=0,Customer_churn_Table!H3250,NA())</f>
        <v>5</v>
      </c>
      <c r="Q3250" s="2">
        <f>IF(Customer_churn_Table!N3250=0,Customer_churn_Table!R3250,NA())</f>
        <v>595</v>
      </c>
      <c r="R3250" s="2" t="e">
        <f>IF(Customer_churn_Table!N3250=1,Customer_churn_Table!H3250,NA())</f>
        <v>#N/A</v>
      </c>
      <c r="S3250" s="2" t="e">
        <f>IF(Customer_churn_Table!N3250=1,Customer_churn_Table!R3250,NA())</f>
        <v>#N/A</v>
      </c>
    </row>
    <row r="3251" spans="16:19" x14ac:dyDescent="0.35">
      <c r="P3251" s="2">
        <f>IF(Customer_churn_Table!N3251=0,Customer_churn_Table!H3251,NA())</f>
        <v>3</v>
      </c>
      <c r="Q3251" s="2">
        <f>IF(Customer_churn_Table!N3251=0,Customer_churn_Table!R3251,NA())</f>
        <v>350</v>
      </c>
      <c r="R3251" s="2" t="e">
        <f>IF(Customer_churn_Table!N3251=1,Customer_churn_Table!H3251,NA())</f>
        <v>#N/A</v>
      </c>
      <c r="S3251" s="2" t="e">
        <f>IF(Customer_churn_Table!N3251=1,Customer_churn_Table!R3251,NA())</f>
        <v>#N/A</v>
      </c>
    </row>
    <row r="3252" spans="16:19" x14ac:dyDescent="0.35">
      <c r="P3252" s="2" t="e">
        <f>IF(Customer_churn_Table!N3252=0,Customer_churn_Table!H3252,NA())</f>
        <v>#N/A</v>
      </c>
      <c r="Q3252" s="2" t="e">
        <f>IF(Customer_churn_Table!N3252=0,Customer_churn_Table!R3252,NA())</f>
        <v>#N/A</v>
      </c>
      <c r="R3252" s="2">
        <f>IF(Customer_churn_Table!N3252=1,Customer_churn_Table!H3252,NA())</f>
        <v>8</v>
      </c>
      <c r="S3252" s="2">
        <f>IF(Customer_churn_Table!N3252=1,Customer_churn_Table!R3252,NA())</f>
        <v>294</v>
      </c>
    </row>
    <row r="3253" spans="16:19" x14ac:dyDescent="0.35">
      <c r="P3253" s="2" t="e">
        <f>IF(Customer_churn_Table!N3253=0,Customer_churn_Table!H3253,NA())</f>
        <v>#N/A</v>
      </c>
      <c r="Q3253" s="2" t="e">
        <f>IF(Customer_churn_Table!N3253=0,Customer_churn_Table!R3253,NA())</f>
        <v>#N/A</v>
      </c>
      <c r="R3253" s="2">
        <f>IF(Customer_churn_Table!N3253=1,Customer_churn_Table!H3253,NA())</f>
        <v>0</v>
      </c>
      <c r="S3253" s="2">
        <f>IF(Customer_churn_Table!N3253=1,Customer_churn_Table!R3253,NA())</f>
        <v>721</v>
      </c>
    </row>
    <row r="3254" spans="16:19" x14ac:dyDescent="0.35">
      <c r="P3254" s="2">
        <f>IF(Customer_churn_Table!N3254=0,Customer_churn_Table!H3254,NA())</f>
        <v>10</v>
      </c>
      <c r="Q3254" s="2">
        <f>IF(Customer_churn_Table!N3254=0,Customer_churn_Table!R3254,NA())</f>
        <v>990</v>
      </c>
      <c r="R3254" s="2" t="e">
        <f>IF(Customer_churn_Table!N3254=1,Customer_churn_Table!H3254,NA())</f>
        <v>#N/A</v>
      </c>
      <c r="S3254" s="2" t="e">
        <f>IF(Customer_churn_Table!N3254=1,Customer_churn_Table!R3254,NA())</f>
        <v>#N/A</v>
      </c>
    </row>
    <row r="3255" spans="16:19" x14ac:dyDescent="0.35">
      <c r="P3255" s="2">
        <f>IF(Customer_churn_Table!N3255=0,Customer_churn_Table!H3255,NA())</f>
        <v>5</v>
      </c>
      <c r="Q3255" s="2">
        <f>IF(Customer_churn_Table!N3255=0,Customer_churn_Table!R3255,NA())</f>
        <v>822</v>
      </c>
      <c r="R3255" s="2" t="e">
        <f>IF(Customer_churn_Table!N3255=1,Customer_churn_Table!H3255,NA())</f>
        <v>#N/A</v>
      </c>
      <c r="S3255" s="2" t="e">
        <f>IF(Customer_churn_Table!N3255=1,Customer_churn_Table!R3255,NA())</f>
        <v>#N/A</v>
      </c>
    </row>
    <row r="3256" spans="16:19" x14ac:dyDescent="0.35">
      <c r="P3256" s="2" t="e">
        <f>IF(Customer_churn_Table!N3256=0,Customer_churn_Table!H3256,NA())</f>
        <v>#N/A</v>
      </c>
      <c r="Q3256" s="2" t="e">
        <f>IF(Customer_churn_Table!N3256=0,Customer_churn_Table!R3256,NA())</f>
        <v>#N/A</v>
      </c>
      <c r="R3256" s="2">
        <f>IF(Customer_churn_Table!N3256=1,Customer_churn_Table!H3256,NA())</f>
        <v>4</v>
      </c>
      <c r="S3256" s="2">
        <f>IF(Customer_churn_Table!N3256=1,Customer_churn_Table!R3256,NA())</f>
        <v>662</v>
      </c>
    </row>
    <row r="3257" spans="16:19" x14ac:dyDescent="0.35">
      <c r="P3257" s="2">
        <f>IF(Customer_churn_Table!N3257=0,Customer_churn_Table!H3257,NA())</f>
        <v>4</v>
      </c>
      <c r="Q3257" s="2">
        <f>IF(Customer_churn_Table!N3257=0,Customer_churn_Table!R3257,NA())</f>
        <v>889</v>
      </c>
      <c r="R3257" s="2" t="e">
        <f>IF(Customer_churn_Table!N3257=1,Customer_churn_Table!H3257,NA())</f>
        <v>#N/A</v>
      </c>
      <c r="S3257" s="2" t="e">
        <f>IF(Customer_churn_Table!N3257=1,Customer_churn_Table!R3257,NA())</f>
        <v>#N/A</v>
      </c>
    </row>
    <row r="3258" spans="16:19" x14ac:dyDescent="0.35">
      <c r="P3258" s="2">
        <f>IF(Customer_churn_Table!N3258=0,Customer_churn_Table!H3258,NA())</f>
        <v>7</v>
      </c>
      <c r="Q3258" s="2">
        <f>IF(Customer_churn_Table!N3258=0,Customer_churn_Table!R3258,NA())</f>
        <v>692</v>
      </c>
      <c r="R3258" s="2" t="e">
        <f>IF(Customer_churn_Table!N3258=1,Customer_churn_Table!H3258,NA())</f>
        <v>#N/A</v>
      </c>
      <c r="S3258" s="2" t="e">
        <f>IF(Customer_churn_Table!N3258=1,Customer_churn_Table!R3258,NA())</f>
        <v>#N/A</v>
      </c>
    </row>
    <row r="3259" spans="16:19" x14ac:dyDescent="0.35">
      <c r="P3259" s="2">
        <f>IF(Customer_churn_Table!N3259=0,Customer_churn_Table!H3259,NA())</f>
        <v>3</v>
      </c>
      <c r="Q3259" s="2">
        <f>IF(Customer_churn_Table!N3259=0,Customer_churn_Table!R3259,NA())</f>
        <v>887</v>
      </c>
      <c r="R3259" s="2" t="e">
        <f>IF(Customer_churn_Table!N3259=1,Customer_churn_Table!H3259,NA())</f>
        <v>#N/A</v>
      </c>
      <c r="S3259" s="2" t="e">
        <f>IF(Customer_churn_Table!N3259=1,Customer_churn_Table!R3259,NA())</f>
        <v>#N/A</v>
      </c>
    </row>
    <row r="3260" spans="16:19" x14ac:dyDescent="0.35">
      <c r="P3260" s="2">
        <f>IF(Customer_churn_Table!N3260=0,Customer_churn_Table!H3260,NA())</f>
        <v>7</v>
      </c>
      <c r="Q3260" s="2">
        <f>IF(Customer_churn_Table!N3260=0,Customer_churn_Table!R3260,NA())</f>
        <v>233</v>
      </c>
      <c r="R3260" s="2" t="e">
        <f>IF(Customer_churn_Table!N3260=1,Customer_churn_Table!H3260,NA())</f>
        <v>#N/A</v>
      </c>
      <c r="S3260" s="2" t="e">
        <f>IF(Customer_churn_Table!N3260=1,Customer_churn_Table!R3260,NA())</f>
        <v>#N/A</v>
      </c>
    </row>
    <row r="3261" spans="16:19" x14ac:dyDescent="0.35">
      <c r="P3261" s="2">
        <f>IF(Customer_churn_Table!N3261=0,Customer_churn_Table!H3261,NA())</f>
        <v>2</v>
      </c>
      <c r="Q3261" s="2">
        <f>IF(Customer_churn_Table!N3261=0,Customer_churn_Table!R3261,NA())</f>
        <v>647</v>
      </c>
      <c r="R3261" s="2" t="e">
        <f>IF(Customer_churn_Table!N3261=1,Customer_churn_Table!H3261,NA())</f>
        <v>#N/A</v>
      </c>
      <c r="S3261" s="2" t="e">
        <f>IF(Customer_churn_Table!N3261=1,Customer_churn_Table!R3261,NA())</f>
        <v>#N/A</v>
      </c>
    </row>
    <row r="3262" spans="16:19" x14ac:dyDescent="0.35">
      <c r="P3262" s="2" t="e">
        <f>IF(Customer_churn_Table!N3262=0,Customer_churn_Table!H3262,NA())</f>
        <v>#N/A</v>
      </c>
      <c r="Q3262" s="2" t="e">
        <f>IF(Customer_churn_Table!N3262=0,Customer_churn_Table!R3262,NA())</f>
        <v>#N/A</v>
      </c>
      <c r="R3262" s="2">
        <f>IF(Customer_churn_Table!N3262=1,Customer_churn_Table!H3262,NA())</f>
        <v>2</v>
      </c>
      <c r="S3262" s="2">
        <f>IF(Customer_churn_Table!N3262=1,Customer_churn_Table!R3262,NA())</f>
        <v>878</v>
      </c>
    </row>
    <row r="3263" spans="16:19" x14ac:dyDescent="0.35">
      <c r="P3263" s="2">
        <f>IF(Customer_churn_Table!N3263=0,Customer_churn_Table!H3263,NA())</f>
        <v>3</v>
      </c>
      <c r="Q3263" s="2">
        <f>IF(Customer_churn_Table!N3263=0,Customer_churn_Table!R3263,NA())</f>
        <v>705</v>
      </c>
      <c r="R3263" s="2" t="e">
        <f>IF(Customer_churn_Table!N3263=1,Customer_churn_Table!H3263,NA())</f>
        <v>#N/A</v>
      </c>
      <c r="S3263" s="2" t="e">
        <f>IF(Customer_churn_Table!N3263=1,Customer_churn_Table!R3263,NA())</f>
        <v>#N/A</v>
      </c>
    </row>
    <row r="3264" spans="16:19" x14ac:dyDescent="0.35">
      <c r="P3264" s="2" t="e">
        <f>IF(Customer_churn_Table!N3264=0,Customer_churn_Table!H3264,NA())</f>
        <v>#N/A</v>
      </c>
      <c r="Q3264" s="2" t="e">
        <f>IF(Customer_churn_Table!N3264=0,Customer_churn_Table!R3264,NA())</f>
        <v>#N/A</v>
      </c>
      <c r="R3264" s="2">
        <f>IF(Customer_churn_Table!N3264=1,Customer_churn_Table!H3264,NA())</f>
        <v>6</v>
      </c>
      <c r="S3264" s="2">
        <f>IF(Customer_churn_Table!N3264=1,Customer_churn_Table!R3264,NA())</f>
        <v>527</v>
      </c>
    </row>
    <row r="3265" spans="16:19" x14ac:dyDescent="0.35">
      <c r="P3265" s="2" t="e">
        <f>IF(Customer_churn_Table!N3265=0,Customer_churn_Table!H3265,NA())</f>
        <v>#N/A</v>
      </c>
      <c r="Q3265" s="2" t="e">
        <f>IF(Customer_churn_Table!N3265=0,Customer_churn_Table!R3265,NA())</f>
        <v>#N/A</v>
      </c>
      <c r="R3265" s="2">
        <f>IF(Customer_churn_Table!N3265=1,Customer_churn_Table!H3265,NA())</f>
        <v>2</v>
      </c>
      <c r="S3265" s="2">
        <f>IF(Customer_churn_Table!N3265=1,Customer_churn_Table!R3265,NA())</f>
        <v>348</v>
      </c>
    </row>
    <row r="3266" spans="16:19" x14ac:dyDescent="0.35">
      <c r="P3266" s="2">
        <f>IF(Customer_churn_Table!N3266=0,Customer_churn_Table!H3266,NA())</f>
        <v>5</v>
      </c>
      <c r="Q3266" s="2">
        <f>IF(Customer_churn_Table!N3266=0,Customer_churn_Table!R3266,NA())</f>
        <v>566</v>
      </c>
      <c r="R3266" s="2" t="e">
        <f>IF(Customer_churn_Table!N3266=1,Customer_churn_Table!H3266,NA())</f>
        <v>#N/A</v>
      </c>
      <c r="S3266" s="2" t="e">
        <f>IF(Customer_churn_Table!N3266=1,Customer_churn_Table!R3266,NA())</f>
        <v>#N/A</v>
      </c>
    </row>
    <row r="3267" spans="16:19" x14ac:dyDescent="0.35">
      <c r="P3267" s="2">
        <f>IF(Customer_churn_Table!N3267=0,Customer_churn_Table!H3267,NA())</f>
        <v>2</v>
      </c>
      <c r="Q3267" s="2">
        <f>IF(Customer_churn_Table!N3267=0,Customer_churn_Table!R3267,NA())</f>
        <v>332</v>
      </c>
      <c r="R3267" s="2" t="e">
        <f>IF(Customer_churn_Table!N3267=1,Customer_churn_Table!H3267,NA())</f>
        <v>#N/A</v>
      </c>
      <c r="S3267" s="2" t="e">
        <f>IF(Customer_churn_Table!N3267=1,Customer_churn_Table!R3267,NA())</f>
        <v>#N/A</v>
      </c>
    </row>
    <row r="3268" spans="16:19" x14ac:dyDescent="0.35">
      <c r="P3268" s="2">
        <f>IF(Customer_churn_Table!N3268=0,Customer_churn_Table!H3268,NA())</f>
        <v>1</v>
      </c>
      <c r="Q3268" s="2">
        <f>IF(Customer_churn_Table!N3268=0,Customer_churn_Table!R3268,NA())</f>
        <v>498</v>
      </c>
      <c r="R3268" s="2" t="e">
        <f>IF(Customer_churn_Table!N3268=1,Customer_churn_Table!H3268,NA())</f>
        <v>#N/A</v>
      </c>
      <c r="S3268" s="2" t="e">
        <f>IF(Customer_churn_Table!N3268=1,Customer_churn_Table!R3268,NA())</f>
        <v>#N/A</v>
      </c>
    </row>
    <row r="3269" spans="16:19" x14ac:dyDescent="0.35">
      <c r="P3269" s="2">
        <f>IF(Customer_churn_Table!N3269=0,Customer_churn_Table!H3269,NA())</f>
        <v>3</v>
      </c>
      <c r="Q3269" s="2">
        <f>IF(Customer_churn_Table!N3269=0,Customer_churn_Table!R3269,NA())</f>
        <v>361</v>
      </c>
      <c r="R3269" s="2" t="e">
        <f>IF(Customer_churn_Table!N3269=1,Customer_churn_Table!H3269,NA())</f>
        <v>#N/A</v>
      </c>
      <c r="S3269" s="2" t="e">
        <f>IF(Customer_churn_Table!N3269=1,Customer_churn_Table!R3269,NA())</f>
        <v>#N/A</v>
      </c>
    </row>
    <row r="3270" spans="16:19" x14ac:dyDescent="0.35">
      <c r="P3270" s="2" t="e">
        <f>IF(Customer_churn_Table!N3270=0,Customer_churn_Table!H3270,NA())</f>
        <v>#N/A</v>
      </c>
      <c r="Q3270" s="2" t="e">
        <f>IF(Customer_churn_Table!N3270=0,Customer_churn_Table!R3270,NA())</f>
        <v>#N/A</v>
      </c>
      <c r="R3270" s="2">
        <f>IF(Customer_churn_Table!N3270=1,Customer_churn_Table!H3270,NA())</f>
        <v>5</v>
      </c>
      <c r="S3270" s="2">
        <f>IF(Customer_churn_Table!N3270=1,Customer_churn_Table!R3270,NA())</f>
        <v>439</v>
      </c>
    </row>
    <row r="3271" spans="16:19" x14ac:dyDescent="0.35">
      <c r="P3271" s="2">
        <f>IF(Customer_churn_Table!N3271=0,Customer_churn_Table!H3271,NA())</f>
        <v>7</v>
      </c>
      <c r="Q3271" s="2">
        <f>IF(Customer_churn_Table!N3271=0,Customer_churn_Table!R3271,NA())</f>
        <v>334</v>
      </c>
      <c r="R3271" s="2" t="e">
        <f>IF(Customer_churn_Table!N3271=1,Customer_churn_Table!H3271,NA())</f>
        <v>#N/A</v>
      </c>
      <c r="S3271" s="2" t="e">
        <f>IF(Customer_churn_Table!N3271=1,Customer_churn_Table!R3271,NA())</f>
        <v>#N/A</v>
      </c>
    </row>
    <row r="3272" spans="16:19" x14ac:dyDescent="0.35">
      <c r="P3272" s="2">
        <f>IF(Customer_churn_Table!N3272=0,Customer_churn_Table!H3272,NA())</f>
        <v>7</v>
      </c>
      <c r="Q3272" s="2">
        <f>IF(Customer_churn_Table!N3272=0,Customer_churn_Table!R3272,NA())</f>
        <v>782</v>
      </c>
      <c r="R3272" s="2" t="e">
        <f>IF(Customer_churn_Table!N3272=1,Customer_churn_Table!H3272,NA())</f>
        <v>#N/A</v>
      </c>
      <c r="S3272" s="2" t="e">
        <f>IF(Customer_churn_Table!N3272=1,Customer_churn_Table!R3272,NA())</f>
        <v>#N/A</v>
      </c>
    </row>
    <row r="3273" spans="16:19" x14ac:dyDescent="0.35">
      <c r="P3273" s="2">
        <f>IF(Customer_churn_Table!N3273=0,Customer_churn_Table!H3273,NA())</f>
        <v>9</v>
      </c>
      <c r="Q3273" s="2">
        <f>IF(Customer_churn_Table!N3273=0,Customer_churn_Table!R3273,NA())</f>
        <v>226</v>
      </c>
      <c r="R3273" s="2" t="e">
        <f>IF(Customer_churn_Table!N3273=1,Customer_churn_Table!H3273,NA())</f>
        <v>#N/A</v>
      </c>
      <c r="S3273" s="2" t="e">
        <f>IF(Customer_churn_Table!N3273=1,Customer_churn_Table!R3273,NA())</f>
        <v>#N/A</v>
      </c>
    </row>
    <row r="3274" spans="16:19" x14ac:dyDescent="0.35">
      <c r="P3274" s="2" t="e">
        <f>IF(Customer_churn_Table!N3274=0,Customer_churn_Table!H3274,NA())</f>
        <v>#N/A</v>
      </c>
      <c r="Q3274" s="2" t="e">
        <f>IF(Customer_churn_Table!N3274=0,Customer_churn_Table!R3274,NA())</f>
        <v>#N/A</v>
      </c>
      <c r="R3274" s="2">
        <f>IF(Customer_churn_Table!N3274=1,Customer_churn_Table!H3274,NA())</f>
        <v>4</v>
      </c>
      <c r="S3274" s="2">
        <f>IF(Customer_churn_Table!N3274=1,Customer_churn_Table!R3274,NA())</f>
        <v>296</v>
      </c>
    </row>
    <row r="3275" spans="16:19" x14ac:dyDescent="0.35">
      <c r="P3275" s="2" t="e">
        <f>IF(Customer_churn_Table!N3275=0,Customer_churn_Table!H3275,NA())</f>
        <v>#N/A</v>
      </c>
      <c r="Q3275" s="2" t="e">
        <f>IF(Customer_churn_Table!N3275=0,Customer_churn_Table!R3275,NA())</f>
        <v>#N/A</v>
      </c>
      <c r="R3275" s="2">
        <f>IF(Customer_churn_Table!N3275=1,Customer_churn_Table!H3275,NA())</f>
        <v>4</v>
      </c>
      <c r="S3275" s="2">
        <f>IF(Customer_churn_Table!N3275=1,Customer_churn_Table!R3275,NA())</f>
        <v>615</v>
      </c>
    </row>
    <row r="3276" spans="16:19" x14ac:dyDescent="0.35">
      <c r="P3276" s="2" t="e">
        <f>IF(Customer_churn_Table!N3276=0,Customer_churn_Table!H3276,NA())</f>
        <v>#N/A</v>
      </c>
      <c r="Q3276" s="2" t="e">
        <f>IF(Customer_churn_Table!N3276=0,Customer_churn_Table!R3276,NA())</f>
        <v>#N/A</v>
      </c>
      <c r="R3276" s="2">
        <f>IF(Customer_churn_Table!N3276=1,Customer_churn_Table!H3276,NA())</f>
        <v>6</v>
      </c>
      <c r="S3276" s="2">
        <f>IF(Customer_churn_Table!N3276=1,Customer_churn_Table!R3276,NA())</f>
        <v>427</v>
      </c>
    </row>
    <row r="3277" spans="16:19" x14ac:dyDescent="0.35">
      <c r="P3277" s="2">
        <f>IF(Customer_churn_Table!N3277=0,Customer_churn_Table!H3277,NA())</f>
        <v>3</v>
      </c>
      <c r="Q3277" s="2">
        <f>IF(Customer_churn_Table!N3277=0,Customer_churn_Table!R3277,NA())</f>
        <v>399</v>
      </c>
      <c r="R3277" s="2" t="e">
        <f>IF(Customer_churn_Table!N3277=1,Customer_churn_Table!H3277,NA())</f>
        <v>#N/A</v>
      </c>
      <c r="S3277" s="2" t="e">
        <f>IF(Customer_churn_Table!N3277=1,Customer_churn_Table!R3277,NA())</f>
        <v>#N/A</v>
      </c>
    </row>
    <row r="3278" spans="16:19" x14ac:dyDescent="0.35">
      <c r="P3278" s="2">
        <f>IF(Customer_churn_Table!N3278=0,Customer_churn_Table!H3278,NA())</f>
        <v>1</v>
      </c>
      <c r="Q3278" s="2">
        <f>IF(Customer_churn_Table!N3278=0,Customer_churn_Table!R3278,NA())</f>
        <v>322</v>
      </c>
      <c r="R3278" s="2" t="e">
        <f>IF(Customer_churn_Table!N3278=1,Customer_churn_Table!H3278,NA())</f>
        <v>#N/A</v>
      </c>
      <c r="S3278" s="2" t="e">
        <f>IF(Customer_churn_Table!N3278=1,Customer_churn_Table!R3278,NA())</f>
        <v>#N/A</v>
      </c>
    </row>
    <row r="3279" spans="16:19" x14ac:dyDescent="0.35">
      <c r="P3279" s="2">
        <f>IF(Customer_churn_Table!N3279=0,Customer_churn_Table!H3279,NA())</f>
        <v>2</v>
      </c>
      <c r="Q3279" s="2">
        <f>IF(Customer_churn_Table!N3279=0,Customer_churn_Table!R3279,NA())</f>
        <v>696</v>
      </c>
      <c r="R3279" s="2" t="e">
        <f>IF(Customer_churn_Table!N3279=1,Customer_churn_Table!H3279,NA())</f>
        <v>#N/A</v>
      </c>
      <c r="S3279" s="2" t="e">
        <f>IF(Customer_churn_Table!N3279=1,Customer_churn_Table!R3279,NA())</f>
        <v>#N/A</v>
      </c>
    </row>
    <row r="3280" spans="16:19" x14ac:dyDescent="0.35">
      <c r="P3280" s="2">
        <f>IF(Customer_churn_Table!N3280=0,Customer_churn_Table!H3280,NA())</f>
        <v>7</v>
      </c>
      <c r="Q3280" s="2">
        <f>IF(Customer_churn_Table!N3280=0,Customer_churn_Table!R3280,NA())</f>
        <v>355</v>
      </c>
      <c r="R3280" s="2" t="e">
        <f>IF(Customer_churn_Table!N3280=1,Customer_churn_Table!H3280,NA())</f>
        <v>#N/A</v>
      </c>
      <c r="S3280" s="2" t="e">
        <f>IF(Customer_churn_Table!N3280=1,Customer_churn_Table!R3280,NA())</f>
        <v>#N/A</v>
      </c>
    </row>
    <row r="3281" spans="16:19" x14ac:dyDescent="0.35">
      <c r="P3281" s="2">
        <f>IF(Customer_churn_Table!N3281=0,Customer_churn_Table!H3281,NA())</f>
        <v>7</v>
      </c>
      <c r="Q3281" s="2">
        <f>IF(Customer_churn_Table!N3281=0,Customer_churn_Table!R3281,NA())</f>
        <v>932</v>
      </c>
      <c r="R3281" s="2" t="e">
        <f>IF(Customer_churn_Table!N3281=1,Customer_churn_Table!H3281,NA())</f>
        <v>#N/A</v>
      </c>
      <c r="S3281" s="2" t="e">
        <f>IF(Customer_churn_Table!N3281=1,Customer_churn_Table!R3281,NA())</f>
        <v>#N/A</v>
      </c>
    </row>
    <row r="3282" spans="16:19" x14ac:dyDescent="0.35">
      <c r="P3282" s="2" t="e">
        <f>IF(Customer_churn_Table!N3282=0,Customer_churn_Table!H3282,NA())</f>
        <v>#N/A</v>
      </c>
      <c r="Q3282" s="2" t="e">
        <f>IF(Customer_churn_Table!N3282=0,Customer_churn_Table!R3282,NA())</f>
        <v>#N/A</v>
      </c>
      <c r="R3282" s="2">
        <f>IF(Customer_churn_Table!N3282=1,Customer_churn_Table!H3282,NA())</f>
        <v>3</v>
      </c>
      <c r="S3282" s="2">
        <f>IF(Customer_churn_Table!N3282=1,Customer_churn_Table!R3282,NA())</f>
        <v>552</v>
      </c>
    </row>
    <row r="3283" spans="16:19" x14ac:dyDescent="0.35">
      <c r="P3283" s="2">
        <f>IF(Customer_churn_Table!N3283=0,Customer_churn_Table!H3283,NA())</f>
        <v>2</v>
      </c>
      <c r="Q3283" s="2">
        <f>IF(Customer_churn_Table!N3283=0,Customer_churn_Table!R3283,NA())</f>
        <v>236</v>
      </c>
      <c r="R3283" s="2" t="e">
        <f>IF(Customer_churn_Table!N3283=1,Customer_churn_Table!H3283,NA())</f>
        <v>#N/A</v>
      </c>
      <c r="S3283" s="2" t="e">
        <f>IF(Customer_churn_Table!N3283=1,Customer_churn_Table!R3283,NA())</f>
        <v>#N/A</v>
      </c>
    </row>
    <row r="3284" spans="16:19" x14ac:dyDescent="0.35">
      <c r="P3284" s="2">
        <f>IF(Customer_churn_Table!N3284=0,Customer_churn_Table!H3284,NA())</f>
        <v>2</v>
      </c>
      <c r="Q3284" s="2">
        <f>IF(Customer_churn_Table!N3284=0,Customer_churn_Table!R3284,NA())</f>
        <v>857</v>
      </c>
      <c r="R3284" s="2" t="e">
        <f>IF(Customer_churn_Table!N3284=1,Customer_churn_Table!H3284,NA())</f>
        <v>#N/A</v>
      </c>
      <c r="S3284" s="2" t="e">
        <f>IF(Customer_churn_Table!N3284=1,Customer_churn_Table!R3284,NA())</f>
        <v>#N/A</v>
      </c>
    </row>
    <row r="3285" spans="16:19" x14ac:dyDescent="0.35">
      <c r="P3285" s="2">
        <f>IF(Customer_churn_Table!N3285=0,Customer_churn_Table!H3285,NA())</f>
        <v>4</v>
      </c>
      <c r="Q3285" s="2">
        <f>IF(Customer_churn_Table!N3285=0,Customer_churn_Table!R3285,NA())</f>
        <v>488</v>
      </c>
      <c r="R3285" s="2" t="e">
        <f>IF(Customer_churn_Table!N3285=1,Customer_churn_Table!H3285,NA())</f>
        <v>#N/A</v>
      </c>
      <c r="S3285" s="2" t="e">
        <f>IF(Customer_churn_Table!N3285=1,Customer_churn_Table!R3285,NA())</f>
        <v>#N/A</v>
      </c>
    </row>
    <row r="3286" spans="16:19" x14ac:dyDescent="0.35">
      <c r="P3286" s="2">
        <f>IF(Customer_churn_Table!N3286=0,Customer_churn_Table!H3286,NA())</f>
        <v>9</v>
      </c>
      <c r="Q3286" s="2">
        <f>IF(Customer_churn_Table!N3286=0,Customer_churn_Table!R3286,NA())</f>
        <v>935</v>
      </c>
      <c r="R3286" s="2" t="e">
        <f>IF(Customer_churn_Table!N3286=1,Customer_churn_Table!H3286,NA())</f>
        <v>#N/A</v>
      </c>
      <c r="S3286" s="2" t="e">
        <f>IF(Customer_churn_Table!N3286=1,Customer_churn_Table!R3286,NA())</f>
        <v>#N/A</v>
      </c>
    </row>
    <row r="3287" spans="16:19" x14ac:dyDescent="0.35">
      <c r="P3287" s="2" t="e">
        <f>IF(Customer_churn_Table!N3287=0,Customer_churn_Table!H3287,NA())</f>
        <v>#N/A</v>
      </c>
      <c r="Q3287" s="2" t="e">
        <f>IF(Customer_churn_Table!N3287=0,Customer_churn_Table!R3287,NA())</f>
        <v>#N/A</v>
      </c>
      <c r="R3287" s="2">
        <f>IF(Customer_churn_Table!N3287=1,Customer_churn_Table!H3287,NA())</f>
        <v>9</v>
      </c>
      <c r="S3287" s="2">
        <f>IF(Customer_churn_Table!N3287=1,Customer_churn_Table!R3287,NA())</f>
        <v>730</v>
      </c>
    </row>
    <row r="3288" spans="16:19" x14ac:dyDescent="0.35">
      <c r="P3288" s="2">
        <f>IF(Customer_churn_Table!N3288=0,Customer_churn_Table!H3288,NA())</f>
        <v>1</v>
      </c>
      <c r="Q3288" s="2">
        <f>IF(Customer_churn_Table!N3288=0,Customer_churn_Table!R3288,NA())</f>
        <v>246</v>
      </c>
      <c r="R3288" s="2" t="e">
        <f>IF(Customer_churn_Table!N3288=1,Customer_churn_Table!H3288,NA())</f>
        <v>#N/A</v>
      </c>
      <c r="S3288" s="2" t="e">
        <f>IF(Customer_churn_Table!N3288=1,Customer_churn_Table!R3288,NA())</f>
        <v>#N/A</v>
      </c>
    </row>
    <row r="3289" spans="16:19" x14ac:dyDescent="0.35">
      <c r="P3289" s="2">
        <f>IF(Customer_churn_Table!N3289=0,Customer_churn_Table!H3289,NA())</f>
        <v>1</v>
      </c>
      <c r="Q3289" s="2">
        <f>IF(Customer_churn_Table!N3289=0,Customer_churn_Table!R3289,NA())</f>
        <v>502</v>
      </c>
      <c r="R3289" s="2" t="e">
        <f>IF(Customer_churn_Table!N3289=1,Customer_churn_Table!H3289,NA())</f>
        <v>#N/A</v>
      </c>
      <c r="S3289" s="2" t="e">
        <f>IF(Customer_churn_Table!N3289=1,Customer_churn_Table!R3289,NA())</f>
        <v>#N/A</v>
      </c>
    </row>
    <row r="3290" spans="16:19" x14ac:dyDescent="0.35">
      <c r="P3290" s="2">
        <f>IF(Customer_churn_Table!N3290=0,Customer_churn_Table!H3290,NA())</f>
        <v>6</v>
      </c>
      <c r="Q3290" s="2">
        <f>IF(Customer_churn_Table!N3290=0,Customer_churn_Table!R3290,NA())</f>
        <v>663</v>
      </c>
      <c r="R3290" s="2" t="e">
        <f>IF(Customer_churn_Table!N3290=1,Customer_churn_Table!H3290,NA())</f>
        <v>#N/A</v>
      </c>
      <c r="S3290" s="2" t="e">
        <f>IF(Customer_churn_Table!N3290=1,Customer_churn_Table!R3290,NA())</f>
        <v>#N/A</v>
      </c>
    </row>
    <row r="3291" spans="16:19" x14ac:dyDescent="0.35">
      <c r="P3291" s="2">
        <f>IF(Customer_churn_Table!N3291=0,Customer_churn_Table!H3291,NA())</f>
        <v>8</v>
      </c>
      <c r="Q3291" s="2">
        <f>IF(Customer_churn_Table!N3291=0,Customer_churn_Table!R3291,NA())</f>
        <v>359</v>
      </c>
      <c r="R3291" s="2" t="e">
        <f>IF(Customer_churn_Table!N3291=1,Customer_churn_Table!H3291,NA())</f>
        <v>#N/A</v>
      </c>
      <c r="S3291" s="2" t="e">
        <f>IF(Customer_churn_Table!N3291=1,Customer_churn_Table!R3291,NA())</f>
        <v>#N/A</v>
      </c>
    </row>
    <row r="3292" spans="16:19" x14ac:dyDescent="0.35">
      <c r="P3292" s="2">
        <f>IF(Customer_churn_Table!N3292=0,Customer_churn_Table!H3292,NA())</f>
        <v>9</v>
      </c>
      <c r="Q3292" s="2">
        <f>IF(Customer_churn_Table!N3292=0,Customer_churn_Table!R3292,NA())</f>
        <v>341</v>
      </c>
      <c r="R3292" s="2" t="e">
        <f>IF(Customer_churn_Table!N3292=1,Customer_churn_Table!H3292,NA())</f>
        <v>#N/A</v>
      </c>
      <c r="S3292" s="2" t="e">
        <f>IF(Customer_churn_Table!N3292=1,Customer_churn_Table!R3292,NA())</f>
        <v>#N/A</v>
      </c>
    </row>
    <row r="3293" spans="16:19" x14ac:dyDescent="0.35">
      <c r="P3293" s="2">
        <f>IF(Customer_churn_Table!N3293=0,Customer_churn_Table!H3293,NA())</f>
        <v>8</v>
      </c>
      <c r="Q3293" s="2">
        <f>IF(Customer_churn_Table!N3293=0,Customer_churn_Table!R3293,NA())</f>
        <v>846</v>
      </c>
      <c r="R3293" s="2" t="e">
        <f>IF(Customer_churn_Table!N3293=1,Customer_churn_Table!H3293,NA())</f>
        <v>#N/A</v>
      </c>
      <c r="S3293" s="2" t="e">
        <f>IF(Customer_churn_Table!N3293=1,Customer_churn_Table!R3293,NA())</f>
        <v>#N/A</v>
      </c>
    </row>
    <row r="3294" spans="16:19" x14ac:dyDescent="0.35">
      <c r="P3294" s="2">
        <f>IF(Customer_churn_Table!N3294=0,Customer_churn_Table!H3294,NA())</f>
        <v>1</v>
      </c>
      <c r="Q3294" s="2">
        <f>IF(Customer_churn_Table!N3294=0,Customer_churn_Table!R3294,NA())</f>
        <v>754</v>
      </c>
      <c r="R3294" s="2" t="e">
        <f>IF(Customer_churn_Table!N3294=1,Customer_churn_Table!H3294,NA())</f>
        <v>#N/A</v>
      </c>
      <c r="S3294" s="2" t="e">
        <f>IF(Customer_churn_Table!N3294=1,Customer_churn_Table!R3294,NA())</f>
        <v>#N/A</v>
      </c>
    </row>
    <row r="3295" spans="16:19" x14ac:dyDescent="0.35">
      <c r="P3295" s="2">
        <f>IF(Customer_churn_Table!N3295=0,Customer_churn_Table!H3295,NA())</f>
        <v>3</v>
      </c>
      <c r="Q3295" s="2">
        <f>IF(Customer_churn_Table!N3295=0,Customer_churn_Table!R3295,NA())</f>
        <v>254</v>
      </c>
      <c r="R3295" s="2" t="e">
        <f>IF(Customer_churn_Table!N3295=1,Customer_churn_Table!H3295,NA())</f>
        <v>#N/A</v>
      </c>
      <c r="S3295" s="2" t="e">
        <f>IF(Customer_churn_Table!N3295=1,Customer_churn_Table!R3295,NA())</f>
        <v>#N/A</v>
      </c>
    </row>
    <row r="3296" spans="16:19" x14ac:dyDescent="0.35">
      <c r="P3296" s="2" t="e">
        <f>IF(Customer_churn_Table!N3296=0,Customer_churn_Table!H3296,NA())</f>
        <v>#N/A</v>
      </c>
      <c r="Q3296" s="2" t="e">
        <f>IF(Customer_churn_Table!N3296=0,Customer_churn_Table!R3296,NA())</f>
        <v>#N/A</v>
      </c>
      <c r="R3296" s="2">
        <f>IF(Customer_churn_Table!N3296=1,Customer_churn_Table!H3296,NA())</f>
        <v>0</v>
      </c>
      <c r="S3296" s="2">
        <f>IF(Customer_churn_Table!N3296=1,Customer_churn_Table!R3296,NA())</f>
        <v>654</v>
      </c>
    </row>
    <row r="3297" spans="16:19" x14ac:dyDescent="0.35">
      <c r="P3297" s="2">
        <f>IF(Customer_churn_Table!N3297=0,Customer_churn_Table!H3297,NA())</f>
        <v>9</v>
      </c>
      <c r="Q3297" s="2">
        <f>IF(Customer_churn_Table!N3297=0,Customer_churn_Table!R3297,NA())</f>
        <v>933</v>
      </c>
      <c r="R3297" s="2" t="e">
        <f>IF(Customer_churn_Table!N3297=1,Customer_churn_Table!H3297,NA())</f>
        <v>#N/A</v>
      </c>
      <c r="S3297" s="2" t="e">
        <f>IF(Customer_churn_Table!N3297=1,Customer_churn_Table!R3297,NA())</f>
        <v>#N/A</v>
      </c>
    </row>
    <row r="3298" spans="16:19" x14ac:dyDescent="0.35">
      <c r="P3298" s="2">
        <f>IF(Customer_churn_Table!N3298=0,Customer_churn_Table!H3298,NA())</f>
        <v>10</v>
      </c>
      <c r="Q3298" s="2">
        <f>IF(Customer_churn_Table!N3298=0,Customer_churn_Table!R3298,NA())</f>
        <v>865</v>
      </c>
      <c r="R3298" s="2" t="e">
        <f>IF(Customer_churn_Table!N3298=1,Customer_churn_Table!H3298,NA())</f>
        <v>#N/A</v>
      </c>
      <c r="S3298" s="2" t="e">
        <f>IF(Customer_churn_Table!N3298=1,Customer_churn_Table!R3298,NA())</f>
        <v>#N/A</v>
      </c>
    </row>
    <row r="3299" spans="16:19" x14ac:dyDescent="0.35">
      <c r="P3299" s="2">
        <f>IF(Customer_churn_Table!N3299=0,Customer_churn_Table!H3299,NA())</f>
        <v>2</v>
      </c>
      <c r="Q3299" s="2">
        <f>IF(Customer_churn_Table!N3299=0,Customer_churn_Table!R3299,NA())</f>
        <v>308</v>
      </c>
      <c r="R3299" s="2" t="e">
        <f>IF(Customer_churn_Table!N3299=1,Customer_churn_Table!H3299,NA())</f>
        <v>#N/A</v>
      </c>
      <c r="S3299" s="2" t="e">
        <f>IF(Customer_churn_Table!N3299=1,Customer_churn_Table!R3299,NA())</f>
        <v>#N/A</v>
      </c>
    </row>
    <row r="3300" spans="16:19" x14ac:dyDescent="0.35">
      <c r="P3300" s="2">
        <f>IF(Customer_churn_Table!N3300=0,Customer_churn_Table!H3300,NA())</f>
        <v>10</v>
      </c>
      <c r="Q3300" s="2">
        <f>IF(Customer_churn_Table!N3300=0,Customer_churn_Table!R3300,NA())</f>
        <v>837</v>
      </c>
      <c r="R3300" s="2" t="e">
        <f>IF(Customer_churn_Table!N3300=1,Customer_churn_Table!H3300,NA())</f>
        <v>#N/A</v>
      </c>
      <c r="S3300" s="2" t="e">
        <f>IF(Customer_churn_Table!N3300=1,Customer_churn_Table!R3300,NA())</f>
        <v>#N/A</v>
      </c>
    </row>
    <row r="3301" spans="16:19" x14ac:dyDescent="0.35">
      <c r="P3301" s="2">
        <f>IF(Customer_churn_Table!N3301=0,Customer_churn_Table!H3301,NA())</f>
        <v>9</v>
      </c>
      <c r="Q3301" s="2">
        <f>IF(Customer_churn_Table!N3301=0,Customer_churn_Table!R3301,NA())</f>
        <v>941</v>
      </c>
      <c r="R3301" s="2" t="e">
        <f>IF(Customer_churn_Table!N3301=1,Customer_churn_Table!H3301,NA())</f>
        <v>#N/A</v>
      </c>
      <c r="S3301" s="2" t="e">
        <f>IF(Customer_churn_Table!N3301=1,Customer_churn_Table!R3301,NA())</f>
        <v>#N/A</v>
      </c>
    </row>
    <row r="3302" spans="16:19" x14ac:dyDescent="0.35">
      <c r="P3302" s="2" t="e">
        <f>IF(Customer_churn_Table!N3302=0,Customer_churn_Table!H3302,NA())</f>
        <v>#N/A</v>
      </c>
      <c r="Q3302" s="2" t="e">
        <f>IF(Customer_churn_Table!N3302=0,Customer_churn_Table!R3302,NA())</f>
        <v>#N/A</v>
      </c>
      <c r="R3302" s="2">
        <f>IF(Customer_churn_Table!N3302=1,Customer_churn_Table!H3302,NA())</f>
        <v>0</v>
      </c>
      <c r="S3302" s="2">
        <f>IF(Customer_churn_Table!N3302=1,Customer_churn_Table!R3302,NA())</f>
        <v>658</v>
      </c>
    </row>
    <row r="3303" spans="16:19" x14ac:dyDescent="0.35">
      <c r="P3303" s="2">
        <f>IF(Customer_churn_Table!N3303=0,Customer_churn_Table!H3303,NA())</f>
        <v>5</v>
      </c>
      <c r="Q3303" s="2">
        <f>IF(Customer_churn_Table!N3303=0,Customer_churn_Table!R3303,NA())</f>
        <v>360</v>
      </c>
      <c r="R3303" s="2" t="e">
        <f>IF(Customer_churn_Table!N3303=1,Customer_churn_Table!H3303,NA())</f>
        <v>#N/A</v>
      </c>
      <c r="S3303" s="2" t="e">
        <f>IF(Customer_churn_Table!N3303=1,Customer_churn_Table!R3303,NA())</f>
        <v>#N/A</v>
      </c>
    </row>
    <row r="3304" spans="16:19" x14ac:dyDescent="0.35">
      <c r="P3304" s="2">
        <f>IF(Customer_churn_Table!N3304=0,Customer_churn_Table!H3304,NA())</f>
        <v>4</v>
      </c>
      <c r="Q3304" s="2">
        <f>IF(Customer_churn_Table!N3304=0,Customer_churn_Table!R3304,NA())</f>
        <v>391</v>
      </c>
      <c r="R3304" s="2" t="e">
        <f>IF(Customer_churn_Table!N3304=1,Customer_churn_Table!H3304,NA())</f>
        <v>#N/A</v>
      </c>
      <c r="S3304" s="2" t="e">
        <f>IF(Customer_churn_Table!N3304=1,Customer_churn_Table!R3304,NA())</f>
        <v>#N/A</v>
      </c>
    </row>
    <row r="3305" spans="16:19" x14ac:dyDescent="0.35">
      <c r="P3305" s="2" t="e">
        <f>IF(Customer_churn_Table!N3305=0,Customer_churn_Table!H3305,NA())</f>
        <v>#N/A</v>
      </c>
      <c r="Q3305" s="2" t="e">
        <f>IF(Customer_churn_Table!N3305=0,Customer_churn_Table!R3305,NA())</f>
        <v>#N/A</v>
      </c>
      <c r="R3305" s="2">
        <f>IF(Customer_churn_Table!N3305=1,Customer_churn_Table!H3305,NA())</f>
        <v>3</v>
      </c>
      <c r="S3305" s="2">
        <f>IF(Customer_churn_Table!N3305=1,Customer_churn_Table!R3305,NA())</f>
        <v>621</v>
      </c>
    </row>
    <row r="3306" spans="16:19" x14ac:dyDescent="0.35">
      <c r="P3306" s="2">
        <f>IF(Customer_churn_Table!N3306=0,Customer_churn_Table!H3306,NA())</f>
        <v>8</v>
      </c>
      <c r="Q3306" s="2">
        <f>IF(Customer_churn_Table!N3306=0,Customer_churn_Table!R3306,NA())</f>
        <v>448</v>
      </c>
      <c r="R3306" s="2" t="e">
        <f>IF(Customer_churn_Table!N3306=1,Customer_churn_Table!H3306,NA())</f>
        <v>#N/A</v>
      </c>
      <c r="S3306" s="2" t="e">
        <f>IF(Customer_churn_Table!N3306=1,Customer_churn_Table!R3306,NA())</f>
        <v>#N/A</v>
      </c>
    </row>
    <row r="3307" spans="16:19" x14ac:dyDescent="0.35">
      <c r="P3307" s="2">
        <f>IF(Customer_churn_Table!N3307=0,Customer_churn_Table!H3307,NA())</f>
        <v>8</v>
      </c>
      <c r="Q3307" s="2">
        <f>IF(Customer_churn_Table!N3307=0,Customer_churn_Table!R3307,NA())</f>
        <v>765</v>
      </c>
      <c r="R3307" s="2" t="e">
        <f>IF(Customer_churn_Table!N3307=1,Customer_churn_Table!H3307,NA())</f>
        <v>#N/A</v>
      </c>
      <c r="S3307" s="2" t="e">
        <f>IF(Customer_churn_Table!N3307=1,Customer_churn_Table!R3307,NA())</f>
        <v>#N/A</v>
      </c>
    </row>
    <row r="3308" spans="16:19" x14ac:dyDescent="0.35">
      <c r="P3308" s="2">
        <f>IF(Customer_churn_Table!N3308=0,Customer_churn_Table!H3308,NA())</f>
        <v>3</v>
      </c>
      <c r="Q3308" s="2">
        <f>IF(Customer_churn_Table!N3308=0,Customer_churn_Table!R3308,NA())</f>
        <v>428</v>
      </c>
      <c r="R3308" s="2" t="e">
        <f>IF(Customer_churn_Table!N3308=1,Customer_churn_Table!H3308,NA())</f>
        <v>#N/A</v>
      </c>
      <c r="S3308" s="2" t="e">
        <f>IF(Customer_churn_Table!N3308=1,Customer_churn_Table!R3308,NA())</f>
        <v>#N/A</v>
      </c>
    </row>
    <row r="3309" spans="16:19" x14ac:dyDescent="0.35">
      <c r="P3309" s="2">
        <f>IF(Customer_churn_Table!N3309=0,Customer_churn_Table!H3309,NA())</f>
        <v>7</v>
      </c>
      <c r="Q3309" s="2">
        <f>IF(Customer_churn_Table!N3309=0,Customer_churn_Table!R3309,NA())</f>
        <v>739</v>
      </c>
      <c r="R3309" s="2" t="e">
        <f>IF(Customer_churn_Table!N3309=1,Customer_churn_Table!H3309,NA())</f>
        <v>#N/A</v>
      </c>
      <c r="S3309" s="2" t="e">
        <f>IF(Customer_churn_Table!N3309=1,Customer_churn_Table!R3309,NA())</f>
        <v>#N/A</v>
      </c>
    </row>
    <row r="3310" spans="16:19" x14ac:dyDescent="0.35">
      <c r="P3310" s="2">
        <f>IF(Customer_churn_Table!N3310=0,Customer_churn_Table!H3310,NA())</f>
        <v>10</v>
      </c>
      <c r="Q3310" s="2">
        <f>IF(Customer_churn_Table!N3310=0,Customer_churn_Table!R3310,NA())</f>
        <v>691</v>
      </c>
      <c r="R3310" s="2" t="e">
        <f>IF(Customer_churn_Table!N3310=1,Customer_churn_Table!H3310,NA())</f>
        <v>#N/A</v>
      </c>
      <c r="S3310" s="2" t="e">
        <f>IF(Customer_churn_Table!N3310=1,Customer_churn_Table!R3310,NA())</f>
        <v>#N/A</v>
      </c>
    </row>
    <row r="3311" spans="16:19" x14ac:dyDescent="0.35">
      <c r="P3311" s="2">
        <f>IF(Customer_churn_Table!N3311=0,Customer_churn_Table!H3311,NA())</f>
        <v>2</v>
      </c>
      <c r="Q3311" s="2">
        <f>IF(Customer_churn_Table!N3311=0,Customer_churn_Table!R3311,NA())</f>
        <v>496</v>
      </c>
      <c r="R3311" s="2" t="e">
        <f>IF(Customer_churn_Table!N3311=1,Customer_churn_Table!H3311,NA())</f>
        <v>#N/A</v>
      </c>
      <c r="S3311" s="2" t="e">
        <f>IF(Customer_churn_Table!N3311=1,Customer_churn_Table!R3311,NA())</f>
        <v>#N/A</v>
      </c>
    </row>
    <row r="3312" spans="16:19" x14ac:dyDescent="0.35">
      <c r="P3312" s="2">
        <f>IF(Customer_churn_Table!N3312=0,Customer_churn_Table!H3312,NA())</f>
        <v>3</v>
      </c>
      <c r="Q3312" s="2">
        <f>IF(Customer_churn_Table!N3312=0,Customer_churn_Table!R3312,NA())</f>
        <v>295</v>
      </c>
      <c r="R3312" s="2" t="e">
        <f>IF(Customer_churn_Table!N3312=1,Customer_churn_Table!H3312,NA())</f>
        <v>#N/A</v>
      </c>
      <c r="S3312" s="2" t="e">
        <f>IF(Customer_churn_Table!N3312=1,Customer_churn_Table!R3312,NA())</f>
        <v>#N/A</v>
      </c>
    </row>
    <row r="3313" spans="16:19" x14ac:dyDescent="0.35">
      <c r="P3313" s="2">
        <f>IF(Customer_churn_Table!N3313=0,Customer_churn_Table!H3313,NA())</f>
        <v>3</v>
      </c>
      <c r="Q3313" s="2">
        <f>IF(Customer_churn_Table!N3313=0,Customer_churn_Table!R3313,NA())</f>
        <v>842</v>
      </c>
      <c r="R3313" s="2" t="e">
        <f>IF(Customer_churn_Table!N3313=1,Customer_churn_Table!H3313,NA())</f>
        <v>#N/A</v>
      </c>
      <c r="S3313" s="2" t="e">
        <f>IF(Customer_churn_Table!N3313=1,Customer_churn_Table!R3313,NA())</f>
        <v>#N/A</v>
      </c>
    </row>
    <row r="3314" spans="16:19" x14ac:dyDescent="0.35">
      <c r="P3314" s="2">
        <f>IF(Customer_churn_Table!N3314=0,Customer_churn_Table!H3314,NA())</f>
        <v>7</v>
      </c>
      <c r="Q3314" s="2">
        <f>IF(Customer_churn_Table!N3314=0,Customer_churn_Table!R3314,NA())</f>
        <v>951</v>
      </c>
      <c r="R3314" s="2" t="e">
        <f>IF(Customer_churn_Table!N3314=1,Customer_churn_Table!H3314,NA())</f>
        <v>#N/A</v>
      </c>
      <c r="S3314" s="2" t="e">
        <f>IF(Customer_churn_Table!N3314=1,Customer_churn_Table!R3314,NA())</f>
        <v>#N/A</v>
      </c>
    </row>
    <row r="3315" spans="16:19" x14ac:dyDescent="0.35">
      <c r="P3315" s="2">
        <f>IF(Customer_churn_Table!N3315=0,Customer_churn_Table!H3315,NA())</f>
        <v>6</v>
      </c>
      <c r="Q3315" s="2">
        <f>IF(Customer_churn_Table!N3315=0,Customer_churn_Table!R3315,NA())</f>
        <v>335</v>
      </c>
      <c r="R3315" s="2" t="e">
        <f>IF(Customer_churn_Table!N3315=1,Customer_churn_Table!H3315,NA())</f>
        <v>#N/A</v>
      </c>
      <c r="S3315" s="2" t="e">
        <f>IF(Customer_churn_Table!N3315=1,Customer_churn_Table!R3315,NA())</f>
        <v>#N/A</v>
      </c>
    </row>
    <row r="3316" spans="16:19" x14ac:dyDescent="0.35">
      <c r="P3316" s="2" t="e">
        <f>IF(Customer_churn_Table!N3316=0,Customer_churn_Table!H3316,NA())</f>
        <v>#N/A</v>
      </c>
      <c r="Q3316" s="2" t="e">
        <f>IF(Customer_churn_Table!N3316=0,Customer_churn_Table!R3316,NA())</f>
        <v>#N/A</v>
      </c>
      <c r="R3316" s="2">
        <f>IF(Customer_churn_Table!N3316=1,Customer_churn_Table!H3316,NA())</f>
        <v>3</v>
      </c>
      <c r="S3316" s="2">
        <f>IF(Customer_churn_Table!N3316=1,Customer_churn_Table!R3316,NA())</f>
        <v>961</v>
      </c>
    </row>
    <row r="3317" spans="16:19" x14ac:dyDescent="0.35">
      <c r="P3317" s="2">
        <f>IF(Customer_churn_Table!N3317=0,Customer_churn_Table!H3317,NA())</f>
        <v>6</v>
      </c>
      <c r="Q3317" s="2">
        <f>IF(Customer_churn_Table!N3317=0,Customer_churn_Table!R3317,NA())</f>
        <v>430</v>
      </c>
      <c r="R3317" s="2" t="e">
        <f>IF(Customer_churn_Table!N3317=1,Customer_churn_Table!H3317,NA())</f>
        <v>#N/A</v>
      </c>
      <c r="S3317" s="2" t="e">
        <f>IF(Customer_churn_Table!N3317=1,Customer_churn_Table!R3317,NA())</f>
        <v>#N/A</v>
      </c>
    </row>
    <row r="3318" spans="16:19" x14ac:dyDescent="0.35">
      <c r="P3318" s="2" t="e">
        <f>IF(Customer_churn_Table!N3318=0,Customer_churn_Table!H3318,NA())</f>
        <v>#N/A</v>
      </c>
      <c r="Q3318" s="2" t="e">
        <f>IF(Customer_churn_Table!N3318=0,Customer_churn_Table!R3318,NA())</f>
        <v>#N/A</v>
      </c>
      <c r="R3318" s="2">
        <f>IF(Customer_churn_Table!N3318=1,Customer_churn_Table!H3318,NA())</f>
        <v>5</v>
      </c>
      <c r="S3318" s="2">
        <f>IF(Customer_churn_Table!N3318=1,Customer_churn_Table!R3318,NA())</f>
        <v>580</v>
      </c>
    </row>
    <row r="3319" spans="16:19" x14ac:dyDescent="0.35">
      <c r="P3319" s="2" t="e">
        <f>IF(Customer_churn_Table!N3319=0,Customer_churn_Table!H3319,NA())</f>
        <v>#N/A</v>
      </c>
      <c r="Q3319" s="2" t="e">
        <f>IF(Customer_churn_Table!N3319=0,Customer_churn_Table!R3319,NA())</f>
        <v>#N/A</v>
      </c>
      <c r="R3319" s="2">
        <f>IF(Customer_churn_Table!N3319=1,Customer_churn_Table!H3319,NA())</f>
        <v>3</v>
      </c>
      <c r="S3319" s="2">
        <f>IF(Customer_churn_Table!N3319=1,Customer_churn_Table!R3319,NA())</f>
        <v>858</v>
      </c>
    </row>
    <row r="3320" spans="16:19" x14ac:dyDescent="0.35">
      <c r="P3320" s="2">
        <f>IF(Customer_churn_Table!N3320=0,Customer_churn_Table!H3320,NA())</f>
        <v>6</v>
      </c>
      <c r="Q3320" s="2">
        <f>IF(Customer_churn_Table!N3320=0,Customer_churn_Table!R3320,NA())</f>
        <v>327</v>
      </c>
      <c r="R3320" s="2" t="e">
        <f>IF(Customer_churn_Table!N3320=1,Customer_churn_Table!H3320,NA())</f>
        <v>#N/A</v>
      </c>
      <c r="S3320" s="2" t="e">
        <f>IF(Customer_churn_Table!N3320=1,Customer_churn_Table!R3320,NA())</f>
        <v>#N/A</v>
      </c>
    </row>
    <row r="3321" spans="16:19" x14ac:dyDescent="0.35">
      <c r="P3321" s="2">
        <f>IF(Customer_churn_Table!N3321=0,Customer_churn_Table!H3321,NA())</f>
        <v>1</v>
      </c>
      <c r="Q3321" s="2">
        <f>IF(Customer_churn_Table!N3321=0,Customer_churn_Table!R3321,NA())</f>
        <v>873</v>
      </c>
      <c r="R3321" s="2" t="e">
        <f>IF(Customer_churn_Table!N3321=1,Customer_churn_Table!H3321,NA())</f>
        <v>#N/A</v>
      </c>
      <c r="S3321" s="2" t="e">
        <f>IF(Customer_churn_Table!N3321=1,Customer_churn_Table!R3321,NA())</f>
        <v>#N/A</v>
      </c>
    </row>
    <row r="3322" spans="16:19" x14ac:dyDescent="0.35">
      <c r="P3322" s="2">
        <f>IF(Customer_churn_Table!N3322=0,Customer_churn_Table!H3322,NA())</f>
        <v>2</v>
      </c>
      <c r="Q3322" s="2">
        <f>IF(Customer_churn_Table!N3322=0,Customer_churn_Table!R3322,NA())</f>
        <v>264</v>
      </c>
      <c r="R3322" s="2" t="e">
        <f>IF(Customer_churn_Table!N3322=1,Customer_churn_Table!H3322,NA())</f>
        <v>#N/A</v>
      </c>
      <c r="S3322" s="2" t="e">
        <f>IF(Customer_churn_Table!N3322=1,Customer_churn_Table!R3322,NA())</f>
        <v>#N/A</v>
      </c>
    </row>
    <row r="3323" spans="16:19" x14ac:dyDescent="0.35">
      <c r="P3323" s="2">
        <f>IF(Customer_churn_Table!N3323=0,Customer_churn_Table!H3323,NA())</f>
        <v>9</v>
      </c>
      <c r="Q3323" s="2">
        <f>IF(Customer_churn_Table!N3323=0,Customer_churn_Table!R3323,NA())</f>
        <v>456</v>
      </c>
      <c r="R3323" s="2" t="e">
        <f>IF(Customer_churn_Table!N3323=1,Customer_churn_Table!H3323,NA())</f>
        <v>#N/A</v>
      </c>
      <c r="S3323" s="2" t="e">
        <f>IF(Customer_churn_Table!N3323=1,Customer_churn_Table!R3323,NA())</f>
        <v>#N/A</v>
      </c>
    </row>
    <row r="3324" spans="16:19" x14ac:dyDescent="0.35">
      <c r="P3324" s="2">
        <f>IF(Customer_churn_Table!N3324=0,Customer_churn_Table!H3324,NA())</f>
        <v>8</v>
      </c>
      <c r="Q3324" s="2">
        <f>IF(Customer_churn_Table!N3324=0,Customer_churn_Table!R3324,NA())</f>
        <v>911</v>
      </c>
      <c r="R3324" s="2" t="e">
        <f>IF(Customer_churn_Table!N3324=1,Customer_churn_Table!H3324,NA())</f>
        <v>#N/A</v>
      </c>
      <c r="S3324" s="2" t="e">
        <f>IF(Customer_churn_Table!N3324=1,Customer_churn_Table!R3324,NA())</f>
        <v>#N/A</v>
      </c>
    </row>
    <row r="3325" spans="16:19" x14ac:dyDescent="0.35">
      <c r="P3325" s="2">
        <f>IF(Customer_churn_Table!N3325=0,Customer_churn_Table!H3325,NA())</f>
        <v>1</v>
      </c>
      <c r="Q3325" s="2">
        <f>IF(Customer_churn_Table!N3325=0,Customer_churn_Table!R3325,NA())</f>
        <v>546</v>
      </c>
      <c r="R3325" s="2" t="e">
        <f>IF(Customer_churn_Table!N3325=1,Customer_churn_Table!H3325,NA())</f>
        <v>#N/A</v>
      </c>
      <c r="S3325" s="2" t="e">
        <f>IF(Customer_churn_Table!N3325=1,Customer_churn_Table!R3325,NA())</f>
        <v>#N/A</v>
      </c>
    </row>
    <row r="3326" spans="16:19" x14ac:dyDescent="0.35">
      <c r="P3326" s="2">
        <f>IF(Customer_churn_Table!N3326=0,Customer_churn_Table!H3326,NA())</f>
        <v>8</v>
      </c>
      <c r="Q3326" s="2">
        <f>IF(Customer_churn_Table!N3326=0,Customer_churn_Table!R3326,NA())</f>
        <v>801</v>
      </c>
      <c r="R3326" s="2" t="e">
        <f>IF(Customer_churn_Table!N3326=1,Customer_churn_Table!H3326,NA())</f>
        <v>#N/A</v>
      </c>
      <c r="S3326" s="2" t="e">
        <f>IF(Customer_churn_Table!N3326=1,Customer_churn_Table!R3326,NA())</f>
        <v>#N/A</v>
      </c>
    </row>
    <row r="3327" spans="16:19" x14ac:dyDescent="0.35">
      <c r="P3327" s="2">
        <f>IF(Customer_churn_Table!N3327=0,Customer_churn_Table!H3327,NA())</f>
        <v>7</v>
      </c>
      <c r="Q3327" s="2">
        <f>IF(Customer_churn_Table!N3327=0,Customer_churn_Table!R3327,NA())</f>
        <v>718</v>
      </c>
      <c r="R3327" s="2" t="e">
        <f>IF(Customer_churn_Table!N3327=1,Customer_churn_Table!H3327,NA())</f>
        <v>#N/A</v>
      </c>
      <c r="S3327" s="2" t="e">
        <f>IF(Customer_churn_Table!N3327=1,Customer_churn_Table!R3327,NA())</f>
        <v>#N/A</v>
      </c>
    </row>
    <row r="3328" spans="16:19" x14ac:dyDescent="0.35">
      <c r="P3328" s="2" t="e">
        <f>IF(Customer_churn_Table!N3328=0,Customer_churn_Table!H3328,NA())</f>
        <v>#N/A</v>
      </c>
      <c r="Q3328" s="2" t="e">
        <f>IF(Customer_churn_Table!N3328=0,Customer_churn_Table!R3328,NA())</f>
        <v>#N/A</v>
      </c>
      <c r="R3328" s="2">
        <f>IF(Customer_churn_Table!N3328=1,Customer_churn_Table!H3328,NA())</f>
        <v>4</v>
      </c>
      <c r="S3328" s="2">
        <f>IF(Customer_churn_Table!N3328=1,Customer_churn_Table!R3328,NA())</f>
        <v>683</v>
      </c>
    </row>
    <row r="3329" spans="16:19" x14ac:dyDescent="0.35">
      <c r="P3329" s="2">
        <f>IF(Customer_churn_Table!N3329=0,Customer_churn_Table!H3329,NA())</f>
        <v>5</v>
      </c>
      <c r="Q3329" s="2">
        <f>IF(Customer_churn_Table!N3329=0,Customer_churn_Table!R3329,NA())</f>
        <v>332</v>
      </c>
      <c r="R3329" s="2" t="e">
        <f>IF(Customer_churn_Table!N3329=1,Customer_churn_Table!H3329,NA())</f>
        <v>#N/A</v>
      </c>
      <c r="S3329" s="2" t="e">
        <f>IF(Customer_churn_Table!N3329=1,Customer_churn_Table!R3329,NA())</f>
        <v>#N/A</v>
      </c>
    </row>
    <row r="3330" spans="16:19" x14ac:dyDescent="0.35">
      <c r="P3330" s="2" t="e">
        <f>IF(Customer_churn_Table!N3330=0,Customer_churn_Table!H3330,NA())</f>
        <v>#N/A</v>
      </c>
      <c r="Q3330" s="2" t="e">
        <f>IF(Customer_churn_Table!N3330=0,Customer_churn_Table!R3330,NA())</f>
        <v>#N/A</v>
      </c>
      <c r="R3330" s="2">
        <f>IF(Customer_churn_Table!N3330=1,Customer_churn_Table!H3330,NA())</f>
        <v>2</v>
      </c>
      <c r="S3330" s="2">
        <f>IF(Customer_churn_Table!N3330=1,Customer_churn_Table!R3330,NA())</f>
        <v>339</v>
      </c>
    </row>
    <row r="3331" spans="16:19" x14ac:dyDescent="0.35">
      <c r="P3331" s="2">
        <f>IF(Customer_churn_Table!N3331=0,Customer_churn_Table!H3331,NA())</f>
        <v>3</v>
      </c>
      <c r="Q3331" s="2">
        <f>IF(Customer_churn_Table!N3331=0,Customer_churn_Table!R3331,NA())</f>
        <v>452</v>
      </c>
      <c r="R3331" s="2" t="e">
        <f>IF(Customer_churn_Table!N3331=1,Customer_churn_Table!H3331,NA())</f>
        <v>#N/A</v>
      </c>
      <c r="S3331" s="2" t="e">
        <f>IF(Customer_churn_Table!N3331=1,Customer_churn_Table!R3331,NA())</f>
        <v>#N/A</v>
      </c>
    </row>
    <row r="3332" spans="16:19" x14ac:dyDescent="0.35">
      <c r="P3332" s="2">
        <f>IF(Customer_churn_Table!N3332=0,Customer_churn_Table!H3332,NA())</f>
        <v>4</v>
      </c>
      <c r="Q3332" s="2">
        <f>IF(Customer_churn_Table!N3332=0,Customer_churn_Table!R3332,NA())</f>
        <v>739</v>
      </c>
      <c r="R3332" s="2" t="e">
        <f>IF(Customer_churn_Table!N3332=1,Customer_churn_Table!H3332,NA())</f>
        <v>#N/A</v>
      </c>
      <c r="S3332" s="2" t="e">
        <f>IF(Customer_churn_Table!N3332=1,Customer_churn_Table!R3332,NA())</f>
        <v>#N/A</v>
      </c>
    </row>
    <row r="3333" spans="16:19" x14ac:dyDescent="0.35">
      <c r="P3333" s="2">
        <f>IF(Customer_churn_Table!N3333=0,Customer_churn_Table!H3333,NA())</f>
        <v>5</v>
      </c>
      <c r="Q3333" s="2">
        <f>IF(Customer_churn_Table!N3333=0,Customer_churn_Table!R3333,NA())</f>
        <v>703</v>
      </c>
      <c r="R3333" s="2" t="e">
        <f>IF(Customer_churn_Table!N3333=1,Customer_churn_Table!H3333,NA())</f>
        <v>#N/A</v>
      </c>
      <c r="S3333" s="2" t="e">
        <f>IF(Customer_churn_Table!N3333=1,Customer_churn_Table!R3333,NA())</f>
        <v>#N/A</v>
      </c>
    </row>
    <row r="3334" spans="16:19" x14ac:dyDescent="0.35">
      <c r="P3334" s="2">
        <f>IF(Customer_churn_Table!N3334=0,Customer_churn_Table!H3334,NA())</f>
        <v>3</v>
      </c>
      <c r="Q3334" s="2">
        <f>IF(Customer_churn_Table!N3334=0,Customer_churn_Table!R3334,NA())</f>
        <v>386</v>
      </c>
      <c r="R3334" s="2" t="e">
        <f>IF(Customer_churn_Table!N3334=1,Customer_churn_Table!H3334,NA())</f>
        <v>#N/A</v>
      </c>
      <c r="S3334" s="2" t="e">
        <f>IF(Customer_churn_Table!N3334=1,Customer_churn_Table!R3334,NA())</f>
        <v>#N/A</v>
      </c>
    </row>
    <row r="3335" spans="16:19" x14ac:dyDescent="0.35">
      <c r="P3335" s="2">
        <f>IF(Customer_churn_Table!N3335=0,Customer_churn_Table!H3335,NA())</f>
        <v>5</v>
      </c>
      <c r="Q3335" s="2">
        <f>IF(Customer_churn_Table!N3335=0,Customer_churn_Table!R3335,NA())</f>
        <v>569</v>
      </c>
      <c r="R3335" s="2" t="e">
        <f>IF(Customer_churn_Table!N3335=1,Customer_churn_Table!H3335,NA())</f>
        <v>#N/A</v>
      </c>
      <c r="S3335" s="2" t="e">
        <f>IF(Customer_churn_Table!N3335=1,Customer_churn_Table!R3335,NA())</f>
        <v>#N/A</v>
      </c>
    </row>
    <row r="3336" spans="16:19" x14ac:dyDescent="0.35">
      <c r="P3336" s="2">
        <f>IF(Customer_churn_Table!N3336=0,Customer_churn_Table!H3336,NA())</f>
        <v>5</v>
      </c>
      <c r="Q3336" s="2">
        <f>IF(Customer_churn_Table!N3336=0,Customer_churn_Table!R3336,NA())</f>
        <v>962</v>
      </c>
      <c r="R3336" s="2" t="e">
        <f>IF(Customer_churn_Table!N3336=1,Customer_churn_Table!H3336,NA())</f>
        <v>#N/A</v>
      </c>
      <c r="S3336" s="2" t="e">
        <f>IF(Customer_churn_Table!N3336=1,Customer_churn_Table!R3336,NA())</f>
        <v>#N/A</v>
      </c>
    </row>
    <row r="3337" spans="16:19" x14ac:dyDescent="0.35">
      <c r="P3337" s="2">
        <f>IF(Customer_churn_Table!N3337=0,Customer_churn_Table!H3337,NA())</f>
        <v>6</v>
      </c>
      <c r="Q3337" s="2">
        <f>IF(Customer_churn_Table!N3337=0,Customer_churn_Table!R3337,NA())</f>
        <v>644</v>
      </c>
      <c r="R3337" s="2" t="e">
        <f>IF(Customer_churn_Table!N3337=1,Customer_churn_Table!H3337,NA())</f>
        <v>#N/A</v>
      </c>
      <c r="S3337" s="2" t="e">
        <f>IF(Customer_churn_Table!N3337=1,Customer_churn_Table!R3337,NA())</f>
        <v>#N/A</v>
      </c>
    </row>
    <row r="3338" spans="16:19" x14ac:dyDescent="0.35">
      <c r="P3338" s="2">
        <f>IF(Customer_churn_Table!N3338=0,Customer_churn_Table!H3338,NA())</f>
        <v>10</v>
      </c>
      <c r="Q3338" s="2">
        <f>IF(Customer_churn_Table!N3338=0,Customer_churn_Table!R3338,NA())</f>
        <v>876</v>
      </c>
      <c r="R3338" s="2" t="e">
        <f>IF(Customer_churn_Table!N3338=1,Customer_churn_Table!H3338,NA())</f>
        <v>#N/A</v>
      </c>
      <c r="S3338" s="2" t="e">
        <f>IF(Customer_churn_Table!N3338=1,Customer_churn_Table!R3338,NA())</f>
        <v>#N/A</v>
      </c>
    </row>
    <row r="3339" spans="16:19" x14ac:dyDescent="0.35">
      <c r="P3339" s="2" t="e">
        <f>IF(Customer_churn_Table!N3339=0,Customer_churn_Table!H3339,NA())</f>
        <v>#N/A</v>
      </c>
      <c r="Q3339" s="2" t="e">
        <f>IF(Customer_churn_Table!N3339=0,Customer_churn_Table!R3339,NA())</f>
        <v>#N/A</v>
      </c>
      <c r="R3339" s="2">
        <f>IF(Customer_churn_Table!N3339=1,Customer_churn_Table!H3339,NA())</f>
        <v>4</v>
      </c>
      <c r="S3339" s="2">
        <f>IF(Customer_churn_Table!N3339=1,Customer_churn_Table!R3339,NA())</f>
        <v>806</v>
      </c>
    </row>
    <row r="3340" spans="16:19" x14ac:dyDescent="0.35">
      <c r="P3340" s="2">
        <f>IF(Customer_churn_Table!N3340=0,Customer_churn_Table!H3340,NA())</f>
        <v>3</v>
      </c>
      <c r="Q3340" s="2">
        <f>IF(Customer_churn_Table!N3340=0,Customer_churn_Table!R3340,NA())</f>
        <v>739</v>
      </c>
      <c r="R3340" s="2" t="e">
        <f>IF(Customer_churn_Table!N3340=1,Customer_churn_Table!H3340,NA())</f>
        <v>#N/A</v>
      </c>
      <c r="S3340" s="2" t="e">
        <f>IF(Customer_churn_Table!N3340=1,Customer_churn_Table!R3340,NA())</f>
        <v>#N/A</v>
      </c>
    </row>
    <row r="3341" spans="16:19" x14ac:dyDescent="0.35">
      <c r="P3341" s="2" t="e">
        <f>IF(Customer_churn_Table!N3341=0,Customer_churn_Table!H3341,NA())</f>
        <v>#N/A</v>
      </c>
      <c r="Q3341" s="2" t="e">
        <f>IF(Customer_churn_Table!N3341=0,Customer_churn_Table!R3341,NA())</f>
        <v>#N/A</v>
      </c>
      <c r="R3341" s="2">
        <f>IF(Customer_churn_Table!N3341=1,Customer_churn_Table!H3341,NA())</f>
        <v>4</v>
      </c>
      <c r="S3341" s="2">
        <f>IF(Customer_churn_Table!N3341=1,Customer_churn_Table!R3341,NA())</f>
        <v>252</v>
      </c>
    </row>
    <row r="3342" spans="16:19" x14ac:dyDescent="0.35">
      <c r="P3342" s="2">
        <f>IF(Customer_churn_Table!N3342=0,Customer_churn_Table!H3342,NA())</f>
        <v>5</v>
      </c>
      <c r="Q3342" s="2">
        <f>IF(Customer_churn_Table!N3342=0,Customer_churn_Table!R3342,NA())</f>
        <v>790</v>
      </c>
      <c r="R3342" s="2" t="e">
        <f>IF(Customer_churn_Table!N3342=1,Customer_churn_Table!H3342,NA())</f>
        <v>#N/A</v>
      </c>
      <c r="S3342" s="2" t="e">
        <f>IF(Customer_churn_Table!N3342=1,Customer_churn_Table!R3342,NA())</f>
        <v>#N/A</v>
      </c>
    </row>
    <row r="3343" spans="16:19" x14ac:dyDescent="0.35">
      <c r="P3343" s="2">
        <f>IF(Customer_churn_Table!N3343=0,Customer_churn_Table!H3343,NA())</f>
        <v>3</v>
      </c>
      <c r="Q3343" s="2">
        <f>IF(Customer_churn_Table!N3343=0,Customer_churn_Table!R3343,NA())</f>
        <v>253</v>
      </c>
      <c r="R3343" s="2" t="e">
        <f>IF(Customer_churn_Table!N3343=1,Customer_churn_Table!H3343,NA())</f>
        <v>#N/A</v>
      </c>
      <c r="S3343" s="2" t="e">
        <f>IF(Customer_churn_Table!N3343=1,Customer_churn_Table!R3343,NA())</f>
        <v>#N/A</v>
      </c>
    </row>
    <row r="3344" spans="16:19" x14ac:dyDescent="0.35">
      <c r="P3344" s="2">
        <f>IF(Customer_churn_Table!N3344=0,Customer_churn_Table!H3344,NA())</f>
        <v>6</v>
      </c>
      <c r="Q3344" s="2">
        <f>IF(Customer_churn_Table!N3344=0,Customer_churn_Table!R3344,NA())</f>
        <v>856</v>
      </c>
      <c r="R3344" s="2" t="e">
        <f>IF(Customer_churn_Table!N3344=1,Customer_churn_Table!H3344,NA())</f>
        <v>#N/A</v>
      </c>
      <c r="S3344" s="2" t="e">
        <f>IF(Customer_churn_Table!N3344=1,Customer_churn_Table!R3344,NA())</f>
        <v>#N/A</v>
      </c>
    </row>
    <row r="3345" spans="16:19" x14ac:dyDescent="0.35">
      <c r="P3345" s="2">
        <f>IF(Customer_churn_Table!N3345=0,Customer_churn_Table!H3345,NA())</f>
        <v>3</v>
      </c>
      <c r="Q3345" s="2">
        <f>IF(Customer_churn_Table!N3345=0,Customer_churn_Table!R3345,NA())</f>
        <v>972</v>
      </c>
      <c r="R3345" s="2" t="e">
        <f>IF(Customer_churn_Table!N3345=1,Customer_churn_Table!H3345,NA())</f>
        <v>#N/A</v>
      </c>
      <c r="S3345" s="2" t="e">
        <f>IF(Customer_churn_Table!N3345=1,Customer_churn_Table!R3345,NA())</f>
        <v>#N/A</v>
      </c>
    </row>
    <row r="3346" spans="16:19" x14ac:dyDescent="0.35">
      <c r="P3346" s="2">
        <f>IF(Customer_churn_Table!N3346=0,Customer_churn_Table!H3346,NA())</f>
        <v>8</v>
      </c>
      <c r="Q3346" s="2">
        <f>IF(Customer_churn_Table!N3346=0,Customer_churn_Table!R3346,NA())</f>
        <v>860</v>
      </c>
      <c r="R3346" s="2" t="e">
        <f>IF(Customer_churn_Table!N3346=1,Customer_churn_Table!H3346,NA())</f>
        <v>#N/A</v>
      </c>
      <c r="S3346" s="2" t="e">
        <f>IF(Customer_churn_Table!N3346=1,Customer_churn_Table!R3346,NA())</f>
        <v>#N/A</v>
      </c>
    </row>
    <row r="3347" spans="16:19" x14ac:dyDescent="0.35">
      <c r="P3347" s="2">
        <f>IF(Customer_churn_Table!N3347=0,Customer_churn_Table!H3347,NA())</f>
        <v>7</v>
      </c>
      <c r="Q3347" s="2">
        <f>IF(Customer_churn_Table!N3347=0,Customer_churn_Table!R3347,NA())</f>
        <v>226</v>
      </c>
      <c r="R3347" s="2" t="e">
        <f>IF(Customer_churn_Table!N3347=1,Customer_churn_Table!H3347,NA())</f>
        <v>#N/A</v>
      </c>
      <c r="S3347" s="2" t="e">
        <f>IF(Customer_churn_Table!N3347=1,Customer_churn_Table!R3347,NA())</f>
        <v>#N/A</v>
      </c>
    </row>
    <row r="3348" spans="16:19" x14ac:dyDescent="0.35">
      <c r="P3348" s="2">
        <f>IF(Customer_churn_Table!N3348=0,Customer_churn_Table!H3348,NA())</f>
        <v>4</v>
      </c>
      <c r="Q3348" s="2">
        <f>IF(Customer_churn_Table!N3348=0,Customer_churn_Table!R3348,NA())</f>
        <v>945</v>
      </c>
      <c r="R3348" s="2" t="e">
        <f>IF(Customer_churn_Table!N3348=1,Customer_churn_Table!H3348,NA())</f>
        <v>#N/A</v>
      </c>
      <c r="S3348" s="2" t="e">
        <f>IF(Customer_churn_Table!N3348=1,Customer_churn_Table!R3348,NA())</f>
        <v>#N/A</v>
      </c>
    </row>
    <row r="3349" spans="16:19" x14ac:dyDescent="0.35">
      <c r="P3349" s="2">
        <f>IF(Customer_churn_Table!N3349=0,Customer_churn_Table!H3349,NA())</f>
        <v>1</v>
      </c>
      <c r="Q3349" s="2">
        <f>IF(Customer_churn_Table!N3349=0,Customer_churn_Table!R3349,NA())</f>
        <v>917</v>
      </c>
      <c r="R3349" s="2" t="e">
        <f>IF(Customer_churn_Table!N3349=1,Customer_churn_Table!H3349,NA())</f>
        <v>#N/A</v>
      </c>
      <c r="S3349" s="2" t="e">
        <f>IF(Customer_churn_Table!N3349=1,Customer_churn_Table!R3349,NA())</f>
        <v>#N/A</v>
      </c>
    </row>
    <row r="3350" spans="16:19" x14ac:dyDescent="0.35">
      <c r="P3350" s="2">
        <f>IF(Customer_churn_Table!N3350=0,Customer_churn_Table!H3350,NA())</f>
        <v>6</v>
      </c>
      <c r="Q3350" s="2">
        <f>IF(Customer_churn_Table!N3350=0,Customer_churn_Table!R3350,NA())</f>
        <v>465</v>
      </c>
      <c r="R3350" s="2" t="e">
        <f>IF(Customer_churn_Table!N3350=1,Customer_churn_Table!H3350,NA())</f>
        <v>#N/A</v>
      </c>
      <c r="S3350" s="2" t="e">
        <f>IF(Customer_churn_Table!N3350=1,Customer_churn_Table!R3350,NA())</f>
        <v>#N/A</v>
      </c>
    </row>
    <row r="3351" spans="16:19" x14ac:dyDescent="0.35">
      <c r="P3351" s="2" t="e">
        <f>IF(Customer_churn_Table!N3351=0,Customer_churn_Table!H3351,NA())</f>
        <v>#N/A</v>
      </c>
      <c r="Q3351" s="2" t="e">
        <f>IF(Customer_churn_Table!N3351=0,Customer_churn_Table!R3351,NA())</f>
        <v>#N/A</v>
      </c>
      <c r="R3351" s="2">
        <f>IF(Customer_churn_Table!N3351=1,Customer_churn_Table!H3351,NA())</f>
        <v>5</v>
      </c>
      <c r="S3351" s="2">
        <f>IF(Customer_churn_Table!N3351=1,Customer_churn_Table!R3351,NA())</f>
        <v>511</v>
      </c>
    </row>
    <row r="3352" spans="16:19" x14ac:dyDescent="0.35">
      <c r="P3352" s="2">
        <f>IF(Customer_churn_Table!N3352=0,Customer_churn_Table!H3352,NA())</f>
        <v>2</v>
      </c>
      <c r="Q3352" s="2">
        <f>IF(Customer_churn_Table!N3352=0,Customer_churn_Table!R3352,NA())</f>
        <v>301</v>
      </c>
      <c r="R3352" s="2" t="e">
        <f>IF(Customer_churn_Table!N3352=1,Customer_churn_Table!H3352,NA())</f>
        <v>#N/A</v>
      </c>
      <c r="S3352" s="2" t="e">
        <f>IF(Customer_churn_Table!N3352=1,Customer_churn_Table!R3352,NA())</f>
        <v>#N/A</v>
      </c>
    </row>
    <row r="3353" spans="16:19" x14ac:dyDescent="0.35">
      <c r="P3353" s="2">
        <f>IF(Customer_churn_Table!N3353=0,Customer_churn_Table!H3353,NA())</f>
        <v>9</v>
      </c>
      <c r="Q3353" s="2">
        <f>IF(Customer_churn_Table!N3353=0,Customer_churn_Table!R3353,NA())</f>
        <v>724</v>
      </c>
      <c r="R3353" s="2" t="e">
        <f>IF(Customer_churn_Table!N3353=1,Customer_churn_Table!H3353,NA())</f>
        <v>#N/A</v>
      </c>
      <c r="S3353" s="2" t="e">
        <f>IF(Customer_churn_Table!N3353=1,Customer_churn_Table!R3353,NA())</f>
        <v>#N/A</v>
      </c>
    </row>
    <row r="3354" spans="16:19" x14ac:dyDescent="0.35">
      <c r="P3354" s="2">
        <f>IF(Customer_churn_Table!N3354=0,Customer_churn_Table!H3354,NA())</f>
        <v>2</v>
      </c>
      <c r="Q3354" s="2">
        <f>IF(Customer_churn_Table!N3354=0,Customer_churn_Table!R3354,NA())</f>
        <v>675</v>
      </c>
      <c r="R3354" s="2" t="e">
        <f>IF(Customer_churn_Table!N3354=1,Customer_churn_Table!H3354,NA())</f>
        <v>#N/A</v>
      </c>
      <c r="S3354" s="2" t="e">
        <f>IF(Customer_churn_Table!N3354=1,Customer_churn_Table!R3354,NA())</f>
        <v>#N/A</v>
      </c>
    </row>
    <row r="3355" spans="16:19" x14ac:dyDescent="0.35">
      <c r="P3355" s="2">
        <f>IF(Customer_churn_Table!N3355=0,Customer_churn_Table!H3355,NA())</f>
        <v>7</v>
      </c>
      <c r="Q3355" s="2">
        <f>IF(Customer_churn_Table!N3355=0,Customer_churn_Table!R3355,NA())</f>
        <v>573</v>
      </c>
      <c r="R3355" s="2" t="e">
        <f>IF(Customer_churn_Table!N3355=1,Customer_churn_Table!H3355,NA())</f>
        <v>#N/A</v>
      </c>
      <c r="S3355" s="2" t="e">
        <f>IF(Customer_churn_Table!N3355=1,Customer_churn_Table!R3355,NA())</f>
        <v>#N/A</v>
      </c>
    </row>
    <row r="3356" spans="16:19" x14ac:dyDescent="0.35">
      <c r="P3356" s="2">
        <f>IF(Customer_churn_Table!N3356=0,Customer_churn_Table!H3356,NA())</f>
        <v>2</v>
      </c>
      <c r="Q3356" s="2">
        <f>IF(Customer_churn_Table!N3356=0,Customer_churn_Table!R3356,NA())</f>
        <v>463</v>
      </c>
      <c r="R3356" s="2" t="e">
        <f>IF(Customer_churn_Table!N3356=1,Customer_churn_Table!H3356,NA())</f>
        <v>#N/A</v>
      </c>
      <c r="S3356" s="2" t="e">
        <f>IF(Customer_churn_Table!N3356=1,Customer_churn_Table!R3356,NA())</f>
        <v>#N/A</v>
      </c>
    </row>
    <row r="3357" spans="16:19" x14ac:dyDescent="0.35">
      <c r="P3357" s="2">
        <f>IF(Customer_churn_Table!N3357=0,Customer_churn_Table!H3357,NA())</f>
        <v>5</v>
      </c>
      <c r="Q3357" s="2">
        <f>IF(Customer_churn_Table!N3357=0,Customer_churn_Table!R3357,NA())</f>
        <v>809</v>
      </c>
      <c r="R3357" s="2" t="e">
        <f>IF(Customer_churn_Table!N3357=1,Customer_churn_Table!H3357,NA())</f>
        <v>#N/A</v>
      </c>
      <c r="S3357" s="2" t="e">
        <f>IF(Customer_churn_Table!N3357=1,Customer_churn_Table!R3357,NA())</f>
        <v>#N/A</v>
      </c>
    </row>
    <row r="3358" spans="16:19" x14ac:dyDescent="0.35">
      <c r="P3358" s="2">
        <f>IF(Customer_churn_Table!N3358=0,Customer_churn_Table!H3358,NA())</f>
        <v>10</v>
      </c>
      <c r="Q3358" s="2">
        <f>IF(Customer_churn_Table!N3358=0,Customer_churn_Table!R3358,NA())</f>
        <v>402</v>
      </c>
      <c r="R3358" s="2" t="e">
        <f>IF(Customer_churn_Table!N3358=1,Customer_churn_Table!H3358,NA())</f>
        <v>#N/A</v>
      </c>
      <c r="S3358" s="2" t="e">
        <f>IF(Customer_churn_Table!N3358=1,Customer_churn_Table!R3358,NA())</f>
        <v>#N/A</v>
      </c>
    </row>
    <row r="3359" spans="16:19" x14ac:dyDescent="0.35">
      <c r="P3359" s="2">
        <f>IF(Customer_churn_Table!N3359=0,Customer_churn_Table!H3359,NA())</f>
        <v>5</v>
      </c>
      <c r="Q3359" s="2">
        <f>IF(Customer_churn_Table!N3359=0,Customer_churn_Table!R3359,NA())</f>
        <v>298</v>
      </c>
      <c r="R3359" s="2" t="e">
        <f>IF(Customer_churn_Table!N3359=1,Customer_churn_Table!H3359,NA())</f>
        <v>#N/A</v>
      </c>
      <c r="S3359" s="2" t="e">
        <f>IF(Customer_churn_Table!N3359=1,Customer_churn_Table!R3359,NA())</f>
        <v>#N/A</v>
      </c>
    </row>
    <row r="3360" spans="16:19" x14ac:dyDescent="0.35">
      <c r="P3360" s="2" t="e">
        <f>IF(Customer_churn_Table!N3360=0,Customer_churn_Table!H3360,NA())</f>
        <v>#N/A</v>
      </c>
      <c r="Q3360" s="2" t="e">
        <f>IF(Customer_churn_Table!N3360=0,Customer_churn_Table!R3360,NA())</f>
        <v>#N/A</v>
      </c>
      <c r="R3360" s="2">
        <f>IF(Customer_churn_Table!N3360=1,Customer_churn_Table!H3360,NA())</f>
        <v>5</v>
      </c>
      <c r="S3360" s="2">
        <f>IF(Customer_churn_Table!N3360=1,Customer_churn_Table!R3360,NA())</f>
        <v>711</v>
      </c>
    </row>
    <row r="3361" spans="16:19" x14ac:dyDescent="0.35">
      <c r="P3361" s="2">
        <f>IF(Customer_churn_Table!N3361=0,Customer_churn_Table!H3361,NA())</f>
        <v>4</v>
      </c>
      <c r="Q3361" s="2">
        <f>IF(Customer_churn_Table!N3361=0,Customer_churn_Table!R3361,NA())</f>
        <v>457</v>
      </c>
      <c r="R3361" s="2" t="e">
        <f>IF(Customer_churn_Table!N3361=1,Customer_churn_Table!H3361,NA())</f>
        <v>#N/A</v>
      </c>
      <c r="S3361" s="2" t="e">
        <f>IF(Customer_churn_Table!N3361=1,Customer_churn_Table!R3361,NA())</f>
        <v>#N/A</v>
      </c>
    </row>
    <row r="3362" spans="16:19" x14ac:dyDescent="0.35">
      <c r="P3362" s="2">
        <f>IF(Customer_churn_Table!N3362=0,Customer_churn_Table!H3362,NA())</f>
        <v>7</v>
      </c>
      <c r="Q3362" s="2">
        <f>IF(Customer_churn_Table!N3362=0,Customer_churn_Table!R3362,NA())</f>
        <v>962</v>
      </c>
      <c r="R3362" s="2" t="e">
        <f>IF(Customer_churn_Table!N3362=1,Customer_churn_Table!H3362,NA())</f>
        <v>#N/A</v>
      </c>
      <c r="S3362" s="2" t="e">
        <f>IF(Customer_churn_Table!N3362=1,Customer_churn_Table!R3362,NA())</f>
        <v>#N/A</v>
      </c>
    </row>
    <row r="3363" spans="16:19" x14ac:dyDescent="0.35">
      <c r="P3363" s="2">
        <f>IF(Customer_churn_Table!N3363=0,Customer_churn_Table!H3363,NA())</f>
        <v>7</v>
      </c>
      <c r="Q3363" s="2">
        <f>IF(Customer_churn_Table!N3363=0,Customer_churn_Table!R3363,NA())</f>
        <v>558</v>
      </c>
      <c r="R3363" s="2" t="e">
        <f>IF(Customer_churn_Table!N3363=1,Customer_churn_Table!H3363,NA())</f>
        <v>#N/A</v>
      </c>
      <c r="S3363" s="2" t="e">
        <f>IF(Customer_churn_Table!N3363=1,Customer_churn_Table!R3363,NA())</f>
        <v>#N/A</v>
      </c>
    </row>
    <row r="3364" spans="16:19" x14ac:dyDescent="0.35">
      <c r="P3364" s="2">
        <f>IF(Customer_churn_Table!N3364=0,Customer_churn_Table!H3364,NA())</f>
        <v>9</v>
      </c>
      <c r="Q3364" s="2">
        <f>IF(Customer_churn_Table!N3364=0,Customer_churn_Table!R3364,NA())</f>
        <v>497</v>
      </c>
      <c r="R3364" s="2" t="e">
        <f>IF(Customer_churn_Table!N3364=1,Customer_churn_Table!H3364,NA())</f>
        <v>#N/A</v>
      </c>
      <c r="S3364" s="2" t="e">
        <f>IF(Customer_churn_Table!N3364=1,Customer_churn_Table!R3364,NA())</f>
        <v>#N/A</v>
      </c>
    </row>
    <row r="3365" spans="16:19" x14ac:dyDescent="0.35">
      <c r="P3365" s="2">
        <f>IF(Customer_churn_Table!N3365=0,Customer_churn_Table!H3365,NA())</f>
        <v>2</v>
      </c>
      <c r="Q3365" s="2">
        <f>IF(Customer_churn_Table!N3365=0,Customer_churn_Table!R3365,NA())</f>
        <v>747</v>
      </c>
      <c r="R3365" s="2" t="e">
        <f>IF(Customer_churn_Table!N3365=1,Customer_churn_Table!H3365,NA())</f>
        <v>#N/A</v>
      </c>
      <c r="S3365" s="2" t="e">
        <f>IF(Customer_churn_Table!N3365=1,Customer_churn_Table!R3365,NA())</f>
        <v>#N/A</v>
      </c>
    </row>
    <row r="3366" spans="16:19" x14ac:dyDescent="0.35">
      <c r="P3366" s="2">
        <f>IF(Customer_churn_Table!N3366=0,Customer_churn_Table!H3366,NA())</f>
        <v>1</v>
      </c>
      <c r="Q3366" s="2">
        <f>IF(Customer_churn_Table!N3366=0,Customer_churn_Table!R3366,NA())</f>
        <v>382</v>
      </c>
      <c r="R3366" s="2" t="e">
        <f>IF(Customer_churn_Table!N3366=1,Customer_churn_Table!H3366,NA())</f>
        <v>#N/A</v>
      </c>
      <c r="S3366" s="2" t="e">
        <f>IF(Customer_churn_Table!N3366=1,Customer_churn_Table!R3366,NA())</f>
        <v>#N/A</v>
      </c>
    </row>
    <row r="3367" spans="16:19" x14ac:dyDescent="0.35">
      <c r="P3367" s="2" t="e">
        <f>IF(Customer_churn_Table!N3367=0,Customer_churn_Table!H3367,NA())</f>
        <v>#N/A</v>
      </c>
      <c r="Q3367" s="2" t="e">
        <f>IF(Customer_churn_Table!N3367=0,Customer_churn_Table!R3367,NA())</f>
        <v>#N/A</v>
      </c>
      <c r="R3367" s="2">
        <f>IF(Customer_churn_Table!N3367=1,Customer_churn_Table!H3367,NA())</f>
        <v>5</v>
      </c>
      <c r="S3367" s="2">
        <f>IF(Customer_churn_Table!N3367=1,Customer_churn_Table!R3367,NA())</f>
        <v>586</v>
      </c>
    </row>
    <row r="3368" spans="16:19" x14ac:dyDescent="0.35">
      <c r="P3368" s="2">
        <f>IF(Customer_churn_Table!N3368=0,Customer_churn_Table!H3368,NA())</f>
        <v>2</v>
      </c>
      <c r="Q3368" s="2">
        <f>IF(Customer_churn_Table!N3368=0,Customer_churn_Table!R3368,NA())</f>
        <v>947</v>
      </c>
      <c r="R3368" s="2" t="e">
        <f>IF(Customer_churn_Table!N3368=1,Customer_churn_Table!H3368,NA())</f>
        <v>#N/A</v>
      </c>
      <c r="S3368" s="2" t="e">
        <f>IF(Customer_churn_Table!N3368=1,Customer_churn_Table!R3368,NA())</f>
        <v>#N/A</v>
      </c>
    </row>
    <row r="3369" spans="16:19" x14ac:dyDescent="0.35">
      <c r="P3369" s="2" t="e">
        <f>IF(Customer_churn_Table!N3369=0,Customer_churn_Table!H3369,NA())</f>
        <v>#N/A</v>
      </c>
      <c r="Q3369" s="2" t="e">
        <f>IF(Customer_churn_Table!N3369=0,Customer_churn_Table!R3369,NA())</f>
        <v>#N/A</v>
      </c>
      <c r="R3369" s="2">
        <f>IF(Customer_churn_Table!N3369=1,Customer_churn_Table!H3369,NA())</f>
        <v>0</v>
      </c>
      <c r="S3369" s="2">
        <f>IF(Customer_churn_Table!N3369=1,Customer_churn_Table!R3369,NA())</f>
        <v>783</v>
      </c>
    </row>
    <row r="3370" spans="16:19" x14ac:dyDescent="0.35">
      <c r="P3370" s="2">
        <f>IF(Customer_churn_Table!N3370=0,Customer_churn_Table!H3370,NA())</f>
        <v>5</v>
      </c>
      <c r="Q3370" s="2">
        <f>IF(Customer_churn_Table!N3370=0,Customer_churn_Table!R3370,NA())</f>
        <v>556</v>
      </c>
      <c r="R3370" s="2" t="e">
        <f>IF(Customer_churn_Table!N3370=1,Customer_churn_Table!H3370,NA())</f>
        <v>#N/A</v>
      </c>
      <c r="S3370" s="2" t="e">
        <f>IF(Customer_churn_Table!N3370=1,Customer_churn_Table!R3370,NA())</f>
        <v>#N/A</v>
      </c>
    </row>
    <row r="3371" spans="16:19" x14ac:dyDescent="0.35">
      <c r="P3371" s="2">
        <f>IF(Customer_churn_Table!N3371=0,Customer_churn_Table!H3371,NA())</f>
        <v>8</v>
      </c>
      <c r="Q3371" s="2">
        <f>IF(Customer_churn_Table!N3371=0,Customer_churn_Table!R3371,NA())</f>
        <v>708</v>
      </c>
      <c r="R3371" s="2" t="e">
        <f>IF(Customer_churn_Table!N3371=1,Customer_churn_Table!H3371,NA())</f>
        <v>#N/A</v>
      </c>
      <c r="S3371" s="2" t="e">
        <f>IF(Customer_churn_Table!N3371=1,Customer_churn_Table!R3371,NA())</f>
        <v>#N/A</v>
      </c>
    </row>
    <row r="3372" spans="16:19" x14ac:dyDescent="0.35">
      <c r="P3372" s="2" t="e">
        <f>IF(Customer_churn_Table!N3372=0,Customer_churn_Table!H3372,NA())</f>
        <v>#N/A</v>
      </c>
      <c r="Q3372" s="2" t="e">
        <f>IF(Customer_churn_Table!N3372=0,Customer_churn_Table!R3372,NA())</f>
        <v>#N/A</v>
      </c>
      <c r="R3372" s="2">
        <f>IF(Customer_churn_Table!N3372=1,Customer_churn_Table!H3372,NA())</f>
        <v>6</v>
      </c>
      <c r="S3372" s="2">
        <f>IF(Customer_churn_Table!N3372=1,Customer_churn_Table!R3372,NA())</f>
        <v>625</v>
      </c>
    </row>
    <row r="3373" spans="16:19" x14ac:dyDescent="0.35">
      <c r="P3373" s="2" t="e">
        <f>IF(Customer_churn_Table!N3373=0,Customer_churn_Table!H3373,NA())</f>
        <v>#N/A</v>
      </c>
      <c r="Q3373" s="2" t="e">
        <f>IF(Customer_churn_Table!N3373=0,Customer_churn_Table!R3373,NA())</f>
        <v>#N/A</v>
      </c>
      <c r="R3373" s="2">
        <f>IF(Customer_churn_Table!N3373=1,Customer_churn_Table!H3373,NA())</f>
        <v>6</v>
      </c>
      <c r="S3373" s="2">
        <f>IF(Customer_churn_Table!N3373=1,Customer_churn_Table!R3373,NA())</f>
        <v>375</v>
      </c>
    </row>
    <row r="3374" spans="16:19" x14ac:dyDescent="0.35">
      <c r="P3374" s="2" t="e">
        <f>IF(Customer_churn_Table!N3374=0,Customer_churn_Table!H3374,NA())</f>
        <v>#N/A</v>
      </c>
      <c r="Q3374" s="2" t="e">
        <f>IF(Customer_churn_Table!N3374=0,Customer_churn_Table!R3374,NA())</f>
        <v>#N/A</v>
      </c>
      <c r="R3374" s="2">
        <f>IF(Customer_churn_Table!N3374=1,Customer_churn_Table!H3374,NA())</f>
        <v>4</v>
      </c>
      <c r="S3374" s="2">
        <f>IF(Customer_churn_Table!N3374=1,Customer_churn_Table!R3374,NA())</f>
        <v>822</v>
      </c>
    </row>
    <row r="3375" spans="16:19" x14ac:dyDescent="0.35">
      <c r="P3375" s="2">
        <f>IF(Customer_churn_Table!N3375=0,Customer_churn_Table!H3375,NA())</f>
        <v>2</v>
      </c>
      <c r="Q3375" s="2">
        <f>IF(Customer_churn_Table!N3375=0,Customer_churn_Table!R3375,NA())</f>
        <v>499</v>
      </c>
      <c r="R3375" s="2" t="e">
        <f>IF(Customer_churn_Table!N3375=1,Customer_churn_Table!H3375,NA())</f>
        <v>#N/A</v>
      </c>
      <c r="S3375" s="2" t="e">
        <f>IF(Customer_churn_Table!N3375=1,Customer_churn_Table!R3375,NA())</f>
        <v>#N/A</v>
      </c>
    </row>
    <row r="3376" spans="16:19" x14ac:dyDescent="0.35">
      <c r="P3376" s="2">
        <f>IF(Customer_churn_Table!N3376=0,Customer_churn_Table!H3376,NA())</f>
        <v>2</v>
      </c>
      <c r="Q3376" s="2">
        <f>IF(Customer_churn_Table!N3376=0,Customer_churn_Table!R3376,NA())</f>
        <v>708</v>
      </c>
      <c r="R3376" s="2" t="e">
        <f>IF(Customer_churn_Table!N3376=1,Customer_churn_Table!H3376,NA())</f>
        <v>#N/A</v>
      </c>
      <c r="S3376" s="2" t="e">
        <f>IF(Customer_churn_Table!N3376=1,Customer_churn_Table!R3376,NA())</f>
        <v>#N/A</v>
      </c>
    </row>
    <row r="3377" spans="16:19" x14ac:dyDescent="0.35">
      <c r="P3377" s="2" t="e">
        <f>IF(Customer_churn_Table!N3377=0,Customer_churn_Table!H3377,NA())</f>
        <v>#N/A</v>
      </c>
      <c r="Q3377" s="2" t="e">
        <f>IF(Customer_churn_Table!N3377=0,Customer_churn_Table!R3377,NA())</f>
        <v>#N/A</v>
      </c>
      <c r="R3377" s="2">
        <f>IF(Customer_churn_Table!N3377=1,Customer_churn_Table!H3377,NA())</f>
        <v>4</v>
      </c>
      <c r="S3377" s="2">
        <f>IF(Customer_churn_Table!N3377=1,Customer_churn_Table!R3377,NA())</f>
        <v>852</v>
      </c>
    </row>
    <row r="3378" spans="16:19" x14ac:dyDescent="0.35">
      <c r="P3378" s="2" t="e">
        <f>IF(Customer_churn_Table!N3378=0,Customer_churn_Table!H3378,NA())</f>
        <v>#N/A</v>
      </c>
      <c r="Q3378" s="2" t="e">
        <f>IF(Customer_churn_Table!N3378=0,Customer_churn_Table!R3378,NA())</f>
        <v>#N/A</v>
      </c>
      <c r="R3378" s="2">
        <f>IF(Customer_churn_Table!N3378=1,Customer_churn_Table!H3378,NA())</f>
        <v>4</v>
      </c>
      <c r="S3378" s="2">
        <f>IF(Customer_churn_Table!N3378=1,Customer_churn_Table!R3378,NA())</f>
        <v>748</v>
      </c>
    </row>
    <row r="3379" spans="16:19" x14ac:dyDescent="0.35">
      <c r="P3379" s="2" t="e">
        <f>IF(Customer_churn_Table!N3379=0,Customer_churn_Table!H3379,NA())</f>
        <v>#N/A</v>
      </c>
      <c r="Q3379" s="2" t="e">
        <f>IF(Customer_churn_Table!N3379=0,Customer_churn_Table!R3379,NA())</f>
        <v>#N/A</v>
      </c>
      <c r="R3379" s="2">
        <f>IF(Customer_churn_Table!N3379=1,Customer_churn_Table!H3379,NA())</f>
        <v>3</v>
      </c>
      <c r="S3379" s="2">
        <f>IF(Customer_churn_Table!N3379=1,Customer_churn_Table!R3379,NA())</f>
        <v>413</v>
      </c>
    </row>
    <row r="3380" spans="16:19" x14ac:dyDescent="0.35">
      <c r="P3380" s="2">
        <f>IF(Customer_churn_Table!N3380=0,Customer_churn_Table!H3380,NA())</f>
        <v>5</v>
      </c>
      <c r="Q3380" s="2">
        <f>IF(Customer_churn_Table!N3380=0,Customer_churn_Table!R3380,NA())</f>
        <v>712</v>
      </c>
      <c r="R3380" s="2" t="e">
        <f>IF(Customer_churn_Table!N3380=1,Customer_churn_Table!H3380,NA())</f>
        <v>#N/A</v>
      </c>
      <c r="S3380" s="2" t="e">
        <f>IF(Customer_churn_Table!N3380=1,Customer_churn_Table!R3380,NA())</f>
        <v>#N/A</v>
      </c>
    </row>
    <row r="3381" spans="16:19" x14ac:dyDescent="0.35">
      <c r="P3381" s="2">
        <f>IF(Customer_churn_Table!N3381=0,Customer_churn_Table!H3381,NA())</f>
        <v>7</v>
      </c>
      <c r="Q3381" s="2">
        <f>IF(Customer_churn_Table!N3381=0,Customer_churn_Table!R3381,NA())</f>
        <v>589</v>
      </c>
      <c r="R3381" s="2" t="e">
        <f>IF(Customer_churn_Table!N3381=1,Customer_churn_Table!H3381,NA())</f>
        <v>#N/A</v>
      </c>
      <c r="S3381" s="2" t="e">
        <f>IF(Customer_churn_Table!N3381=1,Customer_churn_Table!R3381,NA())</f>
        <v>#N/A</v>
      </c>
    </row>
    <row r="3382" spans="16:19" x14ac:dyDescent="0.35">
      <c r="P3382" s="2">
        <f>IF(Customer_churn_Table!N3382=0,Customer_churn_Table!H3382,NA())</f>
        <v>3</v>
      </c>
      <c r="Q3382" s="2">
        <f>IF(Customer_churn_Table!N3382=0,Customer_churn_Table!R3382,NA())</f>
        <v>679</v>
      </c>
      <c r="R3382" s="2" t="e">
        <f>IF(Customer_churn_Table!N3382=1,Customer_churn_Table!H3382,NA())</f>
        <v>#N/A</v>
      </c>
      <c r="S3382" s="2" t="e">
        <f>IF(Customer_churn_Table!N3382=1,Customer_churn_Table!R3382,NA())</f>
        <v>#N/A</v>
      </c>
    </row>
    <row r="3383" spans="16:19" x14ac:dyDescent="0.35">
      <c r="P3383" s="2">
        <f>IF(Customer_churn_Table!N3383=0,Customer_churn_Table!H3383,NA())</f>
        <v>6</v>
      </c>
      <c r="Q3383" s="2">
        <f>IF(Customer_churn_Table!N3383=0,Customer_churn_Table!R3383,NA())</f>
        <v>315</v>
      </c>
      <c r="R3383" s="2" t="e">
        <f>IF(Customer_churn_Table!N3383=1,Customer_churn_Table!H3383,NA())</f>
        <v>#N/A</v>
      </c>
      <c r="S3383" s="2" t="e">
        <f>IF(Customer_churn_Table!N3383=1,Customer_churn_Table!R3383,NA())</f>
        <v>#N/A</v>
      </c>
    </row>
    <row r="3384" spans="16:19" x14ac:dyDescent="0.35">
      <c r="P3384" s="2">
        <f>IF(Customer_churn_Table!N3384=0,Customer_churn_Table!H3384,NA())</f>
        <v>5</v>
      </c>
      <c r="Q3384" s="2">
        <f>IF(Customer_churn_Table!N3384=0,Customer_churn_Table!R3384,NA())</f>
        <v>766</v>
      </c>
      <c r="R3384" s="2" t="e">
        <f>IF(Customer_churn_Table!N3384=1,Customer_churn_Table!H3384,NA())</f>
        <v>#N/A</v>
      </c>
      <c r="S3384" s="2" t="e">
        <f>IF(Customer_churn_Table!N3384=1,Customer_churn_Table!R3384,NA())</f>
        <v>#N/A</v>
      </c>
    </row>
    <row r="3385" spans="16:19" x14ac:dyDescent="0.35">
      <c r="P3385" s="2">
        <f>IF(Customer_churn_Table!N3385=0,Customer_churn_Table!H3385,NA())</f>
        <v>9</v>
      </c>
      <c r="Q3385" s="2">
        <f>IF(Customer_churn_Table!N3385=0,Customer_churn_Table!R3385,NA())</f>
        <v>428</v>
      </c>
      <c r="R3385" s="2" t="e">
        <f>IF(Customer_churn_Table!N3385=1,Customer_churn_Table!H3385,NA())</f>
        <v>#N/A</v>
      </c>
      <c r="S3385" s="2" t="e">
        <f>IF(Customer_churn_Table!N3385=1,Customer_churn_Table!R3385,NA())</f>
        <v>#N/A</v>
      </c>
    </row>
    <row r="3386" spans="16:19" x14ac:dyDescent="0.35">
      <c r="P3386" s="2">
        <f>IF(Customer_churn_Table!N3386=0,Customer_churn_Table!H3386,NA())</f>
        <v>9</v>
      </c>
      <c r="Q3386" s="2">
        <f>IF(Customer_churn_Table!N3386=0,Customer_churn_Table!R3386,NA())</f>
        <v>826</v>
      </c>
      <c r="R3386" s="2" t="e">
        <f>IF(Customer_churn_Table!N3386=1,Customer_churn_Table!H3386,NA())</f>
        <v>#N/A</v>
      </c>
      <c r="S3386" s="2" t="e">
        <f>IF(Customer_churn_Table!N3386=1,Customer_churn_Table!R3386,NA())</f>
        <v>#N/A</v>
      </c>
    </row>
    <row r="3387" spans="16:19" x14ac:dyDescent="0.35">
      <c r="P3387" s="2" t="e">
        <f>IF(Customer_churn_Table!N3387=0,Customer_churn_Table!H3387,NA())</f>
        <v>#N/A</v>
      </c>
      <c r="Q3387" s="2" t="e">
        <f>IF(Customer_churn_Table!N3387=0,Customer_churn_Table!R3387,NA())</f>
        <v>#N/A</v>
      </c>
      <c r="R3387" s="2">
        <f>IF(Customer_churn_Table!N3387=1,Customer_churn_Table!H3387,NA())</f>
        <v>7</v>
      </c>
      <c r="S3387" s="2">
        <f>IF(Customer_churn_Table!N3387=1,Customer_churn_Table!R3387,NA())</f>
        <v>750</v>
      </c>
    </row>
    <row r="3388" spans="16:19" x14ac:dyDescent="0.35">
      <c r="P3388" s="2">
        <f>IF(Customer_churn_Table!N3388=0,Customer_churn_Table!H3388,NA())</f>
        <v>6</v>
      </c>
      <c r="Q3388" s="2">
        <f>IF(Customer_churn_Table!N3388=0,Customer_churn_Table!R3388,NA())</f>
        <v>224</v>
      </c>
      <c r="R3388" s="2" t="e">
        <f>IF(Customer_churn_Table!N3388=1,Customer_churn_Table!H3388,NA())</f>
        <v>#N/A</v>
      </c>
      <c r="S3388" s="2" t="e">
        <f>IF(Customer_churn_Table!N3388=1,Customer_churn_Table!R3388,NA())</f>
        <v>#N/A</v>
      </c>
    </row>
    <row r="3389" spans="16:19" x14ac:dyDescent="0.35">
      <c r="P3389" s="2">
        <f>IF(Customer_churn_Table!N3389=0,Customer_churn_Table!H3389,NA())</f>
        <v>8</v>
      </c>
      <c r="Q3389" s="2">
        <f>IF(Customer_churn_Table!N3389=0,Customer_churn_Table!R3389,NA())</f>
        <v>768</v>
      </c>
      <c r="R3389" s="2" t="e">
        <f>IF(Customer_churn_Table!N3389=1,Customer_churn_Table!H3389,NA())</f>
        <v>#N/A</v>
      </c>
      <c r="S3389" s="2" t="e">
        <f>IF(Customer_churn_Table!N3389=1,Customer_churn_Table!R3389,NA())</f>
        <v>#N/A</v>
      </c>
    </row>
    <row r="3390" spans="16:19" x14ac:dyDescent="0.35">
      <c r="P3390" s="2">
        <f>IF(Customer_churn_Table!N3390=0,Customer_churn_Table!H3390,NA())</f>
        <v>7</v>
      </c>
      <c r="Q3390" s="2">
        <f>IF(Customer_churn_Table!N3390=0,Customer_churn_Table!R3390,NA())</f>
        <v>933</v>
      </c>
      <c r="R3390" s="2" t="e">
        <f>IF(Customer_churn_Table!N3390=1,Customer_churn_Table!H3390,NA())</f>
        <v>#N/A</v>
      </c>
      <c r="S3390" s="2" t="e">
        <f>IF(Customer_churn_Table!N3390=1,Customer_churn_Table!R3390,NA())</f>
        <v>#N/A</v>
      </c>
    </row>
    <row r="3391" spans="16:19" x14ac:dyDescent="0.35">
      <c r="P3391" s="2" t="e">
        <f>IF(Customer_churn_Table!N3391=0,Customer_churn_Table!H3391,NA())</f>
        <v>#N/A</v>
      </c>
      <c r="Q3391" s="2" t="e">
        <f>IF(Customer_churn_Table!N3391=0,Customer_churn_Table!R3391,NA())</f>
        <v>#N/A</v>
      </c>
      <c r="R3391" s="2">
        <f>IF(Customer_churn_Table!N3391=1,Customer_churn_Table!H3391,NA())</f>
        <v>4</v>
      </c>
      <c r="S3391" s="2">
        <f>IF(Customer_churn_Table!N3391=1,Customer_churn_Table!R3391,NA())</f>
        <v>970</v>
      </c>
    </row>
    <row r="3392" spans="16:19" x14ac:dyDescent="0.35">
      <c r="P3392" s="2">
        <f>IF(Customer_churn_Table!N3392=0,Customer_churn_Table!H3392,NA())</f>
        <v>7</v>
      </c>
      <c r="Q3392" s="2">
        <f>IF(Customer_churn_Table!N3392=0,Customer_churn_Table!R3392,NA())</f>
        <v>929</v>
      </c>
      <c r="R3392" s="2" t="e">
        <f>IF(Customer_churn_Table!N3392=1,Customer_churn_Table!H3392,NA())</f>
        <v>#N/A</v>
      </c>
      <c r="S3392" s="2" t="e">
        <f>IF(Customer_churn_Table!N3392=1,Customer_churn_Table!R3392,NA())</f>
        <v>#N/A</v>
      </c>
    </row>
    <row r="3393" spans="16:19" x14ac:dyDescent="0.35">
      <c r="P3393" s="2">
        <f>IF(Customer_churn_Table!N3393=0,Customer_churn_Table!H3393,NA())</f>
        <v>3</v>
      </c>
      <c r="Q3393" s="2">
        <f>IF(Customer_churn_Table!N3393=0,Customer_churn_Table!R3393,NA())</f>
        <v>909</v>
      </c>
      <c r="R3393" s="2" t="e">
        <f>IF(Customer_churn_Table!N3393=1,Customer_churn_Table!H3393,NA())</f>
        <v>#N/A</v>
      </c>
      <c r="S3393" s="2" t="e">
        <f>IF(Customer_churn_Table!N3393=1,Customer_churn_Table!R3393,NA())</f>
        <v>#N/A</v>
      </c>
    </row>
    <row r="3394" spans="16:19" x14ac:dyDescent="0.35">
      <c r="P3394" s="2">
        <f>IF(Customer_churn_Table!N3394=0,Customer_churn_Table!H3394,NA())</f>
        <v>8</v>
      </c>
      <c r="Q3394" s="2">
        <f>IF(Customer_churn_Table!N3394=0,Customer_churn_Table!R3394,NA())</f>
        <v>357</v>
      </c>
      <c r="R3394" s="2" t="e">
        <f>IF(Customer_churn_Table!N3394=1,Customer_churn_Table!H3394,NA())</f>
        <v>#N/A</v>
      </c>
      <c r="S3394" s="2" t="e">
        <f>IF(Customer_churn_Table!N3394=1,Customer_churn_Table!R3394,NA())</f>
        <v>#N/A</v>
      </c>
    </row>
    <row r="3395" spans="16:19" x14ac:dyDescent="0.35">
      <c r="P3395" s="2">
        <f>IF(Customer_churn_Table!N3395=0,Customer_churn_Table!H3395,NA())</f>
        <v>6</v>
      </c>
      <c r="Q3395" s="2">
        <f>IF(Customer_churn_Table!N3395=0,Customer_churn_Table!R3395,NA())</f>
        <v>834</v>
      </c>
      <c r="R3395" s="2" t="e">
        <f>IF(Customer_churn_Table!N3395=1,Customer_churn_Table!H3395,NA())</f>
        <v>#N/A</v>
      </c>
      <c r="S3395" s="2" t="e">
        <f>IF(Customer_churn_Table!N3395=1,Customer_churn_Table!R3395,NA())</f>
        <v>#N/A</v>
      </c>
    </row>
    <row r="3396" spans="16:19" x14ac:dyDescent="0.35">
      <c r="P3396" s="2">
        <f>IF(Customer_churn_Table!N3396=0,Customer_churn_Table!H3396,NA())</f>
        <v>6</v>
      </c>
      <c r="Q3396" s="2">
        <f>IF(Customer_churn_Table!N3396=0,Customer_churn_Table!R3396,NA())</f>
        <v>824</v>
      </c>
      <c r="R3396" s="2" t="e">
        <f>IF(Customer_churn_Table!N3396=1,Customer_churn_Table!H3396,NA())</f>
        <v>#N/A</v>
      </c>
      <c r="S3396" s="2" t="e">
        <f>IF(Customer_churn_Table!N3396=1,Customer_churn_Table!R3396,NA())</f>
        <v>#N/A</v>
      </c>
    </row>
    <row r="3397" spans="16:19" x14ac:dyDescent="0.35">
      <c r="P3397" s="2">
        <f>IF(Customer_churn_Table!N3397=0,Customer_churn_Table!H3397,NA())</f>
        <v>5</v>
      </c>
      <c r="Q3397" s="2">
        <f>IF(Customer_churn_Table!N3397=0,Customer_churn_Table!R3397,NA())</f>
        <v>758</v>
      </c>
      <c r="R3397" s="2" t="e">
        <f>IF(Customer_churn_Table!N3397=1,Customer_churn_Table!H3397,NA())</f>
        <v>#N/A</v>
      </c>
      <c r="S3397" s="2" t="e">
        <f>IF(Customer_churn_Table!N3397=1,Customer_churn_Table!R3397,NA())</f>
        <v>#N/A</v>
      </c>
    </row>
    <row r="3398" spans="16:19" x14ac:dyDescent="0.35">
      <c r="P3398" s="2">
        <f>IF(Customer_churn_Table!N3398=0,Customer_churn_Table!H3398,NA())</f>
        <v>4</v>
      </c>
      <c r="Q3398" s="2">
        <f>IF(Customer_churn_Table!N3398=0,Customer_churn_Table!R3398,NA())</f>
        <v>759</v>
      </c>
      <c r="R3398" s="2" t="e">
        <f>IF(Customer_churn_Table!N3398=1,Customer_churn_Table!H3398,NA())</f>
        <v>#N/A</v>
      </c>
      <c r="S3398" s="2" t="e">
        <f>IF(Customer_churn_Table!N3398=1,Customer_churn_Table!R3398,NA())</f>
        <v>#N/A</v>
      </c>
    </row>
    <row r="3399" spans="16:19" x14ac:dyDescent="0.35">
      <c r="P3399" s="2">
        <f>IF(Customer_churn_Table!N3399=0,Customer_churn_Table!H3399,NA())</f>
        <v>2</v>
      </c>
      <c r="Q3399" s="2">
        <f>IF(Customer_churn_Table!N3399=0,Customer_churn_Table!R3399,NA())</f>
        <v>796</v>
      </c>
      <c r="R3399" s="2" t="e">
        <f>IF(Customer_churn_Table!N3399=1,Customer_churn_Table!H3399,NA())</f>
        <v>#N/A</v>
      </c>
      <c r="S3399" s="2" t="e">
        <f>IF(Customer_churn_Table!N3399=1,Customer_churn_Table!R3399,NA())</f>
        <v>#N/A</v>
      </c>
    </row>
    <row r="3400" spans="16:19" x14ac:dyDescent="0.35">
      <c r="P3400" s="2">
        <f>IF(Customer_churn_Table!N3400=0,Customer_churn_Table!H3400,NA())</f>
        <v>9</v>
      </c>
      <c r="Q3400" s="2">
        <f>IF(Customer_churn_Table!N3400=0,Customer_churn_Table!R3400,NA())</f>
        <v>498</v>
      </c>
      <c r="R3400" s="2" t="e">
        <f>IF(Customer_churn_Table!N3400=1,Customer_churn_Table!H3400,NA())</f>
        <v>#N/A</v>
      </c>
      <c r="S3400" s="2" t="e">
        <f>IF(Customer_churn_Table!N3400=1,Customer_churn_Table!R3400,NA())</f>
        <v>#N/A</v>
      </c>
    </row>
    <row r="3401" spans="16:19" x14ac:dyDescent="0.35">
      <c r="P3401" s="2" t="e">
        <f>IF(Customer_churn_Table!N3401=0,Customer_churn_Table!H3401,NA())</f>
        <v>#N/A</v>
      </c>
      <c r="Q3401" s="2" t="e">
        <f>IF(Customer_churn_Table!N3401=0,Customer_churn_Table!R3401,NA())</f>
        <v>#N/A</v>
      </c>
      <c r="R3401" s="2">
        <f>IF(Customer_churn_Table!N3401=1,Customer_churn_Table!H3401,NA())</f>
        <v>6</v>
      </c>
      <c r="S3401" s="2">
        <f>IF(Customer_churn_Table!N3401=1,Customer_churn_Table!R3401,NA())</f>
        <v>559</v>
      </c>
    </row>
    <row r="3402" spans="16:19" x14ac:dyDescent="0.35">
      <c r="P3402" s="2">
        <f>IF(Customer_churn_Table!N3402=0,Customer_churn_Table!H3402,NA())</f>
        <v>3</v>
      </c>
      <c r="Q3402" s="2">
        <f>IF(Customer_churn_Table!N3402=0,Customer_churn_Table!R3402,NA())</f>
        <v>225</v>
      </c>
      <c r="R3402" s="2" t="e">
        <f>IF(Customer_churn_Table!N3402=1,Customer_churn_Table!H3402,NA())</f>
        <v>#N/A</v>
      </c>
      <c r="S3402" s="2" t="e">
        <f>IF(Customer_churn_Table!N3402=1,Customer_churn_Table!R3402,NA())</f>
        <v>#N/A</v>
      </c>
    </row>
    <row r="3403" spans="16:19" x14ac:dyDescent="0.35">
      <c r="P3403" s="2">
        <f>IF(Customer_churn_Table!N3403=0,Customer_churn_Table!H3403,NA())</f>
        <v>4</v>
      </c>
      <c r="Q3403" s="2">
        <f>IF(Customer_churn_Table!N3403=0,Customer_churn_Table!R3403,NA())</f>
        <v>947</v>
      </c>
      <c r="R3403" s="2" t="e">
        <f>IF(Customer_churn_Table!N3403=1,Customer_churn_Table!H3403,NA())</f>
        <v>#N/A</v>
      </c>
      <c r="S3403" s="2" t="e">
        <f>IF(Customer_churn_Table!N3403=1,Customer_churn_Table!R3403,NA())</f>
        <v>#N/A</v>
      </c>
    </row>
    <row r="3404" spans="16:19" x14ac:dyDescent="0.35">
      <c r="P3404" s="2">
        <f>IF(Customer_churn_Table!N3404=0,Customer_churn_Table!H3404,NA())</f>
        <v>5</v>
      </c>
      <c r="Q3404" s="2">
        <f>IF(Customer_churn_Table!N3404=0,Customer_churn_Table!R3404,NA())</f>
        <v>881</v>
      </c>
      <c r="R3404" s="2" t="e">
        <f>IF(Customer_churn_Table!N3404=1,Customer_churn_Table!H3404,NA())</f>
        <v>#N/A</v>
      </c>
      <c r="S3404" s="2" t="e">
        <f>IF(Customer_churn_Table!N3404=1,Customer_churn_Table!R3404,NA())</f>
        <v>#N/A</v>
      </c>
    </row>
    <row r="3405" spans="16:19" x14ac:dyDescent="0.35">
      <c r="P3405" s="2">
        <f>IF(Customer_churn_Table!N3405=0,Customer_churn_Table!H3405,NA())</f>
        <v>7</v>
      </c>
      <c r="Q3405" s="2">
        <f>IF(Customer_churn_Table!N3405=0,Customer_churn_Table!R3405,NA())</f>
        <v>513</v>
      </c>
      <c r="R3405" s="2" t="e">
        <f>IF(Customer_churn_Table!N3405=1,Customer_churn_Table!H3405,NA())</f>
        <v>#N/A</v>
      </c>
      <c r="S3405" s="2" t="e">
        <f>IF(Customer_churn_Table!N3405=1,Customer_churn_Table!R3405,NA())</f>
        <v>#N/A</v>
      </c>
    </row>
    <row r="3406" spans="16:19" x14ac:dyDescent="0.35">
      <c r="P3406" s="2">
        <f>IF(Customer_churn_Table!N3406=0,Customer_churn_Table!H3406,NA())</f>
        <v>2</v>
      </c>
      <c r="Q3406" s="2">
        <f>IF(Customer_churn_Table!N3406=0,Customer_churn_Table!R3406,NA())</f>
        <v>554</v>
      </c>
      <c r="R3406" s="2" t="e">
        <f>IF(Customer_churn_Table!N3406=1,Customer_churn_Table!H3406,NA())</f>
        <v>#N/A</v>
      </c>
      <c r="S3406" s="2" t="e">
        <f>IF(Customer_churn_Table!N3406=1,Customer_churn_Table!R3406,NA())</f>
        <v>#N/A</v>
      </c>
    </row>
    <row r="3407" spans="16:19" x14ac:dyDescent="0.35">
      <c r="P3407" s="2">
        <f>IF(Customer_churn_Table!N3407=0,Customer_churn_Table!H3407,NA())</f>
        <v>9</v>
      </c>
      <c r="Q3407" s="2">
        <f>IF(Customer_churn_Table!N3407=0,Customer_churn_Table!R3407,NA())</f>
        <v>647</v>
      </c>
      <c r="R3407" s="2" t="e">
        <f>IF(Customer_churn_Table!N3407=1,Customer_churn_Table!H3407,NA())</f>
        <v>#N/A</v>
      </c>
      <c r="S3407" s="2" t="e">
        <f>IF(Customer_churn_Table!N3407=1,Customer_churn_Table!R3407,NA())</f>
        <v>#N/A</v>
      </c>
    </row>
    <row r="3408" spans="16:19" x14ac:dyDescent="0.35">
      <c r="P3408" s="2">
        <f>IF(Customer_churn_Table!N3408=0,Customer_churn_Table!H3408,NA())</f>
        <v>7</v>
      </c>
      <c r="Q3408" s="2">
        <f>IF(Customer_churn_Table!N3408=0,Customer_churn_Table!R3408,NA())</f>
        <v>434</v>
      </c>
      <c r="R3408" s="2" t="e">
        <f>IF(Customer_churn_Table!N3408=1,Customer_churn_Table!H3408,NA())</f>
        <v>#N/A</v>
      </c>
      <c r="S3408" s="2" t="e">
        <f>IF(Customer_churn_Table!N3408=1,Customer_churn_Table!R3408,NA())</f>
        <v>#N/A</v>
      </c>
    </row>
    <row r="3409" spans="16:19" x14ac:dyDescent="0.35">
      <c r="P3409" s="2">
        <f>IF(Customer_churn_Table!N3409=0,Customer_churn_Table!H3409,NA())</f>
        <v>3</v>
      </c>
      <c r="Q3409" s="2">
        <f>IF(Customer_churn_Table!N3409=0,Customer_churn_Table!R3409,NA())</f>
        <v>462</v>
      </c>
      <c r="R3409" s="2" t="e">
        <f>IF(Customer_churn_Table!N3409=1,Customer_churn_Table!H3409,NA())</f>
        <v>#N/A</v>
      </c>
      <c r="S3409" s="2" t="e">
        <f>IF(Customer_churn_Table!N3409=1,Customer_churn_Table!R3409,NA())</f>
        <v>#N/A</v>
      </c>
    </row>
    <row r="3410" spans="16:19" x14ac:dyDescent="0.35">
      <c r="P3410" s="2">
        <f>IF(Customer_churn_Table!N3410=0,Customer_churn_Table!H3410,NA())</f>
        <v>9</v>
      </c>
      <c r="Q3410" s="2">
        <f>IF(Customer_churn_Table!N3410=0,Customer_churn_Table!R3410,NA())</f>
        <v>583</v>
      </c>
      <c r="R3410" s="2" t="e">
        <f>IF(Customer_churn_Table!N3410=1,Customer_churn_Table!H3410,NA())</f>
        <v>#N/A</v>
      </c>
      <c r="S3410" s="2" t="e">
        <f>IF(Customer_churn_Table!N3410=1,Customer_churn_Table!R3410,NA())</f>
        <v>#N/A</v>
      </c>
    </row>
    <row r="3411" spans="16:19" x14ac:dyDescent="0.35">
      <c r="P3411" s="2" t="e">
        <f>IF(Customer_churn_Table!N3411=0,Customer_churn_Table!H3411,NA())</f>
        <v>#N/A</v>
      </c>
      <c r="Q3411" s="2" t="e">
        <f>IF(Customer_churn_Table!N3411=0,Customer_churn_Table!R3411,NA())</f>
        <v>#N/A</v>
      </c>
      <c r="R3411" s="2">
        <f>IF(Customer_churn_Table!N3411=1,Customer_churn_Table!H3411,NA())</f>
        <v>7</v>
      </c>
      <c r="S3411" s="2">
        <f>IF(Customer_churn_Table!N3411=1,Customer_churn_Table!R3411,NA())</f>
        <v>911</v>
      </c>
    </row>
    <row r="3412" spans="16:19" x14ac:dyDescent="0.35">
      <c r="P3412" s="2">
        <f>IF(Customer_churn_Table!N3412=0,Customer_churn_Table!H3412,NA())</f>
        <v>1</v>
      </c>
      <c r="Q3412" s="2">
        <f>IF(Customer_churn_Table!N3412=0,Customer_churn_Table!R3412,NA())</f>
        <v>770</v>
      </c>
      <c r="R3412" s="2" t="e">
        <f>IF(Customer_churn_Table!N3412=1,Customer_churn_Table!H3412,NA())</f>
        <v>#N/A</v>
      </c>
      <c r="S3412" s="2" t="e">
        <f>IF(Customer_churn_Table!N3412=1,Customer_churn_Table!R3412,NA())</f>
        <v>#N/A</v>
      </c>
    </row>
    <row r="3413" spans="16:19" x14ac:dyDescent="0.35">
      <c r="P3413" s="2">
        <f>IF(Customer_churn_Table!N3413=0,Customer_churn_Table!H3413,NA())</f>
        <v>8</v>
      </c>
      <c r="Q3413" s="2">
        <f>IF(Customer_churn_Table!N3413=0,Customer_churn_Table!R3413,NA())</f>
        <v>436</v>
      </c>
      <c r="R3413" s="2" t="e">
        <f>IF(Customer_churn_Table!N3413=1,Customer_churn_Table!H3413,NA())</f>
        <v>#N/A</v>
      </c>
      <c r="S3413" s="2" t="e">
        <f>IF(Customer_churn_Table!N3413=1,Customer_churn_Table!R3413,NA())</f>
        <v>#N/A</v>
      </c>
    </row>
    <row r="3414" spans="16:19" x14ac:dyDescent="0.35">
      <c r="P3414" s="2">
        <f>IF(Customer_churn_Table!N3414=0,Customer_churn_Table!H3414,NA())</f>
        <v>6</v>
      </c>
      <c r="Q3414" s="2">
        <f>IF(Customer_churn_Table!N3414=0,Customer_churn_Table!R3414,NA())</f>
        <v>480</v>
      </c>
      <c r="R3414" s="2" t="e">
        <f>IF(Customer_churn_Table!N3414=1,Customer_churn_Table!H3414,NA())</f>
        <v>#N/A</v>
      </c>
      <c r="S3414" s="2" t="e">
        <f>IF(Customer_churn_Table!N3414=1,Customer_churn_Table!R3414,NA())</f>
        <v>#N/A</v>
      </c>
    </row>
    <row r="3415" spans="16:19" x14ac:dyDescent="0.35">
      <c r="P3415" s="2">
        <f>IF(Customer_churn_Table!N3415=0,Customer_churn_Table!H3415,NA())</f>
        <v>3</v>
      </c>
      <c r="Q3415" s="2">
        <f>IF(Customer_churn_Table!N3415=0,Customer_churn_Table!R3415,NA())</f>
        <v>405</v>
      </c>
      <c r="R3415" s="2" t="e">
        <f>IF(Customer_churn_Table!N3415=1,Customer_churn_Table!H3415,NA())</f>
        <v>#N/A</v>
      </c>
      <c r="S3415" s="2" t="e">
        <f>IF(Customer_churn_Table!N3415=1,Customer_churn_Table!R3415,NA())</f>
        <v>#N/A</v>
      </c>
    </row>
    <row r="3416" spans="16:19" x14ac:dyDescent="0.35">
      <c r="P3416" s="2">
        <f>IF(Customer_churn_Table!N3416=0,Customer_churn_Table!H3416,NA())</f>
        <v>2</v>
      </c>
      <c r="Q3416" s="2">
        <f>IF(Customer_churn_Table!N3416=0,Customer_churn_Table!R3416,NA())</f>
        <v>398</v>
      </c>
      <c r="R3416" s="2" t="e">
        <f>IF(Customer_churn_Table!N3416=1,Customer_churn_Table!H3416,NA())</f>
        <v>#N/A</v>
      </c>
      <c r="S3416" s="2" t="e">
        <f>IF(Customer_churn_Table!N3416=1,Customer_churn_Table!R3416,NA())</f>
        <v>#N/A</v>
      </c>
    </row>
    <row r="3417" spans="16:19" x14ac:dyDescent="0.35">
      <c r="P3417" s="2" t="e">
        <f>IF(Customer_churn_Table!N3417=0,Customer_churn_Table!H3417,NA())</f>
        <v>#N/A</v>
      </c>
      <c r="Q3417" s="2" t="e">
        <f>IF(Customer_churn_Table!N3417=0,Customer_churn_Table!R3417,NA())</f>
        <v>#N/A</v>
      </c>
      <c r="R3417" s="2">
        <f>IF(Customer_churn_Table!N3417=1,Customer_churn_Table!H3417,NA())</f>
        <v>6</v>
      </c>
      <c r="S3417" s="2">
        <f>IF(Customer_churn_Table!N3417=1,Customer_churn_Table!R3417,NA())</f>
        <v>783</v>
      </c>
    </row>
    <row r="3418" spans="16:19" x14ac:dyDescent="0.35">
      <c r="P3418" s="2">
        <f>IF(Customer_churn_Table!N3418=0,Customer_churn_Table!H3418,NA())</f>
        <v>9</v>
      </c>
      <c r="Q3418" s="2">
        <f>IF(Customer_churn_Table!N3418=0,Customer_churn_Table!R3418,NA())</f>
        <v>396</v>
      </c>
      <c r="R3418" s="2" t="e">
        <f>IF(Customer_churn_Table!N3418=1,Customer_churn_Table!H3418,NA())</f>
        <v>#N/A</v>
      </c>
      <c r="S3418" s="2" t="e">
        <f>IF(Customer_churn_Table!N3418=1,Customer_churn_Table!R3418,NA())</f>
        <v>#N/A</v>
      </c>
    </row>
    <row r="3419" spans="16:19" x14ac:dyDescent="0.35">
      <c r="P3419" s="2">
        <f>IF(Customer_churn_Table!N3419=0,Customer_churn_Table!H3419,NA())</f>
        <v>10</v>
      </c>
      <c r="Q3419" s="2">
        <f>IF(Customer_churn_Table!N3419=0,Customer_churn_Table!R3419,NA())</f>
        <v>240</v>
      </c>
      <c r="R3419" s="2" t="e">
        <f>IF(Customer_churn_Table!N3419=1,Customer_churn_Table!H3419,NA())</f>
        <v>#N/A</v>
      </c>
      <c r="S3419" s="2" t="e">
        <f>IF(Customer_churn_Table!N3419=1,Customer_churn_Table!R3419,NA())</f>
        <v>#N/A</v>
      </c>
    </row>
    <row r="3420" spans="16:19" x14ac:dyDescent="0.35">
      <c r="P3420" s="2">
        <f>IF(Customer_churn_Table!N3420=0,Customer_churn_Table!H3420,NA())</f>
        <v>2</v>
      </c>
      <c r="Q3420" s="2">
        <f>IF(Customer_churn_Table!N3420=0,Customer_churn_Table!R3420,NA())</f>
        <v>522</v>
      </c>
      <c r="R3420" s="2" t="e">
        <f>IF(Customer_churn_Table!N3420=1,Customer_churn_Table!H3420,NA())</f>
        <v>#N/A</v>
      </c>
      <c r="S3420" s="2" t="e">
        <f>IF(Customer_churn_Table!N3420=1,Customer_churn_Table!R3420,NA())</f>
        <v>#N/A</v>
      </c>
    </row>
    <row r="3421" spans="16:19" x14ac:dyDescent="0.35">
      <c r="P3421" s="2">
        <f>IF(Customer_churn_Table!N3421=0,Customer_churn_Table!H3421,NA())</f>
        <v>10</v>
      </c>
      <c r="Q3421" s="2">
        <f>IF(Customer_churn_Table!N3421=0,Customer_churn_Table!R3421,NA())</f>
        <v>664</v>
      </c>
      <c r="R3421" s="2" t="e">
        <f>IF(Customer_churn_Table!N3421=1,Customer_churn_Table!H3421,NA())</f>
        <v>#N/A</v>
      </c>
      <c r="S3421" s="2" t="e">
        <f>IF(Customer_churn_Table!N3421=1,Customer_churn_Table!R3421,NA())</f>
        <v>#N/A</v>
      </c>
    </row>
    <row r="3422" spans="16:19" x14ac:dyDescent="0.35">
      <c r="P3422" s="2">
        <f>IF(Customer_churn_Table!N3422=0,Customer_churn_Table!H3422,NA())</f>
        <v>1</v>
      </c>
      <c r="Q3422" s="2">
        <f>IF(Customer_churn_Table!N3422=0,Customer_churn_Table!R3422,NA())</f>
        <v>442</v>
      </c>
      <c r="R3422" s="2" t="e">
        <f>IF(Customer_churn_Table!N3422=1,Customer_churn_Table!H3422,NA())</f>
        <v>#N/A</v>
      </c>
      <c r="S3422" s="2" t="e">
        <f>IF(Customer_churn_Table!N3422=1,Customer_churn_Table!R3422,NA())</f>
        <v>#N/A</v>
      </c>
    </row>
    <row r="3423" spans="16:19" x14ac:dyDescent="0.35">
      <c r="P3423" s="2">
        <f>IF(Customer_churn_Table!N3423=0,Customer_churn_Table!H3423,NA())</f>
        <v>0</v>
      </c>
      <c r="Q3423" s="2">
        <f>IF(Customer_churn_Table!N3423=0,Customer_churn_Table!R3423,NA())</f>
        <v>694</v>
      </c>
      <c r="R3423" s="2" t="e">
        <f>IF(Customer_churn_Table!N3423=1,Customer_churn_Table!H3423,NA())</f>
        <v>#N/A</v>
      </c>
      <c r="S3423" s="2" t="e">
        <f>IF(Customer_churn_Table!N3423=1,Customer_churn_Table!R3423,NA())</f>
        <v>#N/A</v>
      </c>
    </row>
    <row r="3424" spans="16:19" x14ac:dyDescent="0.35">
      <c r="P3424" s="2">
        <f>IF(Customer_churn_Table!N3424=0,Customer_churn_Table!H3424,NA())</f>
        <v>1</v>
      </c>
      <c r="Q3424" s="2">
        <f>IF(Customer_churn_Table!N3424=0,Customer_churn_Table!R3424,NA())</f>
        <v>606</v>
      </c>
      <c r="R3424" s="2" t="e">
        <f>IF(Customer_churn_Table!N3424=1,Customer_churn_Table!H3424,NA())</f>
        <v>#N/A</v>
      </c>
      <c r="S3424" s="2" t="e">
        <f>IF(Customer_churn_Table!N3424=1,Customer_churn_Table!R3424,NA())</f>
        <v>#N/A</v>
      </c>
    </row>
    <row r="3425" spans="16:19" x14ac:dyDescent="0.35">
      <c r="P3425" s="2">
        <f>IF(Customer_churn_Table!N3425=0,Customer_churn_Table!H3425,NA())</f>
        <v>8</v>
      </c>
      <c r="Q3425" s="2">
        <f>IF(Customer_churn_Table!N3425=0,Customer_churn_Table!R3425,NA())</f>
        <v>606</v>
      </c>
      <c r="R3425" s="2" t="e">
        <f>IF(Customer_churn_Table!N3425=1,Customer_churn_Table!H3425,NA())</f>
        <v>#N/A</v>
      </c>
      <c r="S3425" s="2" t="e">
        <f>IF(Customer_churn_Table!N3425=1,Customer_churn_Table!R3425,NA())</f>
        <v>#N/A</v>
      </c>
    </row>
    <row r="3426" spans="16:19" x14ac:dyDescent="0.35">
      <c r="P3426" s="2">
        <f>IF(Customer_churn_Table!N3426=0,Customer_churn_Table!H3426,NA())</f>
        <v>5</v>
      </c>
      <c r="Q3426" s="2">
        <f>IF(Customer_churn_Table!N3426=0,Customer_churn_Table!R3426,NA())</f>
        <v>378</v>
      </c>
      <c r="R3426" s="2" t="e">
        <f>IF(Customer_churn_Table!N3426=1,Customer_churn_Table!H3426,NA())</f>
        <v>#N/A</v>
      </c>
      <c r="S3426" s="2" t="e">
        <f>IF(Customer_churn_Table!N3426=1,Customer_churn_Table!R3426,NA())</f>
        <v>#N/A</v>
      </c>
    </row>
    <row r="3427" spans="16:19" x14ac:dyDescent="0.35">
      <c r="P3427" s="2">
        <f>IF(Customer_churn_Table!N3427=0,Customer_churn_Table!H3427,NA())</f>
        <v>4</v>
      </c>
      <c r="Q3427" s="2">
        <f>IF(Customer_churn_Table!N3427=0,Customer_churn_Table!R3427,NA())</f>
        <v>505</v>
      </c>
      <c r="R3427" s="2" t="e">
        <f>IF(Customer_churn_Table!N3427=1,Customer_churn_Table!H3427,NA())</f>
        <v>#N/A</v>
      </c>
      <c r="S3427" s="2" t="e">
        <f>IF(Customer_churn_Table!N3427=1,Customer_churn_Table!R3427,NA())</f>
        <v>#N/A</v>
      </c>
    </row>
    <row r="3428" spans="16:19" x14ac:dyDescent="0.35">
      <c r="P3428" s="2">
        <f>IF(Customer_churn_Table!N3428=0,Customer_churn_Table!H3428,NA())</f>
        <v>10</v>
      </c>
      <c r="Q3428" s="2">
        <f>IF(Customer_churn_Table!N3428=0,Customer_churn_Table!R3428,NA())</f>
        <v>242</v>
      </c>
      <c r="R3428" s="2" t="e">
        <f>IF(Customer_churn_Table!N3428=1,Customer_churn_Table!H3428,NA())</f>
        <v>#N/A</v>
      </c>
      <c r="S3428" s="2" t="e">
        <f>IF(Customer_churn_Table!N3428=1,Customer_churn_Table!R3428,NA())</f>
        <v>#N/A</v>
      </c>
    </row>
    <row r="3429" spans="16:19" x14ac:dyDescent="0.35">
      <c r="P3429" s="2">
        <f>IF(Customer_churn_Table!N3429=0,Customer_churn_Table!H3429,NA())</f>
        <v>9</v>
      </c>
      <c r="Q3429" s="2">
        <f>IF(Customer_churn_Table!N3429=0,Customer_churn_Table!R3429,NA())</f>
        <v>495</v>
      </c>
      <c r="R3429" s="2" t="e">
        <f>IF(Customer_churn_Table!N3429=1,Customer_churn_Table!H3429,NA())</f>
        <v>#N/A</v>
      </c>
      <c r="S3429" s="2" t="e">
        <f>IF(Customer_churn_Table!N3429=1,Customer_churn_Table!R3429,NA())</f>
        <v>#N/A</v>
      </c>
    </row>
    <row r="3430" spans="16:19" x14ac:dyDescent="0.35">
      <c r="P3430" s="2">
        <f>IF(Customer_churn_Table!N3430=0,Customer_churn_Table!H3430,NA())</f>
        <v>4</v>
      </c>
      <c r="Q3430" s="2">
        <f>IF(Customer_churn_Table!N3430=0,Customer_churn_Table!R3430,NA())</f>
        <v>757</v>
      </c>
      <c r="R3430" s="2" t="e">
        <f>IF(Customer_churn_Table!N3430=1,Customer_churn_Table!H3430,NA())</f>
        <v>#N/A</v>
      </c>
      <c r="S3430" s="2" t="e">
        <f>IF(Customer_churn_Table!N3430=1,Customer_churn_Table!R3430,NA())</f>
        <v>#N/A</v>
      </c>
    </row>
    <row r="3431" spans="16:19" x14ac:dyDescent="0.35">
      <c r="P3431" s="2" t="e">
        <f>IF(Customer_churn_Table!N3431=0,Customer_churn_Table!H3431,NA())</f>
        <v>#N/A</v>
      </c>
      <c r="Q3431" s="2" t="e">
        <f>IF(Customer_churn_Table!N3431=0,Customer_churn_Table!R3431,NA())</f>
        <v>#N/A</v>
      </c>
      <c r="R3431" s="2">
        <f>IF(Customer_churn_Table!N3431=1,Customer_churn_Table!H3431,NA())</f>
        <v>9</v>
      </c>
      <c r="S3431" s="2">
        <f>IF(Customer_churn_Table!N3431=1,Customer_churn_Table!R3431,NA())</f>
        <v>978</v>
      </c>
    </row>
    <row r="3432" spans="16:19" x14ac:dyDescent="0.35">
      <c r="P3432" s="2">
        <f>IF(Customer_churn_Table!N3432=0,Customer_churn_Table!H3432,NA())</f>
        <v>1</v>
      </c>
      <c r="Q3432" s="2">
        <f>IF(Customer_churn_Table!N3432=0,Customer_churn_Table!R3432,NA())</f>
        <v>446</v>
      </c>
      <c r="R3432" s="2" t="e">
        <f>IF(Customer_churn_Table!N3432=1,Customer_churn_Table!H3432,NA())</f>
        <v>#N/A</v>
      </c>
      <c r="S3432" s="2" t="e">
        <f>IF(Customer_churn_Table!N3432=1,Customer_churn_Table!R3432,NA())</f>
        <v>#N/A</v>
      </c>
    </row>
    <row r="3433" spans="16:19" x14ac:dyDescent="0.35">
      <c r="P3433" s="2">
        <f>IF(Customer_churn_Table!N3433=0,Customer_churn_Table!H3433,NA())</f>
        <v>3</v>
      </c>
      <c r="Q3433" s="2">
        <f>IF(Customer_churn_Table!N3433=0,Customer_churn_Table!R3433,NA())</f>
        <v>928</v>
      </c>
      <c r="R3433" s="2" t="e">
        <f>IF(Customer_churn_Table!N3433=1,Customer_churn_Table!H3433,NA())</f>
        <v>#N/A</v>
      </c>
      <c r="S3433" s="2" t="e">
        <f>IF(Customer_churn_Table!N3433=1,Customer_churn_Table!R3433,NA())</f>
        <v>#N/A</v>
      </c>
    </row>
    <row r="3434" spans="16:19" x14ac:dyDescent="0.35">
      <c r="P3434" s="2">
        <f>IF(Customer_churn_Table!N3434=0,Customer_churn_Table!H3434,NA())</f>
        <v>5</v>
      </c>
      <c r="Q3434" s="2">
        <f>IF(Customer_churn_Table!N3434=0,Customer_churn_Table!R3434,NA())</f>
        <v>426</v>
      </c>
      <c r="R3434" s="2" t="e">
        <f>IF(Customer_churn_Table!N3434=1,Customer_churn_Table!H3434,NA())</f>
        <v>#N/A</v>
      </c>
      <c r="S3434" s="2" t="e">
        <f>IF(Customer_churn_Table!N3434=1,Customer_churn_Table!R3434,NA())</f>
        <v>#N/A</v>
      </c>
    </row>
    <row r="3435" spans="16:19" x14ac:dyDescent="0.35">
      <c r="P3435" s="2">
        <f>IF(Customer_churn_Table!N3435=0,Customer_churn_Table!H3435,NA())</f>
        <v>6</v>
      </c>
      <c r="Q3435" s="2">
        <f>IF(Customer_churn_Table!N3435=0,Customer_churn_Table!R3435,NA())</f>
        <v>749</v>
      </c>
      <c r="R3435" s="2" t="e">
        <f>IF(Customer_churn_Table!N3435=1,Customer_churn_Table!H3435,NA())</f>
        <v>#N/A</v>
      </c>
      <c r="S3435" s="2" t="e">
        <f>IF(Customer_churn_Table!N3435=1,Customer_churn_Table!R3435,NA())</f>
        <v>#N/A</v>
      </c>
    </row>
    <row r="3436" spans="16:19" x14ac:dyDescent="0.35">
      <c r="P3436" s="2">
        <f>IF(Customer_churn_Table!N3436=0,Customer_churn_Table!H3436,NA())</f>
        <v>4</v>
      </c>
      <c r="Q3436" s="2">
        <f>IF(Customer_churn_Table!N3436=0,Customer_churn_Table!R3436,NA())</f>
        <v>273</v>
      </c>
      <c r="R3436" s="2" t="e">
        <f>IF(Customer_churn_Table!N3436=1,Customer_churn_Table!H3436,NA())</f>
        <v>#N/A</v>
      </c>
      <c r="S3436" s="2" t="e">
        <f>IF(Customer_churn_Table!N3436=1,Customer_churn_Table!R3436,NA())</f>
        <v>#N/A</v>
      </c>
    </row>
    <row r="3437" spans="16:19" x14ac:dyDescent="0.35">
      <c r="P3437" s="2">
        <f>IF(Customer_churn_Table!N3437=0,Customer_churn_Table!H3437,NA())</f>
        <v>4</v>
      </c>
      <c r="Q3437" s="2">
        <f>IF(Customer_churn_Table!N3437=0,Customer_churn_Table!R3437,NA())</f>
        <v>366</v>
      </c>
      <c r="R3437" s="2" t="e">
        <f>IF(Customer_churn_Table!N3437=1,Customer_churn_Table!H3437,NA())</f>
        <v>#N/A</v>
      </c>
      <c r="S3437" s="2" t="e">
        <f>IF(Customer_churn_Table!N3437=1,Customer_churn_Table!R3437,NA())</f>
        <v>#N/A</v>
      </c>
    </row>
    <row r="3438" spans="16:19" x14ac:dyDescent="0.35">
      <c r="P3438" s="2">
        <f>IF(Customer_churn_Table!N3438=0,Customer_churn_Table!H3438,NA())</f>
        <v>8</v>
      </c>
      <c r="Q3438" s="2">
        <f>IF(Customer_churn_Table!N3438=0,Customer_churn_Table!R3438,NA())</f>
        <v>681</v>
      </c>
      <c r="R3438" s="2" t="e">
        <f>IF(Customer_churn_Table!N3438=1,Customer_churn_Table!H3438,NA())</f>
        <v>#N/A</v>
      </c>
      <c r="S3438" s="2" t="e">
        <f>IF(Customer_churn_Table!N3438=1,Customer_churn_Table!R3438,NA())</f>
        <v>#N/A</v>
      </c>
    </row>
    <row r="3439" spans="16:19" x14ac:dyDescent="0.35">
      <c r="P3439" s="2">
        <f>IF(Customer_churn_Table!N3439=0,Customer_churn_Table!H3439,NA())</f>
        <v>3</v>
      </c>
      <c r="Q3439" s="2">
        <f>IF(Customer_churn_Table!N3439=0,Customer_churn_Table!R3439,NA())</f>
        <v>790</v>
      </c>
      <c r="R3439" s="2" t="e">
        <f>IF(Customer_churn_Table!N3439=1,Customer_churn_Table!H3439,NA())</f>
        <v>#N/A</v>
      </c>
      <c r="S3439" s="2" t="e">
        <f>IF(Customer_churn_Table!N3439=1,Customer_churn_Table!R3439,NA())</f>
        <v>#N/A</v>
      </c>
    </row>
    <row r="3440" spans="16:19" x14ac:dyDescent="0.35">
      <c r="P3440" s="2">
        <f>IF(Customer_churn_Table!N3440=0,Customer_churn_Table!H3440,NA())</f>
        <v>3</v>
      </c>
      <c r="Q3440" s="2">
        <f>IF(Customer_churn_Table!N3440=0,Customer_churn_Table!R3440,NA())</f>
        <v>842</v>
      </c>
      <c r="R3440" s="2" t="e">
        <f>IF(Customer_churn_Table!N3440=1,Customer_churn_Table!H3440,NA())</f>
        <v>#N/A</v>
      </c>
      <c r="S3440" s="2" t="e">
        <f>IF(Customer_churn_Table!N3440=1,Customer_churn_Table!R3440,NA())</f>
        <v>#N/A</v>
      </c>
    </row>
    <row r="3441" spans="16:19" x14ac:dyDescent="0.35">
      <c r="P3441" s="2">
        <f>IF(Customer_churn_Table!N3441=0,Customer_churn_Table!H3441,NA())</f>
        <v>7</v>
      </c>
      <c r="Q3441" s="2">
        <f>IF(Customer_churn_Table!N3441=0,Customer_churn_Table!R3441,NA())</f>
        <v>452</v>
      </c>
      <c r="R3441" s="2" t="e">
        <f>IF(Customer_churn_Table!N3441=1,Customer_churn_Table!H3441,NA())</f>
        <v>#N/A</v>
      </c>
      <c r="S3441" s="2" t="e">
        <f>IF(Customer_churn_Table!N3441=1,Customer_churn_Table!R3441,NA())</f>
        <v>#N/A</v>
      </c>
    </row>
    <row r="3442" spans="16:19" x14ac:dyDescent="0.35">
      <c r="P3442" s="2" t="e">
        <f>IF(Customer_churn_Table!N3442=0,Customer_churn_Table!H3442,NA())</f>
        <v>#N/A</v>
      </c>
      <c r="Q3442" s="2" t="e">
        <f>IF(Customer_churn_Table!N3442=0,Customer_churn_Table!R3442,NA())</f>
        <v>#N/A</v>
      </c>
      <c r="R3442" s="2">
        <f>IF(Customer_churn_Table!N3442=1,Customer_churn_Table!H3442,NA())</f>
        <v>2</v>
      </c>
      <c r="S3442" s="2">
        <f>IF(Customer_churn_Table!N3442=1,Customer_churn_Table!R3442,NA())</f>
        <v>691</v>
      </c>
    </row>
    <row r="3443" spans="16:19" x14ac:dyDescent="0.35">
      <c r="P3443" s="2">
        <f>IF(Customer_churn_Table!N3443=0,Customer_churn_Table!H3443,NA())</f>
        <v>2</v>
      </c>
      <c r="Q3443" s="2">
        <f>IF(Customer_churn_Table!N3443=0,Customer_churn_Table!R3443,NA())</f>
        <v>933</v>
      </c>
      <c r="R3443" s="2" t="e">
        <f>IF(Customer_churn_Table!N3443=1,Customer_churn_Table!H3443,NA())</f>
        <v>#N/A</v>
      </c>
      <c r="S3443" s="2" t="e">
        <f>IF(Customer_churn_Table!N3443=1,Customer_churn_Table!R3443,NA())</f>
        <v>#N/A</v>
      </c>
    </row>
    <row r="3444" spans="16:19" x14ac:dyDescent="0.35">
      <c r="P3444" s="2">
        <f>IF(Customer_churn_Table!N3444=0,Customer_churn_Table!H3444,NA())</f>
        <v>8</v>
      </c>
      <c r="Q3444" s="2">
        <f>IF(Customer_churn_Table!N3444=0,Customer_churn_Table!R3444,NA())</f>
        <v>690</v>
      </c>
      <c r="R3444" s="2" t="e">
        <f>IF(Customer_churn_Table!N3444=1,Customer_churn_Table!H3444,NA())</f>
        <v>#N/A</v>
      </c>
      <c r="S3444" s="2" t="e">
        <f>IF(Customer_churn_Table!N3444=1,Customer_churn_Table!R3444,NA())</f>
        <v>#N/A</v>
      </c>
    </row>
    <row r="3445" spans="16:19" x14ac:dyDescent="0.35">
      <c r="P3445" s="2" t="e">
        <f>IF(Customer_churn_Table!N3445=0,Customer_churn_Table!H3445,NA())</f>
        <v>#N/A</v>
      </c>
      <c r="Q3445" s="2" t="e">
        <f>IF(Customer_churn_Table!N3445=0,Customer_churn_Table!R3445,NA())</f>
        <v>#N/A</v>
      </c>
      <c r="R3445" s="2">
        <f>IF(Customer_churn_Table!N3445=1,Customer_churn_Table!H3445,NA())</f>
        <v>4</v>
      </c>
      <c r="S3445" s="2">
        <f>IF(Customer_churn_Table!N3445=1,Customer_churn_Table!R3445,NA())</f>
        <v>666</v>
      </c>
    </row>
    <row r="3446" spans="16:19" x14ac:dyDescent="0.35">
      <c r="P3446" s="2">
        <f>IF(Customer_churn_Table!N3446=0,Customer_churn_Table!H3446,NA())</f>
        <v>5</v>
      </c>
      <c r="Q3446" s="2">
        <f>IF(Customer_churn_Table!N3446=0,Customer_churn_Table!R3446,NA())</f>
        <v>557</v>
      </c>
      <c r="R3446" s="2" t="e">
        <f>IF(Customer_churn_Table!N3446=1,Customer_churn_Table!H3446,NA())</f>
        <v>#N/A</v>
      </c>
      <c r="S3446" s="2" t="e">
        <f>IF(Customer_churn_Table!N3446=1,Customer_churn_Table!R3446,NA())</f>
        <v>#N/A</v>
      </c>
    </row>
    <row r="3447" spans="16:19" x14ac:dyDescent="0.35">
      <c r="P3447" s="2">
        <f>IF(Customer_churn_Table!N3447=0,Customer_churn_Table!H3447,NA())</f>
        <v>1</v>
      </c>
      <c r="Q3447" s="2">
        <f>IF(Customer_churn_Table!N3447=0,Customer_churn_Table!R3447,NA())</f>
        <v>965</v>
      </c>
      <c r="R3447" s="2" t="e">
        <f>IF(Customer_churn_Table!N3447=1,Customer_churn_Table!H3447,NA())</f>
        <v>#N/A</v>
      </c>
      <c r="S3447" s="2" t="e">
        <f>IF(Customer_churn_Table!N3447=1,Customer_churn_Table!R3447,NA())</f>
        <v>#N/A</v>
      </c>
    </row>
    <row r="3448" spans="16:19" x14ac:dyDescent="0.35">
      <c r="P3448" s="2">
        <f>IF(Customer_churn_Table!N3448=0,Customer_churn_Table!H3448,NA())</f>
        <v>9</v>
      </c>
      <c r="Q3448" s="2">
        <f>IF(Customer_churn_Table!N3448=0,Customer_churn_Table!R3448,NA())</f>
        <v>245</v>
      </c>
      <c r="R3448" s="2" t="e">
        <f>IF(Customer_churn_Table!N3448=1,Customer_churn_Table!H3448,NA())</f>
        <v>#N/A</v>
      </c>
      <c r="S3448" s="2" t="e">
        <f>IF(Customer_churn_Table!N3448=1,Customer_churn_Table!R3448,NA())</f>
        <v>#N/A</v>
      </c>
    </row>
    <row r="3449" spans="16:19" x14ac:dyDescent="0.35">
      <c r="P3449" s="2" t="e">
        <f>IF(Customer_churn_Table!N3449=0,Customer_churn_Table!H3449,NA())</f>
        <v>#N/A</v>
      </c>
      <c r="Q3449" s="2" t="e">
        <f>IF(Customer_churn_Table!N3449=0,Customer_churn_Table!R3449,NA())</f>
        <v>#N/A</v>
      </c>
      <c r="R3449" s="2">
        <f>IF(Customer_churn_Table!N3449=1,Customer_churn_Table!H3449,NA())</f>
        <v>8</v>
      </c>
      <c r="S3449" s="2">
        <f>IF(Customer_churn_Table!N3449=1,Customer_churn_Table!R3449,NA())</f>
        <v>311</v>
      </c>
    </row>
    <row r="3450" spans="16:19" x14ac:dyDescent="0.35">
      <c r="P3450" s="2">
        <f>IF(Customer_churn_Table!N3450=0,Customer_churn_Table!H3450,NA())</f>
        <v>5</v>
      </c>
      <c r="Q3450" s="2">
        <f>IF(Customer_churn_Table!N3450=0,Customer_churn_Table!R3450,NA())</f>
        <v>797</v>
      </c>
      <c r="R3450" s="2" t="e">
        <f>IF(Customer_churn_Table!N3450=1,Customer_churn_Table!H3450,NA())</f>
        <v>#N/A</v>
      </c>
      <c r="S3450" s="2" t="e">
        <f>IF(Customer_churn_Table!N3450=1,Customer_churn_Table!R3450,NA())</f>
        <v>#N/A</v>
      </c>
    </row>
    <row r="3451" spans="16:19" x14ac:dyDescent="0.35">
      <c r="P3451" s="2">
        <f>IF(Customer_churn_Table!N3451=0,Customer_churn_Table!H3451,NA())</f>
        <v>10</v>
      </c>
      <c r="Q3451" s="2">
        <f>IF(Customer_churn_Table!N3451=0,Customer_churn_Table!R3451,NA())</f>
        <v>890</v>
      </c>
      <c r="R3451" s="2" t="e">
        <f>IF(Customer_churn_Table!N3451=1,Customer_churn_Table!H3451,NA())</f>
        <v>#N/A</v>
      </c>
      <c r="S3451" s="2" t="e">
        <f>IF(Customer_churn_Table!N3451=1,Customer_churn_Table!R3451,NA())</f>
        <v>#N/A</v>
      </c>
    </row>
    <row r="3452" spans="16:19" x14ac:dyDescent="0.35">
      <c r="P3452" s="2">
        <f>IF(Customer_churn_Table!N3452=0,Customer_churn_Table!H3452,NA())</f>
        <v>3</v>
      </c>
      <c r="Q3452" s="2">
        <f>IF(Customer_churn_Table!N3452=0,Customer_churn_Table!R3452,NA())</f>
        <v>904</v>
      </c>
      <c r="R3452" s="2" t="e">
        <f>IF(Customer_churn_Table!N3452=1,Customer_churn_Table!H3452,NA())</f>
        <v>#N/A</v>
      </c>
      <c r="S3452" s="2" t="e">
        <f>IF(Customer_churn_Table!N3452=1,Customer_churn_Table!R3452,NA())</f>
        <v>#N/A</v>
      </c>
    </row>
    <row r="3453" spans="16:19" x14ac:dyDescent="0.35">
      <c r="P3453" s="2">
        <f>IF(Customer_churn_Table!N3453=0,Customer_churn_Table!H3453,NA())</f>
        <v>0</v>
      </c>
      <c r="Q3453" s="2">
        <f>IF(Customer_churn_Table!N3453=0,Customer_churn_Table!R3453,NA())</f>
        <v>324</v>
      </c>
      <c r="R3453" s="2" t="e">
        <f>IF(Customer_churn_Table!N3453=1,Customer_churn_Table!H3453,NA())</f>
        <v>#N/A</v>
      </c>
      <c r="S3453" s="2" t="e">
        <f>IF(Customer_churn_Table!N3453=1,Customer_churn_Table!R3453,NA())</f>
        <v>#N/A</v>
      </c>
    </row>
    <row r="3454" spans="16:19" x14ac:dyDescent="0.35">
      <c r="P3454" s="2" t="e">
        <f>IF(Customer_churn_Table!N3454=0,Customer_churn_Table!H3454,NA())</f>
        <v>#N/A</v>
      </c>
      <c r="Q3454" s="2" t="e">
        <f>IF(Customer_churn_Table!N3454=0,Customer_churn_Table!R3454,NA())</f>
        <v>#N/A</v>
      </c>
      <c r="R3454" s="2">
        <f>IF(Customer_churn_Table!N3454=1,Customer_churn_Table!H3454,NA())</f>
        <v>3</v>
      </c>
      <c r="S3454" s="2">
        <f>IF(Customer_churn_Table!N3454=1,Customer_churn_Table!R3454,NA())</f>
        <v>789</v>
      </c>
    </row>
    <row r="3455" spans="16:19" x14ac:dyDescent="0.35">
      <c r="P3455" s="2">
        <f>IF(Customer_churn_Table!N3455=0,Customer_churn_Table!H3455,NA())</f>
        <v>9</v>
      </c>
      <c r="Q3455" s="2">
        <f>IF(Customer_churn_Table!N3455=0,Customer_churn_Table!R3455,NA())</f>
        <v>923</v>
      </c>
      <c r="R3455" s="2" t="e">
        <f>IF(Customer_churn_Table!N3455=1,Customer_churn_Table!H3455,NA())</f>
        <v>#N/A</v>
      </c>
      <c r="S3455" s="2" t="e">
        <f>IF(Customer_churn_Table!N3455=1,Customer_churn_Table!R3455,NA())</f>
        <v>#N/A</v>
      </c>
    </row>
    <row r="3456" spans="16:19" x14ac:dyDescent="0.35">
      <c r="P3456" s="2">
        <f>IF(Customer_churn_Table!N3456=0,Customer_churn_Table!H3456,NA())</f>
        <v>1</v>
      </c>
      <c r="Q3456" s="2">
        <f>IF(Customer_churn_Table!N3456=0,Customer_churn_Table!R3456,NA())</f>
        <v>615</v>
      </c>
      <c r="R3456" s="2" t="e">
        <f>IF(Customer_churn_Table!N3456=1,Customer_churn_Table!H3456,NA())</f>
        <v>#N/A</v>
      </c>
      <c r="S3456" s="2" t="e">
        <f>IF(Customer_churn_Table!N3456=1,Customer_churn_Table!R3456,NA())</f>
        <v>#N/A</v>
      </c>
    </row>
    <row r="3457" spans="16:19" x14ac:dyDescent="0.35">
      <c r="P3457" s="2">
        <f>IF(Customer_churn_Table!N3457=0,Customer_churn_Table!H3457,NA())</f>
        <v>8</v>
      </c>
      <c r="Q3457" s="2">
        <f>IF(Customer_churn_Table!N3457=0,Customer_churn_Table!R3457,NA())</f>
        <v>466</v>
      </c>
      <c r="R3457" s="2" t="e">
        <f>IF(Customer_churn_Table!N3457=1,Customer_churn_Table!H3457,NA())</f>
        <v>#N/A</v>
      </c>
      <c r="S3457" s="2" t="e">
        <f>IF(Customer_churn_Table!N3457=1,Customer_churn_Table!R3457,NA())</f>
        <v>#N/A</v>
      </c>
    </row>
    <row r="3458" spans="16:19" x14ac:dyDescent="0.35">
      <c r="P3458" s="2" t="e">
        <f>IF(Customer_churn_Table!N3458=0,Customer_churn_Table!H3458,NA())</f>
        <v>#N/A</v>
      </c>
      <c r="Q3458" s="2" t="e">
        <f>IF(Customer_churn_Table!N3458=0,Customer_churn_Table!R3458,NA())</f>
        <v>#N/A</v>
      </c>
      <c r="R3458" s="2">
        <f>IF(Customer_churn_Table!N3458=1,Customer_churn_Table!H3458,NA())</f>
        <v>6</v>
      </c>
      <c r="S3458" s="2">
        <f>IF(Customer_churn_Table!N3458=1,Customer_churn_Table!R3458,NA())</f>
        <v>621</v>
      </c>
    </row>
    <row r="3459" spans="16:19" x14ac:dyDescent="0.35">
      <c r="P3459" s="2" t="e">
        <f>IF(Customer_churn_Table!N3459=0,Customer_churn_Table!H3459,NA())</f>
        <v>#N/A</v>
      </c>
      <c r="Q3459" s="2" t="e">
        <f>IF(Customer_churn_Table!N3459=0,Customer_churn_Table!R3459,NA())</f>
        <v>#N/A</v>
      </c>
      <c r="R3459" s="2">
        <f>IF(Customer_churn_Table!N3459=1,Customer_churn_Table!H3459,NA())</f>
        <v>8</v>
      </c>
      <c r="S3459" s="2">
        <f>IF(Customer_churn_Table!N3459=1,Customer_churn_Table!R3459,NA())</f>
        <v>382</v>
      </c>
    </row>
    <row r="3460" spans="16:19" x14ac:dyDescent="0.35">
      <c r="P3460" s="2">
        <f>IF(Customer_churn_Table!N3460=0,Customer_churn_Table!H3460,NA())</f>
        <v>9</v>
      </c>
      <c r="Q3460" s="2">
        <f>IF(Customer_churn_Table!N3460=0,Customer_churn_Table!R3460,NA())</f>
        <v>281</v>
      </c>
      <c r="R3460" s="2" t="e">
        <f>IF(Customer_churn_Table!N3460=1,Customer_churn_Table!H3460,NA())</f>
        <v>#N/A</v>
      </c>
      <c r="S3460" s="2" t="e">
        <f>IF(Customer_churn_Table!N3460=1,Customer_churn_Table!R3460,NA())</f>
        <v>#N/A</v>
      </c>
    </row>
    <row r="3461" spans="16:19" x14ac:dyDescent="0.35">
      <c r="P3461" s="2">
        <f>IF(Customer_churn_Table!N3461=0,Customer_churn_Table!H3461,NA())</f>
        <v>10</v>
      </c>
      <c r="Q3461" s="2">
        <f>IF(Customer_churn_Table!N3461=0,Customer_churn_Table!R3461,NA())</f>
        <v>826</v>
      </c>
      <c r="R3461" s="2" t="e">
        <f>IF(Customer_churn_Table!N3461=1,Customer_churn_Table!H3461,NA())</f>
        <v>#N/A</v>
      </c>
      <c r="S3461" s="2" t="e">
        <f>IF(Customer_churn_Table!N3461=1,Customer_churn_Table!R3461,NA())</f>
        <v>#N/A</v>
      </c>
    </row>
    <row r="3462" spans="16:19" x14ac:dyDescent="0.35">
      <c r="P3462" s="2">
        <f>IF(Customer_churn_Table!N3462=0,Customer_churn_Table!H3462,NA())</f>
        <v>5</v>
      </c>
      <c r="Q3462" s="2">
        <f>IF(Customer_churn_Table!N3462=0,Customer_churn_Table!R3462,NA())</f>
        <v>849</v>
      </c>
      <c r="R3462" s="2" t="e">
        <f>IF(Customer_churn_Table!N3462=1,Customer_churn_Table!H3462,NA())</f>
        <v>#N/A</v>
      </c>
      <c r="S3462" s="2" t="e">
        <f>IF(Customer_churn_Table!N3462=1,Customer_churn_Table!R3462,NA())</f>
        <v>#N/A</v>
      </c>
    </row>
    <row r="3463" spans="16:19" x14ac:dyDescent="0.35">
      <c r="P3463" s="2">
        <f>IF(Customer_churn_Table!N3463=0,Customer_churn_Table!H3463,NA())</f>
        <v>4</v>
      </c>
      <c r="Q3463" s="2">
        <f>IF(Customer_churn_Table!N3463=0,Customer_churn_Table!R3463,NA())</f>
        <v>456</v>
      </c>
      <c r="R3463" s="2" t="e">
        <f>IF(Customer_churn_Table!N3463=1,Customer_churn_Table!H3463,NA())</f>
        <v>#N/A</v>
      </c>
      <c r="S3463" s="2" t="e">
        <f>IF(Customer_churn_Table!N3463=1,Customer_churn_Table!R3463,NA())</f>
        <v>#N/A</v>
      </c>
    </row>
    <row r="3464" spans="16:19" x14ac:dyDescent="0.35">
      <c r="P3464" s="2">
        <f>IF(Customer_churn_Table!N3464=0,Customer_churn_Table!H3464,NA())</f>
        <v>1</v>
      </c>
      <c r="Q3464" s="2">
        <f>IF(Customer_churn_Table!N3464=0,Customer_churn_Table!R3464,NA())</f>
        <v>398</v>
      </c>
      <c r="R3464" s="2" t="e">
        <f>IF(Customer_churn_Table!N3464=1,Customer_churn_Table!H3464,NA())</f>
        <v>#N/A</v>
      </c>
      <c r="S3464" s="2" t="e">
        <f>IF(Customer_churn_Table!N3464=1,Customer_churn_Table!R3464,NA())</f>
        <v>#N/A</v>
      </c>
    </row>
    <row r="3465" spans="16:19" x14ac:dyDescent="0.35">
      <c r="P3465" s="2" t="e">
        <f>IF(Customer_churn_Table!N3465=0,Customer_churn_Table!H3465,NA())</f>
        <v>#N/A</v>
      </c>
      <c r="Q3465" s="2" t="e">
        <f>IF(Customer_churn_Table!N3465=0,Customer_churn_Table!R3465,NA())</f>
        <v>#N/A</v>
      </c>
      <c r="R3465" s="2">
        <f>IF(Customer_churn_Table!N3465=1,Customer_churn_Table!H3465,NA())</f>
        <v>8</v>
      </c>
      <c r="S3465" s="2">
        <f>IF(Customer_churn_Table!N3465=1,Customer_churn_Table!R3465,NA())</f>
        <v>448</v>
      </c>
    </row>
    <row r="3466" spans="16:19" x14ac:dyDescent="0.35">
      <c r="P3466" s="2">
        <f>IF(Customer_churn_Table!N3466=0,Customer_churn_Table!H3466,NA())</f>
        <v>7</v>
      </c>
      <c r="Q3466" s="2">
        <f>IF(Customer_churn_Table!N3466=0,Customer_churn_Table!R3466,NA())</f>
        <v>231</v>
      </c>
      <c r="R3466" s="2" t="e">
        <f>IF(Customer_churn_Table!N3466=1,Customer_churn_Table!H3466,NA())</f>
        <v>#N/A</v>
      </c>
      <c r="S3466" s="2" t="e">
        <f>IF(Customer_churn_Table!N3466=1,Customer_churn_Table!R3466,NA())</f>
        <v>#N/A</v>
      </c>
    </row>
    <row r="3467" spans="16:19" x14ac:dyDescent="0.35">
      <c r="P3467" s="2">
        <f>IF(Customer_churn_Table!N3467=0,Customer_churn_Table!H3467,NA())</f>
        <v>2</v>
      </c>
      <c r="Q3467" s="2">
        <f>IF(Customer_churn_Table!N3467=0,Customer_churn_Table!R3467,NA())</f>
        <v>708</v>
      </c>
      <c r="R3467" s="2" t="e">
        <f>IF(Customer_churn_Table!N3467=1,Customer_churn_Table!H3467,NA())</f>
        <v>#N/A</v>
      </c>
      <c r="S3467" s="2" t="e">
        <f>IF(Customer_churn_Table!N3467=1,Customer_churn_Table!R3467,NA())</f>
        <v>#N/A</v>
      </c>
    </row>
    <row r="3468" spans="16:19" x14ac:dyDescent="0.35">
      <c r="P3468" s="2">
        <f>IF(Customer_churn_Table!N3468=0,Customer_churn_Table!H3468,NA())</f>
        <v>4</v>
      </c>
      <c r="Q3468" s="2">
        <f>IF(Customer_churn_Table!N3468=0,Customer_churn_Table!R3468,NA())</f>
        <v>397</v>
      </c>
      <c r="R3468" s="2" t="e">
        <f>IF(Customer_churn_Table!N3468=1,Customer_churn_Table!H3468,NA())</f>
        <v>#N/A</v>
      </c>
      <c r="S3468" s="2" t="e">
        <f>IF(Customer_churn_Table!N3468=1,Customer_churn_Table!R3468,NA())</f>
        <v>#N/A</v>
      </c>
    </row>
    <row r="3469" spans="16:19" x14ac:dyDescent="0.35">
      <c r="P3469" s="2">
        <f>IF(Customer_churn_Table!N3469=0,Customer_churn_Table!H3469,NA())</f>
        <v>1</v>
      </c>
      <c r="Q3469" s="2">
        <f>IF(Customer_churn_Table!N3469=0,Customer_churn_Table!R3469,NA())</f>
        <v>929</v>
      </c>
      <c r="R3469" s="2" t="e">
        <f>IF(Customer_churn_Table!N3469=1,Customer_churn_Table!H3469,NA())</f>
        <v>#N/A</v>
      </c>
      <c r="S3469" s="2" t="e">
        <f>IF(Customer_churn_Table!N3469=1,Customer_churn_Table!R3469,NA())</f>
        <v>#N/A</v>
      </c>
    </row>
    <row r="3470" spans="16:19" x14ac:dyDescent="0.35">
      <c r="P3470" s="2">
        <f>IF(Customer_churn_Table!N3470=0,Customer_churn_Table!H3470,NA())</f>
        <v>1</v>
      </c>
      <c r="Q3470" s="2">
        <f>IF(Customer_churn_Table!N3470=0,Customer_churn_Table!R3470,NA())</f>
        <v>679</v>
      </c>
      <c r="R3470" s="2" t="e">
        <f>IF(Customer_churn_Table!N3470=1,Customer_churn_Table!H3470,NA())</f>
        <v>#N/A</v>
      </c>
      <c r="S3470" s="2" t="e">
        <f>IF(Customer_churn_Table!N3470=1,Customer_churn_Table!R3470,NA())</f>
        <v>#N/A</v>
      </c>
    </row>
    <row r="3471" spans="16:19" x14ac:dyDescent="0.35">
      <c r="P3471" s="2">
        <f>IF(Customer_churn_Table!N3471=0,Customer_churn_Table!H3471,NA())</f>
        <v>3</v>
      </c>
      <c r="Q3471" s="2">
        <f>IF(Customer_churn_Table!N3471=0,Customer_churn_Table!R3471,NA())</f>
        <v>795</v>
      </c>
      <c r="R3471" s="2" t="e">
        <f>IF(Customer_churn_Table!N3471=1,Customer_churn_Table!H3471,NA())</f>
        <v>#N/A</v>
      </c>
      <c r="S3471" s="2" t="e">
        <f>IF(Customer_churn_Table!N3471=1,Customer_churn_Table!R3471,NA())</f>
        <v>#N/A</v>
      </c>
    </row>
    <row r="3472" spans="16:19" x14ac:dyDescent="0.35">
      <c r="P3472" s="2">
        <f>IF(Customer_churn_Table!N3472=0,Customer_churn_Table!H3472,NA())</f>
        <v>2</v>
      </c>
      <c r="Q3472" s="2">
        <f>IF(Customer_churn_Table!N3472=0,Customer_churn_Table!R3472,NA())</f>
        <v>984</v>
      </c>
      <c r="R3472" s="2" t="e">
        <f>IF(Customer_churn_Table!N3472=1,Customer_churn_Table!H3472,NA())</f>
        <v>#N/A</v>
      </c>
      <c r="S3472" s="2" t="e">
        <f>IF(Customer_churn_Table!N3472=1,Customer_churn_Table!R3472,NA())</f>
        <v>#N/A</v>
      </c>
    </row>
    <row r="3473" spans="16:19" x14ac:dyDescent="0.35">
      <c r="P3473" s="2">
        <f>IF(Customer_churn_Table!N3473=0,Customer_churn_Table!H3473,NA())</f>
        <v>3</v>
      </c>
      <c r="Q3473" s="2">
        <f>IF(Customer_churn_Table!N3473=0,Customer_churn_Table!R3473,NA())</f>
        <v>627</v>
      </c>
      <c r="R3473" s="2" t="e">
        <f>IF(Customer_churn_Table!N3473=1,Customer_churn_Table!H3473,NA())</f>
        <v>#N/A</v>
      </c>
      <c r="S3473" s="2" t="e">
        <f>IF(Customer_churn_Table!N3473=1,Customer_churn_Table!R3473,NA())</f>
        <v>#N/A</v>
      </c>
    </row>
    <row r="3474" spans="16:19" x14ac:dyDescent="0.35">
      <c r="P3474" s="2">
        <f>IF(Customer_churn_Table!N3474=0,Customer_churn_Table!H3474,NA())</f>
        <v>9</v>
      </c>
      <c r="Q3474" s="2">
        <f>IF(Customer_churn_Table!N3474=0,Customer_churn_Table!R3474,NA())</f>
        <v>394</v>
      </c>
      <c r="R3474" s="2" t="e">
        <f>IF(Customer_churn_Table!N3474=1,Customer_churn_Table!H3474,NA())</f>
        <v>#N/A</v>
      </c>
      <c r="S3474" s="2" t="e">
        <f>IF(Customer_churn_Table!N3474=1,Customer_churn_Table!R3474,NA())</f>
        <v>#N/A</v>
      </c>
    </row>
    <row r="3475" spans="16:19" x14ac:dyDescent="0.35">
      <c r="P3475" s="2" t="e">
        <f>IF(Customer_churn_Table!N3475=0,Customer_churn_Table!H3475,NA())</f>
        <v>#N/A</v>
      </c>
      <c r="Q3475" s="2" t="e">
        <f>IF(Customer_churn_Table!N3475=0,Customer_churn_Table!R3475,NA())</f>
        <v>#N/A</v>
      </c>
      <c r="R3475" s="2">
        <f>IF(Customer_churn_Table!N3475=1,Customer_churn_Table!H3475,NA())</f>
        <v>0</v>
      </c>
      <c r="S3475" s="2">
        <f>IF(Customer_churn_Table!N3475=1,Customer_churn_Table!R3475,NA())</f>
        <v>361</v>
      </c>
    </row>
    <row r="3476" spans="16:19" x14ac:dyDescent="0.35">
      <c r="P3476" s="2">
        <f>IF(Customer_churn_Table!N3476=0,Customer_churn_Table!H3476,NA())</f>
        <v>6</v>
      </c>
      <c r="Q3476" s="2">
        <f>IF(Customer_churn_Table!N3476=0,Customer_churn_Table!R3476,NA())</f>
        <v>605</v>
      </c>
      <c r="R3476" s="2" t="e">
        <f>IF(Customer_churn_Table!N3476=1,Customer_churn_Table!H3476,NA())</f>
        <v>#N/A</v>
      </c>
      <c r="S3476" s="2" t="e">
        <f>IF(Customer_churn_Table!N3476=1,Customer_churn_Table!R3476,NA())</f>
        <v>#N/A</v>
      </c>
    </row>
    <row r="3477" spans="16:19" x14ac:dyDescent="0.35">
      <c r="P3477" s="2">
        <f>IF(Customer_churn_Table!N3477=0,Customer_churn_Table!H3477,NA())</f>
        <v>4</v>
      </c>
      <c r="Q3477" s="2">
        <f>IF(Customer_churn_Table!N3477=0,Customer_churn_Table!R3477,NA())</f>
        <v>311</v>
      </c>
      <c r="R3477" s="2" t="e">
        <f>IF(Customer_churn_Table!N3477=1,Customer_churn_Table!H3477,NA())</f>
        <v>#N/A</v>
      </c>
      <c r="S3477" s="2" t="e">
        <f>IF(Customer_churn_Table!N3477=1,Customer_churn_Table!R3477,NA())</f>
        <v>#N/A</v>
      </c>
    </row>
    <row r="3478" spans="16:19" x14ac:dyDescent="0.35">
      <c r="P3478" s="2" t="e">
        <f>IF(Customer_churn_Table!N3478=0,Customer_churn_Table!H3478,NA())</f>
        <v>#N/A</v>
      </c>
      <c r="Q3478" s="2" t="e">
        <f>IF(Customer_churn_Table!N3478=0,Customer_churn_Table!R3478,NA())</f>
        <v>#N/A</v>
      </c>
      <c r="R3478" s="2">
        <f>IF(Customer_churn_Table!N3478=1,Customer_churn_Table!H3478,NA())</f>
        <v>1</v>
      </c>
      <c r="S3478" s="2">
        <f>IF(Customer_churn_Table!N3478=1,Customer_churn_Table!R3478,NA())</f>
        <v>585</v>
      </c>
    </row>
    <row r="3479" spans="16:19" x14ac:dyDescent="0.35">
      <c r="P3479" s="2">
        <f>IF(Customer_churn_Table!N3479=0,Customer_churn_Table!H3479,NA())</f>
        <v>7</v>
      </c>
      <c r="Q3479" s="2">
        <f>IF(Customer_churn_Table!N3479=0,Customer_churn_Table!R3479,NA())</f>
        <v>253</v>
      </c>
      <c r="R3479" s="2" t="e">
        <f>IF(Customer_churn_Table!N3479=1,Customer_churn_Table!H3479,NA())</f>
        <v>#N/A</v>
      </c>
      <c r="S3479" s="2" t="e">
        <f>IF(Customer_churn_Table!N3479=1,Customer_churn_Table!R3479,NA())</f>
        <v>#N/A</v>
      </c>
    </row>
    <row r="3480" spans="16:19" x14ac:dyDescent="0.35">
      <c r="P3480" s="2">
        <f>IF(Customer_churn_Table!N3480=0,Customer_churn_Table!H3480,NA())</f>
        <v>3</v>
      </c>
      <c r="Q3480" s="2">
        <f>IF(Customer_churn_Table!N3480=0,Customer_churn_Table!R3480,NA())</f>
        <v>348</v>
      </c>
      <c r="R3480" s="2" t="e">
        <f>IF(Customer_churn_Table!N3480=1,Customer_churn_Table!H3480,NA())</f>
        <v>#N/A</v>
      </c>
      <c r="S3480" s="2" t="e">
        <f>IF(Customer_churn_Table!N3480=1,Customer_churn_Table!R3480,NA())</f>
        <v>#N/A</v>
      </c>
    </row>
    <row r="3481" spans="16:19" x14ac:dyDescent="0.35">
      <c r="P3481" s="2">
        <f>IF(Customer_churn_Table!N3481=0,Customer_churn_Table!H3481,NA())</f>
        <v>7</v>
      </c>
      <c r="Q3481" s="2">
        <f>IF(Customer_churn_Table!N3481=0,Customer_churn_Table!R3481,NA())</f>
        <v>748</v>
      </c>
      <c r="R3481" s="2" t="e">
        <f>IF(Customer_churn_Table!N3481=1,Customer_churn_Table!H3481,NA())</f>
        <v>#N/A</v>
      </c>
      <c r="S3481" s="2" t="e">
        <f>IF(Customer_churn_Table!N3481=1,Customer_churn_Table!R3481,NA())</f>
        <v>#N/A</v>
      </c>
    </row>
    <row r="3482" spans="16:19" x14ac:dyDescent="0.35">
      <c r="P3482" s="2" t="e">
        <f>IF(Customer_churn_Table!N3482=0,Customer_churn_Table!H3482,NA())</f>
        <v>#N/A</v>
      </c>
      <c r="Q3482" s="2" t="e">
        <f>IF(Customer_churn_Table!N3482=0,Customer_churn_Table!R3482,NA())</f>
        <v>#N/A</v>
      </c>
      <c r="R3482" s="2">
        <f>IF(Customer_churn_Table!N3482=1,Customer_churn_Table!H3482,NA())</f>
        <v>0</v>
      </c>
      <c r="S3482" s="2">
        <f>IF(Customer_churn_Table!N3482=1,Customer_churn_Table!R3482,NA())</f>
        <v>375</v>
      </c>
    </row>
    <row r="3483" spans="16:19" x14ac:dyDescent="0.35">
      <c r="P3483" s="2">
        <f>IF(Customer_churn_Table!N3483=0,Customer_churn_Table!H3483,NA())</f>
        <v>9</v>
      </c>
      <c r="Q3483" s="2">
        <f>IF(Customer_churn_Table!N3483=0,Customer_churn_Table!R3483,NA())</f>
        <v>929</v>
      </c>
      <c r="R3483" s="2" t="e">
        <f>IF(Customer_churn_Table!N3483=1,Customer_churn_Table!H3483,NA())</f>
        <v>#N/A</v>
      </c>
      <c r="S3483" s="2" t="e">
        <f>IF(Customer_churn_Table!N3483=1,Customer_churn_Table!R3483,NA())</f>
        <v>#N/A</v>
      </c>
    </row>
    <row r="3484" spans="16:19" x14ac:dyDescent="0.35">
      <c r="P3484" s="2">
        <f>IF(Customer_churn_Table!N3484=0,Customer_churn_Table!H3484,NA())</f>
        <v>3</v>
      </c>
      <c r="Q3484" s="2">
        <f>IF(Customer_churn_Table!N3484=0,Customer_churn_Table!R3484,NA())</f>
        <v>701</v>
      </c>
      <c r="R3484" s="2" t="e">
        <f>IF(Customer_churn_Table!N3484=1,Customer_churn_Table!H3484,NA())</f>
        <v>#N/A</v>
      </c>
      <c r="S3484" s="2" t="e">
        <f>IF(Customer_churn_Table!N3484=1,Customer_churn_Table!R3484,NA())</f>
        <v>#N/A</v>
      </c>
    </row>
    <row r="3485" spans="16:19" x14ac:dyDescent="0.35">
      <c r="P3485" s="2">
        <f>IF(Customer_churn_Table!N3485=0,Customer_churn_Table!H3485,NA())</f>
        <v>6</v>
      </c>
      <c r="Q3485" s="2">
        <f>IF(Customer_churn_Table!N3485=0,Customer_churn_Table!R3485,NA())</f>
        <v>351</v>
      </c>
      <c r="R3485" s="2" t="e">
        <f>IF(Customer_churn_Table!N3485=1,Customer_churn_Table!H3485,NA())</f>
        <v>#N/A</v>
      </c>
      <c r="S3485" s="2" t="e">
        <f>IF(Customer_churn_Table!N3485=1,Customer_churn_Table!R3485,NA())</f>
        <v>#N/A</v>
      </c>
    </row>
    <row r="3486" spans="16:19" x14ac:dyDescent="0.35">
      <c r="P3486" s="2">
        <f>IF(Customer_churn_Table!N3486=0,Customer_churn_Table!H3486,NA())</f>
        <v>2</v>
      </c>
      <c r="Q3486" s="2">
        <f>IF(Customer_churn_Table!N3486=0,Customer_churn_Table!R3486,NA())</f>
        <v>827</v>
      </c>
      <c r="R3486" s="2" t="e">
        <f>IF(Customer_churn_Table!N3486=1,Customer_churn_Table!H3486,NA())</f>
        <v>#N/A</v>
      </c>
      <c r="S3486" s="2" t="e">
        <f>IF(Customer_churn_Table!N3486=1,Customer_churn_Table!R3486,NA())</f>
        <v>#N/A</v>
      </c>
    </row>
    <row r="3487" spans="16:19" x14ac:dyDescent="0.35">
      <c r="P3487" s="2" t="e">
        <f>IF(Customer_churn_Table!N3487=0,Customer_churn_Table!H3487,NA())</f>
        <v>#N/A</v>
      </c>
      <c r="Q3487" s="2" t="e">
        <f>IF(Customer_churn_Table!N3487=0,Customer_churn_Table!R3487,NA())</f>
        <v>#N/A</v>
      </c>
      <c r="R3487" s="2">
        <f>IF(Customer_churn_Table!N3487=1,Customer_churn_Table!H3487,NA())</f>
        <v>3</v>
      </c>
      <c r="S3487" s="2">
        <f>IF(Customer_churn_Table!N3487=1,Customer_churn_Table!R3487,NA())</f>
        <v>756</v>
      </c>
    </row>
    <row r="3488" spans="16:19" x14ac:dyDescent="0.35">
      <c r="P3488" s="2">
        <f>IF(Customer_churn_Table!N3488=0,Customer_churn_Table!H3488,NA())</f>
        <v>10</v>
      </c>
      <c r="Q3488" s="2">
        <f>IF(Customer_churn_Table!N3488=0,Customer_churn_Table!R3488,NA())</f>
        <v>386</v>
      </c>
      <c r="R3488" s="2" t="e">
        <f>IF(Customer_churn_Table!N3488=1,Customer_churn_Table!H3488,NA())</f>
        <v>#N/A</v>
      </c>
      <c r="S3488" s="2" t="e">
        <f>IF(Customer_churn_Table!N3488=1,Customer_churn_Table!R3488,NA())</f>
        <v>#N/A</v>
      </c>
    </row>
    <row r="3489" spans="16:19" x14ac:dyDescent="0.35">
      <c r="P3489" s="2">
        <f>IF(Customer_churn_Table!N3489=0,Customer_churn_Table!H3489,NA())</f>
        <v>7</v>
      </c>
      <c r="Q3489" s="2">
        <f>IF(Customer_churn_Table!N3489=0,Customer_churn_Table!R3489,NA())</f>
        <v>281</v>
      </c>
      <c r="R3489" s="2" t="e">
        <f>IF(Customer_churn_Table!N3489=1,Customer_churn_Table!H3489,NA())</f>
        <v>#N/A</v>
      </c>
      <c r="S3489" s="2" t="e">
        <f>IF(Customer_churn_Table!N3489=1,Customer_churn_Table!R3489,NA())</f>
        <v>#N/A</v>
      </c>
    </row>
    <row r="3490" spans="16:19" x14ac:dyDescent="0.35">
      <c r="P3490" s="2">
        <f>IF(Customer_churn_Table!N3490=0,Customer_churn_Table!H3490,NA())</f>
        <v>3</v>
      </c>
      <c r="Q3490" s="2">
        <f>IF(Customer_churn_Table!N3490=0,Customer_churn_Table!R3490,NA())</f>
        <v>620</v>
      </c>
      <c r="R3490" s="2" t="e">
        <f>IF(Customer_churn_Table!N3490=1,Customer_churn_Table!H3490,NA())</f>
        <v>#N/A</v>
      </c>
      <c r="S3490" s="2" t="e">
        <f>IF(Customer_churn_Table!N3490=1,Customer_churn_Table!R3490,NA())</f>
        <v>#N/A</v>
      </c>
    </row>
    <row r="3491" spans="16:19" x14ac:dyDescent="0.35">
      <c r="P3491" s="2">
        <f>IF(Customer_churn_Table!N3491=0,Customer_churn_Table!H3491,NA())</f>
        <v>10</v>
      </c>
      <c r="Q3491" s="2">
        <f>IF(Customer_churn_Table!N3491=0,Customer_churn_Table!R3491,NA())</f>
        <v>602</v>
      </c>
      <c r="R3491" s="2" t="e">
        <f>IF(Customer_churn_Table!N3491=1,Customer_churn_Table!H3491,NA())</f>
        <v>#N/A</v>
      </c>
      <c r="S3491" s="2" t="e">
        <f>IF(Customer_churn_Table!N3491=1,Customer_churn_Table!R3491,NA())</f>
        <v>#N/A</v>
      </c>
    </row>
    <row r="3492" spans="16:19" x14ac:dyDescent="0.35">
      <c r="P3492" s="2" t="e">
        <f>IF(Customer_churn_Table!N3492=0,Customer_churn_Table!H3492,NA())</f>
        <v>#N/A</v>
      </c>
      <c r="Q3492" s="2" t="e">
        <f>IF(Customer_churn_Table!N3492=0,Customer_churn_Table!R3492,NA())</f>
        <v>#N/A</v>
      </c>
      <c r="R3492" s="2">
        <f>IF(Customer_churn_Table!N3492=1,Customer_churn_Table!H3492,NA())</f>
        <v>6</v>
      </c>
      <c r="S3492" s="2">
        <f>IF(Customer_churn_Table!N3492=1,Customer_churn_Table!R3492,NA())</f>
        <v>791</v>
      </c>
    </row>
    <row r="3493" spans="16:19" x14ac:dyDescent="0.35">
      <c r="P3493" s="2">
        <f>IF(Customer_churn_Table!N3493=0,Customer_churn_Table!H3493,NA())</f>
        <v>6</v>
      </c>
      <c r="Q3493" s="2">
        <f>IF(Customer_churn_Table!N3493=0,Customer_churn_Table!R3493,NA())</f>
        <v>448</v>
      </c>
      <c r="R3493" s="2" t="e">
        <f>IF(Customer_churn_Table!N3493=1,Customer_churn_Table!H3493,NA())</f>
        <v>#N/A</v>
      </c>
      <c r="S3493" s="2" t="e">
        <f>IF(Customer_churn_Table!N3493=1,Customer_churn_Table!R3493,NA())</f>
        <v>#N/A</v>
      </c>
    </row>
    <row r="3494" spans="16:19" x14ac:dyDescent="0.35">
      <c r="P3494" s="2">
        <f>IF(Customer_churn_Table!N3494=0,Customer_churn_Table!H3494,NA())</f>
        <v>7</v>
      </c>
      <c r="Q3494" s="2">
        <f>IF(Customer_churn_Table!N3494=0,Customer_churn_Table!R3494,NA())</f>
        <v>892</v>
      </c>
      <c r="R3494" s="2" t="e">
        <f>IF(Customer_churn_Table!N3494=1,Customer_churn_Table!H3494,NA())</f>
        <v>#N/A</v>
      </c>
      <c r="S3494" s="2" t="e">
        <f>IF(Customer_churn_Table!N3494=1,Customer_churn_Table!R3494,NA())</f>
        <v>#N/A</v>
      </c>
    </row>
    <row r="3495" spans="16:19" x14ac:dyDescent="0.35">
      <c r="P3495" s="2">
        <f>IF(Customer_churn_Table!N3495=0,Customer_churn_Table!H3495,NA())</f>
        <v>3</v>
      </c>
      <c r="Q3495" s="2">
        <f>IF(Customer_churn_Table!N3495=0,Customer_churn_Table!R3495,NA())</f>
        <v>980</v>
      </c>
      <c r="R3495" s="2" t="e">
        <f>IF(Customer_churn_Table!N3495=1,Customer_churn_Table!H3495,NA())</f>
        <v>#N/A</v>
      </c>
      <c r="S3495" s="2" t="e">
        <f>IF(Customer_churn_Table!N3495=1,Customer_churn_Table!R3495,NA())</f>
        <v>#N/A</v>
      </c>
    </row>
    <row r="3496" spans="16:19" x14ac:dyDescent="0.35">
      <c r="P3496" s="2">
        <f>IF(Customer_churn_Table!N3496=0,Customer_churn_Table!H3496,NA())</f>
        <v>7</v>
      </c>
      <c r="Q3496" s="2">
        <f>IF(Customer_churn_Table!N3496=0,Customer_churn_Table!R3496,NA())</f>
        <v>395</v>
      </c>
      <c r="R3496" s="2" t="e">
        <f>IF(Customer_churn_Table!N3496=1,Customer_churn_Table!H3496,NA())</f>
        <v>#N/A</v>
      </c>
      <c r="S3496" s="2" t="e">
        <f>IF(Customer_churn_Table!N3496=1,Customer_churn_Table!R3496,NA())</f>
        <v>#N/A</v>
      </c>
    </row>
    <row r="3497" spans="16:19" x14ac:dyDescent="0.35">
      <c r="P3497" s="2">
        <f>IF(Customer_churn_Table!N3497=0,Customer_churn_Table!H3497,NA())</f>
        <v>4</v>
      </c>
      <c r="Q3497" s="2">
        <f>IF(Customer_churn_Table!N3497=0,Customer_churn_Table!R3497,NA())</f>
        <v>290</v>
      </c>
      <c r="R3497" s="2" t="e">
        <f>IF(Customer_churn_Table!N3497=1,Customer_churn_Table!H3497,NA())</f>
        <v>#N/A</v>
      </c>
      <c r="S3497" s="2" t="e">
        <f>IF(Customer_churn_Table!N3497=1,Customer_churn_Table!R3497,NA())</f>
        <v>#N/A</v>
      </c>
    </row>
    <row r="3498" spans="16:19" x14ac:dyDescent="0.35">
      <c r="P3498" s="2">
        <f>IF(Customer_churn_Table!N3498=0,Customer_churn_Table!H3498,NA())</f>
        <v>1</v>
      </c>
      <c r="Q3498" s="2">
        <f>IF(Customer_churn_Table!N3498=0,Customer_churn_Table!R3498,NA())</f>
        <v>620</v>
      </c>
      <c r="R3498" s="2" t="e">
        <f>IF(Customer_churn_Table!N3498=1,Customer_churn_Table!H3498,NA())</f>
        <v>#N/A</v>
      </c>
      <c r="S3498" s="2" t="e">
        <f>IF(Customer_churn_Table!N3498=1,Customer_churn_Table!R3498,NA())</f>
        <v>#N/A</v>
      </c>
    </row>
    <row r="3499" spans="16:19" x14ac:dyDescent="0.35">
      <c r="P3499" s="2" t="e">
        <f>IF(Customer_churn_Table!N3499=0,Customer_churn_Table!H3499,NA())</f>
        <v>#N/A</v>
      </c>
      <c r="Q3499" s="2" t="e">
        <f>IF(Customer_churn_Table!N3499=0,Customer_churn_Table!R3499,NA())</f>
        <v>#N/A</v>
      </c>
      <c r="R3499" s="2">
        <f>IF(Customer_churn_Table!N3499=1,Customer_churn_Table!H3499,NA())</f>
        <v>1</v>
      </c>
      <c r="S3499" s="2">
        <f>IF(Customer_churn_Table!N3499=1,Customer_churn_Table!R3499,NA())</f>
        <v>343</v>
      </c>
    </row>
    <row r="3500" spans="16:19" x14ac:dyDescent="0.35">
      <c r="P3500" s="2">
        <f>IF(Customer_churn_Table!N3500=0,Customer_churn_Table!H3500,NA())</f>
        <v>7</v>
      </c>
      <c r="Q3500" s="2">
        <f>IF(Customer_churn_Table!N3500=0,Customer_churn_Table!R3500,NA())</f>
        <v>665</v>
      </c>
      <c r="R3500" s="2" t="e">
        <f>IF(Customer_churn_Table!N3500=1,Customer_churn_Table!H3500,NA())</f>
        <v>#N/A</v>
      </c>
      <c r="S3500" s="2" t="e">
        <f>IF(Customer_churn_Table!N3500=1,Customer_churn_Table!R3500,NA())</f>
        <v>#N/A</v>
      </c>
    </row>
    <row r="3501" spans="16:19" x14ac:dyDescent="0.35">
      <c r="P3501" s="2">
        <f>IF(Customer_churn_Table!N3501=0,Customer_churn_Table!H3501,NA())</f>
        <v>10</v>
      </c>
      <c r="Q3501" s="2">
        <f>IF(Customer_churn_Table!N3501=0,Customer_churn_Table!R3501,NA())</f>
        <v>957</v>
      </c>
      <c r="R3501" s="2" t="e">
        <f>IF(Customer_churn_Table!N3501=1,Customer_churn_Table!H3501,NA())</f>
        <v>#N/A</v>
      </c>
      <c r="S3501" s="2" t="e">
        <f>IF(Customer_churn_Table!N3501=1,Customer_churn_Table!R3501,NA())</f>
        <v>#N/A</v>
      </c>
    </row>
    <row r="3502" spans="16:19" x14ac:dyDescent="0.35">
      <c r="P3502" s="2">
        <f>IF(Customer_churn_Table!N3502=0,Customer_churn_Table!H3502,NA())</f>
        <v>5</v>
      </c>
      <c r="Q3502" s="2">
        <f>IF(Customer_churn_Table!N3502=0,Customer_churn_Table!R3502,NA())</f>
        <v>946</v>
      </c>
      <c r="R3502" s="2" t="e">
        <f>IF(Customer_churn_Table!N3502=1,Customer_churn_Table!H3502,NA())</f>
        <v>#N/A</v>
      </c>
      <c r="S3502" s="2" t="e">
        <f>IF(Customer_churn_Table!N3502=1,Customer_churn_Table!R3502,NA())</f>
        <v>#N/A</v>
      </c>
    </row>
    <row r="3503" spans="16:19" x14ac:dyDescent="0.35">
      <c r="P3503" s="2">
        <f>IF(Customer_churn_Table!N3503=0,Customer_churn_Table!H3503,NA())</f>
        <v>10</v>
      </c>
      <c r="Q3503" s="2">
        <f>IF(Customer_churn_Table!N3503=0,Customer_churn_Table!R3503,NA())</f>
        <v>905</v>
      </c>
      <c r="R3503" s="2" t="e">
        <f>IF(Customer_churn_Table!N3503=1,Customer_churn_Table!H3503,NA())</f>
        <v>#N/A</v>
      </c>
      <c r="S3503" s="2" t="e">
        <f>IF(Customer_churn_Table!N3503=1,Customer_churn_Table!R3503,NA())</f>
        <v>#N/A</v>
      </c>
    </row>
    <row r="3504" spans="16:19" x14ac:dyDescent="0.35">
      <c r="P3504" s="2" t="e">
        <f>IF(Customer_churn_Table!N3504=0,Customer_churn_Table!H3504,NA())</f>
        <v>#N/A</v>
      </c>
      <c r="Q3504" s="2" t="e">
        <f>IF(Customer_churn_Table!N3504=0,Customer_churn_Table!R3504,NA())</f>
        <v>#N/A</v>
      </c>
      <c r="R3504" s="2">
        <f>IF(Customer_churn_Table!N3504=1,Customer_churn_Table!H3504,NA())</f>
        <v>2</v>
      </c>
      <c r="S3504" s="2">
        <f>IF(Customer_churn_Table!N3504=1,Customer_churn_Table!R3504,NA())</f>
        <v>287</v>
      </c>
    </row>
    <row r="3505" spans="16:19" x14ac:dyDescent="0.35">
      <c r="P3505" s="2">
        <f>IF(Customer_churn_Table!N3505=0,Customer_churn_Table!H3505,NA())</f>
        <v>5</v>
      </c>
      <c r="Q3505" s="2">
        <f>IF(Customer_churn_Table!N3505=0,Customer_churn_Table!R3505,NA())</f>
        <v>742</v>
      </c>
      <c r="R3505" s="2" t="e">
        <f>IF(Customer_churn_Table!N3505=1,Customer_churn_Table!H3505,NA())</f>
        <v>#N/A</v>
      </c>
      <c r="S3505" s="2" t="e">
        <f>IF(Customer_churn_Table!N3505=1,Customer_churn_Table!R3505,NA())</f>
        <v>#N/A</v>
      </c>
    </row>
    <row r="3506" spans="16:19" x14ac:dyDescent="0.35">
      <c r="P3506" s="2">
        <f>IF(Customer_churn_Table!N3506=0,Customer_churn_Table!H3506,NA())</f>
        <v>3</v>
      </c>
      <c r="Q3506" s="2">
        <f>IF(Customer_churn_Table!N3506=0,Customer_churn_Table!R3506,NA())</f>
        <v>645</v>
      </c>
      <c r="R3506" s="2" t="e">
        <f>IF(Customer_churn_Table!N3506=1,Customer_churn_Table!H3506,NA())</f>
        <v>#N/A</v>
      </c>
      <c r="S3506" s="2" t="e">
        <f>IF(Customer_churn_Table!N3506=1,Customer_churn_Table!R3506,NA())</f>
        <v>#N/A</v>
      </c>
    </row>
    <row r="3507" spans="16:19" x14ac:dyDescent="0.35">
      <c r="P3507" s="2">
        <f>IF(Customer_churn_Table!N3507=0,Customer_churn_Table!H3507,NA())</f>
        <v>1</v>
      </c>
      <c r="Q3507" s="2">
        <f>IF(Customer_churn_Table!N3507=0,Customer_churn_Table!R3507,NA())</f>
        <v>391</v>
      </c>
      <c r="R3507" s="2" t="e">
        <f>IF(Customer_churn_Table!N3507=1,Customer_churn_Table!H3507,NA())</f>
        <v>#N/A</v>
      </c>
      <c r="S3507" s="2" t="e">
        <f>IF(Customer_churn_Table!N3507=1,Customer_churn_Table!R3507,NA())</f>
        <v>#N/A</v>
      </c>
    </row>
    <row r="3508" spans="16:19" x14ac:dyDescent="0.35">
      <c r="P3508" s="2">
        <f>IF(Customer_churn_Table!N3508=0,Customer_churn_Table!H3508,NA())</f>
        <v>10</v>
      </c>
      <c r="Q3508" s="2">
        <f>IF(Customer_churn_Table!N3508=0,Customer_churn_Table!R3508,NA())</f>
        <v>797</v>
      </c>
      <c r="R3508" s="2" t="e">
        <f>IF(Customer_churn_Table!N3508=1,Customer_churn_Table!H3508,NA())</f>
        <v>#N/A</v>
      </c>
      <c r="S3508" s="2" t="e">
        <f>IF(Customer_churn_Table!N3508=1,Customer_churn_Table!R3508,NA())</f>
        <v>#N/A</v>
      </c>
    </row>
    <row r="3509" spans="16:19" x14ac:dyDescent="0.35">
      <c r="P3509" s="2">
        <f>IF(Customer_churn_Table!N3509=0,Customer_churn_Table!H3509,NA())</f>
        <v>9</v>
      </c>
      <c r="Q3509" s="2">
        <f>IF(Customer_churn_Table!N3509=0,Customer_churn_Table!R3509,NA())</f>
        <v>860</v>
      </c>
      <c r="R3509" s="2" t="e">
        <f>IF(Customer_churn_Table!N3509=1,Customer_churn_Table!H3509,NA())</f>
        <v>#N/A</v>
      </c>
      <c r="S3509" s="2" t="e">
        <f>IF(Customer_churn_Table!N3509=1,Customer_churn_Table!R3509,NA())</f>
        <v>#N/A</v>
      </c>
    </row>
    <row r="3510" spans="16:19" x14ac:dyDescent="0.35">
      <c r="P3510" s="2">
        <f>IF(Customer_churn_Table!N3510=0,Customer_churn_Table!H3510,NA())</f>
        <v>3</v>
      </c>
      <c r="Q3510" s="2">
        <f>IF(Customer_churn_Table!N3510=0,Customer_churn_Table!R3510,NA())</f>
        <v>353</v>
      </c>
      <c r="R3510" s="2" t="e">
        <f>IF(Customer_churn_Table!N3510=1,Customer_churn_Table!H3510,NA())</f>
        <v>#N/A</v>
      </c>
      <c r="S3510" s="2" t="e">
        <f>IF(Customer_churn_Table!N3510=1,Customer_churn_Table!R3510,NA())</f>
        <v>#N/A</v>
      </c>
    </row>
    <row r="3511" spans="16:19" x14ac:dyDescent="0.35">
      <c r="P3511" s="2">
        <f>IF(Customer_churn_Table!N3511=0,Customer_churn_Table!H3511,NA())</f>
        <v>1</v>
      </c>
      <c r="Q3511" s="2">
        <f>IF(Customer_churn_Table!N3511=0,Customer_churn_Table!R3511,NA())</f>
        <v>472</v>
      </c>
      <c r="R3511" s="2" t="e">
        <f>IF(Customer_churn_Table!N3511=1,Customer_churn_Table!H3511,NA())</f>
        <v>#N/A</v>
      </c>
      <c r="S3511" s="2" t="e">
        <f>IF(Customer_churn_Table!N3511=1,Customer_churn_Table!R3511,NA())</f>
        <v>#N/A</v>
      </c>
    </row>
    <row r="3512" spans="16:19" x14ac:dyDescent="0.35">
      <c r="P3512" s="2">
        <f>IF(Customer_churn_Table!N3512=0,Customer_churn_Table!H3512,NA())</f>
        <v>2</v>
      </c>
      <c r="Q3512" s="2">
        <f>IF(Customer_churn_Table!N3512=0,Customer_churn_Table!R3512,NA())</f>
        <v>636</v>
      </c>
      <c r="R3512" s="2" t="e">
        <f>IF(Customer_churn_Table!N3512=1,Customer_churn_Table!H3512,NA())</f>
        <v>#N/A</v>
      </c>
      <c r="S3512" s="2" t="e">
        <f>IF(Customer_churn_Table!N3512=1,Customer_churn_Table!R3512,NA())</f>
        <v>#N/A</v>
      </c>
    </row>
    <row r="3513" spans="16:19" x14ac:dyDescent="0.35">
      <c r="P3513" s="2">
        <f>IF(Customer_churn_Table!N3513=0,Customer_churn_Table!H3513,NA())</f>
        <v>5</v>
      </c>
      <c r="Q3513" s="2">
        <f>IF(Customer_churn_Table!N3513=0,Customer_churn_Table!R3513,NA())</f>
        <v>498</v>
      </c>
      <c r="R3513" s="2" t="e">
        <f>IF(Customer_churn_Table!N3513=1,Customer_churn_Table!H3513,NA())</f>
        <v>#N/A</v>
      </c>
      <c r="S3513" s="2" t="e">
        <f>IF(Customer_churn_Table!N3513=1,Customer_churn_Table!R3513,NA())</f>
        <v>#N/A</v>
      </c>
    </row>
    <row r="3514" spans="16:19" x14ac:dyDescent="0.35">
      <c r="P3514" s="2">
        <f>IF(Customer_churn_Table!N3514=0,Customer_churn_Table!H3514,NA())</f>
        <v>3</v>
      </c>
      <c r="Q3514" s="2">
        <f>IF(Customer_churn_Table!N3514=0,Customer_churn_Table!R3514,NA())</f>
        <v>768</v>
      </c>
      <c r="R3514" s="2" t="e">
        <f>IF(Customer_churn_Table!N3514=1,Customer_churn_Table!H3514,NA())</f>
        <v>#N/A</v>
      </c>
      <c r="S3514" s="2" t="e">
        <f>IF(Customer_churn_Table!N3514=1,Customer_churn_Table!R3514,NA())</f>
        <v>#N/A</v>
      </c>
    </row>
    <row r="3515" spans="16:19" x14ac:dyDescent="0.35">
      <c r="P3515" s="2">
        <f>IF(Customer_churn_Table!N3515=0,Customer_churn_Table!H3515,NA())</f>
        <v>10</v>
      </c>
      <c r="Q3515" s="2">
        <f>IF(Customer_churn_Table!N3515=0,Customer_churn_Table!R3515,NA())</f>
        <v>522</v>
      </c>
      <c r="R3515" s="2" t="e">
        <f>IF(Customer_churn_Table!N3515=1,Customer_churn_Table!H3515,NA())</f>
        <v>#N/A</v>
      </c>
      <c r="S3515" s="2" t="e">
        <f>IF(Customer_churn_Table!N3515=1,Customer_churn_Table!R3515,NA())</f>
        <v>#N/A</v>
      </c>
    </row>
    <row r="3516" spans="16:19" x14ac:dyDescent="0.35">
      <c r="P3516" s="2">
        <f>IF(Customer_churn_Table!N3516=0,Customer_churn_Table!H3516,NA())</f>
        <v>2</v>
      </c>
      <c r="Q3516" s="2">
        <f>IF(Customer_churn_Table!N3516=0,Customer_churn_Table!R3516,NA())</f>
        <v>691</v>
      </c>
      <c r="R3516" s="2" t="e">
        <f>IF(Customer_churn_Table!N3516=1,Customer_churn_Table!H3516,NA())</f>
        <v>#N/A</v>
      </c>
      <c r="S3516" s="2" t="e">
        <f>IF(Customer_churn_Table!N3516=1,Customer_churn_Table!R3516,NA())</f>
        <v>#N/A</v>
      </c>
    </row>
    <row r="3517" spans="16:19" x14ac:dyDescent="0.35">
      <c r="P3517" s="2">
        <f>IF(Customer_churn_Table!N3517=0,Customer_churn_Table!H3517,NA())</f>
        <v>8</v>
      </c>
      <c r="Q3517" s="2">
        <f>IF(Customer_churn_Table!N3517=0,Customer_churn_Table!R3517,NA())</f>
        <v>937</v>
      </c>
      <c r="R3517" s="2" t="e">
        <f>IF(Customer_churn_Table!N3517=1,Customer_churn_Table!H3517,NA())</f>
        <v>#N/A</v>
      </c>
      <c r="S3517" s="2" t="e">
        <f>IF(Customer_churn_Table!N3517=1,Customer_churn_Table!R3517,NA())</f>
        <v>#N/A</v>
      </c>
    </row>
    <row r="3518" spans="16:19" x14ac:dyDescent="0.35">
      <c r="P3518" s="2">
        <f>IF(Customer_churn_Table!N3518=0,Customer_churn_Table!H3518,NA())</f>
        <v>7</v>
      </c>
      <c r="Q3518" s="2">
        <f>IF(Customer_churn_Table!N3518=0,Customer_churn_Table!R3518,NA())</f>
        <v>577</v>
      </c>
      <c r="R3518" s="2" t="e">
        <f>IF(Customer_churn_Table!N3518=1,Customer_churn_Table!H3518,NA())</f>
        <v>#N/A</v>
      </c>
      <c r="S3518" s="2" t="e">
        <f>IF(Customer_churn_Table!N3518=1,Customer_churn_Table!R3518,NA())</f>
        <v>#N/A</v>
      </c>
    </row>
    <row r="3519" spans="16:19" x14ac:dyDescent="0.35">
      <c r="P3519" s="2">
        <f>IF(Customer_churn_Table!N3519=0,Customer_churn_Table!H3519,NA())</f>
        <v>1</v>
      </c>
      <c r="Q3519" s="2">
        <f>IF(Customer_churn_Table!N3519=0,Customer_churn_Table!R3519,NA())</f>
        <v>371</v>
      </c>
      <c r="R3519" s="2" t="e">
        <f>IF(Customer_churn_Table!N3519=1,Customer_churn_Table!H3519,NA())</f>
        <v>#N/A</v>
      </c>
      <c r="S3519" s="2" t="e">
        <f>IF(Customer_churn_Table!N3519=1,Customer_churn_Table!R3519,NA())</f>
        <v>#N/A</v>
      </c>
    </row>
    <row r="3520" spans="16:19" x14ac:dyDescent="0.35">
      <c r="P3520" s="2">
        <f>IF(Customer_churn_Table!N3520=0,Customer_churn_Table!H3520,NA())</f>
        <v>5</v>
      </c>
      <c r="Q3520" s="2">
        <f>IF(Customer_churn_Table!N3520=0,Customer_churn_Table!R3520,NA())</f>
        <v>225</v>
      </c>
      <c r="R3520" s="2" t="e">
        <f>IF(Customer_churn_Table!N3520=1,Customer_churn_Table!H3520,NA())</f>
        <v>#N/A</v>
      </c>
      <c r="S3520" s="2" t="e">
        <f>IF(Customer_churn_Table!N3520=1,Customer_churn_Table!R3520,NA())</f>
        <v>#N/A</v>
      </c>
    </row>
    <row r="3521" spans="16:19" x14ac:dyDescent="0.35">
      <c r="P3521" s="2" t="e">
        <f>IF(Customer_churn_Table!N3521=0,Customer_churn_Table!H3521,NA())</f>
        <v>#N/A</v>
      </c>
      <c r="Q3521" s="2" t="e">
        <f>IF(Customer_churn_Table!N3521=0,Customer_churn_Table!R3521,NA())</f>
        <v>#N/A</v>
      </c>
      <c r="R3521" s="2">
        <f>IF(Customer_churn_Table!N3521=1,Customer_churn_Table!H3521,NA())</f>
        <v>5</v>
      </c>
      <c r="S3521" s="2">
        <f>IF(Customer_churn_Table!N3521=1,Customer_churn_Table!R3521,NA())</f>
        <v>605</v>
      </c>
    </row>
    <row r="3522" spans="16:19" x14ac:dyDescent="0.35">
      <c r="P3522" s="2" t="e">
        <f>IF(Customer_churn_Table!N3522=0,Customer_churn_Table!H3522,NA())</f>
        <v>#N/A</v>
      </c>
      <c r="Q3522" s="2" t="e">
        <f>IF(Customer_churn_Table!N3522=0,Customer_churn_Table!R3522,NA())</f>
        <v>#N/A</v>
      </c>
      <c r="R3522" s="2">
        <f>IF(Customer_churn_Table!N3522=1,Customer_churn_Table!H3522,NA())</f>
        <v>10</v>
      </c>
      <c r="S3522" s="2">
        <f>IF(Customer_churn_Table!N3522=1,Customer_churn_Table!R3522,NA())</f>
        <v>870</v>
      </c>
    </row>
    <row r="3523" spans="16:19" x14ac:dyDescent="0.35">
      <c r="P3523" s="2">
        <f>IF(Customer_churn_Table!N3523=0,Customer_churn_Table!H3523,NA())</f>
        <v>4</v>
      </c>
      <c r="Q3523" s="2">
        <f>IF(Customer_churn_Table!N3523=0,Customer_churn_Table!R3523,NA())</f>
        <v>900</v>
      </c>
      <c r="R3523" s="2" t="e">
        <f>IF(Customer_churn_Table!N3523=1,Customer_churn_Table!H3523,NA())</f>
        <v>#N/A</v>
      </c>
      <c r="S3523" s="2" t="e">
        <f>IF(Customer_churn_Table!N3523=1,Customer_churn_Table!R3523,NA())</f>
        <v>#N/A</v>
      </c>
    </row>
    <row r="3524" spans="16:19" x14ac:dyDescent="0.35">
      <c r="P3524" s="2">
        <f>IF(Customer_churn_Table!N3524=0,Customer_churn_Table!H3524,NA())</f>
        <v>9</v>
      </c>
      <c r="Q3524" s="2">
        <f>IF(Customer_churn_Table!N3524=0,Customer_churn_Table!R3524,NA())</f>
        <v>268</v>
      </c>
      <c r="R3524" s="2" t="e">
        <f>IF(Customer_churn_Table!N3524=1,Customer_churn_Table!H3524,NA())</f>
        <v>#N/A</v>
      </c>
      <c r="S3524" s="2" t="e">
        <f>IF(Customer_churn_Table!N3524=1,Customer_churn_Table!R3524,NA())</f>
        <v>#N/A</v>
      </c>
    </row>
    <row r="3525" spans="16:19" x14ac:dyDescent="0.35">
      <c r="P3525" s="2">
        <f>IF(Customer_churn_Table!N3525=0,Customer_churn_Table!H3525,NA())</f>
        <v>6</v>
      </c>
      <c r="Q3525" s="2">
        <f>IF(Customer_churn_Table!N3525=0,Customer_churn_Table!R3525,NA())</f>
        <v>525</v>
      </c>
      <c r="R3525" s="2" t="e">
        <f>IF(Customer_churn_Table!N3525=1,Customer_churn_Table!H3525,NA())</f>
        <v>#N/A</v>
      </c>
      <c r="S3525" s="2" t="e">
        <f>IF(Customer_churn_Table!N3525=1,Customer_churn_Table!R3525,NA())</f>
        <v>#N/A</v>
      </c>
    </row>
    <row r="3526" spans="16:19" x14ac:dyDescent="0.35">
      <c r="P3526" s="2">
        <f>IF(Customer_churn_Table!N3526=0,Customer_churn_Table!H3526,NA())</f>
        <v>7</v>
      </c>
      <c r="Q3526" s="2">
        <f>IF(Customer_churn_Table!N3526=0,Customer_churn_Table!R3526,NA())</f>
        <v>231</v>
      </c>
      <c r="R3526" s="2" t="e">
        <f>IF(Customer_churn_Table!N3526=1,Customer_churn_Table!H3526,NA())</f>
        <v>#N/A</v>
      </c>
      <c r="S3526" s="2" t="e">
        <f>IF(Customer_churn_Table!N3526=1,Customer_churn_Table!R3526,NA())</f>
        <v>#N/A</v>
      </c>
    </row>
    <row r="3527" spans="16:19" x14ac:dyDescent="0.35">
      <c r="P3527" s="2">
        <f>IF(Customer_churn_Table!N3527=0,Customer_churn_Table!H3527,NA())</f>
        <v>4</v>
      </c>
      <c r="Q3527" s="2">
        <f>IF(Customer_churn_Table!N3527=0,Customer_churn_Table!R3527,NA())</f>
        <v>626</v>
      </c>
      <c r="R3527" s="2" t="e">
        <f>IF(Customer_churn_Table!N3527=1,Customer_churn_Table!H3527,NA())</f>
        <v>#N/A</v>
      </c>
      <c r="S3527" s="2" t="e">
        <f>IF(Customer_churn_Table!N3527=1,Customer_churn_Table!R3527,NA())</f>
        <v>#N/A</v>
      </c>
    </row>
    <row r="3528" spans="16:19" x14ac:dyDescent="0.35">
      <c r="P3528" s="2">
        <f>IF(Customer_churn_Table!N3528=0,Customer_churn_Table!H3528,NA())</f>
        <v>9</v>
      </c>
      <c r="Q3528" s="2">
        <f>IF(Customer_churn_Table!N3528=0,Customer_churn_Table!R3528,NA())</f>
        <v>888</v>
      </c>
      <c r="R3528" s="2" t="e">
        <f>IF(Customer_churn_Table!N3528=1,Customer_churn_Table!H3528,NA())</f>
        <v>#N/A</v>
      </c>
      <c r="S3528" s="2" t="e">
        <f>IF(Customer_churn_Table!N3528=1,Customer_churn_Table!R3528,NA())</f>
        <v>#N/A</v>
      </c>
    </row>
    <row r="3529" spans="16:19" x14ac:dyDescent="0.35">
      <c r="P3529" s="2">
        <f>IF(Customer_churn_Table!N3529=0,Customer_churn_Table!H3529,NA())</f>
        <v>7</v>
      </c>
      <c r="Q3529" s="2">
        <f>IF(Customer_churn_Table!N3529=0,Customer_churn_Table!R3529,NA())</f>
        <v>317</v>
      </c>
      <c r="R3529" s="2" t="e">
        <f>IF(Customer_churn_Table!N3529=1,Customer_churn_Table!H3529,NA())</f>
        <v>#N/A</v>
      </c>
      <c r="S3529" s="2" t="e">
        <f>IF(Customer_churn_Table!N3529=1,Customer_churn_Table!R3529,NA())</f>
        <v>#N/A</v>
      </c>
    </row>
    <row r="3530" spans="16:19" x14ac:dyDescent="0.35">
      <c r="P3530" s="2">
        <f>IF(Customer_churn_Table!N3530=0,Customer_churn_Table!H3530,NA())</f>
        <v>5</v>
      </c>
      <c r="Q3530" s="2">
        <f>IF(Customer_churn_Table!N3530=0,Customer_churn_Table!R3530,NA())</f>
        <v>963</v>
      </c>
      <c r="R3530" s="2" t="e">
        <f>IF(Customer_churn_Table!N3530=1,Customer_churn_Table!H3530,NA())</f>
        <v>#N/A</v>
      </c>
      <c r="S3530" s="2" t="e">
        <f>IF(Customer_churn_Table!N3530=1,Customer_churn_Table!R3530,NA())</f>
        <v>#N/A</v>
      </c>
    </row>
    <row r="3531" spans="16:19" x14ac:dyDescent="0.35">
      <c r="P3531" s="2">
        <f>IF(Customer_churn_Table!N3531=0,Customer_churn_Table!H3531,NA())</f>
        <v>5</v>
      </c>
      <c r="Q3531" s="2">
        <f>IF(Customer_churn_Table!N3531=0,Customer_churn_Table!R3531,NA())</f>
        <v>776</v>
      </c>
      <c r="R3531" s="2" t="e">
        <f>IF(Customer_churn_Table!N3531=1,Customer_churn_Table!H3531,NA())</f>
        <v>#N/A</v>
      </c>
      <c r="S3531" s="2" t="e">
        <f>IF(Customer_churn_Table!N3531=1,Customer_churn_Table!R3531,NA())</f>
        <v>#N/A</v>
      </c>
    </row>
    <row r="3532" spans="16:19" x14ac:dyDescent="0.35">
      <c r="P3532" s="2" t="e">
        <f>IF(Customer_churn_Table!N3532=0,Customer_churn_Table!H3532,NA())</f>
        <v>#N/A</v>
      </c>
      <c r="Q3532" s="2" t="e">
        <f>IF(Customer_churn_Table!N3532=0,Customer_churn_Table!R3532,NA())</f>
        <v>#N/A</v>
      </c>
      <c r="R3532" s="2">
        <f>IF(Customer_churn_Table!N3532=1,Customer_churn_Table!H3532,NA())</f>
        <v>5</v>
      </c>
      <c r="S3532" s="2">
        <f>IF(Customer_churn_Table!N3532=1,Customer_churn_Table!R3532,NA())</f>
        <v>791</v>
      </c>
    </row>
    <row r="3533" spans="16:19" x14ac:dyDescent="0.35">
      <c r="P3533" s="2" t="e">
        <f>IF(Customer_churn_Table!N3533=0,Customer_churn_Table!H3533,NA())</f>
        <v>#N/A</v>
      </c>
      <c r="Q3533" s="2" t="e">
        <f>IF(Customer_churn_Table!N3533=0,Customer_churn_Table!R3533,NA())</f>
        <v>#N/A</v>
      </c>
      <c r="R3533" s="2">
        <f>IF(Customer_churn_Table!N3533=1,Customer_churn_Table!H3533,NA())</f>
        <v>8</v>
      </c>
      <c r="S3533" s="2">
        <f>IF(Customer_churn_Table!N3533=1,Customer_churn_Table!R3533,NA())</f>
        <v>608</v>
      </c>
    </row>
    <row r="3534" spans="16:19" x14ac:dyDescent="0.35">
      <c r="P3534" s="2" t="e">
        <f>IF(Customer_churn_Table!N3534=0,Customer_churn_Table!H3534,NA())</f>
        <v>#N/A</v>
      </c>
      <c r="Q3534" s="2" t="e">
        <f>IF(Customer_churn_Table!N3534=0,Customer_churn_Table!R3534,NA())</f>
        <v>#N/A</v>
      </c>
      <c r="R3534" s="2">
        <f>IF(Customer_churn_Table!N3534=1,Customer_churn_Table!H3534,NA())</f>
        <v>0</v>
      </c>
      <c r="S3534" s="2">
        <f>IF(Customer_churn_Table!N3534=1,Customer_churn_Table!R3534,NA())</f>
        <v>607</v>
      </c>
    </row>
    <row r="3535" spans="16:19" x14ac:dyDescent="0.35">
      <c r="P3535" s="2" t="e">
        <f>IF(Customer_churn_Table!N3535=0,Customer_churn_Table!H3535,NA())</f>
        <v>#N/A</v>
      </c>
      <c r="Q3535" s="2" t="e">
        <f>IF(Customer_churn_Table!N3535=0,Customer_churn_Table!R3535,NA())</f>
        <v>#N/A</v>
      </c>
      <c r="R3535" s="2">
        <f>IF(Customer_churn_Table!N3535=1,Customer_churn_Table!H3535,NA())</f>
        <v>5</v>
      </c>
      <c r="S3535" s="2">
        <f>IF(Customer_churn_Table!N3535=1,Customer_churn_Table!R3535,NA())</f>
        <v>583</v>
      </c>
    </row>
    <row r="3536" spans="16:19" x14ac:dyDescent="0.35">
      <c r="P3536" s="2">
        <f>IF(Customer_churn_Table!N3536=0,Customer_churn_Table!H3536,NA())</f>
        <v>4</v>
      </c>
      <c r="Q3536" s="2">
        <f>IF(Customer_churn_Table!N3536=0,Customer_churn_Table!R3536,NA())</f>
        <v>277</v>
      </c>
      <c r="R3536" s="2" t="e">
        <f>IF(Customer_churn_Table!N3536=1,Customer_churn_Table!H3536,NA())</f>
        <v>#N/A</v>
      </c>
      <c r="S3536" s="2" t="e">
        <f>IF(Customer_churn_Table!N3536=1,Customer_churn_Table!R3536,NA())</f>
        <v>#N/A</v>
      </c>
    </row>
    <row r="3537" spans="16:19" x14ac:dyDescent="0.35">
      <c r="P3537" s="2">
        <f>IF(Customer_churn_Table!N3537=0,Customer_churn_Table!H3537,NA())</f>
        <v>5</v>
      </c>
      <c r="Q3537" s="2">
        <f>IF(Customer_churn_Table!N3537=0,Customer_churn_Table!R3537,NA())</f>
        <v>579</v>
      </c>
      <c r="R3537" s="2" t="e">
        <f>IF(Customer_churn_Table!N3537=1,Customer_churn_Table!H3537,NA())</f>
        <v>#N/A</v>
      </c>
      <c r="S3537" s="2" t="e">
        <f>IF(Customer_churn_Table!N3537=1,Customer_churn_Table!R3537,NA())</f>
        <v>#N/A</v>
      </c>
    </row>
    <row r="3538" spans="16:19" x14ac:dyDescent="0.35">
      <c r="P3538" s="2">
        <f>IF(Customer_churn_Table!N3538=0,Customer_churn_Table!H3538,NA())</f>
        <v>7</v>
      </c>
      <c r="Q3538" s="2">
        <f>IF(Customer_churn_Table!N3538=0,Customer_churn_Table!R3538,NA())</f>
        <v>342</v>
      </c>
      <c r="R3538" s="2" t="e">
        <f>IF(Customer_churn_Table!N3538=1,Customer_churn_Table!H3538,NA())</f>
        <v>#N/A</v>
      </c>
      <c r="S3538" s="2" t="e">
        <f>IF(Customer_churn_Table!N3538=1,Customer_churn_Table!R3538,NA())</f>
        <v>#N/A</v>
      </c>
    </row>
    <row r="3539" spans="16:19" x14ac:dyDescent="0.35">
      <c r="P3539" s="2">
        <f>IF(Customer_churn_Table!N3539=0,Customer_churn_Table!H3539,NA())</f>
        <v>7</v>
      </c>
      <c r="Q3539" s="2">
        <f>IF(Customer_churn_Table!N3539=0,Customer_churn_Table!R3539,NA())</f>
        <v>280</v>
      </c>
      <c r="R3539" s="2" t="e">
        <f>IF(Customer_churn_Table!N3539=1,Customer_churn_Table!H3539,NA())</f>
        <v>#N/A</v>
      </c>
      <c r="S3539" s="2" t="e">
        <f>IF(Customer_churn_Table!N3539=1,Customer_churn_Table!R3539,NA())</f>
        <v>#N/A</v>
      </c>
    </row>
    <row r="3540" spans="16:19" x14ac:dyDescent="0.35">
      <c r="P3540" s="2" t="e">
        <f>IF(Customer_churn_Table!N3540=0,Customer_churn_Table!H3540,NA())</f>
        <v>#N/A</v>
      </c>
      <c r="Q3540" s="2" t="e">
        <f>IF(Customer_churn_Table!N3540=0,Customer_churn_Table!R3540,NA())</f>
        <v>#N/A</v>
      </c>
      <c r="R3540" s="2">
        <f>IF(Customer_churn_Table!N3540=1,Customer_churn_Table!H3540,NA())</f>
        <v>2</v>
      </c>
      <c r="S3540" s="2">
        <f>IF(Customer_churn_Table!N3540=1,Customer_churn_Table!R3540,NA())</f>
        <v>646</v>
      </c>
    </row>
    <row r="3541" spans="16:19" x14ac:dyDescent="0.35">
      <c r="P3541" s="2">
        <f>IF(Customer_churn_Table!N3541=0,Customer_churn_Table!H3541,NA())</f>
        <v>6</v>
      </c>
      <c r="Q3541" s="2">
        <f>IF(Customer_churn_Table!N3541=0,Customer_churn_Table!R3541,NA())</f>
        <v>905</v>
      </c>
      <c r="R3541" s="2" t="e">
        <f>IF(Customer_churn_Table!N3541=1,Customer_churn_Table!H3541,NA())</f>
        <v>#N/A</v>
      </c>
      <c r="S3541" s="2" t="e">
        <f>IF(Customer_churn_Table!N3541=1,Customer_churn_Table!R3541,NA())</f>
        <v>#N/A</v>
      </c>
    </row>
    <row r="3542" spans="16:19" x14ac:dyDescent="0.35">
      <c r="P3542" s="2">
        <f>IF(Customer_churn_Table!N3542=0,Customer_churn_Table!H3542,NA())</f>
        <v>5</v>
      </c>
      <c r="Q3542" s="2">
        <f>IF(Customer_churn_Table!N3542=0,Customer_churn_Table!R3542,NA())</f>
        <v>333</v>
      </c>
      <c r="R3542" s="2" t="e">
        <f>IF(Customer_churn_Table!N3542=1,Customer_churn_Table!H3542,NA())</f>
        <v>#N/A</v>
      </c>
      <c r="S3542" s="2" t="e">
        <f>IF(Customer_churn_Table!N3542=1,Customer_churn_Table!R3542,NA())</f>
        <v>#N/A</v>
      </c>
    </row>
    <row r="3543" spans="16:19" x14ac:dyDescent="0.35">
      <c r="P3543" s="2">
        <f>IF(Customer_churn_Table!N3543=0,Customer_churn_Table!H3543,NA())</f>
        <v>4</v>
      </c>
      <c r="Q3543" s="2">
        <f>IF(Customer_churn_Table!N3543=0,Customer_churn_Table!R3543,NA())</f>
        <v>241</v>
      </c>
      <c r="R3543" s="2" t="e">
        <f>IF(Customer_churn_Table!N3543=1,Customer_churn_Table!H3543,NA())</f>
        <v>#N/A</v>
      </c>
      <c r="S3543" s="2" t="e">
        <f>IF(Customer_churn_Table!N3543=1,Customer_churn_Table!R3543,NA())</f>
        <v>#N/A</v>
      </c>
    </row>
    <row r="3544" spans="16:19" x14ac:dyDescent="0.35">
      <c r="P3544" s="2">
        <f>IF(Customer_churn_Table!N3544=0,Customer_churn_Table!H3544,NA())</f>
        <v>4</v>
      </c>
      <c r="Q3544" s="2">
        <f>IF(Customer_churn_Table!N3544=0,Customer_churn_Table!R3544,NA())</f>
        <v>489</v>
      </c>
      <c r="R3544" s="2" t="e">
        <f>IF(Customer_churn_Table!N3544=1,Customer_churn_Table!H3544,NA())</f>
        <v>#N/A</v>
      </c>
      <c r="S3544" s="2" t="e">
        <f>IF(Customer_churn_Table!N3544=1,Customer_churn_Table!R3544,NA())</f>
        <v>#N/A</v>
      </c>
    </row>
    <row r="3545" spans="16:19" x14ac:dyDescent="0.35">
      <c r="P3545" s="2" t="e">
        <f>IF(Customer_churn_Table!N3545=0,Customer_churn_Table!H3545,NA())</f>
        <v>#N/A</v>
      </c>
      <c r="Q3545" s="2" t="e">
        <f>IF(Customer_churn_Table!N3545=0,Customer_churn_Table!R3545,NA())</f>
        <v>#N/A</v>
      </c>
      <c r="R3545" s="2">
        <f>IF(Customer_churn_Table!N3545=1,Customer_churn_Table!H3545,NA())</f>
        <v>8</v>
      </c>
      <c r="S3545" s="2">
        <f>IF(Customer_churn_Table!N3545=1,Customer_churn_Table!R3545,NA())</f>
        <v>229</v>
      </c>
    </row>
    <row r="3546" spans="16:19" x14ac:dyDescent="0.35">
      <c r="P3546" s="2">
        <f>IF(Customer_churn_Table!N3546=0,Customer_churn_Table!H3546,NA())</f>
        <v>1</v>
      </c>
      <c r="Q3546" s="2">
        <f>IF(Customer_churn_Table!N3546=0,Customer_churn_Table!R3546,NA())</f>
        <v>462</v>
      </c>
      <c r="R3546" s="2" t="e">
        <f>IF(Customer_churn_Table!N3546=1,Customer_churn_Table!H3546,NA())</f>
        <v>#N/A</v>
      </c>
      <c r="S3546" s="2" t="e">
        <f>IF(Customer_churn_Table!N3546=1,Customer_churn_Table!R3546,NA())</f>
        <v>#N/A</v>
      </c>
    </row>
    <row r="3547" spans="16:19" x14ac:dyDescent="0.35">
      <c r="P3547" s="2">
        <f>IF(Customer_churn_Table!N3547=0,Customer_churn_Table!H3547,NA())</f>
        <v>8</v>
      </c>
      <c r="Q3547" s="2">
        <f>IF(Customer_churn_Table!N3547=0,Customer_churn_Table!R3547,NA())</f>
        <v>929</v>
      </c>
      <c r="R3547" s="2" t="e">
        <f>IF(Customer_churn_Table!N3547=1,Customer_churn_Table!H3547,NA())</f>
        <v>#N/A</v>
      </c>
      <c r="S3547" s="2" t="e">
        <f>IF(Customer_churn_Table!N3547=1,Customer_churn_Table!R3547,NA())</f>
        <v>#N/A</v>
      </c>
    </row>
    <row r="3548" spans="16:19" x14ac:dyDescent="0.35">
      <c r="P3548" s="2">
        <f>IF(Customer_churn_Table!N3548=0,Customer_churn_Table!H3548,NA())</f>
        <v>6</v>
      </c>
      <c r="Q3548" s="2">
        <f>IF(Customer_churn_Table!N3548=0,Customer_churn_Table!R3548,NA())</f>
        <v>237</v>
      </c>
      <c r="R3548" s="2" t="e">
        <f>IF(Customer_churn_Table!N3548=1,Customer_churn_Table!H3548,NA())</f>
        <v>#N/A</v>
      </c>
      <c r="S3548" s="2" t="e">
        <f>IF(Customer_churn_Table!N3548=1,Customer_churn_Table!R3548,NA())</f>
        <v>#N/A</v>
      </c>
    </row>
    <row r="3549" spans="16:19" x14ac:dyDescent="0.35">
      <c r="P3549" s="2" t="e">
        <f>IF(Customer_churn_Table!N3549=0,Customer_churn_Table!H3549,NA())</f>
        <v>#N/A</v>
      </c>
      <c r="Q3549" s="2" t="e">
        <f>IF(Customer_churn_Table!N3549=0,Customer_churn_Table!R3549,NA())</f>
        <v>#N/A</v>
      </c>
      <c r="R3549" s="2">
        <f>IF(Customer_churn_Table!N3549=1,Customer_churn_Table!H3549,NA())</f>
        <v>6</v>
      </c>
      <c r="S3549" s="2">
        <f>IF(Customer_churn_Table!N3549=1,Customer_churn_Table!R3549,NA())</f>
        <v>730</v>
      </c>
    </row>
    <row r="3550" spans="16:19" x14ac:dyDescent="0.35">
      <c r="P3550" s="2">
        <f>IF(Customer_churn_Table!N3550=0,Customer_churn_Table!H3550,NA())</f>
        <v>5</v>
      </c>
      <c r="Q3550" s="2">
        <f>IF(Customer_churn_Table!N3550=0,Customer_churn_Table!R3550,NA())</f>
        <v>890</v>
      </c>
      <c r="R3550" s="2" t="e">
        <f>IF(Customer_churn_Table!N3550=1,Customer_churn_Table!H3550,NA())</f>
        <v>#N/A</v>
      </c>
      <c r="S3550" s="2" t="e">
        <f>IF(Customer_churn_Table!N3550=1,Customer_churn_Table!R3550,NA())</f>
        <v>#N/A</v>
      </c>
    </row>
    <row r="3551" spans="16:19" x14ac:dyDescent="0.35">
      <c r="P3551" s="2" t="e">
        <f>IF(Customer_churn_Table!N3551=0,Customer_churn_Table!H3551,NA())</f>
        <v>#N/A</v>
      </c>
      <c r="Q3551" s="2" t="e">
        <f>IF(Customer_churn_Table!N3551=0,Customer_churn_Table!R3551,NA())</f>
        <v>#N/A</v>
      </c>
      <c r="R3551" s="2">
        <f>IF(Customer_churn_Table!N3551=1,Customer_churn_Table!H3551,NA())</f>
        <v>5</v>
      </c>
      <c r="S3551" s="2">
        <f>IF(Customer_churn_Table!N3551=1,Customer_churn_Table!R3551,NA())</f>
        <v>716</v>
      </c>
    </row>
    <row r="3552" spans="16:19" x14ac:dyDescent="0.35">
      <c r="P3552" s="2">
        <f>IF(Customer_churn_Table!N3552=0,Customer_churn_Table!H3552,NA())</f>
        <v>4</v>
      </c>
      <c r="Q3552" s="2">
        <f>IF(Customer_churn_Table!N3552=0,Customer_churn_Table!R3552,NA())</f>
        <v>531</v>
      </c>
      <c r="R3552" s="2" t="e">
        <f>IF(Customer_churn_Table!N3552=1,Customer_churn_Table!H3552,NA())</f>
        <v>#N/A</v>
      </c>
      <c r="S3552" s="2" t="e">
        <f>IF(Customer_churn_Table!N3552=1,Customer_churn_Table!R3552,NA())</f>
        <v>#N/A</v>
      </c>
    </row>
    <row r="3553" spans="16:19" x14ac:dyDescent="0.35">
      <c r="P3553" s="2">
        <f>IF(Customer_churn_Table!N3553=0,Customer_churn_Table!H3553,NA())</f>
        <v>6</v>
      </c>
      <c r="Q3553" s="2">
        <f>IF(Customer_churn_Table!N3553=0,Customer_churn_Table!R3553,NA())</f>
        <v>359</v>
      </c>
      <c r="R3553" s="2" t="e">
        <f>IF(Customer_churn_Table!N3553=1,Customer_churn_Table!H3553,NA())</f>
        <v>#N/A</v>
      </c>
      <c r="S3553" s="2" t="e">
        <f>IF(Customer_churn_Table!N3553=1,Customer_churn_Table!R3553,NA())</f>
        <v>#N/A</v>
      </c>
    </row>
    <row r="3554" spans="16:19" x14ac:dyDescent="0.35">
      <c r="P3554" s="2">
        <f>IF(Customer_churn_Table!N3554=0,Customer_churn_Table!H3554,NA())</f>
        <v>3</v>
      </c>
      <c r="Q3554" s="2">
        <f>IF(Customer_churn_Table!N3554=0,Customer_churn_Table!R3554,NA())</f>
        <v>779</v>
      </c>
      <c r="R3554" s="2" t="e">
        <f>IF(Customer_churn_Table!N3554=1,Customer_churn_Table!H3554,NA())</f>
        <v>#N/A</v>
      </c>
      <c r="S3554" s="2" t="e">
        <f>IF(Customer_churn_Table!N3554=1,Customer_churn_Table!R3554,NA())</f>
        <v>#N/A</v>
      </c>
    </row>
    <row r="3555" spans="16:19" x14ac:dyDescent="0.35">
      <c r="P3555" s="2" t="e">
        <f>IF(Customer_churn_Table!N3555=0,Customer_churn_Table!H3555,NA())</f>
        <v>#N/A</v>
      </c>
      <c r="Q3555" s="2" t="e">
        <f>IF(Customer_churn_Table!N3555=0,Customer_churn_Table!R3555,NA())</f>
        <v>#N/A</v>
      </c>
      <c r="R3555" s="2">
        <f>IF(Customer_churn_Table!N3555=1,Customer_churn_Table!H3555,NA())</f>
        <v>4</v>
      </c>
      <c r="S3555" s="2">
        <f>IF(Customer_churn_Table!N3555=1,Customer_churn_Table!R3555,NA())</f>
        <v>417</v>
      </c>
    </row>
    <row r="3556" spans="16:19" x14ac:dyDescent="0.35">
      <c r="P3556" s="2">
        <f>IF(Customer_churn_Table!N3556=0,Customer_churn_Table!H3556,NA())</f>
        <v>1</v>
      </c>
      <c r="Q3556" s="2">
        <f>IF(Customer_churn_Table!N3556=0,Customer_churn_Table!R3556,NA())</f>
        <v>374</v>
      </c>
      <c r="R3556" s="2" t="e">
        <f>IF(Customer_churn_Table!N3556=1,Customer_churn_Table!H3556,NA())</f>
        <v>#N/A</v>
      </c>
      <c r="S3556" s="2" t="e">
        <f>IF(Customer_churn_Table!N3556=1,Customer_churn_Table!R3556,NA())</f>
        <v>#N/A</v>
      </c>
    </row>
    <row r="3557" spans="16:19" x14ac:dyDescent="0.35">
      <c r="P3557" s="2" t="e">
        <f>IF(Customer_churn_Table!N3557=0,Customer_churn_Table!H3557,NA())</f>
        <v>#N/A</v>
      </c>
      <c r="Q3557" s="2" t="e">
        <f>IF(Customer_churn_Table!N3557=0,Customer_churn_Table!R3557,NA())</f>
        <v>#N/A</v>
      </c>
      <c r="R3557" s="2">
        <f>IF(Customer_churn_Table!N3557=1,Customer_churn_Table!H3557,NA())</f>
        <v>1</v>
      </c>
      <c r="S3557" s="2">
        <f>IF(Customer_churn_Table!N3557=1,Customer_churn_Table!R3557,NA())</f>
        <v>711</v>
      </c>
    </row>
    <row r="3558" spans="16:19" x14ac:dyDescent="0.35">
      <c r="P3558" s="2" t="e">
        <f>IF(Customer_churn_Table!N3558=0,Customer_churn_Table!H3558,NA())</f>
        <v>#N/A</v>
      </c>
      <c r="Q3558" s="2" t="e">
        <f>IF(Customer_churn_Table!N3558=0,Customer_churn_Table!R3558,NA())</f>
        <v>#N/A</v>
      </c>
      <c r="R3558" s="2">
        <f>IF(Customer_churn_Table!N3558=1,Customer_churn_Table!H3558,NA())</f>
        <v>6</v>
      </c>
      <c r="S3558" s="2">
        <f>IF(Customer_churn_Table!N3558=1,Customer_churn_Table!R3558,NA())</f>
        <v>289</v>
      </c>
    </row>
    <row r="3559" spans="16:19" x14ac:dyDescent="0.35">
      <c r="P3559" s="2">
        <f>IF(Customer_churn_Table!N3559=0,Customer_churn_Table!H3559,NA())</f>
        <v>1</v>
      </c>
      <c r="Q3559" s="2">
        <f>IF(Customer_churn_Table!N3559=0,Customer_churn_Table!R3559,NA())</f>
        <v>674</v>
      </c>
      <c r="R3559" s="2" t="e">
        <f>IF(Customer_churn_Table!N3559=1,Customer_churn_Table!H3559,NA())</f>
        <v>#N/A</v>
      </c>
      <c r="S3559" s="2" t="e">
        <f>IF(Customer_churn_Table!N3559=1,Customer_churn_Table!R3559,NA())</f>
        <v>#N/A</v>
      </c>
    </row>
    <row r="3560" spans="16:19" x14ac:dyDescent="0.35">
      <c r="P3560" s="2">
        <f>IF(Customer_churn_Table!N3560=0,Customer_churn_Table!H3560,NA())</f>
        <v>4</v>
      </c>
      <c r="Q3560" s="2">
        <f>IF(Customer_churn_Table!N3560=0,Customer_churn_Table!R3560,NA())</f>
        <v>318</v>
      </c>
      <c r="R3560" s="2" t="e">
        <f>IF(Customer_churn_Table!N3560=1,Customer_churn_Table!H3560,NA())</f>
        <v>#N/A</v>
      </c>
      <c r="S3560" s="2" t="e">
        <f>IF(Customer_churn_Table!N3560=1,Customer_churn_Table!R3560,NA())</f>
        <v>#N/A</v>
      </c>
    </row>
    <row r="3561" spans="16:19" x14ac:dyDescent="0.35">
      <c r="P3561" s="2" t="e">
        <f>IF(Customer_churn_Table!N3561=0,Customer_churn_Table!H3561,NA())</f>
        <v>#N/A</v>
      </c>
      <c r="Q3561" s="2" t="e">
        <f>IF(Customer_churn_Table!N3561=0,Customer_churn_Table!R3561,NA())</f>
        <v>#N/A</v>
      </c>
      <c r="R3561" s="2">
        <f>IF(Customer_churn_Table!N3561=1,Customer_churn_Table!H3561,NA())</f>
        <v>7</v>
      </c>
      <c r="S3561" s="2">
        <f>IF(Customer_churn_Table!N3561=1,Customer_churn_Table!R3561,NA())</f>
        <v>602</v>
      </c>
    </row>
    <row r="3562" spans="16:19" x14ac:dyDescent="0.35">
      <c r="P3562" s="2" t="e">
        <f>IF(Customer_churn_Table!N3562=0,Customer_churn_Table!H3562,NA())</f>
        <v>#N/A</v>
      </c>
      <c r="Q3562" s="2" t="e">
        <f>IF(Customer_churn_Table!N3562=0,Customer_churn_Table!R3562,NA())</f>
        <v>#N/A</v>
      </c>
      <c r="R3562" s="2">
        <f>IF(Customer_churn_Table!N3562=1,Customer_churn_Table!H3562,NA())</f>
        <v>8</v>
      </c>
      <c r="S3562" s="2">
        <f>IF(Customer_churn_Table!N3562=1,Customer_churn_Table!R3562,NA())</f>
        <v>681</v>
      </c>
    </row>
    <row r="3563" spans="16:19" x14ac:dyDescent="0.35">
      <c r="P3563" s="2">
        <f>IF(Customer_churn_Table!N3563=0,Customer_churn_Table!H3563,NA())</f>
        <v>10</v>
      </c>
      <c r="Q3563" s="2">
        <f>IF(Customer_churn_Table!N3563=0,Customer_churn_Table!R3563,NA())</f>
        <v>409</v>
      </c>
      <c r="R3563" s="2" t="e">
        <f>IF(Customer_churn_Table!N3563=1,Customer_churn_Table!H3563,NA())</f>
        <v>#N/A</v>
      </c>
      <c r="S3563" s="2" t="e">
        <f>IF(Customer_churn_Table!N3563=1,Customer_churn_Table!R3563,NA())</f>
        <v>#N/A</v>
      </c>
    </row>
    <row r="3564" spans="16:19" x14ac:dyDescent="0.35">
      <c r="P3564" s="2" t="e">
        <f>IF(Customer_churn_Table!N3564=0,Customer_churn_Table!H3564,NA())</f>
        <v>#N/A</v>
      </c>
      <c r="Q3564" s="2" t="e">
        <f>IF(Customer_churn_Table!N3564=0,Customer_churn_Table!R3564,NA())</f>
        <v>#N/A</v>
      </c>
      <c r="R3564" s="2">
        <f>IF(Customer_churn_Table!N3564=1,Customer_churn_Table!H3564,NA())</f>
        <v>9</v>
      </c>
      <c r="S3564" s="2">
        <f>IF(Customer_churn_Table!N3564=1,Customer_churn_Table!R3564,NA())</f>
        <v>715</v>
      </c>
    </row>
    <row r="3565" spans="16:19" x14ac:dyDescent="0.35">
      <c r="P3565" s="2">
        <f>IF(Customer_churn_Table!N3565=0,Customer_churn_Table!H3565,NA())</f>
        <v>8</v>
      </c>
      <c r="Q3565" s="2">
        <f>IF(Customer_churn_Table!N3565=0,Customer_churn_Table!R3565,NA())</f>
        <v>973</v>
      </c>
      <c r="R3565" s="2" t="e">
        <f>IF(Customer_churn_Table!N3565=1,Customer_churn_Table!H3565,NA())</f>
        <v>#N/A</v>
      </c>
      <c r="S3565" s="2" t="e">
        <f>IF(Customer_churn_Table!N3565=1,Customer_churn_Table!R3565,NA())</f>
        <v>#N/A</v>
      </c>
    </row>
    <row r="3566" spans="16:19" x14ac:dyDescent="0.35">
      <c r="P3566" s="2" t="e">
        <f>IF(Customer_churn_Table!N3566=0,Customer_churn_Table!H3566,NA())</f>
        <v>#N/A</v>
      </c>
      <c r="Q3566" s="2" t="e">
        <f>IF(Customer_churn_Table!N3566=0,Customer_churn_Table!R3566,NA())</f>
        <v>#N/A</v>
      </c>
      <c r="R3566" s="2">
        <f>IF(Customer_churn_Table!N3566=1,Customer_churn_Table!H3566,NA())</f>
        <v>5</v>
      </c>
      <c r="S3566" s="2">
        <f>IF(Customer_churn_Table!N3566=1,Customer_churn_Table!R3566,NA())</f>
        <v>530</v>
      </c>
    </row>
    <row r="3567" spans="16:19" x14ac:dyDescent="0.35">
      <c r="P3567" s="2">
        <f>IF(Customer_churn_Table!N3567=0,Customer_churn_Table!H3567,NA())</f>
        <v>5</v>
      </c>
      <c r="Q3567" s="2">
        <f>IF(Customer_churn_Table!N3567=0,Customer_churn_Table!R3567,NA())</f>
        <v>608</v>
      </c>
      <c r="R3567" s="2" t="e">
        <f>IF(Customer_churn_Table!N3567=1,Customer_churn_Table!H3567,NA())</f>
        <v>#N/A</v>
      </c>
      <c r="S3567" s="2" t="e">
        <f>IF(Customer_churn_Table!N3567=1,Customer_churn_Table!R3567,NA())</f>
        <v>#N/A</v>
      </c>
    </row>
    <row r="3568" spans="16:19" x14ac:dyDescent="0.35">
      <c r="P3568" s="2">
        <f>IF(Customer_churn_Table!N3568=0,Customer_churn_Table!H3568,NA())</f>
        <v>3</v>
      </c>
      <c r="Q3568" s="2">
        <f>IF(Customer_churn_Table!N3568=0,Customer_churn_Table!R3568,NA())</f>
        <v>367</v>
      </c>
      <c r="R3568" s="2" t="e">
        <f>IF(Customer_churn_Table!N3568=1,Customer_churn_Table!H3568,NA())</f>
        <v>#N/A</v>
      </c>
      <c r="S3568" s="2" t="e">
        <f>IF(Customer_churn_Table!N3568=1,Customer_churn_Table!R3568,NA())</f>
        <v>#N/A</v>
      </c>
    </row>
    <row r="3569" spans="16:19" x14ac:dyDescent="0.35">
      <c r="P3569" s="2">
        <f>IF(Customer_churn_Table!N3569=0,Customer_churn_Table!H3569,NA())</f>
        <v>2</v>
      </c>
      <c r="Q3569" s="2">
        <f>IF(Customer_churn_Table!N3569=0,Customer_churn_Table!R3569,NA())</f>
        <v>788</v>
      </c>
      <c r="R3569" s="2" t="e">
        <f>IF(Customer_churn_Table!N3569=1,Customer_churn_Table!H3569,NA())</f>
        <v>#N/A</v>
      </c>
      <c r="S3569" s="2" t="e">
        <f>IF(Customer_churn_Table!N3569=1,Customer_churn_Table!R3569,NA())</f>
        <v>#N/A</v>
      </c>
    </row>
    <row r="3570" spans="16:19" x14ac:dyDescent="0.35">
      <c r="P3570" s="2">
        <f>IF(Customer_churn_Table!N3570=0,Customer_churn_Table!H3570,NA())</f>
        <v>3</v>
      </c>
      <c r="Q3570" s="2">
        <f>IF(Customer_churn_Table!N3570=0,Customer_churn_Table!R3570,NA())</f>
        <v>245</v>
      </c>
      <c r="R3570" s="2" t="e">
        <f>IF(Customer_churn_Table!N3570=1,Customer_churn_Table!H3570,NA())</f>
        <v>#N/A</v>
      </c>
      <c r="S3570" s="2" t="e">
        <f>IF(Customer_churn_Table!N3570=1,Customer_churn_Table!R3570,NA())</f>
        <v>#N/A</v>
      </c>
    </row>
    <row r="3571" spans="16:19" x14ac:dyDescent="0.35">
      <c r="P3571" s="2" t="e">
        <f>IF(Customer_churn_Table!N3571=0,Customer_churn_Table!H3571,NA())</f>
        <v>#N/A</v>
      </c>
      <c r="Q3571" s="2" t="e">
        <f>IF(Customer_churn_Table!N3571=0,Customer_churn_Table!R3571,NA())</f>
        <v>#N/A</v>
      </c>
      <c r="R3571" s="2">
        <f>IF(Customer_churn_Table!N3571=1,Customer_churn_Table!H3571,NA())</f>
        <v>8</v>
      </c>
      <c r="S3571" s="2">
        <f>IF(Customer_churn_Table!N3571=1,Customer_churn_Table!R3571,NA())</f>
        <v>680</v>
      </c>
    </row>
    <row r="3572" spans="16:19" x14ac:dyDescent="0.35">
      <c r="P3572" s="2" t="e">
        <f>IF(Customer_churn_Table!N3572=0,Customer_churn_Table!H3572,NA())</f>
        <v>#N/A</v>
      </c>
      <c r="Q3572" s="2" t="e">
        <f>IF(Customer_churn_Table!N3572=0,Customer_churn_Table!R3572,NA())</f>
        <v>#N/A</v>
      </c>
      <c r="R3572" s="2">
        <f>IF(Customer_churn_Table!N3572=1,Customer_churn_Table!H3572,NA())</f>
        <v>2</v>
      </c>
      <c r="S3572" s="2">
        <f>IF(Customer_churn_Table!N3572=1,Customer_churn_Table!R3572,NA())</f>
        <v>410</v>
      </c>
    </row>
    <row r="3573" spans="16:19" x14ac:dyDescent="0.35">
      <c r="P3573" s="2">
        <f>IF(Customer_churn_Table!N3573=0,Customer_churn_Table!H3573,NA())</f>
        <v>6</v>
      </c>
      <c r="Q3573" s="2">
        <f>IF(Customer_churn_Table!N3573=0,Customer_churn_Table!R3573,NA())</f>
        <v>856</v>
      </c>
      <c r="R3573" s="2" t="e">
        <f>IF(Customer_churn_Table!N3573=1,Customer_churn_Table!H3573,NA())</f>
        <v>#N/A</v>
      </c>
      <c r="S3573" s="2" t="e">
        <f>IF(Customer_churn_Table!N3573=1,Customer_churn_Table!R3573,NA())</f>
        <v>#N/A</v>
      </c>
    </row>
    <row r="3574" spans="16:19" x14ac:dyDescent="0.35">
      <c r="P3574" s="2">
        <f>IF(Customer_churn_Table!N3574=0,Customer_churn_Table!H3574,NA())</f>
        <v>3</v>
      </c>
      <c r="Q3574" s="2">
        <f>IF(Customer_churn_Table!N3574=0,Customer_churn_Table!R3574,NA())</f>
        <v>342</v>
      </c>
      <c r="R3574" s="2" t="e">
        <f>IF(Customer_churn_Table!N3574=1,Customer_churn_Table!H3574,NA())</f>
        <v>#N/A</v>
      </c>
      <c r="S3574" s="2" t="e">
        <f>IF(Customer_churn_Table!N3574=1,Customer_churn_Table!R3574,NA())</f>
        <v>#N/A</v>
      </c>
    </row>
    <row r="3575" spans="16:19" x14ac:dyDescent="0.35">
      <c r="P3575" s="2">
        <f>IF(Customer_churn_Table!N3575=0,Customer_churn_Table!H3575,NA())</f>
        <v>4</v>
      </c>
      <c r="Q3575" s="2">
        <f>IF(Customer_churn_Table!N3575=0,Customer_churn_Table!R3575,NA())</f>
        <v>775</v>
      </c>
      <c r="R3575" s="2" t="e">
        <f>IF(Customer_churn_Table!N3575=1,Customer_churn_Table!H3575,NA())</f>
        <v>#N/A</v>
      </c>
      <c r="S3575" s="2" t="e">
        <f>IF(Customer_churn_Table!N3575=1,Customer_churn_Table!R3575,NA())</f>
        <v>#N/A</v>
      </c>
    </row>
    <row r="3576" spans="16:19" x14ac:dyDescent="0.35">
      <c r="P3576" s="2">
        <f>IF(Customer_churn_Table!N3576=0,Customer_churn_Table!H3576,NA())</f>
        <v>4</v>
      </c>
      <c r="Q3576" s="2">
        <f>IF(Customer_churn_Table!N3576=0,Customer_churn_Table!R3576,NA())</f>
        <v>459</v>
      </c>
      <c r="R3576" s="2" t="e">
        <f>IF(Customer_churn_Table!N3576=1,Customer_churn_Table!H3576,NA())</f>
        <v>#N/A</v>
      </c>
      <c r="S3576" s="2" t="e">
        <f>IF(Customer_churn_Table!N3576=1,Customer_churn_Table!R3576,NA())</f>
        <v>#N/A</v>
      </c>
    </row>
    <row r="3577" spans="16:19" x14ac:dyDescent="0.35">
      <c r="P3577" s="2">
        <f>IF(Customer_churn_Table!N3577=0,Customer_churn_Table!H3577,NA())</f>
        <v>9</v>
      </c>
      <c r="Q3577" s="2">
        <f>IF(Customer_churn_Table!N3577=0,Customer_churn_Table!R3577,NA())</f>
        <v>909</v>
      </c>
      <c r="R3577" s="2" t="e">
        <f>IF(Customer_churn_Table!N3577=1,Customer_churn_Table!H3577,NA())</f>
        <v>#N/A</v>
      </c>
      <c r="S3577" s="2" t="e">
        <f>IF(Customer_churn_Table!N3577=1,Customer_churn_Table!R3577,NA())</f>
        <v>#N/A</v>
      </c>
    </row>
    <row r="3578" spans="16:19" x14ac:dyDescent="0.35">
      <c r="P3578" s="2">
        <f>IF(Customer_churn_Table!N3578=0,Customer_churn_Table!H3578,NA())</f>
        <v>8</v>
      </c>
      <c r="Q3578" s="2">
        <f>IF(Customer_churn_Table!N3578=0,Customer_churn_Table!R3578,NA())</f>
        <v>356</v>
      </c>
      <c r="R3578" s="2" t="e">
        <f>IF(Customer_churn_Table!N3578=1,Customer_churn_Table!H3578,NA())</f>
        <v>#N/A</v>
      </c>
      <c r="S3578" s="2" t="e">
        <f>IF(Customer_churn_Table!N3578=1,Customer_churn_Table!R3578,NA())</f>
        <v>#N/A</v>
      </c>
    </row>
    <row r="3579" spans="16:19" x14ac:dyDescent="0.35">
      <c r="P3579" s="2">
        <f>IF(Customer_churn_Table!N3579=0,Customer_churn_Table!H3579,NA())</f>
        <v>2</v>
      </c>
      <c r="Q3579" s="2">
        <f>IF(Customer_churn_Table!N3579=0,Customer_churn_Table!R3579,NA())</f>
        <v>277</v>
      </c>
      <c r="R3579" s="2" t="e">
        <f>IF(Customer_churn_Table!N3579=1,Customer_churn_Table!H3579,NA())</f>
        <v>#N/A</v>
      </c>
      <c r="S3579" s="2" t="e">
        <f>IF(Customer_churn_Table!N3579=1,Customer_churn_Table!R3579,NA())</f>
        <v>#N/A</v>
      </c>
    </row>
    <row r="3580" spans="16:19" x14ac:dyDescent="0.35">
      <c r="P3580" s="2" t="e">
        <f>IF(Customer_churn_Table!N3580=0,Customer_churn_Table!H3580,NA())</f>
        <v>#N/A</v>
      </c>
      <c r="Q3580" s="2" t="e">
        <f>IF(Customer_churn_Table!N3580=0,Customer_churn_Table!R3580,NA())</f>
        <v>#N/A</v>
      </c>
      <c r="R3580" s="2">
        <f>IF(Customer_churn_Table!N3580=1,Customer_churn_Table!H3580,NA())</f>
        <v>1</v>
      </c>
      <c r="S3580" s="2">
        <f>IF(Customer_churn_Table!N3580=1,Customer_churn_Table!R3580,NA())</f>
        <v>565</v>
      </c>
    </row>
    <row r="3581" spans="16:19" x14ac:dyDescent="0.35">
      <c r="P3581" s="2">
        <f>IF(Customer_churn_Table!N3581=0,Customer_churn_Table!H3581,NA())</f>
        <v>9</v>
      </c>
      <c r="Q3581" s="2">
        <f>IF(Customer_churn_Table!N3581=0,Customer_churn_Table!R3581,NA())</f>
        <v>717</v>
      </c>
      <c r="R3581" s="2" t="e">
        <f>IF(Customer_churn_Table!N3581=1,Customer_churn_Table!H3581,NA())</f>
        <v>#N/A</v>
      </c>
      <c r="S3581" s="2" t="e">
        <f>IF(Customer_churn_Table!N3581=1,Customer_churn_Table!R3581,NA())</f>
        <v>#N/A</v>
      </c>
    </row>
    <row r="3582" spans="16:19" x14ac:dyDescent="0.35">
      <c r="P3582" s="2">
        <f>IF(Customer_churn_Table!N3582=0,Customer_churn_Table!H3582,NA())</f>
        <v>5</v>
      </c>
      <c r="Q3582" s="2">
        <f>IF(Customer_churn_Table!N3582=0,Customer_churn_Table!R3582,NA())</f>
        <v>391</v>
      </c>
      <c r="R3582" s="2" t="e">
        <f>IF(Customer_churn_Table!N3582=1,Customer_churn_Table!H3582,NA())</f>
        <v>#N/A</v>
      </c>
      <c r="S3582" s="2" t="e">
        <f>IF(Customer_churn_Table!N3582=1,Customer_churn_Table!R3582,NA())</f>
        <v>#N/A</v>
      </c>
    </row>
    <row r="3583" spans="16:19" x14ac:dyDescent="0.35">
      <c r="P3583" s="2">
        <f>IF(Customer_churn_Table!N3583=0,Customer_churn_Table!H3583,NA())</f>
        <v>5</v>
      </c>
      <c r="Q3583" s="2">
        <f>IF(Customer_churn_Table!N3583=0,Customer_churn_Table!R3583,NA())</f>
        <v>241</v>
      </c>
      <c r="R3583" s="2" t="e">
        <f>IF(Customer_churn_Table!N3583=1,Customer_churn_Table!H3583,NA())</f>
        <v>#N/A</v>
      </c>
      <c r="S3583" s="2" t="e">
        <f>IF(Customer_churn_Table!N3583=1,Customer_churn_Table!R3583,NA())</f>
        <v>#N/A</v>
      </c>
    </row>
    <row r="3584" spans="16:19" x14ac:dyDescent="0.35">
      <c r="P3584" s="2">
        <f>IF(Customer_churn_Table!N3584=0,Customer_churn_Table!H3584,NA())</f>
        <v>4</v>
      </c>
      <c r="Q3584" s="2">
        <f>IF(Customer_churn_Table!N3584=0,Customer_churn_Table!R3584,NA())</f>
        <v>656</v>
      </c>
      <c r="R3584" s="2" t="e">
        <f>IF(Customer_churn_Table!N3584=1,Customer_churn_Table!H3584,NA())</f>
        <v>#N/A</v>
      </c>
      <c r="S3584" s="2" t="e">
        <f>IF(Customer_churn_Table!N3584=1,Customer_churn_Table!R3584,NA())</f>
        <v>#N/A</v>
      </c>
    </row>
    <row r="3585" spans="16:19" x14ac:dyDescent="0.35">
      <c r="P3585" s="2" t="e">
        <f>IF(Customer_churn_Table!N3585=0,Customer_churn_Table!H3585,NA())</f>
        <v>#N/A</v>
      </c>
      <c r="Q3585" s="2" t="e">
        <f>IF(Customer_churn_Table!N3585=0,Customer_churn_Table!R3585,NA())</f>
        <v>#N/A</v>
      </c>
      <c r="R3585" s="2">
        <f>IF(Customer_churn_Table!N3585=1,Customer_churn_Table!H3585,NA())</f>
        <v>8</v>
      </c>
      <c r="S3585" s="2">
        <f>IF(Customer_churn_Table!N3585=1,Customer_churn_Table!R3585,NA())</f>
        <v>270</v>
      </c>
    </row>
    <row r="3586" spans="16:19" x14ac:dyDescent="0.35">
      <c r="P3586" s="2">
        <f>IF(Customer_churn_Table!N3586=0,Customer_churn_Table!H3586,NA())</f>
        <v>8</v>
      </c>
      <c r="Q3586" s="2">
        <f>IF(Customer_churn_Table!N3586=0,Customer_churn_Table!R3586,NA())</f>
        <v>340</v>
      </c>
      <c r="R3586" s="2" t="e">
        <f>IF(Customer_churn_Table!N3586=1,Customer_churn_Table!H3586,NA())</f>
        <v>#N/A</v>
      </c>
      <c r="S3586" s="2" t="e">
        <f>IF(Customer_churn_Table!N3586=1,Customer_churn_Table!R3586,NA())</f>
        <v>#N/A</v>
      </c>
    </row>
    <row r="3587" spans="16:19" x14ac:dyDescent="0.35">
      <c r="P3587" s="2">
        <f>IF(Customer_churn_Table!N3587=0,Customer_churn_Table!H3587,NA())</f>
        <v>7</v>
      </c>
      <c r="Q3587" s="2">
        <f>IF(Customer_churn_Table!N3587=0,Customer_churn_Table!R3587,NA())</f>
        <v>411</v>
      </c>
      <c r="R3587" s="2" t="e">
        <f>IF(Customer_churn_Table!N3587=1,Customer_churn_Table!H3587,NA())</f>
        <v>#N/A</v>
      </c>
      <c r="S3587" s="2" t="e">
        <f>IF(Customer_churn_Table!N3587=1,Customer_churn_Table!R3587,NA())</f>
        <v>#N/A</v>
      </c>
    </row>
    <row r="3588" spans="16:19" x14ac:dyDescent="0.35">
      <c r="P3588" s="2">
        <f>IF(Customer_churn_Table!N3588=0,Customer_churn_Table!H3588,NA())</f>
        <v>4</v>
      </c>
      <c r="Q3588" s="2">
        <f>IF(Customer_churn_Table!N3588=0,Customer_churn_Table!R3588,NA())</f>
        <v>712</v>
      </c>
      <c r="R3588" s="2" t="e">
        <f>IF(Customer_churn_Table!N3588=1,Customer_churn_Table!H3588,NA())</f>
        <v>#N/A</v>
      </c>
      <c r="S3588" s="2" t="e">
        <f>IF(Customer_churn_Table!N3588=1,Customer_churn_Table!R3588,NA())</f>
        <v>#N/A</v>
      </c>
    </row>
    <row r="3589" spans="16:19" x14ac:dyDescent="0.35">
      <c r="P3589" s="2">
        <f>IF(Customer_churn_Table!N3589=0,Customer_churn_Table!H3589,NA())</f>
        <v>2</v>
      </c>
      <c r="Q3589" s="2">
        <f>IF(Customer_churn_Table!N3589=0,Customer_churn_Table!R3589,NA())</f>
        <v>672</v>
      </c>
      <c r="R3589" s="2" t="e">
        <f>IF(Customer_churn_Table!N3589=1,Customer_churn_Table!H3589,NA())</f>
        <v>#N/A</v>
      </c>
      <c r="S3589" s="2" t="e">
        <f>IF(Customer_churn_Table!N3589=1,Customer_churn_Table!R3589,NA())</f>
        <v>#N/A</v>
      </c>
    </row>
    <row r="3590" spans="16:19" x14ac:dyDescent="0.35">
      <c r="P3590" s="2">
        <f>IF(Customer_churn_Table!N3590=0,Customer_churn_Table!H3590,NA())</f>
        <v>3</v>
      </c>
      <c r="Q3590" s="2">
        <f>IF(Customer_churn_Table!N3590=0,Customer_churn_Table!R3590,NA())</f>
        <v>636</v>
      </c>
      <c r="R3590" s="2" t="e">
        <f>IF(Customer_churn_Table!N3590=1,Customer_churn_Table!H3590,NA())</f>
        <v>#N/A</v>
      </c>
      <c r="S3590" s="2" t="e">
        <f>IF(Customer_churn_Table!N3590=1,Customer_churn_Table!R3590,NA())</f>
        <v>#N/A</v>
      </c>
    </row>
    <row r="3591" spans="16:19" x14ac:dyDescent="0.35">
      <c r="P3591" s="2">
        <f>IF(Customer_churn_Table!N3591=0,Customer_churn_Table!H3591,NA())</f>
        <v>4</v>
      </c>
      <c r="Q3591" s="2">
        <f>IF(Customer_churn_Table!N3591=0,Customer_churn_Table!R3591,NA())</f>
        <v>731</v>
      </c>
      <c r="R3591" s="2" t="e">
        <f>IF(Customer_churn_Table!N3591=1,Customer_churn_Table!H3591,NA())</f>
        <v>#N/A</v>
      </c>
      <c r="S3591" s="2" t="e">
        <f>IF(Customer_churn_Table!N3591=1,Customer_churn_Table!R3591,NA())</f>
        <v>#N/A</v>
      </c>
    </row>
    <row r="3592" spans="16:19" x14ac:dyDescent="0.35">
      <c r="P3592" s="2">
        <f>IF(Customer_churn_Table!N3592=0,Customer_churn_Table!H3592,NA())</f>
        <v>3</v>
      </c>
      <c r="Q3592" s="2">
        <f>IF(Customer_churn_Table!N3592=0,Customer_churn_Table!R3592,NA())</f>
        <v>276</v>
      </c>
      <c r="R3592" s="2" t="e">
        <f>IF(Customer_churn_Table!N3592=1,Customer_churn_Table!H3592,NA())</f>
        <v>#N/A</v>
      </c>
      <c r="S3592" s="2" t="e">
        <f>IF(Customer_churn_Table!N3592=1,Customer_churn_Table!R3592,NA())</f>
        <v>#N/A</v>
      </c>
    </row>
    <row r="3593" spans="16:19" x14ac:dyDescent="0.35">
      <c r="P3593" s="2">
        <f>IF(Customer_churn_Table!N3593=0,Customer_churn_Table!H3593,NA())</f>
        <v>2</v>
      </c>
      <c r="Q3593" s="2">
        <f>IF(Customer_churn_Table!N3593=0,Customer_churn_Table!R3593,NA())</f>
        <v>503</v>
      </c>
      <c r="R3593" s="2" t="e">
        <f>IF(Customer_churn_Table!N3593=1,Customer_churn_Table!H3593,NA())</f>
        <v>#N/A</v>
      </c>
      <c r="S3593" s="2" t="e">
        <f>IF(Customer_churn_Table!N3593=1,Customer_churn_Table!R3593,NA())</f>
        <v>#N/A</v>
      </c>
    </row>
    <row r="3594" spans="16:19" x14ac:dyDescent="0.35">
      <c r="P3594" s="2" t="e">
        <f>IF(Customer_churn_Table!N3594=0,Customer_churn_Table!H3594,NA())</f>
        <v>#N/A</v>
      </c>
      <c r="Q3594" s="2" t="e">
        <f>IF(Customer_churn_Table!N3594=0,Customer_churn_Table!R3594,NA())</f>
        <v>#N/A</v>
      </c>
      <c r="R3594" s="2">
        <f>IF(Customer_churn_Table!N3594=1,Customer_churn_Table!H3594,NA())</f>
        <v>5</v>
      </c>
      <c r="S3594" s="2">
        <f>IF(Customer_churn_Table!N3594=1,Customer_churn_Table!R3594,NA())</f>
        <v>809</v>
      </c>
    </row>
    <row r="3595" spans="16:19" x14ac:dyDescent="0.35">
      <c r="P3595" s="2">
        <f>IF(Customer_churn_Table!N3595=0,Customer_churn_Table!H3595,NA())</f>
        <v>10</v>
      </c>
      <c r="Q3595" s="2">
        <f>IF(Customer_churn_Table!N3595=0,Customer_churn_Table!R3595,NA())</f>
        <v>291</v>
      </c>
      <c r="R3595" s="2" t="e">
        <f>IF(Customer_churn_Table!N3595=1,Customer_churn_Table!H3595,NA())</f>
        <v>#N/A</v>
      </c>
      <c r="S3595" s="2" t="e">
        <f>IF(Customer_churn_Table!N3595=1,Customer_churn_Table!R3595,NA())</f>
        <v>#N/A</v>
      </c>
    </row>
    <row r="3596" spans="16:19" x14ac:dyDescent="0.35">
      <c r="P3596" s="2">
        <f>IF(Customer_churn_Table!N3596=0,Customer_churn_Table!H3596,NA())</f>
        <v>9</v>
      </c>
      <c r="Q3596" s="2">
        <f>IF(Customer_churn_Table!N3596=0,Customer_churn_Table!R3596,NA())</f>
        <v>910</v>
      </c>
      <c r="R3596" s="2" t="e">
        <f>IF(Customer_churn_Table!N3596=1,Customer_churn_Table!H3596,NA())</f>
        <v>#N/A</v>
      </c>
      <c r="S3596" s="2" t="e">
        <f>IF(Customer_churn_Table!N3596=1,Customer_churn_Table!R3596,NA())</f>
        <v>#N/A</v>
      </c>
    </row>
    <row r="3597" spans="16:19" x14ac:dyDescent="0.35">
      <c r="P3597" s="2">
        <f>IF(Customer_churn_Table!N3597=0,Customer_churn_Table!H3597,NA())</f>
        <v>5</v>
      </c>
      <c r="Q3597" s="2">
        <f>IF(Customer_churn_Table!N3597=0,Customer_churn_Table!R3597,NA())</f>
        <v>659</v>
      </c>
      <c r="R3597" s="2" t="e">
        <f>IF(Customer_churn_Table!N3597=1,Customer_churn_Table!H3597,NA())</f>
        <v>#N/A</v>
      </c>
      <c r="S3597" s="2" t="e">
        <f>IF(Customer_churn_Table!N3597=1,Customer_churn_Table!R3597,NA())</f>
        <v>#N/A</v>
      </c>
    </row>
    <row r="3598" spans="16:19" x14ac:dyDescent="0.35">
      <c r="P3598" s="2">
        <f>IF(Customer_churn_Table!N3598=0,Customer_churn_Table!H3598,NA())</f>
        <v>0</v>
      </c>
      <c r="Q3598" s="2">
        <f>IF(Customer_churn_Table!N3598=0,Customer_churn_Table!R3598,NA())</f>
        <v>309</v>
      </c>
      <c r="R3598" s="2" t="e">
        <f>IF(Customer_churn_Table!N3598=1,Customer_churn_Table!H3598,NA())</f>
        <v>#N/A</v>
      </c>
      <c r="S3598" s="2" t="e">
        <f>IF(Customer_churn_Table!N3598=1,Customer_churn_Table!R3598,NA())</f>
        <v>#N/A</v>
      </c>
    </row>
    <row r="3599" spans="16:19" x14ac:dyDescent="0.35">
      <c r="P3599" s="2">
        <f>IF(Customer_churn_Table!N3599=0,Customer_churn_Table!H3599,NA())</f>
        <v>1</v>
      </c>
      <c r="Q3599" s="2">
        <f>IF(Customer_churn_Table!N3599=0,Customer_churn_Table!R3599,NA())</f>
        <v>547</v>
      </c>
      <c r="R3599" s="2" t="e">
        <f>IF(Customer_churn_Table!N3599=1,Customer_churn_Table!H3599,NA())</f>
        <v>#N/A</v>
      </c>
      <c r="S3599" s="2" t="e">
        <f>IF(Customer_churn_Table!N3599=1,Customer_churn_Table!R3599,NA())</f>
        <v>#N/A</v>
      </c>
    </row>
    <row r="3600" spans="16:19" x14ac:dyDescent="0.35">
      <c r="P3600" s="2">
        <f>IF(Customer_churn_Table!N3600=0,Customer_churn_Table!H3600,NA())</f>
        <v>8</v>
      </c>
      <c r="Q3600" s="2">
        <f>IF(Customer_churn_Table!N3600=0,Customer_churn_Table!R3600,NA())</f>
        <v>390</v>
      </c>
      <c r="R3600" s="2" t="e">
        <f>IF(Customer_churn_Table!N3600=1,Customer_churn_Table!H3600,NA())</f>
        <v>#N/A</v>
      </c>
      <c r="S3600" s="2" t="e">
        <f>IF(Customer_churn_Table!N3600=1,Customer_churn_Table!R3600,NA())</f>
        <v>#N/A</v>
      </c>
    </row>
    <row r="3601" spans="16:19" x14ac:dyDescent="0.35">
      <c r="P3601" s="2">
        <f>IF(Customer_churn_Table!N3601=0,Customer_churn_Table!H3601,NA())</f>
        <v>7</v>
      </c>
      <c r="Q3601" s="2">
        <f>IF(Customer_churn_Table!N3601=0,Customer_churn_Table!R3601,NA())</f>
        <v>776</v>
      </c>
      <c r="R3601" s="2" t="e">
        <f>IF(Customer_churn_Table!N3601=1,Customer_churn_Table!H3601,NA())</f>
        <v>#N/A</v>
      </c>
      <c r="S3601" s="2" t="e">
        <f>IF(Customer_churn_Table!N3601=1,Customer_churn_Table!R3601,NA())</f>
        <v>#N/A</v>
      </c>
    </row>
    <row r="3602" spans="16:19" x14ac:dyDescent="0.35">
      <c r="P3602" s="2" t="e">
        <f>IF(Customer_churn_Table!N3602=0,Customer_churn_Table!H3602,NA())</f>
        <v>#N/A</v>
      </c>
      <c r="Q3602" s="2" t="e">
        <f>IF(Customer_churn_Table!N3602=0,Customer_churn_Table!R3602,NA())</f>
        <v>#N/A</v>
      </c>
      <c r="R3602" s="2">
        <f>IF(Customer_churn_Table!N3602=1,Customer_churn_Table!H3602,NA())</f>
        <v>6</v>
      </c>
      <c r="S3602" s="2">
        <f>IF(Customer_churn_Table!N3602=1,Customer_churn_Table!R3602,NA())</f>
        <v>844</v>
      </c>
    </row>
    <row r="3603" spans="16:19" x14ac:dyDescent="0.35">
      <c r="P3603" s="2" t="e">
        <f>IF(Customer_churn_Table!N3603=0,Customer_churn_Table!H3603,NA())</f>
        <v>#N/A</v>
      </c>
      <c r="Q3603" s="2" t="e">
        <f>IF(Customer_churn_Table!N3603=0,Customer_churn_Table!R3603,NA())</f>
        <v>#N/A</v>
      </c>
      <c r="R3603" s="2">
        <f>IF(Customer_churn_Table!N3603=1,Customer_churn_Table!H3603,NA())</f>
        <v>6</v>
      </c>
      <c r="S3603" s="2">
        <f>IF(Customer_churn_Table!N3603=1,Customer_churn_Table!R3603,NA())</f>
        <v>343</v>
      </c>
    </row>
    <row r="3604" spans="16:19" x14ac:dyDescent="0.35">
      <c r="P3604" s="2">
        <f>IF(Customer_churn_Table!N3604=0,Customer_churn_Table!H3604,NA())</f>
        <v>2</v>
      </c>
      <c r="Q3604" s="2">
        <f>IF(Customer_churn_Table!N3604=0,Customer_churn_Table!R3604,NA())</f>
        <v>965</v>
      </c>
      <c r="R3604" s="2" t="e">
        <f>IF(Customer_churn_Table!N3604=1,Customer_churn_Table!H3604,NA())</f>
        <v>#N/A</v>
      </c>
      <c r="S3604" s="2" t="e">
        <f>IF(Customer_churn_Table!N3604=1,Customer_churn_Table!R3604,NA())</f>
        <v>#N/A</v>
      </c>
    </row>
    <row r="3605" spans="16:19" x14ac:dyDescent="0.35">
      <c r="P3605" s="2" t="e">
        <f>IF(Customer_churn_Table!N3605=0,Customer_churn_Table!H3605,NA())</f>
        <v>#N/A</v>
      </c>
      <c r="Q3605" s="2" t="e">
        <f>IF(Customer_churn_Table!N3605=0,Customer_churn_Table!R3605,NA())</f>
        <v>#N/A</v>
      </c>
      <c r="R3605" s="2">
        <f>IF(Customer_churn_Table!N3605=1,Customer_churn_Table!H3605,NA())</f>
        <v>7</v>
      </c>
      <c r="S3605" s="2">
        <f>IF(Customer_churn_Table!N3605=1,Customer_churn_Table!R3605,NA())</f>
        <v>803</v>
      </c>
    </row>
    <row r="3606" spans="16:19" x14ac:dyDescent="0.35">
      <c r="P3606" s="2">
        <f>IF(Customer_churn_Table!N3606=0,Customer_churn_Table!H3606,NA())</f>
        <v>4</v>
      </c>
      <c r="Q3606" s="2">
        <f>IF(Customer_churn_Table!N3606=0,Customer_churn_Table!R3606,NA())</f>
        <v>692</v>
      </c>
      <c r="R3606" s="2" t="e">
        <f>IF(Customer_churn_Table!N3606=1,Customer_churn_Table!H3606,NA())</f>
        <v>#N/A</v>
      </c>
      <c r="S3606" s="2" t="e">
        <f>IF(Customer_churn_Table!N3606=1,Customer_churn_Table!R3606,NA())</f>
        <v>#N/A</v>
      </c>
    </row>
    <row r="3607" spans="16:19" x14ac:dyDescent="0.35">
      <c r="P3607" s="2">
        <f>IF(Customer_churn_Table!N3607=0,Customer_churn_Table!H3607,NA())</f>
        <v>10</v>
      </c>
      <c r="Q3607" s="2">
        <f>IF(Customer_churn_Table!N3607=0,Customer_churn_Table!R3607,NA())</f>
        <v>300</v>
      </c>
      <c r="R3607" s="2" t="e">
        <f>IF(Customer_churn_Table!N3607=1,Customer_churn_Table!H3607,NA())</f>
        <v>#N/A</v>
      </c>
      <c r="S3607" s="2" t="e">
        <f>IF(Customer_churn_Table!N3607=1,Customer_churn_Table!R3607,NA())</f>
        <v>#N/A</v>
      </c>
    </row>
    <row r="3608" spans="16:19" x14ac:dyDescent="0.35">
      <c r="P3608" s="2">
        <f>IF(Customer_churn_Table!N3608=0,Customer_churn_Table!H3608,NA())</f>
        <v>1</v>
      </c>
      <c r="Q3608" s="2">
        <f>IF(Customer_churn_Table!N3608=0,Customer_churn_Table!R3608,NA())</f>
        <v>671</v>
      </c>
      <c r="R3608" s="2" t="e">
        <f>IF(Customer_churn_Table!N3608=1,Customer_churn_Table!H3608,NA())</f>
        <v>#N/A</v>
      </c>
      <c r="S3608" s="2" t="e">
        <f>IF(Customer_churn_Table!N3608=1,Customer_churn_Table!R3608,NA())</f>
        <v>#N/A</v>
      </c>
    </row>
    <row r="3609" spans="16:19" x14ac:dyDescent="0.35">
      <c r="P3609" s="2">
        <f>IF(Customer_churn_Table!N3609=0,Customer_churn_Table!H3609,NA())</f>
        <v>5</v>
      </c>
      <c r="Q3609" s="2">
        <f>IF(Customer_churn_Table!N3609=0,Customer_churn_Table!R3609,NA())</f>
        <v>897</v>
      </c>
      <c r="R3609" s="2" t="e">
        <f>IF(Customer_churn_Table!N3609=1,Customer_churn_Table!H3609,NA())</f>
        <v>#N/A</v>
      </c>
      <c r="S3609" s="2" t="e">
        <f>IF(Customer_churn_Table!N3609=1,Customer_churn_Table!R3609,NA())</f>
        <v>#N/A</v>
      </c>
    </row>
    <row r="3610" spans="16:19" x14ac:dyDescent="0.35">
      <c r="P3610" s="2">
        <f>IF(Customer_churn_Table!N3610=0,Customer_churn_Table!H3610,NA())</f>
        <v>7</v>
      </c>
      <c r="Q3610" s="2">
        <f>IF(Customer_churn_Table!N3610=0,Customer_churn_Table!R3610,NA())</f>
        <v>784</v>
      </c>
      <c r="R3610" s="2" t="e">
        <f>IF(Customer_churn_Table!N3610=1,Customer_churn_Table!H3610,NA())</f>
        <v>#N/A</v>
      </c>
      <c r="S3610" s="2" t="e">
        <f>IF(Customer_churn_Table!N3610=1,Customer_churn_Table!R3610,NA())</f>
        <v>#N/A</v>
      </c>
    </row>
    <row r="3611" spans="16:19" x14ac:dyDescent="0.35">
      <c r="P3611" s="2">
        <f>IF(Customer_churn_Table!N3611=0,Customer_churn_Table!H3611,NA())</f>
        <v>6</v>
      </c>
      <c r="Q3611" s="2">
        <f>IF(Customer_churn_Table!N3611=0,Customer_churn_Table!R3611,NA())</f>
        <v>460</v>
      </c>
      <c r="R3611" s="2" t="e">
        <f>IF(Customer_churn_Table!N3611=1,Customer_churn_Table!H3611,NA())</f>
        <v>#N/A</v>
      </c>
      <c r="S3611" s="2" t="e">
        <f>IF(Customer_churn_Table!N3611=1,Customer_churn_Table!R3611,NA())</f>
        <v>#N/A</v>
      </c>
    </row>
    <row r="3612" spans="16:19" x14ac:dyDescent="0.35">
      <c r="P3612" s="2" t="e">
        <f>IF(Customer_churn_Table!N3612=0,Customer_churn_Table!H3612,NA())</f>
        <v>#N/A</v>
      </c>
      <c r="Q3612" s="2" t="e">
        <f>IF(Customer_churn_Table!N3612=0,Customer_churn_Table!R3612,NA())</f>
        <v>#N/A</v>
      </c>
      <c r="R3612" s="2">
        <f>IF(Customer_churn_Table!N3612=1,Customer_churn_Table!H3612,NA())</f>
        <v>1</v>
      </c>
      <c r="S3612" s="2">
        <f>IF(Customer_churn_Table!N3612=1,Customer_churn_Table!R3612,NA())</f>
        <v>796</v>
      </c>
    </row>
    <row r="3613" spans="16:19" x14ac:dyDescent="0.35">
      <c r="P3613" s="2">
        <f>IF(Customer_churn_Table!N3613=0,Customer_churn_Table!H3613,NA())</f>
        <v>8</v>
      </c>
      <c r="Q3613" s="2">
        <f>IF(Customer_churn_Table!N3613=0,Customer_churn_Table!R3613,NA())</f>
        <v>261</v>
      </c>
      <c r="R3613" s="2" t="e">
        <f>IF(Customer_churn_Table!N3613=1,Customer_churn_Table!H3613,NA())</f>
        <v>#N/A</v>
      </c>
      <c r="S3613" s="2" t="e">
        <f>IF(Customer_churn_Table!N3613=1,Customer_churn_Table!R3613,NA())</f>
        <v>#N/A</v>
      </c>
    </row>
    <row r="3614" spans="16:19" x14ac:dyDescent="0.35">
      <c r="P3614" s="2">
        <f>IF(Customer_churn_Table!N3614=0,Customer_churn_Table!H3614,NA())</f>
        <v>3</v>
      </c>
      <c r="Q3614" s="2">
        <f>IF(Customer_churn_Table!N3614=0,Customer_churn_Table!R3614,NA())</f>
        <v>413</v>
      </c>
      <c r="R3614" s="2" t="e">
        <f>IF(Customer_churn_Table!N3614=1,Customer_churn_Table!H3614,NA())</f>
        <v>#N/A</v>
      </c>
      <c r="S3614" s="2" t="e">
        <f>IF(Customer_churn_Table!N3614=1,Customer_churn_Table!R3614,NA())</f>
        <v>#N/A</v>
      </c>
    </row>
    <row r="3615" spans="16:19" x14ac:dyDescent="0.35">
      <c r="P3615" s="2">
        <f>IF(Customer_churn_Table!N3615=0,Customer_churn_Table!H3615,NA())</f>
        <v>6</v>
      </c>
      <c r="Q3615" s="2">
        <f>IF(Customer_churn_Table!N3615=0,Customer_churn_Table!R3615,NA())</f>
        <v>644</v>
      </c>
      <c r="R3615" s="2" t="e">
        <f>IF(Customer_churn_Table!N3615=1,Customer_churn_Table!H3615,NA())</f>
        <v>#N/A</v>
      </c>
      <c r="S3615" s="2" t="e">
        <f>IF(Customer_churn_Table!N3615=1,Customer_churn_Table!R3615,NA())</f>
        <v>#N/A</v>
      </c>
    </row>
    <row r="3616" spans="16:19" x14ac:dyDescent="0.35">
      <c r="P3616" s="2">
        <f>IF(Customer_churn_Table!N3616=0,Customer_churn_Table!H3616,NA())</f>
        <v>0</v>
      </c>
      <c r="Q3616" s="2">
        <f>IF(Customer_churn_Table!N3616=0,Customer_churn_Table!R3616,NA())</f>
        <v>769</v>
      </c>
      <c r="R3616" s="2" t="e">
        <f>IF(Customer_churn_Table!N3616=1,Customer_churn_Table!H3616,NA())</f>
        <v>#N/A</v>
      </c>
      <c r="S3616" s="2" t="e">
        <f>IF(Customer_churn_Table!N3616=1,Customer_churn_Table!R3616,NA())</f>
        <v>#N/A</v>
      </c>
    </row>
    <row r="3617" spans="16:19" x14ac:dyDescent="0.35">
      <c r="P3617" s="2" t="e">
        <f>IF(Customer_churn_Table!N3617=0,Customer_churn_Table!H3617,NA())</f>
        <v>#N/A</v>
      </c>
      <c r="Q3617" s="2" t="e">
        <f>IF(Customer_churn_Table!N3617=0,Customer_churn_Table!R3617,NA())</f>
        <v>#N/A</v>
      </c>
      <c r="R3617" s="2">
        <f>IF(Customer_churn_Table!N3617=1,Customer_churn_Table!H3617,NA())</f>
        <v>9</v>
      </c>
      <c r="S3617" s="2">
        <f>IF(Customer_churn_Table!N3617=1,Customer_churn_Table!R3617,NA())</f>
        <v>621</v>
      </c>
    </row>
    <row r="3618" spans="16:19" x14ac:dyDescent="0.35">
      <c r="P3618" s="2" t="e">
        <f>IF(Customer_churn_Table!N3618=0,Customer_churn_Table!H3618,NA())</f>
        <v>#N/A</v>
      </c>
      <c r="Q3618" s="2" t="e">
        <f>IF(Customer_churn_Table!N3618=0,Customer_churn_Table!R3618,NA())</f>
        <v>#N/A</v>
      </c>
      <c r="R3618" s="2">
        <f>IF(Customer_churn_Table!N3618=1,Customer_churn_Table!H3618,NA())</f>
        <v>6</v>
      </c>
      <c r="S3618" s="2">
        <f>IF(Customer_churn_Table!N3618=1,Customer_churn_Table!R3618,NA())</f>
        <v>703</v>
      </c>
    </row>
    <row r="3619" spans="16:19" x14ac:dyDescent="0.35">
      <c r="P3619" s="2" t="e">
        <f>IF(Customer_churn_Table!N3619=0,Customer_churn_Table!H3619,NA())</f>
        <v>#N/A</v>
      </c>
      <c r="Q3619" s="2" t="e">
        <f>IF(Customer_churn_Table!N3619=0,Customer_churn_Table!R3619,NA())</f>
        <v>#N/A</v>
      </c>
      <c r="R3619" s="2">
        <f>IF(Customer_churn_Table!N3619=1,Customer_churn_Table!H3619,NA())</f>
        <v>4</v>
      </c>
      <c r="S3619" s="2">
        <f>IF(Customer_churn_Table!N3619=1,Customer_churn_Table!R3619,NA())</f>
        <v>510</v>
      </c>
    </row>
    <row r="3620" spans="16:19" x14ac:dyDescent="0.35">
      <c r="P3620" s="2" t="e">
        <f>IF(Customer_churn_Table!N3620=0,Customer_churn_Table!H3620,NA())</f>
        <v>#N/A</v>
      </c>
      <c r="Q3620" s="2" t="e">
        <f>IF(Customer_churn_Table!N3620=0,Customer_churn_Table!R3620,NA())</f>
        <v>#N/A</v>
      </c>
      <c r="R3620" s="2">
        <f>IF(Customer_churn_Table!N3620=1,Customer_churn_Table!H3620,NA())</f>
        <v>8</v>
      </c>
      <c r="S3620" s="2">
        <f>IF(Customer_churn_Table!N3620=1,Customer_churn_Table!R3620,NA())</f>
        <v>865</v>
      </c>
    </row>
    <row r="3621" spans="16:19" x14ac:dyDescent="0.35">
      <c r="P3621" s="2">
        <f>IF(Customer_churn_Table!N3621=0,Customer_churn_Table!H3621,NA())</f>
        <v>0</v>
      </c>
      <c r="Q3621" s="2">
        <f>IF(Customer_churn_Table!N3621=0,Customer_churn_Table!R3621,NA())</f>
        <v>506</v>
      </c>
      <c r="R3621" s="2" t="e">
        <f>IF(Customer_churn_Table!N3621=1,Customer_churn_Table!H3621,NA())</f>
        <v>#N/A</v>
      </c>
      <c r="S3621" s="2" t="e">
        <f>IF(Customer_churn_Table!N3621=1,Customer_churn_Table!R3621,NA())</f>
        <v>#N/A</v>
      </c>
    </row>
    <row r="3622" spans="16:19" x14ac:dyDescent="0.35">
      <c r="P3622" s="2">
        <f>IF(Customer_churn_Table!N3622=0,Customer_churn_Table!H3622,NA())</f>
        <v>4</v>
      </c>
      <c r="Q3622" s="2">
        <f>IF(Customer_churn_Table!N3622=0,Customer_churn_Table!R3622,NA())</f>
        <v>667</v>
      </c>
      <c r="R3622" s="2" t="e">
        <f>IF(Customer_churn_Table!N3622=1,Customer_churn_Table!H3622,NA())</f>
        <v>#N/A</v>
      </c>
      <c r="S3622" s="2" t="e">
        <f>IF(Customer_churn_Table!N3622=1,Customer_churn_Table!R3622,NA())</f>
        <v>#N/A</v>
      </c>
    </row>
    <row r="3623" spans="16:19" x14ac:dyDescent="0.35">
      <c r="P3623" s="2">
        <f>IF(Customer_churn_Table!N3623=0,Customer_churn_Table!H3623,NA())</f>
        <v>9</v>
      </c>
      <c r="Q3623" s="2">
        <f>IF(Customer_churn_Table!N3623=0,Customer_churn_Table!R3623,NA())</f>
        <v>458</v>
      </c>
      <c r="R3623" s="2" t="e">
        <f>IF(Customer_churn_Table!N3623=1,Customer_churn_Table!H3623,NA())</f>
        <v>#N/A</v>
      </c>
      <c r="S3623" s="2" t="e">
        <f>IF(Customer_churn_Table!N3623=1,Customer_churn_Table!R3623,NA())</f>
        <v>#N/A</v>
      </c>
    </row>
    <row r="3624" spans="16:19" x14ac:dyDescent="0.35">
      <c r="P3624" s="2">
        <f>IF(Customer_churn_Table!N3624=0,Customer_churn_Table!H3624,NA())</f>
        <v>8</v>
      </c>
      <c r="Q3624" s="2">
        <f>IF(Customer_churn_Table!N3624=0,Customer_churn_Table!R3624,NA())</f>
        <v>564</v>
      </c>
      <c r="R3624" s="2" t="e">
        <f>IF(Customer_churn_Table!N3624=1,Customer_churn_Table!H3624,NA())</f>
        <v>#N/A</v>
      </c>
      <c r="S3624" s="2" t="e">
        <f>IF(Customer_churn_Table!N3624=1,Customer_churn_Table!R3624,NA())</f>
        <v>#N/A</v>
      </c>
    </row>
    <row r="3625" spans="16:19" x14ac:dyDescent="0.35">
      <c r="P3625" s="2">
        <f>IF(Customer_churn_Table!N3625=0,Customer_churn_Table!H3625,NA())</f>
        <v>6</v>
      </c>
      <c r="Q3625" s="2">
        <f>IF(Customer_churn_Table!N3625=0,Customer_churn_Table!R3625,NA())</f>
        <v>551</v>
      </c>
      <c r="R3625" s="2" t="e">
        <f>IF(Customer_churn_Table!N3625=1,Customer_churn_Table!H3625,NA())</f>
        <v>#N/A</v>
      </c>
      <c r="S3625" s="2" t="e">
        <f>IF(Customer_churn_Table!N3625=1,Customer_churn_Table!R3625,NA())</f>
        <v>#N/A</v>
      </c>
    </row>
    <row r="3626" spans="16:19" x14ac:dyDescent="0.35">
      <c r="P3626" s="2">
        <f>IF(Customer_churn_Table!N3626=0,Customer_churn_Table!H3626,NA())</f>
        <v>1</v>
      </c>
      <c r="Q3626" s="2">
        <f>IF(Customer_churn_Table!N3626=0,Customer_churn_Table!R3626,NA())</f>
        <v>892</v>
      </c>
      <c r="R3626" s="2" t="e">
        <f>IF(Customer_churn_Table!N3626=1,Customer_churn_Table!H3626,NA())</f>
        <v>#N/A</v>
      </c>
      <c r="S3626" s="2" t="e">
        <f>IF(Customer_churn_Table!N3626=1,Customer_churn_Table!R3626,NA())</f>
        <v>#N/A</v>
      </c>
    </row>
    <row r="3627" spans="16:19" x14ac:dyDescent="0.35">
      <c r="P3627" s="2">
        <f>IF(Customer_churn_Table!N3627=0,Customer_churn_Table!H3627,NA())</f>
        <v>4</v>
      </c>
      <c r="Q3627" s="2">
        <f>IF(Customer_churn_Table!N3627=0,Customer_churn_Table!R3627,NA())</f>
        <v>397</v>
      </c>
      <c r="R3627" s="2" t="e">
        <f>IF(Customer_churn_Table!N3627=1,Customer_churn_Table!H3627,NA())</f>
        <v>#N/A</v>
      </c>
      <c r="S3627" s="2" t="e">
        <f>IF(Customer_churn_Table!N3627=1,Customer_churn_Table!R3627,NA())</f>
        <v>#N/A</v>
      </c>
    </row>
    <row r="3628" spans="16:19" x14ac:dyDescent="0.35">
      <c r="P3628" s="2" t="e">
        <f>IF(Customer_churn_Table!N3628=0,Customer_churn_Table!H3628,NA())</f>
        <v>#N/A</v>
      </c>
      <c r="Q3628" s="2" t="e">
        <f>IF(Customer_churn_Table!N3628=0,Customer_churn_Table!R3628,NA())</f>
        <v>#N/A</v>
      </c>
      <c r="R3628" s="2">
        <f>IF(Customer_churn_Table!N3628=1,Customer_churn_Table!H3628,NA())</f>
        <v>6</v>
      </c>
      <c r="S3628" s="2">
        <f>IF(Customer_churn_Table!N3628=1,Customer_churn_Table!R3628,NA())</f>
        <v>792</v>
      </c>
    </row>
    <row r="3629" spans="16:19" x14ac:dyDescent="0.35">
      <c r="P3629" s="2">
        <f>IF(Customer_churn_Table!N3629=0,Customer_churn_Table!H3629,NA())</f>
        <v>7</v>
      </c>
      <c r="Q3629" s="2">
        <f>IF(Customer_churn_Table!N3629=0,Customer_churn_Table!R3629,NA())</f>
        <v>668</v>
      </c>
      <c r="R3629" s="2" t="e">
        <f>IF(Customer_churn_Table!N3629=1,Customer_churn_Table!H3629,NA())</f>
        <v>#N/A</v>
      </c>
      <c r="S3629" s="2" t="e">
        <f>IF(Customer_churn_Table!N3629=1,Customer_churn_Table!R3629,NA())</f>
        <v>#N/A</v>
      </c>
    </row>
    <row r="3630" spans="16:19" x14ac:dyDescent="0.35">
      <c r="P3630" s="2">
        <f>IF(Customer_churn_Table!N3630=0,Customer_churn_Table!H3630,NA())</f>
        <v>8</v>
      </c>
      <c r="Q3630" s="2">
        <f>IF(Customer_churn_Table!N3630=0,Customer_churn_Table!R3630,NA())</f>
        <v>738</v>
      </c>
      <c r="R3630" s="2" t="e">
        <f>IF(Customer_churn_Table!N3630=1,Customer_churn_Table!H3630,NA())</f>
        <v>#N/A</v>
      </c>
      <c r="S3630" s="2" t="e">
        <f>IF(Customer_churn_Table!N3630=1,Customer_churn_Table!R3630,NA())</f>
        <v>#N/A</v>
      </c>
    </row>
    <row r="3631" spans="16:19" x14ac:dyDescent="0.35">
      <c r="P3631" s="2">
        <f>IF(Customer_churn_Table!N3631=0,Customer_churn_Table!H3631,NA())</f>
        <v>8</v>
      </c>
      <c r="Q3631" s="2">
        <f>IF(Customer_churn_Table!N3631=0,Customer_churn_Table!R3631,NA())</f>
        <v>759</v>
      </c>
      <c r="R3631" s="2" t="e">
        <f>IF(Customer_churn_Table!N3631=1,Customer_churn_Table!H3631,NA())</f>
        <v>#N/A</v>
      </c>
      <c r="S3631" s="2" t="e">
        <f>IF(Customer_churn_Table!N3631=1,Customer_churn_Table!R3631,NA())</f>
        <v>#N/A</v>
      </c>
    </row>
    <row r="3632" spans="16:19" x14ac:dyDescent="0.35">
      <c r="P3632" s="2">
        <f>IF(Customer_churn_Table!N3632=0,Customer_churn_Table!H3632,NA())</f>
        <v>9</v>
      </c>
      <c r="Q3632" s="2">
        <f>IF(Customer_churn_Table!N3632=0,Customer_churn_Table!R3632,NA())</f>
        <v>717</v>
      </c>
      <c r="R3632" s="2" t="e">
        <f>IF(Customer_churn_Table!N3632=1,Customer_churn_Table!H3632,NA())</f>
        <v>#N/A</v>
      </c>
      <c r="S3632" s="2" t="e">
        <f>IF(Customer_churn_Table!N3632=1,Customer_churn_Table!R3632,NA())</f>
        <v>#N/A</v>
      </c>
    </row>
    <row r="3633" spans="16:19" x14ac:dyDescent="0.35">
      <c r="P3633" s="2">
        <f>IF(Customer_churn_Table!N3633=0,Customer_churn_Table!H3633,NA())</f>
        <v>5</v>
      </c>
      <c r="Q3633" s="2">
        <f>IF(Customer_churn_Table!N3633=0,Customer_churn_Table!R3633,NA())</f>
        <v>585</v>
      </c>
      <c r="R3633" s="2" t="e">
        <f>IF(Customer_churn_Table!N3633=1,Customer_churn_Table!H3633,NA())</f>
        <v>#N/A</v>
      </c>
      <c r="S3633" s="2" t="e">
        <f>IF(Customer_churn_Table!N3633=1,Customer_churn_Table!R3633,NA())</f>
        <v>#N/A</v>
      </c>
    </row>
    <row r="3634" spans="16:19" x14ac:dyDescent="0.35">
      <c r="P3634" s="2">
        <f>IF(Customer_churn_Table!N3634=0,Customer_churn_Table!H3634,NA())</f>
        <v>3</v>
      </c>
      <c r="Q3634" s="2">
        <f>IF(Customer_churn_Table!N3634=0,Customer_churn_Table!R3634,NA())</f>
        <v>440</v>
      </c>
      <c r="R3634" s="2" t="e">
        <f>IF(Customer_churn_Table!N3634=1,Customer_churn_Table!H3634,NA())</f>
        <v>#N/A</v>
      </c>
      <c r="S3634" s="2" t="e">
        <f>IF(Customer_churn_Table!N3634=1,Customer_churn_Table!R3634,NA())</f>
        <v>#N/A</v>
      </c>
    </row>
    <row r="3635" spans="16:19" x14ac:dyDescent="0.35">
      <c r="P3635" s="2">
        <f>IF(Customer_churn_Table!N3635=0,Customer_churn_Table!H3635,NA())</f>
        <v>8</v>
      </c>
      <c r="Q3635" s="2">
        <f>IF(Customer_churn_Table!N3635=0,Customer_churn_Table!R3635,NA())</f>
        <v>265</v>
      </c>
      <c r="R3635" s="2" t="e">
        <f>IF(Customer_churn_Table!N3635=1,Customer_churn_Table!H3635,NA())</f>
        <v>#N/A</v>
      </c>
      <c r="S3635" s="2" t="e">
        <f>IF(Customer_churn_Table!N3635=1,Customer_churn_Table!R3635,NA())</f>
        <v>#N/A</v>
      </c>
    </row>
    <row r="3636" spans="16:19" x14ac:dyDescent="0.35">
      <c r="P3636" s="2">
        <f>IF(Customer_churn_Table!N3636=0,Customer_churn_Table!H3636,NA())</f>
        <v>7</v>
      </c>
      <c r="Q3636" s="2">
        <f>IF(Customer_churn_Table!N3636=0,Customer_churn_Table!R3636,NA())</f>
        <v>874</v>
      </c>
      <c r="R3636" s="2" t="e">
        <f>IF(Customer_churn_Table!N3636=1,Customer_churn_Table!H3636,NA())</f>
        <v>#N/A</v>
      </c>
      <c r="S3636" s="2" t="e">
        <f>IF(Customer_churn_Table!N3636=1,Customer_churn_Table!R3636,NA())</f>
        <v>#N/A</v>
      </c>
    </row>
    <row r="3637" spans="16:19" x14ac:dyDescent="0.35">
      <c r="P3637" s="2">
        <f>IF(Customer_churn_Table!N3637=0,Customer_churn_Table!H3637,NA())</f>
        <v>5</v>
      </c>
      <c r="Q3637" s="2">
        <f>IF(Customer_churn_Table!N3637=0,Customer_churn_Table!R3637,NA())</f>
        <v>798</v>
      </c>
      <c r="R3637" s="2" t="e">
        <f>IF(Customer_churn_Table!N3637=1,Customer_churn_Table!H3637,NA())</f>
        <v>#N/A</v>
      </c>
      <c r="S3637" s="2" t="e">
        <f>IF(Customer_churn_Table!N3637=1,Customer_churn_Table!R3637,NA())</f>
        <v>#N/A</v>
      </c>
    </row>
    <row r="3638" spans="16:19" x14ac:dyDescent="0.35">
      <c r="P3638" s="2">
        <f>IF(Customer_churn_Table!N3638=0,Customer_churn_Table!H3638,NA())</f>
        <v>4</v>
      </c>
      <c r="Q3638" s="2">
        <f>IF(Customer_churn_Table!N3638=0,Customer_churn_Table!R3638,NA())</f>
        <v>992</v>
      </c>
      <c r="R3638" s="2" t="e">
        <f>IF(Customer_churn_Table!N3638=1,Customer_churn_Table!H3638,NA())</f>
        <v>#N/A</v>
      </c>
      <c r="S3638" s="2" t="e">
        <f>IF(Customer_churn_Table!N3638=1,Customer_churn_Table!R3638,NA())</f>
        <v>#N/A</v>
      </c>
    </row>
    <row r="3639" spans="16:19" x14ac:dyDescent="0.35">
      <c r="P3639" s="2" t="e">
        <f>IF(Customer_churn_Table!N3639=0,Customer_churn_Table!H3639,NA())</f>
        <v>#N/A</v>
      </c>
      <c r="Q3639" s="2" t="e">
        <f>IF(Customer_churn_Table!N3639=0,Customer_churn_Table!R3639,NA())</f>
        <v>#N/A</v>
      </c>
      <c r="R3639" s="2">
        <f>IF(Customer_churn_Table!N3639=1,Customer_churn_Table!H3639,NA())</f>
        <v>0</v>
      </c>
      <c r="S3639" s="2">
        <f>IF(Customer_churn_Table!N3639=1,Customer_churn_Table!R3639,NA())</f>
        <v>408</v>
      </c>
    </row>
    <row r="3640" spans="16:19" x14ac:dyDescent="0.35">
      <c r="P3640" s="2">
        <f>IF(Customer_churn_Table!N3640=0,Customer_churn_Table!H3640,NA())</f>
        <v>5</v>
      </c>
      <c r="Q3640" s="2">
        <f>IF(Customer_churn_Table!N3640=0,Customer_churn_Table!R3640,NA())</f>
        <v>506</v>
      </c>
      <c r="R3640" s="2" t="e">
        <f>IF(Customer_churn_Table!N3640=1,Customer_churn_Table!H3640,NA())</f>
        <v>#N/A</v>
      </c>
      <c r="S3640" s="2" t="e">
        <f>IF(Customer_churn_Table!N3640=1,Customer_churn_Table!R3640,NA())</f>
        <v>#N/A</v>
      </c>
    </row>
    <row r="3641" spans="16:19" x14ac:dyDescent="0.35">
      <c r="P3641" s="2" t="e">
        <f>IF(Customer_churn_Table!N3641=0,Customer_churn_Table!H3641,NA())</f>
        <v>#N/A</v>
      </c>
      <c r="Q3641" s="2" t="e">
        <f>IF(Customer_churn_Table!N3641=0,Customer_churn_Table!R3641,NA())</f>
        <v>#N/A</v>
      </c>
      <c r="R3641" s="2">
        <f>IF(Customer_churn_Table!N3641=1,Customer_churn_Table!H3641,NA())</f>
        <v>8</v>
      </c>
      <c r="S3641" s="2">
        <f>IF(Customer_churn_Table!N3641=1,Customer_churn_Table!R3641,NA())</f>
        <v>813</v>
      </c>
    </row>
    <row r="3642" spans="16:19" x14ac:dyDescent="0.35">
      <c r="P3642" s="2">
        <f>IF(Customer_churn_Table!N3642=0,Customer_churn_Table!H3642,NA())</f>
        <v>0</v>
      </c>
      <c r="Q3642" s="2">
        <f>IF(Customer_churn_Table!N3642=0,Customer_churn_Table!R3642,NA())</f>
        <v>492</v>
      </c>
      <c r="R3642" s="2" t="e">
        <f>IF(Customer_churn_Table!N3642=1,Customer_churn_Table!H3642,NA())</f>
        <v>#N/A</v>
      </c>
      <c r="S3642" s="2" t="e">
        <f>IF(Customer_churn_Table!N3642=1,Customer_churn_Table!R3642,NA())</f>
        <v>#N/A</v>
      </c>
    </row>
    <row r="3643" spans="16:19" x14ac:dyDescent="0.35">
      <c r="P3643" s="2">
        <f>IF(Customer_churn_Table!N3643=0,Customer_churn_Table!H3643,NA())</f>
        <v>3</v>
      </c>
      <c r="Q3643" s="2">
        <f>IF(Customer_churn_Table!N3643=0,Customer_churn_Table!R3643,NA())</f>
        <v>395</v>
      </c>
      <c r="R3643" s="2" t="e">
        <f>IF(Customer_churn_Table!N3643=1,Customer_churn_Table!H3643,NA())</f>
        <v>#N/A</v>
      </c>
      <c r="S3643" s="2" t="e">
        <f>IF(Customer_churn_Table!N3643=1,Customer_churn_Table!R3643,NA())</f>
        <v>#N/A</v>
      </c>
    </row>
    <row r="3644" spans="16:19" x14ac:dyDescent="0.35">
      <c r="P3644" s="2">
        <f>IF(Customer_churn_Table!N3644=0,Customer_churn_Table!H3644,NA())</f>
        <v>6</v>
      </c>
      <c r="Q3644" s="2">
        <f>IF(Customer_churn_Table!N3644=0,Customer_churn_Table!R3644,NA())</f>
        <v>499</v>
      </c>
      <c r="R3644" s="2" t="e">
        <f>IF(Customer_churn_Table!N3644=1,Customer_churn_Table!H3644,NA())</f>
        <v>#N/A</v>
      </c>
      <c r="S3644" s="2" t="e">
        <f>IF(Customer_churn_Table!N3644=1,Customer_churn_Table!R3644,NA())</f>
        <v>#N/A</v>
      </c>
    </row>
    <row r="3645" spans="16:19" x14ac:dyDescent="0.35">
      <c r="P3645" s="2">
        <f>IF(Customer_churn_Table!N3645=0,Customer_churn_Table!H3645,NA())</f>
        <v>3</v>
      </c>
      <c r="Q3645" s="2">
        <f>IF(Customer_churn_Table!N3645=0,Customer_churn_Table!R3645,NA())</f>
        <v>873</v>
      </c>
      <c r="R3645" s="2" t="e">
        <f>IF(Customer_churn_Table!N3645=1,Customer_churn_Table!H3645,NA())</f>
        <v>#N/A</v>
      </c>
      <c r="S3645" s="2" t="e">
        <f>IF(Customer_churn_Table!N3645=1,Customer_churn_Table!R3645,NA())</f>
        <v>#N/A</v>
      </c>
    </row>
    <row r="3646" spans="16:19" x14ac:dyDescent="0.35">
      <c r="P3646" s="2">
        <f>IF(Customer_churn_Table!N3646=0,Customer_churn_Table!H3646,NA())</f>
        <v>3</v>
      </c>
      <c r="Q3646" s="2">
        <f>IF(Customer_churn_Table!N3646=0,Customer_churn_Table!R3646,NA())</f>
        <v>571</v>
      </c>
      <c r="R3646" s="2" t="e">
        <f>IF(Customer_churn_Table!N3646=1,Customer_churn_Table!H3646,NA())</f>
        <v>#N/A</v>
      </c>
      <c r="S3646" s="2" t="e">
        <f>IF(Customer_churn_Table!N3646=1,Customer_churn_Table!R3646,NA())</f>
        <v>#N/A</v>
      </c>
    </row>
    <row r="3647" spans="16:19" x14ac:dyDescent="0.35">
      <c r="P3647" s="2" t="e">
        <f>IF(Customer_churn_Table!N3647=0,Customer_churn_Table!H3647,NA())</f>
        <v>#N/A</v>
      </c>
      <c r="Q3647" s="2" t="e">
        <f>IF(Customer_churn_Table!N3647=0,Customer_churn_Table!R3647,NA())</f>
        <v>#N/A</v>
      </c>
      <c r="R3647" s="2">
        <f>IF(Customer_churn_Table!N3647=1,Customer_churn_Table!H3647,NA())</f>
        <v>3</v>
      </c>
      <c r="S3647" s="2">
        <f>IF(Customer_churn_Table!N3647=1,Customer_churn_Table!R3647,NA())</f>
        <v>751</v>
      </c>
    </row>
    <row r="3648" spans="16:19" x14ac:dyDescent="0.35">
      <c r="P3648" s="2" t="e">
        <f>IF(Customer_churn_Table!N3648=0,Customer_churn_Table!H3648,NA())</f>
        <v>#N/A</v>
      </c>
      <c r="Q3648" s="2" t="e">
        <f>IF(Customer_churn_Table!N3648=0,Customer_churn_Table!R3648,NA())</f>
        <v>#N/A</v>
      </c>
      <c r="R3648" s="2">
        <f>IF(Customer_churn_Table!N3648=1,Customer_churn_Table!H3648,NA())</f>
        <v>9</v>
      </c>
      <c r="S3648" s="2">
        <f>IF(Customer_churn_Table!N3648=1,Customer_churn_Table!R3648,NA())</f>
        <v>467</v>
      </c>
    </row>
    <row r="3649" spans="16:19" x14ac:dyDescent="0.35">
      <c r="P3649" s="2">
        <f>IF(Customer_churn_Table!N3649=0,Customer_churn_Table!H3649,NA())</f>
        <v>2</v>
      </c>
      <c r="Q3649" s="2">
        <f>IF(Customer_churn_Table!N3649=0,Customer_churn_Table!R3649,NA())</f>
        <v>948</v>
      </c>
      <c r="R3649" s="2" t="e">
        <f>IF(Customer_churn_Table!N3649=1,Customer_churn_Table!H3649,NA())</f>
        <v>#N/A</v>
      </c>
      <c r="S3649" s="2" t="e">
        <f>IF(Customer_churn_Table!N3649=1,Customer_churn_Table!R3649,NA())</f>
        <v>#N/A</v>
      </c>
    </row>
    <row r="3650" spans="16:19" x14ac:dyDescent="0.35">
      <c r="P3650" s="2" t="e">
        <f>IF(Customer_churn_Table!N3650=0,Customer_churn_Table!H3650,NA())</f>
        <v>#N/A</v>
      </c>
      <c r="Q3650" s="2" t="e">
        <f>IF(Customer_churn_Table!N3650=0,Customer_churn_Table!R3650,NA())</f>
        <v>#N/A</v>
      </c>
      <c r="R3650" s="2">
        <f>IF(Customer_churn_Table!N3650=1,Customer_churn_Table!H3650,NA())</f>
        <v>8</v>
      </c>
      <c r="S3650" s="2">
        <f>IF(Customer_churn_Table!N3650=1,Customer_churn_Table!R3650,NA())</f>
        <v>830</v>
      </c>
    </row>
    <row r="3651" spans="16:19" x14ac:dyDescent="0.35">
      <c r="P3651" s="2">
        <f>IF(Customer_churn_Table!N3651=0,Customer_churn_Table!H3651,NA())</f>
        <v>4</v>
      </c>
      <c r="Q3651" s="2">
        <f>IF(Customer_churn_Table!N3651=0,Customer_churn_Table!R3651,NA())</f>
        <v>342</v>
      </c>
      <c r="R3651" s="2" t="e">
        <f>IF(Customer_churn_Table!N3651=1,Customer_churn_Table!H3651,NA())</f>
        <v>#N/A</v>
      </c>
      <c r="S3651" s="2" t="e">
        <f>IF(Customer_churn_Table!N3651=1,Customer_churn_Table!R3651,NA())</f>
        <v>#N/A</v>
      </c>
    </row>
    <row r="3652" spans="16:19" x14ac:dyDescent="0.35">
      <c r="P3652" s="2">
        <f>IF(Customer_churn_Table!N3652=0,Customer_churn_Table!H3652,NA())</f>
        <v>3</v>
      </c>
      <c r="Q3652" s="2">
        <f>IF(Customer_churn_Table!N3652=0,Customer_churn_Table!R3652,NA())</f>
        <v>412</v>
      </c>
      <c r="R3652" s="2" t="e">
        <f>IF(Customer_churn_Table!N3652=1,Customer_churn_Table!H3652,NA())</f>
        <v>#N/A</v>
      </c>
      <c r="S3652" s="2" t="e">
        <f>IF(Customer_churn_Table!N3652=1,Customer_churn_Table!R3652,NA())</f>
        <v>#N/A</v>
      </c>
    </row>
    <row r="3653" spans="16:19" x14ac:dyDescent="0.35">
      <c r="P3653" s="2">
        <f>IF(Customer_churn_Table!N3653=0,Customer_churn_Table!H3653,NA())</f>
        <v>10</v>
      </c>
      <c r="Q3653" s="2">
        <f>IF(Customer_churn_Table!N3653=0,Customer_churn_Table!R3653,NA())</f>
        <v>726</v>
      </c>
      <c r="R3653" s="2" t="e">
        <f>IF(Customer_churn_Table!N3653=1,Customer_churn_Table!H3653,NA())</f>
        <v>#N/A</v>
      </c>
      <c r="S3653" s="2" t="e">
        <f>IF(Customer_churn_Table!N3653=1,Customer_churn_Table!R3653,NA())</f>
        <v>#N/A</v>
      </c>
    </row>
    <row r="3654" spans="16:19" x14ac:dyDescent="0.35">
      <c r="P3654" s="2">
        <f>IF(Customer_churn_Table!N3654=0,Customer_churn_Table!H3654,NA())</f>
        <v>8</v>
      </c>
      <c r="Q3654" s="2">
        <f>IF(Customer_churn_Table!N3654=0,Customer_churn_Table!R3654,NA())</f>
        <v>987</v>
      </c>
      <c r="R3654" s="2" t="e">
        <f>IF(Customer_churn_Table!N3654=1,Customer_churn_Table!H3654,NA())</f>
        <v>#N/A</v>
      </c>
      <c r="S3654" s="2" t="e">
        <f>IF(Customer_churn_Table!N3654=1,Customer_churn_Table!R3654,NA())</f>
        <v>#N/A</v>
      </c>
    </row>
    <row r="3655" spans="16:19" x14ac:dyDescent="0.35">
      <c r="P3655" s="2">
        <f>IF(Customer_churn_Table!N3655=0,Customer_churn_Table!H3655,NA())</f>
        <v>0</v>
      </c>
      <c r="Q3655" s="2">
        <f>IF(Customer_churn_Table!N3655=0,Customer_churn_Table!R3655,NA())</f>
        <v>752</v>
      </c>
      <c r="R3655" s="2" t="e">
        <f>IF(Customer_churn_Table!N3655=1,Customer_churn_Table!H3655,NA())</f>
        <v>#N/A</v>
      </c>
      <c r="S3655" s="2" t="e">
        <f>IF(Customer_churn_Table!N3655=1,Customer_churn_Table!R3655,NA())</f>
        <v>#N/A</v>
      </c>
    </row>
    <row r="3656" spans="16:19" x14ac:dyDescent="0.35">
      <c r="P3656" s="2">
        <f>IF(Customer_churn_Table!N3656=0,Customer_churn_Table!H3656,NA())</f>
        <v>8</v>
      </c>
      <c r="Q3656" s="2">
        <f>IF(Customer_churn_Table!N3656=0,Customer_churn_Table!R3656,NA())</f>
        <v>888</v>
      </c>
      <c r="R3656" s="2" t="e">
        <f>IF(Customer_churn_Table!N3656=1,Customer_churn_Table!H3656,NA())</f>
        <v>#N/A</v>
      </c>
      <c r="S3656" s="2" t="e">
        <f>IF(Customer_churn_Table!N3656=1,Customer_churn_Table!R3656,NA())</f>
        <v>#N/A</v>
      </c>
    </row>
    <row r="3657" spans="16:19" x14ac:dyDescent="0.35">
      <c r="P3657" s="2">
        <f>IF(Customer_churn_Table!N3657=0,Customer_churn_Table!H3657,NA())</f>
        <v>6</v>
      </c>
      <c r="Q3657" s="2">
        <f>IF(Customer_churn_Table!N3657=0,Customer_churn_Table!R3657,NA())</f>
        <v>765</v>
      </c>
      <c r="R3657" s="2" t="e">
        <f>IF(Customer_churn_Table!N3657=1,Customer_churn_Table!H3657,NA())</f>
        <v>#N/A</v>
      </c>
      <c r="S3657" s="2" t="e">
        <f>IF(Customer_churn_Table!N3657=1,Customer_churn_Table!R3657,NA())</f>
        <v>#N/A</v>
      </c>
    </row>
    <row r="3658" spans="16:19" x14ac:dyDescent="0.35">
      <c r="P3658" s="2" t="e">
        <f>IF(Customer_churn_Table!N3658=0,Customer_churn_Table!H3658,NA())</f>
        <v>#N/A</v>
      </c>
      <c r="Q3658" s="2" t="e">
        <f>IF(Customer_churn_Table!N3658=0,Customer_churn_Table!R3658,NA())</f>
        <v>#N/A</v>
      </c>
      <c r="R3658" s="2">
        <f>IF(Customer_churn_Table!N3658=1,Customer_churn_Table!H3658,NA())</f>
        <v>6</v>
      </c>
      <c r="S3658" s="2">
        <f>IF(Customer_churn_Table!N3658=1,Customer_churn_Table!R3658,NA())</f>
        <v>298</v>
      </c>
    </row>
    <row r="3659" spans="16:19" x14ac:dyDescent="0.35">
      <c r="P3659" s="2">
        <f>IF(Customer_churn_Table!N3659=0,Customer_churn_Table!H3659,NA())</f>
        <v>7</v>
      </c>
      <c r="Q3659" s="2">
        <f>IF(Customer_churn_Table!N3659=0,Customer_churn_Table!R3659,NA())</f>
        <v>781</v>
      </c>
      <c r="R3659" s="2" t="e">
        <f>IF(Customer_churn_Table!N3659=1,Customer_churn_Table!H3659,NA())</f>
        <v>#N/A</v>
      </c>
      <c r="S3659" s="2" t="e">
        <f>IF(Customer_churn_Table!N3659=1,Customer_churn_Table!R3659,NA())</f>
        <v>#N/A</v>
      </c>
    </row>
    <row r="3660" spans="16:19" x14ac:dyDescent="0.35">
      <c r="P3660" s="2" t="e">
        <f>IF(Customer_churn_Table!N3660=0,Customer_churn_Table!H3660,NA())</f>
        <v>#N/A</v>
      </c>
      <c r="Q3660" s="2" t="e">
        <f>IF(Customer_churn_Table!N3660=0,Customer_churn_Table!R3660,NA())</f>
        <v>#N/A</v>
      </c>
      <c r="R3660" s="2">
        <f>IF(Customer_churn_Table!N3660=1,Customer_churn_Table!H3660,NA())</f>
        <v>3</v>
      </c>
      <c r="S3660" s="2">
        <f>IF(Customer_churn_Table!N3660=1,Customer_churn_Table!R3660,NA())</f>
        <v>490</v>
      </c>
    </row>
    <row r="3661" spans="16:19" x14ac:dyDescent="0.35">
      <c r="P3661" s="2" t="e">
        <f>IF(Customer_churn_Table!N3661=0,Customer_churn_Table!H3661,NA())</f>
        <v>#N/A</v>
      </c>
      <c r="Q3661" s="2" t="e">
        <f>IF(Customer_churn_Table!N3661=0,Customer_churn_Table!R3661,NA())</f>
        <v>#N/A</v>
      </c>
      <c r="R3661" s="2">
        <f>IF(Customer_churn_Table!N3661=1,Customer_churn_Table!H3661,NA())</f>
        <v>9</v>
      </c>
      <c r="S3661" s="2">
        <f>IF(Customer_churn_Table!N3661=1,Customer_churn_Table!R3661,NA())</f>
        <v>771</v>
      </c>
    </row>
    <row r="3662" spans="16:19" x14ac:dyDescent="0.35">
      <c r="P3662" s="2">
        <f>IF(Customer_churn_Table!N3662=0,Customer_churn_Table!H3662,NA())</f>
        <v>2</v>
      </c>
      <c r="Q3662" s="2">
        <f>IF(Customer_churn_Table!N3662=0,Customer_churn_Table!R3662,NA())</f>
        <v>488</v>
      </c>
      <c r="R3662" s="2" t="e">
        <f>IF(Customer_churn_Table!N3662=1,Customer_churn_Table!H3662,NA())</f>
        <v>#N/A</v>
      </c>
      <c r="S3662" s="2" t="e">
        <f>IF(Customer_churn_Table!N3662=1,Customer_churn_Table!R3662,NA())</f>
        <v>#N/A</v>
      </c>
    </row>
    <row r="3663" spans="16:19" x14ac:dyDescent="0.35">
      <c r="P3663" s="2">
        <f>IF(Customer_churn_Table!N3663=0,Customer_churn_Table!H3663,NA())</f>
        <v>7</v>
      </c>
      <c r="Q3663" s="2">
        <f>IF(Customer_churn_Table!N3663=0,Customer_churn_Table!R3663,NA())</f>
        <v>748</v>
      </c>
      <c r="R3663" s="2" t="e">
        <f>IF(Customer_churn_Table!N3663=1,Customer_churn_Table!H3663,NA())</f>
        <v>#N/A</v>
      </c>
      <c r="S3663" s="2" t="e">
        <f>IF(Customer_churn_Table!N3663=1,Customer_churn_Table!R3663,NA())</f>
        <v>#N/A</v>
      </c>
    </row>
    <row r="3664" spans="16:19" x14ac:dyDescent="0.35">
      <c r="P3664" s="2">
        <f>IF(Customer_churn_Table!N3664=0,Customer_churn_Table!H3664,NA())</f>
        <v>5</v>
      </c>
      <c r="Q3664" s="2">
        <f>IF(Customer_churn_Table!N3664=0,Customer_churn_Table!R3664,NA())</f>
        <v>756</v>
      </c>
      <c r="R3664" s="2" t="e">
        <f>IF(Customer_churn_Table!N3664=1,Customer_churn_Table!H3664,NA())</f>
        <v>#N/A</v>
      </c>
      <c r="S3664" s="2" t="e">
        <f>IF(Customer_churn_Table!N3664=1,Customer_churn_Table!R3664,NA())</f>
        <v>#N/A</v>
      </c>
    </row>
    <row r="3665" spans="16:19" x14ac:dyDescent="0.35">
      <c r="P3665" s="2" t="e">
        <f>IF(Customer_churn_Table!N3665=0,Customer_churn_Table!H3665,NA())</f>
        <v>#N/A</v>
      </c>
      <c r="Q3665" s="2" t="e">
        <f>IF(Customer_churn_Table!N3665=0,Customer_churn_Table!R3665,NA())</f>
        <v>#N/A</v>
      </c>
      <c r="R3665" s="2">
        <f>IF(Customer_churn_Table!N3665=1,Customer_churn_Table!H3665,NA())</f>
        <v>5</v>
      </c>
      <c r="S3665" s="2">
        <f>IF(Customer_churn_Table!N3665=1,Customer_churn_Table!R3665,NA())</f>
        <v>246</v>
      </c>
    </row>
    <row r="3666" spans="16:19" x14ac:dyDescent="0.35">
      <c r="P3666" s="2">
        <f>IF(Customer_churn_Table!N3666=0,Customer_churn_Table!H3666,NA())</f>
        <v>0</v>
      </c>
      <c r="Q3666" s="2">
        <f>IF(Customer_churn_Table!N3666=0,Customer_churn_Table!R3666,NA())</f>
        <v>794</v>
      </c>
      <c r="R3666" s="2" t="e">
        <f>IF(Customer_churn_Table!N3666=1,Customer_churn_Table!H3666,NA())</f>
        <v>#N/A</v>
      </c>
      <c r="S3666" s="2" t="e">
        <f>IF(Customer_churn_Table!N3666=1,Customer_churn_Table!R3666,NA())</f>
        <v>#N/A</v>
      </c>
    </row>
    <row r="3667" spans="16:19" x14ac:dyDescent="0.35">
      <c r="P3667" s="2">
        <f>IF(Customer_churn_Table!N3667=0,Customer_churn_Table!H3667,NA())</f>
        <v>9</v>
      </c>
      <c r="Q3667" s="2">
        <f>IF(Customer_churn_Table!N3667=0,Customer_churn_Table!R3667,NA())</f>
        <v>296</v>
      </c>
      <c r="R3667" s="2" t="e">
        <f>IF(Customer_churn_Table!N3667=1,Customer_churn_Table!H3667,NA())</f>
        <v>#N/A</v>
      </c>
      <c r="S3667" s="2" t="e">
        <f>IF(Customer_churn_Table!N3667=1,Customer_churn_Table!R3667,NA())</f>
        <v>#N/A</v>
      </c>
    </row>
    <row r="3668" spans="16:19" x14ac:dyDescent="0.35">
      <c r="P3668" s="2">
        <f>IF(Customer_churn_Table!N3668=0,Customer_churn_Table!H3668,NA())</f>
        <v>9</v>
      </c>
      <c r="Q3668" s="2">
        <f>IF(Customer_churn_Table!N3668=0,Customer_churn_Table!R3668,NA())</f>
        <v>434</v>
      </c>
      <c r="R3668" s="2" t="e">
        <f>IF(Customer_churn_Table!N3668=1,Customer_churn_Table!H3668,NA())</f>
        <v>#N/A</v>
      </c>
      <c r="S3668" s="2" t="e">
        <f>IF(Customer_churn_Table!N3668=1,Customer_churn_Table!R3668,NA())</f>
        <v>#N/A</v>
      </c>
    </row>
    <row r="3669" spans="16:19" x14ac:dyDescent="0.35">
      <c r="P3669" s="2">
        <f>IF(Customer_churn_Table!N3669=0,Customer_churn_Table!H3669,NA())</f>
        <v>4</v>
      </c>
      <c r="Q3669" s="2">
        <f>IF(Customer_churn_Table!N3669=0,Customer_churn_Table!R3669,NA())</f>
        <v>253</v>
      </c>
      <c r="R3669" s="2" t="e">
        <f>IF(Customer_churn_Table!N3669=1,Customer_churn_Table!H3669,NA())</f>
        <v>#N/A</v>
      </c>
      <c r="S3669" s="2" t="e">
        <f>IF(Customer_churn_Table!N3669=1,Customer_churn_Table!R3669,NA())</f>
        <v>#N/A</v>
      </c>
    </row>
    <row r="3670" spans="16:19" x14ac:dyDescent="0.35">
      <c r="P3670" s="2" t="e">
        <f>IF(Customer_churn_Table!N3670=0,Customer_churn_Table!H3670,NA())</f>
        <v>#N/A</v>
      </c>
      <c r="Q3670" s="2" t="e">
        <f>IF(Customer_churn_Table!N3670=0,Customer_churn_Table!R3670,NA())</f>
        <v>#N/A</v>
      </c>
      <c r="R3670" s="2">
        <f>IF(Customer_churn_Table!N3670=1,Customer_churn_Table!H3670,NA())</f>
        <v>2</v>
      </c>
      <c r="S3670" s="2">
        <f>IF(Customer_churn_Table!N3670=1,Customer_churn_Table!R3670,NA())</f>
        <v>837</v>
      </c>
    </row>
    <row r="3671" spans="16:19" x14ac:dyDescent="0.35">
      <c r="P3671" s="2">
        <f>IF(Customer_churn_Table!N3671=0,Customer_churn_Table!H3671,NA())</f>
        <v>2</v>
      </c>
      <c r="Q3671" s="2">
        <f>IF(Customer_churn_Table!N3671=0,Customer_churn_Table!R3671,NA())</f>
        <v>718</v>
      </c>
      <c r="R3671" s="2" t="e">
        <f>IF(Customer_churn_Table!N3671=1,Customer_churn_Table!H3671,NA())</f>
        <v>#N/A</v>
      </c>
      <c r="S3671" s="2" t="e">
        <f>IF(Customer_churn_Table!N3671=1,Customer_churn_Table!R3671,NA())</f>
        <v>#N/A</v>
      </c>
    </row>
    <row r="3672" spans="16:19" x14ac:dyDescent="0.35">
      <c r="P3672" s="2">
        <f>IF(Customer_churn_Table!N3672=0,Customer_churn_Table!H3672,NA())</f>
        <v>4</v>
      </c>
      <c r="Q3672" s="2">
        <f>IF(Customer_churn_Table!N3672=0,Customer_churn_Table!R3672,NA())</f>
        <v>242</v>
      </c>
      <c r="R3672" s="2" t="e">
        <f>IF(Customer_churn_Table!N3672=1,Customer_churn_Table!H3672,NA())</f>
        <v>#N/A</v>
      </c>
      <c r="S3672" s="2" t="e">
        <f>IF(Customer_churn_Table!N3672=1,Customer_churn_Table!R3672,NA())</f>
        <v>#N/A</v>
      </c>
    </row>
    <row r="3673" spans="16:19" x14ac:dyDescent="0.35">
      <c r="P3673" s="2">
        <f>IF(Customer_churn_Table!N3673=0,Customer_churn_Table!H3673,NA())</f>
        <v>6</v>
      </c>
      <c r="Q3673" s="2">
        <f>IF(Customer_churn_Table!N3673=0,Customer_churn_Table!R3673,NA())</f>
        <v>234</v>
      </c>
      <c r="R3673" s="2" t="e">
        <f>IF(Customer_churn_Table!N3673=1,Customer_churn_Table!H3673,NA())</f>
        <v>#N/A</v>
      </c>
      <c r="S3673" s="2" t="e">
        <f>IF(Customer_churn_Table!N3673=1,Customer_churn_Table!R3673,NA())</f>
        <v>#N/A</v>
      </c>
    </row>
    <row r="3674" spans="16:19" x14ac:dyDescent="0.35">
      <c r="P3674" s="2">
        <f>IF(Customer_churn_Table!N3674=0,Customer_churn_Table!H3674,NA())</f>
        <v>6</v>
      </c>
      <c r="Q3674" s="2">
        <f>IF(Customer_churn_Table!N3674=0,Customer_churn_Table!R3674,NA())</f>
        <v>526</v>
      </c>
      <c r="R3674" s="2" t="e">
        <f>IF(Customer_churn_Table!N3674=1,Customer_churn_Table!H3674,NA())</f>
        <v>#N/A</v>
      </c>
      <c r="S3674" s="2" t="e">
        <f>IF(Customer_churn_Table!N3674=1,Customer_churn_Table!R3674,NA())</f>
        <v>#N/A</v>
      </c>
    </row>
    <row r="3675" spans="16:19" x14ac:dyDescent="0.35">
      <c r="P3675" s="2">
        <f>IF(Customer_churn_Table!N3675=0,Customer_churn_Table!H3675,NA())</f>
        <v>7</v>
      </c>
      <c r="Q3675" s="2">
        <f>IF(Customer_churn_Table!N3675=0,Customer_churn_Table!R3675,NA())</f>
        <v>275</v>
      </c>
      <c r="R3675" s="2" t="e">
        <f>IF(Customer_churn_Table!N3675=1,Customer_churn_Table!H3675,NA())</f>
        <v>#N/A</v>
      </c>
      <c r="S3675" s="2" t="e">
        <f>IF(Customer_churn_Table!N3675=1,Customer_churn_Table!R3675,NA())</f>
        <v>#N/A</v>
      </c>
    </row>
    <row r="3676" spans="16:19" x14ac:dyDescent="0.35">
      <c r="P3676" s="2">
        <f>IF(Customer_churn_Table!N3676=0,Customer_churn_Table!H3676,NA())</f>
        <v>9</v>
      </c>
      <c r="Q3676" s="2">
        <f>IF(Customer_churn_Table!N3676=0,Customer_churn_Table!R3676,NA())</f>
        <v>384</v>
      </c>
      <c r="R3676" s="2" t="e">
        <f>IF(Customer_churn_Table!N3676=1,Customer_churn_Table!H3676,NA())</f>
        <v>#N/A</v>
      </c>
      <c r="S3676" s="2" t="e">
        <f>IF(Customer_churn_Table!N3676=1,Customer_churn_Table!R3676,NA())</f>
        <v>#N/A</v>
      </c>
    </row>
    <row r="3677" spans="16:19" x14ac:dyDescent="0.35">
      <c r="P3677" s="2">
        <f>IF(Customer_churn_Table!N3677=0,Customer_churn_Table!H3677,NA())</f>
        <v>1</v>
      </c>
      <c r="Q3677" s="2">
        <f>IF(Customer_churn_Table!N3677=0,Customer_churn_Table!R3677,NA())</f>
        <v>973</v>
      </c>
      <c r="R3677" s="2" t="e">
        <f>IF(Customer_churn_Table!N3677=1,Customer_churn_Table!H3677,NA())</f>
        <v>#N/A</v>
      </c>
      <c r="S3677" s="2" t="e">
        <f>IF(Customer_churn_Table!N3677=1,Customer_churn_Table!R3677,NA())</f>
        <v>#N/A</v>
      </c>
    </row>
    <row r="3678" spans="16:19" x14ac:dyDescent="0.35">
      <c r="P3678" s="2">
        <f>IF(Customer_churn_Table!N3678=0,Customer_churn_Table!H3678,NA())</f>
        <v>2</v>
      </c>
      <c r="Q3678" s="2">
        <f>IF(Customer_churn_Table!N3678=0,Customer_churn_Table!R3678,NA())</f>
        <v>347</v>
      </c>
      <c r="R3678" s="2" t="e">
        <f>IF(Customer_churn_Table!N3678=1,Customer_churn_Table!H3678,NA())</f>
        <v>#N/A</v>
      </c>
      <c r="S3678" s="2" t="e">
        <f>IF(Customer_churn_Table!N3678=1,Customer_churn_Table!R3678,NA())</f>
        <v>#N/A</v>
      </c>
    </row>
    <row r="3679" spans="16:19" x14ac:dyDescent="0.35">
      <c r="P3679" s="2">
        <f>IF(Customer_churn_Table!N3679=0,Customer_churn_Table!H3679,NA())</f>
        <v>2</v>
      </c>
      <c r="Q3679" s="2">
        <f>IF(Customer_churn_Table!N3679=0,Customer_churn_Table!R3679,NA())</f>
        <v>246</v>
      </c>
      <c r="R3679" s="2" t="e">
        <f>IF(Customer_churn_Table!N3679=1,Customer_churn_Table!H3679,NA())</f>
        <v>#N/A</v>
      </c>
      <c r="S3679" s="2" t="e">
        <f>IF(Customer_churn_Table!N3679=1,Customer_churn_Table!R3679,NA())</f>
        <v>#N/A</v>
      </c>
    </row>
    <row r="3680" spans="16:19" x14ac:dyDescent="0.35">
      <c r="P3680" s="2">
        <f>IF(Customer_churn_Table!N3680=0,Customer_churn_Table!H3680,NA())</f>
        <v>10</v>
      </c>
      <c r="Q3680" s="2">
        <f>IF(Customer_churn_Table!N3680=0,Customer_churn_Table!R3680,NA())</f>
        <v>856</v>
      </c>
      <c r="R3680" s="2" t="e">
        <f>IF(Customer_churn_Table!N3680=1,Customer_churn_Table!H3680,NA())</f>
        <v>#N/A</v>
      </c>
      <c r="S3680" s="2" t="e">
        <f>IF(Customer_churn_Table!N3680=1,Customer_churn_Table!R3680,NA())</f>
        <v>#N/A</v>
      </c>
    </row>
    <row r="3681" spans="16:19" x14ac:dyDescent="0.35">
      <c r="P3681" s="2">
        <f>IF(Customer_churn_Table!N3681=0,Customer_churn_Table!H3681,NA())</f>
        <v>7</v>
      </c>
      <c r="Q3681" s="2">
        <f>IF(Customer_churn_Table!N3681=0,Customer_churn_Table!R3681,NA())</f>
        <v>268</v>
      </c>
      <c r="R3681" s="2" t="e">
        <f>IF(Customer_churn_Table!N3681=1,Customer_churn_Table!H3681,NA())</f>
        <v>#N/A</v>
      </c>
      <c r="S3681" s="2" t="e">
        <f>IF(Customer_churn_Table!N3681=1,Customer_churn_Table!R3681,NA())</f>
        <v>#N/A</v>
      </c>
    </row>
    <row r="3682" spans="16:19" x14ac:dyDescent="0.35">
      <c r="P3682" s="2">
        <f>IF(Customer_churn_Table!N3682=0,Customer_churn_Table!H3682,NA())</f>
        <v>3</v>
      </c>
      <c r="Q3682" s="2">
        <f>IF(Customer_churn_Table!N3682=0,Customer_churn_Table!R3682,NA())</f>
        <v>495</v>
      </c>
      <c r="R3682" s="2" t="e">
        <f>IF(Customer_churn_Table!N3682=1,Customer_churn_Table!H3682,NA())</f>
        <v>#N/A</v>
      </c>
      <c r="S3682" s="2" t="e">
        <f>IF(Customer_churn_Table!N3682=1,Customer_churn_Table!R3682,NA())</f>
        <v>#N/A</v>
      </c>
    </row>
    <row r="3683" spans="16:19" x14ac:dyDescent="0.35">
      <c r="P3683" s="2" t="e">
        <f>IF(Customer_churn_Table!N3683=0,Customer_churn_Table!H3683,NA())</f>
        <v>#N/A</v>
      </c>
      <c r="Q3683" s="2" t="e">
        <f>IF(Customer_churn_Table!N3683=0,Customer_churn_Table!R3683,NA())</f>
        <v>#N/A</v>
      </c>
      <c r="R3683" s="2">
        <f>IF(Customer_churn_Table!N3683=1,Customer_churn_Table!H3683,NA())</f>
        <v>2</v>
      </c>
      <c r="S3683" s="2">
        <f>IF(Customer_churn_Table!N3683=1,Customer_churn_Table!R3683,NA())</f>
        <v>275</v>
      </c>
    </row>
    <row r="3684" spans="16:19" x14ac:dyDescent="0.35">
      <c r="P3684" s="2">
        <f>IF(Customer_churn_Table!N3684=0,Customer_churn_Table!H3684,NA())</f>
        <v>8</v>
      </c>
      <c r="Q3684" s="2">
        <f>IF(Customer_churn_Table!N3684=0,Customer_churn_Table!R3684,NA())</f>
        <v>940</v>
      </c>
      <c r="R3684" s="2" t="e">
        <f>IF(Customer_churn_Table!N3684=1,Customer_churn_Table!H3684,NA())</f>
        <v>#N/A</v>
      </c>
      <c r="S3684" s="2" t="e">
        <f>IF(Customer_churn_Table!N3684=1,Customer_churn_Table!R3684,NA())</f>
        <v>#N/A</v>
      </c>
    </row>
    <row r="3685" spans="16:19" x14ac:dyDescent="0.35">
      <c r="P3685" s="2" t="e">
        <f>IF(Customer_churn_Table!N3685=0,Customer_churn_Table!H3685,NA())</f>
        <v>#N/A</v>
      </c>
      <c r="Q3685" s="2" t="e">
        <f>IF(Customer_churn_Table!N3685=0,Customer_churn_Table!R3685,NA())</f>
        <v>#N/A</v>
      </c>
      <c r="R3685" s="2">
        <f>IF(Customer_churn_Table!N3685=1,Customer_churn_Table!H3685,NA())</f>
        <v>9</v>
      </c>
      <c r="S3685" s="2">
        <f>IF(Customer_churn_Table!N3685=1,Customer_churn_Table!R3685,NA())</f>
        <v>364</v>
      </c>
    </row>
    <row r="3686" spans="16:19" x14ac:dyDescent="0.35">
      <c r="P3686" s="2">
        <f>IF(Customer_churn_Table!N3686=0,Customer_churn_Table!H3686,NA())</f>
        <v>2</v>
      </c>
      <c r="Q3686" s="2">
        <f>IF(Customer_churn_Table!N3686=0,Customer_churn_Table!R3686,NA())</f>
        <v>956</v>
      </c>
      <c r="R3686" s="2" t="e">
        <f>IF(Customer_churn_Table!N3686=1,Customer_churn_Table!H3686,NA())</f>
        <v>#N/A</v>
      </c>
      <c r="S3686" s="2" t="e">
        <f>IF(Customer_churn_Table!N3686=1,Customer_churn_Table!R3686,NA())</f>
        <v>#N/A</v>
      </c>
    </row>
    <row r="3687" spans="16:19" x14ac:dyDescent="0.35">
      <c r="P3687" s="2">
        <f>IF(Customer_churn_Table!N3687=0,Customer_churn_Table!H3687,NA())</f>
        <v>5</v>
      </c>
      <c r="Q3687" s="2">
        <f>IF(Customer_churn_Table!N3687=0,Customer_churn_Table!R3687,NA())</f>
        <v>320</v>
      </c>
      <c r="R3687" s="2" t="e">
        <f>IF(Customer_churn_Table!N3687=1,Customer_churn_Table!H3687,NA())</f>
        <v>#N/A</v>
      </c>
      <c r="S3687" s="2" t="e">
        <f>IF(Customer_churn_Table!N3687=1,Customer_churn_Table!R3687,NA())</f>
        <v>#N/A</v>
      </c>
    </row>
    <row r="3688" spans="16:19" x14ac:dyDescent="0.35">
      <c r="P3688" s="2">
        <f>IF(Customer_churn_Table!N3688=0,Customer_churn_Table!H3688,NA())</f>
        <v>2</v>
      </c>
      <c r="Q3688" s="2">
        <f>IF(Customer_churn_Table!N3688=0,Customer_churn_Table!R3688,NA())</f>
        <v>405</v>
      </c>
      <c r="R3688" s="2" t="e">
        <f>IF(Customer_churn_Table!N3688=1,Customer_churn_Table!H3688,NA())</f>
        <v>#N/A</v>
      </c>
      <c r="S3688" s="2" t="e">
        <f>IF(Customer_churn_Table!N3688=1,Customer_churn_Table!R3688,NA())</f>
        <v>#N/A</v>
      </c>
    </row>
    <row r="3689" spans="16:19" x14ac:dyDescent="0.35">
      <c r="P3689" s="2">
        <f>IF(Customer_churn_Table!N3689=0,Customer_churn_Table!H3689,NA())</f>
        <v>2</v>
      </c>
      <c r="Q3689" s="2">
        <f>IF(Customer_churn_Table!N3689=0,Customer_churn_Table!R3689,NA())</f>
        <v>237</v>
      </c>
      <c r="R3689" s="2" t="e">
        <f>IF(Customer_churn_Table!N3689=1,Customer_churn_Table!H3689,NA())</f>
        <v>#N/A</v>
      </c>
      <c r="S3689" s="2" t="e">
        <f>IF(Customer_churn_Table!N3689=1,Customer_churn_Table!R3689,NA())</f>
        <v>#N/A</v>
      </c>
    </row>
    <row r="3690" spans="16:19" x14ac:dyDescent="0.35">
      <c r="P3690" s="2">
        <f>IF(Customer_churn_Table!N3690=0,Customer_churn_Table!H3690,NA())</f>
        <v>1</v>
      </c>
      <c r="Q3690" s="2">
        <f>IF(Customer_churn_Table!N3690=0,Customer_churn_Table!R3690,NA())</f>
        <v>728</v>
      </c>
      <c r="R3690" s="2" t="e">
        <f>IF(Customer_churn_Table!N3690=1,Customer_churn_Table!H3690,NA())</f>
        <v>#N/A</v>
      </c>
      <c r="S3690" s="2" t="e">
        <f>IF(Customer_churn_Table!N3690=1,Customer_churn_Table!R3690,NA())</f>
        <v>#N/A</v>
      </c>
    </row>
    <row r="3691" spans="16:19" x14ac:dyDescent="0.35">
      <c r="P3691" s="2">
        <f>IF(Customer_churn_Table!N3691=0,Customer_churn_Table!H3691,NA())</f>
        <v>5</v>
      </c>
      <c r="Q3691" s="2">
        <f>IF(Customer_churn_Table!N3691=0,Customer_churn_Table!R3691,NA())</f>
        <v>599</v>
      </c>
      <c r="R3691" s="2" t="e">
        <f>IF(Customer_churn_Table!N3691=1,Customer_churn_Table!H3691,NA())</f>
        <v>#N/A</v>
      </c>
      <c r="S3691" s="2" t="e">
        <f>IF(Customer_churn_Table!N3691=1,Customer_churn_Table!R3691,NA())</f>
        <v>#N/A</v>
      </c>
    </row>
    <row r="3692" spans="16:19" x14ac:dyDescent="0.35">
      <c r="P3692" s="2">
        <f>IF(Customer_churn_Table!N3692=0,Customer_churn_Table!H3692,NA())</f>
        <v>6</v>
      </c>
      <c r="Q3692" s="2">
        <f>IF(Customer_churn_Table!N3692=0,Customer_churn_Table!R3692,NA())</f>
        <v>392</v>
      </c>
      <c r="R3692" s="2" t="e">
        <f>IF(Customer_churn_Table!N3692=1,Customer_churn_Table!H3692,NA())</f>
        <v>#N/A</v>
      </c>
      <c r="S3692" s="2" t="e">
        <f>IF(Customer_churn_Table!N3692=1,Customer_churn_Table!R3692,NA())</f>
        <v>#N/A</v>
      </c>
    </row>
    <row r="3693" spans="16:19" x14ac:dyDescent="0.35">
      <c r="P3693" s="2">
        <f>IF(Customer_churn_Table!N3693=0,Customer_churn_Table!H3693,NA())</f>
        <v>5</v>
      </c>
      <c r="Q3693" s="2">
        <f>IF(Customer_churn_Table!N3693=0,Customer_churn_Table!R3693,NA())</f>
        <v>924</v>
      </c>
      <c r="R3693" s="2" t="e">
        <f>IF(Customer_churn_Table!N3693=1,Customer_churn_Table!H3693,NA())</f>
        <v>#N/A</v>
      </c>
      <c r="S3693" s="2" t="e">
        <f>IF(Customer_churn_Table!N3693=1,Customer_churn_Table!R3693,NA())</f>
        <v>#N/A</v>
      </c>
    </row>
    <row r="3694" spans="16:19" x14ac:dyDescent="0.35">
      <c r="P3694" s="2">
        <f>IF(Customer_churn_Table!N3694=0,Customer_churn_Table!H3694,NA())</f>
        <v>4</v>
      </c>
      <c r="Q3694" s="2">
        <f>IF(Customer_churn_Table!N3694=0,Customer_churn_Table!R3694,NA())</f>
        <v>438</v>
      </c>
      <c r="R3694" s="2" t="e">
        <f>IF(Customer_churn_Table!N3694=1,Customer_churn_Table!H3694,NA())</f>
        <v>#N/A</v>
      </c>
      <c r="S3694" s="2" t="e">
        <f>IF(Customer_churn_Table!N3694=1,Customer_churn_Table!R3694,NA())</f>
        <v>#N/A</v>
      </c>
    </row>
    <row r="3695" spans="16:19" x14ac:dyDescent="0.35">
      <c r="P3695" s="2" t="e">
        <f>IF(Customer_churn_Table!N3695=0,Customer_churn_Table!H3695,NA())</f>
        <v>#N/A</v>
      </c>
      <c r="Q3695" s="2" t="e">
        <f>IF(Customer_churn_Table!N3695=0,Customer_churn_Table!R3695,NA())</f>
        <v>#N/A</v>
      </c>
      <c r="R3695" s="2">
        <f>IF(Customer_churn_Table!N3695=1,Customer_churn_Table!H3695,NA())</f>
        <v>4</v>
      </c>
      <c r="S3695" s="2">
        <f>IF(Customer_churn_Table!N3695=1,Customer_churn_Table!R3695,NA())</f>
        <v>358</v>
      </c>
    </row>
    <row r="3696" spans="16:19" x14ac:dyDescent="0.35">
      <c r="P3696" s="2" t="e">
        <f>IF(Customer_churn_Table!N3696=0,Customer_churn_Table!H3696,NA())</f>
        <v>#N/A</v>
      </c>
      <c r="Q3696" s="2" t="e">
        <f>IF(Customer_churn_Table!N3696=0,Customer_churn_Table!R3696,NA())</f>
        <v>#N/A</v>
      </c>
      <c r="R3696" s="2">
        <f>IF(Customer_churn_Table!N3696=1,Customer_churn_Table!H3696,NA())</f>
        <v>4</v>
      </c>
      <c r="S3696" s="2">
        <f>IF(Customer_churn_Table!N3696=1,Customer_churn_Table!R3696,NA())</f>
        <v>820</v>
      </c>
    </row>
    <row r="3697" spans="16:19" x14ac:dyDescent="0.35">
      <c r="P3697" s="2">
        <f>IF(Customer_churn_Table!N3697=0,Customer_churn_Table!H3697,NA())</f>
        <v>10</v>
      </c>
      <c r="Q3697" s="2">
        <f>IF(Customer_churn_Table!N3697=0,Customer_churn_Table!R3697,NA())</f>
        <v>305</v>
      </c>
      <c r="R3697" s="2" t="e">
        <f>IF(Customer_churn_Table!N3697=1,Customer_churn_Table!H3697,NA())</f>
        <v>#N/A</v>
      </c>
      <c r="S3697" s="2" t="e">
        <f>IF(Customer_churn_Table!N3697=1,Customer_churn_Table!R3697,NA())</f>
        <v>#N/A</v>
      </c>
    </row>
    <row r="3698" spans="16:19" x14ac:dyDescent="0.35">
      <c r="P3698" s="2">
        <f>IF(Customer_churn_Table!N3698=0,Customer_churn_Table!H3698,NA())</f>
        <v>7</v>
      </c>
      <c r="Q3698" s="2">
        <f>IF(Customer_churn_Table!N3698=0,Customer_churn_Table!R3698,NA())</f>
        <v>359</v>
      </c>
      <c r="R3698" s="2" t="e">
        <f>IF(Customer_churn_Table!N3698=1,Customer_churn_Table!H3698,NA())</f>
        <v>#N/A</v>
      </c>
      <c r="S3698" s="2" t="e">
        <f>IF(Customer_churn_Table!N3698=1,Customer_churn_Table!R3698,NA())</f>
        <v>#N/A</v>
      </c>
    </row>
    <row r="3699" spans="16:19" x14ac:dyDescent="0.35">
      <c r="P3699" s="2">
        <f>IF(Customer_churn_Table!N3699=0,Customer_churn_Table!H3699,NA())</f>
        <v>10</v>
      </c>
      <c r="Q3699" s="2">
        <f>IF(Customer_churn_Table!N3699=0,Customer_churn_Table!R3699,NA())</f>
        <v>701</v>
      </c>
      <c r="R3699" s="2" t="e">
        <f>IF(Customer_churn_Table!N3699=1,Customer_churn_Table!H3699,NA())</f>
        <v>#N/A</v>
      </c>
      <c r="S3699" s="2" t="e">
        <f>IF(Customer_churn_Table!N3699=1,Customer_churn_Table!R3699,NA())</f>
        <v>#N/A</v>
      </c>
    </row>
    <row r="3700" spans="16:19" x14ac:dyDescent="0.35">
      <c r="P3700" s="2">
        <f>IF(Customer_churn_Table!N3700=0,Customer_churn_Table!H3700,NA())</f>
        <v>3</v>
      </c>
      <c r="Q3700" s="2">
        <f>IF(Customer_churn_Table!N3700=0,Customer_churn_Table!R3700,NA())</f>
        <v>427</v>
      </c>
      <c r="R3700" s="2" t="e">
        <f>IF(Customer_churn_Table!N3700=1,Customer_churn_Table!H3700,NA())</f>
        <v>#N/A</v>
      </c>
      <c r="S3700" s="2" t="e">
        <f>IF(Customer_churn_Table!N3700=1,Customer_churn_Table!R3700,NA())</f>
        <v>#N/A</v>
      </c>
    </row>
    <row r="3701" spans="16:19" x14ac:dyDescent="0.35">
      <c r="P3701" s="2">
        <f>IF(Customer_churn_Table!N3701=0,Customer_churn_Table!H3701,NA())</f>
        <v>10</v>
      </c>
      <c r="Q3701" s="2">
        <f>IF(Customer_churn_Table!N3701=0,Customer_churn_Table!R3701,NA())</f>
        <v>765</v>
      </c>
      <c r="R3701" s="2" t="e">
        <f>IF(Customer_churn_Table!N3701=1,Customer_churn_Table!H3701,NA())</f>
        <v>#N/A</v>
      </c>
      <c r="S3701" s="2" t="e">
        <f>IF(Customer_churn_Table!N3701=1,Customer_churn_Table!R3701,NA())</f>
        <v>#N/A</v>
      </c>
    </row>
    <row r="3702" spans="16:19" x14ac:dyDescent="0.35">
      <c r="P3702" s="2">
        <f>IF(Customer_churn_Table!N3702=0,Customer_churn_Table!H3702,NA())</f>
        <v>6</v>
      </c>
      <c r="Q3702" s="2">
        <f>IF(Customer_churn_Table!N3702=0,Customer_churn_Table!R3702,NA())</f>
        <v>749</v>
      </c>
      <c r="R3702" s="2" t="e">
        <f>IF(Customer_churn_Table!N3702=1,Customer_churn_Table!H3702,NA())</f>
        <v>#N/A</v>
      </c>
      <c r="S3702" s="2" t="e">
        <f>IF(Customer_churn_Table!N3702=1,Customer_churn_Table!R3702,NA())</f>
        <v>#N/A</v>
      </c>
    </row>
    <row r="3703" spans="16:19" x14ac:dyDescent="0.35">
      <c r="P3703" s="2">
        <f>IF(Customer_churn_Table!N3703=0,Customer_churn_Table!H3703,NA())</f>
        <v>2</v>
      </c>
      <c r="Q3703" s="2">
        <f>IF(Customer_churn_Table!N3703=0,Customer_churn_Table!R3703,NA())</f>
        <v>541</v>
      </c>
      <c r="R3703" s="2" t="e">
        <f>IF(Customer_churn_Table!N3703=1,Customer_churn_Table!H3703,NA())</f>
        <v>#N/A</v>
      </c>
      <c r="S3703" s="2" t="e">
        <f>IF(Customer_churn_Table!N3703=1,Customer_churn_Table!R3703,NA())</f>
        <v>#N/A</v>
      </c>
    </row>
    <row r="3704" spans="16:19" x14ac:dyDescent="0.35">
      <c r="P3704" s="2">
        <f>IF(Customer_churn_Table!N3704=0,Customer_churn_Table!H3704,NA())</f>
        <v>8</v>
      </c>
      <c r="Q3704" s="2">
        <f>IF(Customer_churn_Table!N3704=0,Customer_churn_Table!R3704,NA())</f>
        <v>672</v>
      </c>
      <c r="R3704" s="2" t="e">
        <f>IF(Customer_churn_Table!N3704=1,Customer_churn_Table!H3704,NA())</f>
        <v>#N/A</v>
      </c>
      <c r="S3704" s="2" t="e">
        <f>IF(Customer_churn_Table!N3704=1,Customer_churn_Table!R3704,NA())</f>
        <v>#N/A</v>
      </c>
    </row>
    <row r="3705" spans="16:19" x14ac:dyDescent="0.35">
      <c r="P3705" s="2" t="e">
        <f>IF(Customer_churn_Table!N3705=0,Customer_churn_Table!H3705,NA())</f>
        <v>#N/A</v>
      </c>
      <c r="Q3705" s="2" t="e">
        <f>IF(Customer_churn_Table!N3705=0,Customer_churn_Table!R3705,NA())</f>
        <v>#N/A</v>
      </c>
      <c r="R3705" s="2">
        <f>IF(Customer_churn_Table!N3705=1,Customer_churn_Table!H3705,NA())</f>
        <v>5</v>
      </c>
      <c r="S3705" s="2">
        <f>IF(Customer_churn_Table!N3705=1,Customer_churn_Table!R3705,NA())</f>
        <v>335</v>
      </c>
    </row>
    <row r="3706" spans="16:19" x14ac:dyDescent="0.35">
      <c r="P3706" s="2">
        <f>IF(Customer_churn_Table!N3706=0,Customer_churn_Table!H3706,NA())</f>
        <v>7</v>
      </c>
      <c r="Q3706" s="2">
        <f>IF(Customer_churn_Table!N3706=0,Customer_churn_Table!R3706,NA())</f>
        <v>457</v>
      </c>
      <c r="R3706" s="2" t="e">
        <f>IF(Customer_churn_Table!N3706=1,Customer_churn_Table!H3706,NA())</f>
        <v>#N/A</v>
      </c>
      <c r="S3706" s="2" t="e">
        <f>IF(Customer_churn_Table!N3706=1,Customer_churn_Table!R3706,NA())</f>
        <v>#N/A</v>
      </c>
    </row>
    <row r="3707" spans="16:19" x14ac:dyDescent="0.35">
      <c r="P3707" s="2">
        <f>IF(Customer_churn_Table!N3707=0,Customer_churn_Table!H3707,NA())</f>
        <v>3</v>
      </c>
      <c r="Q3707" s="2">
        <f>IF(Customer_churn_Table!N3707=0,Customer_churn_Table!R3707,NA())</f>
        <v>334</v>
      </c>
      <c r="R3707" s="2" t="e">
        <f>IF(Customer_churn_Table!N3707=1,Customer_churn_Table!H3707,NA())</f>
        <v>#N/A</v>
      </c>
      <c r="S3707" s="2" t="e">
        <f>IF(Customer_churn_Table!N3707=1,Customer_churn_Table!R3707,NA())</f>
        <v>#N/A</v>
      </c>
    </row>
    <row r="3708" spans="16:19" x14ac:dyDescent="0.35">
      <c r="P3708" s="2">
        <f>IF(Customer_churn_Table!N3708=0,Customer_churn_Table!H3708,NA())</f>
        <v>6</v>
      </c>
      <c r="Q3708" s="2">
        <f>IF(Customer_churn_Table!N3708=0,Customer_churn_Table!R3708,NA())</f>
        <v>690</v>
      </c>
      <c r="R3708" s="2" t="e">
        <f>IF(Customer_churn_Table!N3708=1,Customer_churn_Table!H3708,NA())</f>
        <v>#N/A</v>
      </c>
      <c r="S3708" s="2" t="e">
        <f>IF(Customer_churn_Table!N3708=1,Customer_churn_Table!R3708,NA())</f>
        <v>#N/A</v>
      </c>
    </row>
    <row r="3709" spans="16:19" x14ac:dyDescent="0.35">
      <c r="P3709" s="2">
        <f>IF(Customer_churn_Table!N3709=0,Customer_churn_Table!H3709,NA())</f>
        <v>3</v>
      </c>
      <c r="Q3709" s="2">
        <f>IF(Customer_churn_Table!N3709=0,Customer_churn_Table!R3709,NA())</f>
        <v>343</v>
      </c>
      <c r="R3709" s="2" t="e">
        <f>IF(Customer_churn_Table!N3709=1,Customer_churn_Table!H3709,NA())</f>
        <v>#N/A</v>
      </c>
      <c r="S3709" s="2" t="e">
        <f>IF(Customer_churn_Table!N3709=1,Customer_churn_Table!R3709,NA())</f>
        <v>#N/A</v>
      </c>
    </row>
    <row r="3710" spans="16:19" x14ac:dyDescent="0.35">
      <c r="P3710" s="2">
        <f>IF(Customer_churn_Table!N3710=0,Customer_churn_Table!H3710,NA())</f>
        <v>7</v>
      </c>
      <c r="Q3710" s="2">
        <f>IF(Customer_churn_Table!N3710=0,Customer_churn_Table!R3710,NA())</f>
        <v>564</v>
      </c>
      <c r="R3710" s="2" t="e">
        <f>IF(Customer_churn_Table!N3710=1,Customer_churn_Table!H3710,NA())</f>
        <v>#N/A</v>
      </c>
      <c r="S3710" s="2" t="e">
        <f>IF(Customer_churn_Table!N3710=1,Customer_churn_Table!R3710,NA())</f>
        <v>#N/A</v>
      </c>
    </row>
    <row r="3711" spans="16:19" x14ac:dyDescent="0.35">
      <c r="P3711" s="2" t="e">
        <f>IF(Customer_churn_Table!N3711=0,Customer_churn_Table!H3711,NA())</f>
        <v>#N/A</v>
      </c>
      <c r="Q3711" s="2" t="e">
        <f>IF(Customer_churn_Table!N3711=0,Customer_churn_Table!R3711,NA())</f>
        <v>#N/A</v>
      </c>
      <c r="R3711" s="2">
        <f>IF(Customer_churn_Table!N3711=1,Customer_churn_Table!H3711,NA())</f>
        <v>10</v>
      </c>
      <c r="S3711" s="2">
        <f>IF(Customer_churn_Table!N3711=1,Customer_churn_Table!R3711,NA())</f>
        <v>489</v>
      </c>
    </row>
    <row r="3712" spans="16:19" x14ac:dyDescent="0.35">
      <c r="P3712" s="2">
        <f>IF(Customer_churn_Table!N3712=0,Customer_churn_Table!H3712,NA())</f>
        <v>1</v>
      </c>
      <c r="Q3712" s="2">
        <f>IF(Customer_churn_Table!N3712=0,Customer_churn_Table!R3712,NA())</f>
        <v>788</v>
      </c>
      <c r="R3712" s="2" t="e">
        <f>IF(Customer_churn_Table!N3712=1,Customer_churn_Table!H3712,NA())</f>
        <v>#N/A</v>
      </c>
      <c r="S3712" s="2" t="e">
        <f>IF(Customer_churn_Table!N3712=1,Customer_churn_Table!R3712,NA())</f>
        <v>#N/A</v>
      </c>
    </row>
    <row r="3713" spans="16:19" x14ac:dyDescent="0.35">
      <c r="P3713" s="2" t="e">
        <f>IF(Customer_churn_Table!N3713=0,Customer_churn_Table!H3713,NA())</f>
        <v>#N/A</v>
      </c>
      <c r="Q3713" s="2" t="e">
        <f>IF(Customer_churn_Table!N3713=0,Customer_churn_Table!R3713,NA())</f>
        <v>#N/A</v>
      </c>
      <c r="R3713" s="2">
        <f>IF(Customer_churn_Table!N3713=1,Customer_churn_Table!H3713,NA())</f>
        <v>8</v>
      </c>
      <c r="S3713" s="2">
        <f>IF(Customer_churn_Table!N3713=1,Customer_churn_Table!R3713,NA())</f>
        <v>279</v>
      </c>
    </row>
    <row r="3714" spans="16:19" x14ac:dyDescent="0.35">
      <c r="P3714" s="2">
        <f>IF(Customer_churn_Table!N3714=0,Customer_churn_Table!H3714,NA())</f>
        <v>1</v>
      </c>
      <c r="Q3714" s="2">
        <f>IF(Customer_churn_Table!N3714=0,Customer_churn_Table!R3714,NA())</f>
        <v>422</v>
      </c>
      <c r="R3714" s="2" t="e">
        <f>IF(Customer_churn_Table!N3714=1,Customer_churn_Table!H3714,NA())</f>
        <v>#N/A</v>
      </c>
      <c r="S3714" s="2" t="e">
        <f>IF(Customer_churn_Table!N3714=1,Customer_churn_Table!R3714,NA())</f>
        <v>#N/A</v>
      </c>
    </row>
    <row r="3715" spans="16:19" x14ac:dyDescent="0.35">
      <c r="P3715" s="2">
        <f>IF(Customer_churn_Table!N3715=0,Customer_churn_Table!H3715,NA())</f>
        <v>0</v>
      </c>
      <c r="Q3715" s="2">
        <f>IF(Customer_churn_Table!N3715=0,Customer_churn_Table!R3715,NA())</f>
        <v>925</v>
      </c>
      <c r="R3715" s="2" t="e">
        <f>IF(Customer_churn_Table!N3715=1,Customer_churn_Table!H3715,NA())</f>
        <v>#N/A</v>
      </c>
      <c r="S3715" s="2" t="e">
        <f>IF(Customer_churn_Table!N3715=1,Customer_churn_Table!R3715,NA())</f>
        <v>#N/A</v>
      </c>
    </row>
    <row r="3716" spans="16:19" x14ac:dyDescent="0.35">
      <c r="P3716" s="2">
        <f>IF(Customer_churn_Table!N3716=0,Customer_churn_Table!H3716,NA())</f>
        <v>3</v>
      </c>
      <c r="Q3716" s="2">
        <f>IF(Customer_churn_Table!N3716=0,Customer_churn_Table!R3716,NA())</f>
        <v>329</v>
      </c>
      <c r="R3716" s="2" t="e">
        <f>IF(Customer_churn_Table!N3716=1,Customer_churn_Table!H3716,NA())</f>
        <v>#N/A</v>
      </c>
      <c r="S3716" s="2" t="e">
        <f>IF(Customer_churn_Table!N3716=1,Customer_churn_Table!R3716,NA())</f>
        <v>#N/A</v>
      </c>
    </row>
    <row r="3717" spans="16:19" x14ac:dyDescent="0.35">
      <c r="P3717" s="2" t="e">
        <f>IF(Customer_churn_Table!N3717=0,Customer_churn_Table!H3717,NA())</f>
        <v>#N/A</v>
      </c>
      <c r="Q3717" s="2" t="e">
        <f>IF(Customer_churn_Table!N3717=0,Customer_churn_Table!R3717,NA())</f>
        <v>#N/A</v>
      </c>
      <c r="R3717" s="2">
        <f>IF(Customer_churn_Table!N3717=1,Customer_churn_Table!H3717,NA())</f>
        <v>0</v>
      </c>
      <c r="S3717" s="2">
        <f>IF(Customer_churn_Table!N3717=1,Customer_churn_Table!R3717,NA())</f>
        <v>788</v>
      </c>
    </row>
    <row r="3718" spans="16:19" x14ac:dyDescent="0.35">
      <c r="P3718" s="2">
        <f>IF(Customer_churn_Table!N3718=0,Customer_churn_Table!H3718,NA())</f>
        <v>2</v>
      </c>
      <c r="Q3718" s="2">
        <f>IF(Customer_churn_Table!N3718=0,Customer_churn_Table!R3718,NA())</f>
        <v>258</v>
      </c>
      <c r="R3718" s="2" t="e">
        <f>IF(Customer_churn_Table!N3718=1,Customer_churn_Table!H3718,NA())</f>
        <v>#N/A</v>
      </c>
      <c r="S3718" s="2" t="e">
        <f>IF(Customer_churn_Table!N3718=1,Customer_churn_Table!R3718,NA())</f>
        <v>#N/A</v>
      </c>
    </row>
    <row r="3719" spans="16:19" x14ac:dyDescent="0.35">
      <c r="P3719" s="2">
        <f>IF(Customer_churn_Table!N3719=0,Customer_churn_Table!H3719,NA())</f>
        <v>0</v>
      </c>
      <c r="Q3719" s="2">
        <f>IF(Customer_churn_Table!N3719=0,Customer_churn_Table!R3719,NA())</f>
        <v>422</v>
      </c>
      <c r="R3719" s="2" t="e">
        <f>IF(Customer_churn_Table!N3719=1,Customer_churn_Table!H3719,NA())</f>
        <v>#N/A</v>
      </c>
      <c r="S3719" s="2" t="e">
        <f>IF(Customer_churn_Table!N3719=1,Customer_churn_Table!R3719,NA())</f>
        <v>#N/A</v>
      </c>
    </row>
    <row r="3720" spans="16:19" x14ac:dyDescent="0.35">
      <c r="P3720" s="2">
        <f>IF(Customer_churn_Table!N3720=0,Customer_churn_Table!H3720,NA())</f>
        <v>8</v>
      </c>
      <c r="Q3720" s="2">
        <f>IF(Customer_churn_Table!N3720=0,Customer_churn_Table!R3720,NA())</f>
        <v>560</v>
      </c>
      <c r="R3720" s="2" t="e">
        <f>IF(Customer_churn_Table!N3720=1,Customer_churn_Table!H3720,NA())</f>
        <v>#N/A</v>
      </c>
      <c r="S3720" s="2" t="e">
        <f>IF(Customer_churn_Table!N3720=1,Customer_churn_Table!R3720,NA())</f>
        <v>#N/A</v>
      </c>
    </row>
    <row r="3721" spans="16:19" x14ac:dyDescent="0.35">
      <c r="P3721" s="2" t="e">
        <f>IF(Customer_churn_Table!N3721=0,Customer_churn_Table!H3721,NA())</f>
        <v>#N/A</v>
      </c>
      <c r="Q3721" s="2" t="e">
        <f>IF(Customer_churn_Table!N3721=0,Customer_churn_Table!R3721,NA())</f>
        <v>#N/A</v>
      </c>
      <c r="R3721" s="2">
        <f>IF(Customer_churn_Table!N3721=1,Customer_churn_Table!H3721,NA())</f>
        <v>1</v>
      </c>
      <c r="S3721" s="2">
        <f>IF(Customer_churn_Table!N3721=1,Customer_churn_Table!R3721,NA())</f>
        <v>616</v>
      </c>
    </row>
    <row r="3722" spans="16:19" x14ac:dyDescent="0.35">
      <c r="P3722" s="2">
        <f>IF(Customer_churn_Table!N3722=0,Customer_churn_Table!H3722,NA())</f>
        <v>8</v>
      </c>
      <c r="Q3722" s="2">
        <f>IF(Customer_churn_Table!N3722=0,Customer_churn_Table!R3722,NA())</f>
        <v>310</v>
      </c>
      <c r="R3722" s="2" t="e">
        <f>IF(Customer_churn_Table!N3722=1,Customer_churn_Table!H3722,NA())</f>
        <v>#N/A</v>
      </c>
      <c r="S3722" s="2" t="e">
        <f>IF(Customer_churn_Table!N3722=1,Customer_churn_Table!R3722,NA())</f>
        <v>#N/A</v>
      </c>
    </row>
    <row r="3723" spans="16:19" x14ac:dyDescent="0.35">
      <c r="P3723" s="2">
        <f>IF(Customer_churn_Table!N3723=0,Customer_churn_Table!H3723,NA())</f>
        <v>9</v>
      </c>
      <c r="Q3723" s="2">
        <f>IF(Customer_churn_Table!N3723=0,Customer_churn_Table!R3723,NA())</f>
        <v>291</v>
      </c>
      <c r="R3723" s="2" t="e">
        <f>IF(Customer_churn_Table!N3723=1,Customer_churn_Table!H3723,NA())</f>
        <v>#N/A</v>
      </c>
      <c r="S3723" s="2" t="e">
        <f>IF(Customer_churn_Table!N3723=1,Customer_churn_Table!R3723,NA())</f>
        <v>#N/A</v>
      </c>
    </row>
    <row r="3724" spans="16:19" x14ac:dyDescent="0.35">
      <c r="P3724" s="2">
        <f>IF(Customer_churn_Table!N3724=0,Customer_churn_Table!H3724,NA())</f>
        <v>4</v>
      </c>
      <c r="Q3724" s="2">
        <f>IF(Customer_churn_Table!N3724=0,Customer_churn_Table!R3724,NA())</f>
        <v>629</v>
      </c>
      <c r="R3724" s="2" t="e">
        <f>IF(Customer_churn_Table!N3724=1,Customer_churn_Table!H3724,NA())</f>
        <v>#N/A</v>
      </c>
      <c r="S3724" s="2" t="e">
        <f>IF(Customer_churn_Table!N3724=1,Customer_churn_Table!R3724,NA())</f>
        <v>#N/A</v>
      </c>
    </row>
    <row r="3725" spans="16:19" x14ac:dyDescent="0.35">
      <c r="P3725" s="2">
        <f>IF(Customer_churn_Table!N3725=0,Customer_churn_Table!H3725,NA())</f>
        <v>2</v>
      </c>
      <c r="Q3725" s="2">
        <f>IF(Customer_churn_Table!N3725=0,Customer_churn_Table!R3725,NA())</f>
        <v>577</v>
      </c>
      <c r="R3725" s="2" t="e">
        <f>IF(Customer_churn_Table!N3725=1,Customer_churn_Table!H3725,NA())</f>
        <v>#N/A</v>
      </c>
      <c r="S3725" s="2" t="e">
        <f>IF(Customer_churn_Table!N3725=1,Customer_churn_Table!R3725,NA())</f>
        <v>#N/A</v>
      </c>
    </row>
    <row r="3726" spans="16:19" x14ac:dyDescent="0.35">
      <c r="P3726" s="2" t="e">
        <f>IF(Customer_churn_Table!N3726=0,Customer_churn_Table!H3726,NA())</f>
        <v>#N/A</v>
      </c>
      <c r="Q3726" s="2" t="e">
        <f>IF(Customer_churn_Table!N3726=0,Customer_churn_Table!R3726,NA())</f>
        <v>#N/A</v>
      </c>
      <c r="R3726" s="2">
        <f>IF(Customer_churn_Table!N3726=1,Customer_churn_Table!H3726,NA())</f>
        <v>9</v>
      </c>
      <c r="S3726" s="2">
        <f>IF(Customer_churn_Table!N3726=1,Customer_churn_Table!R3726,NA())</f>
        <v>937</v>
      </c>
    </row>
    <row r="3727" spans="16:19" x14ac:dyDescent="0.35">
      <c r="P3727" s="2">
        <f>IF(Customer_churn_Table!N3727=0,Customer_churn_Table!H3727,NA())</f>
        <v>1</v>
      </c>
      <c r="Q3727" s="2">
        <f>IF(Customer_churn_Table!N3727=0,Customer_churn_Table!R3727,NA())</f>
        <v>522</v>
      </c>
      <c r="R3727" s="2" t="e">
        <f>IF(Customer_churn_Table!N3727=1,Customer_churn_Table!H3727,NA())</f>
        <v>#N/A</v>
      </c>
      <c r="S3727" s="2" t="e">
        <f>IF(Customer_churn_Table!N3727=1,Customer_churn_Table!R3727,NA())</f>
        <v>#N/A</v>
      </c>
    </row>
    <row r="3728" spans="16:19" x14ac:dyDescent="0.35">
      <c r="P3728" s="2" t="e">
        <f>IF(Customer_churn_Table!N3728=0,Customer_churn_Table!H3728,NA())</f>
        <v>#N/A</v>
      </c>
      <c r="Q3728" s="2" t="e">
        <f>IF(Customer_churn_Table!N3728=0,Customer_churn_Table!R3728,NA())</f>
        <v>#N/A</v>
      </c>
      <c r="R3728" s="2">
        <f>IF(Customer_churn_Table!N3728=1,Customer_churn_Table!H3728,NA())</f>
        <v>7</v>
      </c>
      <c r="S3728" s="2">
        <f>IF(Customer_churn_Table!N3728=1,Customer_churn_Table!R3728,NA())</f>
        <v>859</v>
      </c>
    </row>
    <row r="3729" spans="16:19" x14ac:dyDescent="0.35">
      <c r="P3729" s="2" t="e">
        <f>IF(Customer_churn_Table!N3729=0,Customer_churn_Table!H3729,NA())</f>
        <v>#N/A</v>
      </c>
      <c r="Q3729" s="2" t="e">
        <f>IF(Customer_churn_Table!N3729=0,Customer_churn_Table!R3729,NA())</f>
        <v>#N/A</v>
      </c>
      <c r="R3729" s="2">
        <f>IF(Customer_churn_Table!N3729=1,Customer_churn_Table!H3729,NA())</f>
        <v>7</v>
      </c>
      <c r="S3729" s="2">
        <f>IF(Customer_churn_Table!N3729=1,Customer_churn_Table!R3729,NA())</f>
        <v>403</v>
      </c>
    </row>
    <row r="3730" spans="16:19" x14ac:dyDescent="0.35">
      <c r="P3730" s="2">
        <f>IF(Customer_churn_Table!N3730=0,Customer_churn_Table!H3730,NA())</f>
        <v>5</v>
      </c>
      <c r="Q3730" s="2">
        <f>IF(Customer_churn_Table!N3730=0,Customer_churn_Table!R3730,NA())</f>
        <v>785</v>
      </c>
      <c r="R3730" s="2" t="e">
        <f>IF(Customer_churn_Table!N3730=1,Customer_churn_Table!H3730,NA())</f>
        <v>#N/A</v>
      </c>
      <c r="S3730" s="2" t="e">
        <f>IF(Customer_churn_Table!N3730=1,Customer_churn_Table!R3730,NA())</f>
        <v>#N/A</v>
      </c>
    </row>
    <row r="3731" spans="16:19" x14ac:dyDescent="0.35">
      <c r="P3731" s="2">
        <f>IF(Customer_churn_Table!N3731=0,Customer_churn_Table!H3731,NA())</f>
        <v>2</v>
      </c>
      <c r="Q3731" s="2">
        <f>IF(Customer_churn_Table!N3731=0,Customer_churn_Table!R3731,NA())</f>
        <v>523</v>
      </c>
      <c r="R3731" s="2" t="e">
        <f>IF(Customer_churn_Table!N3731=1,Customer_churn_Table!H3731,NA())</f>
        <v>#N/A</v>
      </c>
      <c r="S3731" s="2" t="e">
        <f>IF(Customer_churn_Table!N3731=1,Customer_churn_Table!R3731,NA())</f>
        <v>#N/A</v>
      </c>
    </row>
    <row r="3732" spans="16:19" x14ac:dyDescent="0.35">
      <c r="P3732" s="2">
        <f>IF(Customer_churn_Table!N3732=0,Customer_churn_Table!H3732,NA())</f>
        <v>3</v>
      </c>
      <c r="Q3732" s="2">
        <f>IF(Customer_churn_Table!N3732=0,Customer_churn_Table!R3732,NA())</f>
        <v>611</v>
      </c>
      <c r="R3732" s="2" t="e">
        <f>IF(Customer_churn_Table!N3732=1,Customer_churn_Table!H3732,NA())</f>
        <v>#N/A</v>
      </c>
      <c r="S3732" s="2" t="e">
        <f>IF(Customer_churn_Table!N3732=1,Customer_churn_Table!R3732,NA())</f>
        <v>#N/A</v>
      </c>
    </row>
    <row r="3733" spans="16:19" x14ac:dyDescent="0.35">
      <c r="P3733" s="2" t="e">
        <f>IF(Customer_churn_Table!N3733=0,Customer_churn_Table!H3733,NA())</f>
        <v>#N/A</v>
      </c>
      <c r="Q3733" s="2" t="e">
        <f>IF(Customer_churn_Table!N3733=0,Customer_churn_Table!R3733,NA())</f>
        <v>#N/A</v>
      </c>
      <c r="R3733" s="2">
        <f>IF(Customer_churn_Table!N3733=1,Customer_churn_Table!H3733,NA())</f>
        <v>7</v>
      </c>
      <c r="S3733" s="2">
        <f>IF(Customer_churn_Table!N3733=1,Customer_churn_Table!R3733,NA())</f>
        <v>999</v>
      </c>
    </row>
    <row r="3734" spans="16:19" x14ac:dyDescent="0.35">
      <c r="P3734" s="2" t="e">
        <f>IF(Customer_churn_Table!N3734=0,Customer_churn_Table!H3734,NA())</f>
        <v>#N/A</v>
      </c>
      <c r="Q3734" s="2" t="e">
        <f>IF(Customer_churn_Table!N3734=0,Customer_churn_Table!R3734,NA())</f>
        <v>#N/A</v>
      </c>
      <c r="R3734" s="2">
        <f>IF(Customer_churn_Table!N3734=1,Customer_churn_Table!H3734,NA())</f>
        <v>6</v>
      </c>
      <c r="S3734" s="2">
        <f>IF(Customer_churn_Table!N3734=1,Customer_churn_Table!R3734,NA())</f>
        <v>747</v>
      </c>
    </row>
    <row r="3735" spans="16:19" x14ac:dyDescent="0.35">
      <c r="P3735" s="2">
        <f>IF(Customer_churn_Table!N3735=0,Customer_churn_Table!H3735,NA())</f>
        <v>9</v>
      </c>
      <c r="Q3735" s="2">
        <f>IF(Customer_churn_Table!N3735=0,Customer_churn_Table!R3735,NA())</f>
        <v>670</v>
      </c>
      <c r="R3735" s="2" t="e">
        <f>IF(Customer_churn_Table!N3735=1,Customer_churn_Table!H3735,NA())</f>
        <v>#N/A</v>
      </c>
      <c r="S3735" s="2" t="e">
        <f>IF(Customer_churn_Table!N3735=1,Customer_churn_Table!R3735,NA())</f>
        <v>#N/A</v>
      </c>
    </row>
    <row r="3736" spans="16:19" x14ac:dyDescent="0.35">
      <c r="P3736" s="2">
        <f>IF(Customer_churn_Table!N3736=0,Customer_churn_Table!H3736,NA())</f>
        <v>2</v>
      </c>
      <c r="Q3736" s="2">
        <f>IF(Customer_churn_Table!N3736=0,Customer_churn_Table!R3736,NA())</f>
        <v>233</v>
      </c>
      <c r="R3736" s="2" t="e">
        <f>IF(Customer_churn_Table!N3736=1,Customer_churn_Table!H3736,NA())</f>
        <v>#N/A</v>
      </c>
      <c r="S3736" s="2" t="e">
        <f>IF(Customer_churn_Table!N3736=1,Customer_churn_Table!R3736,NA())</f>
        <v>#N/A</v>
      </c>
    </row>
    <row r="3737" spans="16:19" x14ac:dyDescent="0.35">
      <c r="P3737" s="2">
        <f>IF(Customer_churn_Table!N3737=0,Customer_churn_Table!H3737,NA())</f>
        <v>10</v>
      </c>
      <c r="Q3737" s="2">
        <f>IF(Customer_churn_Table!N3737=0,Customer_churn_Table!R3737,NA())</f>
        <v>600</v>
      </c>
      <c r="R3737" s="2" t="e">
        <f>IF(Customer_churn_Table!N3737=1,Customer_churn_Table!H3737,NA())</f>
        <v>#N/A</v>
      </c>
      <c r="S3737" s="2" t="e">
        <f>IF(Customer_churn_Table!N3737=1,Customer_churn_Table!R3737,NA())</f>
        <v>#N/A</v>
      </c>
    </row>
    <row r="3738" spans="16:19" x14ac:dyDescent="0.35">
      <c r="P3738" s="2">
        <f>IF(Customer_churn_Table!N3738=0,Customer_churn_Table!H3738,NA())</f>
        <v>8</v>
      </c>
      <c r="Q3738" s="2">
        <f>IF(Customer_churn_Table!N3738=0,Customer_churn_Table!R3738,NA())</f>
        <v>457</v>
      </c>
      <c r="R3738" s="2" t="e">
        <f>IF(Customer_churn_Table!N3738=1,Customer_churn_Table!H3738,NA())</f>
        <v>#N/A</v>
      </c>
      <c r="S3738" s="2" t="e">
        <f>IF(Customer_churn_Table!N3738=1,Customer_churn_Table!R3738,NA())</f>
        <v>#N/A</v>
      </c>
    </row>
    <row r="3739" spans="16:19" x14ac:dyDescent="0.35">
      <c r="P3739" s="2">
        <f>IF(Customer_churn_Table!N3739=0,Customer_churn_Table!H3739,NA())</f>
        <v>8</v>
      </c>
      <c r="Q3739" s="2">
        <f>IF(Customer_churn_Table!N3739=0,Customer_churn_Table!R3739,NA())</f>
        <v>299</v>
      </c>
      <c r="R3739" s="2" t="e">
        <f>IF(Customer_churn_Table!N3739=1,Customer_churn_Table!H3739,NA())</f>
        <v>#N/A</v>
      </c>
      <c r="S3739" s="2" t="e">
        <f>IF(Customer_churn_Table!N3739=1,Customer_churn_Table!R3739,NA())</f>
        <v>#N/A</v>
      </c>
    </row>
    <row r="3740" spans="16:19" x14ac:dyDescent="0.35">
      <c r="P3740" s="2">
        <f>IF(Customer_churn_Table!N3740=0,Customer_churn_Table!H3740,NA())</f>
        <v>2</v>
      </c>
      <c r="Q3740" s="2">
        <f>IF(Customer_churn_Table!N3740=0,Customer_churn_Table!R3740,NA())</f>
        <v>556</v>
      </c>
      <c r="R3740" s="2" t="e">
        <f>IF(Customer_churn_Table!N3740=1,Customer_churn_Table!H3740,NA())</f>
        <v>#N/A</v>
      </c>
      <c r="S3740" s="2" t="e">
        <f>IF(Customer_churn_Table!N3740=1,Customer_churn_Table!R3740,NA())</f>
        <v>#N/A</v>
      </c>
    </row>
    <row r="3741" spans="16:19" x14ac:dyDescent="0.35">
      <c r="P3741" s="2">
        <f>IF(Customer_churn_Table!N3741=0,Customer_churn_Table!H3741,NA())</f>
        <v>1</v>
      </c>
      <c r="Q3741" s="2">
        <f>IF(Customer_churn_Table!N3741=0,Customer_churn_Table!R3741,NA())</f>
        <v>293</v>
      </c>
      <c r="R3741" s="2" t="e">
        <f>IF(Customer_churn_Table!N3741=1,Customer_churn_Table!H3741,NA())</f>
        <v>#N/A</v>
      </c>
      <c r="S3741" s="2" t="e">
        <f>IF(Customer_churn_Table!N3741=1,Customer_churn_Table!R3741,NA())</f>
        <v>#N/A</v>
      </c>
    </row>
    <row r="3742" spans="16:19" x14ac:dyDescent="0.35">
      <c r="P3742" s="2">
        <f>IF(Customer_churn_Table!N3742=0,Customer_churn_Table!H3742,NA())</f>
        <v>7</v>
      </c>
      <c r="Q3742" s="2">
        <f>IF(Customer_churn_Table!N3742=0,Customer_churn_Table!R3742,NA())</f>
        <v>873</v>
      </c>
      <c r="R3742" s="2" t="e">
        <f>IF(Customer_churn_Table!N3742=1,Customer_churn_Table!H3742,NA())</f>
        <v>#N/A</v>
      </c>
      <c r="S3742" s="2" t="e">
        <f>IF(Customer_churn_Table!N3742=1,Customer_churn_Table!R3742,NA())</f>
        <v>#N/A</v>
      </c>
    </row>
    <row r="3743" spans="16:19" x14ac:dyDescent="0.35">
      <c r="P3743" s="2" t="e">
        <f>IF(Customer_churn_Table!N3743=0,Customer_churn_Table!H3743,NA())</f>
        <v>#N/A</v>
      </c>
      <c r="Q3743" s="2" t="e">
        <f>IF(Customer_churn_Table!N3743=0,Customer_churn_Table!R3743,NA())</f>
        <v>#N/A</v>
      </c>
      <c r="R3743" s="2">
        <f>IF(Customer_churn_Table!N3743=1,Customer_churn_Table!H3743,NA())</f>
        <v>9</v>
      </c>
      <c r="S3743" s="2">
        <f>IF(Customer_churn_Table!N3743=1,Customer_churn_Table!R3743,NA())</f>
        <v>615</v>
      </c>
    </row>
    <row r="3744" spans="16:19" x14ac:dyDescent="0.35">
      <c r="P3744" s="2">
        <f>IF(Customer_churn_Table!N3744=0,Customer_churn_Table!H3744,NA())</f>
        <v>6</v>
      </c>
      <c r="Q3744" s="2">
        <f>IF(Customer_churn_Table!N3744=0,Customer_churn_Table!R3744,NA())</f>
        <v>659</v>
      </c>
      <c r="R3744" s="2" t="e">
        <f>IF(Customer_churn_Table!N3744=1,Customer_churn_Table!H3744,NA())</f>
        <v>#N/A</v>
      </c>
      <c r="S3744" s="2" t="e">
        <f>IF(Customer_churn_Table!N3744=1,Customer_churn_Table!R3744,NA())</f>
        <v>#N/A</v>
      </c>
    </row>
    <row r="3745" spans="16:19" x14ac:dyDescent="0.35">
      <c r="P3745" s="2" t="e">
        <f>IF(Customer_churn_Table!N3745=0,Customer_churn_Table!H3745,NA())</f>
        <v>#N/A</v>
      </c>
      <c r="Q3745" s="2" t="e">
        <f>IF(Customer_churn_Table!N3745=0,Customer_churn_Table!R3745,NA())</f>
        <v>#N/A</v>
      </c>
      <c r="R3745" s="2">
        <f>IF(Customer_churn_Table!N3745=1,Customer_churn_Table!H3745,NA())</f>
        <v>6</v>
      </c>
      <c r="S3745" s="2">
        <f>IF(Customer_churn_Table!N3745=1,Customer_churn_Table!R3745,NA())</f>
        <v>515</v>
      </c>
    </row>
    <row r="3746" spans="16:19" x14ac:dyDescent="0.35">
      <c r="P3746" s="2" t="e">
        <f>IF(Customer_churn_Table!N3746=0,Customer_churn_Table!H3746,NA())</f>
        <v>#N/A</v>
      </c>
      <c r="Q3746" s="2" t="e">
        <f>IF(Customer_churn_Table!N3746=0,Customer_churn_Table!R3746,NA())</f>
        <v>#N/A</v>
      </c>
      <c r="R3746" s="2">
        <f>IF(Customer_churn_Table!N3746=1,Customer_churn_Table!H3746,NA())</f>
        <v>3</v>
      </c>
      <c r="S3746" s="2">
        <f>IF(Customer_churn_Table!N3746=1,Customer_churn_Table!R3746,NA())</f>
        <v>529</v>
      </c>
    </row>
    <row r="3747" spans="16:19" x14ac:dyDescent="0.35">
      <c r="P3747" s="2">
        <f>IF(Customer_churn_Table!N3747=0,Customer_churn_Table!H3747,NA())</f>
        <v>1</v>
      </c>
      <c r="Q3747" s="2">
        <f>IF(Customer_churn_Table!N3747=0,Customer_churn_Table!R3747,NA())</f>
        <v>232</v>
      </c>
      <c r="R3747" s="2" t="e">
        <f>IF(Customer_churn_Table!N3747=1,Customer_churn_Table!H3747,NA())</f>
        <v>#N/A</v>
      </c>
      <c r="S3747" s="2" t="e">
        <f>IF(Customer_churn_Table!N3747=1,Customer_churn_Table!R3747,NA())</f>
        <v>#N/A</v>
      </c>
    </row>
    <row r="3748" spans="16:19" x14ac:dyDescent="0.35">
      <c r="P3748" s="2" t="e">
        <f>IF(Customer_churn_Table!N3748=0,Customer_churn_Table!H3748,NA())</f>
        <v>#N/A</v>
      </c>
      <c r="Q3748" s="2" t="e">
        <f>IF(Customer_churn_Table!N3748=0,Customer_churn_Table!R3748,NA())</f>
        <v>#N/A</v>
      </c>
      <c r="R3748" s="2">
        <f>IF(Customer_churn_Table!N3748=1,Customer_churn_Table!H3748,NA())</f>
        <v>5</v>
      </c>
      <c r="S3748" s="2">
        <f>IF(Customer_churn_Table!N3748=1,Customer_churn_Table!R3748,NA())</f>
        <v>384</v>
      </c>
    </row>
    <row r="3749" spans="16:19" x14ac:dyDescent="0.35">
      <c r="P3749" s="2">
        <f>IF(Customer_churn_Table!N3749=0,Customer_churn_Table!H3749,NA())</f>
        <v>9</v>
      </c>
      <c r="Q3749" s="2">
        <f>IF(Customer_churn_Table!N3749=0,Customer_churn_Table!R3749,NA())</f>
        <v>446</v>
      </c>
      <c r="R3749" s="2" t="e">
        <f>IF(Customer_churn_Table!N3749=1,Customer_churn_Table!H3749,NA())</f>
        <v>#N/A</v>
      </c>
      <c r="S3749" s="2" t="e">
        <f>IF(Customer_churn_Table!N3749=1,Customer_churn_Table!R3749,NA())</f>
        <v>#N/A</v>
      </c>
    </row>
    <row r="3750" spans="16:19" x14ac:dyDescent="0.35">
      <c r="P3750" s="2">
        <f>IF(Customer_churn_Table!N3750=0,Customer_churn_Table!H3750,NA())</f>
        <v>10</v>
      </c>
      <c r="Q3750" s="2">
        <f>IF(Customer_churn_Table!N3750=0,Customer_churn_Table!R3750,NA())</f>
        <v>890</v>
      </c>
      <c r="R3750" s="2" t="e">
        <f>IF(Customer_churn_Table!N3750=1,Customer_churn_Table!H3750,NA())</f>
        <v>#N/A</v>
      </c>
      <c r="S3750" s="2" t="e">
        <f>IF(Customer_churn_Table!N3750=1,Customer_churn_Table!R3750,NA())</f>
        <v>#N/A</v>
      </c>
    </row>
    <row r="3751" spans="16:19" x14ac:dyDescent="0.35">
      <c r="P3751" s="2">
        <f>IF(Customer_churn_Table!N3751=0,Customer_churn_Table!H3751,NA())</f>
        <v>8</v>
      </c>
      <c r="Q3751" s="2">
        <f>IF(Customer_churn_Table!N3751=0,Customer_churn_Table!R3751,NA())</f>
        <v>959</v>
      </c>
      <c r="R3751" s="2" t="e">
        <f>IF(Customer_churn_Table!N3751=1,Customer_churn_Table!H3751,NA())</f>
        <v>#N/A</v>
      </c>
      <c r="S3751" s="2" t="e">
        <f>IF(Customer_churn_Table!N3751=1,Customer_churn_Table!R3751,NA())</f>
        <v>#N/A</v>
      </c>
    </row>
    <row r="3752" spans="16:19" x14ac:dyDescent="0.35">
      <c r="P3752" s="2">
        <f>IF(Customer_churn_Table!N3752=0,Customer_churn_Table!H3752,NA())</f>
        <v>2</v>
      </c>
      <c r="Q3752" s="2">
        <f>IF(Customer_churn_Table!N3752=0,Customer_churn_Table!R3752,NA())</f>
        <v>716</v>
      </c>
      <c r="R3752" s="2" t="e">
        <f>IF(Customer_churn_Table!N3752=1,Customer_churn_Table!H3752,NA())</f>
        <v>#N/A</v>
      </c>
      <c r="S3752" s="2" t="e">
        <f>IF(Customer_churn_Table!N3752=1,Customer_churn_Table!R3752,NA())</f>
        <v>#N/A</v>
      </c>
    </row>
    <row r="3753" spans="16:19" x14ac:dyDescent="0.35">
      <c r="P3753" s="2">
        <f>IF(Customer_churn_Table!N3753=0,Customer_churn_Table!H3753,NA())</f>
        <v>2</v>
      </c>
      <c r="Q3753" s="2">
        <f>IF(Customer_churn_Table!N3753=0,Customer_churn_Table!R3753,NA())</f>
        <v>382</v>
      </c>
      <c r="R3753" s="2" t="e">
        <f>IF(Customer_churn_Table!N3753=1,Customer_churn_Table!H3753,NA())</f>
        <v>#N/A</v>
      </c>
      <c r="S3753" s="2" t="e">
        <f>IF(Customer_churn_Table!N3753=1,Customer_churn_Table!R3753,NA())</f>
        <v>#N/A</v>
      </c>
    </row>
    <row r="3754" spans="16:19" x14ac:dyDescent="0.35">
      <c r="P3754" s="2">
        <f>IF(Customer_churn_Table!N3754=0,Customer_churn_Table!H3754,NA())</f>
        <v>2</v>
      </c>
      <c r="Q3754" s="2">
        <f>IF(Customer_churn_Table!N3754=0,Customer_churn_Table!R3754,NA())</f>
        <v>321</v>
      </c>
      <c r="R3754" s="2" t="e">
        <f>IF(Customer_churn_Table!N3754=1,Customer_churn_Table!H3754,NA())</f>
        <v>#N/A</v>
      </c>
      <c r="S3754" s="2" t="e">
        <f>IF(Customer_churn_Table!N3754=1,Customer_churn_Table!R3754,NA())</f>
        <v>#N/A</v>
      </c>
    </row>
    <row r="3755" spans="16:19" x14ac:dyDescent="0.35">
      <c r="P3755" s="2">
        <f>IF(Customer_churn_Table!N3755=0,Customer_churn_Table!H3755,NA())</f>
        <v>6</v>
      </c>
      <c r="Q3755" s="2">
        <f>IF(Customer_churn_Table!N3755=0,Customer_churn_Table!R3755,NA())</f>
        <v>605</v>
      </c>
      <c r="R3755" s="2" t="e">
        <f>IF(Customer_churn_Table!N3755=1,Customer_churn_Table!H3755,NA())</f>
        <v>#N/A</v>
      </c>
      <c r="S3755" s="2" t="e">
        <f>IF(Customer_churn_Table!N3755=1,Customer_churn_Table!R3755,NA())</f>
        <v>#N/A</v>
      </c>
    </row>
    <row r="3756" spans="16:19" x14ac:dyDescent="0.35">
      <c r="P3756" s="2">
        <f>IF(Customer_churn_Table!N3756=0,Customer_churn_Table!H3756,NA())</f>
        <v>8</v>
      </c>
      <c r="Q3756" s="2">
        <f>IF(Customer_churn_Table!N3756=0,Customer_churn_Table!R3756,NA())</f>
        <v>895</v>
      </c>
      <c r="R3756" s="2" t="e">
        <f>IF(Customer_churn_Table!N3756=1,Customer_churn_Table!H3756,NA())</f>
        <v>#N/A</v>
      </c>
      <c r="S3756" s="2" t="e">
        <f>IF(Customer_churn_Table!N3756=1,Customer_churn_Table!R3756,NA())</f>
        <v>#N/A</v>
      </c>
    </row>
    <row r="3757" spans="16:19" x14ac:dyDescent="0.35">
      <c r="P3757" s="2">
        <f>IF(Customer_churn_Table!N3757=0,Customer_churn_Table!H3757,NA())</f>
        <v>1</v>
      </c>
      <c r="Q3757" s="2">
        <f>IF(Customer_churn_Table!N3757=0,Customer_churn_Table!R3757,NA())</f>
        <v>294</v>
      </c>
      <c r="R3757" s="2" t="e">
        <f>IF(Customer_churn_Table!N3757=1,Customer_churn_Table!H3757,NA())</f>
        <v>#N/A</v>
      </c>
      <c r="S3757" s="2" t="e">
        <f>IF(Customer_churn_Table!N3757=1,Customer_churn_Table!R3757,NA())</f>
        <v>#N/A</v>
      </c>
    </row>
    <row r="3758" spans="16:19" x14ac:dyDescent="0.35">
      <c r="P3758" s="2">
        <f>IF(Customer_churn_Table!N3758=0,Customer_churn_Table!H3758,NA())</f>
        <v>5</v>
      </c>
      <c r="Q3758" s="2">
        <f>IF(Customer_churn_Table!N3758=0,Customer_churn_Table!R3758,NA())</f>
        <v>535</v>
      </c>
      <c r="R3758" s="2" t="e">
        <f>IF(Customer_churn_Table!N3758=1,Customer_churn_Table!H3758,NA())</f>
        <v>#N/A</v>
      </c>
      <c r="S3758" s="2" t="e">
        <f>IF(Customer_churn_Table!N3758=1,Customer_churn_Table!R3758,NA())</f>
        <v>#N/A</v>
      </c>
    </row>
    <row r="3759" spans="16:19" x14ac:dyDescent="0.35">
      <c r="P3759" s="2">
        <f>IF(Customer_churn_Table!N3759=0,Customer_churn_Table!H3759,NA())</f>
        <v>6</v>
      </c>
      <c r="Q3759" s="2">
        <f>IF(Customer_churn_Table!N3759=0,Customer_churn_Table!R3759,NA())</f>
        <v>255</v>
      </c>
      <c r="R3759" s="2" t="e">
        <f>IF(Customer_churn_Table!N3759=1,Customer_churn_Table!H3759,NA())</f>
        <v>#N/A</v>
      </c>
      <c r="S3759" s="2" t="e">
        <f>IF(Customer_churn_Table!N3759=1,Customer_churn_Table!R3759,NA())</f>
        <v>#N/A</v>
      </c>
    </row>
    <row r="3760" spans="16:19" x14ac:dyDescent="0.35">
      <c r="P3760" s="2" t="e">
        <f>IF(Customer_churn_Table!N3760=0,Customer_churn_Table!H3760,NA())</f>
        <v>#N/A</v>
      </c>
      <c r="Q3760" s="2" t="e">
        <f>IF(Customer_churn_Table!N3760=0,Customer_churn_Table!R3760,NA())</f>
        <v>#N/A</v>
      </c>
      <c r="R3760" s="2">
        <f>IF(Customer_churn_Table!N3760=1,Customer_churn_Table!H3760,NA())</f>
        <v>4</v>
      </c>
      <c r="S3760" s="2">
        <f>IF(Customer_churn_Table!N3760=1,Customer_churn_Table!R3760,NA())</f>
        <v>336</v>
      </c>
    </row>
    <row r="3761" spans="16:19" x14ac:dyDescent="0.35">
      <c r="P3761" s="2">
        <f>IF(Customer_churn_Table!N3761=0,Customer_churn_Table!H3761,NA())</f>
        <v>9</v>
      </c>
      <c r="Q3761" s="2">
        <f>IF(Customer_churn_Table!N3761=0,Customer_churn_Table!R3761,NA())</f>
        <v>236</v>
      </c>
      <c r="R3761" s="2" t="e">
        <f>IF(Customer_churn_Table!N3761=1,Customer_churn_Table!H3761,NA())</f>
        <v>#N/A</v>
      </c>
      <c r="S3761" s="2" t="e">
        <f>IF(Customer_churn_Table!N3761=1,Customer_churn_Table!R3761,NA())</f>
        <v>#N/A</v>
      </c>
    </row>
    <row r="3762" spans="16:19" x14ac:dyDescent="0.35">
      <c r="P3762" s="2">
        <f>IF(Customer_churn_Table!N3762=0,Customer_churn_Table!H3762,NA())</f>
        <v>7</v>
      </c>
      <c r="Q3762" s="2">
        <f>IF(Customer_churn_Table!N3762=0,Customer_churn_Table!R3762,NA())</f>
        <v>348</v>
      </c>
      <c r="R3762" s="2" t="e">
        <f>IF(Customer_churn_Table!N3762=1,Customer_churn_Table!H3762,NA())</f>
        <v>#N/A</v>
      </c>
      <c r="S3762" s="2" t="e">
        <f>IF(Customer_churn_Table!N3762=1,Customer_churn_Table!R3762,NA())</f>
        <v>#N/A</v>
      </c>
    </row>
    <row r="3763" spans="16:19" x14ac:dyDescent="0.35">
      <c r="P3763" s="2">
        <f>IF(Customer_churn_Table!N3763=0,Customer_churn_Table!H3763,NA())</f>
        <v>10</v>
      </c>
      <c r="Q3763" s="2">
        <f>IF(Customer_churn_Table!N3763=0,Customer_churn_Table!R3763,NA())</f>
        <v>457</v>
      </c>
      <c r="R3763" s="2" t="e">
        <f>IF(Customer_churn_Table!N3763=1,Customer_churn_Table!H3763,NA())</f>
        <v>#N/A</v>
      </c>
      <c r="S3763" s="2" t="e">
        <f>IF(Customer_churn_Table!N3763=1,Customer_churn_Table!R3763,NA())</f>
        <v>#N/A</v>
      </c>
    </row>
    <row r="3764" spans="16:19" x14ac:dyDescent="0.35">
      <c r="P3764" s="2">
        <f>IF(Customer_churn_Table!N3764=0,Customer_churn_Table!H3764,NA())</f>
        <v>2</v>
      </c>
      <c r="Q3764" s="2">
        <f>IF(Customer_churn_Table!N3764=0,Customer_churn_Table!R3764,NA())</f>
        <v>574</v>
      </c>
      <c r="R3764" s="2" t="e">
        <f>IF(Customer_churn_Table!N3764=1,Customer_churn_Table!H3764,NA())</f>
        <v>#N/A</v>
      </c>
      <c r="S3764" s="2" t="e">
        <f>IF(Customer_churn_Table!N3764=1,Customer_churn_Table!R3764,NA())</f>
        <v>#N/A</v>
      </c>
    </row>
    <row r="3765" spans="16:19" x14ac:dyDescent="0.35">
      <c r="P3765" s="2" t="e">
        <f>IF(Customer_churn_Table!N3765=0,Customer_churn_Table!H3765,NA())</f>
        <v>#N/A</v>
      </c>
      <c r="Q3765" s="2" t="e">
        <f>IF(Customer_churn_Table!N3765=0,Customer_churn_Table!R3765,NA())</f>
        <v>#N/A</v>
      </c>
      <c r="R3765" s="2">
        <f>IF(Customer_churn_Table!N3765=1,Customer_churn_Table!H3765,NA())</f>
        <v>3</v>
      </c>
      <c r="S3765" s="2">
        <f>IF(Customer_churn_Table!N3765=1,Customer_churn_Table!R3765,NA())</f>
        <v>389</v>
      </c>
    </row>
    <row r="3766" spans="16:19" x14ac:dyDescent="0.35">
      <c r="P3766" s="2">
        <f>IF(Customer_churn_Table!N3766=0,Customer_churn_Table!H3766,NA())</f>
        <v>8</v>
      </c>
      <c r="Q3766" s="2">
        <f>IF(Customer_churn_Table!N3766=0,Customer_churn_Table!R3766,NA())</f>
        <v>999</v>
      </c>
      <c r="R3766" s="2" t="e">
        <f>IF(Customer_churn_Table!N3766=1,Customer_churn_Table!H3766,NA())</f>
        <v>#N/A</v>
      </c>
      <c r="S3766" s="2" t="e">
        <f>IF(Customer_churn_Table!N3766=1,Customer_churn_Table!R3766,NA())</f>
        <v>#N/A</v>
      </c>
    </row>
    <row r="3767" spans="16:19" x14ac:dyDescent="0.35">
      <c r="P3767" s="2">
        <f>IF(Customer_churn_Table!N3767=0,Customer_churn_Table!H3767,NA())</f>
        <v>8</v>
      </c>
      <c r="Q3767" s="2">
        <f>IF(Customer_churn_Table!N3767=0,Customer_churn_Table!R3767,NA())</f>
        <v>696</v>
      </c>
      <c r="R3767" s="2" t="e">
        <f>IF(Customer_churn_Table!N3767=1,Customer_churn_Table!H3767,NA())</f>
        <v>#N/A</v>
      </c>
      <c r="S3767" s="2" t="e">
        <f>IF(Customer_churn_Table!N3767=1,Customer_churn_Table!R3767,NA())</f>
        <v>#N/A</v>
      </c>
    </row>
    <row r="3768" spans="16:19" x14ac:dyDescent="0.35">
      <c r="P3768" s="2">
        <f>IF(Customer_churn_Table!N3768=0,Customer_churn_Table!H3768,NA())</f>
        <v>4</v>
      </c>
      <c r="Q3768" s="2">
        <f>IF(Customer_churn_Table!N3768=0,Customer_churn_Table!R3768,NA())</f>
        <v>925</v>
      </c>
      <c r="R3768" s="2" t="e">
        <f>IF(Customer_churn_Table!N3768=1,Customer_churn_Table!H3768,NA())</f>
        <v>#N/A</v>
      </c>
      <c r="S3768" s="2" t="e">
        <f>IF(Customer_churn_Table!N3768=1,Customer_churn_Table!R3768,NA())</f>
        <v>#N/A</v>
      </c>
    </row>
    <row r="3769" spans="16:19" x14ac:dyDescent="0.35">
      <c r="P3769" s="2">
        <f>IF(Customer_churn_Table!N3769=0,Customer_churn_Table!H3769,NA())</f>
        <v>4</v>
      </c>
      <c r="Q3769" s="2">
        <f>IF(Customer_churn_Table!N3769=0,Customer_churn_Table!R3769,NA())</f>
        <v>378</v>
      </c>
      <c r="R3769" s="2" t="e">
        <f>IF(Customer_churn_Table!N3769=1,Customer_churn_Table!H3769,NA())</f>
        <v>#N/A</v>
      </c>
      <c r="S3769" s="2" t="e">
        <f>IF(Customer_churn_Table!N3769=1,Customer_churn_Table!R3769,NA())</f>
        <v>#N/A</v>
      </c>
    </row>
    <row r="3770" spans="16:19" x14ac:dyDescent="0.35">
      <c r="P3770" s="2">
        <f>IF(Customer_churn_Table!N3770=0,Customer_churn_Table!H3770,NA())</f>
        <v>2</v>
      </c>
      <c r="Q3770" s="2">
        <f>IF(Customer_churn_Table!N3770=0,Customer_churn_Table!R3770,NA())</f>
        <v>447</v>
      </c>
      <c r="R3770" s="2" t="e">
        <f>IF(Customer_churn_Table!N3770=1,Customer_churn_Table!H3770,NA())</f>
        <v>#N/A</v>
      </c>
      <c r="S3770" s="2" t="e">
        <f>IF(Customer_churn_Table!N3770=1,Customer_churn_Table!R3770,NA())</f>
        <v>#N/A</v>
      </c>
    </row>
    <row r="3771" spans="16:19" x14ac:dyDescent="0.35">
      <c r="P3771" s="2">
        <f>IF(Customer_churn_Table!N3771=0,Customer_churn_Table!H3771,NA())</f>
        <v>5</v>
      </c>
      <c r="Q3771" s="2">
        <f>IF(Customer_churn_Table!N3771=0,Customer_churn_Table!R3771,NA())</f>
        <v>630</v>
      </c>
      <c r="R3771" s="2" t="e">
        <f>IF(Customer_churn_Table!N3771=1,Customer_churn_Table!H3771,NA())</f>
        <v>#N/A</v>
      </c>
      <c r="S3771" s="2" t="e">
        <f>IF(Customer_churn_Table!N3771=1,Customer_churn_Table!R3771,NA())</f>
        <v>#N/A</v>
      </c>
    </row>
    <row r="3772" spans="16:19" x14ac:dyDescent="0.35">
      <c r="P3772" s="2">
        <f>IF(Customer_churn_Table!N3772=0,Customer_churn_Table!H3772,NA())</f>
        <v>1</v>
      </c>
      <c r="Q3772" s="2">
        <f>IF(Customer_churn_Table!N3772=0,Customer_churn_Table!R3772,NA())</f>
        <v>248</v>
      </c>
      <c r="R3772" s="2" t="e">
        <f>IF(Customer_churn_Table!N3772=1,Customer_churn_Table!H3772,NA())</f>
        <v>#N/A</v>
      </c>
      <c r="S3772" s="2" t="e">
        <f>IF(Customer_churn_Table!N3772=1,Customer_churn_Table!R3772,NA())</f>
        <v>#N/A</v>
      </c>
    </row>
    <row r="3773" spans="16:19" x14ac:dyDescent="0.35">
      <c r="P3773" s="2">
        <f>IF(Customer_churn_Table!N3773=0,Customer_churn_Table!H3773,NA())</f>
        <v>8</v>
      </c>
      <c r="Q3773" s="2">
        <f>IF(Customer_churn_Table!N3773=0,Customer_churn_Table!R3773,NA())</f>
        <v>362</v>
      </c>
      <c r="R3773" s="2" t="e">
        <f>IF(Customer_churn_Table!N3773=1,Customer_churn_Table!H3773,NA())</f>
        <v>#N/A</v>
      </c>
      <c r="S3773" s="2" t="e">
        <f>IF(Customer_churn_Table!N3773=1,Customer_churn_Table!R3773,NA())</f>
        <v>#N/A</v>
      </c>
    </row>
    <row r="3774" spans="16:19" x14ac:dyDescent="0.35">
      <c r="P3774" s="2">
        <f>IF(Customer_churn_Table!N3774=0,Customer_churn_Table!H3774,NA())</f>
        <v>7</v>
      </c>
      <c r="Q3774" s="2">
        <f>IF(Customer_churn_Table!N3774=0,Customer_churn_Table!R3774,NA())</f>
        <v>720</v>
      </c>
      <c r="R3774" s="2" t="e">
        <f>IF(Customer_churn_Table!N3774=1,Customer_churn_Table!H3774,NA())</f>
        <v>#N/A</v>
      </c>
      <c r="S3774" s="2" t="e">
        <f>IF(Customer_churn_Table!N3774=1,Customer_churn_Table!R3774,NA())</f>
        <v>#N/A</v>
      </c>
    </row>
    <row r="3775" spans="16:19" x14ac:dyDescent="0.35">
      <c r="P3775" s="2">
        <f>IF(Customer_churn_Table!N3775=0,Customer_churn_Table!H3775,NA())</f>
        <v>3</v>
      </c>
      <c r="Q3775" s="2">
        <f>IF(Customer_churn_Table!N3775=0,Customer_churn_Table!R3775,NA())</f>
        <v>574</v>
      </c>
      <c r="R3775" s="2" t="e">
        <f>IF(Customer_churn_Table!N3775=1,Customer_churn_Table!H3775,NA())</f>
        <v>#N/A</v>
      </c>
      <c r="S3775" s="2" t="e">
        <f>IF(Customer_churn_Table!N3775=1,Customer_churn_Table!R3775,NA())</f>
        <v>#N/A</v>
      </c>
    </row>
    <row r="3776" spans="16:19" x14ac:dyDescent="0.35">
      <c r="P3776" s="2" t="e">
        <f>IF(Customer_churn_Table!N3776=0,Customer_churn_Table!H3776,NA())</f>
        <v>#N/A</v>
      </c>
      <c r="Q3776" s="2" t="e">
        <f>IF(Customer_churn_Table!N3776=0,Customer_churn_Table!R3776,NA())</f>
        <v>#N/A</v>
      </c>
      <c r="R3776" s="2">
        <f>IF(Customer_churn_Table!N3776=1,Customer_churn_Table!H3776,NA())</f>
        <v>1</v>
      </c>
      <c r="S3776" s="2">
        <f>IF(Customer_churn_Table!N3776=1,Customer_churn_Table!R3776,NA())</f>
        <v>372</v>
      </c>
    </row>
    <row r="3777" spans="16:19" x14ac:dyDescent="0.35">
      <c r="P3777" s="2">
        <f>IF(Customer_churn_Table!N3777=0,Customer_churn_Table!H3777,NA())</f>
        <v>5</v>
      </c>
      <c r="Q3777" s="2">
        <f>IF(Customer_churn_Table!N3777=0,Customer_churn_Table!R3777,NA())</f>
        <v>525</v>
      </c>
      <c r="R3777" s="2" t="e">
        <f>IF(Customer_churn_Table!N3777=1,Customer_churn_Table!H3777,NA())</f>
        <v>#N/A</v>
      </c>
      <c r="S3777" s="2" t="e">
        <f>IF(Customer_churn_Table!N3777=1,Customer_churn_Table!R3777,NA())</f>
        <v>#N/A</v>
      </c>
    </row>
    <row r="3778" spans="16:19" x14ac:dyDescent="0.35">
      <c r="P3778" s="2">
        <f>IF(Customer_churn_Table!N3778=0,Customer_churn_Table!H3778,NA())</f>
        <v>2</v>
      </c>
      <c r="Q3778" s="2">
        <f>IF(Customer_churn_Table!N3778=0,Customer_churn_Table!R3778,NA())</f>
        <v>971</v>
      </c>
      <c r="R3778" s="2" t="e">
        <f>IF(Customer_churn_Table!N3778=1,Customer_churn_Table!H3778,NA())</f>
        <v>#N/A</v>
      </c>
      <c r="S3778" s="2" t="e">
        <f>IF(Customer_churn_Table!N3778=1,Customer_churn_Table!R3778,NA())</f>
        <v>#N/A</v>
      </c>
    </row>
    <row r="3779" spans="16:19" x14ac:dyDescent="0.35">
      <c r="P3779" s="2">
        <f>IF(Customer_churn_Table!N3779=0,Customer_churn_Table!H3779,NA())</f>
        <v>2</v>
      </c>
      <c r="Q3779" s="2">
        <f>IF(Customer_churn_Table!N3779=0,Customer_churn_Table!R3779,NA())</f>
        <v>985</v>
      </c>
      <c r="R3779" s="2" t="e">
        <f>IF(Customer_churn_Table!N3779=1,Customer_churn_Table!H3779,NA())</f>
        <v>#N/A</v>
      </c>
      <c r="S3779" s="2" t="e">
        <f>IF(Customer_churn_Table!N3779=1,Customer_churn_Table!R3779,NA())</f>
        <v>#N/A</v>
      </c>
    </row>
    <row r="3780" spans="16:19" x14ac:dyDescent="0.35">
      <c r="P3780" s="2">
        <f>IF(Customer_churn_Table!N3780=0,Customer_churn_Table!H3780,NA())</f>
        <v>3</v>
      </c>
      <c r="Q3780" s="2">
        <f>IF(Customer_churn_Table!N3780=0,Customer_churn_Table!R3780,NA())</f>
        <v>360</v>
      </c>
      <c r="R3780" s="2" t="e">
        <f>IF(Customer_churn_Table!N3780=1,Customer_churn_Table!H3780,NA())</f>
        <v>#N/A</v>
      </c>
      <c r="S3780" s="2" t="e">
        <f>IF(Customer_churn_Table!N3780=1,Customer_churn_Table!R3780,NA())</f>
        <v>#N/A</v>
      </c>
    </row>
    <row r="3781" spans="16:19" x14ac:dyDescent="0.35">
      <c r="P3781" s="2">
        <f>IF(Customer_churn_Table!N3781=0,Customer_churn_Table!H3781,NA())</f>
        <v>0</v>
      </c>
      <c r="Q3781" s="2">
        <f>IF(Customer_churn_Table!N3781=0,Customer_churn_Table!R3781,NA())</f>
        <v>925</v>
      </c>
      <c r="R3781" s="2" t="e">
        <f>IF(Customer_churn_Table!N3781=1,Customer_churn_Table!H3781,NA())</f>
        <v>#N/A</v>
      </c>
      <c r="S3781" s="2" t="e">
        <f>IF(Customer_churn_Table!N3781=1,Customer_churn_Table!R3781,NA())</f>
        <v>#N/A</v>
      </c>
    </row>
    <row r="3782" spans="16:19" x14ac:dyDescent="0.35">
      <c r="P3782" s="2" t="e">
        <f>IF(Customer_churn_Table!N3782=0,Customer_churn_Table!H3782,NA())</f>
        <v>#N/A</v>
      </c>
      <c r="Q3782" s="2" t="e">
        <f>IF(Customer_churn_Table!N3782=0,Customer_churn_Table!R3782,NA())</f>
        <v>#N/A</v>
      </c>
      <c r="R3782" s="2">
        <f>IF(Customer_churn_Table!N3782=1,Customer_churn_Table!H3782,NA())</f>
        <v>5</v>
      </c>
      <c r="S3782" s="2">
        <f>IF(Customer_churn_Table!N3782=1,Customer_churn_Table!R3782,NA())</f>
        <v>973</v>
      </c>
    </row>
    <row r="3783" spans="16:19" x14ac:dyDescent="0.35">
      <c r="P3783" s="2">
        <f>IF(Customer_churn_Table!N3783=0,Customer_churn_Table!H3783,NA())</f>
        <v>2</v>
      </c>
      <c r="Q3783" s="2">
        <f>IF(Customer_churn_Table!N3783=0,Customer_churn_Table!R3783,NA())</f>
        <v>993</v>
      </c>
      <c r="R3783" s="2" t="e">
        <f>IF(Customer_churn_Table!N3783=1,Customer_churn_Table!H3783,NA())</f>
        <v>#N/A</v>
      </c>
      <c r="S3783" s="2" t="e">
        <f>IF(Customer_churn_Table!N3783=1,Customer_churn_Table!R3783,NA())</f>
        <v>#N/A</v>
      </c>
    </row>
    <row r="3784" spans="16:19" x14ac:dyDescent="0.35">
      <c r="P3784" s="2" t="e">
        <f>IF(Customer_churn_Table!N3784=0,Customer_churn_Table!H3784,NA())</f>
        <v>#N/A</v>
      </c>
      <c r="Q3784" s="2" t="e">
        <f>IF(Customer_churn_Table!N3784=0,Customer_churn_Table!R3784,NA())</f>
        <v>#N/A</v>
      </c>
      <c r="R3784" s="2">
        <f>IF(Customer_churn_Table!N3784=1,Customer_churn_Table!H3784,NA())</f>
        <v>2</v>
      </c>
      <c r="S3784" s="2">
        <f>IF(Customer_churn_Table!N3784=1,Customer_churn_Table!R3784,NA())</f>
        <v>777</v>
      </c>
    </row>
    <row r="3785" spans="16:19" x14ac:dyDescent="0.35">
      <c r="P3785" s="2" t="e">
        <f>IF(Customer_churn_Table!N3785=0,Customer_churn_Table!H3785,NA())</f>
        <v>#N/A</v>
      </c>
      <c r="Q3785" s="2" t="e">
        <f>IF(Customer_churn_Table!N3785=0,Customer_churn_Table!R3785,NA())</f>
        <v>#N/A</v>
      </c>
      <c r="R3785" s="2">
        <f>IF(Customer_churn_Table!N3785=1,Customer_churn_Table!H3785,NA())</f>
        <v>8</v>
      </c>
      <c r="S3785" s="2">
        <f>IF(Customer_churn_Table!N3785=1,Customer_churn_Table!R3785,NA())</f>
        <v>271</v>
      </c>
    </row>
    <row r="3786" spans="16:19" x14ac:dyDescent="0.35">
      <c r="P3786" s="2">
        <f>IF(Customer_churn_Table!N3786=0,Customer_churn_Table!H3786,NA())</f>
        <v>9</v>
      </c>
      <c r="Q3786" s="2">
        <f>IF(Customer_churn_Table!N3786=0,Customer_churn_Table!R3786,NA())</f>
        <v>686</v>
      </c>
      <c r="R3786" s="2" t="e">
        <f>IF(Customer_churn_Table!N3786=1,Customer_churn_Table!H3786,NA())</f>
        <v>#N/A</v>
      </c>
      <c r="S3786" s="2" t="e">
        <f>IF(Customer_churn_Table!N3786=1,Customer_churn_Table!R3786,NA())</f>
        <v>#N/A</v>
      </c>
    </row>
    <row r="3787" spans="16:19" x14ac:dyDescent="0.35">
      <c r="P3787" s="2">
        <f>IF(Customer_churn_Table!N3787=0,Customer_churn_Table!H3787,NA())</f>
        <v>3</v>
      </c>
      <c r="Q3787" s="2">
        <f>IF(Customer_churn_Table!N3787=0,Customer_churn_Table!R3787,NA())</f>
        <v>244</v>
      </c>
      <c r="R3787" s="2" t="e">
        <f>IF(Customer_churn_Table!N3787=1,Customer_churn_Table!H3787,NA())</f>
        <v>#N/A</v>
      </c>
      <c r="S3787" s="2" t="e">
        <f>IF(Customer_churn_Table!N3787=1,Customer_churn_Table!R3787,NA())</f>
        <v>#N/A</v>
      </c>
    </row>
    <row r="3788" spans="16:19" x14ac:dyDescent="0.35">
      <c r="P3788" s="2" t="e">
        <f>IF(Customer_churn_Table!N3788=0,Customer_churn_Table!H3788,NA())</f>
        <v>#N/A</v>
      </c>
      <c r="Q3788" s="2" t="e">
        <f>IF(Customer_churn_Table!N3788=0,Customer_churn_Table!R3788,NA())</f>
        <v>#N/A</v>
      </c>
      <c r="R3788" s="2">
        <f>IF(Customer_churn_Table!N3788=1,Customer_churn_Table!H3788,NA())</f>
        <v>9</v>
      </c>
      <c r="S3788" s="2">
        <f>IF(Customer_churn_Table!N3788=1,Customer_churn_Table!R3788,NA())</f>
        <v>407</v>
      </c>
    </row>
    <row r="3789" spans="16:19" x14ac:dyDescent="0.35">
      <c r="P3789" s="2" t="e">
        <f>IF(Customer_churn_Table!N3789=0,Customer_churn_Table!H3789,NA())</f>
        <v>#N/A</v>
      </c>
      <c r="Q3789" s="2" t="e">
        <f>IF(Customer_churn_Table!N3789=0,Customer_churn_Table!R3789,NA())</f>
        <v>#N/A</v>
      </c>
      <c r="R3789" s="2">
        <f>IF(Customer_churn_Table!N3789=1,Customer_churn_Table!H3789,NA())</f>
        <v>4</v>
      </c>
      <c r="S3789" s="2">
        <f>IF(Customer_churn_Table!N3789=1,Customer_churn_Table!R3789,NA())</f>
        <v>995</v>
      </c>
    </row>
    <row r="3790" spans="16:19" x14ac:dyDescent="0.35">
      <c r="P3790" s="2">
        <f>IF(Customer_churn_Table!N3790=0,Customer_churn_Table!H3790,NA())</f>
        <v>2</v>
      </c>
      <c r="Q3790" s="2">
        <f>IF(Customer_churn_Table!N3790=0,Customer_churn_Table!R3790,NA())</f>
        <v>558</v>
      </c>
      <c r="R3790" s="2" t="e">
        <f>IF(Customer_churn_Table!N3790=1,Customer_churn_Table!H3790,NA())</f>
        <v>#N/A</v>
      </c>
      <c r="S3790" s="2" t="e">
        <f>IF(Customer_churn_Table!N3790=1,Customer_churn_Table!R3790,NA())</f>
        <v>#N/A</v>
      </c>
    </row>
    <row r="3791" spans="16:19" x14ac:dyDescent="0.35">
      <c r="P3791" s="2">
        <f>IF(Customer_churn_Table!N3791=0,Customer_churn_Table!H3791,NA())</f>
        <v>4</v>
      </c>
      <c r="Q3791" s="2">
        <f>IF(Customer_churn_Table!N3791=0,Customer_churn_Table!R3791,NA())</f>
        <v>573</v>
      </c>
      <c r="R3791" s="2" t="e">
        <f>IF(Customer_churn_Table!N3791=1,Customer_churn_Table!H3791,NA())</f>
        <v>#N/A</v>
      </c>
      <c r="S3791" s="2" t="e">
        <f>IF(Customer_churn_Table!N3791=1,Customer_churn_Table!R3791,NA())</f>
        <v>#N/A</v>
      </c>
    </row>
    <row r="3792" spans="16:19" x14ac:dyDescent="0.35">
      <c r="P3792" s="2" t="e">
        <f>IF(Customer_churn_Table!N3792=0,Customer_churn_Table!H3792,NA())</f>
        <v>#N/A</v>
      </c>
      <c r="Q3792" s="2" t="e">
        <f>IF(Customer_churn_Table!N3792=0,Customer_churn_Table!R3792,NA())</f>
        <v>#N/A</v>
      </c>
      <c r="R3792" s="2">
        <f>IF(Customer_churn_Table!N3792=1,Customer_churn_Table!H3792,NA())</f>
        <v>0</v>
      </c>
      <c r="S3792" s="2">
        <f>IF(Customer_churn_Table!N3792=1,Customer_churn_Table!R3792,NA())</f>
        <v>479</v>
      </c>
    </row>
    <row r="3793" spans="16:19" x14ac:dyDescent="0.35">
      <c r="P3793" s="2">
        <f>IF(Customer_churn_Table!N3793=0,Customer_churn_Table!H3793,NA())</f>
        <v>3</v>
      </c>
      <c r="Q3793" s="2">
        <f>IF(Customer_churn_Table!N3793=0,Customer_churn_Table!R3793,NA())</f>
        <v>319</v>
      </c>
      <c r="R3793" s="2" t="e">
        <f>IF(Customer_churn_Table!N3793=1,Customer_churn_Table!H3793,NA())</f>
        <v>#N/A</v>
      </c>
      <c r="S3793" s="2" t="e">
        <f>IF(Customer_churn_Table!N3793=1,Customer_churn_Table!R3793,NA())</f>
        <v>#N/A</v>
      </c>
    </row>
    <row r="3794" spans="16:19" x14ac:dyDescent="0.35">
      <c r="P3794" s="2">
        <f>IF(Customer_churn_Table!N3794=0,Customer_churn_Table!H3794,NA())</f>
        <v>7</v>
      </c>
      <c r="Q3794" s="2">
        <f>IF(Customer_churn_Table!N3794=0,Customer_churn_Table!R3794,NA())</f>
        <v>488</v>
      </c>
      <c r="R3794" s="2" t="e">
        <f>IF(Customer_churn_Table!N3794=1,Customer_churn_Table!H3794,NA())</f>
        <v>#N/A</v>
      </c>
      <c r="S3794" s="2" t="e">
        <f>IF(Customer_churn_Table!N3794=1,Customer_churn_Table!R3794,NA())</f>
        <v>#N/A</v>
      </c>
    </row>
    <row r="3795" spans="16:19" x14ac:dyDescent="0.35">
      <c r="P3795" s="2" t="e">
        <f>IF(Customer_churn_Table!N3795=0,Customer_churn_Table!H3795,NA())</f>
        <v>#N/A</v>
      </c>
      <c r="Q3795" s="2" t="e">
        <f>IF(Customer_churn_Table!N3795=0,Customer_churn_Table!R3795,NA())</f>
        <v>#N/A</v>
      </c>
      <c r="R3795" s="2">
        <f>IF(Customer_churn_Table!N3795=1,Customer_churn_Table!H3795,NA())</f>
        <v>5</v>
      </c>
      <c r="S3795" s="2">
        <f>IF(Customer_churn_Table!N3795=1,Customer_churn_Table!R3795,NA())</f>
        <v>557</v>
      </c>
    </row>
    <row r="3796" spans="16:19" x14ac:dyDescent="0.35">
      <c r="P3796" s="2">
        <f>IF(Customer_churn_Table!N3796=0,Customer_churn_Table!H3796,NA())</f>
        <v>4</v>
      </c>
      <c r="Q3796" s="2">
        <f>IF(Customer_churn_Table!N3796=0,Customer_churn_Table!R3796,NA())</f>
        <v>512</v>
      </c>
      <c r="R3796" s="2" t="e">
        <f>IF(Customer_churn_Table!N3796=1,Customer_churn_Table!H3796,NA())</f>
        <v>#N/A</v>
      </c>
      <c r="S3796" s="2" t="e">
        <f>IF(Customer_churn_Table!N3796=1,Customer_churn_Table!R3796,NA())</f>
        <v>#N/A</v>
      </c>
    </row>
    <row r="3797" spans="16:19" x14ac:dyDescent="0.35">
      <c r="P3797" s="2">
        <f>IF(Customer_churn_Table!N3797=0,Customer_churn_Table!H3797,NA())</f>
        <v>8</v>
      </c>
      <c r="Q3797" s="2">
        <f>IF(Customer_churn_Table!N3797=0,Customer_churn_Table!R3797,NA())</f>
        <v>540</v>
      </c>
      <c r="R3797" s="2" t="e">
        <f>IF(Customer_churn_Table!N3797=1,Customer_churn_Table!H3797,NA())</f>
        <v>#N/A</v>
      </c>
      <c r="S3797" s="2" t="e">
        <f>IF(Customer_churn_Table!N3797=1,Customer_churn_Table!R3797,NA())</f>
        <v>#N/A</v>
      </c>
    </row>
    <row r="3798" spans="16:19" x14ac:dyDescent="0.35">
      <c r="P3798" s="2">
        <f>IF(Customer_churn_Table!N3798=0,Customer_churn_Table!H3798,NA())</f>
        <v>7</v>
      </c>
      <c r="Q3798" s="2">
        <f>IF(Customer_churn_Table!N3798=0,Customer_churn_Table!R3798,NA())</f>
        <v>445</v>
      </c>
      <c r="R3798" s="2" t="e">
        <f>IF(Customer_churn_Table!N3798=1,Customer_churn_Table!H3798,NA())</f>
        <v>#N/A</v>
      </c>
      <c r="S3798" s="2" t="e">
        <f>IF(Customer_churn_Table!N3798=1,Customer_churn_Table!R3798,NA())</f>
        <v>#N/A</v>
      </c>
    </row>
    <row r="3799" spans="16:19" x14ac:dyDescent="0.35">
      <c r="P3799" s="2" t="e">
        <f>IF(Customer_churn_Table!N3799=0,Customer_churn_Table!H3799,NA())</f>
        <v>#N/A</v>
      </c>
      <c r="Q3799" s="2" t="e">
        <f>IF(Customer_churn_Table!N3799=0,Customer_churn_Table!R3799,NA())</f>
        <v>#N/A</v>
      </c>
      <c r="R3799" s="2">
        <f>IF(Customer_churn_Table!N3799=1,Customer_churn_Table!H3799,NA())</f>
        <v>3</v>
      </c>
      <c r="S3799" s="2">
        <f>IF(Customer_churn_Table!N3799=1,Customer_churn_Table!R3799,NA())</f>
        <v>704</v>
      </c>
    </row>
    <row r="3800" spans="16:19" x14ac:dyDescent="0.35">
      <c r="P3800" s="2">
        <f>IF(Customer_churn_Table!N3800=0,Customer_churn_Table!H3800,NA())</f>
        <v>0</v>
      </c>
      <c r="Q3800" s="2">
        <f>IF(Customer_churn_Table!N3800=0,Customer_churn_Table!R3800,NA())</f>
        <v>997</v>
      </c>
      <c r="R3800" s="2" t="e">
        <f>IF(Customer_churn_Table!N3800=1,Customer_churn_Table!H3800,NA())</f>
        <v>#N/A</v>
      </c>
      <c r="S3800" s="2" t="e">
        <f>IF(Customer_churn_Table!N3800=1,Customer_churn_Table!R3800,NA())</f>
        <v>#N/A</v>
      </c>
    </row>
    <row r="3801" spans="16:19" x14ac:dyDescent="0.35">
      <c r="P3801" s="2">
        <f>IF(Customer_churn_Table!N3801=0,Customer_churn_Table!H3801,NA())</f>
        <v>5</v>
      </c>
      <c r="Q3801" s="2">
        <f>IF(Customer_churn_Table!N3801=0,Customer_churn_Table!R3801,NA())</f>
        <v>603</v>
      </c>
      <c r="R3801" s="2" t="e">
        <f>IF(Customer_churn_Table!N3801=1,Customer_churn_Table!H3801,NA())</f>
        <v>#N/A</v>
      </c>
      <c r="S3801" s="2" t="e">
        <f>IF(Customer_churn_Table!N3801=1,Customer_churn_Table!R3801,NA())</f>
        <v>#N/A</v>
      </c>
    </row>
    <row r="3802" spans="16:19" x14ac:dyDescent="0.35">
      <c r="P3802" s="2">
        <f>IF(Customer_churn_Table!N3802=0,Customer_churn_Table!H3802,NA())</f>
        <v>2</v>
      </c>
      <c r="Q3802" s="2">
        <f>IF(Customer_churn_Table!N3802=0,Customer_churn_Table!R3802,NA())</f>
        <v>887</v>
      </c>
      <c r="R3802" s="2" t="e">
        <f>IF(Customer_churn_Table!N3802=1,Customer_churn_Table!H3802,NA())</f>
        <v>#N/A</v>
      </c>
      <c r="S3802" s="2" t="e">
        <f>IF(Customer_churn_Table!N3802=1,Customer_churn_Table!R3802,NA())</f>
        <v>#N/A</v>
      </c>
    </row>
    <row r="3803" spans="16:19" x14ac:dyDescent="0.35">
      <c r="P3803" s="2">
        <f>IF(Customer_churn_Table!N3803=0,Customer_churn_Table!H3803,NA())</f>
        <v>6</v>
      </c>
      <c r="Q3803" s="2">
        <f>IF(Customer_churn_Table!N3803=0,Customer_churn_Table!R3803,NA())</f>
        <v>351</v>
      </c>
      <c r="R3803" s="2" t="e">
        <f>IF(Customer_churn_Table!N3803=1,Customer_churn_Table!H3803,NA())</f>
        <v>#N/A</v>
      </c>
      <c r="S3803" s="2" t="e">
        <f>IF(Customer_churn_Table!N3803=1,Customer_churn_Table!R3803,NA())</f>
        <v>#N/A</v>
      </c>
    </row>
    <row r="3804" spans="16:19" x14ac:dyDescent="0.35">
      <c r="P3804" s="2">
        <f>IF(Customer_churn_Table!N3804=0,Customer_churn_Table!H3804,NA())</f>
        <v>9</v>
      </c>
      <c r="Q3804" s="2">
        <f>IF(Customer_churn_Table!N3804=0,Customer_churn_Table!R3804,NA())</f>
        <v>684</v>
      </c>
      <c r="R3804" s="2" t="e">
        <f>IF(Customer_churn_Table!N3804=1,Customer_churn_Table!H3804,NA())</f>
        <v>#N/A</v>
      </c>
      <c r="S3804" s="2" t="e">
        <f>IF(Customer_churn_Table!N3804=1,Customer_churn_Table!R3804,NA())</f>
        <v>#N/A</v>
      </c>
    </row>
    <row r="3805" spans="16:19" x14ac:dyDescent="0.35">
      <c r="P3805" s="2" t="e">
        <f>IF(Customer_churn_Table!N3805=0,Customer_churn_Table!H3805,NA())</f>
        <v>#N/A</v>
      </c>
      <c r="Q3805" s="2" t="e">
        <f>IF(Customer_churn_Table!N3805=0,Customer_churn_Table!R3805,NA())</f>
        <v>#N/A</v>
      </c>
      <c r="R3805" s="2">
        <f>IF(Customer_churn_Table!N3805=1,Customer_churn_Table!H3805,NA())</f>
        <v>4</v>
      </c>
      <c r="S3805" s="2">
        <f>IF(Customer_churn_Table!N3805=1,Customer_churn_Table!R3805,NA())</f>
        <v>950</v>
      </c>
    </row>
    <row r="3806" spans="16:19" x14ac:dyDescent="0.35">
      <c r="P3806" s="2">
        <f>IF(Customer_churn_Table!N3806=0,Customer_churn_Table!H3806,NA())</f>
        <v>1</v>
      </c>
      <c r="Q3806" s="2">
        <f>IF(Customer_churn_Table!N3806=0,Customer_churn_Table!R3806,NA())</f>
        <v>940</v>
      </c>
      <c r="R3806" s="2" t="e">
        <f>IF(Customer_churn_Table!N3806=1,Customer_churn_Table!H3806,NA())</f>
        <v>#N/A</v>
      </c>
      <c r="S3806" s="2" t="e">
        <f>IF(Customer_churn_Table!N3806=1,Customer_churn_Table!R3806,NA())</f>
        <v>#N/A</v>
      </c>
    </row>
    <row r="3807" spans="16:19" x14ac:dyDescent="0.35">
      <c r="P3807" s="2">
        <f>IF(Customer_churn_Table!N3807=0,Customer_churn_Table!H3807,NA())</f>
        <v>0</v>
      </c>
      <c r="Q3807" s="2">
        <f>IF(Customer_churn_Table!N3807=0,Customer_churn_Table!R3807,NA())</f>
        <v>865</v>
      </c>
      <c r="R3807" s="2" t="e">
        <f>IF(Customer_churn_Table!N3807=1,Customer_churn_Table!H3807,NA())</f>
        <v>#N/A</v>
      </c>
      <c r="S3807" s="2" t="e">
        <f>IF(Customer_churn_Table!N3807=1,Customer_churn_Table!R3807,NA())</f>
        <v>#N/A</v>
      </c>
    </row>
    <row r="3808" spans="16:19" x14ac:dyDescent="0.35">
      <c r="P3808" s="2">
        <f>IF(Customer_churn_Table!N3808=0,Customer_churn_Table!H3808,NA())</f>
        <v>10</v>
      </c>
      <c r="Q3808" s="2">
        <f>IF(Customer_churn_Table!N3808=0,Customer_churn_Table!R3808,NA())</f>
        <v>827</v>
      </c>
      <c r="R3808" s="2" t="e">
        <f>IF(Customer_churn_Table!N3808=1,Customer_churn_Table!H3808,NA())</f>
        <v>#N/A</v>
      </c>
      <c r="S3808" s="2" t="e">
        <f>IF(Customer_churn_Table!N3808=1,Customer_churn_Table!R3808,NA())</f>
        <v>#N/A</v>
      </c>
    </row>
    <row r="3809" spans="16:19" x14ac:dyDescent="0.35">
      <c r="P3809" s="2">
        <f>IF(Customer_churn_Table!N3809=0,Customer_churn_Table!H3809,NA())</f>
        <v>3</v>
      </c>
      <c r="Q3809" s="2">
        <f>IF(Customer_churn_Table!N3809=0,Customer_churn_Table!R3809,NA())</f>
        <v>437</v>
      </c>
      <c r="R3809" s="2" t="e">
        <f>IF(Customer_churn_Table!N3809=1,Customer_churn_Table!H3809,NA())</f>
        <v>#N/A</v>
      </c>
      <c r="S3809" s="2" t="e">
        <f>IF(Customer_churn_Table!N3809=1,Customer_churn_Table!R3809,NA())</f>
        <v>#N/A</v>
      </c>
    </row>
    <row r="3810" spans="16:19" x14ac:dyDescent="0.35">
      <c r="P3810" s="2">
        <f>IF(Customer_churn_Table!N3810=0,Customer_churn_Table!H3810,NA())</f>
        <v>0</v>
      </c>
      <c r="Q3810" s="2">
        <f>IF(Customer_churn_Table!N3810=0,Customer_churn_Table!R3810,NA())</f>
        <v>399</v>
      </c>
      <c r="R3810" s="2" t="e">
        <f>IF(Customer_churn_Table!N3810=1,Customer_churn_Table!H3810,NA())</f>
        <v>#N/A</v>
      </c>
      <c r="S3810" s="2" t="e">
        <f>IF(Customer_churn_Table!N3810=1,Customer_churn_Table!R3810,NA())</f>
        <v>#N/A</v>
      </c>
    </row>
    <row r="3811" spans="16:19" x14ac:dyDescent="0.35">
      <c r="P3811" s="2">
        <f>IF(Customer_churn_Table!N3811=0,Customer_churn_Table!H3811,NA())</f>
        <v>1</v>
      </c>
      <c r="Q3811" s="2">
        <f>IF(Customer_churn_Table!N3811=0,Customer_churn_Table!R3811,NA())</f>
        <v>678</v>
      </c>
      <c r="R3811" s="2" t="e">
        <f>IF(Customer_churn_Table!N3811=1,Customer_churn_Table!H3811,NA())</f>
        <v>#N/A</v>
      </c>
      <c r="S3811" s="2" t="e">
        <f>IF(Customer_churn_Table!N3811=1,Customer_churn_Table!R3811,NA())</f>
        <v>#N/A</v>
      </c>
    </row>
    <row r="3812" spans="16:19" x14ac:dyDescent="0.35">
      <c r="P3812" s="2">
        <f>IF(Customer_churn_Table!N3812=0,Customer_churn_Table!H3812,NA())</f>
        <v>6</v>
      </c>
      <c r="Q3812" s="2">
        <f>IF(Customer_churn_Table!N3812=0,Customer_churn_Table!R3812,NA())</f>
        <v>325</v>
      </c>
      <c r="R3812" s="2" t="e">
        <f>IF(Customer_churn_Table!N3812=1,Customer_churn_Table!H3812,NA())</f>
        <v>#N/A</v>
      </c>
      <c r="S3812" s="2" t="e">
        <f>IF(Customer_churn_Table!N3812=1,Customer_churn_Table!R3812,NA())</f>
        <v>#N/A</v>
      </c>
    </row>
    <row r="3813" spans="16:19" x14ac:dyDescent="0.35">
      <c r="P3813" s="2">
        <f>IF(Customer_churn_Table!N3813=0,Customer_churn_Table!H3813,NA())</f>
        <v>9</v>
      </c>
      <c r="Q3813" s="2">
        <f>IF(Customer_churn_Table!N3813=0,Customer_churn_Table!R3813,NA())</f>
        <v>752</v>
      </c>
      <c r="R3813" s="2" t="e">
        <f>IF(Customer_churn_Table!N3813=1,Customer_churn_Table!H3813,NA())</f>
        <v>#N/A</v>
      </c>
      <c r="S3813" s="2" t="e">
        <f>IF(Customer_churn_Table!N3813=1,Customer_churn_Table!R3813,NA())</f>
        <v>#N/A</v>
      </c>
    </row>
    <row r="3814" spans="16:19" x14ac:dyDescent="0.35">
      <c r="P3814" s="2">
        <f>IF(Customer_churn_Table!N3814=0,Customer_churn_Table!H3814,NA())</f>
        <v>7</v>
      </c>
      <c r="Q3814" s="2">
        <f>IF(Customer_churn_Table!N3814=0,Customer_churn_Table!R3814,NA())</f>
        <v>358</v>
      </c>
      <c r="R3814" s="2" t="e">
        <f>IF(Customer_churn_Table!N3814=1,Customer_churn_Table!H3814,NA())</f>
        <v>#N/A</v>
      </c>
      <c r="S3814" s="2" t="e">
        <f>IF(Customer_churn_Table!N3814=1,Customer_churn_Table!R3814,NA())</f>
        <v>#N/A</v>
      </c>
    </row>
    <row r="3815" spans="16:19" x14ac:dyDescent="0.35">
      <c r="P3815" s="2">
        <f>IF(Customer_churn_Table!N3815=0,Customer_churn_Table!H3815,NA())</f>
        <v>5</v>
      </c>
      <c r="Q3815" s="2">
        <f>IF(Customer_churn_Table!N3815=0,Customer_churn_Table!R3815,NA())</f>
        <v>416</v>
      </c>
      <c r="R3815" s="2" t="e">
        <f>IF(Customer_churn_Table!N3815=1,Customer_churn_Table!H3815,NA())</f>
        <v>#N/A</v>
      </c>
      <c r="S3815" s="2" t="e">
        <f>IF(Customer_churn_Table!N3815=1,Customer_churn_Table!R3815,NA())</f>
        <v>#N/A</v>
      </c>
    </row>
    <row r="3816" spans="16:19" x14ac:dyDescent="0.35">
      <c r="P3816" s="2">
        <f>IF(Customer_churn_Table!N3816=0,Customer_churn_Table!H3816,NA())</f>
        <v>7</v>
      </c>
      <c r="Q3816" s="2">
        <f>IF(Customer_churn_Table!N3816=0,Customer_churn_Table!R3816,NA())</f>
        <v>801</v>
      </c>
      <c r="R3816" s="2" t="e">
        <f>IF(Customer_churn_Table!N3816=1,Customer_churn_Table!H3816,NA())</f>
        <v>#N/A</v>
      </c>
      <c r="S3816" s="2" t="e">
        <f>IF(Customer_churn_Table!N3816=1,Customer_churn_Table!R3816,NA())</f>
        <v>#N/A</v>
      </c>
    </row>
    <row r="3817" spans="16:19" x14ac:dyDescent="0.35">
      <c r="P3817" s="2">
        <f>IF(Customer_churn_Table!N3817=0,Customer_churn_Table!H3817,NA())</f>
        <v>0</v>
      </c>
      <c r="Q3817" s="2">
        <f>IF(Customer_churn_Table!N3817=0,Customer_churn_Table!R3817,NA())</f>
        <v>262</v>
      </c>
      <c r="R3817" s="2" t="e">
        <f>IF(Customer_churn_Table!N3817=1,Customer_churn_Table!H3817,NA())</f>
        <v>#N/A</v>
      </c>
      <c r="S3817" s="2" t="e">
        <f>IF(Customer_churn_Table!N3817=1,Customer_churn_Table!R3817,NA())</f>
        <v>#N/A</v>
      </c>
    </row>
    <row r="3818" spans="16:19" x14ac:dyDescent="0.35">
      <c r="P3818" s="2">
        <f>IF(Customer_churn_Table!N3818=0,Customer_churn_Table!H3818,NA())</f>
        <v>9</v>
      </c>
      <c r="Q3818" s="2">
        <f>IF(Customer_churn_Table!N3818=0,Customer_churn_Table!R3818,NA())</f>
        <v>399</v>
      </c>
      <c r="R3818" s="2" t="e">
        <f>IF(Customer_churn_Table!N3818=1,Customer_churn_Table!H3818,NA())</f>
        <v>#N/A</v>
      </c>
      <c r="S3818" s="2" t="e">
        <f>IF(Customer_churn_Table!N3818=1,Customer_churn_Table!R3818,NA())</f>
        <v>#N/A</v>
      </c>
    </row>
    <row r="3819" spans="16:19" x14ac:dyDescent="0.35">
      <c r="P3819" s="2" t="e">
        <f>IF(Customer_churn_Table!N3819=0,Customer_churn_Table!H3819,NA())</f>
        <v>#N/A</v>
      </c>
      <c r="Q3819" s="2" t="e">
        <f>IF(Customer_churn_Table!N3819=0,Customer_churn_Table!R3819,NA())</f>
        <v>#N/A</v>
      </c>
      <c r="R3819" s="2">
        <f>IF(Customer_churn_Table!N3819=1,Customer_churn_Table!H3819,NA())</f>
        <v>6</v>
      </c>
      <c r="S3819" s="2">
        <f>IF(Customer_churn_Table!N3819=1,Customer_churn_Table!R3819,NA())</f>
        <v>937</v>
      </c>
    </row>
    <row r="3820" spans="16:19" x14ac:dyDescent="0.35">
      <c r="P3820" s="2">
        <f>IF(Customer_churn_Table!N3820=0,Customer_churn_Table!H3820,NA())</f>
        <v>10</v>
      </c>
      <c r="Q3820" s="2">
        <f>IF(Customer_churn_Table!N3820=0,Customer_churn_Table!R3820,NA())</f>
        <v>696</v>
      </c>
      <c r="R3820" s="2" t="e">
        <f>IF(Customer_churn_Table!N3820=1,Customer_churn_Table!H3820,NA())</f>
        <v>#N/A</v>
      </c>
      <c r="S3820" s="2" t="e">
        <f>IF(Customer_churn_Table!N3820=1,Customer_churn_Table!R3820,NA())</f>
        <v>#N/A</v>
      </c>
    </row>
    <row r="3821" spans="16:19" x14ac:dyDescent="0.35">
      <c r="P3821" s="2" t="e">
        <f>IF(Customer_churn_Table!N3821=0,Customer_churn_Table!H3821,NA())</f>
        <v>#N/A</v>
      </c>
      <c r="Q3821" s="2" t="e">
        <f>IF(Customer_churn_Table!N3821=0,Customer_churn_Table!R3821,NA())</f>
        <v>#N/A</v>
      </c>
      <c r="R3821" s="2">
        <f>IF(Customer_churn_Table!N3821=1,Customer_churn_Table!H3821,NA())</f>
        <v>3</v>
      </c>
      <c r="S3821" s="2">
        <f>IF(Customer_churn_Table!N3821=1,Customer_churn_Table!R3821,NA())</f>
        <v>880</v>
      </c>
    </row>
    <row r="3822" spans="16:19" x14ac:dyDescent="0.35">
      <c r="P3822" s="2">
        <f>IF(Customer_churn_Table!N3822=0,Customer_churn_Table!H3822,NA())</f>
        <v>9</v>
      </c>
      <c r="Q3822" s="2">
        <f>IF(Customer_churn_Table!N3822=0,Customer_churn_Table!R3822,NA())</f>
        <v>724</v>
      </c>
      <c r="R3822" s="2" t="e">
        <f>IF(Customer_churn_Table!N3822=1,Customer_churn_Table!H3822,NA())</f>
        <v>#N/A</v>
      </c>
      <c r="S3822" s="2" t="e">
        <f>IF(Customer_churn_Table!N3822=1,Customer_churn_Table!R3822,NA())</f>
        <v>#N/A</v>
      </c>
    </row>
    <row r="3823" spans="16:19" x14ac:dyDescent="0.35">
      <c r="P3823" s="2">
        <f>IF(Customer_churn_Table!N3823=0,Customer_churn_Table!H3823,NA())</f>
        <v>5</v>
      </c>
      <c r="Q3823" s="2">
        <f>IF(Customer_churn_Table!N3823=0,Customer_churn_Table!R3823,NA())</f>
        <v>921</v>
      </c>
      <c r="R3823" s="2" t="e">
        <f>IF(Customer_churn_Table!N3823=1,Customer_churn_Table!H3823,NA())</f>
        <v>#N/A</v>
      </c>
      <c r="S3823" s="2" t="e">
        <f>IF(Customer_churn_Table!N3823=1,Customer_churn_Table!R3823,NA())</f>
        <v>#N/A</v>
      </c>
    </row>
    <row r="3824" spans="16:19" x14ac:dyDescent="0.35">
      <c r="P3824" s="2">
        <f>IF(Customer_churn_Table!N3824=0,Customer_churn_Table!H3824,NA())</f>
        <v>0</v>
      </c>
      <c r="Q3824" s="2">
        <f>IF(Customer_churn_Table!N3824=0,Customer_churn_Table!R3824,NA())</f>
        <v>514</v>
      </c>
      <c r="R3824" s="2" t="e">
        <f>IF(Customer_churn_Table!N3824=1,Customer_churn_Table!H3824,NA())</f>
        <v>#N/A</v>
      </c>
      <c r="S3824" s="2" t="e">
        <f>IF(Customer_churn_Table!N3824=1,Customer_churn_Table!R3824,NA())</f>
        <v>#N/A</v>
      </c>
    </row>
    <row r="3825" spans="16:19" x14ac:dyDescent="0.35">
      <c r="P3825" s="2">
        <f>IF(Customer_churn_Table!N3825=0,Customer_churn_Table!H3825,NA())</f>
        <v>8</v>
      </c>
      <c r="Q3825" s="2">
        <f>IF(Customer_churn_Table!N3825=0,Customer_churn_Table!R3825,NA())</f>
        <v>757</v>
      </c>
      <c r="R3825" s="2" t="e">
        <f>IF(Customer_churn_Table!N3825=1,Customer_churn_Table!H3825,NA())</f>
        <v>#N/A</v>
      </c>
      <c r="S3825" s="2" t="e">
        <f>IF(Customer_churn_Table!N3825=1,Customer_churn_Table!R3825,NA())</f>
        <v>#N/A</v>
      </c>
    </row>
    <row r="3826" spans="16:19" x14ac:dyDescent="0.35">
      <c r="P3826" s="2">
        <f>IF(Customer_churn_Table!N3826=0,Customer_churn_Table!H3826,NA())</f>
        <v>2</v>
      </c>
      <c r="Q3826" s="2">
        <f>IF(Customer_churn_Table!N3826=0,Customer_churn_Table!R3826,NA())</f>
        <v>236</v>
      </c>
      <c r="R3826" s="2" t="e">
        <f>IF(Customer_churn_Table!N3826=1,Customer_churn_Table!H3826,NA())</f>
        <v>#N/A</v>
      </c>
      <c r="S3826" s="2" t="e">
        <f>IF(Customer_churn_Table!N3826=1,Customer_churn_Table!R3826,NA())</f>
        <v>#N/A</v>
      </c>
    </row>
    <row r="3827" spans="16:19" x14ac:dyDescent="0.35">
      <c r="P3827" s="2">
        <f>IF(Customer_churn_Table!N3827=0,Customer_churn_Table!H3827,NA())</f>
        <v>8</v>
      </c>
      <c r="Q3827" s="2">
        <f>IF(Customer_churn_Table!N3827=0,Customer_churn_Table!R3827,NA())</f>
        <v>693</v>
      </c>
      <c r="R3827" s="2" t="e">
        <f>IF(Customer_churn_Table!N3827=1,Customer_churn_Table!H3827,NA())</f>
        <v>#N/A</v>
      </c>
      <c r="S3827" s="2" t="e">
        <f>IF(Customer_churn_Table!N3827=1,Customer_churn_Table!R3827,NA())</f>
        <v>#N/A</v>
      </c>
    </row>
    <row r="3828" spans="16:19" x14ac:dyDescent="0.35">
      <c r="P3828" s="2">
        <f>IF(Customer_churn_Table!N3828=0,Customer_churn_Table!H3828,NA())</f>
        <v>4</v>
      </c>
      <c r="Q3828" s="2">
        <f>IF(Customer_churn_Table!N3828=0,Customer_churn_Table!R3828,NA())</f>
        <v>914</v>
      </c>
      <c r="R3828" s="2" t="e">
        <f>IF(Customer_churn_Table!N3828=1,Customer_churn_Table!H3828,NA())</f>
        <v>#N/A</v>
      </c>
      <c r="S3828" s="2" t="e">
        <f>IF(Customer_churn_Table!N3828=1,Customer_churn_Table!R3828,NA())</f>
        <v>#N/A</v>
      </c>
    </row>
    <row r="3829" spans="16:19" x14ac:dyDescent="0.35">
      <c r="P3829" s="2" t="e">
        <f>IF(Customer_churn_Table!N3829=0,Customer_churn_Table!H3829,NA())</f>
        <v>#N/A</v>
      </c>
      <c r="Q3829" s="2" t="e">
        <f>IF(Customer_churn_Table!N3829=0,Customer_churn_Table!R3829,NA())</f>
        <v>#N/A</v>
      </c>
      <c r="R3829" s="2">
        <f>IF(Customer_churn_Table!N3829=1,Customer_churn_Table!H3829,NA())</f>
        <v>3</v>
      </c>
      <c r="S3829" s="2">
        <f>IF(Customer_churn_Table!N3829=1,Customer_churn_Table!R3829,NA())</f>
        <v>669</v>
      </c>
    </row>
    <row r="3830" spans="16:19" x14ac:dyDescent="0.35">
      <c r="P3830" s="2">
        <f>IF(Customer_churn_Table!N3830=0,Customer_churn_Table!H3830,NA())</f>
        <v>7</v>
      </c>
      <c r="Q3830" s="2">
        <f>IF(Customer_churn_Table!N3830=0,Customer_churn_Table!R3830,NA())</f>
        <v>605</v>
      </c>
      <c r="R3830" s="2" t="e">
        <f>IF(Customer_churn_Table!N3830=1,Customer_churn_Table!H3830,NA())</f>
        <v>#N/A</v>
      </c>
      <c r="S3830" s="2" t="e">
        <f>IF(Customer_churn_Table!N3830=1,Customer_churn_Table!R3830,NA())</f>
        <v>#N/A</v>
      </c>
    </row>
    <row r="3831" spans="16:19" x14ac:dyDescent="0.35">
      <c r="P3831" s="2">
        <f>IF(Customer_churn_Table!N3831=0,Customer_churn_Table!H3831,NA())</f>
        <v>1</v>
      </c>
      <c r="Q3831" s="2">
        <f>IF(Customer_churn_Table!N3831=0,Customer_churn_Table!R3831,NA())</f>
        <v>509</v>
      </c>
      <c r="R3831" s="2" t="e">
        <f>IF(Customer_churn_Table!N3831=1,Customer_churn_Table!H3831,NA())</f>
        <v>#N/A</v>
      </c>
      <c r="S3831" s="2" t="e">
        <f>IF(Customer_churn_Table!N3831=1,Customer_churn_Table!R3831,NA())</f>
        <v>#N/A</v>
      </c>
    </row>
    <row r="3832" spans="16:19" x14ac:dyDescent="0.35">
      <c r="P3832" s="2">
        <f>IF(Customer_churn_Table!N3832=0,Customer_churn_Table!H3832,NA())</f>
        <v>10</v>
      </c>
      <c r="Q3832" s="2">
        <f>IF(Customer_churn_Table!N3832=0,Customer_churn_Table!R3832,NA())</f>
        <v>335</v>
      </c>
      <c r="R3832" s="2" t="e">
        <f>IF(Customer_churn_Table!N3832=1,Customer_churn_Table!H3832,NA())</f>
        <v>#N/A</v>
      </c>
      <c r="S3832" s="2" t="e">
        <f>IF(Customer_churn_Table!N3832=1,Customer_churn_Table!R3832,NA())</f>
        <v>#N/A</v>
      </c>
    </row>
    <row r="3833" spans="16:19" x14ac:dyDescent="0.35">
      <c r="P3833" s="2">
        <f>IF(Customer_churn_Table!N3833=0,Customer_churn_Table!H3833,NA())</f>
        <v>5</v>
      </c>
      <c r="Q3833" s="2">
        <f>IF(Customer_churn_Table!N3833=0,Customer_churn_Table!R3833,NA())</f>
        <v>310</v>
      </c>
      <c r="R3833" s="2" t="e">
        <f>IF(Customer_churn_Table!N3833=1,Customer_churn_Table!H3833,NA())</f>
        <v>#N/A</v>
      </c>
      <c r="S3833" s="2" t="e">
        <f>IF(Customer_churn_Table!N3833=1,Customer_churn_Table!R3833,NA())</f>
        <v>#N/A</v>
      </c>
    </row>
    <row r="3834" spans="16:19" x14ac:dyDescent="0.35">
      <c r="P3834" s="2">
        <f>IF(Customer_churn_Table!N3834=0,Customer_churn_Table!H3834,NA())</f>
        <v>1</v>
      </c>
      <c r="Q3834" s="2">
        <f>IF(Customer_churn_Table!N3834=0,Customer_churn_Table!R3834,NA())</f>
        <v>417</v>
      </c>
      <c r="R3834" s="2" t="e">
        <f>IF(Customer_churn_Table!N3834=1,Customer_churn_Table!H3834,NA())</f>
        <v>#N/A</v>
      </c>
      <c r="S3834" s="2" t="e">
        <f>IF(Customer_churn_Table!N3834=1,Customer_churn_Table!R3834,NA())</f>
        <v>#N/A</v>
      </c>
    </row>
    <row r="3835" spans="16:19" x14ac:dyDescent="0.35">
      <c r="P3835" s="2">
        <f>IF(Customer_churn_Table!N3835=0,Customer_churn_Table!H3835,NA())</f>
        <v>6</v>
      </c>
      <c r="Q3835" s="2">
        <f>IF(Customer_churn_Table!N3835=0,Customer_churn_Table!R3835,NA())</f>
        <v>765</v>
      </c>
      <c r="R3835" s="2" t="e">
        <f>IF(Customer_churn_Table!N3835=1,Customer_churn_Table!H3835,NA())</f>
        <v>#N/A</v>
      </c>
      <c r="S3835" s="2" t="e">
        <f>IF(Customer_churn_Table!N3835=1,Customer_churn_Table!R3835,NA())</f>
        <v>#N/A</v>
      </c>
    </row>
    <row r="3836" spans="16:19" x14ac:dyDescent="0.35">
      <c r="P3836" s="2">
        <f>IF(Customer_churn_Table!N3836=0,Customer_churn_Table!H3836,NA())</f>
        <v>6</v>
      </c>
      <c r="Q3836" s="2">
        <f>IF(Customer_churn_Table!N3836=0,Customer_churn_Table!R3836,NA())</f>
        <v>872</v>
      </c>
      <c r="R3836" s="2" t="e">
        <f>IF(Customer_churn_Table!N3836=1,Customer_churn_Table!H3836,NA())</f>
        <v>#N/A</v>
      </c>
      <c r="S3836" s="2" t="e">
        <f>IF(Customer_churn_Table!N3836=1,Customer_churn_Table!R3836,NA())</f>
        <v>#N/A</v>
      </c>
    </row>
    <row r="3837" spans="16:19" x14ac:dyDescent="0.35">
      <c r="P3837" s="2">
        <f>IF(Customer_churn_Table!N3837=0,Customer_churn_Table!H3837,NA())</f>
        <v>7</v>
      </c>
      <c r="Q3837" s="2">
        <f>IF(Customer_churn_Table!N3837=0,Customer_churn_Table!R3837,NA())</f>
        <v>721</v>
      </c>
      <c r="R3837" s="2" t="e">
        <f>IF(Customer_churn_Table!N3837=1,Customer_churn_Table!H3837,NA())</f>
        <v>#N/A</v>
      </c>
      <c r="S3837" s="2" t="e">
        <f>IF(Customer_churn_Table!N3837=1,Customer_churn_Table!R3837,NA())</f>
        <v>#N/A</v>
      </c>
    </row>
    <row r="3838" spans="16:19" x14ac:dyDescent="0.35">
      <c r="P3838" s="2" t="e">
        <f>IF(Customer_churn_Table!N3838=0,Customer_churn_Table!H3838,NA())</f>
        <v>#N/A</v>
      </c>
      <c r="Q3838" s="2" t="e">
        <f>IF(Customer_churn_Table!N3838=0,Customer_churn_Table!R3838,NA())</f>
        <v>#N/A</v>
      </c>
      <c r="R3838" s="2">
        <f>IF(Customer_churn_Table!N3838=1,Customer_churn_Table!H3838,NA())</f>
        <v>5</v>
      </c>
      <c r="S3838" s="2">
        <f>IF(Customer_churn_Table!N3838=1,Customer_churn_Table!R3838,NA())</f>
        <v>390</v>
      </c>
    </row>
    <row r="3839" spans="16:19" x14ac:dyDescent="0.35">
      <c r="P3839" s="2">
        <f>IF(Customer_churn_Table!N3839=0,Customer_churn_Table!H3839,NA())</f>
        <v>6</v>
      </c>
      <c r="Q3839" s="2">
        <f>IF(Customer_churn_Table!N3839=0,Customer_churn_Table!R3839,NA())</f>
        <v>737</v>
      </c>
      <c r="R3839" s="2" t="e">
        <f>IF(Customer_churn_Table!N3839=1,Customer_churn_Table!H3839,NA())</f>
        <v>#N/A</v>
      </c>
      <c r="S3839" s="2" t="e">
        <f>IF(Customer_churn_Table!N3839=1,Customer_churn_Table!R3839,NA())</f>
        <v>#N/A</v>
      </c>
    </row>
    <row r="3840" spans="16:19" x14ac:dyDescent="0.35">
      <c r="P3840" s="2" t="e">
        <f>IF(Customer_churn_Table!N3840=0,Customer_churn_Table!H3840,NA())</f>
        <v>#N/A</v>
      </c>
      <c r="Q3840" s="2" t="e">
        <f>IF(Customer_churn_Table!N3840=0,Customer_churn_Table!R3840,NA())</f>
        <v>#N/A</v>
      </c>
      <c r="R3840" s="2">
        <f>IF(Customer_churn_Table!N3840=1,Customer_churn_Table!H3840,NA())</f>
        <v>4</v>
      </c>
      <c r="S3840" s="2">
        <f>IF(Customer_churn_Table!N3840=1,Customer_churn_Table!R3840,NA())</f>
        <v>720</v>
      </c>
    </row>
    <row r="3841" spans="16:19" x14ac:dyDescent="0.35">
      <c r="P3841" s="2" t="e">
        <f>IF(Customer_churn_Table!N3841=0,Customer_churn_Table!H3841,NA())</f>
        <v>#N/A</v>
      </c>
      <c r="Q3841" s="2" t="e">
        <f>IF(Customer_churn_Table!N3841=0,Customer_churn_Table!R3841,NA())</f>
        <v>#N/A</v>
      </c>
      <c r="R3841" s="2">
        <f>IF(Customer_churn_Table!N3841=1,Customer_churn_Table!H3841,NA())</f>
        <v>2</v>
      </c>
      <c r="S3841" s="2">
        <f>IF(Customer_churn_Table!N3841=1,Customer_churn_Table!R3841,NA())</f>
        <v>290</v>
      </c>
    </row>
    <row r="3842" spans="16:19" x14ac:dyDescent="0.35">
      <c r="P3842" s="2" t="e">
        <f>IF(Customer_churn_Table!N3842=0,Customer_churn_Table!H3842,NA())</f>
        <v>#N/A</v>
      </c>
      <c r="Q3842" s="2" t="e">
        <f>IF(Customer_churn_Table!N3842=0,Customer_churn_Table!R3842,NA())</f>
        <v>#N/A</v>
      </c>
      <c r="R3842" s="2">
        <f>IF(Customer_churn_Table!N3842=1,Customer_churn_Table!H3842,NA())</f>
        <v>1</v>
      </c>
      <c r="S3842" s="2">
        <f>IF(Customer_churn_Table!N3842=1,Customer_churn_Table!R3842,NA())</f>
        <v>831</v>
      </c>
    </row>
    <row r="3843" spans="16:19" x14ac:dyDescent="0.35">
      <c r="P3843" s="2" t="e">
        <f>IF(Customer_churn_Table!N3843=0,Customer_churn_Table!H3843,NA())</f>
        <v>#N/A</v>
      </c>
      <c r="Q3843" s="2" t="e">
        <f>IF(Customer_churn_Table!N3843=0,Customer_churn_Table!R3843,NA())</f>
        <v>#N/A</v>
      </c>
      <c r="R3843" s="2">
        <f>IF(Customer_churn_Table!N3843=1,Customer_churn_Table!H3843,NA())</f>
        <v>2</v>
      </c>
      <c r="S3843" s="2">
        <f>IF(Customer_churn_Table!N3843=1,Customer_churn_Table!R3843,NA())</f>
        <v>663</v>
      </c>
    </row>
    <row r="3844" spans="16:19" x14ac:dyDescent="0.35">
      <c r="P3844" s="2">
        <f>IF(Customer_churn_Table!N3844=0,Customer_churn_Table!H3844,NA())</f>
        <v>8</v>
      </c>
      <c r="Q3844" s="2">
        <f>IF(Customer_churn_Table!N3844=0,Customer_churn_Table!R3844,NA())</f>
        <v>997</v>
      </c>
      <c r="R3844" s="2" t="e">
        <f>IF(Customer_churn_Table!N3844=1,Customer_churn_Table!H3844,NA())</f>
        <v>#N/A</v>
      </c>
      <c r="S3844" s="2" t="e">
        <f>IF(Customer_churn_Table!N3844=1,Customer_churn_Table!R3844,NA())</f>
        <v>#N/A</v>
      </c>
    </row>
    <row r="3845" spans="16:19" x14ac:dyDescent="0.35">
      <c r="P3845" s="2" t="e">
        <f>IF(Customer_churn_Table!N3845=0,Customer_churn_Table!H3845,NA())</f>
        <v>#N/A</v>
      </c>
      <c r="Q3845" s="2" t="e">
        <f>IF(Customer_churn_Table!N3845=0,Customer_churn_Table!R3845,NA())</f>
        <v>#N/A</v>
      </c>
      <c r="R3845" s="2">
        <f>IF(Customer_churn_Table!N3845=1,Customer_churn_Table!H3845,NA())</f>
        <v>1</v>
      </c>
      <c r="S3845" s="2">
        <f>IF(Customer_churn_Table!N3845=1,Customer_churn_Table!R3845,NA())</f>
        <v>534</v>
      </c>
    </row>
    <row r="3846" spans="16:19" x14ac:dyDescent="0.35">
      <c r="P3846" s="2">
        <f>IF(Customer_churn_Table!N3846=0,Customer_churn_Table!H3846,NA())</f>
        <v>6</v>
      </c>
      <c r="Q3846" s="2">
        <f>IF(Customer_churn_Table!N3846=0,Customer_churn_Table!R3846,NA())</f>
        <v>580</v>
      </c>
      <c r="R3846" s="2" t="e">
        <f>IF(Customer_churn_Table!N3846=1,Customer_churn_Table!H3846,NA())</f>
        <v>#N/A</v>
      </c>
      <c r="S3846" s="2" t="e">
        <f>IF(Customer_churn_Table!N3846=1,Customer_churn_Table!R3846,NA())</f>
        <v>#N/A</v>
      </c>
    </row>
    <row r="3847" spans="16:19" x14ac:dyDescent="0.35">
      <c r="P3847" s="2">
        <f>IF(Customer_churn_Table!N3847=0,Customer_churn_Table!H3847,NA())</f>
        <v>8</v>
      </c>
      <c r="Q3847" s="2">
        <f>IF(Customer_churn_Table!N3847=0,Customer_churn_Table!R3847,NA())</f>
        <v>319</v>
      </c>
      <c r="R3847" s="2" t="e">
        <f>IF(Customer_churn_Table!N3847=1,Customer_churn_Table!H3847,NA())</f>
        <v>#N/A</v>
      </c>
      <c r="S3847" s="2" t="e">
        <f>IF(Customer_churn_Table!N3847=1,Customer_churn_Table!R3847,NA())</f>
        <v>#N/A</v>
      </c>
    </row>
    <row r="3848" spans="16:19" x14ac:dyDescent="0.35">
      <c r="P3848" s="2">
        <f>IF(Customer_churn_Table!N3848=0,Customer_churn_Table!H3848,NA())</f>
        <v>7</v>
      </c>
      <c r="Q3848" s="2">
        <f>IF(Customer_churn_Table!N3848=0,Customer_churn_Table!R3848,NA())</f>
        <v>659</v>
      </c>
      <c r="R3848" s="2" t="e">
        <f>IF(Customer_churn_Table!N3848=1,Customer_churn_Table!H3848,NA())</f>
        <v>#N/A</v>
      </c>
      <c r="S3848" s="2" t="e">
        <f>IF(Customer_churn_Table!N3848=1,Customer_churn_Table!R3848,NA())</f>
        <v>#N/A</v>
      </c>
    </row>
    <row r="3849" spans="16:19" x14ac:dyDescent="0.35">
      <c r="P3849" s="2">
        <f>IF(Customer_churn_Table!N3849=0,Customer_churn_Table!H3849,NA())</f>
        <v>6</v>
      </c>
      <c r="Q3849" s="2">
        <f>IF(Customer_churn_Table!N3849=0,Customer_churn_Table!R3849,NA())</f>
        <v>501</v>
      </c>
      <c r="R3849" s="2" t="e">
        <f>IF(Customer_churn_Table!N3849=1,Customer_churn_Table!H3849,NA())</f>
        <v>#N/A</v>
      </c>
      <c r="S3849" s="2" t="e">
        <f>IF(Customer_churn_Table!N3849=1,Customer_churn_Table!R3849,NA())</f>
        <v>#N/A</v>
      </c>
    </row>
    <row r="3850" spans="16:19" x14ac:dyDescent="0.35">
      <c r="P3850" s="2">
        <f>IF(Customer_churn_Table!N3850=0,Customer_churn_Table!H3850,NA())</f>
        <v>4</v>
      </c>
      <c r="Q3850" s="2">
        <f>IF(Customer_churn_Table!N3850=0,Customer_churn_Table!R3850,NA())</f>
        <v>459</v>
      </c>
      <c r="R3850" s="2" t="e">
        <f>IF(Customer_churn_Table!N3850=1,Customer_churn_Table!H3850,NA())</f>
        <v>#N/A</v>
      </c>
      <c r="S3850" s="2" t="e">
        <f>IF(Customer_churn_Table!N3850=1,Customer_churn_Table!R3850,NA())</f>
        <v>#N/A</v>
      </c>
    </row>
    <row r="3851" spans="16:19" x14ac:dyDescent="0.35">
      <c r="P3851" s="2">
        <f>IF(Customer_churn_Table!N3851=0,Customer_churn_Table!H3851,NA())</f>
        <v>1</v>
      </c>
      <c r="Q3851" s="2">
        <f>IF(Customer_churn_Table!N3851=0,Customer_churn_Table!R3851,NA())</f>
        <v>307</v>
      </c>
      <c r="R3851" s="2" t="e">
        <f>IF(Customer_churn_Table!N3851=1,Customer_churn_Table!H3851,NA())</f>
        <v>#N/A</v>
      </c>
      <c r="S3851" s="2" t="e">
        <f>IF(Customer_churn_Table!N3851=1,Customer_churn_Table!R3851,NA())</f>
        <v>#N/A</v>
      </c>
    </row>
    <row r="3852" spans="16:19" x14ac:dyDescent="0.35">
      <c r="P3852" s="2">
        <f>IF(Customer_churn_Table!N3852=0,Customer_churn_Table!H3852,NA())</f>
        <v>3</v>
      </c>
      <c r="Q3852" s="2">
        <f>IF(Customer_churn_Table!N3852=0,Customer_churn_Table!R3852,NA())</f>
        <v>694</v>
      </c>
      <c r="R3852" s="2" t="e">
        <f>IF(Customer_churn_Table!N3852=1,Customer_churn_Table!H3852,NA())</f>
        <v>#N/A</v>
      </c>
      <c r="S3852" s="2" t="e">
        <f>IF(Customer_churn_Table!N3852=1,Customer_churn_Table!R3852,NA())</f>
        <v>#N/A</v>
      </c>
    </row>
    <row r="3853" spans="16:19" x14ac:dyDescent="0.35">
      <c r="P3853" s="2">
        <f>IF(Customer_churn_Table!N3853=0,Customer_churn_Table!H3853,NA())</f>
        <v>1</v>
      </c>
      <c r="Q3853" s="2">
        <f>IF(Customer_churn_Table!N3853=0,Customer_churn_Table!R3853,NA())</f>
        <v>887</v>
      </c>
      <c r="R3853" s="2" t="e">
        <f>IF(Customer_churn_Table!N3853=1,Customer_churn_Table!H3853,NA())</f>
        <v>#N/A</v>
      </c>
      <c r="S3853" s="2" t="e">
        <f>IF(Customer_churn_Table!N3853=1,Customer_churn_Table!R3853,NA())</f>
        <v>#N/A</v>
      </c>
    </row>
    <row r="3854" spans="16:19" x14ac:dyDescent="0.35">
      <c r="P3854" s="2">
        <f>IF(Customer_churn_Table!N3854=0,Customer_churn_Table!H3854,NA())</f>
        <v>9</v>
      </c>
      <c r="Q3854" s="2">
        <f>IF(Customer_churn_Table!N3854=0,Customer_churn_Table!R3854,NA())</f>
        <v>948</v>
      </c>
      <c r="R3854" s="2" t="e">
        <f>IF(Customer_churn_Table!N3854=1,Customer_churn_Table!H3854,NA())</f>
        <v>#N/A</v>
      </c>
      <c r="S3854" s="2" t="e">
        <f>IF(Customer_churn_Table!N3854=1,Customer_churn_Table!R3854,NA())</f>
        <v>#N/A</v>
      </c>
    </row>
    <row r="3855" spans="16:19" x14ac:dyDescent="0.35">
      <c r="P3855" s="2">
        <f>IF(Customer_churn_Table!N3855=0,Customer_churn_Table!H3855,NA())</f>
        <v>9</v>
      </c>
      <c r="Q3855" s="2">
        <f>IF(Customer_churn_Table!N3855=0,Customer_churn_Table!R3855,NA())</f>
        <v>531</v>
      </c>
      <c r="R3855" s="2" t="e">
        <f>IF(Customer_churn_Table!N3855=1,Customer_churn_Table!H3855,NA())</f>
        <v>#N/A</v>
      </c>
      <c r="S3855" s="2" t="e">
        <f>IF(Customer_churn_Table!N3855=1,Customer_churn_Table!R3855,NA())</f>
        <v>#N/A</v>
      </c>
    </row>
    <row r="3856" spans="16:19" x14ac:dyDescent="0.35">
      <c r="P3856" s="2">
        <f>IF(Customer_churn_Table!N3856=0,Customer_churn_Table!H3856,NA())</f>
        <v>9</v>
      </c>
      <c r="Q3856" s="2">
        <f>IF(Customer_churn_Table!N3856=0,Customer_churn_Table!R3856,NA())</f>
        <v>493</v>
      </c>
      <c r="R3856" s="2" t="e">
        <f>IF(Customer_churn_Table!N3856=1,Customer_churn_Table!H3856,NA())</f>
        <v>#N/A</v>
      </c>
      <c r="S3856" s="2" t="e">
        <f>IF(Customer_churn_Table!N3856=1,Customer_churn_Table!R3856,NA())</f>
        <v>#N/A</v>
      </c>
    </row>
    <row r="3857" spans="16:19" x14ac:dyDescent="0.35">
      <c r="P3857" s="2">
        <f>IF(Customer_churn_Table!N3857=0,Customer_churn_Table!H3857,NA())</f>
        <v>3</v>
      </c>
      <c r="Q3857" s="2">
        <f>IF(Customer_churn_Table!N3857=0,Customer_churn_Table!R3857,NA())</f>
        <v>463</v>
      </c>
      <c r="R3857" s="2" t="e">
        <f>IF(Customer_churn_Table!N3857=1,Customer_churn_Table!H3857,NA())</f>
        <v>#N/A</v>
      </c>
      <c r="S3857" s="2" t="e">
        <f>IF(Customer_churn_Table!N3857=1,Customer_churn_Table!R3857,NA())</f>
        <v>#N/A</v>
      </c>
    </row>
    <row r="3858" spans="16:19" x14ac:dyDescent="0.35">
      <c r="P3858" s="2">
        <f>IF(Customer_churn_Table!N3858=0,Customer_churn_Table!H3858,NA())</f>
        <v>0</v>
      </c>
      <c r="Q3858" s="2">
        <f>IF(Customer_churn_Table!N3858=0,Customer_churn_Table!R3858,NA())</f>
        <v>641</v>
      </c>
      <c r="R3858" s="2" t="e">
        <f>IF(Customer_churn_Table!N3858=1,Customer_churn_Table!H3858,NA())</f>
        <v>#N/A</v>
      </c>
      <c r="S3858" s="2" t="e">
        <f>IF(Customer_churn_Table!N3858=1,Customer_churn_Table!R3858,NA())</f>
        <v>#N/A</v>
      </c>
    </row>
    <row r="3859" spans="16:19" x14ac:dyDescent="0.35">
      <c r="P3859" s="2">
        <f>IF(Customer_churn_Table!N3859=0,Customer_churn_Table!H3859,NA())</f>
        <v>7</v>
      </c>
      <c r="Q3859" s="2">
        <f>IF(Customer_churn_Table!N3859=0,Customer_churn_Table!R3859,NA())</f>
        <v>393</v>
      </c>
      <c r="R3859" s="2" t="e">
        <f>IF(Customer_churn_Table!N3859=1,Customer_churn_Table!H3859,NA())</f>
        <v>#N/A</v>
      </c>
      <c r="S3859" s="2" t="e">
        <f>IF(Customer_churn_Table!N3859=1,Customer_churn_Table!R3859,NA())</f>
        <v>#N/A</v>
      </c>
    </row>
    <row r="3860" spans="16:19" x14ac:dyDescent="0.35">
      <c r="P3860" s="2">
        <f>IF(Customer_churn_Table!N3860=0,Customer_churn_Table!H3860,NA())</f>
        <v>9</v>
      </c>
      <c r="Q3860" s="2">
        <f>IF(Customer_churn_Table!N3860=0,Customer_churn_Table!R3860,NA())</f>
        <v>582</v>
      </c>
      <c r="R3860" s="2" t="e">
        <f>IF(Customer_churn_Table!N3860=1,Customer_churn_Table!H3860,NA())</f>
        <v>#N/A</v>
      </c>
      <c r="S3860" s="2" t="e">
        <f>IF(Customer_churn_Table!N3860=1,Customer_churn_Table!R3860,NA())</f>
        <v>#N/A</v>
      </c>
    </row>
    <row r="3861" spans="16:19" x14ac:dyDescent="0.35">
      <c r="P3861" s="2">
        <f>IF(Customer_churn_Table!N3861=0,Customer_churn_Table!H3861,NA())</f>
        <v>5</v>
      </c>
      <c r="Q3861" s="2">
        <f>IF(Customer_churn_Table!N3861=0,Customer_churn_Table!R3861,NA())</f>
        <v>627</v>
      </c>
      <c r="R3861" s="2" t="e">
        <f>IF(Customer_churn_Table!N3861=1,Customer_churn_Table!H3861,NA())</f>
        <v>#N/A</v>
      </c>
      <c r="S3861" s="2" t="e">
        <f>IF(Customer_churn_Table!N3861=1,Customer_churn_Table!R3861,NA())</f>
        <v>#N/A</v>
      </c>
    </row>
    <row r="3862" spans="16:19" x14ac:dyDescent="0.35">
      <c r="P3862" s="2">
        <f>IF(Customer_churn_Table!N3862=0,Customer_churn_Table!H3862,NA())</f>
        <v>6</v>
      </c>
      <c r="Q3862" s="2">
        <f>IF(Customer_churn_Table!N3862=0,Customer_churn_Table!R3862,NA())</f>
        <v>301</v>
      </c>
      <c r="R3862" s="2" t="e">
        <f>IF(Customer_churn_Table!N3862=1,Customer_churn_Table!H3862,NA())</f>
        <v>#N/A</v>
      </c>
      <c r="S3862" s="2" t="e">
        <f>IF(Customer_churn_Table!N3862=1,Customer_churn_Table!R3862,NA())</f>
        <v>#N/A</v>
      </c>
    </row>
    <row r="3863" spans="16:19" x14ac:dyDescent="0.35">
      <c r="P3863" s="2" t="e">
        <f>IF(Customer_churn_Table!N3863=0,Customer_churn_Table!H3863,NA())</f>
        <v>#N/A</v>
      </c>
      <c r="Q3863" s="2" t="e">
        <f>IF(Customer_churn_Table!N3863=0,Customer_churn_Table!R3863,NA())</f>
        <v>#N/A</v>
      </c>
      <c r="R3863" s="2">
        <f>IF(Customer_churn_Table!N3863=1,Customer_churn_Table!H3863,NA())</f>
        <v>3</v>
      </c>
      <c r="S3863" s="2">
        <f>IF(Customer_churn_Table!N3863=1,Customer_churn_Table!R3863,NA())</f>
        <v>991</v>
      </c>
    </row>
    <row r="3864" spans="16:19" x14ac:dyDescent="0.35">
      <c r="P3864" s="2">
        <f>IF(Customer_churn_Table!N3864=0,Customer_churn_Table!H3864,NA())</f>
        <v>3</v>
      </c>
      <c r="Q3864" s="2">
        <f>IF(Customer_churn_Table!N3864=0,Customer_churn_Table!R3864,NA())</f>
        <v>504</v>
      </c>
      <c r="R3864" s="2" t="e">
        <f>IF(Customer_churn_Table!N3864=1,Customer_churn_Table!H3864,NA())</f>
        <v>#N/A</v>
      </c>
      <c r="S3864" s="2" t="e">
        <f>IF(Customer_churn_Table!N3864=1,Customer_churn_Table!R3864,NA())</f>
        <v>#N/A</v>
      </c>
    </row>
    <row r="3865" spans="16:19" x14ac:dyDescent="0.35">
      <c r="P3865" s="2">
        <f>IF(Customer_churn_Table!N3865=0,Customer_churn_Table!H3865,NA())</f>
        <v>3</v>
      </c>
      <c r="Q3865" s="2">
        <f>IF(Customer_churn_Table!N3865=0,Customer_churn_Table!R3865,NA())</f>
        <v>409</v>
      </c>
      <c r="R3865" s="2" t="e">
        <f>IF(Customer_churn_Table!N3865=1,Customer_churn_Table!H3865,NA())</f>
        <v>#N/A</v>
      </c>
      <c r="S3865" s="2" t="e">
        <f>IF(Customer_churn_Table!N3865=1,Customer_churn_Table!R3865,NA())</f>
        <v>#N/A</v>
      </c>
    </row>
    <row r="3866" spans="16:19" x14ac:dyDescent="0.35">
      <c r="P3866" s="2">
        <f>IF(Customer_churn_Table!N3866=0,Customer_churn_Table!H3866,NA())</f>
        <v>5</v>
      </c>
      <c r="Q3866" s="2">
        <f>IF(Customer_churn_Table!N3866=0,Customer_churn_Table!R3866,NA())</f>
        <v>951</v>
      </c>
      <c r="R3866" s="2" t="e">
        <f>IF(Customer_churn_Table!N3866=1,Customer_churn_Table!H3866,NA())</f>
        <v>#N/A</v>
      </c>
      <c r="S3866" s="2" t="e">
        <f>IF(Customer_churn_Table!N3866=1,Customer_churn_Table!R3866,NA())</f>
        <v>#N/A</v>
      </c>
    </row>
    <row r="3867" spans="16:19" x14ac:dyDescent="0.35">
      <c r="P3867" s="2">
        <f>IF(Customer_churn_Table!N3867=0,Customer_churn_Table!H3867,NA())</f>
        <v>6</v>
      </c>
      <c r="Q3867" s="2">
        <f>IF(Customer_churn_Table!N3867=0,Customer_churn_Table!R3867,NA())</f>
        <v>742</v>
      </c>
      <c r="R3867" s="2" t="e">
        <f>IF(Customer_churn_Table!N3867=1,Customer_churn_Table!H3867,NA())</f>
        <v>#N/A</v>
      </c>
      <c r="S3867" s="2" t="e">
        <f>IF(Customer_churn_Table!N3867=1,Customer_churn_Table!R3867,NA())</f>
        <v>#N/A</v>
      </c>
    </row>
    <row r="3868" spans="16:19" x14ac:dyDescent="0.35">
      <c r="P3868" s="2">
        <f>IF(Customer_churn_Table!N3868=0,Customer_churn_Table!H3868,NA())</f>
        <v>6</v>
      </c>
      <c r="Q3868" s="2">
        <f>IF(Customer_churn_Table!N3868=0,Customer_churn_Table!R3868,NA())</f>
        <v>546</v>
      </c>
      <c r="R3868" s="2" t="e">
        <f>IF(Customer_churn_Table!N3868=1,Customer_churn_Table!H3868,NA())</f>
        <v>#N/A</v>
      </c>
      <c r="S3868" s="2" t="e">
        <f>IF(Customer_churn_Table!N3868=1,Customer_churn_Table!R3868,NA())</f>
        <v>#N/A</v>
      </c>
    </row>
    <row r="3869" spans="16:19" x14ac:dyDescent="0.35">
      <c r="P3869" s="2">
        <f>IF(Customer_churn_Table!N3869=0,Customer_churn_Table!H3869,NA())</f>
        <v>2</v>
      </c>
      <c r="Q3869" s="2">
        <f>IF(Customer_churn_Table!N3869=0,Customer_churn_Table!R3869,NA())</f>
        <v>296</v>
      </c>
      <c r="R3869" s="2" t="e">
        <f>IF(Customer_churn_Table!N3869=1,Customer_churn_Table!H3869,NA())</f>
        <v>#N/A</v>
      </c>
      <c r="S3869" s="2" t="e">
        <f>IF(Customer_churn_Table!N3869=1,Customer_churn_Table!R3869,NA())</f>
        <v>#N/A</v>
      </c>
    </row>
    <row r="3870" spans="16:19" x14ac:dyDescent="0.35">
      <c r="P3870" s="2">
        <f>IF(Customer_churn_Table!N3870=0,Customer_churn_Table!H3870,NA())</f>
        <v>4</v>
      </c>
      <c r="Q3870" s="2">
        <f>IF(Customer_churn_Table!N3870=0,Customer_churn_Table!R3870,NA())</f>
        <v>416</v>
      </c>
      <c r="R3870" s="2" t="e">
        <f>IF(Customer_churn_Table!N3870=1,Customer_churn_Table!H3870,NA())</f>
        <v>#N/A</v>
      </c>
      <c r="S3870" s="2" t="e">
        <f>IF(Customer_churn_Table!N3870=1,Customer_churn_Table!R3870,NA())</f>
        <v>#N/A</v>
      </c>
    </row>
    <row r="3871" spans="16:19" x14ac:dyDescent="0.35">
      <c r="P3871" s="2">
        <f>IF(Customer_churn_Table!N3871=0,Customer_churn_Table!H3871,NA())</f>
        <v>7</v>
      </c>
      <c r="Q3871" s="2">
        <f>IF(Customer_churn_Table!N3871=0,Customer_churn_Table!R3871,NA())</f>
        <v>538</v>
      </c>
      <c r="R3871" s="2" t="e">
        <f>IF(Customer_churn_Table!N3871=1,Customer_churn_Table!H3871,NA())</f>
        <v>#N/A</v>
      </c>
      <c r="S3871" s="2" t="e">
        <f>IF(Customer_churn_Table!N3871=1,Customer_churn_Table!R3871,NA())</f>
        <v>#N/A</v>
      </c>
    </row>
    <row r="3872" spans="16:19" x14ac:dyDescent="0.35">
      <c r="P3872" s="2">
        <f>IF(Customer_churn_Table!N3872=0,Customer_churn_Table!H3872,NA())</f>
        <v>8</v>
      </c>
      <c r="Q3872" s="2">
        <f>IF(Customer_churn_Table!N3872=0,Customer_churn_Table!R3872,NA())</f>
        <v>960</v>
      </c>
      <c r="R3872" s="2" t="e">
        <f>IF(Customer_churn_Table!N3872=1,Customer_churn_Table!H3872,NA())</f>
        <v>#N/A</v>
      </c>
      <c r="S3872" s="2" t="e">
        <f>IF(Customer_churn_Table!N3872=1,Customer_churn_Table!R3872,NA())</f>
        <v>#N/A</v>
      </c>
    </row>
    <row r="3873" spans="16:19" x14ac:dyDescent="0.35">
      <c r="P3873" s="2">
        <f>IF(Customer_churn_Table!N3873=0,Customer_churn_Table!H3873,NA())</f>
        <v>7</v>
      </c>
      <c r="Q3873" s="2">
        <f>IF(Customer_churn_Table!N3873=0,Customer_churn_Table!R3873,NA())</f>
        <v>888</v>
      </c>
      <c r="R3873" s="2" t="e">
        <f>IF(Customer_churn_Table!N3873=1,Customer_churn_Table!H3873,NA())</f>
        <v>#N/A</v>
      </c>
      <c r="S3873" s="2" t="e">
        <f>IF(Customer_churn_Table!N3873=1,Customer_churn_Table!R3873,NA())</f>
        <v>#N/A</v>
      </c>
    </row>
    <row r="3874" spans="16:19" x14ac:dyDescent="0.35">
      <c r="P3874" s="2">
        <f>IF(Customer_churn_Table!N3874=0,Customer_churn_Table!H3874,NA())</f>
        <v>6</v>
      </c>
      <c r="Q3874" s="2">
        <f>IF(Customer_churn_Table!N3874=0,Customer_churn_Table!R3874,NA())</f>
        <v>642</v>
      </c>
      <c r="R3874" s="2" t="e">
        <f>IF(Customer_churn_Table!N3874=1,Customer_churn_Table!H3874,NA())</f>
        <v>#N/A</v>
      </c>
      <c r="S3874" s="2" t="e">
        <f>IF(Customer_churn_Table!N3874=1,Customer_churn_Table!R3874,NA())</f>
        <v>#N/A</v>
      </c>
    </row>
    <row r="3875" spans="16:19" x14ac:dyDescent="0.35">
      <c r="P3875" s="2">
        <f>IF(Customer_churn_Table!N3875=0,Customer_churn_Table!H3875,NA())</f>
        <v>4</v>
      </c>
      <c r="Q3875" s="2">
        <f>IF(Customer_churn_Table!N3875=0,Customer_churn_Table!R3875,NA())</f>
        <v>885</v>
      </c>
      <c r="R3875" s="2" t="e">
        <f>IF(Customer_churn_Table!N3875=1,Customer_churn_Table!H3875,NA())</f>
        <v>#N/A</v>
      </c>
      <c r="S3875" s="2" t="e">
        <f>IF(Customer_churn_Table!N3875=1,Customer_churn_Table!R3875,NA())</f>
        <v>#N/A</v>
      </c>
    </row>
    <row r="3876" spans="16:19" x14ac:dyDescent="0.35">
      <c r="P3876" s="2">
        <f>IF(Customer_churn_Table!N3876=0,Customer_churn_Table!H3876,NA())</f>
        <v>5</v>
      </c>
      <c r="Q3876" s="2">
        <f>IF(Customer_churn_Table!N3876=0,Customer_churn_Table!R3876,NA())</f>
        <v>562</v>
      </c>
      <c r="R3876" s="2" t="e">
        <f>IF(Customer_churn_Table!N3876=1,Customer_churn_Table!H3876,NA())</f>
        <v>#N/A</v>
      </c>
      <c r="S3876" s="2" t="e">
        <f>IF(Customer_churn_Table!N3876=1,Customer_churn_Table!R3876,NA())</f>
        <v>#N/A</v>
      </c>
    </row>
    <row r="3877" spans="16:19" x14ac:dyDescent="0.35">
      <c r="P3877" s="2">
        <f>IF(Customer_churn_Table!N3877=0,Customer_churn_Table!H3877,NA())</f>
        <v>9</v>
      </c>
      <c r="Q3877" s="2">
        <f>IF(Customer_churn_Table!N3877=0,Customer_churn_Table!R3877,NA())</f>
        <v>788</v>
      </c>
      <c r="R3877" s="2" t="e">
        <f>IF(Customer_churn_Table!N3877=1,Customer_churn_Table!H3877,NA())</f>
        <v>#N/A</v>
      </c>
      <c r="S3877" s="2" t="e">
        <f>IF(Customer_churn_Table!N3877=1,Customer_churn_Table!R3877,NA())</f>
        <v>#N/A</v>
      </c>
    </row>
    <row r="3878" spans="16:19" x14ac:dyDescent="0.35">
      <c r="P3878" s="2">
        <f>IF(Customer_churn_Table!N3878=0,Customer_churn_Table!H3878,NA())</f>
        <v>2</v>
      </c>
      <c r="Q3878" s="2">
        <f>IF(Customer_churn_Table!N3878=0,Customer_churn_Table!R3878,NA())</f>
        <v>772</v>
      </c>
      <c r="R3878" s="2" t="e">
        <f>IF(Customer_churn_Table!N3878=1,Customer_churn_Table!H3878,NA())</f>
        <v>#N/A</v>
      </c>
      <c r="S3878" s="2" t="e">
        <f>IF(Customer_churn_Table!N3878=1,Customer_churn_Table!R3878,NA())</f>
        <v>#N/A</v>
      </c>
    </row>
    <row r="3879" spans="16:19" x14ac:dyDescent="0.35">
      <c r="P3879" s="2" t="e">
        <f>IF(Customer_churn_Table!N3879=0,Customer_churn_Table!H3879,NA())</f>
        <v>#N/A</v>
      </c>
      <c r="Q3879" s="2" t="e">
        <f>IF(Customer_churn_Table!N3879=0,Customer_churn_Table!R3879,NA())</f>
        <v>#N/A</v>
      </c>
      <c r="R3879" s="2">
        <f>IF(Customer_churn_Table!N3879=1,Customer_churn_Table!H3879,NA())</f>
        <v>4</v>
      </c>
      <c r="S3879" s="2">
        <f>IF(Customer_churn_Table!N3879=1,Customer_churn_Table!R3879,NA())</f>
        <v>668</v>
      </c>
    </row>
    <row r="3880" spans="16:19" x14ac:dyDescent="0.35">
      <c r="P3880" s="2">
        <f>IF(Customer_churn_Table!N3880=0,Customer_churn_Table!H3880,NA())</f>
        <v>6</v>
      </c>
      <c r="Q3880" s="2">
        <f>IF(Customer_churn_Table!N3880=0,Customer_churn_Table!R3880,NA())</f>
        <v>414</v>
      </c>
      <c r="R3880" s="2" t="e">
        <f>IF(Customer_churn_Table!N3880=1,Customer_churn_Table!H3880,NA())</f>
        <v>#N/A</v>
      </c>
      <c r="S3880" s="2" t="e">
        <f>IF(Customer_churn_Table!N3880=1,Customer_churn_Table!R3880,NA())</f>
        <v>#N/A</v>
      </c>
    </row>
    <row r="3881" spans="16:19" x14ac:dyDescent="0.35">
      <c r="P3881" s="2" t="e">
        <f>IF(Customer_churn_Table!N3881=0,Customer_churn_Table!H3881,NA())</f>
        <v>#N/A</v>
      </c>
      <c r="Q3881" s="2" t="e">
        <f>IF(Customer_churn_Table!N3881=0,Customer_churn_Table!R3881,NA())</f>
        <v>#N/A</v>
      </c>
      <c r="R3881" s="2">
        <f>IF(Customer_churn_Table!N3881=1,Customer_churn_Table!H3881,NA())</f>
        <v>9</v>
      </c>
      <c r="S3881" s="2">
        <f>IF(Customer_churn_Table!N3881=1,Customer_churn_Table!R3881,NA())</f>
        <v>708</v>
      </c>
    </row>
    <row r="3882" spans="16:19" x14ac:dyDescent="0.35">
      <c r="P3882" s="2">
        <f>IF(Customer_churn_Table!N3882=0,Customer_churn_Table!H3882,NA())</f>
        <v>8</v>
      </c>
      <c r="Q3882" s="2">
        <f>IF(Customer_churn_Table!N3882=0,Customer_churn_Table!R3882,NA())</f>
        <v>341</v>
      </c>
      <c r="R3882" s="2" t="e">
        <f>IF(Customer_churn_Table!N3882=1,Customer_churn_Table!H3882,NA())</f>
        <v>#N/A</v>
      </c>
      <c r="S3882" s="2" t="e">
        <f>IF(Customer_churn_Table!N3882=1,Customer_churn_Table!R3882,NA())</f>
        <v>#N/A</v>
      </c>
    </row>
    <row r="3883" spans="16:19" x14ac:dyDescent="0.35">
      <c r="P3883" s="2">
        <f>IF(Customer_churn_Table!N3883=0,Customer_churn_Table!H3883,NA())</f>
        <v>3</v>
      </c>
      <c r="Q3883" s="2">
        <f>IF(Customer_churn_Table!N3883=0,Customer_churn_Table!R3883,NA())</f>
        <v>286</v>
      </c>
      <c r="R3883" s="2" t="e">
        <f>IF(Customer_churn_Table!N3883=1,Customer_churn_Table!H3883,NA())</f>
        <v>#N/A</v>
      </c>
      <c r="S3883" s="2" t="e">
        <f>IF(Customer_churn_Table!N3883=1,Customer_churn_Table!R3883,NA())</f>
        <v>#N/A</v>
      </c>
    </row>
    <row r="3884" spans="16:19" x14ac:dyDescent="0.35">
      <c r="P3884" s="2">
        <f>IF(Customer_churn_Table!N3884=0,Customer_churn_Table!H3884,NA())</f>
        <v>6</v>
      </c>
      <c r="Q3884" s="2">
        <f>IF(Customer_churn_Table!N3884=0,Customer_churn_Table!R3884,NA())</f>
        <v>826</v>
      </c>
      <c r="R3884" s="2" t="e">
        <f>IF(Customer_churn_Table!N3884=1,Customer_churn_Table!H3884,NA())</f>
        <v>#N/A</v>
      </c>
      <c r="S3884" s="2" t="e">
        <f>IF(Customer_churn_Table!N3884=1,Customer_churn_Table!R3884,NA())</f>
        <v>#N/A</v>
      </c>
    </row>
    <row r="3885" spans="16:19" x14ac:dyDescent="0.35">
      <c r="P3885" s="2">
        <f>IF(Customer_churn_Table!N3885=0,Customer_churn_Table!H3885,NA())</f>
        <v>1</v>
      </c>
      <c r="Q3885" s="2">
        <f>IF(Customer_churn_Table!N3885=0,Customer_churn_Table!R3885,NA())</f>
        <v>960</v>
      </c>
      <c r="R3885" s="2" t="e">
        <f>IF(Customer_churn_Table!N3885=1,Customer_churn_Table!H3885,NA())</f>
        <v>#N/A</v>
      </c>
      <c r="S3885" s="2" t="e">
        <f>IF(Customer_churn_Table!N3885=1,Customer_churn_Table!R3885,NA())</f>
        <v>#N/A</v>
      </c>
    </row>
    <row r="3886" spans="16:19" x14ac:dyDescent="0.35">
      <c r="P3886" s="2">
        <f>IF(Customer_churn_Table!N3886=0,Customer_churn_Table!H3886,NA())</f>
        <v>6</v>
      </c>
      <c r="Q3886" s="2">
        <f>IF(Customer_churn_Table!N3886=0,Customer_churn_Table!R3886,NA())</f>
        <v>316</v>
      </c>
      <c r="R3886" s="2" t="e">
        <f>IF(Customer_churn_Table!N3886=1,Customer_churn_Table!H3886,NA())</f>
        <v>#N/A</v>
      </c>
      <c r="S3886" s="2" t="e">
        <f>IF(Customer_churn_Table!N3886=1,Customer_churn_Table!R3886,NA())</f>
        <v>#N/A</v>
      </c>
    </row>
    <row r="3887" spans="16:19" x14ac:dyDescent="0.35">
      <c r="P3887" s="2" t="e">
        <f>IF(Customer_churn_Table!N3887=0,Customer_churn_Table!H3887,NA())</f>
        <v>#N/A</v>
      </c>
      <c r="Q3887" s="2" t="e">
        <f>IF(Customer_churn_Table!N3887=0,Customer_churn_Table!R3887,NA())</f>
        <v>#N/A</v>
      </c>
      <c r="R3887" s="2">
        <f>IF(Customer_churn_Table!N3887=1,Customer_churn_Table!H3887,NA())</f>
        <v>6</v>
      </c>
      <c r="S3887" s="2">
        <f>IF(Customer_churn_Table!N3887=1,Customer_churn_Table!R3887,NA())</f>
        <v>918</v>
      </c>
    </row>
    <row r="3888" spans="16:19" x14ac:dyDescent="0.35">
      <c r="P3888" s="2">
        <f>IF(Customer_churn_Table!N3888=0,Customer_churn_Table!H3888,NA())</f>
        <v>8</v>
      </c>
      <c r="Q3888" s="2">
        <f>IF(Customer_churn_Table!N3888=0,Customer_churn_Table!R3888,NA())</f>
        <v>916</v>
      </c>
      <c r="R3888" s="2" t="e">
        <f>IF(Customer_churn_Table!N3888=1,Customer_churn_Table!H3888,NA())</f>
        <v>#N/A</v>
      </c>
      <c r="S3888" s="2" t="e">
        <f>IF(Customer_churn_Table!N3888=1,Customer_churn_Table!R3888,NA())</f>
        <v>#N/A</v>
      </c>
    </row>
    <row r="3889" spans="16:19" x14ac:dyDescent="0.35">
      <c r="P3889" s="2">
        <f>IF(Customer_churn_Table!N3889=0,Customer_churn_Table!H3889,NA())</f>
        <v>5</v>
      </c>
      <c r="Q3889" s="2">
        <f>IF(Customer_churn_Table!N3889=0,Customer_churn_Table!R3889,NA())</f>
        <v>231</v>
      </c>
      <c r="R3889" s="2" t="e">
        <f>IF(Customer_churn_Table!N3889=1,Customer_churn_Table!H3889,NA())</f>
        <v>#N/A</v>
      </c>
      <c r="S3889" s="2" t="e">
        <f>IF(Customer_churn_Table!N3889=1,Customer_churn_Table!R3889,NA())</f>
        <v>#N/A</v>
      </c>
    </row>
    <row r="3890" spans="16:19" x14ac:dyDescent="0.35">
      <c r="P3890" s="2">
        <f>IF(Customer_churn_Table!N3890=0,Customer_churn_Table!H3890,NA())</f>
        <v>0</v>
      </c>
      <c r="Q3890" s="2">
        <f>IF(Customer_churn_Table!N3890=0,Customer_churn_Table!R3890,NA())</f>
        <v>330</v>
      </c>
      <c r="R3890" s="2" t="e">
        <f>IF(Customer_churn_Table!N3890=1,Customer_churn_Table!H3890,NA())</f>
        <v>#N/A</v>
      </c>
      <c r="S3890" s="2" t="e">
        <f>IF(Customer_churn_Table!N3890=1,Customer_churn_Table!R3890,NA())</f>
        <v>#N/A</v>
      </c>
    </row>
    <row r="3891" spans="16:19" x14ac:dyDescent="0.35">
      <c r="P3891" s="2">
        <f>IF(Customer_churn_Table!N3891=0,Customer_churn_Table!H3891,NA())</f>
        <v>2</v>
      </c>
      <c r="Q3891" s="2">
        <f>IF(Customer_churn_Table!N3891=0,Customer_churn_Table!R3891,NA())</f>
        <v>242</v>
      </c>
      <c r="R3891" s="2" t="e">
        <f>IF(Customer_churn_Table!N3891=1,Customer_churn_Table!H3891,NA())</f>
        <v>#N/A</v>
      </c>
      <c r="S3891" s="2" t="e">
        <f>IF(Customer_churn_Table!N3891=1,Customer_churn_Table!R3891,NA())</f>
        <v>#N/A</v>
      </c>
    </row>
    <row r="3892" spans="16:19" x14ac:dyDescent="0.35">
      <c r="P3892" s="2">
        <f>IF(Customer_churn_Table!N3892=0,Customer_churn_Table!H3892,NA())</f>
        <v>9</v>
      </c>
      <c r="Q3892" s="2">
        <f>IF(Customer_churn_Table!N3892=0,Customer_churn_Table!R3892,NA())</f>
        <v>430</v>
      </c>
      <c r="R3892" s="2" t="e">
        <f>IF(Customer_churn_Table!N3892=1,Customer_churn_Table!H3892,NA())</f>
        <v>#N/A</v>
      </c>
      <c r="S3892" s="2" t="e">
        <f>IF(Customer_churn_Table!N3892=1,Customer_churn_Table!R3892,NA())</f>
        <v>#N/A</v>
      </c>
    </row>
    <row r="3893" spans="16:19" x14ac:dyDescent="0.35">
      <c r="P3893" s="2">
        <f>IF(Customer_churn_Table!N3893=0,Customer_churn_Table!H3893,NA())</f>
        <v>5</v>
      </c>
      <c r="Q3893" s="2">
        <f>IF(Customer_churn_Table!N3893=0,Customer_churn_Table!R3893,NA())</f>
        <v>500</v>
      </c>
      <c r="R3893" s="2" t="e">
        <f>IF(Customer_churn_Table!N3893=1,Customer_churn_Table!H3893,NA())</f>
        <v>#N/A</v>
      </c>
      <c r="S3893" s="2" t="e">
        <f>IF(Customer_churn_Table!N3893=1,Customer_churn_Table!R3893,NA())</f>
        <v>#N/A</v>
      </c>
    </row>
    <row r="3894" spans="16:19" x14ac:dyDescent="0.35">
      <c r="P3894" s="2">
        <f>IF(Customer_churn_Table!N3894=0,Customer_churn_Table!H3894,NA())</f>
        <v>6</v>
      </c>
      <c r="Q3894" s="2">
        <f>IF(Customer_churn_Table!N3894=0,Customer_churn_Table!R3894,NA())</f>
        <v>385</v>
      </c>
      <c r="R3894" s="2" t="e">
        <f>IF(Customer_churn_Table!N3894=1,Customer_churn_Table!H3894,NA())</f>
        <v>#N/A</v>
      </c>
      <c r="S3894" s="2" t="e">
        <f>IF(Customer_churn_Table!N3894=1,Customer_churn_Table!R3894,NA())</f>
        <v>#N/A</v>
      </c>
    </row>
    <row r="3895" spans="16:19" x14ac:dyDescent="0.35">
      <c r="P3895" s="2">
        <f>IF(Customer_churn_Table!N3895=0,Customer_churn_Table!H3895,NA())</f>
        <v>5</v>
      </c>
      <c r="Q3895" s="2">
        <f>IF(Customer_churn_Table!N3895=0,Customer_churn_Table!R3895,NA())</f>
        <v>266</v>
      </c>
      <c r="R3895" s="2" t="e">
        <f>IF(Customer_churn_Table!N3895=1,Customer_churn_Table!H3895,NA())</f>
        <v>#N/A</v>
      </c>
      <c r="S3895" s="2" t="e">
        <f>IF(Customer_churn_Table!N3895=1,Customer_churn_Table!R3895,NA())</f>
        <v>#N/A</v>
      </c>
    </row>
    <row r="3896" spans="16:19" x14ac:dyDescent="0.35">
      <c r="P3896" s="2">
        <f>IF(Customer_churn_Table!N3896=0,Customer_churn_Table!H3896,NA())</f>
        <v>2</v>
      </c>
      <c r="Q3896" s="2">
        <f>IF(Customer_churn_Table!N3896=0,Customer_churn_Table!R3896,NA())</f>
        <v>974</v>
      </c>
      <c r="R3896" s="2" t="e">
        <f>IF(Customer_churn_Table!N3896=1,Customer_churn_Table!H3896,NA())</f>
        <v>#N/A</v>
      </c>
      <c r="S3896" s="2" t="e">
        <f>IF(Customer_churn_Table!N3896=1,Customer_churn_Table!R3896,NA())</f>
        <v>#N/A</v>
      </c>
    </row>
    <row r="3897" spans="16:19" x14ac:dyDescent="0.35">
      <c r="P3897" s="2">
        <f>IF(Customer_churn_Table!N3897=0,Customer_churn_Table!H3897,NA())</f>
        <v>3</v>
      </c>
      <c r="Q3897" s="2">
        <f>IF(Customer_churn_Table!N3897=0,Customer_churn_Table!R3897,NA())</f>
        <v>284</v>
      </c>
      <c r="R3897" s="2" t="e">
        <f>IF(Customer_churn_Table!N3897=1,Customer_churn_Table!H3897,NA())</f>
        <v>#N/A</v>
      </c>
      <c r="S3897" s="2" t="e">
        <f>IF(Customer_churn_Table!N3897=1,Customer_churn_Table!R3897,NA())</f>
        <v>#N/A</v>
      </c>
    </row>
    <row r="3898" spans="16:19" x14ac:dyDescent="0.35">
      <c r="P3898" s="2">
        <f>IF(Customer_churn_Table!N3898=0,Customer_churn_Table!H3898,NA())</f>
        <v>9</v>
      </c>
      <c r="Q3898" s="2">
        <f>IF(Customer_churn_Table!N3898=0,Customer_churn_Table!R3898,NA())</f>
        <v>781</v>
      </c>
      <c r="R3898" s="2" t="e">
        <f>IF(Customer_churn_Table!N3898=1,Customer_churn_Table!H3898,NA())</f>
        <v>#N/A</v>
      </c>
      <c r="S3898" s="2" t="e">
        <f>IF(Customer_churn_Table!N3898=1,Customer_churn_Table!R3898,NA())</f>
        <v>#N/A</v>
      </c>
    </row>
    <row r="3899" spans="16:19" x14ac:dyDescent="0.35">
      <c r="P3899" s="2">
        <f>IF(Customer_churn_Table!N3899=0,Customer_churn_Table!H3899,NA())</f>
        <v>5</v>
      </c>
      <c r="Q3899" s="2">
        <f>IF(Customer_churn_Table!N3899=0,Customer_churn_Table!R3899,NA())</f>
        <v>231</v>
      </c>
      <c r="R3899" s="2" t="e">
        <f>IF(Customer_churn_Table!N3899=1,Customer_churn_Table!H3899,NA())</f>
        <v>#N/A</v>
      </c>
      <c r="S3899" s="2" t="e">
        <f>IF(Customer_churn_Table!N3899=1,Customer_churn_Table!R3899,NA())</f>
        <v>#N/A</v>
      </c>
    </row>
    <row r="3900" spans="16:19" x14ac:dyDescent="0.35">
      <c r="P3900" s="2" t="e">
        <f>IF(Customer_churn_Table!N3900=0,Customer_churn_Table!H3900,NA())</f>
        <v>#N/A</v>
      </c>
      <c r="Q3900" s="2" t="e">
        <f>IF(Customer_churn_Table!N3900=0,Customer_churn_Table!R3900,NA())</f>
        <v>#N/A</v>
      </c>
      <c r="R3900" s="2">
        <f>IF(Customer_churn_Table!N3900=1,Customer_churn_Table!H3900,NA())</f>
        <v>2</v>
      </c>
      <c r="S3900" s="2">
        <f>IF(Customer_churn_Table!N3900=1,Customer_churn_Table!R3900,NA())</f>
        <v>546</v>
      </c>
    </row>
    <row r="3901" spans="16:19" x14ac:dyDescent="0.35">
      <c r="P3901" s="2">
        <f>IF(Customer_churn_Table!N3901=0,Customer_churn_Table!H3901,NA())</f>
        <v>2</v>
      </c>
      <c r="Q3901" s="2">
        <f>IF(Customer_churn_Table!N3901=0,Customer_churn_Table!R3901,NA())</f>
        <v>707</v>
      </c>
      <c r="R3901" s="2" t="e">
        <f>IF(Customer_churn_Table!N3901=1,Customer_churn_Table!H3901,NA())</f>
        <v>#N/A</v>
      </c>
      <c r="S3901" s="2" t="e">
        <f>IF(Customer_churn_Table!N3901=1,Customer_churn_Table!R3901,NA())</f>
        <v>#N/A</v>
      </c>
    </row>
    <row r="3902" spans="16:19" x14ac:dyDescent="0.35">
      <c r="P3902" s="2">
        <f>IF(Customer_churn_Table!N3902=0,Customer_churn_Table!H3902,NA())</f>
        <v>9</v>
      </c>
      <c r="Q3902" s="2">
        <f>IF(Customer_churn_Table!N3902=0,Customer_churn_Table!R3902,NA())</f>
        <v>795</v>
      </c>
      <c r="R3902" s="2" t="e">
        <f>IF(Customer_churn_Table!N3902=1,Customer_churn_Table!H3902,NA())</f>
        <v>#N/A</v>
      </c>
      <c r="S3902" s="2" t="e">
        <f>IF(Customer_churn_Table!N3902=1,Customer_churn_Table!R3902,NA())</f>
        <v>#N/A</v>
      </c>
    </row>
    <row r="3903" spans="16:19" x14ac:dyDescent="0.35">
      <c r="P3903" s="2">
        <f>IF(Customer_churn_Table!N3903=0,Customer_churn_Table!H3903,NA())</f>
        <v>2</v>
      </c>
      <c r="Q3903" s="2">
        <f>IF(Customer_churn_Table!N3903=0,Customer_churn_Table!R3903,NA())</f>
        <v>934</v>
      </c>
      <c r="R3903" s="2" t="e">
        <f>IF(Customer_churn_Table!N3903=1,Customer_churn_Table!H3903,NA())</f>
        <v>#N/A</v>
      </c>
      <c r="S3903" s="2" t="e">
        <f>IF(Customer_churn_Table!N3903=1,Customer_churn_Table!R3903,NA())</f>
        <v>#N/A</v>
      </c>
    </row>
    <row r="3904" spans="16:19" x14ac:dyDescent="0.35">
      <c r="P3904" s="2" t="e">
        <f>IF(Customer_churn_Table!N3904=0,Customer_churn_Table!H3904,NA())</f>
        <v>#N/A</v>
      </c>
      <c r="Q3904" s="2" t="e">
        <f>IF(Customer_churn_Table!N3904=0,Customer_churn_Table!R3904,NA())</f>
        <v>#N/A</v>
      </c>
      <c r="R3904" s="2">
        <f>IF(Customer_churn_Table!N3904=1,Customer_churn_Table!H3904,NA())</f>
        <v>1</v>
      </c>
      <c r="S3904" s="2">
        <f>IF(Customer_churn_Table!N3904=1,Customer_churn_Table!R3904,NA())</f>
        <v>356</v>
      </c>
    </row>
    <row r="3905" spans="16:19" x14ac:dyDescent="0.35">
      <c r="P3905" s="2">
        <f>IF(Customer_churn_Table!N3905=0,Customer_churn_Table!H3905,NA())</f>
        <v>9</v>
      </c>
      <c r="Q3905" s="2">
        <f>IF(Customer_churn_Table!N3905=0,Customer_churn_Table!R3905,NA())</f>
        <v>812</v>
      </c>
      <c r="R3905" s="2" t="e">
        <f>IF(Customer_churn_Table!N3905=1,Customer_churn_Table!H3905,NA())</f>
        <v>#N/A</v>
      </c>
      <c r="S3905" s="2" t="e">
        <f>IF(Customer_churn_Table!N3905=1,Customer_churn_Table!R3905,NA())</f>
        <v>#N/A</v>
      </c>
    </row>
    <row r="3906" spans="16:19" x14ac:dyDescent="0.35">
      <c r="P3906" s="2">
        <f>IF(Customer_churn_Table!N3906=0,Customer_churn_Table!H3906,NA())</f>
        <v>8</v>
      </c>
      <c r="Q3906" s="2">
        <f>IF(Customer_churn_Table!N3906=0,Customer_churn_Table!R3906,NA())</f>
        <v>976</v>
      </c>
      <c r="R3906" s="2" t="e">
        <f>IF(Customer_churn_Table!N3906=1,Customer_churn_Table!H3906,NA())</f>
        <v>#N/A</v>
      </c>
      <c r="S3906" s="2" t="e">
        <f>IF(Customer_churn_Table!N3906=1,Customer_churn_Table!R3906,NA())</f>
        <v>#N/A</v>
      </c>
    </row>
    <row r="3907" spans="16:19" x14ac:dyDescent="0.35">
      <c r="P3907" s="2">
        <f>IF(Customer_churn_Table!N3907=0,Customer_churn_Table!H3907,NA())</f>
        <v>4</v>
      </c>
      <c r="Q3907" s="2">
        <f>IF(Customer_churn_Table!N3907=0,Customer_churn_Table!R3907,NA())</f>
        <v>720</v>
      </c>
      <c r="R3907" s="2" t="e">
        <f>IF(Customer_churn_Table!N3907=1,Customer_churn_Table!H3907,NA())</f>
        <v>#N/A</v>
      </c>
      <c r="S3907" s="2" t="e">
        <f>IF(Customer_churn_Table!N3907=1,Customer_churn_Table!R3907,NA())</f>
        <v>#N/A</v>
      </c>
    </row>
    <row r="3908" spans="16:19" x14ac:dyDescent="0.35">
      <c r="P3908" s="2">
        <f>IF(Customer_churn_Table!N3908=0,Customer_churn_Table!H3908,NA())</f>
        <v>8</v>
      </c>
      <c r="Q3908" s="2">
        <f>IF(Customer_churn_Table!N3908=0,Customer_churn_Table!R3908,NA())</f>
        <v>220</v>
      </c>
      <c r="R3908" s="2" t="e">
        <f>IF(Customer_churn_Table!N3908=1,Customer_churn_Table!H3908,NA())</f>
        <v>#N/A</v>
      </c>
      <c r="S3908" s="2" t="e">
        <f>IF(Customer_churn_Table!N3908=1,Customer_churn_Table!R3908,NA())</f>
        <v>#N/A</v>
      </c>
    </row>
    <row r="3909" spans="16:19" x14ac:dyDescent="0.35">
      <c r="P3909" s="2">
        <f>IF(Customer_churn_Table!N3909=0,Customer_churn_Table!H3909,NA())</f>
        <v>4</v>
      </c>
      <c r="Q3909" s="2">
        <f>IF(Customer_churn_Table!N3909=0,Customer_churn_Table!R3909,NA())</f>
        <v>801</v>
      </c>
      <c r="R3909" s="2" t="e">
        <f>IF(Customer_churn_Table!N3909=1,Customer_churn_Table!H3909,NA())</f>
        <v>#N/A</v>
      </c>
      <c r="S3909" s="2" t="e">
        <f>IF(Customer_churn_Table!N3909=1,Customer_churn_Table!R3909,NA())</f>
        <v>#N/A</v>
      </c>
    </row>
    <row r="3910" spans="16:19" x14ac:dyDescent="0.35">
      <c r="P3910" s="2">
        <f>IF(Customer_churn_Table!N3910=0,Customer_churn_Table!H3910,NA())</f>
        <v>1</v>
      </c>
      <c r="Q3910" s="2">
        <f>IF(Customer_churn_Table!N3910=0,Customer_churn_Table!R3910,NA())</f>
        <v>226</v>
      </c>
      <c r="R3910" s="2" t="e">
        <f>IF(Customer_churn_Table!N3910=1,Customer_churn_Table!H3910,NA())</f>
        <v>#N/A</v>
      </c>
      <c r="S3910" s="2" t="e">
        <f>IF(Customer_churn_Table!N3910=1,Customer_churn_Table!R3910,NA())</f>
        <v>#N/A</v>
      </c>
    </row>
    <row r="3911" spans="16:19" x14ac:dyDescent="0.35">
      <c r="P3911" s="2">
        <f>IF(Customer_churn_Table!N3911=0,Customer_churn_Table!H3911,NA())</f>
        <v>6</v>
      </c>
      <c r="Q3911" s="2">
        <f>IF(Customer_churn_Table!N3911=0,Customer_churn_Table!R3911,NA())</f>
        <v>923</v>
      </c>
      <c r="R3911" s="2" t="e">
        <f>IF(Customer_churn_Table!N3911=1,Customer_churn_Table!H3911,NA())</f>
        <v>#N/A</v>
      </c>
      <c r="S3911" s="2" t="e">
        <f>IF(Customer_churn_Table!N3911=1,Customer_churn_Table!R3911,NA())</f>
        <v>#N/A</v>
      </c>
    </row>
    <row r="3912" spans="16:19" x14ac:dyDescent="0.35">
      <c r="P3912" s="2" t="e">
        <f>IF(Customer_churn_Table!N3912=0,Customer_churn_Table!H3912,NA())</f>
        <v>#N/A</v>
      </c>
      <c r="Q3912" s="2" t="e">
        <f>IF(Customer_churn_Table!N3912=0,Customer_churn_Table!R3912,NA())</f>
        <v>#N/A</v>
      </c>
      <c r="R3912" s="2">
        <f>IF(Customer_churn_Table!N3912=1,Customer_churn_Table!H3912,NA())</f>
        <v>3</v>
      </c>
      <c r="S3912" s="2">
        <f>IF(Customer_churn_Table!N3912=1,Customer_churn_Table!R3912,NA())</f>
        <v>909</v>
      </c>
    </row>
    <row r="3913" spans="16:19" x14ac:dyDescent="0.35">
      <c r="P3913" s="2">
        <f>IF(Customer_churn_Table!N3913=0,Customer_churn_Table!H3913,NA())</f>
        <v>4</v>
      </c>
      <c r="Q3913" s="2">
        <f>IF(Customer_churn_Table!N3913=0,Customer_churn_Table!R3913,NA())</f>
        <v>980</v>
      </c>
      <c r="R3913" s="2" t="e">
        <f>IF(Customer_churn_Table!N3913=1,Customer_churn_Table!H3913,NA())</f>
        <v>#N/A</v>
      </c>
      <c r="S3913" s="2" t="e">
        <f>IF(Customer_churn_Table!N3913=1,Customer_churn_Table!R3913,NA())</f>
        <v>#N/A</v>
      </c>
    </row>
    <row r="3914" spans="16:19" x14ac:dyDescent="0.35">
      <c r="P3914" s="2">
        <f>IF(Customer_churn_Table!N3914=0,Customer_churn_Table!H3914,NA())</f>
        <v>2</v>
      </c>
      <c r="Q3914" s="2">
        <f>IF(Customer_churn_Table!N3914=0,Customer_churn_Table!R3914,NA())</f>
        <v>639</v>
      </c>
      <c r="R3914" s="2" t="e">
        <f>IF(Customer_churn_Table!N3914=1,Customer_churn_Table!H3914,NA())</f>
        <v>#N/A</v>
      </c>
      <c r="S3914" s="2" t="e">
        <f>IF(Customer_churn_Table!N3914=1,Customer_churn_Table!R3914,NA())</f>
        <v>#N/A</v>
      </c>
    </row>
    <row r="3915" spans="16:19" x14ac:dyDescent="0.35">
      <c r="P3915" s="2" t="e">
        <f>IF(Customer_churn_Table!N3915=0,Customer_churn_Table!H3915,NA())</f>
        <v>#N/A</v>
      </c>
      <c r="Q3915" s="2" t="e">
        <f>IF(Customer_churn_Table!N3915=0,Customer_churn_Table!R3915,NA())</f>
        <v>#N/A</v>
      </c>
      <c r="R3915" s="2">
        <f>IF(Customer_churn_Table!N3915=1,Customer_churn_Table!H3915,NA())</f>
        <v>5</v>
      </c>
      <c r="S3915" s="2">
        <f>IF(Customer_churn_Table!N3915=1,Customer_churn_Table!R3915,NA())</f>
        <v>775</v>
      </c>
    </row>
    <row r="3916" spans="16:19" x14ac:dyDescent="0.35">
      <c r="P3916" s="2">
        <f>IF(Customer_churn_Table!N3916=0,Customer_churn_Table!H3916,NA())</f>
        <v>2</v>
      </c>
      <c r="Q3916" s="2">
        <f>IF(Customer_churn_Table!N3916=0,Customer_churn_Table!R3916,NA())</f>
        <v>648</v>
      </c>
      <c r="R3916" s="2" t="e">
        <f>IF(Customer_churn_Table!N3916=1,Customer_churn_Table!H3916,NA())</f>
        <v>#N/A</v>
      </c>
      <c r="S3916" s="2" t="e">
        <f>IF(Customer_churn_Table!N3916=1,Customer_churn_Table!R3916,NA())</f>
        <v>#N/A</v>
      </c>
    </row>
    <row r="3917" spans="16:19" x14ac:dyDescent="0.35">
      <c r="P3917" s="2">
        <f>IF(Customer_churn_Table!N3917=0,Customer_churn_Table!H3917,NA())</f>
        <v>2</v>
      </c>
      <c r="Q3917" s="2">
        <f>IF(Customer_churn_Table!N3917=0,Customer_churn_Table!R3917,NA())</f>
        <v>541</v>
      </c>
      <c r="R3917" s="2" t="e">
        <f>IF(Customer_churn_Table!N3917=1,Customer_churn_Table!H3917,NA())</f>
        <v>#N/A</v>
      </c>
      <c r="S3917" s="2" t="e">
        <f>IF(Customer_churn_Table!N3917=1,Customer_churn_Table!R3917,NA())</f>
        <v>#N/A</v>
      </c>
    </row>
    <row r="3918" spans="16:19" x14ac:dyDescent="0.35">
      <c r="P3918" s="2">
        <f>IF(Customer_churn_Table!N3918=0,Customer_churn_Table!H3918,NA())</f>
        <v>6</v>
      </c>
      <c r="Q3918" s="2">
        <f>IF(Customer_churn_Table!N3918=0,Customer_churn_Table!R3918,NA())</f>
        <v>841</v>
      </c>
      <c r="R3918" s="2" t="e">
        <f>IF(Customer_churn_Table!N3918=1,Customer_churn_Table!H3918,NA())</f>
        <v>#N/A</v>
      </c>
      <c r="S3918" s="2" t="e">
        <f>IF(Customer_churn_Table!N3918=1,Customer_churn_Table!R3918,NA())</f>
        <v>#N/A</v>
      </c>
    </row>
    <row r="3919" spans="16:19" x14ac:dyDescent="0.35">
      <c r="P3919" s="2" t="e">
        <f>IF(Customer_churn_Table!N3919=0,Customer_churn_Table!H3919,NA())</f>
        <v>#N/A</v>
      </c>
      <c r="Q3919" s="2" t="e">
        <f>IF(Customer_churn_Table!N3919=0,Customer_churn_Table!R3919,NA())</f>
        <v>#N/A</v>
      </c>
      <c r="R3919" s="2">
        <f>IF(Customer_churn_Table!N3919=1,Customer_churn_Table!H3919,NA())</f>
        <v>6</v>
      </c>
      <c r="S3919" s="2">
        <f>IF(Customer_churn_Table!N3919=1,Customer_churn_Table!R3919,NA())</f>
        <v>941</v>
      </c>
    </row>
    <row r="3920" spans="16:19" x14ac:dyDescent="0.35">
      <c r="P3920" s="2">
        <f>IF(Customer_churn_Table!N3920=0,Customer_churn_Table!H3920,NA())</f>
        <v>1</v>
      </c>
      <c r="Q3920" s="2">
        <f>IF(Customer_churn_Table!N3920=0,Customer_churn_Table!R3920,NA())</f>
        <v>601</v>
      </c>
      <c r="R3920" s="2" t="e">
        <f>IF(Customer_churn_Table!N3920=1,Customer_churn_Table!H3920,NA())</f>
        <v>#N/A</v>
      </c>
      <c r="S3920" s="2" t="e">
        <f>IF(Customer_churn_Table!N3920=1,Customer_churn_Table!R3920,NA())</f>
        <v>#N/A</v>
      </c>
    </row>
    <row r="3921" spans="16:19" x14ac:dyDescent="0.35">
      <c r="P3921" s="2">
        <f>IF(Customer_churn_Table!N3921=0,Customer_churn_Table!H3921,NA())</f>
        <v>7</v>
      </c>
      <c r="Q3921" s="2">
        <f>IF(Customer_churn_Table!N3921=0,Customer_churn_Table!R3921,NA())</f>
        <v>311</v>
      </c>
      <c r="R3921" s="2" t="e">
        <f>IF(Customer_churn_Table!N3921=1,Customer_churn_Table!H3921,NA())</f>
        <v>#N/A</v>
      </c>
      <c r="S3921" s="2" t="e">
        <f>IF(Customer_churn_Table!N3921=1,Customer_churn_Table!R3921,NA())</f>
        <v>#N/A</v>
      </c>
    </row>
    <row r="3922" spans="16:19" x14ac:dyDescent="0.35">
      <c r="P3922" s="2">
        <f>IF(Customer_churn_Table!N3922=0,Customer_churn_Table!H3922,NA())</f>
        <v>3</v>
      </c>
      <c r="Q3922" s="2">
        <f>IF(Customer_churn_Table!N3922=0,Customer_churn_Table!R3922,NA())</f>
        <v>327</v>
      </c>
      <c r="R3922" s="2" t="e">
        <f>IF(Customer_churn_Table!N3922=1,Customer_churn_Table!H3922,NA())</f>
        <v>#N/A</v>
      </c>
      <c r="S3922" s="2" t="e">
        <f>IF(Customer_churn_Table!N3922=1,Customer_churn_Table!R3922,NA())</f>
        <v>#N/A</v>
      </c>
    </row>
    <row r="3923" spans="16:19" x14ac:dyDescent="0.35">
      <c r="P3923" s="2" t="e">
        <f>IF(Customer_churn_Table!N3923=0,Customer_churn_Table!H3923,NA())</f>
        <v>#N/A</v>
      </c>
      <c r="Q3923" s="2" t="e">
        <f>IF(Customer_churn_Table!N3923=0,Customer_churn_Table!R3923,NA())</f>
        <v>#N/A</v>
      </c>
      <c r="R3923" s="2">
        <f>IF(Customer_churn_Table!N3923=1,Customer_churn_Table!H3923,NA())</f>
        <v>3</v>
      </c>
      <c r="S3923" s="2">
        <f>IF(Customer_churn_Table!N3923=1,Customer_churn_Table!R3923,NA())</f>
        <v>947</v>
      </c>
    </row>
    <row r="3924" spans="16:19" x14ac:dyDescent="0.35">
      <c r="P3924" s="2">
        <f>IF(Customer_churn_Table!N3924=0,Customer_churn_Table!H3924,NA())</f>
        <v>3</v>
      </c>
      <c r="Q3924" s="2">
        <f>IF(Customer_churn_Table!N3924=0,Customer_churn_Table!R3924,NA())</f>
        <v>520</v>
      </c>
      <c r="R3924" s="2" t="e">
        <f>IF(Customer_churn_Table!N3924=1,Customer_churn_Table!H3924,NA())</f>
        <v>#N/A</v>
      </c>
      <c r="S3924" s="2" t="e">
        <f>IF(Customer_churn_Table!N3924=1,Customer_churn_Table!R3924,NA())</f>
        <v>#N/A</v>
      </c>
    </row>
    <row r="3925" spans="16:19" x14ac:dyDescent="0.35">
      <c r="P3925" s="2">
        <f>IF(Customer_churn_Table!N3925=0,Customer_churn_Table!H3925,NA())</f>
        <v>7</v>
      </c>
      <c r="Q3925" s="2">
        <f>IF(Customer_churn_Table!N3925=0,Customer_churn_Table!R3925,NA())</f>
        <v>784</v>
      </c>
      <c r="R3925" s="2" t="e">
        <f>IF(Customer_churn_Table!N3925=1,Customer_churn_Table!H3925,NA())</f>
        <v>#N/A</v>
      </c>
      <c r="S3925" s="2" t="e">
        <f>IF(Customer_churn_Table!N3925=1,Customer_churn_Table!R3925,NA())</f>
        <v>#N/A</v>
      </c>
    </row>
    <row r="3926" spans="16:19" x14ac:dyDescent="0.35">
      <c r="P3926" s="2">
        <f>IF(Customer_churn_Table!N3926=0,Customer_churn_Table!H3926,NA())</f>
        <v>0</v>
      </c>
      <c r="Q3926" s="2">
        <f>IF(Customer_churn_Table!N3926=0,Customer_churn_Table!R3926,NA())</f>
        <v>823</v>
      </c>
      <c r="R3926" s="2" t="e">
        <f>IF(Customer_churn_Table!N3926=1,Customer_churn_Table!H3926,NA())</f>
        <v>#N/A</v>
      </c>
      <c r="S3926" s="2" t="e">
        <f>IF(Customer_churn_Table!N3926=1,Customer_churn_Table!R3926,NA())</f>
        <v>#N/A</v>
      </c>
    </row>
    <row r="3927" spans="16:19" x14ac:dyDescent="0.35">
      <c r="P3927" s="2">
        <f>IF(Customer_churn_Table!N3927=0,Customer_churn_Table!H3927,NA())</f>
        <v>5</v>
      </c>
      <c r="Q3927" s="2">
        <f>IF(Customer_churn_Table!N3927=0,Customer_churn_Table!R3927,NA())</f>
        <v>294</v>
      </c>
      <c r="R3927" s="2" t="e">
        <f>IF(Customer_churn_Table!N3927=1,Customer_churn_Table!H3927,NA())</f>
        <v>#N/A</v>
      </c>
      <c r="S3927" s="2" t="e">
        <f>IF(Customer_churn_Table!N3927=1,Customer_churn_Table!R3927,NA())</f>
        <v>#N/A</v>
      </c>
    </row>
    <row r="3928" spans="16:19" x14ac:dyDescent="0.35">
      <c r="P3928" s="2">
        <f>IF(Customer_churn_Table!N3928=0,Customer_churn_Table!H3928,NA())</f>
        <v>6</v>
      </c>
      <c r="Q3928" s="2">
        <f>IF(Customer_churn_Table!N3928=0,Customer_churn_Table!R3928,NA())</f>
        <v>576</v>
      </c>
      <c r="R3928" s="2" t="e">
        <f>IF(Customer_churn_Table!N3928=1,Customer_churn_Table!H3928,NA())</f>
        <v>#N/A</v>
      </c>
      <c r="S3928" s="2" t="e">
        <f>IF(Customer_churn_Table!N3928=1,Customer_churn_Table!R3928,NA())</f>
        <v>#N/A</v>
      </c>
    </row>
    <row r="3929" spans="16:19" x14ac:dyDescent="0.35">
      <c r="P3929" s="2">
        <f>IF(Customer_churn_Table!N3929=0,Customer_churn_Table!H3929,NA())</f>
        <v>1</v>
      </c>
      <c r="Q3929" s="2">
        <f>IF(Customer_churn_Table!N3929=0,Customer_churn_Table!R3929,NA())</f>
        <v>352</v>
      </c>
      <c r="R3929" s="2" t="e">
        <f>IF(Customer_churn_Table!N3929=1,Customer_churn_Table!H3929,NA())</f>
        <v>#N/A</v>
      </c>
      <c r="S3929" s="2" t="e">
        <f>IF(Customer_churn_Table!N3929=1,Customer_churn_Table!R3929,NA())</f>
        <v>#N/A</v>
      </c>
    </row>
    <row r="3930" spans="16:19" x14ac:dyDescent="0.35">
      <c r="P3930" s="2">
        <f>IF(Customer_churn_Table!N3930=0,Customer_churn_Table!H3930,NA())</f>
        <v>5</v>
      </c>
      <c r="Q3930" s="2">
        <f>IF(Customer_churn_Table!N3930=0,Customer_churn_Table!R3930,NA())</f>
        <v>967</v>
      </c>
      <c r="R3930" s="2" t="e">
        <f>IF(Customer_churn_Table!N3930=1,Customer_churn_Table!H3930,NA())</f>
        <v>#N/A</v>
      </c>
      <c r="S3930" s="2" t="e">
        <f>IF(Customer_churn_Table!N3930=1,Customer_churn_Table!R3930,NA())</f>
        <v>#N/A</v>
      </c>
    </row>
    <row r="3931" spans="16:19" x14ac:dyDescent="0.35">
      <c r="P3931" s="2">
        <f>IF(Customer_churn_Table!N3931=0,Customer_churn_Table!H3931,NA())</f>
        <v>6</v>
      </c>
      <c r="Q3931" s="2">
        <f>IF(Customer_churn_Table!N3931=0,Customer_churn_Table!R3931,NA())</f>
        <v>246</v>
      </c>
      <c r="R3931" s="2" t="e">
        <f>IF(Customer_churn_Table!N3931=1,Customer_churn_Table!H3931,NA())</f>
        <v>#N/A</v>
      </c>
      <c r="S3931" s="2" t="e">
        <f>IF(Customer_churn_Table!N3931=1,Customer_churn_Table!R3931,NA())</f>
        <v>#N/A</v>
      </c>
    </row>
    <row r="3932" spans="16:19" x14ac:dyDescent="0.35">
      <c r="P3932" s="2" t="e">
        <f>IF(Customer_churn_Table!N3932=0,Customer_churn_Table!H3932,NA())</f>
        <v>#N/A</v>
      </c>
      <c r="Q3932" s="2" t="e">
        <f>IF(Customer_churn_Table!N3932=0,Customer_churn_Table!R3932,NA())</f>
        <v>#N/A</v>
      </c>
      <c r="R3932" s="2">
        <f>IF(Customer_churn_Table!N3932=1,Customer_churn_Table!H3932,NA())</f>
        <v>9</v>
      </c>
      <c r="S3932" s="2">
        <f>IF(Customer_churn_Table!N3932=1,Customer_churn_Table!R3932,NA())</f>
        <v>918</v>
      </c>
    </row>
    <row r="3933" spans="16:19" x14ac:dyDescent="0.35">
      <c r="P3933" s="2">
        <f>IF(Customer_churn_Table!N3933=0,Customer_churn_Table!H3933,NA())</f>
        <v>8</v>
      </c>
      <c r="Q3933" s="2">
        <f>IF(Customer_churn_Table!N3933=0,Customer_churn_Table!R3933,NA())</f>
        <v>285</v>
      </c>
      <c r="R3933" s="2" t="e">
        <f>IF(Customer_churn_Table!N3933=1,Customer_churn_Table!H3933,NA())</f>
        <v>#N/A</v>
      </c>
      <c r="S3933" s="2" t="e">
        <f>IF(Customer_churn_Table!N3933=1,Customer_churn_Table!R3933,NA())</f>
        <v>#N/A</v>
      </c>
    </row>
    <row r="3934" spans="16:19" x14ac:dyDescent="0.35">
      <c r="P3934" s="2">
        <f>IF(Customer_churn_Table!N3934=0,Customer_churn_Table!H3934,NA())</f>
        <v>5</v>
      </c>
      <c r="Q3934" s="2">
        <f>IF(Customer_churn_Table!N3934=0,Customer_churn_Table!R3934,NA())</f>
        <v>808</v>
      </c>
      <c r="R3934" s="2" t="e">
        <f>IF(Customer_churn_Table!N3934=1,Customer_churn_Table!H3934,NA())</f>
        <v>#N/A</v>
      </c>
      <c r="S3934" s="2" t="e">
        <f>IF(Customer_churn_Table!N3934=1,Customer_churn_Table!R3934,NA())</f>
        <v>#N/A</v>
      </c>
    </row>
    <row r="3935" spans="16:19" x14ac:dyDescent="0.35">
      <c r="P3935" s="2">
        <f>IF(Customer_churn_Table!N3935=0,Customer_churn_Table!H3935,NA())</f>
        <v>5</v>
      </c>
      <c r="Q3935" s="2">
        <f>IF(Customer_churn_Table!N3935=0,Customer_churn_Table!R3935,NA())</f>
        <v>403</v>
      </c>
      <c r="R3935" s="2" t="e">
        <f>IF(Customer_churn_Table!N3935=1,Customer_churn_Table!H3935,NA())</f>
        <v>#N/A</v>
      </c>
      <c r="S3935" s="2" t="e">
        <f>IF(Customer_churn_Table!N3935=1,Customer_churn_Table!R3935,NA())</f>
        <v>#N/A</v>
      </c>
    </row>
    <row r="3936" spans="16:19" x14ac:dyDescent="0.35">
      <c r="P3936" s="2">
        <f>IF(Customer_churn_Table!N3936=0,Customer_churn_Table!H3936,NA())</f>
        <v>1</v>
      </c>
      <c r="Q3936" s="2">
        <f>IF(Customer_churn_Table!N3936=0,Customer_churn_Table!R3936,NA())</f>
        <v>790</v>
      </c>
      <c r="R3936" s="2" t="e">
        <f>IF(Customer_churn_Table!N3936=1,Customer_churn_Table!H3936,NA())</f>
        <v>#N/A</v>
      </c>
      <c r="S3936" s="2" t="e">
        <f>IF(Customer_churn_Table!N3936=1,Customer_churn_Table!R3936,NA())</f>
        <v>#N/A</v>
      </c>
    </row>
    <row r="3937" spans="16:19" x14ac:dyDescent="0.35">
      <c r="P3937" s="2" t="e">
        <f>IF(Customer_churn_Table!N3937=0,Customer_churn_Table!H3937,NA())</f>
        <v>#N/A</v>
      </c>
      <c r="Q3937" s="2" t="e">
        <f>IF(Customer_churn_Table!N3937=0,Customer_churn_Table!R3937,NA())</f>
        <v>#N/A</v>
      </c>
      <c r="R3937" s="2">
        <f>IF(Customer_churn_Table!N3937=1,Customer_churn_Table!H3937,NA())</f>
        <v>3</v>
      </c>
      <c r="S3937" s="2">
        <f>IF(Customer_churn_Table!N3937=1,Customer_churn_Table!R3937,NA())</f>
        <v>947</v>
      </c>
    </row>
    <row r="3938" spans="16:19" x14ac:dyDescent="0.35">
      <c r="P3938" s="2">
        <f>IF(Customer_churn_Table!N3938=0,Customer_churn_Table!H3938,NA())</f>
        <v>4</v>
      </c>
      <c r="Q3938" s="2">
        <f>IF(Customer_churn_Table!N3938=0,Customer_churn_Table!R3938,NA())</f>
        <v>745</v>
      </c>
      <c r="R3938" s="2" t="e">
        <f>IF(Customer_churn_Table!N3938=1,Customer_churn_Table!H3938,NA())</f>
        <v>#N/A</v>
      </c>
      <c r="S3938" s="2" t="e">
        <f>IF(Customer_churn_Table!N3938=1,Customer_churn_Table!R3938,NA())</f>
        <v>#N/A</v>
      </c>
    </row>
    <row r="3939" spans="16:19" x14ac:dyDescent="0.35">
      <c r="P3939" s="2">
        <f>IF(Customer_churn_Table!N3939=0,Customer_churn_Table!H3939,NA())</f>
        <v>1</v>
      </c>
      <c r="Q3939" s="2">
        <f>IF(Customer_churn_Table!N3939=0,Customer_churn_Table!R3939,NA())</f>
        <v>497</v>
      </c>
      <c r="R3939" s="2" t="e">
        <f>IF(Customer_churn_Table!N3939=1,Customer_churn_Table!H3939,NA())</f>
        <v>#N/A</v>
      </c>
      <c r="S3939" s="2" t="e">
        <f>IF(Customer_churn_Table!N3939=1,Customer_churn_Table!R3939,NA())</f>
        <v>#N/A</v>
      </c>
    </row>
    <row r="3940" spans="16:19" x14ac:dyDescent="0.35">
      <c r="P3940" s="2" t="e">
        <f>IF(Customer_churn_Table!N3940=0,Customer_churn_Table!H3940,NA())</f>
        <v>#N/A</v>
      </c>
      <c r="Q3940" s="2" t="e">
        <f>IF(Customer_churn_Table!N3940=0,Customer_churn_Table!R3940,NA())</f>
        <v>#N/A</v>
      </c>
      <c r="R3940" s="2">
        <f>IF(Customer_churn_Table!N3940=1,Customer_churn_Table!H3940,NA())</f>
        <v>1</v>
      </c>
      <c r="S3940" s="2">
        <f>IF(Customer_churn_Table!N3940=1,Customer_churn_Table!R3940,NA())</f>
        <v>985</v>
      </c>
    </row>
    <row r="3941" spans="16:19" x14ac:dyDescent="0.35">
      <c r="P3941" s="2">
        <f>IF(Customer_churn_Table!N3941=0,Customer_churn_Table!H3941,NA())</f>
        <v>9</v>
      </c>
      <c r="Q3941" s="2">
        <f>IF(Customer_churn_Table!N3941=0,Customer_churn_Table!R3941,NA())</f>
        <v>960</v>
      </c>
      <c r="R3941" s="2" t="e">
        <f>IF(Customer_churn_Table!N3941=1,Customer_churn_Table!H3941,NA())</f>
        <v>#N/A</v>
      </c>
      <c r="S3941" s="2" t="e">
        <f>IF(Customer_churn_Table!N3941=1,Customer_churn_Table!R3941,NA())</f>
        <v>#N/A</v>
      </c>
    </row>
    <row r="3942" spans="16:19" x14ac:dyDescent="0.35">
      <c r="P3942" s="2" t="e">
        <f>IF(Customer_churn_Table!N3942=0,Customer_churn_Table!H3942,NA())</f>
        <v>#N/A</v>
      </c>
      <c r="Q3942" s="2" t="e">
        <f>IF(Customer_churn_Table!N3942=0,Customer_churn_Table!R3942,NA())</f>
        <v>#N/A</v>
      </c>
      <c r="R3942" s="2">
        <f>IF(Customer_churn_Table!N3942=1,Customer_churn_Table!H3942,NA())</f>
        <v>5</v>
      </c>
      <c r="S3942" s="2">
        <f>IF(Customer_churn_Table!N3942=1,Customer_churn_Table!R3942,NA())</f>
        <v>388</v>
      </c>
    </row>
    <row r="3943" spans="16:19" x14ac:dyDescent="0.35">
      <c r="P3943" s="2" t="e">
        <f>IF(Customer_churn_Table!N3943=0,Customer_churn_Table!H3943,NA())</f>
        <v>#N/A</v>
      </c>
      <c r="Q3943" s="2" t="e">
        <f>IF(Customer_churn_Table!N3943=0,Customer_churn_Table!R3943,NA())</f>
        <v>#N/A</v>
      </c>
      <c r="R3943" s="2">
        <f>IF(Customer_churn_Table!N3943=1,Customer_churn_Table!H3943,NA())</f>
        <v>9</v>
      </c>
      <c r="S3943" s="2">
        <f>IF(Customer_churn_Table!N3943=1,Customer_churn_Table!R3943,NA())</f>
        <v>295</v>
      </c>
    </row>
    <row r="3944" spans="16:19" x14ac:dyDescent="0.35">
      <c r="P3944" s="2">
        <f>IF(Customer_churn_Table!N3944=0,Customer_churn_Table!H3944,NA())</f>
        <v>5</v>
      </c>
      <c r="Q3944" s="2">
        <f>IF(Customer_churn_Table!N3944=0,Customer_churn_Table!R3944,NA())</f>
        <v>496</v>
      </c>
      <c r="R3944" s="2" t="e">
        <f>IF(Customer_churn_Table!N3944=1,Customer_churn_Table!H3944,NA())</f>
        <v>#N/A</v>
      </c>
      <c r="S3944" s="2" t="e">
        <f>IF(Customer_churn_Table!N3944=1,Customer_churn_Table!R3944,NA())</f>
        <v>#N/A</v>
      </c>
    </row>
    <row r="3945" spans="16:19" x14ac:dyDescent="0.35">
      <c r="P3945" s="2">
        <f>IF(Customer_churn_Table!N3945=0,Customer_churn_Table!H3945,NA())</f>
        <v>5</v>
      </c>
      <c r="Q3945" s="2">
        <f>IF(Customer_churn_Table!N3945=0,Customer_churn_Table!R3945,NA())</f>
        <v>765</v>
      </c>
      <c r="R3945" s="2" t="e">
        <f>IF(Customer_churn_Table!N3945=1,Customer_churn_Table!H3945,NA())</f>
        <v>#N/A</v>
      </c>
      <c r="S3945" s="2" t="e">
        <f>IF(Customer_churn_Table!N3945=1,Customer_churn_Table!R3945,NA())</f>
        <v>#N/A</v>
      </c>
    </row>
    <row r="3946" spans="16:19" x14ac:dyDescent="0.35">
      <c r="P3946" s="2">
        <f>IF(Customer_churn_Table!N3946=0,Customer_churn_Table!H3946,NA())</f>
        <v>8</v>
      </c>
      <c r="Q3946" s="2">
        <f>IF(Customer_churn_Table!N3946=0,Customer_churn_Table!R3946,NA())</f>
        <v>409</v>
      </c>
      <c r="R3946" s="2" t="e">
        <f>IF(Customer_churn_Table!N3946=1,Customer_churn_Table!H3946,NA())</f>
        <v>#N/A</v>
      </c>
      <c r="S3946" s="2" t="e">
        <f>IF(Customer_churn_Table!N3946=1,Customer_churn_Table!R3946,NA())</f>
        <v>#N/A</v>
      </c>
    </row>
    <row r="3947" spans="16:19" x14ac:dyDescent="0.35">
      <c r="P3947" s="2">
        <f>IF(Customer_churn_Table!N3947=0,Customer_churn_Table!H3947,NA())</f>
        <v>10</v>
      </c>
      <c r="Q3947" s="2">
        <f>IF(Customer_churn_Table!N3947=0,Customer_churn_Table!R3947,NA())</f>
        <v>724</v>
      </c>
      <c r="R3947" s="2" t="e">
        <f>IF(Customer_churn_Table!N3947=1,Customer_churn_Table!H3947,NA())</f>
        <v>#N/A</v>
      </c>
      <c r="S3947" s="2" t="e">
        <f>IF(Customer_churn_Table!N3947=1,Customer_churn_Table!R3947,NA())</f>
        <v>#N/A</v>
      </c>
    </row>
    <row r="3948" spans="16:19" x14ac:dyDescent="0.35">
      <c r="P3948" s="2">
        <f>IF(Customer_churn_Table!N3948=0,Customer_churn_Table!H3948,NA())</f>
        <v>5</v>
      </c>
      <c r="Q3948" s="2">
        <f>IF(Customer_churn_Table!N3948=0,Customer_churn_Table!R3948,NA())</f>
        <v>644</v>
      </c>
      <c r="R3948" s="2" t="e">
        <f>IF(Customer_churn_Table!N3948=1,Customer_churn_Table!H3948,NA())</f>
        <v>#N/A</v>
      </c>
      <c r="S3948" s="2" t="e">
        <f>IF(Customer_churn_Table!N3948=1,Customer_churn_Table!R3948,NA())</f>
        <v>#N/A</v>
      </c>
    </row>
    <row r="3949" spans="16:19" x14ac:dyDescent="0.35">
      <c r="P3949" s="2">
        <f>IF(Customer_churn_Table!N3949=0,Customer_churn_Table!H3949,NA())</f>
        <v>10</v>
      </c>
      <c r="Q3949" s="2">
        <f>IF(Customer_churn_Table!N3949=0,Customer_churn_Table!R3949,NA())</f>
        <v>603</v>
      </c>
      <c r="R3949" s="2" t="e">
        <f>IF(Customer_churn_Table!N3949=1,Customer_churn_Table!H3949,NA())</f>
        <v>#N/A</v>
      </c>
      <c r="S3949" s="2" t="e">
        <f>IF(Customer_churn_Table!N3949=1,Customer_churn_Table!R3949,NA())</f>
        <v>#N/A</v>
      </c>
    </row>
    <row r="3950" spans="16:19" x14ac:dyDescent="0.35">
      <c r="P3950" s="2">
        <f>IF(Customer_churn_Table!N3950=0,Customer_churn_Table!H3950,NA())</f>
        <v>9</v>
      </c>
      <c r="Q3950" s="2">
        <f>IF(Customer_churn_Table!N3950=0,Customer_churn_Table!R3950,NA())</f>
        <v>641</v>
      </c>
      <c r="R3950" s="2" t="e">
        <f>IF(Customer_churn_Table!N3950=1,Customer_churn_Table!H3950,NA())</f>
        <v>#N/A</v>
      </c>
      <c r="S3950" s="2" t="e">
        <f>IF(Customer_churn_Table!N3950=1,Customer_churn_Table!R3950,NA())</f>
        <v>#N/A</v>
      </c>
    </row>
    <row r="3951" spans="16:19" x14ac:dyDescent="0.35">
      <c r="P3951" s="2">
        <f>IF(Customer_churn_Table!N3951=0,Customer_churn_Table!H3951,NA())</f>
        <v>5</v>
      </c>
      <c r="Q3951" s="2">
        <f>IF(Customer_churn_Table!N3951=0,Customer_churn_Table!R3951,NA())</f>
        <v>356</v>
      </c>
      <c r="R3951" s="2" t="e">
        <f>IF(Customer_churn_Table!N3951=1,Customer_churn_Table!H3951,NA())</f>
        <v>#N/A</v>
      </c>
      <c r="S3951" s="2" t="e">
        <f>IF(Customer_churn_Table!N3951=1,Customer_churn_Table!R3951,NA())</f>
        <v>#N/A</v>
      </c>
    </row>
    <row r="3952" spans="16:19" x14ac:dyDescent="0.35">
      <c r="P3952" s="2">
        <f>IF(Customer_churn_Table!N3952=0,Customer_churn_Table!H3952,NA())</f>
        <v>5</v>
      </c>
      <c r="Q3952" s="2">
        <f>IF(Customer_churn_Table!N3952=0,Customer_churn_Table!R3952,NA())</f>
        <v>734</v>
      </c>
      <c r="R3952" s="2" t="e">
        <f>IF(Customer_churn_Table!N3952=1,Customer_churn_Table!H3952,NA())</f>
        <v>#N/A</v>
      </c>
      <c r="S3952" s="2" t="e">
        <f>IF(Customer_churn_Table!N3952=1,Customer_churn_Table!R3952,NA())</f>
        <v>#N/A</v>
      </c>
    </row>
    <row r="3953" spans="16:19" x14ac:dyDescent="0.35">
      <c r="P3953" s="2" t="e">
        <f>IF(Customer_churn_Table!N3953=0,Customer_churn_Table!H3953,NA())</f>
        <v>#N/A</v>
      </c>
      <c r="Q3953" s="2" t="e">
        <f>IF(Customer_churn_Table!N3953=0,Customer_churn_Table!R3953,NA())</f>
        <v>#N/A</v>
      </c>
      <c r="R3953" s="2">
        <f>IF(Customer_churn_Table!N3953=1,Customer_churn_Table!H3953,NA())</f>
        <v>9</v>
      </c>
      <c r="S3953" s="2">
        <f>IF(Customer_churn_Table!N3953=1,Customer_churn_Table!R3953,NA())</f>
        <v>622</v>
      </c>
    </row>
    <row r="3954" spans="16:19" x14ac:dyDescent="0.35">
      <c r="P3954" s="2">
        <f>IF(Customer_churn_Table!N3954=0,Customer_churn_Table!H3954,NA())</f>
        <v>7</v>
      </c>
      <c r="Q3954" s="2">
        <f>IF(Customer_churn_Table!N3954=0,Customer_churn_Table!R3954,NA())</f>
        <v>302</v>
      </c>
      <c r="R3954" s="2" t="e">
        <f>IF(Customer_churn_Table!N3954=1,Customer_churn_Table!H3954,NA())</f>
        <v>#N/A</v>
      </c>
      <c r="S3954" s="2" t="e">
        <f>IF(Customer_churn_Table!N3954=1,Customer_churn_Table!R3954,NA())</f>
        <v>#N/A</v>
      </c>
    </row>
    <row r="3955" spans="16:19" x14ac:dyDescent="0.35">
      <c r="P3955" s="2">
        <f>IF(Customer_churn_Table!N3955=0,Customer_churn_Table!H3955,NA())</f>
        <v>3</v>
      </c>
      <c r="Q3955" s="2">
        <f>IF(Customer_churn_Table!N3955=0,Customer_churn_Table!R3955,NA())</f>
        <v>407</v>
      </c>
      <c r="R3955" s="2" t="e">
        <f>IF(Customer_churn_Table!N3955=1,Customer_churn_Table!H3955,NA())</f>
        <v>#N/A</v>
      </c>
      <c r="S3955" s="2" t="e">
        <f>IF(Customer_churn_Table!N3955=1,Customer_churn_Table!R3955,NA())</f>
        <v>#N/A</v>
      </c>
    </row>
    <row r="3956" spans="16:19" x14ac:dyDescent="0.35">
      <c r="P3956" s="2">
        <f>IF(Customer_churn_Table!N3956=0,Customer_churn_Table!H3956,NA())</f>
        <v>9</v>
      </c>
      <c r="Q3956" s="2">
        <f>IF(Customer_churn_Table!N3956=0,Customer_churn_Table!R3956,NA())</f>
        <v>654</v>
      </c>
      <c r="R3956" s="2" t="e">
        <f>IF(Customer_churn_Table!N3956=1,Customer_churn_Table!H3956,NA())</f>
        <v>#N/A</v>
      </c>
      <c r="S3956" s="2" t="e">
        <f>IF(Customer_churn_Table!N3956=1,Customer_churn_Table!R3956,NA())</f>
        <v>#N/A</v>
      </c>
    </row>
    <row r="3957" spans="16:19" x14ac:dyDescent="0.35">
      <c r="P3957" s="2">
        <f>IF(Customer_churn_Table!N3957=0,Customer_churn_Table!H3957,NA())</f>
        <v>2</v>
      </c>
      <c r="Q3957" s="2">
        <f>IF(Customer_churn_Table!N3957=0,Customer_churn_Table!R3957,NA())</f>
        <v>452</v>
      </c>
      <c r="R3957" s="2" t="e">
        <f>IF(Customer_churn_Table!N3957=1,Customer_churn_Table!H3957,NA())</f>
        <v>#N/A</v>
      </c>
      <c r="S3957" s="2" t="e">
        <f>IF(Customer_churn_Table!N3957=1,Customer_churn_Table!R3957,NA())</f>
        <v>#N/A</v>
      </c>
    </row>
    <row r="3958" spans="16:19" x14ac:dyDescent="0.35">
      <c r="P3958" s="2">
        <f>IF(Customer_churn_Table!N3958=0,Customer_churn_Table!H3958,NA())</f>
        <v>0</v>
      </c>
      <c r="Q3958" s="2">
        <f>IF(Customer_churn_Table!N3958=0,Customer_churn_Table!R3958,NA())</f>
        <v>786</v>
      </c>
      <c r="R3958" s="2" t="e">
        <f>IF(Customer_churn_Table!N3958=1,Customer_churn_Table!H3958,NA())</f>
        <v>#N/A</v>
      </c>
      <c r="S3958" s="2" t="e">
        <f>IF(Customer_churn_Table!N3958=1,Customer_churn_Table!R3958,NA())</f>
        <v>#N/A</v>
      </c>
    </row>
    <row r="3959" spans="16:19" x14ac:dyDescent="0.35">
      <c r="P3959" s="2" t="e">
        <f>IF(Customer_churn_Table!N3959=0,Customer_churn_Table!H3959,NA())</f>
        <v>#N/A</v>
      </c>
      <c r="Q3959" s="2" t="e">
        <f>IF(Customer_churn_Table!N3959=0,Customer_churn_Table!R3959,NA())</f>
        <v>#N/A</v>
      </c>
      <c r="R3959" s="2">
        <f>IF(Customer_churn_Table!N3959=1,Customer_churn_Table!H3959,NA())</f>
        <v>5</v>
      </c>
      <c r="S3959" s="2">
        <f>IF(Customer_churn_Table!N3959=1,Customer_churn_Table!R3959,NA())</f>
        <v>385</v>
      </c>
    </row>
    <row r="3960" spans="16:19" x14ac:dyDescent="0.35">
      <c r="P3960" s="2">
        <f>IF(Customer_churn_Table!N3960=0,Customer_churn_Table!H3960,NA())</f>
        <v>5</v>
      </c>
      <c r="Q3960" s="2">
        <f>IF(Customer_churn_Table!N3960=0,Customer_churn_Table!R3960,NA())</f>
        <v>250</v>
      </c>
      <c r="R3960" s="2" t="e">
        <f>IF(Customer_churn_Table!N3960=1,Customer_churn_Table!H3960,NA())</f>
        <v>#N/A</v>
      </c>
      <c r="S3960" s="2" t="e">
        <f>IF(Customer_churn_Table!N3960=1,Customer_churn_Table!R3960,NA())</f>
        <v>#N/A</v>
      </c>
    </row>
    <row r="3961" spans="16:19" x14ac:dyDescent="0.35">
      <c r="P3961" s="2" t="e">
        <f>IF(Customer_churn_Table!N3961=0,Customer_churn_Table!H3961,NA())</f>
        <v>#N/A</v>
      </c>
      <c r="Q3961" s="2" t="e">
        <f>IF(Customer_churn_Table!N3961=0,Customer_churn_Table!R3961,NA())</f>
        <v>#N/A</v>
      </c>
      <c r="R3961" s="2">
        <f>IF(Customer_churn_Table!N3961=1,Customer_churn_Table!H3961,NA())</f>
        <v>7</v>
      </c>
      <c r="S3961" s="2">
        <f>IF(Customer_churn_Table!N3961=1,Customer_churn_Table!R3961,NA())</f>
        <v>670</v>
      </c>
    </row>
    <row r="3962" spans="16:19" x14ac:dyDescent="0.35">
      <c r="P3962" s="2">
        <f>IF(Customer_churn_Table!N3962=0,Customer_churn_Table!H3962,NA())</f>
        <v>0</v>
      </c>
      <c r="Q3962" s="2">
        <f>IF(Customer_churn_Table!N3962=0,Customer_churn_Table!R3962,NA())</f>
        <v>284</v>
      </c>
      <c r="R3962" s="2" t="e">
        <f>IF(Customer_churn_Table!N3962=1,Customer_churn_Table!H3962,NA())</f>
        <v>#N/A</v>
      </c>
      <c r="S3962" s="2" t="e">
        <f>IF(Customer_churn_Table!N3962=1,Customer_churn_Table!R3962,NA())</f>
        <v>#N/A</v>
      </c>
    </row>
    <row r="3963" spans="16:19" x14ac:dyDescent="0.35">
      <c r="P3963" s="2">
        <f>IF(Customer_churn_Table!N3963=0,Customer_churn_Table!H3963,NA())</f>
        <v>10</v>
      </c>
      <c r="Q3963" s="2">
        <f>IF(Customer_churn_Table!N3963=0,Customer_churn_Table!R3963,NA())</f>
        <v>596</v>
      </c>
      <c r="R3963" s="2" t="e">
        <f>IF(Customer_churn_Table!N3963=1,Customer_churn_Table!H3963,NA())</f>
        <v>#N/A</v>
      </c>
      <c r="S3963" s="2" t="e">
        <f>IF(Customer_churn_Table!N3963=1,Customer_churn_Table!R3963,NA())</f>
        <v>#N/A</v>
      </c>
    </row>
    <row r="3964" spans="16:19" x14ac:dyDescent="0.35">
      <c r="P3964" s="2">
        <f>IF(Customer_churn_Table!N3964=0,Customer_churn_Table!H3964,NA())</f>
        <v>2</v>
      </c>
      <c r="Q3964" s="2">
        <f>IF(Customer_churn_Table!N3964=0,Customer_churn_Table!R3964,NA())</f>
        <v>278</v>
      </c>
      <c r="R3964" s="2" t="e">
        <f>IF(Customer_churn_Table!N3964=1,Customer_churn_Table!H3964,NA())</f>
        <v>#N/A</v>
      </c>
      <c r="S3964" s="2" t="e">
        <f>IF(Customer_churn_Table!N3964=1,Customer_churn_Table!R3964,NA())</f>
        <v>#N/A</v>
      </c>
    </row>
    <row r="3965" spans="16:19" x14ac:dyDescent="0.35">
      <c r="P3965" s="2">
        <f>IF(Customer_churn_Table!N3965=0,Customer_churn_Table!H3965,NA())</f>
        <v>8</v>
      </c>
      <c r="Q3965" s="2">
        <f>IF(Customer_churn_Table!N3965=0,Customer_churn_Table!R3965,NA())</f>
        <v>738</v>
      </c>
      <c r="R3965" s="2" t="e">
        <f>IF(Customer_churn_Table!N3965=1,Customer_churn_Table!H3965,NA())</f>
        <v>#N/A</v>
      </c>
      <c r="S3965" s="2" t="e">
        <f>IF(Customer_churn_Table!N3965=1,Customer_churn_Table!R3965,NA())</f>
        <v>#N/A</v>
      </c>
    </row>
    <row r="3966" spans="16:19" x14ac:dyDescent="0.35">
      <c r="P3966" s="2" t="e">
        <f>IF(Customer_churn_Table!N3966=0,Customer_churn_Table!H3966,NA())</f>
        <v>#N/A</v>
      </c>
      <c r="Q3966" s="2" t="e">
        <f>IF(Customer_churn_Table!N3966=0,Customer_churn_Table!R3966,NA())</f>
        <v>#N/A</v>
      </c>
      <c r="R3966" s="2">
        <f>IF(Customer_churn_Table!N3966=1,Customer_churn_Table!H3966,NA())</f>
        <v>4</v>
      </c>
      <c r="S3966" s="2">
        <f>IF(Customer_churn_Table!N3966=1,Customer_churn_Table!R3966,NA())</f>
        <v>649</v>
      </c>
    </row>
    <row r="3967" spans="16:19" x14ac:dyDescent="0.35">
      <c r="P3967" s="2">
        <f>IF(Customer_churn_Table!N3967=0,Customer_churn_Table!H3967,NA())</f>
        <v>8</v>
      </c>
      <c r="Q3967" s="2">
        <f>IF(Customer_churn_Table!N3967=0,Customer_churn_Table!R3967,NA())</f>
        <v>872</v>
      </c>
      <c r="R3967" s="2" t="e">
        <f>IF(Customer_churn_Table!N3967=1,Customer_churn_Table!H3967,NA())</f>
        <v>#N/A</v>
      </c>
      <c r="S3967" s="2" t="e">
        <f>IF(Customer_churn_Table!N3967=1,Customer_churn_Table!R3967,NA())</f>
        <v>#N/A</v>
      </c>
    </row>
    <row r="3968" spans="16:19" x14ac:dyDescent="0.35">
      <c r="P3968" s="2">
        <f>IF(Customer_churn_Table!N3968=0,Customer_churn_Table!H3968,NA())</f>
        <v>4</v>
      </c>
      <c r="Q3968" s="2">
        <f>IF(Customer_churn_Table!N3968=0,Customer_churn_Table!R3968,NA())</f>
        <v>680</v>
      </c>
      <c r="R3968" s="2" t="e">
        <f>IF(Customer_churn_Table!N3968=1,Customer_churn_Table!H3968,NA())</f>
        <v>#N/A</v>
      </c>
      <c r="S3968" s="2" t="e">
        <f>IF(Customer_churn_Table!N3968=1,Customer_churn_Table!R3968,NA())</f>
        <v>#N/A</v>
      </c>
    </row>
    <row r="3969" spans="16:19" x14ac:dyDescent="0.35">
      <c r="P3969" s="2">
        <f>IF(Customer_churn_Table!N3969=0,Customer_churn_Table!H3969,NA())</f>
        <v>10</v>
      </c>
      <c r="Q3969" s="2">
        <f>IF(Customer_churn_Table!N3969=0,Customer_churn_Table!R3969,NA())</f>
        <v>592</v>
      </c>
      <c r="R3969" s="2" t="e">
        <f>IF(Customer_churn_Table!N3969=1,Customer_churn_Table!H3969,NA())</f>
        <v>#N/A</v>
      </c>
      <c r="S3969" s="2" t="e">
        <f>IF(Customer_churn_Table!N3969=1,Customer_churn_Table!R3969,NA())</f>
        <v>#N/A</v>
      </c>
    </row>
    <row r="3970" spans="16:19" x14ac:dyDescent="0.35">
      <c r="P3970" s="2">
        <f>IF(Customer_churn_Table!N3970=0,Customer_churn_Table!H3970,NA())</f>
        <v>4</v>
      </c>
      <c r="Q3970" s="2">
        <f>IF(Customer_churn_Table!N3970=0,Customer_churn_Table!R3970,NA())</f>
        <v>993</v>
      </c>
      <c r="R3970" s="2" t="e">
        <f>IF(Customer_churn_Table!N3970=1,Customer_churn_Table!H3970,NA())</f>
        <v>#N/A</v>
      </c>
      <c r="S3970" s="2" t="e">
        <f>IF(Customer_churn_Table!N3970=1,Customer_churn_Table!R3970,NA())</f>
        <v>#N/A</v>
      </c>
    </row>
    <row r="3971" spans="16:19" x14ac:dyDescent="0.35">
      <c r="P3971" s="2" t="e">
        <f>IF(Customer_churn_Table!N3971=0,Customer_churn_Table!H3971,NA())</f>
        <v>#N/A</v>
      </c>
      <c r="Q3971" s="2" t="e">
        <f>IF(Customer_churn_Table!N3971=0,Customer_churn_Table!R3971,NA())</f>
        <v>#N/A</v>
      </c>
      <c r="R3971" s="2">
        <f>IF(Customer_churn_Table!N3971=1,Customer_churn_Table!H3971,NA())</f>
        <v>2</v>
      </c>
      <c r="S3971" s="2">
        <f>IF(Customer_churn_Table!N3971=1,Customer_churn_Table!R3971,NA())</f>
        <v>522</v>
      </c>
    </row>
    <row r="3972" spans="16:19" x14ac:dyDescent="0.35">
      <c r="P3972" s="2">
        <f>IF(Customer_churn_Table!N3972=0,Customer_churn_Table!H3972,NA())</f>
        <v>6</v>
      </c>
      <c r="Q3972" s="2">
        <f>IF(Customer_churn_Table!N3972=0,Customer_churn_Table!R3972,NA())</f>
        <v>342</v>
      </c>
      <c r="R3972" s="2" t="e">
        <f>IF(Customer_churn_Table!N3972=1,Customer_churn_Table!H3972,NA())</f>
        <v>#N/A</v>
      </c>
      <c r="S3972" s="2" t="e">
        <f>IF(Customer_churn_Table!N3972=1,Customer_churn_Table!R3972,NA())</f>
        <v>#N/A</v>
      </c>
    </row>
    <row r="3973" spans="16:19" x14ac:dyDescent="0.35">
      <c r="P3973" s="2">
        <f>IF(Customer_churn_Table!N3973=0,Customer_churn_Table!H3973,NA())</f>
        <v>7</v>
      </c>
      <c r="Q3973" s="2">
        <f>IF(Customer_churn_Table!N3973=0,Customer_churn_Table!R3973,NA())</f>
        <v>692</v>
      </c>
      <c r="R3973" s="2" t="e">
        <f>IF(Customer_churn_Table!N3973=1,Customer_churn_Table!H3973,NA())</f>
        <v>#N/A</v>
      </c>
      <c r="S3973" s="2" t="e">
        <f>IF(Customer_churn_Table!N3973=1,Customer_churn_Table!R3973,NA())</f>
        <v>#N/A</v>
      </c>
    </row>
    <row r="3974" spans="16:19" x14ac:dyDescent="0.35">
      <c r="P3974" s="2">
        <f>IF(Customer_churn_Table!N3974=0,Customer_churn_Table!H3974,NA())</f>
        <v>5</v>
      </c>
      <c r="Q3974" s="2">
        <f>IF(Customer_churn_Table!N3974=0,Customer_churn_Table!R3974,NA())</f>
        <v>231</v>
      </c>
      <c r="R3974" s="2" t="e">
        <f>IF(Customer_churn_Table!N3974=1,Customer_churn_Table!H3974,NA())</f>
        <v>#N/A</v>
      </c>
      <c r="S3974" s="2" t="e">
        <f>IF(Customer_churn_Table!N3974=1,Customer_churn_Table!R3974,NA())</f>
        <v>#N/A</v>
      </c>
    </row>
    <row r="3975" spans="16:19" x14ac:dyDescent="0.35">
      <c r="P3975" s="2">
        <f>IF(Customer_churn_Table!N3975=0,Customer_churn_Table!H3975,NA())</f>
        <v>3</v>
      </c>
      <c r="Q3975" s="2">
        <f>IF(Customer_churn_Table!N3975=0,Customer_churn_Table!R3975,NA())</f>
        <v>862</v>
      </c>
      <c r="R3975" s="2" t="e">
        <f>IF(Customer_churn_Table!N3975=1,Customer_churn_Table!H3975,NA())</f>
        <v>#N/A</v>
      </c>
      <c r="S3975" s="2" t="e">
        <f>IF(Customer_churn_Table!N3975=1,Customer_churn_Table!R3975,NA())</f>
        <v>#N/A</v>
      </c>
    </row>
    <row r="3976" spans="16:19" x14ac:dyDescent="0.35">
      <c r="P3976" s="2">
        <f>IF(Customer_churn_Table!N3976=0,Customer_churn_Table!H3976,NA())</f>
        <v>8</v>
      </c>
      <c r="Q3976" s="2">
        <f>IF(Customer_churn_Table!N3976=0,Customer_churn_Table!R3976,NA())</f>
        <v>494</v>
      </c>
      <c r="R3976" s="2" t="e">
        <f>IF(Customer_churn_Table!N3976=1,Customer_churn_Table!H3976,NA())</f>
        <v>#N/A</v>
      </c>
      <c r="S3976" s="2" t="e">
        <f>IF(Customer_churn_Table!N3976=1,Customer_churn_Table!R3976,NA())</f>
        <v>#N/A</v>
      </c>
    </row>
    <row r="3977" spans="16:19" x14ac:dyDescent="0.35">
      <c r="P3977" s="2" t="e">
        <f>IF(Customer_churn_Table!N3977=0,Customer_churn_Table!H3977,NA())</f>
        <v>#N/A</v>
      </c>
      <c r="Q3977" s="2" t="e">
        <f>IF(Customer_churn_Table!N3977=0,Customer_churn_Table!R3977,NA())</f>
        <v>#N/A</v>
      </c>
      <c r="R3977" s="2">
        <f>IF(Customer_churn_Table!N3977=1,Customer_churn_Table!H3977,NA())</f>
        <v>3</v>
      </c>
      <c r="S3977" s="2">
        <f>IF(Customer_churn_Table!N3977=1,Customer_churn_Table!R3977,NA())</f>
        <v>269</v>
      </c>
    </row>
    <row r="3978" spans="16:19" x14ac:dyDescent="0.35">
      <c r="P3978" s="2">
        <f>IF(Customer_churn_Table!N3978=0,Customer_churn_Table!H3978,NA())</f>
        <v>7</v>
      </c>
      <c r="Q3978" s="2">
        <f>IF(Customer_churn_Table!N3978=0,Customer_churn_Table!R3978,NA())</f>
        <v>698</v>
      </c>
      <c r="R3978" s="2" t="e">
        <f>IF(Customer_churn_Table!N3978=1,Customer_churn_Table!H3978,NA())</f>
        <v>#N/A</v>
      </c>
      <c r="S3978" s="2" t="e">
        <f>IF(Customer_churn_Table!N3978=1,Customer_churn_Table!R3978,NA())</f>
        <v>#N/A</v>
      </c>
    </row>
    <row r="3979" spans="16:19" x14ac:dyDescent="0.35">
      <c r="P3979" s="2">
        <f>IF(Customer_churn_Table!N3979=0,Customer_churn_Table!H3979,NA())</f>
        <v>9</v>
      </c>
      <c r="Q3979" s="2">
        <f>IF(Customer_churn_Table!N3979=0,Customer_churn_Table!R3979,NA())</f>
        <v>400</v>
      </c>
      <c r="R3979" s="2" t="e">
        <f>IF(Customer_churn_Table!N3979=1,Customer_churn_Table!H3979,NA())</f>
        <v>#N/A</v>
      </c>
      <c r="S3979" s="2" t="e">
        <f>IF(Customer_churn_Table!N3979=1,Customer_churn_Table!R3979,NA())</f>
        <v>#N/A</v>
      </c>
    </row>
    <row r="3980" spans="16:19" x14ac:dyDescent="0.35">
      <c r="P3980" s="2">
        <f>IF(Customer_churn_Table!N3980=0,Customer_churn_Table!H3980,NA())</f>
        <v>6</v>
      </c>
      <c r="Q3980" s="2">
        <f>IF(Customer_churn_Table!N3980=0,Customer_churn_Table!R3980,NA())</f>
        <v>594</v>
      </c>
      <c r="R3980" s="2" t="e">
        <f>IF(Customer_churn_Table!N3980=1,Customer_churn_Table!H3980,NA())</f>
        <v>#N/A</v>
      </c>
      <c r="S3980" s="2" t="e">
        <f>IF(Customer_churn_Table!N3980=1,Customer_churn_Table!R3980,NA())</f>
        <v>#N/A</v>
      </c>
    </row>
    <row r="3981" spans="16:19" x14ac:dyDescent="0.35">
      <c r="P3981" s="2" t="e">
        <f>IF(Customer_churn_Table!N3981=0,Customer_churn_Table!H3981,NA())</f>
        <v>#N/A</v>
      </c>
      <c r="Q3981" s="2" t="e">
        <f>IF(Customer_churn_Table!N3981=0,Customer_churn_Table!R3981,NA())</f>
        <v>#N/A</v>
      </c>
      <c r="R3981" s="2">
        <f>IF(Customer_churn_Table!N3981=1,Customer_churn_Table!H3981,NA())</f>
        <v>7</v>
      </c>
      <c r="S3981" s="2">
        <f>IF(Customer_churn_Table!N3981=1,Customer_churn_Table!R3981,NA())</f>
        <v>877</v>
      </c>
    </row>
    <row r="3982" spans="16:19" x14ac:dyDescent="0.35">
      <c r="P3982" s="2">
        <f>IF(Customer_churn_Table!N3982=0,Customer_churn_Table!H3982,NA())</f>
        <v>0</v>
      </c>
      <c r="Q3982" s="2">
        <f>IF(Customer_churn_Table!N3982=0,Customer_churn_Table!R3982,NA())</f>
        <v>595</v>
      </c>
      <c r="R3982" s="2" t="e">
        <f>IF(Customer_churn_Table!N3982=1,Customer_churn_Table!H3982,NA())</f>
        <v>#N/A</v>
      </c>
      <c r="S3982" s="2" t="e">
        <f>IF(Customer_churn_Table!N3982=1,Customer_churn_Table!R3982,NA())</f>
        <v>#N/A</v>
      </c>
    </row>
    <row r="3983" spans="16:19" x14ac:dyDescent="0.35">
      <c r="P3983" s="2">
        <f>IF(Customer_churn_Table!N3983=0,Customer_churn_Table!H3983,NA())</f>
        <v>1</v>
      </c>
      <c r="Q3983" s="2">
        <f>IF(Customer_churn_Table!N3983=0,Customer_churn_Table!R3983,NA())</f>
        <v>567</v>
      </c>
      <c r="R3983" s="2" t="e">
        <f>IF(Customer_churn_Table!N3983=1,Customer_churn_Table!H3983,NA())</f>
        <v>#N/A</v>
      </c>
      <c r="S3983" s="2" t="e">
        <f>IF(Customer_churn_Table!N3983=1,Customer_churn_Table!R3983,NA())</f>
        <v>#N/A</v>
      </c>
    </row>
    <row r="3984" spans="16:19" x14ac:dyDescent="0.35">
      <c r="P3984" s="2" t="e">
        <f>IF(Customer_churn_Table!N3984=0,Customer_churn_Table!H3984,NA())</f>
        <v>#N/A</v>
      </c>
      <c r="Q3984" s="2" t="e">
        <f>IF(Customer_churn_Table!N3984=0,Customer_churn_Table!R3984,NA())</f>
        <v>#N/A</v>
      </c>
      <c r="R3984" s="2">
        <f>IF(Customer_churn_Table!N3984=1,Customer_churn_Table!H3984,NA())</f>
        <v>4</v>
      </c>
      <c r="S3984" s="2">
        <f>IF(Customer_churn_Table!N3984=1,Customer_churn_Table!R3984,NA())</f>
        <v>445</v>
      </c>
    </row>
    <row r="3985" spans="16:19" x14ac:dyDescent="0.35">
      <c r="P3985" s="2" t="e">
        <f>IF(Customer_churn_Table!N3985=0,Customer_churn_Table!H3985,NA())</f>
        <v>#N/A</v>
      </c>
      <c r="Q3985" s="2" t="e">
        <f>IF(Customer_churn_Table!N3985=0,Customer_churn_Table!R3985,NA())</f>
        <v>#N/A</v>
      </c>
      <c r="R3985" s="2">
        <f>IF(Customer_churn_Table!N3985=1,Customer_churn_Table!H3985,NA())</f>
        <v>2</v>
      </c>
      <c r="S3985" s="2">
        <f>IF(Customer_churn_Table!N3985=1,Customer_churn_Table!R3985,NA())</f>
        <v>307</v>
      </c>
    </row>
    <row r="3986" spans="16:19" x14ac:dyDescent="0.35">
      <c r="P3986" s="2">
        <f>IF(Customer_churn_Table!N3986=0,Customer_churn_Table!H3986,NA())</f>
        <v>8</v>
      </c>
      <c r="Q3986" s="2">
        <f>IF(Customer_churn_Table!N3986=0,Customer_churn_Table!R3986,NA())</f>
        <v>539</v>
      </c>
      <c r="R3986" s="2" t="e">
        <f>IF(Customer_churn_Table!N3986=1,Customer_churn_Table!H3986,NA())</f>
        <v>#N/A</v>
      </c>
      <c r="S3986" s="2" t="e">
        <f>IF(Customer_churn_Table!N3986=1,Customer_churn_Table!R3986,NA())</f>
        <v>#N/A</v>
      </c>
    </row>
    <row r="3987" spans="16:19" x14ac:dyDescent="0.35">
      <c r="P3987" s="2">
        <f>IF(Customer_churn_Table!N3987=0,Customer_churn_Table!H3987,NA())</f>
        <v>6</v>
      </c>
      <c r="Q3987" s="2">
        <f>IF(Customer_churn_Table!N3987=0,Customer_churn_Table!R3987,NA())</f>
        <v>591</v>
      </c>
      <c r="R3987" s="2" t="e">
        <f>IF(Customer_churn_Table!N3987=1,Customer_churn_Table!H3987,NA())</f>
        <v>#N/A</v>
      </c>
      <c r="S3987" s="2" t="e">
        <f>IF(Customer_churn_Table!N3987=1,Customer_churn_Table!R3987,NA())</f>
        <v>#N/A</v>
      </c>
    </row>
    <row r="3988" spans="16:19" x14ac:dyDescent="0.35">
      <c r="P3988" s="2">
        <f>IF(Customer_churn_Table!N3988=0,Customer_churn_Table!H3988,NA())</f>
        <v>8</v>
      </c>
      <c r="Q3988" s="2">
        <f>IF(Customer_churn_Table!N3988=0,Customer_churn_Table!R3988,NA())</f>
        <v>826</v>
      </c>
      <c r="R3988" s="2" t="e">
        <f>IF(Customer_churn_Table!N3988=1,Customer_churn_Table!H3988,NA())</f>
        <v>#N/A</v>
      </c>
      <c r="S3988" s="2" t="e">
        <f>IF(Customer_churn_Table!N3988=1,Customer_churn_Table!R3988,NA())</f>
        <v>#N/A</v>
      </c>
    </row>
    <row r="3989" spans="16:19" x14ac:dyDescent="0.35">
      <c r="P3989" s="2">
        <f>IF(Customer_churn_Table!N3989=0,Customer_churn_Table!H3989,NA())</f>
        <v>7</v>
      </c>
      <c r="Q3989" s="2">
        <f>IF(Customer_churn_Table!N3989=0,Customer_churn_Table!R3989,NA())</f>
        <v>530</v>
      </c>
      <c r="R3989" s="2" t="e">
        <f>IF(Customer_churn_Table!N3989=1,Customer_churn_Table!H3989,NA())</f>
        <v>#N/A</v>
      </c>
      <c r="S3989" s="2" t="e">
        <f>IF(Customer_churn_Table!N3989=1,Customer_churn_Table!R3989,NA())</f>
        <v>#N/A</v>
      </c>
    </row>
    <row r="3990" spans="16:19" x14ac:dyDescent="0.35">
      <c r="P3990" s="2" t="e">
        <f>IF(Customer_churn_Table!N3990=0,Customer_churn_Table!H3990,NA())</f>
        <v>#N/A</v>
      </c>
      <c r="Q3990" s="2" t="e">
        <f>IF(Customer_churn_Table!N3990=0,Customer_churn_Table!R3990,NA())</f>
        <v>#N/A</v>
      </c>
      <c r="R3990" s="2">
        <f>IF(Customer_churn_Table!N3990=1,Customer_churn_Table!H3990,NA())</f>
        <v>8</v>
      </c>
      <c r="S3990" s="2">
        <f>IF(Customer_churn_Table!N3990=1,Customer_churn_Table!R3990,NA())</f>
        <v>863</v>
      </c>
    </row>
    <row r="3991" spans="16:19" x14ac:dyDescent="0.35">
      <c r="P3991" s="2">
        <f>IF(Customer_churn_Table!N3991=0,Customer_churn_Table!H3991,NA())</f>
        <v>7</v>
      </c>
      <c r="Q3991" s="2">
        <f>IF(Customer_churn_Table!N3991=0,Customer_churn_Table!R3991,NA())</f>
        <v>957</v>
      </c>
      <c r="R3991" s="2" t="e">
        <f>IF(Customer_churn_Table!N3991=1,Customer_churn_Table!H3991,NA())</f>
        <v>#N/A</v>
      </c>
      <c r="S3991" s="2" t="e">
        <f>IF(Customer_churn_Table!N3991=1,Customer_churn_Table!R3991,NA())</f>
        <v>#N/A</v>
      </c>
    </row>
    <row r="3992" spans="16:19" x14ac:dyDescent="0.35">
      <c r="P3992" s="2">
        <f>IF(Customer_churn_Table!N3992=0,Customer_churn_Table!H3992,NA())</f>
        <v>10</v>
      </c>
      <c r="Q3992" s="2">
        <f>IF(Customer_churn_Table!N3992=0,Customer_churn_Table!R3992,NA())</f>
        <v>330</v>
      </c>
      <c r="R3992" s="2" t="e">
        <f>IF(Customer_churn_Table!N3992=1,Customer_churn_Table!H3992,NA())</f>
        <v>#N/A</v>
      </c>
      <c r="S3992" s="2" t="e">
        <f>IF(Customer_churn_Table!N3992=1,Customer_churn_Table!R3992,NA())</f>
        <v>#N/A</v>
      </c>
    </row>
    <row r="3993" spans="16:19" x14ac:dyDescent="0.35">
      <c r="P3993" s="2" t="e">
        <f>IF(Customer_churn_Table!N3993=0,Customer_churn_Table!H3993,NA())</f>
        <v>#N/A</v>
      </c>
      <c r="Q3993" s="2" t="e">
        <f>IF(Customer_churn_Table!N3993=0,Customer_churn_Table!R3993,NA())</f>
        <v>#N/A</v>
      </c>
      <c r="R3993" s="2">
        <f>IF(Customer_churn_Table!N3993=1,Customer_churn_Table!H3993,NA())</f>
        <v>7</v>
      </c>
      <c r="S3993" s="2">
        <f>IF(Customer_churn_Table!N3993=1,Customer_churn_Table!R3993,NA())</f>
        <v>609</v>
      </c>
    </row>
    <row r="3994" spans="16:19" x14ac:dyDescent="0.35">
      <c r="P3994" s="2">
        <f>IF(Customer_churn_Table!N3994=0,Customer_churn_Table!H3994,NA())</f>
        <v>0</v>
      </c>
      <c r="Q3994" s="2">
        <f>IF(Customer_churn_Table!N3994=0,Customer_churn_Table!R3994,NA())</f>
        <v>279</v>
      </c>
      <c r="R3994" s="2" t="e">
        <f>IF(Customer_churn_Table!N3994=1,Customer_churn_Table!H3994,NA())</f>
        <v>#N/A</v>
      </c>
      <c r="S3994" s="2" t="e">
        <f>IF(Customer_churn_Table!N3994=1,Customer_churn_Table!R3994,NA())</f>
        <v>#N/A</v>
      </c>
    </row>
    <row r="3995" spans="16:19" x14ac:dyDescent="0.35">
      <c r="P3995" s="2">
        <f>IF(Customer_churn_Table!N3995=0,Customer_churn_Table!H3995,NA())</f>
        <v>3</v>
      </c>
      <c r="Q3995" s="2">
        <f>IF(Customer_churn_Table!N3995=0,Customer_churn_Table!R3995,NA())</f>
        <v>908</v>
      </c>
      <c r="R3995" s="2" t="e">
        <f>IF(Customer_churn_Table!N3995=1,Customer_churn_Table!H3995,NA())</f>
        <v>#N/A</v>
      </c>
      <c r="S3995" s="2" t="e">
        <f>IF(Customer_churn_Table!N3995=1,Customer_churn_Table!R3995,NA())</f>
        <v>#N/A</v>
      </c>
    </row>
    <row r="3996" spans="16:19" x14ac:dyDescent="0.35">
      <c r="P3996" s="2">
        <f>IF(Customer_churn_Table!N3996=0,Customer_churn_Table!H3996,NA())</f>
        <v>8</v>
      </c>
      <c r="Q3996" s="2">
        <f>IF(Customer_churn_Table!N3996=0,Customer_churn_Table!R3996,NA())</f>
        <v>311</v>
      </c>
      <c r="R3996" s="2" t="e">
        <f>IF(Customer_churn_Table!N3996=1,Customer_churn_Table!H3996,NA())</f>
        <v>#N/A</v>
      </c>
      <c r="S3996" s="2" t="e">
        <f>IF(Customer_churn_Table!N3996=1,Customer_churn_Table!R3996,NA())</f>
        <v>#N/A</v>
      </c>
    </row>
    <row r="3997" spans="16:19" x14ac:dyDescent="0.35">
      <c r="P3997" s="2">
        <f>IF(Customer_churn_Table!N3997=0,Customer_churn_Table!H3997,NA())</f>
        <v>7</v>
      </c>
      <c r="Q3997" s="2">
        <f>IF(Customer_churn_Table!N3997=0,Customer_churn_Table!R3997,NA())</f>
        <v>942</v>
      </c>
      <c r="R3997" s="2" t="e">
        <f>IF(Customer_churn_Table!N3997=1,Customer_churn_Table!H3997,NA())</f>
        <v>#N/A</v>
      </c>
      <c r="S3997" s="2" t="e">
        <f>IF(Customer_churn_Table!N3997=1,Customer_churn_Table!R3997,NA())</f>
        <v>#N/A</v>
      </c>
    </row>
    <row r="3998" spans="16:19" x14ac:dyDescent="0.35">
      <c r="P3998" s="2">
        <f>IF(Customer_churn_Table!N3998=0,Customer_churn_Table!H3998,NA())</f>
        <v>5</v>
      </c>
      <c r="Q3998" s="2">
        <f>IF(Customer_churn_Table!N3998=0,Customer_churn_Table!R3998,NA())</f>
        <v>468</v>
      </c>
      <c r="R3998" s="2" t="e">
        <f>IF(Customer_churn_Table!N3998=1,Customer_churn_Table!H3998,NA())</f>
        <v>#N/A</v>
      </c>
      <c r="S3998" s="2" t="e">
        <f>IF(Customer_churn_Table!N3998=1,Customer_churn_Table!R3998,NA())</f>
        <v>#N/A</v>
      </c>
    </row>
    <row r="3999" spans="16:19" x14ac:dyDescent="0.35">
      <c r="P3999" s="2">
        <f>IF(Customer_churn_Table!N3999=0,Customer_churn_Table!H3999,NA())</f>
        <v>10</v>
      </c>
      <c r="Q3999" s="2">
        <f>IF(Customer_churn_Table!N3999=0,Customer_churn_Table!R3999,NA())</f>
        <v>469</v>
      </c>
      <c r="R3999" s="2" t="e">
        <f>IF(Customer_churn_Table!N3999=1,Customer_churn_Table!H3999,NA())</f>
        <v>#N/A</v>
      </c>
      <c r="S3999" s="2" t="e">
        <f>IF(Customer_churn_Table!N3999=1,Customer_churn_Table!R3999,NA())</f>
        <v>#N/A</v>
      </c>
    </row>
    <row r="4000" spans="16:19" x14ac:dyDescent="0.35">
      <c r="P4000" s="2" t="e">
        <f>IF(Customer_churn_Table!N4000=0,Customer_churn_Table!H4000,NA())</f>
        <v>#N/A</v>
      </c>
      <c r="Q4000" s="2" t="e">
        <f>IF(Customer_churn_Table!N4000=0,Customer_churn_Table!R4000,NA())</f>
        <v>#N/A</v>
      </c>
      <c r="R4000" s="2">
        <f>IF(Customer_churn_Table!N4000=1,Customer_churn_Table!H4000,NA())</f>
        <v>5</v>
      </c>
      <c r="S4000" s="2">
        <f>IF(Customer_churn_Table!N4000=1,Customer_churn_Table!R4000,NA())</f>
        <v>295</v>
      </c>
    </row>
    <row r="4001" spans="16:19" x14ac:dyDescent="0.35">
      <c r="P4001" s="2">
        <f>IF(Customer_churn_Table!N4001=0,Customer_churn_Table!H4001,NA())</f>
        <v>1</v>
      </c>
      <c r="Q4001" s="2">
        <f>IF(Customer_churn_Table!N4001=0,Customer_churn_Table!R4001,NA())</f>
        <v>871</v>
      </c>
      <c r="R4001" s="2" t="e">
        <f>IF(Customer_churn_Table!N4001=1,Customer_churn_Table!H4001,NA())</f>
        <v>#N/A</v>
      </c>
      <c r="S4001" s="2" t="e">
        <f>IF(Customer_churn_Table!N4001=1,Customer_churn_Table!R4001,NA())</f>
        <v>#N/A</v>
      </c>
    </row>
    <row r="4002" spans="16:19" x14ac:dyDescent="0.35">
      <c r="P4002" s="2">
        <f>IF(Customer_churn_Table!N4002=0,Customer_churn_Table!H4002,NA())</f>
        <v>5</v>
      </c>
      <c r="Q4002" s="2">
        <f>IF(Customer_churn_Table!N4002=0,Customer_churn_Table!R4002,NA())</f>
        <v>651</v>
      </c>
      <c r="R4002" s="2" t="e">
        <f>IF(Customer_churn_Table!N4002=1,Customer_churn_Table!H4002,NA())</f>
        <v>#N/A</v>
      </c>
      <c r="S4002" s="2" t="e">
        <f>IF(Customer_churn_Table!N4002=1,Customer_churn_Table!R4002,NA())</f>
        <v>#N/A</v>
      </c>
    </row>
    <row r="4003" spans="16:19" x14ac:dyDescent="0.35">
      <c r="P4003" s="2" t="e">
        <f>IF(Customer_churn_Table!N4003=0,Customer_churn_Table!H4003,NA())</f>
        <v>#N/A</v>
      </c>
      <c r="Q4003" s="2" t="e">
        <f>IF(Customer_churn_Table!N4003=0,Customer_churn_Table!R4003,NA())</f>
        <v>#N/A</v>
      </c>
      <c r="R4003" s="2">
        <f>IF(Customer_churn_Table!N4003=1,Customer_churn_Table!H4003,NA())</f>
        <v>5</v>
      </c>
      <c r="S4003" s="2">
        <f>IF(Customer_churn_Table!N4003=1,Customer_churn_Table!R4003,NA())</f>
        <v>490</v>
      </c>
    </row>
    <row r="4004" spans="16:19" x14ac:dyDescent="0.35">
      <c r="P4004" s="2">
        <f>IF(Customer_churn_Table!N4004=0,Customer_churn_Table!H4004,NA())</f>
        <v>8</v>
      </c>
      <c r="Q4004" s="2">
        <f>IF(Customer_churn_Table!N4004=0,Customer_churn_Table!R4004,NA())</f>
        <v>713</v>
      </c>
      <c r="R4004" s="2" t="e">
        <f>IF(Customer_churn_Table!N4004=1,Customer_churn_Table!H4004,NA())</f>
        <v>#N/A</v>
      </c>
      <c r="S4004" s="2" t="e">
        <f>IF(Customer_churn_Table!N4004=1,Customer_churn_Table!R4004,NA())</f>
        <v>#N/A</v>
      </c>
    </row>
    <row r="4005" spans="16:19" x14ac:dyDescent="0.35">
      <c r="P4005" s="2">
        <f>IF(Customer_churn_Table!N4005=0,Customer_churn_Table!H4005,NA())</f>
        <v>1</v>
      </c>
      <c r="Q4005" s="2">
        <f>IF(Customer_churn_Table!N4005=0,Customer_churn_Table!R4005,NA())</f>
        <v>433</v>
      </c>
      <c r="R4005" s="2" t="e">
        <f>IF(Customer_churn_Table!N4005=1,Customer_churn_Table!H4005,NA())</f>
        <v>#N/A</v>
      </c>
      <c r="S4005" s="2" t="e">
        <f>IF(Customer_churn_Table!N4005=1,Customer_churn_Table!R4005,NA())</f>
        <v>#N/A</v>
      </c>
    </row>
    <row r="4006" spans="16:19" x14ac:dyDescent="0.35">
      <c r="P4006" s="2">
        <f>IF(Customer_churn_Table!N4006=0,Customer_churn_Table!H4006,NA())</f>
        <v>4</v>
      </c>
      <c r="Q4006" s="2">
        <f>IF(Customer_churn_Table!N4006=0,Customer_churn_Table!R4006,NA())</f>
        <v>955</v>
      </c>
      <c r="R4006" s="2" t="e">
        <f>IF(Customer_churn_Table!N4006=1,Customer_churn_Table!H4006,NA())</f>
        <v>#N/A</v>
      </c>
      <c r="S4006" s="2" t="e">
        <f>IF(Customer_churn_Table!N4006=1,Customer_churn_Table!R4006,NA())</f>
        <v>#N/A</v>
      </c>
    </row>
    <row r="4007" spans="16:19" x14ac:dyDescent="0.35">
      <c r="P4007" s="2" t="e">
        <f>IF(Customer_churn_Table!N4007=0,Customer_churn_Table!H4007,NA())</f>
        <v>#N/A</v>
      </c>
      <c r="Q4007" s="2" t="e">
        <f>IF(Customer_churn_Table!N4007=0,Customer_churn_Table!R4007,NA())</f>
        <v>#N/A</v>
      </c>
      <c r="R4007" s="2">
        <f>IF(Customer_churn_Table!N4007=1,Customer_churn_Table!H4007,NA())</f>
        <v>2</v>
      </c>
      <c r="S4007" s="2">
        <f>IF(Customer_churn_Table!N4007=1,Customer_churn_Table!R4007,NA())</f>
        <v>292</v>
      </c>
    </row>
    <row r="4008" spans="16:19" x14ac:dyDescent="0.35">
      <c r="P4008" s="2">
        <f>IF(Customer_churn_Table!N4008=0,Customer_churn_Table!H4008,NA())</f>
        <v>6</v>
      </c>
      <c r="Q4008" s="2">
        <f>IF(Customer_churn_Table!N4008=0,Customer_churn_Table!R4008,NA())</f>
        <v>752</v>
      </c>
      <c r="R4008" s="2" t="e">
        <f>IF(Customer_churn_Table!N4008=1,Customer_churn_Table!H4008,NA())</f>
        <v>#N/A</v>
      </c>
      <c r="S4008" s="2" t="e">
        <f>IF(Customer_churn_Table!N4008=1,Customer_churn_Table!R4008,NA())</f>
        <v>#N/A</v>
      </c>
    </row>
    <row r="4009" spans="16:19" x14ac:dyDescent="0.35">
      <c r="P4009" s="2">
        <f>IF(Customer_churn_Table!N4009=0,Customer_churn_Table!H4009,NA())</f>
        <v>7</v>
      </c>
      <c r="Q4009" s="2">
        <f>IF(Customer_churn_Table!N4009=0,Customer_churn_Table!R4009,NA())</f>
        <v>586</v>
      </c>
      <c r="R4009" s="2" t="e">
        <f>IF(Customer_churn_Table!N4009=1,Customer_churn_Table!H4009,NA())</f>
        <v>#N/A</v>
      </c>
      <c r="S4009" s="2" t="e">
        <f>IF(Customer_churn_Table!N4009=1,Customer_churn_Table!R4009,NA())</f>
        <v>#N/A</v>
      </c>
    </row>
    <row r="4010" spans="16:19" x14ac:dyDescent="0.35">
      <c r="P4010" s="2">
        <f>IF(Customer_churn_Table!N4010=0,Customer_churn_Table!H4010,NA())</f>
        <v>3</v>
      </c>
      <c r="Q4010" s="2">
        <f>IF(Customer_churn_Table!N4010=0,Customer_churn_Table!R4010,NA())</f>
        <v>398</v>
      </c>
      <c r="R4010" s="2" t="e">
        <f>IF(Customer_churn_Table!N4010=1,Customer_churn_Table!H4010,NA())</f>
        <v>#N/A</v>
      </c>
      <c r="S4010" s="2" t="e">
        <f>IF(Customer_churn_Table!N4010=1,Customer_churn_Table!R4010,NA())</f>
        <v>#N/A</v>
      </c>
    </row>
    <row r="4011" spans="16:19" x14ac:dyDescent="0.35">
      <c r="P4011" s="2">
        <f>IF(Customer_churn_Table!N4011=0,Customer_churn_Table!H4011,NA())</f>
        <v>1</v>
      </c>
      <c r="Q4011" s="2">
        <f>IF(Customer_churn_Table!N4011=0,Customer_churn_Table!R4011,NA())</f>
        <v>562</v>
      </c>
      <c r="R4011" s="2" t="e">
        <f>IF(Customer_churn_Table!N4011=1,Customer_churn_Table!H4011,NA())</f>
        <v>#N/A</v>
      </c>
      <c r="S4011" s="2" t="e">
        <f>IF(Customer_churn_Table!N4011=1,Customer_churn_Table!R4011,NA())</f>
        <v>#N/A</v>
      </c>
    </row>
    <row r="4012" spans="16:19" x14ac:dyDescent="0.35">
      <c r="P4012" s="2">
        <f>IF(Customer_churn_Table!N4012=0,Customer_churn_Table!H4012,NA())</f>
        <v>9</v>
      </c>
      <c r="Q4012" s="2">
        <f>IF(Customer_churn_Table!N4012=0,Customer_churn_Table!R4012,NA())</f>
        <v>383</v>
      </c>
      <c r="R4012" s="2" t="e">
        <f>IF(Customer_churn_Table!N4012=1,Customer_churn_Table!H4012,NA())</f>
        <v>#N/A</v>
      </c>
      <c r="S4012" s="2" t="e">
        <f>IF(Customer_churn_Table!N4012=1,Customer_churn_Table!R4012,NA())</f>
        <v>#N/A</v>
      </c>
    </row>
    <row r="4013" spans="16:19" x14ac:dyDescent="0.35">
      <c r="P4013" s="2">
        <f>IF(Customer_churn_Table!N4013=0,Customer_churn_Table!H4013,NA())</f>
        <v>4</v>
      </c>
      <c r="Q4013" s="2">
        <f>IF(Customer_churn_Table!N4013=0,Customer_churn_Table!R4013,NA())</f>
        <v>769</v>
      </c>
      <c r="R4013" s="2" t="e">
        <f>IF(Customer_churn_Table!N4013=1,Customer_churn_Table!H4013,NA())</f>
        <v>#N/A</v>
      </c>
      <c r="S4013" s="2" t="e">
        <f>IF(Customer_churn_Table!N4013=1,Customer_churn_Table!R4013,NA())</f>
        <v>#N/A</v>
      </c>
    </row>
    <row r="4014" spans="16:19" x14ac:dyDescent="0.35">
      <c r="P4014" s="2">
        <f>IF(Customer_churn_Table!N4014=0,Customer_churn_Table!H4014,NA())</f>
        <v>4</v>
      </c>
      <c r="Q4014" s="2">
        <f>IF(Customer_churn_Table!N4014=0,Customer_churn_Table!R4014,NA())</f>
        <v>262</v>
      </c>
      <c r="R4014" s="2" t="e">
        <f>IF(Customer_churn_Table!N4014=1,Customer_churn_Table!H4014,NA())</f>
        <v>#N/A</v>
      </c>
      <c r="S4014" s="2" t="e">
        <f>IF(Customer_churn_Table!N4014=1,Customer_churn_Table!R4014,NA())</f>
        <v>#N/A</v>
      </c>
    </row>
    <row r="4015" spans="16:19" x14ac:dyDescent="0.35">
      <c r="P4015" s="2" t="e">
        <f>IF(Customer_churn_Table!N4015=0,Customer_churn_Table!H4015,NA())</f>
        <v>#N/A</v>
      </c>
      <c r="Q4015" s="2" t="e">
        <f>IF(Customer_churn_Table!N4015=0,Customer_churn_Table!R4015,NA())</f>
        <v>#N/A</v>
      </c>
      <c r="R4015" s="2">
        <f>IF(Customer_churn_Table!N4015=1,Customer_churn_Table!H4015,NA())</f>
        <v>1</v>
      </c>
      <c r="S4015" s="2">
        <f>IF(Customer_churn_Table!N4015=1,Customer_churn_Table!R4015,NA())</f>
        <v>692</v>
      </c>
    </row>
    <row r="4016" spans="16:19" x14ac:dyDescent="0.35">
      <c r="P4016" s="2" t="e">
        <f>IF(Customer_churn_Table!N4016=0,Customer_churn_Table!H4016,NA())</f>
        <v>#N/A</v>
      </c>
      <c r="Q4016" s="2" t="e">
        <f>IF(Customer_churn_Table!N4016=0,Customer_churn_Table!R4016,NA())</f>
        <v>#N/A</v>
      </c>
      <c r="R4016" s="2">
        <f>IF(Customer_churn_Table!N4016=1,Customer_churn_Table!H4016,NA())</f>
        <v>2</v>
      </c>
      <c r="S4016" s="2">
        <f>IF(Customer_churn_Table!N4016=1,Customer_churn_Table!R4016,NA())</f>
        <v>300</v>
      </c>
    </row>
    <row r="4017" spans="16:19" x14ac:dyDescent="0.35">
      <c r="P4017" s="2">
        <f>IF(Customer_churn_Table!N4017=0,Customer_churn_Table!H4017,NA())</f>
        <v>1</v>
      </c>
      <c r="Q4017" s="2">
        <f>IF(Customer_churn_Table!N4017=0,Customer_churn_Table!R4017,NA())</f>
        <v>622</v>
      </c>
      <c r="R4017" s="2" t="e">
        <f>IF(Customer_churn_Table!N4017=1,Customer_churn_Table!H4017,NA())</f>
        <v>#N/A</v>
      </c>
      <c r="S4017" s="2" t="e">
        <f>IF(Customer_churn_Table!N4017=1,Customer_churn_Table!R4017,NA())</f>
        <v>#N/A</v>
      </c>
    </row>
    <row r="4018" spans="16:19" x14ac:dyDescent="0.35">
      <c r="P4018" s="2">
        <f>IF(Customer_churn_Table!N4018=0,Customer_churn_Table!H4018,NA())</f>
        <v>6</v>
      </c>
      <c r="Q4018" s="2">
        <f>IF(Customer_churn_Table!N4018=0,Customer_churn_Table!R4018,NA())</f>
        <v>883</v>
      </c>
      <c r="R4018" s="2" t="e">
        <f>IF(Customer_churn_Table!N4018=1,Customer_churn_Table!H4018,NA())</f>
        <v>#N/A</v>
      </c>
      <c r="S4018" s="2" t="e">
        <f>IF(Customer_churn_Table!N4018=1,Customer_churn_Table!R4018,NA())</f>
        <v>#N/A</v>
      </c>
    </row>
    <row r="4019" spans="16:19" x14ac:dyDescent="0.35">
      <c r="P4019" s="2" t="e">
        <f>IF(Customer_churn_Table!N4019=0,Customer_churn_Table!H4019,NA())</f>
        <v>#N/A</v>
      </c>
      <c r="Q4019" s="2" t="e">
        <f>IF(Customer_churn_Table!N4019=0,Customer_churn_Table!R4019,NA())</f>
        <v>#N/A</v>
      </c>
      <c r="R4019" s="2">
        <f>IF(Customer_churn_Table!N4019=1,Customer_churn_Table!H4019,NA())</f>
        <v>9</v>
      </c>
      <c r="S4019" s="2">
        <f>IF(Customer_churn_Table!N4019=1,Customer_churn_Table!R4019,NA())</f>
        <v>340</v>
      </c>
    </row>
    <row r="4020" spans="16:19" x14ac:dyDescent="0.35">
      <c r="P4020" s="2">
        <f>IF(Customer_churn_Table!N4020=0,Customer_churn_Table!H4020,NA())</f>
        <v>3</v>
      </c>
      <c r="Q4020" s="2">
        <f>IF(Customer_churn_Table!N4020=0,Customer_churn_Table!R4020,NA())</f>
        <v>573</v>
      </c>
      <c r="R4020" s="2" t="e">
        <f>IF(Customer_churn_Table!N4020=1,Customer_churn_Table!H4020,NA())</f>
        <v>#N/A</v>
      </c>
      <c r="S4020" s="2" t="e">
        <f>IF(Customer_churn_Table!N4020=1,Customer_churn_Table!R4020,NA())</f>
        <v>#N/A</v>
      </c>
    </row>
    <row r="4021" spans="16:19" x14ac:dyDescent="0.35">
      <c r="P4021" s="2">
        <f>IF(Customer_churn_Table!N4021=0,Customer_churn_Table!H4021,NA())</f>
        <v>2</v>
      </c>
      <c r="Q4021" s="2">
        <f>IF(Customer_churn_Table!N4021=0,Customer_churn_Table!R4021,NA())</f>
        <v>312</v>
      </c>
      <c r="R4021" s="2" t="e">
        <f>IF(Customer_churn_Table!N4021=1,Customer_churn_Table!H4021,NA())</f>
        <v>#N/A</v>
      </c>
      <c r="S4021" s="2" t="e">
        <f>IF(Customer_churn_Table!N4021=1,Customer_churn_Table!R4021,NA())</f>
        <v>#N/A</v>
      </c>
    </row>
    <row r="4022" spans="16:19" x14ac:dyDescent="0.35">
      <c r="P4022" s="2">
        <f>IF(Customer_churn_Table!N4022=0,Customer_churn_Table!H4022,NA())</f>
        <v>4</v>
      </c>
      <c r="Q4022" s="2">
        <f>IF(Customer_churn_Table!N4022=0,Customer_churn_Table!R4022,NA())</f>
        <v>791</v>
      </c>
      <c r="R4022" s="2" t="e">
        <f>IF(Customer_churn_Table!N4022=1,Customer_churn_Table!H4022,NA())</f>
        <v>#N/A</v>
      </c>
      <c r="S4022" s="2" t="e">
        <f>IF(Customer_churn_Table!N4022=1,Customer_churn_Table!R4022,NA())</f>
        <v>#N/A</v>
      </c>
    </row>
    <row r="4023" spans="16:19" x14ac:dyDescent="0.35">
      <c r="P4023" s="2" t="e">
        <f>IF(Customer_churn_Table!N4023=0,Customer_churn_Table!H4023,NA())</f>
        <v>#N/A</v>
      </c>
      <c r="Q4023" s="2" t="e">
        <f>IF(Customer_churn_Table!N4023=0,Customer_churn_Table!R4023,NA())</f>
        <v>#N/A</v>
      </c>
      <c r="R4023" s="2">
        <f>IF(Customer_churn_Table!N4023=1,Customer_churn_Table!H4023,NA())</f>
        <v>6</v>
      </c>
      <c r="S4023" s="2">
        <f>IF(Customer_churn_Table!N4023=1,Customer_churn_Table!R4023,NA())</f>
        <v>811</v>
      </c>
    </row>
    <row r="4024" spans="16:19" x14ac:dyDescent="0.35">
      <c r="P4024" s="2">
        <f>IF(Customer_churn_Table!N4024=0,Customer_churn_Table!H4024,NA())</f>
        <v>0</v>
      </c>
      <c r="Q4024" s="2">
        <f>IF(Customer_churn_Table!N4024=0,Customer_churn_Table!R4024,NA())</f>
        <v>741</v>
      </c>
      <c r="R4024" s="2" t="e">
        <f>IF(Customer_churn_Table!N4024=1,Customer_churn_Table!H4024,NA())</f>
        <v>#N/A</v>
      </c>
      <c r="S4024" s="2" t="e">
        <f>IF(Customer_churn_Table!N4024=1,Customer_churn_Table!R4024,NA())</f>
        <v>#N/A</v>
      </c>
    </row>
    <row r="4025" spans="16:19" x14ac:dyDescent="0.35">
      <c r="P4025" s="2">
        <f>IF(Customer_churn_Table!N4025=0,Customer_churn_Table!H4025,NA())</f>
        <v>8</v>
      </c>
      <c r="Q4025" s="2">
        <f>IF(Customer_churn_Table!N4025=0,Customer_churn_Table!R4025,NA())</f>
        <v>774</v>
      </c>
      <c r="R4025" s="2" t="e">
        <f>IF(Customer_churn_Table!N4025=1,Customer_churn_Table!H4025,NA())</f>
        <v>#N/A</v>
      </c>
      <c r="S4025" s="2" t="e">
        <f>IF(Customer_churn_Table!N4025=1,Customer_churn_Table!R4025,NA())</f>
        <v>#N/A</v>
      </c>
    </row>
    <row r="4026" spans="16:19" x14ac:dyDescent="0.35">
      <c r="P4026" s="2">
        <f>IF(Customer_churn_Table!N4026=0,Customer_churn_Table!H4026,NA())</f>
        <v>7</v>
      </c>
      <c r="Q4026" s="2">
        <f>IF(Customer_churn_Table!N4026=0,Customer_churn_Table!R4026,NA())</f>
        <v>516</v>
      </c>
      <c r="R4026" s="2" t="e">
        <f>IF(Customer_churn_Table!N4026=1,Customer_churn_Table!H4026,NA())</f>
        <v>#N/A</v>
      </c>
      <c r="S4026" s="2" t="e">
        <f>IF(Customer_churn_Table!N4026=1,Customer_churn_Table!R4026,NA())</f>
        <v>#N/A</v>
      </c>
    </row>
    <row r="4027" spans="16:19" x14ac:dyDescent="0.35">
      <c r="P4027" s="2">
        <f>IF(Customer_churn_Table!N4027=0,Customer_churn_Table!H4027,NA())</f>
        <v>8</v>
      </c>
      <c r="Q4027" s="2">
        <f>IF(Customer_churn_Table!N4027=0,Customer_churn_Table!R4027,NA())</f>
        <v>985</v>
      </c>
      <c r="R4027" s="2" t="e">
        <f>IF(Customer_churn_Table!N4027=1,Customer_churn_Table!H4027,NA())</f>
        <v>#N/A</v>
      </c>
      <c r="S4027" s="2" t="e">
        <f>IF(Customer_churn_Table!N4027=1,Customer_churn_Table!R4027,NA())</f>
        <v>#N/A</v>
      </c>
    </row>
    <row r="4028" spans="16:19" x14ac:dyDescent="0.35">
      <c r="P4028" s="2" t="e">
        <f>IF(Customer_churn_Table!N4028=0,Customer_churn_Table!H4028,NA())</f>
        <v>#N/A</v>
      </c>
      <c r="Q4028" s="2" t="e">
        <f>IF(Customer_churn_Table!N4028=0,Customer_churn_Table!R4028,NA())</f>
        <v>#N/A</v>
      </c>
      <c r="R4028" s="2">
        <f>IF(Customer_churn_Table!N4028=1,Customer_churn_Table!H4028,NA())</f>
        <v>10</v>
      </c>
      <c r="S4028" s="2">
        <f>IF(Customer_churn_Table!N4028=1,Customer_churn_Table!R4028,NA())</f>
        <v>721</v>
      </c>
    </row>
    <row r="4029" spans="16:19" x14ac:dyDescent="0.35">
      <c r="P4029" s="2">
        <f>IF(Customer_churn_Table!N4029=0,Customer_churn_Table!H4029,NA())</f>
        <v>5</v>
      </c>
      <c r="Q4029" s="2">
        <f>IF(Customer_churn_Table!N4029=0,Customer_churn_Table!R4029,NA())</f>
        <v>337</v>
      </c>
      <c r="R4029" s="2" t="e">
        <f>IF(Customer_churn_Table!N4029=1,Customer_churn_Table!H4029,NA())</f>
        <v>#N/A</v>
      </c>
      <c r="S4029" s="2" t="e">
        <f>IF(Customer_churn_Table!N4029=1,Customer_churn_Table!R4029,NA())</f>
        <v>#N/A</v>
      </c>
    </row>
    <row r="4030" spans="16:19" x14ac:dyDescent="0.35">
      <c r="P4030" s="2">
        <f>IF(Customer_churn_Table!N4030=0,Customer_churn_Table!H4030,NA())</f>
        <v>8</v>
      </c>
      <c r="Q4030" s="2">
        <f>IF(Customer_churn_Table!N4030=0,Customer_churn_Table!R4030,NA())</f>
        <v>523</v>
      </c>
      <c r="R4030" s="2" t="e">
        <f>IF(Customer_churn_Table!N4030=1,Customer_churn_Table!H4030,NA())</f>
        <v>#N/A</v>
      </c>
      <c r="S4030" s="2" t="e">
        <f>IF(Customer_churn_Table!N4030=1,Customer_churn_Table!R4030,NA())</f>
        <v>#N/A</v>
      </c>
    </row>
    <row r="4031" spans="16:19" x14ac:dyDescent="0.35">
      <c r="P4031" s="2">
        <f>IF(Customer_churn_Table!N4031=0,Customer_churn_Table!H4031,NA())</f>
        <v>4</v>
      </c>
      <c r="Q4031" s="2">
        <f>IF(Customer_churn_Table!N4031=0,Customer_churn_Table!R4031,NA())</f>
        <v>301</v>
      </c>
      <c r="R4031" s="2" t="e">
        <f>IF(Customer_churn_Table!N4031=1,Customer_churn_Table!H4031,NA())</f>
        <v>#N/A</v>
      </c>
      <c r="S4031" s="2" t="e">
        <f>IF(Customer_churn_Table!N4031=1,Customer_churn_Table!R4031,NA())</f>
        <v>#N/A</v>
      </c>
    </row>
    <row r="4032" spans="16:19" x14ac:dyDescent="0.35">
      <c r="P4032" s="2">
        <f>IF(Customer_churn_Table!N4032=0,Customer_churn_Table!H4032,NA())</f>
        <v>6</v>
      </c>
      <c r="Q4032" s="2">
        <f>IF(Customer_churn_Table!N4032=0,Customer_churn_Table!R4032,NA())</f>
        <v>842</v>
      </c>
      <c r="R4032" s="2" t="e">
        <f>IF(Customer_churn_Table!N4032=1,Customer_churn_Table!H4032,NA())</f>
        <v>#N/A</v>
      </c>
      <c r="S4032" s="2" t="e">
        <f>IF(Customer_churn_Table!N4032=1,Customer_churn_Table!R4032,NA())</f>
        <v>#N/A</v>
      </c>
    </row>
    <row r="4033" spans="16:19" x14ac:dyDescent="0.35">
      <c r="P4033" s="2">
        <f>IF(Customer_churn_Table!N4033=0,Customer_churn_Table!H4033,NA())</f>
        <v>7</v>
      </c>
      <c r="Q4033" s="2">
        <f>IF(Customer_churn_Table!N4033=0,Customer_churn_Table!R4033,NA())</f>
        <v>612</v>
      </c>
      <c r="R4033" s="2" t="e">
        <f>IF(Customer_churn_Table!N4033=1,Customer_churn_Table!H4033,NA())</f>
        <v>#N/A</v>
      </c>
      <c r="S4033" s="2" t="e">
        <f>IF(Customer_churn_Table!N4033=1,Customer_churn_Table!R4033,NA())</f>
        <v>#N/A</v>
      </c>
    </row>
    <row r="4034" spans="16:19" x14ac:dyDescent="0.35">
      <c r="P4034" s="2">
        <f>IF(Customer_churn_Table!N4034=0,Customer_churn_Table!H4034,NA())</f>
        <v>9</v>
      </c>
      <c r="Q4034" s="2">
        <f>IF(Customer_churn_Table!N4034=0,Customer_churn_Table!R4034,NA())</f>
        <v>573</v>
      </c>
      <c r="R4034" s="2" t="e">
        <f>IF(Customer_churn_Table!N4034=1,Customer_churn_Table!H4034,NA())</f>
        <v>#N/A</v>
      </c>
      <c r="S4034" s="2" t="e">
        <f>IF(Customer_churn_Table!N4034=1,Customer_churn_Table!R4034,NA())</f>
        <v>#N/A</v>
      </c>
    </row>
    <row r="4035" spans="16:19" x14ac:dyDescent="0.35">
      <c r="P4035" s="2" t="e">
        <f>IF(Customer_churn_Table!N4035=0,Customer_churn_Table!H4035,NA())</f>
        <v>#N/A</v>
      </c>
      <c r="Q4035" s="2" t="e">
        <f>IF(Customer_churn_Table!N4035=0,Customer_churn_Table!R4035,NA())</f>
        <v>#N/A</v>
      </c>
      <c r="R4035" s="2">
        <f>IF(Customer_churn_Table!N4035=1,Customer_churn_Table!H4035,NA())</f>
        <v>6</v>
      </c>
      <c r="S4035" s="2">
        <f>IF(Customer_churn_Table!N4035=1,Customer_churn_Table!R4035,NA())</f>
        <v>517</v>
      </c>
    </row>
    <row r="4036" spans="16:19" x14ac:dyDescent="0.35">
      <c r="P4036" s="2">
        <f>IF(Customer_churn_Table!N4036=0,Customer_churn_Table!H4036,NA())</f>
        <v>4</v>
      </c>
      <c r="Q4036" s="2">
        <f>IF(Customer_churn_Table!N4036=0,Customer_churn_Table!R4036,NA())</f>
        <v>235</v>
      </c>
      <c r="R4036" s="2" t="e">
        <f>IF(Customer_churn_Table!N4036=1,Customer_churn_Table!H4036,NA())</f>
        <v>#N/A</v>
      </c>
      <c r="S4036" s="2" t="e">
        <f>IF(Customer_churn_Table!N4036=1,Customer_churn_Table!R4036,NA())</f>
        <v>#N/A</v>
      </c>
    </row>
    <row r="4037" spans="16:19" x14ac:dyDescent="0.35">
      <c r="P4037" s="2">
        <f>IF(Customer_churn_Table!N4037=0,Customer_churn_Table!H4037,NA())</f>
        <v>2</v>
      </c>
      <c r="Q4037" s="2">
        <f>IF(Customer_churn_Table!N4037=0,Customer_churn_Table!R4037,NA())</f>
        <v>829</v>
      </c>
      <c r="R4037" s="2" t="e">
        <f>IF(Customer_churn_Table!N4037=1,Customer_churn_Table!H4037,NA())</f>
        <v>#N/A</v>
      </c>
      <c r="S4037" s="2" t="e">
        <f>IF(Customer_churn_Table!N4037=1,Customer_churn_Table!R4037,NA())</f>
        <v>#N/A</v>
      </c>
    </row>
    <row r="4038" spans="16:19" x14ac:dyDescent="0.35">
      <c r="P4038" s="2" t="e">
        <f>IF(Customer_churn_Table!N4038=0,Customer_churn_Table!H4038,NA())</f>
        <v>#N/A</v>
      </c>
      <c r="Q4038" s="2" t="e">
        <f>IF(Customer_churn_Table!N4038=0,Customer_churn_Table!R4038,NA())</f>
        <v>#N/A</v>
      </c>
      <c r="R4038" s="2">
        <f>IF(Customer_churn_Table!N4038=1,Customer_churn_Table!H4038,NA())</f>
        <v>2</v>
      </c>
      <c r="S4038" s="2">
        <f>IF(Customer_churn_Table!N4038=1,Customer_churn_Table!R4038,NA())</f>
        <v>528</v>
      </c>
    </row>
    <row r="4039" spans="16:19" x14ac:dyDescent="0.35">
      <c r="P4039" s="2" t="e">
        <f>IF(Customer_churn_Table!N4039=0,Customer_churn_Table!H4039,NA())</f>
        <v>#N/A</v>
      </c>
      <c r="Q4039" s="2" t="e">
        <f>IF(Customer_churn_Table!N4039=0,Customer_churn_Table!R4039,NA())</f>
        <v>#N/A</v>
      </c>
      <c r="R4039" s="2">
        <f>IF(Customer_churn_Table!N4039=1,Customer_churn_Table!H4039,NA())</f>
        <v>5</v>
      </c>
      <c r="S4039" s="2">
        <f>IF(Customer_churn_Table!N4039=1,Customer_churn_Table!R4039,NA())</f>
        <v>783</v>
      </c>
    </row>
    <row r="4040" spans="16:19" x14ac:dyDescent="0.35">
      <c r="P4040" s="2" t="e">
        <f>IF(Customer_churn_Table!N4040=0,Customer_churn_Table!H4040,NA())</f>
        <v>#N/A</v>
      </c>
      <c r="Q4040" s="2" t="e">
        <f>IF(Customer_churn_Table!N4040=0,Customer_churn_Table!R4040,NA())</f>
        <v>#N/A</v>
      </c>
      <c r="R4040" s="2">
        <f>IF(Customer_churn_Table!N4040=1,Customer_churn_Table!H4040,NA())</f>
        <v>6</v>
      </c>
      <c r="S4040" s="2">
        <f>IF(Customer_churn_Table!N4040=1,Customer_churn_Table!R4040,NA())</f>
        <v>219</v>
      </c>
    </row>
    <row r="4041" spans="16:19" x14ac:dyDescent="0.35">
      <c r="P4041" s="2">
        <f>IF(Customer_churn_Table!N4041=0,Customer_churn_Table!H4041,NA())</f>
        <v>2</v>
      </c>
      <c r="Q4041" s="2">
        <f>IF(Customer_churn_Table!N4041=0,Customer_churn_Table!R4041,NA())</f>
        <v>704</v>
      </c>
      <c r="R4041" s="2" t="e">
        <f>IF(Customer_churn_Table!N4041=1,Customer_churn_Table!H4041,NA())</f>
        <v>#N/A</v>
      </c>
      <c r="S4041" s="2" t="e">
        <f>IF(Customer_churn_Table!N4041=1,Customer_churn_Table!R4041,NA())</f>
        <v>#N/A</v>
      </c>
    </row>
    <row r="4042" spans="16:19" x14ac:dyDescent="0.35">
      <c r="P4042" s="2">
        <f>IF(Customer_churn_Table!N4042=0,Customer_churn_Table!H4042,NA())</f>
        <v>8</v>
      </c>
      <c r="Q4042" s="2">
        <f>IF(Customer_churn_Table!N4042=0,Customer_churn_Table!R4042,NA())</f>
        <v>228</v>
      </c>
      <c r="R4042" s="2" t="e">
        <f>IF(Customer_churn_Table!N4042=1,Customer_churn_Table!H4042,NA())</f>
        <v>#N/A</v>
      </c>
      <c r="S4042" s="2" t="e">
        <f>IF(Customer_churn_Table!N4042=1,Customer_churn_Table!R4042,NA())</f>
        <v>#N/A</v>
      </c>
    </row>
    <row r="4043" spans="16:19" x14ac:dyDescent="0.35">
      <c r="P4043" s="2">
        <f>IF(Customer_churn_Table!N4043=0,Customer_churn_Table!H4043,NA())</f>
        <v>2</v>
      </c>
      <c r="Q4043" s="2">
        <f>IF(Customer_churn_Table!N4043=0,Customer_churn_Table!R4043,NA())</f>
        <v>273</v>
      </c>
      <c r="R4043" s="2" t="e">
        <f>IF(Customer_churn_Table!N4043=1,Customer_churn_Table!H4043,NA())</f>
        <v>#N/A</v>
      </c>
      <c r="S4043" s="2" t="e">
        <f>IF(Customer_churn_Table!N4043=1,Customer_churn_Table!R4043,NA())</f>
        <v>#N/A</v>
      </c>
    </row>
    <row r="4044" spans="16:19" x14ac:dyDescent="0.35">
      <c r="P4044" s="2">
        <f>IF(Customer_churn_Table!N4044=0,Customer_churn_Table!H4044,NA())</f>
        <v>5</v>
      </c>
      <c r="Q4044" s="2">
        <f>IF(Customer_churn_Table!N4044=0,Customer_churn_Table!R4044,NA())</f>
        <v>799</v>
      </c>
      <c r="R4044" s="2" t="e">
        <f>IF(Customer_churn_Table!N4044=1,Customer_churn_Table!H4044,NA())</f>
        <v>#N/A</v>
      </c>
      <c r="S4044" s="2" t="e">
        <f>IF(Customer_churn_Table!N4044=1,Customer_churn_Table!R4044,NA())</f>
        <v>#N/A</v>
      </c>
    </row>
    <row r="4045" spans="16:19" x14ac:dyDescent="0.35">
      <c r="P4045" s="2">
        <f>IF(Customer_churn_Table!N4045=0,Customer_churn_Table!H4045,NA())</f>
        <v>1</v>
      </c>
      <c r="Q4045" s="2">
        <f>IF(Customer_churn_Table!N4045=0,Customer_churn_Table!R4045,NA())</f>
        <v>510</v>
      </c>
      <c r="R4045" s="2" t="e">
        <f>IF(Customer_churn_Table!N4045=1,Customer_churn_Table!H4045,NA())</f>
        <v>#N/A</v>
      </c>
      <c r="S4045" s="2" t="e">
        <f>IF(Customer_churn_Table!N4045=1,Customer_churn_Table!R4045,NA())</f>
        <v>#N/A</v>
      </c>
    </row>
    <row r="4046" spans="16:19" x14ac:dyDescent="0.35">
      <c r="P4046" s="2">
        <f>IF(Customer_churn_Table!N4046=0,Customer_churn_Table!H4046,NA())</f>
        <v>8</v>
      </c>
      <c r="Q4046" s="2">
        <f>IF(Customer_churn_Table!N4046=0,Customer_churn_Table!R4046,NA())</f>
        <v>867</v>
      </c>
      <c r="R4046" s="2" t="e">
        <f>IF(Customer_churn_Table!N4046=1,Customer_churn_Table!H4046,NA())</f>
        <v>#N/A</v>
      </c>
      <c r="S4046" s="2" t="e">
        <f>IF(Customer_churn_Table!N4046=1,Customer_churn_Table!R4046,NA())</f>
        <v>#N/A</v>
      </c>
    </row>
    <row r="4047" spans="16:19" x14ac:dyDescent="0.35">
      <c r="P4047" s="2">
        <f>IF(Customer_churn_Table!N4047=0,Customer_churn_Table!H4047,NA())</f>
        <v>5</v>
      </c>
      <c r="Q4047" s="2">
        <f>IF(Customer_churn_Table!N4047=0,Customer_churn_Table!R4047,NA())</f>
        <v>630</v>
      </c>
      <c r="R4047" s="2" t="e">
        <f>IF(Customer_churn_Table!N4047=1,Customer_churn_Table!H4047,NA())</f>
        <v>#N/A</v>
      </c>
      <c r="S4047" s="2" t="e">
        <f>IF(Customer_churn_Table!N4047=1,Customer_churn_Table!R4047,NA())</f>
        <v>#N/A</v>
      </c>
    </row>
    <row r="4048" spans="16:19" x14ac:dyDescent="0.35">
      <c r="P4048" s="2">
        <f>IF(Customer_churn_Table!N4048=0,Customer_churn_Table!H4048,NA())</f>
        <v>9</v>
      </c>
      <c r="Q4048" s="2">
        <f>IF(Customer_churn_Table!N4048=0,Customer_churn_Table!R4048,NA())</f>
        <v>994</v>
      </c>
      <c r="R4048" s="2" t="e">
        <f>IF(Customer_churn_Table!N4048=1,Customer_churn_Table!H4048,NA())</f>
        <v>#N/A</v>
      </c>
      <c r="S4048" s="2" t="e">
        <f>IF(Customer_churn_Table!N4048=1,Customer_churn_Table!R4048,NA())</f>
        <v>#N/A</v>
      </c>
    </row>
    <row r="4049" spans="16:19" x14ac:dyDescent="0.35">
      <c r="P4049" s="2">
        <f>IF(Customer_churn_Table!N4049=0,Customer_churn_Table!H4049,NA())</f>
        <v>2</v>
      </c>
      <c r="Q4049" s="2">
        <f>IF(Customer_churn_Table!N4049=0,Customer_churn_Table!R4049,NA())</f>
        <v>291</v>
      </c>
      <c r="R4049" s="2" t="e">
        <f>IF(Customer_churn_Table!N4049=1,Customer_churn_Table!H4049,NA())</f>
        <v>#N/A</v>
      </c>
      <c r="S4049" s="2" t="e">
        <f>IF(Customer_churn_Table!N4049=1,Customer_churn_Table!R4049,NA())</f>
        <v>#N/A</v>
      </c>
    </row>
    <row r="4050" spans="16:19" x14ac:dyDescent="0.35">
      <c r="P4050" s="2">
        <f>IF(Customer_churn_Table!N4050=0,Customer_churn_Table!H4050,NA())</f>
        <v>7</v>
      </c>
      <c r="Q4050" s="2">
        <f>IF(Customer_churn_Table!N4050=0,Customer_churn_Table!R4050,NA())</f>
        <v>649</v>
      </c>
      <c r="R4050" s="2" t="e">
        <f>IF(Customer_churn_Table!N4050=1,Customer_churn_Table!H4050,NA())</f>
        <v>#N/A</v>
      </c>
      <c r="S4050" s="2" t="e">
        <f>IF(Customer_churn_Table!N4050=1,Customer_churn_Table!R4050,NA())</f>
        <v>#N/A</v>
      </c>
    </row>
    <row r="4051" spans="16:19" x14ac:dyDescent="0.35">
      <c r="P4051" s="2">
        <f>IF(Customer_churn_Table!N4051=0,Customer_churn_Table!H4051,NA())</f>
        <v>4</v>
      </c>
      <c r="Q4051" s="2">
        <f>IF(Customer_churn_Table!N4051=0,Customer_churn_Table!R4051,NA())</f>
        <v>273</v>
      </c>
      <c r="R4051" s="2" t="e">
        <f>IF(Customer_churn_Table!N4051=1,Customer_churn_Table!H4051,NA())</f>
        <v>#N/A</v>
      </c>
      <c r="S4051" s="2" t="e">
        <f>IF(Customer_churn_Table!N4051=1,Customer_churn_Table!R4051,NA())</f>
        <v>#N/A</v>
      </c>
    </row>
    <row r="4052" spans="16:19" x14ac:dyDescent="0.35">
      <c r="P4052" s="2">
        <f>IF(Customer_churn_Table!N4052=0,Customer_churn_Table!H4052,NA())</f>
        <v>9</v>
      </c>
      <c r="Q4052" s="2">
        <f>IF(Customer_churn_Table!N4052=0,Customer_churn_Table!R4052,NA())</f>
        <v>567</v>
      </c>
      <c r="R4052" s="2" t="e">
        <f>IF(Customer_churn_Table!N4052=1,Customer_churn_Table!H4052,NA())</f>
        <v>#N/A</v>
      </c>
      <c r="S4052" s="2" t="e">
        <f>IF(Customer_churn_Table!N4052=1,Customer_churn_Table!R4052,NA())</f>
        <v>#N/A</v>
      </c>
    </row>
    <row r="4053" spans="16:19" x14ac:dyDescent="0.35">
      <c r="P4053" s="2">
        <f>IF(Customer_churn_Table!N4053=0,Customer_churn_Table!H4053,NA())</f>
        <v>9</v>
      </c>
      <c r="Q4053" s="2">
        <f>IF(Customer_churn_Table!N4053=0,Customer_churn_Table!R4053,NA())</f>
        <v>236</v>
      </c>
      <c r="R4053" s="2" t="e">
        <f>IF(Customer_churn_Table!N4053=1,Customer_churn_Table!H4053,NA())</f>
        <v>#N/A</v>
      </c>
      <c r="S4053" s="2" t="e">
        <f>IF(Customer_churn_Table!N4053=1,Customer_churn_Table!R4053,NA())</f>
        <v>#N/A</v>
      </c>
    </row>
    <row r="4054" spans="16:19" x14ac:dyDescent="0.35">
      <c r="P4054" s="2">
        <f>IF(Customer_churn_Table!N4054=0,Customer_churn_Table!H4054,NA())</f>
        <v>10</v>
      </c>
      <c r="Q4054" s="2">
        <f>IF(Customer_churn_Table!N4054=0,Customer_churn_Table!R4054,NA())</f>
        <v>596</v>
      </c>
      <c r="R4054" s="2" t="e">
        <f>IF(Customer_churn_Table!N4054=1,Customer_churn_Table!H4054,NA())</f>
        <v>#N/A</v>
      </c>
      <c r="S4054" s="2" t="e">
        <f>IF(Customer_churn_Table!N4054=1,Customer_churn_Table!R4054,NA())</f>
        <v>#N/A</v>
      </c>
    </row>
    <row r="4055" spans="16:19" x14ac:dyDescent="0.35">
      <c r="P4055" s="2">
        <f>IF(Customer_churn_Table!N4055=0,Customer_churn_Table!H4055,NA())</f>
        <v>5</v>
      </c>
      <c r="Q4055" s="2">
        <f>IF(Customer_churn_Table!N4055=0,Customer_churn_Table!R4055,NA())</f>
        <v>977</v>
      </c>
      <c r="R4055" s="2" t="e">
        <f>IF(Customer_churn_Table!N4055=1,Customer_churn_Table!H4055,NA())</f>
        <v>#N/A</v>
      </c>
      <c r="S4055" s="2" t="e">
        <f>IF(Customer_churn_Table!N4055=1,Customer_churn_Table!R4055,NA())</f>
        <v>#N/A</v>
      </c>
    </row>
    <row r="4056" spans="16:19" x14ac:dyDescent="0.35">
      <c r="P4056" s="2" t="e">
        <f>IF(Customer_churn_Table!N4056=0,Customer_churn_Table!H4056,NA())</f>
        <v>#N/A</v>
      </c>
      <c r="Q4056" s="2" t="e">
        <f>IF(Customer_churn_Table!N4056=0,Customer_churn_Table!R4056,NA())</f>
        <v>#N/A</v>
      </c>
      <c r="R4056" s="2">
        <f>IF(Customer_churn_Table!N4056=1,Customer_churn_Table!H4056,NA())</f>
        <v>3</v>
      </c>
      <c r="S4056" s="2">
        <f>IF(Customer_churn_Table!N4056=1,Customer_churn_Table!R4056,NA())</f>
        <v>848</v>
      </c>
    </row>
    <row r="4057" spans="16:19" x14ac:dyDescent="0.35">
      <c r="P4057" s="2">
        <f>IF(Customer_churn_Table!N4057=0,Customer_churn_Table!H4057,NA())</f>
        <v>6</v>
      </c>
      <c r="Q4057" s="2">
        <f>IF(Customer_churn_Table!N4057=0,Customer_churn_Table!R4057,NA())</f>
        <v>449</v>
      </c>
      <c r="R4057" s="2" t="e">
        <f>IF(Customer_churn_Table!N4057=1,Customer_churn_Table!H4057,NA())</f>
        <v>#N/A</v>
      </c>
      <c r="S4057" s="2" t="e">
        <f>IF(Customer_churn_Table!N4057=1,Customer_churn_Table!R4057,NA())</f>
        <v>#N/A</v>
      </c>
    </row>
    <row r="4058" spans="16:19" x14ac:dyDescent="0.35">
      <c r="P4058" s="2">
        <f>IF(Customer_churn_Table!N4058=0,Customer_churn_Table!H4058,NA())</f>
        <v>3</v>
      </c>
      <c r="Q4058" s="2">
        <f>IF(Customer_churn_Table!N4058=0,Customer_churn_Table!R4058,NA())</f>
        <v>890</v>
      </c>
      <c r="R4058" s="2" t="e">
        <f>IF(Customer_churn_Table!N4058=1,Customer_churn_Table!H4058,NA())</f>
        <v>#N/A</v>
      </c>
      <c r="S4058" s="2" t="e">
        <f>IF(Customer_churn_Table!N4058=1,Customer_churn_Table!R4058,NA())</f>
        <v>#N/A</v>
      </c>
    </row>
    <row r="4059" spans="16:19" x14ac:dyDescent="0.35">
      <c r="P4059" s="2">
        <f>IF(Customer_churn_Table!N4059=0,Customer_churn_Table!H4059,NA())</f>
        <v>6</v>
      </c>
      <c r="Q4059" s="2">
        <f>IF(Customer_churn_Table!N4059=0,Customer_churn_Table!R4059,NA())</f>
        <v>853</v>
      </c>
      <c r="R4059" s="2" t="e">
        <f>IF(Customer_churn_Table!N4059=1,Customer_churn_Table!H4059,NA())</f>
        <v>#N/A</v>
      </c>
      <c r="S4059" s="2" t="e">
        <f>IF(Customer_churn_Table!N4059=1,Customer_churn_Table!R4059,NA())</f>
        <v>#N/A</v>
      </c>
    </row>
    <row r="4060" spans="16:19" x14ac:dyDescent="0.35">
      <c r="P4060" s="2">
        <f>IF(Customer_churn_Table!N4060=0,Customer_churn_Table!H4060,NA())</f>
        <v>8</v>
      </c>
      <c r="Q4060" s="2">
        <f>IF(Customer_churn_Table!N4060=0,Customer_churn_Table!R4060,NA())</f>
        <v>779</v>
      </c>
      <c r="R4060" s="2" t="e">
        <f>IF(Customer_churn_Table!N4060=1,Customer_churn_Table!H4060,NA())</f>
        <v>#N/A</v>
      </c>
      <c r="S4060" s="2" t="e">
        <f>IF(Customer_churn_Table!N4060=1,Customer_churn_Table!R4060,NA())</f>
        <v>#N/A</v>
      </c>
    </row>
    <row r="4061" spans="16:19" x14ac:dyDescent="0.35">
      <c r="P4061" s="2">
        <f>IF(Customer_churn_Table!N4061=0,Customer_churn_Table!H4061,NA())</f>
        <v>10</v>
      </c>
      <c r="Q4061" s="2">
        <f>IF(Customer_churn_Table!N4061=0,Customer_churn_Table!R4061,NA())</f>
        <v>560</v>
      </c>
      <c r="R4061" s="2" t="e">
        <f>IF(Customer_churn_Table!N4061=1,Customer_churn_Table!H4061,NA())</f>
        <v>#N/A</v>
      </c>
      <c r="S4061" s="2" t="e">
        <f>IF(Customer_churn_Table!N4061=1,Customer_churn_Table!R4061,NA())</f>
        <v>#N/A</v>
      </c>
    </row>
    <row r="4062" spans="16:19" x14ac:dyDescent="0.35">
      <c r="P4062" s="2">
        <f>IF(Customer_churn_Table!N4062=0,Customer_churn_Table!H4062,NA())</f>
        <v>4</v>
      </c>
      <c r="Q4062" s="2">
        <f>IF(Customer_churn_Table!N4062=0,Customer_churn_Table!R4062,NA())</f>
        <v>758</v>
      </c>
      <c r="R4062" s="2" t="e">
        <f>IF(Customer_churn_Table!N4062=1,Customer_churn_Table!H4062,NA())</f>
        <v>#N/A</v>
      </c>
      <c r="S4062" s="2" t="e">
        <f>IF(Customer_churn_Table!N4062=1,Customer_churn_Table!R4062,NA())</f>
        <v>#N/A</v>
      </c>
    </row>
    <row r="4063" spans="16:19" x14ac:dyDescent="0.35">
      <c r="P4063" s="2">
        <f>IF(Customer_churn_Table!N4063=0,Customer_churn_Table!H4063,NA())</f>
        <v>6</v>
      </c>
      <c r="Q4063" s="2">
        <f>IF(Customer_churn_Table!N4063=0,Customer_churn_Table!R4063,NA())</f>
        <v>491</v>
      </c>
      <c r="R4063" s="2" t="e">
        <f>IF(Customer_churn_Table!N4063=1,Customer_churn_Table!H4063,NA())</f>
        <v>#N/A</v>
      </c>
      <c r="S4063" s="2" t="e">
        <f>IF(Customer_churn_Table!N4063=1,Customer_churn_Table!R4063,NA())</f>
        <v>#N/A</v>
      </c>
    </row>
    <row r="4064" spans="16:19" x14ac:dyDescent="0.35">
      <c r="P4064" s="2" t="e">
        <f>IF(Customer_churn_Table!N4064=0,Customer_churn_Table!H4064,NA())</f>
        <v>#N/A</v>
      </c>
      <c r="Q4064" s="2" t="e">
        <f>IF(Customer_churn_Table!N4064=0,Customer_churn_Table!R4064,NA())</f>
        <v>#N/A</v>
      </c>
      <c r="R4064" s="2">
        <f>IF(Customer_churn_Table!N4064=1,Customer_churn_Table!H4064,NA())</f>
        <v>8</v>
      </c>
      <c r="S4064" s="2">
        <f>IF(Customer_churn_Table!N4064=1,Customer_churn_Table!R4064,NA())</f>
        <v>851</v>
      </c>
    </row>
    <row r="4065" spans="16:19" x14ac:dyDescent="0.35">
      <c r="P4065" s="2">
        <f>IF(Customer_churn_Table!N4065=0,Customer_churn_Table!H4065,NA())</f>
        <v>5</v>
      </c>
      <c r="Q4065" s="2">
        <f>IF(Customer_churn_Table!N4065=0,Customer_churn_Table!R4065,NA())</f>
        <v>478</v>
      </c>
      <c r="R4065" s="2" t="e">
        <f>IF(Customer_churn_Table!N4065=1,Customer_churn_Table!H4065,NA())</f>
        <v>#N/A</v>
      </c>
      <c r="S4065" s="2" t="e">
        <f>IF(Customer_churn_Table!N4065=1,Customer_churn_Table!R4065,NA())</f>
        <v>#N/A</v>
      </c>
    </row>
    <row r="4066" spans="16:19" x14ac:dyDescent="0.35">
      <c r="P4066" s="2" t="e">
        <f>IF(Customer_churn_Table!N4066=0,Customer_churn_Table!H4066,NA())</f>
        <v>#N/A</v>
      </c>
      <c r="Q4066" s="2" t="e">
        <f>IF(Customer_churn_Table!N4066=0,Customer_churn_Table!R4066,NA())</f>
        <v>#N/A</v>
      </c>
      <c r="R4066" s="2">
        <f>IF(Customer_churn_Table!N4066=1,Customer_churn_Table!H4066,NA())</f>
        <v>10</v>
      </c>
      <c r="S4066" s="2">
        <f>IF(Customer_churn_Table!N4066=1,Customer_churn_Table!R4066,NA())</f>
        <v>880</v>
      </c>
    </row>
    <row r="4067" spans="16:19" x14ac:dyDescent="0.35">
      <c r="P4067" s="2">
        <f>IF(Customer_churn_Table!N4067=0,Customer_churn_Table!H4067,NA())</f>
        <v>1</v>
      </c>
      <c r="Q4067" s="2">
        <f>IF(Customer_churn_Table!N4067=0,Customer_churn_Table!R4067,NA())</f>
        <v>470</v>
      </c>
      <c r="R4067" s="2" t="e">
        <f>IF(Customer_churn_Table!N4067=1,Customer_churn_Table!H4067,NA())</f>
        <v>#N/A</v>
      </c>
      <c r="S4067" s="2" t="e">
        <f>IF(Customer_churn_Table!N4067=1,Customer_churn_Table!R4067,NA())</f>
        <v>#N/A</v>
      </c>
    </row>
    <row r="4068" spans="16:19" x14ac:dyDescent="0.35">
      <c r="P4068" s="2">
        <f>IF(Customer_churn_Table!N4068=0,Customer_churn_Table!H4068,NA())</f>
        <v>1</v>
      </c>
      <c r="Q4068" s="2">
        <f>IF(Customer_churn_Table!N4068=0,Customer_churn_Table!R4068,NA())</f>
        <v>639</v>
      </c>
      <c r="R4068" s="2" t="e">
        <f>IF(Customer_churn_Table!N4068=1,Customer_churn_Table!H4068,NA())</f>
        <v>#N/A</v>
      </c>
      <c r="S4068" s="2" t="e">
        <f>IF(Customer_churn_Table!N4068=1,Customer_churn_Table!R4068,NA())</f>
        <v>#N/A</v>
      </c>
    </row>
    <row r="4069" spans="16:19" x14ac:dyDescent="0.35">
      <c r="P4069" s="2">
        <f>IF(Customer_churn_Table!N4069=0,Customer_churn_Table!H4069,NA())</f>
        <v>4</v>
      </c>
      <c r="Q4069" s="2">
        <f>IF(Customer_churn_Table!N4069=0,Customer_churn_Table!R4069,NA())</f>
        <v>416</v>
      </c>
      <c r="R4069" s="2" t="e">
        <f>IF(Customer_churn_Table!N4069=1,Customer_churn_Table!H4069,NA())</f>
        <v>#N/A</v>
      </c>
      <c r="S4069" s="2" t="e">
        <f>IF(Customer_churn_Table!N4069=1,Customer_churn_Table!R4069,NA())</f>
        <v>#N/A</v>
      </c>
    </row>
    <row r="4070" spans="16:19" x14ac:dyDescent="0.35">
      <c r="P4070" s="2">
        <f>IF(Customer_churn_Table!N4070=0,Customer_churn_Table!H4070,NA())</f>
        <v>3</v>
      </c>
      <c r="Q4070" s="2">
        <f>IF(Customer_churn_Table!N4070=0,Customer_churn_Table!R4070,NA())</f>
        <v>234</v>
      </c>
      <c r="R4070" s="2" t="e">
        <f>IF(Customer_churn_Table!N4070=1,Customer_churn_Table!H4070,NA())</f>
        <v>#N/A</v>
      </c>
      <c r="S4070" s="2" t="e">
        <f>IF(Customer_churn_Table!N4070=1,Customer_churn_Table!R4070,NA())</f>
        <v>#N/A</v>
      </c>
    </row>
    <row r="4071" spans="16:19" x14ac:dyDescent="0.35">
      <c r="P4071" s="2">
        <f>IF(Customer_churn_Table!N4071=0,Customer_churn_Table!H4071,NA())</f>
        <v>3</v>
      </c>
      <c r="Q4071" s="2">
        <f>IF(Customer_churn_Table!N4071=0,Customer_churn_Table!R4071,NA())</f>
        <v>328</v>
      </c>
      <c r="R4071" s="2" t="e">
        <f>IF(Customer_churn_Table!N4071=1,Customer_churn_Table!H4071,NA())</f>
        <v>#N/A</v>
      </c>
      <c r="S4071" s="2" t="e">
        <f>IF(Customer_churn_Table!N4071=1,Customer_churn_Table!R4071,NA())</f>
        <v>#N/A</v>
      </c>
    </row>
    <row r="4072" spans="16:19" x14ac:dyDescent="0.35">
      <c r="P4072" s="2">
        <f>IF(Customer_churn_Table!N4072=0,Customer_churn_Table!H4072,NA())</f>
        <v>1</v>
      </c>
      <c r="Q4072" s="2">
        <f>IF(Customer_churn_Table!N4072=0,Customer_churn_Table!R4072,NA())</f>
        <v>438</v>
      </c>
      <c r="R4072" s="2" t="e">
        <f>IF(Customer_churn_Table!N4072=1,Customer_churn_Table!H4072,NA())</f>
        <v>#N/A</v>
      </c>
      <c r="S4072" s="2" t="e">
        <f>IF(Customer_churn_Table!N4072=1,Customer_churn_Table!R4072,NA())</f>
        <v>#N/A</v>
      </c>
    </row>
    <row r="4073" spans="16:19" x14ac:dyDescent="0.35">
      <c r="P4073" s="2">
        <f>IF(Customer_churn_Table!N4073=0,Customer_churn_Table!H4073,NA())</f>
        <v>4</v>
      </c>
      <c r="Q4073" s="2">
        <f>IF(Customer_churn_Table!N4073=0,Customer_churn_Table!R4073,NA())</f>
        <v>396</v>
      </c>
      <c r="R4073" s="2" t="e">
        <f>IF(Customer_churn_Table!N4073=1,Customer_churn_Table!H4073,NA())</f>
        <v>#N/A</v>
      </c>
      <c r="S4073" s="2" t="e">
        <f>IF(Customer_churn_Table!N4073=1,Customer_churn_Table!R4073,NA())</f>
        <v>#N/A</v>
      </c>
    </row>
    <row r="4074" spans="16:19" x14ac:dyDescent="0.35">
      <c r="P4074" s="2">
        <f>IF(Customer_churn_Table!N4074=0,Customer_churn_Table!H4074,NA())</f>
        <v>9</v>
      </c>
      <c r="Q4074" s="2">
        <f>IF(Customer_churn_Table!N4074=0,Customer_churn_Table!R4074,NA())</f>
        <v>474</v>
      </c>
      <c r="R4074" s="2" t="e">
        <f>IF(Customer_churn_Table!N4074=1,Customer_churn_Table!H4074,NA())</f>
        <v>#N/A</v>
      </c>
      <c r="S4074" s="2" t="e">
        <f>IF(Customer_churn_Table!N4074=1,Customer_churn_Table!R4074,NA())</f>
        <v>#N/A</v>
      </c>
    </row>
    <row r="4075" spans="16:19" x14ac:dyDescent="0.35">
      <c r="P4075" s="2">
        <f>IF(Customer_churn_Table!N4075=0,Customer_churn_Table!H4075,NA())</f>
        <v>0</v>
      </c>
      <c r="Q4075" s="2">
        <f>IF(Customer_churn_Table!N4075=0,Customer_churn_Table!R4075,NA())</f>
        <v>314</v>
      </c>
      <c r="R4075" s="2" t="e">
        <f>IF(Customer_churn_Table!N4075=1,Customer_churn_Table!H4075,NA())</f>
        <v>#N/A</v>
      </c>
      <c r="S4075" s="2" t="e">
        <f>IF(Customer_churn_Table!N4075=1,Customer_churn_Table!R4075,NA())</f>
        <v>#N/A</v>
      </c>
    </row>
    <row r="4076" spans="16:19" x14ac:dyDescent="0.35">
      <c r="P4076" s="2">
        <f>IF(Customer_churn_Table!N4076=0,Customer_churn_Table!H4076,NA())</f>
        <v>2</v>
      </c>
      <c r="Q4076" s="2">
        <f>IF(Customer_churn_Table!N4076=0,Customer_churn_Table!R4076,NA())</f>
        <v>317</v>
      </c>
      <c r="R4076" s="2" t="e">
        <f>IF(Customer_churn_Table!N4076=1,Customer_churn_Table!H4076,NA())</f>
        <v>#N/A</v>
      </c>
      <c r="S4076" s="2" t="e">
        <f>IF(Customer_churn_Table!N4076=1,Customer_churn_Table!R4076,NA())</f>
        <v>#N/A</v>
      </c>
    </row>
    <row r="4077" spans="16:19" x14ac:dyDescent="0.35">
      <c r="P4077" s="2">
        <f>IF(Customer_churn_Table!N4077=0,Customer_churn_Table!H4077,NA())</f>
        <v>5</v>
      </c>
      <c r="Q4077" s="2">
        <f>IF(Customer_churn_Table!N4077=0,Customer_churn_Table!R4077,NA())</f>
        <v>663</v>
      </c>
      <c r="R4077" s="2" t="e">
        <f>IF(Customer_churn_Table!N4077=1,Customer_churn_Table!H4077,NA())</f>
        <v>#N/A</v>
      </c>
      <c r="S4077" s="2" t="e">
        <f>IF(Customer_churn_Table!N4077=1,Customer_churn_Table!R4077,NA())</f>
        <v>#N/A</v>
      </c>
    </row>
    <row r="4078" spans="16:19" x14ac:dyDescent="0.35">
      <c r="P4078" s="2" t="e">
        <f>IF(Customer_churn_Table!N4078=0,Customer_churn_Table!H4078,NA())</f>
        <v>#N/A</v>
      </c>
      <c r="Q4078" s="2" t="e">
        <f>IF(Customer_churn_Table!N4078=0,Customer_churn_Table!R4078,NA())</f>
        <v>#N/A</v>
      </c>
      <c r="R4078" s="2">
        <f>IF(Customer_churn_Table!N4078=1,Customer_churn_Table!H4078,NA())</f>
        <v>1</v>
      </c>
      <c r="S4078" s="2">
        <f>IF(Customer_churn_Table!N4078=1,Customer_churn_Table!R4078,NA())</f>
        <v>247</v>
      </c>
    </row>
    <row r="4079" spans="16:19" x14ac:dyDescent="0.35">
      <c r="P4079" s="2">
        <f>IF(Customer_churn_Table!N4079=0,Customer_churn_Table!H4079,NA())</f>
        <v>3</v>
      </c>
      <c r="Q4079" s="2">
        <f>IF(Customer_churn_Table!N4079=0,Customer_churn_Table!R4079,NA())</f>
        <v>989</v>
      </c>
      <c r="R4079" s="2" t="e">
        <f>IF(Customer_churn_Table!N4079=1,Customer_churn_Table!H4079,NA())</f>
        <v>#N/A</v>
      </c>
      <c r="S4079" s="2" t="e">
        <f>IF(Customer_churn_Table!N4079=1,Customer_churn_Table!R4079,NA())</f>
        <v>#N/A</v>
      </c>
    </row>
    <row r="4080" spans="16:19" x14ac:dyDescent="0.35">
      <c r="P4080" s="2">
        <f>IF(Customer_churn_Table!N4080=0,Customer_churn_Table!H4080,NA())</f>
        <v>1</v>
      </c>
      <c r="Q4080" s="2">
        <f>IF(Customer_churn_Table!N4080=0,Customer_churn_Table!R4080,NA())</f>
        <v>402</v>
      </c>
      <c r="R4080" s="2" t="e">
        <f>IF(Customer_churn_Table!N4080=1,Customer_churn_Table!H4080,NA())</f>
        <v>#N/A</v>
      </c>
      <c r="S4080" s="2" t="e">
        <f>IF(Customer_churn_Table!N4080=1,Customer_churn_Table!R4080,NA())</f>
        <v>#N/A</v>
      </c>
    </row>
    <row r="4081" spans="16:19" x14ac:dyDescent="0.35">
      <c r="P4081" s="2">
        <f>IF(Customer_churn_Table!N4081=0,Customer_churn_Table!H4081,NA())</f>
        <v>4</v>
      </c>
      <c r="Q4081" s="2">
        <f>IF(Customer_churn_Table!N4081=0,Customer_churn_Table!R4081,NA())</f>
        <v>862</v>
      </c>
      <c r="R4081" s="2" t="e">
        <f>IF(Customer_churn_Table!N4081=1,Customer_churn_Table!H4081,NA())</f>
        <v>#N/A</v>
      </c>
      <c r="S4081" s="2" t="e">
        <f>IF(Customer_churn_Table!N4081=1,Customer_churn_Table!R4081,NA())</f>
        <v>#N/A</v>
      </c>
    </row>
    <row r="4082" spans="16:19" x14ac:dyDescent="0.35">
      <c r="P4082" s="2" t="e">
        <f>IF(Customer_churn_Table!N4082=0,Customer_churn_Table!H4082,NA())</f>
        <v>#N/A</v>
      </c>
      <c r="Q4082" s="2" t="e">
        <f>IF(Customer_churn_Table!N4082=0,Customer_churn_Table!R4082,NA())</f>
        <v>#N/A</v>
      </c>
      <c r="R4082" s="2">
        <f>IF(Customer_churn_Table!N4082=1,Customer_churn_Table!H4082,NA())</f>
        <v>2</v>
      </c>
      <c r="S4082" s="2">
        <f>IF(Customer_churn_Table!N4082=1,Customer_churn_Table!R4082,NA())</f>
        <v>424</v>
      </c>
    </row>
    <row r="4083" spans="16:19" x14ac:dyDescent="0.35">
      <c r="P4083" s="2">
        <f>IF(Customer_churn_Table!N4083=0,Customer_churn_Table!H4083,NA())</f>
        <v>5</v>
      </c>
      <c r="Q4083" s="2">
        <f>IF(Customer_churn_Table!N4083=0,Customer_churn_Table!R4083,NA())</f>
        <v>300</v>
      </c>
      <c r="R4083" s="2" t="e">
        <f>IF(Customer_churn_Table!N4083=1,Customer_churn_Table!H4083,NA())</f>
        <v>#N/A</v>
      </c>
      <c r="S4083" s="2" t="e">
        <f>IF(Customer_churn_Table!N4083=1,Customer_churn_Table!R4083,NA())</f>
        <v>#N/A</v>
      </c>
    </row>
    <row r="4084" spans="16:19" x14ac:dyDescent="0.35">
      <c r="P4084" s="2" t="e">
        <f>IF(Customer_churn_Table!N4084=0,Customer_churn_Table!H4084,NA())</f>
        <v>#N/A</v>
      </c>
      <c r="Q4084" s="2" t="e">
        <f>IF(Customer_churn_Table!N4084=0,Customer_churn_Table!R4084,NA())</f>
        <v>#N/A</v>
      </c>
      <c r="R4084" s="2">
        <f>IF(Customer_churn_Table!N4084=1,Customer_churn_Table!H4084,NA())</f>
        <v>6</v>
      </c>
      <c r="S4084" s="2">
        <f>IF(Customer_churn_Table!N4084=1,Customer_churn_Table!R4084,NA())</f>
        <v>371</v>
      </c>
    </row>
    <row r="4085" spans="16:19" x14ac:dyDescent="0.35">
      <c r="P4085" s="2">
        <f>IF(Customer_churn_Table!N4085=0,Customer_churn_Table!H4085,NA())</f>
        <v>4</v>
      </c>
      <c r="Q4085" s="2">
        <f>IF(Customer_churn_Table!N4085=0,Customer_churn_Table!R4085,NA())</f>
        <v>744</v>
      </c>
      <c r="R4085" s="2" t="e">
        <f>IF(Customer_churn_Table!N4085=1,Customer_churn_Table!H4085,NA())</f>
        <v>#N/A</v>
      </c>
      <c r="S4085" s="2" t="e">
        <f>IF(Customer_churn_Table!N4085=1,Customer_churn_Table!R4085,NA())</f>
        <v>#N/A</v>
      </c>
    </row>
    <row r="4086" spans="16:19" x14ac:dyDescent="0.35">
      <c r="P4086" s="2">
        <f>IF(Customer_churn_Table!N4086=0,Customer_churn_Table!H4086,NA())</f>
        <v>4</v>
      </c>
      <c r="Q4086" s="2">
        <f>IF(Customer_churn_Table!N4086=0,Customer_churn_Table!R4086,NA())</f>
        <v>550</v>
      </c>
      <c r="R4086" s="2" t="e">
        <f>IF(Customer_churn_Table!N4086=1,Customer_churn_Table!H4086,NA())</f>
        <v>#N/A</v>
      </c>
      <c r="S4086" s="2" t="e">
        <f>IF(Customer_churn_Table!N4086=1,Customer_churn_Table!R4086,NA())</f>
        <v>#N/A</v>
      </c>
    </row>
    <row r="4087" spans="16:19" x14ac:dyDescent="0.35">
      <c r="P4087" s="2">
        <f>IF(Customer_churn_Table!N4087=0,Customer_churn_Table!H4087,NA())</f>
        <v>4</v>
      </c>
      <c r="Q4087" s="2">
        <f>IF(Customer_churn_Table!N4087=0,Customer_churn_Table!R4087,NA())</f>
        <v>523</v>
      </c>
      <c r="R4087" s="2" t="e">
        <f>IF(Customer_churn_Table!N4087=1,Customer_churn_Table!H4087,NA())</f>
        <v>#N/A</v>
      </c>
      <c r="S4087" s="2" t="e">
        <f>IF(Customer_churn_Table!N4087=1,Customer_churn_Table!R4087,NA())</f>
        <v>#N/A</v>
      </c>
    </row>
    <row r="4088" spans="16:19" x14ac:dyDescent="0.35">
      <c r="P4088" s="2">
        <f>IF(Customer_churn_Table!N4088=0,Customer_churn_Table!H4088,NA())</f>
        <v>4</v>
      </c>
      <c r="Q4088" s="2">
        <f>IF(Customer_churn_Table!N4088=0,Customer_churn_Table!R4088,NA())</f>
        <v>352</v>
      </c>
      <c r="R4088" s="2" t="e">
        <f>IF(Customer_churn_Table!N4088=1,Customer_churn_Table!H4088,NA())</f>
        <v>#N/A</v>
      </c>
      <c r="S4088" s="2" t="e">
        <f>IF(Customer_churn_Table!N4088=1,Customer_churn_Table!R4088,NA())</f>
        <v>#N/A</v>
      </c>
    </row>
    <row r="4089" spans="16:19" x14ac:dyDescent="0.35">
      <c r="P4089" s="2">
        <f>IF(Customer_churn_Table!N4089=0,Customer_churn_Table!H4089,NA())</f>
        <v>3</v>
      </c>
      <c r="Q4089" s="2">
        <f>IF(Customer_churn_Table!N4089=0,Customer_churn_Table!R4089,NA())</f>
        <v>230</v>
      </c>
      <c r="R4089" s="2" t="e">
        <f>IF(Customer_churn_Table!N4089=1,Customer_churn_Table!H4089,NA())</f>
        <v>#N/A</v>
      </c>
      <c r="S4089" s="2" t="e">
        <f>IF(Customer_churn_Table!N4089=1,Customer_churn_Table!R4089,NA())</f>
        <v>#N/A</v>
      </c>
    </row>
    <row r="4090" spans="16:19" x14ac:dyDescent="0.35">
      <c r="P4090" s="2">
        <f>IF(Customer_churn_Table!N4090=0,Customer_churn_Table!H4090,NA())</f>
        <v>2</v>
      </c>
      <c r="Q4090" s="2">
        <f>IF(Customer_churn_Table!N4090=0,Customer_churn_Table!R4090,NA())</f>
        <v>399</v>
      </c>
      <c r="R4090" s="2" t="e">
        <f>IF(Customer_churn_Table!N4090=1,Customer_churn_Table!H4090,NA())</f>
        <v>#N/A</v>
      </c>
      <c r="S4090" s="2" t="e">
        <f>IF(Customer_churn_Table!N4090=1,Customer_churn_Table!R4090,NA())</f>
        <v>#N/A</v>
      </c>
    </row>
    <row r="4091" spans="16:19" x14ac:dyDescent="0.35">
      <c r="P4091" s="2">
        <f>IF(Customer_churn_Table!N4091=0,Customer_churn_Table!H4091,NA())</f>
        <v>6</v>
      </c>
      <c r="Q4091" s="2">
        <f>IF(Customer_churn_Table!N4091=0,Customer_churn_Table!R4091,NA())</f>
        <v>629</v>
      </c>
      <c r="R4091" s="2" t="e">
        <f>IF(Customer_churn_Table!N4091=1,Customer_churn_Table!H4091,NA())</f>
        <v>#N/A</v>
      </c>
      <c r="S4091" s="2" t="e">
        <f>IF(Customer_churn_Table!N4091=1,Customer_churn_Table!R4091,NA())</f>
        <v>#N/A</v>
      </c>
    </row>
    <row r="4092" spans="16:19" x14ac:dyDescent="0.35">
      <c r="P4092" s="2">
        <f>IF(Customer_churn_Table!N4092=0,Customer_churn_Table!H4092,NA())</f>
        <v>8</v>
      </c>
      <c r="Q4092" s="2">
        <f>IF(Customer_churn_Table!N4092=0,Customer_churn_Table!R4092,NA())</f>
        <v>564</v>
      </c>
      <c r="R4092" s="2" t="e">
        <f>IF(Customer_churn_Table!N4092=1,Customer_churn_Table!H4092,NA())</f>
        <v>#N/A</v>
      </c>
      <c r="S4092" s="2" t="e">
        <f>IF(Customer_churn_Table!N4092=1,Customer_churn_Table!R4092,NA())</f>
        <v>#N/A</v>
      </c>
    </row>
    <row r="4093" spans="16:19" x14ac:dyDescent="0.35">
      <c r="P4093" s="2">
        <f>IF(Customer_churn_Table!N4093=0,Customer_churn_Table!H4093,NA())</f>
        <v>2</v>
      </c>
      <c r="Q4093" s="2">
        <f>IF(Customer_churn_Table!N4093=0,Customer_churn_Table!R4093,NA())</f>
        <v>729</v>
      </c>
      <c r="R4093" s="2" t="e">
        <f>IF(Customer_churn_Table!N4093=1,Customer_churn_Table!H4093,NA())</f>
        <v>#N/A</v>
      </c>
      <c r="S4093" s="2" t="e">
        <f>IF(Customer_churn_Table!N4093=1,Customer_churn_Table!R4093,NA())</f>
        <v>#N/A</v>
      </c>
    </row>
    <row r="4094" spans="16:19" x14ac:dyDescent="0.35">
      <c r="P4094" s="2">
        <f>IF(Customer_churn_Table!N4094=0,Customer_churn_Table!H4094,NA())</f>
        <v>4</v>
      </c>
      <c r="Q4094" s="2">
        <f>IF(Customer_churn_Table!N4094=0,Customer_churn_Table!R4094,NA())</f>
        <v>423</v>
      </c>
      <c r="R4094" s="2" t="e">
        <f>IF(Customer_churn_Table!N4094=1,Customer_churn_Table!H4094,NA())</f>
        <v>#N/A</v>
      </c>
      <c r="S4094" s="2" t="e">
        <f>IF(Customer_churn_Table!N4094=1,Customer_churn_Table!R4094,NA())</f>
        <v>#N/A</v>
      </c>
    </row>
    <row r="4095" spans="16:19" x14ac:dyDescent="0.35">
      <c r="P4095" s="2" t="e">
        <f>IF(Customer_churn_Table!N4095=0,Customer_churn_Table!H4095,NA())</f>
        <v>#N/A</v>
      </c>
      <c r="Q4095" s="2" t="e">
        <f>IF(Customer_churn_Table!N4095=0,Customer_churn_Table!R4095,NA())</f>
        <v>#N/A</v>
      </c>
      <c r="R4095" s="2">
        <f>IF(Customer_churn_Table!N4095=1,Customer_churn_Table!H4095,NA())</f>
        <v>1</v>
      </c>
      <c r="S4095" s="2">
        <f>IF(Customer_churn_Table!N4095=1,Customer_churn_Table!R4095,NA())</f>
        <v>298</v>
      </c>
    </row>
    <row r="4096" spans="16:19" x14ac:dyDescent="0.35">
      <c r="P4096" s="2">
        <f>IF(Customer_churn_Table!N4096=0,Customer_churn_Table!H4096,NA())</f>
        <v>10</v>
      </c>
      <c r="Q4096" s="2">
        <f>IF(Customer_churn_Table!N4096=0,Customer_churn_Table!R4096,NA())</f>
        <v>536</v>
      </c>
      <c r="R4096" s="2" t="e">
        <f>IF(Customer_churn_Table!N4096=1,Customer_churn_Table!H4096,NA())</f>
        <v>#N/A</v>
      </c>
      <c r="S4096" s="2" t="e">
        <f>IF(Customer_churn_Table!N4096=1,Customer_churn_Table!R4096,NA())</f>
        <v>#N/A</v>
      </c>
    </row>
    <row r="4097" spans="16:19" x14ac:dyDescent="0.35">
      <c r="P4097" s="2">
        <f>IF(Customer_churn_Table!N4097=0,Customer_churn_Table!H4097,NA())</f>
        <v>5</v>
      </c>
      <c r="Q4097" s="2">
        <f>IF(Customer_churn_Table!N4097=0,Customer_churn_Table!R4097,NA())</f>
        <v>916</v>
      </c>
      <c r="R4097" s="2" t="e">
        <f>IF(Customer_churn_Table!N4097=1,Customer_churn_Table!H4097,NA())</f>
        <v>#N/A</v>
      </c>
      <c r="S4097" s="2" t="e">
        <f>IF(Customer_churn_Table!N4097=1,Customer_churn_Table!R4097,NA())</f>
        <v>#N/A</v>
      </c>
    </row>
    <row r="4098" spans="16:19" x14ac:dyDescent="0.35">
      <c r="P4098" s="2">
        <f>IF(Customer_churn_Table!N4098=0,Customer_churn_Table!H4098,NA())</f>
        <v>10</v>
      </c>
      <c r="Q4098" s="2">
        <f>IF(Customer_churn_Table!N4098=0,Customer_churn_Table!R4098,NA())</f>
        <v>827</v>
      </c>
      <c r="R4098" s="2" t="e">
        <f>IF(Customer_churn_Table!N4098=1,Customer_churn_Table!H4098,NA())</f>
        <v>#N/A</v>
      </c>
      <c r="S4098" s="2" t="e">
        <f>IF(Customer_churn_Table!N4098=1,Customer_churn_Table!R4098,NA())</f>
        <v>#N/A</v>
      </c>
    </row>
    <row r="4099" spans="16:19" x14ac:dyDescent="0.35">
      <c r="P4099" s="2">
        <f>IF(Customer_churn_Table!N4099=0,Customer_churn_Table!H4099,NA())</f>
        <v>7</v>
      </c>
      <c r="Q4099" s="2">
        <f>IF(Customer_churn_Table!N4099=0,Customer_churn_Table!R4099,NA())</f>
        <v>235</v>
      </c>
      <c r="R4099" s="2" t="e">
        <f>IF(Customer_churn_Table!N4099=1,Customer_churn_Table!H4099,NA())</f>
        <v>#N/A</v>
      </c>
      <c r="S4099" s="2" t="e">
        <f>IF(Customer_churn_Table!N4099=1,Customer_churn_Table!R4099,NA())</f>
        <v>#N/A</v>
      </c>
    </row>
    <row r="4100" spans="16:19" x14ac:dyDescent="0.35">
      <c r="P4100" s="2">
        <f>IF(Customer_churn_Table!N4100=0,Customer_churn_Table!H4100,NA())</f>
        <v>5</v>
      </c>
      <c r="Q4100" s="2">
        <f>IF(Customer_churn_Table!N4100=0,Customer_churn_Table!R4100,NA())</f>
        <v>491</v>
      </c>
      <c r="R4100" s="2" t="e">
        <f>IF(Customer_churn_Table!N4100=1,Customer_churn_Table!H4100,NA())</f>
        <v>#N/A</v>
      </c>
      <c r="S4100" s="2" t="e">
        <f>IF(Customer_churn_Table!N4100=1,Customer_churn_Table!R4100,NA())</f>
        <v>#N/A</v>
      </c>
    </row>
    <row r="4101" spans="16:19" x14ac:dyDescent="0.35">
      <c r="P4101" s="2">
        <f>IF(Customer_churn_Table!N4101=0,Customer_churn_Table!H4101,NA())</f>
        <v>9</v>
      </c>
      <c r="Q4101" s="2">
        <f>IF(Customer_churn_Table!N4101=0,Customer_churn_Table!R4101,NA())</f>
        <v>572</v>
      </c>
      <c r="R4101" s="2" t="e">
        <f>IF(Customer_churn_Table!N4101=1,Customer_churn_Table!H4101,NA())</f>
        <v>#N/A</v>
      </c>
      <c r="S4101" s="2" t="e">
        <f>IF(Customer_churn_Table!N4101=1,Customer_churn_Table!R4101,NA())</f>
        <v>#N/A</v>
      </c>
    </row>
    <row r="4102" spans="16:19" x14ac:dyDescent="0.35">
      <c r="P4102" s="2">
        <f>IF(Customer_churn_Table!N4102=0,Customer_churn_Table!H4102,NA())</f>
        <v>9</v>
      </c>
      <c r="Q4102" s="2">
        <f>IF(Customer_churn_Table!N4102=0,Customer_churn_Table!R4102,NA())</f>
        <v>219</v>
      </c>
      <c r="R4102" s="2" t="e">
        <f>IF(Customer_churn_Table!N4102=1,Customer_churn_Table!H4102,NA())</f>
        <v>#N/A</v>
      </c>
      <c r="S4102" s="2" t="e">
        <f>IF(Customer_churn_Table!N4102=1,Customer_churn_Table!R4102,NA())</f>
        <v>#N/A</v>
      </c>
    </row>
    <row r="4103" spans="16:19" x14ac:dyDescent="0.35">
      <c r="P4103" s="2">
        <f>IF(Customer_churn_Table!N4103=0,Customer_churn_Table!H4103,NA())</f>
        <v>4</v>
      </c>
      <c r="Q4103" s="2">
        <f>IF(Customer_churn_Table!N4103=0,Customer_churn_Table!R4103,NA())</f>
        <v>428</v>
      </c>
      <c r="R4103" s="2" t="e">
        <f>IF(Customer_churn_Table!N4103=1,Customer_churn_Table!H4103,NA())</f>
        <v>#N/A</v>
      </c>
      <c r="S4103" s="2" t="e">
        <f>IF(Customer_churn_Table!N4103=1,Customer_churn_Table!R4103,NA())</f>
        <v>#N/A</v>
      </c>
    </row>
    <row r="4104" spans="16:19" x14ac:dyDescent="0.35">
      <c r="P4104" s="2">
        <f>IF(Customer_churn_Table!N4104=0,Customer_churn_Table!H4104,NA())</f>
        <v>3</v>
      </c>
      <c r="Q4104" s="2">
        <f>IF(Customer_churn_Table!N4104=0,Customer_churn_Table!R4104,NA())</f>
        <v>603</v>
      </c>
      <c r="R4104" s="2" t="e">
        <f>IF(Customer_churn_Table!N4104=1,Customer_churn_Table!H4104,NA())</f>
        <v>#N/A</v>
      </c>
      <c r="S4104" s="2" t="e">
        <f>IF(Customer_churn_Table!N4104=1,Customer_churn_Table!R4104,NA())</f>
        <v>#N/A</v>
      </c>
    </row>
    <row r="4105" spans="16:19" x14ac:dyDescent="0.35">
      <c r="P4105" s="2">
        <f>IF(Customer_churn_Table!N4105=0,Customer_churn_Table!H4105,NA())</f>
        <v>0</v>
      </c>
      <c r="Q4105" s="2">
        <f>IF(Customer_churn_Table!N4105=0,Customer_churn_Table!R4105,NA())</f>
        <v>295</v>
      </c>
      <c r="R4105" s="2" t="e">
        <f>IF(Customer_churn_Table!N4105=1,Customer_churn_Table!H4105,NA())</f>
        <v>#N/A</v>
      </c>
      <c r="S4105" s="2" t="e">
        <f>IF(Customer_churn_Table!N4105=1,Customer_churn_Table!R4105,NA())</f>
        <v>#N/A</v>
      </c>
    </row>
    <row r="4106" spans="16:19" x14ac:dyDescent="0.35">
      <c r="P4106" s="2" t="e">
        <f>IF(Customer_churn_Table!N4106=0,Customer_churn_Table!H4106,NA())</f>
        <v>#N/A</v>
      </c>
      <c r="Q4106" s="2" t="e">
        <f>IF(Customer_churn_Table!N4106=0,Customer_churn_Table!R4106,NA())</f>
        <v>#N/A</v>
      </c>
      <c r="R4106" s="2">
        <f>IF(Customer_churn_Table!N4106=1,Customer_churn_Table!H4106,NA())</f>
        <v>6</v>
      </c>
      <c r="S4106" s="2">
        <f>IF(Customer_churn_Table!N4106=1,Customer_churn_Table!R4106,NA())</f>
        <v>583</v>
      </c>
    </row>
    <row r="4107" spans="16:19" x14ac:dyDescent="0.35">
      <c r="P4107" s="2">
        <f>IF(Customer_churn_Table!N4107=0,Customer_churn_Table!H4107,NA())</f>
        <v>6</v>
      </c>
      <c r="Q4107" s="2">
        <f>IF(Customer_churn_Table!N4107=0,Customer_churn_Table!R4107,NA())</f>
        <v>276</v>
      </c>
      <c r="R4107" s="2" t="e">
        <f>IF(Customer_churn_Table!N4107=1,Customer_churn_Table!H4107,NA())</f>
        <v>#N/A</v>
      </c>
      <c r="S4107" s="2" t="e">
        <f>IF(Customer_churn_Table!N4107=1,Customer_churn_Table!R4107,NA())</f>
        <v>#N/A</v>
      </c>
    </row>
    <row r="4108" spans="16:19" x14ac:dyDescent="0.35">
      <c r="P4108" s="2">
        <f>IF(Customer_churn_Table!N4108=0,Customer_churn_Table!H4108,NA())</f>
        <v>10</v>
      </c>
      <c r="Q4108" s="2">
        <f>IF(Customer_churn_Table!N4108=0,Customer_churn_Table!R4108,NA())</f>
        <v>761</v>
      </c>
      <c r="R4108" s="2" t="e">
        <f>IF(Customer_churn_Table!N4108=1,Customer_churn_Table!H4108,NA())</f>
        <v>#N/A</v>
      </c>
      <c r="S4108" s="2" t="e">
        <f>IF(Customer_churn_Table!N4108=1,Customer_churn_Table!R4108,NA())</f>
        <v>#N/A</v>
      </c>
    </row>
    <row r="4109" spans="16:19" x14ac:dyDescent="0.35">
      <c r="P4109" s="2" t="e">
        <f>IF(Customer_churn_Table!N4109=0,Customer_churn_Table!H4109,NA())</f>
        <v>#N/A</v>
      </c>
      <c r="Q4109" s="2" t="e">
        <f>IF(Customer_churn_Table!N4109=0,Customer_churn_Table!R4109,NA())</f>
        <v>#N/A</v>
      </c>
      <c r="R4109" s="2">
        <f>IF(Customer_churn_Table!N4109=1,Customer_churn_Table!H4109,NA())</f>
        <v>3</v>
      </c>
      <c r="S4109" s="2">
        <f>IF(Customer_churn_Table!N4109=1,Customer_churn_Table!R4109,NA())</f>
        <v>543</v>
      </c>
    </row>
    <row r="4110" spans="16:19" x14ac:dyDescent="0.35">
      <c r="P4110" s="2">
        <f>IF(Customer_churn_Table!N4110=0,Customer_churn_Table!H4110,NA())</f>
        <v>9</v>
      </c>
      <c r="Q4110" s="2">
        <f>IF(Customer_churn_Table!N4110=0,Customer_churn_Table!R4110,NA())</f>
        <v>526</v>
      </c>
      <c r="R4110" s="2" t="e">
        <f>IF(Customer_churn_Table!N4110=1,Customer_churn_Table!H4110,NA())</f>
        <v>#N/A</v>
      </c>
      <c r="S4110" s="2" t="e">
        <f>IF(Customer_churn_Table!N4110=1,Customer_churn_Table!R4110,NA())</f>
        <v>#N/A</v>
      </c>
    </row>
    <row r="4111" spans="16:19" x14ac:dyDescent="0.35">
      <c r="P4111" s="2">
        <f>IF(Customer_churn_Table!N4111=0,Customer_churn_Table!H4111,NA())</f>
        <v>1</v>
      </c>
      <c r="Q4111" s="2">
        <f>IF(Customer_churn_Table!N4111=0,Customer_churn_Table!R4111,NA())</f>
        <v>894</v>
      </c>
      <c r="R4111" s="2" t="e">
        <f>IF(Customer_churn_Table!N4111=1,Customer_churn_Table!H4111,NA())</f>
        <v>#N/A</v>
      </c>
      <c r="S4111" s="2" t="e">
        <f>IF(Customer_churn_Table!N4111=1,Customer_churn_Table!R4111,NA())</f>
        <v>#N/A</v>
      </c>
    </row>
    <row r="4112" spans="16:19" x14ac:dyDescent="0.35">
      <c r="P4112" s="2">
        <f>IF(Customer_churn_Table!N4112=0,Customer_churn_Table!H4112,NA())</f>
        <v>6</v>
      </c>
      <c r="Q4112" s="2">
        <f>IF(Customer_churn_Table!N4112=0,Customer_churn_Table!R4112,NA())</f>
        <v>271</v>
      </c>
      <c r="R4112" s="2" t="e">
        <f>IF(Customer_churn_Table!N4112=1,Customer_churn_Table!H4112,NA())</f>
        <v>#N/A</v>
      </c>
      <c r="S4112" s="2" t="e">
        <f>IF(Customer_churn_Table!N4112=1,Customer_churn_Table!R4112,NA())</f>
        <v>#N/A</v>
      </c>
    </row>
    <row r="4113" spans="16:19" x14ac:dyDescent="0.35">
      <c r="P4113" s="2">
        <f>IF(Customer_churn_Table!N4113=0,Customer_churn_Table!H4113,NA())</f>
        <v>1</v>
      </c>
      <c r="Q4113" s="2">
        <f>IF(Customer_churn_Table!N4113=0,Customer_churn_Table!R4113,NA())</f>
        <v>878</v>
      </c>
      <c r="R4113" s="2" t="e">
        <f>IF(Customer_churn_Table!N4113=1,Customer_churn_Table!H4113,NA())</f>
        <v>#N/A</v>
      </c>
      <c r="S4113" s="2" t="e">
        <f>IF(Customer_churn_Table!N4113=1,Customer_churn_Table!R4113,NA())</f>
        <v>#N/A</v>
      </c>
    </row>
    <row r="4114" spans="16:19" x14ac:dyDescent="0.35">
      <c r="P4114" s="2">
        <f>IF(Customer_churn_Table!N4114=0,Customer_churn_Table!H4114,NA())</f>
        <v>9</v>
      </c>
      <c r="Q4114" s="2">
        <f>IF(Customer_churn_Table!N4114=0,Customer_churn_Table!R4114,NA())</f>
        <v>894</v>
      </c>
      <c r="R4114" s="2" t="e">
        <f>IF(Customer_churn_Table!N4114=1,Customer_churn_Table!H4114,NA())</f>
        <v>#N/A</v>
      </c>
      <c r="S4114" s="2" t="e">
        <f>IF(Customer_churn_Table!N4114=1,Customer_churn_Table!R4114,NA())</f>
        <v>#N/A</v>
      </c>
    </row>
    <row r="4115" spans="16:19" x14ac:dyDescent="0.35">
      <c r="P4115" s="2">
        <f>IF(Customer_churn_Table!N4115=0,Customer_churn_Table!H4115,NA())</f>
        <v>4</v>
      </c>
      <c r="Q4115" s="2">
        <f>IF(Customer_churn_Table!N4115=0,Customer_churn_Table!R4115,NA())</f>
        <v>835</v>
      </c>
      <c r="R4115" s="2" t="e">
        <f>IF(Customer_churn_Table!N4115=1,Customer_churn_Table!H4115,NA())</f>
        <v>#N/A</v>
      </c>
      <c r="S4115" s="2" t="e">
        <f>IF(Customer_churn_Table!N4115=1,Customer_churn_Table!R4115,NA())</f>
        <v>#N/A</v>
      </c>
    </row>
    <row r="4116" spans="16:19" x14ac:dyDescent="0.35">
      <c r="P4116" s="2" t="e">
        <f>IF(Customer_churn_Table!N4116=0,Customer_churn_Table!H4116,NA())</f>
        <v>#N/A</v>
      </c>
      <c r="Q4116" s="2" t="e">
        <f>IF(Customer_churn_Table!N4116=0,Customer_churn_Table!R4116,NA())</f>
        <v>#N/A</v>
      </c>
      <c r="R4116" s="2">
        <f>IF(Customer_churn_Table!N4116=1,Customer_churn_Table!H4116,NA())</f>
        <v>3</v>
      </c>
      <c r="S4116" s="2">
        <f>IF(Customer_churn_Table!N4116=1,Customer_churn_Table!R4116,NA())</f>
        <v>710</v>
      </c>
    </row>
    <row r="4117" spans="16:19" x14ac:dyDescent="0.35">
      <c r="P4117" s="2">
        <f>IF(Customer_churn_Table!N4117=0,Customer_churn_Table!H4117,NA())</f>
        <v>5</v>
      </c>
      <c r="Q4117" s="2">
        <f>IF(Customer_churn_Table!N4117=0,Customer_churn_Table!R4117,NA())</f>
        <v>590</v>
      </c>
      <c r="R4117" s="2" t="e">
        <f>IF(Customer_churn_Table!N4117=1,Customer_churn_Table!H4117,NA())</f>
        <v>#N/A</v>
      </c>
      <c r="S4117" s="2" t="e">
        <f>IF(Customer_churn_Table!N4117=1,Customer_churn_Table!R4117,NA())</f>
        <v>#N/A</v>
      </c>
    </row>
    <row r="4118" spans="16:19" x14ac:dyDescent="0.35">
      <c r="P4118" s="2">
        <f>IF(Customer_churn_Table!N4118=0,Customer_churn_Table!H4118,NA())</f>
        <v>3</v>
      </c>
      <c r="Q4118" s="2">
        <f>IF(Customer_churn_Table!N4118=0,Customer_churn_Table!R4118,NA())</f>
        <v>492</v>
      </c>
      <c r="R4118" s="2" t="e">
        <f>IF(Customer_churn_Table!N4118=1,Customer_churn_Table!H4118,NA())</f>
        <v>#N/A</v>
      </c>
      <c r="S4118" s="2" t="e">
        <f>IF(Customer_churn_Table!N4118=1,Customer_churn_Table!R4118,NA())</f>
        <v>#N/A</v>
      </c>
    </row>
    <row r="4119" spans="16:19" x14ac:dyDescent="0.35">
      <c r="P4119" s="2">
        <f>IF(Customer_churn_Table!N4119=0,Customer_churn_Table!H4119,NA())</f>
        <v>5</v>
      </c>
      <c r="Q4119" s="2">
        <f>IF(Customer_churn_Table!N4119=0,Customer_churn_Table!R4119,NA())</f>
        <v>650</v>
      </c>
      <c r="R4119" s="2" t="e">
        <f>IF(Customer_churn_Table!N4119=1,Customer_churn_Table!H4119,NA())</f>
        <v>#N/A</v>
      </c>
      <c r="S4119" s="2" t="e">
        <f>IF(Customer_churn_Table!N4119=1,Customer_churn_Table!R4119,NA())</f>
        <v>#N/A</v>
      </c>
    </row>
    <row r="4120" spans="16:19" x14ac:dyDescent="0.35">
      <c r="P4120" s="2">
        <f>IF(Customer_churn_Table!N4120=0,Customer_churn_Table!H4120,NA())</f>
        <v>9</v>
      </c>
      <c r="Q4120" s="2">
        <f>IF(Customer_churn_Table!N4120=0,Customer_churn_Table!R4120,NA())</f>
        <v>572</v>
      </c>
      <c r="R4120" s="2" t="e">
        <f>IF(Customer_churn_Table!N4120=1,Customer_churn_Table!H4120,NA())</f>
        <v>#N/A</v>
      </c>
      <c r="S4120" s="2" t="e">
        <f>IF(Customer_churn_Table!N4120=1,Customer_churn_Table!R4120,NA())</f>
        <v>#N/A</v>
      </c>
    </row>
    <row r="4121" spans="16:19" x14ac:dyDescent="0.35">
      <c r="P4121" s="2">
        <f>IF(Customer_churn_Table!N4121=0,Customer_churn_Table!H4121,NA())</f>
        <v>7</v>
      </c>
      <c r="Q4121" s="2">
        <f>IF(Customer_churn_Table!N4121=0,Customer_churn_Table!R4121,NA())</f>
        <v>871</v>
      </c>
      <c r="R4121" s="2" t="e">
        <f>IF(Customer_churn_Table!N4121=1,Customer_churn_Table!H4121,NA())</f>
        <v>#N/A</v>
      </c>
      <c r="S4121" s="2" t="e">
        <f>IF(Customer_churn_Table!N4121=1,Customer_churn_Table!R4121,NA())</f>
        <v>#N/A</v>
      </c>
    </row>
    <row r="4122" spans="16:19" x14ac:dyDescent="0.35">
      <c r="P4122" s="2">
        <f>IF(Customer_churn_Table!N4122=0,Customer_churn_Table!H4122,NA())</f>
        <v>1</v>
      </c>
      <c r="Q4122" s="2">
        <f>IF(Customer_churn_Table!N4122=0,Customer_churn_Table!R4122,NA())</f>
        <v>516</v>
      </c>
      <c r="R4122" s="2" t="e">
        <f>IF(Customer_churn_Table!N4122=1,Customer_churn_Table!H4122,NA())</f>
        <v>#N/A</v>
      </c>
      <c r="S4122" s="2" t="e">
        <f>IF(Customer_churn_Table!N4122=1,Customer_churn_Table!R4122,NA())</f>
        <v>#N/A</v>
      </c>
    </row>
    <row r="4123" spans="16:19" x14ac:dyDescent="0.35">
      <c r="P4123" s="2">
        <f>IF(Customer_churn_Table!N4123=0,Customer_churn_Table!H4123,NA())</f>
        <v>7</v>
      </c>
      <c r="Q4123" s="2">
        <f>IF(Customer_churn_Table!N4123=0,Customer_churn_Table!R4123,NA())</f>
        <v>283</v>
      </c>
      <c r="R4123" s="2" t="e">
        <f>IF(Customer_churn_Table!N4123=1,Customer_churn_Table!H4123,NA())</f>
        <v>#N/A</v>
      </c>
      <c r="S4123" s="2" t="e">
        <f>IF(Customer_churn_Table!N4123=1,Customer_churn_Table!R4123,NA())</f>
        <v>#N/A</v>
      </c>
    </row>
    <row r="4124" spans="16:19" x14ac:dyDescent="0.35">
      <c r="P4124" s="2">
        <f>IF(Customer_churn_Table!N4124=0,Customer_churn_Table!H4124,NA())</f>
        <v>10</v>
      </c>
      <c r="Q4124" s="2">
        <f>IF(Customer_churn_Table!N4124=0,Customer_churn_Table!R4124,NA())</f>
        <v>309</v>
      </c>
      <c r="R4124" s="2" t="e">
        <f>IF(Customer_churn_Table!N4124=1,Customer_churn_Table!H4124,NA())</f>
        <v>#N/A</v>
      </c>
      <c r="S4124" s="2" t="e">
        <f>IF(Customer_churn_Table!N4124=1,Customer_churn_Table!R4124,NA())</f>
        <v>#N/A</v>
      </c>
    </row>
    <row r="4125" spans="16:19" x14ac:dyDescent="0.35">
      <c r="P4125" s="2">
        <f>IF(Customer_churn_Table!N4125=0,Customer_churn_Table!H4125,NA())</f>
        <v>1</v>
      </c>
      <c r="Q4125" s="2">
        <f>IF(Customer_churn_Table!N4125=0,Customer_churn_Table!R4125,NA())</f>
        <v>607</v>
      </c>
      <c r="R4125" s="2" t="e">
        <f>IF(Customer_churn_Table!N4125=1,Customer_churn_Table!H4125,NA())</f>
        <v>#N/A</v>
      </c>
      <c r="S4125" s="2" t="e">
        <f>IF(Customer_churn_Table!N4125=1,Customer_churn_Table!R4125,NA())</f>
        <v>#N/A</v>
      </c>
    </row>
    <row r="4126" spans="16:19" x14ac:dyDescent="0.35">
      <c r="P4126" s="2" t="e">
        <f>IF(Customer_churn_Table!N4126=0,Customer_churn_Table!H4126,NA())</f>
        <v>#N/A</v>
      </c>
      <c r="Q4126" s="2" t="e">
        <f>IF(Customer_churn_Table!N4126=0,Customer_churn_Table!R4126,NA())</f>
        <v>#N/A</v>
      </c>
      <c r="R4126" s="2">
        <f>IF(Customer_churn_Table!N4126=1,Customer_churn_Table!H4126,NA())</f>
        <v>5</v>
      </c>
      <c r="S4126" s="2">
        <f>IF(Customer_churn_Table!N4126=1,Customer_churn_Table!R4126,NA())</f>
        <v>292</v>
      </c>
    </row>
    <row r="4127" spans="16:19" x14ac:dyDescent="0.35">
      <c r="P4127" s="2">
        <f>IF(Customer_churn_Table!N4127=0,Customer_churn_Table!H4127,NA())</f>
        <v>9</v>
      </c>
      <c r="Q4127" s="2">
        <f>IF(Customer_churn_Table!N4127=0,Customer_churn_Table!R4127,NA())</f>
        <v>373</v>
      </c>
      <c r="R4127" s="2" t="e">
        <f>IF(Customer_churn_Table!N4127=1,Customer_churn_Table!H4127,NA())</f>
        <v>#N/A</v>
      </c>
      <c r="S4127" s="2" t="e">
        <f>IF(Customer_churn_Table!N4127=1,Customer_churn_Table!R4127,NA())</f>
        <v>#N/A</v>
      </c>
    </row>
    <row r="4128" spans="16:19" x14ac:dyDescent="0.35">
      <c r="P4128" s="2">
        <f>IF(Customer_churn_Table!N4128=0,Customer_churn_Table!H4128,NA())</f>
        <v>10</v>
      </c>
      <c r="Q4128" s="2">
        <f>IF(Customer_churn_Table!N4128=0,Customer_churn_Table!R4128,NA())</f>
        <v>610</v>
      </c>
      <c r="R4128" s="2" t="e">
        <f>IF(Customer_churn_Table!N4128=1,Customer_churn_Table!H4128,NA())</f>
        <v>#N/A</v>
      </c>
      <c r="S4128" s="2" t="e">
        <f>IF(Customer_churn_Table!N4128=1,Customer_churn_Table!R4128,NA())</f>
        <v>#N/A</v>
      </c>
    </row>
    <row r="4129" spans="16:19" x14ac:dyDescent="0.35">
      <c r="P4129" s="2" t="e">
        <f>IF(Customer_churn_Table!N4129=0,Customer_churn_Table!H4129,NA())</f>
        <v>#N/A</v>
      </c>
      <c r="Q4129" s="2" t="e">
        <f>IF(Customer_churn_Table!N4129=0,Customer_churn_Table!R4129,NA())</f>
        <v>#N/A</v>
      </c>
      <c r="R4129" s="2">
        <f>IF(Customer_churn_Table!N4129=1,Customer_churn_Table!H4129,NA())</f>
        <v>9</v>
      </c>
      <c r="S4129" s="2">
        <f>IF(Customer_churn_Table!N4129=1,Customer_churn_Table!R4129,NA())</f>
        <v>294</v>
      </c>
    </row>
    <row r="4130" spans="16:19" x14ac:dyDescent="0.35">
      <c r="P4130" s="2">
        <f>IF(Customer_churn_Table!N4130=0,Customer_churn_Table!H4130,NA())</f>
        <v>5</v>
      </c>
      <c r="Q4130" s="2">
        <f>IF(Customer_churn_Table!N4130=0,Customer_churn_Table!R4130,NA())</f>
        <v>776</v>
      </c>
      <c r="R4130" s="2" t="e">
        <f>IF(Customer_churn_Table!N4130=1,Customer_churn_Table!H4130,NA())</f>
        <v>#N/A</v>
      </c>
      <c r="S4130" s="2" t="e">
        <f>IF(Customer_churn_Table!N4130=1,Customer_churn_Table!R4130,NA())</f>
        <v>#N/A</v>
      </c>
    </row>
    <row r="4131" spans="16:19" x14ac:dyDescent="0.35">
      <c r="P4131" s="2" t="e">
        <f>IF(Customer_churn_Table!N4131=0,Customer_churn_Table!H4131,NA())</f>
        <v>#N/A</v>
      </c>
      <c r="Q4131" s="2" t="e">
        <f>IF(Customer_churn_Table!N4131=0,Customer_churn_Table!R4131,NA())</f>
        <v>#N/A</v>
      </c>
      <c r="R4131" s="2">
        <f>IF(Customer_churn_Table!N4131=1,Customer_churn_Table!H4131,NA())</f>
        <v>7</v>
      </c>
      <c r="S4131" s="2">
        <f>IF(Customer_churn_Table!N4131=1,Customer_churn_Table!R4131,NA())</f>
        <v>777</v>
      </c>
    </row>
    <row r="4132" spans="16:19" x14ac:dyDescent="0.35">
      <c r="P4132" s="2">
        <f>IF(Customer_churn_Table!N4132=0,Customer_churn_Table!H4132,NA())</f>
        <v>2</v>
      </c>
      <c r="Q4132" s="2">
        <f>IF(Customer_churn_Table!N4132=0,Customer_churn_Table!R4132,NA())</f>
        <v>313</v>
      </c>
      <c r="R4132" s="2" t="e">
        <f>IF(Customer_churn_Table!N4132=1,Customer_churn_Table!H4132,NA())</f>
        <v>#N/A</v>
      </c>
      <c r="S4132" s="2" t="e">
        <f>IF(Customer_churn_Table!N4132=1,Customer_churn_Table!R4132,NA())</f>
        <v>#N/A</v>
      </c>
    </row>
    <row r="4133" spans="16:19" x14ac:dyDescent="0.35">
      <c r="P4133" s="2">
        <f>IF(Customer_churn_Table!N4133=0,Customer_churn_Table!H4133,NA())</f>
        <v>9</v>
      </c>
      <c r="Q4133" s="2">
        <f>IF(Customer_churn_Table!N4133=0,Customer_churn_Table!R4133,NA())</f>
        <v>418</v>
      </c>
      <c r="R4133" s="2" t="e">
        <f>IF(Customer_churn_Table!N4133=1,Customer_churn_Table!H4133,NA())</f>
        <v>#N/A</v>
      </c>
      <c r="S4133" s="2" t="e">
        <f>IF(Customer_churn_Table!N4133=1,Customer_churn_Table!R4133,NA())</f>
        <v>#N/A</v>
      </c>
    </row>
    <row r="4134" spans="16:19" x14ac:dyDescent="0.35">
      <c r="P4134" s="2">
        <f>IF(Customer_churn_Table!N4134=0,Customer_churn_Table!H4134,NA())</f>
        <v>6</v>
      </c>
      <c r="Q4134" s="2">
        <f>IF(Customer_churn_Table!N4134=0,Customer_churn_Table!R4134,NA())</f>
        <v>939</v>
      </c>
      <c r="R4134" s="2" t="e">
        <f>IF(Customer_churn_Table!N4134=1,Customer_churn_Table!H4134,NA())</f>
        <v>#N/A</v>
      </c>
      <c r="S4134" s="2" t="e">
        <f>IF(Customer_churn_Table!N4134=1,Customer_churn_Table!R4134,NA())</f>
        <v>#N/A</v>
      </c>
    </row>
    <row r="4135" spans="16:19" x14ac:dyDescent="0.35">
      <c r="P4135" s="2">
        <f>IF(Customer_churn_Table!N4135=0,Customer_churn_Table!H4135,NA())</f>
        <v>3</v>
      </c>
      <c r="Q4135" s="2">
        <f>IF(Customer_churn_Table!N4135=0,Customer_churn_Table!R4135,NA())</f>
        <v>697</v>
      </c>
      <c r="R4135" s="2" t="e">
        <f>IF(Customer_churn_Table!N4135=1,Customer_churn_Table!H4135,NA())</f>
        <v>#N/A</v>
      </c>
      <c r="S4135" s="2" t="e">
        <f>IF(Customer_churn_Table!N4135=1,Customer_churn_Table!R4135,NA())</f>
        <v>#N/A</v>
      </c>
    </row>
    <row r="4136" spans="16:19" x14ac:dyDescent="0.35">
      <c r="P4136" s="2">
        <f>IF(Customer_churn_Table!N4136=0,Customer_churn_Table!H4136,NA())</f>
        <v>5</v>
      </c>
      <c r="Q4136" s="2">
        <f>IF(Customer_churn_Table!N4136=0,Customer_churn_Table!R4136,NA())</f>
        <v>859</v>
      </c>
      <c r="R4136" s="2" t="e">
        <f>IF(Customer_churn_Table!N4136=1,Customer_churn_Table!H4136,NA())</f>
        <v>#N/A</v>
      </c>
      <c r="S4136" s="2" t="e">
        <f>IF(Customer_churn_Table!N4136=1,Customer_churn_Table!R4136,NA())</f>
        <v>#N/A</v>
      </c>
    </row>
    <row r="4137" spans="16:19" x14ac:dyDescent="0.35">
      <c r="P4137" s="2">
        <f>IF(Customer_churn_Table!N4137=0,Customer_churn_Table!H4137,NA())</f>
        <v>3</v>
      </c>
      <c r="Q4137" s="2">
        <f>IF(Customer_churn_Table!N4137=0,Customer_churn_Table!R4137,NA())</f>
        <v>584</v>
      </c>
      <c r="R4137" s="2" t="e">
        <f>IF(Customer_churn_Table!N4137=1,Customer_churn_Table!H4137,NA())</f>
        <v>#N/A</v>
      </c>
      <c r="S4137" s="2" t="e">
        <f>IF(Customer_churn_Table!N4137=1,Customer_churn_Table!R4137,NA())</f>
        <v>#N/A</v>
      </c>
    </row>
    <row r="4138" spans="16:19" x14ac:dyDescent="0.35">
      <c r="P4138" s="2" t="e">
        <f>IF(Customer_churn_Table!N4138=0,Customer_churn_Table!H4138,NA())</f>
        <v>#N/A</v>
      </c>
      <c r="Q4138" s="2" t="e">
        <f>IF(Customer_churn_Table!N4138=0,Customer_churn_Table!R4138,NA())</f>
        <v>#N/A</v>
      </c>
      <c r="R4138" s="2">
        <f>IF(Customer_churn_Table!N4138=1,Customer_churn_Table!H4138,NA())</f>
        <v>2</v>
      </c>
      <c r="S4138" s="2">
        <f>IF(Customer_churn_Table!N4138=1,Customer_churn_Table!R4138,NA())</f>
        <v>992</v>
      </c>
    </row>
    <row r="4139" spans="16:19" x14ac:dyDescent="0.35">
      <c r="P4139" s="2">
        <f>IF(Customer_churn_Table!N4139=0,Customer_churn_Table!H4139,NA())</f>
        <v>3</v>
      </c>
      <c r="Q4139" s="2">
        <f>IF(Customer_churn_Table!N4139=0,Customer_churn_Table!R4139,NA())</f>
        <v>759</v>
      </c>
      <c r="R4139" s="2" t="e">
        <f>IF(Customer_churn_Table!N4139=1,Customer_churn_Table!H4139,NA())</f>
        <v>#N/A</v>
      </c>
      <c r="S4139" s="2" t="e">
        <f>IF(Customer_churn_Table!N4139=1,Customer_churn_Table!R4139,NA())</f>
        <v>#N/A</v>
      </c>
    </row>
    <row r="4140" spans="16:19" x14ac:dyDescent="0.35">
      <c r="P4140" s="2">
        <f>IF(Customer_churn_Table!N4140=0,Customer_churn_Table!H4140,NA())</f>
        <v>8</v>
      </c>
      <c r="Q4140" s="2">
        <f>IF(Customer_churn_Table!N4140=0,Customer_churn_Table!R4140,NA())</f>
        <v>541</v>
      </c>
      <c r="R4140" s="2" t="e">
        <f>IF(Customer_churn_Table!N4140=1,Customer_churn_Table!H4140,NA())</f>
        <v>#N/A</v>
      </c>
      <c r="S4140" s="2" t="e">
        <f>IF(Customer_churn_Table!N4140=1,Customer_churn_Table!R4140,NA())</f>
        <v>#N/A</v>
      </c>
    </row>
    <row r="4141" spans="16:19" x14ac:dyDescent="0.35">
      <c r="P4141" s="2">
        <f>IF(Customer_churn_Table!N4141=0,Customer_churn_Table!H4141,NA())</f>
        <v>7</v>
      </c>
      <c r="Q4141" s="2">
        <f>IF(Customer_churn_Table!N4141=0,Customer_churn_Table!R4141,NA())</f>
        <v>370</v>
      </c>
      <c r="R4141" s="2" t="e">
        <f>IF(Customer_churn_Table!N4141=1,Customer_churn_Table!H4141,NA())</f>
        <v>#N/A</v>
      </c>
      <c r="S4141" s="2" t="e">
        <f>IF(Customer_churn_Table!N4141=1,Customer_churn_Table!R4141,NA())</f>
        <v>#N/A</v>
      </c>
    </row>
    <row r="4142" spans="16:19" x14ac:dyDescent="0.35">
      <c r="P4142" s="2">
        <f>IF(Customer_churn_Table!N4142=0,Customer_churn_Table!H4142,NA())</f>
        <v>7</v>
      </c>
      <c r="Q4142" s="2">
        <f>IF(Customer_churn_Table!N4142=0,Customer_churn_Table!R4142,NA())</f>
        <v>907</v>
      </c>
      <c r="R4142" s="2" t="e">
        <f>IF(Customer_churn_Table!N4142=1,Customer_churn_Table!H4142,NA())</f>
        <v>#N/A</v>
      </c>
      <c r="S4142" s="2" t="e">
        <f>IF(Customer_churn_Table!N4142=1,Customer_churn_Table!R4142,NA())</f>
        <v>#N/A</v>
      </c>
    </row>
    <row r="4143" spans="16:19" x14ac:dyDescent="0.35">
      <c r="P4143" s="2">
        <f>IF(Customer_churn_Table!N4143=0,Customer_churn_Table!H4143,NA())</f>
        <v>0</v>
      </c>
      <c r="Q4143" s="2">
        <f>IF(Customer_churn_Table!N4143=0,Customer_churn_Table!R4143,NA())</f>
        <v>520</v>
      </c>
      <c r="R4143" s="2" t="e">
        <f>IF(Customer_churn_Table!N4143=1,Customer_churn_Table!H4143,NA())</f>
        <v>#N/A</v>
      </c>
      <c r="S4143" s="2" t="e">
        <f>IF(Customer_churn_Table!N4143=1,Customer_churn_Table!R4143,NA())</f>
        <v>#N/A</v>
      </c>
    </row>
    <row r="4144" spans="16:19" x14ac:dyDescent="0.35">
      <c r="P4144" s="2" t="e">
        <f>IF(Customer_churn_Table!N4144=0,Customer_churn_Table!H4144,NA())</f>
        <v>#N/A</v>
      </c>
      <c r="Q4144" s="2" t="e">
        <f>IF(Customer_churn_Table!N4144=0,Customer_churn_Table!R4144,NA())</f>
        <v>#N/A</v>
      </c>
      <c r="R4144" s="2">
        <f>IF(Customer_churn_Table!N4144=1,Customer_churn_Table!H4144,NA())</f>
        <v>5</v>
      </c>
      <c r="S4144" s="2">
        <f>IF(Customer_churn_Table!N4144=1,Customer_churn_Table!R4144,NA())</f>
        <v>252</v>
      </c>
    </row>
    <row r="4145" spans="16:19" x14ac:dyDescent="0.35">
      <c r="P4145" s="2">
        <f>IF(Customer_churn_Table!N4145=0,Customer_churn_Table!H4145,NA())</f>
        <v>2</v>
      </c>
      <c r="Q4145" s="2">
        <f>IF(Customer_churn_Table!N4145=0,Customer_churn_Table!R4145,NA())</f>
        <v>277</v>
      </c>
      <c r="R4145" s="2" t="e">
        <f>IF(Customer_churn_Table!N4145=1,Customer_churn_Table!H4145,NA())</f>
        <v>#N/A</v>
      </c>
      <c r="S4145" s="2" t="e">
        <f>IF(Customer_churn_Table!N4145=1,Customer_churn_Table!R4145,NA())</f>
        <v>#N/A</v>
      </c>
    </row>
    <row r="4146" spans="16:19" x14ac:dyDescent="0.35">
      <c r="P4146" s="2">
        <f>IF(Customer_churn_Table!N4146=0,Customer_churn_Table!H4146,NA())</f>
        <v>8</v>
      </c>
      <c r="Q4146" s="2">
        <f>IF(Customer_churn_Table!N4146=0,Customer_churn_Table!R4146,NA())</f>
        <v>712</v>
      </c>
      <c r="R4146" s="2" t="e">
        <f>IF(Customer_churn_Table!N4146=1,Customer_churn_Table!H4146,NA())</f>
        <v>#N/A</v>
      </c>
      <c r="S4146" s="2" t="e">
        <f>IF(Customer_churn_Table!N4146=1,Customer_churn_Table!R4146,NA())</f>
        <v>#N/A</v>
      </c>
    </row>
    <row r="4147" spans="16:19" x14ac:dyDescent="0.35">
      <c r="P4147" s="2">
        <f>IF(Customer_churn_Table!N4147=0,Customer_churn_Table!H4147,NA())</f>
        <v>2</v>
      </c>
      <c r="Q4147" s="2">
        <f>IF(Customer_churn_Table!N4147=0,Customer_churn_Table!R4147,NA())</f>
        <v>509</v>
      </c>
      <c r="R4147" s="2" t="e">
        <f>IF(Customer_churn_Table!N4147=1,Customer_churn_Table!H4147,NA())</f>
        <v>#N/A</v>
      </c>
      <c r="S4147" s="2" t="e">
        <f>IF(Customer_churn_Table!N4147=1,Customer_churn_Table!R4147,NA())</f>
        <v>#N/A</v>
      </c>
    </row>
    <row r="4148" spans="16:19" x14ac:dyDescent="0.35">
      <c r="P4148" s="2">
        <f>IF(Customer_churn_Table!N4148=0,Customer_churn_Table!H4148,NA())</f>
        <v>2</v>
      </c>
      <c r="Q4148" s="2">
        <f>IF(Customer_churn_Table!N4148=0,Customer_churn_Table!R4148,NA())</f>
        <v>698</v>
      </c>
      <c r="R4148" s="2" t="e">
        <f>IF(Customer_churn_Table!N4148=1,Customer_churn_Table!H4148,NA())</f>
        <v>#N/A</v>
      </c>
      <c r="S4148" s="2" t="e">
        <f>IF(Customer_churn_Table!N4148=1,Customer_churn_Table!R4148,NA())</f>
        <v>#N/A</v>
      </c>
    </row>
    <row r="4149" spans="16:19" x14ac:dyDescent="0.35">
      <c r="P4149" s="2">
        <f>IF(Customer_churn_Table!N4149=0,Customer_churn_Table!H4149,NA())</f>
        <v>6</v>
      </c>
      <c r="Q4149" s="2">
        <f>IF(Customer_churn_Table!N4149=0,Customer_churn_Table!R4149,NA())</f>
        <v>283</v>
      </c>
      <c r="R4149" s="2" t="e">
        <f>IF(Customer_churn_Table!N4149=1,Customer_churn_Table!H4149,NA())</f>
        <v>#N/A</v>
      </c>
      <c r="S4149" s="2" t="e">
        <f>IF(Customer_churn_Table!N4149=1,Customer_churn_Table!R4149,NA())</f>
        <v>#N/A</v>
      </c>
    </row>
    <row r="4150" spans="16:19" x14ac:dyDescent="0.35">
      <c r="P4150" s="2">
        <f>IF(Customer_churn_Table!N4150=0,Customer_churn_Table!H4150,NA())</f>
        <v>6</v>
      </c>
      <c r="Q4150" s="2">
        <f>IF(Customer_churn_Table!N4150=0,Customer_churn_Table!R4150,NA())</f>
        <v>311</v>
      </c>
      <c r="R4150" s="2" t="e">
        <f>IF(Customer_churn_Table!N4150=1,Customer_churn_Table!H4150,NA())</f>
        <v>#N/A</v>
      </c>
      <c r="S4150" s="2" t="e">
        <f>IF(Customer_churn_Table!N4150=1,Customer_churn_Table!R4150,NA())</f>
        <v>#N/A</v>
      </c>
    </row>
    <row r="4151" spans="16:19" x14ac:dyDescent="0.35">
      <c r="P4151" s="2">
        <f>IF(Customer_churn_Table!N4151=0,Customer_churn_Table!H4151,NA())</f>
        <v>1</v>
      </c>
      <c r="Q4151" s="2">
        <f>IF(Customer_churn_Table!N4151=0,Customer_churn_Table!R4151,NA())</f>
        <v>633</v>
      </c>
      <c r="R4151" s="2" t="e">
        <f>IF(Customer_churn_Table!N4151=1,Customer_churn_Table!H4151,NA())</f>
        <v>#N/A</v>
      </c>
      <c r="S4151" s="2" t="e">
        <f>IF(Customer_churn_Table!N4151=1,Customer_churn_Table!R4151,NA())</f>
        <v>#N/A</v>
      </c>
    </row>
    <row r="4152" spans="16:19" x14ac:dyDescent="0.35">
      <c r="P4152" s="2">
        <f>IF(Customer_churn_Table!N4152=0,Customer_churn_Table!H4152,NA())</f>
        <v>6</v>
      </c>
      <c r="Q4152" s="2">
        <f>IF(Customer_churn_Table!N4152=0,Customer_churn_Table!R4152,NA())</f>
        <v>985</v>
      </c>
      <c r="R4152" s="2" t="e">
        <f>IF(Customer_churn_Table!N4152=1,Customer_churn_Table!H4152,NA())</f>
        <v>#N/A</v>
      </c>
      <c r="S4152" s="2" t="e">
        <f>IF(Customer_churn_Table!N4152=1,Customer_churn_Table!R4152,NA())</f>
        <v>#N/A</v>
      </c>
    </row>
    <row r="4153" spans="16:19" x14ac:dyDescent="0.35">
      <c r="P4153" s="2" t="e">
        <f>IF(Customer_churn_Table!N4153=0,Customer_churn_Table!H4153,NA())</f>
        <v>#N/A</v>
      </c>
      <c r="Q4153" s="2" t="e">
        <f>IF(Customer_churn_Table!N4153=0,Customer_churn_Table!R4153,NA())</f>
        <v>#N/A</v>
      </c>
      <c r="R4153" s="2">
        <f>IF(Customer_churn_Table!N4153=1,Customer_churn_Table!H4153,NA())</f>
        <v>6</v>
      </c>
      <c r="S4153" s="2">
        <f>IF(Customer_churn_Table!N4153=1,Customer_churn_Table!R4153,NA())</f>
        <v>740</v>
      </c>
    </row>
    <row r="4154" spans="16:19" x14ac:dyDescent="0.35">
      <c r="P4154" s="2">
        <f>IF(Customer_churn_Table!N4154=0,Customer_churn_Table!H4154,NA())</f>
        <v>8</v>
      </c>
      <c r="Q4154" s="2">
        <f>IF(Customer_churn_Table!N4154=0,Customer_churn_Table!R4154,NA())</f>
        <v>376</v>
      </c>
      <c r="R4154" s="2" t="e">
        <f>IF(Customer_churn_Table!N4154=1,Customer_churn_Table!H4154,NA())</f>
        <v>#N/A</v>
      </c>
      <c r="S4154" s="2" t="e">
        <f>IF(Customer_churn_Table!N4154=1,Customer_churn_Table!R4154,NA())</f>
        <v>#N/A</v>
      </c>
    </row>
    <row r="4155" spans="16:19" x14ac:dyDescent="0.35">
      <c r="P4155" s="2" t="e">
        <f>IF(Customer_churn_Table!N4155=0,Customer_churn_Table!H4155,NA())</f>
        <v>#N/A</v>
      </c>
      <c r="Q4155" s="2" t="e">
        <f>IF(Customer_churn_Table!N4155=0,Customer_churn_Table!R4155,NA())</f>
        <v>#N/A</v>
      </c>
      <c r="R4155" s="2">
        <f>IF(Customer_churn_Table!N4155=1,Customer_churn_Table!H4155,NA())</f>
        <v>8</v>
      </c>
      <c r="S4155" s="2">
        <f>IF(Customer_churn_Table!N4155=1,Customer_churn_Table!R4155,NA())</f>
        <v>402</v>
      </c>
    </row>
    <row r="4156" spans="16:19" x14ac:dyDescent="0.35">
      <c r="P4156" s="2">
        <f>IF(Customer_churn_Table!N4156=0,Customer_churn_Table!H4156,NA())</f>
        <v>3</v>
      </c>
      <c r="Q4156" s="2">
        <f>IF(Customer_churn_Table!N4156=0,Customer_churn_Table!R4156,NA())</f>
        <v>544</v>
      </c>
      <c r="R4156" s="2" t="e">
        <f>IF(Customer_churn_Table!N4156=1,Customer_churn_Table!H4156,NA())</f>
        <v>#N/A</v>
      </c>
      <c r="S4156" s="2" t="e">
        <f>IF(Customer_churn_Table!N4156=1,Customer_churn_Table!R4156,NA())</f>
        <v>#N/A</v>
      </c>
    </row>
    <row r="4157" spans="16:19" x14ac:dyDescent="0.35">
      <c r="P4157" s="2">
        <f>IF(Customer_churn_Table!N4157=0,Customer_churn_Table!H4157,NA())</f>
        <v>8</v>
      </c>
      <c r="Q4157" s="2">
        <f>IF(Customer_churn_Table!N4157=0,Customer_churn_Table!R4157,NA())</f>
        <v>318</v>
      </c>
      <c r="R4157" s="2" t="e">
        <f>IF(Customer_churn_Table!N4157=1,Customer_churn_Table!H4157,NA())</f>
        <v>#N/A</v>
      </c>
      <c r="S4157" s="2" t="e">
        <f>IF(Customer_churn_Table!N4157=1,Customer_churn_Table!R4157,NA())</f>
        <v>#N/A</v>
      </c>
    </row>
    <row r="4158" spans="16:19" x14ac:dyDescent="0.35">
      <c r="P4158" s="2">
        <f>IF(Customer_churn_Table!N4158=0,Customer_churn_Table!H4158,NA())</f>
        <v>8</v>
      </c>
      <c r="Q4158" s="2">
        <f>IF(Customer_churn_Table!N4158=0,Customer_churn_Table!R4158,NA())</f>
        <v>998</v>
      </c>
      <c r="R4158" s="2" t="e">
        <f>IF(Customer_churn_Table!N4158=1,Customer_churn_Table!H4158,NA())</f>
        <v>#N/A</v>
      </c>
      <c r="S4158" s="2" t="e">
        <f>IF(Customer_churn_Table!N4158=1,Customer_churn_Table!R4158,NA())</f>
        <v>#N/A</v>
      </c>
    </row>
    <row r="4159" spans="16:19" x14ac:dyDescent="0.35">
      <c r="P4159" s="2">
        <f>IF(Customer_churn_Table!N4159=0,Customer_churn_Table!H4159,NA())</f>
        <v>5</v>
      </c>
      <c r="Q4159" s="2">
        <f>IF(Customer_churn_Table!N4159=0,Customer_churn_Table!R4159,NA())</f>
        <v>324</v>
      </c>
      <c r="R4159" s="2" t="e">
        <f>IF(Customer_churn_Table!N4159=1,Customer_churn_Table!H4159,NA())</f>
        <v>#N/A</v>
      </c>
      <c r="S4159" s="2" t="e">
        <f>IF(Customer_churn_Table!N4159=1,Customer_churn_Table!R4159,NA())</f>
        <v>#N/A</v>
      </c>
    </row>
    <row r="4160" spans="16:19" x14ac:dyDescent="0.35">
      <c r="P4160" s="2">
        <f>IF(Customer_churn_Table!N4160=0,Customer_churn_Table!H4160,NA())</f>
        <v>0</v>
      </c>
      <c r="Q4160" s="2">
        <f>IF(Customer_churn_Table!N4160=0,Customer_churn_Table!R4160,NA())</f>
        <v>658</v>
      </c>
      <c r="R4160" s="2" t="e">
        <f>IF(Customer_churn_Table!N4160=1,Customer_churn_Table!H4160,NA())</f>
        <v>#N/A</v>
      </c>
      <c r="S4160" s="2" t="e">
        <f>IF(Customer_churn_Table!N4160=1,Customer_churn_Table!R4160,NA())</f>
        <v>#N/A</v>
      </c>
    </row>
    <row r="4161" spans="16:19" x14ac:dyDescent="0.35">
      <c r="P4161" s="2">
        <f>IF(Customer_churn_Table!N4161=0,Customer_churn_Table!H4161,NA())</f>
        <v>3</v>
      </c>
      <c r="Q4161" s="2">
        <f>IF(Customer_churn_Table!N4161=0,Customer_churn_Table!R4161,NA())</f>
        <v>791</v>
      </c>
      <c r="R4161" s="2" t="e">
        <f>IF(Customer_churn_Table!N4161=1,Customer_churn_Table!H4161,NA())</f>
        <v>#N/A</v>
      </c>
      <c r="S4161" s="2" t="e">
        <f>IF(Customer_churn_Table!N4161=1,Customer_churn_Table!R4161,NA())</f>
        <v>#N/A</v>
      </c>
    </row>
    <row r="4162" spans="16:19" x14ac:dyDescent="0.35">
      <c r="P4162" s="2">
        <f>IF(Customer_churn_Table!N4162=0,Customer_churn_Table!H4162,NA())</f>
        <v>7</v>
      </c>
      <c r="Q4162" s="2">
        <f>IF(Customer_churn_Table!N4162=0,Customer_churn_Table!R4162,NA())</f>
        <v>916</v>
      </c>
      <c r="R4162" s="2" t="e">
        <f>IF(Customer_churn_Table!N4162=1,Customer_churn_Table!H4162,NA())</f>
        <v>#N/A</v>
      </c>
      <c r="S4162" s="2" t="e">
        <f>IF(Customer_churn_Table!N4162=1,Customer_churn_Table!R4162,NA())</f>
        <v>#N/A</v>
      </c>
    </row>
    <row r="4163" spans="16:19" x14ac:dyDescent="0.35">
      <c r="P4163" s="2">
        <f>IF(Customer_churn_Table!N4163=0,Customer_churn_Table!H4163,NA())</f>
        <v>4</v>
      </c>
      <c r="Q4163" s="2">
        <f>IF(Customer_churn_Table!N4163=0,Customer_churn_Table!R4163,NA())</f>
        <v>266</v>
      </c>
      <c r="R4163" s="2" t="e">
        <f>IF(Customer_churn_Table!N4163=1,Customer_churn_Table!H4163,NA())</f>
        <v>#N/A</v>
      </c>
      <c r="S4163" s="2" t="e">
        <f>IF(Customer_churn_Table!N4163=1,Customer_churn_Table!R4163,NA())</f>
        <v>#N/A</v>
      </c>
    </row>
    <row r="4164" spans="16:19" x14ac:dyDescent="0.35">
      <c r="P4164" s="2">
        <f>IF(Customer_churn_Table!N4164=0,Customer_churn_Table!H4164,NA())</f>
        <v>5</v>
      </c>
      <c r="Q4164" s="2">
        <f>IF(Customer_churn_Table!N4164=0,Customer_churn_Table!R4164,NA())</f>
        <v>286</v>
      </c>
      <c r="R4164" s="2" t="e">
        <f>IF(Customer_churn_Table!N4164=1,Customer_churn_Table!H4164,NA())</f>
        <v>#N/A</v>
      </c>
      <c r="S4164" s="2" t="e">
        <f>IF(Customer_churn_Table!N4164=1,Customer_churn_Table!R4164,NA())</f>
        <v>#N/A</v>
      </c>
    </row>
    <row r="4165" spans="16:19" x14ac:dyDescent="0.35">
      <c r="P4165" s="2">
        <f>IF(Customer_churn_Table!N4165=0,Customer_churn_Table!H4165,NA())</f>
        <v>7</v>
      </c>
      <c r="Q4165" s="2">
        <f>IF(Customer_churn_Table!N4165=0,Customer_churn_Table!R4165,NA())</f>
        <v>978</v>
      </c>
      <c r="R4165" s="2" t="e">
        <f>IF(Customer_churn_Table!N4165=1,Customer_churn_Table!H4165,NA())</f>
        <v>#N/A</v>
      </c>
      <c r="S4165" s="2" t="e">
        <f>IF(Customer_churn_Table!N4165=1,Customer_churn_Table!R4165,NA())</f>
        <v>#N/A</v>
      </c>
    </row>
    <row r="4166" spans="16:19" x14ac:dyDescent="0.35">
      <c r="P4166" s="2">
        <f>IF(Customer_churn_Table!N4166=0,Customer_churn_Table!H4166,NA())</f>
        <v>1</v>
      </c>
      <c r="Q4166" s="2">
        <f>IF(Customer_churn_Table!N4166=0,Customer_churn_Table!R4166,NA())</f>
        <v>934</v>
      </c>
      <c r="R4166" s="2" t="e">
        <f>IF(Customer_churn_Table!N4166=1,Customer_churn_Table!H4166,NA())</f>
        <v>#N/A</v>
      </c>
      <c r="S4166" s="2" t="e">
        <f>IF(Customer_churn_Table!N4166=1,Customer_churn_Table!R4166,NA())</f>
        <v>#N/A</v>
      </c>
    </row>
    <row r="4167" spans="16:19" x14ac:dyDescent="0.35">
      <c r="P4167" s="2">
        <f>IF(Customer_churn_Table!N4167=0,Customer_churn_Table!H4167,NA())</f>
        <v>7</v>
      </c>
      <c r="Q4167" s="2">
        <f>IF(Customer_churn_Table!N4167=0,Customer_churn_Table!R4167,NA())</f>
        <v>830</v>
      </c>
      <c r="R4167" s="2" t="e">
        <f>IF(Customer_churn_Table!N4167=1,Customer_churn_Table!H4167,NA())</f>
        <v>#N/A</v>
      </c>
      <c r="S4167" s="2" t="e">
        <f>IF(Customer_churn_Table!N4167=1,Customer_churn_Table!R4167,NA())</f>
        <v>#N/A</v>
      </c>
    </row>
    <row r="4168" spans="16:19" x14ac:dyDescent="0.35">
      <c r="P4168" s="2" t="e">
        <f>IF(Customer_churn_Table!N4168=0,Customer_churn_Table!H4168,NA())</f>
        <v>#N/A</v>
      </c>
      <c r="Q4168" s="2" t="e">
        <f>IF(Customer_churn_Table!N4168=0,Customer_churn_Table!R4168,NA())</f>
        <v>#N/A</v>
      </c>
      <c r="R4168" s="2">
        <f>IF(Customer_churn_Table!N4168=1,Customer_churn_Table!H4168,NA())</f>
        <v>5</v>
      </c>
      <c r="S4168" s="2">
        <f>IF(Customer_churn_Table!N4168=1,Customer_churn_Table!R4168,NA())</f>
        <v>240</v>
      </c>
    </row>
    <row r="4169" spans="16:19" x14ac:dyDescent="0.35">
      <c r="P4169" s="2">
        <f>IF(Customer_churn_Table!N4169=0,Customer_churn_Table!H4169,NA())</f>
        <v>8</v>
      </c>
      <c r="Q4169" s="2">
        <f>IF(Customer_churn_Table!N4169=0,Customer_churn_Table!R4169,NA())</f>
        <v>850</v>
      </c>
      <c r="R4169" s="2" t="e">
        <f>IF(Customer_churn_Table!N4169=1,Customer_churn_Table!H4169,NA())</f>
        <v>#N/A</v>
      </c>
      <c r="S4169" s="2" t="e">
        <f>IF(Customer_churn_Table!N4169=1,Customer_churn_Table!R4169,NA())</f>
        <v>#N/A</v>
      </c>
    </row>
    <row r="4170" spans="16:19" x14ac:dyDescent="0.35">
      <c r="P4170" s="2">
        <f>IF(Customer_churn_Table!N4170=0,Customer_churn_Table!H4170,NA())</f>
        <v>8</v>
      </c>
      <c r="Q4170" s="2">
        <f>IF(Customer_churn_Table!N4170=0,Customer_churn_Table!R4170,NA())</f>
        <v>703</v>
      </c>
      <c r="R4170" s="2" t="e">
        <f>IF(Customer_churn_Table!N4170=1,Customer_churn_Table!H4170,NA())</f>
        <v>#N/A</v>
      </c>
      <c r="S4170" s="2" t="e">
        <f>IF(Customer_churn_Table!N4170=1,Customer_churn_Table!R4170,NA())</f>
        <v>#N/A</v>
      </c>
    </row>
    <row r="4171" spans="16:19" x14ac:dyDescent="0.35">
      <c r="P4171" s="2">
        <f>IF(Customer_churn_Table!N4171=0,Customer_churn_Table!H4171,NA())</f>
        <v>10</v>
      </c>
      <c r="Q4171" s="2">
        <f>IF(Customer_churn_Table!N4171=0,Customer_churn_Table!R4171,NA())</f>
        <v>809</v>
      </c>
      <c r="R4171" s="2" t="e">
        <f>IF(Customer_churn_Table!N4171=1,Customer_churn_Table!H4171,NA())</f>
        <v>#N/A</v>
      </c>
      <c r="S4171" s="2" t="e">
        <f>IF(Customer_churn_Table!N4171=1,Customer_churn_Table!R4171,NA())</f>
        <v>#N/A</v>
      </c>
    </row>
    <row r="4172" spans="16:19" x14ac:dyDescent="0.35">
      <c r="P4172" s="2">
        <f>IF(Customer_churn_Table!N4172=0,Customer_churn_Table!H4172,NA())</f>
        <v>3</v>
      </c>
      <c r="Q4172" s="2">
        <f>IF(Customer_churn_Table!N4172=0,Customer_churn_Table!R4172,NA())</f>
        <v>795</v>
      </c>
      <c r="R4172" s="2" t="e">
        <f>IF(Customer_churn_Table!N4172=1,Customer_churn_Table!H4172,NA())</f>
        <v>#N/A</v>
      </c>
      <c r="S4172" s="2" t="e">
        <f>IF(Customer_churn_Table!N4172=1,Customer_churn_Table!R4172,NA())</f>
        <v>#N/A</v>
      </c>
    </row>
    <row r="4173" spans="16:19" x14ac:dyDescent="0.35">
      <c r="P4173" s="2">
        <f>IF(Customer_churn_Table!N4173=0,Customer_churn_Table!H4173,NA())</f>
        <v>6</v>
      </c>
      <c r="Q4173" s="2">
        <f>IF(Customer_churn_Table!N4173=0,Customer_churn_Table!R4173,NA())</f>
        <v>602</v>
      </c>
      <c r="R4173" s="2" t="e">
        <f>IF(Customer_churn_Table!N4173=1,Customer_churn_Table!H4173,NA())</f>
        <v>#N/A</v>
      </c>
      <c r="S4173" s="2" t="e">
        <f>IF(Customer_churn_Table!N4173=1,Customer_churn_Table!R4173,NA())</f>
        <v>#N/A</v>
      </c>
    </row>
    <row r="4174" spans="16:19" x14ac:dyDescent="0.35">
      <c r="P4174" s="2">
        <f>IF(Customer_churn_Table!N4174=0,Customer_churn_Table!H4174,NA())</f>
        <v>2</v>
      </c>
      <c r="Q4174" s="2">
        <f>IF(Customer_churn_Table!N4174=0,Customer_churn_Table!R4174,NA())</f>
        <v>798</v>
      </c>
      <c r="R4174" s="2" t="e">
        <f>IF(Customer_churn_Table!N4174=1,Customer_churn_Table!H4174,NA())</f>
        <v>#N/A</v>
      </c>
      <c r="S4174" s="2" t="e">
        <f>IF(Customer_churn_Table!N4174=1,Customer_churn_Table!R4174,NA())</f>
        <v>#N/A</v>
      </c>
    </row>
    <row r="4175" spans="16:19" x14ac:dyDescent="0.35">
      <c r="P4175" s="2">
        <f>IF(Customer_churn_Table!N4175=0,Customer_churn_Table!H4175,NA())</f>
        <v>3</v>
      </c>
      <c r="Q4175" s="2">
        <f>IF(Customer_churn_Table!N4175=0,Customer_churn_Table!R4175,NA())</f>
        <v>415</v>
      </c>
      <c r="R4175" s="2" t="e">
        <f>IF(Customer_churn_Table!N4175=1,Customer_churn_Table!H4175,NA())</f>
        <v>#N/A</v>
      </c>
      <c r="S4175" s="2" t="e">
        <f>IF(Customer_churn_Table!N4175=1,Customer_churn_Table!R4175,NA())</f>
        <v>#N/A</v>
      </c>
    </row>
    <row r="4176" spans="16:19" x14ac:dyDescent="0.35">
      <c r="P4176" s="2">
        <f>IF(Customer_churn_Table!N4176=0,Customer_churn_Table!H4176,NA())</f>
        <v>4</v>
      </c>
      <c r="Q4176" s="2">
        <f>IF(Customer_churn_Table!N4176=0,Customer_churn_Table!R4176,NA())</f>
        <v>573</v>
      </c>
      <c r="R4176" s="2" t="e">
        <f>IF(Customer_churn_Table!N4176=1,Customer_churn_Table!H4176,NA())</f>
        <v>#N/A</v>
      </c>
      <c r="S4176" s="2" t="e">
        <f>IF(Customer_churn_Table!N4176=1,Customer_churn_Table!R4176,NA())</f>
        <v>#N/A</v>
      </c>
    </row>
    <row r="4177" spans="16:19" x14ac:dyDescent="0.35">
      <c r="P4177" s="2" t="e">
        <f>IF(Customer_churn_Table!N4177=0,Customer_churn_Table!H4177,NA())</f>
        <v>#N/A</v>
      </c>
      <c r="Q4177" s="2" t="e">
        <f>IF(Customer_churn_Table!N4177=0,Customer_churn_Table!R4177,NA())</f>
        <v>#N/A</v>
      </c>
      <c r="R4177" s="2">
        <f>IF(Customer_churn_Table!N4177=1,Customer_churn_Table!H4177,NA())</f>
        <v>0</v>
      </c>
      <c r="S4177" s="2">
        <f>IF(Customer_churn_Table!N4177=1,Customer_churn_Table!R4177,NA())</f>
        <v>242</v>
      </c>
    </row>
    <row r="4178" spans="16:19" x14ac:dyDescent="0.35">
      <c r="P4178" s="2">
        <f>IF(Customer_churn_Table!N4178=0,Customer_churn_Table!H4178,NA())</f>
        <v>8</v>
      </c>
      <c r="Q4178" s="2">
        <f>IF(Customer_churn_Table!N4178=0,Customer_churn_Table!R4178,NA())</f>
        <v>591</v>
      </c>
      <c r="R4178" s="2" t="e">
        <f>IF(Customer_churn_Table!N4178=1,Customer_churn_Table!H4178,NA())</f>
        <v>#N/A</v>
      </c>
      <c r="S4178" s="2" t="e">
        <f>IF(Customer_churn_Table!N4178=1,Customer_churn_Table!R4178,NA())</f>
        <v>#N/A</v>
      </c>
    </row>
    <row r="4179" spans="16:19" x14ac:dyDescent="0.35">
      <c r="P4179" s="2">
        <f>IF(Customer_churn_Table!N4179=0,Customer_churn_Table!H4179,NA())</f>
        <v>7</v>
      </c>
      <c r="Q4179" s="2">
        <f>IF(Customer_churn_Table!N4179=0,Customer_churn_Table!R4179,NA())</f>
        <v>529</v>
      </c>
      <c r="R4179" s="2" t="e">
        <f>IF(Customer_churn_Table!N4179=1,Customer_churn_Table!H4179,NA())</f>
        <v>#N/A</v>
      </c>
      <c r="S4179" s="2" t="e">
        <f>IF(Customer_churn_Table!N4179=1,Customer_churn_Table!R4179,NA())</f>
        <v>#N/A</v>
      </c>
    </row>
    <row r="4180" spans="16:19" x14ac:dyDescent="0.35">
      <c r="P4180" s="2">
        <f>IF(Customer_churn_Table!N4180=0,Customer_churn_Table!H4180,NA())</f>
        <v>1</v>
      </c>
      <c r="Q4180" s="2">
        <f>IF(Customer_churn_Table!N4180=0,Customer_churn_Table!R4180,NA())</f>
        <v>523</v>
      </c>
      <c r="R4180" s="2" t="e">
        <f>IF(Customer_churn_Table!N4180=1,Customer_churn_Table!H4180,NA())</f>
        <v>#N/A</v>
      </c>
      <c r="S4180" s="2" t="e">
        <f>IF(Customer_churn_Table!N4180=1,Customer_churn_Table!R4180,NA())</f>
        <v>#N/A</v>
      </c>
    </row>
    <row r="4181" spans="16:19" x14ac:dyDescent="0.35">
      <c r="P4181" s="2">
        <f>IF(Customer_churn_Table!N4181=0,Customer_churn_Table!H4181,NA())</f>
        <v>2</v>
      </c>
      <c r="Q4181" s="2">
        <f>IF(Customer_churn_Table!N4181=0,Customer_churn_Table!R4181,NA())</f>
        <v>531</v>
      </c>
      <c r="R4181" s="2" t="e">
        <f>IF(Customer_churn_Table!N4181=1,Customer_churn_Table!H4181,NA())</f>
        <v>#N/A</v>
      </c>
      <c r="S4181" s="2" t="e">
        <f>IF(Customer_churn_Table!N4181=1,Customer_churn_Table!R4181,NA())</f>
        <v>#N/A</v>
      </c>
    </row>
    <row r="4182" spans="16:19" x14ac:dyDescent="0.35">
      <c r="P4182" s="2">
        <f>IF(Customer_churn_Table!N4182=0,Customer_churn_Table!H4182,NA())</f>
        <v>10</v>
      </c>
      <c r="Q4182" s="2">
        <f>IF(Customer_churn_Table!N4182=0,Customer_churn_Table!R4182,NA())</f>
        <v>519</v>
      </c>
      <c r="R4182" s="2" t="e">
        <f>IF(Customer_churn_Table!N4182=1,Customer_churn_Table!H4182,NA())</f>
        <v>#N/A</v>
      </c>
      <c r="S4182" s="2" t="e">
        <f>IF(Customer_churn_Table!N4182=1,Customer_churn_Table!R4182,NA())</f>
        <v>#N/A</v>
      </c>
    </row>
    <row r="4183" spans="16:19" x14ac:dyDescent="0.35">
      <c r="P4183" s="2">
        <f>IF(Customer_churn_Table!N4183=0,Customer_churn_Table!H4183,NA())</f>
        <v>4</v>
      </c>
      <c r="Q4183" s="2">
        <f>IF(Customer_churn_Table!N4183=0,Customer_churn_Table!R4183,NA())</f>
        <v>641</v>
      </c>
      <c r="R4183" s="2" t="e">
        <f>IF(Customer_churn_Table!N4183=1,Customer_churn_Table!H4183,NA())</f>
        <v>#N/A</v>
      </c>
      <c r="S4183" s="2" t="e">
        <f>IF(Customer_churn_Table!N4183=1,Customer_churn_Table!R4183,NA())</f>
        <v>#N/A</v>
      </c>
    </row>
    <row r="4184" spans="16:19" x14ac:dyDescent="0.35">
      <c r="P4184" s="2" t="e">
        <f>IF(Customer_churn_Table!N4184=0,Customer_churn_Table!H4184,NA())</f>
        <v>#N/A</v>
      </c>
      <c r="Q4184" s="2" t="e">
        <f>IF(Customer_churn_Table!N4184=0,Customer_churn_Table!R4184,NA())</f>
        <v>#N/A</v>
      </c>
      <c r="R4184" s="2">
        <f>IF(Customer_churn_Table!N4184=1,Customer_churn_Table!H4184,NA())</f>
        <v>5</v>
      </c>
      <c r="S4184" s="2">
        <f>IF(Customer_churn_Table!N4184=1,Customer_churn_Table!R4184,NA())</f>
        <v>592</v>
      </c>
    </row>
    <row r="4185" spans="16:19" x14ac:dyDescent="0.35">
      <c r="P4185" s="2">
        <f>IF(Customer_churn_Table!N4185=0,Customer_churn_Table!H4185,NA())</f>
        <v>2</v>
      </c>
      <c r="Q4185" s="2">
        <f>IF(Customer_churn_Table!N4185=0,Customer_churn_Table!R4185,NA())</f>
        <v>551</v>
      </c>
      <c r="R4185" s="2" t="e">
        <f>IF(Customer_churn_Table!N4185=1,Customer_churn_Table!H4185,NA())</f>
        <v>#N/A</v>
      </c>
      <c r="S4185" s="2" t="e">
        <f>IF(Customer_churn_Table!N4185=1,Customer_churn_Table!R4185,NA())</f>
        <v>#N/A</v>
      </c>
    </row>
    <row r="4186" spans="16:19" x14ac:dyDescent="0.35">
      <c r="P4186" s="2" t="e">
        <f>IF(Customer_churn_Table!N4186=0,Customer_churn_Table!H4186,NA())</f>
        <v>#N/A</v>
      </c>
      <c r="Q4186" s="2" t="e">
        <f>IF(Customer_churn_Table!N4186=0,Customer_churn_Table!R4186,NA())</f>
        <v>#N/A</v>
      </c>
      <c r="R4186" s="2">
        <f>IF(Customer_churn_Table!N4186=1,Customer_churn_Table!H4186,NA())</f>
        <v>8</v>
      </c>
      <c r="S4186" s="2">
        <f>IF(Customer_churn_Table!N4186=1,Customer_churn_Table!R4186,NA())</f>
        <v>622</v>
      </c>
    </row>
    <row r="4187" spans="16:19" x14ac:dyDescent="0.35">
      <c r="P4187" s="2">
        <f>IF(Customer_churn_Table!N4187=0,Customer_churn_Table!H4187,NA())</f>
        <v>8</v>
      </c>
      <c r="Q4187" s="2">
        <f>IF(Customer_churn_Table!N4187=0,Customer_churn_Table!R4187,NA())</f>
        <v>329</v>
      </c>
      <c r="R4187" s="2" t="e">
        <f>IF(Customer_churn_Table!N4187=1,Customer_churn_Table!H4187,NA())</f>
        <v>#N/A</v>
      </c>
      <c r="S4187" s="2" t="e">
        <f>IF(Customer_churn_Table!N4187=1,Customer_churn_Table!R4187,NA())</f>
        <v>#N/A</v>
      </c>
    </row>
    <row r="4188" spans="16:19" x14ac:dyDescent="0.35">
      <c r="P4188" s="2">
        <f>IF(Customer_churn_Table!N4188=0,Customer_churn_Table!H4188,NA())</f>
        <v>4</v>
      </c>
      <c r="Q4188" s="2">
        <f>IF(Customer_churn_Table!N4188=0,Customer_churn_Table!R4188,NA())</f>
        <v>519</v>
      </c>
      <c r="R4188" s="2" t="e">
        <f>IF(Customer_churn_Table!N4188=1,Customer_churn_Table!H4188,NA())</f>
        <v>#N/A</v>
      </c>
      <c r="S4188" s="2" t="e">
        <f>IF(Customer_churn_Table!N4188=1,Customer_churn_Table!R4188,NA())</f>
        <v>#N/A</v>
      </c>
    </row>
    <row r="4189" spans="16:19" x14ac:dyDescent="0.35">
      <c r="P4189" s="2">
        <f>IF(Customer_churn_Table!N4189=0,Customer_churn_Table!H4189,NA())</f>
        <v>5</v>
      </c>
      <c r="Q4189" s="2">
        <f>IF(Customer_churn_Table!N4189=0,Customer_churn_Table!R4189,NA())</f>
        <v>995</v>
      </c>
      <c r="R4189" s="2" t="e">
        <f>IF(Customer_churn_Table!N4189=1,Customer_churn_Table!H4189,NA())</f>
        <v>#N/A</v>
      </c>
      <c r="S4189" s="2" t="e">
        <f>IF(Customer_churn_Table!N4189=1,Customer_churn_Table!R4189,NA())</f>
        <v>#N/A</v>
      </c>
    </row>
    <row r="4190" spans="16:19" x14ac:dyDescent="0.35">
      <c r="P4190" s="2">
        <f>IF(Customer_churn_Table!N4190=0,Customer_churn_Table!H4190,NA())</f>
        <v>9</v>
      </c>
      <c r="Q4190" s="2">
        <f>IF(Customer_churn_Table!N4190=0,Customer_churn_Table!R4190,NA())</f>
        <v>499</v>
      </c>
      <c r="R4190" s="2" t="e">
        <f>IF(Customer_churn_Table!N4190=1,Customer_churn_Table!H4190,NA())</f>
        <v>#N/A</v>
      </c>
      <c r="S4190" s="2" t="e">
        <f>IF(Customer_churn_Table!N4190=1,Customer_churn_Table!R4190,NA())</f>
        <v>#N/A</v>
      </c>
    </row>
    <row r="4191" spans="16:19" x14ac:dyDescent="0.35">
      <c r="P4191" s="2">
        <f>IF(Customer_churn_Table!N4191=0,Customer_churn_Table!H4191,NA())</f>
        <v>4</v>
      </c>
      <c r="Q4191" s="2">
        <f>IF(Customer_churn_Table!N4191=0,Customer_churn_Table!R4191,NA())</f>
        <v>219</v>
      </c>
      <c r="R4191" s="2" t="e">
        <f>IF(Customer_churn_Table!N4191=1,Customer_churn_Table!H4191,NA())</f>
        <v>#N/A</v>
      </c>
      <c r="S4191" s="2" t="e">
        <f>IF(Customer_churn_Table!N4191=1,Customer_churn_Table!R4191,NA())</f>
        <v>#N/A</v>
      </c>
    </row>
    <row r="4192" spans="16:19" x14ac:dyDescent="0.35">
      <c r="P4192" s="2">
        <f>IF(Customer_churn_Table!N4192=0,Customer_churn_Table!H4192,NA())</f>
        <v>3</v>
      </c>
      <c r="Q4192" s="2">
        <f>IF(Customer_churn_Table!N4192=0,Customer_churn_Table!R4192,NA())</f>
        <v>610</v>
      </c>
      <c r="R4192" s="2" t="e">
        <f>IF(Customer_churn_Table!N4192=1,Customer_churn_Table!H4192,NA())</f>
        <v>#N/A</v>
      </c>
      <c r="S4192" s="2" t="e">
        <f>IF(Customer_churn_Table!N4192=1,Customer_churn_Table!R4192,NA())</f>
        <v>#N/A</v>
      </c>
    </row>
    <row r="4193" spans="16:19" x14ac:dyDescent="0.35">
      <c r="P4193" s="2">
        <f>IF(Customer_churn_Table!N4193=0,Customer_churn_Table!H4193,NA())</f>
        <v>1</v>
      </c>
      <c r="Q4193" s="2">
        <f>IF(Customer_churn_Table!N4193=0,Customer_churn_Table!R4193,NA())</f>
        <v>597</v>
      </c>
      <c r="R4193" s="2" t="e">
        <f>IF(Customer_churn_Table!N4193=1,Customer_churn_Table!H4193,NA())</f>
        <v>#N/A</v>
      </c>
      <c r="S4193" s="2" t="e">
        <f>IF(Customer_churn_Table!N4193=1,Customer_churn_Table!R4193,NA())</f>
        <v>#N/A</v>
      </c>
    </row>
    <row r="4194" spans="16:19" x14ac:dyDescent="0.35">
      <c r="P4194" s="2">
        <f>IF(Customer_churn_Table!N4194=0,Customer_churn_Table!H4194,NA())</f>
        <v>2</v>
      </c>
      <c r="Q4194" s="2">
        <f>IF(Customer_churn_Table!N4194=0,Customer_churn_Table!R4194,NA())</f>
        <v>350</v>
      </c>
      <c r="R4194" s="2" t="e">
        <f>IF(Customer_churn_Table!N4194=1,Customer_churn_Table!H4194,NA())</f>
        <v>#N/A</v>
      </c>
      <c r="S4194" s="2" t="e">
        <f>IF(Customer_churn_Table!N4194=1,Customer_churn_Table!R4194,NA())</f>
        <v>#N/A</v>
      </c>
    </row>
    <row r="4195" spans="16:19" x14ac:dyDescent="0.35">
      <c r="P4195" s="2">
        <f>IF(Customer_churn_Table!N4195=0,Customer_churn_Table!H4195,NA())</f>
        <v>0</v>
      </c>
      <c r="Q4195" s="2">
        <f>IF(Customer_churn_Table!N4195=0,Customer_churn_Table!R4195,NA())</f>
        <v>733</v>
      </c>
      <c r="R4195" s="2" t="e">
        <f>IF(Customer_churn_Table!N4195=1,Customer_churn_Table!H4195,NA())</f>
        <v>#N/A</v>
      </c>
      <c r="S4195" s="2" t="e">
        <f>IF(Customer_churn_Table!N4195=1,Customer_churn_Table!R4195,NA())</f>
        <v>#N/A</v>
      </c>
    </row>
    <row r="4196" spans="16:19" x14ac:dyDescent="0.35">
      <c r="P4196" s="2">
        <f>IF(Customer_churn_Table!N4196=0,Customer_churn_Table!H4196,NA())</f>
        <v>9</v>
      </c>
      <c r="Q4196" s="2">
        <f>IF(Customer_churn_Table!N4196=0,Customer_churn_Table!R4196,NA())</f>
        <v>316</v>
      </c>
      <c r="R4196" s="2" t="e">
        <f>IF(Customer_churn_Table!N4196=1,Customer_churn_Table!H4196,NA())</f>
        <v>#N/A</v>
      </c>
      <c r="S4196" s="2" t="e">
        <f>IF(Customer_churn_Table!N4196=1,Customer_churn_Table!R4196,NA())</f>
        <v>#N/A</v>
      </c>
    </row>
    <row r="4197" spans="16:19" x14ac:dyDescent="0.35">
      <c r="P4197" s="2" t="e">
        <f>IF(Customer_churn_Table!N4197=0,Customer_churn_Table!H4197,NA())</f>
        <v>#N/A</v>
      </c>
      <c r="Q4197" s="2" t="e">
        <f>IF(Customer_churn_Table!N4197=0,Customer_churn_Table!R4197,NA())</f>
        <v>#N/A</v>
      </c>
      <c r="R4197" s="2">
        <f>IF(Customer_churn_Table!N4197=1,Customer_churn_Table!H4197,NA())</f>
        <v>2</v>
      </c>
      <c r="S4197" s="2">
        <f>IF(Customer_churn_Table!N4197=1,Customer_churn_Table!R4197,NA())</f>
        <v>279</v>
      </c>
    </row>
    <row r="4198" spans="16:19" x14ac:dyDescent="0.35">
      <c r="P4198" s="2" t="e">
        <f>IF(Customer_churn_Table!N4198=0,Customer_churn_Table!H4198,NA())</f>
        <v>#N/A</v>
      </c>
      <c r="Q4198" s="2" t="e">
        <f>IF(Customer_churn_Table!N4198=0,Customer_churn_Table!R4198,NA())</f>
        <v>#N/A</v>
      </c>
      <c r="R4198" s="2">
        <f>IF(Customer_churn_Table!N4198=1,Customer_churn_Table!H4198,NA())</f>
        <v>7</v>
      </c>
      <c r="S4198" s="2">
        <f>IF(Customer_churn_Table!N4198=1,Customer_churn_Table!R4198,NA())</f>
        <v>674</v>
      </c>
    </row>
    <row r="4199" spans="16:19" x14ac:dyDescent="0.35">
      <c r="P4199" s="2" t="e">
        <f>IF(Customer_churn_Table!N4199=0,Customer_churn_Table!H4199,NA())</f>
        <v>#N/A</v>
      </c>
      <c r="Q4199" s="2" t="e">
        <f>IF(Customer_churn_Table!N4199=0,Customer_churn_Table!R4199,NA())</f>
        <v>#N/A</v>
      </c>
      <c r="R4199" s="2">
        <f>IF(Customer_churn_Table!N4199=1,Customer_churn_Table!H4199,NA())</f>
        <v>2</v>
      </c>
      <c r="S4199" s="2">
        <f>IF(Customer_churn_Table!N4199=1,Customer_churn_Table!R4199,NA())</f>
        <v>929</v>
      </c>
    </row>
    <row r="4200" spans="16:19" x14ac:dyDescent="0.35">
      <c r="P4200" s="2" t="e">
        <f>IF(Customer_churn_Table!N4200=0,Customer_churn_Table!H4200,NA())</f>
        <v>#N/A</v>
      </c>
      <c r="Q4200" s="2" t="e">
        <f>IF(Customer_churn_Table!N4200=0,Customer_churn_Table!R4200,NA())</f>
        <v>#N/A</v>
      </c>
      <c r="R4200" s="2">
        <f>IF(Customer_churn_Table!N4200=1,Customer_churn_Table!H4200,NA())</f>
        <v>1</v>
      </c>
      <c r="S4200" s="2">
        <f>IF(Customer_churn_Table!N4200=1,Customer_churn_Table!R4200,NA())</f>
        <v>298</v>
      </c>
    </row>
    <row r="4201" spans="16:19" x14ac:dyDescent="0.35">
      <c r="P4201" s="2">
        <f>IF(Customer_churn_Table!N4201=0,Customer_churn_Table!H4201,NA())</f>
        <v>8</v>
      </c>
      <c r="Q4201" s="2">
        <f>IF(Customer_churn_Table!N4201=0,Customer_churn_Table!R4201,NA())</f>
        <v>256</v>
      </c>
      <c r="R4201" s="2" t="e">
        <f>IF(Customer_churn_Table!N4201=1,Customer_churn_Table!H4201,NA())</f>
        <v>#N/A</v>
      </c>
      <c r="S4201" s="2" t="e">
        <f>IF(Customer_churn_Table!N4201=1,Customer_churn_Table!R4201,NA())</f>
        <v>#N/A</v>
      </c>
    </row>
    <row r="4202" spans="16:19" x14ac:dyDescent="0.35">
      <c r="P4202" s="2">
        <f>IF(Customer_churn_Table!N4202=0,Customer_churn_Table!H4202,NA())</f>
        <v>5</v>
      </c>
      <c r="Q4202" s="2">
        <f>IF(Customer_churn_Table!N4202=0,Customer_churn_Table!R4202,NA())</f>
        <v>400</v>
      </c>
      <c r="R4202" s="2" t="e">
        <f>IF(Customer_churn_Table!N4202=1,Customer_churn_Table!H4202,NA())</f>
        <v>#N/A</v>
      </c>
      <c r="S4202" s="2" t="e">
        <f>IF(Customer_churn_Table!N4202=1,Customer_churn_Table!R4202,NA())</f>
        <v>#N/A</v>
      </c>
    </row>
    <row r="4203" spans="16:19" x14ac:dyDescent="0.35">
      <c r="P4203" s="2">
        <f>IF(Customer_churn_Table!N4203=0,Customer_churn_Table!H4203,NA())</f>
        <v>7</v>
      </c>
      <c r="Q4203" s="2">
        <f>IF(Customer_churn_Table!N4203=0,Customer_churn_Table!R4203,NA())</f>
        <v>794</v>
      </c>
      <c r="R4203" s="2" t="e">
        <f>IF(Customer_churn_Table!N4203=1,Customer_churn_Table!H4203,NA())</f>
        <v>#N/A</v>
      </c>
      <c r="S4203" s="2" t="e">
        <f>IF(Customer_churn_Table!N4203=1,Customer_churn_Table!R4203,NA())</f>
        <v>#N/A</v>
      </c>
    </row>
    <row r="4204" spans="16:19" x14ac:dyDescent="0.35">
      <c r="P4204" s="2">
        <f>IF(Customer_churn_Table!N4204=0,Customer_churn_Table!H4204,NA())</f>
        <v>9</v>
      </c>
      <c r="Q4204" s="2">
        <f>IF(Customer_churn_Table!N4204=0,Customer_churn_Table!R4204,NA())</f>
        <v>518</v>
      </c>
      <c r="R4204" s="2" t="e">
        <f>IF(Customer_churn_Table!N4204=1,Customer_churn_Table!H4204,NA())</f>
        <v>#N/A</v>
      </c>
      <c r="S4204" s="2" t="e">
        <f>IF(Customer_churn_Table!N4204=1,Customer_churn_Table!R4204,NA())</f>
        <v>#N/A</v>
      </c>
    </row>
    <row r="4205" spans="16:19" x14ac:dyDescent="0.35">
      <c r="P4205" s="2">
        <f>IF(Customer_churn_Table!N4205=0,Customer_churn_Table!H4205,NA())</f>
        <v>7</v>
      </c>
      <c r="Q4205" s="2">
        <f>IF(Customer_churn_Table!N4205=0,Customer_churn_Table!R4205,NA())</f>
        <v>450</v>
      </c>
      <c r="R4205" s="2" t="e">
        <f>IF(Customer_churn_Table!N4205=1,Customer_churn_Table!H4205,NA())</f>
        <v>#N/A</v>
      </c>
      <c r="S4205" s="2" t="e">
        <f>IF(Customer_churn_Table!N4205=1,Customer_churn_Table!R4205,NA())</f>
        <v>#N/A</v>
      </c>
    </row>
    <row r="4206" spans="16:19" x14ac:dyDescent="0.35">
      <c r="P4206" s="2">
        <f>IF(Customer_churn_Table!N4206=0,Customer_churn_Table!H4206,NA())</f>
        <v>2</v>
      </c>
      <c r="Q4206" s="2">
        <f>IF(Customer_churn_Table!N4206=0,Customer_churn_Table!R4206,NA())</f>
        <v>383</v>
      </c>
      <c r="R4206" s="2" t="e">
        <f>IF(Customer_churn_Table!N4206=1,Customer_churn_Table!H4206,NA())</f>
        <v>#N/A</v>
      </c>
      <c r="S4206" s="2" t="e">
        <f>IF(Customer_churn_Table!N4206=1,Customer_churn_Table!R4206,NA())</f>
        <v>#N/A</v>
      </c>
    </row>
    <row r="4207" spans="16:19" x14ac:dyDescent="0.35">
      <c r="P4207" s="2">
        <f>IF(Customer_churn_Table!N4207=0,Customer_churn_Table!H4207,NA())</f>
        <v>5</v>
      </c>
      <c r="Q4207" s="2">
        <f>IF(Customer_churn_Table!N4207=0,Customer_churn_Table!R4207,NA())</f>
        <v>366</v>
      </c>
      <c r="R4207" s="2" t="e">
        <f>IF(Customer_churn_Table!N4207=1,Customer_churn_Table!H4207,NA())</f>
        <v>#N/A</v>
      </c>
      <c r="S4207" s="2" t="e">
        <f>IF(Customer_churn_Table!N4207=1,Customer_churn_Table!R4207,NA())</f>
        <v>#N/A</v>
      </c>
    </row>
    <row r="4208" spans="16:19" x14ac:dyDescent="0.35">
      <c r="P4208" s="2" t="e">
        <f>IF(Customer_churn_Table!N4208=0,Customer_churn_Table!H4208,NA())</f>
        <v>#N/A</v>
      </c>
      <c r="Q4208" s="2" t="e">
        <f>IF(Customer_churn_Table!N4208=0,Customer_churn_Table!R4208,NA())</f>
        <v>#N/A</v>
      </c>
      <c r="R4208" s="2">
        <f>IF(Customer_churn_Table!N4208=1,Customer_churn_Table!H4208,NA())</f>
        <v>8</v>
      </c>
      <c r="S4208" s="2">
        <f>IF(Customer_churn_Table!N4208=1,Customer_churn_Table!R4208,NA())</f>
        <v>430</v>
      </c>
    </row>
    <row r="4209" spans="16:19" x14ac:dyDescent="0.35">
      <c r="P4209" s="2">
        <f>IF(Customer_churn_Table!N4209=0,Customer_churn_Table!H4209,NA())</f>
        <v>7</v>
      </c>
      <c r="Q4209" s="2">
        <f>IF(Customer_churn_Table!N4209=0,Customer_churn_Table!R4209,NA())</f>
        <v>722</v>
      </c>
      <c r="R4209" s="2" t="e">
        <f>IF(Customer_churn_Table!N4209=1,Customer_churn_Table!H4209,NA())</f>
        <v>#N/A</v>
      </c>
      <c r="S4209" s="2" t="e">
        <f>IF(Customer_churn_Table!N4209=1,Customer_churn_Table!R4209,NA())</f>
        <v>#N/A</v>
      </c>
    </row>
    <row r="4210" spans="16:19" x14ac:dyDescent="0.35">
      <c r="P4210" s="2">
        <f>IF(Customer_churn_Table!N4210=0,Customer_churn_Table!H4210,NA())</f>
        <v>5</v>
      </c>
      <c r="Q4210" s="2">
        <f>IF(Customer_churn_Table!N4210=0,Customer_churn_Table!R4210,NA())</f>
        <v>909</v>
      </c>
      <c r="R4210" s="2" t="e">
        <f>IF(Customer_churn_Table!N4210=1,Customer_churn_Table!H4210,NA())</f>
        <v>#N/A</v>
      </c>
      <c r="S4210" s="2" t="e">
        <f>IF(Customer_churn_Table!N4210=1,Customer_churn_Table!R4210,NA())</f>
        <v>#N/A</v>
      </c>
    </row>
    <row r="4211" spans="16:19" x14ac:dyDescent="0.35">
      <c r="P4211" s="2" t="e">
        <f>IF(Customer_churn_Table!N4211=0,Customer_churn_Table!H4211,NA())</f>
        <v>#N/A</v>
      </c>
      <c r="Q4211" s="2" t="e">
        <f>IF(Customer_churn_Table!N4211=0,Customer_churn_Table!R4211,NA())</f>
        <v>#N/A</v>
      </c>
      <c r="R4211" s="2">
        <f>IF(Customer_churn_Table!N4211=1,Customer_churn_Table!H4211,NA())</f>
        <v>9</v>
      </c>
      <c r="S4211" s="2">
        <f>IF(Customer_churn_Table!N4211=1,Customer_churn_Table!R4211,NA())</f>
        <v>294</v>
      </c>
    </row>
    <row r="4212" spans="16:19" x14ac:dyDescent="0.35">
      <c r="P4212" s="2">
        <f>IF(Customer_churn_Table!N4212=0,Customer_churn_Table!H4212,NA())</f>
        <v>2</v>
      </c>
      <c r="Q4212" s="2">
        <f>IF(Customer_churn_Table!N4212=0,Customer_churn_Table!R4212,NA())</f>
        <v>811</v>
      </c>
      <c r="R4212" s="2" t="e">
        <f>IF(Customer_churn_Table!N4212=1,Customer_churn_Table!H4212,NA())</f>
        <v>#N/A</v>
      </c>
      <c r="S4212" s="2" t="e">
        <f>IF(Customer_churn_Table!N4212=1,Customer_churn_Table!R4212,NA())</f>
        <v>#N/A</v>
      </c>
    </row>
    <row r="4213" spans="16:19" x14ac:dyDescent="0.35">
      <c r="P4213" s="2" t="e">
        <f>IF(Customer_churn_Table!N4213=0,Customer_churn_Table!H4213,NA())</f>
        <v>#N/A</v>
      </c>
      <c r="Q4213" s="2" t="e">
        <f>IF(Customer_churn_Table!N4213=0,Customer_churn_Table!R4213,NA())</f>
        <v>#N/A</v>
      </c>
      <c r="R4213" s="2">
        <f>IF(Customer_churn_Table!N4213=1,Customer_churn_Table!H4213,NA())</f>
        <v>0</v>
      </c>
      <c r="S4213" s="2">
        <f>IF(Customer_churn_Table!N4213=1,Customer_churn_Table!R4213,NA())</f>
        <v>445</v>
      </c>
    </row>
    <row r="4214" spans="16:19" x14ac:dyDescent="0.35">
      <c r="P4214" s="2">
        <f>IF(Customer_churn_Table!N4214=0,Customer_churn_Table!H4214,NA())</f>
        <v>4</v>
      </c>
      <c r="Q4214" s="2">
        <f>IF(Customer_churn_Table!N4214=0,Customer_churn_Table!R4214,NA())</f>
        <v>992</v>
      </c>
      <c r="R4214" s="2" t="e">
        <f>IF(Customer_churn_Table!N4214=1,Customer_churn_Table!H4214,NA())</f>
        <v>#N/A</v>
      </c>
      <c r="S4214" s="2" t="e">
        <f>IF(Customer_churn_Table!N4214=1,Customer_churn_Table!R4214,NA())</f>
        <v>#N/A</v>
      </c>
    </row>
    <row r="4215" spans="16:19" x14ac:dyDescent="0.35">
      <c r="P4215" s="2">
        <f>IF(Customer_churn_Table!N4215=0,Customer_churn_Table!H4215,NA())</f>
        <v>8</v>
      </c>
      <c r="Q4215" s="2">
        <f>IF(Customer_churn_Table!N4215=0,Customer_churn_Table!R4215,NA())</f>
        <v>911</v>
      </c>
      <c r="R4215" s="2" t="e">
        <f>IF(Customer_churn_Table!N4215=1,Customer_churn_Table!H4215,NA())</f>
        <v>#N/A</v>
      </c>
      <c r="S4215" s="2" t="e">
        <f>IF(Customer_churn_Table!N4215=1,Customer_churn_Table!R4215,NA())</f>
        <v>#N/A</v>
      </c>
    </row>
    <row r="4216" spans="16:19" x14ac:dyDescent="0.35">
      <c r="P4216" s="2">
        <f>IF(Customer_churn_Table!N4216=0,Customer_churn_Table!H4216,NA())</f>
        <v>7</v>
      </c>
      <c r="Q4216" s="2">
        <f>IF(Customer_churn_Table!N4216=0,Customer_churn_Table!R4216,NA())</f>
        <v>414</v>
      </c>
      <c r="R4216" s="2" t="e">
        <f>IF(Customer_churn_Table!N4216=1,Customer_churn_Table!H4216,NA())</f>
        <v>#N/A</v>
      </c>
      <c r="S4216" s="2" t="e">
        <f>IF(Customer_churn_Table!N4216=1,Customer_churn_Table!R4216,NA())</f>
        <v>#N/A</v>
      </c>
    </row>
    <row r="4217" spans="16:19" x14ac:dyDescent="0.35">
      <c r="P4217" s="2" t="e">
        <f>IF(Customer_churn_Table!N4217=0,Customer_churn_Table!H4217,NA())</f>
        <v>#N/A</v>
      </c>
      <c r="Q4217" s="2" t="e">
        <f>IF(Customer_churn_Table!N4217=0,Customer_churn_Table!R4217,NA())</f>
        <v>#N/A</v>
      </c>
      <c r="R4217" s="2">
        <f>IF(Customer_churn_Table!N4217=1,Customer_churn_Table!H4217,NA())</f>
        <v>1</v>
      </c>
      <c r="S4217" s="2">
        <f>IF(Customer_churn_Table!N4217=1,Customer_churn_Table!R4217,NA())</f>
        <v>296</v>
      </c>
    </row>
    <row r="4218" spans="16:19" x14ac:dyDescent="0.35">
      <c r="P4218" s="2">
        <f>IF(Customer_churn_Table!N4218=0,Customer_churn_Table!H4218,NA())</f>
        <v>9</v>
      </c>
      <c r="Q4218" s="2">
        <f>IF(Customer_churn_Table!N4218=0,Customer_churn_Table!R4218,NA())</f>
        <v>694</v>
      </c>
      <c r="R4218" s="2" t="e">
        <f>IF(Customer_churn_Table!N4218=1,Customer_churn_Table!H4218,NA())</f>
        <v>#N/A</v>
      </c>
      <c r="S4218" s="2" t="e">
        <f>IF(Customer_churn_Table!N4218=1,Customer_churn_Table!R4218,NA())</f>
        <v>#N/A</v>
      </c>
    </row>
    <row r="4219" spans="16:19" x14ac:dyDescent="0.35">
      <c r="P4219" s="2" t="e">
        <f>IF(Customer_churn_Table!N4219=0,Customer_churn_Table!H4219,NA())</f>
        <v>#N/A</v>
      </c>
      <c r="Q4219" s="2" t="e">
        <f>IF(Customer_churn_Table!N4219=0,Customer_churn_Table!R4219,NA())</f>
        <v>#N/A</v>
      </c>
      <c r="R4219" s="2">
        <f>IF(Customer_churn_Table!N4219=1,Customer_churn_Table!H4219,NA())</f>
        <v>5</v>
      </c>
      <c r="S4219" s="2">
        <f>IF(Customer_churn_Table!N4219=1,Customer_churn_Table!R4219,NA())</f>
        <v>260</v>
      </c>
    </row>
    <row r="4220" spans="16:19" x14ac:dyDescent="0.35">
      <c r="P4220" s="2" t="e">
        <f>IF(Customer_churn_Table!N4220=0,Customer_churn_Table!H4220,NA())</f>
        <v>#N/A</v>
      </c>
      <c r="Q4220" s="2" t="e">
        <f>IF(Customer_churn_Table!N4220=0,Customer_churn_Table!R4220,NA())</f>
        <v>#N/A</v>
      </c>
      <c r="R4220" s="2">
        <f>IF(Customer_churn_Table!N4220=1,Customer_churn_Table!H4220,NA())</f>
        <v>9</v>
      </c>
      <c r="S4220" s="2">
        <f>IF(Customer_churn_Table!N4220=1,Customer_churn_Table!R4220,NA())</f>
        <v>747</v>
      </c>
    </row>
    <row r="4221" spans="16:19" x14ac:dyDescent="0.35">
      <c r="P4221" s="2">
        <f>IF(Customer_churn_Table!N4221=0,Customer_churn_Table!H4221,NA())</f>
        <v>1</v>
      </c>
      <c r="Q4221" s="2">
        <f>IF(Customer_churn_Table!N4221=0,Customer_churn_Table!R4221,NA())</f>
        <v>706</v>
      </c>
      <c r="R4221" s="2" t="e">
        <f>IF(Customer_churn_Table!N4221=1,Customer_churn_Table!H4221,NA())</f>
        <v>#N/A</v>
      </c>
      <c r="S4221" s="2" t="e">
        <f>IF(Customer_churn_Table!N4221=1,Customer_churn_Table!R4221,NA())</f>
        <v>#N/A</v>
      </c>
    </row>
    <row r="4222" spans="16:19" x14ac:dyDescent="0.35">
      <c r="P4222" s="2" t="e">
        <f>IF(Customer_churn_Table!N4222=0,Customer_churn_Table!H4222,NA())</f>
        <v>#N/A</v>
      </c>
      <c r="Q4222" s="2" t="e">
        <f>IF(Customer_churn_Table!N4222=0,Customer_churn_Table!R4222,NA())</f>
        <v>#N/A</v>
      </c>
      <c r="R4222" s="2">
        <f>IF(Customer_churn_Table!N4222=1,Customer_churn_Table!H4222,NA())</f>
        <v>1</v>
      </c>
      <c r="S4222" s="2">
        <f>IF(Customer_churn_Table!N4222=1,Customer_churn_Table!R4222,NA())</f>
        <v>300</v>
      </c>
    </row>
    <row r="4223" spans="16:19" x14ac:dyDescent="0.35">
      <c r="P4223" s="2">
        <f>IF(Customer_churn_Table!N4223=0,Customer_churn_Table!H4223,NA())</f>
        <v>5</v>
      </c>
      <c r="Q4223" s="2">
        <f>IF(Customer_churn_Table!N4223=0,Customer_churn_Table!R4223,NA())</f>
        <v>908</v>
      </c>
      <c r="R4223" s="2" t="e">
        <f>IF(Customer_churn_Table!N4223=1,Customer_churn_Table!H4223,NA())</f>
        <v>#N/A</v>
      </c>
      <c r="S4223" s="2" t="e">
        <f>IF(Customer_churn_Table!N4223=1,Customer_churn_Table!R4223,NA())</f>
        <v>#N/A</v>
      </c>
    </row>
    <row r="4224" spans="16:19" x14ac:dyDescent="0.35">
      <c r="P4224" s="2" t="e">
        <f>IF(Customer_churn_Table!N4224=0,Customer_churn_Table!H4224,NA())</f>
        <v>#N/A</v>
      </c>
      <c r="Q4224" s="2" t="e">
        <f>IF(Customer_churn_Table!N4224=0,Customer_churn_Table!R4224,NA())</f>
        <v>#N/A</v>
      </c>
      <c r="R4224" s="2">
        <f>IF(Customer_churn_Table!N4224=1,Customer_churn_Table!H4224,NA())</f>
        <v>6</v>
      </c>
      <c r="S4224" s="2">
        <f>IF(Customer_churn_Table!N4224=1,Customer_churn_Table!R4224,NA())</f>
        <v>268</v>
      </c>
    </row>
    <row r="4225" spans="16:19" x14ac:dyDescent="0.35">
      <c r="P4225" s="2" t="e">
        <f>IF(Customer_churn_Table!N4225=0,Customer_churn_Table!H4225,NA())</f>
        <v>#N/A</v>
      </c>
      <c r="Q4225" s="2" t="e">
        <f>IF(Customer_churn_Table!N4225=0,Customer_churn_Table!R4225,NA())</f>
        <v>#N/A</v>
      </c>
      <c r="R4225" s="2">
        <f>IF(Customer_churn_Table!N4225=1,Customer_churn_Table!H4225,NA())</f>
        <v>8</v>
      </c>
      <c r="S4225" s="2">
        <f>IF(Customer_churn_Table!N4225=1,Customer_churn_Table!R4225,NA())</f>
        <v>794</v>
      </c>
    </row>
    <row r="4226" spans="16:19" x14ac:dyDescent="0.35">
      <c r="P4226" s="2" t="e">
        <f>IF(Customer_churn_Table!N4226=0,Customer_churn_Table!H4226,NA())</f>
        <v>#N/A</v>
      </c>
      <c r="Q4226" s="2" t="e">
        <f>IF(Customer_churn_Table!N4226=0,Customer_churn_Table!R4226,NA())</f>
        <v>#N/A</v>
      </c>
      <c r="R4226" s="2">
        <f>IF(Customer_churn_Table!N4226=1,Customer_churn_Table!H4226,NA())</f>
        <v>2</v>
      </c>
      <c r="S4226" s="2">
        <f>IF(Customer_churn_Table!N4226=1,Customer_churn_Table!R4226,NA())</f>
        <v>580</v>
      </c>
    </row>
    <row r="4227" spans="16:19" x14ac:dyDescent="0.35">
      <c r="P4227" s="2">
        <f>IF(Customer_churn_Table!N4227=0,Customer_churn_Table!H4227,NA())</f>
        <v>8</v>
      </c>
      <c r="Q4227" s="2">
        <f>IF(Customer_churn_Table!N4227=0,Customer_churn_Table!R4227,NA())</f>
        <v>780</v>
      </c>
      <c r="R4227" s="2" t="e">
        <f>IF(Customer_churn_Table!N4227=1,Customer_churn_Table!H4227,NA())</f>
        <v>#N/A</v>
      </c>
      <c r="S4227" s="2" t="e">
        <f>IF(Customer_churn_Table!N4227=1,Customer_churn_Table!R4227,NA())</f>
        <v>#N/A</v>
      </c>
    </row>
    <row r="4228" spans="16:19" x14ac:dyDescent="0.35">
      <c r="P4228" s="2">
        <f>IF(Customer_churn_Table!N4228=0,Customer_churn_Table!H4228,NA())</f>
        <v>8</v>
      </c>
      <c r="Q4228" s="2">
        <f>IF(Customer_churn_Table!N4228=0,Customer_churn_Table!R4228,NA())</f>
        <v>823</v>
      </c>
      <c r="R4228" s="2" t="e">
        <f>IF(Customer_churn_Table!N4228=1,Customer_churn_Table!H4228,NA())</f>
        <v>#N/A</v>
      </c>
      <c r="S4228" s="2" t="e">
        <f>IF(Customer_churn_Table!N4228=1,Customer_churn_Table!R4228,NA())</f>
        <v>#N/A</v>
      </c>
    </row>
    <row r="4229" spans="16:19" x14ac:dyDescent="0.35">
      <c r="P4229" s="2">
        <f>IF(Customer_churn_Table!N4229=0,Customer_churn_Table!H4229,NA())</f>
        <v>6</v>
      </c>
      <c r="Q4229" s="2">
        <f>IF(Customer_churn_Table!N4229=0,Customer_churn_Table!R4229,NA())</f>
        <v>465</v>
      </c>
      <c r="R4229" s="2" t="e">
        <f>IF(Customer_churn_Table!N4229=1,Customer_churn_Table!H4229,NA())</f>
        <v>#N/A</v>
      </c>
      <c r="S4229" s="2" t="e">
        <f>IF(Customer_churn_Table!N4229=1,Customer_churn_Table!R4229,NA())</f>
        <v>#N/A</v>
      </c>
    </row>
    <row r="4230" spans="16:19" x14ac:dyDescent="0.35">
      <c r="P4230" s="2">
        <f>IF(Customer_churn_Table!N4230=0,Customer_churn_Table!H4230,NA())</f>
        <v>9</v>
      </c>
      <c r="Q4230" s="2">
        <f>IF(Customer_churn_Table!N4230=0,Customer_churn_Table!R4230,NA())</f>
        <v>658</v>
      </c>
      <c r="R4230" s="2" t="e">
        <f>IF(Customer_churn_Table!N4230=1,Customer_churn_Table!H4230,NA())</f>
        <v>#N/A</v>
      </c>
      <c r="S4230" s="2" t="e">
        <f>IF(Customer_churn_Table!N4230=1,Customer_churn_Table!R4230,NA())</f>
        <v>#N/A</v>
      </c>
    </row>
    <row r="4231" spans="16:19" x14ac:dyDescent="0.35">
      <c r="P4231" s="2">
        <f>IF(Customer_churn_Table!N4231=0,Customer_churn_Table!H4231,NA())</f>
        <v>9</v>
      </c>
      <c r="Q4231" s="2">
        <f>IF(Customer_churn_Table!N4231=0,Customer_churn_Table!R4231,NA())</f>
        <v>813</v>
      </c>
      <c r="R4231" s="2" t="e">
        <f>IF(Customer_churn_Table!N4231=1,Customer_churn_Table!H4231,NA())</f>
        <v>#N/A</v>
      </c>
      <c r="S4231" s="2" t="e">
        <f>IF(Customer_churn_Table!N4231=1,Customer_churn_Table!R4231,NA())</f>
        <v>#N/A</v>
      </c>
    </row>
    <row r="4232" spans="16:19" x14ac:dyDescent="0.35">
      <c r="P4232" s="2">
        <f>IF(Customer_churn_Table!N4232=0,Customer_churn_Table!H4232,NA())</f>
        <v>10</v>
      </c>
      <c r="Q4232" s="2">
        <f>IF(Customer_churn_Table!N4232=0,Customer_churn_Table!R4232,NA())</f>
        <v>378</v>
      </c>
      <c r="R4232" s="2" t="e">
        <f>IF(Customer_churn_Table!N4232=1,Customer_churn_Table!H4232,NA())</f>
        <v>#N/A</v>
      </c>
      <c r="S4232" s="2" t="e">
        <f>IF(Customer_churn_Table!N4232=1,Customer_churn_Table!R4232,NA())</f>
        <v>#N/A</v>
      </c>
    </row>
    <row r="4233" spans="16:19" x14ac:dyDescent="0.35">
      <c r="P4233" s="2">
        <f>IF(Customer_churn_Table!N4233=0,Customer_churn_Table!H4233,NA())</f>
        <v>3</v>
      </c>
      <c r="Q4233" s="2">
        <f>IF(Customer_churn_Table!N4233=0,Customer_churn_Table!R4233,NA())</f>
        <v>276</v>
      </c>
      <c r="R4233" s="2" t="e">
        <f>IF(Customer_churn_Table!N4233=1,Customer_churn_Table!H4233,NA())</f>
        <v>#N/A</v>
      </c>
      <c r="S4233" s="2" t="e">
        <f>IF(Customer_churn_Table!N4233=1,Customer_churn_Table!R4233,NA())</f>
        <v>#N/A</v>
      </c>
    </row>
    <row r="4234" spans="16:19" x14ac:dyDescent="0.35">
      <c r="P4234" s="2">
        <f>IF(Customer_churn_Table!N4234=0,Customer_churn_Table!H4234,NA())</f>
        <v>5</v>
      </c>
      <c r="Q4234" s="2">
        <f>IF(Customer_churn_Table!N4234=0,Customer_churn_Table!R4234,NA())</f>
        <v>637</v>
      </c>
      <c r="R4234" s="2" t="e">
        <f>IF(Customer_churn_Table!N4234=1,Customer_churn_Table!H4234,NA())</f>
        <v>#N/A</v>
      </c>
      <c r="S4234" s="2" t="e">
        <f>IF(Customer_churn_Table!N4234=1,Customer_churn_Table!R4234,NA())</f>
        <v>#N/A</v>
      </c>
    </row>
    <row r="4235" spans="16:19" x14ac:dyDescent="0.35">
      <c r="P4235" s="2">
        <f>IF(Customer_churn_Table!N4235=0,Customer_churn_Table!H4235,NA())</f>
        <v>3</v>
      </c>
      <c r="Q4235" s="2">
        <f>IF(Customer_churn_Table!N4235=0,Customer_churn_Table!R4235,NA())</f>
        <v>789</v>
      </c>
      <c r="R4235" s="2" t="e">
        <f>IF(Customer_churn_Table!N4235=1,Customer_churn_Table!H4235,NA())</f>
        <v>#N/A</v>
      </c>
      <c r="S4235" s="2" t="e">
        <f>IF(Customer_churn_Table!N4235=1,Customer_churn_Table!R4235,NA())</f>
        <v>#N/A</v>
      </c>
    </row>
    <row r="4236" spans="16:19" x14ac:dyDescent="0.35">
      <c r="P4236" s="2">
        <f>IF(Customer_churn_Table!N4236=0,Customer_churn_Table!H4236,NA())</f>
        <v>7</v>
      </c>
      <c r="Q4236" s="2">
        <f>IF(Customer_churn_Table!N4236=0,Customer_churn_Table!R4236,NA())</f>
        <v>822</v>
      </c>
      <c r="R4236" s="2" t="e">
        <f>IF(Customer_churn_Table!N4236=1,Customer_churn_Table!H4236,NA())</f>
        <v>#N/A</v>
      </c>
      <c r="S4236" s="2" t="e">
        <f>IF(Customer_churn_Table!N4236=1,Customer_churn_Table!R4236,NA())</f>
        <v>#N/A</v>
      </c>
    </row>
    <row r="4237" spans="16:19" x14ac:dyDescent="0.35">
      <c r="P4237" s="2">
        <f>IF(Customer_churn_Table!N4237=0,Customer_churn_Table!H4237,NA())</f>
        <v>6</v>
      </c>
      <c r="Q4237" s="2">
        <f>IF(Customer_churn_Table!N4237=0,Customer_churn_Table!R4237,NA())</f>
        <v>480</v>
      </c>
      <c r="R4237" s="2" t="e">
        <f>IF(Customer_churn_Table!N4237=1,Customer_churn_Table!H4237,NA())</f>
        <v>#N/A</v>
      </c>
      <c r="S4237" s="2" t="e">
        <f>IF(Customer_churn_Table!N4237=1,Customer_churn_Table!R4237,NA())</f>
        <v>#N/A</v>
      </c>
    </row>
    <row r="4238" spans="16:19" x14ac:dyDescent="0.35">
      <c r="P4238" s="2">
        <f>IF(Customer_churn_Table!N4238=0,Customer_churn_Table!H4238,NA())</f>
        <v>4</v>
      </c>
      <c r="Q4238" s="2">
        <f>IF(Customer_churn_Table!N4238=0,Customer_churn_Table!R4238,NA())</f>
        <v>807</v>
      </c>
      <c r="R4238" s="2" t="e">
        <f>IF(Customer_churn_Table!N4238=1,Customer_churn_Table!H4238,NA())</f>
        <v>#N/A</v>
      </c>
      <c r="S4238" s="2" t="e">
        <f>IF(Customer_churn_Table!N4238=1,Customer_churn_Table!R4238,NA())</f>
        <v>#N/A</v>
      </c>
    </row>
    <row r="4239" spans="16:19" x14ac:dyDescent="0.35">
      <c r="P4239" s="2">
        <f>IF(Customer_churn_Table!N4239=0,Customer_churn_Table!H4239,NA())</f>
        <v>9</v>
      </c>
      <c r="Q4239" s="2">
        <f>IF(Customer_churn_Table!N4239=0,Customer_churn_Table!R4239,NA())</f>
        <v>505</v>
      </c>
      <c r="R4239" s="2" t="e">
        <f>IF(Customer_churn_Table!N4239=1,Customer_churn_Table!H4239,NA())</f>
        <v>#N/A</v>
      </c>
      <c r="S4239" s="2" t="e">
        <f>IF(Customer_churn_Table!N4239=1,Customer_churn_Table!R4239,NA())</f>
        <v>#N/A</v>
      </c>
    </row>
    <row r="4240" spans="16:19" x14ac:dyDescent="0.35">
      <c r="P4240" s="2">
        <f>IF(Customer_churn_Table!N4240=0,Customer_churn_Table!H4240,NA())</f>
        <v>6</v>
      </c>
      <c r="Q4240" s="2">
        <f>IF(Customer_churn_Table!N4240=0,Customer_churn_Table!R4240,NA())</f>
        <v>315</v>
      </c>
      <c r="R4240" s="2" t="e">
        <f>IF(Customer_churn_Table!N4240=1,Customer_churn_Table!H4240,NA())</f>
        <v>#N/A</v>
      </c>
      <c r="S4240" s="2" t="e">
        <f>IF(Customer_churn_Table!N4240=1,Customer_churn_Table!R4240,NA())</f>
        <v>#N/A</v>
      </c>
    </row>
    <row r="4241" spans="16:19" x14ac:dyDescent="0.35">
      <c r="P4241" s="2">
        <f>IF(Customer_churn_Table!N4241=0,Customer_churn_Table!H4241,NA())</f>
        <v>3</v>
      </c>
      <c r="Q4241" s="2">
        <f>IF(Customer_churn_Table!N4241=0,Customer_churn_Table!R4241,NA())</f>
        <v>349</v>
      </c>
      <c r="R4241" s="2" t="e">
        <f>IF(Customer_churn_Table!N4241=1,Customer_churn_Table!H4241,NA())</f>
        <v>#N/A</v>
      </c>
      <c r="S4241" s="2" t="e">
        <f>IF(Customer_churn_Table!N4241=1,Customer_churn_Table!R4241,NA())</f>
        <v>#N/A</v>
      </c>
    </row>
    <row r="4242" spans="16:19" x14ac:dyDescent="0.35">
      <c r="P4242" s="2">
        <f>IF(Customer_churn_Table!N4242=0,Customer_churn_Table!H4242,NA())</f>
        <v>2</v>
      </c>
      <c r="Q4242" s="2">
        <f>IF(Customer_churn_Table!N4242=0,Customer_churn_Table!R4242,NA())</f>
        <v>863</v>
      </c>
      <c r="R4242" s="2" t="e">
        <f>IF(Customer_churn_Table!N4242=1,Customer_churn_Table!H4242,NA())</f>
        <v>#N/A</v>
      </c>
      <c r="S4242" s="2" t="e">
        <f>IF(Customer_churn_Table!N4242=1,Customer_churn_Table!R4242,NA())</f>
        <v>#N/A</v>
      </c>
    </row>
    <row r="4243" spans="16:19" x14ac:dyDescent="0.35">
      <c r="P4243" s="2">
        <f>IF(Customer_churn_Table!N4243=0,Customer_churn_Table!H4243,NA())</f>
        <v>0</v>
      </c>
      <c r="Q4243" s="2">
        <f>IF(Customer_churn_Table!N4243=0,Customer_churn_Table!R4243,NA())</f>
        <v>529</v>
      </c>
      <c r="R4243" s="2" t="e">
        <f>IF(Customer_churn_Table!N4243=1,Customer_churn_Table!H4243,NA())</f>
        <v>#N/A</v>
      </c>
      <c r="S4243" s="2" t="e">
        <f>IF(Customer_churn_Table!N4243=1,Customer_churn_Table!R4243,NA())</f>
        <v>#N/A</v>
      </c>
    </row>
    <row r="4244" spans="16:19" x14ac:dyDescent="0.35">
      <c r="P4244" s="2" t="e">
        <f>IF(Customer_churn_Table!N4244=0,Customer_churn_Table!H4244,NA())</f>
        <v>#N/A</v>
      </c>
      <c r="Q4244" s="2" t="e">
        <f>IF(Customer_churn_Table!N4244=0,Customer_churn_Table!R4244,NA())</f>
        <v>#N/A</v>
      </c>
      <c r="R4244" s="2">
        <f>IF(Customer_churn_Table!N4244=1,Customer_churn_Table!H4244,NA())</f>
        <v>5</v>
      </c>
      <c r="S4244" s="2">
        <f>IF(Customer_churn_Table!N4244=1,Customer_churn_Table!R4244,NA())</f>
        <v>577</v>
      </c>
    </row>
    <row r="4245" spans="16:19" x14ac:dyDescent="0.35">
      <c r="P4245" s="2" t="e">
        <f>IF(Customer_churn_Table!N4245=0,Customer_churn_Table!H4245,NA())</f>
        <v>#N/A</v>
      </c>
      <c r="Q4245" s="2" t="e">
        <f>IF(Customer_churn_Table!N4245=0,Customer_churn_Table!R4245,NA())</f>
        <v>#N/A</v>
      </c>
      <c r="R4245" s="2">
        <f>IF(Customer_churn_Table!N4245=1,Customer_churn_Table!H4245,NA())</f>
        <v>5</v>
      </c>
      <c r="S4245" s="2">
        <f>IF(Customer_churn_Table!N4245=1,Customer_churn_Table!R4245,NA())</f>
        <v>992</v>
      </c>
    </row>
    <row r="4246" spans="16:19" x14ac:dyDescent="0.35">
      <c r="P4246" s="2">
        <f>IF(Customer_churn_Table!N4246=0,Customer_churn_Table!H4246,NA())</f>
        <v>1</v>
      </c>
      <c r="Q4246" s="2">
        <f>IF(Customer_churn_Table!N4246=0,Customer_churn_Table!R4246,NA())</f>
        <v>466</v>
      </c>
      <c r="R4246" s="2" t="e">
        <f>IF(Customer_churn_Table!N4246=1,Customer_churn_Table!H4246,NA())</f>
        <v>#N/A</v>
      </c>
      <c r="S4246" s="2" t="e">
        <f>IF(Customer_churn_Table!N4246=1,Customer_churn_Table!R4246,NA())</f>
        <v>#N/A</v>
      </c>
    </row>
    <row r="4247" spans="16:19" x14ac:dyDescent="0.35">
      <c r="P4247" s="2">
        <f>IF(Customer_churn_Table!N4247=0,Customer_churn_Table!H4247,NA())</f>
        <v>8</v>
      </c>
      <c r="Q4247" s="2">
        <f>IF(Customer_churn_Table!N4247=0,Customer_churn_Table!R4247,NA())</f>
        <v>254</v>
      </c>
      <c r="R4247" s="2" t="e">
        <f>IF(Customer_churn_Table!N4247=1,Customer_churn_Table!H4247,NA())</f>
        <v>#N/A</v>
      </c>
      <c r="S4247" s="2" t="e">
        <f>IF(Customer_churn_Table!N4247=1,Customer_churn_Table!R4247,NA())</f>
        <v>#N/A</v>
      </c>
    </row>
    <row r="4248" spans="16:19" x14ac:dyDescent="0.35">
      <c r="P4248" s="2">
        <f>IF(Customer_churn_Table!N4248=0,Customer_churn_Table!H4248,NA())</f>
        <v>8</v>
      </c>
      <c r="Q4248" s="2">
        <f>IF(Customer_churn_Table!N4248=0,Customer_churn_Table!R4248,NA())</f>
        <v>829</v>
      </c>
      <c r="R4248" s="2" t="e">
        <f>IF(Customer_churn_Table!N4248=1,Customer_churn_Table!H4248,NA())</f>
        <v>#N/A</v>
      </c>
      <c r="S4248" s="2" t="e">
        <f>IF(Customer_churn_Table!N4248=1,Customer_churn_Table!R4248,NA())</f>
        <v>#N/A</v>
      </c>
    </row>
    <row r="4249" spans="16:19" x14ac:dyDescent="0.35">
      <c r="P4249" s="2">
        <f>IF(Customer_churn_Table!N4249=0,Customer_churn_Table!H4249,NA())</f>
        <v>5</v>
      </c>
      <c r="Q4249" s="2">
        <f>IF(Customer_churn_Table!N4249=0,Customer_churn_Table!R4249,NA())</f>
        <v>259</v>
      </c>
      <c r="R4249" s="2" t="e">
        <f>IF(Customer_churn_Table!N4249=1,Customer_churn_Table!H4249,NA())</f>
        <v>#N/A</v>
      </c>
      <c r="S4249" s="2" t="e">
        <f>IF(Customer_churn_Table!N4249=1,Customer_churn_Table!R4249,NA())</f>
        <v>#N/A</v>
      </c>
    </row>
    <row r="4250" spans="16:19" x14ac:dyDescent="0.35">
      <c r="P4250" s="2">
        <f>IF(Customer_churn_Table!N4250=0,Customer_churn_Table!H4250,NA())</f>
        <v>8</v>
      </c>
      <c r="Q4250" s="2">
        <f>IF(Customer_churn_Table!N4250=0,Customer_churn_Table!R4250,NA())</f>
        <v>430</v>
      </c>
      <c r="R4250" s="2" t="e">
        <f>IF(Customer_churn_Table!N4250=1,Customer_churn_Table!H4250,NA())</f>
        <v>#N/A</v>
      </c>
      <c r="S4250" s="2" t="e">
        <f>IF(Customer_churn_Table!N4250=1,Customer_churn_Table!R4250,NA())</f>
        <v>#N/A</v>
      </c>
    </row>
    <row r="4251" spans="16:19" x14ac:dyDescent="0.35">
      <c r="P4251" s="2">
        <f>IF(Customer_churn_Table!N4251=0,Customer_churn_Table!H4251,NA())</f>
        <v>3</v>
      </c>
      <c r="Q4251" s="2">
        <f>IF(Customer_churn_Table!N4251=0,Customer_churn_Table!R4251,NA())</f>
        <v>924</v>
      </c>
      <c r="R4251" s="2" t="e">
        <f>IF(Customer_churn_Table!N4251=1,Customer_churn_Table!H4251,NA())</f>
        <v>#N/A</v>
      </c>
      <c r="S4251" s="2" t="e">
        <f>IF(Customer_churn_Table!N4251=1,Customer_churn_Table!R4251,NA())</f>
        <v>#N/A</v>
      </c>
    </row>
    <row r="4252" spans="16:19" x14ac:dyDescent="0.35">
      <c r="P4252" s="2">
        <f>IF(Customer_churn_Table!N4252=0,Customer_churn_Table!H4252,NA())</f>
        <v>5</v>
      </c>
      <c r="Q4252" s="2">
        <f>IF(Customer_churn_Table!N4252=0,Customer_churn_Table!R4252,NA())</f>
        <v>655</v>
      </c>
      <c r="R4252" s="2" t="e">
        <f>IF(Customer_churn_Table!N4252=1,Customer_churn_Table!H4252,NA())</f>
        <v>#N/A</v>
      </c>
      <c r="S4252" s="2" t="e">
        <f>IF(Customer_churn_Table!N4252=1,Customer_churn_Table!R4252,NA())</f>
        <v>#N/A</v>
      </c>
    </row>
    <row r="4253" spans="16:19" x14ac:dyDescent="0.35">
      <c r="P4253" s="2">
        <f>IF(Customer_churn_Table!N4253=0,Customer_churn_Table!H4253,NA())</f>
        <v>2</v>
      </c>
      <c r="Q4253" s="2">
        <f>IF(Customer_churn_Table!N4253=0,Customer_churn_Table!R4253,NA())</f>
        <v>552</v>
      </c>
      <c r="R4253" s="2" t="e">
        <f>IF(Customer_churn_Table!N4253=1,Customer_churn_Table!H4253,NA())</f>
        <v>#N/A</v>
      </c>
      <c r="S4253" s="2" t="e">
        <f>IF(Customer_churn_Table!N4253=1,Customer_churn_Table!R4253,NA())</f>
        <v>#N/A</v>
      </c>
    </row>
    <row r="4254" spans="16:19" x14ac:dyDescent="0.35">
      <c r="P4254" s="2">
        <f>IF(Customer_churn_Table!N4254=0,Customer_churn_Table!H4254,NA())</f>
        <v>7</v>
      </c>
      <c r="Q4254" s="2">
        <f>IF(Customer_churn_Table!N4254=0,Customer_churn_Table!R4254,NA())</f>
        <v>294</v>
      </c>
      <c r="R4254" s="2" t="e">
        <f>IF(Customer_churn_Table!N4254=1,Customer_churn_Table!H4254,NA())</f>
        <v>#N/A</v>
      </c>
      <c r="S4254" s="2" t="e">
        <f>IF(Customer_churn_Table!N4254=1,Customer_churn_Table!R4254,NA())</f>
        <v>#N/A</v>
      </c>
    </row>
    <row r="4255" spans="16:19" x14ac:dyDescent="0.35">
      <c r="P4255" s="2">
        <f>IF(Customer_churn_Table!N4255=0,Customer_churn_Table!H4255,NA())</f>
        <v>1</v>
      </c>
      <c r="Q4255" s="2">
        <f>IF(Customer_churn_Table!N4255=0,Customer_churn_Table!R4255,NA())</f>
        <v>300</v>
      </c>
      <c r="R4255" s="2" t="e">
        <f>IF(Customer_churn_Table!N4255=1,Customer_churn_Table!H4255,NA())</f>
        <v>#N/A</v>
      </c>
      <c r="S4255" s="2" t="e">
        <f>IF(Customer_churn_Table!N4255=1,Customer_churn_Table!R4255,NA())</f>
        <v>#N/A</v>
      </c>
    </row>
    <row r="4256" spans="16:19" x14ac:dyDescent="0.35">
      <c r="P4256" s="2">
        <f>IF(Customer_churn_Table!N4256=0,Customer_churn_Table!H4256,NA())</f>
        <v>8</v>
      </c>
      <c r="Q4256" s="2">
        <f>IF(Customer_churn_Table!N4256=0,Customer_churn_Table!R4256,NA())</f>
        <v>971</v>
      </c>
      <c r="R4256" s="2" t="e">
        <f>IF(Customer_churn_Table!N4256=1,Customer_churn_Table!H4256,NA())</f>
        <v>#N/A</v>
      </c>
      <c r="S4256" s="2" t="e">
        <f>IF(Customer_churn_Table!N4256=1,Customer_churn_Table!R4256,NA())</f>
        <v>#N/A</v>
      </c>
    </row>
    <row r="4257" spans="16:19" x14ac:dyDescent="0.35">
      <c r="P4257" s="2">
        <f>IF(Customer_churn_Table!N4257=0,Customer_churn_Table!H4257,NA())</f>
        <v>4</v>
      </c>
      <c r="Q4257" s="2">
        <f>IF(Customer_churn_Table!N4257=0,Customer_churn_Table!R4257,NA())</f>
        <v>824</v>
      </c>
      <c r="R4257" s="2" t="e">
        <f>IF(Customer_churn_Table!N4257=1,Customer_churn_Table!H4257,NA())</f>
        <v>#N/A</v>
      </c>
      <c r="S4257" s="2" t="e">
        <f>IF(Customer_churn_Table!N4257=1,Customer_churn_Table!R4257,NA())</f>
        <v>#N/A</v>
      </c>
    </row>
    <row r="4258" spans="16:19" x14ac:dyDescent="0.35">
      <c r="P4258" s="2">
        <f>IF(Customer_churn_Table!N4258=0,Customer_churn_Table!H4258,NA())</f>
        <v>9</v>
      </c>
      <c r="Q4258" s="2">
        <f>IF(Customer_churn_Table!N4258=0,Customer_churn_Table!R4258,NA())</f>
        <v>374</v>
      </c>
      <c r="R4258" s="2" t="e">
        <f>IF(Customer_churn_Table!N4258=1,Customer_churn_Table!H4258,NA())</f>
        <v>#N/A</v>
      </c>
      <c r="S4258" s="2" t="e">
        <f>IF(Customer_churn_Table!N4258=1,Customer_churn_Table!R4258,NA())</f>
        <v>#N/A</v>
      </c>
    </row>
    <row r="4259" spans="16:19" x14ac:dyDescent="0.35">
      <c r="P4259" s="2">
        <f>IF(Customer_churn_Table!N4259=0,Customer_churn_Table!H4259,NA())</f>
        <v>1</v>
      </c>
      <c r="Q4259" s="2">
        <f>IF(Customer_churn_Table!N4259=0,Customer_churn_Table!R4259,NA())</f>
        <v>798</v>
      </c>
      <c r="R4259" s="2" t="e">
        <f>IF(Customer_churn_Table!N4259=1,Customer_churn_Table!H4259,NA())</f>
        <v>#N/A</v>
      </c>
      <c r="S4259" s="2" t="e">
        <f>IF(Customer_churn_Table!N4259=1,Customer_churn_Table!R4259,NA())</f>
        <v>#N/A</v>
      </c>
    </row>
    <row r="4260" spans="16:19" x14ac:dyDescent="0.35">
      <c r="P4260" s="2">
        <f>IF(Customer_churn_Table!N4260=0,Customer_churn_Table!H4260,NA())</f>
        <v>7</v>
      </c>
      <c r="Q4260" s="2">
        <f>IF(Customer_churn_Table!N4260=0,Customer_churn_Table!R4260,NA())</f>
        <v>625</v>
      </c>
      <c r="R4260" s="2" t="e">
        <f>IF(Customer_churn_Table!N4260=1,Customer_churn_Table!H4260,NA())</f>
        <v>#N/A</v>
      </c>
      <c r="S4260" s="2" t="e">
        <f>IF(Customer_churn_Table!N4260=1,Customer_churn_Table!R4260,NA())</f>
        <v>#N/A</v>
      </c>
    </row>
    <row r="4261" spans="16:19" x14ac:dyDescent="0.35">
      <c r="P4261" s="2">
        <f>IF(Customer_churn_Table!N4261=0,Customer_churn_Table!H4261,NA())</f>
        <v>3</v>
      </c>
      <c r="Q4261" s="2">
        <f>IF(Customer_churn_Table!N4261=0,Customer_churn_Table!R4261,NA())</f>
        <v>772</v>
      </c>
      <c r="R4261" s="2" t="e">
        <f>IF(Customer_churn_Table!N4261=1,Customer_churn_Table!H4261,NA())</f>
        <v>#N/A</v>
      </c>
      <c r="S4261" s="2" t="e">
        <f>IF(Customer_churn_Table!N4261=1,Customer_churn_Table!R4261,NA())</f>
        <v>#N/A</v>
      </c>
    </row>
    <row r="4262" spans="16:19" x14ac:dyDescent="0.35">
      <c r="P4262" s="2" t="e">
        <f>IF(Customer_churn_Table!N4262=0,Customer_churn_Table!H4262,NA())</f>
        <v>#N/A</v>
      </c>
      <c r="Q4262" s="2" t="e">
        <f>IF(Customer_churn_Table!N4262=0,Customer_churn_Table!R4262,NA())</f>
        <v>#N/A</v>
      </c>
      <c r="R4262" s="2">
        <f>IF(Customer_churn_Table!N4262=1,Customer_churn_Table!H4262,NA())</f>
        <v>2</v>
      </c>
      <c r="S4262" s="2">
        <f>IF(Customer_churn_Table!N4262=1,Customer_churn_Table!R4262,NA())</f>
        <v>826</v>
      </c>
    </row>
    <row r="4263" spans="16:19" x14ac:dyDescent="0.35">
      <c r="P4263" s="2">
        <f>IF(Customer_churn_Table!N4263=0,Customer_churn_Table!H4263,NA())</f>
        <v>8</v>
      </c>
      <c r="Q4263" s="2">
        <f>IF(Customer_churn_Table!N4263=0,Customer_churn_Table!R4263,NA())</f>
        <v>351</v>
      </c>
      <c r="R4263" s="2" t="e">
        <f>IF(Customer_churn_Table!N4263=1,Customer_churn_Table!H4263,NA())</f>
        <v>#N/A</v>
      </c>
      <c r="S4263" s="2" t="e">
        <f>IF(Customer_churn_Table!N4263=1,Customer_churn_Table!R4263,NA())</f>
        <v>#N/A</v>
      </c>
    </row>
    <row r="4264" spans="16:19" x14ac:dyDescent="0.35">
      <c r="P4264" s="2">
        <f>IF(Customer_churn_Table!N4264=0,Customer_churn_Table!H4264,NA())</f>
        <v>8</v>
      </c>
      <c r="Q4264" s="2">
        <f>IF(Customer_churn_Table!N4264=0,Customer_churn_Table!R4264,NA())</f>
        <v>547</v>
      </c>
      <c r="R4264" s="2" t="e">
        <f>IF(Customer_churn_Table!N4264=1,Customer_churn_Table!H4264,NA())</f>
        <v>#N/A</v>
      </c>
      <c r="S4264" s="2" t="e">
        <f>IF(Customer_churn_Table!N4264=1,Customer_churn_Table!R4264,NA())</f>
        <v>#N/A</v>
      </c>
    </row>
    <row r="4265" spans="16:19" x14ac:dyDescent="0.35">
      <c r="P4265" s="2">
        <f>IF(Customer_churn_Table!N4265=0,Customer_churn_Table!H4265,NA())</f>
        <v>10</v>
      </c>
      <c r="Q4265" s="2">
        <f>IF(Customer_churn_Table!N4265=0,Customer_churn_Table!R4265,NA())</f>
        <v>282</v>
      </c>
      <c r="R4265" s="2" t="e">
        <f>IF(Customer_churn_Table!N4265=1,Customer_churn_Table!H4265,NA())</f>
        <v>#N/A</v>
      </c>
      <c r="S4265" s="2" t="e">
        <f>IF(Customer_churn_Table!N4265=1,Customer_churn_Table!R4265,NA())</f>
        <v>#N/A</v>
      </c>
    </row>
    <row r="4266" spans="16:19" x14ac:dyDescent="0.35">
      <c r="P4266" s="2" t="e">
        <f>IF(Customer_churn_Table!N4266=0,Customer_churn_Table!H4266,NA())</f>
        <v>#N/A</v>
      </c>
      <c r="Q4266" s="2" t="e">
        <f>IF(Customer_churn_Table!N4266=0,Customer_churn_Table!R4266,NA())</f>
        <v>#N/A</v>
      </c>
      <c r="R4266" s="2">
        <f>IF(Customer_churn_Table!N4266=1,Customer_churn_Table!H4266,NA())</f>
        <v>8</v>
      </c>
      <c r="S4266" s="2">
        <f>IF(Customer_churn_Table!N4266=1,Customer_churn_Table!R4266,NA())</f>
        <v>235</v>
      </c>
    </row>
    <row r="4267" spans="16:19" x14ac:dyDescent="0.35">
      <c r="P4267" s="2">
        <f>IF(Customer_churn_Table!N4267=0,Customer_churn_Table!H4267,NA())</f>
        <v>4</v>
      </c>
      <c r="Q4267" s="2">
        <f>IF(Customer_churn_Table!N4267=0,Customer_churn_Table!R4267,NA())</f>
        <v>556</v>
      </c>
      <c r="R4267" s="2" t="e">
        <f>IF(Customer_churn_Table!N4267=1,Customer_churn_Table!H4267,NA())</f>
        <v>#N/A</v>
      </c>
      <c r="S4267" s="2" t="e">
        <f>IF(Customer_churn_Table!N4267=1,Customer_churn_Table!R4267,NA())</f>
        <v>#N/A</v>
      </c>
    </row>
    <row r="4268" spans="16:19" x14ac:dyDescent="0.35">
      <c r="P4268" s="2" t="e">
        <f>IF(Customer_churn_Table!N4268=0,Customer_churn_Table!H4268,NA())</f>
        <v>#N/A</v>
      </c>
      <c r="Q4268" s="2" t="e">
        <f>IF(Customer_churn_Table!N4268=0,Customer_churn_Table!R4268,NA())</f>
        <v>#N/A</v>
      </c>
      <c r="R4268" s="2">
        <f>IF(Customer_churn_Table!N4268=1,Customer_churn_Table!H4268,NA())</f>
        <v>8</v>
      </c>
      <c r="S4268" s="2">
        <f>IF(Customer_churn_Table!N4268=1,Customer_churn_Table!R4268,NA())</f>
        <v>418</v>
      </c>
    </row>
    <row r="4269" spans="16:19" x14ac:dyDescent="0.35">
      <c r="P4269" s="2">
        <f>IF(Customer_churn_Table!N4269=0,Customer_churn_Table!H4269,NA())</f>
        <v>3</v>
      </c>
      <c r="Q4269" s="2">
        <f>IF(Customer_churn_Table!N4269=0,Customer_churn_Table!R4269,NA())</f>
        <v>244</v>
      </c>
      <c r="R4269" s="2" t="e">
        <f>IF(Customer_churn_Table!N4269=1,Customer_churn_Table!H4269,NA())</f>
        <v>#N/A</v>
      </c>
      <c r="S4269" s="2" t="e">
        <f>IF(Customer_churn_Table!N4269=1,Customer_churn_Table!R4269,NA())</f>
        <v>#N/A</v>
      </c>
    </row>
    <row r="4270" spans="16:19" x14ac:dyDescent="0.35">
      <c r="P4270" s="2" t="e">
        <f>IF(Customer_churn_Table!N4270=0,Customer_churn_Table!H4270,NA())</f>
        <v>#N/A</v>
      </c>
      <c r="Q4270" s="2" t="e">
        <f>IF(Customer_churn_Table!N4270=0,Customer_churn_Table!R4270,NA())</f>
        <v>#N/A</v>
      </c>
      <c r="R4270" s="2">
        <f>IF(Customer_churn_Table!N4270=1,Customer_churn_Table!H4270,NA())</f>
        <v>8</v>
      </c>
      <c r="S4270" s="2">
        <f>IF(Customer_churn_Table!N4270=1,Customer_churn_Table!R4270,NA())</f>
        <v>497</v>
      </c>
    </row>
    <row r="4271" spans="16:19" x14ac:dyDescent="0.35">
      <c r="P4271" s="2">
        <f>IF(Customer_churn_Table!N4271=0,Customer_churn_Table!H4271,NA())</f>
        <v>4</v>
      </c>
      <c r="Q4271" s="2">
        <f>IF(Customer_churn_Table!N4271=0,Customer_churn_Table!R4271,NA())</f>
        <v>315</v>
      </c>
      <c r="R4271" s="2" t="e">
        <f>IF(Customer_churn_Table!N4271=1,Customer_churn_Table!H4271,NA())</f>
        <v>#N/A</v>
      </c>
      <c r="S4271" s="2" t="e">
        <f>IF(Customer_churn_Table!N4271=1,Customer_churn_Table!R4271,NA())</f>
        <v>#N/A</v>
      </c>
    </row>
    <row r="4272" spans="16:19" x14ac:dyDescent="0.35">
      <c r="P4272" s="2">
        <f>IF(Customer_churn_Table!N4272=0,Customer_churn_Table!H4272,NA())</f>
        <v>7</v>
      </c>
      <c r="Q4272" s="2">
        <f>IF(Customer_churn_Table!N4272=0,Customer_churn_Table!R4272,NA())</f>
        <v>847</v>
      </c>
      <c r="R4272" s="2" t="e">
        <f>IF(Customer_churn_Table!N4272=1,Customer_churn_Table!H4272,NA())</f>
        <v>#N/A</v>
      </c>
      <c r="S4272" s="2" t="e">
        <f>IF(Customer_churn_Table!N4272=1,Customer_churn_Table!R4272,NA())</f>
        <v>#N/A</v>
      </c>
    </row>
    <row r="4273" spans="16:19" x14ac:dyDescent="0.35">
      <c r="P4273" s="2">
        <f>IF(Customer_churn_Table!N4273=0,Customer_churn_Table!H4273,NA())</f>
        <v>5</v>
      </c>
      <c r="Q4273" s="2">
        <f>IF(Customer_churn_Table!N4273=0,Customer_churn_Table!R4273,NA())</f>
        <v>1000</v>
      </c>
      <c r="R4273" s="2" t="e">
        <f>IF(Customer_churn_Table!N4273=1,Customer_churn_Table!H4273,NA())</f>
        <v>#N/A</v>
      </c>
      <c r="S4273" s="2" t="e">
        <f>IF(Customer_churn_Table!N4273=1,Customer_churn_Table!R4273,NA())</f>
        <v>#N/A</v>
      </c>
    </row>
    <row r="4274" spans="16:19" x14ac:dyDescent="0.35">
      <c r="P4274" s="2">
        <f>IF(Customer_churn_Table!N4274=0,Customer_churn_Table!H4274,NA())</f>
        <v>3</v>
      </c>
      <c r="Q4274" s="2">
        <f>IF(Customer_churn_Table!N4274=0,Customer_churn_Table!R4274,NA())</f>
        <v>329</v>
      </c>
      <c r="R4274" s="2" t="e">
        <f>IF(Customer_churn_Table!N4274=1,Customer_churn_Table!H4274,NA())</f>
        <v>#N/A</v>
      </c>
      <c r="S4274" s="2" t="e">
        <f>IF(Customer_churn_Table!N4274=1,Customer_churn_Table!R4274,NA())</f>
        <v>#N/A</v>
      </c>
    </row>
    <row r="4275" spans="16:19" x14ac:dyDescent="0.35">
      <c r="P4275" s="2">
        <f>IF(Customer_churn_Table!N4275=0,Customer_churn_Table!H4275,NA())</f>
        <v>5</v>
      </c>
      <c r="Q4275" s="2">
        <f>IF(Customer_churn_Table!N4275=0,Customer_churn_Table!R4275,NA())</f>
        <v>389</v>
      </c>
      <c r="R4275" s="2" t="e">
        <f>IF(Customer_churn_Table!N4275=1,Customer_churn_Table!H4275,NA())</f>
        <v>#N/A</v>
      </c>
      <c r="S4275" s="2" t="e">
        <f>IF(Customer_churn_Table!N4275=1,Customer_churn_Table!R4275,NA())</f>
        <v>#N/A</v>
      </c>
    </row>
    <row r="4276" spans="16:19" x14ac:dyDescent="0.35">
      <c r="P4276" s="2" t="e">
        <f>IF(Customer_churn_Table!N4276=0,Customer_churn_Table!H4276,NA())</f>
        <v>#N/A</v>
      </c>
      <c r="Q4276" s="2" t="e">
        <f>IF(Customer_churn_Table!N4276=0,Customer_churn_Table!R4276,NA())</f>
        <v>#N/A</v>
      </c>
      <c r="R4276" s="2">
        <f>IF(Customer_churn_Table!N4276=1,Customer_churn_Table!H4276,NA())</f>
        <v>0</v>
      </c>
      <c r="S4276" s="2">
        <f>IF(Customer_churn_Table!N4276=1,Customer_churn_Table!R4276,NA())</f>
        <v>403</v>
      </c>
    </row>
    <row r="4277" spans="16:19" x14ac:dyDescent="0.35">
      <c r="P4277" s="2">
        <f>IF(Customer_churn_Table!N4277=0,Customer_churn_Table!H4277,NA())</f>
        <v>7</v>
      </c>
      <c r="Q4277" s="2">
        <f>IF(Customer_churn_Table!N4277=0,Customer_churn_Table!R4277,NA())</f>
        <v>454</v>
      </c>
      <c r="R4277" s="2" t="e">
        <f>IF(Customer_churn_Table!N4277=1,Customer_churn_Table!H4277,NA())</f>
        <v>#N/A</v>
      </c>
      <c r="S4277" s="2" t="e">
        <f>IF(Customer_churn_Table!N4277=1,Customer_churn_Table!R4277,NA())</f>
        <v>#N/A</v>
      </c>
    </row>
    <row r="4278" spans="16:19" x14ac:dyDescent="0.35">
      <c r="P4278" s="2">
        <f>IF(Customer_churn_Table!N4278=0,Customer_churn_Table!H4278,NA())</f>
        <v>4</v>
      </c>
      <c r="Q4278" s="2">
        <f>IF(Customer_churn_Table!N4278=0,Customer_churn_Table!R4278,NA())</f>
        <v>244</v>
      </c>
      <c r="R4278" s="2" t="e">
        <f>IF(Customer_churn_Table!N4278=1,Customer_churn_Table!H4278,NA())</f>
        <v>#N/A</v>
      </c>
      <c r="S4278" s="2" t="e">
        <f>IF(Customer_churn_Table!N4278=1,Customer_churn_Table!R4278,NA())</f>
        <v>#N/A</v>
      </c>
    </row>
    <row r="4279" spans="16:19" x14ac:dyDescent="0.35">
      <c r="P4279" s="2">
        <f>IF(Customer_churn_Table!N4279=0,Customer_churn_Table!H4279,NA())</f>
        <v>2</v>
      </c>
      <c r="Q4279" s="2">
        <f>IF(Customer_churn_Table!N4279=0,Customer_churn_Table!R4279,NA())</f>
        <v>489</v>
      </c>
      <c r="R4279" s="2" t="e">
        <f>IF(Customer_churn_Table!N4279=1,Customer_churn_Table!H4279,NA())</f>
        <v>#N/A</v>
      </c>
      <c r="S4279" s="2" t="e">
        <f>IF(Customer_churn_Table!N4279=1,Customer_churn_Table!R4279,NA())</f>
        <v>#N/A</v>
      </c>
    </row>
    <row r="4280" spans="16:19" x14ac:dyDescent="0.35">
      <c r="P4280" s="2">
        <f>IF(Customer_churn_Table!N4280=0,Customer_churn_Table!H4280,NA())</f>
        <v>4</v>
      </c>
      <c r="Q4280" s="2">
        <f>IF(Customer_churn_Table!N4280=0,Customer_churn_Table!R4280,NA())</f>
        <v>790</v>
      </c>
      <c r="R4280" s="2" t="e">
        <f>IF(Customer_churn_Table!N4280=1,Customer_churn_Table!H4280,NA())</f>
        <v>#N/A</v>
      </c>
      <c r="S4280" s="2" t="e">
        <f>IF(Customer_churn_Table!N4280=1,Customer_churn_Table!R4280,NA())</f>
        <v>#N/A</v>
      </c>
    </row>
    <row r="4281" spans="16:19" x14ac:dyDescent="0.35">
      <c r="P4281" s="2">
        <f>IF(Customer_churn_Table!N4281=0,Customer_churn_Table!H4281,NA())</f>
        <v>3</v>
      </c>
      <c r="Q4281" s="2">
        <f>IF(Customer_churn_Table!N4281=0,Customer_churn_Table!R4281,NA())</f>
        <v>376</v>
      </c>
      <c r="R4281" s="2" t="e">
        <f>IF(Customer_churn_Table!N4281=1,Customer_churn_Table!H4281,NA())</f>
        <v>#N/A</v>
      </c>
      <c r="S4281" s="2" t="e">
        <f>IF(Customer_churn_Table!N4281=1,Customer_churn_Table!R4281,NA())</f>
        <v>#N/A</v>
      </c>
    </row>
    <row r="4282" spans="16:19" x14ac:dyDescent="0.35">
      <c r="P4282" s="2" t="e">
        <f>IF(Customer_churn_Table!N4282=0,Customer_churn_Table!H4282,NA())</f>
        <v>#N/A</v>
      </c>
      <c r="Q4282" s="2" t="e">
        <f>IF(Customer_churn_Table!N4282=0,Customer_churn_Table!R4282,NA())</f>
        <v>#N/A</v>
      </c>
      <c r="R4282" s="2">
        <f>IF(Customer_churn_Table!N4282=1,Customer_churn_Table!H4282,NA())</f>
        <v>7</v>
      </c>
      <c r="S4282" s="2">
        <f>IF(Customer_churn_Table!N4282=1,Customer_churn_Table!R4282,NA())</f>
        <v>460</v>
      </c>
    </row>
    <row r="4283" spans="16:19" x14ac:dyDescent="0.35">
      <c r="P4283" s="2">
        <f>IF(Customer_churn_Table!N4283=0,Customer_churn_Table!H4283,NA())</f>
        <v>4</v>
      </c>
      <c r="Q4283" s="2">
        <f>IF(Customer_churn_Table!N4283=0,Customer_churn_Table!R4283,NA())</f>
        <v>897</v>
      </c>
      <c r="R4283" s="2" t="e">
        <f>IF(Customer_churn_Table!N4283=1,Customer_churn_Table!H4283,NA())</f>
        <v>#N/A</v>
      </c>
      <c r="S4283" s="2" t="e">
        <f>IF(Customer_churn_Table!N4283=1,Customer_churn_Table!R4283,NA())</f>
        <v>#N/A</v>
      </c>
    </row>
    <row r="4284" spans="16:19" x14ac:dyDescent="0.35">
      <c r="P4284" s="2">
        <f>IF(Customer_churn_Table!N4284=0,Customer_churn_Table!H4284,NA())</f>
        <v>10</v>
      </c>
      <c r="Q4284" s="2">
        <f>IF(Customer_churn_Table!N4284=0,Customer_churn_Table!R4284,NA())</f>
        <v>575</v>
      </c>
      <c r="R4284" s="2" t="e">
        <f>IF(Customer_churn_Table!N4284=1,Customer_churn_Table!H4284,NA())</f>
        <v>#N/A</v>
      </c>
      <c r="S4284" s="2" t="e">
        <f>IF(Customer_churn_Table!N4284=1,Customer_churn_Table!R4284,NA())</f>
        <v>#N/A</v>
      </c>
    </row>
    <row r="4285" spans="16:19" x14ac:dyDescent="0.35">
      <c r="P4285" s="2">
        <f>IF(Customer_churn_Table!N4285=0,Customer_churn_Table!H4285,NA())</f>
        <v>7</v>
      </c>
      <c r="Q4285" s="2">
        <f>IF(Customer_churn_Table!N4285=0,Customer_churn_Table!R4285,NA())</f>
        <v>963</v>
      </c>
      <c r="R4285" s="2" t="e">
        <f>IF(Customer_churn_Table!N4285=1,Customer_churn_Table!H4285,NA())</f>
        <v>#N/A</v>
      </c>
      <c r="S4285" s="2" t="e">
        <f>IF(Customer_churn_Table!N4285=1,Customer_churn_Table!R4285,NA())</f>
        <v>#N/A</v>
      </c>
    </row>
    <row r="4286" spans="16:19" x14ac:dyDescent="0.35">
      <c r="P4286" s="2">
        <f>IF(Customer_churn_Table!N4286=0,Customer_churn_Table!H4286,NA())</f>
        <v>2</v>
      </c>
      <c r="Q4286" s="2">
        <f>IF(Customer_churn_Table!N4286=0,Customer_churn_Table!R4286,NA())</f>
        <v>226</v>
      </c>
      <c r="R4286" s="2" t="e">
        <f>IF(Customer_churn_Table!N4286=1,Customer_churn_Table!H4286,NA())</f>
        <v>#N/A</v>
      </c>
      <c r="S4286" s="2" t="e">
        <f>IF(Customer_churn_Table!N4286=1,Customer_churn_Table!R4286,NA())</f>
        <v>#N/A</v>
      </c>
    </row>
    <row r="4287" spans="16:19" x14ac:dyDescent="0.35">
      <c r="P4287" s="2">
        <f>IF(Customer_churn_Table!N4287=0,Customer_churn_Table!H4287,NA())</f>
        <v>5</v>
      </c>
      <c r="Q4287" s="2">
        <f>IF(Customer_churn_Table!N4287=0,Customer_churn_Table!R4287,NA())</f>
        <v>731</v>
      </c>
      <c r="R4287" s="2" t="e">
        <f>IF(Customer_churn_Table!N4287=1,Customer_churn_Table!H4287,NA())</f>
        <v>#N/A</v>
      </c>
      <c r="S4287" s="2" t="e">
        <f>IF(Customer_churn_Table!N4287=1,Customer_churn_Table!R4287,NA())</f>
        <v>#N/A</v>
      </c>
    </row>
    <row r="4288" spans="16:19" x14ac:dyDescent="0.35">
      <c r="P4288" s="2">
        <f>IF(Customer_churn_Table!N4288=0,Customer_churn_Table!H4288,NA())</f>
        <v>3</v>
      </c>
      <c r="Q4288" s="2">
        <f>IF(Customer_churn_Table!N4288=0,Customer_churn_Table!R4288,NA())</f>
        <v>977</v>
      </c>
      <c r="R4288" s="2" t="e">
        <f>IF(Customer_churn_Table!N4288=1,Customer_churn_Table!H4288,NA())</f>
        <v>#N/A</v>
      </c>
      <c r="S4288" s="2" t="e">
        <f>IF(Customer_churn_Table!N4288=1,Customer_churn_Table!R4288,NA())</f>
        <v>#N/A</v>
      </c>
    </row>
    <row r="4289" spans="16:19" x14ac:dyDescent="0.35">
      <c r="P4289" s="2" t="e">
        <f>IF(Customer_churn_Table!N4289=0,Customer_churn_Table!H4289,NA())</f>
        <v>#N/A</v>
      </c>
      <c r="Q4289" s="2" t="e">
        <f>IF(Customer_churn_Table!N4289=0,Customer_churn_Table!R4289,NA())</f>
        <v>#N/A</v>
      </c>
      <c r="R4289" s="2">
        <f>IF(Customer_churn_Table!N4289=1,Customer_churn_Table!H4289,NA())</f>
        <v>1</v>
      </c>
      <c r="S4289" s="2">
        <f>IF(Customer_churn_Table!N4289=1,Customer_churn_Table!R4289,NA())</f>
        <v>1000</v>
      </c>
    </row>
    <row r="4290" spans="16:19" x14ac:dyDescent="0.35">
      <c r="P4290" s="2">
        <f>IF(Customer_churn_Table!N4290=0,Customer_churn_Table!H4290,NA())</f>
        <v>4</v>
      </c>
      <c r="Q4290" s="2">
        <f>IF(Customer_churn_Table!N4290=0,Customer_churn_Table!R4290,NA())</f>
        <v>233</v>
      </c>
      <c r="R4290" s="2" t="e">
        <f>IF(Customer_churn_Table!N4290=1,Customer_churn_Table!H4290,NA())</f>
        <v>#N/A</v>
      </c>
      <c r="S4290" s="2" t="e">
        <f>IF(Customer_churn_Table!N4290=1,Customer_churn_Table!R4290,NA())</f>
        <v>#N/A</v>
      </c>
    </row>
    <row r="4291" spans="16:19" x14ac:dyDescent="0.35">
      <c r="P4291" s="2">
        <f>IF(Customer_churn_Table!N4291=0,Customer_churn_Table!H4291,NA())</f>
        <v>1</v>
      </c>
      <c r="Q4291" s="2">
        <f>IF(Customer_churn_Table!N4291=0,Customer_churn_Table!R4291,NA())</f>
        <v>868</v>
      </c>
      <c r="R4291" s="2" t="e">
        <f>IF(Customer_churn_Table!N4291=1,Customer_churn_Table!H4291,NA())</f>
        <v>#N/A</v>
      </c>
      <c r="S4291" s="2" t="e">
        <f>IF(Customer_churn_Table!N4291=1,Customer_churn_Table!R4291,NA())</f>
        <v>#N/A</v>
      </c>
    </row>
    <row r="4292" spans="16:19" x14ac:dyDescent="0.35">
      <c r="P4292" s="2">
        <f>IF(Customer_churn_Table!N4292=0,Customer_churn_Table!H4292,NA())</f>
        <v>5</v>
      </c>
      <c r="Q4292" s="2">
        <f>IF(Customer_churn_Table!N4292=0,Customer_churn_Table!R4292,NA())</f>
        <v>918</v>
      </c>
      <c r="R4292" s="2" t="e">
        <f>IF(Customer_churn_Table!N4292=1,Customer_churn_Table!H4292,NA())</f>
        <v>#N/A</v>
      </c>
      <c r="S4292" s="2" t="e">
        <f>IF(Customer_churn_Table!N4292=1,Customer_churn_Table!R4292,NA())</f>
        <v>#N/A</v>
      </c>
    </row>
    <row r="4293" spans="16:19" x14ac:dyDescent="0.35">
      <c r="P4293" s="2">
        <f>IF(Customer_churn_Table!N4293=0,Customer_churn_Table!H4293,NA())</f>
        <v>10</v>
      </c>
      <c r="Q4293" s="2">
        <f>IF(Customer_churn_Table!N4293=0,Customer_churn_Table!R4293,NA())</f>
        <v>379</v>
      </c>
      <c r="R4293" s="2" t="e">
        <f>IF(Customer_churn_Table!N4293=1,Customer_churn_Table!H4293,NA())</f>
        <v>#N/A</v>
      </c>
      <c r="S4293" s="2" t="e">
        <f>IF(Customer_churn_Table!N4293=1,Customer_churn_Table!R4293,NA())</f>
        <v>#N/A</v>
      </c>
    </row>
    <row r="4294" spans="16:19" x14ac:dyDescent="0.35">
      <c r="P4294" s="2" t="e">
        <f>IF(Customer_churn_Table!N4294=0,Customer_churn_Table!H4294,NA())</f>
        <v>#N/A</v>
      </c>
      <c r="Q4294" s="2" t="e">
        <f>IF(Customer_churn_Table!N4294=0,Customer_churn_Table!R4294,NA())</f>
        <v>#N/A</v>
      </c>
      <c r="R4294" s="2">
        <f>IF(Customer_churn_Table!N4294=1,Customer_churn_Table!H4294,NA())</f>
        <v>2</v>
      </c>
      <c r="S4294" s="2">
        <f>IF(Customer_churn_Table!N4294=1,Customer_churn_Table!R4294,NA())</f>
        <v>334</v>
      </c>
    </row>
    <row r="4295" spans="16:19" x14ac:dyDescent="0.35">
      <c r="P4295" s="2">
        <f>IF(Customer_churn_Table!N4295=0,Customer_churn_Table!H4295,NA())</f>
        <v>3</v>
      </c>
      <c r="Q4295" s="2">
        <f>IF(Customer_churn_Table!N4295=0,Customer_churn_Table!R4295,NA())</f>
        <v>705</v>
      </c>
      <c r="R4295" s="2" t="e">
        <f>IF(Customer_churn_Table!N4295=1,Customer_churn_Table!H4295,NA())</f>
        <v>#N/A</v>
      </c>
      <c r="S4295" s="2" t="e">
        <f>IF(Customer_churn_Table!N4295=1,Customer_churn_Table!R4295,NA())</f>
        <v>#N/A</v>
      </c>
    </row>
    <row r="4296" spans="16:19" x14ac:dyDescent="0.35">
      <c r="P4296" s="2">
        <f>IF(Customer_churn_Table!N4296=0,Customer_churn_Table!H4296,NA())</f>
        <v>3</v>
      </c>
      <c r="Q4296" s="2">
        <f>IF(Customer_churn_Table!N4296=0,Customer_churn_Table!R4296,NA())</f>
        <v>909</v>
      </c>
      <c r="R4296" s="2" t="e">
        <f>IF(Customer_churn_Table!N4296=1,Customer_churn_Table!H4296,NA())</f>
        <v>#N/A</v>
      </c>
      <c r="S4296" s="2" t="e">
        <f>IF(Customer_churn_Table!N4296=1,Customer_churn_Table!R4296,NA())</f>
        <v>#N/A</v>
      </c>
    </row>
    <row r="4297" spans="16:19" x14ac:dyDescent="0.35">
      <c r="P4297" s="2" t="e">
        <f>IF(Customer_churn_Table!N4297=0,Customer_churn_Table!H4297,NA())</f>
        <v>#N/A</v>
      </c>
      <c r="Q4297" s="2" t="e">
        <f>IF(Customer_churn_Table!N4297=0,Customer_churn_Table!R4297,NA())</f>
        <v>#N/A</v>
      </c>
      <c r="R4297" s="2">
        <f>IF(Customer_churn_Table!N4297=1,Customer_churn_Table!H4297,NA())</f>
        <v>8</v>
      </c>
      <c r="S4297" s="2">
        <f>IF(Customer_churn_Table!N4297=1,Customer_churn_Table!R4297,NA())</f>
        <v>832</v>
      </c>
    </row>
    <row r="4298" spans="16:19" x14ac:dyDescent="0.35">
      <c r="P4298" s="2">
        <f>IF(Customer_churn_Table!N4298=0,Customer_churn_Table!H4298,NA())</f>
        <v>9</v>
      </c>
      <c r="Q4298" s="2">
        <f>IF(Customer_churn_Table!N4298=0,Customer_churn_Table!R4298,NA())</f>
        <v>262</v>
      </c>
      <c r="R4298" s="2" t="e">
        <f>IF(Customer_churn_Table!N4298=1,Customer_churn_Table!H4298,NA())</f>
        <v>#N/A</v>
      </c>
      <c r="S4298" s="2" t="e">
        <f>IF(Customer_churn_Table!N4298=1,Customer_churn_Table!R4298,NA())</f>
        <v>#N/A</v>
      </c>
    </row>
    <row r="4299" spans="16:19" x14ac:dyDescent="0.35">
      <c r="P4299" s="2" t="e">
        <f>IF(Customer_churn_Table!N4299=0,Customer_churn_Table!H4299,NA())</f>
        <v>#N/A</v>
      </c>
      <c r="Q4299" s="2" t="e">
        <f>IF(Customer_churn_Table!N4299=0,Customer_churn_Table!R4299,NA())</f>
        <v>#N/A</v>
      </c>
      <c r="R4299" s="2">
        <f>IF(Customer_churn_Table!N4299=1,Customer_churn_Table!H4299,NA())</f>
        <v>9</v>
      </c>
      <c r="S4299" s="2">
        <f>IF(Customer_churn_Table!N4299=1,Customer_churn_Table!R4299,NA())</f>
        <v>252</v>
      </c>
    </row>
    <row r="4300" spans="16:19" x14ac:dyDescent="0.35">
      <c r="P4300" s="2">
        <f>IF(Customer_churn_Table!N4300=0,Customer_churn_Table!H4300,NA())</f>
        <v>7</v>
      </c>
      <c r="Q4300" s="2">
        <f>IF(Customer_churn_Table!N4300=0,Customer_churn_Table!R4300,NA())</f>
        <v>855</v>
      </c>
      <c r="R4300" s="2" t="e">
        <f>IF(Customer_churn_Table!N4300=1,Customer_churn_Table!H4300,NA())</f>
        <v>#N/A</v>
      </c>
      <c r="S4300" s="2" t="e">
        <f>IF(Customer_churn_Table!N4300=1,Customer_churn_Table!R4300,NA())</f>
        <v>#N/A</v>
      </c>
    </row>
    <row r="4301" spans="16:19" x14ac:dyDescent="0.35">
      <c r="P4301" s="2">
        <f>IF(Customer_churn_Table!N4301=0,Customer_churn_Table!H4301,NA())</f>
        <v>8</v>
      </c>
      <c r="Q4301" s="2">
        <f>IF(Customer_churn_Table!N4301=0,Customer_churn_Table!R4301,NA())</f>
        <v>436</v>
      </c>
      <c r="R4301" s="2" t="e">
        <f>IF(Customer_churn_Table!N4301=1,Customer_churn_Table!H4301,NA())</f>
        <v>#N/A</v>
      </c>
      <c r="S4301" s="2" t="e">
        <f>IF(Customer_churn_Table!N4301=1,Customer_churn_Table!R4301,NA())</f>
        <v>#N/A</v>
      </c>
    </row>
    <row r="4302" spans="16:19" x14ac:dyDescent="0.35">
      <c r="P4302" s="2">
        <f>IF(Customer_churn_Table!N4302=0,Customer_churn_Table!H4302,NA())</f>
        <v>3</v>
      </c>
      <c r="Q4302" s="2">
        <f>IF(Customer_churn_Table!N4302=0,Customer_churn_Table!R4302,NA())</f>
        <v>435</v>
      </c>
      <c r="R4302" s="2" t="e">
        <f>IF(Customer_churn_Table!N4302=1,Customer_churn_Table!H4302,NA())</f>
        <v>#N/A</v>
      </c>
      <c r="S4302" s="2" t="e">
        <f>IF(Customer_churn_Table!N4302=1,Customer_churn_Table!R4302,NA())</f>
        <v>#N/A</v>
      </c>
    </row>
    <row r="4303" spans="16:19" x14ac:dyDescent="0.35">
      <c r="P4303" s="2">
        <f>IF(Customer_churn_Table!N4303=0,Customer_churn_Table!H4303,NA())</f>
        <v>1</v>
      </c>
      <c r="Q4303" s="2">
        <f>IF(Customer_churn_Table!N4303=0,Customer_churn_Table!R4303,NA())</f>
        <v>883</v>
      </c>
      <c r="R4303" s="2" t="e">
        <f>IF(Customer_churn_Table!N4303=1,Customer_churn_Table!H4303,NA())</f>
        <v>#N/A</v>
      </c>
      <c r="S4303" s="2" t="e">
        <f>IF(Customer_churn_Table!N4303=1,Customer_churn_Table!R4303,NA())</f>
        <v>#N/A</v>
      </c>
    </row>
    <row r="4304" spans="16:19" x14ac:dyDescent="0.35">
      <c r="P4304" s="2" t="e">
        <f>IF(Customer_churn_Table!N4304=0,Customer_churn_Table!H4304,NA())</f>
        <v>#N/A</v>
      </c>
      <c r="Q4304" s="2" t="e">
        <f>IF(Customer_churn_Table!N4304=0,Customer_churn_Table!R4304,NA())</f>
        <v>#N/A</v>
      </c>
      <c r="R4304" s="2">
        <f>IF(Customer_churn_Table!N4304=1,Customer_churn_Table!H4304,NA())</f>
        <v>2</v>
      </c>
      <c r="S4304" s="2">
        <f>IF(Customer_churn_Table!N4304=1,Customer_churn_Table!R4304,NA())</f>
        <v>408</v>
      </c>
    </row>
    <row r="4305" spans="16:19" x14ac:dyDescent="0.35">
      <c r="P4305" s="2" t="e">
        <f>IF(Customer_churn_Table!N4305=0,Customer_churn_Table!H4305,NA())</f>
        <v>#N/A</v>
      </c>
      <c r="Q4305" s="2" t="e">
        <f>IF(Customer_churn_Table!N4305=0,Customer_churn_Table!R4305,NA())</f>
        <v>#N/A</v>
      </c>
      <c r="R4305" s="2">
        <f>IF(Customer_churn_Table!N4305=1,Customer_churn_Table!H4305,NA())</f>
        <v>3</v>
      </c>
      <c r="S4305" s="2">
        <f>IF(Customer_churn_Table!N4305=1,Customer_churn_Table!R4305,NA())</f>
        <v>454</v>
      </c>
    </row>
    <row r="4306" spans="16:19" x14ac:dyDescent="0.35">
      <c r="P4306" s="2">
        <f>IF(Customer_churn_Table!N4306=0,Customer_churn_Table!H4306,NA())</f>
        <v>7</v>
      </c>
      <c r="Q4306" s="2">
        <f>IF(Customer_churn_Table!N4306=0,Customer_churn_Table!R4306,NA())</f>
        <v>977</v>
      </c>
      <c r="R4306" s="2" t="e">
        <f>IF(Customer_churn_Table!N4306=1,Customer_churn_Table!H4306,NA())</f>
        <v>#N/A</v>
      </c>
      <c r="S4306" s="2" t="e">
        <f>IF(Customer_churn_Table!N4306=1,Customer_churn_Table!R4306,NA())</f>
        <v>#N/A</v>
      </c>
    </row>
    <row r="4307" spans="16:19" x14ac:dyDescent="0.35">
      <c r="P4307" s="2" t="e">
        <f>IF(Customer_churn_Table!N4307=0,Customer_churn_Table!H4307,NA())</f>
        <v>#N/A</v>
      </c>
      <c r="Q4307" s="2" t="e">
        <f>IF(Customer_churn_Table!N4307=0,Customer_churn_Table!R4307,NA())</f>
        <v>#N/A</v>
      </c>
      <c r="R4307" s="2">
        <f>IF(Customer_churn_Table!N4307=1,Customer_churn_Table!H4307,NA())</f>
        <v>2</v>
      </c>
      <c r="S4307" s="2">
        <f>IF(Customer_churn_Table!N4307=1,Customer_churn_Table!R4307,NA())</f>
        <v>720</v>
      </c>
    </row>
    <row r="4308" spans="16:19" x14ac:dyDescent="0.35">
      <c r="P4308" s="2">
        <f>IF(Customer_churn_Table!N4308=0,Customer_churn_Table!H4308,NA())</f>
        <v>4</v>
      </c>
      <c r="Q4308" s="2">
        <f>IF(Customer_churn_Table!N4308=0,Customer_churn_Table!R4308,NA())</f>
        <v>488</v>
      </c>
      <c r="R4308" s="2" t="e">
        <f>IF(Customer_churn_Table!N4308=1,Customer_churn_Table!H4308,NA())</f>
        <v>#N/A</v>
      </c>
      <c r="S4308" s="2" t="e">
        <f>IF(Customer_churn_Table!N4308=1,Customer_churn_Table!R4308,NA())</f>
        <v>#N/A</v>
      </c>
    </row>
    <row r="4309" spans="16:19" x14ac:dyDescent="0.35">
      <c r="P4309" s="2">
        <f>IF(Customer_churn_Table!N4309=0,Customer_churn_Table!H4309,NA())</f>
        <v>9</v>
      </c>
      <c r="Q4309" s="2">
        <f>IF(Customer_churn_Table!N4309=0,Customer_churn_Table!R4309,NA())</f>
        <v>339</v>
      </c>
      <c r="R4309" s="2" t="e">
        <f>IF(Customer_churn_Table!N4309=1,Customer_churn_Table!H4309,NA())</f>
        <v>#N/A</v>
      </c>
      <c r="S4309" s="2" t="e">
        <f>IF(Customer_churn_Table!N4309=1,Customer_churn_Table!R4309,NA())</f>
        <v>#N/A</v>
      </c>
    </row>
    <row r="4310" spans="16:19" x14ac:dyDescent="0.35">
      <c r="P4310" s="2">
        <f>IF(Customer_churn_Table!N4310=0,Customer_churn_Table!H4310,NA())</f>
        <v>7</v>
      </c>
      <c r="Q4310" s="2">
        <f>IF(Customer_churn_Table!N4310=0,Customer_churn_Table!R4310,NA())</f>
        <v>596</v>
      </c>
      <c r="R4310" s="2" t="e">
        <f>IF(Customer_churn_Table!N4310=1,Customer_churn_Table!H4310,NA())</f>
        <v>#N/A</v>
      </c>
      <c r="S4310" s="2" t="e">
        <f>IF(Customer_churn_Table!N4310=1,Customer_churn_Table!R4310,NA())</f>
        <v>#N/A</v>
      </c>
    </row>
    <row r="4311" spans="16:19" x14ac:dyDescent="0.35">
      <c r="P4311" s="2" t="e">
        <f>IF(Customer_churn_Table!N4311=0,Customer_churn_Table!H4311,NA())</f>
        <v>#N/A</v>
      </c>
      <c r="Q4311" s="2" t="e">
        <f>IF(Customer_churn_Table!N4311=0,Customer_churn_Table!R4311,NA())</f>
        <v>#N/A</v>
      </c>
      <c r="R4311" s="2">
        <f>IF(Customer_churn_Table!N4311=1,Customer_churn_Table!H4311,NA())</f>
        <v>5</v>
      </c>
      <c r="S4311" s="2">
        <f>IF(Customer_churn_Table!N4311=1,Customer_churn_Table!R4311,NA())</f>
        <v>564</v>
      </c>
    </row>
    <row r="4312" spans="16:19" x14ac:dyDescent="0.35">
      <c r="P4312" s="2">
        <f>IF(Customer_churn_Table!N4312=0,Customer_churn_Table!H4312,NA())</f>
        <v>5</v>
      </c>
      <c r="Q4312" s="2">
        <f>IF(Customer_churn_Table!N4312=0,Customer_churn_Table!R4312,NA())</f>
        <v>707</v>
      </c>
      <c r="R4312" s="2" t="e">
        <f>IF(Customer_churn_Table!N4312=1,Customer_churn_Table!H4312,NA())</f>
        <v>#N/A</v>
      </c>
      <c r="S4312" s="2" t="e">
        <f>IF(Customer_churn_Table!N4312=1,Customer_churn_Table!R4312,NA())</f>
        <v>#N/A</v>
      </c>
    </row>
    <row r="4313" spans="16:19" x14ac:dyDescent="0.35">
      <c r="P4313" s="2" t="e">
        <f>IF(Customer_churn_Table!N4313=0,Customer_churn_Table!H4313,NA())</f>
        <v>#N/A</v>
      </c>
      <c r="Q4313" s="2" t="e">
        <f>IF(Customer_churn_Table!N4313=0,Customer_churn_Table!R4313,NA())</f>
        <v>#N/A</v>
      </c>
      <c r="R4313" s="2">
        <f>IF(Customer_churn_Table!N4313=1,Customer_churn_Table!H4313,NA())</f>
        <v>1</v>
      </c>
      <c r="S4313" s="2">
        <f>IF(Customer_churn_Table!N4313=1,Customer_churn_Table!R4313,NA())</f>
        <v>786</v>
      </c>
    </row>
    <row r="4314" spans="16:19" x14ac:dyDescent="0.35">
      <c r="P4314" s="2" t="e">
        <f>IF(Customer_churn_Table!N4314=0,Customer_churn_Table!H4314,NA())</f>
        <v>#N/A</v>
      </c>
      <c r="Q4314" s="2" t="e">
        <f>IF(Customer_churn_Table!N4314=0,Customer_churn_Table!R4314,NA())</f>
        <v>#N/A</v>
      </c>
      <c r="R4314" s="2">
        <f>IF(Customer_churn_Table!N4314=1,Customer_churn_Table!H4314,NA())</f>
        <v>4</v>
      </c>
      <c r="S4314" s="2">
        <f>IF(Customer_churn_Table!N4314=1,Customer_churn_Table!R4314,NA())</f>
        <v>660</v>
      </c>
    </row>
    <row r="4315" spans="16:19" x14ac:dyDescent="0.35">
      <c r="P4315" s="2">
        <f>IF(Customer_churn_Table!N4315=0,Customer_churn_Table!H4315,NA())</f>
        <v>10</v>
      </c>
      <c r="Q4315" s="2">
        <f>IF(Customer_churn_Table!N4315=0,Customer_churn_Table!R4315,NA())</f>
        <v>701</v>
      </c>
      <c r="R4315" s="2" t="e">
        <f>IF(Customer_churn_Table!N4315=1,Customer_churn_Table!H4315,NA())</f>
        <v>#N/A</v>
      </c>
      <c r="S4315" s="2" t="e">
        <f>IF(Customer_churn_Table!N4315=1,Customer_churn_Table!R4315,NA())</f>
        <v>#N/A</v>
      </c>
    </row>
    <row r="4316" spans="16:19" x14ac:dyDescent="0.35">
      <c r="P4316" s="2">
        <f>IF(Customer_churn_Table!N4316=0,Customer_churn_Table!H4316,NA())</f>
        <v>5</v>
      </c>
      <c r="Q4316" s="2">
        <f>IF(Customer_churn_Table!N4316=0,Customer_churn_Table!R4316,NA())</f>
        <v>355</v>
      </c>
      <c r="R4316" s="2" t="e">
        <f>IF(Customer_churn_Table!N4316=1,Customer_churn_Table!H4316,NA())</f>
        <v>#N/A</v>
      </c>
      <c r="S4316" s="2" t="e">
        <f>IF(Customer_churn_Table!N4316=1,Customer_churn_Table!R4316,NA())</f>
        <v>#N/A</v>
      </c>
    </row>
    <row r="4317" spans="16:19" x14ac:dyDescent="0.35">
      <c r="P4317" s="2">
        <f>IF(Customer_churn_Table!N4317=0,Customer_churn_Table!H4317,NA())</f>
        <v>1</v>
      </c>
      <c r="Q4317" s="2">
        <f>IF(Customer_churn_Table!N4317=0,Customer_churn_Table!R4317,NA())</f>
        <v>398</v>
      </c>
      <c r="R4317" s="2" t="e">
        <f>IF(Customer_churn_Table!N4317=1,Customer_churn_Table!H4317,NA())</f>
        <v>#N/A</v>
      </c>
      <c r="S4317" s="2" t="e">
        <f>IF(Customer_churn_Table!N4317=1,Customer_churn_Table!R4317,NA())</f>
        <v>#N/A</v>
      </c>
    </row>
    <row r="4318" spans="16:19" x14ac:dyDescent="0.35">
      <c r="P4318" s="2" t="e">
        <f>IF(Customer_churn_Table!N4318=0,Customer_churn_Table!H4318,NA())</f>
        <v>#N/A</v>
      </c>
      <c r="Q4318" s="2" t="e">
        <f>IF(Customer_churn_Table!N4318=0,Customer_churn_Table!R4318,NA())</f>
        <v>#N/A</v>
      </c>
      <c r="R4318" s="2">
        <f>IF(Customer_churn_Table!N4318=1,Customer_churn_Table!H4318,NA())</f>
        <v>7</v>
      </c>
      <c r="S4318" s="2">
        <f>IF(Customer_churn_Table!N4318=1,Customer_churn_Table!R4318,NA())</f>
        <v>668</v>
      </c>
    </row>
    <row r="4319" spans="16:19" x14ac:dyDescent="0.35">
      <c r="P4319" s="2">
        <f>IF(Customer_churn_Table!N4319=0,Customer_churn_Table!H4319,NA())</f>
        <v>9</v>
      </c>
      <c r="Q4319" s="2">
        <f>IF(Customer_churn_Table!N4319=0,Customer_churn_Table!R4319,NA())</f>
        <v>980</v>
      </c>
      <c r="R4319" s="2" t="e">
        <f>IF(Customer_churn_Table!N4319=1,Customer_churn_Table!H4319,NA())</f>
        <v>#N/A</v>
      </c>
      <c r="S4319" s="2" t="e">
        <f>IF(Customer_churn_Table!N4319=1,Customer_churn_Table!R4319,NA())</f>
        <v>#N/A</v>
      </c>
    </row>
    <row r="4320" spans="16:19" x14ac:dyDescent="0.35">
      <c r="P4320" s="2">
        <f>IF(Customer_churn_Table!N4320=0,Customer_churn_Table!H4320,NA())</f>
        <v>10</v>
      </c>
      <c r="Q4320" s="2">
        <f>IF(Customer_churn_Table!N4320=0,Customer_churn_Table!R4320,NA())</f>
        <v>363</v>
      </c>
      <c r="R4320" s="2" t="e">
        <f>IF(Customer_churn_Table!N4320=1,Customer_churn_Table!H4320,NA())</f>
        <v>#N/A</v>
      </c>
      <c r="S4320" s="2" t="e">
        <f>IF(Customer_churn_Table!N4320=1,Customer_churn_Table!R4320,NA())</f>
        <v>#N/A</v>
      </c>
    </row>
    <row r="4321" spans="16:19" x14ac:dyDescent="0.35">
      <c r="P4321" s="2">
        <f>IF(Customer_churn_Table!N4321=0,Customer_churn_Table!H4321,NA())</f>
        <v>7</v>
      </c>
      <c r="Q4321" s="2">
        <f>IF(Customer_churn_Table!N4321=0,Customer_churn_Table!R4321,NA())</f>
        <v>726</v>
      </c>
      <c r="R4321" s="2" t="e">
        <f>IF(Customer_churn_Table!N4321=1,Customer_churn_Table!H4321,NA())</f>
        <v>#N/A</v>
      </c>
      <c r="S4321" s="2" t="e">
        <f>IF(Customer_churn_Table!N4321=1,Customer_churn_Table!R4321,NA())</f>
        <v>#N/A</v>
      </c>
    </row>
    <row r="4322" spans="16:19" x14ac:dyDescent="0.35">
      <c r="P4322" s="2">
        <f>IF(Customer_churn_Table!N4322=0,Customer_churn_Table!H4322,NA())</f>
        <v>7</v>
      </c>
      <c r="Q4322" s="2">
        <f>IF(Customer_churn_Table!N4322=0,Customer_churn_Table!R4322,NA())</f>
        <v>692</v>
      </c>
      <c r="R4322" s="2" t="e">
        <f>IF(Customer_churn_Table!N4322=1,Customer_churn_Table!H4322,NA())</f>
        <v>#N/A</v>
      </c>
      <c r="S4322" s="2" t="e">
        <f>IF(Customer_churn_Table!N4322=1,Customer_churn_Table!R4322,NA())</f>
        <v>#N/A</v>
      </c>
    </row>
    <row r="4323" spans="16:19" x14ac:dyDescent="0.35">
      <c r="P4323" s="2">
        <f>IF(Customer_churn_Table!N4323=0,Customer_churn_Table!H4323,NA())</f>
        <v>4</v>
      </c>
      <c r="Q4323" s="2">
        <f>IF(Customer_churn_Table!N4323=0,Customer_churn_Table!R4323,NA())</f>
        <v>609</v>
      </c>
      <c r="R4323" s="2" t="e">
        <f>IF(Customer_churn_Table!N4323=1,Customer_churn_Table!H4323,NA())</f>
        <v>#N/A</v>
      </c>
      <c r="S4323" s="2" t="e">
        <f>IF(Customer_churn_Table!N4323=1,Customer_churn_Table!R4323,NA())</f>
        <v>#N/A</v>
      </c>
    </row>
    <row r="4324" spans="16:19" x14ac:dyDescent="0.35">
      <c r="P4324" s="2">
        <f>IF(Customer_churn_Table!N4324=0,Customer_churn_Table!H4324,NA())</f>
        <v>8</v>
      </c>
      <c r="Q4324" s="2">
        <f>IF(Customer_churn_Table!N4324=0,Customer_churn_Table!R4324,NA())</f>
        <v>759</v>
      </c>
      <c r="R4324" s="2" t="e">
        <f>IF(Customer_churn_Table!N4324=1,Customer_churn_Table!H4324,NA())</f>
        <v>#N/A</v>
      </c>
      <c r="S4324" s="2" t="e">
        <f>IF(Customer_churn_Table!N4324=1,Customer_churn_Table!R4324,NA())</f>
        <v>#N/A</v>
      </c>
    </row>
    <row r="4325" spans="16:19" x14ac:dyDescent="0.35">
      <c r="P4325" s="2" t="e">
        <f>IF(Customer_churn_Table!N4325=0,Customer_churn_Table!H4325,NA())</f>
        <v>#N/A</v>
      </c>
      <c r="Q4325" s="2" t="e">
        <f>IF(Customer_churn_Table!N4325=0,Customer_churn_Table!R4325,NA())</f>
        <v>#N/A</v>
      </c>
      <c r="R4325" s="2">
        <f>IF(Customer_churn_Table!N4325=1,Customer_churn_Table!H4325,NA())</f>
        <v>3</v>
      </c>
      <c r="S4325" s="2">
        <f>IF(Customer_churn_Table!N4325=1,Customer_churn_Table!R4325,NA())</f>
        <v>386</v>
      </c>
    </row>
    <row r="4326" spans="16:19" x14ac:dyDescent="0.35">
      <c r="P4326" s="2">
        <f>IF(Customer_churn_Table!N4326=0,Customer_churn_Table!H4326,NA())</f>
        <v>5</v>
      </c>
      <c r="Q4326" s="2">
        <f>IF(Customer_churn_Table!N4326=0,Customer_churn_Table!R4326,NA())</f>
        <v>583</v>
      </c>
      <c r="R4326" s="2" t="e">
        <f>IF(Customer_churn_Table!N4326=1,Customer_churn_Table!H4326,NA())</f>
        <v>#N/A</v>
      </c>
      <c r="S4326" s="2" t="e">
        <f>IF(Customer_churn_Table!N4326=1,Customer_churn_Table!R4326,NA())</f>
        <v>#N/A</v>
      </c>
    </row>
    <row r="4327" spans="16:19" x14ac:dyDescent="0.35">
      <c r="P4327" s="2">
        <f>IF(Customer_churn_Table!N4327=0,Customer_churn_Table!H4327,NA())</f>
        <v>1</v>
      </c>
      <c r="Q4327" s="2">
        <f>IF(Customer_churn_Table!N4327=0,Customer_churn_Table!R4327,NA())</f>
        <v>630</v>
      </c>
      <c r="R4327" s="2" t="e">
        <f>IF(Customer_churn_Table!N4327=1,Customer_churn_Table!H4327,NA())</f>
        <v>#N/A</v>
      </c>
      <c r="S4327" s="2" t="e">
        <f>IF(Customer_churn_Table!N4327=1,Customer_churn_Table!R4327,NA())</f>
        <v>#N/A</v>
      </c>
    </row>
    <row r="4328" spans="16:19" x14ac:dyDescent="0.35">
      <c r="P4328" s="2">
        <f>IF(Customer_churn_Table!N4328=0,Customer_churn_Table!H4328,NA())</f>
        <v>3</v>
      </c>
      <c r="Q4328" s="2">
        <f>IF(Customer_churn_Table!N4328=0,Customer_churn_Table!R4328,NA())</f>
        <v>742</v>
      </c>
      <c r="R4328" s="2" t="e">
        <f>IF(Customer_churn_Table!N4328=1,Customer_churn_Table!H4328,NA())</f>
        <v>#N/A</v>
      </c>
      <c r="S4328" s="2" t="e">
        <f>IF(Customer_churn_Table!N4328=1,Customer_churn_Table!R4328,NA())</f>
        <v>#N/A</v>
      </c>
    </row>
    <row r="4329" spans="16:19" x14ac:dyDescent="0.35">
      <c r="P4329" s="2">
        <f>IF(Customer_churn_Table!N4329=0,Customer_churn_Table!H4329,NA())</f>
        <v>1</v>
      </c>
      <c r="Q4329" s="2">
        <f>IF(Customer_churn_Table!N4329=0,Customer_churn_Table!R4329,NA())</f>
        <v>554</v>
      </c>
      <c r="R4329" s="2" t="e">
        <f>IF(Customer_churn_Table!N4329=1,Customer_churn_Table!H4329,NA())</f>
        <v>#N/A</v>
      </c>
      <c r="S4329" s="2" t="e">
        <f>IF(Customer_churn_Table!N4329=1,Customer_churn_Table!R4329,NA())</f>
        <v>#N/A</v>
      </c>
    </row>
    <row r="4330" spans="16:19" x14ac:dyDescent="0.35">
      <c r="P4330" s="2">
        <f>IF(Customer_churn_Table!N4330=0,Customer_churn_Table!H4330,NA())</f>
        <v>6</v>
      </c>
      <c r="Q4330" s="2">
        <f>IF(Customer_churn_Table!N4330=0,Customer_churn_Table!R4330,NA())</f>
        <v>913</v>
      </c>
      <c r="R4330" s="2" t="e">
        <f>IF(Customer_churn_Table!N4330=1,Customer_churn_Table!H4330,NA())</f>
        <v>#N/A</v>
      </c>
      <c r="S4330" s="2" t="e">
        <f>IF(Customer_churn_Table!N4330=1,Customer_churn_Table!R4330,NA())</f>
        <v>#N/A</v>
      </c>
    </row>
    <row r="4331" spans="16:19" x14ac:dyDescent="0.35">
      <c r="P4331" s="2">
        <f>IF(Customer_churn_Table!N4331=0,Customer_churn_Table!H4331,NA())</f>
        <v>3</v>
      </c>
      <c r="Q4331" s="2">
        <f>IF(Customer_churn_Table!N4331=0,Customer_churn_Table!R4331,NA())</f>
        <v>505</v>
      </c>
      <c r="R4331" s="2" t="e">
        <f>IF(Customer_churn_Table!N4331=1,Customer_churn_Table!H4331,NA())</f>
        <v>#N/A</v>
      </c>
      <c r="S4331" s="2" t="e">
        <f>IF(Customer_churn_Table!N4331=1,Customer_churn_Table!R4331,NA())</f>
        <v>#N/A</v>
      </c>
    </row>
    <row r="4332" spans="16:19" x14ac:dyDescent="0.35">
      <c r="P4332" s="2">
        <f>IF(Customer_churn_Table!N4332=0,Customer_churn_Table!H4332,NA())</f>
        <v>3</v>
      </c>
      <c r="Q4332" s="2">
        <f>IF(Customer_churn_Table!N4332=0,Customer_churn_Table!R4332,NA())</f>
        <v>581</v>
      </c>
      <c r="R4332" s="2" t="e">
        <f>IF(Customer_churn_Table!N4332=1,Customer_churn_Table!H4332,NA())</f>
        <v>#N/A</v>
      </c>
      <c r="S4332" s="2" t="e">
        <f>IF(Customer_churn_Table!N4332=1,Customer_churn_Table!R4332,NA())</f>
        <v>#N/A</v>
      </c>
    </row>
    <row r="4333" spans="16:19" x14ac:dyDescent="0.35">
      <c r="P4333" s="2">
        <f>IF(Customer_churn_Table!N4333=0,Customer_churn_Table!H4333,NA())</f>
        <v>3</v>
      </c>
      <c r="Q4333" s="2">
        <f>IF(Customer_churn_Table!N4333=0,Customer_churn_Table!R4333,NA())</f>
        <v>346</v>
      </c>
      <c r="R4333" s="2" t="e">
        <f>IF(Customer_churn_Table!N4333=1,Customer_churn_Table!H4333,NA())</f>
        <v>#N/A</v>
      </c>
      <c r="S4333" s="2" t="e">
        <f>IF(Customer_churn_Table!N4333=1,Customer_churn_Table!R4333,NA())</f>
        <v>#N/A</v>
      </c>
    </row>
    <row r="4334" spans="16:19" x14ac:dyDescent="0.35">
      <c r="P4334" s="2" t="e">
        <f>IF(Customer_churn_Table!N4334=0,Customer_churn_Table!H4334,NA())</f>
        <v>#N/A</v>
      </c>
      <c r="Q4334" s="2" t="e">
        <f>IF(Customer_churn_Table!N4334=0,Customer_churn_Table!R4334,NA())</f>
        <v>#N/A</v>
      </c>
      <c r="R4334" s="2">
        <f>IF(Customer_churn_Table!N4334=1,Customer_churn_Table!H4334,NA())</f>
        <v>2</v>
      </c>
      <c r="S4334" s="2">
        <f>IF(Customer_churn_Table!N4334=1,Customer_churn_Table!R4334,NA())</f>
        <v>481</v>
      </c>
    </row>
    <row r="4335" spans="16:19" x14ac:dyDescent="0.35">
      <c r="P4335" s="2">
        <f>IF(Customer_churn_Table!N4335=0,Customer_churn_Table!H4335,NA())</f>
        <v>6</v>
      </c>
      <c r="Q4335" s="2">
        <f>IF(Customer_churn_Table!N4335=0,Customer_churn_Table!R4335,NA())</f>
        <v>618</v>
      </c>
      <c r="R4335" s="2" t="e">
        <f>IF(Customer_churn_Table!N4335=1,Customer_churn_Table!H4335,NA())</f>
        <v>#N/A</v>
      </c>
      <c r="S4335" s="2" t="e">
        <f>IF(Customer_churn_Table!N4335=1,Customer_churn_Table!R4335,NA())</f>
        <v>#N/A</v>
      </c>
    </row>
    <row r="4336" spans="16:19" x14ac:dyDescent="0.35">
      <c r="P4336" s="2">
        <f>IF(Customer_churn_Table!N4336=0,Customer_churn_Table!H4336,NA())</f>
        <v>3</v>
      </c>
      <c r="Q4336" s="2">
        <f>IF(Customer_churn_Table!N4336=0,Customer_churn_Table!R4336,NA())</f>
        <v>778</v>
      </c>
      <c r="R4336" s="2" t="e">
        <f>IF(Customer_churn_Table!N4336=1,Customer_churn_Table!H4336,NA())</f>
        <v>#N/A</v>
      </c>
      <c r="S4336" s="2" t="e">
        <f>IF(Customer_churn_Table!N4336=1,Customer_churn_Table!R4336,NA())</f>
        <v>#N/A</v>
      </c>
    </row>
    <row r="4337" spans="16:19" x14ac:dyDescent="0.35">
      <c r="P4337" s="2" t="e">
        <f>IF(Customer_churn_Table!N4337=0,Customer_churn_Table!H4337,NA())</f>
        <v>#N/A</v>
      </c>
      <c r="Q4337" s="2" t="e">
        <f>IF(Customer_churn_Table!N4337=0,Customer_churn_Table!R4337,NA())</f>
        <v>#N/A</v>
      </c>
      <c r="R4337" s="2">
        <f>IF(Customer_churn_Table!N4337=1,Customer_churn_Table!H4337,NA())</f>
        <v>5</v>
      </c>
      <c r="S4337" s="2">
        <f>IF(Customer_churn_Table!N4337=1,Customer_churn_Table!R4337,NA())</f>
        <v>465</v>
      </c>
    </row>
    <row r="4338" spans="16:19" x14ac:dyDescent="0.35">
      <c r="P4338" s="2" t="e">
        <f>IF(Customer_churn_Table!N4338=0,Customer_churn_Table!H4338,NA())</f>
        <v>#N/A</v>
      </c>
      <c r="Q4338" s="2" t="e">
        <f>IF(Customer_churn_Table!N4338=0,Customer_churn_Table!R4338,NA())</f>
        <v>#N/A</v>
      </c>
      <c r="R4338" s="2">
        <f>IF(Customer_churn_Table!N4338=1,Customer_churn_Table!H4338,NA())</f>
        <v>9</v>
      </c>
      <c r="S4338" s="2">
        <f>IF(Customer_churn_Table!N4338=1,Customer_churn_Table!R4338,NA())</f>
        <v>681</v>
      </c>
    </row>
    <row r="4339" spans="16:19" x14ac:dyDescent="0.35">
      <c r="P4339" s="2">
        <f>IF(Customer_churn_Table!N4339=0,Customer_churn_Table!H4339,NA())</f>
        <v>5</v>
      </c>
      <c r="Q4339" s="2">
        <f>IF(Customer_churn_Table!N4339=0,Customer_churn_Table!R4339,NA())</f>
        <v>829</v>
      </c>
      <c r="R4339" s="2" t="e">
        <f>IF(Customer_churn_Table!N4339=1,Customer_churn_Table!H4339,NA())</f>
        <v>#N/A</v>
      </c>
      <c r="S4339" s="2" t="e">
        <f>IF(Customer_churn_Table!N4339=1,Customer_churn_Table!R4339,NA())</f>
        <v>#N/A</v>
      </c>
    </row>
    <row r="4340" spans="16:19" x14ac:dyDescent="0.35">
      <c r="P4340" s="2">
        <f>IF(Customer_churn_Table!N4340=0,Customer_churn_Table!H4340,NA())</f>
        <v>2</v>
      </c>
      <c r="Q4340" s="2">
        <f>IF(Customer_churn_Table!N4340=0,Customer_churn_Table!R4340,NA())</f>
        <v>484</v>
      </c>
      <c r="R4340" s="2" t="e">
        <f>IF(Customer_churn_Table!N4340=1,Customer_churn_Table!H4340,NA())</f>
        <v>#N/A</v>
      </c>
      <c r="S4340" s="2" t="e">
        <f>IF(Customer_churn_Table!N4340=1,Customer_churn_Table!R4340,NA())</f>
        <v>#N/A</v>
      </c>
    </row>
    <row r="4341" spans="16:19" x14ac:dyDescent="0.35">
      <c r="P4341" s="2">
        <f>IF(Customer_churn_Table!N4341=0,Customer_churn_Table!H4341,NA())</f>
        <v>1</v>
      </c>
      <c r="Q4341" s="2">
        <f>IF(Customer_churn_Table!N4341=0,Customer_churn_Table!R4341,NA())</f>
        <v>701</v>
      </c>
      <c r="R4341" s="2" t="e">
        <f>IF(Customer_churn_Table!N4341=1,Customer_churn_Table!H4341,NA())</f>
        <v>#N/A</v>
      </c>
      <c r="S4341" s="2" t="e">
        <f>IF(Customer_churn_Table!N4341=1,Customer_churn_Table!R4341,NA())</f>
        <v>#N/A</v>
      </c>
    </row>
    <row r="4342" spans="16:19" x14ac:dyDescent="0.35">
      <c r="P4342" s="2">
        <f>IF(Customer_churn_Table!N4342=0,Customer_churn_Table!H4342,NA())</f>
        <v>8</v>
      </c>
      <c r="Q4342" s="2">
        <f>IF(Customer_churn_Table!N4342=0,Customer_churn_Table!R4342,NA())</f>
        <v>336</v>
      </c>
      <c r="R4342" s="2" t="e">
        <f>IF(Customer_churn_Table!N4342=1,Customer_churn_Table!H4342,NA())</f>
        <v>#N/A</v>
      </c>
      <c r="S4342" s="2" t="e">
        <f>IF(Customer_churn_Table!N4342=1,Customer_churn_Table!R4342,NA())</f>
        <v>#N/A</v>
      </c>
    </row>
    <row r="4343" spans="16:19" x14ac:dyDescent="0.35">
      <c r="P4343" s="2">
        <f>IF(Customer_churn_Table!N4343=0,Customer_churn_Table!H4343,NA())</f>
        <v>3</v>
      </c>
      <c r="Q4343" s="2">
        <f>IF(Customer_churn_Table!N4343=0,Customer_churn_Table!R4343,NA())</f>
        <v>507</v>
      </c>
      <c r="R4343" s="2" t="e">
        <f>IF(Customer_churn_Table!N4343=1,Customer_churn_Table!H4343,NA())</f>
        <v>#N/A</v>
      </c>
      <c r="S4343" s="2" t="e">
        <f>IF(Customer_churn_Table!N4343=1,Customer_churn_Table!R4343,NA())</f>
        <v>#N/A</v>
      </c>
    </row>
    <row r="4344" spans="16:19" x14ac:dyDescent="0.35">
      <c r="P4344" s="2" t="e">
        <f>IF(Customer_churn_Table!N4344=0,Customer_churn_Table!H4344,NA())</f>
        <v>#N/A</v>
      </c>
      <c r="Q4344" s="2" t="e">
        <f>IF(Customer_churn_Table!N4344=0,Customer_churn_Table!R4344,NA())</f>
        <v>#N/A</v>
      </c>
      <c r="R4344" s="2">
        <f>IF(Customer_churn_Table!N4344=1,Customer_churn_Table!H4344,NA())</f>
        <v>6</v>
      </c>
      <c r="S4344" s="2">
        <f>IF(Customer_churn_Table!N4344=1,Customer_churn_Table!R4344,NA())</f>
        <v>664</v>
      </c>
    </row>
    <row r="4345" spans="16:19" x14ac:dyDescent="0.35">
      <c r="P4345" s="2" t="e">
        <f>IF(Customer_churn_Table!N4345=0,Customer_churn_Table!H4345,NA())</f>
        <v>#N/A</v>
      </c>
      <c r="Q4345" s="2" t="e">
        <f>IF(Customer_churn_Table!N4345=0,Customer_churn_Table!R4345,NA())</f>
        <v>#N/A</v>
      </c>
      <c r="R4345" s="2">
        <f>IF(Customer_churn_Table!N4345=1,Customer_churn_Table!H4345,NA())</f>
        <v>5</v>
      </c>
      <c r="S4345" s="2">
        <f>IF(Customer_churn_Table!N4345=1,Customer_churn_Table!R4345,NA())</f>
        <v>447</v>
      </c>
    </row>
    <row r="4346" spans="16:19" x14ac:dyDescent="0.35">
      <c r="P4346" s="2">
        <f>IF(Customer_churn_Table!N4346=0,Customer_churn_Table!H4346,NA())</f>
        <v>10</v>
      </c>
      <c r="Q4346" s="2">
        <f>IF(Customer_churn_Table!N4346=0,Customer_churn_Table!R4346,NA())</f>
        <v>370</v>
      </c>
      <c r="R4346" s="2" t="e">
        <f>IF(Customer_churn_Table!N4346=1,Customer_churn_Table!H4346,NA())</f>
        <v>#N/A</v>
      </c>
      <c r="S4346" s="2" t="e">
        <f>IF(Customer_churn_Table!N4346=1,Customer_churn_Table!R4346,NA())</f>
        <v>#N/A</v>
      </c>
    </row>
    <row r="4347" spans="16:19" x14ac:dyDescent="0.35">
      <c r="P4347" s="2" t="e">
        <f>IF(Customer_churn_Table!N4347=0,Customer_churn_Table!H4347,NA())</f>
        <v>#N/A</v>
      </c>
      <c r="Q4347" s="2" t="e">
        <f>IF(Customer_churn_Table!N4347=0,Customer_churn_Table!R4347,NA())</f>
        <v>#N/A</v>
      </c>
      <c r="R4347" s="2">
        <f>IF(Customer_churn_Table!N4347=1,Customer_churn_Table!H4347,NA())</f>
        <v>3</v>
      </c>
      <c r="S4347" s="2">
        <f>IF(Customer_churn_Table!N4347=1,Customer_churn_Table!R4347,NA())</f>
        <v>809</v>
      </c>
    </row>
    <row r="4348" spans="16:19" x14ac:dyDescent="0.35">
      <c r="P4348" s="2" t="e">
        <f>IF(Customer_churn_Table!N4348=0,Customer_churn_Table!H4348,NA())</f>
        <v>#N/A</v>
      </c>
      <c r="Q4348" s="2" t="e">
        <f>IF(Customer_churn_Table!N4348=0,Customer_churn_Table!R4348,NA())</f>
        <v>#N/A</v>
      </c>
      <c r="R4348" s="2">
        <f>IF(Customer_churn_Table!N4348=1,Customer_churn_Table!H4348,NA())</f>
        <v>7</v>
      </c>
      <c r="S4348" s="2">
        <f>IF(Customer_churn_Table!N4348=1,Customer_churn_Table!R4348,NA())</f>
        <v>832</v>
      </c>
    </row>
    <row r="4349" spans="16:19" x14ac:dyDescent="0.35">
      <c r="P4349" s="2" t="e">
        <f>IF(Customer_churn_Table!N4349=0,Customer_churn_Table!H4349,NA())</f>
        <v>#N/A</v>
      </c>
      <c r="Q4349" s="2" t="e">
        <f>IF(Customer_churn_Table!N4349=0,Customer_churn_Table!R4349,NA())</f>
        <v>#N/A</v>
      </c>
      <c r="R4349" s="2">
        <f>IF(Customer_churn_Table!N4349=1,Customer_churn_Table!H4349,NA())</f>
        <v>8</v>
      </c>
      <c r="S4349" s="2">
        <f>IF(Customer_churn_Table!N4349=1,Customer_churn_Table!R4349,NA())</f>
        <v>312</v>
      </c>
    </row>
    <row r="4350" spans="16:19" x14ac:dyDescent="0.35">
      <c r="P4350" s="2">
        <f>IF(Customer_churn_Table!N4350=0,Customer_churn_Table!H4350,NA())</f>
        <v>2</v>
      </c>
      <c r="Q4350" s="2">
        <f>IF(Customer_churn_Table!N4350=0,Customer_churn_Table!R4350,NA())</f>
        <v>855</v>
      </c>
      <c r="R4350" s="2" t="e">
        <f>IF(Customer_churn_Table!N4350=1,Customer_churn_Table!H4350,NA())</f>
        <v>#N/A</v>
      </c>
      <c r="S4350" s="2" t="e">
        <f>IF(Customer_churn_Table!N4350=1,Customer_churn_Table!R4350,NA())</f>
        <v>#N/A</v>
      </c>
    </row>
    <row r="4351" spans="16:19" x14ac:dyDescent="0.35">
      <c r="P4351" s="2" t="e">
        <f>IF(Customer_churn_Table!N4351=0,Customer_churn_Table!H4351,NA())</f>
        <v>#N/A</v>
      </c>
      <c r="Q4351" s="2" t="e">
        <f>IF(Customer_churn_Table!N4351=0,Customer_churn_Table!R4351,NA())</f>
        <v>#N/A</v>
      </c>
      <c r="R4351" s="2">
        <f>IF(Customer_churn_Table!N4351=1,Customer_churn_Table!H4351,NA())</f>
        <v>3</v>
      </c>
      <c r="S4351" s="2">
        <f>IF(Customer_churn_Table!N4351=1,Customer_churn_Table!R4351,NA())</f>
        <v>228</v>
      </c>
    </row>
    <row r="4352" spans="16:19" x14ac:dyDescent="0.35">
      <c r="P4352" s="2">
        <f>IF(Customer_churn_Table!N4352=0,Customer_churn_Table!H4352,NA())</f>
        <v>6</v>
      </c>
      <c r="Q4352" s="2">
        <f>IF(Customer_churn_Table!N4352=0,Customer_churn_Table!R4352,NA())</f>
        <v>429</v>
      </c>
      <c r="R4352" s="2" t="e">
        <f>IF(Customer_churn_Table!N4352=1,Customer_churn_Table!H4352,NA())</f>
        <v>#N/A</v>
      </c>
      <c r="S4352" s="2" t="e">
        <f>IF(Customer_churn_Table!N4352=1,Customer_churn_Table!R4352,NA())</f>
        <v>#N/A</v>
      </c>
    </row>
    <row r="4353" spans="16:19" x14ac:dyDescent="0.35">
      <c r="P4353" s="2">
        <f>IF(Customer_churn_Table!N4353=0,Customer_churn_Table!H4353,NA())</f>
        <v>1</v>
      </c>
      <c r="Q4353" s="2">
        <f>IF(Customer_churn_Table!N4353=0,Customer_churn_Table!R4353,NA())</f>
        <v>979</v>
      </c>
      <c r="R4353" s="2" t="e">
        <f>IF(Customer_churn_Table!N4353=1,Customer_churn_Table!H4353,NA())</f>
        <v>#N/A</v>
      </c>
      <c r="S4353" s="2" t="e">
        <f>IF(Customer_churn_Table!N4353=1,Customer_churn_Table!R4353,NA())</f>
        <v>#N/A</v>
      </c>
    </row>
    <row r="4354" spans="16:19" x14ac:dyDescent="0.35">
      <c r="P4354" s="2">
        <f>IF(Customer_churn_Table!N4354=0,Customer_churn_Table!H4354,NA())</f>
        <v>7</v>
      </c>
      <c r="Q4354" s="2">
        <f>IF(Customer_churn_Table!N4354=0,Customer_churn_Table!R4354,NA())</f>
        <v>984</v>
      </c>
      <c r="R4354" s="2" t="e">
        <f>IF(Customer_churn_Table!N4354=1,Customer_churn_Table!H4354,NA())</f>
        <v>#N/A</v>
      </c>
      <c r="S4354" s="2" t="e">
        <f>IF(Customer_churn_Table!N4354=1,Customer_churn_Table!R4354,NA())</f>
        <v>#N/A</v>
      </c>
    </row>
    <row r="4355" spans="16:19" x14ac:dyDescent="0.35">
      <c r="P4355" s="2">
        <f>IF(Customer_churn_Table!N4355=0,Customer_churn_Table!H4355,NA())</f>
        <v>4</v>
      </c>
      <c r="Q4355" s="2">
        <f>IF(Customer_churn_Table!N4355=0,Customer_churn_Table!R4355,NA())</f>
        <v>863</v>
      </c>
      <c r="R4355" s="2" t="e">
        <f>IF(Customer_churn_Table!N4355=1,Customer_churn_Table!H4355,NA())</f>
        <v>#N/A</v>
      </c>
      <c r="S4355" s="2" t="e">
        <f>IF(Customer_churn_Table!N4355=1,Customer_churn_Table!R4355,NA())</f>
        <v>#N/A</v>
      </c>
    </row>
    <row r="4356" spans="16:19" x14ac:dyDescent="0.35">
      <c r="P4356" s="2">
        <f>IF(Customer_churn_Table!N4356=0,Customer_churn_Table!H4356,NA())</f>
        <v>4</v>
      </c>
      <c r="Q4356" s="2">
        <f>IF(Customer_churn_Table!N4356=0,Customer_churn_Table!R4356,NA())</f>
        <v>248</v>
      </c>
      <c r="R4356" s="2" t="e">
        <f>IF(Customer_churn_Table!N4356=1,Customer_churn_Table!H4356,NA())</f>
        <v>#N/A</v>
      </c>
      <c r="S4356" s="2" t="e">
        <f>IF(Customer_churn_Table!N4356=1,Customer_churn_Table!R4356,NA())</f>
        <v>#N/A</v>
      </c>
    </row>
    <row r="4357" spans="16:19" x14ac:dyDescent="0.35">
      <c r="P4357" s="2">
        <f>IF(Customer_churn_Table!N4357=0,Customer_churn_Table!H4357,NA())</f>
        <v>4</v>
      </c>
      <c r="Q4357" s="2">
        <f>IF(Customer_churn_Table!N4357=0,Customer_churn_Table!R4357,NA())</f>
        <v>681</v>
      </c>
      <c r="R4357" s="2" t="e">
        <f>IF(Customer_churn_Table!N4357=1,Customer_churn_Table!H4357,NA())</f>
        <v>#N/A</v>
      </c>
      <c r="S4357" s="2" t="e">
        <f>IF(Customer_churn_Table!N4357=1,Customer_churn_Table!R4357,NA())</f>
        <v>#N/A</v>
      </c>
    </row>
    <row r="4358" spans="16:19" x14ac:dyDescent="0.35">
      <c r="P4358" s="2">
        <f>IF(Customer_churn_Table!N4358=0,Customer_churn_Table!H4358,NA())</f>
        <v>7</v>
      </c>
      <c r="Q4358" s="2">
        <f>IF(Customer_churn_Table!N4358=0,Customer_churn_Table!R4358,NA())</f>
        <v>551</v>
      </c>
      <c r="R4358" s="2" t="e">
        <f>IF(Customer_churn_Table!N4358=1,Customer_churn_Table!H4358,NA())</f>
        <v>#N/A</v>
      </c>
      <c r="S4358" s="2" t="e">
        <f>IF(Customer_churn_Table!N4358=1,Customer_churn_Table!R4358,NA())</f>
        <v>#N/A</v>
      </c>
    </row>
    <row r="4359" spans="16:19" x14ac:dyDescent="0.35">
      <c r="P4359" s="2">
        <f>IF(Customer_churn_Table!N4359=0,Customer_churn_Table!H4359,NA())</f>
        <v>8</v>
      </c>
      <c r="Q4359" s="2">
        <f>IF(Customer_churn_Table!N4359=0,Customer_churn_Table!R4359,NA())</f>
        <v>549</v>
      </c>
      <c r="R4359" s="2" t="e">
        <f>IF(Customer_churn_Table!N4359=1,Customer_churn_Table!H4359,NA())</f>
        <v>#N/A</v>
      </c>
      <c r="S4359" s="2" t="e">
        <f>IF(Customer_churn_Table!N4359=1,Customer_churn_Table!R4359,NA())</f>
        <v>#N/A</v>
      </c>
    </row>
    <row r="4360" spans="16:19" x14ac:dyDescent="0.35">
      <c r="P4360" s="2">
        <f>IF(Customer_churn_Table!N4360=0,Customer_churn_Table!H4360,NA())</f>
        <v>1</v>
      </c>
      <c r="Q4360" s="2">
        <f>IF(Customer_churn_Table!N4360=0,Customer_churn_Table!R4360,NA())</f>
        <v>471</v>
      </c>
      <c r="R4360" s="2" t="e">
        <f>IF(Customer_churn_Table!N4360=1,Customer_churn_Table!H4360,NA())</f>
        <v>#N/A</v>
      </c>
      <c r="S4360" s="2" t="e">
        <f>IF(Customer_churn_Table!N4360=1,Customer_churn_Table!R4360,NA())</f>
        <v>#N/A</v>
      </c>
    </row>
    <row r="4361" spans="16:19" x14ac:dyDescent="0.35">
      <c r="P4361" s="2">
        <f>IF(Customer_churn_Table!N4361=0,Customer_churn_Table!H4361,NA())</f>
        <v>2</v>
      </c>
      <c r="Q4361" s="2">
        <f>IF(Customer_churn_Table!N4361=0,Customer_churn_Table!R4361,NA())</f>
        <v>320</v>
      </c>
      <c r="R4361" s="2" t="e">
        <f>IF(Customer_churn_Table!N4361=1,Customer_churn_Table!H4361,NA())</f>
        <v>#N/A</v>
      </c>
      <c r="S4361" s="2" t="e">
        <f>IF(Customer_churn_Table!N4361=1,Customer_churn_Table!R4361,NA())</f>
        <v>#N/A</v>
      </c>
    </row>
    <row r="4362" spans="16:19" x14ac:dyDescent="0.35">
      <c r="P4362" s="2">
        <f>IF(Customer_churn_Table!N4362=0,Customer_churn_Table!H4362,NA())</f>
        <v>8</v>
      </c>
      <c r="Q4362" s="2">
        <f>IF(Customer_churn_Table!N4362=0,Customer_churn_Table!R4362,NA())</f>
        <v>636</v>
      </c>
      <c r="R4362" s="2" t="e">
        <f>IF(Customer_churn_Table!N4362=1,Customer_churn_Table!H4362,NA())</f>
        <v>#N/A</v>
      </c>
      <c r="S4362" s="2" t="e">
        <f>IF(Customer_churn_Table!N4362=1,Customer_churn_Table!R4362,NA())</f>
        <v>#N/A</v>
      </c>
    </row>
    <row r="4363" spans="16:19" x14ac:dyDescent="0.35">
      <c r="P4363" s="2" t="e">
        <f>IF(Customer_churn_Table!N4363=0,Customer_churn_Table!H4363,NA())</f>
        <v>#N/A</v>
      </c>
      <c r="Q4363" s="2" t="e">
        <f>IF(Customer_churn_Table!N4363=0,Customer_churn_Table!R4363,NA())</f>
        <v>#N/A</v>
      </c>
      <c r="R4363" s="2">
        <f>IF(Customer_churn_Table!N4363=1,Customer_churn_Table!H4363,NA())</f>
        <v>9</v>
      </c>
      <c r="S4363" s="2">
        <f>IF(Customer_churn_Table!N4363=1,Customer_churn_Table!R4363,NA())</f>
        <v>834</v>
      </c>
    </row>
    <row r="4364" spans="16:19" x14ac:dyDescent="0.35">
      <c r="P4364" s="2">
        <f>IF(Customer_churn_Table!N4364=0,Customer_churn_Table!H4364,NA())</f>
        <v>3</v>
      </c>
      <c r="Q4364" s="2">
        <f>IF(Customer_churn_Table!N4364=0,Customer_churn_Table!R4364,NA())</f>
        <v>920</v>
      </c>
      <c r="R4364" s="2" t="e">
        <f>IF(Customer_churn_Table!N4364=1,Customer_churn_Table!H4364,NA())</f>
        <v>#N/A</v>
      </c>
      <c r="S4364" s="2" t="e">
        <f>IF(Customer_churn_Table!N4364=1,Customer_churn_Table!R4364,NA())</f>
        <v>#N/A</v>
      </c>
    </row>
    <row r="4365" spans="16:19" x14ac:dyDescent="0.35">
      <c r="P4365" s="2">
        <f>IF(Customer_churn_Table!N4365=0,Customer_churn_Table!H4365,NA())</f>
        <v>10</v>
      </c>
      <c r="Q4365" s="2">
        <f>IF(Customer_churn_Table!N4365=0,Customer_churn_Table!R4365,NA())</f>
        <v>557</v>
      </c>
      <c r="R4365" s="2" t="e">
        <f>IF(Customer_churn_Table!N4365=1,Customer_churn_Table!H4365,NA())</f>
        <v>#N/A</v>
      </c>
      <c r="S4365" s="2" t="e">
        <f>IF(Customer_churn_Table!N4365=1,Customer_churn_Table!R4365,NA())</f>
        <v>#N/A</v>
      </c>
    </row>
    <row r="4366" spans="16:19" x14ac:dyDescent="0.35">
      <c r="P4366" s="2">
        <f>IF(Customer_churn_Table!N4366=0,Customer_churn_Table!H4366,NA())</f>
        <v>8</v>
      </c>
      <c r="Q4366" s="2">
        <f>IF(Customer_churn_Table!N4366=0,Customer_churn_Table!R4366,NA())</f>
        <v>316</v>
      </c>
      <c r="R4366" s="2" t="e">
        <f>IF(Customer_churn_Table!N4366=1,Customer_churn_Table!H4366,NA())</f>
        <v>#N/A</v>
      </c>
      <c r="S4366" s="2" t="e">
        <f>IF(Customer_churn_Table!N4366=1,Customer_churn_Table!R4366,NA())</f>
        <v>#N/A</v>
      </c>
    </row>
    <row r="4367" spans="16:19" x14ac:dyDescent="0.35">
      <c r="P4367" s="2">
        <f>IF(Customer_churn_Table!N4367=0,Customer_churn_Table!H4367,NA())</f>
        <v>2</v>
      </c>
      <c r="Q4367" s="2">
        <f>IF(Customer_churn_Table!N4367=0,Customer_churn_Table!R4367,NA())</f>
        <v>872</v>
      </c>
      <c r="R4367" s="2" t="e">
        <f>IF(Customer_churn_Table!N4367=1,Customer_churn_Table!H4367,NA())</f>
        <v>#N/A</v>
      </c>
      <c r="S4367" s="2" t="e">
        <f>IF(Customer_churn_Table!N4367=1,Customer_churn_Table!R4367,NA())</f>
        <v>#N/A</v>
      </c>
    </row>
    <row r="4368" spans="16:19" x14ac:dyDescent="0.35">
      <c r="P4368" s="2">
        <f>IF(Customer_churn_Table!N4368=0,Customer_churn_Table!H4368,NA())</f>
        <v>6</v>
      </c>
      <c r="Q4368" s="2">
        <f>IF(Customer_churn_Table!N4368=0,Customer_churn_Table!R4368,NA())</f>
        <v>512</v>
      </c>
      <c r="R4368" s="2" t="e">
        <f>IF(Customer_churn_Table!N4368=1,Customer_churn_Table!H4368,NA())</f>
        <v>#N/A</v>
      </c>
      <c r="S4368" s="2" t="e">
        <f>IF(Customer_churn_Table!N4368=1,Customer_churn_Table!R4368,NA())</f>
        <v>#N/A</v>
      </c>
    </row>
    <row r="4369" spans="16:19" x14ac:dyDescent="0.35">
      <c r="P4369" s="2" t="e">
        <f>IF(Customer_churn_Table!N4369=0,Customer_churn_Table!H4369,NA())</f>
        <v>#N/A</v>
      </c>
      <c r="Q4369" s="2" t="e">
        <f>IF(Customer_churn_Table!N4369=0,Customer_churn_Table!R4369,NA())</f>
        <v>#N/A</v>
      </c>
      <c r="R4369" s="2">
        <f>IF(Customer_churn_Table!N4369=1,Customer_churn_Table!H4369,NA())</f>
        <v>0</v>
      </c>
      <c r="S4369" s="2">
        <f>IF(Customer_churn_Table!N4369=1,Customer_churn_Table!R4369,NA())</f>
        <v>466</v>
      </c>
    </row>
    <row r="4370" spans="16:19" x14ac:dyDescent="0.35">
      <c r="P4370" s="2">
        <f>IF(Customer_churn_Table!N4370=0,Customer_churn_Table!H4370,NA())</f>
        <v>5</v>
      </c>
      <c r="Q4370" s="2">
        <f>IF(Customer_churn_Table!N4370=0,Customer_churn_Table!R4370,NA())</f>
        <v>403</v>
      </c>
      <c r="R4370" s="2" t="e">
        <f>IF(Customer_churn_Table!N4370=1,Customer_churn_Table!H4370,NA())</f>
        <v>#N/A</v>
      </c>
      <c r="S4370" s="2" t="e">
        <f>IF(Customer_churn_Table!N4370=1,Customer_churn_Table!R4370,NA())</f>
        <v>#N/A</v>
      </c>
    </row>
    <row r="4371" spans="16:19" x14ac:dyDescent="0.35">
      <c r="P4371" s="2">
        <f>IF(Customer_churn_Table!N4371=0,Customer_churn_Table!H4371,NA())</f>
        <v>2</v>
      </c>
      <c r="Q4371" s="2">
        <f>IF(Customer_churn_Table!N4371=0,Customer_churn_Table!R4371,NA())</f>
        <v>964</v>
      </c>
      <c r="R4371" s="2" t="e">
        <f>IF(Customer_churn_Table!N4371=1,Customer_churn_Table!H4371,NA())</f>
        <v>#N/A</v>
      </c>
      <c r="S4371" s="2" t="e">
        <f>IF(Customer_churn_Table!N4371=1,Customer_churn_Table!R4371,NA())</f>
        <v>#N/A</v>
      </c>
    </row>
    <row r="4372" spans="16:19" x14ac:dyDescent="0.35">
      <c r="P4372" s="2">
        <f>IF(Customer_churn_Table!N4372=0,Customer_churn_Table!H4372,NA())</f>
        <v>4</v>
      </c>
      <c r="Q4372" s="2">
        <f>IF(Customer_churn_Table!N4372=0,Customer_churn_Table!R4372,NA())</f>
        <v>571</v>
      </c>
      <c r="R4372" s="2" t="e">
        <f>IF(Customer_churn_Table!N4372=1,Customer_churn_Table!H4372,NA())</f>
        <v>#N/A</v>
      </c>
      <c r="S4372" s="2" t="e">
        <f>IF(Customer_churn_Table!N4372=1,Customer_churn_Table!R4372,NA())</f>
        <v>#N/A</v>
      </c>
    </row>
    <row r="4373" spans="16:19" x14ac:dyDescent="0.35">
      <c r="P4373" s="2" t="e">
        <f>IF(Customer_churn_Table!N4373=0,Customer_churn_Table!H4373,NA())</f>
        <v>#N/A</v>
      </c>
      <c r="Q4373" s="2" t="e">
        <f>IF(Customer_churn_Table!N4373=0,Customer_churn_Table!R4373,NA())</f>
        <v>#N/A</v>
      </c>
      <c r="R4373" s="2">
        <f>IF(Customer_churn_Table!N4373=1,Customer_churn_Table!H4373,NA())</f>
        <v>2</v>
      </c>
      <c r="S4373" s="2">
        <f>IF(Customer_churn_Table!N4373=1,Customer_churn_Table!R4373,NA())</f>
        <v>488</v>
      </c>
    </row>
    <row r="4374" spans="16:19" x14ac:dyDescent="0.35">
      <c r="P4374" s="2">
        <f>IF(Customer_churn_Table!N4374=0,Customer_churn_Table!H4374,NA())</f>
        <v>0</v>
      </c>
      <c r="Q4374" s="2">
        <f>IF(Customer_churn_Table!N4374=0,Customer_churn_Table!R4374,NA())</f>
        <v>800</v>
      </c>
      <c r="R4374" s="2" t="e">
        <f>IF(Customer_churn_Table!N4374=1,Customer_churn_Table!H4374,NA())</f>
        <v>#N/A</v>
      </c>
      <c r="S4374" s="2" t="e">
        <f>IF(Customer_churn_Table!N4374=1,Customer_churn_Table!R4374,NA())</f>
        <v>#N/A</v>
      </c>
    </row>
    <row r="4375" spans="16:19" x14ac:dyDescent="0.35">
      <c r="P4375" s="2" t="e">
        <f>IF(Customer_churn_Table!N4375=0,Customer_churn_Table!H4375,NA())</f>
        <v>#N/A</v>
      </c>
      <c r="Q4375" s="2" t="e">
        <f>IF(Customer_churn_Table!N4375=0,Customer_churn_Table!R4375,NA())</f>
        <v>#N/A</v>
      </c>
      <c r="R4375" s="2">
        <f>IF(Customer_churn_Table!N4375=1,Customer_churn_Table!H4375,NA())</f>
        <v>2</v>
      </c>
      <c r="S4375" s="2">
        <f>IF(Customer_churn_Table!N4375=1,Customer_churn_Table!R4375,NA())</f>
        <v>603</v>
      </c>
    </row>
    <row r="4376" spans="16:19" x14ac:dyDescent="0.35">
      <c r="P4376" s="2">
        <f>IF(Customer_churn_Table!N4376=0,Customer_churn_Table!H4376,NA())</f>
        <v>2</v>
      </c>
      <c r="Q4376" s="2">
        <f>IF(Customer_churn_Table!N4376=0,Customer_churn_Table!R4376,NA())</f>
        <v>335</v>
      </c>
      <c r="R4376" s="2" t="e">
        <f>IF(Customer_churn_Table!N4376=1,Customer_churn_Table!H4376,NA())</f>
        <v>#N/A</v>
      </c>
      <c r="S4376" s="2" t="e">
        <f>IF(Customer_churn_Table!N4376=1,Customer_churn_Table!R4376,NA())</f>
        <v>#N/A</v>
      </c>
    </row>
    <row r="4377" spans="16:19" x14ac:dyDescent="0.35">
      <c r="P4377" s="2">
        <f>IF(Customer_churn_Table!N4377=0,Customer_churn_Table!H4377,NA())</f>
        <v>8</v>
      </c>
      <c r="Q4377" s="2">
        <f>IF(Customer_churn_Table!N4377=0,Customer_churn_Table!R4377,NA())</f>
        <v>448</v>
      </c>
      <c r="R4377" s="2" t="e">
        <f>IF(Customer_churn_Table!N4377=1,Customer_churn_Table!H4377,NA())</f>
        <v>#N/A</v>
      </c>
      <c r="S4377" s="2" t="e">
        <f>IF(Customer_churn_Table!N4377=1,Customer_churn_Table!R4377,NA())</f>
        <v>#N/A</v>
      </c>
    </row>
    <row r="4378" spans="16:19" x14ac:dyDescent="0.35">
      <c r="P4378" s="2">
        <f>IF(Customer_churn_Table!N4378=0,Customer_churn_Table!H4378,NA())</f>
        <v>5</v>
      </c>
      <c r="Q4378" s="2">
        <f>IF(Customer_churn_Table!N4378=0,Customer_churn_Table!R4378,NA())</f>
        <v>399</v>
      </c>
      <c r="R4378" s="2" t="e">
        <f>IF(Customer_churn_Table!N4378=1,Customer_churn_Table!H4378,NA())</f>
        <v>#N/A</v>
      </c>
      <c r="S4378" s="2" t="e">
        <f>IF(Customer_churn_Table!N4378=1,Customer_churn_Table!R4378,NA())</f>
        <v>#N/A</v>
      </c>
    </row>
    <row r="4379" spans="16:19" x14ac:dyDescent="0.35">
      <c r="P4379" s="2" t="e">
        <f>IF(Customer_churn_Table!N4379=0,Customer_churn_Table!H4379,NA())</f>
        <v>#N/A</v>
      </c>
      <c r="Q4379" s="2" t="e">
        <f>IF(Customer_churn_Table!N4379=0,Customer_churn_Table!R4379,NA())</f>
        <v>#N/A</v>
      </c>
      <c r="R4379" s="2">
        <f>IF(Customer_churn_Table!N4379=1,Customer_churn_Table!H4379,NA())</f>
        <v>9</v>
      </c>
      <c r="S4379" s="2">
        <f>IF(Customer_churn_Table!N4379=1,Customer_churn_Table!R4379,NA())</f>
        <v>844</v>
      </c>
    </row>
    <row r="4380" spans="16:19" x14ac:dyDescent="0.35">
      <c r="P4380" s="2">
        <f>IF(Customer_churn_Table!N4380=0,Customer_churn_Table!H4380,NA())</f>
        <v>0</v>
      </c>
      <c r="Q4380" s="2">
        <f>IF(Customer_churn_Table!N4380=0,Customer_churn_Table!R4380,NA())</f>
        <v>522</v>
      </c>
      <c r="R4380" s="2" t="e">
        <f>IF(Customer_churn_Table!N4380=1,Customer_churn_Table!H4380,NA())</f>
        <v>#N/A</v>
      </c>
      <c r="S4380" s="2" t="e">
        <f>IF(Customer_churn_Table!N4380=1,Customer_churn_Table!R4380,NA())</f>
        <v>#N/A</v>
      </c>
    </row>
    <row r="4381" spans="16:19" x14ac:dyDescent="0.35">
      <c r="P4381" s="2">
        <f>IF(Customer_churn_Table!N4381=0,Customer_churn_Table!H4381,NA())</f>
        <v>7</v>
      </c>
      <c r="Q4381" s="2">
        <f>IF(Customer_churn_Table!N4381=0,Customer_churn_Table!R4381,NA())</f>
        <v>913</v>
      </c>
      <c r="R4381" s="2" t="e">
        <f>IF(Customer_churn_Table!N4381=1,Customer_churn_Table!H4381,NA())</f>
        <v>#N/A</v>
      </c>
      <c r="S4381" s="2" t="e">
        <f>IF(Customer_churn_Table!N4381=1,Customer_churn_Table!R4381,NA())</f>
        <v>#N/A</v>
      </c>
    </row>
    <row r="4382" spans="16:19" x14ac:dyDescent="0.35">
      <c r="P4382" s="2" t="e">
        <f>IF(Customer_churn_Table!N4382=0,Customer_churn_Table!H4382,NA())</f>
        <v>#N/A</v>
      </c>
      <c r="Q4382" s="2" t="e">
        <f>IF(Customer_churn_Table!N4382=0,Customer_churn_Table!R4382,NA())</f>
        <v>#N/A</v>
      </c>
      <c r="R4382" s="2">
        <f>IF(Customer_churn_Table!N4382=1,Customer_churn_Table!H4382,NA())</f>
        <v>7</v>
      </c>
      <c r="S4382" s="2">
        <f>IF(Customer_churn_Table!N4382=1,Customer_churn_Table!R4382,NA())</f>
        <v>550</v>
      </c>
    </row>
    <row r="4383" spans="16:19" x14ac:dyDescent="0.35">
      <c r="P4383" s="2">
        <f>IF(Customer_churn_Table!N4383=0,Customer_churn_Table!H4383,NA())</f>
        <v>7</v>
      </c>
      <c r="Q4383" s="2">
        <f>IF(Customer_churn_Table!N4383=0,Customer_churn_Table!R4383,NA())</f>
        <v>399</v>
      </c>
      <c r="R4383" s="2" t="e">
        <f>IF(Customer_churn_Table!N4383=1,Customer_churn_Table!H4383,NA())</f>
        <v>#N/A</v>
      </c>
      <c r="S4383" s="2" t="e">
        <f>IF(Customer_churn_Table!N4383=1,Customer_churn_Table!R4383,NA())</f>
        <v>#N/A</v>
      </c>
    </row>
    <row r="4384" spans="16:19" x14ac:dyDescent="0.35">
      <c r="P4384" s="2">
        <f>IF(Customer_churn_Table!N4384=0,Customer_churn_Table!H4384,NA())</f>
        <v>9</v>
      </c>
      <c r="Q4384" s="2">
        <f>IF(Customer_churn_Table!N4384=0,Customer_churn_Table!R4384,NA())</f>
        <v>342</v>
      </c>
      <c r="R4384" s="2" t="e">
        <f>IF(Customer_churn_Table!N4384=1,Customer_churn_Table!H4384,NA())</f>
        <v>#N/A</v>
      </c>
      <c r="S4384" s="2" t="e">
        <f>IF(Customer_churn_Table!N4384=1,Customer_churn_Table!R4384,NA())</f>
        <v>#N/A</v>
      </c>
    </row>
    <row r="4385" spans="16:19" x14ac:dyDescent="0.35">
      <c r="P4385" s="2">
        <f>IF(Customer_churn_Table!N4385=0,Customer_churn_Table!H4385,NA())</f>
        <v>4</v>
      </c>
      <c r="Q4385" s="2">
        <f>IF(Customer_churn_Table!N4385=0,Customer_churn_Table!R4385,NA())</f>
        <v>234</v>
      </c>
      <c r="R4385" s="2" t="e">
        <f>IF(Customer_churn_Table!N4385=1,Customer_churn_Table!H4385,NA())</f>
        <v>#N/A</v>
      </c>
      <c r="S4385" s="2" t="e">
        <f>IF(Customer_churn_Table!N4385=1,Customer_churn_Table!R4385,NA())</f>
        <v>#N/A</v>
      </c>
    </row>
    <row r="4386" spans="16:19" x14ac:dyDescent="0.35">
      <c r="P4386" s="2">
        <f>IF(Customer_churn_Table!N4386=0,Customer_churn_Table!H4386,NA())</f>
        <v>0</v>
      </c>
      <c r="Q4386" s="2">
        <f>IF(Customer_churn_Table!N4386=0,Customer_churn_Table!R4386,NA())</f>
        <v>851</v>
      </c>
      <c r="R4386" s="2" t="e">
        <f>IF(Customer_churn_Table!N4386=1,Customer_churn_Table!H4386,NA())</f>
        <v>#N/A</v>
      </c>
      <c r="S4386" s="2" t="e">
        <f>IF(Customer_churn_Table!N4386=1,Customer_churn_Table!R4386,NA())</f>
        <v>#N/A</v>
      </c>
    </row>
    <row r="4387" spans="16:19" x14ac:dyDescent="0.35">
      <c r="P4387" s="2">
        <f>IF(Customer_churn_Table!N4387=0,Customer_churn_Table!H4387,NA())</f>
        <v>2</v>
      </c>
      <c r="Q4387" s="2">
        <f>IF(Customer_churn_Table!N4387=0,Customer_churn_Table!R4387,NA())</f>
        <v>849</v>
      </c>
      <c r="R4387" s="2" t="e">
        <f>IF(Customer_churn_Table!N4387=1,Customer_churn_Table!H4387,NA())</f>
        <v>#N/A</v>
      </c>
      <c r="S4387" s="2" t="e">
        <f>IF(Customer_churn_Table!N4387=1,Customer_churn_Table!R4387,NA())</f>
        <v>#N/A</v>
      </c>
    </row>
    <row r="4388" spans="16:19" x14ac:dyDescent="0.35">
      <c r="P4388" s="2">
        <f>IF(Customer_churn_Table!N4388=0,Customer_churn_Table!H4388,NA())</f>
        <v>2</v>
      </c>
      <c r="Q4388" s="2">
        <f>IF(Customer_churn_Table!N4388=0,Customer_churn_Table!R4388,NA())</f>
        <v>501</v>
      </c>
      <c r="R4388" s="2" t="e">
        <f>IF(Customer_churn_Table!N4388=1,Customer_churn_Table!H4388,NA())</f>
        <v>#N/A</v>
      </c>
      <c r="S4388" s="2" t="e">
        <f>IF(Customer_churn_Table!N4388=1,Customer_churn_Table!R4388,NA())</f>
        <v>#N/A</v>
      </c>
    </row>
    <row r="4389" spans="16:19" x14ac:dyDescent="0.35">
      <c r="P4389" s="2">
        <f>IF(Customer_churn_Table!N4389=0,Customer_churn_Table!H4389,NA())</f>
        <v>1</v>
      </c>
      <c r="Q4389" s="2">
        <f>IF(Customer_churn_Table!N4389=0,Customer_churn_Table!R4389,NA())</f>
        <v>407</v>
      </c>
      <c r="R4389" s="2" t="e">
        <f>IF(Customer_churn_Table!N4389=1,Customer_churn_Table!H4389,NA())</f>
        <v>#N/A</v>
      </c>
      <c r="S4389" s="2" t="e">
        <f>IF(Customer_churn_Table!N4389=1,Customer_churn_Table!R4389,NA())</f>
        <v>#N/A</v>
      </c>
    </row>
    <row r="4390" spans="16:19" x14ac:dyDescent="0.35">
      <c r="P4390" s="2">
        <f>IF(Customer_churn_Table!N4390=0,Customer_churn_Table!H4390,NA())</f>
        <v>1</v>
      </c>
      <c r="Q4390" s="2">
        <f>IF(Customer_churn_Table!N4390=0,Customer_churn_Table!R4390,NA())</f>
        <v>649</v>
      </c>
      <c r="R4390" s="2" t="e">
        <f>IF(Customer_churn_Table!N4390=1,Customer_churn_Table!H4390,NA())</f>
        <v>#N/A</v>
      </c>
      <c r="S4390" s="2" t="e">
        <f>IF(Customer_churn_Table!N4390=1,Customer_churn_Table!R4390,NA())</f>
        <v>#N/A</v>
      </c>
    </row>
    <row r="4391" spans="16:19" x14ac:dyDescent="0.35">
      <c r="P4391" s="2">
        <f>IF(Customer_churn_Table!N4391=0,Customer_churn_Table!H4391,NA())</f>
        <v>7</v>
      </c>
      <c r="Q4391" s="2">
        <f>IF(Customer_churn_Table!N4391=0,Customer_churn_Table!R4391,NA())</f>
        <v>950</v>
      </c>
      <c r="R4391" s="2" t="e">
        <f>IF(Customer_churn_Table!N4391=1,Customer_churn_Table!H4391,NA())</f>
        <v>#N/A</v>
      </c>
      <c r="S4391" s="2" t="e">
        <f>IF(Customer_churn_Table!N4391=1,Customer_churn_Table!R4391,NA())</f>
        <v>#N/A</v>
      </c>
    </row>
    <row r="4392" spans="16:19" x14ac:dyDescent="0.35">
      <c r="P4392" s="2" t="e">
        <f>IF(Customer_churn_Table!N4392=0,Customer_churn_Table!H4392,NA())</f>
        <v>#N/A</v>
      </c>
      <c r="Q4392" s="2" t="e">
        <f>IF(Customer_churn_Table!N4392=0,Customer_churn_Table!R4392,NA())</f>
        <v>#N/A</v>
      </c>
      <c r="R4392" s="2">
        <f>IF(Customer_churn_Table!N4392=1,Customer_churn_Table!H4392,NA())</f>
        <v>3</v>
      </c>
      <c r="S4392" s="2">
        <f>IF(Customer_churn_Table!N4392=1,Customer_churn_Table!R4392,NA())</f>
        <v>578</v>
      </c>
    </row>
    <row r="4393" spans="16:19" x14ac:dyDescent="0.35">
      <c r="P4393" s="2">
        <f>IF(Customer_churn_Table!N4393=0,Customer_churn_Table!H4393,NA())</f>
        <v>7</v>
      </c>
      <c r="Q4393" s="2">
        <f>IF(Customer_churn_Table!N4393=0,Customer_churn_Table!R4393,NA())</f>
        <v>680</v>
      </c>
      <c r="R4393" s="2" t="e">
        <f>IF(Customer_churn_Table!N4393=1,Customer_churn_Table!H4393,NA())</f>
        <v>#N/A</v>
      </c>
      <c r="S4393" s="2" t="e">
        <f>IF(Customer_churn_Table!N4393=1,Customer_churn_Table!R4393,NA())</f>
        <v>#N/A</v>
      </c>
    </row>
    <row r="4394" spans="16:19" x14ac:dyDescent="0.35">
      <c r="P4394" s="2">
        <f>IF(Customer_churn_Table!N4394=0,Customer_churn_Table!H4394,NA())</f>
        <v>0</v>
      </c>
      <c r="Q4394" s="2">
        <f>IF(Customer_churn_Table!N4394=0,Customer_churn_Table!R4394,NA())</f>
        <v>456</v>
      </c>
      <c r="R4394" s="2" t="e">
        <f>IF(Customer_churn_Table!N4394=1,Customer_churn_Table!H4394,NA())</f>
        <v>#N/A</v>
      </c>
      <c r="S4394" s="2" t="e">
        <f>IF(Customer_churn_Table!N4394=1,Customer_churn_Table!R4394,NA())</f>
        <v>#N/A</v>
      </c>
    </row>
    <row r="4395" spans="16:19" x14ac:dyDescent="0.35">
      <c r="P4395" s="2">
        <f>IF(Customer_churn_Table!N4395=0,Customer_churn_Table!H4395,NA())</f>
        <v>6</v>
      </c>
      <c r="Q4395" s="2">
        <f>IF(Customer_churn_Table!N4395=0,Customer_churn_Table!R4395,NA())</f>
        <v>724</v>
      </c>
      <c r="R4395" s="2" t="e">
        <f>IF(Customer_churn_Table!N4395=1,Customer_churn_Table!H4395,NA())</f>
        <v>#N/A</v>
      </c>
      <c r="S4395" s="2" t="e">
        <f>IF(Customer_churn_Table!N4395=1,Customer_churn_Table!R4395,NA())</f>
        <v>#N/A</v>
      </c>
    </row>
    <row r="4396" spans="16:19" x14ac:dyDescent="0.35">
      <c r="P4396" s="2">
        <f>IF(Customer_churn_Table!N4396=0,Customer_churn_Table!H4396,NA())</f>
        <v>6</v>
      </c>
      <c r="Q4396" s="2">
        <f>IF(Customer_churn_Table!N4396=0,Customer_churn_Table!R4396,NA())</f>
        <v>456</v>
      </c>
      <c r="R4396" s="2" t="e">
        <f>IF(Customer_churn_Table!N4396=1,Customer_churn_Table!H4396,NA())</f>
        <v>#N/A</v>
      </c>
      <c r="S4396" s="2" t="e">
        <f>IF(Customer_churn_Table!N4396=1,Customer_churn_Table!R4396,NA())</f>
        <v>#N/A</v>
      </c>
    </row>
    <row r="4397" spans="16:19" x14ac:dyDescent="0.35">
      <c r="P4397" s="2">
        <f>IF(Customer_churn_Table!N4397=0,Customer_churn_Table!H4397,NA())</f>
        <v>6</v>
      </c>
      <c r="Q4397" s="2">
        <f>IF(Customer_churn_Table!N4397=0,Customer_churn_Table!R4397,NA())</f>
        <v>345</v>
      </c>
      <c r="R4397" s="2" t="e">
        <f>IF(Customer_churn_Table!N4397=1,Customer_churn_Table!H4397,NA())</f>
        <v>#N/A</v>
      </c>
      <c r="S4397" s="2" t="e">
        <f>IF(Customer_churn_Table!N4397=1,Customer_churn_Table!R4397,NA())</f>
        <v>#N/A</v>
      </c>
    </row>
    <row r="4398" spans="16:19" x14ac:dyDescent="0.35">
      <c r="P4398" s="2">
        <f>IF(Customer_churn_Table!N4398=0,Customer_churn_Table!H4398,NA())</f>
        <v>4</v>
      </c>
      <c r="Q4398" s="2">
        <f>IF(Customer_churn_Table!N4398=0,Customer_churn_Table!R4398,NA())</f>
        <v>439</v>
      </c>
      <c r="R4398" s="2" t="e">
        <f>IF(Customer_churn_Table!N4398=1,Customer_churn_Table!H4398,NA())</f>
        <v>#N/A</v>
      </c>
      <c r="S4398" s="2" t="e">
        <f>IF(Customer_churn_Table!N4398=1,Customer_churn_Table!R4398,NA())</f>
        <v>#N/A</v>
      </c>
    </row>
    <row r="4399" spans="16:19" x14ac:dyDescent="0.35">
      <c r="P4399" s="2">
        <f>IF(Customer_churn_Table!N4399=0,Customer_churn_Table!H4399,NA())</f>
        <v>8</v>
      </c>
      <c r="Q4399" s="2">
        <f>IF(Customer_churn_Table!N4399=0,Customer_churn_Table!R4399,NA())</f>
        <v>595</v>
      </c>
      <c r="R4399" s="2" t="e">
        <f>IF(Customer_churn_Table!N4399=1,Customer_churn_Table!H4399,NA())</f>
        <v>#N/A</v>
      </c>
      <c r="S4399" s="2" t="e">
        <f>IF(Customer_churn_Table!N4399=1,Customer_churn_Table!R4399,NA())</f>
        <v>#N/A</v>
      </c>
    </row>
    <row r="4400" spans="16:19" x14ac:dyDescent="0.35">
      <c r="P4400" s="2">
        <f>IF(Customer_churn_Table!N4400=0,Customer_churn_Table!H4400,NA())</f>
        <v>8</v>
      </c>
      <c r="Q4400" s="2">
        <f>IF(Customer_churn_Table!N4400=0,Customer_churn_Table!R4400,NA())</f>
        <v>296</v>
      </c>
      <c r="R4400" s="2" t="e">
        <f>IF(Customer_churn_Table!N4400=1,Customer_churn_Table!H4400,NA())</f>
        <v>#N/A</v>
      </c>
      <c r="S4400" s="2" t="e">
        <f>IF(Customer_churn_Table!N4400=1,Customer_churn_Table!R4400,NA())</f>
        <v>#N/A</v>
      </c>
    </row>
    <row r="4401" spans="16:19" x14ac:dyDescent="0.35">
      <c r="P4401" s="2" t="e">
        <f>IF(Customer_churn_Table!N4401=0,Customer_churn_Table!H4401,NA())</f>
        <v>#N/A</v>
      </c>
      <c r="Q4401" s="2" t="e">
        <f>IF(Customer_churn_Table!N4401=0,Customer_churn_Table!R4401,NA())</f>
        <v>#N/A</v>
      </c>
      <c r="R4401" s="2">
        <f>IF(Customer_churn_Table!N4401=1,Customer_churn_Table!H4401,NA())</f>
        <v>9</v>
      </c>
      <c r="S4401" s="2">
        <f>IF(Customer_churn_Table!N4401=1,Customer_churn_Table!R4401,NA())</f>
        <v>720</v>
      </c>
    </row>
    <row r="4402" spans="16:19" x14ac:dyDescent="0.35">
      <c r="P4402" s="2" t="e">
        <f>IF(Customer_churn_Table!N4402=0,Customer_churn_Table!H4402,NA())</f>
        <v>#N/A</v>
      </c>
      <c r="Q4402" s="2" t="e">
        <f>IF(Customer_churn_Table!N4402=0,Customer_churn_Table!R4402,NA())</f>
        <v>#N/A</v>
      </c>
      <c r="R4402" s="2">
        <f>IF(Customer_churn_Table!N4402=1,Customer_churn_Table!H4402,NA())</f>
        <v>6</v>
      </c>
      <c r="S4402" s="2">
        <f>IF(Customer_churn_Table!N4402=1,Customer_churn_Table!R4402,NA())</f>
        <v>384</v>
      </c>
    </row>
    <row r="4403" spans="16:19" x14ac:dyDescent="0.35">
      <c r="P4403" s="2">
        <f>IF(Customer_churn_Table!N4403=0,Customer_churn_Table!H4403,NA())</f>
        <v>2</v>
      </c>
      <c r="Q4403" s="2">
        <f>IF(Customer_churn_Table!N4403=0,Customer_churn_Table!R4403,NA())</f>
        <v>881</v>
      </c>
      <c r="R4403" s="2" t="e">
        <f>IF(Customer_churn_Table!N4403=1,Customer_churn_Table!H4403,NA())</f>
        <v>#N/A</v>
      </c>
      <c r="S4403" s="2" t="e">
        <f>IF(Customer_churn_Table!N4403=1,Customer_churn_Table!R4403,NA())</f>
        <v>#N/A</v>
      </c>
    </row>
    <row r="4404" spans="16:19" x14ac:dyDescent="0.35">
      <c r="P4404" s="2" t="e">
        <f>IF(Customer_churn_Table!N4404=0,Customer_churn_Table!H4404,NA())</f>
        <v>#N/A</v>
      </c>
      <c r="Q4404" s="2" t="e">
        <f>IF(Customer_churn_Table!N4404=0,Customer_churn_Table!R4404,NA())</f>
        <v>#N/A</v>
      </c>
      <c r="R4404" s="2">
        <f>IF(Customer_churn_Table!N4404=1,Customer_churn_Table!H4404,NA())</f>
        <v>10</v>
      </c>
      <c r="S4404" s="2">
        <f>IF(Customer_churn_Table!N4404=1,Customer_churn_Table!R4404,NA())</f>
        <v>977</v>
      </c>
    </row>
    <row r="4405" spans="16:19" x14ac:dyDescent="0.35">
      <c r="P4405" s="2" t="e">
        <f>IF(Customer_churn_Table!N4405=0,Customer_churn_Table!H4405,NA())</f>
        <v>#N/A</v>
      </c>
      <c r="Q4405" s="2" t="e">
        <f>IF(Customer_churn_Table!N4405=0,Customer_churn_Table!R4405,NA())</f>
        <v>#N/A</v>
      </c>
      <c r="R4405" s="2">
        <f>IF(Customer_churn_Table!N4405=1,Customer_churn_Table!H4405,NA())</f>
        <v>2</v>
      </c>
      <c r="S4405" s="2">
        <f>IF(Customer_churn_Table!N4405=1,Customer_churn_Table!R4405,NA())</f>
        <v>679</v>
      </c>
    </row>
    <row r="4406" spans="16:19" x14ac:dyDescent="0.35">
      <c r="P4406" s="2">
        <f>IF(Customer_churn_Table!N4406=0,Customer_churn_Table!H4406,NA())</f>
        <v>2</v>
      </c>
      <c r="Q4406" s="2">
        <f>IF(Customer_churn_Table!N4406=0,Customer_churn_Table!R4406,NA())</f>
        <v>852</v>
      </c>
      <c r="R4406" s="2" t="e">
        <f>IF(Customer_churn_Table!N4406=1,Customer_churn_Table!H4406,NA())</f>
        <v>#N/A</v>
      </c>
      <c r="S4406" s="2" t="e">
        <f>IF(Customer_churn_Table!N4406=1,Customer_churn_Table!R4406,NA())</f>
        <v>#N/A</v>
      </c>
    </row>
    <row r="4407" spans="16:19" x14ac:dyDescent="0.35">
      <c r="P4407" s="2">
        <f>IF(Customer_churn_Table!N4407=0,Customer_churn_Table!H4407,NA())</f>
        <v>9</v>
      </c>
      <c r="Q4407" s="2">
        <f>IF(Customer_churn_Table!N4407=0,Customer_churn_Table!R4407,NA())</f>
        <v>505</v>
      </c>
      <c r="R4407" s="2" t="e">
        <f>IF(Customer_churn_Table!N4407=1,Customer_churn_Table!H4407,NA())</f>
        <v>#N/A</v>
      </c>
      <c r="S4407" s="2" t="e">
        <f>IF(Customer_churn_Table!N4407=1,Customer_churn_Table!R4407,NA())</f>
        <v>#N/A</v>
      </c>
    </row>
    <row r="4408" spans="16:19" x14ac:dyDescent="0.35">
      <c r="P4408" s="2">
        <f>IF(Customer_churn_Table!N4408=0,Customer_churn_Table!H4408,NA())</f>
        <v>7</v>
      </c>
      <c r="Q4408" s="2">
        <f>IF(Customer_churn_Table!N4408=0,Customer_churn_Table!R4408,NA())</f>
        <v>483</v>
      </c>
      <c r="R4408" s="2" t="e">
        <f>IF(Customer_churn_Table!N4408=1,Customer_churn_Table!H4408,NA())</f>
        <v>#N/A</v>
      </c>
      <c r="S4408" s="2" t="e">
        <f>IF(Customer_churn_Table!N4408=1,Customer_churn_Table!R4408,NA())</f>
        <v>#N/A</v>
      </c>
    </row>
    <row r="4409" spans="16:19" x14ac:dyDescent="0.35">
      <c r="P4409" s="2">
        <f>IF(Customer_churn_Table!N4409=0,Customer_churn_Table!H4409,NA())</f>
        <v>1</v>
      </c>
      <c r="Q4409" s="2">
        <f>IF(Customer_churn_Table!N4409=0,Customer_churn_Table!R4409,NA())</f>
        <v>903</v>
      </c>
      <c r="R4409" s="2" t="e">
        <f>IF(Customer_churn_Table!N4409=1,Customer_churn_Table!H4409,NA())</f>
        <v>#N/A</v>
      </c>
      <c r="S4409" s="2" t="e">
        <f>IF(Customer_churn_Table!N4409=1,Customer_churn_Table!R4409,NA())</f>
        <v>#N/A</v>
      </c>
    </row>
    <row r="4410" spans="16:19" x14ac:dyDescent="0.35">
      <c r="P4410" s="2">
        <f>IF(Customer_churn_Table!N4410=0,Customer_churn_Table!H4410,NA())</f>
        <v>7</v>
      </c>
      <c r="Q4410" s="2">
        <f>IF(Customer_churn_Table!N4410=0,Customer_churn_Table!R4410,NA())</f>
        <v>478</v>
      </c>
      <c r="R4410" s="2" t="e">
        <f>IF(Customer_churn_Table!N4410=1,Customer_churn_Table!H4410,NA())</f>
        <v>#N/A</v>
      </c>
      <c r="S4410" s="2" t="e">
        <f>IF(Customer_churn_Table!N4410=1,Customer_churn_Table!R4410,NA())</f>
        <v>#N/A</v>
      </c>
    </row>
    <row r="4411" spans="16:19" x14ac:dyDescent="0.35">
      <c r="P4411" s="2" t="e">
        <f>IF(Customer_churn_Table!N4411=0,Customer_churn_Table!H4411,NA())</f>
        <v>#N/A</v>
      </c>
      <c r="Q4411" s="2" t="e">
        <f>IF(Customer_churn_Table!N4411=0,Customer_churn_Table!R4411,NA())</f>
        <v>#N/A</v>
      </c>
      <c r="R4411" s="2">
        <f>IF(Customer_churn_Table!N4411=1,Customer_churn_Table!H4411,NA())</f>
        <v>6</v>
      </c>
      <c r="S4411" s="2">
        <f>IF(Customer_churn_Table!N4411=1,Customer_churn_Table!R4411,NA())</f>
        <v>783</v>
      </c>
    </row>
    <row r="4412" spans="16:19" x14ac:dyDescent="0.35">
      <c r="P4412" s="2">
        <f>IF(Customer_churn_Table!N4412=0,Customer_churn_Table!H4412,NA())</f>
        <v>9</v>
      </c>
      <c r="Q4412" s="2">
        <f>IF(Customer_churn_Table!N4412=0,Customer_churn_Table!R4412,NA())</f>
        <v>307</v>
      </c>
      <c r="R4412" s="2" t="e">
        <f>IF(Customer_churn_Table!N4412=1,Customer_churn_Table!H4412,NA())</f>
        <v>#N/A</v>
      </c>
      <c r="S4412" s="2" t="e">
        <f>IF(Customer_churn_Table!N4412=1,Customer_churn_Table!R4412,NA())</f>
        <v>#N/A</v>
      </c>
    </row>
    <row r="4413" spans="16:19" x14ac:dyDescent="0.35">
      <c r="P4413" s="2" t="e">
        <f>IF(Customer_churn_Table!N4413=0,Customer_churn_Table!H4413,NA())</f>
        <v>#N/A</v>
      </c>
      <c r="Q4413" s="2" t="e">
        <f>IF(Customer_churn_Table!N4413=0,Customer_churn_Table!R4413,NA())</f>
        <v>#N/A</v>
      </c>
      <c r="R4413" s="2">
        <f>IF(Customer_churn_Table!N4413=1,Customer_churn_Table!H4413,NA())</f>
        <v>5</v>
      </c>
      <c r="S4413" s="2">
        <f>IF(Customer_churn_Table!N4413=1,Customer_churn_Table!R4413,NA())</f>
        <v>603</v>
      </c>
    </row>
    <row r="4414" spans="16:19" x14ac:dyDescent="0.35">
      <c r="P4414" s="2">
        <f>IF(Customer_churn_Table!N4414=0,Customer_churn_Table!H4414,NA())</f>
        <v>2</v>
      </c>
      <c r="Q4414" s="2">
        <f>IF(Customer_churn_Table!N4414=0,Customer_churn_Table!R4414,NA())</f>
        <v>879</v>
      </c>
      <c r="R4414" s="2" t="e">
        <f>IF(Customer_churn_Table!N4414=1,Customer_churn_Table!H4414,NA())</f>
        <v>#N/A</v>
      </c>
      <c r="S4414" s="2" t="e">
        <f>IF(Customer_churn_Table!N4414=1,Customer_churn_Table!R4414,NA())</f>
        <v>#N/A</v>
      </c>
    </row>
    <row r="4415" spans="16:19" x14ac:dyDescent="0.35">
      <c r="P4415" s="2">
        <f>IF(Customer_churn_Table!N4415=0,Customer_churn_Table!H4415,NA())</f>
        <v>5</v>
      </c>
      <c r="Q4415" s="2">
        <f>IF(Customer_churn_Table!N4415=0,Customer_churn_Table!R4415,NA())</f>
        <v>624</v>
      </c>
      <c r="R4415" s="2" t="e">
        <f>IF(Customer_churn_Table!N4415=1,Customer_churn_Table!H4415,NA())</f>
        <v>#N/A</v>
      </c>
      <c r="S4415" s="2" t="e">
        <f>IF(Customer_churn_Table!N4415=1,Customer_churn_Table!R4415,NA())</f>
        <v>#N/A</v>
      </c>
    </row>
    <row r="4416" spans="16:19" x14ac:dyDescent="0.35">
      <c r="P4416" s="2">
        <f>IF(Customer_churn_Table!N4416=0,Customer_churn_Table!H4416,NA())</f>
        <v>8</v>
      </c>
      <c r="Q4416" s="2">
        <f>IF(Customer_churn_Table!N4416=0,Customer_churn_Table!R4416,NA())</f>
        <v>622</v>
      </c>
      <c r="R4416" s="2" t="e">
        <f>IF(Customer_churn_Table!N4416=1,Customer_churn_Table!H4416,NA())</f>
        <v>#N/A</v>
      </c>
      <c r="S4416" s="2" t="e">
        <f>IF(Customer_churn_Table!N4416=1,Customer_churn_Table!R4416,NA())</f>
        <v>#N/A</v>
      </c>
    </row>
    <row r="4417" spans="16:19" x14ac:dyDescent="0.35">
      <c r="P4417" s="2">
        <f>IF(Customer_churn_Table!N4417=0,Customer_churn_Table!H4417,NA())</f>
        <v>0</v>
      </c>
      <c r="Q4417" s="2">
        <f>IF(Customer_churn_Table!N4417=0,Customer_churn_Table!R4417,NA())</f>
        <v>470</v>
      </c>
      <c r="R4417" s="2" t="e">
        <f>IF(Customer_churn_Table!N4417=1,Customer_churn_Table!H4417,NA())</f>
        <v>#N/A</v>
      </c>
      <c r="S4417" s="2" t="e">
        <f>IF(Customer_churn_Table!N4417=1,Customer_churn_Table!R4417,NA())</f>
        <v>#N/A</v>
      </c>
    </row>
    <row r="4418" spans="16:19" x14ac:dyDescent="0.35">
      <c r="P4418" s="2">
        <f>IF(Customer_churn_Table!N4418=0,Customer_churn_Table!H4418,NA())</f>
        <v>3</v>
      </c>
      <c r="Q4418" s="2">
        <f>IF(Customer_churn_Table!N4418=0,Customer_churn_Table!R4418,NA())</f>
        <v>361</v>
      </c>
      <c r="R4418" s="2" t="e">
        <f>IF(Customer_churn_Table!N4418=1,Customer_churn_Table!H4418,NA())</f>
        <v>#N/A</v>
      </c>
      <c r="S4418" s="2" t="e">
        <f>IF(Customer_churn_Table!N4418=1,Customer_churn_Table!R4418,NA())</f>
        <v>#N/A</v>
      </c>
    </row>
    <row r="4419" spans="16:19" x14ac:dyDescent="0.35">
      <c r="P4419" s="2">
        <f>IF(Customer_churn_Table!N4419=0,Customer_churn_Table!H4419,NA())</f>
        <v>4</v>
      </c>
      <c r="Q4419" s="2">
        <f>IF(Customer_churn_Table!N4419=0,Customer_churn_Table!R4419,NA())</f>
        <v>778</v>
      </c>
      <c r="R4419" s="2" t="e">
        <f>IF(Customer_churn_Table!N4419=1,Customer_churn_Table!H4419,NA())</f>
        <v>#N/A</v>
      </c>
      <c r="S4419" s="2" t="e">
        <f>IF(Customer_churn_Table!N4419=1,Customer_churn_Table!R4419,NA())</f>
        <v>#N/A</v>
      </c>
    </row>
    <row r="4420" spans="16:19" x14ac:dyDescent="0.35">
      <c r="P4420" s="2">
        <f>IF(Customer_churn_Table!N4420=0,Customer_churn_Table!H4420,NA())</f>
        <v>10</v>
      </c>
      <c r="Q4420" s="2">
        <f>IF(Customer_churn_Table!N4420=0,Customer_churn_Table!R4420,NA())</f>
        <v>725</v>
      </c>
      <c r="R4420" s="2" t="e">
        <f>IF(Customer_churn_Table!N4420=1,Customer_churn_Table!H4420,NA())</f>
        <v>#N/A</v>
      </c>
      <c r="S4420" s="2" t="e">
        <f>IF(Customer_churn_Table!N4420=1,Customer_churn_Table!R4420,NA())</f>
        <v>#N/A</v>
      </c>
    </row>
    <row r="4421" spans="16:19" x14ac:dyDescent="0.35">
      <c r="P4421" s="2">
        <f>IF(Customer_churn_Table!N4421=0,Customer_churn_Table!H4421,NA())</f>
        <v>3</v>
      </c>
      <c r="Q4421" s="2">
        <f>IF(Customer_churn_Table!N4421=0,Customer_churn_Table!R4421,NA())</f>
        <v>764</v>
      </c>
      <c r="R4421" s="2" t="e">
        <f>IF(Customer_churn_Table!N4421=1,Customer_churn_Table!H4421,NA())</f>
        <v>#N/A</v>
      </c>
      <c r="S4421" s="2" t="e">
        <f>IF(Customer_churn_Table!N4421=1,Customer_churn_Table!R4421,NA())</f>
        <v>#N/A</v>
      </c>
    </row>
    <row r="4422" spans="16:19" x14ac:dyDescent="0.35">
      <c r="P4422" s="2">
        <f>IF(Customer_churn_Table!N4422=0,Customer_churn_Table!H4422,NA())</f>
        <v>6</v>
      </c>
      <c r="Q4422" s="2">
        <f>IF(Customer_churn_Table!N4422=0,Customer_churn_Table!R4422,NA())</f>
        <v>352</v>
      </c>
      <c r="R4422" s="2" t="e">
        <f>IF(Customer_churn_Table!N4422=1,Customer_churn_Table!H4422,NA())</f>
        <v>#N/A</v>
      </c>
      <c r="S4422" s="2" t="e">
        <f>IF(Customer_churn_Table!N4422=1,Customer_churn_Table!R4422,NA())</f>
        <v>#N/A</v>
      </c>
    </row>
    <row r="4423" spans="16:19" x14ac:dyDescent="0.35">
      <c r="P4423" s="2">
        <f>IF(Customer_churn_Table!N4423=0,Customer_churn_Table!H4423,NA())</f>
        <v>1</v>
      </c>
      <c r="Q4423" s="2">
        <f>IF(Customer_churn_Table!N4423=0,Customer_churn_Table!R4423,NA())</f>
        <v>402</v>
      </c>
      <c r="R4423" s="2" t="e">
        <f>IF(Customer_churn_Table!N4423=1,Customer_churn_Table!H4423,NA())</f>
        <v>#N/A</v>
      </c>
      <c r="S4423" s="2" t="e">
        <f>IF(Customer_churn_Table!N4423=1,Customer_churn_Table!R4423,NA())</f>
        <v>#N/A</v>
      </c>
    </row>
    <row r="4424" spans="16:19" x14ac:dyDescent="0.35">
      <c r="P4424" s="2">
        <f>IF(Customer_churn_Table!N4424=0,Customer_churn_Table!H4424,NA())</f>
        <v>8</v>
      </c>
      <c r="Q4424" s="2">
        <f>IF(Customer_churn_Table!N4424=0,Customer_churn_Table!R4424,NA())</f>
        <v>842</v>
      </c>
      <c r="R4424" s="2" t="e">
        <f>IF(Customer_churn_Table!N4424=1,Customer_churn_Table!H4424,NA())</f>
        <v>#N/A</v>
      </c>
      <c r="S4424" s="2" t="e">
        <f>IF(Customer_churn_Table!N4424=1,Customer_churn_Table!R4424,NA())</f>
        <v>#N/A</v>
      </c>
    </row>
    <row r="4425" spans="16:19" x14ac:dyDescent="0.35">
      <c r="P4425" s="2">
        <f>IF(Customer_churn_Table!N4425=0,Customer_churn_Table!H4425,NA())</f>
        <v>3</v>
      </c>
      <c r="Q4425" s="2">
        <f>IF(Customer_churn_Table!N4425=0,Customer_churn_Table!R4425,NA())</f>
        <v>222</v>
      </c>
      <c r="R4425" s="2" t="e">
        <f>IF(Customer_churn_Table!N4425=1,Customer_churn_Table!H4425,NA())</f>
        <v>#N/A</v>
      </c>
      <c r="S4425" s="2" t="e">
        <f>IF(Customer_churn_Table!N4425=1,Customer_churn_Table!R4425,NA())</f>
        <v>#N/A</v>
      </c>
    </row>
    <row r="4426" spans="16:19" x14ac:dyDescent="0.35">
      <c r="P4426" s="2">
        <f>IF(Customer_churn_Table!N4426=0,Customer_churn_Table!H4426,NA())</f>
        <v>1</v>
      </c>
      <c r="Q4426" s="2">
        <f>IF(Customer_churn_Table!N4426=0,Customer_churn_Table!R4426,NA())</f>
        <v>712</v>
      </c>
      <c r="R4426" s="2" t="e">
        <f>IF(Customer_churn_Table!N4426=1,Customer_churn_Table!H4426,NA())</f>
        <v>#N/A</v>
      </c>
      <c r="S4426" s="2" t="e">
        <f>IF(Customer_churn_Table!N4426=1,Customer_churn_Table!R4426,NA())</f>
        <v>#N/A</v>
      </c>
    </row>
    <row r="4427" spans="16:19" x14ac:dyDescent="0.35">
      <c r="P4427" s="2">
        <f>IF(Customer_churn_Table!N4427=0,Customer_churn_Table!H4427,NA())</f>
        <v>1</v>
      </c>
      <c r="Q4427" s="2">
        <f>IF(Customer_churn_Table!N4427=0,Customer_churn_Table!R4427,NA())</f>
        <v>448</v>
      </c>
      <c r="R4427" s="2" t="e">
        <f>IF(Customer_churn_Table!N4427=1,Customer_churn_Table!H4427,NA())</f>
        <v>#N/A</v>
      </c>
      <c r="S4427" s="2" t="e">
        <f>IF(Customer_churn_Table!N4427=1,Customer_churn_Table!R4427,NA())</f>
        <v>#N/A</v>
      </c>
    </row>
    <row r="4428" spans="16:19" x14ac:dyDescent="0.35">
      <c r="P4428" s="2">
        <f>IF(Customer_churn_Table!N4428=0,Customer_churn_Table!H4428,NA())</f>
        <v>6</v>
      </c>
      <c r="Q4428" s="2">
        <f>IF(Customer_churn_Table!N4428=0,Customer_churn_Table!R4428,NA())</f>
        <v>463</v>
      </c>
      <c r="R4428" s="2" t="e">
        <f>IF(Customer_churn_Table!N4428=1,Customer_churn_Table!H4428,NA())</f>
        <v>#N/A</v>
      </c>
      <c r="S4428" s="2" t="e">
        <f>IF(Customer_churn_Table!N4428=1,Customer_churn_Table!R4428,NA())</f>
        <v>#N/A</v>
      </c>
    </row>
    <row r="4429" spans="16:19" x14ac:dyDescent="0.35">
      <c r="P4429" s="2">
        <f>IF(Customer_churn_Table!N4429=0,Customer_churn_Table!H4429,NA())</f>
        <v>7</v>
      </c>
      <c r="Q4429" s="2">
        <f>IF(Customer_churn_Table!N4429=0,Customer_churn_Table!R4429,NA())</f>
        <v>769</v>
      </c>
      <c r="R4429" s="2" t="e">
        <f>IF(Customer_churn_Table!N4429=1,Customer_churn_Table!H4429,NA())</f>
        <v>#N/A</v>
      </c>
      <c r="S4429" s="2" t="e">
        <f>IF(Customer_churn_Table!N4429=1,Customer_churn_Table!R4429,NA())</f>
        <v>#N/A</v>
      </c>
    </row>
    <row r="4430" spans="16:19" x14ac:dyDescent="0.35">
      <c r="P4430" s="2">
        <f>IF(Customer_churn_Table!N4430=0,Customer_churn_Table!H4430,NA())</f>
        <v>5</v>
      </c>
      <c r="Q4430" s="2">
        <f>IF(Customer_churn_Table!N4430=0,Customer_churn_Table!R4430,NA())</f>
        <v>414</v>
      </c>
      <c r="R4430" s="2" t="e">
        <f>IF(Customer_churn_Table!N4430=1,Customer_churn_Table!H4430,NA())</f>
        <v>#N/A</v>
      </c>
      <c r="S4430" s="2" t="e">
        <f>IF(Customer_churn_Table!N4430=1,Customer_churn_Table!R4430,NA())</f>
        <v>#N/A</v>
      </c>
    </row>
    <row r="4431" spans="16:19" x14ac:dyDescent="0.35">
      <c r="P4431" s="2" t="e">
        <f>IF(Customer_churn_Table!N4431=0,Customer_churn_Table!H4431,NA())</f>
        <v>#N/A</v>
      </c>
      <c r="Q4431" s="2" t="e">
        <f>IF(Customer_churn_Table!N4431=0,Customer_churn_Table!R4431,NA())</f>
        <v>#N/A</v>
      </c>
      <c r="R4431" s="2">
        <f>IF(Customer_churn_Table!N4431=1,Customer_churn_Table!H4431,NA())</f>
        <v>7</v>
      </c>
      <c r="S4431" s="2">
        <f>IF(Customer_churn_Table!N4431=1,Customer_churn_Table!R4431,NA())</f>
        <v>323</v>
      </c>
    </row>
    <row r="4432" spans="16:19" x14ac:dyDescent="0.35">
      <c r="P4432" s="2">
        <f>IF(Customer_churn_Table!N4432=0,Customer_churn_Table!H4432,NA())</f>
        <v>4</v>
      </c>
      <c r="Q4432" s="2">
        <f>IF(Customer_churn_Table!N4432=0,Customer_churn_Table!R4432,NA())</f>
        <v>330</v>
      </c>
      <c r="R4432" s="2" t="e">
        <f>IF(Customer_churn_Table!N4432=1,Customer_churn_Table!H4432,NA())</f>
        <v>#N/A</v>
      </c>
      <c r="S4432" s="2" t="e">
        <f>IF(Customer_churn_Table!N4432=1,Customer_churn_Table!R4432,NA())</f>
        <v>#N/A</v>
      </c>
    </row>
    <row r="4433" spans="16:19" x14ac:dyDescent="0.35">
      <c r="P4433" s="2">
        <f>IF(Customer_churn_Table!N4433=0,Customer_churn_Table!H4433,NA())</f>
        <v>6</v>
      </c>
      <c r="Q4433" s="2">
        <f>IF(Customer_churn_Table!N4433=0,Customer_churn_Table!R4433,NA())</f>
        <v>653</v>
      </c>
      <c r="R4433" s="2" t="e">
        <f>IF(Customer_churn_Table!N4433=1,Customer_churn_Table!H4433,NA())</f>
        <v>#N/A</v>
      </c>
      <c r="S4433" s="2" t="e">
        <f>IF(Customer_churn_Table!N4433=1,Customer_churn_Table!R4433,NA())</f>
        <v>#N/A</v>
      </c>
    </row>
    <row r="4434" spans="16:19" x14ac:dyDescent="0.35">
      <c r="P4434" s="2">
        <f>IF(Customer_churn_Table!N4434=0,Customer_churn_Table!H4434,NA())</f>
        <v>4</v>
      </c>
      <c r="Q4434" s="2">
        <f>IF(Customer_churn_Table!N4434=0,Customer_churn_Table!R4434,NA())</f>
        <v>914</v>
      </c>
      <c r="R4434" s="2" t="e">
        <f>IF(Customer_churn_Table!N4434=1,Customer_churn_Table!H4434,NA())</f>
        <v>#N/A</v>
      </c>
      <c r="S4434" s="2" t="e">
        <f>IF(Customer_churn_Table!N4434=1,Customer_churn_Table!R4434,NA())</f>
        <v>#N/A</v>
      </c>
    </row>
    <row r="4435" spans="16:19" x14ac:dyDescent="0.35">
      <c r="P4435" s="2">
        <f>IF(Customer_churn_Table!N4435=0,Customer_churn_Table!H4435,NA())</f>
        <v>6</v>
      </c>
      <c r="Q4435" s="2">
        <f>IF(Customer_churn_Table!N4435=0,Customer_churn_Table!R4435,NA())</f>
        <v>870</v>
      </c>
      <c r="R4435" s="2" t="e">
        <f>IF(Customer_churn_Table!N4435=1,Customer_churn_Table!H4435,NA())</f>
        <v>#N/A</v>
      </c>
      <c r="S4435" s="2" t="e">
        <f>IF(Customer_churn_Table!N4435=1,Customer_churn_Table!R4435,NA())</f>
        <v>#N/A</v>
      </c>
    </row>
    <row r="4436" spans="16:19" x14ac:dyDescent="0.35">
      <c r="P4436" s="2">
        <f>IF(Customer_churn_Table!N4436=0,Customer_churn_Table!H4436,NA())</f>
        <v>3</v>
      </c>
      <c r="Q4436" s="2">
        <f>IF(Customer_churn_Table!N4436=0,Customer_churn_Table!R4436,NA())</f>
        <v>477</v>
      </c>
      <c r="R4436" s="2" t="e">
        <f>IF(Customer_churn_Table!N4436=1,Customer_churn_Table!H4436,NA())</f>
        <v>#N/A</v>
      </c>
      <c r="S4436" s="2" t="e">
        <f>IF(Customer_churn_Table!N4436=1,Customer_churn_Table!R4436,NA())</f>
        <v>#N/A</v>
      </c>
    </row>
    <row r="4437" spans="16:19" x14ac:dyDescent="0.35">
      <c r="P4437" s="2" t="e">
        <f>IF(Customer_churn_Table!N4437=0,Customer_churn_Table!H4437,NA())</f>
        <v>#N/A</v>
      </c>
      <c r="Q4437" s="2" t="e">
        <f>IF(Customer_churn_Table!N4437=0,Customer_churn_Table!R4437,NA())</f>
        <v>#N/A</v>
      </c>
      <c r="R4437" s="2">
        <f>IF(Customer_churn_Table!N4437=1,Customer_churn_Table!H4437,NA())</f>
        <v>1</v>
      </c>
      <c r="S4437" s="2">
        <f>IF(Customer_churn_Table!N4437=1,Customer_churn_Table!R4437,NA())</f>
        <v>841</v>
      </c>
    </row>
    <row r="4438" spans="16:19" x14ac:dyDescent="0.35">
      <c r="P4438" s="2">
        <f>IF(Customer_churn_Table!N4438=0,Customer_churn_Table!H4438,NA())</f>
        <v>7</v>
      </c>
      <c r="Q4438" s="2">
        <f>IF(Customer_churn_Table!N4438=0,Customer_churn_Table!R4438,NA())</f>
        <v>954</v>
      </c>
      <c r="R4438" s="2" t="e">
        <f>IF(Customer_churn_Table!N4438=1,Customer_churn_Table!H4438,NA())</f>
        <v>#N/A</v>
      </c>
      <c r="S4438" s="2" t="e">
        <f>IF(Customer_churn_Table!N4438=1,Customer_churn_Table!R4438,NA())</f>
        <v>#N/A</v>
      </c>
    </row>
    <row r="4439" spans="16:19" x14ac:dyDescent="0.35">
      <c r="P4439" s="2" t="e">
        <f>IF(Customer_churn_Table!N4439=0,Customer_churn_Table!H4439,NA())</f>
        <v>#N/A</v>
      </c>
      <c r="Q4439" s="2" t="e">
        <f>IF(Customer_churn_Table!N4439=0,Customer_churn_Table!R4439,NA())</f>
        <v>#N/A</v>
      </c>
      <c r="R4439" s="2">
        <f>IF(Customer_churn_Table!N4439=1,Customer_churn_Table!H4439,NA())</f>
        <v>0</v>
      </c>
      <c r="S4439" s="2">
        <f>IF(Customer_churn_Table!N4439=1,Customer_churn_Table!R4439,NA())</f>
        <v>446</v>
      </c>
    </row>
    <row r="4440" spans="16:19" x14ac:dyDescent="0.35">
      <c r="P4440" s="2">
        <f>IF(Customer_churn_Table!N4440=0,Customer_churn_Table!H4440,NA())</f>
        <v>0</v>
      </c>
      <c r="Q4440" s="2">
        <f>IF(Customer_churn_Table!N4440=0,Customer_churn_Table!R4440,NA())</f>
        <v>564</v>
      </c>
      <c r="R4440" s="2" t="e">
        <f>IF(Customer_churn_Table!N4440=1,Customer_churn_Table!H4440,NA())</f>
        <v>#N/A</v>
      </c>
      <c r="S4440" s="2" t="e">
        <f>IF(Customer_churn_Table!N4440=1,Customer_churn_Table!R4440,NA())</f>
        <v>#N/A</v>
      </c>
    </row>
    <row r="4441" spans="16:19" x14ac:dyDescent="0.35">
      <c r="P4441" s="2">
        <f>IF(Customer_churn_Table!N4441=0,Customer_churn_Table!H4441,NA())</f>
        <v>7</v>
      </c>
      <c r="Q4441" s="2">
        <f>IF(Customer_churn_Table!N4441=0,Customer_churn_Table!R4441,NA())</f>
        <v>495</v>
      </c>
      <c r="R4441" s="2" t="e">
        <f>IF(Customer_churn_Table!N4441=1,Customer_churn_Table!H4441,NA())</f>
        <v>#N/A</v>
      </c>
      <c r="S4441" s="2" t="e">
        <f>IF(Customer_churn_Table!N4441=1,Customer_churn_Table!R4441,NA())</f>
        <v>#N/A</v>
      </c>
    </row>
    <row r="4442" spans="16:19" x14ac:dyDescent="0.35">
      <c r="P4442" s="2">
        <f>IF(Customer_churn_Table!N4442=0,Customer_churn_Table!H4442,NA())</f>
        <v>9</v>
      </c>
      <c r="Q4442" s="2">
        <f>IF(Customer_churn_Table!N4442=0,Customer_churn_Table!R4442,NA())</f>
        <v>542</v>
      </c>
      <c r="R4442" s="2" t="e">
        <f>IF(Customer_churn_Table!N4442=1,Customer_churn_Table!H4442,NA())</f>
        <v>#N/A</v>
      </c>
      <c r="S4442" s="2" t="e">
        <f>IF(Customer_churn_Table!N4442=1,Customer_churn_Table!R4442,NA())</f>
        <v>#N/A</v>
      </c>
    </row>
    <row r="4443" spans="16:19" x14ac:dyDescent="0.35">
      <c r="P4443" s="2">
        <f>IF(Customer_churn_Table!N4443=0,Customer_churn_Table!H4443,NA())</f>
        <v>3</v>
      </c>
      <c r="Q4443" s="2">
        <f>IF(Customer_churn_Table!N4443=0,Customer_churn_Table!R4443,NA())</f>
        <v>357</v>
      </c>
      <c r="R4443" s="2" t="e">
        <f>IF(Customer_churn_Table!N4443=1,Customer_churn_Table!H4443,NA())</f>
        <v>#N/A</v>
      </c>
      <c r="S4443" s="2" t="e">
        <f>IF(Customer_churn_Table!N4443=1,Customer_churn_Table!R4443,NA())</f>
        <v>#N/A</v>
      </c>
    </row>
    <row r="4444" spans="16:19" x14ac:dyDescent="0.35">
      <c r="P4444" s="2">
        <f>IF(Customer_churn_Table!N4444=0,Customer_churn_Table!H4444,NA())</f>
        <v>1</v>
      </c>
      <c r="Q4444" s="2">
        <f>IF(Customer_churn_Table!N4444=0,Customer_churn_Table!R4444,NA())</f>
        <v>498</v>
      </c>
      <c r="R4444" s="2" t="e">
        <f>IF(Customer_churn_Table!N4444=1,Customer_churn_Table!H4444,NA())</f>
        <v>#N/A</v>
      </c>
      <c r="S4444" s="2" t="e">
        <f>IF(Customer_churn_Table!N4444=1,Customer_churn_Table!R4444,NA())</f>
        <v>#N/A</v>
      </c>
    </row>
    <row r="4445" spans="16:19" x14ac:dyDescent="0.35">
      <c r="P4445" s="2">
        <f>IF(Customer_churn_Table!N4445=0,Customer_churn_Table!H4445,NA())</f>
        <v>0</v>
      </c>
      <c r="Q4445" s="2">
        <f>IF(Customer_churn_Table!N4445=0,Customer_churn_Table!R4445,NA())</f>
        <v>433</v>
      </c>
      <c r="R4445" s="2" t="e">
        <f>IF(Customer_churn_Table!N4445=1,Customer_churn_Table!H4445,NA())</f>
        <v>#N/A</v>
      </c>
      <c r="S4445" s="2" t="e">
        <f>IF(Customer_churn_Table!N4445=1,Customer_churn_Table!R4445,NA())</f>
        <v>#N/A</v>
      </c>
    </row>
    <row r="4446" spans="16:19" x14ac:dyDescent="0.35">
      <c r="P4446" s="2">
        <f>IF(Customer_churn_Table!N4446=0,Customer_churn_Table!H4446,NA())</f>
        <v>7</v>
      </c>
      <c r="Q4446" s="2">
        <f>IF(Customer_churn_Table!N4446=0,Customer_churn_Table!R4446,NA())</f>
        <v>348</v>
      </c>
      <c r="R4446" s="2" t="e">
        <f>IF(Customer_churn_Table!N4446=1,Customer_churn_Table!H4446,NA())</f>
        <v>#N/A</v>
      </c>
      <c r="S4446" s="2" t="e">
        <f>IF(Customer_churn_Table!N4446=1,Customer_churn_Table!R4446,NA())</f>
        <v>#N/A</v>
      </c>
    </row>
    <row r="4447" spans="16:19" x14ac:dyDescent="0.35">
      <c r="P4447" s="2">
        <f>IF(Customer_churn_Table!N4447=0,Customer_churn_Table!H4447,NA())</f>
        <v>1</v>
      </c>
      <c r="Q4447" s="2">
        <f>IF(Customer_churn_Table!N4447=0,Customer_churn_Table!R4447,NA())</f>
        <v>852</v>
      </c>
      <c r="R4447" s="2" t="e">
        <f>IF(Customer_churn_Table!N4447=1,Customer_churn_Table!H4447,NA())</f>
        <v>#N/A</v>
      </c>
      <c r="S4447" s="2" t="e">
        <f>IF(Customer_churn_Table!N4447=1,Customer_churn_Table!R4447,NA())</f>
        <v>#N/A</v>
      </c>
    </row>
    <row r="4448" spans="16:19" x14ac:dyDescent="0.35">
      <c r="P4448" s="2">
        <f>IF(Customer_churn_Table!N4448=0,Customer_churn_Table!H4448,NA())</f>
        <v>3</v>
      </c>
      <c r="Q4448" s="2">
        <f>IF(Customer_churn_Table!N4448=0,Customer_churn_Table!R4448,NA())</f>
        <v>647</v>
      </c>
      <c r="R4448" s="2" t="e">
        <f>IF(Customer_churn_Table!N4448=1,Customer_churn_Table!H4448,NA())</f>
        <v>#N/A</v>
      </c>
      <c r="S4448" s="2" t="e">
        <f>IF(Customer_churn_Table!N4448=1,Customer_churn_Table!R4448,NA())</f>
        <v>#N/A</v>
      </c>
    </row>
    <row r="4449" spans="16:19" x14ac:dyDescent="0.35">
      <c r="P4449" s="2" t="e">
        <f>IF(Customer_churn_Table!N4449=0,Customer_churn_Table!H4449,NA())</f>
        <v>#N/A</v>
      </c>
      <c r="Q4449" s="2" t="e">
        <f>IF(Customer_churn_Table!N4449=0,Customer_churn_Table!R4449,NA())</f>
        <v>#N/A</v>
      </c>
      <c r="R4449" s="2">
        <f>IF(Customer_churn_Table!N4449=1,Customer_churn_Table!H4449,NA())</f>
        <v>7</v>
      </c>
      <c r="S4449" s="2">
        <f>IF(Customer_churn_Table!N4449=1,Customer_churn_Table!R4449,NA())</f>
        <v>542</v>
      </c>
    </row>
    <row r="4450" spans="16:19" x14ac:dyDescent="0.35">
      <c r="P4450" s="2">
        <f>IF(Customer_churn_Table!N4450=0,Customer_churn_Table!H4450,NA())</f>
        <v>1</v>
      </c>
      <c r="Q4450" s="2">
        <f>IF(Customer_churn_Table!N4450=0,Customer_churn_Table!R4450,NA())</f>
        <v>576</v>
      </c>
      <c r="R4450" s="2" t="e">
        <f>IF(Customer_churn_Table!N4450=1,Customer_churn_Table!H4450,NA())</f>
        <v>#N/A</v>
      </c>
      <c r="S4450" s="2" t="e">
        <f>IF(Customer_churn_Table!N4450=1,Customer_churn_Table!R4450,NA())</f>
        <v>#N/A</v>
      </c>
    </row>
    <row r="4451" spans="16:19" x14ac:dyDescent="0.35">
      <c r="P4451" s="2">
        <f>IF(Customer_churn_Table!N4451=0,Customer_churn_Table!H4451,NA())</f>
        <v>3</v>
      </c>
      <c r="Q4451" s="2">
        <f>IF(Customer_churn_Table!N4451=0,Customer_churn_Table!R4451,NA())</f>
        <v>995</v>
      </c>
      <c r="R4451" s="2" t="e">
        <f>IF(Customer_churn_Table!N4451=1,Customer_churn_Table!H4451,NA())</f>
        <v>#N/A</v>
      </c>
      <c r="S4451" s="2" t="e">
        <f>IF(Customer_churn_Table!N4451=1,Customer_churn_Table!R4451,NA())</f>
        <v>#N/A</v>
      </c>
    </row>
    <row r="4452" spans="16:19" x14ac:dyDescent="0.35">
      <c r="P4452" s="2">
        <f>IF(Customer_churn_Table!N4452=0,Customer_churn_Table!H4452,NA())</f>
        <v>2</v>
      </c>
      <c r="Q4452" s="2">
        <f>IF(Customer_churn_Table!N4452=0,Customer_churn_Table!R4452,NA())</f>
        <v>678</v>
      </c>
      <c r="R4452" s="2" t="e">
        <f>IF(Customer_churn_Table!N4452=1,Customer_churn_Table!H4452,NA())</f>
        <v>#N/A</v>
      </c>
      <c r="S4452" s="2" t="e">
        <f>IF(Customer_churn_Table!N4452=1,Customer_churn_Table!R4452,NA())</f>
        <v>#N/A</v>
      </c>
    </row>
    <row r="4453" spans="16:19" x14ac:dyDescent="0.35">
      <c r="P4453" s="2">
        <f>IF(Customer_churn_Table!N4453=0,Customer_churn_Table!H4453,NA())</f>
        <v>4</v>
      </c>
      <c r="Q4453" s="2">
        <f>IF(Customer_churn_Table!N4453=0,Customer_churn_Table!R4453,NA())</f>
        <v>311</v>
      </c>
      <c r="R4453" s="2" t="e">
        <f>IF(Customer_churn_Table!N4453=1,Customer_churn_Table!H4453,NA())</f>
        <v>#N/A</v>
      </c>
      <c r="S4453" s="2" t="e">
        <f>IF(Customer_churn_Table!N4453=1,Customer_churn_Table!R4453,NA())</f>
        <v>#N/A</v>
      </c>
    </row>
    <row r="4454" spans="16:19" x14ac:dyDescent="0.35">
      <c r="P4454" s="2" t="e">
        <f>IF(Customer_churn_Table!N4454=0,Customer_churn_Table!H4454,NA())</f>
        <v>#N/A</v>
      </c>
      <c r="Q4454" s="2" t="e">
        <f>IF(Customer_churn_Table!N4454=0,Customer_churn_Table!R4454,NA())</f>
        <v>#N/A</v>
      </c>
      <c r="R4454" s="2">
        <f>IF(Customer_churn_Table!N4454=1,Customer_churn_Table!H4454,NA())</f>
        <v>8</v>
      </c>
      <c r="S4454" s="2">
        <f>IF(Customer_churn_Table!N4454=1,Customer_churn_Table!R4454,NA())</f>
        <v>632</v>
      </c>
    </row>
    <row r="4455" spans="16:19" x14ac:dyDescent="0.35">
      <c r="P4455" s="2">
        <f>IF(Customer_churn_Table!N4455=0,Customer_churn_Table!H4455,NA())</f>
        <v>8</v>
      </c>
      <c r="Q4455" s="2">
        <f>IF(Customer_churn_Table!N4455=0,Customer_churn_Table!R4455,NA())</f>
        <v>981</v>
      </c>
      <c r="R4455" s="2" t="e">
        <f>IF(Customer_churn_Table!N4455=1,Customer_churn_Table!H4455,NA())</f>
        <v>#N/A</v>
      </c>
      <c r="S4455" s="2" t="e">
        <f>IF(Customer_churn_Table!N4455=1,Customer_churn_Table!R4455,NA())</f>
        <v>#N/A</v>
      </c>
    </row>
    <row r="4456" spans="16:19" x14ac:dyDescent="0.35">
      <c r="P4456" s="2" t="e">
        <f>IF(Customer_churn_Table!N4456=0,Customer_churn_Table!H4456,NA())</f>
        <v>#N/A</v>
      </c>
      <c r="Q4456" s="2" t="e">
        <f>IF(Customer_churn_Table!N4456=0,Customer_churn_Table!R4456,NA())</f>
        <v>#N/A</v>
      </c>
      <c r="R4456" s="2">
        <f>IF(Customer_churn_Table!N4456=1,Customer_churn_Table!H4456,NA())</f>
        <v>6</v>
      </c>
      <c r="S4456" s="2">
        <f>IF(Customer_churn_Table!N4456=1,Customer_churn_Table!R4456,NA())</f>
        <v>566</v>
      </c>
    </row>
    <row r="4457" spans="16:19" x14ac:dyDescent="0.35">
      <c r="P4457" s="2">
        <f>IF(Customer_churn_Table!N4457=0,Customer_churn_Table!H4457,NA())</f>
        <v>8</v>
      </c>
      <c r="Q4457" s="2">
        <f>IF(Customer_churn_Table!N4457=0,Customer_churn_Table!R4457,NA())</f>
        <v>515</v>
      </c>
      <c r="R4457" s="2" t="e">
        <f>IF(Customer_churn_Table!N4457=1,Customer_churn_Table!H4457,NA())</f>
        <v>#N/A</v>
      </c>
      <c r="S4457" s="2" t="e">
        <f>IF(Customer_churn_Table!N4457=1,Customer_churn_Table!R4457,NA())</f>
        <v>#N/A</v>
      </c>
    </row>
    <row r="4458" spans="16:19" x14ac:dyDescent="0.35">
      <c r="P4458" s="2">
        <f>IF(Customer_churn_Table!N4458=0,Customer_churn_Table!H4458,NA())</f>
        <v>8</v>
      </c>
      <c r="Q4458" s="2">
        <f>IF(Customer_churn_Table!N4458=0,Customer_churn_Table!R4458,NA())</f>
        <v>408</v>
      </c>
      <c r="R4458" s="2" t="e">
        <f>IF(Customer_churn_Table!N4458=1,Customer_churn_Table!H4458,NA())</f>
        <v>#N/A</v>
      </c>
      <c r="S4458" s="2" t="e">
        <f>IF(Customer_churn_Table!N4458=1,Customer_churn_Table!R4458,NA())</f>
        <v>#N/A</v>
      </c>
    </row>
    <row r="4459" spans="16:19" x14ac:dyDescent="0.35">
      <c r="P4459" s="2">
        <f>IF(Customer_churn_Table!N4459=0,Customer_churn_Table!H4459,NA())</f>
        <v>1</v>
      </c>
      <c r="Q4459" s="2">
        <f>IF(Customer_churn_Table!N4459=0,Customer_churn_Table!R4459,NA())</f>
        <v>757</v>
      </c>
      <c r="R4459" s="2" t="e">
        <f>IF(Customer_churn_Table!N4459=1,Customer_churn_Table!H4459,NA())</f>
        <v>#N/A</v>
      </c>
      <c r="S4459" s="2" t="e">
        <f>IF(Customer_churn_Table!N4459=1,Customer_churn_Table!R4459,NA())</f>
        <v>#N/A</v>
      </c>
    </row>
    <row r="4460" spans="16:19" x14ac:dyDescent="0.35">
      <c r="P4460" s="2">
        <f>IF(Customer_churn_Table!N4460=0,Customer_churn_Table!H4460,NA())</f>
        <v>2</v>
      </c>
      <c r="Q4460" s="2">
        <f>IF(Customer_churn_Table!N4460=0,Customer_churn_Table!R4460,NA())</f>
        <v>918</v>
      </c>
      <c r="R4460" s="2" t="e">
        <f>IF(Customer_churn_Table!N4460=1,Customer_churn_Table!H4460,NA())</f>
        <v>#N/A</v>
      </c>
      <c r="S4460" s="2" t="e">
        <f>IF(Customer_churn_Table!N4460=1,Customer_churn_Table!R4460,NA())</f>
        <v>#N/A</v>
      </c>
    </row>
    <row r="4461" spans="16:19" x14ac:dyDescent="0.35">
      <c r="P4461" s="2">
        <f>IF(Customer_churn_Table!N4461=0,Customer_churn_Table!H4461,NA())</f>
        <v>10</v>
      </c>
      <c r="Q4461" s="2">
        <f>IF(Customer_churn_Table!N4461=0,Customer_churn_Table!R4461,NA())</f>
        <v>455</v>
      </c>
      <c r="R4461" s="2" t="e">
        <f>IF(Customer_churn_Table!N4461=1,Customer_churn_Table!H4461,NA())</f>
        <v>#N/A</v>
      </c>
      <c r="S4461" s="2" t="e">
        <f>IF(Customer_churn_Table!N4461=1,Customer_churn_Table!R4461,NA())</f>
        <v>#N/A</v>
      </c>
    </row>
    <row r="4462" spans="16:19" x14ac:dyDescent="0.35">
      <c r="P4462" s="2">
        <f>IF(Customer_churn_Table!N4462=0,Customer_churn_Table!H4462,NA())</f>
        <v>5</v>
      </c>
      <c r="Q4462" s="2">
        <f>IF(Customer_churn_Table!N4462=0,Customer_churn_Table!R4462,NA())</f>
        <v>698</v>
      </c>
      <c r="R4462" s="2" t="e">
        <f>IF(Customer_churn_Table!N4462=1,Customer_churn_Table!H4462,NA())</f>
        <v>#N/A</v>
      </c>
      <c r="S4462" s="2" t="e">
        <f>IF(Customer_churn_Table!N4462=1,Customer_churn_Table!R4462,NA())</f>
        <v>#N/A</v>
      </c>
    </row>
    <row r="4463" spans="16:19" x14ac:dyDescent="0.35">
      <c r="P4463" s="2">
        <f>IF(Customer_churn_Table!N4463=0,Customer_churn_Table!H4463,NA())</f>
        <v>3</v>
      </c>
      <c r="Q4463" s="2">
        <f>IF(Customer_churn_Table!N4463=0,Customer_churn_Table!R4463,NA())</f>
        <v>811</v>
      </c>
      <c r="R4463" s="2" t="e">
        <f>IF(Customer_churn_Table!N4463=1,Customer_churn_Table!H4463,NA())</f>
        <v>#N/A</v>
      </c>
      <c r="S4463" s="2" t="e">
        <f>IF(Customer_churn_Table!N4463=1,Customer_churn_Table!R4463,NA())</f>
        <v>#N/A</v>
      </c>
    </row>
    <row r="4464" spans="16:19" x14ac:dyDescent="0.35">
      <c r="P4464" s="2" t="e">
        <f>IF(Customer_churn_Table!N4464=0,Customer_churn_Table!H4464,NA())</f>
        <v>#N/A</v>
      </c>
      <c r="Q4464" s="2" t="e">
        <f>IF(Customer_churn_Table!N4464=0,Customer_churn_Table!R4464,NA())</f>
        <v>#N/A</v>
      </c>
      <c r="R4464" s="2">
        <f>IF(Customer_churn_Table!N4464=1,Customer_churn_Table!H4464,NA())</f>
        <v>8</v>
      </c>
      <c r="S4464" s="2">
        <f>IF(Customer_churn_Table!N4464=1,Customer_churn_Table!R4464,NA())</f>
        <v>491</v>
      </c>
    </row>
    <row r="4465" spans="16:19" x14ac:dyDescent="0.35">
      <c r="P4465" s="2" t="e">
        <f>IF(Customer_churn_Table!N4465=0,Customer_churn_Table!H4465,NA())</f>
        <v>#N/A</v>
      </c>
      <c r="Q4465" s="2" t="e">
        <f>IF(Customer_churn_Table!N4465=0,Customer_churn_Table!R4465,NA())</f>
        <v>#N/A</v>
      </c>
      <c r="R4465" s="2">
        <f>IF(Customer_churn_Table!N4465=1,Customer_churn_Table!H4465,NA())</f>
        <v>1</v>
      </c>
      <c r="S4465" s="2">
        <f>IF(Customer_churn_Table!N4465=1,Customer_churn_Table!R4465,NA())</f>
        <v>365</v>
      </c>
    </row>
    <row r="4466" spans="16:19" x14ac:dyDescent="0.35">
      <c r="P4466" s="2">
        <f>IF(Customer_churn_Table!N4466=0,Customer_churn_Table!H4466,NA())</f>
        <v>6</v>
      </c>
      <c r="Q4466" s="2">
        <f>IF(Customer_churn_Table!N4466=0,Customer_churn_Table!R4466,NA())</f>
        <v>226</v>
      </c>
      <c r="R4466" s="2" t="e">
        <f>IF(Customer_churn_Table!N4466=1,Customer_churn_Table!H4466,NA())</f>
        <v>#N/A</v>
      </c>
      <c r="S4466" s="2" t="e">
        <f>IF(Customer_churn_Table!N4466=1,Customer_churn_Table!R4466,NA())</f>
        <v>#N/A</v>
      </c>
    </row>
    <row r="4467" spans="16:19" x14ac:dyDescent="0.35">
      <c r="P4467" s="2">
        <f>IF(Customer_churn_Table!N4467=0,Customer_churn_Table!H4467,NA())</f>
        <v>2</v>
      </c>
      <c r="Q4467" s="2">
        <f>IF(Customer_churn_Table!N4467=0,Customer_churn_Table!R4467,NA())</f>
        <v>778</v>
      </c>
      <c r="R4467" s="2" t="e">
        <f>IF(Customer_churn_Table!N4467=1,Customer_churn_Table!H4467,NA())</f>
        <v>#N/A</v>
      </c>
      <c r="S4467" s="2" t="e">
        <f>IF(Customer_churn_Table!N4467=1,Customer_churn_Table!R4467,NA())</f>
        <v>#N/A</v>
      </c>
    </row>
    <row r="4468" spans="16:19" x14ac:dyDescent="0.35">
      <c r="P4468" s="2">
        <f>IF(Customer_churn_Table!N4468=0,Customer_churn_Table!H4468,NA())</f>
        <v>2</v>
      </c>
      <c r="Q4468" s="2">
        <f>IF(Customer_churn_Table!N4468=0,Customer_churn_Table!R4468,NA())</f>
        <v>541</v>
      </c>
      <c r="R4468" s="2" t="e">
        <f>IF(Customer_churn_Table!N4468=1,Customer_churn_Table!H4468,NA())</f>
        <v>#N/A</v>
      </c>
      <c r="S4468" s="2" t="e">
        <f>IF(Customer_churn_Table!N4468=1,Customer_churn_Table!R4468,NA())</f>
        <v>#N/A</v>
      </c>
    </row>
    <row r="4469" spans="16:19" x14ac:dyDescent="0.35">
      <c r="P4469" s="2">
        <f>IF(Customer_churn_Table!N4469=0,Customer_churn_Table!H4469,NA())</f>
        <v>1</v>
      </c>
      <c r="Q4469" s="2">
        <f>IF(Customer_churn_Table!N4469=0,Customer_churn_Table!R4469,NA())</f>
        <v>360</v>
      </c>
      <c r="R4469" s="2" t="e">
        <f>IF(Customer_churn_Table!N4469=1,Customer_churn_Table!H4469,NA())</f>
        <v>#N/A</v>
      </c>
      <c r="S4469" s="2" t="e">
        <f>IF(Customer_churn_Table!N4469=1,Customer_churn_Table!R4469,NA())</f>
        <v>#N/A</v>
      </c>
    </row>
    <row r="4470" spans="16:19" x14ac:dyDescent="0.35">
      <c r="P4470" s="2">
        <f>IF(Customer_churn_Table!N4470=0,Customer_churn_Table!H4470,NA())</f>
        <v>0</v>
      </c>
      <c r="Q4470" s="2">
        <f>IF(Customer_churn_Table!N4470=0,Customer_churn_Table!R4470,NA())</f>
        <v>696</v>
      </c>
      <c r="R4470" s="2" t="e">
        <f>IF(Customer_churn_Table!N4470=1,Customer_churn_Table!H4470,NA())</f>
        <v>#N/A</v>
      </c>
      <c r="S4470" s="2" t="e">
        <f>IF(Customer_churn_Table!N4470=1,Customer_churn_Table!R4470,NA())</f>
        <v>#N/A</v>
      </c>
    </row>
    <row r="4471" spans="16:19" x14ac:dyDescent="0.35">
      <c r="P4471" s="2" t="e">
        <f>IF(Customer_churn_Table!N4471=0,Customer_churn_Table!H4471,NA())</f>
        <v>#N/A</v>
      </c>
      <c r="Q4471" s="2" t="e">
        <f>IF(Customer_churn_Table!N4471=0,Customer_churn_Table!R4471,NA())</f>
        <v>#N/A</v>
      </c>
      <c r="R4471" s="2">
        <f>IF(Customer_churn_Table!N4471=1,Customer_churn_Table!H4471,NA())</f>
        <v>5</v>
      </c>
      <c r="S4471" s="2">
        <f>IF(Customer_churn_Table!N4471=1,Customer_churn_Table!R4471,NA())</f>
        <v>836</v>
      </c>
    </row>
    <row r="4472" spans="16:19" x14ac:dyDescent="0.35">
      <c r="P4472" s="2" t="e">
        <f>IF(Customer_churn_Table!N4472=0,Customer_churn_Table!H4472,NA())</f>
        <v>#N/A</v>
      </c>
      <c r="Q4472" s="2" t="e">
        <f>IF(Customer_churn_Table!N4472=0,Customer_churn_Table!R4472,NA())</f>
        <v>#N/A</v>
      </c>
      <c r="R4472" s="2">
        <f>IF(Customer_churn_Table!N4472=1,Customer_churn_Table!H4472,NA())</f>
        <v>1</v>
      </c>
      <c r="S4472" s="2">
        <f>IF(Customer_churn_Table!N4472=1,Customer_churn_Table!R4472,NA())</f>
        <v>827</v>
      </c>
    </row>
    <row r="4473" spans="16:19" x14ac:dyDescent="0.35">
      <c r="P4473" s="2" t="e">
        <f>IF(Customer_churn_Table!N4473=0,Customer_churn_Table!H4473,NA())</f>
        <v>#N/A</v>
      </c>
      <c r="Q4473" s="2" t="e">
        <f>IF(Customer_churn_Table!N4473=0,Customer_churn_Table!R4473,NA())</f>
        <v>#N/A</v>
      </c>
      <c r="R4473" s="2">
        <f>IF(Customer_churn_Table!N4473=1,Customer_churn_Table!H4473,NA())</f>
        <v>8</v>
      </c>
      <c r="S4473" s="2">
        <f>IF(Customer_churn_Table!N4473=1,Customer_churn_Table!R4473,NA())</f>
        <v>808</v>
      </c>
    </row>
    <row r="4474" spans="16:19" x14ac:dyDescent="0.35">
      <c r="P4474" s="2">
        <f>IF(Customer_churn_Table!N4474=0,Customer_churn_Table!H4474,NA())</f>
        <v>6</v>
      </c>
      <c r="Q4474" s="2">
        <f>IF(Customer_churn_Table!N4474=0,Customer_churn_Table!R4474,NA())</f>
        <v>313</v>
      </c>
      <c r="R4474" s="2" t="e">
        <f>IF(Customer_churn_Table!N4474=1,Customer_churn_Table!H4474,NA())</f>
        <v>#N/A</v>
      </c>
      <c r="S4474" s="2" t="e">
        <f>IF(Customer_churn_Table!N4474=1,Customer_churn_Table!R4474,NA())</f>
        <v>#N/A</v>
      </c>
    </row>
    <row r="4475" spans="16:19" x14ac:dyDescent="0.35">
      <c r="P4475" s="2">
        <f>IF(Customer_churn_Table!N4475=0,Customer_churn_Table!H4475,NA())</f>
        <v>4</v>
      </c>
      <c r="Q4475" s="2">
        <f>IF(Customer_churn_Table!N4475=0,Customer_churn_Table!R4475,NA())</f>
        <v>345</v>
      </c>
      <c r="R4475" s="2" t="e">
        <f>IF(Customer_churn_Table!N4475=1,Customer_churn_Table!H4475,NA())</f>
        <v>#N/A</v>
      </c>
      <c r="S4475" s="2" t="e">
        <f>IF(Customer_churn_Table!N4475=1,Customer_churn_Table!R4475,NA())</f>
        <v>#N/A</v>
      </c>
    </row>
    <row r="4476" spans="16:19" x14ac:dyDescent="0.35">
      <c r="P4476" s="2">
        <f>IF(Customer_churn_Table!N4476=0,Customer_churn_Table!H4476,NA())</f>
        <v>3</v>
      </c>
      <c r="Q4476" s="2">
        <f>IF(Customer_churn_Table!N4476=0,Customer_churn_Table!R4476,NA())</f>
        <v>470</v>
      </c>
      <c r="R4476" s="2" t="e">
        <f>IF(Customer_churn_Table!N4476=1,Customer_churn_Table!H4476,NA())</f>
        <v>#N/A</v>
      </c>
      <c r="S4476" s="2" t="e">
        <f>IF(Customer_churn_Table!N4476=1,Customer_churn_Table!R4476,NA())</f>
        <v>#N/A</v>
      </c>
    </row>
    <row r="4477" spans="16:19" x14ac:dyDescent="0.35">
      <c r="P4477" s="2">
        <f>IF(Customer_churn_Table!N4477=0,Customer_churn_Table!H4477,NA())</f>
        <v>8</v>
      </c>
      <c r="Q4477" s="2">
        <f>IF(Customer_churn_Table!N4477=0,Customer_churn_Table!R4477,NA())</f>
        <v>778</v>
      </c>
      <c r="R4477" s="2" t="e">
        <f>IF(Customer_churn_Table!N4477=1,Customer_churn_Table!H4477,NA())</f>
        <v>#N/A</v>
      </c>
      <c r="S4477" s="2" t="e">
        <f>IF(Customer_churn_Table!N4477=1,Customer_churn_Table!R4477,NA())</f>
        <v>#N/A</v>
      </c>
    </row>
    <row r="4478" spans="16:19" x14ac:dyDescent="0.35">
      <c r="P4478" s="2">
        <f>IF(Customer_churn_Table!N4478=0,Customer_churn_Table!H4478,NA())</f>
        <v>1</v>
      </c>
      <c r="Q4478" s="2">
        <f>IF(Customer_churn_Table!N4478=0,Customer_churn_Table!R4478,NA())</f>
        <v>624</v>
      </c>
      <c r="R4478" s="2" t="e">
        <f>IF(Customer_churn_Table!N4478=1,Customer_churn_Table!H4478,NA())</f>
        <v>#N/A</v>
      </c>
      <c r="S4478" s="2" t="e">
        <f>IF(Customer_churn_Table!N4478=1,Customer_churn_Table!R4478,NA())</f>
        <v>#N/A</v>
      </c>
    </row>
    <row r="4479" spans="16:19" x14ac:dyDescent="0.35">
      <c r="P4479" s="2">
        <f>IF(Customer_churn_Table!N4479=0,Customer_churn_Table!H4479,NA())</f>
        <v>9</v>
      </c>
      <c r="Q4479" s="2">
        <f>IF(Customer_churn_Table!N4479=0,Customer_churn_Table!R4479,NA())</f>
        <v>510</v>
      </c>
      <c r="R4479" s="2" t="e">
        <f>IF(Customer_churn_Table!N4479=1,Customer_churn_Table!H4479,NA())</f>
        <v>#N/A</v>
      </c>
      <c r="S4479" s="2" t="e">
        <f>IF(Customer_churn_Table!N4479=1,Customer_churn_Table!R4479,NA())</f>
        <v>#N/A</v>
      </c>
    </row>
    <row r="4480" spans="16:19" x14ac:dyDescent="0.35">
      <c r="P4480" s="2">
        <f>IF(Customer_churn_Table!N4480=0,Customer_churn_Table!H4480,NA())</f>
        <v>4</v>
      </c>
      <c r="Q4480" s="2">
        <f>IF(Customer_churn_Table!N4480=0,Customer_churn_Table!R4480,NA())</f>
        <v>427</v>
      </c>
      <c r="R4480" s="2" t="e">
        <f>IF(Customer_churn_Table!N4480=1,Customer_churn_Table!H4480,NA())</f>
        <v>#N/A</v>
      </c>
      <c r="S4480" s="2" t="e">
        <f>IF(Customer_churn_Table!N4480=1,Customer_churn_Table!R4480,NA())</f>
        <v>#N/A</v>
      </c>
    </row>
    <row r="4481" spans="16:19" x14ac:dyDescent="0.35">
      <c r="P4481" s="2">
        <f>IF(Customer_churn_Table!N4481=0,Customer_churn_Table!H4481,NA())</f>
        <v>2</v>
      </c>
      <c r="Q4481" s="2">
        <f>IF(Customer_churn_Table!N4481=0,Customer_churn_Table!R4481,NA())</f>
        <v>316</v>
      </c>
      <c r="R4481" s="2" t="e">
        <f>IF(Customer_churn_Table!N4481=1,Customer_churn_Table!H4481,NA())</f>
        <v>#N/A</v>
      </c>
      <c r="S4481" s="2" t="e">
        <f>IF(Customer_churn_Table!N4481=1,Customer_churn_Table!R4481,NA())</f>
        <v>#N/A</v>
      </c>
    </row>
    <row r="4482" spans="16:19" x14ac:dyDescent="0.35">
      <c r="P4482" s="2">
        <f>IF(Customer_churn_Table!N4482=0,Customer_churn_Table!H4482,NA())</f>
        <v>0</v>
      </c>
      <c r="Q4482" s="2">
        <f>IF(Customer_churn_Table!N4482=0,Customer_churn_Table!R4482,NA())</f>
        <v>434</v>
      </c>
      <c r="R4482" s="2" t="e">
        <f>IF(Customer_churn_Table!N4482=1,Customer_churn_Table!H4482,NA())</f>
        <v>#N/A</v>
      </c>
      <c r="S4482" s="2" t="e">
        <f>IF(Customer_churn_Table!N4482=1,Customer_churn_Table!R4482,NA())</f>
        <v>#N/A</v>
      </c>
    </row>
    <row r="4483" spans="16:19" x14ac:dyDescent="0.35">
      <c r="P4483" s="2">
        <f>IF(Customer_churn_Table!N4483=0,Customer_churn_Table!H4483,NA())</f>
        <v>3</v>
      </c>
      <c r="Q4483" s="2">
        <f>IF(Customer_churn_Table!N4483=0,Customer_churn_Table!R4483,NA())</f>
        <v>520</v>
      </c>
      <c r="R4483" s="2" t="e">
        <f>IF(Customer_churn_Table!N4483=1,Customer_churn_Table!H4483,NA())</f>
        <v>#N/A</v>
      </c>
      <c r="S4483" s="2" t="e">
        <f>IF(Customer_churn_Table!N4483=1,Customer_churn_Table!R4483,NA())</f>
        <v>#N/A</v>
      </c>
    </row>
    <row r="4484" spans="16:19" x14ac:dyDescent="0.35">
      <c r="P4484" s="2">
        <f>IF(Customer_churn_Table!N4484=0,Customer_churn_Table!H4484,NA())</f>
        <v>1</v>
      </c>
      <c r="Q4484" s="2">
        <f>IF(Customer_churn_Table!N4484=0,Customer_churn_Table!R4484,NA())</f>
        <v>397</v>
      </c>
      <c r="R4484" s="2" t="e">
        <f>IF(Customer_churn_Table!N4484=1,Customer_churn_Table!H4484,NA())</f>
        <v>#N/A</v>
      </c>
      <c r="S4484" s="2" t="e">
        <f>IF(Customer_churn_Table!N4484=1,Customer_churn_Table!R4484,NA())</f>
        <v>#N/A</v>
      </c>
    </row>
    <row r="4485" spans="16:19" x14ac:dyDescent="0.35">
      <c r="P4485" s="2" t="e">
        <f>IF(Customer_churn_Table!N4485=0,Customer_churn_Table!H4485,NA())</f>
        <v>#N/A</v>
      </c>
      <c r="Q4485" s="2" t="e">
        <f>IF(Customer_churn_Table!N4485=0,Customer_churn_Table!R4485,NA())</f>
        <v>#N/A</v>
      </c>
      <c r="R4485" s="2">
        <f>IF(Customer_churn_Table!N4485=1,Customer_churn_Table!H4485,NA())</f>
        <v>8</v>
      </c>
      <c r="S4485" s="2">
        <f>IF(Customer_churn_Table!N4485=1,Customer_churn_Table!R4485,NA())</f>
        <v>627</v>
      </c>
    </row>
    <row r="4486" spans="16:19" x14ac:dyDescent="0.35">
      <c r="P4486" s="2">
        <f>IF(Customer_churn_Table!N4486=0,Customer_churn_Table!H4486,NA())</f>
        <v>1</v>
      </c>
      <c r="Q4486" s="2">
        <f>IF(Customer_churn_Table!N4486=0,Customer_churn_Table!R4486,NA())</f>
        <v>973</v>
      </c>
      <c r="R4486" s="2" t="e">
        <f>IF(Customer_churn_Table!N4486=1,Customer_churn_Table!H4486,NA())</f>
        <v>#N/A</v>
      </c>
      <c r="S4486" s="2" t="e">
        <f>IF(Customer_churn_Table!N4486=1,Customer_churn_Table!R4486,NA())</f>
        <v>#N/A</v>
      </c>
    </row>
    <row r="4487" spans="16:19" x14ac:dyDescent="0.35">
      <c r="P4487" s="2">
        <f>IF(Customer_churn_Table!N4487=0,Customer_churn_Table!H4487,NA())</f>
        <v>9</v>
      </c>
      <c r="Q4487" s="2">
        <f>IF(Customer_churn_Table!N4487=0,Customer_churn_Table!R4487,NA())</f>
        <v>264</v>
      </c>
      <c r="R4487" s="2" t="e">
        <f>IF(Customer_churn_Table!N4487=1,Customer_churn_Table!H4487,NA())</f>
        <v>#N/A</v>
      </c>
      <c r="S4487" s="2" t="e">
        <f>IF(Customer_churn_Table!N4487=1,Customer_churn_Table!R4487,NA())</f>
        <v>#N/A</v>
      </c>
    </row>
    <row r="4488" spans="16:19" x14ac:dyDescent="0.35">
      <c r="P4488" s="2">
        <f>IF(Customer_churn_Table!N4488=0,Customer_churn_Table!H4488,NA())</f>
        <v>3</v>
      </c>
      <c r="Q4488" s="2">
        <f>IF(Customer_churn_Table!N4488=0,Customer_churn_Table!R4488,NA())</f>
        <v>982</v>
      </c>
      <c r="R4488" s="2" t="e">
        <f>IF(Customer_churn_Table!N4488=1,Customer_churn_Table!H4488,NA())</f>
        <v>#N/A</v>
      </c>
      <c r="S4488" s="2" t="e">
        <f>IF(Customer_churn_Table!N4488=1,Customer_churn_Table!R4488,NA())</f>
        <v>#N/A</v>
      </c>
    </row>
    <row r="4489" spans="16:19" x14ac:dyDescent="0.35">
      <c r="P4489" s="2">
        <f>IF(Customer_churn_Table!N4489=0,Customer_churn_Table!H4489,NA())</f>
        <v>3</v>
      </c>
      <c r="Q4489" s="2">
        <f>IF(Customer_churn_Table!N4489=0,Customer_churn_Table!R4489,NA())</f>
        <v>326</v>
      </c>
      <c r="R4489" s="2" t="e">
        <f>IF(Customer_churn_Table!N4489=1,Customer_churn_Table!H4489,NA())</f>
        <v>#N/A</v>
      </c>
      <c r="S4489" s="2" t="e">
        <f>IF(Customer_churn_Table!N4489=1,Customer_churn_Table!R4489,NA())</f>
        <v>#N/A</v>
      </c>
    </row>
    <row r="4490" spans="16:19" x14ac:dyDescent="0.35">
      <c r="P4490" s="2">
        <f>IF(Customer_churn_Table!N4490=0,Customer_churn_Table!H4490,NA())</f>
        <v>6</v>
      </c>
      <c r="Q4490" s="2">
        <f>IF(Customer_churn_Table!N4490=0,Customer_churn_Table!R4490,NA())</f>
        <v>682</v>
      </c>
      <c r="R4490" s="2" t="e">
        <f>IF(Customer_churn_Table!N4490=1,Customer_churn_Table!H4490,NA())</f>
        <v>#N/A</v>
      </c>
      <c r="S4490" s="2" t="e">
        <f>IF(Customer_churn_Table!N4490=1,Customer_churn_Table!R4490,NA())</f>
        <v>#N/A</v>
      </c>
    </row>
    <row r="4491" spans="16:19" x14ac:dyDescent="0.35">
      <c r="P4491" s="2">
        <f>IF(Customer_churn_Table!N4491=0,Customer_churn_Table!H4491,NA())</f>
        <v>8</v>
      </c>
      <c r="Q4491" s="2">
        <f>IF(Customer_churn_Table!N4491=0,Customer_churn_Table!R4491,NA())</f>
        <v>677</v>
      </c>
      <c r="R4491" s="2" t="e">
        <f>IF(Customer_churn_Table!N4491=1,Customer_churn_Table!H4491,NA())</f>
        <v>#N/A</v>
      </c>
      <c r="S4491" s="2" t="e">
        <f>IF(Customer_churn_Table!N4491=1,Customer_churn_Table!R4491,NA())</f>
        <v>#N/A</v>
      </c>
    </row>
    <row r="4492" spans="16:19" x14ac:dyDescent="0.35">
      <c r="P4492" s="2">
        <f>IF(Customer_churn_Table!N4492=0,Customer_churn_Table!H4492,NA())</f>
        <v>1</v>
      </c>
      <c r="Q4492" s="2">
        <f>IF(Customer_churn_Table!N4492=0,Customer_churn_Table!R4492,NA())</f>
        <v>402</v>
      </c>
      <c r="R4492" s="2" t="e">
        <f>IF(Customer_churn_Table!N4492=1,Customer_churn_Table!H4492,NA())</f>
        <v>#N/A</v>
      </c>
      <c r="S4492" s="2" t="e">
        <f>IF(Customer_churn_Table!N4492=1,Customer_churn_Table!R4492,NA())</f>
        <v>#N/A</v>
      </c>
    </row>
    <row r="4493" spans="16:19" x14ac:dyDescent="0.35">
      <c r="P4493" s="2">
        <f>IF(Customer_churn_Table!N4493=0,Customer_churn_Table!H4493,NA())</f>
        <v>3</v>
      </c>
      <c r="Q4493" s="2">
        <f>IF(Customer_churn_Table!N4493=0,Customer_churn_Table!R4493,NA())</f>
        <v>781</v>
      </c>
      <c r="R4493" s="2" t="e">
        <f>IF(Customer_churn_Table!N4493=1,Customer_churn_Table!H4493,NA())</f>
        <v>#N/A</v>
      </c>
      <c r="S4493" s="2" t="e">
        <f>IF(Customer_churn_Table!N4493=1,Customer_churn_Table!R4493,NA())</f>
        <v>#N/A</v>
      </c>
    </row>
    <row r="4494" spans="16:19" x14ac:dyDescent="0.35">
      <c r="P4494" s="2">
        <f>IF(Customer_churn_Table!N4494=0,Customer_churn_Table!H4494,NA())</f>
        <v>0</v>
      </c>
      <c r="Q4494" s="2">
        <f>IF(Customer_churn_Table!N4494=0,Customer_churn_Table!R4494,NA())</f>
        <v>417</v>
      </c>
      <c r="R4494" s="2" t="e">
        <f>IF(Customer_churn_Table!N4494=1,Customer_churn_Table!H4494,NA())</f>
        <v>#N/A</v>
      </c>
      <c r="S4494" s="2" t="e">
        <f>IF(Customer_churn_Table!N4494=1,Customer_churn_Table!R4494,NA())</f>
        <v>#N/A</v>
      </c>
    </row>
    <row r="4495" spans="16:19" x14ac:dyDescent="0.35">
      <c r="P4495" s="2">
        <f>IF(Customer_churn_Table!N4495=0,Customer_churn_Table!H4495,NA())</f>
        <v>1</v>
      </c>
      <c r="Q4495" s="2">
        <f>IF(Customer_churn_Table!N4495=0,Customer_churn_Table!R4495,NA())</f>
        <v>359</v>
      </c>
      <c r="R4495" s="2" t="e">
        <f>IF(Customer_churn_Table!N4495=1,Customer_churn_Table!H4495,NA())</f>
        <v>#N/A</v>
      </c>
      <c r="S4495" s="2" t="e">
        <f>IF(Customer_churn_Table!N4495=1,Customer_churn_Table!R4495,NA())</f>
        <v>#N/A</v>
      </c>
    </row>
    <row r="4496" spans="16:19" x14ac:dyDescent="0.35">
      <c r="P4496" s="2">
        <f>IF(Customer_churn_Table!N4496=0,Customer_churn_Table!H4496,NA())</f>
        <v>6</v>
      </c>
      <c r="Q4496" s="2">
        <f>IF(Customer_churn_Table!N4496=0,Customer_churn_Table!R4496,NA())</f>
        <v>791</v>
      </c>
      <c r="R4496" s="2" t="e">
        <f>IF(Customer_churn_Table!N4496=1,Customer_churn_Table!H4496,NA())</f>
        <v>#N/A</v>
      </c>
      <c r="S4496" s="2" t="e">
        <f>IF(Customer_churn_Table!N4496=1,Customer_churn_Table!R4496,NA())</f>
        <v>#N/A</v>
      </c>
    </row>
    <row r="4497" spans="16:19" x14ac:dyDescent="0.35">
      <c r="P4497" s="2">
        <f>IF(Customer_churn_Table!N4497=0,Customer_churn_Table!H4497,NA())</f>
        <v>7</v>
      </c>
      <c r="Q4497" s="2">
        <f>IF(Customer_churn_Table!N4497=0,Customer_churn_Table!R4497,NA())</f>
        <v>666</v>
      </c>
      <c r="R4497" s="2" t="e">
        <f>IF(Customer_churn_Table!N4497=1,Customer_churn_Table!H4497,NA())</f>
        <v>#N/A</v>
      </c>
      <c r="S4497" s="2" t="e">
        <f>IF(Customer_churn_Table!N4497=1,Customer_churn_Table!R4497,NA())</f>
        <v>#N/A</v>
      </c>
    </row>
    <row r="4498" spans="16:19" x14ac:dyDescent="0.35">
      <c r="P4498" s="2">
        <f>IF(Customer_churn_Table!N4498=0,Customer_churn_Table!H4498,NA())</f>
        <v>6</v>
      </c>
      <c r="Q4498" s="2">
        <f>IF(Customer_churn_Table!N4498=0,Customer_churn_Table!R4498,NA())</f>
        <v>958</v>
      </c>
      <c r="R4498" s="2" t="e">
        <f>IF(Customer_churn_Table!N4498=1,Customer_churn_Table!H4498,NA())</f>
        <v>#N/A</v>
      </c>
      <c r="S4498" s="2" t="e">
        <f>IF(Customer_churn_Table!N4498=1,Customer_churn_Table!R4498,NA())</f>
        <v>#N/A</v>
      </c>
    </row>
    <row r="4499" spans="16:19" x14ac:dyDescent="0.35">
      <c r="P4499" s="2" t="e">
        <f>IF(Customer_churn_Table!N4499=0,Customer_churn_Table!H4499,NA())</f>
        <v>#N/A</v>
      </c>
      <c r="Q4499" s="2" t="e">
        <f>IF(Customer_churn_Table!N4499=0,Customer_churn_Table!R4499,NA())</f>
        <v>#N/A</v>
      </c>
      <c r="R4499" s="2">
        <f>IF(Customer_churn_Table!N4499=1,Customer_churn_Table!H4499,NA())</f>
        <v>1</v>
      </c>
      <c r="S4499" s="2">
        <f>IF(Customer_churn_Table!N4499=1,Customer_churn_Table!R4499,NA())</f>
        <v>571</v>
      </c>
    </row>
    <row r="4500" spans="16:19" x14ac:dyDescent="0.35">
      <c r="P4500" s="2">
        <f>IF(Customer_churn_Table!N4500=0,Customer_churn_Table!H4500,NA())</f>
        <v>2</v>
      </c>
      <c r="Q4500" s="2">
        <f>IF(Customer_churn_Table!N4500=0,Customer_churn_Table!R4500,NA())</f>
        <v>636</v>
      </c>
      <c r="R4500" s="2" t="e">
        <f>IF(Customer_churn_Table!N4500=1,Customer_churn_Table!H4500,NA())</f>
        <v>#N/A</v>
      </c>
      <c r="S4500" s="2" t="e">
        <f>IF(Customer_churn_Table!N4500=1,Customer_churn_Table!R4500,NA())</f>
        <v>#N/A</v>
      </c>
    </row>
    <row r="4501" spans="16:19" x14ac:dyDescent="0.35">
      <c r="P4501" s="2">
        <f>IF(Customer_churn_Table!N4501=0,Customer_churn_Table!H4501,NA())</f>
        <v>4</v>
      </c>
      <c r="Q4501" s="2">
        <f>IF(Customer_churn_Table!N4501=0,Customer_churn_Table!R4501,NA())</f>
        <v>763</v>
      </c>
      <c r="R4501" s="2" t="e">
        <f>IF(Customer_churn_Table!N4501=1,Customer_churn_Table!H4501,NA())</f>
        <v>#N/A</v>
      </c>
      <c r="S4501" s="2" t="e">
        <f>IF(Customer_churn_Table!N4501=1,Customer_churn_Table!R4501,NA())</f>
        <v>#N/A</v>
      </c>
    </row>
    <row r="4502" spans="16:19" x14ac:dyDescent="0.35">
      <c r="P4502" s="2">
        <f>IF(Customer_churn_Table!N4502=0,Customer_churn_Table!H4502,NA())</f>
        <v>9</v>
      </c>
      <c r="Q4502" s="2">
        <f>IF(Customer_churn_Table!N4502=0,Customer_churn_Table!R4502,NA())</f>
        <v>918</v>
      </c>
      <c r="R4502" s="2" t="e">
        <f>IF(Customer_churn_Table!N4502=1,Customer_churn_Table!H4502,NA())</f>
        <v>#N/A</v>
      </c>
      <c r="S4502" s="2" t="e">
        <f>IF(Customer_churn_Table!N4502=1,Customer_churn_Table!R4502,NA())</f>
        <v>#N/A</v>
      </c>
    </row>
    <row r="4503" spans="16:19" x14ac:dyDescent="0.35">
      <c r="P4503" s="2">
        <f>IF(Customer_churn_Table!N4503=0,Customer_churn_Table!H4503,NA())</f>
        <v>2</v>
      </c>
      <c r="Q4503" s="2">
        <f>IF(Customer_churn_Table!N4503=0,Customer_churn_Table!R4503,NA())</f>
        <v>355</v>
      </c>
      <c r="R4503" s="2" t="e">
        <f>IF(Customer_churn_Table!N4503=1,Customer_churn_Table!H4503,NA())</f>
        <v>#N/A</v>
      </c>
      <c r="S4503" s="2" t="e">
        <f>IF(Customer_churn_Table!N4503=1,Customer_churn_Table!R4503,NA())</f>
        <v>#N/A</v>
      </c>
    </row>
    <row r="4504" spans="16:19" x14ac:dyDescent="0.35">
      <c r="P4504" s="2" t="e">
        <f>IF(Customer_churn_Table!N4504=0,Customer_churn_Table!H4504,NA())</f>
        <v>#N/A</v>
      </c>
      <c r="Q4504" s="2" t="e">
        <f>IF(Customer_churn_Table!N4504=0,Customer_churn_Table!R4504,NA())</f>
        <v>#N/A</v>
      </c>
      <c r="R4504" s="2">
        <f>IF(Customer_churn_Table!N4504=1,Customer_churn_Table!H4504,NA())</f>
        <v>5</v>
      </c>
      <c r="S4504" s="2">
        <f>IF(Customer_churn_Table!N4504=1,Customer_churn_Table!R4504,NA())</f>
        <v>347</v>
      </c>
    </row>
    <row r="4505" spans="16:19" x14ac:dyDescent="0.35">
      <c r="P4505" s="2">
        <f>IF(Customer_churn_Table!N4505=0,Customer_churn_Table!H4505,NA())</f>
        <v>7</v>
      </c>
      <c r="Q4505" s="2">
        <f>IF(Customer_churn_Table!N4505=0,Customer_churn_Table!R4505,NA())</f>
        <v>396</v>
      </c>
      <c r="R4505" s="2" t="e">
        <f>IF(Customer_churn_Table!N4505=1,Customer_churn_Table!H4505,NA())</f>
        <v>#N/A</v>
      </c>
      <c r="S4505" s="2" t="e">
        <f>IF(Customer_churn_Table!N4505=1,Customer_churn_Table!R4505,NA())</f>
        <v>#N/A</v>
      </c>
    </row>
    <row r="4506" spans="16:19" x14ac:dyDescent="0.35">
      <c r="P4506" s="2">
        <f>IF(Customer_churn_Table!N4506=0,Customer_churn_Table!H4506,NA())</f>
        <v>7</v>
      </c>
      <c r="Q4506" s="2">
        <f>IF(Customer_churn_Table!N4506=0,Customer_churn_Table!R4506,NA())</f>
        <v>649</v>
      </c>
      <c r="R4506" s="2" t="e">
        <f>IF(Customer_churn_Table!N4506=1,Customer_churn_Table!H4506,NA())</f>
        <v>#N/A</v>
      </c>
      <c r="S4506" s="2" t="e">
        <f>IF(Customer_churn_Table!N4506=1,Customer_churn_Table!R4506,NA())</f>
        <v>#N/A</v>
      </c>
    </row>
    <row r="4507" spans="16:19" x14ac:dyDescent="0.35">
      <c r="P4507" s="2">
        <f>IF(Customer_churn_Table!N4507=0,Customer_churn_Table!H4507,NA())</f>
        <v>5</v>
      </c>
      <c r="Q4507" s="2">
        <f>IF(Customer_churn_Table!N4507=0,Customer_churn_Table!R4507,NA())</f>
        <v>418</v>
      </c>
      <c r="R4507" s="2" t="e">
        <f>IF(Customer_churn_Table!N4507=1,Customer_churn_Table!H4507,NA())</f>
        <v>#N/A</v>
      </c>
      <c r="S4507" s="2" t="e">
        <f>IF(Customer_churn_Table!N4507=1,Customer_churn_Table!R4507,NA())</f>
        <v>#N/A</v>
      </c>
    </row>
    <row r="4508" spans="16:19" x14ac:dyDescent="0.35">
      <c r="P4508" s="2">
        <f>IF(Customer_churn_Table!N4508=0,Customer_churn_Table!H4508,NA())</f>
        <v>3</v>
      </c>
      <c r="Q4508" s="2">
        <f>IF(Customer_churn_Table!N4508=0,Customer_churn_Table!R4508,NA())</f>
        <v>414</v>
      </c>
      <c r="R4508" s="2" t="e">
        <f>IF(Customer_churn_Table!N4508=1,Customer_churn_Table!H4508,NA())</f>
        <v>#N/A</v>
      </c>
      <c r="S4508" s="2" t="e">
        <f>IF(Customer_churn_Table!N4508=1,Customer_churn_Table!R4508,NA())</f>
        <v>#N/A</v>
      </c>
    </row>
    <row r="4509" spans="16:19" x14ac:dyDescent="0.35">
      <c r="P4509" s="2">
        <f>IF(Customer_churn_Table!N4509=0,Customer_churn_Table!H4509,NA())</f>
        <v>2</v>
      </c>
      <c r="Q4509" s="2">
        <f>IF(Customer_churn_Table!N4509=0,Customer_churn_Table!R4509,NA())</f>
        <v>238</v>
      </c>
      <c r="R4509" s="2" t="e">
        <f>IF(Customer_churn_Table!N4509=1,Customer_churn_Table!H4509,NA())</f>
        <v>#N/A</v>
      </c>
      <c r="S4509" s="2" t="e">
        <f>IF(Customer_churn_Table!N4509=1,Customer_churn_Table!R4509,NA())</f>
        <v>#N/A</v>
      </c>
    </row>
    <row r="4510" spans="16:19" x14ac:dyDescent="0.35">
      <c r="P4510" s="2">
        <f>IF(Customer_churn_Table!N4510=0,Customer_churn_Table!H4510,NA())</f>
        <v>1</v>
      </c>
      <c r="Q4510" s="2">
        <f>IF(Customer_churn_Table!N4510=0,Customer_churn_Table!R4510,NA())</f>
        <v>458</v>
      </c>
      <c r="R4510" s="2" t="e">
        <f>IF(Customer_churn_Table!N4510=1,Customer_churn_Table!H4510,NA())</f>
        <v>#N/A</v>
      </c>
      <c r="S4510" s="2" t="e">
        <f>IF(Customer_churn_Table!N4510=1,Customer_churn_Table!R4510,NA())</f>
        <v>#N/A</v>
      </c>
    </row>
    <row r="4511" spans="16:19" x14ac:dyDescent="0.35">
      <c r="P4511" s="2">
        <f>IF(Customer_churn_Table!N4511=0,Customer_churn_Table!H4511,NA())</f>
        <v>1</v>
      </c>
      <c r="Q4511" s="2">
        <f>IF(Customer_churn_Table!N4511=0,Customer_churn_Table!R4511,NA())</f>
        <v>598</v>
      </c>
      <c r="R4511" s="2" t="e">
        <f>IF(Customer_churn_Table!N4511=1,Customer_churn_Table!H4511,NA())</f>
        <v>#N/A</v>
      </c>
      <c r="S4511" s="2" t="e">
        <f>IF(Customer_churn_Table!N4511=1,Customer_churn_Table!R4511,NA())</f>
        <v>#N/A</v>
      </c>
    </row>
    <row r="4512" spans="16:19" x14ac:dyDescent="0.35">
      <c r="P4512" s="2">
        <f>IF(Customer_churn_Table!N4512=0,Customer_churn_Table!H4512,NA())</f>
        <v>9</v>
      </c>
      <c r="Q4512" s="2">
        <f>IF(Customer_churn_Table!N4512=0,Customer_churn_Table!R4512,NA())</f>
        <v>564</v>
      </c>
      <c r="R4512" s="2" t="e">
        <f>IF(Customer_churn_Table!N4512=1,Customer_churn_Table!H4512,NA())</f>
        <v>#N/A</v>
      </c>
      <c r="S4512" s="2" t="e">
        <f>IF(Customer_churn_Table!N4512=1,Customer_churn_Table!R4512,NA())</f>
        <v>#N/A</v>
      </c>
    </row>
    <row r="4513" spans="16:19" x14ac:dyDescent="0.35">
      <c r="P4513" s="2" t="e">
        <f>IF(Customer_churn_Table!N4513=0,Customer_churn_Table!H4513,NA())</f>
        <v>#N/A</v>
      </c>
      <c r="Q4513" s="2" t="e">
        <f>IF(Customer_churn_Table!N4513=0,Customer_churn_Table!R4513,NA())</f>
        <v>#N/A</v>
      </c>
      <c r="R4513" s="2">
        <f>IF(Customer_churn_Table!N4513=1,Customer_churn_Table!H4513,NA())</f>
        <v>2</v>
      </c>
      <c r="S4513" s="2">
        <f>IF(Customer_churn_Table!N4513=1,Customer_churn_Table!R4513,NA())</f>
        <v>611</v>
      </c>
    </row>
    <row r="4514" spans="16:19" x14ac:dyDescent="0.35">
      <c r="P4514" s="2" t="e">
        <f>IF(Customer_churn_Table!N4514=0,Customer_churn_Table!H4514,NA())</f>
        <v>#N/A</v>
      </c>
      <c r="Q4514" s="2" t="e">
        <f>IF(Customer_churn_Table!N4514=0,Customer_churn_Table!R4514,NA())</f>
        <v>#N/A</v>
      </c>
      <c r="R4514" s="2">
        <f>IF(Customer_churn_Table!N4514=1,Customer_churn_Table!H4514,NA())</f>
        <v>2</v>
      </c>
      <c r="S4514" s="2">
        <f>IF(Customer_churn_Table!N4514=1,Customer_churn_Table!R4514,NA())</f>
        <v>595</v>
      </c>
    </row>
    <row r="4515" spans="16:19" x14ac:dyDescent="0.35">
      <c r="P4515" s="2">
        <f>IF(Customer_churn_Table!N4515=0,Customer_churn_Table!H4515,NA())</f>
        <v>8</v>
      </c>
      <c r="Q4515" s="2">
        <f>IF(Customer_churn_Table!N4515=0,Customer_churn_Table!R4515,NA())</f>
        <v>628</v>
      </c>
      <c r="R4515" s="2" t="e">
        <f>IF(Customer_churn_Table!N4515=1,Customer_churn_Table!H4515,NA())</f>
        <v>#N/A</v>
      </c>
      <c r="S4515" s="2" t="e">
        <f>IF(Customer_churn_Table!N4515=1,Customer_churn_Table!R4515,NA())</f>
        <v>#N/A</v>
      </c>
    </row>
    <row r="4516" spans="16:19" x14ac:dyDescent="0.35">
      <c r="P4516" s="2">
        <f>IF(Customer_churn_Table!N4516=0,Customer_churn_Table!H4516,NA())</f>
        <v>8</v>
      </c>
      <c r="Q4516" s="2">
        <f>IF(Customer_churn_Table!N4516=0,Customer_churn_Table!R4516,NA())</f>
        <v>800</v>
      </c>
      <c r="R4516" s="2" t="e">
        <f>IF(Customer_churn_Table!N4516=1,Customer_churn_Table!H4516,NA())</f>
        <v>#N/A</v>
      </c>
      <c r="S4516" s="2" t="e">
        <f>IF(Customer_churn_Table!N4516=1,Customer_churn_Table!R4516,NA())</f>
        <v>#N/A</v>
      </c>
    </row>
    <row r="4517" spans="16:19" x14ac:dyDescent="0.35">
      <c r="P4517" s="2">
        <f>IF(Customer_churn_Table!N4517=0,Customer_churn_Table!H4517,NA())</f>
        <v>8</v>
      </c>
      <c r="Q4517" s="2">
        <f>IF(Customer_churn_Table!N4517=0,Customer_churn_Table!R4517,NA())</f>
        <v>426</v>
      </c>
      <c r="R4517" s="2" t="e">
        <f>IF(Customer_churn_Table!N4517=1,Customer_churn_Table!H4517,NA())</f>
        <v>#N/A</v>
      </c>
      <c r="S4517" s="2" t="e">
        <f>IF(Customer_churn_Table!N4517=1,Customer_churn_Table!R4517,NA())</f>
        <v>#N/A</v>
      </c>
    </row>
    <row r="4518" spans="16:19" x14ac:dyDescent="0.35">
      <c r="P4518" s="2" t="e">
        <f>IF(Customer_churn_Table!N4518=0,Customer_churn_Table!H4518,NA())</f>
        <v>#N/A</v>
      </c>
      <c r="Q4518" s="2" t="e">
        <f>IF(Customer_churn_Table!N4518=0,Customer_churn_Table!R4518,NA())</f>
        <v>#N/A</v>
      </c>
      <c r="R4518" s="2">
        <f>IF(Customer_churn_Table!N4518=1,Customer_churn_Table!H4518,NA())</f>
        <v>8</v>
      </c>
      <c r="S4518" s="2">
        <f>IF(Customer_churn_Table!N4518=1,Customer_churn_Table!R4518,NA())</f>
        <v>822</v>
      </c>
    </row>
    <row r="4519" spans="16:19" x14ac:dyDescent="0.35">
      <c r="P4519" s="2">
        <f>IF(Customer_churn_Table!N4519=0,Customer_churn_Table!H4519,NA())</f>
        <v>7</v>
      </c>
      <c r="Q4519" s="2">
        <f>IF(Customer_churn_Table!N4519=0,Customer_churn_Table!R4519,NA())</f>
        <v>918</v>
      </c>
      <c r="R4519" s="2" t="e">
        <f>IF(Customer_churn_Table!N4519=1,Customer_churn_Table!H4519,NA())</f>
        <v>#N/A</v>
      </c>
      <c r="S4519" s="2" t="e">
        <f>IF(Customer_churn_Table!N4519=1,Customer_churn_Table!R4519,NA())</f>
        <v>#N/A</v>
      </c>
    </row>
    <row r="4520" spans="16:19" x14ac:dyDescent="0.35">
      <c r="P4520" s="2">
        <f>IF(Customer_churn_Table!N4520=0,Customer_churn_Table!H4520,NA())</f>
        <v>7</v>
      </c>
      <c r="Q4520" s="2">
        <f>IF(Customer_churn_Table!N4520=0,Customer_churn_Table!R4520,NA())</f>
        <v>241</v>
      </c>
      <c r="R4520" s="2" t="e">
        <f>IF(Customer_churn_Table!N4520=1,Customer_churn_Table!H4520,NA())</f>
        <v>#N/A</v>
      </c>
      <c r="S4520" s="2" t="e">
        <f>IF(Customer_churn_Table!N4520=1,Customer_churn_Table!R4520,NA())</f>
        <v>#N/A</v>
      </c>
    </row>
    <row r="4521" spans="16:19" x14ac:dyDescent="0.35">
      <c r="P4521" s="2">
        <f>IF(Customer_churn_Table!N4521=0,Customer_churn_Table!H4521,NA())</f>
        <v>7</v>
      </c>
      <c r="Q4521" s="2">
        <f>IF(Customer_churn_Table!N4521=0,Customer_churn_Table!R4521,NA())</f>
        <v>743</v>
      </c>
      <c r="R4521" s="2" t="e">
        <f>IF(Customer_churn_Table!N4521=1,Customer_churn_Table!H4521,NA())</f>
        <v>#N/A</v>
      </c>
      <c r="S4521" s="2" t="e">
        <f>IF(Customer_churn_Table!N4521=1,Customer_churn_Table!R4521,NA())</f>
        <v>#N/A</v>
      </c>
    </row>
    <row r="4522" spans="16:19" x14ac:dyDescent="0.35">
      <c r="P4522" s="2" t="e">
        <f>IF(Customer_churn_Table!N4522=0,Customer_churn_Table!H4522,NA())</f>
        <v>#N/A</v>
      </c>
      <c r="Q4522" s="2" t="e">
        <f>IF(Customer_churn_Table!N4522=0,Customer_churn_Table!R4522,NA())</f>
        <v>#N/A</v>
      </c>
      <c r="R4522" s="2">
        <f>IF(Customer_churn_Table!N4522=1,Customer_churn_Table!H4522,NA())</f>
        <v>10</v>
      </c>
      <c r="S4522" s="2">
        <f>IF(Customer_churn_Table!N4522=1,Customer_churn_Table!R4522,NA())</f>
        <v>683</v>
      </c>
    </row>
    <row r="4523" spans="16:19" x14ac:dyDescent="0.35">
      <c r="P4523" s="2">
        <f>IF(Customer_churn_Table!N4523=0,Customer_churn_Table!H4523,NA())</f>
        <v>7</v>
      </c>
      <c r="Q4523" s="2">
        <f>IF(Customer_churn_Table!N4523=0,Customer_churn_Table!R4523,NA())</f>
        <v>457</v>
      </c>
      <c r="R4523" s="2" t="e">
        <f>IF(Customer_churn_Table!N4523=1,Customer_churn_Table!H4523,NA())</f>
        <v>#N/A</v>
      </c>
      <c r="S4523" s="2" t="e">
        <f>IF(Customer_churn_Table!N4523=1,Customer_churn_Table!R4523,NA())</f>
        <v>#N/A</v>
      </c>
    </row>
    <row r="4524" spans="16:19" x14ac:dyDescent="0.35">
      <c r="P4524" s="2">
        <f>IF(Customer_churn_Table!N4524=0,Customer_churn_Table!H4524,NA())</f>
        <v>5</v>
      </c>
      <c r="Q4524" s="2">
        <f>IF(Customer_churn_Table!N4524=0,Customer_churn_Table!R4524,NA())</f>
        <v>839</v>
      </c>
      <c r="R4524" s="2" t="e">
        <f>IF(Customer_churn_Table!N4524=1,Customer_churn_Table!H4524,NA())</f>
        <v>#N/A</v>
      </c>
      <c r="S4524" s="2" t="e">
        <f>IF(Customer_churn_Table!N4524=1,Customer_churn_Table!R4524,NA())</f>
        <v>#N/A</v>
      </c>
    </row>
    <row r="4525" spans="16:19" x14ac:dyDescent="0.35">
      <c r="P4525" s="2">
        <f>IF(Customer_churn_Table!N4525=0,Customer_churn_Table!H4525,NA())</f>
        <v>4</v>
      </c>
      <c r="Q4525" s="2">
        <f>IF(Customer_churn_Table!N4525=0,Customer_churn_Table!R4525,NA())</f>
        <v>753</v>
      </c>
      <c r="R4525" s="2" t="e">
        <f>IF(Customer_churn_Table!N4525=1,Customer_churn_Table!H4525,NA())</f>
        <v>#N/A</v>
      </c>
      <c r="S4525" s="2" t="e">
        <f>IF(Customer_churn_Table!N4525=1,Customer_churn_Table!R4525,NA())</f>
        <v>#N/A</v>
      </c>
    </row>
    <row r="4526" spans="16:19" x14ac:dyDescent="0.35">
      <c r="P4526" s="2">
        <f>IF(Customer_churn_Table!N4526=0,Customer_churn_Table!H4526,NA())</f>
        <v>8</v>
      </c>
      <c r="Q4526" s="2">
        <f>IF(Customer_churn_Table!N4526=0,Customer_churn_Table!R4526,NA())</f>
        <v>864</v>
      </c>
      <c r="R4526" s="2" t="e">
        <f>IF(Customer_churn_Table!N4526=1,Customer_churn_Table!H4526,NA())</f>
        <v>#N/A</v>
      </c>
      <c r="S4526" s="2" t="e">
        <f>IF(Customer_churn_Table!N4526=1,Customer_churn_Table!R4526,NA())</f>
        <v>#N/A</v>
      </c>
    </row>
    <row r="4527" spans="16:19" x14ac:dyDescent="0.35">
      <c r="P4527" s="2">
        <f>IF(Customer_churn_Table!N4527=0,Customer_churn_Table!H4527,NA())</f>
        <v>9</v>
      </c>
      <c r="Q4527" s="2">
        <f>IF(Customer_churn_Table!N4527=0,Customer_churn_Table!R4527,NA())</f>
        <v>914</v>
      </c>
      <c r="R4527" s="2" t="e">
        <f>IF(Customer_churn_Table!N4527=1,Customer_churn_Table!H4527,NA())</f>
        <v>#N/A</v>
      </c>
      <c r="S4527" s="2" t="e">
        <f>IF(Customer_churn_Table!N4527=1,Customer_churn_Table!R4527,NA())</f>
        <v>#N/A</v>
      </c>
    </row>
    <row r="4528" spans="16:19" x14ac:dyDescent="0.35">
      <c r="P4528" s="2">
        <f>IF(Customer_churn_Table!N4528=0,Customer_churn_Table!H4528,NA())</f>
        <v>9</v>
      </c>
      <c r="Q4528" s="2">
        <f>IF(Customer_churn_Table!N4528=0,Customer_churn_Table!R4528,NA())</f>
        <v>370</v>
      </c>
      <c r="R4528" s="2" t="e">
        <f>IF(Customer_churn_Table!N4528=1,Customer_churn_Table!H4528,NA())</f>
        <v>#N/A</v>
      </c>
      <c r="S4528" s="2" t="e">
        <f>IF(Customer_churn_Table!N4528=1,Customer_churn_Table!R4528,NA())</f>
        <v>#N/A</v>
      </c>
    </row>
    <row r="4529" spans="16:19" x14ac:dyDescent="0.35">
      <c r="P4529" s="2">
        <f>IF(Customer_churn_Table!N4529=0,Customer_churn_Table!H4529,NA())</f>
        <v>1</v>
      </c>
      <c r="Q4529" s="2">
        <f>IF(Customer_churn_Table!N4529=0,Customer_churn_Table!R4529,NA())</f>
        <v>648</v>
      </c>
      <c r="R4529" s="2" t="e">
        <f>IF(Customer_churn_Table!N4529=1,Customer_churn_Table!H4529,NA())</f>
        <v>#N/A</v>
      </c>
      <c r="S4529" s="2" t="e">
        <f>IF(Customer_churn_Table!N4529=1,Customer_churn_Table!R4529,NA())</f>
        <v>#N/A</v>
      </c>
    </row>
    <row r="4530" spans="16:19" x14ac:dyDescent="0.35">
      <c r="P4530" s="2">
        <f>IF(Customer_churn_Table!N4530=0,Customer_churn_Table!H4530,NA())</f>
        <v>6</v>
      </c>
      <c r="Q4530" s="2">
        <f>IF(Customer_churn_Table!N4530=0,Customer_churn_Table!R4530,NA())</f>
        <v>983</v>
      </c>
      <c r="R4530" s="2" t="e">
        <f>IF(Customer_churn_Table!N4530=1,Customer_churn_Table!H4530,NA())</f>
        <v>#N/A</v>
      </c>
      <c r="S4530" s="2" t="e">
        <f>IF(Customer_churn_Table!N4530=1,Customer_churn_Table!R4530,NA())</f>
        <v>#N/A</v>
      </c>
    </row>
    <row r="4531" spans="16:19" x14ac:dyDescent="0.35">
      <c r="P4531" s="2" t="e">
        <f>IF(Customer_churn_Table!N4531=0,Customer_churn_Table!H4531,NA())</f>
        <v>#N/A</v>
      </c>
      <c r="Q4531" s="2" t="e">
        <f>IF(Customer_churn_Table!N4531=0,Customer_churn_Table!R4531,NA())</f>
        <v>#N/A</v>
      </c>
      <c r="R4531" s="2">
        <f>IF(Customer_churn_Table!N4531=1,Customer_churn_Table!H4531,NA())</f>
        <v>8</v>
      </c>
      <c r="S4531" s="2">
        <f>IF(Customer_churn_Table!N4531=1,Customer_churn_Table!R4531,NA())</f>
        <v>750</v>
      </c>
    </row>
    <row r="4532" spans="16:19" x14ac:dyDescent="0.35">
      <c r="P4532" s="2">
        <f>IF(Customer_churn_Table!N4532=0,Customer_churn_Table!H4532,NA())</f>
        <v>7</v>
      </c>
      <c r="Q4532" s="2">
        <f>IF(Customer_churn_Table!N4532=0,Customer_churn_Table!R4532,NA())</f>
        <v>538</v>
      </c>
      <c r="R4532" s="2" t="e">
        <f>IF(Customer_churn_Table!N4532=1,Customer_churn_Table!H4532,NA())</f>
        <v>#N/A</v>
      </c>
      <c r="S4532" s="2" t="e">
        <f>IF(Customer_churn_Table!N4532=1,Customer_churn_Table!R4532,NA())</f>
        <v>#N/A</v>
      </c>
    </row>
    <row r="4533" spans="16:19" x14ac:dyDescent="0.35">
      <c r="P4533" s="2">
        <f>IF(Customer_churn_Table!N4533=0,Customer_churn_Table!H4533,NA())</f>
        <v>6</v>
      </c>
      <c r="Q4533" s="2">
        <f>IF(Customer_churn_Table!N4533=0,Customer_churn_Table!R4533,NA())</f>
        <v>482</v>
      </c>
      <c r="R4533" s="2" t="e">
        <f>IF(Customer_churn_Table!N4533=1,Customer_churn_Table!H4533,NA())</f>
        <v>#N/A</v>
      </c>
      <c r="S4533" s="2" t="e">
        <f>IF(Customer_churn_Table!N4533=1,Customer_churn_Table!R4533,NA())</f>
        <v>#N/A</v>
      </c>
    </row>
    <row r="4534" spans="16:19" x14ac:dyDescent="0.35">
      <c r="P4534" s="2">
        <f>IF(Customer_churn_Table!N4534=0,Customer_churn_Table!H4534,NA())</f>
        <v>0</v>
      </c>
      <c r="Q4534" s="2">
        <f>IF(Customer_churn_Table!N4534=0,Customer_churn_Table!R4534,NA())</f>
        <v>427</v>
      </c>
      <c r="R4534" s="2" t="e">
        <f>IF(Customer_churn_Table!N4534=1,Customer_churn_Table!H4534,NA())</f>
        <v>#N/A</v>
      </c>
      <c r="S4534" s="2" t="e">
        <f>IF(Customer_churn_Table!N4534=1,Customer_churn_Table!R4534,NA())</f>
        <v>#N/A</v>
      </c>
    </row>
    <row r="4535" spans="16:19" x14ac:dyDescent="0.35">
      <c r="P4535" s="2" t="e">
        <f>IF(Customer_churn_Table!N4535=0,Customer_churn_Table!H4535,NA())</f>
        <v>#N/A</v>
      </c>
      <c r="Q4535" s="2" t="e">
        <f>IF(Customer_churn_Table!N4535=0,Customer_churn_Table!R4535,NA())</f>
        <v>#N/A</v>
      </c>
      <c r="R4535" s="2">
        <f>IF(Customer_churn_Table!N4535=1,Customer_churn_Table!H4535,NA())</f>
        <v>6</v>
      </c>
      <c r="S4535" s="2">
        <f>IF(Customer_churn_Table!N4535=1,Customer_churn_Table!R4535,NA())</f>
        <v>748</v>
      </c>
    </row>
    <row r="4536" spans="16:19" x14ac:dyDescent="0.35">
      <c r="P4536" s="2">
        <f>IF(Customer_churn_Table!N4536=0,Customer_churn_Table!H4536,NA())</f>
        <v>2</v>
      </c>
      <c r="Q4536" s="2">
        <f>IF(Customer_churn_Table!N4536=0,Customer_churn_Table!R4536,NA())</f>
        <v>902</v>
      </c>
      <c r="R4536" s="2" t="e">
        <f>IF(Customer_churn_Table!N4536=1,Customer_churn_Table!H4536,NA())</f>
        <v>#N/A</v>
      </c>
      <c r="S4536" s="2" t="e">
        <f>IF(Customer_churn_Table!N4536=1,Customer_churn_Table!R4536,NA())</f>
        <v>#N/A</v>
      </c>
    </row>
    <row r="4537" spans="16:19" x14ac:dyDescent="0.35">
      <c r="P4537" s="2" t="e">
        <f>IF(Customer_churn_Table!N4537=0,Customer_churn_Table!H4537,NA())</f>
        <v>#N/A</v>
      </c>
      <c r="Q4537" s="2" t="e">
        <f>IF(Customer_churn_Table!N4537=0,Customer_churn_Table!R4537,NA())</f>
        <v>#N/A</v>
      </c>
      <c r="R4537" s="2">
        <f>IF(Customer_churn_Table!N4537=1,Customer_churn_Table!H4537,NA())</f>
        <v>9</v>
      </c>
      <c r="S4537" s="2">
        <f>IF(Customer_churn_Table!N4537=1,Customer_churn_Table!R4537,NA())</f>
        <v>613</v>
      </c>
    </row>
    <row r="4538" spans="16:19" x14ac:dyDescent="0.35">
      <c r="P4538" s="2">
        <f>IF(Customer_churn_Table!N4538=0,Customer_churn_Table!H4538,NA())</f>
        <v>7</v>
      </c>
      <c r="Q4538" s="2">
        <f>IF(Customer_churn_Table!N4538=0,Customer_churn_Table!R4538,NA())</f>
        <v>918</v>
      </c>
      <c r="R4538" s="2" t="e">
        <f>IF(Customer_churn_Table!N4538=1,Customer_churn_Table!H4538,NA())</f>
        <v>#N/A</v>
      </c>
      <c r="S4538" s="2" t="e">
        <f>IF(Customer_churn_Table!N4538=1,Customer_churn_Table!R4538,NA())</f>
        <v>#N/A</v>
      </c>
    </row>
    <row r="4539" spans="16:19" x14ac:dyDescent="0.35">
      <c r="P4539" s="2">
        <f>IF(Customer_churn_Table!N4539=0,Customer_churn_Table!H4539,NA())</f>
        <v>5</v>
      </c>
      <c r="Q4539" s="2">
        <f>IF(Customer_churn_Table!N4539=0,Customer_churn_Table!R4539,NA())</f>
        <v>877</v>
      </c>
      <c r="R4539" s="2" t="e">
        <f>IF(Customer_churn_Table!N4539=1,Customer_churn_Table!H4539,NA())</f>
        <v>#N/A</v>
      </c>
      <c r="S4539" s="2" t="e">
        <f>IF(Customer_churn_Table!N4539=1,Customer_churn_Table!R4539,NA())</f>
        <v>#N/A</v>
      </c>
    </row>
    <row r="4540" spans="16:19" x14ac:dyDescent="0.35">
      <c r="P4540" s="2">
        <f>IF(Customer_churn_Table!N4540=0,Customer_churn_Table!H4540,NA())</f>
        <v>1</v>
      </c>
      <c r="Q4540" s="2">
        <f>IF(Customer_churn_Table!N4540=0,Customer_churn_Table!R4540,NA())</f>
        <v>725</v>
      </c>
      <c r="R4540" s="2" t="e">
        <f>IF(Customer_churn_Table!N4540=1,Customer_churn_Table!H4540,NA())</f>
        <v>#N/A</v>
      </c>
      <c r="S4540" s="2" t="e">
        <f>IF(Customer_churn_Table!N4540=1,Customer_churn_Table!R4540,NA())</f>
        <v>#N/A</v>
      </c>
    </row>
    <row r="4541" spans="16:19" x14ac:dyDescent="0.35">
      <c r="P4541" s="2">
        <f>IF(Customer_churn_Table!N4541=0,Customer_churn_Table!H4541,NA())</f>
        <v>7</v>
      </c>
      <c r="Q4541" s="2">
        <f>IF(Customer_churn_Table!N4541=0,Customer_churn_Table!R4541,NA())</f>
        <v>239</v>
      </c>
      <c r="R4541" s="2" t="e">
        <f>IF(Customer_churn_Table!N4541=1,Customer_churn_Table!H4541,NA())</f>
        <v>#N/A</v>
      </c>
      <c r="S4541" s="2" t="e">
        <f>IF(Customer_churn_Table!N4541=1,Customer_churn_Table!R4541,NA())</f>
        <v>#N/A</v>
      </c>
    </row>
    <row r="4542" spans="16:19" x14ac:dyDescent="0.35">
      <c r="P4542" s="2">
        <f>IF(Customer_churn_Table!N4542=0,Customer_churn_Table!H4542,NA())</f>
        <v>1</v>
      </c>
      <c r="Q4542" s="2">
        <f>IF(Customer_churn_Table!N4542=0,Customer_churn_Table!R4542,NA())</f>
        <v>507</v>
      </c>
      <c r="R4542" s="2" t="e">
        <f>IF(Customer_churn_Table!N4542=1,Customer_churn_Table!H4542,NA())</f>
        <v>#N/A</v>
      </c>
      <c r="S4542" s="2" t="e">
        <f>IF(Customer_churn_Table!N4542=1,Customer_churn_Table!R4542,NA())</f>
        <v>#N/A</v>
      </c>
    </row>
    <row r="4543" spans="16:19" x14ac:dyDescent="0.35">
      <c r="P4543" s="2">
        <f>IF(Customer_churn_Table!N4543=0,Customer_churn_Table!H4543,NA())</f>
        <v>7</v>
      </c>
      <c r="Q4543" s="2">
        <f>IF(Customer_churn_Table!N4543=0,Customer_churn_Table!R4543,NA())</f>
        <v>801</v>
      </c>
      <c r="R4543" s="2" t="e">
        <f>IF(Customer_churn_Table!N4543=1,Customer_churn_Table!H4543,NA())</f>
        <v>#N/A</v>
      </c>
      <c r="S4543" s="2" t="e">
        <f>IF(Customer_churn_Table!N4543=1,Customer_churn_Table!R4543,NA())</f>
        <v>#N/A</v>
      </c>
    </row>
    <row r="4544" spans="16:19" x14ac:dyDescent="0.35">
      <c r="P4544" s="2">
        <f>IF(Customer_churn_Table!N4544=0,Customer_churn_Table!H4544,NA())</f>
        <v>9</v>
      </c>
      <c r="Q4544" s="2">
        <f>IF(Customer_churn_Table!N4544=0,Customer_churn_Table!R4544,NA())</f>
        <v>625</v>
      </c>
      <c r="R4544" s="2" t="e">
        <f>IF(Customer_churn_Table!N4544=1,Customer_churn_Table!H4544,NA())</f>
        <v>#N/A</v>
      </c>
      <c r="S4544" s="2" t="e">
        <f>IF(Customer_churn_Table!N4544=1,Customer_churn_Table!R4544,NA())</f>
        <v>#N/A</v>
      </c>
    </row>
    <row r="4545" spans="16:19" x14ac:dyDescent="0.35">
      <c r="P4545" s="2" t="e">
        <f>IF(Customer_churn_Table!N4545=0,Customer_churn_Table!H4545,NA())</f>
        <v>#N/A</v>
      </c>
      <c r="Q4545" s="2" t="e">
        <f>IF(Customer_churn_Table!N4545=0,Customer_churn_Table!R4545,NA())</f>
        <v>#N/A</v>
      </c>
      <c r="R4545" s="2">
        <f>IF(Customer_churn_Table!N4545=1,Customer_churn_Table!H4545,NA())</f>
        <v>10</v>
      </c>
      <c r="S4545" s="2">
        <f>IF(Customer_churn_Table!N4545=1,Customer_churn_Table!R4545,NA())</f>
        <v>634</v>
      </c>
    </row>
    <row r="4546" spans="16:19" x14ac:dyDescent="0.35">
      <c r="P4546" s="2">
        <f>IF(Customer_churn_Table!N4546=0,Customer_churn_Table!H4546,NA())</f>
        <v>8</v>
      </c>
      <c r="Q4546" s="2">
        <f>IF(Customer_churn_Table!N4546=0,Customer_churn_Table!R4546,NA())</f>
        <v>778</v>
      </c>
      <c r="R4546" s="2" t="e">
        <f>IF(Customer_churn_Table!N4546=1,Customer_churn_Table!H4546,NA())</f>
        <v>#N/A</v>
      </c>
      <c r="S4546" s="2" t="e">
        <f>IF(Customer_churn_Table!N4546=1,Customer_churn_Table!R4546,NA())</f>
        <v>#N/A</v>
      </c>
    </row>
    <row r="4547" spans="16:19" x14ac:dyDescent="0.35">
      <c r="P4547" s="2">
        <f>IF(Customer_churn_Table!N4547=0,Customer_churn_Table!H4547,NA())</f>
        <v>3</v>
      </c>
      <c r="Q4547" s="2">
        <f>IF(Customer_churn_Table!N4547=0,Customer_churn_Table!R4547,NA())</f>
        <v>775</v>
      </c>
      <c r="R4547" s="2" t="e">
        <f>IF(Customer_churn_Table!N4547=1,Customer_churn_Table!H4547,NA())</f>
        <v>#N/A</v>
      </c>
      <c r="S4547" s="2" t="e">
        <f>IF(Customer_churn_Table!N4547=1,Customer_churn_Table!R4547,NA())</f>
        <v>#N/A</v>
      </c>
    </row>
    <row r="4548" spans="16:19" x14ac:dyDescent="0.35">
      <c r="P4548" s="2">
        <f>IF(Customer_churn_Table!N4548=0,Customer_churn_Table!H4548,NA())</f>
        <v>5</v>
      </c>
      <c r="Q4548" s="2">
        <f>IF(Customer_churn_Table!N4548=0,Customer_churn_Table!R4548,NA())</f>
        <v>622</v>
      </c>
      <c r="R4548" s="2" t="e">
        <f>IF(Customer_churn_Table!N4548=1,Customer_churn_Table!H4548,NA())</f>
        <v>#N/A</v>
      </c>
      <c r="S4548" s="2" t="e">
        <f>IF(Customer_churn_Table!N4548=1,Customer_churn_Table!R4548,NA())</f>
        <v>#N/A</v>
      </c>
    </row>
    <row r="4549" spans="16:19" x14ac:dyDescent="0.35">
      <c r="P4549" s="2" t="e">
        <f>IF(Customer_churn_Table!N4549=0,Customer_churn_Table!H4549,NA())</f>
        <v>#N/A</v>
      </c>
      <c r="Q4549" s="2" t="e">
        <f>IF(Customer_churn_Table!N4549=0,Customer_churn_Table!R4549,NA())</f>
        <v>#N/A</v>
      </c>
      <c r="R4549" s="2">
        <f>IF(Customer_churn_Table!N4549=1,Customer_churn_Table!H4549,NA())</f>
        <v>9</v>
      </c>
      <c r="S4549" s="2">
        <f>IF(Customer_churn_Table!N4549=1,Customer_churn_Table!R4549,NA())</f>
        <v>229</v>
      </c>
    </row>
    <row r="4550" spans="16:19" x14ac:dyDescent="0.35">
      <c r="P4550" s="2" t="e">
        <f>IF(Customer_churn_Table!N4550=0,Customer_churn_Table!H4550,NA())</f>
        <v>#N/A</v>
      </c>
      <c r="Q4550" s="2" t="e">
        <f>IF(Customer_churn_Table!N4550=0,Customer_churn_Table!R4550,NA())</f>
        <v>#N/A</v>
      </c>
      <c r="R4550" s="2">
        <f>IF(Customer_churn_Table!N4550=1,Customer_churn_Table!H4550,NA())</f>
        <v>1</v>
      </c>
      <c r="S4550" s="2">
        <f>IF(Customer_churn_Table!N4550=1,Customer_churn_Table!R4550,NA())</f>
        <v>318</v>
      </c>
    </row>
    <row r="4551" spans="16:19" x14ac:dyDescent="0.35">
      <c r="P4551" s="2" t="e">
        <f>IF(Customer_churn_Table!N4551=0,Customer_churn_Table!H4551,NA())</f>
        <v>#N/A</v>
      </c>
      <c r="Q4551" s="2" t="e">
        <f>IF(Customer_churn_Table!N4551=0,Customer_churn_Table!R4551,NA())</f>
        <v>#N/A</v>
      </c>
      <c r="R4551" s="2">
        <f>IF(Customer_churn_Table!N4551=1,Customer_churn_Table!H4551,NA())</f>
        <v>9</v>
      </c>
      <c r="S4551" s="2">
        <f>IF(Customer_churn_Table!N4551=1,Customer_churn_Table!R4551,NA())</f>
        <v>948</v>
      </c>
    </row>
    <row r="4552" spans="16:19" x14ac:dyDescent="0.35">
      <c r="P4552" s="2">
        <f>IF(Customer_churn_Table!N4552=0,Customer_churn_Table!H4552,NA())</f>
        <v>3</v>
      </c>
      <c r="Q4552" s="2">
        <f>IF(Customer_churn_Table!N4552=0,Customer_churn_Table!R4552,NA())</f>
        <v>340</v>
      </c>
      <c r="R4552" s="2" t="e">
        <f>IF(Customer_churn_Table!N4552=1,Customer_churn_Table!H4552,NA())</f>
        <v>#N/A</v>
      </c>
      <c r="S4552" s="2" t="e">
        <f>IF(Customer_churn_Table!N4552=1,Customer_churn_Table!R4552,NA())</f>
        <v>#N/A</v>
      </c>
    </row>
    <row r="4553" spans="16:19" x14ac:dyDescent="0.35">
      <c r="P4553" s="2" t="e">
        <f>IF(Customer_churn_Table!N4553=0,Customer_churn_Table!H4553,NA())</f>
        <v>#N/A</v>
      </c>
      <c r="Q4553" s="2" t="e">
        <f>IF(Customer_churn_Table!N4553=0,Customer_churn_Table!R4553,NA())</f>
        <v>#N/A</v>
      </c>
      <c r="R4553" s="2">
        <f>IF(Customer_churn_Table!N4553=1,Customer_churn_Table!H4553,NA())</f>
        <v>4</v>
      </c>
      <c r="S4553" s="2">
        <f>IF(Customer_churn_Table!N4553=1,Customer_churn_Table!R4553,NA())</f>
        <v>860</v>
      </c>
    </row>
    <row r="4554" spans="16:19" x14ac:dyDescent="0.35">
      <c r="P4554" s="2">
        <f>IF(Customer_churn_Table!N4554=0,Customer_churn_Table!H4554,NA())</f>
        <v>2</v>
      </c>
      <c r="Q4554" s="2">
        <f>IF(Customer_churn_Table!N4554=0,Customer_churn_Table!R4554,NA())</f>
        <v>923</v>
      </c>
      <c r="R4554" s="2" t="e">
        <f>IF(Customer_churn_Table!N4554=1,Customer_churn_Table!H4554,NA())</f>
        <v>#N/A</v>
      </c>
      <c r="S4554" s="2" t="e">
        <f>IF(Customer_churn_Table!N4554=1,Customer_churn_Table!R4554,NA())</f>
        <v>#N/A</v>
      </c>
    </row>
    <row r="4555" spans="16:19" x14ac:dyDescent="0.35">
      <c r="P4555" s="2">
        <f>IF(Customer_churn_Table!N4555=0,Customer_churn_Table!H4555,NA())</f>
        <v>1</v>
      </c>
      <c r="Q4555" s="2">
        <f>IF(Customer_churn_Table!N4555=0,Customer_churn_Table!R4555,NA())</f>
        <v>606</v>
      </c>
      <c r="R4555" s="2" t="e">
        <f>IF(Customer_churn_Table!N4555=1,Customer_churn_Table!H4555,NA())</f>
        <v>#N/A</v>
      </c>
      <c r="S4555" s="2" t="e">
        <f>IF(Customer_churn_Table!N4555=1,Customer_churn_Table!R4555,NA())</f>
        <v>#N/A</v>
      </c>
    </row>
    <row r="4556" spans="16:19" x14ac:dyDescent="0.35">
      <c r="P4556" s="2">
        <f>IF(Customer_churn_Table!N4556=0,Customer_churn_Table!H4556,NA())</f>
        <v>7</v>
      </c>
      <c r="Q4556" s="2">
        <f>IF(Customer_churn_Table!N4556=0,Customer_churn_Table!R4556,NA())</f>
        <v>563</v>
      </c>
      <c r="R4556" s="2" t="e">
        <f>IF(Customer_churn_Table!N4556=1,Customer_churn_Table!H4556,NA())</f>
        <v>#N/A</v>
      </c>
      <c r="S4556" s="2" t="e">
        <f>IF(Customer_churn_Table!N4556=1,Customer_churn_Table!R4556,NA())</f>
        <v>#N/A</v>
      </c>
    </row>
    <row r="4557" spans="16:19" x14ac:dyDescent="0.35">
      <c r="P4557" s="2" t="e">
        <f>IF(Customer_churn_Table!N4557=0,Customer_churn_Table!H4557,NA())</f>
        <v>#N/A</v>
      </c>
      <c r="Q4557" s="2" t="e">
        <f>IF(Customer_churn_Table!N4557=0,Customer_churn_Table!R4557,NA())</f>
        <v>#N/A</v>
      </c>
      <c r="R4557" s="2">
        <f>IF(Customer_churn_Table!N4557=1,Customer_churn_Table!H4557,NA())</f>
        <v>6</v>
      </c>
      <c r="S4557" s="2">
        <f>IF(Customer_churn_Table!N4557=1,Customer_churn_Table!R4557,NA())</f>
        <v>901</v>
      </c>
    </row>
    <row r="4558" spans="16:19" x14ac:dyDescent="0.35">
      <c r="P4558" s="2">
        <f>IF(Customer_churn_Table!N4558=0,Customer_churn_Table!H4558,NA())</f>
        <v>1</v>
      </c>
      <c r="Q4558" s="2">
        <f>IF(Customer_churn_Table!N4558=0,Customer_churn_Table!R4558,NA())</f>
        <v>553</v>
      </c>
      <c r="R4558" s="2" t="e">
        <f>IF(Customer_churn_Table!N4558=1,Customer_churn_Table!H4558,NA())</f>
        <v>#N/A</v>
      </c>
      <c r="S4558" s="2" t="e">
        <f>IF(Customer_churn_Table!N4558=1,Customer_churn_Table!R4558,NA())</f>
        <v>#N/A</v>
      </c>
    </row>
    <row r="4559" spans="16:19" x14ac:dyDescent="0.35">
      <c r="P4559" s="2">
        <f>IF(Customer_churn_Table!N4559=0,Customer_churn_Table!H4559,NA())</f>
        <v>3</v>
      </c>
      <c r="Q4559" s="2">
        <f>IF(Customer_churn_Table!N4559=0,Customer_churn_Table!R4559,NA())</f>
        <v>226</v>
      </c>
      <c r="R4559" s="2" t="e">
        <f>IF(Customer_churn_Table!N4559=1,Customer_churn_Table!H4559,NA())</f>
        <v>#N/A</v>
      </c>
      <c r="S4559" s="2" t="e">
        <f>IF(Customer_churn_Table!N4559=1,Customer_churn_Table!R4559,NA())</f>
        <v>#N/A</v>
      </c>
    </row>
    <row r="4560" spans="16:19" x14ac:dyDescent="0.35">
      <c r="P4560" s="2">
        <f>IF(Customer_churn_Table!N4560=0,Customer_churn_Table!H4560,NA())</f>
        <v>1</v>
      </c>
      <c r="Q4560" s="2">
        <f>IF(Customer_churn_Table!N4560=0,Customer_churn_Table!R4560,NA())</f>
        <v>836</v>
      </c>
      <c r="R4560" s="2" t="e">
        <f>IF(Customer_churn_Table!N4560=1,Customer_churn_Table!H4560,NA())</f>
        <v>#N/A</v>
      </c>
      <c r="S4560" s="2" t="e">
        <f>IF(Customer_churn_Table!N4560=1,Customer_churn_Table!R4560,NA())</f>
        <v>#N/A</v>
      </c>
    </row>
    <row r="4561" spans="16:19" x14ac:dyDescent="0.35">
      <c r="P4561" s="2" t="e">
        <f>IF(Customer_churn_Table!N4561=0,Customer_churn_Table!H4561,NA())</f>
        <v>#N/A</v>
      </c>
      <c r="Q4561" s="2" t="e">
        <f>IF(Customer_churn_Table!N4561=0,Customer_churn_Table!R4561,NA())</f>
        <v>#N/A</v>
      </c>
      <c r="R4561" s="2">
        <f>IF(Customer_churn_Table!N4561=1,Customer_churn_Table!H4561,NA())</f>
        <v>7</v>
      </c>
      <c r="S4561" s="2">
        <f>IF(Customer_churn_Table!N4561=1,Customer_churn_Table!R4561,NA())</f>
        <v>866</v>
      </c>
    </row>
    <row r="4562" spans="16:19" x14ac:dyDescent="0.35">
      <c r="P4562" s="2">
        <f>IF(Customer_churn_Table!N4562=0,Customer_churn_Table!H4562,NA())</f>
        <v>0</v>
      </c>
      <c r="Q4562" s="2">
        <f>IF(Customer_churn_Table!N4562=0,Customer_churn_Table!R4562,NA())</f>
        <v>353</v>
      </c>
      <c r="R4562" s="2" t="e">
        <f>IF(Customer_churn_Table!N4562=1,Customer_churn_Table!H4562,NA())</f>
        <v>#N/A</v>
      </c>
      <c r="S4562" s="2" t="e">
        <f>IF(Customer_churn_Table!N4562=1,Customer_churn_Table!R4562,NA())</f>
        <v>#N/A</v>
      </c>
    </row>
    <row r="4563" spans="16:19" x14ac:dyDescent="0.35">
      <c r="P4563" s="2">
        <f>IF(Customer_churn_Table!N4563=0,Customer_churn_Table!H4563,NA())</f>
        <v>4</v>
      </c>
      <c r="Q4563" s="2">
        <f>IF(Customer_churn_Table!N4563=0,Customer_churn_Table!R4563,NA())</f>
        <v>938</v>
      </c>
      <c r="R4563" s="2" t="e">
        <f>IF(Customer_churn_Table!N4563=1,Customer_churn_Table!H4563,NA())</f>
        <v>#N/A</v>
      </c>
      <c r="S4563" s="2" t="e">
        <f>IF(Customer_churn_Table!N4563=1,Customer_churn_Table!R4563,NA())</f>
        <v>#N/A</v>
      </c>
    </row>
    <row r="4564" spans="16:19" x14ac:dyDescent="0.35">
      <c r="P4564" s="2">
        <f>IF(Customer_churn_Table!N4564=0,Customer_churn_Table!H4564,NA())</f>
        <v>1</v>
      </c>
      <c r="Q4564" s="2">
        <f>IF(Customer_churn_Table!N4564=0,Customer_churn_Table!R4564,NA())</f>
        <v>643</v>
      </c>
      <c r="R4564" s="2" t="e">
        <f>IF(Customer_churn_Table!N4564=1,Customer_churn_Table!H4564,NA())</f>
        <v>#N/A</v>
      </c>
      <c r="S4564" s="2" t="e">
        <f>IF(Customer_churn_Table!N4564=1,Customer_churn_Table!R4564,NA())</f>
        <v>#N/A</v>
      </c>
    </row>
    <row r="4565" spans="16:19" x14ac:dyDescent="0.35">
      <c r="P4565" s="2" t="e">
        <f>IF(Customer_churn_Table!N4565=0,Customer_churn_Table!H4565,NA())</f>
        <v>#N/A</v>
      </c>
      <c r="Q4565" s="2" t="e">
        <f>IF(Customer_churn_Table!N4565=0,Customer_churn_Table!R4565,NA())</f>
        <v>#N/A</v>
      </c>
      <c r="R4565" s="2">
        <f>IF(Customer_churn_Table!N4565=1,Customer_churn_Table!H4565,NA())</f>
        <v>3</v>
      </c>
      <c r="S4565" s="2">
        <f>IF(Customer_churn_Table!N4565=1,Customer_churn_Table!R4565,NA())</f>
        <v>875</v>
      </c>
    </row>
    <row r="4566" spans="16:19" x14ac:dyDescent="0.35">
      <c r="P4566" s="2">
        <f>IF(Customer_churn_Table!N4566=0,Customer_churn_Table!H4566,NA())</f>
        <v>4</v>
      </c>
      <c r="Q4566" s="2">
        <f>IF(Customer_churn_Table!N4566=0,Customer_churn_Table!R4566,NA())</f>
        <v>774</v>
      </c>
      <c r="R4566" s="2" t="e">
        <f>IF(Customer_churn_Table!N4566=1,Customer_churn_Table!H4566,NA())</f>
        <v>#N/A</v>
      </c>
      <c r="S4566" s="2" t="e">
        <f>IF(Customer_churn_Table!N4566=1,Customer_churn_Table!R4566,NA())</f>
        <v>#N/A</v>
      </c>
    </row>
    <row r="4567" spans="16:19" x14ac:dyDescent="0.35">
      <c r="P4567" s="2">
        <f>IF(Customer_churn_Table!N4567=0,Customer_churn_Table!H4567,NA())</f>
        <v>2</v>
      </c>
      <c r="Q4567" s="2">
        <f>IF(Customer_churn_Table!N4567=0,Customer_churn_Table!R4567,NA())</f>
        <v>520</v>
      </c>
      <c r="R4567" s="2" t="e">
        <f>IF(Customer_churn_Table!N4567=1,Customer_churn_Table!H4567,NA())</f>
        <v>#N/A</v>
      </c>
      <c r="S4567" s="2" t="e">
        <f>IF(Customer_churn_Table!N4567=1,Customer_churn_Table!R4567,NA())</f>
        <v>#N/A</v>
      </c>
    </row>
    <row r="4568" spans="16:19" x14ac:dyDescent="0.35">
      <c r="P4568" s="2">
        <f>IF(Customer_churn_Table!N4568=0,Customer_churn_Table!H4568,NA())</f>
        <v>4</v>
      </c>
      <c r="Q4568" s="2">
        <f>IF(Customer_churn_Table!N4568=0,Customer_churn_Table!R4568,NA())</f>
        <v>640</v>
      </c>
      <c r="R4568" s="2" t="e">
        <f>IF(Customer_churn_Table!N4568=1,Customer_churn_Table!H4568,NA())</f>
        <v>#N/A</v>
      </c>
      <c r="S4568" s="2" t="e">
        <f>IF(Customer_churn_Table!N4568=1,Customer_churn_Table!R4568,NA())</f>
        <v>#N/A</v>
      </c>
    </row>
    <row r="4569" spans="16:19" x14ac:dyDescent="0.35">
      <c r="P4569" s="2">
        <f>IF(Customer_churn_Table!N4569=0,Customer_churn_Table!H4569,NA())</f>
        <v>4</v>
      </c>
      <c r="Q4569" s="2">
        <f>IF(Customer_churn_Table!N4569=0,Customer_churn_Table!R4569,NA())</f>
        <v>738</v>
      </c>
      <c r="R4569" s="2" t="e">
        <f>IF(Customer_churn_Table!N4569=1,Customer_churn_Table!H4569,NA())</f>
        <v>#N/A</v>
      </c>
      <c r="S4569" s="2" t="e">
        <f>IF(Customer_churn_Table!N4569=1,Customer_churn_Table!R4569,NA())</f>
        <v>#N/A</v>
      </c>
    </row>
    <row r="4570" spans="16:19" x14ac:dyDescent="0.35">
      <c r="P4570" s="2">
        <f>IF(Customer_churn_Table!N4570=0,Customer_churn_Table!H4570,NA())</f>
        <v>8</v>
      </c>
      <c r="Q4570" s="2">
        <f>IF(Customer_churn_Table!N4570=0,Customer_churn_Table!R4570,NA())</f>
        <v>995</v>
      </c>
      <c r="R4570" s="2" t="e">
        <f>IF(Customer_churn_Table!N4570=1,Customer_churn_Table!H4570,NA())</f>
        <v>#N/A</v>
      </c>
      <c r="S4570" s="2" t="e">
        <f>IF(Customer_churn_Table!N4570=1,Customer_churn_Table!R4570,NA())</f>
        <v>#N/A</v>
      </c>
    </row>
    <row r="4571" spans="16:19" x14ac:dyDescent="0.35">
      <c r="P4571" s="2">
        <f>IF(Customer_churn_Table!N4571=0,Customer_churn_Table!H4571,NA())</f>
        <v>7</v>
      </c>
      <c r="Q4571" s="2">
        <f>IF(Customer_churn_Table!N4571=0,Customer_churn_Table!R4571,NA())</f>
        <v>943</v>
      </c>
      <c r="R4571" s="2" t="e">
        <f>IF(Customer_churn_Table!N4571=1,Customer_churn_Table!H4571,NA())</f>
        <v>#N/A</v>
      </c>
      <c r="S4571" s="2" t="e">
        <f>IF(Customer_churn_Table!N4571=1,Customer_churn_Table!R4571,NA())</f>
        <v>#N/A</v>
      </c>
    </row>
    <row r="4572" spans="16:19" x14ac:dyDescent="0.35">
      <c r="P4572" s="2">
        <f>IF(Customer_churn_Table!N4572=0,Customer_churn_Table!H4572,NA())</f>
        <v>9</v>
      </c>
      <c r="Q4572" s="2">
        <f>IF(Customer_churn_Table!N4572=0,Customer_churn_Table!R4572,NA())</f>
        <v>642</v>
      </c>
      <c r="R4572" s="2" t="e">
        <f>IF(Customer_churn_Table!N4572=1,Customer_churn_Table!H4572,NA())</f>
        <v>#N/A</v>
      </c>
      <c r="S4572" s="2" t="e">
        <f>IF(Customer_churn_Table!N4572=1,Customer_churn_Table!R4572,NA())</f>
        <v>#N/A</v>
      </c>
    </row>
    <row r="4573" spans="16:19" x14ac:dyDescent="0.35">
      <c r="P4573" s="2">
        <f>IF(Customer_churn_Table!N4573=0,Customer_churn_Table!H4573,NA())</f>
        <v>8</v>
      </c>
      <c r="Q4573" s="2">
        <f>IF(Customer_churn_Table!N4573=0,Customer_churn_Table!R4573,NA())</f>
        <v>664</v>
      </c>
      <c r="R4573" s="2" t="e">
        <f>IF(Customer_churn_Table!N4573=1,Customer_churn_Table!H4573,NA())</f>
        <v>#N/A</v>
      </c>
      <c r="S4573" s="2" t="e">
        <f>IF(Customer_churn_Table!N4573=1,Customer_churn_Table!R4573,NA())</f>
        <v>#N/A</v>
      </c>
    </row>
    <row r="4574" spans="16:19" x14ac:dyDescent="0.35">
      <c r="P4574" s="2">
        <f>IF(Customer_churn_Table!N4574=0,Customer_churn_Table!H4574,NA())</f>
        <v>7</v>
      </c>
      <c r="Q4574" s="2">
        <f>IF(Customer_churn_Table!N4574=0,Customer_churn_Table!R4574,NA())</f>
        <v>302</v>
      </c>
      <c r="R4574" s="2" t="e">
        <f>IF(Customer_churn_Table!N4574=1,Customer_churn_Table!H4574,NA())</f>
        <v>#N/A</v>
      </c>
      <c r="S4574" s="2" t="e">
        <f>IF(Customer_churn_Table!N4574=1,Customer_churn_Table!R4574,NA())</f>
        <v>#N/A</v>
      </c>
    </row>
    <row r="4575" spans="16:19" x14ac:dyDescent="0.35">
      <c r="P4575" s="2">
        <f>IF(Customer_churn_Table!N4575=0,Customer_churn_Table!H4575,NA())</f>
        <v>3</v>
      </c>
      <c r="Q4575" s="2">
        <f>IF(Customer_churn_Table!N4575=0,Customer_churn_Table!R4575,NA())</f>
        <v>581</v>
      </c>
      <c r="R4575" s="2" t="e">
        <f>IF(Customer_churn_Table!N4575=1,Customer_churn_Table!H4575,NA())</f>
        <v>#N/A</v>
      </c>
      <c r="S4575" s="2" t="e">
        <f>IF(Customer_churn_Table!N4575=1,Customer_churn_Table!R4575,NA())</f>
        <v>#N/A</v>
      </c>
    </row>
    <row r="4576" spans="16:19" x14ac:dyDescent="0.35">
      <c r="P4576" s="2">
        <f>IF(Customer_churn_Table!N4576=0,Customer_churn_Table!H4576,NA())</f>
        <v>9</v>
      </c>
      <c r="Q4576" s="2">
        <f>IF(Customer_churn_Table!N4576=0,Customer_churn_Table!R4576,NA())</f>
        <v>428</v>
      </c>
      <c r="R4576" s="2" t="e">
        <f>IF(Customer_churn_Table!N4576=1,Customer_churn_Table!H4576,NA())</f>
        <v>#N/A</v>
      </c>
      <c r="S4576" s="2" t="e">
        <f>IF(Customer_churn_Table!N4576=1,Customer_churn_Table!R4576,NA())</f>
        <v>#N/A</v>
      </c>
    </row>
    <row r="4577" spans="16:19" x14ac:dyDescent="0.35">
      <c r="P4577" s="2">
        <f>IF(Customer_churn_Table!N4577=0,Customer_churn_Table!H4577,NA())</f>
        <v>1</v>
      </c>
      <c r="Q4577" s="2">
        <f>IF(Customer_churn_Table!N4577=0,Customer_churn_Table!R4577,NA())</f>
        <v>298</v>
      </c>
      <c r="R4577" s="2" t="e">
        <f>IF(Customer_churn_Table!N4577=1,Customer_churn_Table!H4577,NA())</f>
        <v>#N/A</v>
      </c>
      <c r="S4577" s="2" t="e">
        <f>IF(Customer_churn_Table!N4577=1,Customer_churn_Table!R4577,NA())</f>
        <v>#N/A</v>
      </c>
    </row>
    <row r="4578" spans="16:19" x14ac:dyDescent="0.35">
      <c r="P4578" s="2">
        <f>IF(Customer_churn_Table!N4578=0,Customer_churn_Table!H4578,NA())</f>
        <v>7</v>
      </c>
      <c r="Q4578" s="2">
        <f>IF(Customer_churn_Table!N4578=0,Customer_churn_Table!R4578,NA())</f>
        <v>850</v>
      </c>
      <c r="R4578" s="2" t="e">
        <f>IF(Customer_churn_Table!N4578=1,Customer_churn_Table!H4578,NA())</f>
        <v>#N/A</v>
      </c>
      <c r="S4578" s="2" t="e">
        <f>IF(Customer_churn_Table!N4578=1,Customer_churn_Table!R4578,NA())</f>
        <v>#N/A</v>
      </c>
    </row>
    <row r="4579" spans="16:19" x14ac:dyDescent="0.35">
      <c r="P4579" s="2">
        <f>IF(Customer_churn_Table!N4579=0,Customer_churn_Table!H4579,NA())</f>
        <v>3</v>
      </c>
      <c r="Q4579" s="2">
        <f>IF(Customer_churn_Table!N4579=0,Customer_churn_Table!R4579,NA())</f>
        <v>804</v>
      </c>
      <c r="R4579" s="2" t="e">
        <f>IF(Customer_churn_Table!N4579=1,Customer_churn_Table!H4579,NA())</f>
        <v>#N/A</v>
      </c>
      <c r="S4579" s="2" t="e">
        <f>IF(Customer_churn_Table!N4579=1,Customer_churn_Table!R4579,NA())</f>
        <v>#N/A</v>
      </c>
    </row>
    <row r="4580" spans="16:19" x14ac:dyDescent="0.35">
      <c r="P4580" s="2">
        <f>IF(Customer_churn_Table!N4580=0,Customer_churn_Table!H4580,NA())</f>
        <v>1</v>
      </c>
      <c r="Q4580" s="2">
        <f>IF(Customer_churn_Table!N4580=0,Customer_churn_Table!R4580,NA())</f>
        <v>885</v>
      </c>
      <c r="R4580" s="2" t="e">
        <f>IF(Customer_churn_Table!N4580=1,Customer_churn_Table!H4580,NA())</f>
        <v>#N/A</v>
      </c>
      <c r="S4580" s="2" t="e">
        <f>IF(Customer_churn_Table!N4580=1,Customer_churn_Table!R4580,NA())</f>
        <v>#N/A</v>
      </c>
    </row>
    <row r="4581" spans="16:19" x14ac:dyDescent="0.35">
      <c r="P4581" s="2" t="e">
        <f>IF(Customer_churn_Table!N4581=0,Customer_churn_Table!H4581,NA())</f>
        <v>#N/A</v>
      </c>
      <c r="Q4581" s="2" t="e">
        <f>IF(Customer_churn_Table!N4581=0,Customer_churn_Table!R4581,NA())</f>
        <v>#N/A</v>
      </c>
      <c r="R4581" s="2">
        <f>IF(Customer_churn_Table!N4581=1,Customer_churn_Table!H4581,NA())</f>
        <v>1</v>
      </c>
      <c r="S4581" s="2">
        <f>IF(Customer_churn_Table!N4581=1,Customer_churn_Table!R4581,NA())</f>
        <v>278</v>
      </c>
    </row>
    <row r="4582" spans="16:19" x14ac:dyDescent="0.35">
      <c r="P4582" s="2">
        <f>IF(Customer_churn_Table!N4582=0,Customer_churn_Table!H4582,NA())</f>
        <v>6</v>
      </c>
      <c r="Q4582" s="2">
        <f>IF(Customer_churn_Table!N4582=0,Customer_churn_Table!R4582,NA())</f>
        <v>248</v>
      </c>
      <c r="R4582" s="2" t="e">
        <f>IF(Customer_churn_Table!N4582=1,Customer_churn_Table!H4582,NA())</f>
        <v>#N/A</v>
      </c>
      <c r="S4582" s="2" t="e">
        <f>IF(Customer_churn_Table!N4582=1,Customer_churn_Table!R4582,NA())</f>
        <v>#N/A</v>
      </c>
    </row>
    <row r="4583" spans="16:19" x14ac:dyDescent="0.35">
      <c r="P4583" s="2">
        <f>IF(Customer_churn_Table!N4583=0,Customer_churn_Table!H4583,NA())</f>
        <v>2</v>
      </c>
      <c r="Q4583" s="2">
        <f>IF(Customer_churn_Table!N4583=0,Customer_churn_Table!R4583,NA())</f>
        <v>991</v>
      </c>
      <c r="R4583" s="2" t="e">
        <f>IF(Customer_churn_Table!N4583=1,Customer_churn_Table!H4583,NA())</f>
        <v>#N/A</v>
      </c>
      <c r="S4583" s="2" t="e">
        <f>IF(Customer_churn_Table!N4583=1,Customer_churn_Table!R4583,NA())</f>
        <v>#N/A</v>
      </c>
    </row>
    <row r="4584" spans="16:19" x14ac:dyDescent="0.35">
      <c r="P4584" s="2">
        <f>IF(Customer_churn_Table!N4584=0,Customer_churn_Table!H4584,NA())</f>
        <v>4</v>
      </c>
      <c r="Q4584" s="2">
        <f>IF(Customer_churn_Table!N4584=0,Customer_churn_Table!R4584,NA())</f>
        <v>453</v>
      </c>
      <c r="R4584" s="2" t="e">
        <f>IF(Customer_churn_Table!N4584=1,Customer_churn_Table!H4584,NA())</f>
        <v>#N/A</v>
      </c>
      <c r="S4584" s="2" t="e">
        <f>IF(Customer_churn_Table!N4584=1,Customer_churn_Table!R4584,NA())</f>
        <v>#N/A</v>
      </c>
    </row>
    <row r="4585" spans="16:19" x14ac:dyDescent="0.35">
      <c r="P4585" s="2">
        <f>IF(Customer_churn_Table!N4585=0,Customer_churn_Table!H4585,NA())</f>
        <v>8</v>
      </c>
      <c r="Q4585" s="2">
        <f>IF(Customer_churn_Table!N4585=0,Customer_churn_Table!R4585,NA())</f>
        <v>735</v>
      </c>
      <c r="R4585" s="2" t="e">
        <f>IF(Customer_churn_Table!N4585=1,Customer_churn_Table!H4585,NA())</f>
        <v>#N/A</v>
      </c>
      <c r="S4585" s="2" t="e">
        <f>IF(Customer_churn_Table!N4585=1,Customer_churn_Table!R4585,NA())</f>
        <v>#N/A</v>
      </c>
    </row>
    <row r="4586" spans="16:19" x14ac:dyDescent="0.35">
      <c r="P4586" s="2">
        <f>IF(Customer_churn_Table!N4586=0,Customer_churn_Table!H4586,NA())</f>
        <v>9</v>
      </c>
      <c r="Q4586" s="2">
        <f>IF(Customer_churn_Table!N4586=0,Customer_churn_Table!R4586,NA())</f>
        <v>379</v>
      </c>
      <c r="R4586" s="2" t="e">
        <f>IF(Customer_churn_Table!N4586=1,Customer_churn_Table!H4586,NA())</f>
        <v>#N/A</v>
      </c>
      <c r="S4586" s="2" t="e">
        <f>IF(Customer_churn_Table!N4586=1,Customer_churn_Table!R4586,NA())</f>
        <v>#N/A</v>
      </c>
    </row>
    <row r="4587" spans="16:19" x14ac:dyDescent="0.35">
      <c r="P4587" s="2">
        <f>IF(Customer_churn_Table!N4587=0,Customer_churn_Table!H4587,NA())</f>
        <v>8</v>
      </c>
      <c r="Q4587" s="2">
        <f>IF(Customer_churn_Table!N4587=0,Customer_churn_Table!R4587,NA())</f>
        <v>320</v>
      </c>
      <c r="R4587" s="2" t="e">
        <f>IF(Customer_churn_Table!N4587=1,Customer_churn_Table!H4587,NA())</f>
        <v>#N/A</v>
      </c>
      <c r="S4587" s="2" t="e">
        <f>IF(Customer_churn_Table!N4587=1,Customer_churn_Table!R4587,NA())</f>
        <v>#N/A</v>
      </c>
    </row>
    <row r="4588" spans="16:19" x14ac:dyDescent="0.35">
      <c r="P4588" s="2">
        <f>IF(Customer_churn_Table!N4588=0,Customer_churn_Table!H4588,NA())</f>
        <v>0</v>
      </c>
      <c r="Q4588" s="2">
        <f>IF(Customer_churn_Table!N4588=0,Customer_churn_Table!R4588,NA())</f>
        <v>502</v>
      </c>
      <c r="R4588" s="2" t="e">
        <f>IF(Customer_churn_Table!N4588=1,Customer_churn_Table!H4588,NA())</f>
        <v>#N/A</v>
      </c>
      <c r="S4588" s="2" t="e">
        <f>IF(Customer_churn_Table!N4588=1,Customer_churn_Table!R4588,NA())</f>
        <v>#N/A</v>
      </c>
    </row>
    <row r="4589" spans="16:19" x14ac:dyDescent="0.35">
      <c r="P4589" s="2">
        <f>IF(Customer_churn_Table!N4589=0,Customer_churn_Table!H4589,NA())</f>
        <v>6</v>
      </c>
      <c r="Q4589" s="2">
        <f>IF(Customer_churn_Table!N4589=0,Customer_churn_Table!R4589,NA())</f>
        <v>523</v>
      </c>
      <c r="R4589" s="2" t="e">
        <f>IF(Customer_churn_Table!N4589=1,Customer_churn_Table!H4589,NA())</f>
        <v>#N/A</v>
      </c>
      <c r="S4589" s="2" t="e">
        <f>IF(Customer_churn_Table!N4589=1,Customer_churn_Table!R4589,NA())</f>
        <v>#N/A</v>
      </c>
    </row>
    <row r="4590" spans="16:19" x14ac:dyDescent="0.35">
      <c r="P4590" s="2">
        <f>IF(Customer_churn_Table!N4590=0,Customer_churn_Table!H4590,NA())</f>
        <v>6</v>
      </c>
      <c r="Q4590" s="2">
        <f>IF(Customer_churn_Table!N4590=0,Customer_churn_Table!R4590,NA())</f>
        <v>741</v>
      </c>
      <c r="R4590" s="2" t="e">
        <f>IF(Customer_churn_Table!N4590=1,Customer_churn_Table!H4590,NA())</f>
        <v>#N/A</v>
      </c>
      <c r="S4590" s="2" t="e">
        <f>IF(Customer_churn_Table!N4590=1,Customer_churn_Table!R4590,NA())</f>
        <v>#N/A</v>
      </c>
    </row>
    <row r="4591" spans="16:19" x14ac:dyDescent="0.35">
      <c r="P4591" s="2">
        <f>IF(Customer_churn_Table!N4591=0,Customer_churn_Table!H4591,NA())</f>
        <v>7</v>
      </c>
      <c r="Q4591" s="2">
        <f>IF(Customer_churn_Table!N4591=0,Customer_churn_Table!R4591,NA())</f>
        <v>948</v>
      </c>
      <c r="R4591" s="2" t="e">
        <f>IF(Customer_churn_Table!N4591=1,Customer_churn_Table!H4591,NA())</f>
        <v>#N/A</v>
      </c>
      <c r="S4591" s="2" t="e">
        <f>IF(Customer_churn_Table!N4591=1,Customer_churn_Table!R4591,NA())</f>
        <v>#N/A</v>
      </c>
    </row>
    <row r="4592" spans="16:19" x14ac:dyDescent="0.35">
      <c r="P4592" s="2">
        <f>IF(Customer_churn_Table!N4592=0,Customer_churn_Table!H4592,NA())</f>
        <v>6</v>
      </c>
      <c r="Q4592" s="2">
        <f>IF(Customer_churn_Table!N4592=0,Customer_churn_Table!R4592,NA())</f>
        <v>896</v>
      </c>
      <c r="R4592" s="2" t="e">
        <f>IF(Customer_churn_Table!N4592=1,Customer_churn_Table!H4592,NA())</f>
        <v>#N/A</v>
      </c>
      <c r="S4592" s="2" t="e">
        <f>IF(Customer_churn_Table!N4592=1,Customer_churn_Table!R4592,NA())</f>
        <v>#N/A</v>
      </c>
    </row>
    <row r="4593" spans="16:19" x14ac:dyDescent="0.35">
      <c r="P4593" s="2">
        <f>IF(Customer_churn_Table!N4593=0,Customer_churn_Table!H4593,NA())</f>
        <v>1</v>
      </c>
      <c r="Q4593" s="2">
        <f>IF(Customer_churn_Table!N4593=0,Customer_churn_Table!R4593,NA())</f>
        <v>296</v>
      </c>
      <c r="R4593" s="2" t="e">
        <f>IF(Customer_churn_Table!N4593=1,Customer_churn_Table!H4593,NA())</f>
        <v>#N/A</v>
      </c>
      <c r="S4593" s="2" t="e">
        <f>IF(Customer_churn_Table!N4593=1,Customer_churn_Table!R4593,NA())</f>
        <v>#N/A</v>
      </c>
    </row>
    <row r="4594" spans="16:19" x14ac:dyDescent="0.35">
      <c r="P4594" s="2" t="e">
        <f>IF(Customer_churn_Table!N4594=0,Customer_churn_Table!H4594,NA())</f>
        <v>#N/A</v>
      </c>
      <c r="Q4594" s="2" t="e">
        <f>IF(Customer_churn_Table!N4594=0,Customer_churn_Table!R4594,NA())</f>
        <v>#N/A</v>
      </c>
      <c r="R4594" s="2">
        <f>IF(Customer_churn_Table!N4594=1,Customer_churn_Table!H4594,NA())</f>
        <v>8</v>
      </c>
      <c r="S4594" s="2">
        <f>IF(Customer_churn_Table!N4594=1,Customer_churn_Table!R4594,NA())</f>
        <v>328</v>
      </c>
    </row>
    <row r="4595" spans="16:19" x14ac:dyDescent="0.35">
      <c r="P4595" s="2">
        <f>IF(Customer_churn_Table!N4595=0,Customer_churn_Table!H4595,NA())</f>
        <v>7</v>
      </c>
      <c r="Q4595" s="2">
        <f>IF(Customer_churn_Table!N4595=0,Customer_churn_Table!R4595,NA())</f>
        <v>627</v>
      </c>
      <c r="R4595" s="2" t="e">
        <f>IF(Customer_churn_Table!N4595=1,Customer_churn_Table!H4595,NA())</f>
        <v>#N/A</v>
      </c>
      <c r="S4595" s="2" t="e">
        <f>IF(Customer_churn_Table!N4595=1,Customer_churn_Table!R4595,NA())</f>
        <v>#N/A</v>
      </c>
    </row>
    <row r="4596" spans="16:19" x14ac:dyDescent="0.35">
      <c r="P4596" s="2">
        <f>IF(Customer_churn_Table!N4596=0,Customer_churn_Table!H4596,NA())</f>
        <v>1</v>
      </c>
      <c r="Q4596" s="2">
        <f>IF(Customer_churn_Table!N4596=0,Customer_churn_Table!R4596,NA())</f>
        <v>404</v>
      </c>
      <c r="R4596" s="2" t="e">
        <f>IF(Customer_churn_Table!N4596=1,Customer_churn_Table!H4596,NA())</f>
        <v>#N/A</v>
      </c>
      <c r="S4596" s="2" t="e">
        <f>IF(Customer_churn_Table!N4596=1,Customer_churn_Table!R4596,NA())</f>
        <v>#N/A</v>
      </c>
    </row>
    <row r="4597" spans="16:19" x14ac:dyDescent="0.35">
      <c r="P4597" s="2" t="e">
        <f>IF(Customer_churn_Table!N4597=0,Customer_churn_Table!H4597,NA())</f>
        <v>#N/A</v>
      </c>
      <c r="Q4597" s="2" t="e">
        <f>IF(Customer_churn_Table!N4597=0,Customer_churn_Table!R4597,NA())</f>
        <v>#N/A</v>
      </c>
      <c r="R4597" s="2">
        <f>IF(Customer_churn_Table!N4597=1,Customer_churn_Table!H4597,NA())</f>
        <v>2</v>
      </c>
      <c r="S4597" s="2">
        <f>IF(Customer_churn_Table!N4597=1,Customer_churn_Table!R4597,NA())</f>
        <v>399</v>
      </c>
    </row>
    <row r="4598" spans="16:19" x14ac:dyDescent="0.35">
      <c r="P4598" s="2">
        <f>IF(Customer_churn_Table!N4598=0,Customer_churn_Table!H4598,NA())</f>
        <v>6</v>
      </c>
      <c r="Q4598" s="2">
        <f>IF(Customer_churn_Table!N4598=0,Customer_churn_Table!R4598,NA())</f>
        <v>871</v>
      </c>
      <c r="R4598" s="2" t="e">
        <f>IF(Customer_churn_Table!N4598=1,Customer_churn_Table!H4598,NA())</f>
        <v>#N/A</v>
      </c>
      <c r="S4598" s="2" t="e">
        <f>IF(Customer_churn_Table!N4598=1,Customer_churn_Table!R4598,NA())</f>
        <v>#N/A</v>
      </c>
    </row>
    <row r="4599" spans="16:19" x14ac:dyDescent="0.35">
      <c r="P4599" s="2" t="e">
        <f>IF(Customer_churn_Table!N4599=0,Customer_churn_Table!H4599,NA())</f>
        <v>#N/A</v>
      </c>
      <c r="Q4599" s="2" t="e">
        <f>IF(Customer_churn_Table!N4599=0,Customer_churn_Table!R4599,NA())</f>
        <v>#N/A</v>
      </c>
      <c r="R4599" s="2">
        <f>IF(Customer_churn_Table!N4599=1,Customer_churn_Table!H4599,NA())</f>
        <v>4</v>
      </c>
      <c r="S4599" s="2">
        <f>IF(Customer_churn_Table!N4599=1,Customer_churn_Table!R4599,NA())</f>
        <v>635</v>
      </c>
    </row>
    <row r="4600" spans="16:19" x14ac:dyDescent="0.35">
      <c r="P4600" s="2">
        <f>IF(Customer_churn_Table!N4600=0,Customer_churn_Table!H4600,NA())</f>
        <v>9</v>
      </c>
      <c r="Q4600" s="2">
        <f>IF(Customer_churn_Table!N4600=0,Customer_churn_Table!R4600,NA())</f>
        <v>946</v>
      </c>
      <c r="R4600" s="2" t="e">
        <f>IF(Customer_churn_Table!N4600=1,Customer_churn_Table!H4600,NA())</f>
        <v>#N/A</v>
      </c>
      <c r="S4600" s="2" t="e">
        <f>IF(Customer_churn_Table!N4600=1,Customer_churn_Table!R4600,NA())</f>
        <v>#N/A</v>
      </c>
    </row>
    <row r="4601" spans="16:19" x14ac:dyDescent="0.35">
      <c r="P4601" s="2">
        <f>IF(Customer_churn_Table!N4601=0,Customer_churn_Table!H4601,NA())</f>
        <v>3</v>
      </c>
      <c r="Q4601" s="2">
        <f>IF(Customer_churn_Table!N4601=0,Customer_churn_Table!R4601,NA())</f>
        <v>975</v>
      </c>
      <c r="R4601" s="2" t="e">
        <f>IF(Customer_churn_Table!N4601=1,Customer_churn_Table!H4601,NA())</f>
        <v>#N/A</v>
      </c>
      <c r="S4601" s="2" t="e">
        <f>IF(Customer_churn_Table!N4601=1,Customer_churn_Table!R4601,NA())</f>
        <v>#N/A</v>
      </c>
    </row>
    <row r="4602" spans="16:19" x14ac:dyDescent="0.35">
      <c r="P4602" s="2">
        <f>IF(Customer_churn_Table!N4602=0,Customer_churn_Table!H4602,NA())</f>
        <v>5</v>
      </c>
      <c r="Q4602" s="2">
        <f>IF(Customer_churn_Table!N4602=0,Customer_churn_Table!R4602,NA())</f>
        <v>674</v>
      </c>
      <c r="R4602" s="2" t="e">
        <f>IF(Customer_churn_Table!N4602=1,Customer_churn_Table!H4602,NA())</f>
        <v>#N/A</v>
      </c>
      <c r="S4602" s="2" t="e">
        <f>IF(Customer_churn_Table!N4602=1,Customer_churn_Table!R4602,NA())</f>
        <v>#N/A</v>
      </c>
    </row>
    <row r="4603" spans="16:19" x14ac:dyDescent="0.35">
      <c r="P4603" s="2">
        <f>IF(Customer_churn_Table!N4603=0,Customer_churn_Table!H4603,NA())</f>
        <v>8</v>
      </c>
      <c r="Q4603" s="2">
        <f>IF(Customer_churn_Table!N4603=0,Customer_churn_Table!R4603,NA())</f>
        <v>999</v>
      </c>
      <c r="R4603" s="2" t="e">
        <f>IF(Customer_churn_Table!N4603=1,Customer_churn_Table!H4603,NA())</f>
        <v>#N/A</v>
      </c>
      <c r="S4603" s="2" t="e">
        <f>IF(Customer_churn_Table!N4603=1,Customer_churn_Table!R4603,NA())</f>
        <v>#N/A</v>
      </c>
    </row>
    <row r="4604" spans="16:19" x14ac:dyDescent="0.35">
      <c r="P4604" s="2">
        <f>IF(Customer_churn_Table!N4604=0,Customer_churn_Table!H4604,NA())</f>
        <v>1</v>
      </c>
      <c r="Q4604" s="2">
        <f>IF(Customer_churn_Table!N4604=0,Customer_churn_Table!R4604,NA())</f>
        <v>324</v>
      </c>
      <c r="R4604" s="2" t="e">
        <f>IF(Customer_churn_Table!N4604=1,Customer_churn_Table!H4604,NA())</f>
        <v>#N/A</v>
      </c>
      <c r="S4604" s="2" t="e">
        <f>IF(Customer_churn_Table!N4604=1,Customer_churn_Table!R4604,NA())</f>
        <v>#N/A</v>
      </c>
    </row>
    <row r="4605" spans="16:19" x14ac:dyDescent="0.35">
      <c r="P4605" s="2">
        <f>IF(Customer_churn_Table!N4605=0,Customer_churn_Table!H4605,NA())</f>
        <v>1</v>
      </c>
      <c r="Q4605" s="2">
        <f>IF(Customer_churn_Table!N4605=0,Customer_churn_Table!R4605,NA())</f>
        <v>919</v>
      </c>
      <c r="R4605" s="2" t="e">
        <f>IF(Customer_churn_Table!N4605=1,Customer_churn_Table!H4605,NA())</f>
        <v>#N/A</v>
      </c>
      <c r="S4605" s="2" t="e">
        <f>IF(Customer_churn_Table!N4605=1,Customer_churn_Table!R4605,NA())</f>
        <v>#N/A</v>
      </c>
    </row>
    <row r="4606" spans="16:19" x14ac:dyDescent="0.35">
      <c r="P4606" s="2">
        <f>IF(Customer_churn_Table!N4606=0,Customer_churn_Table!H4606,NA())</f>
        <v>5</v>
      </c>
      <c r="Q4606" s="2">
        <f>IF(Customer_churn_Table!N4606=0,Customer_churn_Table!R4606,NA())</f>
        <v>875</v>
      </c>
      <c r="R4606" s="2" t="e">
        <f>IF(Customer_churn_Table!N4606=1,Customer_churn_Table!H4606,NA())</f>
        <v>#N/A</v>
      </c>
      <c r="S4606" s="2" t="e">
        <f>IF(Customer_churn_Table!N4606=1,Customer_churn_Table!R4606,NA())</f>
        <v>#N/A</v>
      </c>
    </row>
    <row r="4607" spans="16:19" x14ac:dyDescent="0.35">
      <c r="P4607" s="2">
        <f>IF(Customer_churn_Table!N4607=0,Customer_churn_Table!H4607,NA())</f>
        <v>8</v>
      </c>
      <c r="Q4607" s="2">
        <f>IF(Customer_churn_Table!N4607=0,Customer_churn_Table!R4607,NA())</f>
        <v>781</v>
      </c>
      <c r="R4607" s="2" t="e">
        <f>IF(Customer_churn_Table!N4607=1,Customer_churn_Table!H4607,NA())</f>
        <v>#N/A</v>
      </c>
      <c r="S4607" s="2" t="e">
        <f>IF(Customer_churn_Table!N4607=1,Customer_churn_Table!R4607,NA())</f>
        <v>#N/A</v>
      </c>
    </row>
    <row r="4608" spans="16:19" x14ac:dyDescent="0.35">
      <c r="P4608" s="2" t="e">
        <f>IF(Customer_churn_Table!N4608=0,Customer_churn_Table!H4608,NA())</f>
        <v>#N/A</v>
      </c>
      <c r="Q4608" s="2" t="e">
        <f>IF(Customer_churn_Table!N4608=0,Customer_churn_Table!R4608,NA())</f>
        <v>#N/A</v>
      </c>
      <c r="R4608" s="2">
        <f>IF(Customer_churn_Table!N4608=1,Customer_churn_Table!H4608,NA())</f>
        <v>10</v>
      </c>
      <c r="S4608" s="2">
        <f>IF(Customer_churn_Table!N4608=1,Customer_churn_Table!R4608,NA())</f>
        <v>248</v>
      </c>
    </row>
    <row r="4609" spans="16:19" x14ac:dyDescent="0.35">
      <c r="P4609" s="2" t="e">
        <f>IF(Customer_churn_Table!N4609=0,Customer_churn_Table!H4609,NA())</f>
        <v>#N/A</v>
      </c>
      <c r="Q4609" s="2" t="e">
        <f>IF(Customer_churn_Table!N4609=0,Customer_churn_Table!R4609,NA())</f>
        <v>#N/A</v>
      </c>
      <c r="R4609" s="2">
        <f>IF(Customer_churn_Table!N4609=1,Customer_churn_Table!H4609,NA())</f>
        <v>3</v>
      </c>
      <c r="S4609" s="2">
        <f>IF(Customer_churn_Table!N4609=1,Customer_churn_Table!R4609,NA())</f>
        <v>435</v>
      </c>
    </row>
    <row r="4610" spans="16:19" x14ac:dyDescent="0.35">
      <c r="P4610" s="2" t="e">
        <f>IF(Customer_churn_Table!N4610=0,Customer_churn_Table!H4610,NA())</f>
        <v>#N/A</v>
      </c>
      <c r="Q4610" s="2" t="e">
        <f>IF(Customer_churn_Table!N4610=0,Customer_churn_Table!R4610,NA())</f>
        <v>#N/A</v>
      </c>
      <c r="R4610" s="2">
        <f>IF(Customer_churn_Table!N4610=1,Customer_churn_Table!H4610,NA())</f>
        <v>8</v>
      </c>
      <c r="S4610" s="2">
        <f>IF(Customer_churn_Table!N4610=1,Customer_churn_Table!R4610,NA())</f>
        <v>303</v>
      </c>
    </row>
    <row r="4611" spans="16:19" x14ac:dyDescent="0.35">
      <c r="P4611" s="2">
        <f>IF(Customer_churn_Table!N4611=0,Customer_churn_Table!H4611,NA())</f>
        <v>1</v>
      </c>
      <c r="Q4611" s="2">
        <f>IF(Customer_churn_Table!N4611=0,Customer_churn_Table!R4611,NA())</f>
        <v>602</v>
      </c>
      <c r="R4611" s="2" t="e">
        <f>IF(Customer_churn_Table!N4611=1,Customer_churn_Table!H4611,NA())</f>
        <v>#N/A</v>
      </c>
      <c r="S4611" s="2" t="e">
        <f>IF(Customer_churn_Table!N4611=1,Customer_churn_Table!R4611,NA())</f>
        <v>#N/A</v>
      </c>
    </row>
    <row r="4612" spans="16:19" x14ac:dyDescent="0.35">
      <c r="P4612" s="2">
        <f>IF(Customer_churn_Table!N4612=0,Customer_churn_Table!H4612,NA())</f>
        <v>8</v>
      </c>
      <c r="Q4612" s="2">
        <f>IF(Customer_churn_Table!N4612=0,Customer_churn_Table!R4612,NA())</f>
        <v>554</v>
      </c>
      <c r="R4612" s="2" t="e">
        <f>IF(Customer_churn_Table!N4612=1,Customer_churn_Table!H4612,NA())</f>
        <v>#N/A</v>
      </c>
      <c r="S4612" s="2" t="e">
        <f>IF(Customer_churn_Table!N4612=1,Customer_churn_Table!R4612,NA())</f>
        <v>#N/A</v>
      </c>
    </row>
    <row r="4613" spans="16:19" x14ac:dyDescent="0.35">
      <c r="P4613" s="2">
        <f>IF(Customer_churn_Table!N4613=0,Customer_churn_Table!H4613,NA())</f>
        <v>3</v>
      </c>
      <c r="Q4613" s="2">
        <f>IF(Customer_churn_Table!N4613=0,Customer_churn_Table!R4613,NA())</f>
        <v>263</v>
      </c>
      <c r="R4613" s="2" t="e">
        <f>IF(Customer_churn_Table!N4613=1,Customer_churn_Table!H4613,NA())</f>
        <v>#N/A</v>
      </c>
      <c r="S4613" s="2" t="e">
        <f>IF(Customer_churn_Table!N4613=1,Customer_churn_Table!R4613,NA())</f>
        <v>#N/A</v>
      </c>
    </row>
    <row r="4614" spans="16:19" x14ac:dyDescent="0.35">
      <c r="P4614" s="2" t="e">
        <f>IF(Customer_churn_Table!N4614=0,Customer_churn_Table!H4614,NA())</f>
        <v>#N/A</v>
      </c>
      <c r="Q4614" s="2" t="e">
        <f>IF(Customer_churn_Table!N4614=0,Customer_churn_Table!R4614,NA())</f>
        <v>#N/A</v>
      </c>
      <c r="R4614" s="2">
        <f>IF(Customer_churn_Table!N4614=1,Customer_churn_Table!H4614,NA())</f>
        <v>7</v>
      </c>
      <c r="S4614" s="2">
        <f>IF(Customer_churn_Table!N4614=1,Customer_churn_Table!R4614,NA())</f>
        <v>699</v>
      </c>
    </row>
    <row r="4615" spans="16:19" x14ac:dyDescent="0.35">
      <c r="P4615" s="2">
        <f>IF(Customer_churn_Table!N4615=0,Customer_churn_Table!H4615,NA())</f>
        <v>7</v>
      </c>
      <c r="Q4615" s="2">
        <f>IF(Customer_churn_Table!N4615=0,Customer_churn_Table!R4615,NA())</f>
        <v>483</v>
      </c>
      <c r="R4615" s="2" t="e">
        <f>IF(Customer_churn_Table!N4615=1,Customer_churn_Table!H4615,NA())</f>
        <v>#N/A</v>
      </c>
      <c r="S4615" s="2" t="e">
        <f>IF(Customer_churn_Table!N4615=1,Customer_churn_Table!R4615,NA())</f>
        <v>#N/A</v>
      </c>
    </row>
    <row r="4616" spans="16:19" x14ac:dyDescent="0.35">
      <c r="P4616" s="2">
        <f>IF(Customer_churn_Table!N4616=0,Customer_churn_Table!H4616,NA())</f>
        <v>1</v>
      </c>
      <c r="Q4616" s="2">
        <f>IF(Customer_churn_Table!N4616=0,Customer_churn_Table!R4616,NA())</f>
        <v>865</v>
      </c>
      <c r="R4616" s="2" t="e">
        <f>IF(Customer_churn_Table!N4616=1,Customer_churn_Table!H4616,NA())</f>
        <v>#N/A</v>
      </c>
      <c r="S4616" s="2" t="e">
        <f>IF(Customer_churn_Table!N4616=1,Customer_churn_Table!R4616,NA())</f>
        <v>#N/A</v>
      </c>
    </row>
    <row r="4617" spans="16:19" x14ac:dyDescent="0.35">
      <c r="P4617" s="2">
        <f>IF(Customer_churn_Table!N4617=0,Customer_churn_Table!H4617,NA())</f>
        <v>1</v>
      </c>
      <c r="Q4617" s="2">
        <f>IF(Customer_churn_Table!N4617=0,Customer_churn_Table!R4617,NA())</f>
        <v>691</v>
      </c>
      <c r="R4617" s="2" t="e">
        <f>IF(Customer_churn_Table!N4617=1,Customer_churn_Table!H4617,NA())</f>
        <v>#N/A</v>
      </c>
      <c r="S4617" s="2" t="e">
        <f>IF(Customer_churn_Table!N4617=1,Customer_churn_Table!R4617,NA())</f>
        <v>#N/A</v>
      </c>
    </row>
    <row r="4618" spans="16:19" x14ac:dyDescent="0.35">
      <c r="P4618" s="2">
        <f>IF(Customer_churn_Table!N4618=0,Customer_churn_Table!H4618,NA())</f>
        <v>3</v>
      </c>
      <c r="Q4618" s="2">
        <f>IF(Customer_churn_Table!N4618=0,Customer_churn_Table!R4618,NA())</f>
        <v>397</v>
      </c>
      <c r="R4618" s="2" t="e">
        <f>IF(Customer_churn_Table!N4618=1,Customer_churn_Table!H4618,NA())</f>
        <v>#N/A</v>
      </c>
      <c r="S4618" s="2" t="e">
        <f>IF(Customer_churn_Table!N4618=1,Customer_churn_Table!R4618,NA())</f>
        <v>#N/A</v>
      </c>
    </row>
    <row r="4619" spans="16:19" x14ac:dyDescent="0.35">
      <c r="P4619" s="2">
        <f>IF(Customer_churn_Table!N4619=0,Customer_churn_Table!H4619,NA())</f>
        <v>10</v>
      </c>
      <c r="Q4619" s="2">
        <f>IF(Customer_churn_Table!N4619=0,Customer_churn_Table!R4619,NA())</f>
        <v>658</v>
      </c>
      <c r="R4619" s="2" t="e">
        <f>IF(Customer_churn_Table!N4619=1,Customer_churn_Table!H4619,NA())</f>
        <v>#N/A</v>
      </c>
      <c r="S4619" s="2" t="e">
        <f>IF(Customer_churn_Table!N4619=1,Customer_churn_Table!R4619,NA())</f>
        <v>#N/A</v>
      </c>
    </row>
    <row r="4620" spans="16:19" x14ac:dyDescent="0.35">
      <c r="P4620" s="2">
        <f>IF(Customer_churn_Table!N4620=0,Customer_churn_Table!H4620,NA())</f>
        <v>1</v>
      </c>
      <c r="Q4620" s="2">
        <f>IF(Customer_churn_Table!N4620=0,Customer_churn_Table!R4620,NA())</f>
        <v>593</v>
      </c>
      <c r="R4620" s="2" t="e">
        <f>IF(Customer_churn_Table!N4620=1,Customer_churn_Table!H4620,NA())</f>
        <v>#N/A</v>
      </c>
      <c r="S4620" s="2" t="e">
        <f>IF(Customer_churn_Table!N4620=1,Customer_churn_Table!R4620,NA())</f>
        <v>#N/A</v>
      </c>
    </row>
    <row r="4621" spans="16:19" x14ac:dyDescent="0.35">
      <c r="P4621" s="2" t="e">
        <f>IF(Customer_churn_Table!N4621=0,Customer_churn_Table!H4621,NA())</f>
        <v>#N/A</v>
      </c>
      <c r="Q4621" s="2" t="e">
        <f>IF(Customer_churn_Table!N4621=0,Customer_churn_Table!R4621,NA())</f>
        <v>#N/A</v>
      </c>
      <c r="R4621" s="2">
        <f>IF(Customer_churn_Table!N4621=1,Customer_churn_Table!H4621,NA())</f>
        <v>0</v>
      </c>
      <c r="S4621" s="2">
        <f>IF(Customer_churn_Table!N4621=1,Customer_churn_Table!R4621,NA())</f>
        <v>856</v>
      </c>
    </row>
    <row r="4622" spans="16:19" x14ac:dyDescent="0.35">
      <c r="P4622" s="2">
        <f>IF(Customer_churn_Table!N4622=0,Customer_churn_Table!H4622,NA())</f>
        <v>2</v>
      </c>
      <c r="Q4622" s="2">
        <f>IF(Customer_churn_Table!N4622=0,Customer_churn_Table!R4622,NA())</f>
        <v>425</v>
      </c>
      <c r="R4622" s="2" t="e">
        <f>IF(Customer_churn_Table!N4622=1,Customer_churn_Table!H4622,NA())</f>
        <v>#N/A</v>
      </c>
      <c r="S4622" s="2" t="e">
        <f>IF(Customer_churn_Table!N4622=1,Customer_churn_Table!R4622,NA())</f>
        <v>#N/A</v>
      </c>
    </row>
    <row r="4623" spans="16:19" x14ac:dyDescent="0.35">
      <c r="P4623" s="2">
        <f>IF(Customer_churn_Table!N4623=0,Customer_churn_Table!H4623,NA())</f>
        <v>2</v>
      </c>
      <c r="Q4623" s="2">
        <f>IF(Customer_churn_Table!N4623=0,Customer_churn_Table!R4623,NA())</f>
        <v>754</v>
      </c>
      <c r="R4623" s="2" t="e">
        <f>IF(Customer_churn_Table!N4623=1,Customer_churn_Table!H4623,NA())</f>
        <v>#N/A</v>
      </c>
      <c r="S4623" s="2" t="e">
        <f>IF(Customer_churn_Table!N4623=1,Customer_churn_Table!R4623,NA())</f>
        <v>#N/A</v>
      </c>
    </row>
    <row r="4624" spans="16:19" x14ac:dyDescent="0.35">
      <c r="P4624" s="2">
        <f>IF(Customer_churn_Table!N4624=0,Customer_churn_Table!H4624,NA())</f>
        <v>5</v>
      </c>
      <c r="Q4624" s="2">
        <f>IF(Customer_churn_Table!N4624=0,Customer_churn_Table!R4624,NA())</f>
        <v>741</v>
      </c>
      <c r="R4624" s="2" t="e">
        <f>IF(Customer_churn_Table!N4624=1,Customer_churn_Table!H4624,NA())</f>
        <v>#N/A</v>
      </c>
      <c r="S4624" s="2" t="e">
        <f>IF(Customer_churn_Table!N4624=1,Customer_churn_Table!R4624,NA())</f>
        <v>#N/A</v>
      </c>
    </row>
    <row r="4625" spans="16:19" x14ac:dyDescent="0.35">
      <c r="P4625" s="2">
        <f>IF(Customer_churn_Table!N4625=0,Customer_churn_Table!H4625,NA())</f>
        <v>3</v>
      </c>
      <c r="Q4625" s="2">
        <f>IF(Customer_churn_Table!N4625=0,Customer_churn_Table!R4625,NA())</f>
        <v>234</v>
      </c>
      <c r="R4625" s="2" t="e">
        <f>IF(Customer_churn_Table!N4625=1,Customer_churn_Table!H4625,NA())</f>
        <v>#N/A</v>
      </c>
      <c r="S4625" s="2" t="e">
        <f>IF(Customer_churn_Table!N4625=1,Customer_churn_Table!R4625,NA())</f>
        <v>#N/A</v>
      </c>
    </row>
    <row r="4626" spans="16:19" x14ac:dyDescent="0.35">
      <c r="P4626" s="2" t="e">
        <f>IF(Customer_churn_Table!N4626=0,Customer_churn_Table!H4626,NA())</f>
        <v>#N/A</v>
      </c>
      <c r="Q4626" s="2" t="e">
        <f>IF(Customer_churn_Table!N4626=0,Customer_churn_Table!R4626,NA())</f>
        <v>#N/A</v>
      </c>
      <c r="R4626" s="2">
        <f>IF(Customer_churn_Table!N4626=1,Customer_churn_Table!H4626,NA())</f>
        <v>1</v>
      </c>
      <c r="S4626" s="2">
        <f>IF(Customer_churn_Table!N4626=1,Customer_churn_Table!R4626,NA())</f>
        <v>586</v>
      </c>
    </row>
    <row r="4627" spans="16:19" x14ac:dyDescent="0.35">
      <c r="P4627" s="2">
        <f>IF(Customer_churn_Table!N4627=0,Customer_churn_Table!H4627,NA())</f>
        <v>10</v>
      </c>
      <c r="Q4627" s="2">
        <f>IF(Customer_churn_Table!N4627=0,Customer_churn_Table!R4627,NA())</f>
        <v>413</v>
      </c>
      <c r="R4627" s="2" t="e">
        <f>IF(Customer_churn_Table!N4627=1,Customer_churn_Table!H4627,NA())</f>
        <v>#N/A</v>
      </c>
      <c r="S4627" s="2" t="e">
        <f>IF(Customer_churn_Table!N4627=1,Customer_churn_Table!R4627,NA())</f>
        <v>#N/A</v>
      </c>
    </row>
    <row r="4628" spans="16:19" x14ac:dyDescent="0.35">
      <c r="P4628" s="2">
        <f>IF(Customer_churn_Table!N4628=0,Customer_churn_Table!H4628,NA())</f>
        <v>3</v>
      </c>
      <c r="Q4628" s="2">
        <f>IF(Customer_churn_Table!N4628=0,Customer_churn_Table!R4628,NA())</f>
        <v>619</v>
      </c>
      <c r="R4628" s="2" t="e">
        <f>IF(Customer_churn_Table!N4628=1,Customer_churn_Table!H4628,NA())</f>
        <v>#N/A</v>
      </c>
      <c r="S4628" s="2" t="e">
        <f>IF(Customer_churn_Table!N4628=1,Customer_churn_Table!R4628,NA())</f>
        <v>#N/A</v>
      </c>
    </row>
    <row r="4629" spans="16:19" x14ac:dyDescent="0.35">
      <c r="P4629" s="2">
        <f>IF(Customer_churn_Table!N4629=0,Customer_churn_Table!H4629,NA())</f>
        <v>7</v>
      </c>
      <c r="Q4629" s="2">
        <f>IF(Customer_churn_Table!N4629=0,Customer_churn_Table!R4629,NA())</f>
        <v>307</v>
      </c>
      <c r="R4629" s="2" t="e">
        <f>IF(Customer_churn_Table!N4629=1,Customer_churn_Table!H4629,NA())</f>
        <v>#N/A</v>
      </c>
      <c r="S4629" s="2" t="e">
        <f>IF(Customer_churn_Table!N4629=1,Customer_churn_Table!R4629,NA())</f>
        <v>#N/A</v>
      </c>
    </row>
    <row r="4630" spans="16:19" x14ac:dyDescent="0.35">
      <c r="P4630" s="2">
        <f>IF(Customer_churn_Table!N4630=0,Customer_churn_Table!H4630,NA())</f>
        <v>1</v>
      </c>
      <c r="Q4630" s="2">
        <f>IF(Customer_churn_Table!N4630=0,Customer_churn_Table!R4630,NA())</f>
        <v>960</v>
      </c>
      <c r="R4630" s="2" t="e">
        <f>IF(Customer_churn_Table!N4630=1,Customer_churn_Table!H4630,NA())</f>
        <v>#N/A</v>
      </c>
      <c r="S4630" s="2" t="e">
        <f>IF(Customer_churn_Table!N4630=1,Customer_churn_Table!R4630,NA())</f>
        <v>#N/A</v>
      </c>
    </row>
    <row r="4631" spans="16:19" x14ac:dyDescent="0.35">
      <c r="P4631" s="2" t="e">
        <f>IF(Customer_churn_Table!N4631=0,Customer_churn_Table!H4631,NA())</f>
        <v>#N/A</v>
      </c>
      <c r="Q4631" s="2" t="e">
        <f>IF(Customer_churn_Table!N4631=0,Customer_churn_Table!R4631,NA())</f>
        <v>#N/A</v>
      </c>
      <c r="R4631" s="2">
        <f>IF(Customer_churn_Table!N4631=1,Customer_churn_Table!H4631,NA())</f>
        <v>8</v>
      </c>
      <c r="S4631" s="2">
        <f>IF(Customer_churn_Table!N4631=1,Customer_churn_Table!R4631,NA())</f>
        <v>568</v>
      </c>
    </row>
    <row r="4632" spans="16:19" x14ac:dyDescent="0.35">
      <c r="P4632" s="2">
        <f>IF(Customer_churn_Table!N4632=0,Customer_churn_Table!H4632,NA())</f>
        <v>2</v>
      </c>
      <c r="Q4632" s="2">
        <f>IF(Customer_churn_Table!N4632=0,Customer_churn_Table!R4632,NA())</f>
        <v>526</v>
      </c>
      <c r="R4632" s="2" t="e">
        <f>IF(Customer_churn_Table!N4632=1,Customer_churn_Table!H4632,NA())</f>
        <v>#N/A</v>
      </c>
      <c r="S4632" s="2" t="e">
        <f>IF(Customer_churn_Table!N4632=1,Customer_churn_Table!R4632,NA())</f>
        <v>#N/A</v>
      </c>
    </row>
    <row r="4633" spans="16:19" x14ac:dyDescent="0.35">
      <c r="P4633" s="2">
        <f>IF(Customer_churn_Table!N4633=0,Customer_churn_Table!H4633,NA())</f>
        <v>8</v>
      </c>
      <c r="Q4633" s="2">
        <f>IF(Customer_churn_Table!N4633=0,Customer_churn_Table!R4633,NA())</f>
        <v>426</v>
      </c>
      <c r="R4633" s="2" t="e">
        <f>IF(Customer_churn_Table!N4633=1,Customer_churn_Table!H4633,NA())</f>
        <v>#N/A</v>
      </c>
      <c r="S4633" s="2" t="e">
        <f>IF(Customer_churn_Table!N4633=1,Customer_churn_Table!R4633,NA())</f>
        <v>#N/A</v>
      </c>
    </row>
    <row r="4634" spans="16:19" x14ac:dyDescent="0.35">
      <c r="P4634" s="2">
        <f>IF(Customer_churn_Table!N4634=0,Customer_churn_Table!H4634,NA())</f>
        <v>5</v>
      </c>
      <c r="Q4634" s="2">
        <f>IF(Customer_churn_Table!N4634=0,Customer_churn_Table!R4634,NA())</f>
        <v>834</v>
      </c>
      <c r="R4634" s="2" t="e">
        <f>IF(Customer_churn_Table!N4634=1,Customer_churn_Table!H4634,NA())</f>
        <v>#N/A</v>
      </c>
      <c r="S4634" s="2" t="e">
        <f>IF(Customer_churn_Table!N4634=1,Customer_churn_Table!R4634,NA())</f>
        <v>#N/A</v>
      </c>
    </row>
    <row r="4635" spans="16:19" x14ac:dyDescent="0.35">
      <c r="P4635" s="2">
        <f>IF(Customer_churn_Table!N4635=0,Customer_churn_Table!H4635,NA())</f>
        <v>8</v>
      </c>
      <c r="Q4635" s="2">
        <f>IF(Customer_churn_Table!N4635=0,Customer_churn_Table!R4635,NA())</f>
        <v>885</v>
      </c>
      <c r="R4635" s="2" t="e">
        <f>IF(Customer_churn_Table!N4635=1,Customer_churn_Table!H4635,NA())</f>
        <v>#N/A</v>
      </c>
      <c r="S4635" s="2" t="e">
        <f>IF(Customer_churn_Table!N4635=1,Customer_churn_Table!R4635,NA())</f>
        <v>#N/A</v>
      </c>
    </row>
    <row r="4636" spans="16:19" x14ac:dyDescent="0.35">
      <c r="P4636" s="2" t="e">
        <f>IF(Customer_churn_Table!N4636=0,Customer_churn_Table!H4636,NA())</f>
        <v>#N/A</v>
      </c>
      <c r="Q4636" s="2" t="e">
        <f>IF(Customer_churn_Table!N4636=0,Customer_churn_Table!R4636,NA())</f>
        <v>#N/A</v>
      </c>
      <c r="R4636" s="2">
        <f>IF(Customer_churn_Table!N4636=1,Customer_churn_Table!H4636,NA())</f>
        <v>3</v>
      </c>
      <c r="S4636" s="2">
        <f>IF(Customer_churn_Table!N4636=1,Customer_churn_Table!R4636,NA())</f>
        <v>589</v>
      </c>
    </row>
    <row r="4637" spans="16:19" x14ac:dyDescent="0.35">
      <c r="P4637" s="2">
        <f>IF(Customer_churn_Table!N4637=0,Customer_churn_Table!H4637,NA())</f>
        <v>2</v>
      </c>
      <c r="Q4637" s="2">
        <f>IF(Customer_churn_Table!N4637=0,Customer_churn_Table!R4637,NA())</f>
        <v>319</v>
      </c>
      <c r="R4637" s="2" t="e">
        <f>IF(Customer_churn_Table!N4637=1,Customer_churn_Table!H4637,NA())</f>
        <v>#N/A</v>
      </c>
      <c r="S4637" s="2" t="e">
        <f>IF(Customer_churn_Table!N4637=1,Customer_churn_Table!R4637,NA())</f>
        <v>#N/A</v>
      </c>
    </row>
    <row r="4638" spans="16:19" x14ac:dyDescent="0.35">
      <c r="P4638" s="2">
        <f>IF(Customer_churn_Table!N4638=0,Customer_churn_Table!H4638,NA())</f>
        <v>2</v>
      </c>
      <c r="Q4638" s="2">
        <f>IF(Customer_churn_Table!N4638=0,Customer_churn_Table!R4638,NA())</f>
        <v>972</v>
      </c>
      <c r="R4638" s="2" t="e">
        <f>IF(Customer_churn_Table!N4638=1,Customer_churn_Table!H4638,NA())</f>
        <v>#N/A</v>
      </c>
      <c r="S4638" s="2" t="e">
        <f>IF(Customer_churn_Table!N4638=1,Customer_churn_Table!R4638,NA())</f>
        <v>#N/A</v>
      </c>
    </row>
    <row r="4639" spans="16:19" x14ac:dyDescent="0.35">
      <c r="P4639" s="2">
        <f>IF(Customer_churn_Table!N4639=0,Customer_churn_Table!H4639,NA())</f>
        <v>3</v>
      </c>
      <c r="Q4639" s="2">
        <f>IF(Customer_churn_Table!N4639=0,Customer_churn_Table!R4639,NA())</f>
        <v>797</v>
      </c>
      <c r="R4639" s="2" t="e">
        <f>IF(Customer_churn_Table!N4639=1,Customer_churn_Table!H4639,NA())</f>
        <v>#N/A</v>
      </c>
      <c r="S4639" s="2" t="e">
        <f>IF(Customer_churn_Table!N4639=1,Customer_churn_Table!R4639,NA())</f>
        <v>#N/A</v>
      </c>
    </row>
    <row r="4640" spans="16:19" x14ac:dyDescent="0.35">
      <c r="P4640" s="2">
        <f>IF(Customer_churn_Table!N4640=0,Customer_churn_Table!H4640,NA())</f>
        <v>7</v>
      </c>
      <c r="Q4640" s="2">
        <f>IF(Customer_churn_Table!N4640=0,Customer_churn_Table!R4640,NA())</f>
        <v>794</v>
      </c>
      <c r="R4640" s="2" t="e">
        <f>IF(Customer_churn_Table!N4640=1,Customer_churn_Table!H4640,NA())</f>
        <v>#N/A</v>
      </c>
      <c r="S4640" s="2" t="e">
        <f>IF(Customer_churn_Table!N4640=1,Customer_churn_Table!R4640,NA())</f>
        <v>#N/A</v>
      </c>
    </row>
    <row r="4641" spans="16:19" x14ac:dyDescent="0.35">
      <c r="P4641" s="2">
        <f>IF(Customer_churn_Table!N4641=0,Customer_churn_Table!H4641,NA())</f>
        <v>8</v>
      </c>
      <c r="Q4641" s="2">
        <f>IF(Customer_churn_Table!N4641=0,Customer_churn_Table!R4641,NA())</f>
        <v>332</v>
      </c>
      <c r="R4641" s="2" t="e">
        <f>IF(Customer_churn_Table!N4641=1,Customer_churn_Table!H4641,NA())</f>
        <v>#N/A</v>
      </c>
      <c r="S4641" s="2" t="e">
        <f>IF(Customer_churn_Table!N4641=1,Customer_churn_Table!R4641,NA())</f>
        <v>#N/A</v>
      </c>
    </row>
    <row r="4642" spans="16:19" x14ac:dyDescent="0.35">
      <c r="P4642" s="2" t="e">
        <f>IF(Customer_churn_Table!N4642=0,Customer_churn_Table!H4642,NA())</f>
        <v>#N/A</v>
      </c>
      <c r="Q4642" s="2" t="e">
        <f>IF(Customer_churn_Table!N4642=0,Customer_churn_Table!R4642,NA())</f>
        <v>#N/A</v>
      </c>
      <c r="R4642" s="2">
        <f>IF(Customer_churn_Table!N4642=1,Customer_churn_Table!H4642,NA())</f>
        <v>9</v>
      </c>
      <c r="S4642" s="2">
        <f>IF(Customer_churn_Table!N4642=1,Customer_churn_Table!R4642,NA())</f>
        <v>309</v>
      </c>
    </row>
    <row r="4643" spans="16:19" x14ac:dyDescent="0.35">
      <c r="P4643" s="2">
        <f>IF(Customer_churn_Table!N4643=0,Customer_churn_Table!H4643,NA())</f>
        <v>3</v>
      </c>
      <c r="Q4643" s="2">
        <f>IF(Customer_churn_Table!N4643=0,Customer_churn_Table!R4643,NA())</f>
        <v>456</v>
      </c>
      <c r="R4643" s="2" t="e">
        <f>IF(Customer_churn_Table!N4643=1,Customer_churn_Table!H4643,NA())</f>
        <v>#N/A</v>
      </c>
      <c r="S4643" s="2" t="e">
        <f>IF(Customer_churn_Table!N4643=1,Customer_churn_Table!R4643,NA())</f>
        <v>#N/A</v>
      </c>
    </row>
    <row r="4644" spans="16:19" x14ac:dyDescent="0.35">
      <c r="P4644" s="2">
        <f>IF(Customer_churn_Table!N4644=0,Customer_churn_Table!H4644,NA())</f>
        <v>3</v>
      </c>
      <c r="Q4644" s="2">
        <f>IF(Customer_churn_Table!N4644=0,Customer_churn_Table!R4644,NA())</f>
        <v>610</v>
      </c>
      <c r="R4644" s="2" t="e">
        <f>IF(Customer_churn_Table!N4644=1,Customer_churn_Table!H4644,NA())</f>
        <v>#N/A</v>
      </c>
      <c r="S4644" s="2" t="e">
        <f>IF(Customer_churn_Table!N4644=1,Customer_churn_Table!R4644,NA())</f>
        <v>#N/A</v>
      </c>
    </row>
    <row r="4645" spans="16:19" x14ac:dyDescent="0.35">
      <c r="P4645" s="2" t="e">
        <f>IF(Customer_churn_Table!N4645=0,Customer_churn_Table!H4645,NA())</f>
        <v>#N/A</v>
      </c>
      <c r="Q4645" s="2" t="e">
        <f>IF(Customer_churn_Table!N4645=0,Customer_churn_Table!R4645,NA())</f>
        <v>#N/A</v>
      </c>
      <c r="R4645" s="2">
        <f>IF(Customer_churn_Table!N4645=1,Customer_churn_Table!H4645,NA())</f>
        <v>0</v>
      </c>
      <c r="S4645" s="2">
        <f>IF(Customer_churn_Table!N4645=1,Customer_churn_Table!R4645,NA())</f>
        <v>762</v>
      </c>
    </row>
    <row r="4646" spans="16:19" x14ac:dyDescent="0.35">
      <c r="P4646" s="2">
        <f>IF(Customer_churn_Table!N4646=0,Customer_churn_Table!H4646,NA())</f>
        <v>5</v>
      </c>
      <c r="Q4646" s="2">
        <f>IF(Customer_churn_Table!N4646=0,Customer_churn_Table!R4646,NA())</f>
        <v>942</v>
      </c>
      <c r="R4646" s="2" t="e">
        <f>IF(Customer_churn_Table!N4646=1,Customer_churn_Table!H4646,NA())</f>
        <v>#N/A</v>
      </c>
      <c r="S4646" s="2" t="e">
        <f>IF(Customer_churn_Table!N4646=1,Customer_churn_Table!R4646,NA())</f>
        <v>#N/A</v>
      </c>
    </row>
    <row r="4647" spans="16:19" x14ac:dyDescent="0.35">
      <c r="P4647" s="2">
        <f>IF(Customer_churn_Table!N4647=0,Customer_churn_Table!H4647,NA())</f>
        <v>3</v>
      </c>
      <c r="Q4647" s="2">
        <f>IF(Customer_churn_Table!N4647=0,Customer_churn_Table!R4647,NA())</f>
        <v>732</v>
      </c>
      <c r="R4647" s="2" t="e">
        <f>IF(Customer_churn_Table!N4647=1,Customer_churn_Table!H4647,NA())</f>
        <v>#N/A</v>
      </c>
      <c r="S4647" s="2" t="e">
        <f>IF(Customer_churn_Table!N4647=1,Customer_churn_Table!R4647,NA())</f>
        <v>#N/A</v>
      </c>
    </row>
    <row r="4648" spans="16:19" x14ac:dyDescent="0.35">
      <c r="P4648" s="2">
        <f>IF(Customer_churn_Table!N4648=0,Customer_churn_Table!H4648,NA())</f>
        <v>8</v>
      </c>
      <c r="Q4648" s="2">
        <f>IF(Customer_churn_Table!N4648=0,Customer_churn_Table!R4648,NA())</f>
        <v>796</v>
      </c>
      <c r="R4648" s="2" t="e">
        <f>IF(Customer_churn_Table!N4648=1,Customer_churn_Table!H4648,NA())</f>
        <v>#N/A</v>
      </c>
      <c r="S4648" s="2" t="e">
        <f>IF(Customer_churn_Table!N4648=1,Customer_churn_Table!R4648,NA())</f>
        <v>#N/A</v>
      </c>
    </row>
    <row r="4649" spans="16:19" x14ac:dyDescent="0.35">
      <c r="P4649" s="2">
        <f>IF(Customer_churn_Table!N4649=0,Customer_churn_Table!H4649,NA())</f>
        <v>4</v>
      </c>
      <c r="Q4649" s="2">
        <f>IF(Customer_churn_Table!N4649=0,Customer_churn_Table!R4649,NA())</f>
        <v>602</v>
      </c>
      <c r="R4649" s="2" t="e">
        <f>IF(Customer_churn_Table!N4649=1,Customer_churn_Table!H4649,NA())</f>
        <v>#N/A</v>
      </c>
      <c r="S4649" s="2" t="e">
        <f>IF(Customer_churn_Table!N4649=1,Customer_churn_Table!R4649,NA())</f>
        <v>#N/A</v>
      </c>
    </row>
    <row r="4650" spans="16:19" x14ac:dyDescent="0.35">
      <c r="P4650" s="2" t="e">
        <f>IF(Customer_churn_Table!N4650=0,Customer_churn_Table!H4650,NA())</f>
        <v>#N/A</v>
      </c>
      <c r="Q4650" s="2" t="e">
        <f>IF(Customer_churn_Table!N4650=0,Customer_churn_Table!R4650,NA())</f>
        <v>#N/A</v>
      </c>
      <c r="R4650" s="2">
        <f>IF(Customer_churn_Table!N4650=1,Customer_churn_Table!H4650,NA())</f>
        <v>4</v>
      </c>
      <c r="S4650" s="2">
        <f>IF(Customer_churn_Table!N4650=1,Customer_churn_Table!R4650,NA())</f>
        <v>909</v>
      </c>
    </row>
    <row r="4651" spans="16:19" x14ac:dyDescent="0.35">
      <c r="P4651" s="2">
        <f>IF(Customer_churn_Table!N4651=0,Customer_churn_Table!H4651,NA())</f>
        <v>1</v>
      </c>
      <c r="Q4651" s="2">
        <f>IF(Customer_churn_Table!N4651=0,Customer_churn_Table!R4651,NA())</f>
        <v>804</v>
      </c>
      <c r="R4651" s="2" t="e">
        <f>IF(Customer_churn_Table!N4651=1,Customer_churn_Table!H4651,NA())</f>
        <v>#N/A</v>
      </c>
      <c r="S4651" s="2" t="e">
        <f>IF(Customer_churn_Table!N4651=1,Customer_churn_Table!R4651,NA())</f>
        <v>#N/A</v>
      </c>
    </row>
    <row r="4652" spans="16:19" x14ac:dyDescent="0.35">
      <c r="P4652" s="2">
        <f>IF(Customer_churn_Table!N4652=0,Customer_churn_Table!H4652,NA())</f>
        <v>2</v>
      </c>
      <c r="Q4652" s="2">
        <f>IF(Customer_churn_Table!N4652=0,Customer_churn_Table!R4652,NA())</f>
        <v>814</v>
      </c>
      <c r="R4652" s="2" t="e">
        <f>IF(Customer_churn_Table!N4652=1,Customer_churn_Table!H4652,NA())</f>
        <v>#N/A</v>
      </c>
      <c r="S4652" s="2" t="e">
        <f>IF(Customer_churn_Table!N4652=1,Customer_churn_Table!R4652,NA())</f>
        <v>#N/A</v>
      </c>
    </row>
    <row r="4653" spans="16:19" x14ac:dyDescent="0.35">
      <c r="P4653" s="2">
        <f>IF(Customer_churn_Table!N4653=0,Customer_churn_Table!H4653,NA())</f>
        <v>7</v>
      </c>
      <c r="Q4653" s="2">
        <f>IF(Customer_churn_Table!N4653=0,Customer_churn_Table!R4653,NA())</f>
        <v>997</v>
      </c>
      <c r="R4653" s="2" t="e">
        <f>IF(Customer_churn_Table!N4653=1,Customer_churn_Table!H4653,NA())</f>
        <v>#N/A</v>
      </c>
      <c r="S4653" s="2" t="e">
        <f>IF(Customer_churn_Table!N4653=1,Customer_churn_Table!R4653,NA())</f>
        <v>#N/A</v>
      </c>
    </row>
    <row r="4654" spans="16:19" x14ac:dyDescent="0.35">
      <c r="P4654" s="2">
        <f>IF(Customer_churn_Table!N4654=0,Customer_churn_Table!H4654,NA())</f>
        <v>3</v>
      </c>
      <c r="Q4654" s="2">
        <f>IF(Customer_churn_Table!N4654=0,Customer_churn_Table!R4654,NA())</f>
        <v>659</v>
      </c>
      <c r="R4654" s="2" t="e">
        <f>IF(Customer_churn_Table!N4654=1,Customer_churn_Table!H4654,NA())</f>
        <v>#N/A</v>
      </c>
      <c r="S4654" s="2" t="e">
        <f>IF(Customer_churn_Table!N4654=1,Customer_churn_Table!R4654,NA())</f>
        <v>#N/A</v>
      </c>
    </row>
    <row r="4655" spans="16:19" x14ac:dyDescent="0.35">
      <c r="P4655" s="2" t="e">
        <f>IF(Customer_churn_Table!N4655=0,Customer_churn_Table!H4655,NA())</f>
        <v>#N/A</v>
      </c>
      <c r="Q4655" s="2" t="e">
        <f>IF(Customer_churn_Table!N4655=0,Customer_churn_Table!R4655,NA())</f>
        <v>#N/A</v>
      </c>
      <c r="R4655" s="2">
        <f>IF(Customer_churn_Table!N4655=1,Customer_churn_Table!H4655,NA())</f>
        <v>3</v>
      </c>
      <c r="S4655" s="2">
        <f>IF(Customer_churn_Table!N4655=1,Customer_churn_Table!R4655,NA())</f>
        <v>683</v>
      </c>
    </row>
    <row r="4656" spans="16:19" x14ac:dyDescent="0.35">
      <c r="P4656" s="2" t="e">
        <f>IF(Customer_churn_Table!N4656=0,Customer_churn_Table!H4656,NA())</f>
        <v>#N/A</v>
      </c>
      <c r="Q4656" s="2" t="e">
        <f>IF(Customer_churn_Table!N4656=0,Customer_churn_Table!R4656,NA())</f>
        <v>#N/A</v>
      </c>
      <c r="R4656" s="2">
        <f>IF(Customer_churn_Table!N4656=1,Customer_churn_Table!H4656,NA())</f>
        <v>5</v>
      </c>
      <c r="S4656" s="2">
        <f>IF(Customer_churn_Table!N4656=1,Customer_churn_Table!R4656,NA())</f>
        <v>645</v>
      </c>
    </row>
    <row r="4657" spans="16:19" x14ac:dyDescent="0.35">
      <c r="P4657" s="2">
        <f>IF(Customer_churn_Table!N4657=0,Customer_churn_Table!H4657,NA())</f>
        <v>9</v>
      </c>
      <c r="Q4657" s="2">
        <f>IF(Customer_churn_Table!N4657=0,Customer_churn_Table!R4657,NA())</f>
        <v>814</v>
      </c>
      <c r="R4657" s="2" t="e">
        <f>IF(Customer_churn_Table!N4657=1,Customer_churn_Table!H4657,NA())</f>
        <v>#N/A</v>
      </c>
      <c r="S4657" s="2" t="e">
        <f>IF(Customer_churn_Table!N4657=1,Customer_churn_Table!R4657,NA())</f>
        <v>#N/A</v>
      </c>
    </row>
    <row r="4658" spans="16:19" x14ac:dyDescent="0.35">
      <c r="P4658" s="2">
        <f>IF(Customer_churn_Table!N4658=0,Customer_churn_Table!H4658,NA())</f>
        <v>8</v>
      </c>
      <c r="Q4658" s="2">
        <f>IF(Customer_churn_Table!N4658=0,Customer_churn_Table!R4658,NA())</f>
        <v>923</v>
      </c>
      <c r="R4658" s="2" t="e">
        <f>IF(Customer_churn_Table!N4658=1,Customer_churn_Table!H4658,NA())</f>
        <v>#N/A</v>
      </c>
      <c r="S4658" s="2" t="e">
        <f>IF(Customer_churn_Table!N4658=1,Customer_churn_Table!R4658,NA())</f>
        <v>#N/A</v>
      </c>
    </row>
    <row r="4659" spans="16:19" x14ac:dyDescent="0.35">
      <c r="P4659" s="2">
        <f>IF(Customer_churn_Table!N4659=0,Customer_churn_Table!H4659,NA())</f>
        <v>4</v>
      </c>
      <c r="Q4659" s="2">
        <f>IF(Customer_churn_Table!N4659=0,Customer_churn_Table!R4659,NA())</f>
        <v>510</v>
      </c>
      <c r="R4659" s="2" t="e">
        <f>IF(Customer_churn_Table!N4659=1,Customer_churn_Table!H4659,NA())</f>
        <v>#N/A</v>
      </c>
      <c r="S4659" s="2" t="e">
        <f>IF(Customer_churn_Table!N4659=1,Customer_churn_Table!R4659,NA())</f>
        <v>#N/A</v>
      </c>
    </row>
    <row r="4660" spans="16:19" x14ac:dyDescent="0.35">
      <c r="P4660" s="2">
        <f>IF(Customer_churn_Table!N4660=0,Customer_churn_Table!H4660,NA())</f>
        <v>8</v>
      </c>
      <c r="Q4660" s="2">
        <f>IF(Customer_churn_Table!N4660=0,Customer_churn_Table!R4660,NA())</f>
        <v>227</v>
      </c>
      <c r="R4660" s="2" t="e">
        <f>IF(Customer_churn_Table!N4660=1,Customer_churn_Table!H4660,NA())</f>
        <v>#N/A</v>
      </c>
      <c r="S4660" s="2" t="e">
        <f>IF(Customer_churn_Table!N4660=1,Customer_churn_Table!R4660,NA())</f>
        <v>#N/A</v>
      </c>
    </row>
    <row r="4661" spans="16:19" x14ac:dyDescent="0.35">
      <c r="P4661" s="2">
        <f>IF(Customer_churn_Table!N4661=0,Customer_churn_Table!H4661,NA())</f>
        <v>2</v>
      </c>
      <c r="Q4661" s="2">
        <f>IF(Customer_churn_Table!N4661=0,Customer_churn_Table!R4661,NA())</f>
        <v>749</v>
      </c>
      <c r="R4661" s="2" t="e">
        <f>IF(Customer_churn_Table!N4661=1,Customer_churn_Table!H4661,NA())</f>
        <v>#N/A</v>
      </c>
      <c r="S4661" s="2" t="e">
        <f>IF(Customer_churn_Table!N4661=1,Customer_churn_Table!R4661,NA())</f>
        <v>#N/A</v>
      </c>
    </row>
    <row r="4662" spans="16:19" x14ac:dyDescent="0.35">
      <c r="P4662" s="2">
        <f>IF(Customer_churn_Table!N4662=0,Customer_churn_Table!H4662,NA())</f>
        <v>0</v>
      </c>
      <c r="Q4662" s="2">
        <f>IF(Customer_churn_Table!N4662=0,Customer_churn_Table!R4662,NA())</f>
        <v>866</v>
      </c>
      <c r="R4662" s="2" t="e">
        <f>IF(Customer_churn_Table!N4662=1,Customer_churn_Table!H4662,NA())</f>
        <v>#N/A</v>
      </c>
      <c r="S4662" s="2" t="e">
        <f>IF(Customer_churn_Table!N4662=1,Customer_churn_Table!R4662,NA())</f>
        <v>#N/A</v>
      </c>
    </row>
    <row r="4663" spans="16:19" x14ac:dyDescent="0.35">
      <c r="P4663" s="2">
        <f>IF(Customer_churn_Table!N4663=0,Customer_churn_Table!H4663,NA())</f>
        <v>0</v>
      </c>
      <c r="Q4663" s="2">
        <f>IF(Customer_churn_Table!N4663=0,Customer_churn_Table!R4663,NA())</f>
        <v>245</v>
      </c>
      <c r="R4663" s="2" t="e">
        <f>IF(Customer_churn_Table!N4663=1,Customer_churn_Table!H4663,NA())</f>
        <v>#N/A</v>
      </c>
      <c r="S4663" s="2" t="e">
        <f>IF(Customer_churn_Table!N4663=1,Customer_churn_Table!R4663,NA())</f>
        <v>#N/A</v>
      </c>
    </row>
    <row r="4664" spans="16:19" x14ac:dyDescent="0.35">
      <c r="P4664" s="2">
        <f>IF(Customer_churn_Table!N4664=0,Customer_churn_Table!H4664,NA())</f>
        <v>6</v>
      </c>
      <c r="Q4664" s="2">
        <f>IF(Customer_churn_Table!N4664=0,Customer_churn_Table!R4664,NA())</f>
        <v>596</v>
      </c>
      <c r="R4664" s="2" t="e">
        <f>IF(Customer_churn_Table!N4664=1,Customer_churn_Table!H4664,NA())</f>
        <v>#N/A</v>
      </c>
      <c r="S4664" s="2" t="e">
        <f>IF(Customer_churn_Table!N4664=1,Customer_churn_Table!R4664,NA())</f>
        <v>#N/A</v>
      </c>
    </row>
    <row r="4665" spans="16:19" x14ac:dyDescent="0.35">
      <c r="P4665" s="2">
        <f>IF(Customer_churn_Table!N4665=0,Customer_churn_Table!H4665,NA())</f>
        <v>0</v>
      </c>
      <c r="Q4665" s="2">
        <f>IF(Customer_churn_Table!N4665=0,Customer_churn_Table!R4665,NA())</f>
        <v>739</v>
      </c>
      <c r="R4665" s="2" t="e">
        <f>IF(Customer_churn_Table!N4665=1,Customer_churn_Table!H4665,NA())</f>
        <v>#N/A</v>
      </c>
      <c r="S4665" s="2" t="e">
        <f>IF(Customer_churn_Table!N4665=1,Customer_churn_Table!R4665,NA())</f>
        <v>#N/A</v>
      </c>
    </row>
    <row r="4666" spans="16:19" x14ac:dyDescent="0.35">
      <c r="P4666" s="2">
        <f>IF(Customer_churn_Table!N4666=0,Customer_churn_Table!H4666,NA())</f>
        <v>10</v>
      </c>
      <c r="Q4666" s="2">
        <f>IF(Customer_churn_Table!N4666=0,Customer_churn_Table!R4666,NA())</f>
        <v>968</v>
      </c>
      <c r="R4666" s="2" t="e">
        <f>IF(Customer_churn_Table!N4666=1,Customer_churn_Table!H4666,NA())</f>
        <v>#N/A</v>
      </c>
      <c r="S4666" s="2" t="e">
        <f>IF(Customer_churn_Table!N4666=1,Customer_churn_Table!R4666,NA())</f>
        <v>#N/A</v>
      </c>
    </row>
    <row r="4667" spans="16:19" x14ac:dyDescent="0.35">
      <c r="P4667" s="2">
        <f>IF(Customer_churn_Table!N4667=0,Customer_churn_Table!H4667,NA())</f>
        <v>3</v>
      </c>
      <c r="Q4667" s="2">
        <f>IF(Customer_churn_Table!N4667=0,Customer_churn_Table!R4667,NA())</f>
        <v>529</v>
      </c>
      <c r="R4667" s="2" t="e">
        <f>IF(Customer_churn_Table!N4667=1,Customer_churn_Table!H4667,NA())</f>
        <v>#N/A</v>
      </c>
      <c r="S4667" s="2" t="e">
        <f>IF(Customer_churn_Table!N4667=1,Customer_churn_Table!R4667,NA())</f>
        <v>#N/A</v>
      </c>
    </row>
    <row r="4668" spans="16:19" x14ac:dyDescent="0.35">
      <c r="P4668" s="2">
        <f>IF(Customer_churn_Table!N4668=0,Customer_churn_Table!H4668,NA())</f>
        <v>5</v>
      </c>
      <c r="Q4668" s="2">
        <f>IF(Customer_churn_Table!N4668=0,Customer_churn_Table!R4668,NA())</f>
        <v>949</v>
      </c>
      <c r="R4668" s="2" t="e">
        <f>IF(Customer_churn_Table!N4668=1,Customer_churn_Table!H4668,NA())</f>
        <v>#N/A</v>
      </c>
      <c r="S4668" s="2" t="e">
        <f>IF(Customer_churn_Table!N4668=1,Customer_churn_Table!R4668,NA())</f>
        <v>#N/A</v>
      </c>
    </row>
    <row r="4669" spans="16:19" x14ac:dyDescent="0.35">
      <c r="P4669" s="2" t="e">
        <f>IF(Customer_churn_Table!N4669=0,Customer_churn_Table!H4669,NA())</f>
        <v>#N/A</v>
      </c>
      <c r="Q4669" s="2" t="e">
        <f>IF(Customer_churn_Table!N4669=0,Customer_churn_Table!R4669,NA())</f>
        <v>#N/A</v>
      </c>
      <c r="R4669" s="2">
        <f>IF(Customer_churn_Table!N4669=1,Customer_churn_Table!H4669,NA())</f>
        <v>3</v>
      </c>
      <c r="S4669" s="2">
        <f>IF(Customer_churn_Table!N4669=1,Customer_churn_Table!R4669,NA())</f>
        <v>378</v>
      </c>
    </row>
    <row r="4670" spans="16:19" x14ac:dyDescent="0.35">
      <c r="P4670" s="2">
        <f>IF(Customer_churn_Table!N4670=0,Customer_churn_Table!H4670,NA())</f>
        <v>7</v>
      </c>
      <c r="Q4670" s="2">
        <f>IF(Customer_churn_Table!N4670=0,Customer_churn_Table!R4670,NA())</f>
        <v>946</v>
      </c>
      <c r="R4670" s="2" t="e">
        <f>IF(Customer_churn_Table!N4670=1,Customer_churn_Table!H4670,NA())</f>
        <v>#N/A</v>
      </c>
      <c r="S4670" s="2" t="e">
        <f>IF(Customer_churn_Table!N4670=1,Customer_churn_Table!R4670,NA())</f>
        <v>#N/A</v>
      </c>
    </row>
    <row r="4671" spans="16:19" x14ac:dyDescent="0.35">
      <c r="P4671" s="2" t="e">
        <f>IF(Customer_churn_Table!N4671=0,Customer_churn_Table!H4671,NA())</f>
        <v>#N/A</v>
      </c>
      <c r="Q4671" s="2" t="e">
        <f>IF(Customer_churn_Table!N4671=0,Customer_churn_Table!R4671,NA())</f>
        <v>#N/A</v>
      </c>
      <c r="R4671" s="2">
        <f>IF(Customer_churn_Table!N4671=1,Customer_churn_Table!H4671,NA())</f>
        <v>3</v>
      </c>
      <c r="S4671" s="2">
        <f>IF(Customer_churn_Table!N4671=1,Customer_churn_Table!R4671,NA())</f>
        <v>792</v>
      </c>
    </row>
    <row r="4672" spans="16:19" x14ac:dyDescent="0.35">
      <c r="P4672" s="2">
        <f>IF(Customer_churn_Table!N4672=0,Customer_churn_Table!H4672,NA())</f>
        <v>2</v>
      </c>
      <c r="Q4672" s="2">
        <f>IF(Customer_churn_Table!N4672=0,Customer_churn_Table!R4672,NA())</f>
        <v>823</v>
      </c>
      <c r="R4672" s="2" t="e">
        <f>IF(Customer_churn_Table!N4672=1,Customer_churn_Table!H4672,NA())</f>
        <v>#N/A</v>
      </c>
      <c r="S4672" s="2" t="e">
        <f>IF(Customer_churn_Table!N4672=1,Customer_churn_Table!R4672,NA())</f>
        <v>#N/A</v>
      </c>
    </row>
    <row r="4673" spans="16:19" x14ac:dyDescent="0.35">
      <c r="P4673" s="2" t="e">
        <f>IF(Customer_churn_Table!N4673=0,Customer_churn_Table!H4673,NA())</f>
        <v>#N/A</v>
      </c>
      <c r="Q4673" s="2" t="e">
        <f>IF(Customer_churn_Table!N4673=0,Customer_churn_Table!R4673,NA())</f>
        <v>#N/A</v>
      </c>
      <c r="R4673" s="2">
        <f>IF(Customer_churn_Table!N4673=1,Customer_churn_Table!H4673,NA())</f>
        <v>6</v>
      </c>
      <c r="S4673" s="2">
        <f>IF(Customer_churn_Table!N4673=1,Customer_churn_Table!R4673,NA())</f>
        <v>584</v>
      </c>
    </row>
    <row r="4674" spans="16:19" x14ac:dyDescent="0.35">
      <c r="P4674" s="2">
        <f>IF(Customer_churn_Table!N4674=0,Customer_churn_Table!H4674,NA())</f>
        <v>1</v>
      </c>
      <c r="Q4674" s="2">
        <f>IF(Customer_churn_Table!N4674=0,Customer_churn_Table!R4674,NA())</f>
        <v>965</v>
      </c>
      <c r="R4674" s="2" t="e">
        <f>IF(Customer_churn_Table!N4674=1,Customer_churn_Table!H4674,NA())</f>
        <v>#N/A</v>
      </c>
      <c r="S4674" s="2" t="e">
        <f>IF(Customer_churn_Table!N4674=1,Customer_churn_Table!R4674,NA())</f>
        <v>#N/A</v>
      </c>
    </row>
    <row r="4675" spans="16:19" x14ac:dyDescent="0.35">
      <c r="P4675" s="2">
        <f>IF(Customer_churn_Table!N4675=0,Customer_churn_Table!H4675,NA())</f>
        <v>2</v>
      </c>
      <c r="Q4675" s="2">
        <f>IF(Customer_churn_Table!N4675=0,Customer_churn_Table!R4675,NA())</f>
        <v>482</v>
      </c>
      <c r="R4675" s="2" t="e">
        <f>IF(Customer_churn_Table!N4675=1,Customer_churn_Table!H4675,NA())</f>
        <v>#N/A</v>
      </c>
      <c r="S4675" s="2" t="e">
        <f>IF(Customer_churn_Table!N4675=1,Customer_churn_Table!R4675,NA())</f>
        <v>#N/A</v>
      </c>
    </row>
    <row r="4676" spans="16:19" x14ac:dyDescent="0.35">
      <c r="P4676" s="2">
        <f>IF(Customer_churn_Table!N4676=0,Customer_churn_Table!H4676,NA())</f>
        <v>1</v>
      </c>
      <c r="Q4676" s="2">
        <f>IF(Customer_churn_Table!N4676=0,Customer_churn_Table!R4676,NA())</f>
        <v>751</v>
      </c>
      <c r="R4676" s="2" t="e">
        <f>IF(Customer_churn_Table!N4676=1,Customer_churn_Table!H4676,NA())</f>
        <v>#N/A</v>
      </c>
      <c r="S4676" s="2" t="e">
        <f>IF(Customer_churn_Table!N4676=1,Customer_churn_Table!R4676,NA())</f>
        <v>#N/A</v>
      </c>
    </row>
    <row r="4677" spans="16:19" x14ac:dyDescent="0.35">
      <c r="P4677" s="2">
        <f>IF(Customer_churn_Table!N4677=0,Customer_churn_Table!H4677,NA())</f>
        <v>9</v>
      </c>
      <c r="Q4677" s="2">
        <f>IF(Customer_churn_Table!N4677=0,Customer_churn_Table!R4677,NA())</f>
        <v>786</v>
      </c>
      <c r="R4677" s="2" t="e">
        <f>IF(Customer_churn_Table!N4677=1,Customer_churn_Table!H4677,NA())</f>
        <v>#N/A</v>
      </c>
      <c r="S4677" s="2" t="e">
        <f>IF(Customer_churn_Table!N4677=1,Customer_churn_Table!R4677,NA())</f>
        <v>#N/A</v>
      </c>
    </row>
    <row r="4678" spans="16:19" x14ac:dyDescent="0.35">
      <c r="P4678" s="2">
        <f>IF(Customer_churn_Table!N4678=0,Customer_churn_Table!H4678,NA())</f>
        <v>3</v>
      </c>
      <c r="Q4678" s="2">
        <f>IF(Customer_churn_Table!N4678=0,Customer_churn_Table!R4678,NA())</f>
        <v>521</v>
      </c>
      <c r="R4678" s="2" t="e">
        <f>IF(Customer_churn_Table!N4678=1,Customer_churn_Table!H4678,NA())</f>
        <v>#N/A</v>
      </c>
      <c r="S4678" s="2" t="e">
        <f>IF(Customer_churn_Table!N4678=1,Customer_churn_Table!R4678,NA())</f>
        <v>#N/A</v>
      </c>
    </row>
    <row r="4679" spans="16:19" x14ac:dyDescent="0.35">
      <c r="P4679" s="2" t="e">
        <f>IF(Customer_churn_Table!N4679=0,Customer_churn_Table!H4679,NA())</f>
        <v>#N/A</v>
      </c>
      <c r="Q4679" s="2" t="e">
        <f>IF(Customer_churn_Table!N4679=0,Customer_churn_Table!R4679,NA())</f>
        <v>#N/A</v>
      </c>
      <c r="R4679" s="2">
        <f>IF(Customer_churn_Table!N4679=1,Customer_churn_Table!H4679,NA())</f>
        <v>10</v>
      </c>
      <c r="S4679" s="2">
        <f>IF(Customer_churn_Table!N4679=1,Customer_churn_Table!R4679,NA())</f>
        <v>574</v>
      </c>
    </row>
    <row r="4680" spans="16:19" x14ac:dyDescent="0.35">
      <c r="P4680" s="2">
        <f>IF(Customer_churn_Table!N4680=0,Customer_churn_Table!H4680,NA())</f>
        <v>8</v>
      </c>
      <c r="Q4680" s="2">
        <f>IF(Customer_churn_Table!N4680=0,Customer_churn_Table!R4680,NA())</f>
        <v>700</v>
      </c>
      <c r="R4680" s="2" t="e">
        <f>IF(Customer_churn_Table!N4680=1,Customer_churn_Table!H4680,NA())</f>
        <v>#N/A</v>
      </c>
      <c r="S4680" s="2" t="e">
        <f>IF(Customer_churn_Table!N4680=1,Customer_churn_Table!R4680,NA())</f>
        <v>#N/A</v>
      </c>
    </row>
    <row r="4681" spans="16:19" x14ac:dyDescent="0.35">
      <c r="P4681" s="2">
        <f>IF(Customer_churn_Table!N4681=0,Customer_churn_Table!H4681,NA())</f>
        <v>3</v>
      </c>
      <c r="Q4681" s="2">
        <f>IF(Customer_churn_Table!N4681=0,Customer_churn_Table!R4681,NA())</f>
        <v>616</v>
      </c>
      <c r="R4681" s="2" t="e">
        <f>IF(Customer_churn_Table!N4681=1,Customer_churn_Table!H4681,NA())</f>
        <v>#N/A</v>
      </c>
      <c r="S4681" s="2" t="e">
        <f>IF(Customer_churn_Table!N4681=1,Customer_churn_Table!R4681,NA())</f>
        <v>#N/A</v>
      </c>
    </row>
    <row r="4682" spans="16:19" x14ac:dyDescent="0.35">
      <c r="P4682" s="2">
        <f>IF(Customer_churn_Table!N4682=0,Customer_churn_Table!H4682,NA())</f>
        <v>3</v>
      </c>
      <c r="Q4682" s="2">
        <f>IF(Customer_churn_Table!N4682=0,Customer_churn_Table!R4682,NA())</f>
        <v>856</v>
      </c>
      <c r="R4682" s="2" t="e">
        <f>IF(Customer_churn_Table!N4682=1,Customer_churn_Table!H4682,NA())</f>
        <v>#N/A</v>
      </c>
      <c r="S4682" s="2" t="e">
        <f>IF(Customer_churn_Table!N4682=1,Customer_churn_Table!R4682,NA())</f>
        <v>#N/A</v>
      </c>
    </row>
    <row r="4683" spans="16:19" x14ac:dyDescent="0.35">
      <c r="P4683" s="2">
        <f>IF(Customer_churn_Table!N4683=0,Customer_churn_Table!H4683,NA())</f>
        <v>2</v>
      </c>
      <c r="Q4683" s="2">
        <f>IF(Customer_churn_Table!N4683=0,Customer_churn_Table!R4683,NA())</f>
        <v>602</v>
      </c>
      <c r="R4683" s="2" t="e">
        <f>IF(Customer_churn_Table!N4683=1,Customer_churn_Table!H4683,NA())</f>
        <v>#N/A</v>
      </c>
      <c r="S4683" s="2" t="e">
        <f>IF(Customer_churn_Table!N4683=1,Customer_churn_Table!R4683,NA())</f>
        <v>#N/A</v>
      </c>
    </row>
    <row r="4684" spans="16:19" x14ac:dyDescent="0.35">
      <c r="P4684" s="2">
        <f>IF(Customer_churn_Table!N4684=0,Customer_churn_Table!H4684,NA())</f>
        <v>7</v>
      </c>
      <c r="Q4684" s="2">
        <f>IF(Customer_churn_Table!N4684=0,Customer_churn_Table!R4684,NA())</f>
        <v>483</v>
      </c>
      <c r="R4684" s="2" t="e">
        <f>IF(Customer_churn_Table!N4684=1,Customer_churn_Table!H4684,NA())</f>
        <v>#N/A</v>
      </c>
      <c r="S4684" s="2" t="e">
        <f>IF(Customer_churn_Table!N4684=1,Customer_churn_Table!R4684,NA())</f>
        <v>#N/A</v>
      </c>
    </row>
    <row r="4685" spans="16:19" x14ac:dyDescent="0.35">
      <c r="P4685" s="2">
        <f>IF(Customer_churn_Table!N4685=0,Customer_churn_Table!H4685,NA())</f>
        <v>1</v>
      </c>
      <c r="Q4685" s="2">
        <f>IF(Customer_churn_Table!N4685=0,Customer_churn_Table!R4685,NA())</f>
        <v>922</v>
      </c>
      <c r="R4685" s="2" t="e">
        <f>IF(Customer_churn_Table!N4685=1,Customer_churn_Table!H4685,NA())</f>
        <v>#N/A</v>
      </c>
      <c r="S4685" s="2" t="e">
        <f>IF(Customer_churn_Table!N4685=1,Customer_churn_Table!R4685,NA())</f>
        <v>#N/A</v>
      </c>
    </row>
    <row r="4686" spans="16:19" x14ac:dyDescent="0.35">
      <c r="P4686" s="2">
        <f>IF(Customer_churn_Table!N4686=0,Customer_churn_Table!H4686,NA())</f>
        <v>1</v>
      </c>
      <c r="Q4686" s="2">
        <f>IF(Customer_churn_Table!N4686=0,Customer_churn_Table!R4686,NA())</f>
        <v>508</v>
      </c>
      <c r="R4686" s="2" t="e">
        <f>IF(Customer_churn_Table!N4686=1,Customer_churn_Table!H4686,NA())</f>
        <v>#N/A</v>
      </c>
      <c r="S4686" s="2" t="e">
        <f>IF(Customer_churn_Table!N4686=1,Customer_churn_Table!R4686,NA())</f>
        <v>#N/A</v>
      </c>
    </row>
    <row r="4687" spans="16:19" x14ac:dyDescent="0.35">
      <c r="P4687" s="2">
        <f>IF(Customer_churn_Table!N4687=0,Customer_churn_Table!H4687,NA())</f>
        <v>1</v>
      </c>
      <c r="Q4687" s="2">
        <f>IF(Customer_churn_Table!N4687=0,Customer_churn_Table!R4687,NA())</f>
        <v>341</v>
      </c>
      <c r="R4687" s="2" t="e">
        <f>IF(Customer_churn_Table!N4687=1,Customer_churn_Table!H4687,NA())</f>
        <v>#N/A</v>
      </c>
      <c r="S4687" s="2" t="e">
        <f>IF(Customer_churn_Table!N4687=1,Customer_churn_Table!R4687,NA())</f>
        <v>#N/A</v>
      </c>
    </row>
    <row r="4688" spans="16:19" x14ac:dyDescent="0.35">
      <c r="P4688" s="2" t="e">
        <f>IF(Customer_churn_Table!N4688=0,Customer_churn_Table!H4688,NA())</f>
        <v>#N/A</v>
      </c>
      <c r="Q4688" s="2" t="e">
        <f>IF(Customer_churn_Table!N4688=0,Customer_churn_Table!R4688,NA())</f>
        <v>#N/A</v>
      </c>
      <c r="R4688" s="2">
        <f>IF(Customer_churn_Table!N4688=1,Customer_churn_Table!H4688,NA())</f>
        <v>2</v>
      </c>
      <c r="S4688" s="2">
        <f>IF(Customer_churn_Table!N4688=1,Customer_churn_Table!R4688,NA())</f>
        <v>572</v>
      </c>
    </row>
    <row r="4689" spans="16:19" x14ac:dyDescent="0.35">
      <c r="P4689" s="2">
        <f>IF(Customer_churn_Table!N4689=0,Customer_churn_Table!H4689,NA())</f>
        <v>2</v>
      </c>
      <c r="Q4689" s="2">
        <f>IF(Customer_churn_Table!N4689=0,Customer_churn_Table!R4689,NA())</f>
        <v>827</v>
      </c>
      <c r="R4689" s="2" t="e">
        <f>IF(Customer_churn_Table!N4689=1,Customer_churn_Table!H4689,NA())</f>
        <v>#N/A</v>
      </c>
      <c r="S4689" s="2" t="e">
        <f>IF(Customer_churn_Table!N4689=1,Customer_churn_Table!R4689,NA())</f>
        <v>#N/A</v>
      </c>
    </row>
    <row r="4690" spans="16:19" x14ac:dyDescent="0.35">
      <c r="P4690" s="2">
        <f>IF(Customer_churn_Table!N4690=0,Customer_churn_Table!H4690,NA())</f>
        <v>5</v>
      </c>
      <c r="Q4690" s="2">
        <f>IF(Customer_churn_Table!N4690=0,Customer_churn_Table!R4690,NA())</f>
        <v>787</v>
      </c>
      <c r="R4690" s="2" t="e">
        <f>IF(Customer_churn_Table!N4690=1,Customer_churn_Table!H4690,NA())</f>
        <v>#N/A</v>
      </c>
      <c r="S4690" s="2" t="e">
        <f>IF(Customer_churn_Table!N4690=1,Customer_churn_Table!R4690,NA())</f>
        <v>#N/A</v>
      </c>
    </row>
    <row r="4691" spans="16:19" x14ac:dyDescent="0.35">
      <c r="P4691" s="2" t="e">
        <f>IF(Customer_churn_Table!N4691=0,Customer_churn_Table!H4691,NA())</f>
        <v>#N/A</v>
      </c>
      <c r="Q4691" s="2" t="e">
        <f>IF(Customer_churn_Table!N4691=0,Customer_churn_Table!R4691,NA())</f>
        <v>#N/A</v>
      </c>
      <c r="R4691" s="2">
        <f>IF(Customer_churn_Table!N4691=1,Customer_churn_Table!H4691,NA())</f>
        <v>0</v>
      </c>
      <c r="S4691" s="2">
        <f>IF(Customer_churn_Table!N4691=1,Customer_churn_Table!R4691,NA())</f>
        <v>727</v>
      </c>
    </row>
    <row r="4692" spans="16:19" x14ac:dyDescent="0.35">
      <c r="P4692" s="2">
        <f>IF(Customer_churn_Table!N4692=0,Customer_churn_Table!H4692,NA())</f>
        <v>6</v>
      </c>
      <c r="Q4692" s="2">
        <f>IF(Customer_churn_Table!N4692=0,Customer_churn_Table!R4692,NA())</f>
        <v>711</v>
      </c>
      <c r="R4692" s="2" t="e">
        <f>IF(Customer_churn_Table!N4692=1,Customer_churn_Table!H4692,NA())</f>
        <v>#N/A</v>
      </c>
      <c r="S4692" s="2" t="e">
        <f>IF(Customer_churn_Table!N4692=1,Customer_churn_Table!R4692,NA())</f>
        <v>#N/A</v>
      </c>
    </row>
    <row r="4693" spans="16:19" x14ac:dyDescent="0.35">
      <c r="P4693" s="2">
        <f>IF(Customer_churn_Table!N4693=0,Customer_churn_Table!H4693,NA())</f>
        <v>4</v>
      </c>
      <c r="Q4693" s="2">
        <f>IF(Customer_churn_Table!N4693=0,Customer_churn_Table!R4693,NA())</f>
        <v>882</v>
      </c>
      <c r="R4693" s="2" t="e">
        <f>IF(Customer_churn_Table!N4693=1,Customer_churn_Table!H4693,NA())</f>
        <v>#N/A</v>
      </c>
      <c r="S4693" s="2" t="e">
        <f>IF(Customer_churn_Table!N4693=1,Customer_churn_Table!R4693,NA())</f>
        <v>#N/A</v>
      </c>
    </row>
    <row r="4694" spans="16:19" x14ac:dyDescent="0.35">
      <c r="P4694" s="2">
        <f>IF(Customer_churn_Table!N4694=0,Customer_churn_Table!H4694,NA())</f>
        <v>9</v>
      </c>
      <c r="Q4694" s="2">
        <f>IF(Customer_churn_Table!N4694=0,Customer_churn_Table!R4694,NA())</f>
        <v>653</v>
      </c>
      <c r="R4694" s="2" t="e">
        <f>IF(Customer_churn_Table!N4694=1,Customer_churn_Table!H4694,NA())</f>
        <v>#N/A</v>
      </c>
      <c r="S4694" s="2" t="e">
        <f>IF(Customer_churn_Table!N4694=1,Customer_churn_Table!R4694,NA())</f>
        <v>#N/A</v>
      </c>
    </row>
    <row r="4695" spans="16:19" x14ac:dyDescent="0.35">
      <c r="P4695" s="2">
        <f>IF(Customer_churn_Table!N4695=0,Customer_churn_Table!H4695,NA())</f>
        <v>7</v>
      </c>
      <c r="Q4695" s="2">
        <f>IF(Customer_churn_Table!N4695=0,Customer_churn_Table!R4695,NA())</f>
        <v>932</v>
      </c>
      <c r="R4695" s="2" t="e">
        <f>IF(Customer_churn_Table!N4695=1,Customer_churn_Table!H4695,NA())</f>
        <v>#N/A</v>
      </c>
      <c r="S4695" s="2" t="e">
        <f>IF(Customer_churn_Table!N4695=1,Customer_churn_Table!R4695,NA())</f>
        <v>#N/A</v>
      </c>
    </row>
    <row r="4696" spans="16:19" x14ac:dyDescent="0.35">
      <c r="P4696" s="2">
        <f>IF(Customer_churn_Table!N4696=0,Customer_churn_Table!H4696,NA())</f>
        <v>7</v>
      </c>
      <c r="Q4696" s="2">
        <f>IF(Customer_churn_Table!N4696=0,Customer_churn_Table!R4696,NA())</f>
        <v>469</v>
      </c>
      <c r="R4696" s="2" t="e">
        <f>IF(Customer_churn_Table!N4696=1,Customer_churn_Table!H4696,NA())</f>
        <v>#N/A</v>
      </c>
      <c r="S4696" s="2" t="e">
        <f>IF(Customer_churn_Table!N4696=1,Customer_churn_Table!R4696,NA())</f>
        <v>#N/A</v>
      </c>
    </row>
    <row r="4697" spans="16:19" x14ac:dyDescent="0.35">
      <c r="P4697" s="2">
        <f>IF(Customer_churn_Table!N4697=0,Customer_churn_Table!H4697,NA())</f>
        <v>1</v>
      </c>
      <c r="Q4697" s="2">
        <f>IF(Customer_churn_Table!N4697=0,Customer_churn_Table!R4697,NA())</f>
        <v>720</v>
      </c>
      <c r="R4697" s="2" t="e">
        <f>IF(Customer_churn_Table!N4697=1,Customer_churn_Table!H4697,NA())</f>
        <v>#N/A</v>
      </c>
      <c r="S4697" s="2" t="e">
        <f>IF(Customer_churn_Table!N4697=1,Customer_churn_Table!R4697,NA())</f>
        <v>#N/A</v>
      </c>
    </row>
    <row r="4698" spans="16:19" x14ac:dyDescent="0.35">
      <c r="P4698" s="2">
        <f>IF(Customer_churn_Table!N4698=0,Customer_churn_Table!H4698,NA())</f>
        <v>0</v>
      </c>
      <c r="Q4698" s="2">
        <f>IF(Customer_churn_Table!N4698=0,Customer_churn_Table!R4698,NA())</f>
        <v>557</v>
      </c>
      <c r="R4698" s="2" t="e">
        <f>IF(Customer_churn_Table!N4698=1,Customer_churn_Table!H4698,NA())</f>
        <v>#N/A</v>
      </c>
      <c r="S4698" s="2" t="e">
        <f>IF(Customer_churn_Table!N4698=1,Customer_churn_Table!R4698,NA())</f>
        <v>#N/A</v>
      </c>
    </row>
    <row r="4699" spans="16:19" x14ac:dyDescent="0.35">
      <c r="P4699" s="2" t="e">
        <f>IF(Customer_churn_Table!N4699=0,Customer_churn_Table!H4699,NA())</f>
        <v>#N/A</v>
      </c>
      <c r="Q4699" s="2" t="e">
        <f>IF(Customer_churn_Table!N4699=0,Customer_churn_Table!R4699,NA())</f>
        <v>#N/A</v>
      </c>
      <c r="R4699" s="2">
        <f>IF(Customer_churn_Table!N4699=1,Customer_churn_Table!H4699,NA())</f>
        <v>4</v>
      </c>
      <c r="S4699" s="2">
        <f>IF(Customer_churn_Table!N4699=1,Customer_churn_Table!R4699,NA())</f>
        <v>925</v>
      </c>
    </row>
    <row r="4700" spans="16:19" x14ac:dyDescent="0.35">
      <c r="P4700" s="2">
        <f>IF(Customer_churn_Table!N4700=0,Customer_churn_Table!H4700,NA())</f>
        <v>2</v>
      </c>
      <c r="Q4700" s="2">
        <f>IF(Customer_churn_Table!N4700=0,Customer_churn_Table!R4700,NA())</f>
        <v>780</v>
      </c>
      <c r="R4700" s="2" t="e">
        <f>IF(Customer_churn_Table!N4700=1,Customer_churn_Table!H4700,NA())</f>
        <v>#N/A</v>
      </c>
      <c r="S4700" s="2" t="e">
        <f>IF(Customer_churn_Table!N4700=1,Customer_churn_Table!R4700,NA())</f>
        <v>#N/A</v>
      </c>
    </row>
    <row r="4701" spans="16:19" x14ac:dyDescent="0.35">
      <c r="P4701" s="2" t="e">
        <f>IF(Customer_churn_Table!N4701=0,Customer_churn_Table!H4701,NA())</f>
        <v>#N/A</v>
      </c>
      <c r="Q4701" s="2" t="e">
        <f>IF(Customer_churn_Table!N4701=0,Customer_churn_Table!R4701,NA())</f>
        <v>#N/A</v>
      </c>
      <c r="R4701" s="2">
        <f>IF(Customer_churn_Table!N4701=1,Customer_churn_Table!H4701,NA())</f>
        <v>5</v>
      </c>
      <c r="S4701" s="2">
        <f>IF(Customer_churn_Table!N4701=1,Customer_churn_Table!R4701,NA())</f>
        <v>293</v>
      </c>
    </row>
    <row r="4702" spans="16:19" x14ac:dyDescent="0.35">
      <c r="P4702" s="2">
        <f>IF(Customer_churn_Table!N4702=0,Customer_churn_Table!H4702,NA())</f>
        <v>0</v>
      </c>
      <c r="Q4702" s="2">
        <f>IF(Customer_churn_Table!N4702=0,Customer_churn_Table!R4702,NA())</f>
        <v>502</v>
      </c>
      <c r="R4702" s="2" t="e">
        <f>IF(Customer_churn_Table!N4702=1,Customer_churn_Table!H4702,NA())</f>
        <v>#N/A</v>
      </c>
      <c r="S4702" s="2" t="e">
        <f>IF(Customer_churn_Table!N4702=1,Customer_churn_Table!R4702,NA())</f>
        <v>#N/A</v>
      </c>
    </row>
    <row r="4703" spans="16:19" x14ac:dyDescent="0.35">
      <c r="P4703" s="2">
        <f>IF(Customer_churn_Table!N4703=0,Customer_churn_Table!H4703,NA())</f>
        <v>10</v>
      </c>
      <c r="Q4703" s="2">
        <f>IF(Customer_churn_Table!N4703=0,Customer_churn_Table!R4703,NA())</f>
        <v>986</v>
      </c>
      <c r="R4703" s="2" t="e">
        <f>IF(Customer_churn_Table!N4703=1,Customer_churn_Table!H4703,NA())</f>
        <v>#N/A</v>
      </c>
      <c r="S4703" s="2" t="e">
        <f>IF(Customer_churn_Table!N4703=1,Customer_churn_Table!R4703,NA())</f>
        <v>#N/A</v>
      </c>
    </row>
    <row r="4704" spans="16:19" x14ac:dyDescent="0.35">
      <c r="P4704" s="2">
        <f>IF(Customer_churn_Table!N4704=0,Customer_churn_Table!H4704,NA())</f>
        <v>0</v>
      </c>
      <c r="Q4704" s="2">
        <f>IF(Customer_churn_Table!N4704=0,Customer_churn_Table!R4704,NA())</f>
        <v>553</v>
      </c>
      <c r="R4704" s="2" t="e">
        <f>IF(Customer_churn_Table!N4704=1,Customer_churn_Table!H4704,NA())</f>
        <v>#N/A</v>
      </c>
      <c r="S4704" s="2" t="e">
        <f>IF(Customer_churn_Table!N4704=1,Customer_churn_Table!R4704,NA())</f>
        <v>#N/A</v>
      </c>
    </row>
    <row r="4705" spans="16:19" x14ac:dyDescent="0.35">
      <c r="P4705" s="2">
        <f>IF(Customer_churn_Table!N4705=0,Customer_churn_Table!H4705,NA())</f>
        <v>8</v>
      </c>
      <c r="Q4705" s="2">
        <f>IF(Customer_churn_Table!N4705=0,Customer_churn_Table!R4705,NA())</f>
        <v>706</v>
      </c>
      <c r="R4705" s="2" t="e">
        <f>IF(Customer_churn_Table!N4705=1,Customer_churn_Table!H4705,NA())</f>
        <v>#N/A</v>
      </c>
      <c r="S4705" s="2" t="e">
        <f>IF(Customer_churn_Table!N4705=1,Customer_churn_Table!R4705,NA())</f>
        <v>#N/A</v>
      </c>
    </row>
    <row r="4706" spans="16:19" x14ac:dyDescent="0.35">
      <c r="P4706" s="2">
        <f>IF(Customer_churn_Table!N4706=0,Customer_churn_Table!H4706,NA())</f>
        <v>0</v>
      </c>
      <c r="Q4706" s="2">
        <f>IF(Customer_churn_Table!N4706=0,Customer_churn_Table!R4706,NA())</f>
        <v>496</v>
      </c>
      <c r="R4706" s="2" t="e">
        <f>IF(Customer_churn_Table!N4706=1,Customer_churn_Table!H4706,NA())</f>
        <v>#N/A</v>
      </c>
      <c r="S4706" s="2" t="e">
        <f>IF(Customer_churn_Table!N4706=1,Customer_churn_Table!R4706,NA())</f>
        <v>#N/A</v>
      </c>
    </row>
    <row r="4707" spans="16:19" x14ac:dyDescent="0.35">
      <c r="P4707" s="2">
        <f>IF(Customer_churn_Table!N4707=0,Customer_churn_Table!H4707,NA())</f>
        <v>10</v>
      </c>
      <c r="Q4707" s="2">
        <f>IF(Customer_churn_Table!N4707=0,Customer_churn_Table!R4707,NA())</f>
        <v>706</v>
      </c>
      <c r="R4707" s="2" t="e">
        <f>IF(Customer_churn_Table!N4707=1,Customer_churn_Table!H4707,NA())</f>
        <v>#N/A</v>
      </c>
      <c r="S4707" s="2" t="e">
        <f>IF(Customer_churn_Table!N4707=1,Customer_churn_Table!R4707,NA())</f>
        <v>#N/A</v>
      </c>
    </row>
    <row r="4708" spans="16:19" x14ac:dyDescent="0.35">
      <c r="P4708" s="2">
        <f>IF(Customer_churn_Table!N4708=0,Customer_churn_Table!H4708,NA())</f>
        <v>4</v>
      </c>
      <c r="Q4708" s="2">
        <f>IF(Customer_churn_Table!N4708=0,Customer_churn_Table!R4708,NA())</f>
        <v>791</v>
      </c>
      <c r="R4708" s="2" t="e">
        <f>IF(Customer_churn_Table!N4708=1,Customer_churn_Table!H4708,NA())</f>
        <v>#N/A</v>
      </c>
      <c r="S4708" s="2" t="e">
        <f>IF(Customer_churn_Table!N4708=1,Customer_churn_Table!R4708,NA())</f>
        <v>#N/A</v>
      </c>
    </row>
    <row r="4709" spans="16:19" x14ac:dyDescent="0.35">
      <c r="P4709" s="2">
        <f>IF(Customer_churn_Table!N4709=0,Customer_churn_Table!H4709,NA())</f>
        <v>8</v>
      </c>
      <c r="Q4709" s="2">
        <f>IF(Customer_churn_Table!N4709=0,Customer_churn_Table!R4709,NA())</f>
        <v>865</v>
      </c>
      <c r="R4709" s="2" t="e">
        <f>IF(Customer_churn_Table!N4709=1,Customer_churn_Table!H4709,NA())</f>
        <v>#N/A</v>
      </c>
      <c r="S4709" s="2" t="e">
        <f>IF(Customer_churn_Table!N4709=1,Customer_churn_Table!R4709,NA())</f>
        <v>#N/A</v>
      </c>
    </row>
    <row r="4710" spans="16:19" x14ac:dyDescent="0.35">
      <c r="P4710" s="2">
        <f>IF(Customer_churn_Table!N4710=0,Customer_churn_Table!H4710,NA())</f>
        <v>6</v>
      </c>
      <c r="Q4710" s="2">
        <f>IF(Customer_churn_Table!N4710=0,Customer_churn_Table!R4710,NA())</f>
        <v>333</v>
      </c>
      <c r="R4710" s="2" t="e">
        <f>IF(Customer_churn_Table!N4710=1,Customer_churn_Table!H4710,NA())</f>
        <v>#N/A</v>
      </c>
      <c r="S4710" s="2" t="e">
        <f>IF(Customer_churn_Table!N4710=1,Customer_churn_Table!R4710,NA())</f>
        <v>#N/A</v>
      </c>
    </row>
    <row r="4711" spans="16:19" x14ac:dyDescent="0.35">
      <c r="P4711" s="2">
        <f>IF(Customer_churn_Table!N4711=0,Customer_churn_Table!H4711,NA())</f>
        <v>1</v>
      </c>
      <c r="Q4711" s="2">
        <f>IF(Customer_churn_Table!N4711=0,Customer_churn_Table!R4711,NA())</f>
        <v>759</v>
      </c>
      <c r="R4711" s="2" t="e">
        <f>IF(Customer_churn_Table!N4711=1,Customer_churn_Table!H4711,NA())</f>
        <v>#N/A</v>
      </c>
      <c r="S4711" s="2" t="e">
        <f>IF(Customer_churn_Table!N4711=1,Customer_churn_Table!R4711,NA())</f>
        <v>#N/A</v>
      </c>
    </row>
    <row r="4712" spans="16:19" x14ac:dyDescent="0.35">
      <c r="P4712" s="2">
        <f>IF(Customer_churn_Table!N4712=0,Customer_churn_Table!H4712,NA())</f>
        <v>3</v>
      </c>
      <c r="Q4712" s="2">
        <f>IF(Customer_churn_Table!N4712=0,Customer_churn_Table!R4712,NA())</f>
        <v>846</v>
      </c>
      <c r="R4712" s="2" t="e">
        <f>IF(Customer_churn_Table!N4712=1,Customer_churn_Table!H4712,NA())</f>
        <v>#N/A</v>
      </c>
      <c r="S4712" s="2" t="e">
        <f>IF(Customer_churn_Table!N4712=1,Customer_churn_Table!R4712,NA())</f>
        <v>#N/A</v>
      </c>
    </row>
    <row r="4713" spans="16:19" x14ac:dyDescent="0.35">
      <c r="P4713" s="2">
        <f>IF(Customer_churn_Table!N4713=0,Customer_churn_Table!H4713,NA())</f>
        <v>3</v>
      </c>
      <c r="Q4713" s="2">
        <f>IF(Customer_churn_Table!N4713=0,Customer_churn_Table!R4713,NA())</f>
        <v>787</v>
      </c>
      <c r="R4713" s="2" t="e">
        <f>IF(Customer_churn_Table!N4713=1,Customer_churn_Table!H4713,NA())</f>
        <v>#N/A</v>
      </c>
      <c r="S4713" s="2" t="e">
        <f>IF(Customer_churn_Table!N4713=1,Customer_churn_Table!R4713,NA())</f>
        <v>#N/A</v>
      </c>
    </row>
    <row r="4714" spans="16:19" x14ac:dyDescent="0.35">
      <c r="P4714" s="2" t="e">
        <f>IF(Customer_churn_Table!N4714=0,Customer_churn_Table!H4714,NA())</f>
        <v>#N/A</v>
      </c>
      <c r="Q4714" s="2" t="e">
        <f>IF(Customer_churn_Table!N4714=0,Customer_churn_Table!R4714,NA())</f>
        <v>#N/A</v>
      </c>
      <c r="R4714" s="2">
        <f>IF(Customer_churn_Table!N4714=1,Customer_churn_Table!H4714,NA())</f>
        <v>3</v>
      </c>
      <c r="S4714" s="2">
        <f>IF(Customer_churn_Table!N4714=1,Customer_churn_Table!R4714,NA())</f>
        <v>427</v>
      </c>
    </row>
    <row r="4715" spans="16:19" x14ac:dyDescent="0.35">
      <c r="P4715" s="2">
        <f>IF(Customer_churn_Table!N4715=0,Customer_churn_Table!H4715,NA())</f>
        <v>0</v>
      </c>
      <c r="Q4715" s="2">
        <f>IF(Customer_churn_Table!N4715=0,Customer_churn_Table!R4715,NA())</f>
        <v>860</v>
      </c>
      <c r="R4715" s="2" t="e">
        <f>IF(Customer_churn_Table!N4715=1,Customer_churn_Table!H4715,NA())</f>
        <v>#N/A</v>
      </c>
      <c r="S4715" s="2" t="e">
        <f>IF(Customer_churn_Table!N4715=1,Customer_churn_Table!R4715,NA())</f>
        <v>#N/A</v>
      </c>
    </row>
    <row r="4716" spans="16:19" x14ac:dyDescent="0.35">
      <c r="P4716" s="2">
        <f>IF(Customer_churn_Table!N4716=0,Customer_churn_Table!H4716,NA())</f>
        <v>9</v>
      </c>
      <c r="Q4716" s="2">
        <f>IF(Customer_churn_Table!N4716=0,Customer_churn_Table!R4716,NA())</f>
        <v>327</v>
      </c>
      <c r="R4716" s="2" t="e">
        <f>IF(Customer_churn_Table!N4716=1,Customer_churn_Table!H4716,NA())</f>
        <v>#N/A</v>
      </c>
      <c r="S4716" s="2" t="e">
        <f>IF(Customer_churn_Table!N4716=1,Customer_churn_Table!R4716,NA())</f>
        <v>#N/A</v>
      </c>
    </row>
    <row r="4717" spans="16:19" x14ac:dyDescent="0.35">
      <c r="P4717" s="2">
        <f>IF(Customer_churn_Table!N4717=0,Customer_churn_Table!H4717,NA())</f>
        <v>1</v>
      </c>
      <c r="Q4717" s="2">
        <f>IF(Customer_churn_Table!N4717=0,Customer_churn_Table!R4717,NA())</f>
        <v>959</v>
      </c>
      <c r="R4717" s="2" t="e">
        <f>IF(Customer_churn_Table!N4717=1,Customer_churn_Table!H4717,NA())</f>
        <v>#N/A</v>
      </c>
      <c r="S4717" s="2" t="e">
        <f>IF(Customer_churn_Table!N4717=1,Customer_churn_Table!R4717,NA())</f>
        <v>#N/A</v>
      </c>
    </row>
    <row r="4718" spans="16:19" x14ac:dyDescent="0.35">
      <c r="P4718" s="2">
        <f>IF(Customer_churn_Table!N4718=0,Customer_churn_Table!H4718,NA())</f>
        <v>10</v>
      </c>
      <c r="Q4718" s="2">
        <f>IF(Customer_churn_Table!N4718=0,Customer_churn_Table!R4718,NA())</f>
        <v>938</v>
      </c>
      <c r="R4718" s="2" t="e">
        <f>IF(Customer_churn_Table!N4718=1,Customer_churn_Table!H4718,NA())</f>
        <v>#N/A</v>
      </c>
      <c r="S4718" s="2" t="e">
        <f>IF(Customer_churn_Table!N4718=1,Customer_churn_Table!R4718,NA())</f>
        <v>#N/A</v>
      </c>
    </row>
    <row r="4719" spans="16:19" x14ac:dyDescent="0.35">
      <c r="P4719" s="2">
        <f>IF(Customer_churn_Table!N4719=0,Customer_churn_Table!H4719,NA())</f>
        <v>8</v>
      </c>
      <c r="Q4719" s="2">
        <f>IF(Customer_churn_Table!N4719=0,Customer_churn_Table!R4719,NA())</f>
        <v>305</v>
      </c>
      <c r="R4719" s="2" t="e">
        <f>IF(Customer_churn_Table!N4719=1,Customer_churn_Table!H4719,NA())</f>
        <v>#N/A</v>
      </c>
      <c r="S4719" s="2" t="e">
        <f>IF(Customer_churn_Table!N4719=1,Customer_churn_Table!R4719,NA())</f>
        <v>#N/A</v>
      </c>
    </row>
    <row r="4720" spans="16:19" x14ac:dyDescent="0.35">
      <c r="P4720" s="2">
        <f>IF(Customer_churn_Table!N4720=0,Customer_churn_Table!H4720,NA())</f>
        <v>8</v>
      </c>
      <c r="Q4720" s="2">
        <f>IF(Customer_churn_Table!N4720=0,Customer_churn_Table!R4720,NA())</f>
        <v>591</v>
      </c>
      <c r="R4720" s="2" t="e">
        <f>IF(Customer_churn_Table!N4720=1,Customer_churn_Table!H4720,NA())</f>
        <v>#N/A</v>
      </c>
      <c r="S4720" s="2" t="e">
        <f>IF(Customer_churn_Table!N4720=1,Customer_churn_Table!R4720,NA())</f>
        <v>#N/A</v>
      </c>
    </row>
    <row r="4721" spans="16:19" x14ac:dyDescent="0.35">
      <c r="P4721" s="2" t="e">
        <f>IF(Customer_churn_Table!N4721=0,Customer_churn_Table!H4721,NA())</f>
        <v>#N/A</v>
      </c>
      <c r="Q4721" s="2" t="e">
        <f>IF(Customer_churn_Table!N4721=0,Customer_churn_Table!R4721,NA())</f>
        <v>#N/A</v>
      </c>
      <c r="R4721" s="2">
        <f>IF(Customer_churn_Table!N4721=1,Customer_churn_Table!H4721,NA())</f>
        <v>1</v>
      </c>
      <c r="S4721" s="2">
        <f>IF(Customer_churn_Table!N4721=1,Customer_churn_Table!R4721,NA())</f>
        <v>704</v>
      </c>
    </row>
    <row r="4722" spans="16:19" x14ac:dyDescent="0.35">
      <c r="P4722" s="2">
        <f>IF(Customer_churn_Table!N4722=0,Customer_churn_Table!H4722,NA())</f>
        <v>3</v>
      </c>
      <c r="Q4722" s="2">
        <f>IF(Customer_churn_Table!N4722=0,Customer_churn_Table!R4722,NA())</f>
        <v>522</v>
      </c>
      <c r="R4722" s="2" t="e">
        <f>IF(Customer_churn_Table!N4722=1,Customer_churn_Table!H4722,NA())</f>
        <v>#N/A</v>
      </c>
      <c r="S4722" s="2" t="e">
        <f>IF(Customer_churn_Table!N4722=1,Customer_churn_Table!R4722,NA())</f>
        <v>#N/A</v>
      </c>
    </row>
    <row r="4723" spans="16:19" x14ac:dyDescent="0.35">
      <c r="P4723" s="2">
        <f>IF(Customer_churn_Table!N4723=0,Customer_churn_Table!H4723,NA())</f>
        <v>4</v>
      </c>
      <c r="Q4723" s="2">
        <f>IF(Customer_churn_Table!N4723=0,Customer_churn_Table!R4723,NA())</f>
        <v>521</v>
      </c>
      <c r="R4723" s="2" t="e">
        <f>IF(Customer_churn_Table!N4723=1,Customer_churn_Table!H4723,NA())</f>
        <v>#N/A</v>
      </c>
      <c r="S4723" s="2" t="e">
        <f>IF(Customer_churn_Table!N4723=1,Customer_churn_Table!R4723,NA())</f>
        <v>#N/A</v>
      </c>
    </row>
    <row r="4724" spans="16:19" x14ac:dyDescent="0.35">
      <c r="P4724" s="2">
        <f>IF(Customer_churn_Table!N4724=0,Customer_churn_Table!H4724,NA())</f>
        <v>0</v>
      </c>
      <c r="Q4724" s="2">
        <f>IF(Customer_churn_Table!N4724=0,Customer_churn_Table!R4724,NA())</f>
        <v>674</v>
      </c>
      <c r="R4724" s="2" t="e">
        <f>IF(Customer_churn_Table!N4724=1,Customer_churn_Table!H4724,NA())</f>
        <v>#N/A</v>
      </c>
      <c r="S4724" s="2" t="e">
        <f>IF(Customer_churn_Table!N4724=1,Customer_churn_Table!R4724,NA())</f>
        <v>#N/A</v>
      </c>
    </row>
    <row r="4725" spans="16:19" x14ac:dyDescent="0.35">
      <c r="P4725" s="2">
        <f>IF(Customer_churn_Table!N4725=0,Customer_churn_Table!H4725,NA())</f>
        <v>8</v>
      </c>
      <c r="Q4725" s="2">
        <f>IF(Customer_churn_Table!N4725=0,Customer_churn_Table!R4725,NA())</f>
        <v>642</v>
      </c>
      <c r="R4725" s="2" t="e">
        <f>IF(Customer_churn_Table!N4725=1,Customer_churn_Table!H4725,NA())</f>
        <v>#N/A</v>
      </c>
      <c r="S4725" s="2" t="e">
        <f>IF(Customer_churn_Table!N4725=1,Customer_churn_Table!R4725,NA())</f>
        <v>#N/A</v>
      </c>
    </row>
    <row r="4726" spans="16:19" x14ac:dyDescent="0.35">
      <c r="P4726" s="2">
        <f>IF(Customer_churn_Table!N4726=0,Customer_churn_Table!H4726,NA())</f>
        <v>6</v>
      </c>
      <c r="Q4726" s="2">
        <f>IF(Customer_churn_Table!N4726=0,Customer_churn_Table!R4726,NA())</f>
        <v>301</v>
      </c>
      <c r="R4726" s="2" t="e">
        <f>IF(Customer_churn_Table!N4726=1,Customer_churn_Table!H4726,NA())</f>
        <v>#N/A</v>
      </c>
      <c r="S4726" s="2" t="e">
        <f>IF(Customer_churn_Table!N4726=1,Customer_churn_Table!R4726,NA())</f>
        <v>#N/A</v>
      </c>
    </row>
    <row r="4727" spans="16:19" x14ac:dyDescent="0.35">
      <c r="P4727" s="2">
        <f>IF(Customer_churn_Table!N4727=0,Customer_churn_Table!H4727,NA())</f>
        <v>7</v>
      </c>
      <c r="Q4727" s="2">
        <f>IF(Customer_churn_Table!N4727=0,Customer_churn_Table!R4727,NA())</f>
        <v>643</v>
      </c>
      <c r="R4727" s="2" t="e">
        <f>IF(Customer_churn_Table!N4727=1,Customer_churn_Table!H4727,NA())</f>
        <v>#N/A</v>
      </c>
      <c r="S4727" s="2" t="e">
        <f>IF(Customer_churn_Table!N4727=1,Customer_churn_Table!R4727,NA())</f>
        <v>#N/A</v>
      </c>
    </row>
    <row r="4728" spans="16:19" x14ac:dyDescent="0.35">
      <c r="P4728" s="2">
        <f>IF(Customer_churn_Table!N4728=0,Customer_churn_Table!H4728,NA())</f>
        <v>7</v>
      </c>
      <c r="Q4728" s="2">
        <f>IF(Customer_churn_Table!N4728=0,Customer_churn_Table!R4728,NA())</f>
        <v>382</v>
      </c>
      <c r="R4728" s="2" t="e">
        <f>IF(Customer_churn_Table!N4728=1,Customer_churn_Table!H4728,NA())</f>
        <v>#N/A</v>
      </c>
      <c r="S4728" s="2" t="e">
        <f>IF(Customer_churn_Table!N4728=1,Customer_churn_Table!R4728,NA())</f>
        <v>#N/A</v>
      </c>
    </row>
    <row r="4729" spans="16:19" x14ac:dyDescent="0.35">
      <c r="P4729" s="2">
        <f>IF(Customer_churn_Table!N4729=0,Customer_churn_Table!H4729,NA())</f>
        <v>1</v>
      </c>
      <c r="Q4729" s="2">
        <f>IF(Customer_churn_Table!N4729=0,Customer_churn_Table!R4729,NA())</f>
        <v>303</v>
      </c>
      <c r="R4729" s="2" t="e">
        <f>IF(Customer_churn_Table!N4729=1,Customer_churn_Table!H4729,NA())</f>
        <v>#N/A</v>
      </c>
      <c r="S4729" s="2" t="e">
        <f>IF(Customer_churn_Table!N4729=1,Customer_churn_Table!R4729,NA())</f>
        <v>#N/A</v>
      </c>
    </row>
    <row r="4730" spans="16:19" x14ac:dyDescent="0.35">
      <c r="P4730" s="2">
        <f>IF(Customer_churn_Table!N4730=0,Customer_churn_Table!H4730,NA())</f>
        <v>5</v>
      </c>
      <c r="Q4730" s="2">
        <f>IF(Customer_churn_Table!N4730=0,Customer_churn_Table!R4730,NA())</f>
        <v>844</v>
      </c>
      <c r="R4730" s="2" t="e">
        <f>IF(Customer_churn_Table!N4730=1,Customer_churn_Table!H4730,NA())</f>
        <v>#N/A</v>
      </c>
      <c r="S4730" s="2" t="e">
        <f>IF(Customer_churn_Table!N4730=1,Customer_churn_Table!R4730,NA())</f>
        <v>#N/A</v>
      </c>
    </row>
    <row r="4731" spans="16:19" x14ac:dyDescent="0.35">
      <c r="P4731" s="2" t="e">
        <f>IF(Customer_churn_Table!N4731=0,Customer_churn_Table!H4731,NA())</f>
        <v>#N/A</v>
      </c>
      <c r="Q4731" s="2" t="e">
        <f>IF(Customer_churn_Table!N4731=0,Customer_churn_Table!R4731,NA())</f>
        <v>#N/A</v>
      </c>
      <c r="R4731" s="2">
        <f>IF(Customer_churn_Table!N4731=1,Customer_churn_Table!H4731,NA())</f>
        <v>4</v>
      </c>
      <c r="S4731" s="2">
        <f>IF(Customer_churn_Table!N4731=1,Customer_churn_Table!R4731,NA())</f>
        <v>268</v>
      </c>
    </row>
    <row r="4732" spans="16:19" x14ac:dyDescent="0.35">
      <c r="P4732" s="2" t="e">
        <f>IF(Customer_churn_Table!N4732=0,Customer_churn_Table!H4732,NA())</f>
        <v>#N/A</v>
      </c>
      <c r="Q4732" s="2" t="e">
        <f>IF(Customer_churn_Table!N4732=0,Customer_churn_Table!R4732,NA())</f>
        <v>#N/A</v>
      </c>
      <c r="R4732" s="2">
        <f>IF(Customer_churn_Table!N4732=1,Customer_churn_Table!H4732,NA())</f>
        <v>1</v>
      </c>
      <c r="S4732" s="2">
        <f>IF(Customer_churn_Table!N4732=1,Customer_churn_Table!R4732,NA())</f>
        <v>989</v>
      </c>
    </row>
    <row r="4733" spans="16:19" x14ac:dyDescent="0.35">
      <c r="P4733" s="2">
        <f>IF(Customer_churn_Table!N4733=0,Customer_churn_Table!H4733,NA())</f>
        <v>3</v>
      </c>
      <c r="Q4733" s="2">
        <f>IF(Customer_churn_Table!N4733=0,Customer_churn_Table!R4733,NA())</f>
        <v>547</v>
      </c>
      <c r="R4733" s="2" t="e">
        <f>IF(Customer_churn_Table!N4733=1,Customer_churn_Table!H4733,NA())</f>
        <v>#N/A</v>
      </c>
      <c r="S4733" s="2" t="e">
        <f>IF(Customer_churn_Table!N4733=1,Customer_churn_Table!R4733,NA())</f>
        <v>#N/A</v>
      </c>
    </row>
    <row r="4734" spans="16:19" x14ac:dyDescent="0.35">
      <c r="P4734" s="2" t="e">
        <f>IF(Customer_churn_Table!N4734=0,Customer_churn_Table!H4734,NA())</f>
        <v>#N/A</v>
      </c>
      <c r="Q4734" s="2" t="e">
        <f>IF(Customer_churn_Table!N4734=0,Customer_churn_Table!R4734,NA())</f>
        <v>#N/A</v>
      </c>
      <c r="R4734" s="2">
        <f>IF(Customer_churn_Table!N4734=1,Customer_churn_Table!H4734,NA())</f>
        <v>1</v>
      </c>
      <c r="S4734" s="2">
        <f>IF(Customer_churn_Table!N4734=1,Customer_churn_Table!R4734,NA())</f>
        <v>639</v>
      </c>
    </row>
    <row r="4735" spans="16:19" x14ac:dyDescent="0.35">
      <c r="P4735" s="2">
        <f>IF(Customer_churn_Table!N4735=0,Customer_churn_Table!H4735,NA())</f>
        <v>1</v>
      </c>
      <c r="Q4735" s="2">
        <f>IF(Customer_churn_Table!N4735=0,Customer_churn_Table!R4735,NA())</f>
        <v>572</v>
      </c>
      <c r="R4735" s="2" t="e">
        <f>IF(Customer_churn_Table!N4735=1,Customer_churn_Table!H4735,NA())</f>
        <v>#N/A</v>
      </c>
      <c r="S4735" s="2" t="e">
        <f>IF(Customer_churn_Table!N4735=1,Customer_churn_Table!R4735,NA())</f>
        <v>#N/A</v>
      </c>
    </row>
    <row r="4736" spans="16:19" x14ac:dyDescent="0.35">
      <c r="P4736" s="2" t="e">
        <f>IF(Customer_churn_Table!N4736=0,Customer_churn_Table!H4736,NA())</f>
        <v>#N/A</v>
      </c>
      <c r="Q4736" s="2" t="e">
        <f>IF(Customer_churn_Table!N4736=0,Customer_churn_Table!R4736,NA())</f>
        <v>#N/A</v>
      </c>
      <c r="R4736" s="2">
        <f>IF(Customer_churn_Table!N4736=1,Customer_churn_Table!H4736,NA())</f>
        <v>4</v>
      </c>
      <c r="S4736" s="2">
        <f>IF(Customer_churn_Table!N4736=1,Customer_churn_Table!R4736,NA())</f>
        <v>723</v>
      </c>
    </row>
    <row r="4737" spans="16:19" x14ac:dyDescent="0.35">
      <c r="P4737" s="2">
        <f>IF(Customer_churn_Table!N4737=0,Customer_churn_Table!H4737,NA())</f>
        <v>2</v>
      </c>
      <c r="Q4737" s="2">
        <f>IF(Customer_churn_Table!N4737=0,Customer_churn_Table!R4737,NA())</f>
        <v>527</v>
      </c>
      <c r="R4737" s="2" t="e">
        <f>IF(Customer_churn_Table!N4737=1,Customer_churn_Table!H4737,NA())</f>
        <v>#N/A</v>
      </c>
      <c r="S4737" s="2" t="e">
        <f>IF(Customer_churn_Table!N4737=1,Customer_churn_Table!R4737,NA())</f>
        <v>#N/A</v>
      </c>
    </row>
    <row r="4738" spans="16:19" x14ac:dyDescent="0.35">
      <c r="P4738" s="2">
        <f>IF(Customer_churn_Table!N4738=0,Customer_churn_Table!H4738,NA())</f>
        <v>0</v>
      </c>
      <c r="Q4738" s="2">
        <f>IF(Customer_churn_Table!N4738=0,Customer_churn_Table!R4738,NA())</f>
        <v>530</v>
      </c>
      <c r="R4738" s="2" t="e">
        <f>IF(Customer_churn_Table!N4738=1,Customer_churn_Table!H4738,NA())</f>
        <v>#N/A</v>
      </c>
      <c r="S4738" s="2" t="e">
        <f>IF(Customer_churn_Table!N4738=1,Customer_churn_Table!R4738,NA())</f>
        <v>#N/A</v>
      </c>
    </row>
    <row r="4739" spans="16:19" x14ac:dyDescent="0.35">
      <c r="P4739" s="2">
        <f>IF(Customer_churn_Table!N4739=0,Customer_churn_Table!H4739,NA())</f>
        <v>6</v>
      </c>
      <c r="Q4739" s="2">
        <f>IF(Customer_churn_Table!N4739=0,Customer_churn_Table!R4739,NA())</f>
        <v>741</v>
      </c>
      <c r="R4739" s="2" t="e">
        <f>IF(Customer_churn_Table!N4739=1,Customer_churn_Table!H4739,NA())</f>
        <v>#N/A</v>
      </c>
      <c r="S4739" s="2" t="e">
        <f>IF(Customer_churn_Table!N4739=1,Customer_churn_Table!R4739,NA())</f>
        <v>#N/A</v>
      </c>
    </row>
    <row r="4740" spans="16:19" x14ac:dyDescent="0.35">
      <c r="P4740" s="2" t="e">
        <f>IF(Customer_churn_Table!N4740=0,Customer_churn_Table!H4740,NA())</f>
        <v>#N/A</v>
      </c>
      <c r="Q4740" s="2" t="e">
        <f>IF(Customer_churn_Table!N4740=0,Customer_churn_Table!R4740,NA())</f>
        <v>#N/A</v>
      </c>
      <c r="R4740" s="2">
        <f>IF(Customer_churn_Table!N4740=1,Customer_churn_Table!H4740,NA())</f>
        <v>1</v>
      </c>
      <c r="S4740" s="2">
        <f>IF(Customer_churn_Table!N4740=1,Customer_churn_Table!R4740,NA())</f>
        <v>804</v>
      </c>
    </row>
    <row r="4741" spans="16:19" x14ac:dyDescent="0.35">
      <c r="P4741" s="2">
        <f>IF(Customer_churn_Table!N4741=0,Customer_churn_Table!H4741,NA())</f>
        <v>6</v>
      </c>
      <c r="Q4741" s="2">
        <f>IF(Customer_churn_Table!N4741=0,Customer_churn_Table!R4741,NA())</f>
        <v>952</v>
      </c>
      <c r="R4741" s="2" t="e">
        <f>IF(Customer_churn_Table!N4741=1,Customer_churn_Table!H4741,NA())</f>
        <v>#N/A</v>
      </c>
      <c r="S4741" s="2" t="e">
        <f>IF(Customer_churn_Table!N4741=1,Customer_churn_Table!R4741,NA())</f>
        <v>#N/A</v>
      </c>
    </row>
    <row r="4742" spans="16:19" x14ac:dyDescent="0.35">
      <c r="P4742" s="2">
        <f>IF(Customer_churn_Table!N4742=0,Customer_churn_Table!H4742,NA())</f>
        <v>6</v>
      </c>
      <c r="Q4742" s="2">
        <f>IF(Customer_churn_Table!N4742=0,Customer_churn_Table!R4742,NA())</f>
        <v>553</v>
      </c>
      <c r="R4742" s="2" t="e">
        <f>IF(Customer_churn_Table!N4742=1,Customer_churn_Table!H4742,NA())</f>
        <v>#N/A</v>
      </c>
      <c r="S4742" s="2" t="e">
        <f>IF(Customer_churn_Table!N4742=1,Customer_churn_Table!R4742,NA())</f>
        <v>#N/A</v>
      </c>
    </row>
    <row r="4743" spans="16:19" x14ac:dyDescent="0.35">
      <c r="P4743" s="2" t="e">
        <f>IF(Customer_churn_Table!N4743=0,Customer_churn_Table!H4743,NA())</f>
        <v>#N/A</v>
      </c>
      <c r="Q4743" s="2" t="e">
        <f>IF(Customer_churn_Table!N4743=0,Customer_churn_Table!R4743,NA())</f>
        <v>#N/A</v>
      </c>
      <c r="R4743" s="2">
        <f>IF(Customer_churn_Table!N4743=1,Customer_churn_Table!H4743,NA())</f>
        <v>2</v>
      </c>
      <c r="S4743" s="2">
        <f>IF(Customer_churn_Table!N4743=1,Customer_churn_Table!R4743,NA())</f>
        <v>834</v>
      </c>
    </row>
    <row r="4744" spans="16:19" x14ac:dyDescent="0.35">
      <c r="P4744" s="2">
        <f>IF(Customer_churn_Table!N4744=0,Customer_churn_Table!H4744,NA())</f>
        <v>8</v>
      </c>
      <c r="Q4744" s="2">
        <f>IF(Customer_churn_Table!N4744=0,Customer_churn_Table!R4744,NA())</f>
        <v>979</v>
      </c>
      <c r="R4744" s="2" t="e">
        <f>IF(Customer_churn_Table!N4744=1,Customer_churn_Table!H4744,NA())</f>
        <v>#N/A</v>
      </c>
      <c r="S4744" s="2" t="e">
        <f>IF(Customer_churn_Table!N4744=1,Customer_churn_Table!R4744,NA())</f>
        <v>#N/A</v>
      </c>
    </row>
    <row r="4745" spans="16:19" x14ac:dyDescent="0.35">
      <c r="P4745" s="2">
        <f>IF(Customer_churn_Table!N4745=0,Customer_churn_Table!H4745,NA())</f>
        <v>8</v>
      </c>
      <c r="Q4745" s="2">
        <f>IF(Customer_churn_Table!N4745=0,Customer_churn_Table!R4745,NA())</f>
        <v>757</v>
      </c>
      <c r="R4745" s="2" t="e">
        <f>IF(Customer_churn_Table!N4745=1,Customer_churn_Table!H4745,NA())</f>
        <v>#N/A</v>
      </c>
      <c r="S4745" s="2" t="e">
        <f>IF(Customer_churn_Table!N4745=1,Customer_churn_Table!R4745,NA())</f>
        <v>#N/A</v>
      </c>
    </row>
    <row r="4746" spans="16:19" x14ac:dyDescent="0.35">
      <c r="P4746" s="2" t="e">
        <f>IF(Customer_churn_Table!N4746=0,Customer_churn_Table!H4746,NA())</f>
        <v>#N/A</v>
      </c>
      <c r="Q4746" s="2" t="e">
        <f>IF(Customer_churn_Table!N4746=0,Customer_churn_Table!R4746,NA())</f>
        <v>#N/A</v>
      </c>
      <c r="R4746" s="2">
        <f>IF(Customer_churn_Table!N4746=1,Customer_churn_Table!H4746,NA())</f>
        <v>1</v>
      </c>
      <c r="S4746" s="2">
        <f>IF(Customer_churn_Table!N4746=1,Customer_churn_Table!R4746,NA())</f>
        <v>740</v>
      </c>
    </row>
    <row r="4747" spans="16:19" x14ac:dyDescent="0.35">
      <c r="P4747" s="2" t="e">
        <f>IF(Customer_churn_Table!N4747=0,Customer_churn_Table!H4747,NA())</f>
        <v>#N/A</v>
      </c>
      <c r="Q4747" s="2" t="e">
        <f>IF(Customer_churn_Table!N4747=0,Customer_churn_Table!R4747,NA())</f>
        <v>#N/A</v>
      </c>
      <c r="R4747" s="2">
        <f>IF(Customer_churn_Table!N4747=1,Customer_churn_Table!H4747,NA())</f>
        <v>1</v>
      </c>
      <c r="S4747" s="2">
        <f>IF(Customer_churn_Table!N4747=1,Customer_churn_Table!R4747,NA())</f>
        <v>684</v>
      </c>
    </row>
    <row r="4748" spans="16:19" x14ac:dyDescent="0.35">
      <c r="P4748" s="2">
        <f>IF(Customer_churn_Table!N4748=0,Customer_churn_Table!H4748,NA())</f>
        <v>9</v>
      </c>
      <c r="Q4748" s="2">
        <f>IF(Customer_churn_Table!N4748=0,Customer_churn_Table!R4748,NA())</f>
        <v>335</v>
      </c>
      <c r="R4748" s="2" t="e">
        <f>IF(Customer_churn_Table!N4748=1,Customer_churn_Table!H4748,NA())</f>
        <v>#N/A</v>
      </c>
      <c r="S4748" s="2" t="e">
        <f>IF(Customer_churn_Table!N4748=1,Customer_churn_Table!R4748,NA())</f>
        <v>#N/A</v>
      </c>
    </row>
    <row r="4749" spans="16:19" x14ac:dyDescent="0.35">
      <c r="P4749" s="2">
        <f>IF(Customer_churn_Table!N4749=0,Customer_churn_Table!H4749,NA())</f>
        <v>6</v>
      </c>
      <c r="Q4749" s="2">
        <f>IF(Customer_churn_Table!N4749=0,Customer_churn_Table!R4749,NA())</f>
        <v>653</v>
      </c>
      <c r="R4749" s="2" t="e">
        <f>IF(Customer_churn_Table!N4749=1,Customer_churn_Table!H4749,NA())</f>
        <v>#N/A</v>
      </c>
      <c r="S4749" s="2" t="e">
        <f>IF(Customer_churn_Table!N4749=1,Customer_churn_Table!R4749,NA())</f>
        <v>#N/A</v>
      </c>
    </row>
    <row r="4750" spans="16:19" x14ac:dyDescent="0.35">
      <c r="P4750" s="2" t="e">
        <f>IF(Customer_churn_Table!N4750=0,Customer_churn_Table!H4750,NA())</f>
        <v>#N/A</v>
      </c>
      <c r="Q4750" s="2" t="e">
        <f>IF(Customer_churn_Table!N4750=0,Customer_churn_Table!R4750,NA())</f>
        <v>#N/A</v>
      </c>
      <c r="R4750" s="2">
        <f>IF(Customer_churn_Table!N4750=1,Customer_churn_Table!H4750,NA())</f>
        <v>7</v>
      </c>
      <c r="S4750" s="2">
        <f>IF(Customer_churn_Table!N4750=1,Customer_churn_Table!R4750,NA())</f>
        <v>888</v>
      </c>
    </row>
    <row r="4751" spans="16:19" x14ac:dyDescent="0.35">
      <c r="P4751" s="2">
        <f>IF(Customer_churn_Table!N4751=0,Customer_churn_Table!H4751,NA())</f>
        <v>4</v>
      </c>
      <c r="Q4751" s="2">
        <f>IF(Customer_churn_Table!N4751=0,Customer_churn_Table!R4751,NA())</f>
        <v>456</v>
      </c>
      <c r="R4751" s="2" t="e">
        <f>IF(Customer_churn_Table!N4751=1,Customer_churn_Table!H4751,NA())</f>
        <v>#N/A</v>
      </c>
      <c r="S4751" s="2" t="e">
        <f>IF(Customer_churn_Table!N4751=1,Customer_churn_Table!R4751,NA())</f>
        <v>#N/A</v>
      </c>
    </row>
    <row r="4752" spans="16:19" x14ac:dyDescent="0.35">
      <c r="P4752" s="2">
        <f>IF(Customer_churn_Table!N4752=0,Customer_churn_Table!H4752,NA())</f>
        <v>5</v>
      </c>
      <c r="Q4752" s="2">
        <f>IF(Customer_churn_Table!N4752=0,Customer_churn_Table!R4752,NA())</f>
        <v>838</v>
      </c>
      <c r="R4752" s="2" t="e">
        <f>IF(Customer_churn_Table!N4752=1,Customer_churn_Table!H4752,NA())</f>
        <v>#N/A</v>
      </c>
      <c r="S4752" s="2" t="e">
        <f>IF(Customer_churn_Table!N4752=1,Customer_churn_Table!R4752,NA())</f>
        <v>#N/A</v>
      </c>
    </row>
    <row r="4753" spans="16:19" x14ac:dyDescent="0.35">
      <c r="P4753" s="2" t="e">
        <f>IF(Customer_churn_Table!N4753=0,Customer_churn_Table!H4753,NA())</f>
        <v>#N/A</v>
      </c>
      <c r="Q4753" s="2" t="e">
        <f>IF(Customer_churn_Table!N4753=0,Customer_churn_Table!R4753,NA())</f>
        <v>#N/A</v>
      </c>
      <c r="R4753" s="2">
        <f>IF(Customer_churn_Table!N4753=1,Customer_churn_Table!H4753,NA())</f>
        <v>8</v>
      </c>
      <c r="S4753" s="2">
        <f>IF(Customer_churn_Table!N4753=1,Customer_churn_Table!R4753,NA())</f>
        <v>254</v>
      </c>
    </row>
    <row r="4754" spans="16:19" x14ac:dyDescent="0.35">
      <c r="P4754" s="2">
        <f>IF(Customer_churn_Table!N4754=0,Customer_churn_Table!H4754,NA())</f>
        <v>8</v>
      </c>
      <c r="Q4754" s="2">
        <f>IF(Customer_churn_Table!N4754=0,Customer_churn_Table!R4754,NA())</f>
        <v>344</v>
      </c>
      <c r="R4754" s="2" t="e">
        <f>IF(Customer_churn_Table!N4754=1,Customer_churn_Table!H4754,NA())</f>
        <v>#N/A</v>
      </c>
      <c r="S4754" s="2" t="e">
        <f>IF(Customer_churn_Table!N4754=1,Customer_churn_Table!R4754,NA())</f>
        <v>#N/A</v>
      </c>
    </row>
    <row r="4755" spans="16:19" x14ac:dyDescent="0.35">
      <c r="P4755" s="2">
        <f>IF(Customer_churn_Table!N4755=0,Customer_churn_Table!H4755,NA())</f>
        <v>2</v>
      </c>
      <c r="Q4755" s="2">
        <f>IF(Customer_churn_Table!N4755=0,Customer_churn_Table!R4755,NA())</f>
        <v>247</v>
      </c>
      <c r="R4755" s="2" t="e">
        <f>IF(Customer_churn_Table!N4755=1,Customer_churn_Table!H4755,NA())</f>
        <v>#N/A</v>
      </c>
      <c r="S4755" s="2" t="e">
        <f>IF(Customer_churn_Table!N4755=1,Customer_churn_Table!R4755,NA())</f>
        <v>#N/A</v>
      </c>
    </row>
    <row r="4756" spans="16:19" x14ac:dyDescent="0.35">
      <c r="P4756" s="2" t="e">
        <f>IF(Customer_churn_Table!N4756=0,Customer_churn_Table!H4756,NA())</f>
        <v>#N/A</v>
      </c>
      <c r="Q4756" s="2" t="e">
        <f>IF(Customer_churn_Table!N4756=0,Customer_churn_Table!R4756,NA())</f>
        <v>#N/A</v>
      </c>
      <c r="R4756" s="2">
        <f>IF(Customer_churn_Table!N4756=1,Customer_churn_Table!H4756,NA())</f>
        <v>2</v>
      </c>
      <c r="S4756" s="2">
        <f>IF(Customer_churn_Table!N4756=1,Customer_churn_Table!R4756,NA())</f>
        <v>421</v>
      </c>
    </row>
    <row r="4757" spans="16:19" x14ac:dyDescent="0.35">
      <c r="P4757" s="2">
        <f>IF(Customer_churn_Table!N4757=0,Customer_churn_Table!H4757,NA())</f>
        <v>2</v>
      </c>
      <c r="Q4757" s="2">
        <f>IF(Customer_churn_Table!N4757=0,Customer_churn_Table!R4757,NA())</f>
        <v>302</v>
      </c>
      <c r="R4757" s="2" t="e">
        <f>IF(Customer_churn_Table!N4757=1,Customer_churn_Table!H4757,NA())</f>
        <v>#N/A</v>
      </c>
      <c r="S4757" s="2" t="e">
        <f>IF(Customer_churn_Table!N4757=1,Customer_churn_Table!R4757,NA())</f>
        <v>#N/A</v>
      </c>
    </row>
    <row r="4758" spans="16:19" x14ac:dyDescent="0.35">
      <c r="P4758" s="2" t="e">
        <f>IF(Customer_churn_Table!N4758=0,Customer_churn_Table!H4758,NA())</f>
        <v>#N/A</v>
      </c>
      <c r="Q4758" s="2" t="e">
        <f>IF(Customer_churn_Table!N4758=0,Customer_churn_Table!R4758,NA())</f>
        <v>#N/A</v>
      </c>
      <c r="R4758" s="2">
        <f>IF(Customer_churn_Table!N4758=1,Customer_churn_Table!H4758,NA())</f>
        <v>1</v>
      </c>
      <c r="S4758" s="2">
        <f>IF(Customer_churn_Table!N4758=1,Customer_churn_Table!R4758,NA())</f>
        <v>526</v>
      </c>
    </row>
    <row r="4759" spans="16:19" x14ac:dyDescent="0.35">
      <c r="P4759" s="2">
        <f>IF(Customer_churn_Table!N4759=0,Customer_churn_Table!H4759,NA())</f>
        <v>8</v>
      </c>
      <c r="Q4759" s="2">
        <f>IF(Customer_churn_Table!N4759=0,Customer_churn_Table!R4759,NA())</f>
        <v>338</v>
      </c>
      <c r="R4759" s="2" t="e">
        <f>IF(Customer_churn_Table!N4759=1,Customer_churn_Table!H4759,NA())</f>
        <v>#N/A</v>
      </c>
      <c r="S4759" s="2" t="e">
        <f>IF(Customer_churn_Table!N4759=1,Customer_churn_Table!R4759,NA())</f>
        <v>#N/A</v>
      </c>
    </row>
    <row r="4760" spans="16:19" x14ac:dyDescent="0.35">
      <c r="P4760" s="2">
        <f>IF(Customer_churn_Table!N4760=0,Customer_churn_Table!H4760,NA())</f>
        <v>7</v>
      </c>
      <c r="Q4760" s="2">
        <f>IF(Customer_churn_Table!N4760=0,Customer_churn_Table!R4760,NA())</f>
        <v>592</v>
      </c>
      <c r="R4760" s="2" t="e">
        <f>IF(Customer_churn_Table!N4760=1,Customer_churn_Table!H4760,NA())</f>
        <v>#N/A</v>
      </c>
      <c r="S4760" s="2" t="e">
        <f>IF(Customer_churn_Table!N4760=1,Customer_churn_Table!R4760,NA())</f>
        <v>#N/A</v>
      </c>
    </row>
    <row r="4761" spans="16:19" x14ac:dyDescent="0.35">
      <c r="P4761" s="2">
        <f>IF(Customer_churn_Table!N4761=0,Customer_churn_Table!H4761,NA())</f>
        <v>3</v>
      </c>
      <c r="Q4761" s="2">
        <f>IF(Customer_churn_Table!N4761=0,Customer_churn_Table!R4761,NA())</f>
        <v>489</v>
      </c>
      <c r="R4761" s="2" t="e">
        <f>IF(Customer_churn_Table!N4761=1,Customer_churn_Table!H4761,NA())</f>
        <v>#N/A</v>
      </c>
      <c r="S4761" s="2" t="e">
        <f>IF(Customer_churn_Table!N4761=1,Customer_churn_Table!R4761,NA())</f>
        <v>#N/A</v>
      </c>
    </row>
    <row r="4762" spans="16:19" x14ac:dyDescent="0.35">
      <c r="P4762" s="2">
        <f>IF(Customer_churn_Table!N4762=0,Customer_churn_Table!H4762,NA())</f>
        <v>1</v>
      </c>
      <c r="Q4762" s="2">
        <f>IF(Customer_churn_Table!N4762=0,Customer_churn_Table!R4762,NA())</f>
        <v>810</v>
      </c>
      <c r="R4762" s="2" t="e">
        <f>IF(Customer_churn_Table!N4762=1,Customer_churn_Table!H4762,NA())</f>
        <v>#N/A</v>
      </c>
      <c r="S4762" s="2" t="e">
        <f>IF(Customer_churn_Table!N4762=1,Customer_churn_Table!R4762,NA())</f>
        <v>#N/A</v>
      </c>
    </row>
    <row r="4763" spans="16:19" x14ac:dyDescent="0.35">
      <c r="P4763" s="2">
        <f>IF(Customer_churn_Table!N4763=0,Customer_churn_Table!H4763,NA())</f>
        <v>3</v>
      </c>
      <c r="Q4763" s="2">
        <f>IF(Customer_churn_Table!N4763=0,Customer_churn_Table!R4763,NA())</f>
        <v>535</v>
      </c>
      <c r="R4763" s="2" t="e">
        <f>IF(Customer_churn_Table!N4763=1,Customer_churn_Table!H4763,NA())</f>
        <v>#N/A</v>
      </c>
      <c r="S4763" s="2" t="e">
        <f>IF(Customer_churn_Table!N4763=1,Customer_churn_Table!R4763,NA())</f>
        <v>#N/A</v>
      </c>
    </row>
    <row r="4764" spans="16:19" x14ac:dyDescent="0.35">
      <c r="P4764" s="2">
        <f>IF(Customer_churn_Table!N4764=0,Customer_churn_Table!H4764,NA())</f>
        <v>1</v>
      </c>
      <c r="Q4764" s="2">
        <f>IF(Customer_churn_Table!N4764=0,Customer_churn_Table!R4764,NA())</f>
        <v>527</v>
      </c>
      <c r="R4764" s="2" t="e">
        <f>IF(Customer_churn_Table!N4764=1,Customer_churn_Table!H4764,NA())</f>
        <v>#N/A</v>
      </c>
      <c r="S4764" s="2" t="e">
        <f>IF(Customer_churn_Table!N4764=1,Customer_churn_Table!R4764,NA())</f>
        <v>#N/A</v>
      </c>
    </row>
    <row r="4765" spans="16:19" x14ac:dyDescent="0.35">
      <c r="P4765" s="2">
        <f>IF(Customer_churn_Table!N4765=0,Customer_churn_Table!H4765,NA())</f>
        <v>0</v>
      </c>
      <c r="Q4765" s="2">
        <f>IF(Customer_churn_Table!N4765=0,Customer_churn_Table!R4765,NA())</f>
        <v>884</v>
      </c>
      <c r="R4765" s="2" t="e">
        <f>IF(Customer_churn_Table!N4765=1,Customer_churn_Table!H4765,NA())</f>
        <v>#N/A</v>
      </c>
      <c r="S4765" s="2" t="e">
        <f>IF(Customer_churn_Table!N4765=1,Customer_churn_Table!R4765,NA())</f>
        <v>#N/A</v>
      </c>
    </row>
    <row r="4766" spans="16:19" x14ac:dyDescent="0.35">
      <c r="P4766" s="2">
        <f>IF(Customer_churn_Table!N4766=0,Customer_churn_Table!H4766,NA())</f>
        <v>3</v>
      </c>
      <c r="Q4766" s="2">
        <f>IF(Customer_churn_Table!N4766=0,Customer_churn_Table!R4766,NA())</f>
        <v>349</v>
      </c>
      <c r="R4766" s="2" t="e">
        <f>IF(Customer_churn_Table!N4766=1,Customer_churn_Table!H4766,NA())</f>
        <v>#N/A</v>
      </c>
      <c r="S4766" s="2" t="e">
        <f>IF(Customer_churn_Table!N4766=1,Customer_churn_Table!R4766,NA())</f>
        <v>#N/A</v>
      </c>
    </row>
    <row r="4767" spans="16:19" x14ac:dyDescent="0.35">
      <c r="P4767" s="2">
        <f>IF(Customer_churn_Table!N4767=0,Customer_churn_Table!H4767,NA())</f>
        <v>1</v>
      </c>
      <c r="Q4767" s="2">
        <f>IF(Customer_churn_Table!N4767=0,Customer_churn_Table!R4767,NA())</f>
        <v>998</v>
      </c>
      <c r="R4767" s="2" t="e">
        <f>IF(Customer_churn_Table!N4767=1,Customer_churn_Table!H4767,NA())</f>
        <v>#N/A</v>
      </c>
      <c r="S4767" s="2" t="e">
        <f>IF(Customer_churn_Table!N4767=1,Customer_churn_Table!R4767,NA())</f>
        <v>#N/A</v>
      </c>
    </row>
    <row r="4768" spans="16:19" x14ac:dyDescent="0.35">
      <c r="P4768" s="2">
        <f>IF(Customer_churn_Table!N4768=0,Customer_churn_Table!H4768,NA())</f>
        <v>9</v>
      </c>
      <c r="Q4768" s="2">
        <f>IF(Customer_churn_Table!N4768=0,Customer_churn_Table!R4768,NA())</f>
        <v>609</v>
      </c>
      <c r="R4768" s="2" t="e">
        <f>IF(Customer_churn_Table!N4768=1,Customer_churn_Table!H4768,NA())</f>
        <v>#N/A</v>
      </c>
      <c r="S4768" s="2" t="e">
        <f>IF(Customer_churn_Table!N4768=1,Customer_churn_Table!R4768,NA())</f>
        <v>#N/A</v>
      </c>
    </row>
    <row r="4769" spans="16:19" x14ac:dyDescent="0.35">
      <c r="P4769" s="2">
        <f>IF(Customer_churn_Table!N4769=0,Customer_churn_Table!H4769,NA())</f>
        <v>9</v>
      </c>
      <c r="Q4769" s="2">
        <f>IF(Customer_churn_Table!N4769=0,Customer_churn_Table!R4769,NA())</f>
        <v>632</v>
      </c>
      <c r="R4769" s="2" t="e">
        <f>IF(Customer_churn_Table!N4769=1,Customer_churn_Table!H4769,NA())</f>
        <v>#N/A</v>
      </c>
      <c r="S4769" s="2" t="e">
        <f>IF(Customer_churn_Table!N4769=1,Customer_churn_Table!R4769,NA())</f>
        <v>#N/A</v>
      </c>
    </row>
    <row r="4770" spans="16:19" x14ac:dyDescent="0.35">
      <c r="P4770" s="2" t="e">
        <f>IF(Customer_churn_Table!N4770=0,Customer_churn_Table!H4770,NA())</f>
        <v>#N/A</v>
      </c>
      <c r="Q4770" s="2" t="e">
        <f>IF(Customer_churn_Table!N4770=0,Customer_churn_Table!R4770,NA())</f>
        <v>#N/A</v>
      </c>
      <c r="R4770" s="2">
        <f>IF(Customer_churn_Table!N4770=1,Customer_churn_Table!H4770,NA())</f>
        <v>3</v>
      </c>
      <c r="S4770" s="2">
        <f>IF(Customer_churn_Table!N4770=1,Customer_churn_Table!R4770,NA())</f>
        <v>936</v>
      </c>
    </row>
    <row r="4771" spans="16:19" x14ac:dyDescent="0.35">
      <c r="P4771" s="2">
        <f>IF(Customer_churn_Table!N4771=0,Customer_churn_Table!H4771,NA())</f>
        <v>1</v>
      </c>
      <c r="Q4771" s="2">
        <f>IF(Customer_churn_Table!N4771=0,Customer_churn_Table!R4771,NA())</f>
        <v>529</v>
      </c>
      <c r="R4771" s="2" t="e">
        <f>IF(Customer_churn_Table!N4771=1,Customer_churn_Table!H4771,NA())</f>
        <v>#N/A</v>
      </c>
      <c r="S4771" s="2" t="e">
        <f>IF(Customer_churn_Table!N4771=1,Customer_churn_Table!R4771,NA())</f>
        <v>#N/A</v>
      </c>
    </row>
    <row r="4772" spans="16:19" x14ac:dyDescent="0.35">
      <c r="P4772" s="2">
        <f>IF(Customer_churn_Table!N4772=0,Customer_churn_Table!H4772,NA())</f>
        <v>5</v>
      </c>
      <c r="Q4772" s="2">
        <f>IF(Customer_churn_Table!N4772=0,Customer_churn_Table!R4772,NA())</f>
        <v>594</v>
      </c>
      <c r="R4772" s="2" t="e">
        <f>IF(Customer_churn_Table!N4772=1,Customer_churn_Table!H4772,NA())</f>
        <v>#N/A</v>
      </c>
      <c r="S4772" s="2" t="e">
        <f>IF(Customer_churn_Table!N4772=1,Customer_churn_Table!R4772,NA())</f>
        <v>#N/A</v>
      </c>
    </row>
    <row r="4773" spans="16:19" x14ac:dyDescent="0.35">
      <c r="P4773" s="2">
        <f>IF(Customer_churn_Table!N4773=0,Customer_churn_Table!H4773,NA())</f>
        <v>3</v>
      </c>
      <c r="Q4773" s="2">
        <f>IF(Customer_churn_Table!N4773=0,Customer_churn_Table!R4773,NA())</f>
        <v>649</v>
      </c>
      <c r="R4773" s="2" t="e">
        <f>IF(Customer_churn_Table!N4773=1,Customer_churn_Table!H4773,NA())</f>
        <v>#N/A</v>
      </c>
      <c r="S4773" s="2" t="e">
        <f>IF(Customer_churn_Table!N4773=1,Customer_churn_Table!R4773,NA())</f>
        <v>#N/A</v>
      </c>
    </row>
    <row r="4774" spans="16:19" x14ac:dyDescent="0.35">
      <c r="P4774" s="2">
        <f>IF(Customer_churn_Table!N4774=0,Customer_churn_Table!H4774,NA())</f>
        <v>6</v>
      </c>
      <c r="Q4774" s="2">
        <f>IF(Customer_churn_Table!N4774=0,Customer_churn_Table!R4774,NA())</f>
        <v>936</v>
      </c>
      <c r="R4774" s="2" t="e">
        <f>IF(Customer_churn_Table!N4774=1,Customer_churn_Table!H4774,NA())</f>
        <v>#N/A</v>
      </c>
      <c r="S4774" s="2" t="e">
        <f>IF(Customer_churn_Table!N4774=1,Customer_churn_Table!R4774,NA())</f>
        <v>#N/A</v>
      </c>
    </row>
    <row r="4775" spans="16:19" x14ac:dyDescent="0.35">
      <c r="P4775" s="2">
        <f>IF(Customer_churn_Table!N4775=0,Customer_churn_Table!H4775,NA())</f>
        <v>1</v>
      </c>
      <c r="Q4775" s="2">
        <f>IF(Customer_churn_Table!N4775=0,Customer_churn_Table!R4775,NA())</f>
        <v>316</v>
      </c>
      <c r="R4775" s="2" t="e">
        <f>IF(Customer_churn_Table!N4775=1,Customer_churn_Table!H4775,NA())</f>
        <v>#N/A</v>
      </c>
      <c r="S4775" s="2" t="e">
        <f>IF(Customer_churn_Table!N4775=1,Customer_churn_Table!R4775,NA())</f>
        <v>#N/A</v>
      </c>
    </row>
    <row r="4776" spans="16:19" x14ac:dyDescent="0.35">
      <c r="P4776" s="2">
        <f>IF(Customer_churn_Table!N4776=0,Customer_churn_Table!H4776,NA())</f>
        <v>7</v>
      </c>
      <c r="Q4776" s="2">
        <f>IF(Customer_churn_Table!N4776=0,Customer_churn_Table!R4776,NA())</f>
        <v>997</v>
      </c>
      <c r="R4776" s="2" t="e">
        <f>IF(Customer_churn_Table!N4776=1,Customer_churn_Table!H4776,NA())</f>
        <v>#N/A</v>
      </c>
      <c r="S4776" s="2" t="e">
        <f>IF(Customer_churn_Table!N4776=1,Customer_churn_Table!R4776,NA())</f>
        <v>#N/A</v>
      </c>
    </row>
    <row r="4777" spans="16:19" x14ac:dyDescent="0.35">
      <c r="P4777" s="2">
        <f>IF(Customer_churn_Table!N4777=0,Customer_churn_Table!H4777,NA())</f>
        <v>5</v>
      </c>
      <c r="Q4777" s="2">
        <f>IF(Customer_churn_Table!N4777=0,Customer_churn_Table!R4777,NA())</f>
        <v>557</v>
      </c>
      <c r="R4777" s="2" t="e">
        <f>IF(Customer_churn_Table!N4777=1,Customer_churn_Table!H4777,NA())</f>
        <v>#N/A</v>
      </c>
      <c r="S4777" s="2" t="e">
        <f>IF(Customer_churn_Table!N4777=1,Customer_churn_Table!R4777,NA())</f>
        <v>#N/A</v>
      </c>
    </row>
    <row r="4778" spans="16:19" x14ac:dyDescent="0.35">
      <c r="P4778" s="2">
        <f>IF(Customer_churn_Table!N4778=0,Customer_churn_Table!H4778,NA())</f>
        <v>7</v>
      </c>
      <c r="Q4778" s="2">
        <f>IF(Customer_churn_Table!N4778=0,Customer_churn_Table!R4778,NA())</f>
        <v>234</v>
      </c>
      <c r="R4778" s="2" t="e">
        <f>IF(Customer_churn_Table!N4778=1,Customer_churn_Table!H4778,NA())</f>
        <v>#N/A</v>
      </c>
      <c r="S4778" s="2" t="e">
        <f>IF(Customer_churn_Table!N4778=1,Customer_churn_Table!R4778,NA())</f>
        <v>#N/A</v>
      </c>
    </row>
    <row r="4779" spans="16:19" x14ac:dyDescent="0.35">
      <c r="P4779" s="2">
        <f>IF(Customer_churn_Table!N4779=0,Customer_churn_Table!H4779,NA())</f>
        <v>1</v>
      </c>
      <c r="Q4779" s="2">
        <f>IF(Customer_churn_Table!N4779=0,Customer_churn_Table!R4779,NA())</f>
        <v>524</v>
      </c>
      <c r="R4779" s="2" t="e">
        <f>IF(Customer_churn_Table!N4779=1,Customer_churn_Table!H4779,NA())</f>
        <v>#N/A</v>
      </c>
      <c r="S4779" s="2" t="e">
        <f>IF(Customer_churn_Table!N4779=1,Customer_churn_Table!R4779,NA())</f>
        <v>#N/A</v>
      </c>
    </row>
    <row r="4780" spans="16:19" x14ac:dyDescent="0.35">
      <c r="P4780" s="2">
        <f>IF(Customer_churn_Table!N4780=0,Customer_churn_Table!H4780,NA())</f>
        <v>2</v>
      </c>
      <c r="Q4780" s="2">
        <f>IF(Customer_churn_Table!N4780=0,Customer_churn_Table!R4780,NA())</f>
        <v>614</v>
      </c>
      <c r="R4780" s="2" t="e">
        <f>IF(Customer_churn_Table!N4780=1,Customer_churn_Table!H4780,NA())</f>
        <v>#N/A</v>
      </c>
      <c r="S4780" s="2" t="e">
        <f>IF(Customer_churn_Table!N4780=1,Customer_churn_Table!R4780,NA())</f>
        <v>#N/A</v>
      </c>
    </row>
    <row r="4781" spans="16:19" x14ac:dyDescent="0.35">
      <c r="P4781" s="2" t="e">
        <f>IF(Customer_churn_Table!N4781=0,Customer_churn_Table!H4781,NA())</f>
        <v>#N/A</v>
      </c>
      <c r="Q4781" s="2" t="e">
        <f>IF(Customer_churn_Table!N4781=0,Customer_churn_Table!R4781,NA())</f>
        <v>#N/A</v>
      </c>
      <c r="R4781" s="2">
        <f>IF(Customer_churn_Table!N4781=1,Customer_churn_Table!H4781,NA())</f>
        <v>1</v>
      </c>
      <c r="S4781" s="2">
        <f>IF(Customer_churn_Table!N4781=1,Customer_churn_Table!R4781,NA())</f>
        <v>249</v>
      </c>
    </row>
    <row r="4782" spans="16:19" x14ac:dyDescent="0.35">
      <c r="P4782" s="2">
        <f>IF(Customer_churn_Table!N4782=0,Customer_churn_Table!H4782,NA())</f>
        <v>8</v>
      </c>
      <c r="Q4782" s="2">
        <f>IF(Customer_churn_Table!N4782=0,Customer_churn_Table!R4782,NA())</f>
        <v>410</v>
      </c>
      <c r="R4782" s="2" t="e">
        <f>IF(Customer_churn_Table!N4782=1,Customer_churn_Table!H4782,NA())</f>
        <v>#N/A</v>
      </c>
      <c r="S4782" s="2" t="e">
        <f>IF(Customer_churn_Table!N4782=1,Customer_churn_Table!R4782,NA())</f>
        <v>#N/A</v>
      </c>
    </row>
    <row r="4783" spans="16:19" x14ac:dyDescent="0.35">
      <c r="P4783" s="2" t="e">
        <f>IF(Customer_churn_Table!N4783=0,Customer_churn_Table!H4783,NA())</f>
        <v>#N/A</v>
      </c>
      <c r="Q4783" s="2" t="e">
        <f>IF(Customer_churn_Table!N4783=0,Customer_churn_Table!R4783,NA())</f>
        <v>#N/A</v>
      </c>
      <c r="R4783" s="2">
        <f>IF(Customer_churn_Table!N4783=1,Customer_churn_Table!H4783,NA())</f>
        <v>7</v>
      </c>
      <c r="S4783" s="2">
        <f>IF(Customer_churn_Table!N4783=1,Customer_churn_Table!R4783,NA())</f>
        <v>480</v>
      </c>
    </row>
    <row r="4784" spans="16:19" x14ac:dyDescent="0.35">
      <c r="P4784" s="2">
        <f>IF(Customer_churn_Table!N4784=0,Customer_churn_Table!H4784,NA())</f>
        <v>8</v>
      </c>
      <c r="Q4784" s="2">
        <f>IF(Customer_churn_Table!N4784=0,Customer_churn_Table!R4784,NA())</f>
        <v>347</v>
      </c>
      <c r="R4784" s="2" t="e">
        <f>IF(Customer_churn_Table!N4784=1,Customer_churn_Table!H4784,NA())</f>
        <v>#N/A</v>
      </c>
      <c r="S4784" s="2" t="e">
        <f>IF(Customer_churn_Table!N4784=1,Customer_churn_Table!R4784,NA())</f>
        <v>#N/A</v>
      </c>
    </row>
    <row r="4785" spans="16:19" x14ac:dyDescent="0.35">
      <c r="P4785" s="2">
        <f>IF(Customer_churn_Table!N4785=0,Customer_churn_Table!H4785,NA())</f>
        <v>5</v>
      </c>
      <c r="Q4785" s="2">
        <f>IF(Customer_churn_Table!N4785=0,Customer_churn_Table!R4785,NA())</f>
        <v>875</v>
      </c>
      <c r="R4785" s="2" t="e">
        <f>IF(Customer_churn_Table!N4785=1,Customer_churn_Table!H4785,NA())</f>
        <v>#N/A</v>
      </c>
      <c r="S4785" s="2" t="e">
        <f>IF(Customer_churn_Table!N4785=1,Customer_churn_Table!R4785,NA())</f>
        <v>#N/A</v>
      </c>
    </row>
    <row r="4786" spans="16:19" x14ac:dyDescent="0.35">
      <c r="P4786" s="2" t="e">
        <f>IF(Customer_churn_Table!N4786=0,Customer_churn_Table!H4786,NA())</f>
        <v>#N/A</v>
      </c>
      <c r="Q4786" s="2" t="e">
        <f>IF(Customer_churn_Table!N4786=0,Customer_churn_Table!R4786,NA())</f>
        <v>#N/A</v>
      </c>
      <c r="R4786" s="2">
        <f>IF(Customer_churn_Table!N4786=1,Customer_churn_Table!H4786,NA())</f>
        <v>7</v>
      </c>
      <c r="S4786" s="2">
        <f>IF(Customer_churn_Table!N4786=1,Customer_churn_Table!R4786,NA())</f>
        <v>712</v>
      </c>
    </row>
    <row r="4787" spans="16:19" x14ac:dyDescent="0.35">
      <c r="P4787" s="2">
        <f>IF(Customer_churn_Table!N4787=0,Customer_churn_Table!H4787,NA())</f>
        <v>3</v>
      </c>
      <c r="Q4787" s="2">
        <f>IF(Customer_churn_Table!N4787=0,Customer_churn_Table!R4787,NA())</f>
        <v>821</v>
      </c>
      <c r="R4787" s="2" t="e">
        <f>IF(Customer_churn_Table!N4787=1,Customer_churn_Table!H4787,NA())</f>
        <v>#N/A</v>
      </c>
      <c r="S4787" s="2" t="e">
        <f>IF(Customer_churn_Table!N4787=1,Customer_churn_Table!R4787,NA())</f>
        <v>#N/A</v>
      </c>
    </row>
    <row r="4788" spans="16:19" x14ac:dyDescent="0.35">
      <c r="P4788" s="2">
        <f>IF(Customer_churn_Table!N4788=0,Customer_churn_Table!H4788,NA())</f>
        <v>2</v>
      </c>
      <c r="Q4788" s="2">
        <f>IF(Customer_churn_Table!N4788=0,Customer_churn_Table!R4788,NA())</f>
        <v>309</v>
      </c>
      <c r="R4788" s="2" t="e">
        <f>IF(Customer_churn_Table!N4788=1,Customer_churn_Table!H4788,NA())</f>
        <v>#N/A</v>
      </c>
      <c r="S4788" s="2" t="e">
        <f>IF(Customer_churn_Table!N4788=1,Customer_churn_Table!R4788,NA())</f>
        <v>#N/A</v>
      </c>
    </row>
    <row r="4789" spans="16:19" x14ac:dyDescent="0.35">
      <c r="P4789" s="2">
        <f>IF(Customer_churn_Table!N4789=0,Customer_churn_Table!H4789,NA())</f>
        <v>1</v>
      </c>
      <c r="Q4789" s="2">
        <f>IF(Customer_churn_Table!N4789=0,Customer_churn_Table!R4789,NA())</f>
        <v>639</v>
      </c>
      <c r="R4789" s="2" t="e">
        <f>IF(Customer_churn_Table!N4789=1,Customer_churn_Table!H4789,NA())</f>
        <v>#N/A</v>
      </c>
      <c r="S4789" s="2" t="e">
        <f>IF(Customer_churn_Table!N4789=1,Customer_churn_Table!R4789,NA())</f>
        <v>#N/A</v>
      </c>
    </row>
    <row r="4790" spans="16:19" x14ac:dyDescent="0.35">
      <c r="P4790" s="2">
        <f>IF(Customer_churn_Table!N4790=0,Customer_churn_Table!H4790,NA())</f>
        <v>9</v>
      </c>
      <c r="Q4790" s="2">
        <f>IF(Customer_churn_Table!N4790=0,Customer_churn_Table!R4790,NA())</f>
        <v>579</v>
      </c>
      <c r="R4790" s="2" t="e">
        <f>IF(Customer_churn_Table!N4790=1,Customer_churn_Table!H4790,NA())</f>
        <v>#N/A</v>
      </c>
      <c r="S4790" s="2" t="e">
        <f>IF(Customer_churn_Table!N4790=1,Customer_churn_Table!R4790,NA())</f>
        <v>#N/A</v>
      </c>
    </row>
    <row r="4791" spans="16:19" x14ac:dyDescent="0.35">
      <c r="P4791" s="2" t="e">
        <f>IF(Customer_churn_Table!N4791=0,Customer_churn_Table!H4791,NA())</f>
        <v>#N/A</v>
      </c>
      <c r="Q4791" s="2" t="e">
        <f>IF(Customer_churn_Table!N4791=0,Customer_churn_Table!R4791,NA())</f>
        <v>#N/A</v>
      </c>
      <c r="R4791" s="2">
        <f>IF(Customer_churn_Table!N4791=1,Customer_churn_Table!H4791,NA())</f>
        <v>2</v>
      </c>
      <c r="S4791" s="2">
        <f>IF(Customer_churn_Table!N4791=1,Customer_churn_Table!R4791,NA())</f>
        <v>896</v>
      </c>
    </row>
    <row r="4792" spans="16:19" x14ac:dyDescent="0.35">
      <c r="P4792" s="2">
        <f>IF(Customer_churn_Table!N4792=0,Customer_churn_Table!H4792,NA())</f>
        <v>8</v>
      </c>
      <c r="Q4792" s="2">
        <f>IF(Customer_churn_Table!N4792=0,Customer_churn_Table!R4792,NA())</f>
        <v>309</v>
      </c>
      <c r="R4792" s="2" t="e">
        <f>IF(Customer_churn_Table!N4792=1,Customer_churn_Table!H4792,NA())</f>
        <v>#N/A</v>
      </c>
      <c r="S4792" s="2" t="e">
        <f>IF(Customer_churn_Table!N4792=1,Customer_churn_Table!R4792,NA())</f>
        <v>#N/A</v>
      </c>
    </row>
    <row r="4793" spans="16:19" x14ac:dyDescent="0.35">
      <c r="P4793" s="2">
        <f>IF(Customer_churn_Table!N4793=0,Customer_churn_Table!H4793,NA())</f>
        <v>2</v>
      </c>
      <c r="Q4793" s="2">
        <f>IF(Customer_churn_Table!N4793=0,Customer_churn_Table!R4793,NA())</f>
        <v>422</v>
      </c>
      <c r="R4793" s="2" t="e">
        <f>IF(Customer_churn_Table!N4793=1,Customer_churn_Table!H4793,NA())</f>
        <v>#N/A</v>
      </c>
      <c r="S4793" s="2" t="e">
        <f>IF(Customer_churn_Table!N4793=1,Customer_churn_Table!R4793,NA())</f>
        <v>#N/A</v>
      </c>
    </row>
    <row r="4794" spans="16:19" x14ac:dyDescent="0.35">
      <c r="P4794" s="2">
        <f>IF(Customer_churn_Table!N4794=0,Customer_churn_Table!H4794,NA())</f>
        <v>4</v>
      </c>
      <c r="Q4794" s="2">
        <f>IF(Customer_churn_Table!N4794=0,Customer_churn_Table!R4794,NA())</f>
        <v>546</v>
      </c>
      <c r="R4794" s="2" t="e">
        <f>IF(Customer_churn_Table!N4794=1,Customer_churn_Table!H4794,NA())</f>
        <v>#N/A</v>
      </c>
      <c r="S4794" s="2" t="e">
        <f>IF(Customer_churn_Table!N4794=1,Customer_churn_Table!R4794,NA())</f>
        <v>#N/A</v>
      </c>
    </row>
    <row r="4795" spans="16:19" x14ac:dyDescent="0.35">
      <c r="P4795" s="2">
        <f>IF(Customer_churn_Table!N4795=0,Customer_churn_Table!H4795,NA())</f>
        <v>6</v>
      </c>
      <c r="Q4795" s="2">
        <f>IF(Customer_churn_Table!N4795=0,Customer_churn_Table!R4795,NA())</f>
        <v>718</v>
      </c>
      <c r="R4795" s="2" t="e">
        <f>IF(Customer_churn_Table!N4795=1,Customer_churn_Table!H4795,NA())</f>
        <v>#N/A</v>
      </c>
      <c r="S4795" s="2" t="e">
        <f>IF(Customer_churn_Table!N4795=1,Customer_churn_Table!R4795,NA())</f>
        <v>#N/A</v>
      </c>
    </row>
    <row r="4796" spans="16:19" x14ac:dyDescent="0.35">
      <c r="P4796" s="2">
        <f>IF(Customer_churn_Table!N4796=0,Customer_churn_Table!H4796,NA())</f>
        <v>5</v>
      </c>
      <c r="Q4796" s="2">
        <f>IF(Customer_churn_Table!N4796=0,Customer_churn_Table!R4796,NA())</f>
        <v>444</v>
      </c>
      <c r="R4796" s="2" t="e">
        <f>IF(Customer_churn_Table!N4796=1,Customer_churn_Table!H4796,NA())</f>
        <v>#N/A</v>
      </c>
      <c r="S4796" s="2" t="e">
        <f>IF(Customer_churn_Table!N4796=1,Customer_churn_Table!R4796,NA())</f>
        <v>#N/A</v>
      </c>
    </row>
    <row r="4797" spans="16:19" x14ac:dyDescent="0.35">
      <c r="P4797" s="2">
        <f>IF(Customer_churn_Table!N4797=0,Customer_churn_Table!H4797,NA())</f>
        <v>9</v>
      </c>
      <c r="Q4797" s="2">
        <f>IF(Customer_churn_Table!N4797=0,Customer_churn_Table!R4797,NA())</f>
        <v>239</v>
      </c>
      <c r="R4797" s="2" t="e">
        <f>IF(Customer_churn_Table!N4797=1,Customer_churn_Table!H4797,NA())</f>
        <v>#N/A</v>
      </c>
      <c r="S4797" s="2" t="e">
        <f>IF(Customer_churn_Table!N4797=1,Customer_churn_Table!R4797,NA())</f>
        <v>#N/A</v>
      </c>
    </row>
    <row r="4798" spans="16:19" x14ac:dyDescent="0.35">
      <c r="P4798" s="2">
        <f>IF(Customer_churn_Table!N4798=0,Customer_churn_Table!H4798,NA())</f>
        <v>1</v>
      </c>
      <c r="Q4798" s="2">
        <f>IF(Customer_churn_Table!N4798=0,Customer_churn_Table!R4798,NA())</f>
        <v>657</v>
      </c>
      <c r="R4798" s="2" t="e">
        <f>IF(Customer_churn_Table!N4798=1,Customer_churn_Table!H4798,NA())</f>
        <v>#N/A</v>
      </c>
      <c r="S4798" s="2" t="e">
        <f>IF(Customer_churn_Table!N4798=1,Customer_churn_Table!R4798,NA())</f>
        <v>#N/A</v>
      </c>
    </row>
    <row r="4799" spans="16:19" x14ac:dyDescent="0.35">
      <c r="P4799" s="2">
        <f>IF(Customer_churn_Table!N4799=0,Customer_churn_Table!H4799,NA())</f>
        <v>1</v>
      </c>
      <c r="Q4799" s="2">
        <f>IF(Customer_churn_Table!N4799=0,Customer_churn_Table!R4799,NA())</f>
        <v>338</v>
      </c>
      <c r="R4799" s="2" t="e">
        <f>IF(Customer_churn_Table!N4799=1,Customer_churn_Table!H4799,NA())</f>
        <v>#N/A</v>
      </c>
      <c r="S4799" s="2" t="e">
        <f>IF(Customer_churn_Table!N4799=1,Customer_churn_Table!R4799,NA())</f>
        <v>#N/A</v>
      </c>
    </row>
    <row r="4800" spans="16:19" x14ac:dyDescent="0.35">
      <c r="P4800" s="2">
        <f>IF(Customer_churn_Table!N4800=0,Customer_churn_Table!H4800,NA())</f>
        <v>6</v>
      </c>
      <c r="Q4800" s="2">
        <f>IF(Customer_churn_Table!N4800=0,Customer_churn_Table!R4800,NA())</f>
        <v>313</v>
      </c>
      <c r="R4800" s="2" t="e">
        <f>IF(Customer_churn_Table!N4800=1,Customer_churn_Table!H4800,NA())</f>
        <v>#N/A</v>
      </c>
      <c r="S4800" s="2" t="e">
        <f>IF(Customer_churn_Table!N4800=1,Customer_churn_Table!R4800,NA())</f>
        <v>#N/A</v>
      </c>
    </row>
    <row r="4801" spans="16:19" x14ac:dyDescent="0.35">
      <c r="P4801" s="2" t="e">
        <f>IF(Customer_churn_Table!N4801=0,Customer_churn_Table!H4801,NA())</f>
        <v>#N/A</v>
      </c>
      <c r="Q4801" s="2" t="e">
        <f>IF(Customer_churn_Table!N4801=0,Customer_churn_Table!R4801,NA())</f>
        <v>#N/A</v>
      </c>
      <c r="R4801" s="2">
        <f>IF(Customer_churn_Table!N4801=1,Customer_churn_Table!H4801,NA())</f>
        <v>1</v>
      </c>
      <c r="S4801" s="2">
        <f>IF(Customer_churn_Table!N4801=1,Customer_churn_Table!R4801,NA())</f>
        <v>605</v>
      </c>
    </row>
    <row r="4802" spans="16:19" x14ac:dyDescent="0.35">
      <c r="P4802" s="2">
        <f>IF(Customer_churn_Table!N4802=0,Customer_churn_Table!H4802,NA())</f>
        <v>6</v>
      </c>
      <c r="Q4802" s="2">
        <f>IF(Customer_churn_Table!N4802=0,Customer_churn_Table!R4802,NA())</f>
        <v>517</v>
      </c>
      <c r="R4802" s="2" t="e">
        <f>IF(Customer_churn_Table!N4802=1,Customer_churn_Table!H4802,NA())</f>
        <v>#N/A</v>
      </c>
      <c r="S4802" s="2" t="e">
        <f>IF(Customer_churn_Table!N4802=1,Customer_churn_Table!R4802,NA())</f>
        <v>#N/A</v>
      </c>
    </row>
    <row r="4803" spans="16:19" x14ac:dyDescent="0.35">
      <c r="P4803" s="2">
        <f>IF(Customer_churn_Table!N4803=0,Customer_churn_Table!H4803,NA())</f>
        <v>5</v>
      </c>
      <c r="Q4803" s="2">
        <f>IF(Customer_churn_Table!N4803=0,Customer_churn_Table!R4803,NA())</f>
        <v>915</v>
      </c>
      <c r="R4803" s="2" t="e">
        <f>IF(Customer_churn_Table!N4803=1,Customer_churn_Table!H4803,NA())</f>
        <v>#N/A</v>
      </c>
      <c r="S4803" s="2" t="e">
        <f>IF(Customer_churn_Table!N4803=1,Customer_churn_Table!R4803,NA())</f>
        <v>#N/A</v>
      </c>
    </row>
    <row r="4804" spans="16:19" x14ac:dyDescent="0.35">
      <c r="P4804" s="2">
        <f>IF(Customer_churn_Table!N4804=0,Customer_churn_Table!H4804,NA())</f>
        <v>3</v>
      </c>
      <c r="Q4804" s="2">
        <f>IF(Customer_churn_Table!N4804=0,Customer_churn_Table!R4804,NA())</f>
        <v>397</v>
      </c>
      <c r="R4804" s="2" t="e">
        <f>IF(Customer_churn_Table!N4804=1,Customer_churn_Table!H4804,NA())</f>
        <v>#N/A</v>
      </c>
      <c r="S4804" s="2" t="e">
        <f>IF(Customer_churn_Table!N4804=1,Customer_churn_Table!R4804,NA())</f>
        <v>#N/A</v>
      </c>
    </row>
    <row r="4805" spans="16:19" x14ac:dyDescent="0.35">
      <c r="P4805" s="2">
        <f>IF(Customer_churn_Table!N4805=0,Customer_churn_Table!H4805,NA())</f>
        <v>5</v>
      </c>
      <c r="Q4805" s="2">
        <f>IF(Customer_churn_Table!N4805=0,Customer_churn_Table!R4805,NA())</f>
        <v>349</v>
      </c>
      <c r="R4805" s="2" t="e">
        <f>IF(Customer_churn_Table!N4805=1,Customer_churn_Table!H4805,NA())</f>
        <v>#N/A</v>
      </c>
      <c r="S4805" s="2" t="e">
        <f>IF(Customer_churn_Table!N4805=1,Customer_churn_Table!R4805,NA())</f>
        <v>#N/A</v>
      </c>
    </row>
    <row r="4806" spans="16:19" x14ac:dyDescent="0.35">
      <c r="P4806" s="2">
        <f>IF(Customer_churn_Table!N4806=0,Customer_churn_Table!H4806,NA())</f>
        <v>2</v>
      </c>
      <c r="Q4806" s="2">
        <f>IF(Customer_churn_Table!N4806=0,Customer_churn_Table!R4806,NA())</f>
        <v>920</v>
      </c>
      <c r="R4806" s="2" t="e">
        <f>IF(Customer_churn_Table!N4806=1,Customer_churn_Table!H4806,NA())</f>
        <v>#N/A</v>
      </c>
      <c r="S4806" s="2" t="e">
        <f>IF(Customer_churn_Table!N4806=1,Customer_churn_Table!R4806,NA())</f>
        <v>#N/A</v>
      </c>
    </row>
    <row r="4807" spans="16:19" x14ac:dyDescent="0.35">
      <c r="P4807" s="2">
        <f>IF(Customer_churn_Table!N4807=0,Customer_churn_Table!H4807,NA())</f>
        <v>1</v>
      </c>
      <c r="Q4807" s="2">
        <f>IF(Customer_churn_Table!N4807=0,Customer_churn_Table!R4807,NA())</f>
        <v>343</v>
      </c>
      <c r="R4807" s="2" t="e">
        <f>IF(Customer_churn_Table!N4807=1,Customer_churn_Table!H4807,NA())</f>
        <v>#N/A</v>
      </c>
      <c r="S4807" s="2" t="e">
        <f>IF(Customer_churn_Table!N4807=1,Customer_churn_Table!R4807,NA())</f>
        <v>#N/A</v>
      </c>
    </row>
    <row r="4808" spans="16:19" x14ac:dyDescent="0.35">
      <c r="P4808" s="2">
        <f>IF(Customer_churn_Table!N4808=0,Customer_churn_Table!H4808,NA())</f>
        <v>1</v>
      </c>
      <c r="Q4808" s="2">
        <f>IF(Customer_churn_Table!N4808=0,Customer_churn_Table!R4808,NA())</f>
        <v>942</v>
      </c>
      <c r="R4808" s="2" t="e">
        <f>IF(Customer_churn_Table!N4808=1,Customer_churn_Table!H4808,NA())</f>
        <v>#N/A</v>
      </c>
      <c r="S4808" s="2" t="e">
        <f>IF(Customer_churn_Table!N4808=1,Customer_churn_Table!R4808,NA())</f>
        <v>#N/A</v>
      </c>
    </row>
    <row r="4809" spans="16:19" x14ac:dyDescent="0.35">
      <c r="P4809" s="2">
        <f>IF(Customer_churn_Table!N4809=0,Customer_churn_Table!H4809,NA())</f>
        <v>2</v>
      </c>
      <c r="Q4809" s="2">
        <f>IF(Customer_churn_Table!N4809=0,Customer_churn_Table!R4809,NA())</f>
        <v>300</v>
      </c>
      <c r="R4809" s="2" t="e">
        <f>IF(Customer_churn_Table!N4809=1,Customer_churn_Table!H4809,NA())</f>
        <v>#N/A</v>
      </c>
      <c r="S4809" s="2" t="e">
        <f>IF(Customer_churn_Table!N4809=1,Customer_churn_Table!R4809,NA())</f>
        <v>#N/A</v>
      </c>
    </row>
    <row r="4810" spans="16:19" x14ac:dyDescent="0.35">
      <c r="P4810" s="2">
        <f>IF(Customer_churn_Table!N4810=0,Customer_churn_Table!H4810,NA())</f>
        <v>0</v>
      </c>
      <c r="Q4810" s="2">
        <f>IF(Customer_churn_Table!N4810=0,Customer_churn_Table!R4810,NA())</f>
        <v>262</v>
      </c>
      <c r="R4810" s="2" t="e">
        <f>IF(Customer_churn_Table!N4810=1,Customer_churn_Table!H4810,NA())</f>
        <v>#N/A</v>
      </c>
      <c r="S4810" s="2" t="e">
        <f>IF(Customer_churn_Table!N4810=1,Customer_churn_Table!R4810,NA())</f>
        <v>#N/A</v>
      </c>
    </row>
    <row r="4811" spans="16:19" x14ac:dyDescent="0.35">
      <c r="P4811" s="2">
        <f>IF(Customer_churn_Table!N4811=0,Customer_churn_Table!H4811,NA())</f>
        <v>3</v>
      </c>
      <c r="Q4811" s="2">
        <f>IF(Customer_churn_Table!N4811=0,Customer_churn_Table!R4811,NA())</f>
        <v>463</v>
      </c>
      <c r="R4811" s="2" t="e">
        <f>IF(Customer_churn_Table!N4811=1,Customer_churn_Table!H4811,NA())</f>
        <v>#N/A</v>
      </c>
      <c r="S4811" s="2" t="e">
        <f>IF(Customer_churn_Table!N4811=1,Customer_churn_Table!R4811,NA())</f>
        <v>#N/A</v>
      </c>
    </row>
    <row r="4812" spans="16:19" x14ac:dyDescent="0.35">
      <c r="P4812" s="2">
        <f>IF(Customer_churn_Table!N4812=0,Customer_churn_Table!H4812,NA())</f>
        <v>4</v>
      </c>
      <c r="Q4812" s="2">
        <f>IF(Customer_churn_Table!N4812=0,Customer_churn_Table!R4812,NA())</f>
        <v>694</v>
      </c>
      <c r="R4812" s="2" t="e">
        <f>IF(Customer_churn_Table!N4812=1,Customer_churn_Table!H4812,NA())</f>
        <v>#N/A</v>
      </c>
      <c r="S4812" s="2" t="e">
        <f>IF(Customer_churn_Table!N4812=1,Customer_churn_Table!R4812,NA())</f>
        <v>#N/A</v>
      </c>
    </row>
    <row r="4813" spans="16:19" x14ac:dyDescent="0.35">
      <c r="P4813" s="2">
        <f>IF(Customer_churn_Table!N4813=0,Customer_churn_Table!H4813,NA())</f>
        <v>7</v>
      </c>
      <c r="Q4813" s="2">
        <f>IF(Customer_churn_Table!N4813=0,Customer_churn_Table!R4813,NA())</f>
        <v>346</v>
      </c>
      <c r="R4813" s="2" t="e">
        <f>IF(Customer_churn_Table!N4813=1,Customer_churn_Table!H4813,NA())</f>
        <v>#N/A</v>
      </c>
      <c r="S4813" s="2" t="e">
        <f>IF(Customer_churn_Table!N4813=1,Customer_churn_Table!R4813,NA())</f>
        <v>#N/A</v>
      </c>
    </row>
    <row r="4814" spans="16:19" x14ac:dyDescent="0.35">
      <c r="P4814" s="2">
        <f>IF(Customer_churn_Table!N4814=0,Customer_churn_Table!H4814,NA())</f>
        <v>6</v>
      </c>
      <c r="Q4814" s="2">
        <f>IF(Customer_churn_Table!N4814=0,Customer_churn_Table!R4814,NA())</f>
        <v>597</v>
      </c>
      <c r="R4814" s="2" t="e">
        <f>IF(Customer_churn_Table!N4814=1,Customer_churn_Table!H4814,NA())</f>
        <v>#N/A</v>
      </c>
      <c r="S4814" s="2" t="e">
        <f>IF(Customer_churn_Table!N4814=1,Customer_churn_Table!R4814,NA())</f>
        <v>#N/A</v>
      </c>
    </row>
    <row r="4815" spans="16:19" x14ac:dyDescent="0.35">
      <c r="P4815" s="2">
        <f>IF(Customer_churn_Table!N4815=0,Customer_churn_Table!H4815,NA())</f>
        <v>3</v>
      </c>
      <c r="Q4815" s="2">
        <f>IF(Customer_churn_Table!N4815=0,Customer_churn_Table!R4815,NA())</f>
        <v>805</v>
      </c>
      <c r="R4815" s="2" t="e">
        <f>IF(Customer_churn_Table!N4815=1,Customer_churn_Table!H4815,NA())</f>
        <v>#N/A</v>
      </c>
      <c r="S4815" s="2" t="e">
        <f>IF(Customer_churn_Table!N4815=1,Customer_churn_Table!R4815,NA())</f>
        <v>#N/A</v>
      </c>
    </row>
    <row r="4816" spans="16:19" x14ac:dyDescent="0.35">
      <c r="P4816" s="2">
        <f>IF(Customer_churn_Table!N4816=0,Customer_churn_Table!H4816,NA())</f>
        <v>8</v>
      </c>
      <c r="Q4816" s="2">
        <f>IF(Customer_churn_Table!N4816=0,Customer_churn_Table!R4816,NA())</f>
        <v>399</v>
      </c>
      <c r="R4816" s="2" t="e">
        <f>IF(Customer_churn_Table!N4816=1,Customer_churn_Table!H4816,NA())</f>
        <v>#N/A</v>
      </c>
      <c r="S4816" s="2" t="e">
        <f>IF(Customer_churn_Table!N4816=1,Customer_churn_Table!R4816,NA())</f>
        <v>#N/A</v>
      </c>
    </row>
    <row r="4817" spans="16:19" x14ac:dyDescent="0.35">
      <c r="P4817" s="2">
        <f>IF(Customer_churn_Table!N4817=0,Customer_churn_Table!H4817,NA())</f>
        <v>6</v>
      </c>
      <c r="Q4817" s="2">
        <f>IF(Customer_churn_Table!N4817=0,Customer_churn_Table!R4817,NA())</f>
        <v>538</v>
      </c>
      <c r="R4817" s="2" t="e">
        <f>IF(Customer_churn_Table!N4817=1,Customer_churn_Table!H4817,NA())</f>
        <v>#N/A</v>
      </c>
      <c r="S4817" s="2" t="e">
        <f>IF(Customer_churn_Table!N4817=1,Customer_churn_Table!R4817,NA())</f>
        <v>#N/A</v>
      </c>
    </row>
    <row r="4818" spans="16:19" x14ac:dyDescent="0.35">
      <c r="P4818" s="2">
        <f>IF(Customer_churn_Table!N4818=0,Customer_churn_Table!H4818,NA())</f>
        <v>8</v>
      </c>
      <c r="Q4818" s="2">
        <f>IF(Customer_churn_Table!N4818=0,Customer_churn_Table!R4818,NA())</f>
        <v>738</v>
      </c>
      <c r="R4818" s="2" t="e">
        <f>IF(Customer_churn_Table!N4818=1,Customer_churn_Table!H4818,NA())</f>
        <v>#N/A</v>
      </c>
      <c r="S4818" s="2" t="e">
        <f>IF(Customer_churn_Table!N4818=1,Customer_churn_Table!R4818,NA())</f>
        <v>#N/A</v>
      </c>
    </row>
    <row r="4819" spans="16:19" x14ac:dyDescent="0.35">
      <c r="P4819" s="2">
        <f>IF(Customer_churn_Table!N4819=0,Customer_churn_Table!H4819,NA())</f>
        <v>7</v>
      </c>
      <c r="Q4819" s="2">
        <f>IF(Customer_churn_Table!N4819=0,Customer_churn_Table!R4819,NA())</f>
        <v>611</v>
      </c>
      <c r="R4819" s="2" t="e">
        <f>IF(Customer_churn_Table!N4819=1,Customer_churn_Table!H4819,NA())</f>
        <v>#N/A</v>
      </c>
      <c r="S4819" s="2" t="e">
        <f>IF(Customer_churn_Table!N4819=1,Customer_churn_Table!R4819,NA())</f>
        <v>#N/A</v>
      </c>
    </row>
    <row r="4820" spans="16:19" x14ac:dyDescent="0.35">
      <c r="P4820" s="2">
        <f>IF(Customer_churn_Table!N4820=0,Customer_churn_Table!H4820,NA())</f>
        <v>1</v>
      </c>
      <c r="Q4820" s="2">
        <f>IF(Customer_churn_Table!N4820=0,Customer_churn_Table!R4820,NA())</f>
        <v>615</v>
      </c>
      <c r="R4820" s="2" t="e">
        <f>IF(Customer_churn_Table!N4820=1,Customer_churn_Table!H4820,NA())</f>
        <v>#N/A</v>
      </c>
      <c r="S4820" s="2" t="e">
        <f>IF(Customer_churn_Table!N4820=1,Customer_churn_Table!R4820,NA())</f>
        <v>#N/A</v>
      </c>
    </row>
    <row r="4821" spans="16:19" x14ac:dyDescent="0.35">
      <c r="P4821" s="2">
        <f>IF(Customer_churn_Table!N4821=0,Customer_churn_Table!H4821,NA())</f>
        <v>4</v>
      </c>
      <c r="Q4821" s="2">
        <f>IF(Customer_churn_Table!N4821=0,Customer_churn_Table!R4821,NA())</f>
        <v>292</v>
      </c>
      <c r="R4821" s="2" t="e">
        <f>IF(Customer_churn_Table!N4821=1,Customer_churn_Table!H4821,NA())</f>
        <v>#N/A</v>
      </c>
      <c r="S4821" s="2" t="e">
        <f>IF(Customer_churn_Table!N4821=1,Customer_churn_Table!R4821,NA())</f>
        <v>#N/A</v>
      </c>
    </row>
    <row r="4822" spans="16:19" x14ac:dyDescent="0.35">
      <c r="P4822" s="2">
        <f>IF(Customer_churn_Table!N4822=0,Customer_churn_Table!H4822,NA())</f>
        <v>3</v>
      </c>
      <c r="Q4822" s="2">
        <f>IF(Customer_churn_Table!N4822=0,Customer_churn_Table!R4822,NA())</f>
        <v>644</v>
      </c>
      <c r="R4822" s="2" t="e">
        <f>IF(Customer_churn_Table!N4822=1,Customer_churn_Table!H4822,NA())</f>
        <v>#N/A</v>
      </c>
      <c r="S4822" s="2" t="e">
        <f>IF(Customer_churn_Table!N4822=1,Customer_churn_Table!R4822,NA())</f>
        <v>#N/A</v>
      </c>
    </row>
    <row r="4823" spans="16:19" x14ac:dyDescent="0.35">
      <c r="P4823" s="2">
        <f>IF(Customer_churn_Table!N4823=0,Customer_churn_Table!H4823,NA())</f>
        <v>3</v>
      </c>
      <c r="Q4823" s="2">
        <f>IF(Customer_churn_Table!N4823=0,Customer_churn_Table!R4823,NA())</f>
        <v>982</v>
      </c>
      <c r="R4823" s="2" t="e">
        <f>IF(Customer_churn_Table!N4823=1,Customer_churn_Table!H4823,NA())</f>
        <v>#N/A</v>
      </c>
      <c r="S4823" s="2" t="e">
        <f>IF(Customer_churn_Table!N4823=1,Customer_churn_Table!R4823,NA())</f>
        <v>#N/A</v>
      </c>
    </row>
    <row r="4824" spans="16:19" x14ac:dyDescent="0.35">
      <c r="P4824" s="2" t="e">
        <f>IF(Customer_churn_Table!N4824=0,Customer_churn_Table!H4824,NA())</f>
        <v>#N/A</v>
      </c>
      <c r="Q4824" s="2" t="e">
        <f>IF(Customer_churn_Table!N4824=0,Customer_churn_Table!R4824,NA())</f>
        <v>#N/A</v>
      </c>
      <c r="R4824" s="2">
        <f>IF(Customer_churn_Table!N4824=1,Customer_churn_Table!H4824,NA())</f>
        <v>2</v>
      </c>
      <c r="S4824" s="2">
        <f>IF(Customer_churn_Table!N4824=1,Customer_churn_Table!R4824,NA())</f>
        <v>467</v>
      </c>
    </row>
    <row r="4825" spans="16:19" x14ac:dyDescent="0.35">
      <c r="P4825" s="2">
        <f>IF(Customer_churn_Table!N4825=0,Customer_churn_Table!H4825,NA())</f>
        <v>6</v>
      </c>
      <c r="Q4825" s="2">
        <f>IF(Customer_churn_Table!N4825=0,Customer_churn_Table!R4825,NA())</f>
        <v>229</v>
      </c>
      <c r="R4825" s="2" t="e">
        <f>IF(Customer_churn_Table!N4825=1,Customer_churn_Table!H4825,NA())</f>
        <v>#N/A</v>
      </c>
      <c r="S4825" s="2" t="e">
        <f>IF(Customer_churn_Table!N4825=1,Customer_churn_Table!R4825,NA())</f>
        <v>#N/A</v>
      </c>
    </row>
    <row r="4826" spans="16:19" x14ac:dyDescent="0.35">
      <c r="P4826" s="2">
        <f>IF(Customer_churn_Table!N4826=0,Customer_churn_Table!H4826,NA())</f>
        <v>5</v>
      </c>
      <c r="Q4826" s="2">
        <f>IF(Customer_churn_Table!N4826=0,Customer_churn_Table!R4826,NA())</f>
        <v>549</v>
      </c>
      <c r="R4826" s="2" t="e">
        <f>IF(Customer_churn_Table!N4826=1,Customer_churn_Table!H4826,NA())</f>
        <v>#N/A</v>
      </c>
      <c r="S4826" s="2" t="e">
        <f>IF(Customer_churn_Table!N4826=1,Customer_churn_Table!R4826,NA())</f>
        <v>#N/A</v>
      </c>
    </row>
    <row r="4827" spans="16:19" x14ac:dyDescent="0.35">
      <c r="P4827" s="2">
        <f>IF(Customer_churn_Table!N4827=0,Customer_churn_Table!H4827,NA())</f>
        <v>5</v>
      </c>
      <c r="Q4827" s="2">
        <f>IF(Customer_churn_Table!N4827=0,Customer_churn_Table!R4827,NA())</f>
        <v>660</v>
      </c>
      <c r="R4827" s="2" t="e">
        <f>IF(Customer_churn_Table!N4827=1,Customer_churn_Table!H4827,NA())</f>
        <v>#N/A</v>
      </c>
      <c r="S4827" s="2" t="e">
        <f>IF(Customer_churn_Table!N4827=1,Customer_churn_Table!R4827,NA())</f>
        <v>#N/A</v>
      </c>
    </row>
    <row r="4828" spans="16:19" x14ac:dyDescent="0.35">
      <c r="P4828" s="2">
        <f>IF(Customer_churn_Table!N4828=0,Customer_churn_Table!H4828,NA())</f>
        <v>10</v>
      </c>
      <c r="Q4828" s="2">
        <f>IF(Customer_churn_Table!N4828=0,Customer_churn_Table!R4828,NA())</f>
        <v>431</v>
      </c>
      <c r="R4828" s="2" t="e">
        <f>IF(Customer_churn_Table!N4828=1,Customer_churn_Table!H4828,NA())</f>
        <v>#N/A</v>
      </c>
      <c r="S4828" s="2" t="e">
        <f>IF(Customer_churn_Table!N4828=1,Customer_churn_Table!R4828,NA())</f>
        <v>#N/A</v>
      </c>
    </row>
    <row r="4829" spans="16:19" x14ac:dyDescent="0.35">
      <c r="P4829" s="2" t="e">
        <f>IF(Customer_churn_Table!N4829=0,Customer_churn_Table!H4829,NA())</f>
        <v>#N/A</v>
      </c>
      <c r="Q4829" s="2" t="e">
        <f>IF(Customer_churn_Table!N4829=0,Customer_churn_Table!R4829,NA())</f>
        <v>#N/A</v>
      </c>
      <c r="R4829" s="2">
        <f>IF(Customer_churn_Table!N4829=1,Customer_churn_Table!H4829,NA())</f>
        <v>4</v>
      </c>
      <c r="S4829" s="2">
        <f>IF(Customer_churn_Table!N4829=1,Customer_churn_Table!R4829,NA())</f>
        <v>858</v>
      </c>
    </row>
    <row r="4830" spans="16:19" x14ac:dyDescent="0.35">
      <c r="P4830" s="2">
        <f>IF(Customer_churn_Table!N4830=0,Customer_churn_Table!H4830,NA())</f>
        <v>9</v>
      </c>
      <c r="Q4830" s="2">
        <f>IF(Customer_churn_Table!N4830=0,Customer_churn_Table!R4830,NA())</f>
        <v>872</v>
      </c>
      <c r="R4830" s="2" t="e">
        <f>IF(Customer_churn_Table!N4830=1,Customer_churn_Table!H4830,NA())</f>
        <v>#N/A</v>
      </c>
      <c r="S4830" s="2" t="e">
        <f>IF(Customer_churn_Table!N4830=1,Customer_churn_Table!R4830,NA())</f>
        <v>#N/A</v>
      </c>
    </row>
    <row r="4831" spans="16:19" x14ac:dyDescent="0.35">
      <c r="P4831" s="2">
        <f>IF(Customer_churn_Table!N4831=0,Customer_churn_Table!H4831,NA())</f>
        <v>5</v>
      </c>
      <c r="Q4831" s="2">
        <f>IF(Customer_churn_Table!N4831=0,Customer_churn_Table!R4831,NA())</f>
        <v>908</v>
      </c>
      <c r="R4831" s="2" t="e">
        <f>IF(Customer_churn_Table!N4831=1,Customer_churn_Table!H4831,NA())</f>
        <v>#N/A</v>
      </c>
      <c r="S4831" s="2" t="e">
        <f>IF(Customer_churn_Table!N4831=1,Customer_churn_Table!R4831,NA())</f>
        <v>#N/A</v>
      </c>
    </row>
    <row r="4832" spans="16:19" x14ac:dyDescent="0.35">
      <c r="P4832" s="2">
        <f>IF(Customer_churn_Table!N4832=0,Customer_churn_Table!H4832,NA())</f>
        <v>4</v>
      </c>
      <c r="Q4832" s="2">
        <f>IF(Customer_churn_Table!N4832=0,Customer_churn_Table!R4832,NA())</f>
        <v>309</v>
      </c>
      <c r="R4832" s="2" t="e">
        <f>IF(Customer_churn_Table!N4832=1,Customer_churn_Table!H4832,NA())</f>
        <v>#N/A</v>
      </c>
      <c r="S4832" s="2" t="e">
        <f>IF(Customer_churn_Table!N4832=1,Customer_churn_Table!R4832,NA())</f>
        <v>#N/A</v>
      </c>
    </row>
    <row r="4833" spans="16:19" x14ac:dyDescent="0.35">
      <c r="P4833" s="2">
        <f>IF(Customer_churn_Table!N4833=0,Customer_churn_Table!H4833,NA())</f>
        <v>7</v>
      </c>
      <c r="Q4833" s="2">
        <f>IF(Customer_churn_Table!N4833=0,Customer_churn_Table!R4833,NA())</f>
        <v>759</v>
      </c>
      <c r="R4833" s="2" t="e">
        <f>IF(Customer_churn_Table!N4833=1,Customer_churn_Table!H4833,NA())</f>
        <v>#N/A</v>
      </c>
      <c r="S4833" s="2" t="e">
        <f>IF(Customer_churn_Table!N4833=1,Customer_churn_Table!R4833,NA())</f>
        <v>#N/A</v>
      </c>
    </row>
    <row r="4834" spans="16:19" x14ac:dyDescent="0.35">
      <c r="P4834" s="2">
        <f>IF(Customer_churn_Table!N4834=0,Customer_churn_Table!H4834,NA())</f>
        <v>7</v>
      </c>
      <c r="Q4834" s="2">
        <f>IF(Customer_churn_Table!N4834=0,Customer_churn_Table!R4834,NA())</f>
        <v>424</v>
      </c>
      <c r="R4834" s="2" t="e">
        <f>IF(Customer_churn_Table!N4834=1,Customer_churn_Table!H4834,NA())</f>
        <v>#N/A</v>
      </c>
      <c r="S4834" s="2" t="e">
        <f>IF(Customer_churn_Table!N4834=1,Customer_churn_Table!R4834,NA())</f>
        <v>#N/A</v>
      </c>
    </row>
    <row r="4835" spans="16:19" x14ac:dyDescent="0.35">
      <c r="P4835" s="2">
        <f>IF(Customer_churn_Table!N4835=0,Customer_churn_Table!H4835,NA())</f>
        <v>10</v>
      </c>
      <c r="Q4835" s="2">
        <f>IF(Customer_churn_Table!N4835=0,Customer_churn_Table!R4835,NA())</f>
        <v>914</v>
      </c>
      <c r="R4835" s="2" t="e">
        <f>IF(Customer_churn_Table!N4835=1,Customer_churn_Table!H4835,NA())</f>
        <v>#N/A</v>
      </c>
      <c r="S4835" s="2" t="e">
        <f>IF(Customer_churn_Table!N4835=1,Customer_churn_Table!R4835,NA())</f>
        <v>#N/A</v>
      </c>
    </row>
    <row r="4836" spans="16:19" x14ac:dyDescent="0.35">
      <c r="P4836" s="2" t="e">
        <f>IF(Customer_churn_Table!N4836=0,Customer_churn_Table!H4836,NA())</f>
        <v>#N/A</v>
      </c>
      <c r="Q4836" s="2" t="e">
        <f>IF(Customer_churn_Table!N4836=0,Customer_churn_Table!R4836,NA())</f>
        <v>#N/A</v>
      </c>
      <c r="R4836" s="2">
        <f>IF(Customer_churn_Table!N4836=1,Customer_churn_Table!H4836,NA())</f>
        <v>2</v>
      </c>
      <c r="S4836" s="2">
        <f>IF(Customer_churn_Table!N4836=1,Customer_churn_Table!R4836,NA())</f>
        <v>309</v>
      </c>
    </row>
    <row r="4837" spans="16:19" x14ac:dyDescent="0.35">
      <c r="P4837" s="2">
        <f>IF(Customer_churn_Table!N4837=0,Customer_churn_Table!H4837,NA())</f>
        <v>4</v>
      </c>
      <c r="Q4837" s="2">
        <f>IF(Customer_churn_Table!N4837=0,Customer_churn_Table!R4837,NA())</f>
        <v>866</v>
      </c>
      <c r="R4837" s="2" t="e">
        <f>IF(Customer_churn_Table!N4837=1,Customer_churn_Table!H4837,NA())</f>
        <v>#N/A</v>
      </c>
      <c r="S4837" s="2" t="e">
        <f>IF(Customer_churn_Table!N4837=1,Customer_churn_Table!R4837,NA())</f>
        <v>#N/A</v>
      </c>
    </row>
    <row r="4838" spans="16:19" x14ac:dyDescent="0.35">
      <c r="P4838" s="2">
        <f>IF(Customer_churn_Table!N4838=0,Customer_churn_Table!H4838,NA())</f>
        <v>10</v>
      </c>
      <c r="Q4838" s="2">
        <f>IF(Customer_churn_Table!N4838=0,Customer_churn_Table!R4838,NA())</f>
        <v>494</v>
      </c>
      <c r="R4838" s="2" t="e">
        <f>IF(Customer_churn_Table!N4838=1,Customer_churn_Table!H4838,NA())</f>
        <v>#N/A</v>
      </c>
      <c r="S4838" s="2" t="e">
        <f>IF(Customer_churn_Table!N4838=1,Customer_churn_Table!R4838,NA())</f>
        <v>#N/A</v>
      </c>
    </row>
    <row r="4839" spans="16:19" x14ac:dyDescent="0.35">
      <c r="P4839" s="2">
        <f>IF(Customer_churn_Table!N4839=0,Customer_churn_Table!H4839,NA())</f>
        <v>3</v>
      </c>
      <c r="Q4839" s="2">
        <f>IF(Customer_churn_Table!N4839=0,Customer_churn_Table!R4839,NA())</f>
        <v>570</v>
      </c>
      <c r="R4839" s="2" t="e">
        <f>IF(Customer_churn_Table!N4839=1,Customer_churn_Table!H4839,NA())</f>
        <v>#N/A</v>
      </c>
      <c r="S4839" s="2" t="e">
        <f>IF(Customer_churn_Table!N4839=1,Customer_churn_Table!R4839,NA())</f>
        <v>#N/A</v>
      </c>
    </row>
    <row r="4840" spans="16:19" x14ac:dyDescent="0.35">
      <c r="P4840" s="2">
        <f>IF(Customer_churn_Table!N4840=0,Customer_churn_Table!H4840,NA())</f>
        <v>9</v>
      </c>
      <c r="Q4840" s="2">
        <f>IF(Customer_churn_Table!N4840=0,Customer_churn_Table!R4840,NA())</f>
        <v>332</v>
      </c>
      <c r="R4840" s="2" t="e">
        <f>IF(Customer_churn_Table!N4840=1,Customer_churn_Table!H4840,NA())</f>
        <v>#N/A</v>
      </c>
      <c r="S4840" s="2" t="e">
        <f>IF(Customer_churn_Table!N4840=1,Customer_churn_Table!R4840,NA())</f>
        <v>#N/A</v>
      </c>
    </row>
    <row r="4841" spans="16:19" x14ac:dyDescent="0.35">
      <c r="P4841" s="2" t="e">
        <f>IF(Customer_churn_Table!N4841=0,Customer_churn_Table!H4841,NA())</f>
        <v>#N/A</v>
      </c>
      <c r="Q4841" s="2" t="e">
        <f>IF(Customer_churn_Table!N4841=0,Customer_churn_Table!R4841,NA())</f>
        <v>#N/A</v>
      </c>
      <c r="R4841" s="2">
        <f>IF(Customer_churn_Table!N4841=1,Customer_churn_Table!H4841,NA())</f>
        <v>5</v>
      </c>
      <c r="S4841" s="2">
        <f>IF(Customer_churn_Table!N4841=1,Customer_churn_Table!R4841,NA())</f>
        <v>341</v>
      </c>
    </row>
    <row r="4842" spans="16:19" x14ac:dyDescent="0.35">
      <c r="P4842" s="2">
        <f>IF(Customer_churn_Table!N4842=0,Customer_churn_Table!H4842,NA())</f>
        <v>2</v>
      </c>
      <c r="Q4842" s="2">
        <f>IF(Customer_churn_Table!N4842=0,Customer_churn_Table!R4842,NA())</f>
        <v>639</v>
      </c>
      <c r="R4842" s="2" t="e">
        <f>IF(Customer_churn_Table!N4842=1,Customer_churn_Table!H4842,NA())</f>
        <v>#N/A</v>
      </c>
      <c r="S4842" s="2" t="e">
        <f>IF(Customer_churn_Table!N4842=1,Customer_churn_Table!R4842,NA())</f>
        <v>#N/A</v>
      </c>
    </row>
    <row r="4843" spans="16:19" x14ac:dyDescent="0.35">
      <c r="P4843" s="2" t="e">
        <f>IF(Customer_churn_Table!N4843=0,Customer_churn_Table!H4843,NA())</f>
        <v>#N/A</v>
      </c>
      <c r="Q4843" s="2" t="e">
        <f>IF(Customer_churn_Table!N4843=0,Customer_churn_Table!R4843,NA())</f>
        <v>#N/A</v>
      </c>
      <c r="R4843" s="2">
        <f>IF(Customer_churn_Table!N4843=1,Customer_churn_Table!H4843,NA())</f>
        <v>5</v>
      </c>
      <c r="S4843" s="2">
        <f>IF(Customer_churn_Table!N4843=1,Customer_churn_Table!R4843,NA())</f>
        <v>228</v>
      </c>
    </row>
    <row r="4844" spans="16:19" x14ac:dyDescent="0.35">
      <c r="P4844" s="2" t="e">
        <f>IF(Customer_churn_Table!N4844=0,Customer_churn_Table!H4844,NA())</f>
        <v>#N/A</v>
      </c>
      <c r="Q4844" s="2" t="e">
        <f>IF(Customer_churn_Table!N4844=0,Customer_churn_Table!R4844,NA())</f>
        <v>#N/A</v>
      </c>
      <c r="R4844" s="2">
        <f>IF(Customer_churn_Table!N4844=1,Customer_churn_Table!H4844,NA())</f>
        <v>7</v>
      </c>
      <c r="S4844" s="2">
        <f>IF(Customer_churn_Table!N4844=1,Customer_churn_Table!R4844,NA())</f>
        <v>655</v>
      </c>
    </row>
    <row r="4845" spans="16:19" x14ac:dyDescent="0.35">
      <c r="P4845" s="2">
        <f>IF(Customer_churn_Table!N4845=0,Customer_churn_Table!H4845,NA())</f>
        <v>2</v>
      </c>
      <c r="Q4845" s="2">
        <f>IF(Customer_churn_Table!N4845=0,Customer_churn_Table!R4845,NA())</f>
        <v>375</v>
      </c>
      <c r="R4845" s="2" t="e">
        <f>IF(Customer_churn_Table!N4845=1,Customer_churn_Table!H4845,NA())</f>
        <v>#N/A</v>
      </c>
      <c r="S4845" s="2" t="e">
        <f>IF(Customer_churn_Table!N4845=1,Customer_churn_Table!R4845,NA())</f>
        <v>#N/A</v>
      </c>
    </row>
    <row r="4846" spans="16:19" x14ac:dyDescent="0.35">
      <c r="P4846" s="2">
        <f>IF(Customer_churn_Table!N4846=0,Customer_churn_Table!H4846,NA())</f>
        <v>2</v>
      </c>
      <c r="Q4846" s="2">
        <f>IF(Customer_churn_Table!N4846=0,Customer_churn_Table!R4846,NA())</f>
        <v>508</v>
      </c>
      <c r="R4846" s="2" t="e">
        <f>IF(Customer_churn_Table!N4846=1,Customer_churn_Table!H4846,NA())</f>
        <v>#N/A</v>
      </c>
      <c r="S4846" s="2" t="e">
        <f>IF(Customer_churn_Table!N4846=1,Customer_churn_Table!R4846,NA())</f>
        <v>#N/A</v>
      </c>
    </row>
    <row r="4847" spans="16:19" x14ac:dyDescent="0.35">
      <c r="P4847" s="2">
        <f>IF(Customer_churn_Table!N4847=0,Customer_churn_Table!H4847,NA())</f>
        <v>2</v>
      </c>
      <c r="Q4847" s="2">
        <f>IF(Customer_churn_Table!N4847=0,Customer_churn_Table!R4847,NA())</f>
        <v>680</v>
      </c>
      <c r="R4847" s="2" t="e">
        <f>IF(Customer_churn_Table!N4847=1,Customer_churn_Table!H4847,NA())</f>
        <v>#N/A</v>
      </c>
      <c r="S4847" s="2" t="e">
        <f>IF(Customer_churn_Table!N4847=1,Customer_churn_Table!R4847,NA())</f>
        <v>#N/A</v>
      </c>
    </row>
    <row r="4848" spans="16:19" x14ac:dyDescent="0.35">
      <c r="P4848" s="2">
        <f>IF(Customer_churn_Table!N4848=0,Customer_churn_Table!H4848,NA())</f>
        <v>7</v>
      </c>
      <c r="Q4848" s="2">
        <f>IF(Customer_churn_Table!N4848=0,Customer_churn_Table!R4848,NA())</f>
        <v>777</v>
      </c>
      <c r="R4848" s="2" t="e">
        <f>IF(Customer_churn_Table!N4848=1,Customer_churn_Table!H4848,NA())</f>
        <v>#N/A</v>
      </c>
      <c r="S4848" s="2" t="e">
        <f>IF(Customer_churn_Table!N4848=1,Customer_churn_Table!R4848,NA())</f>
        <v>#N/A</v>
      </c>
    </row>
    <row r="4849" spans="16:19" x14ac:dyDescent="0.35">
      <c r="P4849" s="2">
        <f>IF(Customer_churn_Table!N4849=0,Customer_churn_Table!H4849,NA())</f>
        <v>5</v>
      </c>
      <c r="Q4849" s="2">
        <f>IF(Customer_churn_Table!N4849=0,Customer_churn_Table!R4849,NA())</f>
        <v>915</v>
      </c>
      <c r="R4849" s="2" t="e">
        <f>IF(Customer_churn_Table!N4849=1,Customer_churn_Table!H4849,NA())</f>
        <v>#N/A</v>
      </c>
      <c r="S4849" s="2" t="e">
        <f>IF(Customer_churn_Table!N4849=1,Customer_churn_Table!R4849,NA())</f>
        <v>#N/A</v>
      </c>
    </row>
    <row r="4850" spans="16:19" x14ac:dyDescent="0.35">
      <c r="P4850" s="2">
        <f>IF(Customer_churn_Table!N4850=0,Customer_churn_Table!H4850,NA())</f>
        <v>1</v>
      </c>
      <c r="Q4850" s="2">
        <f>IF(Customer_churn_Table!N4850=0,Customer_churn_Table!R4850,NA())</f>
        <v>843</v>
      </c>
      <c r="R4850" s="2" t="e">
        <f>IF(Customer_churn_Table!N4850=1,Customer_churn_Table!H4850,NA())</f>
        <v>#N/A</v>
      </c>
      <c r="S4850" s="2" t="e">
        <f>IF(Customer_churn_Table!N4850=1,Customer_churn_Table!R4850,NA())</f>
        <v>#N/A</v>
      </c>
    </row>
    <row r="4851" spans="16:19" x14ac:dyDescent="0.35">
      <c r="P4851" s="2">
        <f>IF(Customer_churn_Table!N4851=0,Customer_churn_Table!H4851,NA())</f>
        <v>6</v>
      </c>
      <c r="Q4851" s="2">
        <f>IF(Customer_churn_Table!N4851=0,Customer_churn_Table!R4851,NA())</f>
        <v>743</v>
      </c>
      <c r="R4851" s="2" t="e">
        <f>IF(Customer_churn_Table!N4851=1,Customer_churn_Table!H4851,NA())</f>
        <v>#N/A</v>
      </c>
      <c r="S4851" s="2" t="e">
        <f>IF(Customer_churn_Table!N4851=1,Customer_churn_Table!R4851,NA())</f>
        <v>#N/A</v>
      </c>
    </row>
    <row r="4852" spans="16:19" x14ac:dyDescent="0.35">
      <c r="P4852" s="2" t="e">
        <f>IF(Customer_churn_Table!N4852=0,Customer_churn_Table!H4852,NA())</f>
        <v>#N/A</v>
      </c>
      <c r="Q4852" s="2" t="e">
        <f>IF(Customer_churn_Table!N4852=0,Customer_churn_Table!R4852,NA())</f>
        <v>#N/A</v>
      </c>
      <c r="R4852" s="2">
        <f>IF(Customer_churn_Table!N4852=1,Customer_churn_Table!H4852,NA())</f>
        <v>9</v>
      </c>
      <c r="S4852" s="2">
        <f>IF(Customer_churn_Table!N4852=1,Customer_churn_Table!R4852,NA())</f>
        <v>445</v>
      </c>
    </row>
    <row r="4853" spans="16:19" x14ac:dyDescent="0.35">
      <c r="P4853" s="2">
        <f>IF(Customer_churn_Table!N4853=0,Customer_churn_Table!H4853,NA())</f>
        <v>0</v>
      </c>
      <c r="Q4853" s="2">
        <f>IF(Customer_churn_Table!N4853=0,Customer_churn_Table!R4853,NA())</f>
        <v>737</v>
      </c>
      <c r="R4853" s="2" t="e">
        <f>IF(Customer_churn_Table!N4853=1,Customer_churn_Table!H4853,NA())</f>
        <v>#N/A</v>
      </c>
      <c r="S4853" s="2" t="e">
        <f>IF(Customer_churn_Table!N4853=1,Customer_churn_Table!R4853,NA())</f>
        <v>#N/A</v>
      </c>
    </row>
    <row r="4854" spans="16:19" x14ac:dyDescent="0.35">
      <c r="P4854" s="2">
        <f>IF(Customer_churn_Table!N4854=0,Customer_churn_Table!H4854,NA())</f>
        <v>3</v>
      </c>
      <c r="Q4854" s="2">
        <f>IF(Customer_churn_Table!N4854=0,Customer_churn_Table!R4854,NA())</f>
        <v>508</v>
      </c>
      <c r="R4854" s="2" t="e">
        <f>IF(Customer_churn_Table!N4854=1,Customer_churn_Table!H4854,NA())</f>
        <v>#N/A</v>
      </c>
      <c r="S4854" s="2" t="e">
        <f>IF(Customer_churn_Table!N4854=1,Customer_churn_Table!R4854,NA())</f>
        <v>#N/A</v>
      </c>
    </row>
    <row r="4855" spans="16:19" x14ac:dyDescent="0.35">
      <c r="P4855" s="2">
        <f>IF(Customer_churn_Table!N4855=0,Customer_churn_Table!H4855,NA())</f>
        <v>6</v>
      </c>
      <c r="Q4855" s="2">
        <f>IF(Customer_churn_Table!N4855=0,Customer_churn_Table!R4855,NA())</f>
        <v>682</v>
      </c>
      <c r="R4855" s="2" t="e">
        <f>IF(Customer_churn_Table!N4855=1,Customer_churn_Table!H4855,NA())</f>
        <v>#N/A</v>
      </c>
      <c r="S4855" s="2" t="e">
        <f>IF(Customer_churn_Table!N4855=1,Customer_churn_Table!R4855,NA())</f>
        <v>#N/A</v>
      </c>
    </row>
    <row r="4856" spans="16:19" x14ac:dyDescent="0.35">
      <c r="P4856" s="2">
        <f>IF(Customer_churn_Table!N4856=0,Customer_churn_Table!H4856,NA())</f>
        <v>2</v>
      </c>
      <c r="Q4856" s="2">
        <f>IF(Customer_churn_Table!N4856=0,Customer_churn_Table!R4856,NA())</f>
        <v>963</v>
      </c>
      <c r="R4856" s="2" t="e">
        <f>IF(Customer_churn_Table!N4856=1,Customer_churn_Table!H4856,NA())</f>
        <v>#N/A</v>
      </c>
      <c r="S4856" s="2" t="e">
        <f>IF(Customer_churn_Table!N4856=1,Customer_churn_Table!R4856,NA())</f>
        <v>#N/A</v>
      </c>
    </row>
    <row r="4857" spans="16:19" x14ac:dyDescent="0.35">
      <c r="P4857" s="2">
        <f>IF(Customer_churn_Table!N4857=0,Customer_churn_Table!H4857,NA())</f>
        <v>5</v>
      </c>
      <c r="Q4857" s="2">
        <f>IF(Customer_churn_Table!N4857=0,Customer_churn_Table!R4857,NA())</f>
        <v>707</v>
      </c>
      <c r="R4857" s="2" t="e">
        <f>IF(Customer_churn_Table!N4857=1,Customer_churn_Table!H4857,NA())</f>
        <v>#N/A</v>
      </c>
      <c r="S4857" s="2" t="e">
        <f>IF(Customer_churn_Table!N4857=1,Customer_churn_Table!R4857,NA())</f>
        <v>#N/A</v>
      </c>
    </row>
    <row r="4858" spans="16:19" x14ac:dyDescent="0.35">
      <c r="P4858" s="2">
        <f>IF(Customer_churn_Table!N4858=0,Customer_churn_Table!H4858,NA())</f>
        <v>8</v>
      </c>
      <c r="Q4858" s="2">
        <f>IF(Customer_churn_Table!N4858=0,Customer_churn_Table!R4858,NA())</f>
        <v>582</v>
      </c>
      <c r="R4858" s="2" t="e">
        <f>IF(Customer_churn_Table!N4858=1,Customer_churn_Table!H4858,NA())</f>
        <v>#N/A</v>
      </c>
      <c r="S4858" s="2" t="e">
        <f>IF(Customer_churn_Table!N4858=1,Customer_churn_Table!R4858,NA())</f>
        <v>#N/A</v>
      </c>
    </row>
    <row r="4859" spans="16:19" x14ac:dyDescent="0.35">
      <c r="P4859" s="2">
        <f>IF(Customer_churn_Table!N4859=0,Customer_churn_Table!H4859,NA())</f>
        <v>0</v>
      </c>
      <c r="Q4859" s="2">
        <f>IF(Customer_churn_Table!N4859=0,Customer_churn_Table!R4859,NA())</f>
        <v>626</v>
      </c>
      <c r="R4859" s="2" t="e">
        <f>IF(Customer_churn_Table!N4859=1,Customer_churn_Table!H4859,NA())</f>
        <v>#N/A</v>
      </c>
      <c r="S4859" s="2" t="e">
        <f>IF(Customer_churn_Table!N4859=1,Customer_churn_Table!R4859,NA())</f>
        <v>#N/A</v>
      </c>
    </row>
    <row r="4860" spans="16:19" x14ac:dyDescent="0.35">
      <c r="P4860" s="2">
        <f>IF(Customer_churn_Table!N4860=0,Customer_churn_Table!H4860,NA())</f>
        <v>10</v>
      </c>
      <c r="Q4860" s="2">
        <f>IF(Customer_churn_Table!N4860=0,Customer_churn_Table!R4860,NA())</f>
        <v>341</v>
      </c>
      <c r="R4860" s="2" t="e">
        <f>IF(Customer_churn_Table!N4860=1,Customer_churn_Table!H4860,NA())</f>
        <v>#N/A</v>
      </c>
      <c r="S4860" s="2" t="e">
        <f>IF(Customer_churn_Table!N4860=1,Customer_churn_Table!R4860,NA())</f>
        <v>#N/A</v>
      </c>
    </row>
    <row r="4861" spans="16:19" x14ac:dyDescent="0.35">
      <c r="P4861" s="2">
        <f>IF(Customer_churn_Table!N4861=0,Customer_churn_Table!H4861,NA())</f>
        <v>4</v>
      </c>
      <c r="Q4861" s="2">
        <f>IF(Customer_churn_Table!N4861=0,Customer_churn_Table!R4861,NA())</f>
        <v>226</v>
      </c>
      <c r="R4861" s="2" t="e">
        <f>IF(Customer_churn_Table!N4861=1,Customer_churn_Table!H4861,NA())</f>
        <v>#N/A</v>
      </c>
      <c r="S4861" s="2" t="e">
        <f>IF(Customer_churn_Table!N4861=1,Customer_churn_Table!R4861,NA())</f>
        <v>#N/A</v>
      </c>
    </row>
    <row r="4862" spans="16:19" x14ac:dyDescent="0.35">
      <c r="P4862" s="2">
        <f>IF(Customer_churn_Table!N4862=0,Customer_churn_Table!H4862,NA())</f>
        <v>4</v>
      </c>
      <c r="Q4862" s="2">
        <f>IF(Customer_churn_Table!N4862=0,Customer_churn_Table!R4862,NA())</f>
        <v>499</v>
      </c>
      <c r="R4862" s="2" t="e">
        <f>IF(Customer_churn_Table!N4862=1,Customer_churn_Table!H4862,NA())</f>
        <v>#N/A</v>
      </c>
      <c r="S4862" s="2" t="e">
        <f>IF(Customer_churn_Table!N4862=1,Customer_churn_Table!R4862,NA())</f>
        <v>#N/A</v>
      </c>
    </row>
    <row r="4863" spans="16:19" x14ac:dyDescent="0.35">
      <c r="P4863" s="2" t="e">
        <f>IF(Customer_churn_Table!N4863=0,Customer_churn_Table!H4863,NA())</f>
        <v>#N/A</v>
      </c>
      <c r="Q4863" s="2" t="e">
        <f>IF(Customer_churn_Table!N4863=0,Customer_churn_Table!R4863,NA())</f>
        <v>#N/A</v>
      </c>
      <c r="R4863" s="2">
        <f>IF(Customer_churn_Table!N4863=1,Customer_churn_Table!H4863,NA())</f>
        <v>9</v>
      </c>
      <c r="S4863" s="2">
        <f>IF(Customer_churn_Table!N4863=1,Customer_churn_Table!R4863,NA())</f>
        <v>590</v>
      </c>
    </row>
    <row r="4864" spans="16:19" x14ac:dyDescent="0.35">
      <c r="P4864" s="2">
        <f>IF(Customer_churn_Table!N4864=0,Customer_churn_Table!H4864,NA())</f>
        <v>1</v>
      </c>
      <c r="Q4864" s="2">
        <f>IF(Customer_churn_Table!N4864=0,Customer_churn_Table!R4864,NA())</f>
        <v>557</v>
      </c>
      <c r="R4864" s="2" t="e">
        <f>IF(Customer_churn_Table!N4864=1,Customer_churn_Table!H4864,NA())</f>
        <v>#N/A</v>
      </c>
      <c r="S4864" s="2" t="e">
        <f>IF(Customer_churn_Table!N4864=1,Customer_churn_Table!R4864,NA())</f>
        <v>#N/A</v>
      </c>
    </row>
    <row r="4865" spans="16:19" x14ac:dyDescent="0.35">
      <c r="P4865" s="2">
        <f>IF(Customer_churn_Table!N4865=0,Customer_churn_Table!H4865,NA())</f>
        <v>10</v>
      </c>
      <c r="Q4865" s="2">
        <f>IF(Customer_churn_Table!N4865=0,Customer_churn_Table!R4865,NA())</f>
        <v>801</v>
      </c>
      <c r="R4865" s="2" t="e">
        <f>IF(Customer_churn_Table!N4865=1,Customer_churn_Table!H4865,NA())</f>
        <v>#N/A</v>
      </c>
      <c r="S4865" s="2" t="e">
        <f>IF(Customer_churn_Table!N4865=1,Customer_churn_Table!R4865,NA())</f>
        <v>#N/A</v>
      </c>
    </row>
    <row r="4866" spans="16:19" x14ac:dyDescent="0.35">
      <c r="P4866" s="2" t="e">
        <f>IF(Customer_churn_Table!N4866=0,Customer_churn_Table!H4866,NA())</f>
        <v>#N/A</v>
      </c>
      <c r="Q4866" s="2" t="e">
        <f>IF(Customer_churn_Table!N4866=0,Customer_churn_Table!R4866,NA())</f>
        <v>#N/A</v>
      </c>
      <c r="R4866" s="2">
        <f>IF(Customer_churn_Table!N4866=1,Customer_churn_Table!H4866,NA())</f>
        <v>9</v>
      </c>
      <c r="S4866" s="2">
        <f>IF(Customer_churn_Table!N4866=1,Customer_churn_Table!R4866,NA())</f>
        <v>987</v>
      </c>
    </row>
    <row r="4867" spans="16:19" x14ac:dyDescent="0.35">
      <c r="P4867" s="2">
        <f>IF(Customer_churn_Table!N4867=0,Customer_churn_Table!H4867,NA())</f>
        <v>4</v>
      </c>
      <c r="Q4867" s="2">
        <f>IF(Customer_churn_Table!N4867=0,Customer_churn_Table!R4867,NA())</f>
        <v>339</v>
      </c>
      <c r="R4867" s="2" t="e">
        <f>IF(Customer_churn_Table!N4867=1,Customer_churn_Table!H4867,NA())</f>
        <v>#N/A</v>
      </c>
      <c r="S4867" s="2" t="e">
        <f>IF(Customer_churn_Table!N4867=1,Customer_churn_Table!R4867,NA())</f>
        <v>#N/A</v>
      </c>
    </row>
    <row r="4868" spans="16:19" x14ac:dyDescent="0.35">
      <c r="P4868" s="2">
        <f>IF(Customer_churn_Table!N4868=0,Customer_churn_Table!H4868,NA())</f>
        <v>3</v>
      </c>
      <c r="Q4868" s="2">
        <f>IF(Customer_churn_Table!N4868=0,Customer_churn_Table!R4868,NA())</f>
        <v>534</v>
      </c>
      <c r="R4868" s="2" t="e">
        <f>IF(Customer_churn_Table!N4868=1,Customer_churn_Table!H4868,NA())</f>
        <v>#N/A</v>
      </c>
      <c r="S4868" s="2" t="e">
        <f>IF(Customer_churn_Table!N4868=1,Customer_churn_Table!R4868,NA())</f>
        <v>#N/A</v>
      </c>
    </row>
    <row r="4869" spans="16:19" x14ac:dyDescent="0.35">
      <c r="P4869" s="2">
        <f>IF(Customer_churn_Table!N4869=0,Customer_churn_Table!H4869,NA())</f>
        <v>3</v>
      </c>
      <c r="Q4869" s="2">
        <f>IF(Customer_churn_Table!N4869=0,Customer_churn_Table!R4869,NA())</f>
        <v>525</v>
      </c>
      <c r="R4869" s="2" t="e">
        <f>IF(Customer_churn_Table!N4869=1,Customer_churn_Table!H4869,NA())</f>
        <v>#N/A</v>
      </c>
      <c r="S4869" s="2" t="e">
        <f>IF(Customer_churn_Table!N4869=1,Customer_churn_Table!R4869,NA())</f>
        <v>#N/A</v>
      </c>
    </row>
    <row r="4870" spans="16:19" x14ac:dyDescent="0.35">
      <c r="P4870" s="2">
        <f>IF(Customer_churn_Table!N4870=0,Customer_churn_Table!H4870,NA())</f>
        <v>6</v>
      </c>
      <c r="Q4870" s="2">
        <f>IF(Customer_churn_Table!N4870=0,Customer_churn_Table!R4870,NA())</f>
        <v>495</v>
      </c>
      <c r="R4870" s="2" t="e">
        <f>IF(Customer_churn_Table!N4870=1,Customer_churn_Table!H4870,NA())</f>
        <v>#N/A</v>
      </c>
      <c r="S4870" s="2" t="e">
        <f>IF(Customer_churn_Table!N4870=1,Customer_churn_Table!R4870,NA())</f>
        <v>#N/A</v>
      </c>
    </row>
    <row r="4871" spans="16:19" x14ac:dyDescent="0.35">
      <c r="P4871" s="2" t="e">
        <f>IF(Customer_churn_Table!N4871=0,Customer_churn_Table!H4871,NA())</f>
        <v>#N/A</v>
      </c>
      <c r="Q4871" s="2" t="e">
        <f>IF(Customer_churn_Table!N4871=0,Customer_churn_Table!R4871,NA())</f>
        <v>#N/A</v>
      </c>
      <c r="R4871" s="2">
        <f>IF(Customer_churn_Table!N4871=1,Customer_churn_Table!H4871,NA())</f>
        <v>4</v>
      </c>
      <c r="S4871" s="2">
        <f>IF(Customer_churn_Table!N4871=1,Customer_churn_Table!R4871,NA())</f>
        <v>329</v>
      </c>
    </row>
    <row r="4872" spans="16:19" x14ac:dyDescent="0.35">
      <c r="P4872" s="2" t="e">
        <f>IF(Customer_churn_Table!N4872=0,Customer_churn_Table!H4872,NA())</f>
        <v>#N/A</v>
      </c>
      <c r="Q4872" s="2" t="e">
        <f>IF(Customer_churn_Table!N4872=0,Customer_churn_Table!R4872,NA())</f>
        <v>#N/A</v>
      </c>
      <c r="R4872" s="2">
        <f>IF(Customer_churn_Table!N4872=1,Customer_churn_Table!H4872,NA())</f>
        <v>1</v>
      </c>
      <c r="S4872" s="2">
        <f>IF(Customer_churn_Table!N4872=1,Customer_churn_Table!R4872,NA())</f>
        <v>463</v>
      </c>
    </row>
    <row r="4873" spans="16:19" x14ac:dyDescent="0.35">
      <c r="P4873" s="2">
        <f>IF(Customer_churn_Table!N4873=0,Customer_churn_Table!H4873,NA())</f>
        <v>3</v>
      </c>
      <c r="Q4873" s="2">
        <f>IF(Customer_churn_Table!N4873=0,Customer_churn_Table!R4873,NA())</f>
        <v>525</v>
      </c>
      <c r="R4873" s="2" t="e">
        <f>IF(Customer_churn_Table!N4873=1,Customer_churn_Table!H4873,NA())</f>
        <v>#N/A</v>
      </c>
      <c r="S4873" s="2" t="e">
        <f>IF(Customer_churn_Table!N4873=1,Customer_churn_Table!R4873,NA())</f>
        <v>#N/A</v>
      </c>
    </row>
    <row r="4874" spans="16:19" x14ac:dyDescent="0.35">
      <c r="P4874" s="2">
        <f>IF(Customer_churn_Table!N4874=0,Customer_churn_Table!H4874,NA())</f>
        <v>3</v>
      </c>
      <c r="Q4874" s="2">
        <f>IF(Customer_churn_Table!N4874=0,Customer_churn_Table!R4874,NA())</f>
        <v>730</v>
      </c>
      <c r="R4874" s="2" t="e">
        <f>IF(Customer_churn_Table!N4874=1,Customer_churn_Table!H4874,NA())</f>
        <v>#N/A</v>
      </c>
      <c r="S4874" s="2" t="e">
        <f>IF(Customer_churn_Table!N4874=1,Customer_churn_Table!R4874,NA())</f>
        <v>#N/A</v>
      </c>
    </row>
    <row r="4875" spans="16:19" x14ac:dyDescent="0.35">
      <c r="P4875" s="2">
        <f>IF(Customer_churn_Table!N4875=0,Customer_churn_Table!H4875,NA())</f>
        <v>7</v>
      </c>
      <c r="Q4875" s="2">
        <f>IF(Customer_churn_Table!N4875=0,Customer_churn_Table!R4875,NA())</f>
        <v>754</v>
      </c>
      <c r="R4875" s="2" t="e">
        <f>IF(Customer_churn_Table!N4875=1,Customer_churn_Table!H4875,NA())</f>
        <v>#N/A</v>
      </c>
      <c r="S4875" s="2" t="e">
        <f>IF(Customer_churn_Table!N4875=1,Customer_churn_Table!R4875,NA())</f>
        <v>#N/A</v>
      </c>
    </row>
    <row r="4876" spans="16:19" x14ac:dyDescent="0.35">
      <c r="P4876" s="2">
        <f>IF(Customer_churn_Table!N4876=0,Customer_churn_Table!H4876,NA())</f>
        <v>8</v>
      </c>
      <c r="Q4876" s="2">
        <f>IF(Customer_churn_Table!N4876=0,Customer_churn_Table!R4876,NA())</f>
        <v>880</v>
      </c>
      <c r="R4876" s="2" t="e">
        <f>IF(Customer_churn_Table!N4876=1,Customer_churn_Table!H4876,NA())</f>
        <v>#N/A</v>
      </c>
      <c r="S4876" s="2" t="e">
        <f>IF(Customer_churn_Table!N4876=1,Customer_churn_Table!R4876,NA())</f>
        <v>#N/A</v>
      </c>
    </row>
    <row r="4877" spans="16:19" x14ac:dyDescent="0.35">
      <c r="P4877" s="2">
        <f>IF(Customer_churn_Table!N4877=0,Customer_churn_Table!H4877,NA())</f>
        <v>9</v>
      </c>
      <c r="Q4877" s="2">
        <f>IF(Customer_churn_Table!N4877=0,Customer_churn_Table!R4877,NA())</f>
        <v>798</v>
      </c>
      <c r="R4877" s="2" t="e">
        <f>IF(Customer_churn_Table!N4877=1,Customer_churn_Table!H4877,NA())</f>
        <v>#N/A</v>
      </c>
      <c r="S4877" s="2" t="e">
        <f>IF(Customer_churn_Table!N4877=1,Customer_churn_Table!R4877,NA())</f>
        <v>#N/A</v>
      </c>
    </row>
    <row r="4878" spans="16:19" x14ac:dyDescent="0.35">
      <c r="P4878" s="2">
        <f>IF(Customer_churn_Table!N4878=0,Customer_churn_Table!H4878,NA())</f>
        <v>8</v>
      </c>
      <c r="Q4878" s="2">
        <f>IF(Customer_churn_Table!N4878=0,Customer_churn_Table!R4878,NA())</f>
        <v>354</v>
      </c>
      <c r="R4878" s="2" t="e">
        <f>IF(Customer_churn_Table!N4878=1,Customer_churn_Table!H4878,NA())</f>
        <v>#N/A</v>
      </c>
      <c r="S4878" s="2" t="e">
        <f>IF(Customer_churn_Table!N4878=1,Customer_churn_Table!R4878,NA())</f>
        <v>#N/A</v>
      </c>
    </row>
    <row r="4879" spans="16:19" x14ac:dyDescent="0.35">
      <c r="P4879" s="2">
        <f>IF(Customer_churn_Table!N4879=0,Customer_churn_Table!H4879,NA())</f>
        <v>7</v>
      </c>
      <c r="Q4879" s="2">
        <f>IF(Customer_churn_Table!N4879=0,Customer_churn_Table!R4879,NA())</f>
        <v>315</v>
      </c>
      <c r="R4879" s="2" t="e">
        <f>IF(Customer_churn_Table!N4879=1,Customer_churn_Table!H4879,NA())</f>
        <v>#N/A</v>
      </c>
      <c r="S4879" s="2" t="e">
        <f>IF(Customer_churn_Table!N4879=1,Customer_churn_Table!R4879,NA())</f>
        <v>#N/A</v>
      </c>
    </row>
    <row r="4880" spans="16:19" x14ac:dyDescent="0.35">
      <c r="P4880" s="2">
        <f>IF(Customer_churn_Table!N4880=0,Customer_churn_Table!H4880,NA())</f>
        <v>8</v>
      </c>
      <c r="Q4880" s="2">
        <f>IF(Customer_churn_Table!N4880=0,Customer_churn_Table!R4880,NA())</f>
        <v>558</v>
      </c>
      <c r="R4880" s="2" t="e">
        <f>IF(Customer_churn_Table!N4880=1,Customer_churn_Table!H4880,NA())</f>
        <v>#N/A</v>
      </c>
      <c r="S4880" s="2" t="e">
        <f>IF(Customer_churn_Table!N4880=1,Customer_churn_Table!R4880,NA())</f>
        <v>#N/A</v>
      </c>
    </row>
    <row r="4881" spans="16:19" x14ac:dyDescent="0.35">
      <c r="P4881" s="2" t="e">
        <f>IF(Customer_churn_Table!N4881=0,Customer_churn_Table!H4881,NA())</f>
        <v>#N/A</v>
      </c>
      <c r="Q4881" s="2" t="e">
        <f>IF(Customer_churn_Table!N4881=0,Customer_churn_Table!R4881,NA())</f>
        <v>#N/A</v>
      </c>
      <c r="R4881" s="2">
        <f>IF(Customer_churn_Table!N4881=1,Customer_churn_Table!H4881,NA())</f>
        <v>3</v>
      </c>
      <c r="S4881" s="2">
        <f>IF(Customer_churn_Table!N4881=1,Customer_churn_Table!R4881,NA())</f>
        <v>611</v>
      </c>
    </row>
    <row r="4882" spans="16:19" x14ac:dyDescent="0.35">
      <c r="P4882" s="2">
        <f>IF(Customer_churn_Table!N4882=0,Customer_churn_Table!H4882,NA())</f>
        <v>4</v>
      </c>
      <c r="Q4882" s="2">
        <f>IF(Customer_churn_Table!N4882=0,Customer_churn_Table!R4882,NA())</f>
        <v>599</v>
      </c>
      <c r="R4882" s="2" t="e">
        <f>IF(Customer_churn_Table!N4882=1,Customer_churn_Table!H4882,NA())</f>
        <v>#N/A</v>
      </c>
      <c r="S4882" s="2" t="e">
        <f>IF(Customer_churn_Table!N4882=1,Customer_churn_Table!R4882,NA())</f>
        <v>#N/A</v>
      </c>
    </row>
    <row r="4883" spans="16:19" x14ac:dyDescent="0.35">
      <c r="P4883" s="2">
        <f>IF(Customer_churn_Table!N4883=0,Customer_churn_Table!H4883,NA())</f>
        <v>6</v>
      </c>
      <c r="Q4883" s="2">
        <f>IF(Customer_churn_Table!N4883=0,Customer_churn_Table!R4883,NA())</f>
        <v>604</v>
      </c>
      <c r="R4883" s="2" t="e">
        <f>IF(Customer_churn_Table!N4883=1,Customer_churn_Table!H4883,NA())</f>
        <v>#N/A</v>
      </c>
      <c r="S4883" s="2" t="e">
        <f>IF(Customer_churn_Table!N4883=1,Customer_churn_Table!R4883,NA())</f>
        <v>#N/A</v>
      </c>
    </row>
    <row r="4884" spans="16:19" x14ac:dyDescent="0.35">
      <c r="P4884" s="2">
        <f>IF(Customer_churn_Table!N4884=0,Customer_churn_Table!H4884,NA())</f>
        <v>10</v>
      </c>
      <c r="Q4884" s="2">
        <f>IF(Customer_churn_Table!N4884=0,Customer_churn_Table!R4884,NA())</f>
        <v>517</v>
      </c>
      <c r="R4884" s="2" t="e">
        <f>IF(Customer_churn_Table!N4884=1,Customer_churn_Table!H4884,NA())</f>
        <v>#N/A</v>
      </c>
      <c r="S4884" s="2" t="e">
        <f>IF(Customer_churn_Table!N4884=1,Customer_churn_Table!R4884,NA())</f>
        <v>#N/A</v>
      </c>
    </row>
    <row r="4885" spans="16:19" x14ac:dyDescent="0.35">
      <c r="P4885" s="2">
        <f>IF(Customer_churn_Table!N4885=0,Customer_churn_Table!H4885,NA())</f>
        <v>8</v>
      </c>
      <c r="Q4885" s="2">
        <f>IF(Customer_churn_Table!N4885=0,Customer_churn_Table!R4885,NA())</f>
        <v>912</v>
      </c>
      <c r="R4885" s="2" t="e">
        <f>IF(Customer_churn_Table!N4885=1,Customer_churn_Table!H4885,NA())</f>
        <v>#N/A</v>
      </c>
      <c r="S4885" s="2" t="e">
        <f>IF(Customer_churn_Table!N4885=1,Customer_churn_Table!R4885,NA())</f>
        <v>#N/A</v>
      </c>
    </row>
    <row r="4886" spans="16:19" x14ac:dyDescent="0.35">
      <c r="P4886" s="2" t="e">
        <f>IF(Customer_churn_Table!N4886=0,Customer_churn_Table!H4886,NA())</f>
        <v>#N/A</v>
      </c>
      <c r="Q4886" s="2" t="e">
        <f>IF(Customer_churn_Table!N4886=0,Customer_churn_Table!R4886,NA())</f>
        <v>#N/A</v>
      </c>
      <c r="R4886" s="2">
        <f>IF(Customer_churn_Table!N4886=1,Customer_churn_Table!H4886,NA())</f>
        <v>2</v>
      </c>
      <c r="S4886" s="2">
        <f>IF(Customer_churn_Table!N4886=1,Customer_churn_Table!R4886,NA())</f>
        <v>267</v>
      </c>
    </row>
    <row r="4887" spans="16:19" x14ac:dyDescent="0.35">
      <c r="P4887" s="2">
        <f>IF(Customer_churn_Table!N4887=0,Customer_churn_Table!H4887,NA())</f>
        <v>5</v>
      </c>
      <c r="Q4887" s="2">
        <f>IF(Customer_churn_Table!N4887=0,Customer_churn_Table!R4887,NA())</f>
        <v>766</v>
      </c>
      <c r="R4887" s="2" t="e">
        <f>IF(Customer_churn_Table!N4887=1,Customer_churn_Table!H4887,NA())</f>
        <v>#N/A</v>
      </c>
      <c r="S4887" s="2" t="e">
        <f>IF(Customer_churn_Table!N4887=1,Customer_churn_Table!R4887,NA())</f>
        <v>#N/A</v>
      </c>
    </row>
    <row r="4888" spans="16:19" x14ac:dyDescent="0.35">
      <c r="P4888" s="2">
        <f>IF(Customer_churn_Table!N4888=0,Customer_churn_Table!H4888,NA())</f>
        <v>5</v>
      </c>
      <c r="Q4888" s="2">
        <f>IF(Customer_churn_Table!N4888=0,Customer_churn_Table!R4888,NA())</f>
        <v>806</v>
      </c>
      <c r="R4888" s="2" t="e">
        <f>IF(Customer_churn_Table!N4888=1,Customer_churn_Table!H4888,NA())</f>
        <v>#N/A</v>
      </c>
      <c r="S4888" s="2" t="e">
        <f>IF(Customer_churn_Table!N4888=1,Customer_churn_Table!R4888,NA())</f>
        <v>#N/A</v>
      </c>
    </row>
    <row r="4889" spans="16:19" x14ac:dyDescent="0.35">
      <c r="P4889" s="2">
        <f>IF(Customer_churn_Table!N4889=0,Customer_churn_Table!H4889,NA())</f>
        <v>0</v>
      </c>
      <c r="Q4889" s="2">
        <f>IF(Customer_churn_Table!N4889=0,Customer_churn_Table!R4889,NA())</f>
        <v>319</v>
      </c>
      <c r="R4889" s="2" t="e">
        <f>IF(Customer_churn_Table!N4889=1,Customer_churn_Table!H4889,NA())</f>
        <v>#N/A</v>
      </c>
      <c r="S4889" s="2" t="e">
        <f>IF(Customer_churn_Table!N4889=1,Customer_churn_Table!R4889,NA())</f>
        <v>#N/A</v>
      </c>
    </row>
    <row r="4890" spans="16:19" x14ac:dyDescent="0.35">
      <c r="P4890" s="2">
        <f>IF(Customer_churn_Table!N4890=0,Customer_churn_Table!H4890,NA())</f>
        <v>9</v>
      </c>
      <c r="Q4890" s="2">
        <f>IF(Customer_churn_Table!N4890=0,Customer_churn_Table!R4890,NA())</f>
        <v>805</v>
      </c>
      <c r="R4890" s="2" t="e">
        <f>IF(Customer_churn_Table!N4890=1,Customer_churn_Table!H4890,NA())</f>
        <v>#N/A</v>
      </c>
      <c r="S4890" s="2" t="e">
        <f>IF(Customer_churn_Table!N4890=1,Customer_churn_Table!R4890,NA())</f>
        <v>#N/A</v>
      </c>
    </row>
    <row r="4891" spans="16:19" x14ac:dyDescent="0.35">
      <c r="P4891" s="2" t="e">
        <f>IF(Customer_churn_Table!N4891=0,Customer_churn_Table!H4891,NA())</f>
        <v>#N/A</v>
      </c>
      <c r="Q4891" s="2" t="e">
        <f>IF(Customer_churn_Table!N4891=0,Customer_churn_Table!R4891,NA())</f>
        <v>#N/A</v>
      </c>
      <c r="R4891" s="2">
        <f>IF(Customer_churn_Table!N4891=1,Customer_churn_Table!H4891,NA())</f>
        <v>8</v>
      </c>
      <c r="S4891" s="2">
        <f>IF(Customer_churn_Table!N4891=1,Customer_churn_Table!R4891,NA())</f>
        <v>736</v>
      </c>
    </row>
    <row r="4892" spans="16:19" x14ac:dyDescent="0.35">
      <c r="P4892" s="2">
        <f>IF(Customer_churn_Table!N4892=0,Customer_churn_Table!H4892,NA())</f>
        <v>4</v>
      </c>
      <c r="Q4892" s="2">
        <f>IF(Customer_churn_Table!N4892=0,Customer_churn_Table!R4892,NA())</f>
        <v>878</v>
      </c>
      <c r="R4892" s="2" t="e">
        <f>IF(Customer_churn_Table!N4892=1,Customer_churn_Table!H4892,NA())</f>
        <v>#N/A</v>
      </c>
      <c r="S4892" s="2" t="e">
        <f>IF(Customer_churn_Table!N4892=1,Customer_churn_Table!R4892,NA())</f>
        <v>#N/A</v>
      </c>
    </row>
    <row r="4893" spans="16:19" x14ac:dyDescent="0.35">
      <c r="P4893" s="2">
        <f>IF(Customer_churn_Table!N4893=0,Customer_churn_Table!H4893,NA())</f>
        <v>5</v>
      </c>
      <c r="Q4893" s="2">
        <f>IF(Customer_churn_Table!N4893=0,Customer_churn_Table!R4893,NA())</f>
        <v>921</v>
      </c>
      <c r="R4893" s="2" t="e">
        <f>IF(Customer_churn_Table!N4893=1,Customer_churn_Table!H4893,NA())</f>
        <v>#N/A</v>
      </c>
      <c r="S4893" s="2" t="e">
        <f>IF(Customer_churn_Table!N4893=1,Customer_churn_Table!R4893,NA())</f>
        <v>#N/A</v>
      </c>
    </row>
    <row r="4894" spans="16:19" x14ac:dyDescent="0.35">
      <c r="P4894" s="2" t="e">
        <f>IF(Customer_churn_Table!N4894=0,Customer_churn_Table!H4894,NA())</f>
        <v>#N/A</v>
      </c>
      <c r="Q4894" s="2" t="e">
        <f>IF(Customer_churn_Table!N4894=0,Customer_churn_Table!R4894,NA())</f>
        <v>#N/A</v>
      </c>
      <c r="R4894" s="2">
        <f>IF(Customer_churn_Table!N4894=1,Customer_churn_Table!H4894,NA())</f>
        <v>10</v>
      </c>
      <c r="S4894" s="2">
        <f>IF(Customer_churn_Table!N4894=1,Customer_churn_Table!R4894,NA())</f>
        <v>303</v>
      </c>
    </row>
    <row r="4895" spans="16:19" x14ac:dyDescent="0.35">
      <c r="P4895" s="2">
        <f>IF(Customer_churn_Table!N4895=0,Customer_churn_Table!H4895,NA())</f>
        <v>5</v>
      </c>
      <c r="Q4895" s="2">
        <f>IF(Customer_churn_Table!N4895=0,Customer_churn_Table!R4895,NA())</f>
        <v>275</v>
      </c>
      <c r="R4895" s="2" t="e">
        <f>IF(Customer_churn_Table!N4895=1,Customer_churn_Table!H4895,NA())</f>
        <v>#N/A</v>
      </c>
      <c r="S4895" s="2" t="e">
        <f>IF(Customer_churn_Table!N4895=1,Customer_churn_Table!R4895,NA())</f>
        <v>#N/A</v>
      </c>
    </row>
    <row r="4896" spans="16:19" x14ac:dyDescent="0.35">
      <c r="P4896" s="2">
        <f>IF(Customer_churn_Table!N4896=0,Customer_churn_Table!H4896,NA())</f>
        <v>8</v>
      </c>
      <c r="Q4896" s="2">
        <f>IF(Customer_churn_Table!N4896=0,Customer_churn_Table!R4896,NA())</f>
        <v>767</v>
      </c>
      <c r="R4896" s="2" t="e">
        <f>IF(Customer_churn_Table!N4896=1,Customer_churn_Table!H4896,NA())</f>
        <v>#N/A</v>
      </c>
      <c r="S4896" s="2" t="e">
        <f>IF(Customer_churn_Table!N4896=1,Customer_churn_Table!R4896,NA())</f>
        <v>#N/A</v>
      </c>
    </row>
    <row r="4897" spans="16:19" x14ac:dyDescent="0.35">
      <c r="P4897" s="2">
        <f>IF(Customer_churn_Table!N4897=0,Customer_churn_Table!H4897,NA())</f>
        <v>7</v>
      </c>
      <c r="Q4897" s="2">
        <f>IF(Customer_churn_Table!N4897=0,Customer_churn_Table!R4897,NA())</f>
        <v>674</v>
      </c>
      <c r="R4897" s="2" t="e">
        <f>IF(Customer_churn_Table!N4897=1,Customer_churn_Table!H4897,NA())</f>
        <v>#N/A</v>
      </c>
      <c r="S4897" s="2" t="e">
        <f>IF(Customer_churn_Table!N4897=1,Customer_churn_Table!R4897,NA())</f>
        <v>#N/A</v>
      </c>
    </row>
    <row r="4898" spans="16:19" x14ac:dyDescent="0.35">
      <c r="P4898" s="2">
        <f>IF(Customer_churn_Table!N4898=0,Customer_churn_Table!H4898,NA())</f>
        <v>5</v>
      </c>
      <c r="Q4898" s="2">
        <f>IF(Customer_churn_Table!N4898=0,Customer_churn_Table!R4898,NA())</f>
        <v>529</v>
      </c>
      <c r="R4898" s="2" t="e">
        <f>IF(Customer_churn_Table!N4898=1,Customer_churn_Table!H4898,NA())</f>
        <v>#N/A</v>
      </c>
      <c r="S4898" s="2" t="e">
        <f>IF(Customer_churn_Table!N4898=1,Customer_churn_Table!R4898,NA())</f>
        <v>#N/A</v>
      </c>
    </row>
    <row r="4899" spans="16:19" x14ac:dyDescent="0.35">
      <c r="P4899" s="2">
        <f>IF(Customer_churn_Table!N4899=0,Customer_churn_Table!H4899,NA())</f>
        <v>2</v>
      </c>
      <c r="Q4899" s="2">
        <f>IF(Customer_churn_Table!N4899=0,Customer_churn_Table!R4899,NA())</f>
        <v>231</v>
      </c>
      <c r="R4899" s="2" t="e">
        <f>IF(Customer_churn_Table!N4899=1,Customer_churn_Table!H4899,NA())</f>
        <v>#N/A</v>
      </c>
      <c r="S4899" s="2" t="e">
        <f>IF(Customer_churn_Table!N4899=1,Customer_churn_Table!R4899,NA())</f>
        <v>#N/A</v>
      </c>
    </row>
    <row r="4900" spans="16:19" x14ac:dyDescent="0.35">
      <c r="P4900" s="2">
        <f>IF(Customer_churn_Table!N4900=0,Customer_churn_Table!H4900,NA())</f>
        <v>7</v>
      </c>
      <c r="Q4900" s="2">
        <f>IF(Customer_churn_Table!N4900=0,Customer_churn_Table!R4900,NA())</f>
        <v>265</v>
      </c>
      <c r="R4900" s="2" t="e">
        <f>IF(Customer_churn_Table!N4900=1,Customer_churn_Table!H4900,NA())</f>
        <v>#N/A</v>
      </c>
      <c r="S4900" s="2" t="e">
        <f>IF(Customer_churn_Table!N4900=1,Customer_churn_Table!R4900,NA())</f>
        <v>#N/A</v>
      </c>
    </row>
    <row r="4901" spans="16:19" x14ac:dyDescent="0.35">
      <c r="P4901" s="2" t="e">
        <f>IF(Customer_churn_Table!N4901=0,Customer_churn_Table!H4901,NA())</f>
        <v>#N/A</v>
      </c>
      <c r="Q4901" s="2" t="e">
        <f>IF(Customer_churn_Table!N4901=0,Customer_churn_Table!R4901,NA())</f>
        <v>#N/A</v>
      </c>
      <c r="R4901" s="2">
        <f>IF(Customer_churn_Table!N4901=1,Customer_churn_Table!H4901,NA())</f>
        <v>9</v>
      </c>
      <c r="S4901" s="2">
        <f>IF(Customer_churn_Table!N4901=1,Customer_churn_Table!R4901,NA())</f>
        <v>521</v>
      </c>
    </row>
    <row r="4902" spans="16:19" x14ac:dyDescent="0.35">
      <c r="P4902" s="2">
        <f>IF(Customer_churn_Table!N4902=0,Customer_churn_Table!H4902,NA())</f>
        <v>7</v>
      </c>
      <c r="Q4902" s="2">
        <f>IF(Customer_churn_Table!N4902=0,Customer_churn_Table!R4902,NA())</f>
        <v>505</v>
      </c>
      <c r="R4902" s="2" t="e">
        <f>IF(Customer_churn_Table!N4902=1,Customer_churn_Table!H4902,NA())</f>
        <v>#N/A</v>
      </c>
      <c r="S4902" s="2" t="e">
        <f>IF(Customer_churn_Table!N4902=1,Customer_churn_Table!R4902,NA())</f>
        <v>#N/A</v>
      </c>
    </row>
    <row r="4903" spans="16:19" x14ac:dyDescent="0.35">
      <c r="P4903" s="2" t="e">
        <f>IF(Customer_churn_Table!N4903=0,Customer_churn_Table!H4903,NA())</f>
        <v>#N/A</v>
      </c>
      <c r="Q4903" s="2" t="e">
        <f>IF(Customer_churn_Table!N4903=0,Customer_churn_Table!R4903,NA())</f>
        <v>#N/A</v>
      </c>
      <c r="R4903" s="2">
        <f>IF(Customer_churn_Table!N4903=1,Customer_churn_Table!H4903,NA())</f>
        <v>0</v>
      </c>
      <c r="S4903" s="2">
        <f>IF(Customer_churn_Table!N4903=1,Customer_churn_Table!R4903,NA())</f>
        <v>328</v>
      </c>
    </row>
    <row r="4904" spans="16:19" x14ac:dyDescent="0.35">
      <c r="P4904" s="2">
        <f>IF(Customer_churn_Table!N4904=0,Customer_churn_Table!H4904,NA())</f>
        <v>2</v>
      </c>
      <c r="Q4904" s="2">
        <f>IF(Customer_churn_Table!N4904=0,Customer_churn_Table!R4904,NA())</f>
        <v>643</v>
      </c>
      <c r="R4904" s="2" t="e">
        <f>IF(Customer_churn_Table!N4904=1,Customer_churn_Table!H4904,NA())</f>
        <v>#N/A</v>
      </c>
      <c r="S4904" s="2" t="e">
        <f>IF(Customer_churn_Table!N4904=1,Customer_churn_Table!R4904,NA())</f>
        <v>#N/A</v>
      </c>
    </row>
    <row r="4905" spans="16:19" x14ac:dyDescent="0.35">
      <c r="P4905" s="2">
        <f>IF(Customer_churn_Table!N4905=0,Customer_churn_Table!H4905,NA())</f>
        <v>3</v>
      </c>
      <c r="Q4905" s="2">
        <f>IF(Customer_churn_Table!N4905=0,Customer_churn_Table!R4905,NA())</f>
        <v>314</v>
      </c>
      <c r="R4905" s="2" t="e">
        <f>IF(Customer_churn_Table!N4905=1,Customer_churn_Table!H4905,NA())</f>
        <v>#N/A</v>
      </c>
      <c r="S4905" s="2" t="e">
        <f>IF(Customer_churn_Table!N4905=1,Customer_churn_Table!R4905,NA())</f>
        <v>#N/A</v>
      </c>
    </row>
    <row r="4906" spans="16:19" x14ac:dyDescent="0.35">
      <c r="P4906" s="2">
        <f>IF(Customer_churn_Table!N4906=0,Customer_churn_Table!H4906,NA())</f>
        <v>7</v>
      </c>
      <c r="Q4906" s="2">
        <f>IF(Customer_churn_Table!N4906=0,Customer_churn_Table!R4906,NA())</f>
        <v>843</v>
      </c>
      <c r="R4906" s="2" t="e">
        <f>IF(Customer_churn_Table!N4906=1,Customer_churn_Table!H4906,NA())</f>
        <v>#N/A</v>
      </c>
      <c r="S4906" s="2" t="e">
        <f>IF(Customer_churn_Table!N4906=1,Customer_churn_Table!R4906,NA())</f>
        <v>#N/A</v>
      </c>
    </row>
    <row r="4907" spans="16:19" x14ac:dyDescent="0.35">
      <c r="P4907" s="2">
        <f>IF(Customer_churn_Table!N4907=0,Customer_churn_Table!H4907,NA())</f>
        <v>3</v>
      </c>
      <c r="Q4907" s="2">
        <f>IF(Customer_churn_Table!N4907=0,Customer_churn_Table!R4907,NA())</f>
        <v>332</v>
      </c>
      <c r="R4907" s="2" t="e">
        <f>IF(Customer_churn_Table!N4907=1,Customer_churn_Table!H4907,NA())</f>
        <v>#N/A</v>
      </c>
      <c r="S4907" s="2" t="e">
        <f>IF(Customer_churn_Table!N4907=1,Customer_churn_Table!R4907,NA())</f>
        <v>#N/A</v>
      </c>
    </row>
    <row r="4908" spans="16:19" x14ac:dyDescent="0.35">
      <c r="P4908" s="2">
        <f>IF(Customer_churn_Table!N4908=0,Customer_churn_Table!H4908,NA())</f>
        <v>3</v>
      </c>
      <c r="Q4908" s="2">
        <f>IF(Customer_churn_Table!N4908=0,Customer_churn_Table!R4908,NA())</f>
        <v>627</v>
      </c>
      <c r="R4908" s="2" t="e">
        <f>IF(Customer_churn_Table!N4908=1,Customer_churn_Table!H4908,NA())</f>
        <v>#N/A</v>
      </c>
      <c r="S4908" s="2" t="e">
        <f>IF(Customer_churn_Table!N4908=1,Customer_churn_Table!R4908,NA())</f>
        <v>#N/A</v>
      </c>
    </row>
    <row r="4909" spans="16:19" x14ac:dyDescent="0.35">
      <c r="P4909" s="2">
        <f>IF(Customer_churn_Table!N4909=0,Customer_churn_Table!H4909,NA())</f>
        <v>2</v>
      </c>
      <c r="Q4909" s="2">
        <f>IF(Customer_churn_Table!N4909=0,Customer_churn_Table!R4909,NA())</f>
        <v>940</v>
      </c>
      <c r="R4909" s="2" t="e">
        <f>IF(Customer_churn_Table!N4909=1,Customer_churn_Table!H4909,NA())</f>
        <v>#N/A</v>
      </c>
      <c r="S4909" s="2" t="e">
        <f>IF(Customer_churn_Table!N4909=1,Customer_churn_Table!R4909,NA())</f>
        <v>#N/A</v>
      </c>
    </row>
    <row r="4910" spans="16:19" x14ac:dyDescent="0.35">
      <c r="P4910" s="2" t="e">
        <f>IF(Customer_churn_Table!N4910=0,Customer_churn_Table!H4910,NA())</f>
        <v>#N/A</v>
      </c>
      <c r="Q4910" s="2" t="e">
        <f>IF(Customer_churn_Table!N4910=0,Customer_churn_Table!R4910,NA())</f>
        <v>#N/A</v>
      </c>
      <c r="R4910" s="2">
        <f>IF(Customer_churn_Table!N4910=1,Customer_churn_Table!H4910,NA())</f>
        <v>2</v>
      </c>
      <c r="S4910" s="2">
        <f>IF(Customer_churn_Table!N4910=1,Customer_churn_Table!R4910,NA())</f>
        <v>521</v>
      </c>
    </row>
    <row r="4911" spans="16:19" x14ac:dyDescent="0.35">
      <c r="P4911" s="2">
        <f>IF(Customer_churn_Table!N4911=0,Customer_churn_Table!H4911,NA())</f>
        <v>6</v>
      </c>
      <c r="Q4911" s="2">
        <f>IF(Customer_churn_Table!N4911=0,Customer_churn_Table!R4911,NA())</f>
        <v>447</v>
      </c>
      <c r="R4911" s="2" t="e">
        <f>IF(Customer_churn_Table!N4911=1,Customer_churn_Table!H4911,NA())</f>
        <v>#N/A</v>
      </c>
      <c r="S4911" s="2" t="e">
        <f>IF(Customer_churn_Table!N4911=1,Customer_churn_Table!R4911,NA())</f>
        <v>#N/A</v>
      </c>
    </row>
    <row r="4912" spans="16:19" x14ac:dyDescent="0.35">
      <c r="P4912" s="2">
        <f>IF(Customer_churn_Table!N4912=0,Customer_churn_Table!H4912,NA())</f>
        <v>9</v>
      </c>
      <c r="Q4912" s="2">
        <f>IF(Customer_churn_Table!N4912=0,Customer_churn_Table!R4912,NA())</f>
        <v>323</v>
      </c>
      <c r="R4912" s="2" t="e">
        <f>IF(Customer_churn_Table!N4912=1,Customer_churn_Table!H4912,NA())</f>
        <v>#N/A</v>
      </c>
      <c r="S4912" s="2" t="e">
        <f>IF(Customer_churn_Table!N4912=1,Customer_churn_Table!R4912,NA())</f>
        <v>#N/A</v>
      </c>
    </row>
    <row r="4913" spans="16:19" x14ac:dyDescent="0.35">
      <c r="P4913" s="2" t="e">
        <f>IF(Customer_churn_Table!N4913=0,Customer_churn_Table!H4913,NA())</f>
        <v>#N/A</v>
      </c>
      <c r="Q4913" s="2" t="e">
        <f>IF(Customer_churn_Table!N4913=0,Customer_churn_Table!R4913,NA())</f>
        <v>#N/A</v>
      </c>
      <c r="R4913" s="2">
        <f>IF(Customer_churn_Table!N4913=1,Customer_churn_Table!H4913,NA())</f>
        <v>1</v>
      </c>
      <c r="S4913" s="2">
        <f>IF(Customer_churn_Table!N4913=1,Customer_churn_Table!R4913,NA())</f>
        <v>900</v>
      </c>
    </row>
    <row r="4914" spans="16:19" x14ac:dyDescent="0.35">
      <c r="P4914" s="2" t="e">
        <f>IF(Customer_churn_Table!N4914=0,Customer_churn_Table!H4914,NA())</f>
        <v>#N/A</v>
      </c>
      <c r="Q4914" s="2" t="e">
        <f>IF(Customer_churn_Table!N4914=0,Customer_churn_Table!R4914,NA())</f>
        <v>#N/A</v>
      </c>
      <c r="R4914" s="2">
        <f>IF(Customer_churn_Table!N4914=1,Customer_churn_Table!H4914,NA())</f>
        <v>0</v>
      </c>
      <c r="S4914" s="2">
        <f>IF(Customer_churn_Table!N4914=1,Customer_churn_Table!R4914,NA())</f>
        <v>468</v>
      </c>
    </row>
    <row r="4915" spans="16:19" x14ac:dyDescent="0.35">
      <c r="P4915" s="2" t="e">
        <f>IF(Customer_churn_Table!N4915=0,Customer_churn_Table!H4915,NA())</f>
        <v>#N/A</v>
      </c>
      <c r="Q4915" s="2" t="e">
        <f>IF(Customer_churn_Table!N4915=0,Customer_churn_Table!R4915,NA())</f>
        <v>#N/A</v>
      </c>
      <c r="R4915" s="2">
        <f>IF(Customer_churn_Table!N4915=1,Customer_churn_Table!H4915,NA())</f>
        <v>1</v>
      </c>
      <c r="S4915" s="2">
        <f>IF(Customer_churn_Table!N4915=1,Customer_churn_Table!R4915,NA())</f>
        <v>446</v>
      </c>
    </row>
    <row r="4916" spans="16:19" x14ac:dyDescent="0.35">
      <c r="P4916" s="2">
        <f>IF(Customer_churn_Table!N4916=0,Customer_churn_Table!H4916,NA())</f>
        <v>10</v>
      </c>
      <c r="Q4916" s="2">
        <f>IF(Customer_churn_Table!N4916=0,Customer_churn_Table!R4916,NA())</f>
        <v>993</v>
      </c>
      <c r="R4916" s="2" t="e">
        <f>IF(Customer_churn_Table!N4916=1,Customer_churn_Table!H4916,NA())</f>
        <v>#N/A</v>
      </c>
      <c r="S4916" s="2" t="e">
        <f>IF(Customer_churn_Table!N4916=1,Customer_churn_Table!R4916,NA())</f>
        <v>#N/A</v>
      </c>
    </row>
    <row r="4917" spans="16:19" x14ac:dyDescent="0.35">
      <c r="P4917" s="2">
        <f>IF(Customer_churn_Table!N4917=0,Customer_churn_Table!H4917,NA())</f>
        <v>1</v>
      </c>
      <c r="Q4917" s="2">
        <f>IF(Customer_churn_Table!N4917=0,Customer_churn_Table!R4917,NA())</f>
        <v>829</v>
      </c>
      <c r="R4917" s="2" t="e">
        <f>IF(Customer_churn_Table!N4917=1,Customer_churn_Table!H4917,NA())</f>
        <v>#N/A</v>
      </c>
      <c r="S4917" s="2" t="e">
        <f>IF(Customer_churn_Table!N4917=1,Customer_churn_Table!R4917,NA())</f>
        <v>#N/A</v>
      </c>
    </row>
    <row r="4918" spans="16:19" x14ac:dyDescent="0.35">
      <c r="P4918" s="2">
        <f>IF(Customer_churn_Table!N4918=0,Customer_churn_Table!H4918,NA())</f>
        <v>6</v>
      </c>
      <c r="Q4918" s="2">
        <f>IF(Customer_churn_Table!N4918=0,Customer_churn_Table!R4918,NA())</f>
        <v>693</v>
      </c>
      <c r="R4918" s="2" t="e">
        <f>IF(Customer_churn_Table!N4918=1,Customer_churn_Table!H4918,NA())</f>
        <v>#N/A</v>
      </c>
      <c r="S4918" s="2" t="e">
        <f>IF(Customer_churn_Table!N4918=1,Customer_churn_Table!R4918,NA())</f>
        <v>#N/A</v>
      </c>
    </row>
    <row r="4919" spans="16:19" x14ac:dyDescent="0.35">
      <c r="P4919" s="2">
        <f>IF(Customer_churn_Table!N4919=0,Customer_churn_Table!H4919,NA())</f>
        <v>7</v>
      </c>
      <c r="Q4919" s="2">
        <f>IF(Customer_churn_Table!N4919=0,Customer_churn_Table!R4919,NA())</f>
        <v>668</v>
      </c>
      <c r="R4919" s="2" t="e">
        <f>IF(Customer_churn_Table!N4919=1,Customer_churn_Table!H4919,NA())</f>
        <v>#N/A</v>
      </c>
      <c r="S4919" s="2" t="e">
        <f>IF(Customer_churn_Table!N4919=1,Customer_churn_Table!R4919,NA())</f>
        <v>#N/A</v>
      </c>
    </row>
    <row r="4920" spans="16:19" x14ac:dyDescent="0.35">
      <c r="P4920" s="2" t="e">
        <f>IF(Customer_churn_Table!N4920=0,Customer_churn_Table!H4920,NA())</f>
        <v>#N/A</v>
      </c>
      <c r="Q4920" s="2" t="e">
        <f>IF(Customer_churn_Table!N4920=0,Customer_churn_Table!R4920,NA())</f>
        <v>#N/A</v>
      </c>
      <c r="R4920" s="2">
        <f>IF(Customer_churn_Table!N4920=1,Customer_churn_Table!H4920,NA())</f>
        <v>2</v>
      </c>
      <c r="S4920" s="2">
        <f>IF(Customer_churn_Table!N4920=1,Customer_churn_Table!R4920,NA())</f>
        <v>472</v>
      </c>
    </row>
    <row r="4921" spans="16:19" x14ac:dyDescent="0.35">
      <c r="P4921" s="2">
        <f>IF(Customer_churn_Table!N4921=0,Customer_churn_Table!H4921,NA())</f>
        <v>10</v>
      </c>
      <c r="Q4921" s="2">
        <f>IF(Customer_churn_Table!N4921=0,Customer_churn_Table!R4921,NA())</f>
        <v>947</v>
      </c>
      <c r="R4921" s="2" t="e">
        <f>IF(Customer_churn_Table!N4921=1,Customer_churn_Table!H4921,NA())</f>
        <v>#N/A</v>
      </c>
      <c r="S4921" s="2" t="e">
        <f>IF(Customer_churn_Table!N4921=1,Customer_churn_Table!R4921,NA())</f>
        <v>#N/A</v>
      </c>
    </row>
    <row r="4922" spans="16:19" x14ac:dyDescent="0.35">
      <c r="P4922" s="2">
        <f>IF(Customer_churn_Table!N4922=0,Customer_churn_Table!H4922,NA())</f>
        <v>2</v>
      </c>
      <c r="Q4922" s="2">
        <f>IF(Customer_churn_Table!N4922=0,Customer_churn_Table!R4922,NA())</f>
        <v>625</v>
      </c>
      <c r="R4922" s="2" t="e">
        <f>IF(Customer_churn_Table!N4922=1,Customer_churn_Table!H4922,NA())</f>
        <v>#N/A</v>
      </c>
      <c r="S4922" s="2" t="e">
        <f>IF(Customer_churn_Table!N4922=1,Customer_churn_Table!R4922,NA())</f>
        <v>#N/A</v>
      </c>
    </row>
    <row r="4923" spans="16:19" x14ac:dyDescent="0.35">
      <c r="P4923" s="2" t="e">
        <f>IF(Customer_churn_Table!N4923=0,Customer_churn_Table!H4923,NA())</f>
        <v>#N/A</v>
      </c>
      <c r="Q4923" s="2" t="e">
        <f>IF(Customer_churn_Table!N4923=0,Customer_churn_Table!R4923,NA())</f>
        <v>#N/A</v>
      </c>
      <c r="R4923" s="2">
        <f>IF(Customer_churn_Table!N4923=1,Customer_churn_Table!H4923,NA())</f>
        <v>8</v>
      </c>
      <c r="S4923" s="2">
        <f>IF(Customer_churn_Table!N4923=1,Customer_churn_Table!R4923,NA())</f>
        <v>624</v>
      </c>
    </row>
    <row r="4924" spans="16:19" x14ac:dyDescent="0.35">
      <c r="P4924" s="2" t="e">
        <f>IF(Customer_churn_Table!N4924=0,Customer_churn_Table!H4924,NA())</f>
        <v>#N/A</v>
      </c>
      <c r="Q4924" s="2" t="e">
        <f>IF(Customer_churn_Table!N4924=0,Customer_churn_Table!R4924,NA())</f>
        <v>#N/A</v>
      </c>
      <c r="R4924" s="2">
        <f>IF(Customer_churn_Table!N4924=1,Customer_churn_Table!H4924,NA())</f>
        <v>5</v>
      </c>
      <c r="S4924" s="2">
        <f>IF(Customer_churn_Table!N4924=1,Customer_churn_Table!R4924,NA())</f>
        <v>374</v>
      </c>
    </row>
    <row r="4925" spans="16:19" x14ac:dyDescent="0.35">
      <c r="P4925" s="2">
        <f>IF(Customer_churn_Table!N4925=0,Customer_churn_Table!H4925,NA())</f>
        <v>2</v>
      </c>
      <c r="Q4925" s="2">
        <f>IF(Customer_churn_Table!N4925=0,Customer_churn_Table!R4925,NA())</f>
        <v>576</v>
      </c>
      <c r="R4925" s="2" t="e">
        <f>IF(Customer_churn_Table!N4925=1,Customer_churn_Table!H4925,NA())</f>
        <v>#N/A</v>
      </c>
      <c r="S4925" s="2" t="e">
        <f>IF(Customer_churn_Table!N4925=1,Customer_churn_Table!R4925,NA())</f>
        <v>#N/A</v>
      </c>
    </row>
    <row r="4926" spans="16:19" x14ac:dyDescent="0.35">
      <c r="P4926" s="2">
        <f>IF(Customer_churn_Table!N4926=0,Customer_churn_Table!H4926,NA())</f>
        <v>5</v>
      </c>
      <c r="Q4926" s="2">
        <f>IF(Customer_churn_Table!N4926=0,Customer_churn_Table!R4926,NA())</f>
        <v>515</v>
      </c>
      <c r="R4926" s="2" t="e">
        <f>IF(Customer_churn_Table!N4926=1,Customer_churn_Table!H4926,NA())</f>
        <v>#N/A</v>
      </c>
      <c r="S4926" s="2" t="e">
        <f>IF(Customer_churn_Table!N4926=1,Customer_churn_Table!R4926,NA())</f>
        <v>#N/A</v>
      </c>
    </row>
    <row r="4927" spans="16:19" x14ac:dyDescent="0.35">
      <c r="P4927" s="2">
        <f>IF(Customer_churn_Table!N4927=0,Customer_churn_Table!H4927,NA())</f>
        <v>3</v>
      </c>
      <c r="Q4927" s="2">
        <f>IF(Customer_churn_Table!N4927=0,Customer_churn_Table!R4927,NA())</f>
        <v>262</v>
      </c>
      <c r="R4927" s="2" t="e">
        <f>IF(Customer_churn_Table!N4927=1,Customer_churn_Table!H4927,NA())</f>
        <v>#N/A</v>
      </c>
      <c r="S4927" s="2" t="e">
        <f>IF(Customer_churn_Table!N4927=1,Customer_churn_Table!R4927,NA())</f>
        <v>#N/A</v>
      </c>
    </row>
    <row r="4928" spans="16:19" x14ac:dyDescent="0.35">
      <c r="P4928" s="2">
        <f>IF(Customer_churn_Table!N4928=0,Customer_churn_Table!H4928,NA())</f>
        <v>6</v>
      </c>
      <c r="Q4928" s="2">
        <f>IF(Customer_churn_Table!N4928=0,Customer_churn_Table!R4928,NA())</f>
        <v>397</v>
      </c>
      <c r="R4928" s="2" t="e">
        <f>IF(Customer_churn_Table!N4928=1,Customer_churn_Table!H4928,NA())</f>
        <v>#N/A</v>
      </c>
      <c r="S4928" s="2" t="e">
        <f>IF(Customer_churn_Table!N4928=1,Customer_churn_Table!R4928,NA())</f>
        <v>#N/A</v>
      </c>
    </row>
    <row r="4929" spans="16:19" x14ac:dyDescent="0.35">
      <c r="P4929" s="2" t="e">
        <f>IF(Customer_churn_Table!N4929=0,Customer_churn_Table!H4929,NA())</f>
        <v>#N/A</v>
      </c>
      <c r="Q4929" s="2" t="e">
        <f>IF(Customer_churn_Table!N4929=0,Customer_churn_Table!R4929,NA())</f>
        <v>#N/A</v>
      </c>
      <c r="R4929" s="2">
        <f>IF(Customer_churn_Table!N4929=1,Customer_churn_Table!H4929,NA())</f>
        <v>9</v>
      </c>
      <c r="S4929" s="2">
        <f>IF(Customer_churn_Table!N4929=1,Customer_churn_Table!R4929,NA())</f>
        <v>832</v>
      </c>
    </row>
    <row r="4930" spans="16:19" x14ac:dyDescent="0.35">
      <c r="P4930" s="2">
        <f>IF(Customer_churn_Table!N4930=0,Customer_churn_Table!H4930,NA())</f>
        <v>7</v>
      </c>
      <c r="Q4930" s="2">
        <f>IF(Customer_churn_Table!N4930=0,Customer_churn_Table!R4930,NA())</f>
        <v>675</v>
      </c>
      <c r="R4930" s="2" t="e">
        <f>IF(Customer_churn_Table!N4930=1,Customer_churn_Table!H4930,NA())</f>
        <v>#N/A</v>
      </c>
      <c r="S4930" s="2" t="e">
        <f>IF(Customer_churn_Table!N4930=1,Customer_churn_Table!R4930,NA())</f>
        <v>#N/A</v>
      </c>
    </row>
    <row r="4931" spans="16:19" x14ac:dyDescent="0.35">
      <c r="P4931" s="2">
        <f>IF(Customer_churn_Table!N4931=0,Customer_churn_Table!H4931,NA())</f>
        <v>1</v>
      </c>
      <c r="Q4931" s="2">
        <f>IF(Customer_churn_Table!N4931=0,Customer_churn_Table!R4931,NA())</f>
        <v>773</v>
      </c>
      <c r="R4931" s="2" t="e">
        <f>IF(Customer_churn_Table!N4931=1,Customer_churn_Table!H4931,NA())</f>
        <v>#N/A</v>
      </c>
      <c r="S4931" s="2" t="e">
        <f>IF(Customer_churn_Table!N4931=1,Customer_churn_Table!R4931,NA())</f>
        <v>#N/A</v>
      </c>
    </row>
    <row r="4932" spans="16:19" x14ac:dyDescent="0.35">
      <c r="P4932" s="2">
        <f>IF(Customer_churn_Table!N4932=0,Customer_churn_Table!H4932,NA())</f>
        <v>6</v>
      </c>
      <c r="Q4932" s="2">
        <f>IF(Customer_churn_Table!N4932=0,Customer_churn_Table!R4932,NA())</f>
        <v>345</v>
      </c>
      <c r="R4932" s="2" t="e">
        <f>IF(Customer_churn_Table!N4932=1,Customer_churn_Table!H4932,NA())</f>
        <v>#N/A</v>
      </c>
      <c r="S4932" s="2" t="e">
        <f>IF(Customer_churn_Table!N4932=1,Customer_churn_Table!R4932,NA())</f>
        <v>#N/A</v>
      </c>
    </row>
    <row r="4933" spans="16:19" x14ac:dyDescent="0.35">
      <c r="P4933" s="2">
        <f>IF(Customer_churn_Table!N4933=0,Customer_churn_Table!H4933,NA())</f>
        <v>6</v>
      </c>
      <c r="Q4933" s="2">
        <f>IF(Customer_churn_Table!N4933=0,Customer_churn_Table!R4933,NA())</f>
        <v>526</v>
      </c>
      <c r="R4933" s="2" t="e">
        <f>IF(Customer_churn_Table!N4933=1,Customer_churn_Table!H4933,NA())</f>
        <v>#N/A</v>
      </c>
      <c r="S4933" s="2" t="e">
        <f>IF(Customer_churn_Table!N4933=1,Customer_churn_Table!R4933,NA())</f>
        <v>#N/A</v>
      </c>
    </row>
    <row r="4934" spans="16:19" x14ac:dyDescent="0.35">
      <c r="P4934" s="2">
        <f>IF(Customer_churn_Table!N4934=0,Customer_churn_Table!H4934,NA())</f>
        <v>0</v>
      </c>
      <c r="Q4934" s="2">
        <f>IF(Customer_churn_Table!N4934=0,Customer_churn_Table!R4934,NA())</f>
        <v>984</v>
      </c>
      <c r="R4934" s="2" t="e">
        <f>IF(Customer_churn_Table!N4934=1,Customer_churn_Table!H4934,NA())</f>
        <v>#N/A</v>
      </c>
      <c r="S4934" s="2" t="e">
        <f>IF(Customer_churn_Table!N4934=1,Customer_churn_Table!R4934,NA())</f>
        <v>#N/A</v>
      </c>
    </row>
    <row r="4935" spans="16:19" x14ac:dyDescent="0.35">
      <c r="P4935" s="2">
        <f>IF(Customer_churn_Table!N4935=0,Customer_churn_Table!H4935,NA())</f>
        <v>1</v>
      </c>
      <c r="Q4935" s="2">
        <f>IF(Customer_churn_Table!N4935=0,Customer_churn_Table!R4935,NA())</f>
        <v>593</v>
      </c>
      <c r="R4935" s="2" t="e">
        <f>IF(Customer_churn_Table!N4935=1,Customer_churn_Table!H4935,NA())</f>
        <v>#N/A</v>
      </c>
      <c r="S4935" s="2" t="e">
        <f>IF(Customer_churn_Table!N4935=1,Customer_churn_Table!R4935,NA())</f>
        <v>#N/A</v>
      </c>
    </row>
    <row r="4936" spans="16:19" x14ac:dyDescent="0.35">
      <c r="P4936" s="2">
        <f>IF(Customer_churn_Table!N4936=0,Customer_churn_Table!H4936,NA())</f>
        <v>2</v>
      </c>
      <c r="Q4936" s="2">
        <f>IF(Customer_churn_Table!N4936=0,Customer_churn_Table!R4936,NA())</f>
        <v>638</v>
      </c>
      <c r="R4936" s="2" t="e">
        <f>IF(Customer_churn_Table!N4936=1,Customer_churn_Table!H4936,NA())</f>
        <v>#N/A</v>
      </c>
      <c r="S4936" s="2" t="e">
        <f>IF(Customer_churn_Table!N4936=1,Customer_churn_Table!R4936,NA())</f>
        <v>#N/A</v>
      </c>
    </row>
    <row r="4937" spans="16:19" x14ac:dyDescent="0.35">
      <c r="P4937" s="2">
        <f>IF(Customer_churn_Table!N4937=0,Customer_churn_Table!H4937,NA())</f>
        <v>6</v>
      </c>
      <c r="Q4937" s="2">
        <f>IF(Customer_churn_Table!N4937=0,Customer_churn_Table!R4937,NA())</f>
        <v>903</v>
      </c>
      <c r="R4937" s="2" t="e">
        <f>IF(Customer_churn_Table!N4937=1,Customer_churn_Table!H4937,NA())</f>
        <v>#N/A</v>
      </c>
      <c r="S4937" s="2" t="e">
        <f>IF(Customer_churn_Table!N4937=1,Customer_churn_Table!R4937,NA())</f>
        <v>#N/A</v>
      </c>
    </row>
    <row r="4938" spans="16:19" x14ac:dyDescent="0.35">
      <c r="P4938" s="2" t="e">
        <f>IF(Customer_churn_Table!N4938=0,Customer_churn_Table!H4938,NA())</f>
        <v>#N/A</v>
      </c>
      <c r="Q4938" s="2" t="e">
        <f>IF(Customer_churn_Table!N4938=0,Customer_churn_Table!R4938,NA())</f>
        <v>#N/A</v>
      </c>
      <c r="R4938" s="2">
        <f>IF(Customer_churn_Table!N4938=1,Customer_churn_Table!H4938,NA())</f>
        <v>1</v>
      </c>
      <c r="S4938" s="2">
        <f>IF(Customer_churn_Table!N4938=1,Customer_churn_Table!R4938,NA())</f>
        <v>500</v>
      </c>
    </row>
    <row r="4939" spans="16:19" x14ac:dyDescent="0.35">
      <c r="P4939" s="2">
        <f>IF(Customer_churn_Table!N4939=0,Customer_churn_Table!H4939,NA())</f>
        <v>3</v>
      </c>
      <c r="Q4939" s="2">
        <f>IF(Customer_churn_Table!N4939=0,Customer_churn_Table!R4939,NA())</f>
        <v>702</v>
      </c>
      <c r="R4939" s="2" t="e">
        <f>IF(Customer_churn_Table!N4939=1,Customer_churn_Table!H4939,NA())</f>
        <v>#N/A</v>
      </c>
      <c r="S4939" s="2" t="e">
        <f>IF(Customer_churn_Table!N4939=1,Customer_churn_Table!R4939,NA())</f>
        <v>#N/A</v>
      </c>
    </row>
    <row r="4940" spans="16:19" x14ac:dyDescent="0.35">
      <c r="P4940" s="2">
        <f>IF(Customer_churn_Table!N4940=0,Customer_churn_Table!H4940,NA())</f>
        <v>10</v>
      </c>
      <c r="Q4940" s="2">
        <f>IF(Customer_churn_Table!N4940=0,Customer_churn_Table!R4940,NA())</f>
        <v>977</v>
      </c>
      <c r="R4940" s="2" t="e">
        <f>IF(Customer_churn_Table!N4940=1,Customer_churn_Table!H4940,NA())</f>
        <v>#N/A</v>
      </c>
      <c r="S4940" s="2" t="e">
        <f>IF(Customer_churn_Table!N4940=1,Customer_churn_Table!R4940,NA())</f>
        <v>#N/A</v>
      </c>
    </row>
    <row r="4941" spans="16:19" x14ac:dyDescent="0.35">
      <c r="P4941" s="2" t="e">
        <f>IF(Customer_churn_Table!N4941=0,Customer_churn_Table!H4941,NA())</f>
        <v>#N/A</v>
      </c>
      <c r="Q4941" s="2" t="e">
        <f>IF(Customer_churn_Table!N4941=0,Customer_churn_Table!R4941,NA())</f>
        <v>#N/A</v>
      </c>
      <c r="R4941" s="2">
        <f>IF(Customer_churn_Table!N4941=1,Customer_churn_Table!H4941,NA())</f>
        <v>5</v>
      </c>
      <c r="S4941" s="2">
        <f>IF(Customer_churn_Table!N4941=1,Customer_churn_Table!R4941,NA())</f>
        <v>993</v>
      </c>
    </row>
    <row r="4942" spans="16:19" x14ac:dyDescent="0.35">
      <c r="P4942" s="2">
        <f>IF(Customer_churn_Table!N4942=0,Customer_churn_Table!H4942,NA())</f>
        <v>0</v>
      </c>
      <c r="Q4942" s="2">
        <f>IF(Customer_churn_Table!N4942=0,Customer_churn_Table!R4942,NA())</f>
        <v>624</v>
      </c>
      <c r="R4942" s="2" t="e">
        <f>IF(Customer_churn_Table!N4942=1,Customer_churn_Table!H4942,NA())</f>
        <v>#N/A</v>
      </c>
      <c r="S4942" s="2" t="e">
        <f>IF(Customer_churn_Table!N4942=1,Customer_churn_Table!R4942,NA())</f>
        <v>#N/A</v>
      </c>
    </row>
    <row r="4943" spans="16:19" x14ac:dyDescent="0.35">
      <c r="P4943" s="2" t="e">
        <f>IF(Customer_churn_Table!N4943=0,Customer_churn_Table!H4943,NA())</f>
        <v>#N/A</v>
      </c>
      <c r="Q4943" s="2" t="e">
        <f>IF(Customer_churn_Table!N4943=0,Customer_churn_Table!R4943,NA())</f>
        <v>#N/A</v>
      </c>
      <c r="R4943" s="2">
        <f>IF(Customer_churn_Table!N4943=1,Customer_churn_Table!H4943,NA())</f>
        <v>9</v>
      </c>
      <c r="S4943" s="2">
        <f>IF(Customer_churn_Table!N4943=1,Customer_churn_Table!R4943,NA())</f>
        <v>844</v>
      </c>
    </row>
    <row r="4944" spans="16:19" x14ac:dyDescent="0.35">
      <c r="P4944" s="2">
        <f>IF(Customer_churn_Table!N4944=0,Customer_churn_Table!H4944,NA())</f>
        <v>1</v>
      </c>
      <c r="Q4944" s="2">
        <f>IF(Customer_churn_Table!N4944=0,Customer_churn_Table!R4944,NA())</f>
        <v>956</v>
      </c>
      <c r="R4944" s="2" t="e">
        <f>IF(Customer_churn_Table!N4944=1,Customer_churn_Table!H4944,NA())</f>
        <v>#N/A</v>
      </c>
      <c r="S4944" s="2" t="e">
        <f>IF(Customer_churn_Table!N4944=1,Customer_churn_Table!R4944,NA())</f>
        <v>#N/A</v>
      </c>
    </row>
    <row r="4945" spans="16:19" x14ac:dyDescent="0.35">
      <c r="P4945" s="2">
        <f>IF(Customer_churn_Table!N4945=0,Customer_churn_Table!H4945,NA())</f>
        <v>7</v>
      </c>
      <c r="Q4945" s="2">
        <f>IF(Customer_churn_Table!N4945=0,Customer_churn_Table!R4945,NA())</f>
        <v>654</v>
      </c>
      <c r="R4945" s="2" t="e">
        <f>IF(Customer_churn_Table!N4945=1,Customer_churn_Table!H4945,NA())</f>
        <v>#N/A</v>
      </c>
      <c r="S4945" s="2" t="e">
        <f>IF(Customer_churn_Table!N4945=1,Customer_churn_Table!R4945,NA())</f>
        <v>#N/A</v>
      </c>
    </row>
    <row r="4946" spans="16:19" x14ac:dyDescent="0.35">
      <c r="P4946" s="2">
        <f>IF(Customer_churn_Table!N4946=0,Customer_churn_Table!H4946,NA())</f>
        <v>5</v>
      </c>
      <c r="Q4946" s="2">
        <f>IF(Customer_churn_Table!N4946=0,Customer_churn_Table!R4946,NA())</f>
        <v>536</v>
      </c>
      <c r="R4946" s="2" t="e">
        <f>IF(Customer_churn_Table!N4946=1,Customer_churn_Table!H4946,NA())</f>
        <v>#N/A</v>
      </c>
      <c r="S4946" s="2" t="e">
        <f>IF(Customer_churn_Table!N4946=1,Customer_churn_Table!R4946,NA())</f>
        <v>#N/A</v>
      </c>
    </row>
    <row r="4947" spans="16:19" x14ac:dyDescent="0.35">
      <c r="P4947" s="2">
        <f>IF(Customer_churn_Table!N4947=0,Customer_churn_Table!H4947,NA())</f>
        <v>2</v>
      </c>
      <c r="Q4947" s="2">
        <f>IF(Customer_churn_Table!N4947=0,Customer_churn_Table!R4947,NA())</f>
        <v>407</v>
      </c>
      <c r="R4947" s="2" t="e">
        <f>IF(Customer_churn_Table!N4947=1,Customer_churn_Table!H4947,NA())</f>
        <v>#N/A</v>
      </c>
      <c r="S4947" s="2" t="e">
        <f>IF(Customer_churn_Table!N4947=1,Customer_churn_Table!R4947,NA())</f>
        <v>#N/A</v>
      </c>
    </row>
    <row r="4948" spans="16:19" x14ac:dyDescent="0.35">
      <c r="P4948" s="2" t="e">
        <f>IF(Customer_churn_Table!N4948=0,Customer_churn_Table!H4948,NA())</f>
        <v>#N/A</v>
      </c>
      <c r="Q4948" s="2" t="e">
        <f>IF(Customer_churn_Table!N4948=0,Customer_churn_Table!R4948,NA())</f>
        <v>#N/A</v>
      </c>
      <c r="R4948" s="2">
        <f>IF(Customer_churn_Table!N4948=1,Customer_churn_Table!H4948,NA())</f>
        <v>8</v>
      </c>
      <c r="S4948" s="2">
        <f>IF(Customer_churn_Table!N4948=1,Customer_churn_Table!R4948,NA())</f>
        <v>432</v>
      </c>
    </row>
    <row r="4949" spans="16:19" x14ac:dyDescent="0.35">
      <c r="P4949" s="2">
        <f>IF(Customer_churn_Table!N4949=0,Customer_churn_Table!H4949,NA())</f>
        <v>6</v>
      </c>
      <c r="Q4949" s="2">
        <f>IF(Customer_churn_Table!N4949=0,Customer_churn_Table!R4949,NA())</f>
        <v>494</v>
      </c>
      <c r="R4949" s="2" t="e">
        <f>IF(Customer_churn_Table!N4949=1,Customer_churn_Table!H4949,NA())</f>
        <v>#N/A</v>
      </c>
      <c r="S4949" s="2" t="e">
        <f>IF(Customer_churn_Table!N4949=1,Customer_churn_Table!R4949,NA())</f>
        <v>#N/A</v>
      </c>
    </row>
    <row r="4950" spans="16:19" x14ac:dyDescent="0.35">
      <c r="P4950" s="2">
        <f>IF(Customer_churn_Table!N4950=0,Customer_churn_Table!H4950,NA())</f>
        <v>4</v>
      </c>
      <c r="Q4950" s="2">
        <f>IF(Customer_churn_Table!N4950=0,Customer_churn_Table!R4950,NA())</f>
        <v>925</v>
      </c>
      <c r="R4950" s="2" t="e">
        <f>IF(Customer_churn_Table!N4950=1,Customer_churn_Table!H4950,NA())</f>
        <v>#N/A</v>
      </c>
      <c r="S4950" s="2" t="e">
        <f>IF(Customer_churn_Table!N4950=1,Customer_churn_Table!R4950,NA())</f>
        <v>#N/A</v>
      </c>
    </row>
    <row r="4951" spans="16:19" x14ac:dyDescent="0.35">
      <c r="P4951" s="2">
        <f>IF(Customer_churn_Table!N4951=0,Customer_churn_Table!H4951,NA())</f>
        <v>1</v>
      </c>
      <c r="Q4951" s="2">
        <f>IF(Customer_churn_Table!N4951=0,Customer_churn_Table!R4951,NA())</f>
        <v>675</v>
      </c>
      <c r="R4951" s="2" t="e">
        <f>IF(Customer_churn_Table!N4951=1,Customer_churn_Table!H4951,NA())</f>
        <v>#N/A</v>
      </c>
      <c r="S4951" s="2" t="e">
        <f>IF(Customer_churn_Table!N4951=1,Customer_churn_Table!R4951,NA())</f>
        <v>#N/A</v>
      </c>
    </row>
    <row r="4952" spans="16:19" x14ac:dyDescent="0.35">
      <c r="P4952" s="2">
        <f>IF(Customer_churn_Table!N4952=0,Customer_churn_Table!H4952,NA())</f>
        <v>6</v>
      </c>
      <c r="Q4952" s="2">
        <f>IF(Customer_churn_Table!N4952=0,Customer_churn_Table!R4952,NA())</f>
        <v>588</v>
      </c>
      <c r="R4952" s="2" t="e">
        <f>IF(Customer_churn_Table!N4952=1,Customer_churn_Table!H4952,NA())</f>
        <v>#N/A</v>
      </c>
      <c r="S4952" s="2" t="e">
        <f>IF(Customer_churn_Table!N4952=1,Customer_churn_Table!R4952,NA())</f>
        <v>#N/A</v>
      </c>
    </row>
    <row r="4953" spans="16:19" x14ac:dyDescent="0.35">
      <c r="P4953" s="2">
        <f>IF(Customer_churn_Table!N4953=0,Customer_churn_Table!H4953,NA())</f>
        <v>7</v>
      </c>
      <c r="Q4953" s="2">
        <f>IF(Customer_churn_Table!N4953=0,Customer_churn_Table!R4953,NA())</f>
        <v>275</v>
      </c>
      <c r="R4953" s="2" t="e">
        <f>IF(Customer_churn_Table!N4953=1,Customer_churn_Table!H4953,NA())</f>
        <v>#N/A</v>
      </c>
      <c r="S4953" s="2" t="e">
        <f>IF(Customer_churn_Table!N4953=1,Customer_churn_Table!R4953,NA())</f>
        <v>#N/A</v>
      </c>
    </row>
    <row r="4954" spans="16:19" x14ac:dyDescent="0.35">
      <c r="P4954" s="2">
        <f>IF(Customer_churn_Table!N4954=0,Customer_churn_Table!H4954,NA())</f>
        <v>9</v>
      </c>
      <c r="Q4954" s="2">
        <f>IF(Customer_churn_Table!N4954=0,Customer_churn_Table!R4954,NA())</f>
        <v>902</v>
      </c>
      <c r="R4954" s="2" t="e">
        <f>IF(Customer_churn_Table!N4954=1,Customer_churn_Table!H4954,NA())</f>
        <v>#N/A</v>
      </c>
      <c r="S4954" s="2" t="e">
        <f>IF(Customer_churn_Table!N4954=1,Customer_churn_Table!R4954,NA())</f>
        <v>#N/A</v>
      </c>
    </row>
    <row r="4955" spans="16:19" x14ac:dyDescent="0.35">
      <c r="P4955" s="2">
        <f>IF(Customer_churn_Table!N4955=0,Customer_churn_Table!H4955,NA())</f>
        <v>1</v>
      </c>
      <c r="Q4955" s="2">
        <f>IF(Customer_churn_Table!N4955=0,Customer_churn_Table!R4955,NA())</f>
        <v>938</v>
      </c>
      <c r="R4955" s="2" t="e">
        <f>IF(Customer_churn_Table!N4955=1,Customer_churn_Table!H4955,NA())</f>
        <v>#N/A</v>
      </c>
      <c r="S4955" s="2" t="e">
        <f>IF(Customer_churn_Table!N4955=1,Customer_churn_Table!R4955,NA())</f>
        <v>#N/A</v>
      </c>
    </row>
    <row r="4956" spans="16:19" x14ac:dyDescent="0.35">
      <c r="P4956" s="2">
        <f>IF(Customer_churn_Table!N4956=0,Customer_churn_Table!H4956,NA())</f>
        <v>9</v>
      </c>
      <c r="Q4956" s="2">
        <f>IF(Customer_churn_Table!N4956=0,Customer_churn_Table!R4956,NA())</f>
        <v>882</v>
      </c>
      <c r="R4956" s="2" t="e">
        <f>IF(Customer_churn_Table!N4956=1,Customer_churn_Table!H4956,NA())</f>
        <v>#N/A</v>
      </c>
      <c r="S4956" s="2" t="e">
        <f>IF(Customer_churn_Table!N4956=1,Customer_churn_Table!R4956,NA())</f>
        <v>#N/A</v>
      </c>
    </row>
    <row r="4957" spans="16:19" x14ac:dyDescent="0.35">
      <c r="P4957" s="2">
        <f>IF(Customer_churn_Table!N4957=0,Customer_churn_Table!H4957,NA())</f>
        <v>3</v>
      </c>
      <c r="Q4957" s="2">
        <f>IF(Customer_churn_Table!N4957=0,Customer_churn_Table!R4957,NA())</f>
        <v>816</v>
      </c>
      <c r="R4957" s="2" t="e">
        <f>IF(Customer_churn_Table!N4957=1,Customer_churn_Table!H4957,NA())</f>
        <v>#N/A</v>
      </c>
      <c r="S4957" s="2" t="e">
        <f>IF(Customer_churn_Table!N4957=1,Customer_churn_Table!R4957,NA())</f>
        <v>#N/A</v>
      </c>
    </row>
    <row r="4958" spans="16:19" x14ac:dyDescent="0.35">
      <c r="P4958" s="2">
        <f>IF(Customer_churn_Table!N4958=0,Customer_churn_Table!H4958,NA())</f>
        <v>2</v>
      </c>
      <c r="Q4958" s="2">
        <f>IF(Customer_churn_Table!N4958=0,Customer_churn_Table!R4958,NA())</f>
        <v>652</v>
      </c>
      <c r="R4958" s="2" t="e">
        <f>IF(Customer_churn_Table!N4958=1,Customer_churn_Table!H4958,NA())</f>
        <v>#N/A</v>
      </c>
      <c r="S4958" s="2" t="e">
        <f>IF(Customer_churn_Table!N4958=1,Customer_churn_Table!R4958,NA())</f>
        <v>#N/A</v>
      </c>
    </row>
    <row r="4959" spans="16:19" x14ac:dyDescent="0.35">
      <c r="P4959" s="2">
        <f>IF(Customer_churn_Table!N4959=0,Customer_churn_Table!H4959,NA())</f>
        <v>3</v>
      </c>
      <c r="Q4959" s="2">
        <f>IF(Customer_churn_Table!N4959=0,Customer_churn_Table!R4959,NA())</f>
        <v>839</v>
      </c>
      <c r="R4959" s="2" t="e">
        <f>IF(Customer_churn_Table!N4959=1,Customer_churn_Table!H4959,NA())</f>
        <v>#N/A</v>
      </c>
      <c r="S4959" s="2" t="e">
        <f>IF(Customer_churn_Table!N4959=1,Customer_churn_Table!R4959,NA())</f>
        <v>#N/A</v>
      </c>
    </row>
    <row r="4960" spans="16:19" x14ac:dyDescent="0.35">
      <c r="P4960" s="2">
        <f>IF(Customer_churn_Table!N4960=0,Customer_churn_Table!H4960,NA())</f>
        <v>6</v>
      </c>
      <c r="Q4960" s="2">
        <f>IF(Customer_churn_Table!N4960=0,Customer_churn_Table!R4960,NA())</f>
        <v>804</v>
      </c>
      <c r="R4960" s="2" t="e">
        <f>IF(Customer_churn_Table!N4960=1,Customer_churn_Table!H4960,NA())</f>
        <v>#N/A</v>
      </c>
      <c r="S4960" s="2" t="e">
        <f>IF(Customer_churn_Table!N4960=1,Customer_churn_Table!R4960,NA())</f>
        <v>#N/A</v>
      </c>
    </row>
    <row r="4961" spans="16:19" x14ac:dyDescent="0.35">
      <c r="P4961" s="2">
        <f>IF(Customer_churn_Table!N4961=0,Customer_churn_Table!H4961,NA())</f>
        <v>5</v>
      </c>
      <c r="Q4961" s="2">
        <f>IF(Customer_churn_Table!N4961=0,Customer_churn_Table!R4961,NA())</f>
        <v>880</v>
      </c>
      <c r="R4961" s="2" t="e">
        <f>IF(Customer_churn_Table!N4961=1,Customer_churn_Table!H4961,NA())</f>
        <v>#N/A</v>
      </c>
      <c r="S4961" s="2" t="e">
        <f>IF(Customer_churn_Table!N4961=1,Customer_churn_Table!R4961,NA())</f>
        <v>#N/A</v>
      </c>
    </row>
    <row r="4962" spans="16:19" x14ac:dyDescent="0.35">
      <c r="P4962" s="2">
        <f>IF(Customer_churn_Table!N4962=0,Customer_churn_Table!H4962,NA())</f>
        <v>10</v>
      </c>
      <c r="Q4962" s="2">
        <f>IF(Customer_churn_Table!N4962=0,Customer_churn_Table!R4962,NA())</f>
        <v>750</v>
      </c>
      <c r="R4962" s="2" t="e">
        <f>IF(Customer_churn_Table!N4962=1,Customer_churn_Table!H4962,NA())</f>
        <v>#N/A</v>
      </c>
      <c r="S4962" s="2" t="e">
        <f>IF(Customer_churn_Table!N4962=1,Customer_churn_Table!R4962,NA())</f>
        <v>#N/A</v>
      </c>
    </row>
    <row r="4963" spans="16:19" x14ac:dyDescent="0.35">
      <c r="P4963" s="2">
        <f>IF(Customer_churn_Table!N4963=0,Customer_churn_Table!H4963,NA())</f>
        <v>0</v>
      </c>
      <c r="Q4963" s="2">
        <f>IF(Customer_churn_Table!N4963=0,Customer_churn_Table!R4963,NA())</f>
        <v>855</v>
      </c>
      <c r="R4963" s="2" t="e">
        <f>IF(Customer_churn_Table!N4963=1,Customer_churn_Table!H4963,NA())</f>
        <v>#N/A</v>
      </c>
      <c r="S4963" s="2" t="e">
        <f>IF(Customer_churn_Table!N4963=1,Customer_churn_Table!R4963,NA())</f>
        <v>#N/A</v>
      </c>
    </row>
    <row r="4964" spans="16:19" x14ac:dyDescent="0.35">
      <c r="P4964" s="2">
        <f>IF(Customer_churn_Table!N4964=0,Customer_churn_Table!H4964,NA())</f>
        <v>2</v>
      </c>
      <c r="Q4964" s="2">
        <f>IF(Customer_churn_Table!N4964=0,Customer_churn_Table!R4964,NA())</f>
        <v>556</v>
      </c>
      <c r="R4964" s="2" t="e">
        <f>IF(Customer_churn_Table!N4964=1,Customer_churn_Table!H4964,NA())</f>
        <v>#N/A</v>
      </c>
      <c r="S4964" s="2" t="e">
        <f>IF(Customer_churn_Table!N4964=1,Customer_churn_Table!R4964,NA())</f>
        <v>#N/A</v>
      </c>
    </row>
    <row r="4965" spans="16:19" x14ac:dyDescent="0.35">
      <c r="P4965" s="2">
        <f>IF(Customer_churn_Table!N4965=0,Customer_churn_Table!H4965,NA())</f>
        <v>0</v>
      </c>
      <c r="Q4965" s="2">
        <f>IF(Customer_churn_Table!N4965=0,Customer_churn_Table!R4965,NA())</f>
        <v>312</v>
      </c>
      <c r="R4965" s="2" t="e">
        <f>IF(Customer_churn_Table!N4965=1,Customer_churn_Table!H4965,NA())</f>
        <v>#N/A</v>
      </c>
      <c r="S4965" s="2" t="e">
        <f>IF(Customer_churn_Table!N4965=1,Customer_churn_Table!R4965,NA())</f>
        <v>#N/A</v>
      </c>
    </row>
    <row r="4966" spans="16:19" x14ac:dyDescent="0.35">
      <c r="P4966" s="2" t="e">
        <f>IF(Customer_churn_Table!N4966=0,Customer_churn_Table!H4966,NA())</f>
        <v>#N/A</v>
      </c>
      <c r="Q4966" s="2" t="e">
        <f>IF(Customer_churn_Table!N4966=0,Customer_churn_Table!R4966,NA())</f>
        <v>#N/A</v>
      </c>
      <c r="R4966" s="2">
        <f>IF(Customer_churn_Table!N4966=1,Customer_churn_Table!H4966,NA())</f>
        <v>3</v>
      </c>
      <c r="S4966" s="2">
        <f>IF(Customer_churn_Table!N4966=1,Customer_churn_Table!R4966,NA())</f>
        <v>629</v>
      </c>
    </row>
    <row r="4967" spans="16:19" x14ac:dyDescent="0.35">
      <c r="P4967" s="2">
        <f>IF(Customer_churn_Table!N4967=0,Customer_churn_Table!H4967,NA())</f>
        <v>1</v>
      </c>
      <c r="Q4967" s="2">
        <f>IF(Customer_churn_Table!N4967=0,Customer_churn_Table!R4967,NA())</f>
        <v>615</v>
      </c>
      <c r="R4967" s="2" t="e">
        <f>IF(Customer_churn_Table!N4967=1,Customer_churn_Table!H4967,NA())</f>
        <v>#N/A</v>
      </c>
      <c r="S4967" s="2" t="e">
        <f>IF(Customer_churn_Table!N4967=1,Customer_churn_Table!R4967,NA())</f>
        <v>#N/A</v>
      </c>
    </row>
    <row r="4968" spans="16:19" x14ac:dyDescent="0.35">
      <c r="P4968" s="2">
        <f>IF(Customer_churn_Table!N4968=0,Customer_churn_Table!H4968,NA())</f>
        <v>9</v>
      </c>
      <c r="Q4968" s="2">
        <f>IF(Customer_churn_Table!N4968=0,Customer_churn_Table!R4968,NA())</f>
        <v>483</v>
      </c>
      <c r="R4968" s="2" t="e">
        <f>IF(Customer_churn_Table!N4968=1,Customer_churn_Table!H4968,NA())</f>
        <v>#N/A</v>
      </c>
      <c r="S4968" s="2" t="e">
        <f>IF(Customer_churn_Table!N4968=1,Customer_churn_Table!R4968,NA())</f>
        <v>#N/A</v>
      </c>
    </row>
    <row r="4969" spans="16:19" x14ac:dyDescent="0.35">
      <c r="P4969" s="2" t="e">
        <f>IF(Customer_churn_Table!N4969=0,Customer_churn_Table!H4969,NA())</f>
        <v>#N/A</v>
      </c>
      <c r="Q4969" s="2" t="e">
        <f>IF(Customer_churn_Table!N4969=0,Customer_churn_Table!R4969,NA())</f>
        <v>#N/A</v>
      </c>
      <c r="R4969" s="2">
        <f>IF(Customer_churn_Table!N4969=1,Customer_churn_Table!H4969,NA())</f>
        <v>8</v>
      </c>
      <c r="S4969" s="2">
        <f>IF(Customer_churn_Table!N4969=1,Customer_churn_Table!R4969,NA())</f>
        <v>994</v>
      </c>
    </row>
    <row r="4970" spans="16:19" x14ac:dyDescent="0.35">
      <c r="P4970" s="2">
        <f>IF(Customer_churn_Table!N4970=0,Customer_churn_Table!H4970,NA())</f>
        <v>3</v>
      </c>
      <c r="Q4970" s="2">
        <f>IF(Customer_churn_Table!N4970=0,Customer_churn_Table!R4970,NA())</f>
        <v>536</v>
      </c>
      <c r="R4970" s="2" t="e">
        <f>IF(Customer_churn_Table!N4970=1,Customer_churn_Table!H4970,NA())</f>
        <v>#N/A</v>
      </c>
      <c r="S4970" s="2" t="e">
        <f>IF(Customer_churn_Table!N4970=1,Customer_churn_Table!R4970,NA())</f>
        <v>#N/A</v>
      </c>
    </row>
    <row r="4971" spans="16:19" x14ac:dyDescent="0.35">
      <c r="P4971" s="2">
        <f>IF(Customer_churn_Table!N4971=0,Customer_churn_Table!H4971,NA())</f>
        <v>1</v>
      </c>
      <c r="Q4971" s="2">
        <f>IF(Customer_churn_Table!N4971=0,Customer_churn_Table!R4971,NA())</f>
        <v>580</v>
      </c>
      <c r="R4971" s="2" t="e">
        <f>IF(Customer_churn_Table!N4971=1,Customer_churn_Table!H4971,NA())</f>
        <v>#N/A</v>
      </c>
      <c r="S4971" s="2" t="e">
        <f>IF(Customer_churn_Table!N4971=1,Customer_churn_Table!R4971,NA())</f>
        <v>#N/A</v>
      </c>
    </row>
    <row r="4972" spans="16:19" x14ac:dyDescent="0.35">
      <c r="P4972" s="2">
        <f>IF(Customer_churn_Table!N4972=0,Customer_churn_Table!H4972,NA())</f>
        <v>2</v>
      </c>
      <c r="Q4972" s="2">
        <f>IF(Customer_churn_Table!N4972=0,Customer_churn_Table!R4972,NA())</f>
        <v>621</v>
      </c>
      <c r="R4972" s="2" t="e">
        <f>IF(Customer_churn_Table!N4972=1,Customer_churn_Table!H4972,NA())</f>
        <v>#N/A</v>
      </c>
      <c r="S4972" s="2" t="e">
        <f>IF(Customer_churn_Table!N4972=1,Customer_churn_Table!R4972,NA())</f>
        <v>#N/A</v>
      </c>
    </row>
    <row r="4973" spans="16:19" x14ac:dyDescent="0.35">
      <c r="P4973" s="2">
        <f>IF(Customer_churn_Table!N4973=0,Customer_churn_Table!H4973,NA())</f>
        <v>2</v>
      </c>
      <c r="Q4973" s="2">
        <f>IF(Customer_churn_Table!N4973=0,Customer_churn_Table!R4973,NA())</f>
        <v>906</v>
      </c>
      <c r="R4973" s="2" t="e">
        <f>IF(Customer_churn_Table!N4973=1,Customer_churn_Table!H4973,NA())</f>
        <v>#N/A</v>
      </c>
      <c r="S4973" s="2" t="e">
        <f>IF(Customer_churn_Table!N4973=1,Customer_churn_Table!R4973,NA())</f>
        <v>#N/A</v>
      </c>
    </row>
    <row r="4974" spans="16:19" x14ac:dyDescent="0.35">
      <c r="P4974" s="2">
        <f>IF(Customer_churn_Table!N4974=0,Customer_churn_Table!H4974,NA())</f>
        <v>2</v>
      </c>
      <c r="Q4974" s="2">
        <f>IF(Customer_churn_Table!N4974=0,Customer_churn_Table!R4974,NA())</f>
        <v>474</v>
      </c>
      <c r="R4974" s="2" t="e">
        <f>IF(Customer_churn_Table!N4974=1,Customer_churn_Table!H4974,NA())</f>
        <v>#N/A</v>
      </c>
      <c r="S4974" s="2" t="e">
        <f>IF(Customer_churn_Table!N4974=1,Customer_churn_Table!R4974,NA())</f>
        <v>#N/A</v>
      </c>
    </row>
    <row r="4975" spans="16:19" x14ac:dyDescent="0.35">
      <c r="P4975" s="2">
        <f>IF(Customer_churn_Table!N4975=0,Customer_churn_Table!H4975,NA())</f>
        <v>4</v>
      </c>
      <c r="Q4975" s="2">
        <f>IF(Customer_churn_Table!N4975=0,Customer_churn_Table!R4975,NA())</f>
        <v>598</v>
      </c>
      <c r="R4975" s="2" t="e">
        <f>IF(Customer_churn_Table!N4975=1,Customer_churn_Table!H4975,NA())</f>
        <v>#N/A</v>
      </c>
      <c r="S4975" s="2" t="e">
        <f>IF(Customer_churn_Table!N4975=1,Customer_churn_Table!R4975,NA())</f>
        <v>#N/A</v>
      </c>
    </row>
    <row r="4976" spans="16:19" x14ac:dyDescent="0.35">
      <c r="P4976" s="2" t="e">
        <f>IF(Customer_churn_Table!N4976=0,Customer_churn_Table!H4976,NA())</f>
        <v>#N/A</v>
      </c>
      <c r="Q4976" s="2" t="e">
        <f>IF(Customer_churn_Table!N4976=0,Customer_churn_Table!R4976,NA())</f>
        <v>#N/A</v>
      </c>
      <c r="R4976" s="2">
        <f>IF(Customer_churn_Table!N4976=1,Customer_churn_Table!H4976,NA())</f>
        <v>2</v>
      </c>
      <c r="S4976" s="2">
        <f>IF(Customer_churn_Table!N4976=1,Customer_churn_Table!R4976,NA())</f>
        <v>381</v>
      </c>
    </row>
    <row r="4977" spans="16:19" x14ac:dyDescent="0.35">
      <c r="P4977" s="2">
        <f>IF(Customer_churn_Table!N4977=0,Customer_churn_Table!H4977,NA())</f>
        <v>6</v>
      </c>
      <c r="Q4977" s="2">
        <f>IF(Customer_churn_Table!N4977=0,Customer_churn_Table!R4977,NA())</f>
        <v>240</v>
      </c>
      <c r="R4977" s="2" t="e">
        <f>IF(Customer_churn_Table!N4977=1,Customer_churn_Table!H4977,NA())</f>
        <v>#N/A</v>
      </c>
      <c r="S4977" s="2" t="e">
        <f>IF(Customer_churn_Table!N4977=1,Customer_churn_Table!R4977,NA())</f>
        <v>#N/A</v>
      </c>
    </row>
    <row r="4978" spans="16:19" x14ac:dyDescent="0.35">
      <c r="P4978" s="2">
        <f>IF(Customer_churn_Table!N4978=0,Customer_churn_Table!H4978,NA())</f>
        <v>7</v>
      </c>
      <c r="Q4978" s="2">
        <f>IF(Customer_churn_Table!N4978=0,Customer_churn_Table!R4978,NA())</f>
        <v>603</v>
      </c>
      <c r="R4978" s="2" t="e">
        <f>IF(Customer_churn_Table!N4978=1,Customer_churn_Table!H4978,NA())</f>
        <v>#N/A</v>
      </c>
      <c r="S4978" s="2" t="e">
        <f>IF(Customer_churn_Table!N4978=1,Customer_churn_Table!R4978,NA())</f>
        <v>#N/A</v>
      </c>
    </row>
    <row r="4979" spans="16:19" x14ac:dyDescent="0.35">
      <c r="P4979" s="2">
        <f>IF(Customer_churn_Table!N4979=0,Customer_churn_Table!H4979,NA())</f>
        <v>8</v>
      </c>
      <c r="Q4979" s="2">
        <f>IF(Customer_churn_Table!N4979=0,Customer_churn_Table!R4979,NA())</f>
        <v>454</v>
      </c>
      <c r="R4979" s="2" t="e">
        <f>IF(Customer_churn_Table!N4979=1,Customer_churn_Table!H4979,NA())</f>
        <v>#N/A</v>
      </c>
      <c r="S4979" s="2" t="e">
        <f>IF(Customer_churn_Table!N4979=1,Customer_churn_Table!R4979,NA())</f>
        <v>#N/A</v>
      </c>
    </row>
    <row r="4980" spans="16:19" x14ac:dyDescent="0.35">
      <c r="P4980" s="2">
        <f>IF(Customer_churn_Table!N4980=0,Customer_churn_Table!H4980,NA())</f>
        <v>7</v>
      </c>
      <c r="Q4980" s="2">
        <f>IF(Customer_churn_Table!N4980=0,Customer_churn_Table!R4980,NA())</f>
        <v>830</v>
      </c>
      <c r="R4980" s="2" t="e">
        <f>IF(Customer_churn_Table!N4980=1,Customer_churn_Table!H4980,NA())</f>
        <v>#N/A</v>
      </c>
      <c r="S4980" s="2" t="e">
        <f>IF(Customer_churn_Table!N4980=1,Customer_churn_Table!R4980,NA())</f>
        <v>#N/A</v>
      </c>
    </row>
    <row r="4981" spans="16:19" x14ac:dyDescent="0.35">
      <c r="P4981" s="2">
        <f>IF(Customer_churn_Table!N4981=0,Customer_churn_Table!H4981,NA())</f>
        <v>4</v>
      </c>
      <c r="Q4981" s="2">
        <f>IF(Customer_churn_Table!N4981=0,Customer_churn_Table!R4981,NA())</f>
        <v>224</v>
      </c>
      <c r="R4981" s="2" t="e">
        <f>IF(Customer_churn_Table!N4981=1,Customer_churn_Table!H4981,NA())</f>
        <v>#N/A</v>
      </c>
      <c r="S4981" s="2" t="e">
        <f>IF(Customer_churn_Table!N4981=1,Customer_churn_Table!R4981,NA())</f>
        <v>#N/A</v>
      </c>
    </row>
    <row r="4982" spans="16:19" x14ac:dyDescent="0.35">
      <c r="P4982" s="2" t="e">
        <f>IF(Customer_churn_Table!N4982=0,Customer_churn_Table!H4982,NA())</f>
        <v>#N/A</v>
      </c>
      <c r="Q4982" s="2" t="e">
        <f>IF(Customer_churn_Table!N4982=0,Customer_churn_Table!R4982,NA())</f>
        <v>#N/A</v>
      </c>
      <c r="R4982" s="2">
        <f>IF(Customer_churn_Table!N4982=1,Customer_churn_Table!H4982,NA())</f>
        <v>10</v>
      </c>
      <c r="S4982" s="2">
        <f>IF(Customer_churn_Table!N4982=1,Customer_churn_Table!R4982,NA())</f>
        <v>491</v>
      </c>
    </row>
    <row r="4983" spans="16:19" x14ac:dyDescent="0.35">
      <c r="P4983" s="2" t="e">
        <f>IF(Customer_churn_Table!N4983=0,Customer_churn_Table!H4983,NA())</f>
        <v>#N/A</v>
      </c>
      <c r="Q4983" s="2" t="e">
        <f>IF(Customer_churn_Table!N4983=0,Customer_churn_Table!R4983,NA())</f>
        <v>#N/A</v>
      </c>
      <c r="R4983" s="2">
        <f>IF(Customer_churn_Table!N4983=1,Customer_churn_Table!H4983,NA())</f>
        <v>6</v>
      </c>
      <c r="S4983" s="2">
        <f>IF(Customer_churn_Table!N4983=1,Customer_churn_Table!R4983,NA())</f>
        <v>606</v>
      </c>
    </row>
    <row r="4984" spans="16:19" x14ac:dyDescent="0.35">
      <c r="P4984" s="2">
        <f>IF(Customer_churn_Table!N4984=0,Customer_churn_Table!H4984,NA())</f>
        <v>7</v>
      </c>
      <c r="Q4984" s="2">
        <f>IF(Customer_churn_Table!N4984=0,Customer_churn_Table!R4984,NA())</f>
        <v>548</v>
      </c>
      <c r="R4984" s="2" t="e">
        <f>IF(Customer_churn_Table!N4984=1,Customer_churn_Table!H4984,NA())</f>
        <v>#N/A</v>
      </c>
      <c r="S4984" s="2" t="e">
        <f>IF(Customer_churn_Table!N4984=1,Customer_churn_Table!R4984,NA())</f>
        <v>#N/A</v>
      </c>
    </row>
    <row r="4985" spans="16:19" x14ac:dyDescent="0.35">
      <c r="P4985" s="2">
        <f>IF(Customer_churn_Table!N4985=0,Customer_churn_Table!H4985,NA())</f>
        <v>4</v>
      </c>
      <c r="Q4985" s="2">
        <f>IF(Customer_churn_Table!N4985=0,Customer_churn_Table!R4985,NA())</f>
        <v>470</v>
      </c>
      <c r="R4985" s="2" t="e">
        <f>IF(Customer_churn_Table!N4985=1,Customer_churn_Table!H4985,NA())</f>
        <v>#N/A</v>
      </c>
      <c r="S4985" s="2" t="e">
        <f>IF(Customer_churn_Table!N4985=1,Customer_churn_Table!R4985,NA())</f>
        <v>#N/A</v>
      </c>
    </row>
    <row r="4986" spans="16:19" x14ac:dyDescent="0.35">
      <c r="P4986" s="2">
        <f>IF(Customer_churn_Table!N4986=0,Customer_churn_Table!H4986,NA())</f>
        <v>4</v>
      </c>
      <c r="Q4986" s="2">
        <f>IF(Customer_churn_Table!N4986=0,Customer_churn_Table!R4986,NA())</f>
        <v>393</v>
      </c>
      <c r="R4986" s="2" t="e">
        <f>IF(Customer_churn_Table!N4986=1,Customer_churn_Table!H4986,NA())</f>
        <v>#N/A</v>
      </c>
      <c r="S4986" s="2" t="e">
        <f>IF(Customer_churn_Table!N4986=1,Customer_churn_Table!R4986,NA())</f>
        <v>#N/A</v>
      </c>
    </row>
    <row r="4987" spans="16:19" x14ac:dyDescent="0.35">
      <c r="P4987" s="2">
        <f>IF(Customer_churn_Table!N4987=0,Customer_churn_Table!H4987,NA())</f>
        <v>4</v>
      </c>
      <c r="Q4987" s="2">
        <f>IF(Customer_churn_Table!N4987=0,Customer_churn_Table!R4987,NA())</f>
        <v>926</v>
      </c>
      <c r="R4987" s="2" t="e">
        <f>IF(Customer_churn_Table!N4987=1,Customer_churn_Table!H4987,NA())</f>
        <v>#N/A</v>
      </c>
      <c r="S4987" s="2" t="e">
        <f>IF(Customer_churn_Table!N4987=1,Customer_churn_Table!R4987,NA())</f>
        <v>#N/A</v>
      </c>
    </row>
    <row r="4988" spans="16:19" x14ac:dyDescent="0.35">
      <c r="P4988" s="2">
        <f>IF(Customer_churn_Table!N4988=0,Customer_churn_Table!H4988,NA())</f>
        <v>4</v>
      </c>
      <c r="Q4988" s="2">
        <f>IF(Customer_churn_Table!N4988=0,Customer_churn_Table!R4988,NA())</f>
        <v>718</v>
      </c>
      <c r="R4988" s="2" t="e">
        <f>IF(Customer_churn_Table!N4988=1,Customer_churn_Table!H4988,NA())</f>
        <v>#N/A</v>
      </c>
      <c r="S4988" s="2" t="e">
        <f>IF(Customer_churn_Table!N4988=1,Customer_churn_Table!R4988,NA())</f>
        <v>#N/A</v>
      </c>
    </row>
    <row r="4989" spans="16:19" x14ac:dyDescent="0.35">
      <c r="P4989" s="2">
        <f>IF(Customer_churn_Table!N4989=0,Customer_churn_Table!H4989,NA())</f>
        <v>7</v>
      </c>
      <c r="Q4989" s="2">
        <f>IF(Customer_churn_Table!N4989=0,Customer_churn_Table!R4989,NA())</f>
        <v>634</v>
      </c>
      <c r="R4989" s="2" t="e">
        <f>IF(Customer_churn_Table!N4989=1,Customer_churn_Table!H4989,NA())</f>
        <v>#N/A</v>
      </c>
      <c r="S4989" s="2" t="e">
        <f>IF(Customer_churn_Table!N4989=1,Customer_churn_Table!R4989,NA())</f>
        <v>#N/A</v>
      </c>
    </row>
    <row r="4990" spans="16:19" x14ac:dyDescent="0.35">
      <c r="P4990" s="2" t="e">
        <f>IF(Customer_churn_Table!N4990=0,Customer_churn_Table!H4990,NA())</f>
        <v>#N/A</v>
      </c>
      <c r="Q4990" s="2" t="e">
        <f>IF(Customer_churn_Table!N4990=0,Customer_churn_Table!R4990,NA())</f>
        <v>#N/A</v>
      </c>
      <c r="R4990" s="2">
        <f>IF(Customer_churn_Table!N4990=1,Customer_churn_Table!H4990,NA())</f>
        <v>3</v>
      </c>
      <c r="S4990" s="2">
        <f>IF(Customer_churn_Table!N4990=1,Customer_churn_Table!R4990,NA())</f>
        <v>537</v>
      </c>
    </row>
    <row r="4991" spans="16:19" x14ac:dyDescent="0.35">
      <c r="P4991" s="2">
        <f>IF(Customer_churn_Table!N4991=0,Customer_churn_Table!H4991,NA())</f>
        <v>9</v>
      </c>
      <c r="Q4991" s="2">
        <f>IF(Customer_churn_Table!N4991=0,Customer_churn_Table!R4991,NA())</f>
        <v>558</v>
      </c>
      <c r="R4991" s="2" t="e">
        <f>IF(Customer_churn_Table!N4991=1,Customer_churn_Table!H4991,NA())</f>
        <v>#N/A</v>
      </c>
      <c r="S4991" s="2" t="e">
        <f>IF(Customer_churn_Table!N4991=1,Customer_churn_Table!R4991,NA())</f>
        <v>#N/A</v>
      </c>
    </row>
    <row r="4992" spans="16:19" x14ac:dyDescent="0.35">
      <c r="P4992" s="2">
        <f>IF(Customer_churn_Table!N4992=0,Customer_churn_Table!H4992,NA())</f>
        <v>8</v>
      </c>
      <c r="Q4992" s="2">
        <f>IF(Customer_churn_Table!N4992=0,Customer_churn_Table!R4992,NA())</f>
        <v>595</v>
      </c>
      <c r="R4992" s="2" t="e">
        <f>IF(Customer_churn_Table!N4992=1,Customer_churn_Table!H4992,NA())</f>
        <v>#N/A</v>
      </c>
      <c r="S4992" s="2" t="e">
        <f>IF(Customer_churn_Table!N4992=1,Customer_churn_Table!R4992,NA())</f>
        <v>#N/A</v>
      </c>
    </row>
    <row r="4993" spans="16:19" x14ac:dyDescent="0.35">
      <c r="P4993" s="2">
        <f>IF(Customer_churn_Table!N4993=0,Customer_churn_Table!H4993,NA())</f>
        <v>8</v>
      </c>
      <c r="Q4993" s="2">
        <f>IF(Customer_churn_Table!N4993=0,Customer_churn_Table!R4993,NA())</f>
        <v>865</v>
      </c>
      <c r="R4993" s="2" t="e">
        <f>IF(Customer_churn_Table!N4993=1,Customer_churn_Table!H4993,NA())</f>
        <v>#N/A</v>
      </c>
      <c r="S4993" s="2" t="e">
        <f>IF(Customer_churn_Table!N4993=1,Customer_churn_Table!R4993,NA())</f>
        <v>#N/A</v>
      </c>
    </row>
    <row r="4994" spans="16:19" x14ac:dyDescent="0.35">
      <c r="P4994" s="2" t="e">
        <f>IF(Customer_churn_Table!N4994=0,Customer_churn_Table!H4994,NA())</f>
        <v>#N/A</v>
      </c>
      <c r="Q4994" s="2" t="e">
        <f>IF(Customer_churn_Table!N4994=0,Customer_churn_Table!R4994,NA())</f>
        <v>#N/A</v>
      </c>
      <c r="R4994" s="2">
        <f>IF(Customer_churn_Table!N4994=1,Customer_churn_Table!H4994,NA())</f>
        <v>9</v>
      </c>
      <c r="S4994" s="2">
        <f>IF(Customer_churn_Table!N4994=1,Customer_churn_Table!R4994,NA())</f>
        <v>247</v>
      </c>
    </row>
    <row r="4995" spans="16:19" x14ac:dyDescent="0.35">
      <c r="P4995" s="2">
        <f>IF(Customer_churn_Table!N4995=0,Customer_churn_Table!H4995,NA())</f>
        <v>6</v>
      </c>
      <c r="Q4995" s="2">
        <f>IF(Customer_churn_Table!N4995=0,Customer_churn_Table!R4995,NA())</f>
        <v>938</v>
      </c>
      <c r="R4995" s="2" t="e">
        <f>IF(Customer_churn_Table!N4995=1,Customer_churn_Table!H4995,NA())</f>
        <v>#N/A</v>
      </c>
      <c r="S4995" s="2" t="e">
        <f>IF(Customer_churn_Table!N4995=1,Customer_churn_Table!R4995,NA())</f>
        <v>#N/A</v>
      </c>
    </row>
    <row r="4996" spans="16:19" x14ac:dyDescent="0.35">
      <c r="P4996" s="2" t="e">
        <f>IF(Customer_churn_Table!N4996=0,Customer_churn_Table!H4996,NA())</f>
        <v>#N/A</v>
      </c>
      <c r="Q4996" s="2" t="e">
        <f>IF(Customer_churn_Table!N4996=0,Customer_churn_Table!R4996,NA())</f>
        <v>#N/A</v>
      </c>
      <c r="R4996" s="2">
        <f>IF(Customer_churn_Table!N4996=1,Customer_churn_Table!H4996,NA())</f>
        <v>9</v>
      </c>
      <c r="S4996" s="2">
        <f>IF(Customer_churn_Table!N4996=1,Customer_churn_Table!R4996,NA())</f>
        <v>424</v>
      </c>
    </row>
    <row r="4997" spans="16:19" x14ac:dyDescent="0.35">
      <c r="P4997" s="2">
        <f>IF(Customer_churn_Table!N4997=0,Customer_churn_Table!H4997,NA())</f>
        <v>4</v>
      </c>
      <c r="Q4997" s="2">
        <f>IF(Customer_churn_Table!N4997=0,Customer_churn_Table!R4997,NA())</f>
        <v>461</v>
      </c>
      <c r="R4997" s="2" t="e">
        <f>IF(Customer_churn_Table!N4997=1,Customer_churn_Table!H4997,NA())</f>
        <v>#N/A</v>
      </c>
      <c r="S4997" s="2" t="e">
        <f>IF(Customer_churn_Table!N4997=1,Customer_churn_Table!R4997,NA())</f>
        <v>#N/A</v>
      </c>
    </row>
    <row r="4998" spans="16:19" x14ac:dyDescent="0.35">
      <c r="P4998" s="2">
        <f>IF(Customer_churn_Table!N4998=0,Customer_churn_Table!H4998,NA())</f>
        <v>9</v>
      </c>
      <c r="Q4998" s="2">
        <f>IF(Customer_churn_Table!N4998=0,Customer_churn_Table!R4998,NA())</f>
        <v>978</v>
      </c>
      <c r="R4998" s="2" t="e">
        <f>IF(Customer_churn_Table!N4998=1,Customer_churn_Table!H4998,NA())</f>
        <v>#N/A</v>
      </c>
      <c r="S4998" s="2" t="e">
        <f>IF(Customer_churn_Table!N4998=1,Customer_churn_Table!R4998,NA())</f>
        <v>#N/A</v>
      </c>
    </row>
    <row r="4999" spans="16:19" x14ac:dyDescent="0.35">
      <c r="P4999" s="2" t="e">
        <f>IF(Customer_churn_Table!N4999=0,Customer_churn_Table!H4999,NA())</f>
        <v>#N/A</v>
      </c>
      <c r="Q4999" s="2" t="e">
        <f>IF(Customer_churn_Table!N4999=0,Customer_churn_Table!R4999,NA())</f>
        <v>#N/A</v>
      </c>
      <c r="R4999" s="2">
        <f>IF(Customer_churn_Table!N4999=1,Customer_churn_Table!H4999,NA())</f>
        <v>1</v>
      </c>
      <c r="S4999" s="2">
        <f>IF(Customer_churn_Table!N4999=1,Customer_churn_Table!R4999,NA())</f>
        <v>448</v>
      </c>
    </row>
    <row r="5000" spans="16:19" x14ac:dyDescent="0.35">
      <c r="P5000" s="2">
        <f>IF(Customer_churn_Table!N5000=0,Customer_churn_Table!H5000,NA())</f>
        <v>7</v>
      </c>
      <c r="Q5000" s="2">
        <f>IF(Customer_churn_Table!N5000=0,Customer_churn_Table!R5000,NA())</f>
        <v>255</v>
      </c>
      <c r="R5000" s="2" t="e">
        <f>IF(Customer_churn_Table!N5000=1,Customer_churn_Table!H5000,NA())</f>
        <v>#N/A</v>
      </c>
      <c r="S5000" s="2" t="e">
        <f>IF(Customer_churn_Table!N5000=1,Customer_churn_Table!R5000,NA())</f>
        <v>#N/A</v>
      </c>
    </row>
    <row r="5001" spans="16:19" x14ac:dyDescent="0.35">
      <c r="P5001" s="2">
        <f>IF(Customer_churn_Table!N5001=0,Customer_churn_Table!H5001,NA())</f>
        <v>3</v>
      </c>
      <c r="Q5001" s="2">
        <f>IF(Customer_churn_Table!N5001=0,Customer_churn_Table!R5001,NA())</f>
        <v>941</v>
      </c>
      <c r="R5001" s="2" t="e">
        <f>IF(Customer_churn_Table!N5001=1,Customer_churn_Table!H5001,NA())</f>
        <v>#N/A</v>
      </c>
      <c r="S5001" s="2" t="e">
        <f>IF(Customer_churn_Table!N5001=1,Customer_churn_Table!R5001,NA())</f>
        <v>#N/A</v>
      </c>
    </row>
    <row r="5002" spans="16:19" x14ac:dyDescent="0.35">
      <c r="P5002" s="2">
        <f>IF(Customer_churn_Table!N5002=0,Customer_churn_Table!H5002,NA())</f>
        <v>9</v>
      </c>
      <c r="Q5002" s="2">
        <f>IF(Customer_churn_Table!N5002=0,Customer_churn_Table!R5002,NA())</f>
        <v>882</v>
      </c>
      <c r="R5002" s="2" t="e">
        <f>IF(Customer_churn_Table!N5002=1,Customer_churn_Table!H5002,NA())</f>
        <v>#N/A</v>
      </c>
      <c r="S5002" s="2" t="e">
        <f>IF(Customer_churn_Table!N5002=1,Customer_churn_Table!R5002,NA())</f>
        <v>#N/A</v>
      </c>
    </row>
    <row r="5003" spans="16:19" x14ac:dyDescent="0.35">
      <c r="P5003" s="2">
        <f>IF(Customer_churn_Table!N5003=0,Customer_churn_Table!H5003,NA())</f>
        <v>4</v>
      </c>
      <c r="Q5003" s="2">
        <f>IF(Customer_churn_Table!N5003=0,Customer_churn_Table!R5003,NA())</f>
        <v>474</v>
      </c>
      <c r="R5003" s="2" t="e">
        <f>IF(Customer_churn_Table!N5003=1,Customer_churn_Table!H5003,NA())</f>
        <v>#N/A</v>
      </c>
      <c r="S5003" s="2" t="e">
        <f>IF(Customer_churn_Table!N5003=1,Customer_churn_Table!R5003,NA())</f>
        <v>#N/A</v>
      </c>
    </row>
    <row r="5004" spans="16:19" x14ac:dyDescent="0.35">
      <c r="P5004" s="2" t="e">
        <f>IF(Customer_churn_Table!N5004=0,Customer_churn_Table!H5004,NA())</f>
        <v>#N/A</v>
      </c>
      <c r="Q5004" s="2" t="e">
        <f>IF(Customer_churn_Table!N5004=0,Customer_churn_Table!R5004,NA())</f>
        <v>#N/A</v>
      </c>
      <c r="R5004" s="2">
        <f>IF(Customer_churn_Table!N5004=1,Customer_churn_Table!H5004,NA())</f>
        <v>7</v>
      </c>
      <c r="S5004" s="2">
        <f>IF(Customer_churn_Table!N5004=1,Customer_churn_Table!R5004,NA())</f>
        <v>253</v>
      </c>
    </row>
    <row r="5005" spans="16:19" x14ac:dyDescent="0.35">
      <c r="P5005" s="2">
        <f>IF(Customer_churn_Table!N5005=0,Customer_churn_Table!H5005,NA())</f>
        <v>7</v>
      </c>
      <c r="Q5005" s="2">
        <f>IF(Customer_churn_Table!N5005=0,Customer_churn_Table!R5005,NA())</f>
        <v>466</v>
      </c>
      <c r="R5005" s="2" t="e">
        <f>IF(Customer_churn_Table!N5005=1,Customer_churn_Table!H5005,NA())</f>
        <v>#N/A</v>
      </c>
      <c r="S5005" s="2" t="e">
        <f>IF(Customer_churn_Table!N5005=1,Customer_churn_Table!R5005,NA())</f>
        <v>#N/A</v>
      </c>
    </row>
    <row r="5006" spans="16:19" x14ac:dyDescent="0.35">
      <c r="P5006" s="2" t="e">
        <f>IF(Customer_churn_Table!N5006=0,Customer_churn_Table!H5006,NA())</f>
        <v>#N/A</v>
      </c>
      <c r="Q5006" s="2" t="e">
        <f>IF(Customer_churn_Table!N5006=0,Customer_churn_Table!R5006,NA())</f>
        <v>#N/A</v>
      </c>
      <c r="R5006" s="2">
        <f>IF(Customer_churn_Table!N5006=1,Customer_churn_Table!H5006,NA())</f>
        <v>3</v>
      </c>
      <c r="S5006" s="2">
        <f>IF(Customer_churn_Table!N5006=1,Customer_churn_Table!R5006,NA())</f>
        <v>882</v>
      </c>
    </row>
    <row r="5007" spans="16:19" x14ac:dyDescent="0.35">
      <c r="P5007" s="2">
        <f>IF(Customer_churn_Table!N5007=0,Customer_churn_Table!H5007,NA())</f>
        <v>5</v>
      </c>
      <c r="Q5007" s="2">
        <f>IF(Customer_churn_Table!N5007=0,Customer_churn_Table!R5007,NA())</f>
        <v>674</v>
      </c>
      <c r="R5007" s="2" t="e">
        <f>IF(Customer_churn_Table!N5007=1,Customer_churn_Table!H5007,NA())</f>
        <v>#N/A</v>
      </c>
      <c r="S5007" s="2" t="e">
        <f>IF(Customer_churn_Table!N5007=1,Customer_churn_Table!R5007,NA())</f>
        <v>#N/A</v>
      </c>
    </row>
    <row r="5008" spans="16:19" x14ac:dyDescent="0.35">
      <c r="P5008" s="2">
        <f>IF(Customer_churn_Table!N5008=0,Customer_churn_Table!H5008,NA())</f>
        <v>0</v>
      </c>
      <c r="Q5008" s="2">
        <f>IF(Customer_churn_Table!N5008=0,Customer_churn_Table!R5008,NA())</f>
        <v>589</v>
      </c>
      <c r="R5008" s="2" t="e">
        <f>IF(Customer_churn_Table!N5008=1,Customer_churn_Table!H5008,NA())</f>
        <v>#N/A</v>
      </c>
      <c r="S5008" s="2" t="e">
        <f>IF(Customer_churn_Table!N5008=1,Customer_churn_Table!R5008,NA())</f>
        <v>#N/A</v>
      </c>
    </row>
    <row r="5009" spans="16:19" x14ac:dyDescent="0.35">
      <c r="P5009" s="2" t="e">
        <f>IF(Customer_churn_Table!N5009=0,Customer_churn_Table!H5009,NA())</f>
        <v>#N/A</v>
      </c>
      <c r="Q5009" s="2" t="e">
        <f>IF(Customer_churn_Table!N5009=0,Customer_churn_Table!R5009,NA())</f>
        <v>#N/A</v>
      </c>
      <c r="R5009" s="2">
        <f>IF(Customer_churn_Table!N5009=1,Customer_churn_Table!H5009,NA())</f>
        <v>7</v>
      </c>
      <c r="S5009" s="2">
        <f>IF(Customer_churn_Table!N5009=1,Customer_churn_Table!R5009,NA())</f>
        <v>818</v>
      </c>
    </row>
    <row r="5010" spans="16:19" x14ac:dyDescent="0.35">
      <c r="P5010" s="2">
        <f>IF(Customer_churn_Table!N5010=0,Customer_churn_Table!H5010,NA())</f>
        <v>4</v>
      </c>
      <c r="Q5010" s="2">
        <f>IF(Customer_churn_Table!N5010=0,Customer_churn_Table!R5010,NA())</f>
        <v>488</v>
      </c>
      <c r="R5010" s="2" t="e">
        <f>IF(Customer_churn_Table!N5010=1,Customer_churn_Table!H5010,NA())</f>
        <v>#N/A</v>
      </c>
      <c r="S5010" s="2" t="e">
        <f>IF(Customer_churn_Table!N5010=1,Customer_churn_Table!R5010,NA())</f>
        <v>#N/A</v>
      </c>
    </row>
    <row r="5011" spans="16:19" x14ac:dyDescent="0.35">
      <c r="P5011" s="2">
        <f>IF(Customer_churn_Table!N5011=0,Customer_churn_Table!H5011,NA())</f>
        <v>4</v>
      </c>
      <c r="Q5011" s="2">
        <f>IF(Customer_churn_Table!N5011=0,Customer_churn_Table!R5011,NA())</f>
        <v>994</v>
      </c>
      <c r="R5011" s="2" t="e">
        <f>IF(Customer_churn_Table!N5011=1,Customer_churn_Table!H5011,NA())</f>
        <v>#N/A</v>
      </c>
      <c r="S5011" s="2" t="e">
        <f>IF(Customer_churn_Table!N5011=1,Customer_churn_Table!R5011,NA())</f>
        <v>#N/A</v>
      </c>
    </row>
    <row r="5012" spans="16:19" x14ac:dyDescent="0.35">
      <c r="P5012" s="2" t="e">
        <f>IF(Customer_churn_Table!N5012=0,Customer_churn_Table!H5012,NA())</f>
        <v>#N/A</v>
      </c>
      <c r="Q5012" s="2" t="e">
        <f>IF(Customer_churn_Table!N5012=0,Customer_churn_Table!R5012,NA())</f>
        <v>#N/A</v>
      </c>
      <c r="R5012" s="2">
        <f>IF(Customer_churn_Table!N5012=1,Customer_churn_Table!H5012,NA())</f>
        <v>7</v>
      </c>
      <c r="S5012" s="2">
        <f>IF(Customer_churn_Table!N5012=1,Customer_churn_Table!R5012,NA())</f>
        <v>227</v>
      </c>
    </row>
    <row r="5013" spans="16:19" x14ac:dyDescent="0.35">
      <c r="P5013" s="2" t="e">
        <f>IF(Customer_churn_Table!N5013=0,Customer_churn_Table!H5013,NA())</f>
        <v>#N/A</v>
      </c>
      <c r="Q5013" s="2" t="e">
        <f>IF(Customer_churn_Table!N5013=0,Customer_churn_Table!R5013,NA())</f>
        <v>#N/A</v>
      </c>
      <c r="R5013" s="2">
        <f>IF(Customer_churn_Table!N5013=1,Customer_churn_Table!H5013,NA())</f>
        <v>8</v>
      </c>
      <c r="S5013" s="2">
        <f>IF(Customer_churn_Table!N5013=1,Customer_churn_Table!R5013,NA())</f>
        <v>556</v>
      </c>
    </row>
    <row r="5014" spans="16:19" x14ac:dyDescent="0.35">
      <c r="P5014" s="2">
        <f>IF(Customer_churn_Table!N5014=0,Customer_churn_Table!H5014,NA())</f>
        <v>5</v>
      </c>
      <c r="Q5014" s="2">
        <f>IF(Customer_churn_Table!N5014=0,Customer_churn_Table!R5014,NA())</f>
        <v>251</v>
      </c>
      <c r="R5014" s="2" t="e">
        <f>IF(Customer_churn_Table!N5014=1,Customer_churn_Table!H5014,NA())</f>
        <v>#N/A</v>
      </c>
      <c r="S5014" s="2" t="e">
        <f>IF(Customer_churn_Table!N5014=1,Customer_churn_Table!R5014,NA())</f>
        <v>#N/A</v>
      </c>
    </row>
    <row r="5015" spans="16:19" x14ac:dyDescent="0.35">
      <c r="P5015" s="2" t="e">
        <f>IF(Customer_churn_Table!N5015=0,Customer_churn_Table!H5015,NA())</f>
        <v>#N/A</v>
      </c>
      <c r="Q5015" s="2" t="e">
        <f>IF(Customer_churn_Table!N5015=0,Customer_churn_Table!R5015,NA())</f>
        <v>#N/A</v>
      </c>
      <c r="R5015" s="2">
        <f>IF(Customer_churn_Table!N5015=1,Customer_churn_Table!H5015,NA())</f>
        <v>3</v>
      </c>
      <c r="S5015" s="2">
        <f>IF(Customer_churn_Table!N5015=1,Customer_churn_Table!R5015,NA())</f>
        <v>755</v>
      </c>
    </row>
    <row r="5016" spans="16:19" x14ac:dyDescent="0.35">
      <c r="P5016" s="2">
        <f>IF(Customer_churn_Table!N5016=0,Customer_churn_Table!H5016,NA())</f>
        <v>5</v>
      </c>
      <c r="Q5016" s="2">
        <f>IF(Customer_churn_Table!N5016=0,Customer_churn_Table!R5016,NA())</f>
        <v>833</v>
      </c>
      <c r="R5016" s="2" t="e">
        <f>IF(Customer_churn_Table!N5016=1,Customer_churn_Table!H5016,NA())</f>
        <v>#N/A</v>
      </c>
      <c r="S5016" s="2" t="e">
        <f>IF(Customer_churn_Table!N5016=1,Customer_churn_Table!R5016,NA())</f>
        <v>#N/A</v>
      </c>
    </row>
    <row r="5017" spans="16:19" x14ac:dyDescent="0.35">
      <c r="P5017" s="2">
        <f>IF(Customer_churn_Table!N5017=0,Customer_churn_Table!H5017,NA())</f>
        <v>6</v>
      </c>
      <c r="Q5017" s="2">
        <f>IF(Customer_churn_Table!N5017=0,Customer_churn_Table!R5017,NA())</f>
        <v>813</v>
      </c>
      <c r="R5017" s="2" t="e">
        <f>IF(Customer_churn_Table!N5017=1,Customer_churn_Table!H5017,NA())</f>
        <v>#N/A</v>
      </c>
      <c r="S5017" s="2" t="e">
        <f>IF(Customer_churn_Table!N5017=1,Customer_churn_Table!R5017,NA())</f>
        <v>#N/A</v>
      </c>
    </row>
    <row r="5018" spans="16:19" x14ac:dyDescent="0.35">
      <c r="P5018" s="2">
        <f>IF(Customer_churn_Table!N5018=0,Customer_churn_Table!H5018,NA())</f>
        <v>8</v>
      </c>
      <c r="Q5018" s="2">
        <f>IF(Customer_churn_Table!N5018=0,Customer_churn_Table!R5018,NA())</f>
        <v>222</v>
      </c>
      <c r="R5018" s="2" t="e">
        <f>IF(Customer_churn_Table!N5018=1,Customer_churn_Table!H5018,NA())</f>
        <v>#N/A</v>
      </c>
      <c r="S5018" s="2" t="e">
        <f>IF(Customer_churn_Table!N5018=1,Customer_churn_Table!R5018,NA())</f>
        <v>#N/A</v>
      </c>
    </row>
    <row r="5019" spans="16:19" x14ac:dyDescent="0.35">
      <c r="P5019" s="2">
        <f>IF(Customer_churn_Table!N5019=0,Customer_churn_Table!H5019,NA())</f>
        <v>6</v>
      </c>
      <c r="Q5019" s="2">
        <f>IF(Customer_churn_Table!N5019=0,Customer_churn_Table!R5019,NA())</f>
        <v>236</v>
      </c>
      <c r="R5019" s="2" t="e">
        <f>IF(Customer_churn_Table!N5019=1,Customer_churn_Table!H5019,NA())</f>
        <v>#N/A</v>
      </c>
      <c r="S5019" s="2" t="e">
        <f>IF(Customer_churn_Table!N5019=1,Customer_churn_Table!R5019,NA())</f>
        <v>#N/A</v>
      </c>
    </row>
    <row r="5020" spans="16:19" x14ac:dyDescent="0.35">
      <c r="P5020" s="2" t="e">
        <f>IF(Customer_churn_Table!N5020=0,Customer_churn_Table!H5020,NA())</f>
        <v>#N/A</v>
      </c>
      <c r="Q5020" s="2" t="e">
        <f>IF(Customer_churn_Table!N5020=0,Customer_churn_Table!R5020,NA())</f>
        <v>#N/A</v>
      </c>
      <c r="R5020" s="2">
        <f>IF(Customer_churn_Table!N5020=1,Customer_churn_Table!H5020,NA())</f>
        <v>8</v>
      </c>
      <c r="S5020" s="2">
        <f>IF(Customer_churn_Table!N5020=1,Customer_churn_Table!R5020,NA())</f>
        <v>647</v>
      </c>
    </row>
    <row r="5021" spans="16:19" x14ac:dyDescent="0.35">
      <c r="P5021" s="2" t="e">
        <f>IF(Customer_churn_Table!N5021=0,Customer_churn_Table!H5021,NA())</f>
        <v>#N/A</v>
      </c>
      <c r="Q5021" s="2" t="e">
        <f>IF(Customer_churn_Table!N5021=0,Customer_churn_Table!R5021,NA())</f>
        <v>#N/A</v>
      </c>
      <c r="R5021" s="2">
        <f>IF(Customer_churn_Table!N5021=1,Customer_churn_Table!H5021,NA())</f>
        <v>4</v>
      </c>
      <c r="S5021" s="2">
        <f>IF(Customer_churn_Table!N5021=1,Customer_churn_Table!R5021,NA())</f>
        <v>242</v>
      </c>
    </row>
    <row r="5022" spans="16:19" x14ac:dyDescent="0.35">
      <c r="P5022" s="2" t="e">
        <f>IF(Customer_churn_Table!N5022=0,Customer_churn_Table!H5022,NA())</f>
        <v>#N/A</v>
      </c>
      <c r="Q5022" s="2" t="e">
        <f>IF(Customer_churn_Table!N5022=0,Customer_churn_Table!R5022,NA())</f>
        <v>#N/A</v>
      </c>
      <c r="R5022" s="2">
        <f>IF(Customer_churn_Table!N5022=1,Customer_churn_Table!H5022,NA())</f>
        <v>1</v>
      </c>
      <c r="S5022" s="2">
        <f>IF(Customer_churn_Table!N5022=1,Customer_churn_Table!R5022,NA())</f>
        <v>897</v>
      </c>
    </row>
    <row r="5023" spans="16:19" x14ac:dyDescent="0.35">
      <c r="P5023" s="2">
        <f>IF(Customer_churn_Table!N5023=0,Customer_churn_Table!H5023,NA())</f>
        <v>9</v>
      </c>
      <c r="Q5023" s="2">
        <f>IF(Customer_churn_Table!N5023=0,Customer_churn_Table!R5023,NA())</f>
        <v>492</v>
      </c>
      <c r="R5023" s="2" t="e">
        <f>IF(Customer_churn_Table!N5023=1,Customer_churn_Table!H5023,NA())</f>
        <v>#N/A</v>
      </c>
      <c r="S5023" s="2" t="e">
        <f>IF(Customer_churn_Table!N5023=1,Customer_churn_Table!R5023,NA())</f>
        <v>#N/A</v>
      </c>
    </row>
    <row r="5024" spans="16:19" x14ac:dyDescent="0.35">
      <c r="P5024" s="2">
        <f>IF(Customer_churn_Table!N5024=0,Customer_churn_Table!H5024,NA())</f>
        <v>2</v>
      </c>
      <c r="Q5024" s="2">
        <f>IF(Customer_churn_Table!N5024=0,Customer_churn_Table!R5024,NA())</f>
        <v>321</v>
      </c>
      <c r="R5024" s="2" t="e">
        <f>IF(Customer_churn_Table!N5024=1,Customer_churn_Table!H5024,NA())</f>
        <v>#N/A</v>
      </c>
      <c r="S5024" s="2" t="e">
        <f>IF(Customer_churn_Table!N5024=1,Customer_churn_Table!R5024,NA())</f>
        <v>#N/A</v>
      </c>
    </row>
    <row r="5025" spans="16:19" x14ac:dyDescent="0.35">
      <c r="P5025" s="2">
        <f>IF(Customer_churn_Table!N5025=0,Customer_churn_Table!H5025,NA())</f>
        <v>10</v>
      </c>
      <c r="Q5025" s="2">
        <f>IF(Customer_churn_Table!N5025=0,Customer_churn_Table!R5025,NA())</f>
        <v>997</v>
      </c>
      <c r="R5025" s="2" t="e">
        <f>IF(Customer_churn_Table!N5025=1,Customer_churn_Table!H5025,NA())</f>
        <v>#N/A</v>
      </c>
      <c r="S5025" s="2" t="e">
        <f>IF(Customer_churn_Table!N5025=1,Customer_churn_Table!R5025,NA())</f>
        <v>#N/A</v>
      </c>
    </row>
    <row r="5026" spans="16:19" x14ac:dyDescent="0.35">
      <c r="P5026" s="2" t="e">
        <f>IF(Customer_churn_Table!N5026=0,Customer_churn_Table!H5026,NA())</f>
        <v>#N/A</v>
      </c>
      <c r="Q5026" s="2" t="e">
        <f>IF(Customer_churn_Table!N5026=0,Customer_churn_Table!R5026,NA())</f>
        <v>#N/A</v>
      </c>
      <c r="R5026" s="2">
        <f>IF(Customer_churn_Table!N5026=1,Customer_churn_Table!H5026,NA())</f>
        <v>0</v>
      </c>
      <c r="S5026" s="2">
        <f>IF(Customer_churn_Table!N5026=1,Customer_churn_Table!R5026,NA())</f>
        <v>660</v>
      </c>
    </row>
    <row r="5027" spans="16:19" x14ac:dyDescent="0.35">
      <c r="P5027" s="2" t="e">
        <f>IF(Customer_churn_Table!N5027=0,Customer_churn_Table!H5027,NA())</f>
        <v>#N/A</v>
      </c>
      <c r="Q5027" s="2" t="e">
        <f>IF(Customer_churn_Table!N5027=0,Customer_churn_Table!R5027,NA())</f>
        <v>#N/A</v>
      </c>
      <c r="R5027" s="2">
        <f>IF(Customer_churn_Table!N5027=1,Customer_churn_Table!H5027,NA())</f>
        <v>3</v>
      </c>
      <c r="S5027" s="2">
        <f>IF(Customer_churn_Table!N5027=1,Customer_churn_Table!R5027,NA())</f>
        <v>950</v>
      </c>
    </row>
    <row r="5028" spans="16:19" x14ac:dyDescent="0.35">
      <c r="P5028" s="2">
        <f>IF(Customer_churn_Table!N5028=0,Customer_churn_Table!H5028,NA())</f>
        <v>10</v>
      </c>
      <c r="Q5028" s="2">
        <f>IF(Customer_churn_Table!N5028=0,Customer_churn_Table!R5028,NA())</f>
        <v>627</v>
      </c>
      <c r="R5028" s="2" t="e">
        <f>IF(Customer_churn_Table!N5028=1,Customer_churn_Table!H5028,NA())</f>
        <v>#N/A</v>
      </c>
      <c r="S5028" s="2" t="e">
        <f>IF(Customer_churn_Table!N5028=1,Customer_churn_Table!R5028,NA())</f>
        <v>#N/A</v>
      </c>
    </row>
    <row r="5029" spans="16:19" x14ac:dyDescent="0.35">
      <c r="P5029" s="2">
        <f>IF(Customer_churn_Table!N5029=0,Customer_churn_Table!H5029,NA())</f>
        <v>8</v>
      </c>
      <c r="Q5029" s="2">
        <f>IF(Customer_churn_Table!N5029=0,Customer_churn_Table!R5029,NA())</f>
        <v>242</v>
      </c>
      <c r="R5029" s="2" t="e">
        <f>IF(Customer_churn_Table!N5029=1,Customer_churn_Table!H5029,NA())</f>
        <v>#N/A</v>
      </c>
      <c r="S5029" s="2" t="e">
        <f>IF(Customer_churn_Table!N5029=1,Customer_churn_Table!R5029,NA())</f>
        <v>#N/A</v>
      </c>
    </row>
    <row r="5030" spans="16:19" x14ac:dyDescent="0.35">
      <c r="P5030" s="2" t="e">
        <f>IF(Customer_churn_Table!N5030=0,Customer_churn_Table!H5030,NA())</f>
        <v>#N/A</v>
      </c>
      <c r="Q5030" s="2" t="e">
        <f>IF(Customer_churn_Table!N5030=0,Customer_churn_Table!R5030,NA())</f>
        <v>#N/A</v>
      </c>
      <c r="R5030" s="2">
        <f>IF(Customer_churn_Table!N5030=1,Customer_churn_Table!H5030,NA())</f>
        <v>4</v>
      </c>
      <c r="S5030" s="2">
        <f>IF(Customer_churn_Table!N5030=1,Customer_churn_Table!R5030,NA())</f>
        <v>551</v>
      </c>
    </row>
    <row r="5031" spans="16:19" x14ac:dyDescent="0.35">
      <c r="P5031" s="2">
        <f>IF(Customer_churn_Table!N5031=0,Customer_churn_Table!H5031,NA())</f>
        <v>5</v>
      </c>
      <c r="Q5031" s="2">
        <f>IF(Customer_churn_Table!N5031=0,Customer_churn_Table!R5031,NA())</f>
        <v>649</v>
      </c>
      <c r="R5031" s="2" t="e">
        <f>IF(Customer_churn_Table!N5031=1,Customer_churn_Table!H5031,NA())</f>
        <v>#N/A</v>
      </c>
      <c r="S5031" s="2" t="e">
        <f>IF(Customer_churn_Table!N5031=1,Customer_churn_Table!R5031,NA())</f>
        <v>#N/A</v>
      </c>
    </row>
    <row r="5032" spans="16:19" x14ac:dyDescent="0.35">
      <c r="P5032" s="2">
        <f>IF(Customer_churn_Table!N5032=0,Customer_churn_Table!H5032,NA())</f>
        <v>8</v>
      </c>
      <c r="Q5032" s="2">
        <f>IF(Customer_churn_Table!N5032=0,Customer_churn_Table!R5032,NA())</f>
        <v>374</v>
      </c>
      <c r="R5032" s="2" t="e">
        <f>IF(Customer_churn_Table!N5032=1,Customer_churn_Table!H5032,NA())</f>
        <v>#N/A</v>
      </c>
      <c r="S5032" s="2" t="e">
        <f>IF(Customer_churn_Table!N5032=1,Customer_churn_Table!R5032,NA())</f>
        <v>#N/A</v>
      </c>
    </row>
    <row r="5033" spans="16:19" x14ac:dyDescent="0.35">
      <c r="P5033" s="2" t="e">
        <f>IF(Customer_churn_Table!N5033=0,Customer_churn_Table!H5033,NA())</f>
        <v>#N/A</v>
      </c>
      <c r="Q5033" s="2" t="e">
        <f>IF(Customer_churn_Table!N5033=0,Customer_churn_Table!R5033,NA())</f>
        <v>#N/A</v>
      </c>
      <c r="R5033" s="2">
        <f>IF(Customer_churn_Table!N5033=1,Customer_churn_Table!H5033,NA())</f>
        <v>7</v>
      </c>
      <c r="S5033" s="2">
        <f>IF(Customer_churn_Table!N5033=1,Customer_churn_Table!R5033,NA())</f>
        <v>485</v>
      </c>
    </row>
    <row r="5034" spans="16:19" x14ac:dyDescent="0.35">
      <c r="P5034" s="2">
        <f>IF(Customer_churn_Table!N5034=0,Customer_churn_Table!H5034,NA())</f>
        <v>3</v>
      </c>
      <c r="Q5034" s="2">
        <f>IF(Customer_churn_Table!N5034=0,Customer_churn_Table!R5034,NA())</f>
        <v>986</v>
      </c>
      <c r="R5034" s="2" t="e">
        <f>IF(Customer_churn_Table!N5034=1,Customer_churn_Table!H5034,NA())</f>
        <v>#N/A</v>
      </c>
      <c r="S5034" s="2" t="e">
        <f>IF(Customer_churn_Table!N5034=1,Customer_churn_Table!R5034,NA())</f>
        <v>#N/A</v>
      </c>
    </row>
    <row r="5035" spans="16:19" x14ac:dyDescent="0.35">
      <c r="P5035" s="2" t="e">
        <f>IF(Customer_churn_Table!N5035=0,Customer_churn_Table!H5035,NA())</f>
        <v>#N/A</v>
      </c>
      <c r="Q5035" s="2" t="e">
        <f>IF(Customer_churn_Table!N5035=0,Customer_churn_Table!R5035,NA())</f>
        <v>#N/A</v>
      </c>
      <c r="R5035" s="2">
        <f>IF(Customer_churn_Table!N5035=1,Customer_churn_Table!H5035,NA())</f>
        <v>8</v>
      </c>
      <c r="S5035" s="2">
        <f>IF(Customer_churn_Table!N5035=1,Customer_churn_Table!R5035,NA())</f>
        <v>390</v>
      </c>
    </row>
    <row r="5036" spans="16:19" x14ac:dyDescent="0.35">
      <c r="P5036" s="2">
        <f>IF(Customer_churn_Table!N5036=0,Customer_churn_Table!H5036,NA())</f>
        <v>2</v>
      </c>
      <c r="Q5036" s="2">
        <f>IF(Customer_churn_Table!N5036=0,Customer_churn_Table!R5036,NA())</f>
        <v>958</v>
      </c>
      <c r="R5036" s="2" t="e">
        <f>IF(Customer_churn_Table!N5036=1,Customer_churn_Table!H5036,NA())</f>
        <v>#N/A</v>
      </c>
      <c r="S5036" s="2" t="e">
        <f>IF(Customer_churn_Table!N5036=1,Customer_churn_Table!R5036,NA())</f>
        <v>#N/A</v>
      </c>
    </row>
    <row r="5037" spans="16:19" x14ac:dyDescent="0.35">
      <c r="P5037" s="2">
        <f>IF(Customer_churn_Table!N5037=0,Customer_churn_Table!H5037,NA())</f>
        <v>5</v>
      </c>
      <c r="Q5037" s="2">
        <f>IF(Customer_churn_Table!N5037=0,Customer_churn_Table!R5037,NA())</f>
        <v>762</v>
      </c>
      <c r="R5037" s="2" t="e">
        <f>IF(Customer_churn_Table!N5037=1,Customer_churn_Table!H5037,NA())</f>
        <v>#N/A</v>
      </c>
      <c r="S5037" s="2" t="e">
        <f>IF(Customer_churn_Table!N5037=1,Customer_churn_Table!R5037,NA())</f>
        <v>#N/A</v>
      </c>
    </row>
    <row r="5038" spans="16:19" x14ac:dyDescent="0.35">
      <c r="P5038" s="2">
        <f>IF(Customer_churn_Table!N5038=0,Customer_churn_Table!H5038,NA())</f>
        <v>3</v>
      </c>
      <c r="Q5038" s="2">
        <f>IF(Customer_churn_Table!N5038=0,Customer_churn_Table!R5038,NA())</f>
        <v>557</v>
      </c>
      <c r="R5038" s="2" t="e">
        <f>IF(Customer_churn_Table!N5038=1,Customer_churn_Table!H5038,NA())</f>
        <v>#N/A</v>
      </c>
      <c r="S5038" s="2" t="e">
        <f>IF(Customer_churn_Table!N5038=1,Customer_churn_Table!R5038,NA())</f>
        <v>#N/A</v>
      </c>
    </row>
    <row r="5039" spans="16:19" x14ac:dyDescent="0.35">
      <c r="P5039" s="2">
        <f>IF(Customer_churn_Table!N5039=0,Customer_churn_Table!H5039,NA())</f>
        <v>7</v>
      </c>
      <c r="Q5039" s="2">
        <f>IF(Customer_churn_Table!N5039=0,Customer_churn_Table!R5039,NA())</f>
        <v>260</v>
      </c>
      <c r="R5039" s="2" t="e">
        <f>IF(Customer_churn_Table!N5039=1,Customer_churn_Table!H5039,NA())</f>
        <v>#N/A</v>
      </c>
      <c r="S5039" s="2" t="e">
        <f>IF(Customer_churn_Table!N5039=1,Customer_churn_Table!R5039,NA())</f>
        <v>#N/A</v>
      </c>
    </row>
    <row r="5040" spans="16:19" x14ac:dyDescent="0.35">
      <c r="P5040" s="2">
        <f>IF(Customer_churn_Table!N5040=0,Customer_churn_Table!H5040,NA())</f>
        <v>2</v>
      </c>
      <c r="Q5040" s="2">
        <f>IF(Customer_churn_Table!N5040=0,Customer_churn_Table!R5040,NA())</f>
        <v>633</v>
      </c>
      <c r="R5040" s="2" t="e">
        <f>IF(Customer_churn_Table!N5040=1,Customer_churn_Table!H5040,NA())</f>
        <v>#N/A</v>
      </c>
      <c r="S5040" s="2" t="e">
        <f>IF(Customer_churn_Table!N5040=1,Customer_churn_Table!R5040,NA())</f>
        <v>#N/A</v>
      </c>
    </row>
    <row r="5041" spans="16:19" x14ac:dyDescent="0.35">
      <c r="P5041" s="2">
        <f>IF(Customer_churn_Table!N5041=0,Customer_churn_Table!H5041,NA())</f>
        <v>5</v>
      </c>
      <c r="Q5041" s="2">
        <f>IF(Customer_churn_Table!N5041=0,Customer_churn_Table!R5041,NA())</f>
        <v>472</v>
      </c>
      <c r="R5041" s="2" t="e">
        <f>IF(Customer_churn_Table!N5041=1,Customer_churn_Table!H5041,NA())</f>
        <v>#N/A</v>
      </c>
      <c r="S5041" s="2" t="e">
        <f>IF(Customer_churn_Table!N5041=1,Customer_churn_Table!R5041,NA())</f>
        <v>#N/A</v>
      </c>
    </row>
    <row r="5042" spans="16:19" x14ac:dyDescent="0.35">
      <c r="P5042" s="2">
        <f>IF(Customer_churn_Table!N5042=0,Customer_churn_Table!H5042,NA())</f>
        <v>7</v>
      </c>
      <c r="Q5042" s="2">
        <f>IF(Customer_churn_Table!N5042=0,Customer_churn_Table!R5042,NA())</f>
        <v>332</v>
      </c>
      <c r="R5042" s="2" t="e">
        <f>IF(Customer_churn_Table!N5042=1,Customer_churn_Table!H5042,NA())</f>
        <v>#N/A</v>
      </c>
      <c r="S5042" s="2" t="e">
        <f>IF(Customer_churn_Table!N5042=1,Customer_churn_Table!R5042,NA())</f>
        <v>#N/A</v>
      </c>
    </row>
    <row r="5043" spans="16:19" x14ac:dyDescent="0.35">
      <c r="P5043" s="2">
        <f>IF(Customer_churn_Table!N5043=0,Customer_churn_Table!H5043,NA())</f>
        <v>8</v>
      </c>
      <c r="Q5043" s="2">
        <f>IF(Customer_churn_Table!N5043=0,Customer_churn_Table!R5043,NA())</f>
        <v>914</v>
      </c>
      <c r="R5043" s="2" t="e">
        <f>IF(Customer_churn_Table!N5043=1,Customer_churn_Table!H5043,NA())</f>
        <v>#N/A</v>
      </c>
      <c r="S5043" s="2" t="e">
        <f>IF(Customer_churn_Table!N5043=1,Customer_churn_Table!R5043,NA())</f>
        <v>#N/A</v>
      </c>
    </row>
    <row r="5044" spans="16:19" x14ac:dyDescent="0.35">
      <c r="P5044" s="2">
        <f>IF(Customer_churn_Table!N5044=0,Customer_churn_Table!H5044,NA())</f>
        <v>3</v>
      </c>
      <c r="Q5044" s="2">
        <f>IF(Customer_churn_Table!N5044=0,Customer_churn_Table!R5044,NA())</f>
        <v>566</v>
      </c>
      <c r="R5044" s="2" t="e">
        <f>IF(Customer_churn_Table!N5044=1,Customer_churn_Table!H5044,NA())</f>
        <v>#N/A</v>
      </c>
      <c r="S5044" s="2" t="e">
        <f>IF(Customer_churn_Table!N5044=1,Customer_churn_Table!R5044,NA())</f>
        <v>#N/A</v>
      </c>
    </row>
    <row r="5045" spans="16:19" x14ac:dyDescent="0.35">
      <c r="P5045" s="2">
        <f>IF(Customer_churn_Table!N5045=0,Customer_churn_Table!H5045,NA())</f>
        <v>2</v>
      </c>
      <c r="Q5045" s="2">
        <f>IF(Customer_churn_Table!N5045=0,Customer_churn_Table!R5045,NA())</f>
        <v>334</v>
      </c>
      <c r="R5045" s="2" t="e">
        <f>IF(Customer_churn_Table!N5045=1,Customer_churn_Table!H5045,NA())</f>
        <v>#N/A</v>
      </c>
      <c r="S5045" s="2" t="e">
        <f>IF(Customer_churn_Table!N5045=1,Customer_churn_Table!R5045,NA())</f>
        <v>#N/A</v>
      </c>
    </row>
    <row r="5046" spans="16:19" x14ac:dyDescent="0.35">
      <c r="P5046" s="2">
        <f>IF(Customer_churn_Table!N5046=0,Customer_churn_Table!H5046,NA())</f>
        <v>3</v>
      </c>
      <c r="Q5046" s="2">
        <f>IF(Customer_churn_Table!N5046=0,Customer_churn_Table!R5046,NA())</f>
        <v>370</v>
      </c>
      <c r="R5046" s="2" t="e">
        <f>IF(Customer_churn_Table!N5046=1,Customer_churn_Table!H5046,NA())</f>
        <v>#N/A</v>
      </c>
      <c r="S5046" s="2" t="e">
        <f>IF(Customer_churn_Table!N5046=1,Customer_churn_Table!R5046,NA())</f>
        <v>#N/A</v>
      </c>
    </row>
    <row r="5047" spans="16:19" x14ac:dyDescent="0.35">
      <c r="P5047" s="2">
        <f>IF(Customer_churn_Table!N5047=0,Customer_churn_Table!H5047,NA())</f>
        <v>3</v>
      </c>
      <c r="Q5047" s="2">
        <f>IF(Customer_churn_Table!N5047=0,Customer_churn_Table!R5047,NA())</f>
        <v>328</v>
      </c>
      <c r="R5047" s="2" t="e">
        <f>IF(Customer_churn_Table!N5047=1,Customer_churn_Table!H5047,NA())</f>
        <v>#N/A</v>
      </c>
      <c r="S5047" s="2" t="e">
        <f>IF(Customer_churn_Table!N5047=1,Customer_churn_Table!R5047,NA())</f>
        <v>#N/A</v>
      </c>
    </row>
    <row r="5048" spans="16:19" x14ac:dyDescent="0.35">
      <c r="P5048" s="2">
        <f>IF(Customer_churn_Table!N5048=0,Customer_churn_Table!H5048,NA())</f>
        <v>3</v>
      </c>
      <c r="Q5048" s="2">
        <f>IF(Customer_churn_Table!N5048=0,Customer_churn_Table!R5048,NA())</f>
        <v>793</v>
      </c>
      <c r="R5048" s="2" t="e">
        <f>IF(Customer_churn_Table!N5048=1,Customer_churn_Table!H5048,NA())</f>
        <v>#N/A</v>
      </c>
      <c r="S5048" s="2" t="e">
        <f>IF(Customer_churn_Table!N5048=1,Customer_churn_Table!R5048,NA())</f>
        <v>#N/A</v>
      </c>
    </row>
    <row r="5049" spans="16:19" x14ac:dyDescent="0.35">
      <c r="P5049" s="2">
        <f>IF(Customer_churn_Table!N5049=0,Customer_churn_Table!H5049,NA())</f>
        <v>8</v>
      </c>
      <c r="Q5049" s="2">
        <f>IF(Customer_churn_Table!N5049=0,Customer_churn_Table!R5049,NA())</f>
        <v>388</v>
      </c>
      <c r="R5049" s="2" t="e">
        <f>IF(Customer_churn_Table!N5049=1,Customer_churn_Table!H5049,NA())</f>
        <v>#N/A</v>
      </c>
      <c r="S5049" s="2" t="e">
        <f>IF(Customer_churn_Table!N5049=1,Customer_churn_Table!R5049,NA())</f>
        <v>#N/A</v>
      </c>
    </row>
    <row r="5050" spans="16:19" x14ac:dyDescent="0.35">
      <c r="P5050" s="2">
        <f>IF(Customer_churn_Table!N5050=0,Customer_churn_Table!H5050,NA())</f>
        <v>2</v>
      </c>
      <c r="Q5050" s="2">
        <f>IF(Customer_churn_Table!N5050=0,Customer_churn_Table!R5050,NA())</f>
        <v>855</v>
      </c>
      <c r="R5050" s="2" t="e">
        <f>IF(Customer_churn_Table!N5050=1,Customer_churn_Table!H5050,NA())</f>
        <v>#N/A</v>
      </c>
      <c r="S5050" s="2" t="e">
        <f>IF(Customer_churn_Table!N5050=1,Customer_churn_Table!R5050,NA())</f>
        <v>#N/A</v>
      </c>
    </row>
    <row r="5051" spans="16:19" x14ac:dyDescent="0.35">
      <c r="P5051" s="2">
        <f>IF(Customer_churn_Table!N5051=0,Customer_churn_Table!H5051,NA())</f>
        <v>10</v>
      </c>
      <c r="Q5051" s="2">
        <f>IF(Customer_churn_Table!N5051=0,Customer_churn_Table!R5051,NA())</f>
        <v>510</v>
      </c>
      <c r="R5051" s="2" t="e">
        <f>IF(Customer_churn_Table!N5051=1,Customer_churn_Table!H5051,NA())</f>
        <v>#N/A</v>
      </c>
      <c r="S5051" s="2" t="e">
        <f>IF(Customer_churn_Table!N5051=1,Customer_churn_Table!R5051,NA())</f>
        <v>#N/A</v>
      </c>
    </row>
    <row r="5052" spans="16:19" x14ac:dyDescent="0.35">
      <c r="P5052" s="2">
        <f>IF(Customer_churn_Table!N5052=0,Customer_churn_Table!H5052,NA())</f>
        <v>1</v>
      </c>
      <c r="Q5052" s="2">
        <f>IF(Customer_churn_Table!N5052=0,Customer_churn_Table!R5052,NA())</f>
        <v>960</v>
      </c>
      <c r="R5052" s="2" t="e">
        <f>IF(Customer_churn_Table!N5052=1,Customer_churn_Table!H5052,NA())</f>
        <v>#N/A</v>
      </c>
      <c r="S5052" s="2" t="e">
        <f>IF(Customer_churn_Table!N5052=1,Customer_churn_Table!R5052,NA())</f>
        <v>#N/A</v>
      </c>
    </row>
    <row r="5053" spans="16:19" x14ac:dyDescent="0.35">
      <c r="P5053" s="2">
        <f>IF(Customer_churn_Table!N5053=0,Customer_churn_Table!H5053,NA())</f>
        <v>8</v>
      </c>
      <c r="Q5053" s="2">
        <f>IF(Customer_churn_Table!N5053=0,Customer_churn_Table!R5053,NA())</f>
        <v>555</v>
      </c>
      <c r="R5053" s="2" t="e">
        <f>IF(Customer_churn_Table!N5053=1,Customer_churn_Table!H5053,NA())</f>
        <v>#N/A</v>
      </c>
      <c r="S5053" s="2" t="e">
        <f>IF(Customer_churn_Table!N5053=1,Customer_churn_Table!R5053,NA())</f>
        <v>#N/A</v>
      </c>
    </row>
    <row r="5054" spans="16:19" x14ac:dyDescent="0.35">
      <c r="P5054" s="2">
        <f>IF(Customer_churn_Table!N5054=0,Customer_churn_Table!H5054,NA())</f>
        <v>0</v>
      </c>
      <c r="Q5054" s="2">
        <f>IF(Customer_churn_Table!N5054=0,Customer_churn_Table!R5054,NA())</f>
        <v>539</v>
      </c>
      <c r="R5054" s="2" t="e">
        <f>IF(Customer_churn_Table!N5054=1,Customer_churn_Table!H5054,NA())</f>
        <v>#N/A</v>
      </c>
      <c r="S5054" s="2" t="e">
        <f>IF(Customer_churn_Table!N5054=1,Customer_churn_Table!R5054,NA())</f>
        <v>#N/A</v>
      </c>
    </row>
    <row r="5055" spans="16:19" x14ac:dyDescent="0.35">
      <c r="P5055" s="2">
        <f>IF(Customer_churn_Table!N5055=0,Customer_churn_Table!H5055,NA())</f>
        <v>2</v>
      </c>
      <c r="Q5055" s="2">
        <f>IF(Customer_churn_Table!N5055=0,Customer_churn_Table!R5055,NA())</f>
        <v>404</v>
      </c>
      <c r="R5055" s="2" t="e">
        <f>IF(Customer_churn_Table!N5055=1,Customer_churn_Table!H5055,NA())</f>
        <v>#N/A</v>
      </c>
      <c r="S5055" s="2" t="e">
        <f>IF(Customer_churn_Table!N5055=1,Customer_churn_Table!R5055,NA())</f>
        <v>#N/A</v>
      </c>
    </row>
    <row r="5056" spans="16:19" x14ac:dyDescent="0.35">
      <c r="P5056" s="2">
        <f>IF(Customer_churn_Table!N5056=0,Customer_churn_Table!H5056,NA())</f>
        <v>4</v>
      </c>
      <c r="Q5056" s="2">
        <f>IF(Customer_churn_Table!N5056=0,Customer_churn_Table!R5056,NA())</f>
        <v>362</v>
      </c>
      <c r="R5056" s="2" t="e">
        <f>IF(Customer_churn_Table!N5056=1,Customer_churn_Table!H5056,NA())</f>
        <v>#N/A</v>
      </c>
      <c r="S5056" s="2" t="e">
        <f>IF(Customer_churn_Table!N5056=1,Customer_churn_Table!R5056,NA())</f>
        <v>#N/A</v>
      </c>
    </row>
    <row r="5057" spans="16:19" x14ac:dyDescent="0.35">
      <c r="P5057" s="2">
        <f>IF(Customer_churn_Table!N5057=0,Customer_churn_Table!H5057,NA())</f>
        <v>1</v>
      </c>
      <c r="Q5057" s="2">
        <f>IF(Customer_churn_Table!N5057=0,Customer_churn_Table!R5057,NA())</f>
        <v>252</v>
      </c>
      <c r="R5057" s="2" t="e">
        <f>IF(Customer_churn_Table!N5057=1,Customer_churn_Table!H5057,NA())</f>
        <v>#N/A</v>
      </c>
      <c r="S5057" s="2" t="e">
        <f>IF(Customer_churn_Table!N5057=1,Customer_churn_Table!R5057,NA())</f>
        <v>#N/A</v>
      </c>
    </row>
    <row r="5058" spans="16:19" x14ac:dyDescent="0.35">
      <c r="P5058" s="2">
        <f>IF(Customer_churn_Table!N5058=0,Customer_churn_Table!H5058,NA())</f>
        <v>2</v>
      </c>
      <c r="Q5058" s="2">
        <f>IF(Customer_churn_Table!N5058=0,Customer_churn_Table!R5058,NA())</f>
        <v>347</v>
      </c>
      <c r="R5058" s="2" t="e">
        <f>IF(Customer_churn_Table!N5058=1,Customer_churn_Table!H5058,NA())</f>
        <v>#N/A</v>
      </c>
      <c r="S5058" s="2" t="e">
        <f>IF(Customer_churn_Table!N5058=1,Customer_churn_Table!R5058,NA())</f>
        <v>#N/A</v>
      </c>
    </row>
    <row r="5059" spans="16:19" x14ac:dyDescent="0.35">
      <c r="P5059" s="2" t="e">
        <f>IF(Customer_churn_Table!N5059=0,Customer_churn_Table!H5059,NA())</f>
        <v>#N/A</v>
      </c>
      <c r="Q5059" s="2" t="e">
        <f>IF(Customer_churn_Table!N5059=0,Customer_churn_Table!R5059,NA())</f>
        <v>#N/A</v>
      </c>
      <c r="R5059" s="2">
        <f>IF(Customer_churn_Table!N5059=1,Customer_churn_Table!H5059,NA())</f>
        <v>3</v>
      </c>
      <c r="S5059" s="2">
        <f>IF(Customer_churn_Table!N5059=1,Customer_churn_Table!R5059,NA())</f>
        <v>642</v>
      </c>
    </row>
    <row r="5060" spans="16:19" x14ac:dyDescent="0.35">
      <c r="P5060" s="2">
        <f>IF(Customer_churn_Table!N5060=0,Customer_churn_Table!H5060,NA())</f>
        <v>9</v>
      </c>
      <c r="Q5060" s="2">
        <f>IF(Customer_churn_Table!N5060=0,Customer_churn_Table!R5060,NA())</f>
        <v>936</v>
      </c>
      <c r="R5060" s="2" t="e">
        <f>IF(Customer_churn_Table!N5060=1,Customer_churn_Table!H5060,NA())</f>
        <v>#N/A</v>
      </c>
      <c r="S5060" s="2" t="e">
        <f>IF(Customer_churn_Table!N5060=1,Customer_churn_Table!R5060,NA())</f>
        <v>#N/A</v>
      </c>
    </row>
    <row r="5061" spans="16:19" x14ac:dyDescent="0.35">
      <c r="P5061" s="2">
        <f>IF(Customer_churn_Table!N5061=0,Customer_churn_Table!H5061,NA())</f>
        <v>4</v>
      </c>
      <c r="Q5061" s="2">
        <f>IF(Customer_churn_Table!N5061=0,Customer_churn_Table!R5061,NA())</f>
        <v>565</v>
      </c>
      <c r="R5061" s="2" t="e">
        <f>IF(Customer_churn_Table!N5061=1,Customer_churn_Table!H5061,NA())</f>
        <v>#N/A</v>
      </c>
      <c r="S5061" s="2" t="e">
        <f>IF(Customer_churn_Table!N5061=1,Customer_churn_Table!R5061,NA())</f>
        <v>#N/A</v>
      </c>
    </row>
    <row r="5062" spans="16:19" x14ac:dyDescent="0.35">
      <c r="P5062" s="2">
        <f>IF(Customer_churn_Table!N5062=0,Customer_churn_Table!H5062,NA())</f>
        <v>4</v>
      </c>
      <c r="Q5062" s="2">
        <f>IF(Customer_churn_Table!N5062=0,Customer_churn_Table!R5062,NA())</f>
        <v>565</v>
      </c>
      <c r="R5062" s="2" t="e">
        <f>IF(Customer_churn_Table!N5062=1,Customer_churn_Table!H5062,NA())</f>
        <v>#N/A</v>
      </c>
      <c r="S5062" s="2" t="e">
        <f>IF(Customer_churn_Table!N5062=1,Customer_churn_Table!R5062,NA())</f>
        <v>#N/A</v>
      </c>
    </row>
    <row r="5063" spans="16:19" x14ac:dyDescent="0.35">
      <c r="P5063" s="2">
        <f>IF(Customer_churn_Table!N5063=0,Customer_churn_Table!H5063,NA())</f>
        <v>1</v>
      </c>
      <c r="Q5063" s="2">
        <f>IF(Customer_churn_Table!N5063=0,Customer_churn_Table!R5063,NA())</f>
        <v>930</v>
      </c>
      <c r="R5063" s="2" t="e">
        <f>IF(Customer_churn_Table!N5063=1,Customer_churn_Table!H5063,NA())</f>
        <v>#N/A</v>
      </c>
      <c r="S5063" s="2" t="e">
        <f>IF(Customer_churn_Table!N5063=1,Customer_churn_Table!R5063,NA())</f>
        <v>#N/A</v>
      </c>
    </row>
    <row r="5064" spans="16:19" x14ac:dyDescent="0.35">
      <c r="P5064" s="2">
        <f>IF(Customer_churn_Table!N5064=0,Customer_churn_Table!H5064,NA())</f>
        <v>10</v>
      </c>
      <c r="Q5064" s="2">
        <f>IF(Customer_churn_Table!N5064=0,Customer_churn_Table!R5064,NA())</f>
        <v>901</v>
      </c>
      <c r="R5064" s="2" t="e">
        <f>IF(Customer_churn_Table!N5064=1,Customer_churn_Table!H5064,NA())</f>
        <v>#N/A</v>
      </c>
      <c r="S5064" s="2" t="e">
        <f>IF(Customer_churn_Table!N5064=1,Customer_churn_Table!R5064,NA())</f>
        <v>#N/A</v>
      </c>
    </row>
    <row r="5065" spans="16:19" x14ac:dyDescent="0.35">
      <c r="P5065" s="2">
        <f>IF(Customer_churn_Table!N5065=0,Customer_churn_Table!H5065,NA())</f>
        <v>7</v>
      </c>
      <c r="Q5065" s="2">
        <f>IF(Customer_churn_Table!N5065=0,Customer_churn_Table!R5065,NA())</f>
        <v>524</v>
      </c>
      <c r="R5065" s="2" t="e">
        <f>IF(Customer_churn_Table!N5065=1,Customer_churn_Table!H5065,NA())</f>
        <v>#N/A</v>
      </c>
      <c r="S5065" s="2" t="e">
        <f>IF(Customer_churn_Table!N5065=1,Customer_churn_Table!R5065,NA())</f>
        <v>#N/A</v>
      </c>
    </row>
    <row r="5066" spans="16:19" x14ac:dyDescent="0.35">
      <c r="P5066" s="2">
        <f>IF(Customer_churn_Table!N5066=0,Customer_churn_Table!H5066,NA())</f>
        <v>9</v>
      </c>
      <c r="Q5066" s="2">
        <f>IF(Customer_churn_Table!N5066=0,Customer_churn_Table!R5066,NA())</f>
        <v>251</v>
      </c>
      <c r="R5066" s="2" t="e">
        <f>IF(Customer_churn_Table!N5066=1,Customer_churn_Table!H5066,NA())</f>
        <v>#N/A</v>
      </c>
      <c r="S5066" s="2" t="e">
        <f>IF(Customer_churn_Table!N5066=1,Customer_churn_Table!R5066,NA())</f>
        <v>#N/A</v>
      </c>
    </row>
    <row r="5067" spans="16:19" x14ac:dyDescent="0.35">
      <c r="P5067" s="2">
        <f>IF(Customer_churn_Table!N5067=0,Customer_churn_Table!H5067,NA())</f>
        <v>10</v>
      </c>
      <c r="Q5067" s="2">
        <f>IF(Customer_churn_Table!N5067=0,Customer_churn_Table!R5067,NA())</f>
        <v>726</v>
      </c>
      <c r="R5067" s="2" t="e">
        <f>IF(Customer_churn_Table!N5067=1,Customer_churn_Table!H5067,NA())</f>
        <v>#N/A</v>
      </c>
      <c r="S5067" s="2" t="e">
        <f>IF(Customer_churn_Table!N5067=1,Customer_churn_Table!R5067,NA())</f>
        <v>#N/A</v>
      </c>
    </row>
    <row r="5068" spans="16:19" x14ac:dyDescent="0.35">
      <c r="P5068" s="2">
        <f>IF(Customer_churn_Table!N5068=0,Customer_churn_Table!H5068,NA())</f>
        <v>2</v>
      </c>
      <c r="Q5068" s="2">
        <f>IF(Customer_churn_Table!N5068=0,Customer_churn_Table!R5068,NA())</f>
        <v>387</v>
      </c>
      <c r="R5068" s="2" t="e">
        <f>IF(Customer_churn_Table!N5068=1,Customer_churn_Table!H5068,NA())</f>
        <v>#N/A</v>
      </c>
      <c r="S5068" s="2" t="e">
        <f>IF(Customer_churn_Table!N5068=1,Customer_churn_Table!R5068,NA())</f>
        <v>#N/A</v>
      </c>
    </row>
    <row r="5069" spans="16:19" x14ac:dyDescent="0.35">
      <c r="P5069" s="2" t="e">
        <f>IF(Customer_churn_Table!N5069=0,Customer_churn_Table!H5069,NA())</f>
        <v>#N/A</v>
      </c>
      <c r="Q5069" s="2" t="e">
        <f>IF(Customer_churn_Table!N5069=0,Customer_churn_Table!R5069,NA())</f>
        <v>#N/A</v>
      </c>
      <c r="R5069" s="2">
        <f>IF(Customer_churn_Table!N5069=1,Customer_churn_Table!H5069,NA())</f>
        <v>8</v>
      </c>
      <c r="S5069" s="2">
        <f>IF(Customer_churn_Table!N5069=1,Customer_churn_Table!R5069,NA())</f>
        <v>314</v>
      </c>
    </row>
    <row r="5070" spans="16:19" x14ac:dyDescent="0.35">
      <c r="P5070" s="2">
        <f>IF(Customer_churn_Table!N5070=0,Customer_churn_Table!H5070,NA())</f>
        <v>5</v>
      </c>
      <c r="Q5070" s="2">
        <f>IF(Customer_churn_Table!N5070=0,Customer_churn_Table!R5070,NA())</f>
        <v>583</v>
      </c>
      <c r="R5070" s="2" t="e">
        <f>IF(Customer_churn_Table!N5070=1,Customer_churn_Table!H5070,NA())</f>
        <v>#N/A</v>
      </c>
      <c r="S5070" s="2" t="e">
        <f>IF(Customer_churn_Table!N5070=1,Customer_churn_Table!R5070,NA())</f>
        <v>#N/A</v>
      </c>
    </row>
    <row r="5071" spans="16:19" x14ac:dyDescent="0.35">
      <c r="P5071" s="2">
        <f>IF(Customer_churn_Table!N5071=0,Customer_churn_Table!H5071,NA())</f>
        <v>9</v>
      </c>
      <c r="Q5071" s="2">
        <f>IF(Customer_churn_Table!N5071=0,Customer_churn_Table!R5071,NA())</f>
        <v>686</v>
      </c>
      <c r="R5071" s="2" t="e">
        <f>IF(Customer_churn_Table!N5071=1,Customer_churn_Table!H5071,NA())</f>
        <v>#N/A</v>
      </c>
      <c r="S5071" s="2" t="e">
        <f>IF(Customer_churn_Table!N5071=1,Customer_churn_Table!R5071,NA())</f>
        <v>#N/A</v>
      </c>
    </row>
    <row r="5072" spans="16:19" x14ac:dyDescent="0.35">
      <c r="P5072" s="2">
        <f>IF(Customer_churn_Table!N5072=0,Customer_churn_Table!H5072,NA())</f>
        <v>6</v>
      </c>
      <c r="Q5072" s="2">
        <f>IF(Customer_churn_Table!N5072=0,Customer_churn_Table!R5072,NA())</f>
        <v>697</v>
      </c>
      <c r="R5072" s="2" t="e">
        <f>IF(Customer_churn_Table!N5072=1,Customer_churn_Table!H5072,NA())</f>
        <v>#N/A</v>
      </c>
      <c r="S5072" s="2" t="e">
        <f>IF(Customer_churn_Table!N5072=1,Customer_churn_Table!R5072,NA())</f>
        <v>#N/A</v>
      </c>
    </row>
    <row r="5073" spans="16:19" x14ac:dyDescent="0.35">
      <c r="P5073" s="2">
        <f>IF(Customer_churn_Table!N5073=0,Customer_churn_Table!H5073,NA())</f>
        <v>5</v>
      </c>
      <c r="Q5073" s="2">
        <f>IF(Customer_churn_Table!N5073=0,Customer_churn_Table!R5073,NA())</f>
        <v>871</v>
      </c>
      <c r="R5073" s="2" t="e">
        <f>IF(Customer_churn_Table!N5073=1,Customer_churn_Table!H5073,NA())</f>
        <v>#N/A</v>
      </c>
      <c r="S5073" s="2" t="e">
        <f>IF(Customer_churn_Table!N5073=1,Customer_churn_Table!R5073,NA())</f>
        <v>#N/A</v>
      </c>
    </row>
    <row r="5074" spans="16:19" x14ac:dyDescent="0.35">
      <c r="P5074" s="2">
        <f>IF(Customer_churn_Table!N5074=0,Customer_churn_Table!H5074,NA())</f>
        <v>8</v>
      </c>
      <c r="Q5074" s="2">
        <f>IF(Customer_churn_Table!N5074=0,Customer_churn_Table!R5074,NA())</f>
        <v>812</v>
      </c>
      <c r="R5074" s="2" t="e">
        <f>IF(Customer_churn_Table!N5074=1,Customer_churn_Table!H5074,NA())</f>
        <v>#N/A</v>
      </c>
      <c r="S5074" s="2" t="e">
        <f>IF(Customer_churn_Table!N5074=1,Customer_churn_Table!R5074,NA())</f>
        <v>#N/A</v>
      </c>
    </row>
    <row r="5075" spans="16:19" x14ac:dyDescent="0.35">
      <c r="P5075" s="2">
        <f>IF(Customer_churn_Table!N5075=0,Customer_churn_Table!H5075,NA())</f>
        <v>9</v>
      </c>
      <c r="Q5075" s="2">
        <f>IF(Customer_churn_Table!N5075=0,Customer_churn_Table!R5075,NA())</f>
        <v>615</v>
      </c>
      <c r="R5075" s="2" t="e">
        <f>IF(Customer_churn_Table!N5075=1,Customer_churn_Table!H5075,NA())</f>
        <v>#N/A</v>
      </c>
      <c r="S5075" s="2" t="e">
        <f>IF(Customer_churn_Table!N5075=1,Customer_churn_Table!R5075,NA())</f>
        <v>#N/A</v>
      </c>
    </row>
    <row r="5076" spans="16:19" x14ac:dyDescent="0.35">
      <c r="P5076" s="2">
        <f>IF(Customer_churn_Table!N5076=0,Customer_churn_Table!H5076,NA())</f>
        <v>0</v>
      </c>
      <c r="Q5076" s="2">
        <f>IF(Customer_churn_Table!N5076=0,Customer_churn_Table!R5076,NA())</f>
        <v>355</v>
      </c>
      <c r="R5076" s="2" t="e">
        <f>IF(Customer_churn_Table!N5076=1,Customer_churn_Table!H5076,NA())</f>
        <v>#N/A</v>
      </c>
      <c r="S5076" s="2" t="e">
        <f>IF(Customer_churn_Table!N5076=1,Customer_churn_Table!R5076,NA())</f>
        <v>#N/A</v>
      </c>
    </row>
    <row r="5077" spans="16:19" x14ac:dyDescent="0.35">
      <c r="P5077" s="2">
        <f>IF(Customer_churn_Table!N5077=0,Customer_churn_Table!H5077,NA())</f>
        <v>8</v>
      </c>
      <c r="Q5077" s="2">
        <f>IF(Customer_churn_Table!N5077=0,Customer_churn_Table!R5077,NA())</f>
        <v>298</v>
      </c>
      <c r="R5077" s="2" t="e">
        <f>IF(Customer_churn_Table!N5077=1,Customer_churn_Table!H5077,NA())</f>
        <v>#N/A</v>
      </c>
      <c r="S5077" s="2" t="e">
        <f>IF(Customer_churn_Table!N5077=1,Customer_churn_Table!R5077,NA())</f>
        <v>#N/A</v>
      </c>
    </row>
    <row r="5078" spans="16:19" x14ac:dyDescent="0.35">
      <c r="P5078" s="2">
        <f>IF(Customer_churn_Table!N5078=0,Customer_churn_Table!H5078,NA())</f>
        <v>7</v>
      </c>
      <c r="Q5078" s="2">
        <f>IF(Customer_churn_Table!N5078=0,Customer_churn_Table!R5078,NA())</f>
        <v>341</v>
      </c>
      <c r="R5078" s="2" t="e">
        <f>IF(Customer_churn_Table!N5078=1,Customer_churn_Table!H5078,NA())</f>
        <v>#N/A</v>
      </c>
      <c r="S5078" s="2" t="e">
        <f>IF(Customer_churn_Table!N5078=1,Customer_churn_Table!R5078,NA())</f>
        <v>#N/A</v>
      </c>
    </row>
    <row r="5079" spans="16:19" x14ac:dyDescent="0.35">
      <c r="P5079" s="2">
        <f>IF(Customer_churn_Table!N5079=0,Customer_churn_Table!H5079,NA())</f>
        <v>10</v>
      </c>
      <c r="Q5079" s="2">
        <f>IF(Customer_churn_Table!N5079=0,Customer_churn_Table!R5079,NA())</f>
        <v>279</v>
      </c>
      <c r="R5079" s="2" t="e">
        <f>IF(Customer_churn_Table!N5079=1,Customer_churn_Table!H5079,NA())</f>
        <v>#N/A</v>
      </c>
      <c r="S5079" s="2" t="e">
        <f>IF(Customer_churn_Table!N5079=1,Customer_churn_Table!R5079,NA())</f>
        <v>#N/A</v>
      </c>
    </row>
    <row r="5080" spans="16:19" x14ac:dyDescent="0.35">
      <c r="P5080" s="2">
        <f>IF(Customer_churn_Table!N5080=0,Customer_churn_Table!H5080,NA())</f>
        <v>6</v>
      </c>
      <c r="Q5080" s="2">
        <f>IF(Customer_churn_Table!N5080=0,Customer_churn_Table!R5080,NA())</f>
        <v>585</v>
      </c>
      <c r="R5080" s="2" t="e">
        <f>IF(Customer_churn_Table!N5080=1,Customer_churn_Table!H5080,NA())</f>
        <v>#N/A</v>
      </c>
      <c r="S5080" s="2" t="e">
        <f>IF(Customer_churn_Table!N5080=1,Customer_churn_Table!R5080,NA())</f>
        <v>#N/A</v>
      </c>
    </row>
    <row r="5081" spans="16:19" x14ac:dyDescent="0.35">
      <c r="P5081" s="2">
        <f>IF(Customer_churn_Table!N5081=0,Customer_churn_Table!H5081,NA())</f>
        <v>5</v>
      </c>
      <c r="Q5081" s="2">
        <f>IF(Customer_churn_Table!N5081=0,Customer_churn_Table!R5081,NA())</f>
        <v>869</v>
      </c>
      <c r="R5081" s="2" t="e">
        <f>IF(Customer_churn_Table!N5081=1,Customer_churn_Table!H5081,NA())</f>
        <v>#N/A</v>
      </c>
      <c r="S5081" s="2" t="e">
        <f>IF(Customer_churn_Table!N5081=1,Customer_churn_Table!R5081,NA())</f>
        <v>#N/A</v>
      </c>
    </row>
    <row r="5082" spans="16:19" x14ac:dyDescent="0.35">
      <c r="P5082" s="2">
        <f>IF(Customer_churn_Table!N5082=0,Customer_churn_Table!H5082,NA())</f>
        <v>10</v>
      </c>
      <c r="Q5082" s="2">
        <f>IF(Customer_churn_Table!N5082=0,Customer_churn_Table!R5082,NA())</f>
        <v>251</v>
      </c>
      <c r="R5082" s="2" t="e">
        <f>IF(Customer_churn_Table!N5082=1,Customer_churn_Table!H5082,NA())</f>
        <v>#N/A</v>
      </c>
      <c r="S5082" s="2" t="e">
        <f>IF(Customer_churn_Table!N5082=1,Customer_churn_Table!R5082,NA())</f>
        <v>#N/A</v>
      </c>
    </row>
    <row r="5083" spans="16:19" x14ac:dyDescent="0.35">
      <c r="P5083" s="2">
        <f>IF(Customer_churn_Table!N5083=0,Customer_churn_Table!H5083,NA())</f>
        <v>6</v>
      </c>
      <c r="Q5083" s="2">
        <f>IF(Customer_churn_Table!N5083=0,Customer_churn_Table!R5083,NA())</f>
        <v>998</v>
      </c>
      <c r="R5083" s="2" t="e">
        <f>IF(Customer_churn_Table!N5083=1,Customer_churn_Table!H5083,NA())</f>
        <v>#N/A</v>
      </c>
      <c r="S5083" s="2" t="e">
        <f>IF(Customer_churn_Table!N5083=1,Customer_churn_Table!R5083,NA())</f>
        <v>#N/A</v>
      </c>
    </row>
    <row r="5084" spans="16:19" x14ac:dyDescent="0.35">
      <c r="P5084" s="2" t="e">
        <f>IF(Customer_churn_Table!N5084=0,Customer_churn_Table!H5084,NA())</f>
        <v>#N/A</v>
      </c>
      <c r="Q5084" s="2" t="e">
        <f>IF(Customer_churn_Table!N5084=0,Customer_churn_Table!R5084,NA())</f>
        <v>#N/A</v>
      </c>
      <c r="R5084" s="2">
        <f>IF(Customer_churn_Table!N5084=1,Customer_churn_Table!H5084,NA())</f>
        <v>4</v>
      </c>
      <c r="S5084" s="2">
        <f>IF(Customer_churn_Table!N5084=1,Customer_churn_Table!R5084,NA())</f>
        <v>905</v>
      </c>
    </row>
    <row r="5085" spans="16:19" x14ac:dyDescent="0.35">
      <c r="P5085" s="2">
        <f>IF(Customer_churn_Table!N5085=0,Customer_churn_Table!H5085,NA())</f>
        <v>9</v>
      </c>
      <c r="Q5085" s="2">
        <f>IF(Customer_churn_Table!N5085=0,Customer_churn_Table!R5085,NA())</f>
        <v>896</v>
      </c>
      <c r="R5085" s="2" t="e">
        <f>IF(Customer_churn_Table!N5085=1,Customer_churn_Table!H5085,NA())</f>
        <v>#N/A</v>
      </c>
      <c r="S5085" s="2" t="e">
        <f>IF(Customer_churn_Table!N5085=1,Customer_churn_Table!R5085,NA())</f>
        <v>#N/A</v>
      </c>
    </row>
    <row r="5086" spans="16:19" x14ac:dyDescent="0.35">
      <c r="P5086" s="2">
        <f>IF(Customer_churn_Table!N5086=0,Customer_churn_Table!H5086,NA())</f>
        <v>1</v>
      </c>
      <c r="Q5086" s="2">
        <f>IF(Customer_churn_Table!N5086=0,Customer_churn_Table!R5086,NA())</f>
        <v>572</v>
      </c>
      <c r="R5086" s="2" t="e">
        <f>IF(Customer_churn_Table!N5086=1,Customer_churn_Table!H5086,NA())</f>
        <v>#N/A</v>
      </c>
      <c r="S5086" s="2" t="e">
        <f>IF(Customer_churn_Table!N5086=1,Customer_churn_Table!R5086,NA())</f>
        <v>#N/A</v>
      </c>
    </row>
    <row r="5087" spans="16:19" x14ac:dyDescent="0.35">
      <c r="P5087" s="2" t="e">
        <f>IF(Customer_churn_Table!N5087=0,Customer_churn_Table!H5087,NA())</f>
        <v>#N/A</v>
      </c>
      <c r="Q5087" s="2" t="e">
        <f>IF(Customer_churn_Table!N5087=0,Customer_churn_Table!R5087,NA())</f>
        <v>#N/A</v>
      </c>
      <c r="R5087" s="2">
        <f>IF(Customer_churn_Table!N5087=1,Customer_churn_Table!H5087,NA())</f>
        <v>8</v>
      </c>
      <c r="S5087" s="2">
        <f>IF(Customer_churn_Table!N5087=1,Customer_churn_Table!R5087,NA())</f>
        <v>227</v>
      </c>
    </row>
    <row r="5088" spans="16:19" x14ac:dyDescent="0.35">
      <c r="P5088" s="2">
        <f>IF(Customer_churn_Table!N5088=0,Customer_churn_Table!H5088,NA())</f>
        <v>2</v>
      </c>
      <c r="Q5088" s="2">
        <f>IF(Customer_churn_Table!N5088=0,Customer_churn_Table!R5088,NA())</f>
        <v>930</v>
      </c>
      <c r="R5088" s="2" t="e">
        <f>IF(Customer_churn_Table!N5088=1,Customer_churn_Table!H5088,NA())</f>
        <v>#N/A</v>
      </c>
      <c r="S5088" s="2" t="e">
        <f>IF(Customer_churn_Table!N5088=1,Customer_churn_Table!R5088,NA())</f>
        <v>#N/A</v>
      </c>
    </row>
    <row r="5089" spans="16:19" x14ac:dyDescent="0.35">
      <c r="P5089" s="2" t="e">
        <f>IF(Customer_churn_Table!N5089=0,Customer_churn_Table!H5089,NA())</f>
        <v>#N/A</v>
      </c>
      <c r="Q5089" s="2" t="e">
        <f>IF(Customer_churn_Table!N5089=0,Customer_churn_Table!R5089,NA())</f>
        <v>#N/A</v>
      </c>
      <c r="R5089" s="2">
        <f>IF(Customer_churn_Table!N5089=1,Customer_churn_Table!H5089,NA())</f>
        <v>9</v>
      </c>
      <c r="S5089" s="2">
        <f>IF(Customer_churn_Table!N5089=1,Customer_churn_Table!R5089,NA())</f>
        <v>891</v>
      </c>
    </row>
    <row r="5090" spans="16:19" x14ac:dyDescent="0.35">
      <c r="P5090" s="2" t="e">
        <f>IF(Customer_churn_Table!N5090=0,Customer_churn_Table!H5090,NA())</f>
        <v>#N/A</v>
      </c>
      <c r="Q5090" s="2" t="e">
        <f>IF(Customer_churn_Table!N5090=0,Customer_churn_Table!R5090,NA())</f>
        <v>#N/A</v>
      </c>
      <c r="R5090" s="2">
        <f>IF(Customer_churn_Table!N5090=1,Customer_churn_Table!H5090,NA())</f>
        <v>4</v>
      </c>
      <c r="S5090" s="2">
        <f>IF(Customer_churn_Table!N5090=1,Customer_churn_Table!R5090,NA())</f>
        <v>660</v>
      </c>
    </row>
    <row r="5091" spans="16:19" x14ac:dyDescent="0.35">
      <c r="P5091" s="2">
        <f>IF(Customer_churn_Table!N5091=0,Customer_churn_Table!H5091,NA())</f>
        <v>9</v>
      </c>
      <c r="Q5091" s="2">
        <f>IF(Customer_churn_Table!N5091=0,Customer_churn_Table!R5091,NA())</f>
        <v>632</v>
      </c>
      <c r="R5091" s="2" t="e">
        <f>IF(Customer_churn_Table!N5091=1,Customer_churn_Table!H5091,NA())</f>
        <v>#N/A</v>
      </c>
      <c r="S5091" s="2" t="e">
        <f>IF(Customer_churn_Table!N5091=1,Customer_churn_Table!R5091,NA())</f>
        <v>#N/A</v>
      </c>
    </row>
    <row r="5092" spans="16:19" x14ac:dyDescent="0.35">
      <c r="P5092" s="2">
        <f>IF(Customer_churn_Table!N5092=0,Customer_churn_Table!H5092,NA())</f>
        <v>9</v>
      </c>
      <c r="Q5092" s="2">
        <f>IF(Customer_churn_Table!N5092=0,Customer_churn_Table!R5092,NA())</f>
        <v>894</v>
      </c>
      <c r="R5092" s="2" t="e">
        <f>IF(Customer_churn_Table!N5092=1,Customer_churn_Table!H5092,NA())</f>
        <v>#N/A</v>
      </c>
      <c r="S5092" s="2" t="e">
        <f>IF(Customer_churn_Table!N5092=1,Customer_churn_Table!R5092,NA())</f>
        <v>#N/A</v>
      </c>
    </row>
    <row r="5093" spans="16:19" x14ac:dyDescent="0.35">
      <c r="P5093" s="2">
        <f>IF(Customer_churn_Table!N5093=0,Customer_churn_Table!H5093,NA())</f>
        <v>5</v>
      </c>
      <c r="Q5093" s="2">
        <f>IF(Customer_churn_Table!N5093=0,Customer_churn_Table!R5093,NA())</f>
        <v>650</v>
      </c>
      <c r="R5093" s="2" t="e">
        <f>IF(Customer_churn_Table!N5093=1,Customer_churn_Table!H5093,NA())</f>
        <v>#N/A</v>
      </c>
      <c r="S5093" s="2" t="e">
        <f>IF(Customer_churn_Table!N5093=1,Customer_churn_Table!R5093,NA())</f>
        <v>#N/A</v>
      </c>
    </row>
    <row r="5094" spans="16:19" x14ac:dyDescent="0.35">
      <c r="P5094" s="2" t="e">
        <f>IF(Customer_churn_Table!N5094=0,Customer_churn_Table!H5094,NA())</f>
        <v>#N/A</v>
      </c>
      <c r="Q5094" s="2" t="e">
        <f>IF(Customer_churn_Table!N5094=0,Customer_churn_Table!R5094,NA())</f>
        <v>#N/A</v>
      </c>
      <c r="R5094" s="2">
        <f>IF(Customer_churn_Table!N5094=1,Customer_churn_Table!H5094,NA())</f>
        <v>0</v>
      </c>
      <c r="S5094" s="2">
        <f>IF(Customer_churn_Table!N5094=1,Customer_churn_Table!R5094,NA())</f>
        <v>765</v>
      </c>
    </row>
    <row r="5095" spans="16:19" x14ac:dyDescent="0.35">
      <c r="P5095" s="2" t="e">
        <f>IF(Customer_churn_Table!N5095=0,Customer_churn_Table!H5095,NA())</f>
        <v>#N/A</v>
      </c>
      <c r="Q5095" s="2" t="e">
        <f>IF(Customer_churn_Table!N5095=0,Customer_churn_Table!R5095,NA())</f>
        <v>#N/A</v>
      </c>
      <c r="R5095" s="2">
        <f>IF(Customer_churn_Table!N5095=1,Customer_churn_Table!H5095,NA())</f>
        <v>2</v>
      </c>
      <c r="S5095" s="2">
        <f>IF(Customer_churn_Table!N5095=1,Customer_churn_Table!R5095,NA())</f>
        <v>526</v>
      </c>
    </row>
    <row r="5096" spans="16:19" x14ac:dyDescent="0.35">
      <c r="P5096" s="2">
        <f>IF(Customer_churn_Table!N5096=0,Customer_churn_Table!H5096,NA())</f>
        <v>0</v>
      </c>
      <c r="Q5096" s="2">
        <f>IF(Customer_churn_Table!N5096=0,Customer_churn_Table!R5096,NA())</f>
        <v>728</v>
      </c>
      <c r="R5096" s="2" t="e">
        <f>IF(Customer_churn_Table!N5096=1,Customer_churn_Table!H5096,NA())</f>
        <v>#N/A</v>
      </c>
      <c r="S5096" s="2" t="e">
        <f>IF(Customer_churn_Table!N5096=1,Customer_churn_Table!R5096,NA())</f>
        <v>#N/A</v>
      </c>
    </row>
    <row r="5097" spans="16:19" x14ac:dyDescent="0.35">
      <c r="P5097" s="2">
        <f>IF(Customer_churn_Table!N5097=0,Customer_churn_Table!H5097,NA())</f>
        <v>5</v>
      </c>
      <c r="Q5097" s="2">
        <f>IF(Customer_churn_Table!N5097=0,Customer_churn_Table!R5097,NA())</f>
        <v>336</v>
      </c>
      <c r="R5097" s="2" t="e">
        <f>IF(Customer_churn_Table!N5097=1,Customer_churn_Table!H5097,NA())</f>
        <v>#N/A</v>
      </c>
      <c r="S5097" s="2" t="e">
        <f>IF(Customer_churn_Table!N5097=1,Customer_churn_Table!R5097,NA())</f>
        <v>#N/A</v>
      </c>
    </row>
    <row r="5098" spans="16:19" x14ac:dyDescent="0.35">
      <c r="P5098" s="2">
        <f>IF(Customer_churn_Table!N5098=0,Customer_churn_Table!H5098,NA())</f>
        <v>7</v>
      </c>
      <c r="Q5098" s="2">
        <f>IF(Customer_churn_Table!N5098=0,Customer_churn_Table!R5098,NA())</f>
        <v>381</v>
      </c>
      <c r="R5098" s="2" t="e">
        <f>IF(Customer_churn_Table!N5098=1,Customer_churn_Table!H5098,NA())</f>
        <v>#N/A</v>
      </c>
      <c r="S5098" s="2" t="e">
        <f>IF(Customer_churn_Table!N5098=1,Customer_churn_Table!R5098,NA())</f>
        <v>#N/A</v>
      </c>
    </row>
    <row r="5099" spans="16:19" x14ac:dyDescent="0.35">
      <c r="P5099" s="2">
        <f>IF(Customer_churn_Table!N5099=0,Customer_churn_Table!H5099,NA())</f>
        <v>8</v>
      </c>
      <c r="Q5099" s="2">
        <f>IF(Customer_churn_Table!N5099=0,Customer_churn_Table!R5099,NA())</f>
        <v>776</v>
      </c>
      <c r="R5099" s="2" t="e">
        <f>IF(Customer_churn_Table!N5099=1,Customer_churn_Table!H5099,NA())</f>
        <v>#N/A</v>
      </c>
      <c r="S5099" s="2" t="e">
        <f>IF(Customer_churn_Table!N5099=1,Customer_churn_Table!R5099,NA())</f>
        <v>#N/A</v>
      </c>
    </row>
    <row r="5100" spans="16:19" x14ac:dyDescent="0.35">
      <c r="P5100" s="2">
        <f>IF(Customer_churn_Table!N5100=0,Customer_churn_Table!H5100,NA())</f>
        <v>9</v>
      </c>
      <c r="Q5100" s="2">
        <f>IF(Customer_churn_Table!N5100=0,Customer_churn_Table!R5100,NA())</f>
        <v>872</v>
      </c>
      <c r="R5100" s="2" t="e">
        <f>IF(Customer_churn_Table!N5100=1,Customer_churn_Table!H5100,NA())</f>
        <v>#N/A</v>
      </c>
      <c r="S5100" s="2" t="e">
        <f>IF(Customer_churn_Table!N5100=1,Customer_churn_Table!R5100,NA())</f>
        <v>#N/A</v>
      </c>
    </row>
    <row r="5101" spans="16:19" x14ac:dyDescent="0.35">
      <c r="P5101" s="2" t="e">
        <f>IF(Customer_churn_Table!N5101=0,Customer_churn_Table!H5101,NA())</f>
        <v>#N/A</v>
      </c>
      <c r="Q5101" s="2" t="e">
        <f>IF(Customer_churn_Table!N5101=0,Customer_churn_Table!R5101,NA())</f>
        <v>#N/A</v>
      </c>
      <c r="R5101" s="2">
        <f>IF(Customer_churn_Table!N5101=1,Customer_churn_Table!H5101,NA())</f>
        <v>9</v>
      </c>
      <c r="S5101" s="2">
        <f>IF(Customer_churn_Table!N5101=1,Customer_churn_Table!R5101,NA())</f>
        <v>470</v>
      </c>
    </row>
    <row r="5102" spans="16:19" x14ac:dyDescent="0.35">
      <c r="P5102" s="2">
        <f>IF(Customer_churn_Table!N5102=0,Customer_churn_Table!H5102,NA())</f>
        <v>5</v>
      </c>
      <c r="Q5102" s="2">
        <f>IF(Customer_churn_Table!N5102=0,Customer_churn_Table!R5102,NA())</f>
        <v>502</v>
      </c>
      <c r="R5102" s="2" t="e">
        <f>IF(Customer_churn_Table!N5102=1,Customer_churn_Table!H5102,NA())</f>
        <v>#N/A</v>
      </c>
      <c r="S5102" s="2" t="e">
        <f>IF(Customer_churn_Table!N5102=1,Customer_churn_Table!R5102,NA())</f>
        <v>#N/A</v>
      </c>
    </row>
    <row r="5103" spans="16:19" x14ac:dyDescent="0.35">
      <c r="P5103" s="2">
        <f>IF(Customer_churn_Table!N5103=0,Customer_churn_Table!H5103,NA())</f>
        <v>2</v>
      </c>
      <c r="Q5103" s="2">
        <f>IF(Customer_churn_Table!N5103=0,Customer_churn_Table!R5103,NA())</f>
        <v>746</v>
      </c>
      <c r="R5103" s="2" t="e">
        <f>IF(Customer_churn_Table!N5103=1,Customer_churn_Table!H5103,NA())</f>
        <v>#N/A</v>
      </c>
      <c r="S5103" s="2" t="e">
        <f>IF(Customer_churn_Table!N5103=1,Customer_churn_Table!R5103,NA())</f>
        <v>#N/A</v>
      </c>
    </row>
    <row r="5104" spans="16:19" x14ac:dyDescent="0.35">
      <c r="P5104" s="2">
        <f>IF(Customer_churn_Table!N5104=0,Customer_churn_Table!H5104,NA())</f>
        <v>9</v>
      </c>
      <c r="Q5104" s="2">
        <f>IF(Customer_churn_Table!N5104=0,Customer_churn_Table!R5104,NA())</f>
        <v>944</v>
      </c>
      <c r="R5104" s="2" t="e">
        <f>IF(Customer_churn_Table!N5104=1,Customer_churn_Table!H5104,NA())</f>
        <v>#N/A</v>
      </c>
      <c r="S5104" s="2" t="e">
        <f>IF(Customer_churn_Table!N5104=1,Customer_churn_Table!R5104,NA())</f>
        <v>#N/A</v>
      </c>
    </row>
    <row r="5105" spans="16:19" x14ac:dyDescent="0.35">
      <c r="P5105" s="2" t="e">
        <f>IF(Customer_churn_Table!N5105=0,Customer_churn_Table!H5105,NA())</f>
        <v>#N/A</v>
      </c>
      <c r="Q5105" s="2" t="e">
        <f>IF(Customer_churn_Table!N5105=0,Customer_churn_Table!R5105,NA())</f>
        <v>#N/A</v>
      </c>
      <c r="R5105" s="2">
        <f>IF(Customer_churn_Table!N5105=1,Customer_churn_Table!H5105,NA())</f>
        <v>3</v>
      </c>
      <c r="S5105" s="2">
        <f>IF(Customer_churn_Table!N5105=1,Customer_churn_Table!R5105,NA())</f>
        <v>270</v>
      </c>
    </row>
    <row r="5106" spans="16:19" x14ac:dyDescent="0.35">
      <c r="P5106" s="2">
        <f>IF(Customer_churn_Table!N5106=0,Customer_churn_Table!H5106,NA())</f>
        <v>7</v>
      </c>
      <c r="Q5106" s="2">
        <f>IF(Customer_churn_Table!N5106=0,Customer_churn_Table!R5106,NA())</f>
        <v>902</v>
      </c>
      <c r="R5106" s="2" t="e">
        <f>IF(Customer_churn_Table!N5106=1,Customer_churn_Table!H5106,NA())</f>
        <v>#N/A</v>
      </c>
      <c r="S5106" s="2" t="e">
        <f>IF(Customer_churn_Table!N5106=1,Customer_churn_Table!R5106,NA())</f>
        <v>#N/A</v>
      </c>
    </row>
    <row r="5107" spans="16:19" x14ac:dyDescent="0.35">
      <c r="P5107" s="2" t="e">
        <f>IF(Customer_churn_Table!N5107=0,Customer_churn_Table!H5107,NA())</f>
        <v>#N/A</v>
      </c>
      <c r="Q5107" s="2" t="e">
        <f>IF(Customer_churn_Table!N5107=0,Customer_churn_Table!R5107,NA())</f>
        <v>#N/A</v>
      </c>
      <c r="R5107" s="2">
        <f>IF(Customer_churn_Table!N5107=1,Customer_churn_Table!H5107,NA())</f>
        <v>3</v>
      </c>
      <c r="S5107" s="2">
        <f>IF(Customer_churn_Table!N5107=1,Customer_churn_Table!R5107,NA())</f>
        <v>654</v>
      </c>
    </row>
    <row r="5108" spans="16:19" x14ac:dyDescent="0.35">
      <c r="P5108" s="2">
        <f>IF(Customer_churn_Table!N5108=0,Customer_churn_Table!H5108,NA())</f>
        <v>1</v>
      </c>
      <c r="Q5108" s="2">
        <f>IF(Customer_churn_Table!N5108=0,Customer_churn_Table!R5108,NA())</f>
        <v>729</v>
      </c>
      <c r="R5108" s="2" t="e">
        <f>IF(Customer_churn_Table!N5108=1,Customer_churn_Table!H5108,NA())</f>
        <v>#N/A</v>
      </c>
      <c r="S5108" s="2" t="e">
        <f>IF(Customer_churn_Table!N5108=1,Customer_churn_Table!R5108,NA())</f>
        <v>#N/A</v>
      </c>
    </row>
    <row r="5109" spans="16:19" x14ac:dyDescent="0.35">
      <c r="P5109" s="2">
        <f>IF(Customer_churn_Table!N5109=0,Customer_churn_Table!H5109,NA())</f>
        <v>9</v>
      </c>
      <c r="Q5109" s="2">
        <f>IF(Customer_churn_Table!N5109=0,Customer_churn_Table!R5109,NA())</f>
        <v>355</v>
      </c>
      <c r="R5109" s="2" t="e">
        <f>IF(Customer_churn_Table!N5109=1,Customer_churn_Table!H5109,NA())</f>
        <v>#N/A</v>
      </c>
      <c r="S5109" s="2" t="e">
        <f>IF(Customer_churn_Table!N5109=1,Customer_churn_Table!R5109,NA())</f>
        <v>#N/A</v>
      </c>
    </row>
    <row r="5110" spans="16:19" x14ac:dyDescent="0.35">
      <c r="P5110" s="2">
        <f>IF(Customer_churn_Table!N5110=0,Customer_churn_Table!H5110,NA())</f>
        <v>9</v>
      </c>
      <c r="Q5110" s="2">
        <f>IF(Customer_churn_Table!N5110=0,Customer_churn_Table!R5110,NA())</f>
        <v>405</v>
      </c>
      <c r="R5110" s="2" t="e">
        <f>IF(Customer_churn_Table!N5110=1,Customer_churn_Table!H5110,NA())</f>
        <v>#N/A</v>
      </c>
      <c r="S5110" s="2" t="e">
        <f>IF(Customer_churn_Table!N5110=1,Customer_churn_Table!R5110,NA())</f>
        <v>#N/A</v>
      </c>
    </row>
    <row r="5111" spans="16:19" x14ac:dyDescent="0.35">
      <c r="P5111" s="2">
        <f>IF(Customer_churn_Table!N5111=0,Customer_churn_Table!H5111,NA())</f>
        <v>6</v>
      </c>
      <c r="Q5111" s="2">
        <f>IF(Customer_churn_Table!N5111=0,Customer_churn_Table!R5111,NA())</f>
        <v>406</v>
      </c>
      <c r="R5111" s="2" t="e">
        <f>IF(Customer_churn_Table!N5111=1,Customer_churn_Table!H5111,NA())</f>
        <v>#N/A</v>
      </c>
      <c r="S5111" s="2" t="e">
        <f>IF(Customer_churn_Table!N5111=1,Customer_churn_Table!R5111,NA())</f>
        <v>#N/A</v>
      </c>
    </row>
    <row r="5112" spans="16:19" x14ac:dyDescent="0.35">
      <c r="P5112" s="2">
        <f>IF(Customer_churn_Table!N5112=0,Customer_churn_Table!H5112,NA())</f>
        <v>8</v>
      </c>
      <c r="Q5112" s="2">
        <f>IF(Customer_churn_Table!N5112=0,Customer_churn_Table!R5112,NA())</f>
        <v>359</v>
      </c>
      <c r="R5112" s="2" t="e">
        <f>IF(Customer_churn_Table!N5112=1,Customer_churn_Table!H5112,NA())</f>
        <v>#N/A</v>
      </c>
      <c r="S5112" s="2" t="e">
        <f>IF(Customer_churn_Table!N5112=1,Customer_churn_Table!R5112,NA())</f>
        <v>#N/A</v>
      </c>
    </row>
    <row r="5113" spans="16:19" x14ac:dyDescent="0.35">
      <c r="P5113" s="2">
        <f>IF(Customer_churn_Table!N5113=0,Customer_churn_Table!H5113,NA())</f>
        <v>1</v>
      </c>
      <c r="Q5113" s="2">
        <f>IF(Customer_churn_Table!N5113=0,Customer_churn_Table!R5113,NA())</f>
        <v>794</v>
      </c>
      <c r="R5113" s="2" t="e">
        <f>IF(Customer_churn_Table!N5113=1,Customer_churn_Table!H5113,NA())</f>
        <v>#N/A</v>
      </c>
      <c r="S5113" s="2" t="e">
        <f>IF(Customer_churn_Table!N5113=1,Customer_churn_Table!R5113,NA())</f>
        <v>#N/A</v>
      </c>
    </row>
    <row r="5114" spans="16:19" x14ac:dyDescent="0.35">
      <c r="P5114" s="2">
        <f>IF(Customer_churn_Table!N5114=0,Customer_churn_Table!H5114,NA())</f>
        <v>4</v>
      </c>
      <c r="Q5114" s="2">
        <f>IF(Customer_churn_Table!N5114=0,Customer_churn_Table!R5114,NA())</f>
        <v>937</v>
      </c>
      <c r="R5114" s="2" t="e">
        <f>IF(Customer_churn_Table!N5114=1,Customer_churn_Table!H5114,NA())</f>
        <v>#N/A</v>
      </c>
      <c r="S5114" s="2" t="e">
        <f>IF(Customer_churn_Table!N5114=1,Customer_churn_Table!R5114,NA())</f>
        <v>#N/A</v>
      </c>
    </row>
    <row r="5115" spans="16:19" x14ac:dyDescent="0.35">
      <c r="P5115" s="2">
        <f>IF(Customer_churn_Table!N5115=0,Customer_churn_Table!H5115,NA())</f>
        <v>1</v>
      </c>
      <c r="Q5115" s="2">
        <f>IF(Customer_churn_Table!N5115=0,Customer_churn_Table!R5115,NA())</f>
        <v>472</v>
      </c>
      <c r="R5115" s="2" t="e">
        <f>IF(Customer_churn_Table!N5115=1,Customer_churn_Table!H5115,NA())</f>
        <v>#N/A</v>
      </c>
      <c r="S5115" s="2" t="e">
        <f>IF(Customer_churn_Table!N5115=1,Customer_churn_Table!R5115,NA())</f>
        <v>#N/A</v>
      </c>
    </row>
    <row r="5116" spans="16:19" x14ac:dyDescent="0.35">
      <c r="P5116" s="2" t="e">
        <f>IF(Customer_churn_Table!N5116=0,Customer_churn_Table!H5116,NA())</f>
        <v>#N/A</v>
      </c>
      <c r="Q5116" s="2" t="e">
        <f>IF(Customer_churn_Table!N5116=0,Customer_churn_Table!R5116,NA())</f>
        <v>#N/A</v>
      </c>
      <c r="R5116" s="2">
        <f>IF(Customer_churn_Table!N5116=1,Customer_churn_Table!H5116,NA())</f>
        <v>8</v>
      </c>
      <c r="S5116" s="2">
        <f>IF(Customer_churn_Table!N5116=1,Customer_churn_Table!R5116,NA())</f>
        <v>508</v>
      </c>
    </row>
    <row r="5117" spans="16:19" x14ac:dyDescent="0.35">
      <c r="P5117" s="2" t="e">
        <f>IF(Customer_churn_Table!N5117=0,Customer_churn_Table!H5117,NA())</f>
        <v>#N/A</v>
      </c>
      <c r="Q5117" s="2" t="e">
        <f>IF(Customer_churn_Table!N5117=0,Customer_churn_Table!R5117,NA())</f>
        <v>#N/A</v>
      </c>
      <c r="R5117" s="2">
        <f>IF(Customer_churn_Table!N5117=1,Customer_churn_Table!H5117,NA())</f>
        <v>1</v>
      </c>
      <c r="S5117" s="2">
        <f>IF(Customer_churn_Table!N5117=1,Customer_churn_Table!R5117,NA())</f>
        <v>930</v>
      </c>
    </row>
    <row r="5118" spans="16:19" x14ac:dyDescent="0.35">
      <c r="P5118" s="2">
        <f>IF(Customer_churn_Table!N5118=0,Customer_churn_Table!H5118,NA())</f>
        <v>4</v>
      </c>
      <c r="Q5118" s="2">
        <f>IF(Customer_churn_Table!N5118=0,Customer_churn_Table!R5118,NA())</f>
        <v>792</v>
      </c>
      <c r="R5118" s="2" t="e">
        <f>IF(Customer_churn_Table!N5118=1,Customer_churn_Table!H5118,NA())</f>
        <v>#N/A</v>
      </c>
      <c r="S5118" s="2" t="e">
        <f>IF(Customer_churn_Table!N5118=1,Customer_churn_Table!R5118,NA())</f>
        <v>#N/A</v>
      </c>
    </row>
    <row r="5119" spans="16:19" x14ac:dyDescent="0.35">
      <c r="P5119" s="2">
        <f>IF(Customer_churn_Table!N5119=0,Customer_churn_Table!H5119,NA())</f>
        <v>10</v>
      </c>
      <c r="Q5119" s="2">
        <f>IF(Customer_churn_Table!N5119=0,Customer_churn_Table!R5119,NA())</f>
        <v>799</v>
      </c>
      <c r="R5119" s="2" t="e">
        <f>IF(Customer_churn_Table!N5119=1,Customer_churn_Table!H5119,NA())</f>
        <v>#N/A</v>
      </c>
      <c r="S5119" s="2" t="e">
        <f>IF(Customer_churn_Table!N5119=1,Customer_churn_Table!R5119,NA())</f>
        <v>#N/A</v>
      </c>
    </row>
    <row r="5120" spans="16:19" x14ac:dyDescent="0.35">
      <c r="P5120" s="2">
        <f>IF(Customer_churn_Table!N5120=0,Customer_churn_Table!H5120,NA())</f>
        <v>3</v>
      </c>
      <c r="Q5120" s="2">
        <f>IF(Customer_churn_Table!N5120=0,Customer_churn_Table!R5120,NA())</f>
        <v>391</v>
      </c>
      <c r="R5120" s="2" t="e">
        <f>IF(Customer_churn_Table!N5120=1,Customer_churn_Table!H5120,NA())</f>
        <v>#N/A</v>
      </c>
      <c r="S5120" s="2" t="e">
        <f>IF(Customer_churn_Table!N5120=1,Customer_churn_Table!R5120,NA())</f>
        <v>#N/A</v>
      </c>
    </row>
    <row r="5121" spans="16:19" x14ac:dyDescent="0.35">
      <c r="P5121" s="2">
        <f>IF(Customer_churn_Table!N5121=0,Customer_churn_Table!H5121,NA())</f>
        <v>3</v>
      </c>
      <c r="Q5121" s="2">
        <f>IF(Customer_churn_Table!N5121=0,Customer_churn_Table!R5121,NA())</f>
        <v>389</v>
      </c>
      <c r="R5121" s="2" t="e">
        <f>IF(Customer_churn_Table!N5121=1,Customer_churn_Table!H5121,NA())</f>
        <v>#N/A</v>
      </c>
      <c r="S5121" s="2" t="e">
        <f>IF(Customer_churn_Table!N5121=1,Customer_churn_Table!R5121,NA())</f>
        <v>#N/A</v>
      </c>
    </row>
    <row r="5122" spans="16:19" x14ac:dyDescent="0.35">
      <c r="P5122" s="2">
        <f>IF(Customer_churn_Table!N5122=0,Customer_churn_Table!H5122,NA())</f>
        <v>5</v>
      </c>
      <c r="Q5122" s="2">
        <f>IF(Customer_churn_Table!N5122=0,Customer_churn_Table!R5122,NA())</f>
        <v>940</v>
      </c>
      <c r="R5122" s="2" t="e">
        <f>IF(Customer_churn_Table!N5122=1,Customer_churn_Table!H5122,NA())</f>
        <v>#N/A</v>
      </c>
      <c r="S5122" s="2" t="e">
        <f>IF(Customer_churn_Table!N5122=1,Customer_churn_Table!R5122,NA())</f>
        <v>#N/A</v>
      </c>
    </row>
    <row r="5123" spans="16:19" x14ac:dyDescent="0.35">
      <c r="P5123" s="2">
        <f>IF(Customer_churn_Table!N5123=0,Customer_churn_Table!H5123,NA())</f>
        <v>0</v>
      </c>
      <c r="Q5123" s="2">
        <f>IF(Customer_churn_Table!N5123=0,Customer_churn_Table!R5123,NA())</f>
        <v>889</v>
      </c>
      <c r="R5123" s="2" t="e">
        <f>IF(Customer_churn_Table!N5123=1,Customer_churn_Table!H5123,NA())</f>
        <v>#N/A</v>
      </c>
      <c r="S5123" s="2" t="e">
        <f>IF(Customer_churn_Table!N5123=1,Customer_churn_Table!R5123,NA())</f>
        <v>#N/A</v>
      </c>
    </row>
    <row r="5124" spans="16:19" x14ac:dyDescent="0.35">
      <c r="P5124" s="2">
        <f>IF(Customer_churn_Table!N5124=0,Customer_churn_Table!H5124,NA())</f>
        <v>2</v>
      </c>
      <c r="Q5124" s="2">
        <f>IF(Customer_churn_Table!N5124=0,Customer_churn_Table!R5124,NA())</f>
        <v>411</v>
      </c>
      <c r="R5124" s="2" t="e">
        <f>IF(Customer_churn_Table!N5124=1,Customer_churn_Table!H5124,NA())</f>
        <v>#N/A</v>
      </c>
      <c r="S5124" s="2" t="e">
        <f>IF(Customer_churn_Table!N5124=1,Customer_churn_Table!R5124,NA())</f>
        <v>#N/A</v>
      </c>
    </row>
    <row r="5125" spans="16:19" x14ac:dyDescent="0.35">
      <c r="P5125" s="2">
        <f>IF(Customer_churn_Table!N5125=0,Customer_churn_Table!H5125,NA())</f>
        <v>8</v>
      </c>
      <c r="Q5125" s="2">
        <f>IF(Customer_churn_Table!N5125=0,Customer_churn_Table!R5125,NA())</f>
        <v>294</v>
      </c>
      <c r="R5125" s="2" t="e">
        <f>IF(Customer_churn_Table!N5125=1,Customer_churn_Table!H5125,NA())</f>
        <v>#N/A</v>
      </c>
      <c r="S5125" s="2" t="e">
        <f>IF(Customer_churn_Table!N5125=1,Customer_churn_Table!R5125,NA())</f>
        <v>#N/A</v>
      </c>
    </row>
    <row r="5126" spans="16:19" x14ac:dyDescent="0.35">
      <c r="P5126" s="2">
        <f>IF(Customer_churn_Table!N5126=0,Customer_churn_Table!H5126,NA())</f>
        <v>7</v>
      </c>
      <c r="Q5126" s="2">
        <f>IF(Customer_churn_Table!N5126=0,Customer_churn_Table!R5126,NA())</f>
        <v>249</v>
      </c>
      <c r="R5126" s="2" t="e">
        <f>IF(Customer_churn_Table!N5126=1,Customer_churn_Table!H5126,NA())</f>
        <v>#N/A</v>
      </c>
      <c r="S5126" s="2" t="e">
        <f>IF(Customer_churn_Table!N5126=1,Customer_churn_Table!R5126,NA())</f>
        <v>#N/A</v>
      </c>
    </row>
    <row r="5127" spans="16:19" x14ac:dyDescent="0.35">
      <c r="P5127" s="2" t="e">
        <f>IF(Customer_churn_Table!N5127=0,Customer_churn_Table!H5127,NA())</f>
        <v>#N/A</v>
      </c>
      <c r="Q5127" s="2" t="e">
        <f>IF(Customer_churn_Table!N5127=0,Customer_churn_Table!R5127,NA())</f>
        <v>#N/A</v>
      </c>
      <c r="R5127" s="2">
        <f>IF(Customer_churn_Table!N5127=1,Customer_churn_Table!H5127,NA())</f>
        <v>8</v>
      </c>
      <c r="S5127" s="2">
        <f>IF(Customer_churn_Table!N5127=1,Customer_churn_Table!R5127,NA())</f>
        <v>780</v>
      </c>
    </row>
    <row r="5128" spans="16:19" x14ac:dyDescent="0.35">
      <c r="P5128" s="2">
        <f>IF(Customer_churn_Table!N5128=0,Customer_churn_Table!H5128,NA())</f>
        <v>5</v>
      </c>
      <c r="Q5128" s="2">
        <f>IF(Customer_churn_Table!N5128=0,Customer_churn_Table!R5128,NA())</f>
        <v>613</v>
      </c>
      <c r="R5128" s="2" t="e">
        <f>IF(Customer_churn_Table!N5128=1,Customer_churn_Table!H5128,NA())</f>
        <v>#N/A</v>
      </c>
      <c r="S5128" s="2" t="e">
        <f>IF(Customer_churn_Table!N5128=1,Customer_churn_Table!R5128,NA())</f>
        <v>#N/A</v>
      </c>
    </row>
    <row r="5129" spans="16:19" x14ac:dyDescent="0.35">
      <c r="P5129" s="2" t="e">
        <f>IF(Customer_churn_Table!N5129=0,Customer_churn_Table!H5129,NA())</f>
        <v>#N/A</v>
      </c>
      <c r="Q5129" s="2" t="e">
        <f>IF(Customer_churn_Table!N5129=0,Customer_churn_Table!R5129,NA())</f>
        <v>#N/A</v>
      </c>
      <c r="R5129" s="2">
        <f>IF(Customer_churn_Table!N5129=1,Customer_churn_Table!H5129,NA())</f>
        <v>8</v>
      </c>
      <c r="S5129" s="2">
        <f>IF(Customer_churn_Table!N5129=1,Customer_churn_Table!R5129,NA())</f>
        <v>974</v>
      </c>
    </row>
    <row r="5130" spans="16:19" x14ac:dyDescent="0.35">
      <c r="P5130" s="2">
        <f>IF(Customer_churn_Table!N5130=0,Customer_churn_Table!H5130,NA())</f>
        <v>3</v>
      </c>
      <c r="Q5130" s="2">
        <f>IF(Customer_churn_Table!N5130=0,Customer_churn_Table!R5130,NA())</f>
        <v>789</v>
      </c>
      <c r="R5130" s="2" t="e">
        <f>IF(Customer_churn_Table!N5130=1,Customer_churn_Table!H5130,NA())</f>
        <v>#N/A</v>
      </c>
      <c r="S5130" s="2" t="e">
        <f>IF(Customer_churn_Table!N5130=1,Customer_churn_Table!R5130,NA())</f>
        <v>#N/A</v>
      </c>
    </row>
    <row r="5131" spans="16:19" x14ac:dyDescent="0.35">
      <c r="P5131" s="2">
        <f>IF(Customer_churn_Table!N5131=0,Customer_churn_Table!H5131,NA())</f>
        <v>2</v>
      </c>
      <c r="Q5131" s="2">
        <f>IF(Customer_churn_Table!N5131=0,Customer_churn_Table!R5131,NA())</f>
        <v>238</v>
      </c>
      <c r="R5131" s="2" t="e">
        <f>IF(Customer_churn_Table!N5131=1,Customer_churn_Table!H5131,NA())</f>
        <v>#N/A</v>
      </c>
      <c r="S5131" s="2" t="e">
        <f>IF(Customer_churn_Table!N5131=1,Customer_churn_Table!R5131,NA())</f>
        <v>#N/A</v>
      </c>
    </row>
    <row r="5132" spans="16:19" x14ac:dyDescent="0.35">
      <c r="P5132" s="2">
        <f>IF(Customer_churn_Table!N5132=0,Customer_churn_Table!H5132,NA())</f>
        <v>9</v>
      </c>
      <c r="Q5132" s="2">
        <f>IF(Customer_churn_Table!N5132=0,Customer_churn_Table!R5132,NA())</f>
        <v>801</v>
      </c>
      <c r="R5132" s="2" t="e">
        <f>IF(Customer_churn_Table!N5132=1,Customer_churn_Table!H5132,NA())</f>
        <v>#N/A</v>
      </c>
      <c r="S5132" s="2" t="e">
        <f>IF(Customer_churn_Table!N5132=1,Customer_churn_Table!R5132,NA())</f>
        <v>#N/A</v>
      </c>
    </row>
    <row r="5133" spans="16:19" x14ac:dyDescent="0.35">
      <c r="P5133" s="2">
        <f>IF(Customer_churn_Table!N5133=0,Customer_churn_Table!H5133,NA())</f>
        <v>7</v>
      </c>
      <c r="Q5133" s="2">
        <f>IF(Customer_churn_Table!N5133=0,Customer_churn_Table!R5133,NA())</f>
        <v>458</v>
      </c>
      <c r="R5133" s="2" t="e">
        <f>IF(Customer_churn_Table!N5133=1,Customer_churn_Table!H5133,NA())</f>
        <v>#N/A</v>
      </c>
      <c r="S5133" s="2" t="e">
        <f>IF(Customer_churn_Table!N5133=1,Customer_churn_Table!R5133,NA())</f>
        <v>#N/A</v>
      </c>
    </row>
    <row r="5134" spans="16:19" x14ac:dyDescent="0.35">
      <c r="P5134" s="2">
        <f>IF(Customer_churn_Table!N5134=0,Customer_churn_Table!H5134,NA())</f>
        <v>9</v>
      </c>
      <c r="Q5134" s="2">
        <f>IF(Customer_churn_Table!N5134=0,Customer_churn_Table!R5134,NA())</f>
        <v>764</v>
      </c>
      <c r="R5134" s="2" t="e">
        <f>IF(Customer_churn_Table!N5134=1,Customer_churn_Table!H5134,NA())</f>
        <v>#N/A</v>
      </c>
      <c r="S5134" s="2" t="e">
        <f>IF(Customer_churn_Table!N5134=1,Customer_churn_Table!R5134,NA())</f>
        <v>#N/A</v>
      </c>
    </row>
    <row r="5135" spans="16:19" x14ac:dyDescent="0.35">
      <c r="P5135" s="2">
        <f>IF(Customer_churn_Table!N5135=0,Customer_churn_Table!H5135,NA())</f>
        <v>6</v>
      </c>
      <c r="Q5135" s="2">
        <f>IF(Customer_churn_Table!N5135=0,Customer_churn_Table!R5135,NA())</f>
        <v>956</v>
      </c>
      <c r="R5135" s="2" t="e">
        <f>IF(Customer_churn_Table!N5135=1,Customer_churn_Table!H5135,NA())</f>
        <v>#N/A</v>
      </c>
      <c r="S5135" s="2" t="e">
        <f>IF(Customer_churn_Table!N5135=1,Customer_churn_Table!R5135,NA())</f>
        <v>#N/A</v>
      </c>
    </row>
    <row r="5136" spans="16:19" x14ac:dyDescent="0.35">
      <c r="P5136" s="2" t="e">
        <f>IF(Customer_churn_Table!N5136=0,Customer_churn_Table!H5136,NA())</f>
        <v>#N/A</v>
      </c>
      <c r="Q5136" s="2" t="e">
        <f>IF(Customer_churn_Table!N5136=0,Customer_churn_Table!R5136,NA())</f>
        <v>#N/A</v>
      </c>
      <c r="R5136" s="2">
        <f>IF(Customer_churn_Table!N5136=1,Customer_churn_Table!H5136,NA())</f>
        <v>10</v>
      </c>
      <c r="S5136" s="2">
        <f>IF(Customer_churn_Table!N5136=1,Customer_churn_Table!R5136,NA())</f>
        <v>814</v>
      </c>
    </row>
    <row r="5137" spans="16:19" x14ac:dyDescent="0.35">
      <c r="P5137" s="2">
        <f>IF(Customer_churn_Table!N5137=0,Customer_churn_Table!H5137,NA())</f>
        <v>4</v>
      </c>
      <c r="Q5137" s="2">
        <f>IF(Customer_churn_Table!N5137=0,Customer_churn_Table!R5137,NA())</f>
        <v>478</v>
      </c>
      <c r="R5137" s="2" t="e">
        <f>IF(Customer_churn_Table!N5137=1,Customer_churn_Table!H5137,NA())</f>
        <v>#N/A</v>
      </c>
      <c r="S5137" s="2" t="e">
        <f>IF(Customer_churn_Table!N5137=1,Customer_churn_Table!R5137,NA())</f>
        <v>#N/A</v>
      </c>
    </row>
    <row r="5138" spans="16:19" x14ac:dyDescent="0.35">
      <c r="P5138" s="2">
        <f>IF(Customer_churn_Table!N5138=0,Customer_churn_Table!H5138,NA())</f>
        <v>10</v>
      </c>
      <c r="Q5138" s="2">
        <f>IF(Customer_churn_Table!N5138=0,Customer_churn_Table!R5138,NA())</f>
        <v>682</v>
      </c>
      <c r="R5138" s="2" t="e">
        <f>IF(Customer_churn_Table!N5138=1,Customer_churn_Table!H5138,NA())</f>
        <v>#N/A</v>
      </c>
      <c r="S5138" s="2" t="e">
        <f>IF(Customer_churn_Table!N5138=1,Customer_churn_Table!R5138,NA())</f>
        <v>#N/A</v>
      </c>
    </row>
    <row r="5139" spans="16:19" x14ac:dyDescent="0.35">
      <c r="P5139" s="2" t="e">
        <f>IF(Customer_churn_Table!N5139=0,Customer_churn_Table!H5139,NA())</f>
        <v>#N/A</v>
      </c>
      <c r="Q5139" s="2" t="e">
        <f>IF(Customer_churn_Table!N5139=0,Customer_churn_Table!R5139,NA())</f>
        <v>#N/A</v>
      </c>
      <c r="R5139" s="2">
        <f>IF(Customer_churn_Table!N5139=1,Customer_churn_Table!H5139,NA())</f>
        <v>6</v>
      </c>
      <c r="S5139" s="2">
        <f>IF(Customer_churn_Table!N5139=1,Customer_churn_Table!R5139,NA())</f>
        <v>915</v>
      </c>
    </row>
    <row r="5140" spans="16:19" x14ac:dyDescent="0.35">
      <c r="P5140" s="2">
        <f>IF(Customer_churn_Table!N5140=0,Customer_churn_Table!H5140,NA())</f>
        <v>6</v>
      </c>
      <c r="Q5140" s="2">
        <f>IF(Customer_churn_Table!N5140=0,Customer_churn_Table!R5140,NA())</f>
        <v>831</v>
      </c>
      <c r="R5140" s="2" t="e">
        <f>IF(Customer_churn_Table!N5140=1,Customer_churn_Table!H5140,NA())</f>
        <v>#N/A</v>
      </c>
      <c r="S5140" s="2" t="e">
        <f>IF(Customer_churn_Table!N5140=1,Customer_churn_Table!R5140,NA())</f>
        <v>#N/A</v>
      </c>
    </row>
    <row r="5141" spans="16:19" x14ac:dyDescent="0.35">
      <c r="P5141" s="2" t="e">
        <f>IF(Customer_churn_Table!N5141=0,Customer_churn_Table!H5141,NA())</f>
        <v>#N/A</v>
      </c>
      <c r="Q5141" s="2" t="e">
        <f>IF(Customer_churn_Table!N5141=0,Customer_churn_Table!R5141,NA())</f>
        <v>#N/A</v>
      </c>
      <c r="R5141" s="2">
        <f>IF(Customer_churn_Table!N5141=1,Customer_churn_Table!H5141,NA())</f>
        <v>4</v>
      </c>
      <c r="S5141" s="2">
        <f>IF(Customer_churn_Table!N5141=1,Customer_churn_Table!R5141,NA())</f>
        <v>810</v>
      </c>
    </row>
    <row r="5142" spans="16:19" x14ac:dyDescent="0.35">
      <c r="P5142" s="2">
        <f>IF(Customer_churn_Table!N5142=0,Customer_churn_Table!H5142,NA())</f>
        <v>4</v>
      </c>
      <c r="Q5142" s="2">
        <f>IF(Customer_churn_Table!N5142=0,Customer_churn_Table!R5142,NA())</f>
        <v>838</v>
      </c>
      <c r="R5142" s="2" t="e">
        <f>IF(Customer_churn_Table!N5142=1,Customer_churn_Table!H5142,NA())</f>
        <v>#N/A</v>
      </c>
      <c r="S5142" s="2" t="e">
        <f>IF(Customer_churn_Table!N5142=1,Customer_churn_Table!R5142,NA())</f>
        <v>#N/A</v>
      </c>
    </row>
    <row r="5143" spans="16:19" x14ac:dyDescent="0.35">
      <c r="P5143" s="2">
        <f>IF(Customer_churn_Table!N5143=0,Customer_churn_Table!H5143,NA())</f>
        <v>9</v>
      </c>
      <c r="Q5143" s="2">
        <f>IF(Customer_churn_Table!N5143=0,Customer_churn_Table!R5143,NA())</f>
        <v>752</v>
      </c>
      <c r="R5143" s="2" t="e">
        <f>IF(Customer_churn_Table!N5143=1,Customer_churn_Table!H5143,NA())</f>
        <v>#N/A</v>
      </c>
      <c r="S5143" s="2" t="e">
        <f>IF(Customer_churn_Table!N5143=1,Customer_churn_Table!R5143,NA())</f>
        <v>#N/A</v>
      </c>
    </row>
    <row r="5144" spans="16:19" x14ac:dyDescent="0.35">
      <c r="P5144" s="2">
        <f>IF(Customer_churn_Table!N5144=0,Customer_churn_Table!H5144,NA())</f>
        <v>5</v>
      </c>
      <c r="Q5144" s="2">
        <f>IF(Customer_churn_Table!N5144=0,Customer_churn_Table!R5144,NA())</f>
        <v>922</v>
      </c>
      <c r="R5144" s="2" t="e">
        <f>IF(Customer_churn_Table!N5144=1,Customer_churn_Table!H5144,NA())</f>
        <v>#N/A</v>
      </c>
      <c r="S5144" s="2" t="e">
        <f>IF(Customer_churn_Table!N5144=1,Customer_churn_Table!R5144,NA())</f>
        <v>#N/A</v>
      </c>
    </row>
    <row r="5145" spans="16:19" x14ac:dyDescent="0.35">
      <c r="P5145" s="2" t="e">
        <f>IF(Customer_churn_Table!N5145=0,Customer_churn_Table!H5145,NA())</f>
        <v>#N/A</v>
      </c>
      <c r="Q5145" s="2" t="e">
        <f>IF(Customer_churn_Table!N5145=0,Customer_churn_Table!R5145,NA())</f>
        <v>#N/A</v>
      </c>
      <c r="R5145" s="2">
        <f>IF(Customer_churn_Table!N5145=1,Customer_churn_Table!H5145,NA())</f>
        <v>2</v>
      </c>
      <c r="S5145" s="2">
        <f>IF(Customer_churn_Table!N5145=1,Customer_churn_Table!R5145,NA())</f>
        <v>350</v>
      </c>
    </row>
    <row r="5146" spans="16:19" x14ac:dyDescent="0.35">
      <c r="P5146" s="2">
        <f>IF(Customer_churn_Table!N5146=0,Customer_churn_Table!H5146,NA())</f>
        <v>3</v>
      </c>
      <c r="Q5146" s="2">
        <f>IF(Customer_churn_Table!N5146=0,Customer_churn_Table!R5146,NA())</f>
        <v>734</v>
      </c>
      <c r="R5146" s="2" t="e">
        <f>IF(Customer_churn_Table!N5146=1,Customer_churn_Table!H5146,NA())</f>
        <v>#N/A</v>
      </c>
      <c r="S5146" s="2" t="e">
        <f>IF(Customer_churn_Table!N5146=1,Customer_churn_Table!R5146,NA())</f>
        <v>#N/A</v>
      </c>
    </row>
    <row r="5147" spans="16:19" x14ac:dyDescent="0.35">
      <c r="P5147" s="2">
        <f>IF(Customer_churn_Table!N5147=0,Customer_churn_Table!H5147,NA())</f>
        <v>1</v>
      </c>
      <c r="Q5147" s="2">
        <f>IF(Customer_churn_Table!N5147=0,Customer_churn_Table!R5147,NA())</f>
        <v>942</v>
      </c>
      <c r="R5147" s="2" t="e">
        <f>IF(Customer_churn_Table!N5147=1,Customer_churn_Table!H5147,NA())</f>
        <v>#N/A</v>
      </c>
      <c r="S5147" s="2" t="e">
        <f>IF(Customer_churn_Table!N5147=1,Customer_churn_Table!R5147,NA())</f>
        <v>#N/A</v>
      </c>
    </row>
    <row r="5148" spans="16:19" x14ac:dyDescent="0.35">
      <c r="P5148" s="2">
        <f>IF(Customer_churn_Table!N5148=0,Customer_churn_Table!H5148,NA())</f>
        <v>2</v>
      </c>
      <c r="Q5148" s="2">
        <f>IF(Customer_churn_Table!N5148=0,Customer_churn_Table!R5148,NA())</f>
        <v>607</v>
      </c>
      <c r="R5148" s="2" t="e">
        <f>IF(Customer_churn_Table!N5148=1,Customer_churn_Table!H5148,NA())</f>
        <v>#N/A</v>
      </c>
      <c r="S5148" s="2" t="e">
        <f>IF(Customer_churn_Table!N5148=1,Customer_churn_Table!R5148,NA())</f>
        <v>#N/A</v>
      </c>
    </row>
    <row r="5149" spans="16:19" x14ac:dyDescent="0.35">
      <c r="P5149" s="2">
        <f>IF(Customer_churn_Table!N5149=0,Customer_churn_Table!H5149,NA())</f>
        <v>9</v>
      </c>
      <c r="Q5149" s="2">
        <f>IF(Customer_churn_Table!N5149=0,Customer_churn_Table!R5149,NA())</f>
        <v>981</v>
      </c>
      <c r="R5149" s="2" t="e">
        <f>IF(Customer_churn_Table!N5149=1,Customer_churn_Table!H5149,NA())</f>
        <v>#N/A</v>
      </c>
      <c r="S5149" s="2" t="e">
        <f>IF(Customer_churn_Table!N5149=1,Customer_churn_Table!R5149,NA())</f>
        <v>#N/A</v>
      </c>
    </row>
    <row r="5150" spans="16:19" x14ac:dyDescent="0.35">
      <c r="P5150" s="2">
        <f>IF(Customer_churn_Table!N5150=0,Customer_churn_Table!H5150,NA())</f>
        <v>3</v>
      </c>
      <c r="Q5150" s="2">
        <f>IF(Customer_churn_Table!N5150=0,Customer_churn_Table!R5150,NA())</f>
        <v>409</v>
      </c>
      <c r="R5150" s="2" t="e">
        <f>IF(Customer_churn_Table!N5150=1,Customer_churn_Table!H5150,NA())</f>
        <v>#N/A</v>
      </c>
      <c r="S5150" s="2" t="e">
        <f>IF(Customer_churn_Table!N5150=1,Customer_churn_Table!R5150,NA())</f>
        <v>#N/A</v>
      </c>
    </row>
    <row r="5151" spans="16:19" x14ac:dyDescent="0.35">
      <c r="P5151" s="2">
        <f>IF(Customer_churn_Table!N5151=0,Customer_churn_Table!H5151,NA())</f>
        <v>1</v>
      </c>
      <c r="Q5151" s="2">
        <f>IF(Customer_churn_Table!N5151=0,Customer_churn_Table!R5151,NA())</f>
        <v>970</v>
      </c>
      <c r="R5151" s="2" t="e">
        <f>IF(Customer_churn_Table!N5151=1,Customer_churn_Table!H5151,NA())</f>
        <v>#N/A</v>
      </c>
      <c r="S5151" s="2" t="e">
        <f>IF(Customer_churn_Table!N5151=1,Customer_churn_Table!R5151,NA())</f>
        <v>#N/A</v>
      </c>
    </row>
    <row r="5152" spans="16:19" x14ac:dyDescent="0.35">
      <c r="P5152" s="2">
        <f>IF(Customer_churn_Table!N5152=0,Customer_churn_Table!H5152,NA())</f>
        <v>0</v>
      </c>
      <c r="Q5152" s="2">
        <f>IF(Customer_churn_Table!N5152=0,Customer_churn_Table!R5152,NA())</f>
        <v>644</v>
      </c>
      <c r="R5152" s="2" t="e">
        <f>IF(Customer_churn_Table!N5152=1,Customer_churn_Table!H5152,NA())</f>
        <v>#N/A</v>
      </c>
      <c r="S5152" s="2" t="e">
        <f>IF(Customer_churn_Table!N5152=1,Customer_churn_Table!R5152,NA())</f>
        <v>#N/A</v>
      </c>
    </row>
    <row r="5153" spans="16:19" x14ac:dyDescent="0.35">
      <c r="P5153" s="2">
        <f>IF(Customer_churn_Table!N5153=0,Customer_churn_Table!H5153,NA())</f>
        <v>3</v>
      </c>
      <c r="Q5153" s="2">
        <f>IF(Customer_churn_Table!N5153=0,Customer_churn_Table!R5153,NA())</f>
        <v>981</v>
      </c>
      <c r="R5153" s="2" t="e">
        <f>IF(Customer_churn_Table!N5153=1,Customer_churn_Table!H5153,NA())</f>
        <v>#N/A</v>
      </c>
      <c r="S5153" s="2" t="e">
        <f>IF(Customer_churn_Table!N5153=1,Customer_churn_Table!R5153,NA())</f>
        <v>#N/A</v>
      </c>
    </row>
    <row r="5154" spans="16:19" x14ac:dyDescent="0.35">
      <c r="P5154" s="2">
        <f>IF(Customer_churn_Table!N5154=0,Customer_churn_Table!H5154,NA())</f>
        <v>10</v>
      </c>
      <c r="Q5154" s="2">
        <f>IF(Customer_churn_Table!N5154=0,Customer_churn_Table!R5154,NA())</f>
        <v>722</v>
      </c>
      <c r="R5154" s="2" t="e">
        <f>IF(Customer_churn_Table!N5154=1,Customer_churn_Table!H5154,NA())</f>
        <v>#N/A</v>
      </c>
      <c r="S5154" s="2" t="e">
        <f>IF(Customer_churn_Table!N5154=1,Customer_churn_Table!R5154,NA())</f>
        <v>#N/A</v>
      </c>
    </row>
    <row r="5155" spans="16:19" x14ac:dyDescent="0.35">
      <c r="P5155" s="2">
        <f>IF(Customer_churn_Table!N5155=0,Customer_churn_Table!H5155,NA())</f>
        <v>9</v>
      </c>
      <c r="Q5155" s="2">
        <f>IF(Customer_churn_Table!N5155=0,Customer_churn_Table!R5155,NA())</f>
        <v>903</v>
      </c>
      <c r="R5155" s="2" t="e">
        <f>IF(Customer_churn_Table!N5155=1,Customer_churn_Table!H5155,NA())</f>
        <v>#N/A</v>
      </c>
      <c r="S5155" s="2" t="e">
        <f>IF(Customer_churn_Table!N5155=1,Customer_churn_Table!R5155,NA())</f>
        <v>#N/A</v>
      </c>
    </row>
    <row r="5156" spans="16:19" x14ac:dyDescent="0.35">
      <c r="P5156" s="2">
        <f>IF(Customer_churn_Table!N5156=0,Customer_churn_Table!H5156,NA())</f>
        <v>4</v>
      </c>
      <c r="Q5156" s="2">
        <f>IF(Customer_churn_Table!N5156=0,Customer_churn_Table!R5156,NA())</f>
        <v>583</v>
      </c>
      <c r="R5156" s="2" t="e">
        <f>IF(Customer_churn_Table!N5156=1,Customer_churn_Table!H5156,NA())</f>
        <v>#N/A</v>
      </c>
      <c r="S5156" s="2" t="e">
        <f>IF(Customer_churn_Table!N5156=1,Customer_churn_Table!R5156,NA())</f>
        <v>#N/A</v>
      </c>
    </row>
    <row r="5157" spans="16:19" x14ac:dyDescent="0.35">
      <c r="P5157" s="2">
        <f>IF(Customer_churn_Table!N5157=0,Customer_churn_Table!H5157,NA())</f>
        <v>3</v>
      </c>
      <c r="Q5157" s="2">
        <f>IF(Customer_churn_Table!N5157=0,Customer_churn_Table!R5157,NA())</f>
        <v>521</v>
      </c>
      <c r="R5157" s="2" t="e">
        <f>IF(Customer_churn_Table!N5157=1,Customer_churn_Table!H5157,NA())</f>
        <v>#N/A</v>
      </c>
      <c r="S5157" s="2" t="e">
        <f>IF(Customer_churn_Table!N5157=1,Customer_churn_Table!R5157,NA())</f>
        <v>#N/A</v>
      </c>
    </row>
    <row r="5158" spans="16:19" x14ac:dyDescent="0.35">
      <c r="P5158" s="2">
        <f>IF(Customer_churn_Table!N5158=0,Customer_churn_Table!H5158,NA())</f>
        <v>5</v>
      </c>
      <c r="Q5158" s="2">
        <f>IF(Customer_churn_Table!N5158=0,Customer_churn_Table!R5158,NA())</f>
        <v>311</v>
      </c>
      <c r="R5158" s="2" t="e">
        <f>IF(Customer_churn_Table!N5158=1,Customer_churn_Table!H5158,NA())</f>
        <v>#N/A</v>
      </c>
      <c r="S5158" s="2" t="e">
        <f>IF(Customer_churn_Table!N5158=1,Customer_churn_Table!R5158,NA())</f>
        <v>#N/A</v>
      </c>
    </row>
    <row r="5159" spans="16:19" x14ac:dyDescent="0.35">
      <c r="P5159" s="2">
        <f>IF(Customer_churn_Table!N5159=0,Customer_churn_Table!H5159,NA())</f>
        <v>0</v>
      </c>
      <c r="Q5159" s="2">
        <f>IF(Customer_churn_Table!N5159=0,Customer_churn_Table!R5159,NA())</f>
        <v>835</v>
      </c>
      <c r="R5159" s="2" t="e">
        <f>IF(Customer_churn_Table!N5159=1,Customer_churn_Table!H5159,NA())</f>
        <v>#N/A</v>
      </c>
      <c r="S5159" s="2" t="e">
        <f>IF(Customer_churn_Table!N5159=1,Customer_churn_Table!R5159,NA())</f>
        <v>#N/A</v>
      </c>
    </row>
    <row r="5160" spans="16:19" x14ac:dyDescent="0.35">
      <c r="P5160" s="2">
        <f>IF(Customer_churn_Table!N5160=0,Customer_churn_Table!H5160,NA())</f>
        <v>9</v>
      </c>
      <c r="Q5160" s="2">
        <f>IF(Customer_churn_Table!N5160=0,Customer_churn_Table!R5160,NA())</f>
        <v>916</v>
      </c>
      <c r="R5160" s="2" t="e">
        <f>IF(Customer_churn_Table!N5160=1,Customer_churn_Table!H5160,NA())</f>
        <v>#N/A</v>
      </c>
      <c r="S5160" s="2" t="e">
        <f>IF(Customer_churn_Table!N5160=1,Customer_churn_Table!R5160,NA())</f>
        <v>#N/A</v>
      </c>
    </row>
    <row r="5161" spans="16:19" x14ac:dyDescent="0.35">
      <c r="P5161" s="2">
        <f>IF(Customer_churn_Table!N5161=0,Customer_churn_Table!H5161,NA())</f>
        <v>9</v>
      </c>
      <c r="Q5161" s="2">
        <f>IF(Customer_churn_Table!N5161=0,Customer_churn_Table!R5161,NA())</f>
        <v>323</v>
      </c>
      <c r="R5161" s="2" t="e">
        <f>IF(Customer_churn_Table!N5161=1,Customer_churn_Table!H5161,NA())</f>
        <v>#N/A</v>
      </c>
      <c r="S5161" s="2" t="e">
        <f>IF(Customer_churn_Table!N5161=1,Customer_churn_Table!R5161,NA())</f>
        <v>#N/A</v>
      </c>
    </row>
    <row r="5162" spans="16:19" x14ac:dyDescent="0.35">
      <c r="P5162" s="2">
        <f>IF(Customer_churn_Table!N5162=0,Customer_churn_Table!H5162,NA())</f>
        <v>6</v>
      </c>
      <c r="Q5162" s="2">
        <f>IF(Customer_churn_Table!N5162=0,Customer_churn_Table!R5162,NA())</f>
        <v>736</v>
      </c>
      <c r="R5162" s="2" t="e">
        <f>IF(Customer_churn_Table!N5162=1,Customer_churn_Table!H5162,NA())</f>
        <v>#N/A</v>
      </c>
      <c r="S5162" s="2" t="e">
        <f>IF(Customer_churn_Table!N5162=1,Customer_churn_Table!R5162,NA())</f>
        <v>#N/A</v>
      </c>
    </row>
    <row r="5163" spans="16:19" x14ac:dyDescent="0.35">
      <c r="P5163" s="2">
        <f>IF(Customer_churn_Table!N5163=0,Customer_churn_Table!H5163,NA())</f>
        <v>9</v>
      </c>
      <c r="Q5163" s="2">
        <f>IF(Customer_churn_Table!N5163=0,Customer_churn_Table!R5163,NA())</f>
        <v>675</v>
      </c>
      <c r="R5163" s="2" t="e">
        <f>IF(Customer_churn_Table!N5163=1,Customer_churn_Table!H5163,NA())</f>
        <v>#N/A</v>
      </c>
      <c r="S5163" s="2" t="e">
        <f>IF(Customer_churn_Table!N5163=1,Customer_churn_Table!R5163,NA())</f>
        <v>#N/A</v>
      </c>
    </row>
    <row r="5164" spans="16:19" x14ac:dyDescent="0.35">
      <c r="P5164" s="2">
        <f>IF(Customer_churn_Table!N5164=0,Customer_churn_Table!H5164,NA())</f>
        <v>7</v>
      </c>
      <c r="Q5164" s="2">
        <f>IF(Customer_churn_Table!N5164=0,Customer_churn_Table!R5164,NA())</f>
        <v>898</v>
      </c>
      <c r="R5164" s="2" t="e">
        <f>IF(Customer_churn_Table!N5164=1,Customer_churn_Table!H5164,NA())</f>
        <v>#N/A</v>
      </c>
      <c r="S5164" s="2" t="e">
        <f>IF(Customer_churn_Table!N5164=1,Customer_churn_Table!R5164,NA())</f>
        <v>#N/A</v>
      </c>
    </row>
    <row r="5165" spans="16:19" x14ac:dyDescent="0.35">
      <c r="P5165" s="2">
        <f>IF(Customer_churn_Table!N5165=0,Customer_churn_Table!H5165,NA())</f>
        <v>10</v>
      </c>
      <c r="Q5165" s="2">
        <f>IF(Customer_churn_Table!N5165=0,Customer_churn_Table!R5165,NA())</f>
        <v>795</v>
      </c>
      <c r="R5165" s="2" t="e">
        <f>IF(Customer_churn_Table!N5165=1,Customer_churn_Table!H5165,NA())</f>
        <v>#N/A</v>
      </c>
      <c r="S5165" s="2" t="e">
        <f>IF(Customer_churn_Table!N5165=1,Customer_churn_Table!R5165,NA())</f>
        <v>#N/A</v>
      </c>
    </row>
    <row r="5166" spans="16:19" x14ac:dyDescent="0.35">
      <c r="P5166" s="2">
        <f>IF(Customer_churn_Table!N5166=0,Customer_churn_Table!H5166,NA())</f>
        <v>4</v>
      </c>
      <c r="Q5166" s="2">
        <f>IF(Customer_churn_Table!N5166=0,Customer_churn_Table!R5166,NA())</f>
        <v>289</v>
      </c>
      <c r="R5166" s="2" t="e">
        <f>IF(Customer_churn_Table!N5166=1,Customer_churn_Table!H5166,NA())</f>
        <v>#N/A</v>
      </c>
      <c r="S5166" s="2" t="e">
        <f>IF(Customer_churn_Table!N5166=1,Customer_churn_Table!R5166,NA())</f>
        <v>#N/A</v>
      </c>
    </row>
    <row r="5167" spans="16:19" x14ac:dyDescent="0.35">
      <c r="P5167" s="2">
        <f>IF(Customer_churn_Table!N5167=0,Customer_churn_Table!H5167,NA())</f>
        <v>7</v>
      </c>
      <c r="Q5167" s="2">
        <f>IF(Customer_churn_Table!N5167=0,Customer_churn_Table!R5167,NA())</f>
        <v>483</v>
      </c>
      <c r="R5167" s="2" t="e">
        <f>IF(Customer_churn_Table!N5167=1,Customer_churn_Table!H5167,NA())</f>
        <v>#N/A</v>
      </c>
      <c r="S5167" s="2" t="e">
        <f>IF(Customer_churn_Table!N5167=1,Customer_churn_Table!R5167,NA())</f>
        <v>#N/A</v>
      </c>
    </row>
    <row r="5168" spans="16:19" x14ac:dyDescent="0.35">
      <c r="P5168" s="2">
        <f>IF(Customer_churn_Table!N5168=0,Customer_churn_Table!H5168,NA())</f>
        <v>6</v>
      </c>
      <c r="Q5168" s="2">
        <f>IF(Customer_churn_Table!N5168=0,Customer_churn_Table!R5168,NA())</f>
        <v>885</v>
      </c>
      <c r="R5168" s="2" t="e">
        <f>IF(Customer_churn_Table!N5168=1,Customer_churn_Table!H5168,NA())</f>
        <v>#N/A</v>
      </c>
      <c r="S5168" s="2" t="e">
        <f>IF(Customer_churn_Table!N5168=1,Customer_churn_Table!R5168,NA())</f>
        <v>#N/A</v>
      </c>
    </row>
    <row r="5169" spans="16:19" x14ac:dyDescent="0.35">
      <c r="P5169" s="2" t="e">
        <f>IF(Customer_churn_Table!N5169=0,Customer_churn_Table!H5169,NA())</f>
        <v>#N/A</v>
      </c>
      <c r="Q5169" s="2" t="e">
        <f>IF(Customer_churn_Table!N5169=0,Customer_churn_Table!R5169,NA())</f>
        <v>#N/A</v>
      </c>
      <c r="R5169" s="2">
        <f>IF(Customer_churn_Table!N5169=1,Customer_churn_Table!H5169,NA())</f>
        <v>7</v>
      </c>
      <c r="S5169" s="2">
        <f>IF(Customer_churn_Table!N5169=1,Customer_churn_Table!R5169,NA())</f>
        <v>525</v>
      </c>
    </row>
    <row r="5170" spans="16:19" x14ac:dyDescent="0.35">
      <c r="P5170" s="2">
        <f>IF(Customer_churn_Table!N5170=0,Customer_churn_Table!H5170,NA())</f>
        <v>8</v>
      </c>
      <c r="Q5170" s="2">
        <f>IF(Customer_churn_Table!N5170=0,Customer_churn_Table!R5170,NA())</f>
        <v>388</v>
      </c>
      <c r="R5170" s="2" t="e">
        <f>IF(Customer_churn_Table!N5170=1,Customer_churn_Table!H5170,NA())</f>
        <v>#N/A</v>
      </c>
      <c r="S5170" s="2" t="e">
        <f>IF(Customer_churn_Table!N5170=1,Customer_churn_Table!R5170,NA())</f>
        <v>#N/A</v>
      </c>
    </row>
    <row r="5171" spans="16:19" x14ac:dyDescent="0.35">
      <c r="P5171" s="2">
        <f>IF(Customer_churn_Table!N5171=0,Customer_churn_Table!H5171,NA())</f>
        <v>7</v>
      </c>
      <c r="Q5171" s="2">
        <f>IF(Customer_churn_Table!N5171=0,Customer_churn_Table!R5171,NA())</f>
        <v>423</v>
      </c>
      <c r="R5171" s="2" t="e">
        <f>IF(Customer_churn_Table!N5171=1,Customer_churn_Table!H5171,NA())</f>
        <v>#N/A</v>
      </c>
      <c r="S5171" s="2" t="e">
        <f>IF(Customer_churn_Table!N5171=1,Customer_churn_Table!R5171,NA())</f>
        <v>#N/A</v>
      </c>
    </row>
    <row r="5172" spans="16:19" x14ac:dyDescent="0.35">
      <c r="P5172" s="2">
        <f>IF(Customer_churn_Table!N5172=0,Customer_churn_Table!H5172,NA())</f>
        <v>4</v>
      </c>
      <c r="Q5172" s="2">
        <f>IF(Customer_churn_Table!N5172=0,Customer_churn_Table!R5172,NA())</f>
        <v>321</v>
      </c>
      <c r="R5172" s="2" t="e">
        <f>IF(Customer_churn_Table!N5172=1,Customer_churn_Table!H5172,NA())</f>
        <v>#N/A</v>
      </c>
      <c r="S5172" s="2" t="e">
        <f>IF(Customer_churn_Table!N5172=1,Customer_churn_Table!R5172,NA())</f>
        <v>#N/A</v>
      </c>
    </row>
    <row r="5173" spans="16:19" x14ac:dyDescent="0.35">
      <c r="P5173" s="2">
        <f>IF(Customer_churn_Table!N5173=0,Customer_churn_Table!H5173,NA())</f>
        <v>2</v>
      </c>
      <c r="Q5173" s="2">
        <f>IF(Customer_churn_Table!N5173=0,Customer_churn_Table!R5173,NA())</f>
        <v>413</v>
      </c>
      <c r="R5173" s="2" t="e">
        <f>IF(Customer_churn_Table!N5173=1,Customer_churn_Table!H5173,NA())</f>
        <v>#N/A</v>
      </c>
      <c r="S5173" s="2" t="e">
        <f>IF(Customer_churn_Table!N5173=1,Customer_churn_Table!R5173,NA())</f>
        <v>#N/A</v>
      </c>
    </row>
    <row r="5174" spans="16:19" x14ac:dyDescent="0.35">
      <c r="P5174" s="2">
        <f>IF(Customer_churn_Table!N5174=0,Customer_churn_Table!H5174,NA())</f>
        <v>2</v>
      </c>
      <c r="Q5174" s="2">
        <f>IF(Customer_churn_Table!N5174=0,Customer_churn_Table!R5174,NA())</f>
        <v>461</v>
      </c>
      <c r="R5174" s="2" t="e">
        <f>IF(Customer_churn_Table!N5174=1,Customer_churn_Table!H5174,NA())</f>
        <v>#N/A</v>
      </c>
      <c r="S5174" s="2" t="e">
        <f>IF(Customer_churn_Table!N5174=1,Customer_churn_Table!R5174,NA())</f>
        <v>#N/A</v>
      </c>
    </row>
    <row r="5175" spans="16:19" x14ac:dyDescent="0.35">
      <c r="P5175" s="2">
        <f>IF(Customer_churn_Table!N5175=0,Customer_churn_Table!H5175,NA())</f>
        <v>9</v>
      </c>
      <c r="Q5175" s="2">
        <f>IF(Customer_churn_Table!N5175=0,Customer_churn_Table!R5175,NA())</f>
        <v>350</v>
      </c>
      <c r="R5175" s="2" t="e">
        <f>IF(Customer_churn_Table!N5175=1,Customer_churn_Table!H5175,NA())</f>
        <v>#N/A</v>
      </c>
      <c r="S5175" s="2" t="e">
        <f>IF(Customer_churn_Table!N5175=1,Customer_churn_Table!R5175,NA())</f>
        <v>#N/A</v>
      </c>
    </row>
    <row r="5176" spans="16:19" x14ac:dyDescent="0.35">
      <c r="P5176" s="2">
        <f>IF(Customer_churn_Table!N5176=0,Customer_churn_Table!H5176,NA())</f>
        <v>7</v>
      </c>
      <c r="Q5176" s="2">
        <f>IF(Customer_churn_Table!N5176=0,Customer_churn_Table!R5176,NA())</f>
        <v>802</v>
      </c>
      <c r="R5176" s="2" t="e">
        <f>IF(Customer_churn_Table!N5176=1,Customer_churn_Table!H5176,NA())</f>
        <v>#N/A</v>
      </c>
      <c r="S5176" s="2" t="e">
        <f>IF(Customer_churn_Table!N5176=1,Customer_churn_Table!R5176,NA())</f>
        <v>#N/A</v>
      </c>
    </row>
    <row r="5177" spans="16:19" x14ac:dyDescent="0.35">
      <c r="P5177" s="2">
        <f>IF(Customer_churn_Table!N5177=0,Customer_churn_Table!H5177,NA())</f>
        <v>9</v>
      </c>
      <c r="Q5177" s="2">
        <f>IF(Customer_churn_Table!N5177=0,Customer_churn_Table!R5177,NA())</f>
        <v>901</v>
      </c>
      <c r="R5177" s="2" t="e">
        <f>IF(Customer_churn_Table!N5177=1,Customer_churn_Table!H5177,NA())</f>
        <v>#N/A</v>
      </c>
      <c r="S5177" s="2" t="e">
        <f>IF(Customer_churn_Table!N5177=1,Customer_churn_Table!R5177,NA())</f>
        <v>#N/A</v>
      </c>
    </row>
    <row r="5178" spans="16:19" x14ac:dyDescent="0.35">
      <c r="P5178" s="2">
        <f>IF(Customer_churn_Table!N5178=0,Customer_churn_Table!H5178,NA())</f>
        <v>6</v>
      </c>
      <c r="Q5178" s="2">
        <f>IF(Customer_churn_Table!N5178=0,Customer_churn_Table!R5178,NA())</f>
        <v>458</v>
      </c>
      <c r="R5178" s="2" t="e">
        <f>IF(Customer_churn_Table!N5178=1,Customer_churn_Table!H5178,NA())</f>
        <v>#N/A</v>
      </c>
      <c r="S5178" s="2" t="e">
        <f>IF(Customer_churn_Table!N5178=1,Customer_churn_Table!R5178,NA())</f>
        <v>#N/A</v>
      </c>
    </row>
    <row r="5179" spans="16:19" x14ac:dyDescent="0.35">
      <c r="P5179" s="2" t="e">
        <f>IF(Customer_churn_Table!N5179=0,Customer_churn_Table!H5179,NA())</f>
        <v>#N/A</v>
      </c>
      <c r="Q5179" s="2" t="e">
        <f>IF(Customer_churn_Table!N5179=0,Customer_churn_Table!R5179,NA())</f>
        <v>#N/A</v>
      </c>
      <c r="R5179" s="2">
        <f>IF(Customer_churn_Table!N5179=1,Customer_churn_Table!H5179,NA())</f>
        <v>5</v>
      </c>
      <c r="S5179" s="2">
        <f>IF(Customer_churn_Table!N5179=1,Customer_churn_Table!R5179,NA())</f>
        <v>792</v>
      </c>
    </row>
    <row r="5180" spans="16:19" x14ac:dyDescent="0.35">
      <c r="P5180" s="2">
        <f>IF(Customer_churn_Table!N5180=0,Customer_churn_Table!H5180,NA())</f>
        <v>7</v>
      </c>
      <c r="Q5180" s="2">
        <f>IF(Customer_churn_Table!N5180=0,Customer_churn_Table!R5180,NA())</f>
        <v>713</v>
      </c>
      <c r="R5180" s="2" t="e">
        <f>IF(Customer_churn_Table!N5180=1,Customer_churn_Table!H5180,NA())</f>
        <v>#N/A</v>
      </c>
      <c r="S5180" s="2" t="e">
        <f>IF(Customer_churn_Table!N5180=1,Customer_churn_Table!R5180,NA())</f>
        <v>#N/A</v>
      </c>
    </row>
    <row r="5181" spans="16:19" x14ac:dyDescent="0.35">
      <c r="P5181" s="2">
        <f>IF(Customer_churn_Table!N5181=0,Customer_churn_Table!H5181,NA())</f>
        <v>6</v>
      </c>
      <c r="Q5181" s="2">
        <f>IF(Customer_churn_Table!N5181=0,Customer_churn_Table!R5181,NA())</f>
        <v>791</v>
      </c>
      <c r="R5181" s="2" t="e">
        <f>IF(Customer_churn_Table!N5181=1,Customer_churn_Table!H5181,NA())</f>
        <v>#N/A</v>
      </c>
      <c r="S5181" s="2" t="e">
        <f>IF(Customer_churn_Table!N5181=1,Customer_churn_Table!R5181,NA())</f>
        <v>#N/A</v>
      </c>
    </row>
    <row r="5182" spans="16:19" x14ac:dyDescent="0.35">
      <c r="P5182" s="2">
        <f>IF(Customer_churn_Table!N5182=0,Customer_churn_Table!H5182,NA())</f>
        <v>8</v>
      </c>
      <c r="Q5182" s="2">
        <f>IF(Customer_churn_Table!N5182=0,Customer_churn_Table!R5182,NA())</f>
        <v>415</v>
      </c>
      <c r="R5182" s="2" t="e">
        <f>IF(Customer_churn_Table!N5182=1,Customer_churn_Table!H5182,NA())</f>
        <v>#N/A</v>
      </c>
      <c r="S5182" s="2" t="e">
        <f>IF(Customer_churn_Table!N5182=1,Customer_churn_Table!R5182,NA())</f>
        <v>#N/A</v>
      </c>
    </row>
    <row r="5183" spans="16:19" x14ac:dyDescent="0.35">
      <c r="P5183" s="2">
        <f>IF(Customer_churn_Table!N5183=0,Customer_churn_Table!H5183,NA())</f>
        <v>5</v>
      </c>
      <c r="Q5183" s="2">
        <f>IF(Customer_churn_Table!N5183=0,Customer_churn_Table!R5183,NA())</f>
        <v>969</v>
      </c>
      <c r="R5183" s="2" t="e">
        <f>IF(Customer_churn_Table!N5183=1,Customer_churn_Table!H5183,NA())</f>
        <v>#N/A</v>
      </c>
      <c r="S5183" s="2" t="e">
        <f>IF(Customer_churn_Table!N5183=1,Customer_churn_Table!R5183,NA())</f>
        <v>#N/A</v>
      </c>
    </row>
    <row r="5184" spans="16:19" x14ac:dyDescent="0.35">
      <c r="P5184" s="2" t="e">
        <f>IF(Customer_churn_Table!N5184=0,Customer_churn_Table!H5184,NA())</f>
        <v>#N/A</v>
      </c>
      <c r="Q5184" s="2" t="e">
        <f>IF(Customer_churn_Table!N5184=0,Customer_churn_Table!R5184,NA())</f>
        <v>#N/A</v>
      </c>
      <c r="R5184" s="2">
        <f>IF(Customer_churn_Table!N5184=1,Customer_churn_Table!H5184,NA())</f>
        <v>2</v>
      </c>
      <c r="S5184" s="2">
        <f>IF(Customer_churn_Table!N5184=1,Customer_churn_Table!R5184,NA())</f>
        <v>839</v>
      </c>
    </row>
    <row r="5185" spans="16:19" x14ac:dyDescent="0.35">
      <c r="P5185" s="2">
        <f>IF(Customer_churn_Table!N5185=0,Customer_churn_Table!H5185,NA())</f>
        <v>1</v>
      </c>
      <c r="Q5185" s="2">
        <f>IF(Customer_churn_Table!N5185=0,Customer_churn_Table!R5185,NA())</f>
        <v>918</v>
      </c>
      <c r="R5185" s="2" t="e">
        <f>IF(Customer_churn_Table!N5185=1,Customer_churn_Table!H5185,NA())</f>
        <v>#N/A</v>
      </c>
      <c r="S5185" s="2" t="e">
        <f>IF(Customer_churn_Table!N5185=1,Customer_churn_Table!R5185,NA())</f>
        <v>#N/A</v>
      </c>
    </row>
    <row r="5186" spans="16:19" x14ac:dyDescent="0.35">
      <c r="P5186" s="2">
        <f>IF(Customer_churn_Table!N5186=0,Customer_churn_Table!H5186,NA())</f>
        <v>4</v>
      </c>
      <c r="Q5186" s="2">
        <f>IF(Customer_churn_Table!N5186=0,Customer_churn_Table!R5186,NA())</f>
        <v>903</v>
      </c>
      <c r="R5186" s="2" t="e">
        <f>IF(Customer_churn_Table!N5186=1,Customer_churn_Table!H5186,NA())</f>
        <v>#N/A</v>
      </c>
      <c r="S5186" s="2" t="e">
        <f>IF(Customer_churn_Table!N5186=1,Customer_churn_Table!R5186,NA())</f>
        <v>#N/A</v>
      </c>
    </row>
    <row r="5187" spans="16:19" x14ac:dyDescent="0.35">
      <c r="P5187" s="2" t="e">
        <f>IF(Customer_churn_Table!N5187=0,Customer_churn_Table!H5187,NA())</f>
        <v>#N/A</v>
      </c>
      <c r="Q5187" s="2" t="e">
        <f>IF(Customer_churn_Table!N5187=0,Customer_churn_Table!R5187,NA())</f>
        <v>#N/A</v>
      </c>
      <c r="R5187" s="2">
        <f>IF(Customer_churn_Table!N5187=1,Customer_churn_Table!H5187,NA())</f>
        <v>9</v>
      </c>
      <c r="S5187" s="2">
        <f>IF(Customer_churn_Table!N5187=1,Customer_churn_Table!R5187,NA())</f>
        <v>699</v>
      </c>
    </row>
    <row r="5188" spans="16:19" x14ac:dyDescent="0.35">
      <c r="P5188" s="2">
        <f>IF(Customer_churn_Table!N5188=0,Customer_churn_Table!H5188,NA())</f>
        <v>9</v>
      </c>
      <c r="Q5188" s="2">
        <f>IF(Customer_churn_Table!N5188=0,Customer_churn_Table!R5188,NA())</f>
        <v>846</v>
      </c>
      <c r="R5188" s="2" t="e">
        <f>IF(Customer_churn_Table!N5188=1,Customer_churn_Table!H5188,NA())</f>
        <v>#N/A</v>
      </c>
      <c r="S5188" s="2" t="e">
        <f>IF(Customer_churn_Table!N5188=1,Customer_churn_Table!R5188,NA())</f>
        <v>#N/A</v>
      </c>
    </row>
    <row r="5189" spans="16:19" x14ac:dyDescent="0.35">
      <c r="P5189" s="2" t="e">
        <f>IF(Customer_churn_Table!N5189=0,Customer_churn_Table!H5189,NA())</f>
        <v>#N/A</v>
      </c>
      <c r="Q5189" s="2" t="e">
        <f>IF(Customer_churn_Table!N5189=0,Customer_churn_Table!R5189,NA())</f>
        <v>#N/A</v>
      </c>
      <c r="R5189" s="2">
        <f>IF(Customer_churn_Table!N5189=1,Customer_churn_Table!H5189,NA())</f>
        <v>2</v>
      </c>
      <c r="S5189" s="2">
        <f>IF(Customer_churn_Table!N5189=1,Customer_churn_Table!R5189,NA())</f>
        <v>526</v>
      </c>
    </row>
    <row r="5190" spans="16:19" x14ac:dyDescent="0.35">
      <c r="P5190" s="2">
        <f>IF(Customer_churn_Table!N5190=0,Customer_churn_Table!H5190,NA())</f>
        <v>4</v>
      </c>
      <c r="Q5190" s="2">
        <f>IF(Customer_churn_Table!N5190=0,Customer_churn_Table!R5190,NA())</f>
        <v>604</v>
      </c>
      <c r="R5190" s="2" t="e">
        <f>IF(Customer_churn_Table!N5190=1,Customer_churn_Table!H5190,NA())</f>
        <v>#N/A</v>
      </c>
      <c r="S5190" s="2" t="e">
        <f>IF(Customer_churn_Table!N5190=1,Customer_churn_Table!R5190,NA())</f>
        <v>#N/A</v>
      </c>
    </row>
    <row r="5191" spans="16:19" x14ac:dyDescent="0.35">
      <c r="P5191" s="2">
        <f>IF(Customer_churn_Table!N5191=0,Customer_churn_Table!H5191,NA())</f>
        <v>5</v>
      </c>
      <c r="Q5191" s="2">
        <f>IF(Customer_churn_Table!N5191=0,Customer_churn_Table!R5191,NA())</f>
        <v>984</v>
      </c>
      <c r="R5191" s="2" t="e">
        <f>IF(Customer_churn_Table!N5191=1,Customer_churn_Table!H5191,NA())</f>
        <v>#N/A</v>
      </c>
      <c r="S5191" s="2" t="e">
        <f>IF(Customer_churn_Table!N5191=1,Customer_churn_Table!R5191,NA())</f>
        <v>#N/A</v>
      </c>
    </row>
    <row r="5192" spans="16:19" x14ac:dyDescent="0.35">
      <c r="P5192" s="2">
        <f>IF(Customer_churn_Table!N5192=0,Customer_churn_Table!H5192,NA())</f>
        <v>5</v>
      </c>
      <c r="Q5192" s="2">
        <f>IF(Customer_churn_Table!N5192=0,Customer_churn_Table!R5192,NA())</f>
        <v>259</v>
      </c>
      <c r="R5192" s="2" t="e">
        <f>IF(Customer_churn_Table!N5192=1,Customer_churn_Table!H5192,NA())</f>
        <v>#N/A</v>
      </c>
      <c r="S5192" s="2" t="e">
        <f>IF(Customer_churn_Table!N5192=1,Customer_churn_Table!R5192,NA())</f>
        <v>#N/A</v>
      </c>
    </row>
    <row r="5193" spans="16:19" x14ac:dyDescent="0.35">
      <c r="P5193" s="2">
        <f>IF(Customer_churn_Table!N5193=0,Customer_churn_Table!H5193,NA())</f>
        <v>1</v>
      </c>
      <c r="Q5193" s="2">
        <f>IF(Customer_churn_Table!N5193=0,Customer_churn_Table!R5193,NA())</f>
        <v>709</v>
      </c>
      <c r="R5193" s="2" t="e">
        <f>IF(Customer_churn_Table!N5193=1,Customer_churn_Table!H5193,NA())</f>
        <v>#N/A</v>
      </c>
      <c r="S5193" s="2" t="e">
        <f>IF(Customer_churn_Table!N5193=1,Customer_churn_Table!R5193,NA())</f>
        <v>#N/A</v>
      </c>
    </row>
    <row r="5194" spans="16:19" x14ac:dyDescent="0.35">
      <c r="P5194" s="2">
        <f>IF(Customer_churn_Table!N5194=0,Customer_churn_Table!H5194,NA())</f>
        <v>8</v>
      </c>
      <c r="Q5194" s="2">
        <f>IF(Customer_churn_Table!N5194=0,Customer_churn_Table!R5194,NA())</f>
        <v>445</v>
      </c>
      <c r="R5194" s="2" t="e">
        <f>IF(Customer_churn_Table!N5194=1,Customer_churn_Table!H5194,NA())</f>
        <v>#N/A</v>
      </c>
      <c r="S5194" s="2" t="e">
        <f>IF(Customer_churn_Table!N5194=1,Customer_churn_Table!R5194,NA())</f>
        <v>#N/A</v>
      </c>
    </row>
    <row r="5195" spans="16:19" x14ac:dyDescent="0.35">
      <c r="P5195" s="2">
        <f>IF(Customer_churn_Table!N5195=0,Customer_churn_Table!H5195,NA())</f>
        <v>9</v>
      </c>
      <c r="Q5195" s="2">
        <f>IF(Customer_churn_Table!N5195=0,Customer_churn_Table!R5195,NA())</f>
        <v>500</v>
      </c>
      <c r="R5195" s="2" t="e">
        <f>IF(Customer_churn_Table!N5195=1,Customer_churn_Table!H5195,NA())</f>
        <v>#N/A</v>
      </c>
      <c r="S5195" s="2" t="e">
        <f>IF(Customer_churn_Table!N5195=1,Customer_churn_Table!R5195,NA())</f>
        <v>#N/A</v>
      </c>
    </row>
    <row r="5196" spans="16:19" x14ac:dyDescent="0.35">
      <c r="P5196" s="2">
        <f>IF(Customer_churn_Table!N5196=0,Customer_churn_Table!H5196,NA())</f>
        <v>4</v>
      </c>
      <c r="Q5196" s="2">
        <f>IF(Customer_churn_Table!N5196=0,Customer_churn_Table!R5196,NA())</f>
        <v>685</v>
      </c>
      <c r="R5196" s="2" t="e">
        <f>IF(Customer_churn_Table!N5196=1,Customer_churn_Table!H5196,NA())</f>
        <v>#N/A</v>
      </c>
      <c r="S5196" s="2" t="e">
        <f>IF(Customer_churn_Table!N5196=1,Customer_churn_Table!R5196,NA())</f>
        <v>#N/A</v>
      </c>
    </row>
    <row r="5197" spans="16:19" x14ac:dyDescent="0.35">
      <c r="P5197" s="2">
        <f>IF(Customer_churn_Table!N5197=0,Customer_churn_Table!H5197,NA())</f>
        <v>2</v>
      </c>
      <c r="Q5197" s="2">
        <f>IF(Customer_churn_Table!N5197=0,Customer_churn_Table!R5197,NA())</f>
        <v>475</v>
      </c>
      <c r="R5197" s="2" t="e">
        <f>IF(Customer_churn_Table!N5197=1,Customer_churn_Table!H5197,NA())</f>
        <v>#N/A</v>
      </c>
      <c r="S5197" s="2" t="e">
        <f>IF(Customer_churn_Table!N5197=1,Customer_churn_Table!R5197,NA())</f>
        <v>#N/A</v>
      </c>
    </row>
    <row r="5198" spans="16:19" x14ac:dyDescent="0.35">
      <c r="P5198" s="2">
        <f>IF(Customer_churn_Table!N5198=0,Customer_churn_Table!H5198,NA())</f>
        <v>7</v>
      </c>
      <c r="Q5198" s="2">
        <f>IF(Customer_churn_Table!N5198=0,Customer_churn_Table!R5198,NA())</f>
        <v>739</v>
      </c>
      <c r="R5198" s="2" t="e">
        <f>IF(Customer_churn_Table!N5198=1,Customer_churn_Table!H5198,NA())</f>
        <v>#N/A</v>
      </c>
      <c r="S5198" s="2" t="e">
        <f>IF(Customer_churn_Table!N5198=1,Customer_churn_Table!R5198,NA())</f>
        <v>#N/A</v>
      </c>
    </row>
    <row r="5199" spans="16:19" x14ac:dyDescent="0.35">
      <c r="P5199" s="2">
        <f>IF(Customer_churn_Table!N5199=0,Customer_churn_Table!H5199,NA())</f>
        <v>8</v>
      </c>
      <c r="Q5199" s="2">
        <f>IF(Customer_churn_Table!N5199=0,Customer_churn_Table!R5199,NA())</f>
        <v>455</v>
      </c>
      <c r="R5199" s="2" t="e">
        <f>IF(Customer_churn_Table!N5199=1,Customer_churn_Table!H5199,NA())</f>
        <v>#N/A</v>
      </c>
      <c r="S5199" s="2" t="e">
        <f>IF(Customer_churn_Table!N5199=1,Customer_churn_Table!R5199,NA())</f>
        <v>#N/A</v>
      </c>
    </row>
    <row r="5200" spans="16:19" x14ac:dyDescent="0.35">
      <c r="P5200" s="2">
        <f>IF(Customer_churn_Table!N5200=0,Customer_churn_Table!H5200,NA())</f>
        <v>1</v>
      </c>
      <c r="Q5200" s="2">
        <f>IF(Customer_churn_Table!N5200=0,Customer_churn_Table!R5200,NA())</f>
        <v>885</v>
      </c>
      <c r="R5200" s="2" t="e">
        <f>IF(Customer_churn_Table!N5200=1,Customer_churn_Table!H5200,NA())</f>
        <v>#N/A</v>
      </c>
      <c r="S5200" s="2" t="e">
        <f>IF(Customer_churn_Table!N5200=1,Customer_churn_Table!R5200,NA())</f>
        <v>#N/A</v>
      </c>
    </row>
    <row r="5201" spans="16:19" x14ac:dyDescent="0.35">
      <c r="P5201" s="2">
        <f>IF(Customer_churn_Table!N5201=0,Customer_churn_Table!H5201,NA())</f>
        <v>3</v>
      </c>
      <c r="Q5201" s="2">
        <f>IF(Customer_churn_Table!N5201=0,Customer_churn_Table!R5201,NA())</f>
        <v>858</v>
      </c>
      <c r="R5201" s="2" t="e">
        <f>IF(Customer_churn_Table!N5201=1,Customer_churn_Table!H5201,NA())</f>
        <v>#N/A</v>
      </c>
      <c r="S5201" s="2" t="e">
        <f>IF(Customer_churn_Table!N5201=1,Customer_churn_Table!R5201,NA())</f>
        <v>#N/A</v>
      </c>
    </row>
    <row r="5202" spans="16:19" x14ac:dyDescent="0.35">
      <c r="P5202" s="2">
        <f>IF(Customer_churn_Table!N5202=0,Customer_churn_Table!H5202,NA())</f>
        <v>9</v>
      </c>
      <c r="Q5202" s="2">
        <f>IF(Customer_churn_Table!N5202=0,Customer_churn_Table!R5202,NA())</f>
        <v>580</v>
      </c>
      <c r="R5202" s="2" t="e">
        <f>IF(Customer_churn_Table!N5202=1,Customer_churn_Table!H5202,NA())</f>
        <v>#N/A</v>
      </c>
      <c r="S5202" s="2" t="e">
        <f>IF(Customer_churn_Table!N5202=1,Customer_churn_Table!R5202,NA())</f>
        <v>#N/A</v>
      </c>
    </row>
    <row r="5203" spans="16:19" x14ac:dyDescent="0.35">
      <c r="P5203" s="2">
        <f>IF(Customer_churn_Table!N5203=0,Customer_churn_Table!H5203,NA())</f>
        <v>1</v>
      </c>
      <c r="Q5203" s="2">
        <f>IF(Customer_churn_Table!N5203=0,Customer_churn_Table!R5203,NA())</f>
        <v>308</v>
      </c>
      <c r="R5203" s="2" t="e">
        <f>IF(Customer_churn_Table!N5203=1,Customer_churn_Table!H5203,NA())</f>
        <v>#N/A</v>
      </c>
      <c r="S5203" s="2" t="e">
        <f>IF(Customer_churn_Table!N5203=1,Customer_churn_Table!R5203,NA())</f>
        <v>#N/A</v>
      </c>
    </row>
    <row r="5204" spans="16:19" x14ac:dyDescent="0.35">
      <c r="P5204" s="2" t="e">
        <f>IF(Customer_churn_Table!N5204=0,Customer_churn_Table!H5204,NA())</f>
        <v>#N/A</v>
      </c>
      <c r="Q5204" s="2" t="e">
        <f>IF(Customer_churn_Table!N5204=0,Customer_churn_Table!R5204,NA())</f>
        <v>#N/A</v>
      </c>
      <c r="R5204" s="2">
        <f>IF(Customer_churn_Table!N5204=1,Customer_churn_Table!H5204,NA())</f>
        <v>6</v>
      </c>
      <c r="S5204" s="2">
        <f>IF(Customer_churn_Table!N5204=1,Customer_churn_Table!R5204,NA())</f>
        <v>793</v>
      </c>
    </row>
    <row r="5205" spans="16:19" x14ac:dyDescent="0.35">
      <c r="P5205" s="2">
        <f>IF(Customer_churn_Table!N5205=0,Customer_churn_Table!H5205,NA())</f>
        <v>1</v>
      </c>
      <c r="Q5205" s="2">
        <f>IF(Customer_churn_Table!N5205=0,Customer_churn_Table!R5205,NA())</f>
        <v>989</v>
      </c>
      <c r="R5205" s="2" t="e">
        <f>IF(Customer_churn_Table!N5205=1,Customer_churn_Table!H5205,NA())</f>
        <v>#N/A</v>
      </c>
      <c r="S5205" s="2" t="e">
        <f>IF(Customer_churn_Table!N5205=1,Customer_churn_Table!R5205,NA())</f>
        <v>#N/A</v>
      </c>
    </row>
    <row r="5206" spans="16:19" x14ac:dyDescent="0.35">
      <c r="P5206" s="2">
        <f>IF(Customer_churn_Table!N5206=0,Customer_churn_Table!H5206,NA())</f>
        <v>8</v>
      </c>
      <c r="Q5206" s="2">
        <f>IF(Customer_churn_Table!N5206=0,Customer_churn_Table!R5206,NA())</f>
        <v>936</v>
      </c>
      <c r="R5206" s="2" t="e">
        <f>IF(Customer_churn_Table!N5206=1,Customer_churn_Table!H5206,NA())</f>
        <v>#N/A</v>
      </c>
      <c r="S5206" s="2" t="e">
        <f>IF(Customer_churn_Table!N5206=1,Customer_churn_Table!R5206,NA())</f>
        <v>#N/A</v>
      </c>
    </row>
    <row r="5207" spans="16:19" x14ac:dyDescent="0.35">
      <c r="P5207" s="2">
        <f>IF(Customer_churn_Table!N5207=0,Customer_churn_Table!H5207,NA())</f>
        <v>8</v>
      </c>
      <c r="Q5207" s="2">
        <f>IF(Customer_churn_Table!N5207=0,Customer_churn_Table!R5207,NA())</f>
        <v>372</v>
      </c>
      <c r="R5207" s="2" t="e">
        <f>IF(Customer_churn_Table!N5207=1,Customer_churn_Table!H5207,NA())</f>
        <v>#N/A</v>
      </c>
      <c r="S5207" s="2" t="e">
        <f>IF(Customer_churn_Table!N5207=1,Customer_churn_Table!R5207,NA())</f>
        <v>#N/A</v>
      </c>
    </row>
    <row r="5208" spans="16:19" x14ac:dyDescent="0.35">
      <c r="P5208" s="2">
        <f>IF(Customer_churn_Table!N5208=0,Customer_churn_Table!H5208,NA())</f>
        <v>3</v>
      </c>
      <c r="Q5208" s="2">
        <f>IF(Customer_churn_Table!N5208=0,Customer_churn_Table!R5208,NA())</f>
        <v>520</v>
      </c>
      <c r="R5208" s="2" t="e">
        <f>IF(Customer_churn_Table!N5208=1,Customer_churn_Table!H5208,NA())</f>
        <v>#N/A</v>
      </c>
      <c r="S5208" s="2" t="e">
        <f>IF(Customer_churn_Table!N5208=1,Customer_churn_Table!R5208,NA())</f>
        <v>#N/A</v>
      </c>
    </row>
    <row r="5209" spans="16:19" x14ac:dyDescent="0.35">
      <c r="P5209" s="2">
        <f>IF(Customer_churn_Table!N5209=0,Customer_churn_Table!H5209,NA())</f>
        <v>10</v>
      </c>
      <c r="Q5209" s="2">
        <f>IF(Customer_churn_Table!N5209=0,Customer_churn_Table!R5209,NA())</f>
        <v>440</v>
      </c>
      <c r="R5209" s="2" t="e">
        <f>IF(Customer_churn_Table!N5209=1,Customer_churn_Table!H5209,NA())</f>
        <v>#N/A</v>
      </c>
      <c r="S5209" s="2" t="e">
        <f>IF(Customer_churn_Table!N5209=1,Customer_churn_Table!R5209,NA())</f>
        <v>#N/A</v>
      </c>
    </row>
    <row r="5210" spans="16:19" x14ac:dyDescent="0.35">
      <c r="P5210" s="2">
        <f>IF(Customer_churn_Table!N5210=0,Customer_churn_Table!H5210,NA())</f>
        <v>7</v>
      </c>
      <c r="Q5210" s="2">
        <f>IF(Customer_churn_Table!N5210=0,Customer_churn_Table!R5210,NA())</f>
        <v>433</v>
      </c>
      <c r="R5210" s="2" t="e">
        <f>IF(Customer_churn_Table!N5210=1,Customer_churn_Table!H5210,NA())</f>
        <v>#N/A</v>
      </c>
      <c r="S5210" s="2" t="e">
        <f>IF(Customer_churn_Table!N5210=1,Customer_churn_Table!R5210,NA())</f>
        <v>#N/A</v>
      </c>
    </row>
    <row r="5211" spans="16:19" x14ac:dyDescent="0.35">
      <c r="P5211" s="2">
        <f>IF(Customer_churn_Table!N5211=0,Customer_churn_Table!H5211,NA())</f>
        <v>2</v>
      </c>
      <c r="Q5211" s="2">
        <f>IF(Customer_churn_Table!N5211=0,Customer_churn_Table!R5211,NA())</f>
        <v>364</v>
      </c>
      <c r="R5211" s="2" t="e">
        <f>IF(Customer_churn_Table!N5211=1,Customer_churn_Table!H5211,NA())</f>
        <v>#N/A</v>
      </c>
      <c r="S5211" s="2" t="e">
        <f>IF(Customer_churn_Table!N5211=1,Customer_churn_Table!R5211,NA())</f>
        <v>#N/A</v>
      </c>
    </row>
    <row r="5212" spans="16:19" x14ac:dyDescent="0.35">
      <c r="P5212" s="2">
        <f>IF(Customer_churn_Table!N5212=0,Customer_churn_Table!H5212,NA())</f>
        <v>7</v>
      </c>
      <c r="Q5212" s="2">
        <f>IF(Customer_churn_Table!N5212=0,Customer_churn_Table!R5212,NA())</f>
        <v>942</v>
      </c>
      <c r="R5212" s="2" t="e">
        <f>IF(Customer_churn_Table!N5212=1,Customer_churn_Table!H5212,NA())</f>
        <v>#N/A</v>
      </c>
      <c r="S5212" s="2" t="e">
        <f>IF(Customer_churn_Table!N5212=1,Customer_churn_Table!R5212,NA())</f>
        <v>#N/A</v>
      </c>
    </row>
    <row r="5213" spans="16:19" x14ac:dyDescent="0.35">
      <c r="P5213" s="2">
        <f>IF(Customer_churn_Table!N5213=0,Customer_churn_Table!H5213,NA())</f>
        <v>4</v>
      </c>
      <c r="Q5213" s="2">
        <f>IF(Customer_churn_Table!N5213=0,Customer_churn_Table!R5213,NA())</f>
        <v>392</v>
      </c>
      <c r="R5213" s="2" t="e">
        <f>IF(Customer_churn_Table!N5213=1,Customer_churn_Table!H5213,NA())</f>
        <v>#N/A</v>
      </c>
      <c r="S5213" s="2" t="e">
        <f>IF(Customer_churn_Table!N5213=1,Customer_churn_Table!R5213,NA())</f>
        <v>#N/A</v>
      </c>
    </row>
    <row r="5214" spans="16:19" x14ac:dyDescent="0.35">
      <c r="P5214" s="2" t="e">
        <f>IF(Customer_churn_Table!N5214=0,Customer_churn_Table!H5214,NA())</f>
        <v>#N/A</v>
      </c>
      <c r="Q5214" s="2" t="e">
        <f>IF(Customer_churn_Table!N5214=0,Customer_churn_Table!R5214,NA())</f>
        <v>#N/A</v>
      </c>
      <c r="R5214" s="2">
        <f>IF(Customer_churn_Table!N5214=1,Customer_churn_Table!H5214,NA())</f>
        <v>5</v>
      </c>
      <c r="S5214" s="2">
        <f>IF(Customer_churn_Table!N5214=1,Customer_churn_Table!R5214,NA())</f>
        <v>862</v>
      </c>
    </row>
    <row r="5215" spans="16:19" x14ac:dyDescent="0.35">
      <c r="P5215" s="2">
        <f>IF(Customer_churn_Table!N5215=0,Customer_churn_Table!H5215,NA())</f>
        <v>4</v>
      </c>
      <c r="Q5215" s="2">
        <f>IF(Customer_churn_Table!N5215=0,Customer_churn_Table!R5215,NA())</f>
        <v>449</v>
      </c>
      <c r="R5215" s="2" t="e">
        <f>IF(Customer_churn_Table!N5215=1,Customer_churn_Table!H5215,NA())</f>
        <v>#N/A</v>
      </c>
      <c r="S5215" s="2" t="e">
        <f>IF(Customer_churn_Table!N5215=1,Customer_churn_Table!R5215,NA())</f>
        <v>#N/A</v>
      </c>
    </row>
    <row r="5216" spans="16:19" x14ac:dyDescent="0.35">
      <c r="P5216" s="2" t="e">
        <f>IF(Customer_churn_Table!N5216=0,Customer_churn_Table!H5216,NA())</f>
        <v>#N/A</v>
      </c>
      <c r="Q5216" s="2" t="e">
        <f>IF(Customer_churn_Table!N5216=0,Customer_churn_Table!R5216,NA())</f>
        <v>#N/A</v>
      </c>
      <c r="R5216" s="2">
        <f>IF(Customer_churn_Table!N5216=1,Customer_churn_Table!H5216,NA())</f>
        <v>3</v>
      </c>
      <c r="S5216" s="2">
        <f>IF(Customer_churn_Table!N5216=1,Customer_churn_Table!R5216,NA())</f>
        <v>970</v>
      </c>
    </row>
    <row r="5217" spans="16:19" x14ac:dyDescent="0.35">
      <c r="P5217" s="2" t="e">
        <f>IF(Customer_churn_Table!N5217=0,Customer_churn_Table!H5217,NA())</f>
        <v>#N/A</v>
      </c>
      <c r="Q5217" s="2" t="e">
        <f>IF(Customer_churn_Table!N5217=0,Customer_churn_Table!R5217,NA())</f>
        <v>#N/A</v>
      </c>
      <c r="R5217" s="2">
        <f>IF(Customer_churn_Table!N5217=1,Customer_churn_Table!H5217,NA())</f>
        <v>3</v>
      </c>
      <c r="S5217" s="2">
        <f>IF(Customer_churn_Table!N5217=1,Customer_churn_Table!R5217,NA())</f>
        <v>938</v>
      </c>
    </row>
    <row r="5218" spans="16:19" x14ac:dyDescent="0.35">
      <c r="P5218" s="2">
        <f>IF(Customer_churn_Table!N5218=0,Customer_churn_Table!H5218,NA())</f>
        <v>3</v>
      </c>
      <c r="Q5218" s="2">
        <f>IF(Customer_churn_Table!N5218=0,Customer_churn_Table!R5218,NA())</f>
        <v>550</v>
      </c>
      <c r="R5218" s="2" t="e">
        <f>IF(Customer_churn_Table!N5218=1,Customer_churn_Table!H5218,NA())</f>
        <v>#N/A</v>
      </c>
      <c r="S5218" s="2" t="e">
        <f>IF(Customer_churn_Table!N5218=1,Customer_churn_Table!R5218,NA())</f>
        <v>#N/A</v>
      </c>
    </row>
    <row r="5219" spans="16:19" x14ac:dyDescent="0.35">
      <c r="P5219" s="2">
        <f>IF(Customer_churn_Table!N5219=0,Customer_churn_Table!H5219,NA())</f>
        <v>5</v>
      </c>
      <c r="Q5219" s="2">
        <f>IF(Customer_churn_Table!N5219=0,Customer_churn_Table!R5219,NA())</f>
        <v>898</v>
      </c>
      <c r="R5219" s="2" t="e">
        <f>IF(Customer_churn_Table!N5219=1,Customer_churn_Table!H5219,NA())</f>
        <v>#N/A</v>
      </c>
      <c r="S5219" s="2" t="e">
        <f>IF(Customer_churn_Table!N5219=1,Customer_churn_Table!R5219,NA())</f>
        <v>#N/A</v>
      </c>
    </row>
    <row r="5220" spans="16:19" x14ac:dyDescent="0.35">
      <c r="P5220" s="2">
        <f>IF(Customer_churn_Table!N5220=0,Customer_churn_Table!H5220,NA())</f>
        <v>4</v>
      </c>
      <c r="Q5220" s="2">
        <f>IF(Customer_churn_Table!N5220=0,Customer_churn_Table!R5220,NA())</f>
        <v>909</v>
      </c>
      <c r="R5220" s="2" t="e">
        <f>IF(Customer_churn_Table!N5220=1,Customer_churn_Table!H5220,NA())</f>
        <v>#N/A</v>
      </c>
      <c r="S5220" s="2" t="e">
        <f>IF(Customer_churn_Table!N5220=1,Customer_churn_Table!R5220,NA())</f>
        <v>#N/A</v>
      </c>
    </row>
    <row r="5221" spans="16:19" x14ac:dyDescent="0.35">
      <c r="P5221" s="2">
        <f>IF(Customer_churn_Table!N5221=0,Customer_churn_Table!H5221,NA())</f>
        <v>7</v>
      </c>
      <c r="Q5221" s="2">
        <f>IF(Customer_churn_Table!N5221=0,Customer_churn_Table!R5221,NA())</f>
        <v>480</v>
      </c>
      <c r="R5221" s="2" t="e">
        <f>IF(Customer_churn_Table!N5221=1,Customer_churn_Table!H5221,NA())</f>
        <v>#N/A</v>
      </c>
      <c r="S5221" s="2" t="e">
        <f>IF(Customer_churn_Table!N5221=1,Customer_churn_Table!R5221,NA())</f>
        <v>#N/A</v>
      </c>
    </row>
    <row r="5222" spans="16:19" x14ac:dyDescent="0.35">
      <c r="P5222" s="2" t="e">
        <f>IF(Customer_churn_Table!N5222=0,Customer_churn_Table!H5222,NA())</f>
        <v>#N/A</v>
      </c>
      <c r="Q5222" s="2" t="e">
        <f>IF(Customer_churn_Table!N5222=0,Customer_churn_Table!R5222,NA())</f>
        <v>#N/A</v>
      </c>
      <c r="R5222" s="2">
        <f>IF(Customer_churn_Table!N5222=1,Customer_churn_Table!H5222,NA())</f>
        <v>9</v>
      </c>
      <c r="S5222" s="2">
        <f>IF(Customer_churn_Table!N5222=1,Customer_churn_Table!R5222,NA())</f>
        <v>923</v>
      </c>
    </row>
    <row r="5223" spans="16:19" x14ac:dyDescent="0.35">
      <c r="P5223" s="2">
        <f>IF(Customer_churn_Table!N5223=0,Customer_churn_Table!H5223,NA())</f>
        <v>4</v>
      </c>
      <c r="Q5223" s="2">
        <f>IF(Customer_churn_Table!N5223=0,Customer_churn_Table!R5223,NA())</f>
        <v>781</v>
      </c>
      <c r="R5223" s="2" t="e">
        <f>IF(Customer_churn_Table!N5223=1,Customer_churn_Table!H5223,NA())</f>
        <v>#N/A</v>
      </c>
      <c r="S5223" s="2" t="e">
        <f>IF(Customer_churn_Table!N5223=1,Customer_churn_Table!R5223,NA())</f>
        <v>#N/A</v>
      </c>
    </row>
    <row r="5224" spans="16:19" x14ac:dyDescent="0.35">
      <c r="P5224" s="2">
        <f>IF(Customer_churn_Table!N5224=0,Customer_churn_Table!H5224,NA())</f>
        <v>7</v>
      </c>
      <c r="Q5224" s="2">
        <f>IF(Customer_churn_Table!N5224=0,Customer_churn_Table!R5224,NA())</f>
        <v>975</v>
      </c>
      <c r="R5224" s="2" t="e">
        <f>IF(Customer_churn_Table!N5224=1,Customer_churn_Table!H5224,NA())</f>
        <v>#N/A</v>
      </c>
      <c r="S5224" s="2" t="e">
        <f>IF(Customer_churn_Table!N5224=1,Customer_churn_Table!R5224,NA())</f>
        <v>#N/A</v>
      </c>
    </row>
    <row r="5225" spans="16:19" x14ac:dyDescent="0.35">
      <c r="P5225" s="2">
        <f>IF(Customer_churn_Table!N5225=0,Customer_churn_Table!H5225,NA())</f>
        <v>7</v>
      </c>
      <c r="Q5225" s="2">
        <f>IF(Customer_churn_Table!N5225=0,Customer_churn_Table!R5225,NA())</f>
        <v>832</v>
      </c>
      <c r="R5225" s="2" t="e">
        <f>IF(Customer_churn_Table!N5225=1,Customer_churn_Table!H5225,NA())</f>
        <v>#N/A</v>
      </c>
      <c r="S5225" s="2" t="e">
        <f>IF(Customer_churn_Table!N5225=1,Customer_churn_Table!R5225,NA())</f>
        <v>#N/A</v>
      </c>
    </row>
    <row r="5226" spans="16:19" x14ac:dyDescent="0.35">
      <c r="P5226" s="2">
        <f>IF(Customer_churn_Table!N5226=0,Customer_churn_Table!H5226,NA())</f>
        <v>3</v>
      </c>
      <c r="Q5226" s="2">
        <f>IF(Customer_churn_Table!N5226=0,Customer_churn_Table!R5226,NA())</f>
        <v>351</v>
      </c>
      <c r="R5226" s="2" t="e">
        <f>IF(Customer_churn_Table!N5226=1,Customer_churn_Table!H5226,NA())</f>
        <v>#N/A</v>
      </c>
      <c r="S5226" s="2" t="e">
        <f>IF(Customer_churn_Table!N5226=1,Customer_churn_Table!R5226,NA())</f>
        <v>#N/A</v>
      </c>
    </row>
    <row r="5227" spans="16:19" x14ac:dyDescent="0.35">
      <c r="P5227" s="2">
        <f>IF(Customer_churn_Table!N5227=0,Customer_churn_Table!H5227,NA())</f>
        <v>7</v>
      </c>
      <c r="Q5227" s="2">
        <f>IF(Customer_churn_Table!N5227=0,Customer_churn_Table!R5227,NA())</f>
        <v>994</v>
      </c>
      <c r="R5227" s="2" t="e">
        <f>IF(Customer_churn_Table!N5227=1,Customer_churn_Table!H5227,NA())</f>
        <v>#N/A</v>
      </c>
      <c r="S5227" s="2" t="e">
        <f>IF(Customer_churn_Table!N5227=1,Customer_churn_Table!R5227,NA())</f>
        <v>#N/A</v>
      </c>
    </row>
    <row r="5228" spans="16:19" x14ac:dyDescent="0.35">
      <c r="P5228" s="2">
        <f>IF(Customer_churn_Table!N5228=0,Customer_churn_Table!H5228,NA())</f>
        <v>1</v>
      </c>
      <c r="Q5228" s="2">
        <f>IF(Customer_churn_Table!N5228=0,Customer_churn_Table!R5228,NA())</f>
        <v>955</v>
      </c>
      <c r="R5228" s="2" t="e">
        <f>IF(Customer_churn_Table!N5228=1,Customer_churn_Table!H5228,NA())</f>
        <v>#N/A</v>
      </c>
      <c r="S5228" s="2" t="e">
        <f>IF(Customer_churn_Table!N5228=1,Customer_churn_Table!R5228,NA())</f>
        <v>#N/A</v>
      </c>
    </row>
    <row r="5229" spans="16:19" x14ac:dyDescent="0.35">
      <c r="P5229" s="2">
        <f>IF(Customer_churn_Table!N5229=0,Customer_churn_Table!H5229,NA())</f>
        <v>3</v>
      </c>
      <c r="Q5229" s="2">
        <f>IF(Customer_churn_Table!N5229=0,Customer_churn_Table!R5229,NA())</f>
        <v>253</v>
      </c>
      <c r="R5229" s="2" t="e">
        <f>IF(Customer_churn_Table!N5229=1,Customer_churn_Table!H5229,NA())</f>
        <v>#N/A</v>
      </c>
      <c r="S5229" s="2" t="e">
        <f>IF(Customer_churn_Table!N5229=1,Customer_churn_Table!R5229,NA())</f>
        <v>#N/A</v>
      </c>
    </row>
    <row r="5230" spans="16:19" x14ac:dyDescent="0.35">
      <c r="P5230" s="2">
        <f>IF(Customer_churn_Table!N5230=0,Customer_churn_Table!H5230,NA())</f>
        <v>10</v>
      </c>
      <c r="Q5230" s="2">
        <f>IF(Customer_churn_Table!N5230=0,Customer_churn_Table!R5230,NA())</f>
        <v>298</v>
      </c>
      <c r="R5230" s="2" t="e">
        <f>IF(Customer_churn_Table!N5230=1,Customer_churn_Table!H5230,NA())</f>
        <v>#N/A</v>
      </c>
      <c r="S5230" s="2" t="e">
        <f>IF(Customer_churn_Table!N5230=1,Customer_churn_Table!R5230,NA())</f>
        <v>#N/A</v>
      </c>
    </row>
    <row r="5231" spans="16:19" x14ac:dyDescent="0.35">
      <c r="P5231" s="2">
        <f>IF(Customer_churn_Table!N5231=0,Customer_churn_Table!H5231,NA())</f>
        <v>8</v>
      </c>
      <c r="Q5231" s="2">
        <f>IF(Customer_churn_Table!N5231=0,Customer_churn_Table!R5231,NA())</f>
        <v>806</v>
      </c>
      <c r="R5231" s="2" t="e">
        <f>IF(Customer_churn_Table!N5231=1,Customer_churn_Table!H5231,NA())</f>
        <v>#N/A</v>
      </c>
      <c r="S5231" s="2" t="e">
        <f>IF(Customer_churn_Table!N5231=1,Customer_churn_Table!R5231,NA())</f>
        <v>#N/A</v>
      </c>
    </row>
    <row r="5232" spans="16:19" x14ac:dyDescent="0.35">
      <c r="P5232" s="2">
        <f>IF(Customer_churn_Table!N5232=0,Customer_churn_Table!H5232,NA())</f>
        <v>5</v>
      </c>
      <c r="Q5232" s="2">
        <f>IF(Customer_churn_Table!N5232=0,Customer_churn_Table!R5232,NA())</f>
        <v>656</v>
      </c>
      <c r="R5232" s="2" t="e">
        <f>IF(Customer_churn_Table!N5232=1,Customer_churn_Table!H5232,NA())</f>
        <v>#N/A</v>
      </c>
      <c r="S5232" s="2" t="e">
        <f>IF(Customer_churn_Table!N5232=1,Customer_churn_Table!R5232,NA())</f>
        <v>#N/A</v>
      </c>
    </row>
    <row r="5233" spans="16:19" x14ac:dyDescent="0.35">
      <c r="P5233" s="2" t="e">
        <f>IF(Customer_churn_Table!N5233=0,Customer_churn_Table!H5233,NA())</f>
        <v>#N/A</v>
      </c>
      <c r="Q5233" s="2" t="e">
        <f>IF(Customer_churn_Table!N5233=0,Customer_churn_Table!R5233,NA())</f>
        <v>#N/A</v>
      </c>
      <c r="R5233" s="2">
        <f>IF(Customer_churn_Table!N5233=1,Customer_churn_Table!H5233,NA())</f>
        <v>6</v>
      </c>
      <c r="S5233" s="2">
        <f>IF(Customer_churn_Table!N5233=1,Customer_churn_Table!R5233,NA())</f>
        <v>799</v>
      </c>
    </row>
    <row r="5234" spans="16:19" x14ac:dyDescent="0.35">
      <c r="P5234" s="2" t="e">
        <f>IF(Customer_churn_Table!N5234=0,Customer_churn_Table!H5234,NA())</f>
        <v>#N/A</v>
      </c>
      <c r="Q5234" s="2" t="e">
        <f>IF(Customer_churn_Table!N5234=0,Customer_churn_Table!R5234,NA())</f>
        <v>#N/A</v>
      </c>
      <c r="R5234" s="2">
        <f>IF(Customer_churn_Table!N5234=1,Customer_churn_Table!H5234,NA())</f>
        <v>5</v>
      </c>
      <c r="S5234" s="2">
        <f>IF(Customer_churn_Table!N5234=1,Customer_churn_Table!R5234,NA())</f>
        <v>486</v>
      </c>
    </row>
    <row r="5235" spans="16:19" x14ac:dyDescent="0.35">
      <c r="P5235" s="2" t="e">
        <f>IF(Customer_churn_Table!N5235=0,Customer_churn_Table!H5235,NA())</f>
        <v>#N/A</v>
      </c>
      <c r="Q5235" s="2" t="e">
        <f>IF(Customer_churn_Table!N5235=0,Customer_churn_Table!R5235,NA())</f>
        <v>#N/A</v>
      </c>
      <c r="R5235" s="2">
        <f>IF(Customer_churn_Table!N5235=1,Customer_churn_Table!H5235,NA())</f>
        <v>4</v>
      </c>
      <c r="S5235" s="2">
        <f>IF(Customer_churn_Table!N5235=1,Customer_churn_Table!R5235,NA())</f>
        <v>489</v>
      </c>
    </row>
    <row r="5236" spans="16:19" x14ac:dyDescent="0.35">
      <c r="P5236" s="2" t="e">
        <f>IF(Customer_churn_Table!N5236=0,Customer_churn_Table!H5236,NA())</f>
        <v>#N/A</v>
      </c>
      <c r="Q5236" s="2" t="e">
        <f>IF(Customer_churn_Table!N5236=0,Customer_churn_Table!R5236,NA())</f>
        <v>#N/A</v>
      </c>
      <c r="R5236" s="2">
        <f>IF(Customer_churn_Table!N5236=1,Customer_churn_Table!H5236,NA())</f>
        <v>1</v>
      </c>
      <c r="S5236" s="2">
        <f>IF(Customer_churn_Table!N5236=1,Customer_churn_Table!R5236,NA())</f>
        <v>407</v>
      </c>
    </row>
    <row r="5237" spans="16:19" x14ac:dyDescent="0.35">
      <c r="P5237" s="2" t="e">
        <f>IF(Customer_churn_Table!N5237=0,Customer_churn_Table!H5237,NA())</f>
        <v>#N/A</v>
      </c>
      <c r="Q5237" s="2" t="e">
        <f>IF(Customer_churn_Table!N5237=0,Customer_churn_Table!R5237,NA())</f>
        <v>#N/A</v>
      </c>
      <c r="R5237" s="2">
        <f>IF(Customer_churn_Table!N5237=1,Customer_churn_Table!H5237,NA())</f>
        <v>9</v>
      </c>
      <c r="S5237" s="2">
        <f>IF(Customer_churn_Table!N5237=1,Customer_churn_Table!R5237,NA())</f>
        <v>430</v>
      </c>
    </row>
    <row r="5238" spans="16:19" x14ac:dyDescent="0.35">
      <c r="P5238" s="2">
        <f>IF(Customer_churn_Table!N5238=0,Customer_churn_Table!H5238,NA())</f>
        <v>2</v>
      </c>
      <c r="Q5238" s="2">
        <f>IF(Customer_churn_Table!N5238=0,Customer_churn_Table!R5238,NA())</f>
        <v>225</v>
      </c>
      <c r="R5238" s="2" t="e">
        <f>IF(Customer_churn_Table!N5238=1,Customer_churn_Table!H5238,NA())</f>
        <v>#N/A</v>
      </c>
      <c r="S5238" s="2" t="e">
        <f>IF(Customer_churn_Table!N5238=1,Customer_churn_Table!R5238,NA())</f>
        <v>#N/A</v>
      </c>
    </row>
    <row r="5239" spans="16:19" x14ac:dyDescent="0.35">
      <c r="P5239" s="2">
        <f>IF(Customer_churn_Table!N5239=0,Customer_churn_Table!H5239,NA())</f>
        <v>8</v>
      </c>
      <c r="Q5239" s="2">
        <f>IF(Customer_churn_Table!N5239=0,Customer_churn_Table!R5239,NA())</f>
        <v>631</v>
      </c>
      <c r="R5239" s="2" t="e">
        <f>IF(Customer_churn_Table!N5239=1,Customer_churn_Table!H5239,NA())</f>
        <v>#N/A</v>
      </c>
      <c r="S5239" s="2" t="e">
        <f>IF(Customer_churn_Table!N5239=1,Customer_churn_Table!R5239,NA())</f>
        <v>#N/A</v>
      </c>
    </row>
    <row r="5240" spans="16:19" x14ac:dyDescent="0.35">
      <c r="P5240" s="2">
        <f>IF(Customer_churn_Table!N5240=0,Customer_churn_Table!H5240,NA())</f>
        <v>3</v>
      </c>
      <c r="Q5240" s="2">
        <f>IF(Customer_churn_Table!N5240=0,Customer_churn_Table!R5240,NA())</f>
        <v>945</v>
      </c>
      <c r="R5240" s="2" t="e">
        <f>IF(Customer_churn_Table!N5240=1,Customer_churn_Table!H5240,NA())</f>
        <v>#N/A</v>
      </c>
      <c r="S5240" s="2" t="e">
        <f>IF(Customer_churn_Table!N5240=1,Customer_churn_Table!R5240,NA())</f>
        <v>#N/A</v>
      </c>
    </row>
    <row r="5241" spans="16:19" x14ac:dyDescent="0.35">
      <c r="P5241" s="2">
        <f>IF(Customer_churn_Table!N5241=0,Customer_churn_Table!H5241,NA())</f>
        <v>3</v>
      </c>
      <c r="Q5241" s="2">
        <f>IF(Customer_churn_Table!N5241=0,Customer_churn_Table!R5241,NA())</f>
        <v>544</v>
      </c>
      <c r="R5241" s="2" t="e">
        <f>IF(Customer_churn_Table!N5241=1,Customer_churn_Table!H5241,NA())</f>
        <v>#N/A</v>
      </c>
      <c r="S5241" s="2" t="e">
        <f>IF(Customer_churn_Table!N5241=1,Customer_churn_Table!R5241,NA())</f>
        <v>#N/A</v>
      </c>
    </row>
    <row r="5242" spans="16:19" x14ac:dyDescent="0.35">
      <c r="P5242" s="2">
        <f>IF(Customer_churn_Table!N5242=0,Customer_churn_Table!H5242,NA())</f>
        <v>1</v>
      </c>
      <c r="Q5242" s="2">
        <f>IF(Customer_churn_Table!N5242=0,Customer_churn_Table!R5242,NA())</f>
        <v>827</v>
      </c>
      <c r="R5242" s="2" t="e">
        <f>IF(Customer_churn_Table!N5242=1,Customer_churn_Table!H5242,NA())</f>
        <v>#N/A</v>
      </c>
      <c r="S5242" s="2" t="e">
        <f>IF(Customer_churn_Table!N5242=1,Customer_churn_Table!R5242,NA())</f>
        <v>#N/A</v>
      </c>
    </row>
    <row r="5243" spans="16:19" x14ac:dyDescent="0.35">
      <c r="P5243" s="2">
        <f>IF(Customer_churn_Table!N5243=0,Customer_churn_Table!H5243,NA())</f>
        <v>1</v>
      </c>
      <c r="Q5243" s="2">
        <f>IF(Customer_churn_Table!N5243=0,Customer_churn_Table!R5243,NA())</f>
        <v>382</v>
      </c>
      <c r="R5243" s="2" t="e">
        <f>IF(Customer_churn_Table!N5243=1,Customer_churn_Table!H5243,NA())</f>
        <v>#N/A</v>
      </c>
      <c r="S5243" s="2" t="e">
        <f>IF(Customer_churn_Table!N5243=1,Customer_churn_Table!R5243,NA())</f>
        <v>#N/A</v>
      </c>
    </row>
    <row r="5244" spans="16:19" x14ac:dyDescent="0.35">
      <c r="P5244" s="2" t="e">
        <f>IF(Customer_churn_Table!N5244=0,Customer_churn_Table!H5244,NA())</f>
        <v>#N/A</v>
      </c>
      <c r="Q5244" s="2" t="e">
        <f>IF(Customer_churn_Table!N5244=0,Customer_churn_Table!R5244,NA())</f>
        <v>#N/A</v>
      </c>
      <c r="R5244" s="2">
        <f>IF(Customer_churn_Table!N5244=1,Customer_churn_Table!H5244,NA())</f>
        <v>0</v>
      </c>
      <c r="S5244" s="2">
        <f>IF(Customer_churn_Table!N5244=1,Customer_churn_Table!R5244,NA())</f>
        <v>535</v>
      </c>
    </row>
    <row r="5245" spans="16:19" x14ac:dyDescent="0.35">
      <c r="P5245" s="2" t="e">
        <f>IF(Customer_churn_Table!N5245=0,Customer_churn_Table!H5245,NA())</f>
        <v>#N/A</v>
      </c>
      <c r="Q5245" s="2" t="e">
        <f>IF(Customer_churn_Table!N5245=0,Customer_churn_Table!R5245,NA())</f>
        <v>#N/A</v>
      </c>
      <c r="R5245" s="2">
        <f>IF(Customer_churn_Table!N5245=1,Customer_churn_Table!H5245,NA())</f>
        <v>10</v>
      </c>
      <c r="S5245" s="2">
        <f>IF(Customer_churn_Table!N5245=1,Customer_churn_Table!R5245,NA())</f>
        <v>834</v>
      </c>
    </row>
    <row r="5246" spans="16:19" x14ac:dyDescent="0.35">
      <c r="P5246" s="2">
        <f>IF(Customer_churn_Table!N5246=0,Customer_churn_Table!H5246,NA())</f>
        <v>5</v>
      </c>
      <c r="Q5246" s="2">
        <f>IF(Customer_churn_Table!N5246=0,Customer_churn_Table!R5246,NA())</f>
        <v>784</v>
      </c>
      <c r="R5246" s="2" t="e">
        <f>IF(Customer_churn_Table!N5246=1,Customer_churn_Table!H5246,NA())</f>
        <v>#N/A</v>
      </c>
      <c r="S5246" s="2" t="e">
        <f>IF(Customer_churn_Table!N5246=1,Customer_churn_Table!R5246,NA())</f>
        <v>#N/A</v>
      </c>
    </row>
    <row r="5247" spans="16:19" x14ac:dyDescent="0.35">
      <c r="P5247" s="2">
        <f>IF(Customer_churn_Table!N5247=0,Customer_churn_Table!H5247,NA())</f>
        <v>7</v>
      </c>
      <c r="Q5247" s="2">
        <f>IF(Customer_churn_Table!N5247=0,Customer_churn_Table!R5247,NA())</f>
        <v>714</v>
      </c>
      <c r="R5247" s="2" t="e">
        <f>IF(Customer_churn_Table!N5247=1,Customer_churn_Table!H5247,NA())</f>
        <v>#N/A</v>
      </c>
      <c r="S5247" s="2" t="e">
        <f>IF(Customer_churn_Table!N5247=1,Customer_churn_Table!R5247,NA())</f>
        <v>#N/A</v>
      </c>
    </row>
    <row r="5248" spans="16:19" x14ac:dyDescent="0.35">
      <c r="P5248" s="2">
        <f>IF(Customer_churn_Table!N5248=0,Customer_churn_Table!H5248,NA())</f>
        <v>2</v>
      </c>
      <c r="Q5248" s="2">
        <f>IF(Customer_churn_Table!N5248=0,Customer_churn_Table!R5248,NA())</f>
        <v>577</v>
      </c>
      <c r="R5248" s="2" t="e">
        <f>IF(Customer_churn_Table!N5248=1,Customer_churn_Table!H5248,NA())</f>
        <v>#N/A</v>
      </c>
      <c r="S5248" s="2" t="e">
        <f>IF(Customer_churn_Table!N5248=1,Customer_churn_Table!R5248,NA())</f>
        <v>#N/A</v>
      </c>
    </row>
    <row r="5249" spans="16:19" x14ac:dyDescent="0.35">
      <c r="P5249" s="2">
        <f>IF(Customer_churn_Table!N5249=0,Customer_churn_Table!H5249,NA())</f>
        <v>5</v>
      </c>
      <c r="Q5249" s="2">
        <f>IF(Customer_churn_Table!N5249=0,Customer_churn_Table!R5249,NA())</f>
        <v>532</v>
      </c>
      <c r="R5249" s="2" t="e">
        <f>IF(Customer_churn_Table!N5249=1,Customer_churn_Table!H5249,NA())</f>
        <v>#N/A</v>
      </c>
      <c r="S5249" s="2" t="e">
        <f>IF(Customer_churn_Table!N5249=1,Customer_churn_Table!R5249,NA())</f>
        <v>#N/A</v>
      </c>
    </row>
    <row r="5250" spans="16:19" x14ac:dyDescent="0.35">
      <c r="P5250" s="2">
        <f>IF(Customer_churn_Table!N5250=0,Customer_churn_Table!H5250,NA())</f>
        <v>3</v>
      </c>
      <c r="Q5250" s="2">
        <f>IF(Customer_churn_Table!N5250=0,Customer_churn_Table!R5250,NA())</f>
        <v>784</v>
      </c>
      <c r="R5250" s="2" t="e">
        <f>IF(Customer_churn_Table!N5250=1,Customer_churn_Table!H5250,NA())</f>
        <v>#N/A</v>
      </c>
      <c r="S5250" s="2" t="e">
        <f>IF(Customer_churn_Table!N5250=1,Customer_churn_Table!R5250,NA())</f>
        <v>#N/A</v>
      </c>
    </row>
    <row r="5251" spans="16:19" x14ac:dyDescent="0.35">
      <c r="P5251" s="2" t="e">
        <f>IF(Customer_churn_Table!N5251=0,Customer_churn_Table!H5251,NA())</f>
        <v>#N/A</v>
      </c>
      <c r="Q5251" s="2" t="e">
        <f>IF(Customer_churn_Table!N5251=0,Customer_churn_Table!R5251,NA())</f>
        <v>#N/A</v>
      </c>
      <c r="R5251" s="2">
        <f>IF(Customer_churn_Table!N5251=1,Customer_churn_Table!H5251,NA())</f>
        <v>9</v>
      </c>
      <c r="S5251" s="2">
        <f>IF(Customer_churn_Table!N5251=1,Customer_churn_Table!R5251,NA())</f>
        <v>703</v>
      </c>
    </row>
    <row r="5252" spans="16:19" x14ac:dyDescent="0.35">
      <c r="P5252" s="2">
        <f>IF(Customer_churn_Table!N5252=0,Customer_churn_Table!H5252,NA())</f>
        <v>9</v>
      </c>
      <c r="Q5252" s="2">
        <f>IF(Customer_churn_Table!N5252=0,Customer_churn_Table!R5252,NA())</f>
        <v>456</v>
      </c>
      <c r="R5252" s="2" t="e">
        <f>IF(Customer_churn_Table!N5252=1,Customer_churn_Table!H5252,NA())</f>
        <v>#N/A</v>
      </c>
      <c r="S5252" s="2" t="e">
        <f>IF(Customer_churn_Table!N5252=1,Customer_churn_Table!R5252,NA())</f>
        <v>#N/A</v>
      </c>
    </row>
    <row r="5253" spans="16:19" x14ac:dyDescent="0.35">
      <c r="P5253" s="2">
        <f>IF(Customer_churn_Table!N5253=0,Customer_churn_Table!H5253,NA())</f>
        <v>5</v>
      </c>
      <c r="Q5253" s="2">
        <f>IF(Customer_churn_Table!N5253=0,Customer_churn_Table!R5253,NA())</f>
        <v>527</v>
      </c>
      <c r="R5253" s="2" t="e">
        <f>IF(Customer_churn_Table!N5253=1,Customer_churn_Table!H5253,NA())</f>
        <v>#N/A</v>
      </c>
      <c r="S5253" s="2" t="e">
        <f>IF(Customer_churn_Table!N5253=1,Customer_churn_Table!R5253,NA())</f>
        <v>#N/A</v>
      </c>
    </row>
    <row r="5254" spans="16:19" x14ac:dyDescent="0.35">
      <c r="P5254" s="2">
        <f>IF(Customer_churn_Table!N5254=0,Customer_churn_Table!H5254,NA())</f>
        <v>7</v>
      </c>
      <c r="Q5254" s="2">
        <f>IF(Customer_churn_Table!N5254=0,Customer_churn_Table!R5254,NA())</f>
        <v>580</v>
      </c>
      <c r="R5254" s="2" t="e">
        <f>IF(Customer_churn_Table!N5254=1,Customer_churn_Table!H5254,NA())</f>
        <v>#N/A</v>
      </c>
      <c r="S5254" s="2" t="e">
        <f>IF(Customer_churn_Table!N5254=1,Customer_churn_Table!R5254,NA())</f>
        <v>#N/A</v>
      </c>
    </row>
    <row r="5255" spans="16:19" x14ac:dyDescent="0.35">
      <c r="P5255" s="2">
        <f>IF(Customer_churn_Table!N5255=0,Customer_churn_Table!H5255,NA())</f>
        <v>9</v>
      </c>
      <c r="Q5255" s="2">
        <f>IF(Customer_churn_Table!N5255=0,Customer_churn_Table!R5255,NA())</f>
        <v>730</v>
      </c>
      <c r="R5255" s="2" t="e">
        <f>IF(Customer_churn_Table!N5255=1,Customer_churn_Table!H5255,NA())</f>
        <v>#N/A</v>
      </c>
      <c r="S5255" s="2" t="e">
        <f>IF(Customer_churn_Table!N5255=1,Customer_churn_Table!R5255,NA())</f>
        <v>#N/A</v>
      </c>
    </row>
    <row r="5256" spans="16:19" x14ac:dyDescent="0.35">
      <c r="P5256" s="2">
        <f>IF(Customer_churn_Table!N5256=0,Customer_churn_Table!H5256,NA())</f>
        <v>8</v>
      </c>
      <c r="Q5256" s="2">
        <f>IF(Customer_churn_Table!N5256=0,Customer_churn_Table!R5256,NA())</f>
        <v>983</v>
      </c>
      <c r="R5256" s="2" t="e">
        <f>IF(Customer_churn_Table!N5256=1,Customer_churn_Table!H5256,NA())</f>
        <v>#N/A</v>
      </c>
      <c r="S5256" s="2" t="e">
        <f>IF(Customer_churn_Table!N5256=1,Customer_churn_Table!R5256,NA())</f>
        <v>#N/A</v>
      </c>
    </row>
    <row r="5257" spans="16:19" x14ac:dyDescent="0.35">
      <c r="P5257" s="2" t="e">
        <f>IF(Customer_churn_Table!N5257=0,Customer_churn_Table!H5257,NA())</f>
        <v>#N/A</v>
      </c>
      <c r="Q5257" s="2" t="e">
        <f>IF(Customer_churn_Table!N5257=0,Customer_churn_Table!R5257,NA())</f>
        <v>#N/A</v>
      </c>
      <c r="R5257" s="2">
        <f>IF(Customer_churn_Table!N5257=1,Customer_churn_Table!H5257,NA())</f>
        <v>1</v>
      </c>
      <c r="S5257" s="2">
        <f>IF(Customer_churn_Table!N5257=1,Customer_churn_Table!R5257,NA())</f>
        <v>982</v>
      </c>
    </row>
    <row r="5258" spans="16:19" x14ac:dyDescent="0.35">
      <c r="P5258" s="2" t="e">
        <f>IF(Customer_churn_Table!N5258=0,Customer_churn_Table!H5258,NA())</f>
        <v>#N/A</v>
      </c>
      <c r="Q5258" s="2" t="e">
        <f>IF(Customer_churn_Table!N5258=0,Customer_churn_Table!R5258,NA())</f>
        <v>#N/A</v>
      </c>
      <c r="R5258" s="2">
        <f>IF(Customer_churn_Table!N5258=1,Customer_churn_Table!H5258,NA())</f>
        <v>1</v>
      </c>
      <c r="S5258" s="2">
        <f>IF(Customer_churn_Table!N5258=1,Customer_churn_Table!R5258,NA())</f>
        <v>239</v>
      </c>
    </row>
    <row r="5259" spans="16:19" x14ac:dyDescent="0.35">
      <c r="P5259" s="2">
        <f>IF(Customer_churn_Table!N5259=0,Customer_churn_Table!H5259,NA())</f>
        <v>1</v>
      </c>
      <c r="Q5259" s="2">
        <f>IF(Customer_churn_Table!N5259=0,Customer_churn_Table!R5259,NA())</f>
        <v>374</v>
      </c>
      <c r="R5259" s="2" t="e">
        <f>IF(Customer_churn_Table!N5259=1,Customer_churn_Table!H5259,NA())</f>
        <v>#N/A</v>
      </c>
      <c r="S5259" s="2" t="e">
        <f>IF(Customer_churn_Table!N5259=1,Customer_churn_Table!R5259,NA())</f>
        <v>#N/A</v>
      </c>
    </row>
    <row r="5260" spans="16:19" x14ac:dyDescent="0.35">
      <c r="P5260" s="2">
        <f>IF(Customer_churn_Table!N5260=0,Customer_churn_Table!H5260,NA())</f>
        <v>1</v>
      </c>
      <c r="Q5260" s="2">
        <f>IF(Customer_churn_Table!N5260=0,Customer_churn_Table!R5260,NA())</f>
        <v>672</v>
      </c>
      <c r="R5260" s="2" t="e">
        <f>IF(Customer_churn_Table!N5260=1,Customer_churn_Table!H5260,NA())</f>
        <v>#N/A</v>
      </c>
      <c r="S5260" s="2" t="e">
        <f>IF(Customer_churn_Table!N5260=1,Customer_churn_Table!R5260,NA())</f>
        <v>#N/A</v>
      </c>
    </row>
    <row r="5261" spans="16:19" x14ac:dyDescent="0.35">
      <c r="P5261" s="2">
        <f>IF(Customer_churn_Table!N5261=0,Customer_churn_Table!H5261,NA())</f>
        <v>2</v>
      </c>
      <c r="Q5261" s="2">
        <f>IF(Customer_churn_Table!N5261=0,Customer_churn_Table!R5261,NA())</f>
        <v>889</v>
      </c>
      <c r="R5261" s="2" t="e">
        <f>IF(Customer_churn_Table!N5261=1,Customer_churn_Table!H5261,NA())</f>
        <v>#N/A</v>
      </c>
      <c r="S5261" s="2" t="e">
        <f>IF(Customer_churn_Table!N5261=1,Customer_churn_Table!R5261,NA())</f>
        <v>#N/A</v>
      </c>
    </row>
    <row r="5262" spans="16:19" x14ac:dyDescent="0.35">
      <c r="P5262" s="2">
        <f>IF(Customer_churn_Table!N5262=0,Customer_churn_Table!H5262,NA())</f>
        <v>3</v>
      </c>
      <c r="Q5262" s="2">
        <f>IF(Customer_churn_Table!N5262=0,Customer_churn_Table!R5262,NA())</f>
        <v>634</v>
      </c>
      <c r="R5262" s="2" t="e">
        <f>IF(Customer_churn_Table!N5262=1,Customer_churn_Table!H5262,NA())</f>
        <v>#N/A</v>
      </c>
      <c r="S5262" s="2" t="e">
        <f>IF(Customer_churn_Table!N5262=1,Customer_churn_Table!R5262,NA())</f>
        <v>#N/A</v>
      </c>
    </row>
    <row r="5263" spans="16:19" x14ac:dyDescent="0.35">
      <c r="P5263" s="2">
        <f>IF(Customer_churn_Table!N5263=0,Customer_churn_Table!H5263,NA())</f>
        <v>9</v>
      </c>
      <c r="Q5263" s="2">
        <f>IF(Customer_churn_Table!N5263=0,Customer_churn_Table!R5263,NA())</f>
        <v>675</v>
      </c>
      <c r="R5263" s="2" t="e">
        <f>IF(Customer_churn_Table!N5263=1,Customer_churn_Table!H5263,NA())</f>
        <v>#N/A</v>
      </c>
      <c r="S5263" s="2" t="e">
        <f>IF(Customer_churn_Table!N5263=1,Customer_churn_Table!R5263,NA())</f>
        <v>#N/A</v>
      </c>
    </row>
    <row r="5264" spans="16:19" x14ac:dyDescent="0.35">
      <c r="P5264" s="2">
        <f>IF(Customer_churn_Table!N5264=0,Customer_churn_Table!H5264,NA())</f>
        <v>8</v>
      </c>
      <c r="Q5264" s="2">
        <f>IF(Customer_churn_Table!N5264=0,Customer_churn_Table!R5264,NA())</f>
        <v>228</v>
      </c>
      <c r="R5264" s="2" t="e">
        <f>IF(Customer_churn_Table!N5264=1,Customer_churn_Table!H5264,NA())</f>
        <v>#N/A</v>
      </c>
      <c r="S5264" s="2" t="e">
        <f>IF(Customer_churn_Table!N5264=1,Customer_churn_Table!R5264,NA())</f>
        <v>#N/A</v>
      </c>
    </row>
    <row r="5265" spans="16:19" x14ac:dyDescent="0.35">
      <c r="P5265" s="2">
        <f>IF(Customer_churn_Table!N5265=0,Customer_churn_Table!H5265,NA())</f>
        <v>1</v>
      </c>
      <c r="Q5265" s="2">
        <f>IF(Customer_churn_Table!N5265=0,Customer_churn_Table!R5265,NA())</f>
        <v>464</v>
      </c>
      <c r="R5265" s="2" t="e">
        <f>IF(Customer_churn_Table!N5265=1,Customer_churn_Table!H5265,NA())</f>
        <v>#N/A</v>
      </c>
      <c r="S5265" s="2" t="e">
        <f>IF(Customer_churn_Table!N5265=1,Customer_churn_Table!R5265,NA())</f>
        <v>#N/A</v>
      </c>
    </row>
    <row r="5266" spans="16:19" x14ac:dyDescent="0.35">
      <c r="P5266" s="2" t="e">
        <f>IF(Customer_churn_Table!N5266=0,Customer_churn_Table!H5266,NA())</f>
        <v>#N/A</v>
      </c>
      <c r="Q5266" s="2" t="e">
        <f>IF(Customer_churn_Table!N5266=0,Customer_churn_Table!R5266,NA())</f>
        <v>#N/A</v>
      </c>
      <c r="R5266" s="2">
        <f>IF(Customer_churn_Table!N5266=1,Customer_churn_Table!H5266,NA())</f>
        <v>5</v>
      </c>
      <c r="S5266" s="2">
        <f>IF(Customer_churn_Table!N5266=1,Customer_churn_Table!R5266,NA())</f>
        <v>471</v>
      </c>
    </row>
    <row r="5267" spans="16:19" x14ac:dyDescent="0.35">
      <c r="P5267" s="2">
        <f>IF(Customer_churn_Table!N5267=0,Customer_churn_Table!H5267,NA())</f>
        <v>5</v>
      </c>
      <c r="Q5267" s="2">
        <f>IF(Customer_churn_Table!N5267=0,Customer_churn_Table!R5267,NA())</f>
        <v>563</v>
      </c>
      <c r="R5267" s="2" t="e">
        <f>IF(Customer_churn_Table!N5267=1,Customer_churn_Table!H5267,NA())</f>
        <v>#N/A</v>
      </c>
      <c r="S5267" s="2" t="e">
        <f>IF(Customer_churn_Table!N5267=1,Customer_churn_Table!R5267,NA())</f>
        <v>#N/A</v>
      </c>
    </row>
    <row r="5268" spans="16:19" x14ac:dyDescent="0.35">
      <c r="P5268" s="2">
        <f>IF(Customer_churn_Table!N5268=0,Customer_churn_Table!H5268,NA())</f>
        <v>7</v>
      </c>
      <c r="Q5268" s="2">
        <f>IF(Customer_churn_Table!N5268=0,Customer_churn_Table!R5268,NA())</f>
        <v>885</v>
      </c>
      <c r="R5268" s="2" t="e">
        <f>IF(Customer_churn_Table!N5268=1,Customer_churn_Table!H5268,NA())</f>
        <v>#N/A</v>
      </c>
      <c r="S5268" s="2" t="e">
        <f>IF(Customer_churn_Table!N5268=1,Customer_churn_Table!R5268,NA())</f>
        <v>#N/A</v>
      </c>
    </row>
    <row r="5269" spans="16:19" x14ac:dyDescent="0.35">
      <c r="P5269" s="2">
        <f>IF(Customer_churn_Table!N5269=0,Customer_churn_Table!H5269,NA())</f>
        <v>4</v>
      </c>
      <c r="Q5269" s="2">
        <f>IF(Customer_churn_Table!N5269=0,Customer_churn_Table!R5269,NA())</f>
        <v>408</v>
      </c>
      <c r="R5269" s="2" t="e">
        <f>IF(Customer_churn_Table!N5269=1,Customer_churn_Table!H5269,NA())</f>
        <v>#N/A</v>
      </c>
      <c r="S5269" s="2" t="e">
        <f>IF(Customer_churn_Table!N5269=1,Customer_churn_Table!R5269,NA())</f>
        <v>#N/A</v>
      </c>
    </row>
    <row r="5270" spans="16:19" x14ac:dyDescent="0.35">
      <c r="P5270" s="2">
        <f>IF(Customer_churn_Table!N5270=0,Customer_churn_Table!H5270,NA())</f>
        <v>1</v>
      </c>
      <c r="Q5270" s="2">
        <f>IF(Customer_churn_Table!N5270=0,Customer_churn_Table!R5270,NA())</f>
        <v>569</v>
      </c>
      <c r="R5270" s="2" t="e">
        <f>IF(Customer_churn_Table!N5270=1,Customer_churn_Table!H5270,NA())</f>
        <v>#N/A</v>
      </c>
      <c r="S5270" s="2" t="e">
        <f>IF(Customer_churn_Table!N5270=1,Customer_churn_Table!R5270,NA())</f>
        <v>#N/A</v>
      </c>
    </row>
    <row r="5271" spans="16:19" x14ac:dyDescent="0.35">
      <c r="P5271" s="2" t="e">
        <f>IF(Customer_churn_Table!N5271=0,Customer_churn_Table!H5271,NA())</f>
        <v>#N/A</v>
      </c>
      <c r="Q5271" s="2" t="e">
        <f>IF(Customer_churn_Table!N5271=0,Customer_churn_Table!R5271,NA())</f>
        <v>#N/A</v>
      </c>
      <c r="R5271" s="2">
        <f>IF(Customer_churn_Table!N5271=1,Customer_churn_Table!H5271,NA())</f>
        <v>6</v>
      </c>
      <c r="S5271" s="2">
        <f>IF(Customer_churn_Table!N5271=1,Customer_churn_Table!R5271,NA())</f>
        <v>870</v>
      </c>
    </row>
    <row r="5272" spans="16:19" x14ac:dyDescent="0.35">
      <c r="P5272" s="2">
        <f>IF(Customer_churn_Table!N5272=0,Customer_churn_Table!H5272,NA())</f>
        <v>9</v>
      </c>
      <c r="Q5272" s="2">
        <f>IF(Customer_churn_Table!N5272=0,Customer_churn_Table!R5272,NA())</f>
        <v>485</v>
      </c>
      <c r="R5272" s="2" t="e">
        <f>IF(Customer_churn_Table!N5272=1,Customer_churn_Table!H5272,NA())</f>
        <v>#N/A</v>
      </c>
      <c r="S5272" s="2" t="e">
        <f>IF(Customer_churn_Table!N5272=1,Customer_churn_Table!R5272,NA())</f>
        <v>#N/A</v>
      </c>
    </row>
    <row r="5273" spans="16:19" x14ac:dyDescent="0.35">
      <c r="P5273" s="2" t="e">
        <f>IF(Customer_churn_Table!N5273=0,Customer_churn_Table!H5273,NA())</f>
        <v>#N/A</v>
      </c>
      <c r="Q5273" s="2" t="e">
        <f>IF(Customer_churn_Table!N5273=0,Customer_churn_Table!R5273,NA())</f>
        <v>#N/A</v>
      </c>
      <c r="R5273" s="2">
        <f>IF(Customer_churn_Table!N5273=1,Customer_churn_Table!H5273,NA())</f>
        <v>6</v>
      </c>
      <c r="S5273" s="2">
        <f>IF(Customer_churn_Table!N5273=1,Customer_churn_Table!R5273,NA())</f>
        <v>889</v>
      </c>
    </row>
    <row r="5274" spans="16:19" x14ac:dyDescent="0.35">
      <c r="P5274" s="2" t="e">
        <f>IF(Customer_churn_Table!N5274=0,Customer_churn_Table!H5274,NA())</f>
        <v>#N/A</v>
      </c>
      <c r="Q5274" s="2" t="e">
        <f>IF(Customer_churn_Table!N5274=0,Customer_churn_Table!R5274,NA())</f>
        <v>#N/A</v>
      </c>
      <c r="R5274" s="2">
        <f>IF(Customer_churn_Table!N5274=1,Customer_churn_Table!H5274,NA())</f>
        <v>6</v>
      </c>
      <c r="S5274" s="2">
        <f>IF(Customer_churn_Table!N5274=1,Customer_churn_Table!R5274,NA())</f>
        <v>282</v>
      </c>
    </row>
    <row r="5275" spans="16:19" x14ac:dyDescent="0.35">
      <c r="P5275" s="2">
        <f>IF(Customer_churn_Table!N5275=0,Customer_churn_Table!H5275,NA())</f>
        <v>9</v>
      </c>
      <c r="Q5275" s="2">
        <f>IF(Customer_churn_Table!N5275=0,Customer_churn_Table!R5275,NA())</f>
        <v>250</v>
      </c>
      <c r="R5275" s="2" t="e">
        <f>IF(Customer_churn_Table!N5275=1,Customer_churn_Table!H5275,NA())</f>
        <v>#N/A</v>
      </c>
      <c r="S5275" s="2" t="e">
        <f>IF(Customer_churn_Table!N5275=1,Customer_churn_Table!R5275,NA())</f>
        <v>#N/A</v>
      </c>
    </row>
    <row r="5276" spans="16:19" x14ac:dyDescent="0.35">
      <c r="P5276" s="2">
        <f>IF(Customer_churn_Table!N5276=0,Customer_churn_Table!H5276,NA())</f>
        <v>8</v>
      </c>
      <c r="Q5276" s="2">
        <f>IF(Customer_churn_Table!N5276=0,Customer_churn_Table!R5276,NA())</f>
        <v>650</v>
      </c>
      <c r="R5276" s="2" t="e">
        <f>IF(Customer_churn_Table!N5276=1,Customer_churn_Table!H5276,NA())</f>
        <v>#N/A</v>
      </c>
      <c r="S5276" s="2" t="e">
        <f>IF(Customer_churn_Table!N5276=1,Customer_churn_Table!R5276,NA())</f>
        <v>#N/A</v>
      </c>
    </row>
    <row r="5277" spans="16:19" x14ac:dyDescent="0.35">
      <c r="P5277" s="2">
        <f>IF(Customer_churn_Table!N5277=0,Customer_churn_Table!H5277,NA())</f>
        <v>8</v>
      </c>
      <c r="Q5277" s="2">
        <f>IF(Customer_churn_Table!N5277=0,Customer_churn_Table!R5277,NA())</f>
        <v>919</v>
      </c>
      <c r="R5277" s="2" t="e">
        <f>IF(Customer_churn_Table!N5277=1,Customer_churn_Table!H5277,NA())</f>
        <v>#N/A</v>
      </c>
      <c r="S5277" s="2" t="e">
        <f>IF(Customer_churn_Table!N5277=1,Customer_churn_Table!R5277,NA())</f>
        <v>#N/A</v>
      </c>
    </row>
    <row r="5278" spans="16:19" x14ac:dyDescent="0.35">
      <c r="P5278" s="2">
        <f>IF(Customer_churn_Table!N5278=0,Customer_churn_Table!H5278,NA())</f>
        <v>4</v>
      </c>
      <c r="Q5278" s="2">
        <f>IF(Customer_churn_Table!N5278=0,Customer_churn_Table!R5278,NA())</f>
        <v>435</v>
      </c>
      <c r="R5278" s="2" t="e">
        <f>IF(Customer_churn_Table!N5278=1,Customer_churn_Table!H5278,NA())</f>
        <v>#N/A</v>
      </c>
      <c r="S5278" s="2" t="e">
        <f>IF(Customer_churn_Table!N5278=1,Customer_churn_Table!R5278,NA())</f>
        <v>#N/A</v>
      </c>
    </row>
    <row r="5279" spans="16:19" x14ac:dyDescent="0.35">
      <c r="P5279" s="2">
        <f>IF(Customer_churn_Table!N5279=0,Customer_churn_Table!H5279,NA())</f>
        <v>1</v>
      </c>
      <c r="Q5279" s="2">
        <f>IF(Customer_churn_Table!N5279=0,Customer_churn_Table!R5279,NA())</f>
        <v>530</v>
      </c>
      <c r="R5279" s="2" t="e">
        <f>IF(Customer_churn_Table!N5279=1,Customer_churn_Table!H5279,NA())</f>
        <v>#N/A</v>
      </c>
      <c r="S5279" s="2" t="e">
        <f>IF(Customer_churn_Table!N5279=1,Customer_churn_Table!R5279,NA())</f>
        <v>#N/A</v>
      </c>
    </row>
    <row r="5280" spans="16:19" x14ac:dyDescent="0.35">
      <c r="P5280" s="2" t="e">
        <f>IF(Customer_churn_Table!N5280=0,Customer_churn_Table!H5280,NA())</f>
        <v>#N/A</v>
      </c>
      <c r="Q5280" s="2" t="e">
        <f>IF(Customer_churn_Table!N5280=0,Customer_churn_Table!R5280,NA())</f>
        <v>#N/A</v>
      </c>
      <c r="R5280" s="2">
        <f>IF(Customer_churn_Table!N5280=1,Customer_churn_Table!H5280,NA())</f>
        <v>0</v>
      </c>
      <c r="S5280" s="2">
        <f>IF(Customer_churn_Table!N5280=1,Customer_churn_Table!R5280,NA())</f>
        <v>788</v>
      </c>
    </row>
    <row r="5281" spans="16:19" x14ac:dyDescent="0.35">
      <c r="P5281" s="2">
        <f>IF(Customer_churn_Table!N5281=0,Customer_churn_Table!H5281,NA())</f>
        <v>7</v>
      </c>
      <c r="Q5281" s="2">
        <f>IF(Customer_churn_Table!N5281=0,Customer_churn_Table!R5281,NA())</f>
        <v>840</v>
      </c>
      <c r="R5281" s="2" t="e">
        <f>IF(Customer_churn_Table!N5281=1,Customer_churn_Table!H5281,NA())</f>
        <v>#N/A</v>
      </c>
      <c r="S5281" s="2" t="e">
        <f>IF(Customer_churn_Table!N5281=1,Customer_churn_Table!R5281,NA())</f>
        <v>#N/A</v>
      </c>
    </row>
    <row r="5282" spans="16:19" x14ac:dyDescent="0.35">
      <c r="P5282" s="2" t="e">
        <f>IF(Customer_churn_Table!N5282=0,Customer_churn_Table!H5282,NA())</f>
        <v>#N/A</v>
      </c>
      <c r="Q5282" s="2" t="e">
        <f>IF(Customer_churn_Table!N5282=0,Customer_churn_Table!R5282,NA())</f>
        <v>#N/A</v>
      </c>
      <c r="R5282" s="2">
        <f>IF(Customer_churn_Table!N5282=1,Customer_churn_Table!H5282,NA())</f>
        <v>3</v>
      </c>
      <c r="S5282" s="2">
        <f>IF(Customer_churn_Table!N5282=1,Customer_churn_Table!R5282,NA())</f>
        <v>683</v>
      </c>
    </row>
    <row r="5283" spans="16:19" x14ac:dyDescent="0.35">
      <c r="P5283" s="2">
        <f>IF(Customer_churn_Table!N5283=0,Customer_churn_Table!H5283,NA())</f>
        <v>3</v>
      </c>
      <c r="Q5283" s="2">
        <f>IF(Customer_churn_Table!N5283=0,Customer_churn_Table!R5283,NA())</f>
        <v>575</v>
      </c>
      <c r="R5283" s="2" t="e">
        <f>IF(Customer_churn_Table!N5283=1,Customer_churn_Table!H5283,NA())</f>
        <v>#N/A</v>
      </c>
      <c r="S5283" s="2" t="e">
        <f>IF(Customer_churn_Table!N5283=1,Customer_churn_Table!R5283,NA())</f>
        <v>#N/A</v>
      </c>
    </row>
    <row r="5284" spans="16:19" x14ac:dyDescent="0.35">
      <c r="P5284" s="2">
        <f>IF(Customer_churn_Table!N5284=0,Customer_churn_Table!H5284,NA())</f>
        <v>8</v>
      </c>
      <c r="Q5284" s="2">
        <f>IF(Customer_churn_Table!N5284=0,Customer_churn_Table!R5284,NA())</f>
        <v>898</v>
      </c>
      <c r="R5284" s="2" t="e">
        <f>IF(Customer_churn_Table!N5284=1,Customer_churn_Table!H5284,NA())</f>
        <v>#N/A</v>
      </c>
      <c r="S5284" s="2" t="e">
        <f>IF(Customer_churn_Table!N5284=1,Customer_churn_Table!R5284,NA())</f>
        <v>#N/A</v>
      </c>
    </row>
    <row r="5285" spans="16:19" x14ac:dyDescent="0.35">
      <c r="P5285" s="2">
        <f>IF(Customer_churn_Table!N5285=0,Customer_churn_Table!H5285,NA())</f>
        <v>4</v>
      </c>
      <c r="Q5285" s="2">
        <f>IF(Customer_churn_Table!N5285=0,Customer_churn_Table!R5285,NA())</f>
        <v>514</v>
      </c>
      <c r="R5285" s="2" t="e">
        <f>IF(Customer_churn_Table!N5285=1,Customer_churn_Table!H5285,NA())</f>
        <v>#N/A</v>
      </c>
      <c r="S5285" s="2" t="e">
        <f>IF(Customer_churn_Table!N5285=1,Customer_churn_Table!R5285,NA())</f>
        <v>#N/A</v>
      </c>
    </row>
    <row r="5286" spans="16:19" x14ac:dyDescent="0.35">
      <c r="P5286" s="2">
        <f>IF(Customer_churn_Table!N5286=0,Customer_churn_Table!H5286,NA())</f>
        <v>3</v>
      </c>
      <c r="Q5286" s="2">
        <f>IF(Customer_churn_Table!N5286=0,Customer_churn_Table!R5286,NA())</f>
        <v>270</v>
      </c>
      <c r="R5286" s="2" t="e">
        <f>IF(Customer_churn_Table!N5286=1,Customer_churn_Table!H5286,NA())</f>
        <v>#N/A</v>
      </c>
      <c r="S5286" s="2" t="e">
        <f>IF(Customer_churn_Table!N5286=1,Customer_churn_Table!R5286,NA())</f>
        <v>#N/A</v>
      </c>
    </row>
    <row r="5287" spans="16:19" x14ac:dyDescent="0.35">
      <c r="P5287" s="2" t="e">
        <f>IF(Customer_churn_Table!N5287=0,Customer_churn_Table!H5287,NA())</f>
        <v>#N/A</v>
      </c>
      <c r="Q5287" s="2" t="e">
        <f>IF(Customer_churn_Table!N5287=0,Customer_churn_Table!R5287,NA())</f>
        <v>#N/A</v>
      </c>
      <c r="R5287" s="2">
        <f>IF(Customer_churn_Table!N5287=1,Customer_churn_Table!H5287,NA())</f>
        <v>1</v>
      </c>
      <c r="S5287" s="2">
        <f>IF(Customer_churn_Table!N5287=1,Customer_churn_Table!R5287,NA())</f>
        <v>676</v>
      </c>
    </row>
    <row r="5288" spans="16:19" x14ac:dyDescent="0.35">
      <c r="P5288" s="2">
        <f>IF(Customer_churn_Table!N5288=0,Customer_churn_Table!H5288,NA())</f>
        <v>1</v>
      </c>
      <c r="Q5288" s="2">
        <f>IF(Customer_churn_Table!N5288=0,Customer_churn_Table!R5288,NA())</f>
        <v>456</v>
      </c>
      <c r="R5288" s="2" t="e">
        <f>IF(Customer_churn_Table!N5288=1,Customer_churn_Table!H5288,NA())</f>
        <v>#N/A</v>
      </c>
      <c r="S5288" s="2" t="e">
        <f>IF(Customer_churn_Table!N5288=1,Customer_churn_Table!R5288,NA())</f>
        <v>#N/A</v>
      </c>
    </row>
    <row r="5289" spans="16:19" x14ac:dyDescent="0.35">
      <c r="P5289" s="2">
        <f>IF(Customer_churn_Table!N5289=0,Customer_churn_Table!H5289,NA())</f>
        <v>1</v>
      </c>
      <c r="Q5289" s="2">
        <f>IF(Customer_churn_Table!N5289=0,Customer_churn_Table!R5289,NA())</f>
        <v>399</v>
      </c>
      <c r="R5289" s="2" t="e">
        <f>IF(Customer_churn_Table!N5289=1,Customer_churn_Table!H5289,NA())</f>
        <v>#N/A</v>
      </c>
      <c r="S5289" s="2" t="e">
        <f>IF(Customer_churn_Table!N5289=1,Customer_churn_Table!R5289,NA())</f>
        <v>#N/A</v>
      </c>
    </row>
    <row r="5290" spans="16:19" x14ac:dyDescent="0.35">
      <c r="P5290" s="2">
        <f>IF(Customer_churn_Table!N5290=0,Customer_churn_Table!H5290,NA())</f>
        <v>2</v>
      </c>
      <c r="Q5290" s="2">
        <f>IF(Customer_churn_Table!N5290=0,Customer_churn_Table!R5290,NA())</f>
        <v>276</v>
      </c>
      <c r="R5290" s="2" t="e">
        <f>IF(Customer_churn_Table!N5290=1,Customer_churn_Table!H5290,NA())</f>
        <v>#N/A</v>
      </c>
      <c r="S5290" s="2" t="e">
        <f>IF(Customer_churn_Table!N5290=1,Customer_churn_Table!R5290,NA())</f>
        <v>#N/A</v>
      </c>
    </row>
    <row r="5291" spans="16:19" x14ac:dyDescent="0.35">
      <c r="P5291" s="2">
        <f>IF(Customer_churn_Table!N5291=0,Customer_churn_Table!H5291,NA())</f>
        <v>5</v>
      </c>
      <c r="Q5291" s="2">
        <f>IF(Customer_churn_Table!N5291=0,Customer_churn_Table!R5291,NA())</f>
        <v>327</v>
      </c>
      <c r="R5291" s="2" t="e">
        <f>IF(Customer_churn_Table!N5291=1,Customer_churn_Table!H5291,NA())</f>
        <v>#N/A</v>
      </c>
      <c r="S5291" s="2" t="e">
        <f>IF(Customer_churn_Table!N5291=1,Customer_churn_Table!R5291,NA())</f>
        <v>#N/A</v>
      </c>
    </row>
    <row r="5292" spans="16:19" x14ac:dyDescent="0.35">
      <c r="P5292" s="2" t="e">
        <f>IF(Customer_churn_Table!N5292=0,Customer_churn_Table!H5292,NA())</f>
        <v>#N/A</v>
      </c>
      <c r="Q5292" s="2" t="e">
        <f>IF(Customer_churn_Table!N5292=0,Customer_churn_Table!R5292,NA())</f>
        <v>#N/A</v>
      </c>
      <c r="R5292" s="2">
        <f>IF(Customer_churn_Table!N5292=1,Customer_churn_Table!H5292,NA())</f>
        <v>9</v>
      </c>
      <c r="S5292" s="2">
        <f>IF(Customer_churn_Table!N5292=1,Customer_churn_Table!R5292,NA())</f>
        <v>414</v>
      </c>
    </row>
    <row r="5293" spans="16:19" x14ac:dyDescent="0.35">
      <c r="P5293" s="2">
        <f>IF(Customer_churn_Table!N5293=0,Customer_churn_Table!H5293,NA())</f>
        <v>2</v>
      </c>
      <c r="Q5293" s="2">
        <f>IF(Customer_churn_Table!N5293=0,Customer_churn_Table!R5293,NA())</f>
        <v>313</v>
      </c>
      <c r="R5293" s="2" t="e">
        <f>IF(Customer_churn_Table!N5293=1,Customer_churn_Table!H5293,NA())</f>
        <v>#N/A</v>
      </c>
      <c r="S5293" s="2" t="e">
        <f>IF(Customer_churn_Table!N5293=1,Customer_churn_Table!R5293,NA())</f>
        <v>#N/A</v>
      </c>
    </row>
    <row r="5294" spans="16:19" x14ac:dyDescent="0.35">
      <c r="P5294" s="2">
        <f>IF(Customer_churn_Table!N5294=0,Customer_churn_Table!H5294,NA())</f>
        <v>6</v>
      </c>
      <c r="Q5294" s="2">
        <f>IF(Customer_churn_Table!N5294=0,Customer_churn_Table!R5294,NA())</f>
        <v>649</v>
      </c>
      <c r="R5294" s="2" t="e">
        <f>IF(Customer_churn_Table!N5294=1,Customer_churn_Table!H5294,NA())</f>
        <v>#N/A</v>
      </c>
      <c r="S5294" s="2" t="e">
        <f>IF(Customer_churn_Table!N5294=1,Customer_churn_Table!R5294,NA())</f>
        <v>#N/A</v>
      </c>
    </row>
    <row r="5295" spans="16:19" x14ac:dyDescent="0.35">
      <c r="P5295" s="2">
        <f>IF(Customer_churn_Table!N5295=0,Customer_churn_Table!H5295,NA())</f>
        <v>10</v>
      </c>
      <c r="Q5295" s="2">
        <f>IF(Customer_churn_Table!N5295=0,Customer_churn_Table!R5295,NA())</f>
        <v>876</v>
      </c>
      <c r="R5295" s="2" t="e">
        <f>IF(Customer_churn_Table!N5295=1,Customer_churn_Table!H5295,NA())</f>
        <v>#N/A</v>
      </c>
      <c r="S5295" s="2" t="e">
        <f>IF(Customer_churn_Table!N5295=1,Customer_churn_Table!R5295,NA())</f>
        <v>#N/A</v>
      </c>
    </row>
    <row r="5296" spans="16:19" x14ac:dyDescent="0.35">
      <c r="P5296" s="2">
        <f>IF(Customer_churn_Table!N5296=0,Customer_churn_Table!H5296,NA())</f>
        <v>9</v>
      </c>
      <c r="Q5296" s="2">
        <f>IF(Customer_churn_Table!N5296=0,Customer_churn_Table!R5296,NA())</f>
        <v>994</v>
      </c>
      <c r="R5296" s="2" t="e">
        <f>IF(Customer_churn_Table!N5296=1,Customer_churn_Table!H5296,NA())</f>
        <v>#N/A</v>
      </c>
      <c r="S5296" s="2" t="e">
        <f>IF(Customer_churn_Table!N5296=1,Customer_churn_Table!R5296,NA())</f>
        <v>#N/A</v>
      </c>
    </row>
    <row r="5297" spans="16:19" x14ac:dyDescent="0.35">
      <c r="P5297" s="2">
        <f>IF(Customer_churn_Table!N5297=0,Customer_churn_Table!H5297,NA())</f>
        <v>6</v>
      </c>
      <c r="Q5297" s="2">
        <f>IF(Customer_churn_Table!N5297=0,Customer_churn_Table!R5297,NA())</f>
        <v>546</v>
      </c>
      <c r="R5297" s="2" t="e">
        <f>IF(Customer_churn_Table!N5297=1,Customer_churn_Table!H5297,NA())</f>
        <v>#N/A</v>
      </c>
      <c r="S5297" s="2" t="e">
        <f>IF(Customer_churn_Table!N5297=1,Customer_churn_Table!R5297,NA())</f>
        <v>#N/A</v>
      </c>
    </row>
    <row r="5298" spans="16:19" x14ac:dyDescent="0.35">
      <c r="P5298" s="2" t="e">
        <f>IF(Customer_churn_Table!N5298=0,Customer_churn_Table!H5298,NA())</f>
        <v>#N/A</v>
      </c>
      <c r="Q5298" s="2" t="e">
        <f>IF(Customer_churn_Table!N5298=0,Customer_churn_Table!R5298,NA())</f>
        <v>#N/A</v>
      </c>
      <c r="R5298" s="2">
        <f>IF(Customer_churn_Table!N5298=1,Customer_churn_Table!H5298,NA())</f>
        <v>6</v>
      </c>
      <c r="S5298" s="2">
        <f>IF(Customer_churn_Table!N5298=1,Customer_churn_Table!R5298,NA())</f>
        <v>245</v>
      </c>
    </row>
    <row r="5299" spans="16:19" x14ac:dyDescent="0.35">
      <c r="P5299" s="2" t="e">
        <f>IF(Customer_churn_Table!N5299=0,Customer_churn_Table!H5299,NA())</f>
        <v>#N/A</v>
      </c>
      <c r="Q5299" s="2" t="e">
        <f>IF(Customer_churn_Table!N5299=0,Customer_churn_Table!R5299,NA())</f>
        <v>#N/A</v>
      </c>
      <c r="R5299" s="2">
        <f>IF(Customer_churn_Table!N5299=1,Customer_churn_Table!H5299,NA())</f>
        <v>8</v>
      </c>
      <c r="S5299" s="2">
        <f>IF(Customer_churn_Table!N5299=1,Customer_churn_Table!R5299,NA())</f>
        <v>740</v>
      </c>
    </row>
    <row r="5300" spans="16:19" x14ac:dyDescent="0.35">
      <c r="P5300" s="2">
        <f>IF(Customer_churn_Table!N5300=0,Customer_churn_Table!H5300,NA())</f>
        <v>6</v>
      </c>
      <c r="Q5300" s="2">
        <f>IF(Customer_churn_Table!N5300=0,Customer_churn_Table!R5300,NA())</f>
        <v>533</v>
      </c>
      <c r="R5300" s="2" t="e">
        <f>IF(Customer_churn_Table!N5300=1,Customer_churn_Table!H5300,NA())</f>
        <v>#N/A</v>
      </c>
      <c r="S5300" s="2" t="e">
        <f>IF(Customer_churn_Table!N5300=1,Customer_churn_Table!R5300,NA())</f>
        <v>#N/A</v>
      </c>
    </row>
    <row r="5301" spans="16:19" x14ac:dyDescent="0.35">
      <c r="P5301" s="2">
        <f>IF(Customer_churn_Table!N5301=0,Customer_churn_Table!H5301,NA())</f>
        <v>1</v>
      </c>
      <c r="Q5301" s="2">
        <f>IF(Customer_churn_Table!N5301=0,Customer_churn_Table!R5301,NA())</f>
        <v>710</v>
      </c>
      <c r="R5301" s="2" t="e">
        <f>IF(Customer_churn_Table!N5301=1,Customer_churn_Table!H5301,NA())</f>
        <v>#N/A</v>
      </c>
      <c r="S5301" s="2" t="e">
        <f>IF(Customer_churn_Table!N5301=1,Customer_churn_Table!R5301,NA())</f>
        <v>#N/A</v>
      </c>
    </row>
    <row r="5302" spans="16:19" x14ac:dyDescent="0.35">
      <c r="P5302" s="2">
        <f>IF(Customer_churn_Table!N5302=0,Customer_churn_Table!H5302,NA())</f>
        <v>6</v>
      </c>
      <c r="Q5302" s="2">
        <f>IF(Customer_churn_Table!N5302=0,Customer_churn_Table!R5302,NA())</f>
        <v>853</v>
      </c>
      <c r="R5302" s="2" t="e">
        <f>IF(Customer_churn_Table!N5302=1,Customer_churn_Table!H5302,NA())</f>
        <v>#N/A</v>
      </c>
      <c r="S5302" s="2" t="e">
        <f>IF(Customer_churn_Table!N5302=1,Customer_churn_Table!R5302,NA())</f>
        <v>#N/A</v>
      </c>
    </row>
    <row r="5303" spans="16:19" x14ac:dyDescent="0.35">
      <c r="P5303" s="2">
        <f>IF(Customer_churn_Table!N5303=0,Customer_churn_Table!H5303,NA())</f>
        <v>2</v>
      </c>
      <c r="Q5303" s="2">
        <f>IF(Customer_churn_Table!N5303=0,Customer_churn_Table!R5303,NA())</f>
        <v>425</v>
      </c>
      <c r="R5303" s="2" t="e">
        <f>IF(Customer_churn_Table!N5303=1,Customer_churn_Table!H5303,NA())</f>
        <v>#N/A</v>
      </c>
      <c r="S5303" s="2" t="e">
        <f>IF(Customer_churn_Table!N5303=1,Customer_churn_Table!R5303,NA())</f>
        <v>#N/A</v>
      </c>
    </row>
    <row r="5304" spans="16:19" x14ac:dyDescent="0.35">
      <c r="P5304" s="2">
        <f>IF(Customer_churn_Table!N5304=0,Customer_churn_Table!H5304,NA())</f>
        <v>9</v>
      </c>
      <c r="Q5304" s="2">
        <f>IF(Customer_churn_Table!N5304=0,Customer_churn_Table!R5304,NA())</f>
        <v>342</v>
      </c>
      <c r="R5304" s="2" t="e">
        <f>IF(Customer_churn_Table!N5304=1,Customer_churn_Table!H5304,NA())</f>
        <v>#N/A</v>
      </c>
      <c r="S5304" s="2" t="e">
        <f>IF(Customer_churn_Table!N5304=1,Customer_churn_Table!R5304,NA())</f>
        <v>#N/A</v>
      </c>
    </row>
    <row r="5305" spans="16:19" x14ac:dyDescent="0.35">
      <c r="P5305" s="2">
        <f>IF(Customer_churn_Table!N5305=0,Customer_churn_Table!H5305,NA())</f>
        <v>9</v>
      </c>
      <c r="Q5305" s="2">
        <f>IF(Customer_churn_Table!N5305=0,Customer_churn_Table!R5305,NA())</f>
        <v>730</v>
      </c>
      <c r="R5305" s="2" t="e">
        <f>IF(Customer_churn_Table!N5305=1,Customer_churn_Table!H5305,NA())</f>
        <v>#N/A</v>
      </c>
      <c r="S5305" s="2" t="e">
        <f>IF(Customer_churn_Table!N5305=1,Customer_churn_Table!R5305,NA())</f>
        <v>#N/A</v>
      </c>
    </row>
    <row r="5306" spans="16:19" x14ac:dyDescent="0.35">
      <c r="P5306" s="2">
        <f>IF(Customer_churn_Table!N5306=0,Customer_churn_Table!H5306,NA())</f>
        <v>6</v>
      </c>
      <c r="Q5306" s="2">
        <f>IF(Customer_churn_Table!N5306=0,Customer_churn_Table!R5306,NA())</f>
        <v>505</v>
      </c>
      <c r="R5306" s="2" t="e">
        <f>IF(Customer_churn_Table!N5306=1,Customer_churn_Table!H5306,NA())</f>
        <v>#N/A</v>
      </c>
      <c r="S5306" s="2" t="e">
        <f>IF(Customer_churn_Table!N5306=1,Customer_churn_Table!R5306,NA())</f>
        <v>#N/A</v>
      </c>
    </row>
    <row r="5307" spans="16:19" x14ac:dyDescent="0.35">
      <c r="P5307" s="2">
        <f>IF(Customer_churn_Table!N5307=0,Customer_churn_Table!H5307,NA())</f>
        <v>1</v>
      </c>
      <c r="Q5307" s="2">
        <f>IF(Customer_churn_Table!N5307=0,Customer_churn_Table!R5307,NA())</f>
        <v>476</v>
      </c>
      <c r="R5307" s="2" t="e">
        <f>IF(Customer_churn_Table!N5307=1,Customer_churn_Table!H5307,NA())</f>
        <v>#N/A</v>
      </c>
      <c r="S5307" s="2" t="e">
        <f>IF(Customer_churn_Table!N5307=1,Customer_churn_Table!R5307,NA())</f>
        <v>#N/A</v>
      </c>
    </row>
    <row r="5308" spans="16:19" x14ac:dyDescent="0.35">
      <c r="P5308" s="2" t="e">
        <f>IF(Customer_churn_Table!N5308=0,Customer_churn_Table!H5308,NA())</f>
        <v>#N/A</v>
      </c>
      <c r="Q5308" s="2" t="e">
        <f>IF(Customer_churn_Table!N5308=0,Customer_churn_Table!R5308,NA())</f>
        <v>#N/A</v>
      </c>
      <c r="R5308" s="2">
        <f>IF(Customer_churn_Table!N5308=1,Customer_churn_Table!H5308,NA())</f>
        <v>9</v>
      </c>
      <c r="S5308" s="2">
        <f>IF(Customer_churn_Table!N5308=1,Customer_churn_Table!R5308,NA())</f>
        <v>675</v>
      </c>
    </row>
    <row r="5309" spans="16:19" x14ac:dyDescent="0.35">
      <c r="P5309" s="2" t="e">
        <f>IF(Customer_churn_Table!N5309=0,Customer_churn_Table!H5309,NA())</f>
        <v>#N/A</v>
      </c>
      <c r="Q5309" s="2" t="e">
        <f>IF(Customer_churn_Table!N5309=0,Customer_churn_Table!R5309,NA())</f>
        <v>#N/A</v>
      </c>
      <c r="R5309" s="2">
        <f>IF(Customer_churn_Table!N5309=1,Customer_churn_Table!H5309,NA())</f>
        <v>7</v>
      </c>
      <c r="S5309" s="2">
        <f>IF(Customer_churn_Table!N5309=1,Customer_churn_Table!R5309,NA())</f>
        <v>921</v>
      </c>
    </row>
    <row r="5310" spans="16:19" x14ac:dyDescent="0.35">
      <c r="P5310" s="2">
        <f>IF(Customer_churn_Table!N5310=0,Customer_churn_Table!H5310,NA())</f>
        <v>1</v>
      </c>
      <c r="Q5310" s="2">
        <f>IF(Customer_churn_Table!N5310=0,Customer_churn_Table!R5310,NA())</f>
        <v>395</v>
      </c>
      <c r="R5310" s="2" t="e">
        <f>IF(Customer_churn_Table!N5310=1,Customer_churn_Table!H5310,NA())</f>
        <v>#N/A</v>
      </c>
      <c r="S5310" s="2" t="e">
        <f>IF(Customer_churn_Table!N5310=1,Customer_churn_Table!R5310,NA())</f>
        <v>#N/A</v>
      </c>
    </row>
    <row r="5311" spans="16:19" x14ac:dyDescent="0.35">
      <c r="P5311" s="2">
        <f>IF(Customer_churn_Table!N5311=0,Customer_churn_Table!H5311,NA())</f>
        <v>5</v>
      </c>
      <c r="Q5311" s="2">
        <f>IF(Customer_churn_Table!N5311=0,Customer_churn_Table!R5311,NA())</f>
        <v>364</v>
      </c>
      <c r="R5311" s="2" t="e">
        <f>IF(Customer_churn_Table!N5311=1,Customer_churn_Table!H5311,NA())</f>
        <v>#N/A</v>
      </c>
      <c r="S5311" s="2" t="e">
        <f>IF(Customer_churn_Table!N5311=1,Customer_churn_Table!R5311,NA())</f>
        <v>#N/A</v>
      </c>
    </row>
    <row r="5312" spans="16:19" x14ac:dyDescent="0.35">
      <c r="P5312" s="2" t="e">
        <f>IF(Customer_churn_Table!N5312=0,Customer_churn_Table!H5312,NA())</f>
        <v>#N/A</v>
      </c>
      <c r="Q5312" s="2" t="e">
        <f>IF(Customer_churn_Table!N5312=0,Customer_churn_Table!R5312,NA())</f>
        <v>#N/A</v>
      </c>
      <c r="R5312" s="2">
        <f>IF(Customer_churn_Table!N5312=1,Customer_churn_Table!H5312,NA())</f>
        <v>9</v>
      </c>
      <c r="S5312" s="2">
        <f>IF(Customer_churn_Table!N5312=1,Customer_churn_Table!R5312,NA())</f>
        <v>483</v>
      </c>
    </row>
    <row r="5313" spans="16:19" x14ac:dyDescent="0.35">
      <c r="P5313" s="2">
        <f>IF(Customer_churn_Table!N5313=0,Customer_churn_Table!H5313,NA())</f>
        <v>0</v>
      </c>
      <c r="Q5313" s="2">
        <f>IF(Customer_churn_Table!N5313=0,Customer_churn_Table!R5313,NA())</f>
        <v>970</v>
      </c>
      <c r="R5313" s="2" t="e">
        <f>IF(Customer_churn_Table!N5313=1,Customer_churn_Table!H5313,NA())</f>
        <v>#N/A</v>
      </c>
      <c r="S5313" s="2" t="e">
        <f>IF(Customer_churn_Table!N5313=1,Customer_churn_Table!R5313,NA())</f>
        <v>#N/A</v>
      </c>
    </row>
    <row r="5314" spans="16:19" x14ac:dyDescent="0.35">
      <c r="P5314" s="2">
        <f>IF(Customer_churn_Table!N5314=0,Customer_churn_Table!H5314,NA())</f>
        <v>8</v>
      </c>
      <c r="Q5314" s="2">
        <f>IF(Customer_churn_Table!N5314=0,Customer_churn_Table!R5314,NA())</f>
        <v>923</v>
      </c>
      <c r="R5314" s="2" t="e">
        <f>IF(Customer_churn_Table!N5314=1,Customer_churn_Table!H5314,NA())</f>
        <v>#N/A</v>
      </c>
      <c r="S5314" s="2" t="e">
        <f>IF(Customer_churn_Table!N5314=1,Customer_churn_Table!R5314,NA())</f>
        <v>#N/A</v>
      </c>
    </row>
    <row r="5315" spans="16:19" x14ac:dyDescent="0.35">
      <c r="P5315" s="2">
        <f>IF(Customer_churn_Table!N5315=0,Customer_churn_Table!H5315,NA())</f>
        <v>5</v>
      </c>
      <c r="Q5315" s="2">
        <f>IF(Customer_churn_Table!N5315=0,Customer_churn_Table!R5315,NA())</f>
        <v>509</v>
      </c>
      <c r="R5315" s="2" t="e">
        <f>IF(Customer_churn_Table!N5315=1,Customer_churn_Table!H5315,NA())</f>
        <v>#N/A</v>
      </c>
      <c r="S5315" s="2" t="e">
        <f>IF(Customer_churn_Table!N5315=1,Customer_churn_Table!R5315,NA())</f>
        <v>#N/A</v>
      </c>
    </row>
    <row r="5316" spans="16:19" x14ac:dyDescent="0.35">
      <c r="P5316" s="2" t="e">
        <f>IF(Customer_churn_Table!N5316=0,Customer_churn_Table!H5316,NA())</f>
        <v>#N/A</v>
      </c>
      <c r="Q5316" s="2" t="e">
        <f>IF(Customer_churn_Table!N5316=0,Customer_churn_Table!R5316,NA())</f>
        <v>#N/A</v>
      </c>
      <c r="R5316" s="2">
        <f>IF(Customer_churn_Table!N5316=1,Customer_churn_Table!H5316,NA())</f>
        <v>10</v>
      </c>
      <c r="S5316" s="2">
        <f>IF(Customer_churn_Table!N5316=1,Customer_churn_Table!R5316,NA())</f>
        <v>471</v>
      </c>
    </row>
    <row r="5317" spans="16:19" x14ac:dyDescent="0.35">
      <c r="P5317" s="2">
        <f>IF(Customer_churn_Table!N5317=0,Customer_churn_Table!H5317,NA())</f>
        <v>5</v>
      </c>
      <c r="Q5317" s="2">
        <f>IF(Customer_churn_Table!N5317=0,Customer_churn_Table!R5317,NA())</f>
        <v>398</v>
      </c>
      <c r="R5317" s="2" t="e">
        <f>IF(Customer_churn_Table!N5317=1,Customer_churn_Table!H5317,NA())</f>
        <v>#N/A</v>
      </c>
      <c r="S5317" s="2" t="e">
        <f>IF(Customer_churn_Table!N5317=1,Customer_churn_Table!R5317,NA())</f>
        <v>#N/A</v>
      </c>
    </row>
    <row r="5318" spans="16:19" x14ac:dyDescent="0.35">
      <c r="P5318" s="2">
        <f>IF(Customer_churn_Table!N5318=0,Customer_churn_Table!H5318,NA())</f>
        <v>5</v>
      </c>
      <c r="Q5318" s="2">
        <f>IF(Customer_churn_Table!N5318=0,Customer_churn_Table!R5318,NA())</f>
        <v>250</v>
      </c>
      <c r="R5318" s="2" t="e">
        <f>IF(Customer_churn_Table!N5318=1,Customer_churn_Table!H5318,NA())</f>
        <v>#N/A</v>
      </c>
      <c r="S5318" s="2" t="e">
        <f>IF(Customer_churn_Table!N5318=1,Customer_churn_Table!R5318,NA())</f>
        <v>#N/A</v>
      </c>
    </row>
    <row r="5319" spans="16:19" x14ac:dyDescent="0.35">
      <c r="P5319" s="2">
        <f>IF(Customer_churn_Table!N5319=0,Customer_churn_Table!H5319,NA())</f>
        <v>1</v>
      </c>
      <c r="Q5319" s="2">
        <f>IF(Customer_churn_Table!N5319=0,Customer_churn_Table!R5319,NA())</f>
        <v>700</v>
      </c>
      <c r="R5319" s="2" t="e">
        <f>IF(Customer_churn_Table!N5319=1,Customer_churn_Table!H5319,NA())</f>
        <v>#N/A</v>
      </c>
      <c r="S5319" s="2" t="e">
        <f>IF(Customer_churn_Table!N5319=1,Customer_churn_Table!R5319,NA())</f>
        <v>#N/A</v>
      </c>
    </row>
    <row r="5320" spans="16:19" x14ac:dyDescent="0.35">
      <c r="P5320" s="2">
        <f>IF(Customer_churn_Table!N5320=0,Customer_churn_Table!H5320,NA())</f>
        <v>0</v>
      </c>
      <c r="Q5320" s="2">
        <f>IF(Customer_churn_Table!N5320=0,Customer_churn_Table!R5320,NA())</f>
        <v>633</v>
      </c>
      <c r="R5320" s="2" t="e">
        <f>IF(Customer_churn_Table!N5320=1,Customer_churn_Table!H5320,NA())</f>
        <v>#N/A</v>
      </c>
      <c r="S5320" s="2" t="e">
        <f>IF(Customer_churn_Table!N5320=1,Customer_churn_Table!R5320,NA())</f>
        <v>#N/A</v>
      </c>
    </row>
    <row r="5321" spans="16:19" x14ac:dyDescent="0.35">
      <c r="P5321" s="2">
        <f>IF(Customer_churn_Table!N5321=0,Customer_churn_Table!H5321,NA())</f>
        <v>1</v>
      </c>
      <c r="Q5321" s="2">
        <f>IF(Customer_churn_Table!N5321=0,Customer_churn_Table!R5321,NA())</f>
        <v>855</v>
      </c>
      <c r="R5321" s="2" t="e">
        <f>IF(Customer_churn_Table!N5321=1,Customer_churn_Table!H5321,NA())</f>
        <v>#N/A</v>
      </c>
      <c r="S5321" s="2" t="e">
        <f>IF(Customer_churn_Table!N5321=1,Customer_churn_Table!R5321,NA())</f>
        <v>#N/A</v>
      </c>
    </row>
    <row r="5322" spans="16:19" x14ac:dyDescent="0.35">
      <c r="P5322" s="2">
        <f>IF(Customer_churn_Table!N5322=0,Customer_churn_Table!H5322,NA())</f>
        <v>3</v>
      </c>
      <c r="Q5322" s="2">
        <f>IF(Customer_churn_Table!N5322=0,Customer_churn_Table!R5322,NA())</f>
        <v>976</v>
      </c>
      <c r="R5322" s="2" t="e">
        <f>IF(Customer_churn_Table!N5322=1,Customer_churn_Table!H5322,NA())</f>
        <v>#N/A</v>
      </c>
      <c r="S5322" s="2" t="e">
        <f>IF(Customer_churn_Table!N5322=1,Customer_churn_Table!R5322,NA())</f>
        <v>#N/A</v>
      </c>
    </row>
    <row r="5323" spans="16:19" x14ac:dyDescent="0.35">
      <c r="P5323" s="2">
        <f>IF(Customer_churn_Table!N5323=0,Customer_churn_Table!H5323,NA())</f>
        <v>0</v>
      </c>
      <c r="Q5323" s="2">
        <f>IF(Customer_churn_Table!N5323=0,Customer_churn_Table!R5323,NA())</f>
        <v>845</v>
      </c>
      <c r="R5323" s="2" t="e">
        <f>IF(Customer_churn_Table!N5323=1,Customer_churn_Table!H5323,NA())</f>
        <v>#N/A</v>
      </c>
      <c r="S5323" s="2" t="e">
        <f>IF(Customer_churn_Table!N5323=1,Customer_churn_Table!R5323,NA())</f>
        <v>#N/A</v>
      </c>
    </row>
    <row r="5324" spans="16:19" x14ac:dyDescent="0.35">
      <c r="P5324" s="2">
        <f>IF(Customer_churn_Table!N5324=0,Customer_churn_Table!H5324,NA())</f>
        <v>7</v>
      </c>
      <c r="Q5324" s="2">
        <f>IF(Customer_churn_Table!N5324=0,Customer_churn_Table!R5324,NA())</f>
        <v>351</v>
      </c>
      <c r="R5324" s="2" t="e">
        <f>IF(Customer_churn_Table!N5324=1,Customer_churn_Table!H5324,NA())</f>
        <v>#N/A</v>
      </c>
      <c r="S5324" s="2" t="e">
        <f>IF(Customer_churn_Table!N5324=1,Customer_churn_Table!R5324,NA())</f>
        <v>#N/A</v>
      </c>
    </row>
    <row r="5325" spans="16:19" x14ac:dyDescent="0.35">
      <c r="P5325" s="2">
        <f>IF(Customer_churn_Table!N5325=0,Customer_churn_Table!H5325,NA())</f>
        <v>5</v>
      </c>
      <c r="Q5325" s="2">
        <f>IF(Customer_churn_Table!N5325=0,Customer_churn_Table!R5325,NA())</f>
        <v>383</v>
      </c>
      <c r="R5325" s="2" t="e">
        <f>IF(Customer_churn_Table!N5325=1,Customer_churn_Table!H5325,NA())</f>
        <v>#N/A</v>
      </c>
      <c r="S5325" s="2" t="e">
        <f>IF(Customer_churn_Table!N5325=1,Customer_churn_Table!R5325,NA())</f>
        <v>#N/A</v>
      </c>
    </row>
    <row r="5326" spans="16:19" x14ac:dyDescent="0.35">
      <c r="P5326" s="2">
        <f>IF(Customer_churn_Table!N5326=0,Customer_churn_Table!H5326,NA())</f>
        <v>5</v>
      </c>
      <c r="Q5326" s="2">
        <f>IF(Customer_churn_Table!N5326=0,Customer_churn_Table!R5326,NA())</f>
        <v>937</v>
      </c>
      <c r="R5326" s="2" t="e">
        <f>IF(Customer_churn_Table!N5326=1,Customer_churn_Table!H5326,NA())</f>
        <v>#N/A</v>
      </c>
      <c r="S5326" s="2" t="e">
        <f>IF(Customer_churn_Table!N5326=1,Customer_churn_Table!R5326,NA())</f>
        <v>#N/A</v>
      </c>
    </row>
    <row r="5327" spans="16:19" x14ac:dyDescent="0.35">
      <c r="P5327" s="2" t="e">
        <f>IF(Customer_churn_Table!N5327=0,Customer_churn_Table!H5327,NA())</f>
        <v>#N/A</v>
      </c>
      <c r="Q5327" s="2" t="e">
        <f>IF(Customer_churn_Table!N5327=0,Customer_churn_Table!R5327,NA())</f>
        <v>#N/A</v>
      </c>
      <c r="R5327" s="2">
        <f>IF(Customer_churn_Table!N5327=1,Customer_churn_Table!H5327,NA())</f>
        <v>0</v>
      </c>
      <c r="S5327" s="2">
        <f>IF(Customer_churn_Table!N5327=1,Customer_churn_Table!R5327,NA())</f>
        <v>703</v>
      </c>
    </row>
    <row r="5328" spans="16:19" x14ac:dyDescent="0.35">
      <c r="P5328" s="2" t="e">
        <f>IF(Customer_churn_Table!N5328=0,Customer_churn_Table!H5328,NA())</f>
        <v>#N/A</v>
      </c>
      <c r="Q5328" s="2" t="e">
        <f>IF(Customer_churn_Table!N5328=0,Customer_churn_Table!R5328,NA())</f>
        <v>#N/A</v>
      </c>
      <c r="R5328" s="2">
        <f>IF(Customer_churn_Table!N5328=1,Customer_churn_Table!H5328,NA())</f>
        <v>6</v>
      </c>
      <c r="S5328" s="2">
        <f>IF(Customer_churn_Table!N5328=1,Customer_churn_Table!R5328,NA())</f>
        <v>521</v>
      </c>
    </row>
    <row r="5329" spans="16:19" x14ac:dyDescent="0.35">
      <c r="P5329" s="2">
        <f>IF(Customer_churn_Table!N5329=0,Customer_churn_Table!H5329,NA())</f>
        <v>8</v>
      </c>
      <c r="Q5329" s="2">
        <f>IF(Customer_churn_Table!N5329=0,Customer_churn_Table!R5329,NA())</f>
        <v>722</v>
      </c>
      <c r="R5329" s="2" t="e">
        <f>IF(Customer_churn_Table!N5329=1,Customer_churn_Table!H5329,NA())</f>
        <v>#N/A</v>
      </c>
      <c r="S5329" s="2" t="e">
        <f>IF(Customer_churn_Table!N5329=1,Customer_churn_Table!R5329,NA())</f>
        <v>#N/A</v>
      </c>
    </row>
    <row r="5330" spans="16:19" x14ac:dyDescent="0.35">
      <c r="P5330" s="2">
        <f>IF(Customer_churn_Table!N5330=0,Customer_churn_Table!H5330,NA())</f>
        <v>2</v>
      </c>
      <c r="Q5330" s="2">
        <f>IF(Customer_churn_Table!N5330=0,Customer_churn_Table!R5330,NA())</f>
        <v>904</v>
      </c>
      <c r="R5330" s="2" t="e">
        <f>IF(Customer_churn_Table!N5330=1,Customer_churn_Table!H5330,NA())</f>
        <v>#N/A</v>
      </c>
      <c r="S5330" s="2" t="e">
        <f>IF(Customer_churn_Table!N5330=1,Customer_churn_Table!R5330,NA())</f>
        <v>#N/A</v>
      </c>
    </row>
    <row r="5331" spans="16:19" x14ac:dyDescent="0.35">
      <c r="P5331" s="2">
        <f>IF(Customer_churn_Table!N5331=0,Customer_churn_Table!H5331,NA())</f>
        <v>3</v>
      </c>
      <c r="Q5331" s="2">
        <f>IF(Customer_churn_Table!N5331=0,Customer_churn_Table!R5331,NA())</f>
        <v>725</v>
      </c>
      <c r="R5331" s="2" t="e">
        <f>IF(Customer_churn_Table!N5331=1,Customer_churn_Table!H5331,NA())</f>
        <v>#N/A</v>
      </c>
      <c r="S5331" s="2" t="e">
        <f>IF(Customer_churn_Table!N5331=1,Customer_churn_Table!R5331,NA())</f>
        <v>#N/A</v>
      </c>
    </row>
    <row r="5332" spans="16:19" x14ac:dyDescent="0.35">
      <c r="P5332" s="2">
        <f>IF(Customer_churn_Table!N5332=0,Customer_churn_Table!H5332,NA())</f>
        <v>9</v>
      </c>
      <c r="Q5332" s="2">
        <f>IF(Customer_churn_Table!N5332=0,Customer_churn_Table!R5332,NA())</f>
        <v>310</v>
      </c>
      <c r="R5332" s="2" t="e">
        <f>IF(Customer_churn_Table!N5332=1,Customer_churn_Table!H5332,NA())</f>
        <v>#N/A</v>
      </c>
      <c r="S5332" s="2" t="e">
        <f>IF(Customer_churn_Table!N5332=1,Customer_churn_Table!R5332,NA())</f>
        <v>#N/A</v>
      </c>
    </row>
    <row r="5333" spans="16:19" x14ac:dyDescent="0.35">
      <c r="P5333" s="2" t="e">
        <f>IF(Customer_churn_Table!N5333=0,Customer_churn_Table!H5333,NA())</f>
        <v>#N/A</v>
      </c>
      <c r="Q5333" s="2" t="e">
        <f>IF(Customer_churn_Table!N5333=0,Customer_churn_Table!R5333,NA())</f>
        <v>#N/A</v>
      </c>
      <c r="R5333" s="2">
        <f>IF(Customer_churn_Table!N5333=1,Customer_churn_Table!H5333,NA())</f>
        <v>2</v>
      </c>
      <c r="S5333" s="2">
        <f>IF(Customer_churn_Table!N5333=1,Customer_churn_Table!R5333,NA())</f>
        <v>372</v>
      </c>
    </row>
    <row r="5334" spans="16:19" x14ac:dyDescent="0.35">
      <c r="P5334" s="2">
        <f>IF(Customer_churn_Table!N5334=0,Customer_churn_Table!H5334,NA())</f>
        <v>3</v>
      </c>
      <c r="Q5334" s="2">
        <f>IF(Customer_churn_Table!N5334=0,Customer_churn_Table!R5334,NA())</f>
        <v>913</v>
      </c>
      <c r="R5334" s="2" t="e">
        <f>IF(Customer_churn_Table!N5334=1,Customer_churn_Table!H5334,NA())</f>
        <v>#N/A</v>
      </c>
      <c r="S5334" s="2" t="e">
        <f>IF(Customer_churn_Table!N5334=1,Customer_churn_Table!R5334,NA())</f>
        <v>#N/A</v>
      </c>
    </row>
    <row r="5335" spans="16:19" x14ac:dyDescent="0.35">
      <c r="P5335" s="2">
        <f>IF(Customer_churn_Table!N5335=0,Customer_churn_Table!H5335,NA())</f>
        <v>1</v>
      </c>
      <c r="Q5335" s="2">
        <f>IF(Customer_churn_Table!N5335=0,Customer_churn_Table!R5335,NA())</f>
        <v>294</v>
      </c>
      <c r="R5335" s="2" t="e">
        <f>IF(Customer_churn_Table!N5335=1,Customer_churn_Table!H5335,NA())</f>
        <v>#N/A</v>
      </c>
      <c r="S5335" s="2" t="e">
        <f>IF(Customer_churn_Table!N5335=1,Customer_churn_Table!R5335,NA())</f>
        <v>#N/A</v>
      </c>
    </row>
    <row r="5336" spans="16:19" x14ac:dyDescent="0.35">
      <c r="P5336" s="2">
        <f>IF(Customer_churn_Table!N5336=0,Customer_churn_Table!H5336,NA())</f>
        <v>2</v>
      </c>
      <c r="Q5336" s="2">
        <f>IF(Customer_churn_Table!N5336=0,Customer_churn_Table!R5336,NA())</f>
        <v>625</v>
      </c>
      <c r="R5336" s="2" t="e">
        <f>IF(Customer_churn_Table!N5336=1,Customer_churn_Table!H5336,NA())</f>
        <v>#N/A</v>
      </c>
      <c r="S5336" s="2" t="e">
        <f>IF(Customer_churn_Table!N5336=1,Customer_churn_Table!R5336,NA())</f>
        <v>#N/A</v>
      </c>
    </row>
    <row r="5337" spans="16:19" x14ac:dyDescent="0.35">
      <c r="P5337" s="2">
        <f>IF(Customer_churn_Table!N5337=0,Customer_churn_Table!H5337,NA())</f>
        <v>8</v>
      </c>
      <c r="Q5337" s="2">
        <f>IF(Customer_churn_Table!N5337=0,Customer_churn_Table!R5337,NA())</f>
        <v>956</v>
      </c>
      <c r="R5337" s="2" t="e">
        <f>IF(Customer_churn_Table!N5337=1,Customer_churn_Table!H5337,NA())</f>
        <v>#N/A</v>
      </c>
      <c r="S5337" s="2" t="e">
        <f>IF(Customer_churn_Table!N5337=1,Customer_churn_Table!R5337,NA())</f>
        <v>#N/A</v>
      </c>
    </row>
    <row r="5338" spans="16:19" x14ac:dyDescent="0.35">
      <c r="P5338" s="2" t="e">
        <f>IF(Customer_churn_Table!N5338=0,Customer_churn_Table!H5338,NA())</f>
        <v>#N/A</v>
      </c>
      <c r="Q5338" s="2" t="e">
        <f>IF(Customer_churn_Table!N5338=0,Customer_churn_Table!R5338,NA())</f>
        <v>#N/A</v>
      </c>
      <c r="R5338" s="2">
        <f>IF(Customer_churn_Table!N5338=1,Customer_churn_Table!H5338,NA())</f>
        <v>4</v>
      </c>
      <c r="S5338" s="2">
        <f>IF(Customer_churn_Table!N5338=1,Customer_churn_Table!R5338,NA())</f>
        <v>746</v>
      </c>
    </row>
    <row r="5339" spans="16:19" x14ac:dyDescent="0.35">
      <c r="P5339" s="2" t="e">
        <f>IF(Customer_churn_Table!N5339=0,Customer_churn_Table!H5339,NA())</f>
        <v>#N/A</v>
      </c>
      <c r="Q5339" s="2" t="e">
        <f>IF(Customer_churn_Table!N5339=0,Customer_churn_Table!R5339,NA())</f>
        <v>#N/A</v>
      </c>
      <c r="R5339" s="2">
        <f>IF(Customer_churn_Table!N5339=1,Customer_churn_Table!H5339,NA())</f>
        <v>5</v>
      </c>
      <c r="S5339" s="2">
        <f>IF(Customer_churn_Table!N5339=1,Customer_churn_Table!R5339,NA())</f>
        <v>693</v>
      </c>
    </row>
    <row r="5340" spans="16:19" x14ac:dyDescent="0.35">
      <c r="P5340" s="2" t="e">
        <f>IF(Customer_churn_Table!N5340=0,Customer_churn_Table!H5340,NA())</f>
        <v>#N/A</v>
      </c>
      <c r="Q5340" s="2" t="e">
        <f>IF(Customer_churn_Table!N5340=0,Customer_churn_Table!R5340,NA())</f>
        <v>#N/A</v>
      </c>
      <c r="R5340" s="2">
        <f>IF(Customer_churn_Table!N5340=1,Customer_churn_Table!H5340,NA())</f>
        <v>9</v>
      </c>
      <c r="S5340" s="2">
        <f>IF(Customer_churn_Table!N5340=1,Customer_churn_Table!R5340,NA())</f>
        <v>338</v>
      </c>
    </row>
    <row r="5341" spans="16:19" x14ac:dyDescent="0.35">
      <c r="P5341" s="2" t="e">
        <f>IF(Customer_churn_Table!N5341=0,Customer_churn_Table!H5341,NA())</f>
        <v>#N/A</v>
      </c>
      <c r="Q5341" s="2" t="e">
        <f>IF(Customer_churn_Table!N5341=0,Customer_churn_Table!R5341,NA())</f>
        <v>#N/A</v>
      </c>
      <c r="R5341" s="2">
        <f>IF(Customer_churn_Table!N5341=1,Customer_churn_Table!H5341,NA())</f>
        <v>4</v>
      </c>
      <c r="S5341" s="2">
        <f>IF(Customer_churn_Table!N5341=1,Customer_churn_Table!R5341,NA())</f>
        <v>726</v>
      </c>
    </row>
    <row r="5342" spans="16:19" x14ac:dyDescent="0.35">
      <c r="P5342" s="2">
        <f>IF(Customer_churn_Table!N5342=0,Customer_churn_Table!H5342,NA())</f>
        <v>0</v>
      </c>
      <c r="Q5342" s="2">
        <f>IF(Customer_churn_Table!N5342=0,Customer_churn_Table!R5342,NA())</f>
        <v>821</v>
      </c>
      <c r="R5342" s="2" t="e">
        <f>IF(Customer_churn_Table!N5342=1,Customer_churn_Table!H5342,NA())</f>
        <v>#N/A</v>
      </c>
      <c r="S5342" s="2" t="e">
        <f>IF(Customer_churn_Table!N5342=1,Customer_churn_Table!R5342,NA())</f>
        <v>#N/A</v>
      </c>
    </row>
    <row r="5343" spans="16:19" x14ac:dyDescent="0.35">
      <c r="P5343" s="2">
        <f>IF(Customer_churn_Table!N5343=0,Customer_churn_Table!H5343,NA())</f>
        <v>4</v>
      </c>
      <c r="Q5343" s="2">
        <f>IF(Customer_churn_Table!N5343=0,Customer_churn_Table!R5343,NA())</f>
        <v>639</v>
      </c>
      <c r="R5343" s="2" t="e">
        <f>IF(Customer_churn_Table!N5343=1,Customer_churn_Table!H5343,NA())</f>
        <v>#N/A</v>
      </c>
      <c r="S5343" s="2" t="e">
        <f>IF(Customer_churn_Table!N5343=1,Customer_churn_Table!R5343,NA())</f>
        <v>#N/A</v>
      </c>
    </row>
    <row r="5344" spans="16:19" x14ac:dyDescent="0.35">
      <c r="P5344" s="2">
        <f>IF(Customer_churn_Table!N5344=0,Customer_churn_Table!H5344,NA())</f>
        <v>1</v>
      </c>
      <c r="Q5344" s="2">
        <f>IF(Customer_churn_Table!N5344=0,Customer_churn_Table!R5344,NA())</f>
        <v>809</v>
      </c>
      <c r="R5344" s="2" t="e">
        <f>IF(Customer_churn_Table!N5344=1,Customer_churn_Table!H5344,NA())</f>
        <v>#N/A</v>
      </c>
      <c r="S5344" s="2" t="e">
        <f>IF(Customer_churn_Table!N5344=1,Customer_churn_Table!R5344,NA())</f>
        <v>#N/A</v>
      </c>
    </row>
    <row r="5345" spans="16:19" x14ac:dyDescent="0.35">
      <c r="P5345" s="2">
        <f>IF(Customer_churn_Table!N5345=0,Customer_churn_Table!H5345,NA())</f>
        <v>7</v>
      </c>
      <c r="Q5345" s="2">
        <f>IF(Customer_churn_Table!N5345=0,Customer_churn_Table!R5345,NA())</f>
        <v>284</v>
      </c>
      <c r="R5345" s="2" t="e">
        <f>IF(Customer_churn_Table!N5345=1,Customer_churn_Table!H5345,NA())</f>
        <v>#N/A</v>
      </c>
      <c r="S5345" s="2" t="e">
        <f>IF(Customer_churn_Table!N5345=1,Customer_churn_Table!R5345,NA())</f>
        <v>#N/A</v>
      </c>
    </row>
    <row r="5346" spans="16:19" x14ac:dyDescent="0.35">
      <c r="P5346" s="2">
        <f>IF(Customer_churn_Table!N5346=0,Customer_churn_Table!H5346,NA())</f>
        <v>5</v>
      </c>
      <c r="Q5346" s="2">
        <f>IF(Customer_churn_Table!N5346=0,Customer_churn_Table!R5346,NA())</f>
        <v>754</v>
      </c>
      <c r="R5346" s="2" t="e">
        <f>IF(Customer_churn_Table!N5346=1,Customer_churn_Table!H5346,NA())</f>
        <v>#N/A</v>
      </c>
      <c r="S5346" s="2" t="e">
        <f>IF(Customer_churn_Table!N5346=1,Customer_churn_Table!R5346,NA())</f>
        <v>#N/A</v>
      </c>
    </row>
    <row r="5347" spans="16:19" x14ac:dyDescent="0.35">
      <c r="P5347" s="2">
        <f>IF(Customer_churn_Table!N5347=0,Customer_churn_Table!H5347,NA())</f>
        <v>6</v>
      </c>
      <c r="Q5347" s="2">
        <f>IF(Customer_churn_Table!N5347=0,Customer_churn_Table!R5347,NA())</f>
        <v>780</v>
      </c>
      <c r="R5347" s="2" t="e">
        <f>IF(Customer_churn_Table!N5347=1,Customer_churn_Table!H5347,NA())</f>
        <v>#N/A</v>
      </c>
      <c r="S5347" s="2" t="e">
        <f>IF(Customer_churn_Table!N5347=1,Customer_churn_Table!R5347,NA())</f>
        <v>#N/A</v>
      </c>
    </row>
    <row r="5348" spans="16:19" x14ac:dyDescent="0.35">
      <c r="P5348" s="2">
        <f>IF(Customer_churn_Table!N5348=0,Customer_churn_Table!H5348,NA())</f>
        <v>1</v>
      </c>
      <c r="Q5348" s="2">
        <f>IF(Customer_churn_Table!N5348=0,Customer_churn_Table!R5348,NA())</f>
        <v>664</v>
      </c>
      <c r="R5348" s="2" t="e">
        <f>IF(Customer_churn_Table!N5348=1,Customer_churn_Table!H5348,NA())</f>
        <v>#N/A</v>
      </c>
      <c r="S5348" s="2" t="e">
        <f>IF(Customer_churn_Table!N5348=1,Customer_churn_Table!R5348,NA())</f>
        <v>#N/A</v>
      </c>
    </row>
    <row r="5349" spans="16:19" x14ac:dyDescent="0.35">
      <c r="P5349" s="2" t="e">
        <f>IF(Customer_churn_Table!N5349=0,Customer_churn_Table!H5349,NA())</f>
        <v>#N/A</v>
      </c>
      <c r="Q5349" s="2" t="e">
        <f>IF(Customer_churn_Table!N5349=0,Customer_churn_Table!R5349,NA())</f>
        <v>#N/A</v>
      </c>
      <c r="R5349" s="2">
        <f>IF(Customer_churn_Table!N5349=1,Customer_churn_Table!H5349,NA())</f>
        <v>1</v>
      </c>
      <c r="S5349" s="2">
        <f>IF(Customer_churn_Table!N5349=1,Customer_churn_Table!R5349,NA())</f>
        <v>373</v>
      </c>
    </row>
    <row r="5350" spans="16:19" x14ac:dyDescent="0.35">
      <c r="P5350" s="2" t="e">
        <f>IF(Customer_churn_Table!N5350=0,Customer_churn_Table!H5350,NA())</f>
        <v>#N/A</v>
      </c>
      <c r="Q5350" s="2" t="e">
        <f>IF(Customer_churn_Table!N5350=0,Customer_churn_Table!R5350,NA())</f>
        <v>#N/A</v>
      </c>
      <c r="R5350" s="2">
        <f>IF(Customer_churn_Table!N5350=1,Customer_churn_Table!H5350,NA())</f>
        <v>3</v>
      </c>
      <c r="S5350" s="2">
        <f>IF(Customer_churn_Table!N5350=1,Customer_churn_Table!R5350,NA())</f>
        <v>945</v>
      </c>
    </row>
    <row r="5351" spans="16:19" x14ac:dyDescent="0.35">
      <c r="P5351" s="2">
        <f>IF(Customer_churn_Table!N5351=0,Customer_churn_Table!H5351,NA())</f>
        <v>3</v>
      </c>
      <c r="Q5351" s="2">
        <f>IF(Customer_churn_Table!N5351=0,Customer_churn_Table!R5351,NA())</f>
        <v>684</v>
      </c>
      <c r="R5351" s="2" t="e">
        <f>IF(Customer_churn_Table!N5351=1,Customer_churn_Table!H5351,NA())</f>
        <v>#N/A</v>
      </c>
      <c r="S5351" s="2" t="e">
        <f>IF(Customer_churn_Table!N5351=1,Customer_churn_Table!R5351,NA())</f>
        <v>#N/A</v>
      </c>
    </row>
    <row r="5352" spans="16:19" x14ac:dyDescent="0.35">
      <c r="P5352" s="2" t="e">
        <f>IF(Customer_churn_Table!N5352=0,Customer_churn_Table!H5352,NA())</f>
        <v>#N/A</v>
      </c>
      <c r="Q5352" s="2" t="e">
        <f>IF(Customer_churn_Table!N5352=0,Customer_churn_Table!R5352,NA())</f>
        <v>#N/A</v>
      </c>
      <c r="R5352" s="2">
        <f>IF(Customer_churn_Table!N5352=1,Customer_churn_Table!H5352,NA())</f>
        <v>9</v>
      </c>
      <c r="S5352" s="2">
        <f>IF(Customer_churn_Table!N5352=1,Customer_churn_Table!R5352,NA())</f>
        <v>523</v>
      </c>
    </row>
    <row r="5353" spans="16:19" x14ac:dyDescent="0.35">
      <c r="P5353" s="2">
        <f>IF(Customer_churn_Table!N5353=0,Customer_churn_Table!H5353,NA())</f>
        <v>2</v>
      </c>
      <c r="Q5353" s="2">
        <f>IF(Customer_churn_Table!N5353=0,Customer_churn_Table!R5353,NA())</f>
        <v>476</v>
      </c>
      <c r="R5353" s="2" t="e">
        <f>IF(Customer_churn_Table!N5353=1,Customer_churn_Table!H5353,NA())</f>
        <v>#N/A</v>
      </c>
      <c r="S5353" s="2" t="e">
        <f>IF(Customer_churn_Table!N5353=1,Customer_churn_Table!R5353,NA())</f>
        <v>#N/A</v>
      </c>
    </row>
    <row r="5354" spans="16:19" x14ac:dyDescent="0.35">
      <c r="P5354" s="2">
        <f>IF(Customer_churn_Table!N5354=0,Customer_churn_Table!H5354,NA())</f>
        <v>1</v>
      </c>
      <c r="Q5354" s="2">
        <f>IF(Customer_churn_Table!N5354=0,Customer_churn_Table!R5354,NA())</f>
        <v>596</v>
      </c>
      <c r="R5354" s="2" t="e">
        <f>IF(Customer_churn_Table!N5354=1,Customer_churn_Table!H5354,NA())</f>
        <v>#N/A</v>
      </c>
      <c r="S5354" s="2" t="e">
        <f>IF(Customer_churn_Table!N5354=1,Customer_churn_Table!R5354,NA())</f>
        <v>#N/A</v>
      </c>
    </row>
    <row r="5355" spans="16:19" x14ac:dyDescent="0.35">
      <c r="P5355" s="2" t="e">
        <f>IF(Customer_churn_Table!N5355=0,Customer_churn_Table!H5355,NA())</f>
        <v>#N/A</v>
      </c>
      <c r="Q5355" s="2" t="e">
        <f>IF(Customer_churn_Table!N5355=0,Customer_churn_Table!R5355,NA())</f>
        <v>#N/A</v>
      </c>
      <c r="R5355" s="2">
        <f>IF(Customer_churn_Table!N5355=1,Customer_churn_Table!H5355,NA())</f>
        <v>6</v>
      </c>
      <c r="S5355" s="2">
        <f>IF(Customer_churn_Table!N5355=1,Customer_churn_Table!R5355,NA())</f>
        <v>653</v>
      </c>
    </row>
    <row r="5356" spans="16:19" x14ac:dyDescent="0.35">
      <c r="P5356" s="2">
        <f>IF(Customer_churn_Table!N5356=0,Customer_churn_Table!H5356,NA())</f>
        <v>4</v>
      </c>
      <c r="Q5356" s="2">
        <f>IF(Customer_churn_Table!N5356=0,Customer_churn_Table!R5356,NA())</f>
        <v>702</v>
      </c>
      <c r="R5356" s="2" t="e">
        <f>IF(Customer_churn_Table!N5356=1,Customer_churn_Table!H5356,NA())</f>
        <v>#N/A</v>
      </c>
      <c r="S5356" s="2" t="e">
        <f>IF(Customer_churn_Table!N5356=1,Customer_churn_Table!R5356,NA())</f>
        <v>#N/A</v>
      </c>
    </row>
    <row r="5357" spans="16:19" x14ac:dyDescent="0.35">
      <c r="P5357" s="2">
        <f>IF(Customer_churn_Table!N5357=0,Customer_churn_Table!H5357,NA())</f>
        <v>1</v>
      </c>
      <c r="Q5357" s="2">
        <f>IF(Customer_churn_Table!N5357=0,Customer_churn_Table!R5357,NA())</f>
        <v>718</v>
      </c>
      <c r="R5357" s="2" t="e">
        <f>IF(Customer_churn_Table!N5357=1,Customer_churn_Table!H5357,NA())</f>
        <v>#N/A</v>
      </c>
      <c r="S5357" s="2" t="e">
        <f>IF(Customer_churn_Table!N5357=1,Customer_churn_Table!R5357,NA())</f>
        <v>#N/A</v>
      </c>
    </row>
    <row r="5358" spans="16:19" x14ac:dyDescent="0.35">
      <c r="P5358" s="2" t="e">
        <f>IF(Customer_churn_Table!N5358=0,Customer_churn_Table!H5358,NA())</f>
        <v>#N/A</v>
      </c>
      <c r="Q5358" s="2" t="e">
        <f>IF(Customer_churn_Table!N5358=0,Customer_churn_Table!R5358,NA())</f>
        <v>#N/A</v>
      </c>
      <c r="R5358" s="2">
        <f>IF(Customer_churn_Table!N5358=1,Customer_churn_Table!H5358,NA())</f>
        <v>2</v>
      </c>
      <c r="S5358" s="2">
        <f>IF(Customer_churn_Table!N5358=1,Customer_churn_Table!R5358,NA())</f>
        <v>674</v>
      </c>
    </row>
    <row r="5359" spans="16:19" x14ac:dyDescent="0.35">
      <c r="P5359" s="2">
        <f>IF(Customer_churn_Table!N5359=0,Customer_churn_Table!H5359,NA())</f>
        <v>5</v>
      </c>
      <c r="Q5359" s="2">
        <f>IF(Customer_churn_Table!N5359=0,Customer_churn_Table!R5359,NA())</f>
        <v>634</v>
      </c>
      <c r="R5359" s="2" t="e">
        <f>IF(Customer_churn_Table!N5359=1,Customer_churn_Table!H5359,NA())</f>
        <v>#N/A</v>
      </c>
      <c r="S5359" s="2" t="e">
        <f>IF(Customer_churn_Table!N5359=1,Customer_churn_Table!R5359,NA())</f>
        <v>#N/A</v>
      </c>
    </row>
    <row r="5360" spans="16:19" x14ac:dyDescent="0.35">
      <c r="P5360" s="2">
        <f>IF(Customer_churn_Table!N5360=0,Customer_churn_Table!H5360,NA())</f>
        <v>7</v>
      </c>
      <c r="Q5360" s="2">
        <f>IF(Customer_churn_Table!N5360=0,Customer_churn_Table!R5360,NA())</f>
        <v>850</v>
      </c>
      <c r="R5360" s="2" t="e">
        <f>IF(Customer_churn_Table!N5360=1,Customer_churn_Table!H5360,NA())</f>
        <v>#N/A</v>
      </c>
      <c r="S5360" s="2" t="e">
        <f>IF(Customer_churn_Table!N5360=1,Customer_churn_Table!R5360,NA())</f>
        <v>#N/A</v>
      </c>
    </row>
    <row r="5361" spans="16:19" x14ac:dyDescent="0.35">
      <c r="P5361" s="2" t="e">
        <f>IF(Customer_churn_Table!N5361=0,Customer_churn_Table!H5361,NA())</f>
        <v>#N/A</v>
      </c>
      <c r="Q5361" s="2" t="e">
        <f>IF(Customer_churn_Table!N5361=0,Customer_churn_Table!R5361,NA())</f>
        <v>#N/A</v>
      </c>
      <c r="R5361" s="2">
        <f>IF(Customer_churn_Table!N5361=1,Customer_churn_Table!H5361,NA())</f>
        <v>1</v>
      </c>
      <c r="S5361" s="2">
        <f>IF(Customer_churn_Table!N5361=1,Customer_churn_Table!R5361,NA())</f>
        <v>653</v>
      </c>
    </row>
    <row r="5362" spans="16:19" x14ac:dyDescent="0.35">
      <c r="P5362" s="2">
        <f>IF(Customer_churn_Table!N5362=0,Customer_churn_Table!H5362,NA())</f>
        <v>10</v>
      </c>
      <c r="Q5362" s="2">
        <f>IF(Customer_churn_Table!N5362=0,Customer_churn_Table!R5362,NA())</f>
        <v>898</v>
      </c>
      <c r="R5362" s="2" t="e">
        <f>IF(Customer_churn_Table!N5362=1,Customer_churn_Table!H5362,NA())</f>
        <v>#N/A</v>
      </c>
      <c r="S5362" s="2" t="e">
        <f>IF(Customer_churn_Table!N5362=1,Customer_churn_Table!R5362,NA())</f>
        <v>#N/A</v>
      </c>
    </row>
    <row r="5363" spans="16:19" x14ac:dyDescent="0.35">
      <c r="P5363" s="2">
        <f>IF(Customer_churn_Table!N5363=0,Customer_churn_Table!H5363,NA())</f>
        <v>9</v>
      </c>
      <c r="Q5363" s="2">
        <f>IF(Customer_churn_Table!N5363=0,Customer_churn_Table!R5363,NA())</f>
        <v>449</v>
      </c>
      <c r="R5363" s="2" t="e">
        <f>IF(Customer_churn_Table!N5363=1,Customer_churn_Table!H5363,NA())</f>
        <v>#N/A</v>
      </c>
      <c r="S5363" s="2" t="e">
        <f>IF(Customer_churn_Table!N5363=1,Customer_churn_Table!R5363,NA())</f>
        <v>#N/A</v>
      </c>
    </row>
    <row r="5364" spans="16:19" x14ac:dyDescent="0.35">
      <c r="P5364" s="2">
        <f>IF(Customer_churn_Table!N5364=0,Customer_churn_Table!H5364,NA())</f>
        <v>1</v>
      </c>
      <c r="Q5364" s="2">
        <f>IF(Customer_churn_Table!N5364=0,Customer_churn_Table!R5364,NA())</f>
        <v>959</v>
      </c>
      <c r="R5364" s="2" t="e">
        <f>IF(Customer_churn_Table!N5364=1,Customer_churn_Table!H5364,NA())</f>
        <v>#N/A</v>
      </c>
      <c r="S5364" s="2" t="e">
        <f>IF(Customer_churn_Table!N5364=1,Customer_churn_Table!R5364,NA())</f>
        <v>#N/A</v>
      </c>
    </row>
    <row r="5365" spans="16:19" x14ac:dyDescent="0.35">
      <c r="P5365" s="2" t="e">
        <f>IF(Customer_churn_Table!N5365=0,Customer_churn_Table!H5365,NA())</f>
        <v>#N/A</v>
      </c>
      <c r="Q5365" s="2" t="e">
        <f>IF(Customer_churn_Table!N5365=0,Customer_churn_Table!R5365,NA())</f>
        <v>#N/A</v>
      </c>
      <c r="R5365" s="2">
        <f>IF(Customer_churn_Table!N5365=1,Customer_churn_Table!H5365,NA())</f>
        <v>5</v>
      </c>
      <c r="S5365" s="2">
        <f>IF(Customer_churn_Table!N5365=1,Customer_churn_Table!R5365,NA())</f>
        <v>853</v>
      </c>
    </row>
    <row r="5366" spans="16:19" x14ac:dyDescent="0.35">
      <c r="P5366" s="2">
        <f>IF(Customer_churn_Table!N5366=0,Customer_churn_Table!H5366,NA())</f>
        <v>2</v>
      </c>
      <c r="Q5366" s="2">
        <f>IF(Customer_churn_Table!N5366=0,Customer_churn_Table!R5366,NA())</f>
        <v>344</v>
      </c>
      <c r="R5366" s="2" t="e">
        <f>IF(Customer_churn_Table!N5366=1,Customer_churn_Table!H5366,NA())</f>
        <v>#N/A</v>
      </c>
      <c r="S5366" s="2" t="e">
        <f>IF(Customer_churn_Table!N5366=1,Customer_churn_Table!R5366,NA())</f>
        <v>#N/A</v>
      </c>
    </row>
    <row r="5367" spans="16:19" x14ac:dyDescent="0.35">
      <c r="P5367" s="2">
        <f>IF(Customer_churn_Table!N5367=0,Customer_churn_Table!H5367,NA())</f>
        <v>2</v>
      </c>
      <c r="Q5367" s="2">
        <f>IF(Customer_churn_Table!N5367=0,Customer_churn_Table!R5367,NA())</f>
        <v>457</v>
      </c>
      <c r="R5367" s="2" t="e">
        <f>IF(Customer_churn_Table!N5367=1,Customer_churn_Table!H5367,NA())</f>
        <v>#N/A</v>
      </c>
      <c r="S5367" s="2" t="e">
        <f>IF(Customer_churn_Table!N5367=1,Customer_churn_Table!R5367,NA())</f>
        <v>#N/A</v>
      </c>
    </row>
    <row r="5368" spans="16:19" x14ac:dyDescent="0.35">
      <c r="P5368" s="2">
        <f>IF(Customer_churn_Table!N5368=0,Customer_churn_Table!H5368,NA())</f>
        <v>5</v>
      </c>
      <c r="Q5368" s="2">
        <f>IF(Customer_churn_Table!N5368=0,Customer_churn_Table!R5368,NA())</f>
        <v>229</v>
      </c>
      <c r="R5368" s="2" t="e">
        <f>IF(Customer_churn_Table!N5368=1,Customer_churn_Table!H5368,NA())</f>
        <v>#N/A</v>
      </c>
      <c r="S5368" s="2" t="e">
        <f>IF(Customer_churn_Table!N5368=1,Customer_churn_Table!R5368,NA())</f>
        <v>#N/A</v>
      </c>
    </row>
    <row r="5369" spans="16:19" x14ac:dyDescent="0.35">
      <c r="P5369" s="2">
        <f>IF(Customer_churn_Table!N5369=0,Customer_churn_Table!H5369,NA())</f>
        <v>5</v>
      </c>
      <c r="Q5369" s="2">
        <f>IF(Customer_churn_Table!N5369=0,Customer_churn_Table!R5369,NA())</f>
        <v>458</v>
      </c>
      <c r="R5369" s="2" t="e">
        <f>IF(Customer_churn_Table!N5369=1,Customer_churn_Table!H5369,NA())</f>
        <v>#N/A</v>
      </c>
      <c r="S5369" s="2" t="e">
        <f>IF(Customer_churn_Table!N5369=1,Customer_churn_Table!R5369,NA())</f>
        <v>#N/A</v>
      </c>
    </row>
    <row r="5370" spans="16:19" x14ac:dyDescent="0.35">
      <c r="P5370" s="2" t="e">
        <f>IF(Customer_churn_Table!N5370=0,Customer_churn_Table!H5370,NA())</f>
        <v>#N/A</v>
      </c>
      <c r="Q5370" s="2" t="e">
        <f>IF(Customer_churn_Table!N5370=0,Customer_churn_Table!R5370,NA())</f>
        <v>#N/A</v>
      </c>
      <c r="R5370" s="2">
        <f>IF(Customer_churn_Table!N5370=1,Customer_churn_Table!H5370,NA())</f>
        <v>3</v>
      </c>
      <c r="S5370" s="2">
        <f>IF(Customer_churn_Table!N5370=1,Customer_churn_Table!R5370,NA())</f>
        <v>424</v>
      </c>
    </row>
    <row r="5371" spans="16:19" x14ac:dyDescent="0.35">
      <c r="P5371" s="2" t="e">
        <f>IF(Customer_churn_Table!N5371=0,Customer_churn_Table!H5371,NA())</f>
        <v>#N/A</v>
      </c>
      <c r="Q5371" s="2" t="e">
        <f>IF(Customer_churn_Table!N5371=0,Customer_churn_Table!R5371,NA())</f>
        <v>#N/A</v>
      </c>
      <c r="R5371" s="2">
        <f>IF(Customer_churn_Table!N5371=1,Customer_churn_Table!H5371,NA())</f>
        <v>8</v>
      </c>
      <c r="S5371" s="2">
        <f>IF(Customer_churn_Table!N5371=1,Customer_churn_Table!R5371,NA())</f>
        <v>650</v>
      </c>
    </row>
    <row r="5372" spans="16:19" x14ac:dyDescent="0.35">
      <c r="P5372" s="2" t="e">
        <f>IF(Customer_churn_Table!N5372=0,Customer_churn_Table!H5372,NA())</f>
        <v>#N/A</v>
      </c>
      <c r="Q5372" s="2" t="e">
        <f>IF(Customer_churn_Table!N5372=0,Customer_churn_Table!R5372,NA())</f>
        <v>#N/A</v>
      </c>
      <c r="R5372" s="2">
        <f>IF(Customer_churn_Table!N5372=1,Customer_churn_Table!H5372,NA())</f>
        <v>6</v>
      </c>
      <c r="S5372" s="2">
        <f>IF(Customer_churn_Table!N5372=1,Customer_churn_Table!R5372,NA())</f>
        <v>826</v>
      </c>
    </row>
    <row r="5373" spans="16:19" x14ac:dyDescent="0.35">
      <c r="P5373" s="2" t="e">
        <f>IF(Customer_churn_Table!N5373=0,Customer_churn_Table!H5373,NA())</f>
        <v>#N/A</v>
      </c>
      <c r="Q5373" s="2" t="e">
        <f>IF(Customer_churn_Table!N5373=0,Customer_churn_Table!R5373,NA())</f>
        <v>#N/A</v>
      </c>
      <c r="R5373" s="2">
        <f>IF(Customer_churn_Table!N5373=1,Customer_churn_Table!H5373,NA())</f>
        <v>3</v>
      </c>
      <c r="S5373" s="2">
        <f>IF(Customer_churn_Table!N5373=1,Customer_churn_Table!R5373,NA())</f>
        <v>942</v>
      </c>
    </row>
    <row r="5374" spans="16:19" x14ac:dyDescent="0.35">
      <c r="P5374" s="2">
        <f>IF(Customer_churn_Table!N5374=0,Customer_churn_Table!H5374,NA())</f>
        <v>5</v>
      </c>
      <c r="Q5374" s="2">
        <f>IF(Customer_churn_Table!N5374=0,Customer_churn_Table!R5374,NA())</f>
        <v>926</v>
      </c>
      <c r="R5374" s="2" t="e">
        <f>IF(Customer_churn_Table!N5374=1,Customer_churn_Table!H5374,NA())</f>
        <v>#N/A</v>
      </c>
      <c r="S5374" s="2" t="e">
        <f>IF(Customer_churn_Table!N5374=1,Customer_churn_Table!R5374,NA())</f>
        <v>#N/A</v>
      </c>
    </row>
    <row r="5375" spans="16:19" x14ac:dyDescent="0.35">
      <c r="P5375" s="2">
        <f>IF(Customer_churn_Table!N5375=0,Customer_churn_Table!H5375,NA())</f>
        <v>6</v>
      </c>
      <c r="Q5375" s="2">
        <f>IF(Customer_churn_Table!N5375=0,Customer_churn_Table!R5375,NA())</f>
        <v>928</v>
      </c>
      <c r="R5375" s="2" t="e">
        <f>IF(Customer_churn_Table!N5375=1,Customer_churn_Table!H5375,NA())</f>
        <v>#N/A</v>
      </c>
      <c r="S5375" s="2" t="e">
        <f>IF(Customer_churn_Table!N5375=1,Customer_churn_Table!R5375,NA())</f>
        <v>#N/A</v>
      </c>
    </row>
    <row r="5376" spans="16:19" x14ac:dyDescent="0.35">
      <c r="P5376" s="2">
        <f>IF(Customer_churn_Table!N5376=0,Customer_churn_Table!H5376,NA())</f>
        <v>10</v>
      </c>
      <c r="Q5376" s="2">
        <f>IF(Customer_churn_Table!N5376=0,Customer_churn_Table!R5376,NA())</f>
        <v>437</v>
      </c>
      <c r="R5376" s="2" t="e">
        <f>IF(Customer_churn_Table!N5376=1,Customer_churn_Table!H5376,NA())</f>
        <v>#N/A</v>
      </c>
      <c r="S5376" s="2" t="e">
        <f>IF(Customer_churn_Table!N5376=1,Customer_churn_Table!R5376,NA())</f>
        <v>#N/A</v>
      </c>
    </row>
    <row r="5377" spans="16:19" x14ac:dyDescent="0.35">
      <c r="P5377" s="2">
        <f>IF(Customer_churn_Table!N5377=0,Customer_churn_Table!H5377,NA())</f>
        <v>7</v>
      </c>
      <c r="Q5377" s="2">
        <f>IF(Customer_churn_Table!N5377=0,Customer_churn_Table!R5377,NA())</f>
        <v>784</v>
      </c>
      <c r="R5377" s="2" t="e">
        <f>IF(Customer_churn_Table!N5377=1,Customer_churn_Table!H5377,NA())</f>
        <v>#N/A</v>
      </c>
      <c r="S5377" s="2" t="e">
        <f>IF(Customer_churn_Table!N5377=1,Customer_churn_Table!R5377,NA())</f>
        <v>#N/A</v>
      </c>
    </row>
    <row r="5378" spans="16:19" x14ac:dyDescent="0.35">
      <c r="P5378" s="2">
        <f>IF(Customer_churn_Table!N5378=0,Customer_churn_Table!H5378,NA())</f>
        <v>1</v>
      </c>
      <c r="Q5378" s="2">
        <f>IF(Customer_churn_Table!N5378=0,Customer_churn_Table!R5378,NA())</f>
        <v>973</v>
      </c>
      <c r="R5378" s="2" t="e">
        <f>IF(Customer_churn_Table!N5378=1,Customer_churn_Table!H5378,NA())</f>
        <v>#N/A</v>
      </c>
      <c r="S5378" s="2" t="e">
        <f>IF(Customer_churn_Table!N5378=1,Customer_churn_Table!R5378,NA())</f>
        <v>#N/A</v>
      </c>
    </row>
    <row r="5379" spans="16:19" x14ac:dyDescent="0.35">
      <c r="P5379" s="2">
        <f>IF(Customer_churn_Table!N5379=0,Customer_churn_Table!H5379,NA())</f>
        <v>1</v>
      </c>
      <c r="Q5379" s="2">
        <f>IF(Customer_churn_Table!N5379=0,Customer_churn_Table!R5379,NA())</f>
        <v>836</v>
      </c>
      <c r="R5379" s="2" t="e">
        <f>IF(Customer_churn_Table!N5379=1,Customer_churn_Table!H5379,NA())</f>
        <v>#N/A</v>
      </c>
      <c r="S5379" s="2" t="e">
        <f>IF(Customer_churn_Table!N5379=1,Customer_churn_Table!R5379,NA())</f>
        <v>#N/A</v>
      </c>
    </row>
    <row r="5380" spans="16:19" x14ac:dyDescent="0.35">
      <c r="P5380" s="2">
        <f>IF(Customer_churn_Table!N5380=0,Customer_churn_Table!H5380,NA())</f>
        <v>2</v>
      </c>
      <c r="Q5380" s="2">
        <f>IF(Customer_churn_Table!N5380=0,Customer_churn_Table!R5380,NA())</f>
        <v>915</v>
      </c>
      <c r="R5380" s="2" t="e">
        <f>IF(Customer_churn_Table!N5380=1,Customer_churn_Table!H5380,NA())</f>
        <v>#N/A</v>
      </c>
      <c r="S5380" s="2" t="e">
        <f>IF(Customer_churn_Table!N5380=1,Customer_churn_Table!R5380,NA())</f>
        <v>#N/A</v>
      </c>
    </row>
    <row r="5381" spans="16:19" x14ac:dyDescent="0.35">
      <c r="P5381" s="2">
        <f>IF(Customer_churn_Table!N5381=0,Customer_churn_Table!H5381,NA())</f>
        <v>7</v>
      </c>
      <c r="Q5381" s="2">
        <f>IF(Customer_churn_Table!N5381=0,Customer_churn_Table!R5381,NA())</f>
        <v>456</v>
      </c>
      <c r="R5381" s="2" t="e">
        <f>IF(Customer_churn_Table!N5381=1,Customer_churn_Table!H5381,NA())</f>
        <v>#N/A</v>
      </c>
      <c r="S5381" s="2" t="e">
        <f>IF(Customer_churn_Table!N5381=1,Customer_churn_Table!R5381,NA())</f>
        <v>#N/A</v>
      </c>
    </row>
    <row r="5382" spans="16:19" x14ac:dyDescent="0.35">
      <c r="P5382" s="2">
        <f>IF(Customer_churn_Table!N5382=0,Customer_churn_Table!H5382,NA())</f>
        <v>0</v>
      </c>
      <c r="Q5382" s="2">
        <f>IF(Customer_churn_Table!N5382=0,Customer_churn_Table!R5382,NA())</f>
        <v>863</v>
      </c>
      <c r="R5382" s="2" t="e">
        <f>IF(Customer_churn_Table!N5382=1,Customer_churn_Table!H5382,NA())</f>
        <v>#N/A</v>
      </c>
      <c r="S5382" s="2" t="e">
        <f>IF(Customer_churn_Table!N5382=1,Customer_churn_Table!R5382,NA())</f>
        <v>#N/A</v>
      </c>
    </row>
    <row r="5383" spans="16:19" x14ac:dyDescent="0.35">
      <c r="P5383" s="2">
        <f>IF(Customer_churn_Table!N5383=0,Customer_churn_Table!H5383,NA())</f>
        <v>9</v>
      </c>
      <c r="Q5383" s="2">
        <f>IF(Customer_churn_Table!N5383=0,Customer_churn_Table!R5383,NA())</f>
        <v>295</v>
      </c>
      <c r="R5383" s="2" t="e">
        <f>IF(Customer_churn_Table!N5383=1,Customer_churn_Table!H5383,NA())</f>
        <v>#N/A</v>
      </c>
      <c r="S5383" s="2" t="e">
        <f>IF(Customer_churn_Table!N5383=1,Customer_churn_Table!R5383,NA())</f>
        <v>#N/A</v>
      </c>
    </row>
    <row r="5384" spans="16:19" x14ac:dyDescent="0.35">
      <c r="P5384" s="2">
        <f>IF(Customer_churn_Table!N5384=0,Customer_churn_Table!H5384,NA())</f>
        <v>6</v>
      </c>
      <c r="Q5384" s="2">
        <f>IF(Customer_churn_Table!N5384=0,Customer_churn_Table!R5384,NA())</f>
        <v>680</v>
      </c>
      <c r="R5384" s="2" t="e">
        <f>IF(Customer_churn_Table!N5384=1,Customer_churn_Table!H5384,NA())</f>
        <v>#N/A</v>
      </c>
      <c r="S5384" s="2" t="e">
        <f>IF(Customer_churn_Table!N5384=1,Customer_churn_Table!R5384,NA())</f>
        <v>#N/A</v>
      </c>
    </row>
    <row r="5385" spans="16:19" x14ac:dyDescent="0.35">
      <c r="P5385" s="2">
        <f>IF(Customer_churn_Table!N5385=0,Customer_churn_Table!H5385,NA())</f>
        <v>4</v>
      </c>
      <c r="Q5385" s="2">
        <f>IF(Customer_churn_Table!N5385=0,Customer_churn_Table!R5385,NA())</f>
        <v>623</v>
      </c>
      <c r="R5385" s="2" t="e">
        <f>IF(Customer_churn_Table!N5385=1,Customer_churn_Table!H5385,NA())</f>
        <v>#N/A</v>
      </c>
      <c r="S5385" s="2" t="e">
        <f>IF(Customer_churn_Table!N5385=1,Customer_churn_Table!R5385,NA())</f>
        <v>#N/A</v>
      </c>
    </row>
    <row r="5386" spans="16:19" x14ac:dyDescent="0.35">
      <c r="P5386" s="2">
        <f>IF(Customer_churn_Table!N5386=0,Customer_churn_Table!H5386,NA())</f>
        <v>1</v>
      </c>
      <c r="Q5386" s="2">
        <f>IF(Customer_churn_Table!N5386=0,Customer_churn_Table!R5386,NA())</f>
        <v>979</v>
      </c>
      <c r="R5386" s="2" t="e">
        <f>IF(Customer_churn_Table!N5386=1,Customer_churn_Table!H5386,NA())</f>
        <v>#N/A</v>
      </c>
      <c r="S5386" s="2" t="e">
        <f>IF(Customer_churn_Table!N5386=1,Customer_churn_Table!R5386,NA())</f>
        <v>#N/A</v>
      </c>
    </row>
    <row r="5387" spans="16:19" x14ac:dyDescent="0.35">
      <c r="P5387" s="2" t="e">
        <f>IF(Customer_churn_Table!N5387=0,Customer_churn_Table!H5387,NA())</f>
        <v>#N/A</v>
      </c>
      <c r="Q5387" s="2" t="e">
        <f>IF(Customer_churn_Table!N5387=0,Customer_churn_Table!R5387,NA())</f>
        <v>#N/A</v>
      </c>
      <c r="R5387" s="2">
        <f>IF(Customer_churn_Table!N5387=1,Customer_churn_Table!H5387,NA())</f>
        <v>6</v>
      </c>
      <c r="S5387" s="2">
        <f>IF(Customer_churn_Table!N5387=1,Customer_churn_Table!R5387,NA())</f>
        <v>233</v>
      </c>
    </row>
    <row r="5388" spans="16:19" x14ac:dyDescent="0.35">
      <c r="P5388" s="2" t="e">
        <f>IF(Customer_churn_Table!N5388=0,Customer_churn_Table!H5388,NA())</f>
        <v>#N/A</v>
      </c>
      <c r="Q5388" s="2" t="e">
        <f>IF(Customer_churn_Table!N5388=0,Customer_churn_Table!R5388,NA())</f>
        <v>#N/A</v>
      </c>
      <c r="R5388" s="2">
        <f>IF(Customer_churn_Table!N5388=1,Customer_churn_Table!H5388,NA())</f>
        <v>9</v>
      </c>
      <c r="S5388" s="2">
        <f>IF(Customer_churn_Table!N5388=1,Customer_churn_Table!R5388,NA())</f>
        <v>912</v>
      </c>
    </row>
    <row r="5389" spans="16:19" x14ac:dyDescent="0.35">
      <c r="P5389" s="2">
        <f>IF(Customer_churn_Table!N5389=0,Customer_churn_Table!H5389,NA())</f>
        <v>10</v>
      </c>
      <c r="Q5389" s="2">
        <f>IF(Customer_churn_Table!N5389=0,Customer_churn_Table!R5389,NA())</f>
        <v>408</v>
      </c>
      <c r="R5389" s="2" t="e">
        <f>IF(Customer_churn_Table!N5389=1,Customer_churn_Table!H5389,NA())</f>
        <v>#N/A</v>
      </c>
      <c r="S5389" s="2" t="e">
        <f>IF(Customer_churn_Table!N5389=1,Customer_churn_Table!R5389,NA())</f>
        <v>#N/A</v>
      </c>
    </row>
    <row r="5390" spans="16:19" x14ac:dyDescent="0.35">
      <c r="P5390" s="2" t="e">
        <f>IF(Customer_churn_Table!N5390=0,Customer_churn_Table!H5390,NA())</f>
        <v>#N/A</v>
      </c>
      <c r="Q5390" s="2" t="e">
        <f>IF(Customer_churn_Table!N5390=0,Customer_churn_Table!R5390,NA())</f>
        <v>#N/A</v>
      </c>
      <c r="R5390" s="2">
        <f>IF(Customer_churn_Table!N5390=1,Customer_churn_Table!H5390,NA())</f>
        <v>1</v>
      </c>
      <c r="S5390" s="2">
        <f>IF(Customer_churn_Table!N5390=1,Customer_churn_Table!R5390,NA())</f>
        <v>222</v>
      </c>
    </row>
    <row r="5391" spans="16:19" x14ac:dyDescent="0.35">
      <c r="P5391" s="2">
        <f>IF(Customer_churn_Table!N5391=0,Customer_churn_Table!H5391,NA())</f>
        <v>4</v>
      </c>
      <c r="Q5391" s="2">
        <f>IF(Customer_churn_Table!N5391=0,Customer_churn_Table!R5391,NA())</f>
        <v>464</v>
      </c>
      <c r="R5391" s="2" t="e">
        <f>IF(Customer_churn_Table!N5391=1,Customer_churn_Table!H5391,NA())</f>
        <v>#N/A</v>
      </c>
      <c r="S5391" s="2" t="e">
        <f>IF(Customer_churn_Table!N5391=1,Customer_churn_Table!R5391,NA())</f>
        <v>#N/A</v>
      </c>
    </row>
    <row r="5392" spans="16:19" x14ac:dyDescent="0.35">
      <c r="P5392" s="2" t="e">
        <f>IF(Customer_churn_Table!N5392=0,Customer_churn_Table!H5392,NA())</f>
        <v>#N/A</v>
      </c>
      <c r="Q5392" s="2" t="e">
        <f>IF(Customer_churn_Table!N5392=0,Customer_churn_Table!R5392,NA())</f>
        <v>#N/A</v>
      </c>
      <c r="R5392" s="2">
        <f>IF(Customer_churn_Table!N5392=1,Customer_churn_Table!H5392,NA())</f>
        <v>1</v>
      </c>
      <c r="S5392" s="2">
        <f>IF(Customer_churn_Table!N5392=1,Customer_churn_Table!R5392,NA())</f>
        <v>678</v>
      </c>
    </row>
    <row r="5393" spans="16:19" x14ac:dyDescent="0.35">
      <c r="P5393" s="2">
        <f>IF(Customer_churn_Table!N5393=0,Customer_churn_Table!H5393,NA())</f>
        <v>8</v>
      </c>
      <c r="Q5393" s="2">
        <f>IF(Customer_churn_Table!N5393=0,Customer_churn_Table!R5393,NA())</f>
        <v>533</v>
      </c>
      <c r="R5393" s="2" t="e">
        <f>IF(Customer_churn_Table!N5393=1,Customer_churn_Table!H5393,NA())</f>
        <v>#N/A</v>
      </c>
      <c r="S5393" s="2" t="e">
        <f>IF(Customer_churn_Table!N5393=1,Customer_churn_Table!R5393,NA())</f>
        <v>#N/A</v>
      </c>
    </row>
    <row r="5394" spans="16:19" x14ac:dyDescent="0.35">
      <c r="P5394" s="2" t="e">
        <f>IF(Customer_churn_Table!N5394=0,Customer_churn_Table!H5394,NA())</f>
        <v>#N/A</v>
      </c>
      <c r="Q5394" s="2" t="e">
        <f>IF(Customer_churn_Table!N5394=0,Customer_churn_Table!R5394,NA())</f>
        <v>#N/A</v>
      </c>
      <c r="R5394" s="2">
        <f>IF(Customer_churn_Table!N5394=1,Customer_churn_Table!H5394,NA())</f>
        <v>2</v>
      </c>
      <c r="S5394" s="2">
        <f>IF(Customer_churn_Table!N5394=1,Customer_churn_Table!R5394,NA())</f>
        <v>546</v>
      </c>
    </row>
    <row r="5395" spans="16:19" x14ac:dyDescent="0.35">
      <c r="P5395" s="2">
        <f>IF(Customer_churn_Table!N5395=0,Customer_churn_Table!H5395,NA())</f>
        <v>8</v>
      </c>
      <c r="Q5395" s="2">
        <f>IF(Customer_churn_Table!N5395=0,Customer_churn_Table!R5395,NA())</f>
        <v>827</v>
      </c>
      <c r="R5395" s="2" t="e">
        <f>IF(Customer_churn_Table!N5395=1,Customer_churn_Table!H5395,NA())</f>
        <v>#N/A</v>
      </c>
      <c r="S5395" s="2" t="e">
        <f>IF(Customer_churn_Table!N5395=1,Customer_churn_Table!R5395,NA())</f>
        <v>#N/A</v>
      </c>
    </row>
    <row r="5396" spans="16:19" x14ac:dyDescent="0.35">
      <c r="P5396" s="2">
        <f>IF(Customer_churn_Table!N5396=0,Customer_churn_Table!H5396,NA())</f>
        <v>0</v>
      </c>
      <c r="Q5396" s="2">
        <f>IF(Customer_churn_Table!N5396=0,Customer_churn_Table!R5396,NA())</f>
        <v>879</v>
      </c>
      <c r="R5396" s="2" t="e">
        <f>IF(Customer_churn_Table!N5396=1,Customer_churn_Table!H5396,NA())</f>
        <v>#N/A</v>
      </c>
      <c r="S5396" s="2" t="e">
        <f>IF(Customer_churn_Table!N5396=1,Customer_churn_Table!R5396,NA())</f>
        <v>#N/A</v>
      </c>
    </row>
    <row r="5397" spans="16:19" x14ac:dyDescent="0.35">
      <c r="P5397" s="2">
        <f>IF(Customer_churn_Table!N5397=0,Customer_churn_Table!H5397,NA())</f>
        <v>5</v>
      </c>
      <c r="Q5397" s="2">
        <f>IF(Customer_churn_Table!N5397=0,Customer_churn_Table!R5397,NA())</f>
        <v>249</v>
      </c>
      <c r="R5397" s="2" t="e">
        <f>IF(Customer_churn_Table!N5397=1,Customer_churn_Table!H5397,NA())</f>
        <v>#N/A</v>
      </c>
      <c r="S5397" s="2" t="e">
        <f>IF(Customer_churn_Table!N5397=1,Customer_churn_Table!R5397,NA())</f>
        <v>#N/A</v>
      </c>
    </row>
    <row r="5398" spans="16:19" x14ac:dyDescent="0.35">
      <c r="P5398" s="2">
        <f>IF(Customer_churn_Table!N5398=0,Customer_churn_Table!H5398,NA())</f>
        <v>9</v>
      </c>
      <c r="Q5398" s="2">
        <f>IF(Customer_churn_Table!N5398=0,Customer_churn_Table!R5398,NA())</f>
        <v>646</v>
      </c>
      <c r="R5398" s="2" t="e">
        <f>IF(Customer_churn_Table!N5398=1,Customer_churn_Table!H5398,NA())</f>
        <v>#N/A</v>
      </c>
      <c r="S5398" s="2" t="e">
        <f>IF(Customer_churn_Table!N5398=1,Customer_churn_Table!R5398,NA())</f>
        <v>#N/A</v>
      </c>
    </row>
    <row r="5399" spans="16:19" x14ac:dyDescent="0.35">
      <c r="P5399" s="2">
        <f>IF(Customer_churn_Table!N5399=0,Customer_churn_Table!H5399,NA())</f>
        <v>7</v>
      </c>
      <c r="Q5399" s="2">
        <f>IF(Customer_churn_Table!N5399=0,Customer_churn_Table!R5399,NA())</f>
        <v>522</v>
      </c>
      <c r="R5399" s="2" t="e">
        <f>IF(Customer_churn_Table!N5399=1,Customer_churn_Table!H5399,NA())</f>
        <v>#N/A</v>
      </c>
      <c r="S5399" s="2" t="e">
        <f>IF(Customer_churn_Table!N5399=1,Customer_churn_Table!R5399,NA())</f>
        <v>#N/A</v>
      </c>
    </row>
    <row r="5400" spans="16:19" x14ac:dyDescent="0.35">
      <c r="P5400" s="2" t="e">
        <f>IF(Customer_churn_Table!N5400=0,Customer_churn_Table!H5400,NA())</f>
        <v>#N/A</v>
      </c>
      <c r="Q5400" s="2" t="e">
        <f>IF(Customer_churn_Table!N5400=0,Customer_churn_Table!R5400,NA())</f>
        <v>#N/A</v>
      </c>
      <c r="R5400" s="2">
        <f>IF(Customer_churn_Table!N5400=1,Customer_churn_Table!H5400,NA())</f>
        <v>3</v>
      </c>
      <c r="S5400" s="2">
        <f>IF(Customer_churn_Table!N5400=1,Customer_churn_Table!R5400,NA())</f>
        <v>560</v>
      </c>
    </row>
    <row r="5401" spans="16:19" x14ac:dyDescent="0.35">
      <c r="P5401" s="2">
        <f>IF(Customer_churn_Table!N5401=0,Customer_churn_Table!H5401,NA())</f>
        <v>8</v>
      </c>
      <c r="Q5401" s="2">
        <f>IF(Customer_churn_Table!N5401=0,Customer_churn_Table!R5401,NA())</f>
        <v>899</v>
      </c>
      <c r="R5401" s="2" t="e">
        <f>IF(Customer_churn_Table!N5401=1,Customer_churn_Table!H5401,NA())</f>
        <v>#N/A</v>
      </c>
      <c r="S5401" s="2" t="e">
        <f>IF(Customer_churn_Table!N5401=1,Customer_churn_Table!R5401,NA())</f>
        <v>#N/A</v>
      </c>
    </row>
    <row r="5402" spans="16:19" x14ac:dyDescent="0.35">
      <c r="P5402" s="2">
        <f>IF(Customer_churn_Table!N5402=0,Customer_churn_Table!H5402,NA())</f>
        <v>5</v>
      </c>
      <c r="Q5402" s="2">
        <f>IF(Customer_churn_Table!N5402=0,Customer_churn_Table!R5402,NA())</f>
        <v>418</v>
      </c>
      <c r="R5402" s="2" t="e">
        <f>IF(Customer_churn_Table!N5402=1,Customer_churn_Table!H5402,NA())</f>
        <v>#N/A</v>
      </c>
      <c r="S5402" s="2" t="e">
        <f>IF(Customer_churn_Table!N5402=1,Customer_churn_Table!R5402,NA())</f>
        <v>#N/A</v>
      </c>
    </row>
    <row r="5403" spans="16:19" x14ac:dyDescent="0.35">
      <c r="P5403" s="2">
        <f>IF(Customer_churn_Table!N5403=0,Customer_churn_Table!H5403,NA())</f>
        <v>10</v>
      </c>
      <c r="Q5403" s="2">
        <f>IF(Customer_churn_Table!N5403=0,Customer_churn_Table!R5403,NA())</f>
        <v>584</v>
      </c>
      <c r="R5403" s="2" t="e">
        <f>IF(Customer_churn_Table!N5403=1,Customer_churn_Table!H5403,NA())</f>
        <v>#N/A</v>
      </c>
      <c r="S5403" s="2" t="e">
        <f>IF(Customer_churn_Table!N5403=1,Customer_churn_Table!R5403,NA())</f>
        <v>#N/A</v>
      </c>
    </row>
    <row r="5404" spans="16:19" x14ac:dyDescent="0.35">
      <c r="P5404" s="2">
        <f>IF(Customer_churn_Table!N5404=0,Customer_churn_Table!H5404,NA())</f>
        <v>4</v>
      </c>
      <c r="Q5404" s="2">
        <f>IF(Customer_churn_Table!N5404=0,Customer_churn_Table!R5404,NA())</f>
        <v>652</v>
      </c>
      <c r="R5404" s="2" t="e">
        <f>IF(Customer_churn_Table!N5404=1,Customer_churn_Table!H5404,NA())</f>
        <v>#N/A</v>
      </c>
      <c r="S5404" s="2" t="e">
        <f>IF(Customer_churn_Table!N5404=1,Customer_churn_Table!R5404,NA())</f>
        <v>#N/A</v>
      </c>
    </row>
    <row r="5405" spans="16:19" x14ac:dyDescent="0.35">
      <c r="P5405" s="2">
        <f>IF(Customer_churn_Table!N5405=0,Customer_churn_Table!H5405,NA())</f>
        <v>7</v>
      </c>
      <c r="Q5405" s="2">
        <f>IF(Customer_churn_Table!N5405=0,Customer_churn_Table!R5405,NA())</f>
        <v>851</v>
      </c>
      <c r="R5405" s="2" t="e">
        <f>IF(Customer_churn_Table!N5405=1,Customer_churn_Table!H5405,NA())</f>
        <v>#N/A</v>
      </c>
      <c r="S5405" s="2" t="e">
        <f>IF(Customer_churn_Table!N5405=1,Customer_churn_Table!R5405,NA())</f>
        <v>#N/A</v>
      </c>
    </row>
    <row r="5406" spans="16:19" x14ac:dyDescent="0.35">
      <c r="P5406" s="2">
        <f>IF(Customer_churn_Table!N5406=0,Customer_churn_Table!H5406,NA())</f>
        <v>4</v>
      </c>
      <c r="Q5406" s="2">
        <f>IF(Customer_churn_Table!N5406=0,Customer_churn_Table!R5406,NA())</f>
        <v>603</v>
      </c>
      <c r="R5406" s="2" t="e">
        <f>IF(Customer_churn_Table!N5406=1,Customer_churn_Table!H5406,NA())</f>
        <v>#N/A</v>
      </c>
      <c r="S5406" s="2" t="e">
        <f>IF(Customer_churn_Table!N5406=1,Customer_churn_Table!R5406,NA())</f>
        <v>#N/A</v>
      </c>
    </row>
    <row r="5407" spans="16:19" x14ac:dyDescent="0.35">
      <c r="P5407" s="2">
        <f>IF(Customer_churn_Table!N5407=0,Customer_churn_Table!H5407,NA())</f>
        <v>2</v>
      </c>
      <c r="Q5407" s="2">
        <f>IF(Customer_churn_Table!N5407=0,Customer_churn_Table!R5407,NA())</f>
        <v>887</v>
      </c>
      <c r="R5407" s="2" t="e">
        <f>IF(Customer_churn_Table!N5407=1,Customer_churn_Table!H5407,NA())</f>
        <v>#N/A</v>
      </c>
      <c r="S5407" s="2" t="e">
        <f>IF(Customer_churn_Table!N5407=1,Customer_churn_Table!R5407,NA())</f>
        <v>#N/A</v>
      </c>
    </row>
    <row r="5408" spans="16:19" x14ac:dyDescent="0.35">
      <c r="P5408" s="2">
        <f>IF(Customer_churn_Table!N5408=0,Customer_churn_Table!H5408,NA())</f>
        <v>6</v>
      </c>
      <c r="Q5408" s="2">
        <f>IF(Customer_churn_Table!N5408=0,Customer_churn_Table!R5408,NA())</f>
        <v>670</v>
      </c>
      <c r="R5408" s="2" t="e">
        <f>IF(Customer_churn_Table!N5408=1,Customer_churn_Table!H5408,NA())</f>
        <v>#N/A</v>
      </c>
      <c r="S5408" s="2" t="e">
        <f>IF(Customer_churn_Table!N5408=1,Customer_churn_Table!R5408,NA())</f>
        <v>#N/A</v>
      </c>
    </row>
    <row r="5409" spans="16:19" x14ac:dyDescent="0.35">
      <c r="P5409" s="2">
        <f>IF(Customer_churn_Table!N5409=0,Customer_churn_Table!H5409,NA())</f>
        <v>1</v>
      </c>
      <c r="Q5409" s="2">
        <f>IF(Customer_churn_Table!N5409=0,Customer_churn_Table!R5409,NA())</f>
        <v>722</v>
      </c>
      <c r="R5409" s="2" t="e">
        <f>IF(Customer_churn_Table!N5409=1,Customer_churn_Table!H5409,NA())</f>
        <v>#N/A</v>
      </c>
      <c r="S5409" s="2" t="e">
        <f>IF(Customer_churn_Table!N5409=1,Customer_churn_Table!R5409,NA())</f>
        <v>#N/A</v>
      </c>
    </row>
    <row r="5410" spans="16:19" x14ac:dyDescent="0.35">
      <c r="P5410" s="2">
        <f>IF(Customer_churn_Table!N5410=0,Customer_churn_Table!H5410,NA())</f>
        <v>0</v>
      </c>
      <c r="Q5410" s="2">
        <f>IF(Customer_churn_Table!N5410=0,Customer_churn_Table!R5410,NA())</f>
        <v>478</v>
      </c>
      <c r="R5410" s="2" t="e">
        <f>IF(Customer_churn_Table!N5410=1,Customer_churn_Table!H5410,NA())</f>
        <v>#N/A</v>
      </c>
      <c r="S5410" s="2" t="e">
        <f>IF(Customer_churn_Table!N5410=1,Customer_churn_Table!R5410,NA())</f>
        <v>#N/A</v>
      </c>
    </row>
    <row r="5411" spans="16:19" x14ac:dyDescent="0.35">
      <c r="P5411" s="2">
        <f>IF(Customer_churn_Table!N5411=0,Customer_churn_Table!H5411,NA())</f>
        <v>7</v>
      </c>
      <c r="Q5411" s="2">
        <f>IF(Customer_churn_Table!N5411=0,Customer_churn_Table!R5411,NA())</f>
        <v>750</v>
      </c>
      <c r="R5411" s="2" t="e">
        <f>IF(Customer_churn_Table!N5411=1,Customer_churn_Table!H5411,NA())</f>
        <v>#N/A</v>
      </c>
      <c r="S5411" s="2" t="e">
        <f>IF(Customer_churn_Table!N5411=1,Customer_churn_Table!R5411,NA())</f>
        <v>#N/A</v>
      </c>
    </row>
    <row r="5412" spans="16:19" x14ac:dyDescent="0.35">
      <c r="P5412" s="2">
        <f>IF(Customer_churn_Table!N5412=0,Customer_churn_Table!H5412,NA())</f>
        <v>4</v>
      </c>
      <c r="Q5412" s="2">
        <f>IF(Customer_churn_Table!N5412=0,Customer_churn_Table!R5412,NA())</f>
        <v>297</v>
      </c>
      <c r="R5412" s="2" t="e">
        <f>IF(Customer_churn_Table!N5412=1,Customer_churn_Table!H5412,NA())</f>
        <v>#N/A</v>
      </c>
      <c r="S5412" s="2" t="e">
        <f>IF(Customer_churn_Table!N5412=1,Customer_churn_Table!R5412,NA())</f>
        <v>#N/A</v>
      </c>
    </row>
    <row r="5413" spans="16:19" x14ac:dyDescent="0.35">
      <c r="P5413" s="2">
        <f>IF(Customer_churn_Table!N5413=0,Customer_churn_Table!H5413,NA())</f>
        <v>7</v>
      </c>
      <c r="Q5413" s="2">
        <f>IF(Customer_churn_Table!N5413=0,Customer_churn_Table!R5413,NA())</f>
        <v>718</v>
      </c>
      <c r="R5413" s="2" t="e">
        <f>IF(Customer_churn_Table!N5413=1,Customer_churn_Table!H5413,NA())</f>
        <v>#N/A</v>
      </c>
      <c r="S5413" s="2" t="e">
        <f>IF(Customer_churn_Table!N5413=1,Customer_churn_Table!R5413,NA())</f>
        <v>#N/A</v>
      </c>
    </row>
    <row r="5414" spans="16:19" x14ac:dyDescent="0.35">
      <c r="P5414" s="2" t="e">
        <f>IF(Customer_churn_Table!N5414=0,Customer_churn_Table!H5414,NA())</f>
        <v>#N/A</v>
      </c>
      <c r="Q5414" s="2" t="e">
        <f>IF(Customer_churn_Table!N5414=0,Customer_churn_Table!R5414,NA())</f>
        <v>#N/A</v>
      </c>
      <c r="R5414" s="2">
        <f>IF(Customer_churn_Table!N5414=1,Customer_churn_Table!H5414,NA())</f>
        <v>2</v>
      </c>
      <c r="S5414" s="2">
        <f>IF(Customer_churn_Table!N5414=1,Customer_churn_Table!R5414,NA())</f>
        <v>700</v>
      </c>
    </row>
    <row r="5415" spans="16:19" x14ac:dyDescent="0.35">
      <c r="P5415" s="2">
        <f>IF(Customer_churn_Table!N5415=0,Customer_churn_Table!H5415,NA())</f>
        <v>6</v>
      </c>
      <c r="Q5415" s="2">
        <f>IF(Customer_churn_Table!N5415=0,Customer_churn_Table!R5415,NA())</f>
        <v>393</v>
      </c>
      <c r="R5415" s="2" t="e">
        <f>IF(Customer_churn_Table!N5415=1,Customer_churn_Table!H5415,NA())</f>
        <v>#N/A</v>
      </c>
      <c r="S5415" s="2" t="e">
        <f>IF(Customer_churn_Table!N5415=1,Customer_churn_Table!R5415,NA())</f>
        <v>#N/A</v>
      </c>
    </row>
    <row r="5416" spans="16:19" x14ac:dyDescent="0.35">
      <c r="P5416" s="2">
        <f>IF(Customer_churn_Table!N5416=0,Customer_churn_Table!H5416,NA())</f>
        <v>1</v>
      </c>
      <c r="Q5416" s="2">
        <f>IF(Customer_churn_Table!N5416=0,Customer_churn_Table!R5416,NA())</f>
        <v>970</v>
      </c>
      <c r="R5416" s="2" t="e">
        <f>IF(Customer_churn_Table!N5416=1,Customer_churn_Table!H5416,NA())</f>
        <v>#N/A</v>
      </c>
      <c r="S5416" s="2" t="e">
        <f>IF(Customer_churn_Table!N5416=1,Customer_churn_Table!R5416,NA())</f>
        <v>#N/A</v>
      </c>
    </row>
    <row r="5417" spans="16:19" x14ac:dyDescent="0.35">
      <c r="P5417" s="2">
        <f>IF(Customer_churn_Table!N5417=0,Customer_churn_Table!H5417,NA())</f>
        <v>1</v>
      </c>
      <c r="Q5417" s="2">
        <f>IF(Customer_churn_Table!N5417=0,Customer_churn_Table!R5417,NA())</f>
        <v>495</v>
      </c>
      <c r="R5417" s="2" t="e">
        <f>IF(Customer_churn_Table!N5417=1,Customer_churn_Table!H5417,NA())</f>
        <v>#N/A</v>
      </c>
      <c r="S5417" s="2" t="e">
        <f>IF(Customer_churn_Table!N5417=1,Customer_churn_Table!R5417,NA())</f>
        <v>#N/A</v>
      </c>
    </row>
    <row r="5418" spans="16:19" x14ac:dyDescent="0.35">
      <c r="P5418" s="2">
        <f>IF(Customer_churn_Table!N5418=0,Customer_churn_Table!H5418,NA())</f>
        <v>8</v>
      </c>
      <c r="Q5418" s="2">
        <f>IF(Customer_churn_Table!N5418=0,Customer_churn_Table!R5418,NA())</f>
        <v>237</v>
      </c>
      <c r="R5418" s="2" t="e">
        <f>IF(Customer_churn_Table!N5418=1,Customer_churn_Table!H5418,NA())</f>
        <v>#N/A</v>
      </c>
      <c r="S5418" s="2" t="e">
        <f>IF(Customer_churn_Table!N5418=1,Customer_churn_Table!R5418,NA())</f>
        <v>#N/A</v>
      </c>
    </row>
    <row r="5419" spans="16:19" x14ac:dyDescent="0.35">
      <c r="P5419" s="2">
        <f>IF(Customer_churn_Table!N5419=0,Customer_churn_Table!H5419,NA())</f>
        <v>1</v>
      </c>
      <c r="Q5419" s="2">
        <f>IF(Customer_churn_Table!N5419=0,Customer_churn_Table!R5419,NA())</f>
        <v>824</v>
      </c>
      <c r="R5419" s="2" t="e">
        <f>IF(Customer_churn_Table!N5419=1,Customer_churn_Table!H5419,NA())</f>
        <v>#N/A</v>
      </c>
      <c r="S5419" s="2" t="e">
        <f>IF(Customer_churn_Table!N5419=1,Customer_churn_Table!R5419,NA())</f>
        <v>#N/A</v>
      </c>
    </row>
    <row r="5420" spans="16:19" x14ac:dyDescent="0.35">
      <c r="P5420" s="2">
        <f>IF(Customer_churn_Table!N5420=0,Customer_churn_Table!H5420,NA())</f>
        <v>3</v>
      </c>
      <c r="Q5420" s="2">
        <f>IF(Customer_churn_Table!N5420=0,Customer_churn_Table!R5420,NA())</f>
        <v>836</v>
      </c>
      <c r="R5420" s="2" t="e">
        <f>IF(Customer_churn_Table!N5420=1,Customer_churn_Table!H5420,NA())</f>
        <v>#N/A</v>
      </c>
      <c r="S5420" s="2" t="e">
        <f>IF(Customer_churn_Table!N5420=1,Customer_churn_Table!R5420,NA())</f>
        <v>#N/A</v>
      </c>
    </row>
    <row r="5421" spans="16:19" x14ac:dyDescent="0.35">
      <c r="P5421" s="2" t="e">
        <f>IF(Customer_churn_Table!N5421=0,Customer_churn_Table!H5421,NA())</f>
        <v>#N/A</v>
      </c>
      <c r="Q5421" s="2" t="e">
        <f>IF(Customer_churn_Table!N5421=0,Customer_churn_Table!R5421,NA())</f>
        <v>#N/A</v>
      </c>
      <c r="R5421" s="2">
        <f>IF(Customer_churn_Table!N5421=1,Customer_churn_Table!H5421,NA())</f>
        <v>4</v>
      </c>
      <c r="S5421" s="2">
        <f>IF(Customer_churn_Table!N5421=1,Customer_churn_Table!R5421,NA())</f>
        <v>823</v>
      </c>
    </row>
    <row r="5422" spans="16:19" x14ac:dyDescent="0.35">
      <c r="P5422" s="2">
        <f>IF(Customer_churn_Table!N5422=0,Customer_churn_Table!H5422,NA())</f>
        <v>5</v>
      </c>
      <c r="Q5422" s="2">
        <f>IF(Customer_churn_Table!N5422=0,Customer_churn_Table!R5422,NA())</f>
        <v>739</v>
      </c>
      <c r="R5422" s="2" t="e">
        <f>IF(Customer_churn_Table!N5422=1,Customer_churn_Table!H5422,NA())</f>
        <v>#N/A</v>
      </c>
      <c r="S5422" s="2" t="e">
        <f>IF(Customer_churn_Table!N5422=1,Customer_churn_Table!R5422,NA())</f>
        <v>#N/A</v>
      </c>
    </row>
    <row r="5423" spans="16:19" x14ac:dyDescent="0.35">
      <c r="P5423" s="2">
        <f>IF(Customer_churn_Table!N5423=0,Customer_churn_Table!H5423,NA())</f>
        <v>7</v>
      </c>
      <c r="Q5423" s="2">
        <f>IF(Customer_churn_Table!N5423=0,Customer_churn_Table!R5423,NA())</f>
        <v>359</v>
      </c>
      <c r="R5423" s="2" t="e">
        <f>IF(Customer_churn_Table!N5423=1,Customer_churn_Table!H5423,NA())</f>
        <v>#N/A</v>
      </c>
      <c r="S5423" s="2" t="e">
        <f>IF(Customer_churn_Table!N5423=1,Customer_churn_Table!R5423,NA())</f>
        <v>#N/A</v>
      </c>
    </row>
    <row r="5424" spans="16:19" x14ac:dyDescent="0.35">
      <c r="P5424" s="2">
        <f>IF(Customer_churn_Table!N5424=0,Customer_churn_Table!H5424,NA())</f>
        <v>1</v>
      </c>
      <c r="Q5424" s="2">
        <f>IF(Customer_churn_Table!N5424=0,Customer_churn_Table!R5424,NA())</f>
        <v>492</v>
      </c>
      <c r="R5424" s="2" t="e">
        <f>IF(Customer_churn_Table!N5424=1,Customer_churn_Table!H5424,NA())</f>
        <v>#N/A</v>
      </c>
      <c r="S5424" s="2" t="e">
        <f>IF(Customer_churn_Table!N5424=1,Customer_churn_Table!R5424,NA())</f>
        <v>#N/A</v>
      </c>
    </row>
    <row r="5425" spans="16:19" x14ac:dyDescent="0.35">
      <c r="P5425" s="2">
        <f>IF(Customer_churn_Table!N5425=0,Customer_churn_Table!H5425,NA())</f>
        <v>6</v>
      </c>
      <c r="Q5425" s="2">
        <f>IF(Customer_churn_Table!N5425=0,Customer_churn_Table!R5425,NA())</f>
        <v>934</v>
      </c>
      <c r="R5425" s="2" t="e">
        <f>IF(Customer_churn_Table!N5425=1,Customer_churn_Table!H5425,NA())</f>
        <v>#N/A</v>
      </c>
      <c r="S5425" s="2" t="e">
        <f>IF(Customer_churn_Table!N5425=1,Customer_churn_Table!R5425,NA())</f>
        <v>#N/A</v>
      </c>
    </row>
    <row r="5426" spans="16:19" x14ac:dyDescent="0.35">
      <c r="P5426" s="2" t="e">
        <f>IF(Customer_churn_Table!N5426=0,Customer_churn_Table!H5426,NA())</f>
        <v>#N/A</v>
      </c>
      <c r="Q5426" s="2" t="e">
        <f>IF(Customer_churn_Table!N5426=0,Customer_churn_Table!R5426,NA())</f>
        <v>#N/A</v>
      </c>
      <c r="R5426" s="2">
        <f>IF(Customer_churn_Table!N5426=1,Customer_churn_Table!H5426,NA())</f>
        <v>9</v>
      </c>
      <c r="S5426" s="2">
        <f>IF(Customer_churn_Table!N5426=1,Customer_churn_Table!R5426,NA())</f>
        <v>567</v>
      </c>
    </row>
    <row r="5427" spans="16:19" x14ac:dyDescent="0.35">
      <c r="P5427" s="2">
        <f>IF(Customer_churn_Table!N5427=0,Customer_churn_Table!H5427,NA())</f>
        <v>8</v>
      </c>
      <c r="Q5427" s="2">
        <f>IF(Customer_churn_Table!N5427=0,Customer_churn_Table!R5427,NA())</f>
        <v>934</v>
      </c>
      <c r="R5427" s="2" t="e">
        <f>IF(Customer_churn_Table!N5427=1,Customer_churn_Table!H5427,NA())</f>
        <v>#N/A</v>
      </c>
      <c r="S5427" s="2" t="e">
        <f>IF(Customer_churn_Table!N5427=1,Customer_churn_Table!R5427,NA())</f>
        <v>#N/A</v>
      </c>
    </row>
    <row r="5428" spans="16:19" x14ac:dyDescent="0.35">
      <c r="P5428" s="2">
        <f>IF(Customer_churn_Table!N5428=0,Customer_churn_Table!H5428,NA())</f>
        <v>1</v>
      </c>
      <c r="Q5428" s="2">
        <f>IF(Customer_churn_Table!N5428=0,Customer_churn_Table!R5428,NA())</f>
        <v>783</v>
      </c>
      <c r="R5428" s="2" t="e">
        <f>IF(Customer_churn_Table!N5428=1,Customer_churn_Table!H5428,NA())</f>
        <v>#N/A</v>
      </c>
      <c r="S5428" s="2" t="e">
        <f>IF(Customer_churn_Table!N5428=1,Customer_churn_Table!R5428,NA())</f>
        <v>#N/A</v>
      </c>
    </row>
    <row r="5429" spans="16:19" x14ac:dyDescent="0.35">
      <c r="P5429" s="2">
        <f>IF(Customer_churn_Table!N5429=0,Customer_churn_Table!H5429,NA())</f>
        <v>3</v>
      </c>
      <c r="Q5429" s="2">
        <f>IF(Customer_churn_Table!N5429=0,Customer_churn_Table!R5429,NA())</f>
        <v>662</v>
      </c>
      <c r="R5429" s="2" t="e">
        <f>IF(Customer_churn_Table!N5429=1,Customer_churn_Table!H5429,NA())</f>
        <v>#N/A</v>
      </c>
      <c r="S5429" s="2" t="e">
        <f>IF(Customer_churn_Table!N5429=1,Customer_churn_Table!R5429,NA())</f>
        <v>#N/A</v>
      </c>
    </row>
    <row r="5430" spans="16:19" x14ac:dyDescent="0.35">
      <c r="P5430" s="2">
        <f>IF(Customer_churn_Table!N5430=0,Customer_churn_Table!H5430,NA())</f>
        <v>2</v>
      </c>
      <c r="Q5430" s="2">
        <f>IF(Customer_churn_Table!N5430=0,Customer_churn_Table!R5430,NA())</f>
        <v>412</v>
      </c>
      <c r="R5430" s="2" t="e">
        <f>IF(Customer_churn_Table!N5430=1,Customer_churn_Table!H5430,NA())</f>
        <v>#N/A</v>
      </c>
      <c r="S5430" s="2" t="e">
        <f>IF(Customer_churn_Table!N5430=1,Customer_churn_Table!R5430,NA())</f>
        <v>#N/A</v>
      </c>
    </row>
    <row r="5431" spans="16:19" x14ac:dyDescent="0.35">
      <c r="P5431" s="2">
        <f>IF(Customer_churn_Table!N5431=0,Customer_churn_Table!H5431,NA())</f>
        <v>7</v>
      </c>
      <c r="Q5431" s="2">
        <f>IF(Customer_churn_Table!N5431=0,Customer_churn_Table!R5431,NA())</f>
        <v>936</v>
      </c>
      <c r="R5431" s="2" t="e">
        <f>IF(Customer_churn_Table!N5431=1,Customer_churn_Table!H5431,NA())</f>
        <v>#N/A</v>
      </c>
      <c r="S5431" s="2" t="e">
        <f>IF(Customer_churn_Table!N5431=1,Customer_churn_Table!R5431,NA())</f>
        <v>#N/A</v>
      </c>
    </row>
    <row r="5432" spans="16:19" x14ac:dyDescent="0.35">
      <c r="P5432" s="2">
        <f>IF(Customer_churn_Table!N5432=0,Customer_churn_Table!H5432,NA())</f>
        <v>7</v>
      </c>
      <c r="Q5432" s="2">
        <f>IF(Customer_churn_Table!N5432=0,Customer_churn_Table!R5432,NA())</f>
        <v>626</v>
      </c>
      <c r="R5432" s="2" t="e">
        <f>IF(Customer_churn_Table!N5432=1,Customer_churn_Table!H5432,NA())</f>
        <v>#N/A</v>
      </c>
      <c r="S5432" s="2" t="e">
        <f>IF(Customer_churn_Table!N5432=1,Customer_churn_Table!R5432,NA())</f>
        <v>#N/A</v>
      </c>
    </row>
    <row r="5433" spans="16:19" x14ac:dyDescent="0.35">
      <c r="P5433" s="2">
        <f>IF(Customer_churn_Table!N5433=0,Customer_churn_Table!H5433,NA())</f>
        <v>8</v>
      </c>
      <c r="Q5433" s="2">
        <f>IF(Customer_churn_Table!N5433=0,Customer_churn_Table!R5433,NA())</f>
        <v>267</v>
      </c>
      <c r="R5433" s="2" t="e">
        <f>IF(Customer_churn_Table!N5433=1,Customer_churn_Table!H5433,NA())</f>
        <v>#N/A</v>
      </c>
      <c r="S5433" s="2" t="e">
        <f>IF(Customer_churn_Table!N5433=1,Customer_churn_Table!R5433,NA())</f>
        <v>#N/A</v>
      </c>
    </row>
    <row r="5434" spans="16:19" x14ac:dyDescent="0.35">
      <c r="P5434" s="2">
        <f>IF(Customer_churn_Table!N5434=0,Customer_churn_Table!H5434,NA())</f>
        <v>0</v>
      </c>
      <c r="Q5434" s="2">
        <f>IF(Customer_churn_Table!N5434=0,Customer_churn_Table!R5434,NA())</f>
        <v>220</v>
      </c>
      <c r="R5434" s="2" t="e">
        <f>IF(Customer_churn_Table!N5434=1,Customer_churn_Table!H5434,NA())</f>
        <v>#N/A</v>
      </c>
      <c r="S5434" s="2" t="e">
        <f>IF(Customer_churn_Table!N5434=1,Customer_churn_Table!R5434,NA())</f>
        <v>#N/A</v>
      </c>
    </row>
    <row r="5435" spans="16:19" x14ac:dyDescent="0.35">
      <c r="P5435" s="2">
        <f>IF(Customer_churn_Table!N5435=0,Customer_churn_Table!H5435,NA())</f>
        <v>2</v>
      </c>
      <c r="Q5435" s="2">
        <f>IF(Customer_churn_Table!N5435=0,Customer_churn_Table!R5435,NA())</f>
        <v>392</v>
      </c>
      <c r="R5435" s="2" t="e">
        <f>IF(Customer_churn_Table!N5435=1,Customer_churn_Table!H5435,NA())</f>
        <v>#N/A</v>
      </c>
      <c r="S5435" s="2" t="e">
        <f>IF(Customer_churn_Table!N5435=1,Customer_churn_Table!R5435,NA())</f>
        <v>#N/A</v>
      </c>
    </row>
    <row r="5436" spans="16:19" x14ac:dyDescent="0.35">
      <c r="P5436" s="2">
        <f>IF(Customer_churn_Table!N5436=0,Customer_churn_Table!H5436,NA())</f>
        <v>5</v>
      </c>
      <c r="Q5436" s="2">
        <f>IF(Customer_churn_Table!N5436=0,Customer_churn_Table!R5436,NA())</f>
        <v>522</v>
      </c>
      <c r="R5436" s="2" t="e">
        <f>IF(Customer_churn_Table!N5436=1,Customer_churn_Table!H5436,NA())</f>
        <v>#N/A</v>
      </c>
      <c r="S5436" s="2" t="e">
        <f>IF(Customer_churn_Table!N5436=1,Customer_churn_Table!R5436,NA())</f>
        <v>#N/A</v>
      </c>
    </row>
    <row r="5437" spans="16:19" x14ac:dyDescent="0.35">
      <c r="P5437" s="2">
        <f>IF(Customer_churn_Table!N5437=0,Customer_churn_Table!H5437,NA())</f>
        <v>4</v>
      </c>
      <c r="Q5437" s="2">
        <f>IF(Customer_churn_Table!N5437=0,Customer_churn_Table!R5437,NA())</f>
        <v>558</v>
      </c>
      <c r="R5437" s="2" t="e">
        <f>IF(Customer_churn_Table!N5437=1,Customer_churn_Table!H5437,NA())</f>
        <v>#N/A</v>
      </c>
      <c r="S5437" s="2" t="e">
        <f>IF(Customer_churn_Table!N5437=1,Customer_churn_Table!R5437,NA())</f>
        <v>#N/A</v>
      </c>
    </row>
    <row r="5438" spans="16:19" x14ac:dyDescent="0.35">
      <c r="P5438" s="2">
        <f>IF(Customer_churn_Table!N5438=0,Customer_churn_Table!H5438,NA())</f>
        <v>2</v>
      </c>
      <c r="Q5438" s="2">
        <f>IF(Customer_churn_Table!N5438=0,Customer_churn_Table!R5438,NA())</f>
        <v>469</v>
      </c>
      <c r="R5438" s="2" t="e">
        <f>IF(Customer_churn_Table!N5438=1,Customer_churn_Table!H5438,NA())</f>
        <v>#N/A</v>
      </c>
      <c r="S5438" s="2" t="e">
        <f>IF(Customer_churn_Table!N5438=1,Customer_churn_Table!R5438,NA())</f>
        <v>#N/A</v>
      </c>
    </row>
    <row r="5439" spans="16:19" x14ac:dyDescent="0.35">
      <c r="P5439" s="2">
        <f>IF(Customer_churn_Table!N5439=0,Customer_churn_Table!H5439,NA())</f>
        <v>6</v>
      </c>
      <c r="Q5439" s="2">
        <f>IF(Customer_churn_Table!N5439=0,Customer_churn_Table!R5439,NA())</f>
        <v>683</v>
      </c>
      <c r="R5439" s="2" t="e">
        <f>IF(Customer_churn_Table!N5439=1,Customer_churn_Table!H5439,NA())</f>
        <v>#N/A</v>
      </c>
      <c r="S5439" s="2" t="e">
        <f>IF(Customer_churn_Table!N5439=1,Customer_churn_Table!R5439,NA())</f>
        <v>#N/A</v>
      </c>
    </row>
    <row r="5440" spans="16:19" x14ac:dyDescent="0.35">
      <c r="P5440" s="2">
        <f>IF(Customer_churn_Table!N5440=0,Customer_churn_Table!H5440,NA())</f>
        <v>7</v>
      </c>
      <c r="Q5440" s="2">
        <f>IF(Customer_churn_Table!N5440=0,Customer_churn_Table!R5440,NA())</f>
        <v>932</v>
      </c>
      <c r="R5440" s="2" t="e">
        <f>IF(Customer_churn_Table!N5440=1,Customer_churn_Table!H5440,NA())</f>
        <v>#N/A</v>
      </c>
      <c r="S5440" s="2" t="e">
        <f>IF(Customer_churn_Table!N5440=1,Customer_churn_Table!R5440,NA())</f>
        <v>#N/A</v>
      </c>
    </row>
    <row r="5441" spans="16:19" x14ac:dyDescent="0.35">
      <c r="P5441" s="2">
        <f>IF(Customer_churn_Table!N5441=0,Customer_churn_Table!H5441,NA())</f>
        <v>4</v>
      </c>
      <c r="Q5441" s="2">
        <f>IF(Customer_churn_Table!N5441=0,Customer_churn_Table!R5441,NA())</f>
        <v>798</v>
      </c>
      <c r="R5441" s="2" t="e">
        <f>IF(Customer_churn_Table!N5441=1,Customer_churn_Table!H5441,NA())</f>
        <v>#N/A</v>
      </c>
      <c r="S5441" s="2" t="e">
        <f>IF(Customer_churn_Table!N5441=1,Customer_churn_Table!R5441,NA())</f>
        <v>#N/A</v>
      </c>
    </row>
    <row r="5442" spans="16:19" x14ac:dyDescent="0.35">
      <c r="P5442" s="2" t="e">
        <f>IF(Customer_churn_Table!N5442=0,Customer_churn_Table!H5442,NA())</f>
        <v>#N/A</v>
      </c>
      <c r="Q5442" s="2" t="e">
        <f>IF(Customer_churn_Table!N5442=0,Customer_churn_Table!R5442,NA())</f>
        <v>#N/A</v>
      </c>
      <c r="R5442" s="2">
        <f>IF(Customer_churn_Table!N5442=1,Customer_churn_Table!H5442,NA())</f>
        <v>2</v>
      </c>
      <c r="S5442" s="2">
        <f>IF(Customer_churn_Table!N5442=1,Customer_churn_Table!R5442,NA())</f>
        <v>834</v>
      </c>
    </row>
    <row r="5443" spans="16:19" x14ac:dyDescent="0.35">
      <c r="P5443" s="2">
        <f>IF(Customer_churn_Table!N5443=0,Customer_churn_Table!H5443,NA())</f>
        <v>1</v>
      </c>
      <c r="Q5443" s="2">
        <f>IF(Customer_churn_Table!N5443=0,Customer_churn_Table!R5443,NA())</f>
        <v>275</v>
      </c>
      <c r="R5443" s="2" t="e">
        <f>IF(Customer_churn_Table!N5443=1,Customer_churn_Table!H5443,NA())</f>
        <v>#N/A</v>
      </c>
      <c r="S5443" s="2" t="e">
        <f>IF(Customer_churn_Table!N5443=1,Customer_churn_Table!R5443,NA())</f>
        <v>#N/A</v>
      </c>
    </row>
    <row r="5444" spans="16:19" x14ac:dyDescent="0.35">
      <c r="P5444" s="2" t="e">
        <f>IF(Customer_churn_Table!N5444=0,Customer_churn_Table!H5444,NA())</f>
        <v>#N/A</v>
      </c>
      <c r="Q5444" s="2" t="e">
        <f>IF(Customer_churn_Table!N5444=0,Customer_churn_Table!R5444,NA())</f>
        <v>#N/A</v>
      </c>
      <c r="R5444" s="2">
        <f>IF(Customer_churn_Table!N5444=1,Customer_churn_Table!H5444,NA())</f>
        <v>10</v>
      </c>
      <c r="S5444" s="2">
        <f>IF(Customer_churn_Table!N5444=1,Customer_churn_Table!R5444,NA())</f>
        <v>333</v>
      </c>
    </row>
    <row r="5445" spans="16:19" x14ac:dyDescent="0.35">
      <c r="P5445" s="2">
        <f>IF(Customer_churn_Table!N5445=0,Customer_churn_Table!H5445,NA())</f>
        <v>1</v>
      </c>
      <c r="Q5445" s="2">
        <f>IF(Customer_churn_Table!N5445=0,Customer_churn_Table!R5445,NA())</f>
        <v>499</v>
      </c>
      <c r="R5445" s="2" t="e">
        <f>IF(Customer_churn_Table!N5445=1,Customer_churn_Table!H5445,NA())</f>
        <v>#N/A</v>
      </c>
      <c r="S5445" s="2" t="e">
        <f>IF(Customer_churn_Table!N5445=1,Customer_churn_Table!R5445,NA())</f>
        <v>#N/A</v>
      </c>
    </row>
    <row r="5446" spans="16:19" x14ac:dyDescent="0.35">
      <c r="P5446" s="2">
        <f>IF(Customer_churn_Table!N5446=0,Customer_churn_Table!H5446,NA())</f>
        <v>5</v>
      </c>
      <c r="Q5446" s="2">
        <f>IF(Customer_churn_Table!N5446=0,Customer_churn_Table!R5446,NA())</f>
        <v>903</v>
      </c>
      <c r="R5446" s="2" t="e">
        <f>IF(Customer_churn_Table!N5446=1,Customer_churn_Table!H5446,NA())</f>
        <v>#N/A</v>
      </c>
      <c r="S5446" s="2" t="e">
        <f>IF(Customer_churn_Table!N5446=1,Customer_churn_Table!R5446,NA())</f>
        <v>#N/A</v>
      </c>
    </row>
    <row r="5447" spans="16:19" x14ac:dyDescent="0.35">
      <c r="P5447" s="2">
        <f>IF(Customer_churn_Table!N5447=0,Customer_churn_Table!H5447,NA())</f>
        <v>2</v>
      </c>
      <c r="Q5447" s="2">
        <f>IF(Customer_churn_Table!N5447=0,Customer_churn_Table!R5447,NA())</f>
        <v>465</v>
      </c>
      <c r="R5447" s="2" t="e">
        <f>IF(Customer_churn_Table!N5447=1,Customer_churn_Table!H5447,NA())</f>
        <v>#N/A</v>
      </c>
      <c r="S5447" s="2" t="e">
        <f>IF(Customer_churn_Table!N5447=1,Customer_churn_Table!R5447,NA())</f>
        <v>#N/A</v>
      </c>
    </row>
    <row r="5448" spans="16:19" x14ac:dyDescent="0.35">
      <c r="P5448" s="2">
        <f>IF(Customer_churn_Table!N5448=0,Customer_churn_Table!H5448,NA())</f>
        <v>8</v>
      </c>
      <c r="Q5448" s="2">
        <f>IF(Customer_churn_Table!N5448=0,Customer_churn_Table!R5448,NA())</f>
        <v>320</v>
      </c>
      <c r="R5448" s="2" t="e">
        <f>IF(Customer_churn_Table!N5448=1,Customer_churn_Table!H5448,NA())</f>
        <v>#N/A</v>
      </c>
      <c r="S5448" s="2" t="e">
        <f>IF(Customer_churn_Table!N5448=1,Customer_churn_Table!R5448,NA())</f>
        <v>#N/A</v>
      </c>
    </row>
    <row r="5449" spans="16:19" x14ac:dyDescent="0.35">
      <c r="P5449" s="2">
        <f>IF(Customer_churn_Table!N5449=0,Customer_churn_Table!H5449,NA())</f>
        <v>9</v>
      </c>
      <c r="Q5449" s="2">
        <f>IF(Customer_churn_Table!N5449=0,Customer_churn_Table!R5449,NA())</f>
        <v>860</v>
      </c>
      <c r="R5449" s="2" t="e">
        <f>IF(Customer_churn_Table!N5449=1,Customer_churn_Table!H5449,NA())</f>
        <v>#N/A</v>
      </c>
      <c r="S5449" s="2" t="e">
        <f>IF(Customer_churn_Table!N5449=1,Customer_churn_Table!R5449,NA())</f>
        <v>#N/A</v>
      </c>
    </row>
    <row r="5450" spans="16:19" x14ac:dyDescent="0.35">
      <c r="P5450" s="2" t="e">
        <f>IF(Customer_churn_Table!N5450=0,Customer_churn_Table!H5450,NA())</f>
        <v>#N/A</v>
      </c>
      <c r="Q5450" s="2" t="e">
        <f>IF(Customer_churn_Table!N5450=0,Customer_churn_Table!R5450,NA())</f>
        <v>#N/A</v>
      </c>
      <c r="R5450" s="2">
        <f>IF(Customer_churn_Table!N5450=1,Customer_churn_Table!H5450,NA())</f>
        <v>5</v>
      </c>
      <c r="S5450" s="2">
        <f>IF(Customer_churn_Table!N5450=1,Customer_churn_Table!R5450,NA())</f>
        <v>818</v>
      </c>
    </row>
    <row r="5451" spans="16:19" x14ac:dyDescent="0.35">
      <c r="P5451" s="2">
        <f>IF(Customer_churn_Table!N5451=0,Customer_churn_Table!H5451,NA())</f>
        <v>7</v>
      </c>
      <c r="Q5451" s="2">
        <f>IF(Customer_churn_Table!N5451=0,Customer_churn_Table!R5451,NA())</f>
        <v>940</v>
      </c>
      <c r="R5451" s="2" t="e">
        <f>IF(Customer_churn_Table!N5451=1,Customer_churn_Table!H5451,NA())</f>
        <v>#N/A</v>
      </c>
      <c r="S5451" s="2" t="e">
        <f>IF(Customer_churn_Table!N5451=1,Customer_churn_Table!R5451,NA())</f>
        <v>#N/A</v>
      </c>
    </row>
    <row r="5452" spans="16:19" x14ac:dyDescent="0.35">
      <c r="P5452" s="2">
        <f>IF(Customer_churn_Table!N5452=0,Customer_churn_Table!H5452,NA())</f>
        <v>6</v>
      </c>
      <c r="Q5452" s="2">
        <f>IF(Customer_churn_Table!N5452=0,Customer_churn_Table!R5452,NA())</f>
        <v>416</v>
      </c>
      <c r="R5452" s="2" t="e">
        <f>IF(Customer_churn_Table!N5452=1,Customer_churn_Table!H5452,NA())</f>
        <v>#N/A</v>
      </c>
      <c r="S5452" s="2" t="e">
        <f>IF(Customer_churn_Table!N5452=1,Customer_churn_Table!R5452,NA())</f>
        <v>#N/A</v>
      </c>
    </row>
    <row r="5453" spans="16:19" x14ac:dyDescent="0.35">
      <c r="P5453" s="2">
        <f>IF(Customer_churn_Table!N5453=0,Customer_churn_Table!H5453,NA())</f>
        <v>4</v>
      </c>
      <c r="Q5453" s="2">
        <f>IF(Customer_churn_Table!N5453=0,Customer_churn_Table!R5453,NA())</f>
        <v>473</v>
      </c>
      <c r="R5453" s="2" t="e">
        <f>IF(Customer_churn_Table!N5453=1,Customer_churn_Table!H5453,NA())</f>
        <v>#N/A</v>
      </c>
      <c r="S5453" s="2" t="e">
        <f>IF(Customer_churn_Table!N5453=1,Customer_churn_Table!R5453,NA())</f>
        <v>#N/A</v>
      </c>
    </row>
    <row r="5454" spans="16:19" x14ac:dyDescent="0.35">
      <c r="P5454" s="2" t="e">
        <f>IF(Customer_churn_Table!N5454=0,Customer_churn_Table!H5454,NA())</f>
        <v>#N/A</v>
      </c>
      <c r="Q5454" s="2" t="e">
        <f>IF(Customer_churn_Table!N5454=0,Customer_churn_Table!R5454,NA())</f>
        <v>#N/A</v>
      </c>
      <c r="R5454" s="2">
        <f>IF(Customer_churn_Table!N5454=1,Customer_churn_Table!H5454,NA())</f>
        <v>1</v>
      </c>
      <c r="S5454" s="2">
        <f>IF(Customer_churn_Table!N5454=1,Customer_churn_Table!R5454,NA())</f>
        <v>351</v>
      </c>
    </row>
    <row r="5455" spans="16:19" x14ac:dyDescent="0.35">
      <c r="P5455" s="2">
        <f>IF(Customer_churn_Table!N5455=0,Customer_churn_Table!H5455,NA())</f>
        <v>4</v>
      </c>
      <c r="Q5455" s="2">
        <f>IF(Customer_churn_Table!N5455=0,Customer_churn_Table!R5455,NA())</f>
        <v>327</v>
      </c>
      <c r="R5455" s="2" t="e">
        <f>IF(Customer_churn_Table!N5455=1,Customer_churn_Table!H5455,NA())</f>
        <v>#N/A</v>
      </c>
      <c r="S5455" s="2" t="e">
        <f>IF(Customer_churn_Table!N5455=1,Customer_churn_Table!R5455,NA())</f>
        <v>#N/A</v>
      </c>
    </row>
    <row r="5456" spans="16:19" x14ac:dyDescent="0.35">
      <c r="P5456" s="2">
        <f>IF(Customer_churn_Table!N5456=0,Customer_churn_Table!H5456,NA())</f>
        <v>5</v>
      </c>
      <c r="Q5456" s="2">
        <f>IF(Customer_churn_Table!N5456=0,Customer_churn_Table!R5456,NA())</f>
        <v>929</v>
      </c>
      <c r="R5456" s="2" t="e">
        <f>IF(Customer_churn_Table!N5456=1,Customer_churn_Table!H5456,NA())</f>
        <v>#N/A</v>
      </c>
      <c r="S5456" s="2" t="e">
        <f>IF(Customer_churn_Table!N5456=1,Customer_churn_Table!R5456,NA())</f>
        <v>#N/A</v>
      </c>
    </row>
    <row r="5457" spans="16:19" x14ac:dyDescent="0.35">
      <c r="P5457" s="2" t="e">
        <f>IF(Customer_churn_Table!N5457=0,Customer_churn_Table!H5457,NA())</f>
        <v>#N/A</v>
      </c>
      <c r="Q5457" s="2" t="e">
        <f>IF(Customer_churn_Table!N5457=0,Customer_churn_Table!R5457,NA())</f>
        <v>#N/A</v>
      </c>
      <c r="R5457" s="2">
        <f>IF(Customer_churn_Table!N5457=1,Customer_churn_Table!H5457,NA())</f>
        <v>9</v>
      </c>
      <c r="S5457" s="2">
        <f>IF(Customer_churn_Table!N5457=1,Customer_churn_Table!R5457,NA())</f>
        <v>885</v>
      </c>
    </row>
    <row r="5458" spans="16:19" x14ac:dyDescent="0.35">
      <c r="P5458" s="2">
        <f>IF(Customer_churn_Table!N5458=0,Customer_churn_Table!H5458,NA())</f>
        <v>9</v>
      </c>
      <c r="Q5458" s="2">
        <f>IF(Customer_churn_Table!N5458=0,Customer_churn_Table!R5458,NA())</f>
        <v>413</v>
      </c>
      <c r="R5458" s="2" t="e">
        <f>IF(Customer_churn_Table!N5458=1,Customer_churn_Table!H5458,NA())</f>
        <v>#N/A</v>
      </c>
      <c r="S5458" s="2" t="e">
        <f>IF(Customer_churn_Table!N5458=1,Customer_churn_Table!R5458,NA())</f>
        <v>#N/A</v>
      </c>
    </row>
    <row r="5459" spans="16:19" x14ac:dyDescent="0.35">
      <c r="P5459" s="2">
        <f>IF(Customer_churn_Table!N5459=0,Customer_churn_Table!H5459,NA())</f>
        <v>10</v>
      </c>
      <c r="Q5459" s="2">
        <f>IF(Customer_churn_Table!N5459=0,Customer_churn_Table!R5459,NA())</f>
        <v>995</v>
      </c>
      <c r="R5459" s="2" t="e">
        <f>IF(Customer_churn_Table!N5459=1,Customer_churn_Table!H5459,NA())</f>
        <v>#N/A</v>
      </c>
      <c r="S5459" s="2" t="e">
        <f>IF(Customer_churn_Table!N5459=1,Customer_churn_Table!R5459,NA())</f>
        <v>#N/A</v>
      </c>
    </row>
    <row r="5460" spans="16:19" x14ac:dyDescent="0.35">
      <c r="P5460" s="2">
        <f>IF(Customer_churn_Table!N5460=0,Customer_churn_Table!H5460,NA())</f>
        <v>2</v>
      </c>
      <c r="Q5460" s="2">
        <f>IF(Customer_churn_Table!N5460=0,Customer_churn_Table!R5460,NA())</f>
        <v>613</v>
      </c>
      <c r="R5460" s="2" t="e">
        <f>IF(Customer_churn_Table!N5460=1,Customer_churn_Table!H5460,NA())</f>
        <v>#N/A</v>
      </c>
      <c r="S5460" s="2" t="e">
        <f>IF(Customer_churn_Table!N5460=1,Customer_churn_Table!R5460,NA())</f>
        <v>#N/A</v>
      </c>
    </row>
    <row r="5461" spans="16:19" x14ac:dyDescent="0.35">
      <c r="P5461" s="2">
        <f>IF(Customer_churn_Table!N5461=0,Customer_churn_Table!H5461,NA())</f>
        <v>7</v>
      </c>
      <c r="Q5461" s="2">
        <f>IF(Customer_churn_Table!N5461=0,Customer_churn_Table!R5461,NA())</f>
        <v>761</v>
      </c>
      <c r="R5461" s="2" t="e">
        <f>IF(Customer_churn_Table!N5461=1,Customer_churn_Table!H5461,NA())</f>
        <v>#N/A</v>
      </c>
      <c r="S5461" s="2" t="e">
        <f>IF(Customer_churn_Table!N5461=1,Customer_churn_Table!R5461,NA())</f>
        <v>#N/A</v>
      </c>
    </row>
    <row r="5462" spans="16:19" x14ac:dyDescent="0.35">
      <c r="P5462" s="2">
        <f>IF(Customer_churn_Table!N5462=0,Customer_churn_Table!H5462,NA())</f>
        <v>5</v>
      </c>
      <c r="Q5462" s="2">
        <f>IF(Customer_churn_Table!N5462=0,Customer_churn_Table!R5462,NA())</f>
        <v>800</v>
      </c>
      <c r="R5462" s="2" t="e">
        <f>IF(Customer_churn_Table!N5462=1,Customer_churn_Table!H5462,NA())</f>
        <v>#N/A</v>
      </c>
      <c r="S5462" s="2" t="e">
        <f>IF(Customer_churn_Table!N5462=1,Customer_churn_Table!R5462,NA())</f>
        <v>#N/A</v>
      </c>
    </row>
    <row r="5463" spans="16:19" x14ac:dyDescent="0.35">
      <c r="P5463" s="2">
        <f>IF(Customer_churn_Table!N5463=0,Customer_churn_Table!H5463,NA())</f>
        <v>2</v>
      </c>
      <c r="Q5463" s="2">
        <f>IF(Customer_churn_Table!N5463=0,Customer_churn_Table!R5463,NA())</f>
        <v>349</v>
      </c>
      <c r="R5463" s="2" t="e">
        <f>IF(Customer_churn_Table!N5463=1,Customer_churn_Table!H5463,NA())</f>
        <v>#N/A</v>
      </c>
      <c r="S5463" s="2" t="e">
        <f>IF(Customer_churn_Table!N5463=1,Customer_churn_Table!R5463,NA())</f>
        <v>#N/A</v>
      </c>
    </row>
    <row r="5464" spans="16:19" x14ac:dyDescent="0.35">
      <c r="P5464" s="2">
        <f>IF(Customer_churn_Table!N5464=0,Customer_churn_Table!H5464,NA())</f>
        <v>5</v>
      </c>
      <c r="Q5464" s="2">
        <f>IF(Customer_churn_Table!N5464=0,Customer_churn_Table!R5464,NA())</f>
        <v>385</v>
      </c>
      <c r="R5464" s="2" t="e">
        <f>IF(Customer_churn_Table!N5464=1,Customer_churn_Table!H5464,NA())</f>
        <v>#N/A</v>
      </c>
      <c r="S5464" s="2" t="e">
        <f>IF(Customer_churn_Table!N5464=1,Customer_churn_Table!R5464,NA())</f>
        <v>#N/A</v>
      </c>
    </row>
    <row r="5465" spans="16:19" x14ac:dyDescent="0.35">
      <c r="P5465" s="2">
        <f>IF(Customer_churn_Table!N5465=0,Customer_churn_Table!H5465,NA())</f>
        <v>6</v>
      </c>
      <c r="Q5465" s="2">
        <f>IF(Customer_churn_Table!N5465=0,Customer_churn_Table!R5465,NA())</f>
        <v>688</v>
      </c>
      <c r="R5465" s="2" t="e">
        <f>IF(Customer_churn_Table!N5465=1,Customer_churn_Table!H5465,NA())</f>
        <v>#N/A</v>
      </c>
      <c r="S5465" s="2" t="e">
        <f>IF(Customer_churn_Table!N5465=1,Customer_churn_Table!R5465,NA())</f>
        <v>#N/A</v>
      </c>
    </row>
    <row r="5466" spans="16:19" x14ac:dyDescent="0.35">
      <c r="P5466" s="2">
        <f>IF(Customer_churn_Table!N5466=0,Customer_churn_Table!H5466,NA())</f>
        <v>2</v>
      </c>
      <c r="Q5466" s="2">
        <f>IF(Customer_churn_Table!N5466=0,Customer_churn_Table!R5466,NA())</f>
        <v>343</v>
      </c>
      <c r="R5466" s="2" t="e">
        <f>IF(Customer_churn_Table!N5466=1,Customer_churn_Table!H5466,NA())</f>
        <v>#N/A</v>
      </c>
      <c r="S5466" s="2" t="e">
        <f>IF(Customer_churn_Table!N5466=1,Customer_churn_Table!R5466,NA())</f>
        <v>#N/A</v>
      </c>
    </row>
    <row r="5467" spans="16:19" x14ac:dyDescent="0.35">
      <c r="P5467" s="2">
        <f>IF(Customer_churn_Table!N5467=0,Customer_churn_Table!H5467,NA())</f>
        <v>1</v>
      </c>
      <c r="Q5467" s="2">
        <f>IF(Customer_churn_Table!N5467=0,Customer_churn_Table!R5467,NA())</f>
        <v>936</v>
      </c>
      <c r="R5467" s="2" t="e">
        <f>IF(Customer_churn_Table!N5467=1,Customer_churn_Table!H5467,NA())</f>
        <v>#N/A</v>
      </c>
      <c r="S5467" s="2" t="e">
        <f>IF(Customer_churn_Table!N5467=1,Customer_churn_Table!R5467,NA())</f>
        <v>#N/A</v>
      </c>
    </row>
    <row r="5468" spans="16:19" x14ac:dyDescent="0.35">
      <c r="P5468" s="2">
        <f>IF(Customer_churn_Table!N5468=0,Customer_churn_Table!H5468,NA())</f>
        <v>3</v>
      </c>
      <c r="Q5468" s="2">
        <f>IF(Customer_churn_Table!N5468=0,Customer_churn_Table!R5468,NA())</f>
        <v>814</v>
      </c>
      <c r="R5468" s="2" t="e">
        <f>IF(Customer_churn_Table!N5468=1,Customer_churn_Table!H5468,NA())</f>
        <v>#N/A</v>
      </c>
      <c r="S5468" s="2" t="e">
        <f>IF(Customer_churn_Table!N5468=1,Customer_churn_Table!R5468,NA())</f>
        <v>#N/A</v>
      </c>
    </row>
    <row r="5469" spans="16:19" x14ac:dyDescent="0.35">
      <c r="P5469" s="2">
        <f>IF(Customer_churn_Table!N5469=0,Customer_churn_Table!H5469,NA())</f>
        <v>1</v>
      </c>
      <c r="Q5469" s="2">
        <f>IF(Customer_churn_Table!N5469=0,Customer_churn_Table!R5469,NA())</f>
        <v>409</v>
      </c>
      <c r="R5469" s="2" t="e">
        <f>IF(Customer_churn_Table!N5469=1,Customer_churn_Table!H5469,NA())</f>
        <v>#N/A</v>
      </c>
      <c r="S5469" s="2" t="e">
        <f>IF(Customer_churn_Table!N5469=1,Customer_churn_Table!R5469,NA())</f>
        <v>#N/A</v>
      </c>
    </row>
    <row r="5470" spans="16:19" x14ac:dyDescent="0.35">
      <c r="P5470" s="2">
        <f>IF(Customer_churn_Table!N5470=0,Customer_churn_Table!H5470,NA())</f>
        <v>5</v>
      </c>
      <c r="Q5470" s="2">
        <f>IF(Customer_churn_Table!N5470=0,Customer_churn_Table!R5470,NA())</f>
        <v>235</v>
      </c>
      <c r="R5470" s="2" t="e">
        <f>IF(Customer_churn_Table!N5470=1,Customer_churn_Table!H5470,NA())</f>
        <v>#N/A</v>
      </c>
      <c r="S5470" s="2" t="e">
        <f>IF(Customer_churn_Table!N5470=1,Customer_churn_Table!R5470,NA())</f>
        <v>#N/A</v>
      </c>
    </row>
    <row r="5471" spans="16:19" x14ac:dyDescent="0.35">
      <c r="P5471" s="2">
        <f>IF(Customer_churn_Table!N5471=0,Customer_churn_Table!H5471,NA())</f>
        <v>4</v>
      </c>
      <c r="Q5471" s="2">
        <f>IF(Customer_churn_Table!N5471=0,Customer_churn_Table!R5471,NA())</f>
        <v>823</v>
      </c>
      <c r="R5471" s="2" t="e">
        <f>IF(Customer_churn_Table!N5471=1,Customer_churn_Table!H5471,NA())</f>
        <v>#N/A</v>
      </c>
      <c r="S5471" s="2" t="e">
        <f>IF(Customer_churn_Table!N5471=1,Customer_churn_Table!R5471,NA())</f>
        <v>#N/A</v>
      </c>
    </row>
    <row r="5472" spans="16:19" x14ac:dyDescent="0.35">
      <c r="P5472" s="2">
        <f>IF(Customer_churn_Table!N5472=0,Customer_churn_Table!H5472,NA())</f>
        <v>1</v>
      </c>
      <c r="Q5472" s="2">
        <f>IF(Customer_churn_Table!N5472=0,Customer_churn_Table!R5472,NA())</f>
        <v>779</v>
      </c>
      <c r="R5472" s="2" t="e">
        <f>IF(Customer_churn_Table!N5472=1,Customer_churn_Table!H5472,NA())</f>
        <v>#N/A</v>
      </c>
      <c r="S5472" s="2" t="e">
        <f>IF(Customer_churn_Table!N5472=1,Customer_churn_Table!R5472,NA())</f>
        <v>#N/A</v>
      </c>
    </row>
    <row r="5473" spans="16:19" x14ac:dyDescent="0.35">
      <c r="P5473" s="2" t="e">
        <f>IF(Customer_churn_Table!N5473=0,Customer_churn_Table!H5473,NA())</f>
        <v>#N/A</v>
      </c>
      <c r="Q5473" s="2" t="e">
        <f>IF(Customer_churn_Table!N5473=0,Customer_churn_Table!R5473,NA())</f>
        <v>#N/A</v>
      </c>
      <c r="R5473" s="2">
        <f>IF(Customer_churn_Table!N5473=1,Customer_churn_Table!H5473,NA())</f>
        <v>10</v>
      </c>
      <c r="S5473" s="2">
        <f>IF(Customer_churn_Table!N5473=1,Customer_churn_Table!R5473,NA())</f>
        <v>906</v>
      </c>
    </row>
    <row r="5474" spans="16:19" x14ac:dyDescent="0.35">
      <c r="P5474" s="2">
        <f>IF(Customer_churn_Table!N5474=0,Customer_churn_Table!H5474,NA())</f>
        <v>4</v>
      </c>
      <c r="Q5474" s="2">
        <f>IF(Customer_churn_Table!N5474=0,Customer_churn_Table!R5474,NA())</f>
        <v>322</v>
      </c>
      <c r="R5474" s="2" t="e">
        <f>IF(Customer_churn_Table!N5474=1,Customer_churn_Table!H5474,NA())</f>
        <v>#N/A</v>
      </c>
      <c r="S5474" s="2" t="e">
        <f>IF(Customer_churn_Table!N5474=1,Customer_churn_Table!R5474,NA())</f>
        <v>#N/A</v>
      </c>
    </row>
    <row r="5475" spans="16:19" x14ac:dyDescent="0.35">
      <c r="P5475" s="2">
        <f>IF(Customer_churn_Table!N5475=0,Customer_churn_Table!H5475,NA())</f>
        <v>3</v>
      </c>
      <c r="Q5475" s="2">
        <f>IF(Customer_churn_Table!N5475=0,Customer_churn_Table!R5475,NA())</f>
        <v>615</v>
      </c>
      <c r="R5475" s="2" t="e">
        <f>IF(Customer_churn_Table!N5475=1,Customer_churn_Table!H5475,NA())</f>
        <v>#N/A</v>
      </c>
      <c r="S5475" s="2" t="e">
        <f>IF(Customer_churn_Table!N5475=1,Customer_churn_Table!R5475,NA())</f>
        <v>#N/A</v>
      </c>
    </row>
    <row r="5476" spans="16:19" x14ac:dyDescent="0.35">
      <c r="P5476" s="2">
        <f>IF(Customer_churn_Table!N5476=0,Customer_churn_Table!H5476,NA())</f>
        <v>9</v>
      </c>
      <c r="Q5476" s="2">
        <f>IF(Customer_churn_Table!N5476=0,Customer_churn_Table!R5476,NA())</f>
        <v>694</v>
      </c>
      <c r="R5476" s="2" t="e">
        <f>IF(Customer_churn_Table!N5476=1,Customer_churn_Table!H5476,NA())</f>
        <v>#N/A</v>
      </c>
      <c r="S5476" s="2" t="e">
        <f>IF(Customer_churn_Table!N5476=1,Customer_churn_Table!R5476,NA())</f>
        <v>#N/A</v>
      </c>
    </row>
    <row r="5477" spans="16:19" x14ac:dyDescent="0.35">
      <c r="P5477" s="2">
        <f>IF(Customer_churn_Table!N5477=0,Customer_churn_Table!H5477,NA())</f>
        <v>5</v>
      </c>
      <c r="Q5477" s="2">
        <f>IF(Customer_churn_Table!N5477=0,Customer_churn_Table!R5477,NA())</f>
        <v>299</v>
      </c>
      <c r="R5477" s="2" t="e">
        <f>IF(Customer_churn_Table!N5477=1,Customer_churn_Table!H5477,NA())</f>
        <v>#N/A</v>
      </c>
      <c r="S5477" s="2" t="e">
        <f>IF(Customer_churn_Table!N5477=1,Customer_churn_Table!R5477,NA())</f>
        <v>#N/A</v>
      </c>
    </row>
    <row r="5478" spans="16:19" x14ac:dyDescent="0.35">
      <c r="P5478" s="2" t="e">
        <f>IF(Customer_churn_Table!N5478=0,Customer_churn_Table!H5478,NA())</f>
        <v>#N/A</v>
      </c>
      <c r="Q5478" s="2" t="e">
        <f>IF(Customer_churn_Table!N5478=0,Customer_churn_Table!R5478,NA())</f>
        <v>#N/A</v>
      </c>
      <c r="R5478" s="2">
        <f>IF(Customer_churn_Table!N5478=1,Customer_churn_Table!H5478,NA())</f>
        <v>1</v>
      </c>
      <c r="S5478" s="2">
        <f>IF(Customer_churn_Table!N5478=1,Customer_churn_Table!R5478,NA())</f>
        <v>829</v>
      </c>
    </row>
    <row r="5479" spans="16:19" x14ac:dyDescent="0.35">
      <c r="P5479" s="2">
        <f>IF(Customer_churn_Table!N5479=0,Customer_churn_Table!H5479,NA())</f>
        <v>2</v>
      </c>
      <c r="Q5479" s="2">
        <f>IF(Customer_churn_Table!N5479=0,Customer_churn_Table!R5479,NA())</f>
        <v>467</v>
      </c>
      <c r="R5479" s="2" t="e">
        <f>IF(Customer_churn_Table!N5479=1,Customer_churn_Table!H5479,NA())</f>
        <v>#N/A</v>
      </c>
      <c r="S5479" s="2" t="e">
        <f>IF(Customer_churn_Table!N5479=1,Customer_churn_Table!R5479,NA())</f>
        <v>#N/A</v>
      </c>
    </row>
    <row r="5480" spans="16:19" x14ac:dyDescent="0.35">
      <c r="P5480" s="2">
        <f>IF(Customer_churn_Table!N5480=0,Customer_churn_Table!H5480,NA())</f>
        <v>9</v>
      </c>
      <c r="Q5480" s="2">
        <f>IF(Customer_churn_Table!N5480=0,Customer_churn_Table!R5480,NA())</f>
        <v>600</v>
      </c>
      <c r="R5480" s="2" t="e">
        <f>IF(Customer_churn_Table!N5480=1,Customer_churn_Table!H5480,NA())</f>
        <v>#N/A</v>
      </c>
      <c r="S5480" s="2" t="e">
        <f>IF(Customer_churn_Table!N5480=1,Customer_churn_Table!R5480,NA())</f>
        <v>#N/A</v>
      </c>
    </row>
    <row r="5481" spans="16:19" x14ac:dyDescent="0.35">
      <c r="P5481" s="2">
        <f>IF(Customer_churn_Table!N5481=0,Customer_churn_Table!H5481,NA())</f>
        <v>3</v>
      </c>
      <c r="Q5481" s="2">
        <f>IF(Customer_churn_Table!N5481=0,Customer_churn_Table!R5481,NA())</f>
        <v>413</v>
      </c>
      <c r="R5481" s="2" t="e">
        <f>IF(Customer_churn_Table!N5481=1,Customer_churn_Table!H5481,NA())</f>
        <v>#N/A</v>
      </c>
      <c r="S5481" s="2" t="e">
        <f>IF(Customer_churn_Table!N5481=1,Customer_churn_Table!R5481,NA())</f>
        <v>#N/A</v>
      </c>
    </row>
    <row r="5482" spans="16:19" x14ac:dyDescent="0.35">
      <c r="P5482" s="2">
        <f>IF(Customer_churn_Table!N5482=0,Customer_churn_Table!H5482,NA())</f>
        <v>8</v>
      </c>
      <c r="Q5482" s="2">
        <f>IF(Customer_churn_Table!N5482=0,Customer_churn_Table!R5482,NA())</f>
        <v>762</v>
      </c>
      <c r="R5482" s="2" t="e">
        <f>IF(Customer_churn_Table!N5482=1,Customer_churn_Table!H5482,NA())</f>
        <v>#N/A</v>
      </c>
      <c r="S5482" s="2" t="e">
        <f>IF(Customer_churn_Table!N5482=1,Customer_churn_Table!R5482,NA())</f>
        <v>#N/A</v>
      </c>
    </row>
    <row r="5483" spans="16:19" x14ac:dyDescent="0.35">
      <c r="P5483" s="2" t="e">
        <f>IF(Customer_churn_Table!N5483=0,Customer_churn_Table!H5483,NA())</f>
        <v>#N/A</v>
      </c>
      <c r="Q5483" s="2" t="e">
        <f>IF(Customer_churn_Table!N5483=0,Customer_churn_Table!R5483,NA())</f>
        <v>#N/A</v>
      </c>
      <c r="R5483" s="2">
        <f>IF(Customer_churn_Table!N5483=1,Customer_churn_Table!H5483,NA())</f>
        <v>1</v>
      </c>
      <c r="S5483" s="2">
        <f>IF(Customer_churn_Table!N5483=1,Customer_churn_Table!R5483,NA())</f>
        <v>951</v>
      </c>
    </row>
    <row r="5484" spans="16:19" x14ac:dyDescent="0.35">
      <c r="P5484" s="2">
        <f>IF(Customer_churn_Table!N5484=0,Customer_churn_Table!H5484,NA())</f>
        <v>2</v>
      </c>
      <c r="Q5484" s="2">
        <f>IF(Customer_churn_Table!N5484=0,Customer_churn_Table!R5484,NA())</f>
        <v>393</v>
      </c>
      <c r="R5484" s="2" t="e">
        <f>IF(Customer_churn_Table!N5484=1,Customer_churn_Table!H5484,NA())</f>
        <v>#N/A</v>
      </c>
      <c r="S5484" s="2" t="e">
        <f>IF(Customer_churn_Table!N5484=1,Customer_churn_Table!R5484,NA())</f>
        <v>#N/A</v>
      </c>
    </row>
    <row r="5485" spans="16:19" x14ac:dyDescent="0.35">
      <c r="P5485" s="2">
        <f>IF(Customer_churn_Table!N5485=0,Customer_churn_Table!H5485,NA())</f>
        <v>1</v>
      </c>
      <c r="Q5485" s="2">
        <f>IF(Customer_churn_Table!N5485=0,Customer_churn_Table!R5485,NA())</f>
        <v>235</v>
      </c>
      <c r="R5485" s="2" t="e">
        <f>IF(Customer_churn_Table!N5485=1,Customer_churn_Table!H5485,NA())</f>
        <v>#N/A</v>
      </c>
      <c r="S5485" s="2" t="e">
        <f>IF(Customer_churn_Table!N5485=1,Customer_churn_Table!R5485,NA())</f>
        <v>#N/A</v>
      </c>
    </row>
    <row r="5486" spans="16:19" x14ac:dyDescent="0.35">
      <c r="P5486" s="2" t="e">
        <f>IF(Customer_churn_Table!N5486=0,Customer_churn_Table!H5486,NA())</f>
        <v>#N/A</v>
      </c>
      <c r="Q5486" s="2" t="e">
        <f>IF(Customer_churn_Table!N5486=0,Customer_churn_Table!R5486,NA())</f>
        <v>#N/A</v>
      </c>
      <c r="R5486" s="2">
        <f>IF(Customer_churn_Table!N5486=1,Customer_churn_Table!H5486,NA())</f>
        <v>2</v>
      </c>
      <c r="S5486" s="2">
        <f>IF(Customer_churn_Table!N5486=1,Customer_churn_Table!R5486,NA())</f>
        <v>741</v>
      </c>
    </row>
    <row r="5487" spans="16:19" x14ac:dyDescent="0.35">
      <c r="P5487" s="2">
        <f>IF(Customer_churn_Table!N5487=0,Customer_churn_Table!H5487,NA())</f>
        <v>4</v>
      </c>
      <c r="Q5487" s="2">
        <f>IF(Customer_churn_Table!N5487=0,Customer_churn_Table!R5487,NA())</f>
        <v>533</v>
      </c>
      <c r="R5487" s="2" t="e">
        <f>IF(Customer_churn_Table!N5487=1,Customer_churn_Table!H5487,NA())</f>
        <v>#N/A</v>
      </c>
      <c r="S5487" s="2" t="e">
        <f>IF(Customer_churn_Table!N5487=1,Customer_churn_Table!R5487,NA())</f>
        <v>#N/A</v>
      </c>
    </row>
    <row r="5488" spans="16:19" x14ac:dyDescent="0.35">
      <c r="P5488" s="2">
        <f>IF(Customer_churn_Table!N5488=0,Customer_churn_Table!H5488,NA())</f>
        <v>5</v>
      </c>
      <c r="Q5488" s="2">
        <f>IF(Customer_churn_Table!N5488=0,Customer_churn_Table!R5488,NA())</f>
        <v>958</v>
      </c>
      <c r="R5488" s="2" t="e">
        <f>IF(Customer_churn_Table!N5488=1,Customer_churn_Table!H5488,NA())</f>
        <v>#N/A</v>
      </c>
      <c r="S5488" s="2" t="e">
        <f>IF(Customer_churn_Table!N5488=1,Customer_churn_Table!R5488,NA())</f>
        <v>#N/A</v>
      </c>
    </row>
    <row r="5489" spans="16:19" x14ac:dyDescent="0.35">
      <c r="P5489" s="2">
        <f>IF(Customer_churn_Table!N5489=0,Customer_churn_Table!H5489,NA())</f>
        <v>9</v>
      </c>
      <c r="Q5489" s="2">
        <f>IF(Customer_churn_Table!N5489=0,Customer_churn_Table!R5489,NA())</f>
        <v>445</v>
      </c>
      <c r="R5489" s="2" t="e">
        <f>IF(Customer_churn_Table!N5489=1,Customer_churn_Table!H5489,NA())</f>
        <v>#N/A</v>
      </c>
      <c r="S5489" s="2" t="e">
        <f>IF(Customer_churn_Table!N5489=1,Customer_churn_Table!R5489,NA())</f>
        <v>#N/A</v>
      </c>
    </row>
    <row r="5490" spans="16:19" x14ac:dyDescent="0.35">
      <c r="P5490" s="2">
        <f>IF(Customer_churn_Table!N5490=0,Customer_churn_Table!H5490,NA())</f>
        <v>7</v>
      </c>
      <c r="Q5490" s="2">
        <f>IF(Customer_churn_Table!N5490=0,Customer_churn_Table!R5490,NA())</f>
        <v>677</v>
      </c>
      <c r="R5490" s="2" t="e">
        <f>IF(Customer_churn_Table!N5490=1,Customer_churn_Table!H5490,NA())</f>
        <v>#N/A</v>
      </c>
      <c r="S5490" s="2" t="e">
        <f>IF(Customer_churn_Table!N5490=1,Customer_churn_Table!R5490,NA())</f>
        <v>#N/A</v>
      </c>
    </row>
    <row r="5491" spans="16:19" x14ac:dyDescent="0.35">
      <c r="P5491" s="2">
        <f>IF(Customer_churn_Table!N5491=0,Customer_churn_Table!H5491,NA())</f>
        <v>8</v>
      </c>
      <c r="Q5491" s="2">
        <f>IF(Customer_churn_Table!N5491=0,Customer_churn_Table!R5491,NA())</f>
        <v>913</v>
      </c>
      <c r="R5491" s="2" t="e">
        <f>IF(Customer_churn_Table!N5491=1,Customer_churn_Table!H5491,NA())</f>
        <v>#N/A</v>
      </c>
      <c r="S5491" s="2" t="e">
        <f>IF(Customer_churn_Table!N5491=1,Customer_churn_Table!R5491,NA())</f>
        <v>#N/A</v>
      </c>
    </row>
    <row r="5492" spans="16:19" x14ac:dyDescent="0.35">
      <c r="P5492" s="2">
        <f>IF(Customer_churn_Table!N5492=0,Customer_churn_Table!H5492,NA())</f>
        <v>2</v>
      </c>
      <c r="Q5492" s="2">
        <f>IF(Customer_churn_Table!N5492=0,Customer_churn_Table!R5492,NA())</f>
        <v>975</v>
      </c>
      <c r="R5492" s="2" t="e">
        <f>IF(Customer_churn_Table!N5492=1,Customer_churn_Table!H5492,NA())</f>
        <v>#N/A</v>
      </c>
      <c r="S5492" s="2" t="e">
        <f>IF(Customer_churn_Table!N5492=1,Customer_churn_Table!R5492,NA())</f>
        <v>#N/A</v>
      </c>
    </row>
    <row r="5493" spans="16:19" x14ac:dyDescent="0.35">
      <c r="P5493" s="2" t="e">
        <f>IF(Customer_churn_Table!N5493=0,Customer_churn_Table!H5493,NA())</f>
        <v>#N/A</v>
      </c>
      <c r="Q5493" s="2" t="e">
        <f>IF(Customer_churn_Table!N5493=0,Customer_churn_Table!R5493,NA())</f>
        <v>#N/A</v>
      </c>
      <c r="R5493" s="2">
        <f>IF(Customer_churn_Table!N5493=1,Customer_churn_Table!H5493,NA())</f>
        <v>6</v>
      </c>
      <c r="S5493" s="2">
        <f>IF(Customer_churn_Table!N5493=1,Customer_churn_Table!R5493,NA())</f>
        <v>635</v>
      </c>
    </row>
    <row r="5494" spans="16:19" x14ac:dyDescent="0.35">
      <c r="P5494" s="2">
        <f>IF(Customer_churn_Table!N5494=0,Customer_churn_Table!H5494,NA())</f>
        <v>7</v>
      </c>
      <c r="Q5494" s="2">
        <f>IF(Customer_churn_Table!N5494=0,Customer_churn_Table!R5494,NA())</f>
        <v>744</v>
      </c>
      <c r="R5494" s="2" t="e">
        <f>IF(Customer_churn_Table!N5494=1,Customer_churn_Table!H5494,NA())</f>
        <v>#N/A</v>
      </c>
      <c r="S5494" s="2" t="e">
        <f>IF(Customer_churn_Table!N5494=1,Customer_churn_Table!R5494,NA())</f>
        <v>#N/A</v>
      </c>
    </row>
    <row r="5495" spans="16:19" x14ac:dyDescent="0.35">
      <c r="P5495" s="2">
        <f>IF(Customer_churn_Table!N5495=0,Customer_churn_Table!H5495,NA())</f>
        <v>9</v>
      </c>
      <c r="Q5495" s="2">
        <f>IF(Customer_churn_Table!N5495=0,Customer_churn_Table!R5495,NA())</f>
        <v>844</v>
      </c>
      <c r="R5495" s="2" t="e">
        <f>IF(Customer_churn_Table!N5495=1,Customer_churn_Table!H5495,NA())</f>
        <v>#N/A</v>
      </c>
      <c r="S5495" s="2" t="e">
        <f>IF(Customer_churn_Table!N5495=1,Customer_churn_Table!R5495,NA())</f>
        <v>#N/A</v>
      </c>
    </row>
    <row r="5496" spans="16:19" x14ac:dyDescent="0.35">
      <c r="P5496" s="2" t="e">
        <f>IF(Customer_churn_Table!N5496=0,Customer_churn_Table!H5496,NA())</f>
        <v>#N/A</v>
      </c>
      <c r="Q5496" s="2" t="e">
        <f>IF(Customer_churn_Table!N5496=0,Customer_churn_Table!R5496,NA())</f>
        <v>#N/A</v>
      </c>
      <c r="R5496" s="2">
        <f>IF(Customer_churn_Table!N5496=1,Customer_churn_Table!H5496,NA())</f>
        <v>8</v>
      </c>
      <c r="S5496" s="2">
        <f>IF(Customer_churn_Table!N5496=1,Customer_churn_Table!R5496,NA())</f>
        <v>609</v>
      </c>
    </row>
    <row r="5497" spans="16:19" x14ac:dyDescent="0.35">
      <c r="P5497" s="2">
        <f>IF(Customer_churn_Table!N5497=0,Customer_churn_Table!H5497,NA())</f>
        <v>10</v>
      </c>
      <c r="Q5497" s="2">
        <f>IF(Customer_churn_Table!N5497=0,Customer_churn_Table!R5497,NA())</f>
        <v>383</v>
      </c>
      <c r="R5497" s="2" t="e">
        <f>IF(Customer_churn_Table!N5497=1,Customer_churn_Table!H5497,NA())</f>
        <v>#N/A</v>
      </c>
      <c r="S5497" s="2" t="e">
        <f>IF(Customer_churn_Table!N5497=1,Customer_churn_Table!R5497,NA())</f>
        <v>#N/A</v>
      </c>
    </row>
    <row r="5498" spans="16:19" x14ac:dyDescent="0.35">
      <c r="P5498" s="2">
        <f>IF(Customer_churn_Table!N5498=0,Customer_churn_Table!H5498,NA())</f>
        <v>1</v>
      </c>
      <c r="Q5498" s="2">
        <f>IF(Customer_churn_Table!N5498=0,Customer_churn_Table!R5498,NA())</f>
        <v>615</v>
      </c>
      <c r="R5498" s="2" t="e">
        <f>IF(Customer_churn_Table!N5498=1,Customer_churn_Table!H5498,NA())</f>
        <v>#N/A</v>
      </c>
      <c r="S5498" s="2" t="e">
        <f>IF(Customer_churn_Table!N5498=1,Customer_churn_Table!R5498,NA())</f>
        <v>#N/A</v>
      </c>
    </row>
    <row r="5499" spans="16:19" x14ac:dyDescent="0.35">
      <c r="P5499" s="2">
        <f>IF(Customer_churn_Table!N5499=0,Customer_churn_Table!H5499,NA())</f>
        <v>8</v>
      </c>
      <c r="Q5499" s="2">
        <f>IF(Customer_churn_Table!N5499=0,Customer_churn_Table!R5499,NA())</f>
        <v>707</v>
      </c>
      <c r="R5499" s="2" t="e">
        <f>IF(Customer_churn_Table!N5499=1,Customer_churn_Table!H5499,NA())</f>
        <v>#N/A</v>
      </c>
      <c r="S5499" s="2" t="e">
        <f>IF(Customer_churn_Table!N5499=1,Customer_churn_Table!R5499,NA())</f>
        <v>#N/A</v>
      </c>
    </row>
    <row r="5500" spans="16:19" x14ac:dyDescent="0.35">
      <c r="P5500" s="2">
        <f>IF(Customer_churn_Table!N5500=0,Customer_churn_Table!H5500,NA())</f>
        <v>3</v>
      </c>
      <c r="Q5500" s="2">
        <f>IF(Customer_churn_Table!N5500=0,Customer_churn_Table!R5500,NA())</f>
        <v>798</v>
      </c>
      <c r="R5500" s="2" t="e">
        <f>IF(Customer_churn_Table!N5500=1,Customer_churn_Table!H5500,NA())</f>
        <v>#N/A</v>
      </c>
      <c r="S5500" s="2" t="e">
        <f>IF(Customer_churn_Table!N5500=1,Customer_churn_Table!R5500,NA())</f>
        <v>#N/A</v>
      </c>
    </row>
    <row r="5501" spans="16:19" x14ac:dyDescent="0.35">
      <c r="P5501" s="2">
        <f>IF(Customer_churn_Table!N5501=0,Customer_churn_Table!H5501,NA())</f>
        <v>8</v>
      </c>
      <c r="Q5501" s="2">
        <f>IF(Customer_churn_Table!N5501=0,Customer_churn_Table!R5501,NA())</f>
        <v>521</v>
      </c>
      <c r="R5501" s="2" t="e">
        <f>IF(Customer_churn_Table!N5501=1,Customer_churn_Table!H5501,NA())</f>
        <v>#N/A</v>
      </c>
      <c r="S5501" s="2" t="e">
        <f>IF(Customer_churn_Table!N5501=1,Customer_churn_Table!R5501,NA())</f>
        <v>#N/A</v>
      </c>
    </row>
    <row r="5502" spans="16:19" x14ac:dyDescent="0.35">
      <c r="P5502" s="2">
        <f>IF(Customer_churn_Table!N5502=0,Customer_churn_Table!H5502,NA())</f>
        <v>9</v>
      </c>
      <c r="Q5502" s="2">
        <f>IF(Customer_churn_Table!N5502=0,Customer_churn_Table!R5502,NA())</f>
        <v>499</v>
      </c>
      <c r="R5502" s="2" t="e">
        <f>IF(Customer_churn_Table!N5502=1,Customer_churn_Table!H5502,NA())</f>
        <v>#N/A</v>
      </c>
      <c r="S5502" s="2" t="e">
        <f>IF(Customer_churn_Table!N5502=1,Customer_churn_Table!R5502,NA())</f>
        <v>#N/A</v>
      </c>
    </row>
    <row r="5503" spans="16:19" x14ac:dyDescent="0.35">
      <c r="P5503" s="2">
        <f>IF(Customer_churn_Table!N5503=0,Customer_churn_Table!H5503,NA())</f>
        <v>8</v>
      </c>
      <c r="Q5503" s="2">
        <f>IF(Customer_churn_Table!N5503=0,Customer_churn_Table!R5503,NA())</f>
        <v>498</v>
      </c>
      <c r="R5503" s="2" t="e">
        <f>IF(Customer_churn_Table!N5503=1,Customer_churn_Table!H5503,NA())</f>
        <v>#N/A</v>
      </c>
      <c r="S5503" s="2" t="e">
        <f>IF(Customer_churn_Table!N5503=1,Customer_churn_Table!R5503,NA())</f>
        <v>#N/A</v>
      </c>
    </row>
    <row r="5504" spans="16:19" x14ac:dyDescent="0.35">
      <c r="P5504" s="2">
        <f>IF(Customer_churn_Table!N5504=0,Customer_churn_Table!H5504,NA())</f>
        <v>3</v>
      </c>
      <c r="Q5504" s="2">
        <f>IF(Customer_churn_Table!N5504=0,Customer_churn_Table!R5504,NA())</f>
        <v>407</v>
      </c>
      <c r="R5504" s="2" t="e">
        <f>IF(Customer_churn_Table!N5504=1,Customer_churn_Table!H5504,NA())</f>
        <v>#N/A</v>
      </c>
      <c r="S5504" s="2" t="e">
        <f>IF(Customer_churn_Table!N5504=1,Customer_churn_Table!R5504,NA())</f>
        <v>#N/A</v>
      </c>
    </row>
    <row r="5505" spans="16:19" x14ac:dyDescent="0.35">
      <c r="P5505" s="2">
        <f>IF(Customer_churn_Table!N5505=0,Customer_churn_Table!H5505,NA())</f>
        <v>10</v>
      </c>
      <c r="Q5505" s="2">
        <f>IF(Customer_churn_Table!N5505=0,Customer_churn_Table!R5505,NA())</f>
        <v>306</v>
      </c>
      <c r="R5505" s="2" t="e">
        <f>IF(Customer_churn_Table!N5505=1,Customer_churn_Table!H5505,NA())</f>
        <v>#N/A</v>
      </c>
      <c r="S5505" s="2" t="e">
        <f>IF(Customer_churn_Table!N5505=1,Customer_churn_Table!R5505,NA())</f>
        <v>#N/A</v>
      </c>
    </row>
    <row r="5506" spans="16:19" x14ac:dyDescent="0.35">
      <c r="P5506" s="2">
        <f>IF(Customer_churn_Table!N5506=0,Customer_churn_Table!H5506,NA())</f>
        <v>2</v>
      </c>
      <c r="Q5506" s="2">
        <f>IF(Customer_churn_Table!N5506=0,Customer_churn_Table!R5506,NA())</f>
        <v>709</v>
      </c>
      <c r="R5506" s="2" t="e">
        <f>IF(Customer_churn_Table!N5506=1,Customer_churn_Table!H5506,NA())</f>
        <v>#N/A</v>
      </c>
      <c r="S5506" s="2" t="e">
        <f>IF(Customer_churn_Table!N5506=1,Customer_churn_Table!R5506,NA())</f>
        <v>#N/A</v>
      </c>
    </row>
    <row r="5507" spans="16:19" x14ac:dyDescent="0.35">
      <c r="P5507" s="2">
        <f>IF(Customer_churn_Table!N5507=0,Customer_churn_Table!H5507,NA())</f>
        <v>7</v>
      </c>
      <c r="Q5507" s="2">
        <f>IF(Customer_churn_Table!N5507=0,Customer_churn_Table!R5507,NA())</f>
        <v>850</v>
      </c>
      <c r="R5507" s="2" t="e">
        <f>IF(Customer_churn_Table!N5507=1,Customer_churn_Table!H5507,NA())</f>
        <v>#N/A</v>
      </c>
      <c r="S5507" s="2" t="e">
        <f>IF(Customer_churn_Table!N5507=1,Customer_churn_Table!R5507,NA())</f>
        <v>#N/A</v>
      </c>
    </row>
    <row r="5508" spans="16:19" x14ac:dyDescent="0.35">
      <c r="P5508" s="2">
        <f>IF(Customer_churn_Table!N5508=0,Customer_churn_Table!H5508,NA())</f>
        <v>0</v>
      </c>
      <c r="Q5508" s="2">
        <f>IF(Customer_churn_Table!N5508=0,Customer_churn_Table!R5508,NA())</f>
        <v>967</v>
      </c>
      <c r="R5508" s="2" t="e">
        <f>IF(Customer_churn_Table!N5508=1,Customer_churn_Table!H5508,NA())</f>
        <v>#N/A</v>
      </c>
      <c r="S5508" s="2" t="e">
        <f>IF(Customer_churn_Table!N5508=1,Customer_churn_Table!R5508,NA())</f>
        <v>#N/A</v>
      </c>
    </row>
    <row r="5509" spans="16:19" x14ac:dyDescent="0.35">
      <c r="P5509" s="2" t="e">
        <f>IF(Customer_churn_Table!N5509=0,Customer_churn_Table!H5509,NA())</f>
        <v>#N/A</v>
      </c>
      <c r="Q5509" s="2" t="e">
        <f>IF(Customer_churn_Table!N5509=0,Customer_churn_Table!R5509,NA())</f>
        <v>#N/A</v>
      </c>
      <c r="R5509" s="2">
        <f>IF(Customer_churn_Table!N5509=1,Customer_churn_Table!H5509,NA())</f>
        <v>3</v>
      </c>
      <c r="S5509" s="2">
        <f>IF(Customer_churn_Table!N5509=1,Customer_churn_Table!R5509,NA())</f>
        <v>646</v>
      </c>
    </row>
    <row r="5510" spans="16:19" x14ac:dyDescent="0.35">
      <c r="P5510" s="2">
        <f>IF(Customer_churn_Table!N5510=0,Customer_churn_Table!H5510,NA())</f>
        <v>3</v>
      </c>
      <c r="Q5510" s="2">
        <f>IF(Customer_churn_Table!N5510=0,Customer_churn_Table!R5510,NA())</f>
        <v>361</v>
      </c>
      <c r="R5510" s="2" t="e">
        <f>IF(Customer_churn_Table!N5510=1,Customer_churn_Table!H5510,NA())</f>
        <v>#N/A</v>
      </c>
      <c r="S5510" s="2" t="e">
        <f>IF(Customer_churn_Table!N5510=1,Customer_churn_Table!R5510,NA())</f>
        <v>#N/A</v>
      </c>
    </row>
    <row r="5511" spans="16:19" x14ac:dyDescent="0.35">
      <c r="P5511" s="2">
        <f>IF(Customer_churn_Table!N5511=0,Customer_churn_Table!H5511,NA())</f>
        <v>9</v>
      </c>
      <c r="Q5511" s="2">
        <f>IF(Customer_churn_Table!N5511=0,Customer_churn_Table!R5511,NA())</f>
        <v>297</v>
      </c>
      <c r="R5511" s="2" t="e">
        <f>IF(Customer_churn_Table!N5511=1,Customer_churn_Table!H5511,NA())</f>
        <v>#N/A</v>
      </c>
      <c r="S5511" s="2" t="e">
        <f>IF(Customer_churn_Table!N5511=1,Customer_churn_Table!R5511,NA())</f>
        <v>#N/A</v>
      </c>
    </row>
    <row r="5512" spans="16:19" x14ac:dyDescent="0.35">
      <c r="P5512" s="2" t="e">
        <f>IF(Customer_churn_Table!N5512=0,Customer_churn_Table!H5512,NA())</f>
        <v>#N/A</v>
      </c>
      <c r="Q5512" s="2" t="e">
        <f>IF(Customer_churn_Table!N5512=0,Customer_churn_Table!R5512,NA())</f>
        <v>#N/A</v>
      </c>
      <c r="R5512" s="2">
        <f>IF(Customer_churn_Table!N5512=1,Customer_churn_Table!H5512,NA())</f>
        <v>1</v>
      </c>
      <c r="S5512" s="2">
        <f>IF(Customer_churn_Table!N5512=1,Customer_churn_Table!R5512,NA())</f>
        <v>914</v>
      </c>
    </row>
    <row r="5513" spans="16:19" x14ac:dyDescent="0.35">
      <c r="P5513" s="2">
        <f>IF(Customer_churn_Table!N5513=0,Customer_churn_Table!H5513,NA())</f>
        <v>0</v>
      </c>
      <c r="Q5513" s="2">
        <f>IF(Customer_churn_Table!N5513=0,Customer_churn_Table!R5513,NA())</f>
        <v>225</v>
      </c>
      <c r="R5513" s="2" t="e">
        <f>IF(Customer_churn_Table!N5513=1,Customer_churn_Table!H5513,NA())</f>
        <v>#N/A</v>
      </c>
      <c r="S5513" s="2" t="e">
        <f>IF(Customer_churn_Table!N5513=1,Customer_churn_Table!R5513,NA())</f>
        <v>#N/A</v>
      </c>
    </row>
    <row r="5514" spans="16:19" x14ac:dyDescent="0.35">
      <c r="P5514" s="2">
        <f>IF(Customer_churn_Table!N5514=0,Customer_churn_Table!H5514,NA())</f>
        <v>2</v>
      </c>
      <c r="Q5514" s="2">
        <f>IF(Customer_churn_Table!N5514=0,Customer_churn_Table!R5514,NA())</f>
        <v>582</v>
      </c>
      <c r="R5514" s="2" t="e">
        <f>IF(Customer_churn_Table!N5514=1,Customer_churn_Table!H5514,NA())</f>
        <v>#N/A</v>
      </c>
      <c r="S5514" s="2" t="e">
        <f>IF(Customer_churn_Table!N5514=1,Customer_churn_Table!R5514,NA())</f>
        <v>#N/A</v>
      </c>
    </row>
    <row r="5515" spans="16:19" x14ac:dyDescent="0.35">
      <c r="P5515" s="2">
        <f>IF(Customer_churn_Table!N5515=0,Customer_churn_Table!H5515,NA())</f>
        <v>8</v>
      </c>
      <c r="Q5515" s="2">
        <f>IF(Customer_churn_Table!N5515=0,Customer_churn_Table!R5515,NA())</f>
        <v>304</v>
      </c>
      <c r="R5515" s="2" t="e">
        <f>IF(Customer_churn_Table!N5515=1,Customer_churn_Table!H5515,NA())</f>
        <v>#N/A</v>
      </c>
      <c r="S5515" s="2" t="e">
        <f>IF(Customer_churn_Table!N5515=1,Customer_churn_Table!R5515,NA())</f>
        <v>#N/A</v>
      </c>
    </row>
    <row r="5516" spans="16:19" x14ac:dyDescent="0.35">
      <c r="P5516" s="2" t="e">
        <f>IF(Customer_churn_Table!N5516=0,Customer_churn_Table!H5516,NA())</f>
        <v>#N/A</v>
      </c>
      <c r="Q5516" s="2" t="e">
        <f>IF(Customer_churn_Table!N5516=0,Customer_churn_Table!R5516,NA())</f>
        <v>#N/A</v>
      </c>
      <c r="R5516" s="2">
        <f>IF(Customer_churn_Table!N5516=1,Customer_churn_Table!H5516,NA())</f>
        <v>6</v>
      </c>
      <c r="S5516" s="2">
        <f>IF(Customer_churn_Table!N5516=1,Customer_churn_Table!R5516,NA())</f>
        <v>537</v>
      </c>
    </row>
    <row r="5517" spans="16:19" x14ac:dyDescent="0.35">
      <c r="P5517" s="2">
        <f>IF(Customer_churn_Table!N5517=0,Customer_churn_Table!H5517,NA())</f>
        <v>2</v>
      </c>
      <c r="Q5517" s="2">
        <f>IF(Customer_churn_Table!N5517=0,Customer_churn_Table!R5517,NA())</f>
        <v>805</v>
      </c>
      <c r="R5517" s="2" t="e">
        <f>IF(Customer_churn_Table!N5517=1,Customer_churn_Table!H5517,NA())</f>
        <v>#N/A</v>
      </c>
      <c r="S5517" s="2" t="e">
        <f>IF(Customer_churn_Table!N5517=1,Customer_churn_Table!R5517,NA())</f>
        <v>#N/A</v>
      </c>
    </row>
    <row r="5518" spans="16:19" x14ac:dyDescent="0.35">
      <c r="P5518" s="2">
        <f>IF(Customer_churn_Table!N5518=0,Customer_churn_Table!H5518,NA())</f>
        <v>3</v>
      </c>
      <c r="Q5518" s="2">
        <f>IF(Customer_churn_Table!N5518=0,Customer_churn_Table!R5518,NA())</f>
        <v>710</v>
      </c>
      <c r="R5518" s="2" t="e">
        <f>IF(Customer_churn_Table!N5518=1,Customer_churn_Table!H5518,NA())</f>
        <v>#N/A</v>
      </c>
      <c r="S5518" s="2" t="e">
        <f>IF(Customer_churn_Table!N5518=1,Customer_churn_Table!R5518,NA())</f>
        <v>#N/A</v>
      </c>
    </row>
    <row r="5519" spans="16:19" x14ac:dyDescent="0.35">
      <c r="P5519" s="2">
        <f>IF(Customer_churn_Table!N5519=0,Customer_churn_Table!H5519,NA())</f>
        <v>8</v>
      </c>
      <c r="Q5519" s="2">
        <f>IF(Customer_churn_Table!N5519=0,Customer_churn_Table!R5519,NA())</f>
        <v>507</v>
      </c>
      <c r="R5519" s="2" t="e">
        <f>IF(Customer_churn_Table!N5519=1,Customer_churn_Table!H5519,NA())</f>
        <v>#N/A</v>
      </c>
      <c r="S5519" s="2" t="e">
        <f>IF(Customer_churn_Table!N5519=1,Customer_churn_Table!R5519,NA())</f>
        <v>#N/A</v>
      </c>
    </row>
    <row r="5520" spans="16:19" x14ac:dyDescent="0.35">
      <c r="P5520" s="2">
        <f>IF(Customer_churn_Table!N5520=0,Customer_churn_Table!H5520,NA())</f>
        <v>6</v>
      </c>
      <c r="Q5520" s="2">
        <f>IF(Customer_churn_Table!N5520=0,Customer_churn_Table!R5520,NA())</f>
        <v>887</v>
      </c>
      <c r="R5520" s="2" t="e">
        <f>IF(Customer_churn_Table!N5520=1,Customer_churn_Table!H5520,NA())</f>
        <v>#N/A</v>
      </c>
      <c r="S5520" s="2" t="e">
        <f>IF(Customer_churn_Table!N5520=1,Customer_churn_Table!R5520,NA())</f>
        <v>#N/A</v>
      </c>
    </row>
    <row r="5521" spans="16:19" x14ac:dyDescent="0.35">
      <c r="P5521" s="2" t="e">
        <f>IF(Customer_churn_Table!N5521=0,Customer_churn_Table!H5521,NA())</f>
        <v>#N/A</v>
      </c>
      <c r="Q5521" s="2" t="e">
        <f>IF(Customer_churn_Table!N5521=0,Customer_churn_Table!R5521,NA())</f>
        <v>#N/A</v>
      </c>
      <c r="R5521" s="2">
        <f>IF(Customer_churn_Table!N5521=1,Customer_churn_Table!H5521,NA())</f>
        <v>1</v>
      </c>
      <c r="S5521" s="2">
        <f>IF(Customer_churn_Table!N5521=1,Customer_churn_Table!R5521,NA())</f>
        <v>564</v>
      </c>
    </row>
    <row r="5522" spans="16:19" x14ac:dyDescent="0.35">
      <c r="P5522" s="2">
        <f>IF(Customer_churn_Table!N5522=0,Customer_churn_Table!H5522,NA())</f>
        <v>6</v>
      </c>
      <c r="Q5522" s="2">
        <f>IF(Customer_churn_Table!N5522=0,Customer_churn_Table!R5522,NA())</f>
        <v>309</v>
      </c>
      <c r="R5522" s="2" t="e">
        <f>IF(Customer_churn_Table!N5522=1,Customer_churn_Table!H5522,NA())</f>
        <v>#N/A</v>
      </c>
      <c r="S5522" s="2" t="e">
        <f>IF(Customer_churn_Table!N5522=1,Customer_churn_Table!R5522,NA())</f>
        <v>#N/A</v>
      </c>
    </row>
    <row r="5523" spans="16:19" x14ac:dyDescent="0.35">
      <c r="P5523" s="2">
        <f>IF(Customer_churn_Table!N5523=0,Customer_churn_Table!H5523,NA())</f>
        <v>1</v>
      </c>
      <c r="Q5523" s="2">
        <f>IF(Customer_churn_Table!N5523=0,Customer_churn_Table!R5523,NA())</f>
        <v>335</v>
      </c>
      <c r="R5523" s="2" t="e">
        <f>IF(Customer_churn_Table!N5523=1,Customer_churn_Table!H5523,NA())</f>
        <v>#N/A</v>
      </c>
      <c r="S5523" s="2" t="e">
        <f>IF(Customer_churn_Table!N5523=1,Customer_churn_Table!R5523,NA())</f>
        <v>#N/A</v>
      </c>
    </row>
    <row r="5524" spans="16:19" x14ac:dyDescent="0.35">
      <c r="P5524" s="2">
        <f>IF(Customer_churn_Table!N5524=0,Customer_churn_Table!H5524,NA())</f>
        <v>6</v>
      </c>
      <c r="Q5524" s="2">
        <f>IF(Customer_churn_Table!N5524=0,Customer_churn_Table!R5524,NA())</f>
        <v>518</v>
      </c>
      <c r="R5524" s="2" t="e">
        <f>IF(Customer_churn_Table!N5524=1,Customer_churn_Table!H5524,NA())</f>
        <v>#N/A</v>
      </c>
      <c r="S5524" s="2" t="e">
        <f>IF(Customer_churn_Table!N5524=1,Customer_churn_Table!R5524,NA())</f>
        <v>#N/A</v>
      </c>
    </row>
    <row r="5525" spans="16:19" x14ac:dyDescent="0.35">
      <c r="P5525" s="2">
        <f>IF(Customer_churn_Table!N5525=0,Customer_churn_Table!H5525,NA())</f>
        <v>4</v>
      </c>
      <c r="Q5525" s="2">
        <f>IF(Customer_churn_Table!N5525=0,Customer_churn_Table!R5525,NA())</f>
        <v>811</v>
      </c>
      <c r="R5525" s="2" t="e">
        <f>IF(Customer_churn_Table!N5525=1,Customer_churn_Table!H5525,NA())</f>
        <v>#N/A</v>
      </c>
      <c r="S5525" s="2" t="e">
        <f>IF(Customer_churn_Table!N5525=1,Customer_churn_Table!R5525,NA())</f>
        <v>#N/A</v>
      </c>
    </row>
    <row r="5526" spans="16:19" x14ac:dyDescent="0.35">
      <c r="P5526" s="2">
        <f>IF(Customer_churn_Table!N5526=0,Customer_churn_Table!H5526,NA())</f>
        <v>0</v>
      </c>
      <c r="Q5526" s="2">
        <f>IF(Customer_churn_Table!N5526=0,Customer_churn_Table!R5526,NA())</f>
        <v>223</v>
      </c>
      <c r="R5526" s="2" t="e">
        <f>IF(Customer_churn_Table!N5526=1,Customer_churn_Table!H5526,NA())</f>
        <v>#N/A</v>
      </c>
      <c r="S5526" s="2" t="e">
        <f>IF(Customer_churn_Table!N5526=1,Customer_churn_Table!R5526,NA())</f>
        <v>#N/A</v>
      </c>
    </row>
    <row r="5527" spans="16:19" x14ac:dyDescent="0.35">
      <c r="P5527" s="2">
        <f>IF(Customer_churn_Table!N5527=0,Customer_churn_Table!H5527,NA())</f>
        <v>10</v>
      </c>
      <c r="Q5527" s="2">
        <f>IF(Customer_churn_Table!N5527=0,Customer_churn_Table!R5527,NA())</f>
        <v>242</v>
      </c>
      <c r="R5527" s="2" t="e">
        <f>IF(Customer_churn_Table!N5527=1,Customer_churn_Table!H5527,NA())</f>
        <v>#N/A</v>
      </c>
      <c r="S5527" s="2" t="e">
        <f>IF(Customer_churn_Table!N5527=1,Customer_churn_Table!R5527,NA())</f>
        <v>#N/A</v>
      </c>
    </row>
    <row r="5528" spans="16:19" x14ac:dyDescent="0.35">
      <c r="P5528" s="2">
        <f>IF(Customer_churn_Table!N5528=0,Customer_churn_Table!H5528,NA())</f>
        <v>4</v>
      </c>
      <c r="Q5528" s="2">
        <f>IF(Customer_churn_Table!N5528=0,Customer_churn_Table!R5528,NA())</f>
        <v>650</v>
      </c>
      <c r="R5528" s="2" t="e">
        <f>IF(Customer_churn_Table!N5528=1,Customer_churn_Table!H5528,NA())</f>
        <v>#N/A</v>
      </c>
      <c r="S5528" s="2" t="e">
        <f>IF(Customer_churn_Table!N5528=1,Customer_churn_Table!R5528,NA())</f>
        <v>#N/A</v>
      </c>
    </row>
    <row r="5529" spans="16:19" x14ac:dyDescent="0.35">
      <c r="P5529" s="2">
        <f>IF(Customer_churn_Table!N5529=0,Customer_churn_Table!H5529,NA())</f>
        <v>2</v>
      </c>
      <c r="Q5529" s="2">
        <f>IF(Customer_churn_Table!N5529=0,Customer_churn_Table!R5529,NA())</f>
        <v>922</v>
      </c>
      <c r="R5529" s="2" t="e">
        <f>IF(Customer_churn_Table!N5529=1,Customer_churn_Table!H5529,NA())</f>
        <v>#N/A</v>
      </c>
      <c r="S5529" s="2" t="e">
        <f>IF(Customer_churn_Table!N5529=1,Customer_churn_Table!R5529,NA())</f>
        <v>#N/A</v>
      </c>
    </row>
    <row r="5530" spans="16:19" x14ac:dyDescent="0.35">
      <c r="P5530" s="2">
        <f>IF(Customer_churn_Table!N5530=0,Customer_churn_Table!H5530,NA())</f>
        <v>4</v>
      </c>
      <c r="Q5530" s="2">
        <f>IF(Customer_churn_Table!N5530=0,Customer_churn_Table!R5530,NA())</f>
        <v>820</v>
      </c>
      <c r="R5530" s="2" t="e">
        <f>IF(Customer_churn_Table!N5530=1,Customer_churn_Table!H5530,NA())</f>
        <v>#N/A</v>
      </c>
      <c r="S5530" s="2" t="e">
        <f>IF(Customer_churn_Table!N5530=1,Customer_churn_Table!R5530,NA())</f>
        <v>#N/A</v>
      </c>
    </row>
    <row r="5531" spans="16:19" x14ac:dyDescent="0.35">
      <c r="P5531" s="2">
        <f>IF(Customer_churn_Table!N5531=0,Customer_churn_Table!H5531,NA())</f>
        <v>8</v>
      </c>
      <c r="Q5531" s="2">
        <f>IF(Customer_churn_Table!N5531=0,Customer_churn_Table!R5531,NA())</f>
        <v>861</v>
      </c>
      <c r="R5531" s="2" t="e">
        <f>IF(Customer_churn_Table!N5531=1,Customer_churn_Table!H5531,NA())</f>
        <v>#N/A</v>
      </c>
      <c r="S5531" s="2" t="e">
        <f>IF(Customer_churn_Table!N5531=1,Customer_churn_Table!R5531,NA())</f>
        <v>#N/A</v>
      </c>
    </row>
    <row r="5532" spans="16:19" x14ac:dyDescent="0.35">
      <c r="P5532" s="2">
        <f>IF(Customer_churn_Table!N5532=0,Customer_churn_Table!H5532,NA())</f>
        <v>6</v>
      </c>
      <c r="Q5532" s="2">
        <f>IF(Customer_churn_Table!N5532=0,Customer_churn_Table!R5532,NA())</f>
        <v>613</v>
      </c>
      <c r="R5532" s="2" t="e">
        <f>IF(Customer_churn_Table!N5532=1,Customer_churn_Table!H5532,NA())</f>
        <v>#N/A</v>
      </c>
      <c r="S5532" s="2" t="e">
        <f>IF(Customer_churn_Table!N5532=1,Customer_churn_Table!R5532,NA())</f>
        <v>#N/A</v>
      </c>
    </row>
    <row r="5533" spans="16:19" x14ac:dyDescent="0.35">
      <c r="P5533" s="2">
        <f>IF(Customer_churn_Table!N5533=0,Customer_churn_Table!H5533,NA())</f>
        <v>3</v>
      </c>
      <c r="Q5533" s="2">
        <f>IF(Customer_churn_Table!N5533=0,Customer_churn_Table!R5533,NA())</f>
        <v>685</v>
      </c>
      <c r="R5533" s="2" t="e">
        <f>IF(Customer_churn_Table!N5533=1,Customer_churn_Table!H5533,NA())</f>
        <v>#N/A</v>
      </c>
      <c r="S5533" s="2" t="e">
        <f>IF(Customer_churn_Table!N5533=1,Customer_churn_Table!R5533,NA())</f>
        <v>#N/A</v>
      </c>
    </row>
    <row r="5534" spans="16:19" x14ac:dyDescent="0.35">
      <c r="P5534" s="2">
        <f>IF(Customer_churn_Table!N5534=0,Customer_churn_Table!H5534,NA())</f>
        <v>9</v>
      </c>
      <c r="Q5534" s="2">
        <f>IF(Customer_churn_Table!N5534=0,Customer_churn_Table!R5534,NA())</f>
        <v>296</v>
      </c>
      <c r="R5534" s="2" t="e">
        <f>IF(Customer_churn_Table!N5534=1,Customer_churn_Table!H5534,NA())</f>
        <v>#N/A</v>
      </c>
      <c r="S5534" s="2" t="e">
        <f>IF(Customer_churn_Table!N5534=1,Customer_churn_Table!R5534,NA())</f>
        <v>#N/A</v>
      </c>
    </row>
    <row r="5535" spans="16:19" x14ac:dyDescent="0.35">
      <c r="P5535" s="2">
        <f>IF(Customer_churn_Table!N5535=0,Customer_churn_Table!H5535,NA())</f>
        <v>4</v>
      </c>
      <c r="Q5535" s="2">
        <f>IF(Customer_churn_Table!N5535=0,Customer_churn_Table!R5535,NA())</f>
        <v>780</v>
      </c>
      <c r="R5535" s="2" t="e">
        <f>IF(Customer_churn_Table!N5535=1,Customer_churn_Table!H5535,NA())</f>
        <v>#N/A</v>
      </c>
      <c r="S5535" s="2" t="e">
        <f>IF(Customer_churn_Table!N5535=1,Customer_churn_Table!R5535,NA())</f>
        <v>#N/A</v>
      </c>
    </row>
    <row r="5536" spans="16:19" x14ac:dyDescent="0.35">
      <c r="P5536" s="2">
        <f>IF(Customer_churn_Table!N5536=0,Customer_churn_Table!H5536,NA())</f>
        <v>8</v>
      </c>
      <c r="Q5536" s="2">
        <f>IF(Customer_churn_Table!N5536=0,Customer_churn_Table!R5536,NA())</f>
        <v>694</v>
      </c>
      <c r="R5536" s="2" t="e">
        <f>IF(Customer_churn_Table!N5536=1,Customer_churn_Table!H5536,NA())</f>
        <v>#N/A</v>
      </c>
      <c r="S5536" s="2" t="e">
        <f>IF(Customer_churn_Table!N5536=1,Customer_churn_Table!R5536,NA())</f>
        <v>#N/A</v>
      </c>
    </row>
    <row r="5537" spans="16:19" x14ac:dyDescent="0.35">
      <c r="P5537" s="2" t="e">
        <f>IF(Customer_churn_Table!N5537=0,Customer_churn_Table!H5537,NA())</f>
        <v>#N/A</v>
      </c>
      <c r="Q5537" s="2" t="e">
        <f>IF(Customer_churn_Table!N5537=0,Customer_churn_Table!R5537,NA())</f>
        <v>#N/A</v>
      </c>
      <c r="R5537" s="2">
        <f>IF(Customer_churn_Table!N5537=1,Customer_churn_Table!H5537,NA())</f>
        <v>8</v>
      </c>
      <c r="S5537" s="2">
        <f>IF(Customer_churn_Table!N5537=1,Customer_churn_Table!R5537,NA())</f>
        <v>984</v>
      </c>
    </row>
    <row r="5538" spans="16:19" x14ac:dyDescent="0.35">
      <c r="P5538" s="2">
        <f>IF(Customer_churn_Table!N5538=0,Customer_churn_Table!H5538,NA())</f>
        <v>3</v>
      </c>
      <c r="Q5538" s="2">
        <f>IF(Customer_churn_Table!N5538=0,Customer_churn_Table!R5538,NA())</f>
        <v>306</v>
      </c>
      <c r="R5538" s="2" t="e">
        <f>IF(Customer_churn_Table!N5538=1,Customer_churn_Table!H5538,NA())</f>
        <v>#N/A</v>
      </c>
      <c r="S5538" s="2" t="e">
        <f>IF(Customer_churn_Table!N5538=1,Customer_churn_Table!R5538,NA())</f>
        <v>#N/A</v>
      </c>
    </row>
    <row r="5539" spans="16:19" x14ac:dyDescent="0.35">
      <c r="P5539" s="2">
        <f>IF(Customer_churn_Table!N5539=0,Customer_churn_Table!H5539,NA())</f>
        <v>10</v>
      </c>
      <c r="Q5539" s="2">
        <f>IF(Customer_churn_Table!N5539=0,Customer_churn_Table!R5539,NA())</f>
        <v>661</v>
      </c>
      <c r="R5539" s="2" t="e">
        <f>IF(Customer_churn_Table!N5539=1,Customer_churn_Table!H5539,NA())</f>
        <v>#N/A</v>
      </c>
      <c r="S5539" s="2" t="e">
        <f>IF(Customer_churn_Table!N5539=1,Customer_churn_Table!R5539,NA())</f>
        <v>#N/A</v>
      </c>
    </row>
    <row r="5540" spans="16:19" x14ac:dyDescent="0.35">
      <c r="P5540" s="2">
        <f>IF(Customer_churn_Table!N5540=0,Customer_churn_Table!H5540,NA())</f>
        <v>9</v>
      </c>
      <c r="Q5540" s="2">
        <f>IF(Customer_churn_Table!N5540=0,Customer_churn_Table!R5540,NA())</f>
        <v>270</v>
      </c>
      <c r="R5540" s="2" t="e">
        <f>IF(Customer_churn_Table!N5540=1,Customer_churn_Table!H5540,NA())</f>
        <v>#N/A</v>
      </c>
      <c r="S5540" s="2" t="e">
        <f>IF(Customer_churn_Table!N5540=1,Customer_churn_Table!R5540,NA())</f>
        <v>#N/A</v>
      </c>
    </row>
    <row r="5541" spans="16:19" x14ac:dyDescent="0.35">
      <c r="P5541" s="2">
        <f>IF(Customer_churn_Table!N5541=0,Customer_churn_Table!H5541,NA())</f>
        <v>3</v>
      </c>
      <c r="Q5541" s="2">
        <f>IF(Customer_churn_Table!N5541=0,Customer_churn_Table!R5541,NA())</f>
        <v>293</v>
      </c>
      <c r="R5541" s="2" t="e">
        <f>IF(Customer_churn_Table!N5541=1,Customer_churn_Table!H5541,NA())</f>
        <v>#N/A</v>
      </c>
      <c r="S5541" s="2" t="e">
        <f>IF(Customer_churn_Table!N5541=1,Customer_churn_Table!R5541,NA())</f>
        <v>#N/A</v>
      </c>
    </row>
    <row r="5542" spans="16:19" x14ac:dyDescent="0.35">
      <c r="P5542" s="2" t="e">
        <f>IF(Customer_churn_Table!N5542=0,Customer_churn_Table!H5542,NA())</f>
        <v>#N/A</v>
      </c>
      <c r="Q5542" s="2" t="e">
        <f>IF(Customer_churn_Table!N5542=0,Customer_churn_Table!R5542,NA())</f>
        <v>#N/A</v>
      </c>
      <c r="R5542" s="2">
        <f>IF(Customer_churn_Table!N5542=1,Customer_churn_Table!H5542,NA())</f>
        <v>0</v>
      </c>
      <c r="S5542" s="2">
        <f>IF(Customer_churn_Table!N5542=1,Customer_churn_Table!R5542,NA())</f>
        <v>394</v>
      </c>
    </row>
    <row r="5543" spans="16:19" x14ac:dyDescent="0.35">
      <c r="P5543" s="2">
        <f>IF(Customer_churn_Table!N5543=0,Customer_churn_Table!H5543,NA())</f>
        <v>3</v>
      </c>
      <c r="Q5543" s="2">
        <f>IF(Customer_churn_Table!N5543=0,Customer_churn_Table!R5543,NA())</f>
        <v>882</v>
      </c>
      <c r="R5543" s="2" t="e">
        <f>IF(Customer_churn_Table!N5543=1,Customer_churn_Table!H5543,NA())</f>
        <v>#N/A</v>
      </c>
      <c r="S5543" s="2" t="e">
        <f>IF(Customer_churn_Table!N5543=1,Customer_churn_Table!R5543,NA())</f>
        <v>#N/A</v>
      </c>
    </row>
    <row r="5544" spans="16:19" x14ac:dyDescent="0.35">
      <c r="P5544" s="2" t="e">
        <f>IF(Customer_churn_Table!N5544=0,Customer_churn_Table!H5544,NA())</f>
        <v>#N/A</v>
      </c>
      <c r="Q5544" s="2" t="e">
        <f>IF(Customer_churn_Table!N5544=0,Customer_churn_Table!R5544,NA())</f>
        <v>#N/A</v>
      </c>
      <c r="R5544" s="2">
        <f>IF(Customer_churn_Table!N5544=1,Customer_churn_Table!H5544,NA())</f>
        <v>2</v>
      </c>
      <c r="S5544" s="2">
        <f>IF(Customer_churn_Table!N5544=1,Customer_churn_Table!R5544,NA())</f>
        <v>944</v>
      </c>
    </row>
    <row r="5545" spans="16:19" x14ac:dyDescent="0.35">
      <c r="P5545" s="2">
        <f>IF(Customer_churn_Table!N5545=0,Customer_churn_Table!H5545,NA())</f>
        <v>3</v>
      </c>
      <c r="Q5545" s="2">
        <f>IF(Customer_churn_Table!N5545=0,Customer_churn_Table!R5545,NA())</f>
        <v>290</v>
      </c>
      <c r="R5545" s="2" t="e">
        <f>IF(Customer_churn_Table!N5545=1,Customer_churn_Table!H5545,NA())</f>
        <v>#N/A</v>
      </c>
      <c r="S5545" s="2" t="e">
        <f>IF(Customer_churn_Table!N5545=1,Customer_churn_Table!R5545,NA())</f>
        <v>#N/A</v>
      </c>
    </row>
    <row r="5546" spans="16:19" x14ac:dyDescent="0.35">
      <c r="P5546" s="2">
        <f>IF(Customer_churn_Table!N5546=0,Customer_churn_Table!H5546,NA())</f>
        <v>6</v>
      </c>
      <c r="Q5546" s="2">
        <f>IF(Customer_churn_Table!N5546=0,Customer_churn_Table!R5546,NA())</f>
        <v>487</v>
      </c>
      <c r="R5546" s="2" t="e">
        <f>IF(Customer_churn_Table!N5546=1,Customer_churn_Table!H5546,NA())</f>
        <v>#N/A</v>
      </c>
      <c r="S5546" s="2" t="e">
        <f>IF(Customer_churn_Table!N5546=1,Customer_churn_Table!R5546,NA())</f>
        <v>#N/A</v>
      </c>
    </row>
    <row r="5547" spans="16:19" x14ac:dyDescent="0.35">
      <c r="P5547" s="2">
        <f>IF(Customer_churn_Table!N5547=0,Customer_churn_Table!H5547,NA())</f>
        <v>6</v>
      </c>
      <c r="Q5547" s="2">
        <f>IF(Customer_churn_Table!N5547=0,Customer_churn_Table!R5547,NA())</f>
        <v>1000</v>
      </c>
      <c r="R5547" s="2" t="e">
        <f>IF(Customer_churn_Table!N5547=1,Customer_churn_Table!H5547,NA())</f>
        <v>#N/A</v>
      </c>
      <c r="S5547" s="2" t="e">
        <f>IF(Customer_churn_Table!N5547=1,Customer_churn_Table!R5547,NA())</f>
        <v>#N/A</v>
      </c>
    </row>
    <row r="5548" spans="16:19" x14ac:dyDescent="0.35">
      <c r="P5548" s="2">
        <f>IF(Customer_churn_Table!N5548=0,Customer_churn_Table!H5548,NA())</f>
        <v>9</v>
      </c>
      <c r="Q5548" s="2">
        <f>IF(Customer_churn_Table!N5548=0,Customer_churn_Table!R5548,NA())</f>
        <v>904</v>
      </c>
      <c r="R5548" s="2" t="e">
        <f>IF(Customer_churn_Table!N5548=1,Customer_churn_Table!H5548,NA())</f>
        <v>#N/A</v>
      </c>
      <c r="S5548" s="2" t="e">
        <f>IF(Customer_churn_Table!N5548=1,Customer_churn_Table!R5548,NA())</f>
        <v>#N/A</v>
      </c>
    </row>
    <row r="5549" spans="16:19" x14ac:dyDescent="0.35">
      <c r="P5549" s="2" t="e">
        <f>IF(Customer_churn_Table!N5549=0,Customer_churn_Table!H5549,NA())</f>
        <v>#N/A</v>
      </c>
      <c r="Q5549" s="2" t="e">
        <f>IF(Customer_churn_Table!N5549=0,Customer_churn_Table!R5549,NA())</f>
        <v>#N/A</v>
      </c>
      <c r="R5549" s="2">
        <f>IF(Customer_churn_Table!N5549=1,Customer_churn_Table!H5549,NA())</f>
        <v>7</v>
      </c>
      <c r="S5549" s="2">
        <f>IF(Customer_churn_Table!N5549=1,Customer_churn_Table!R5549,NA())</f>
        <v>309</v>
      </c>
    </row>
    <row r="5550" spans="16:19" x14ac:dyDescent="0.35">
      <c r="P5550" s="2">
        <f>IF(Customer_churn_Table!N5550=0,Customer_churn_Table!H5550,NA())</f>
        <v>2</v>
      </c>
      <c r="Q5550" s="2">
        <f>IF(Customer_churn_Table!N5550=0,Customer_churn_Table!R5550,NA())</f>
        <v>703</v>
      </c>
      <c r="R5550" s="2" t="e">
        <f>IF(Customer_churn_Table!N5550=1,Customer_churn_Table!H5550,NA())</f>
        <v>#N/A</v>
      </c>
      <c r="S5550" s="2" t="e">
        <f>IF(Customer_churn_Table!N5550=1,Customer_churn_Table!R5550,NA())</f>
        <v>#N/A</v>
      </c>
    </row>
    <row r="5551" spans="16:19" x14ac:dyDescent="0.35">
      <c r="P5551" s="2">
        <f>IF(Customer_churn_Table!N5551=0,Customer_churn_Table!H5551,NA())</f>
        <v>3</v>
      </c>
      <c r="Q5551" s="2">
        <f>IF(Customer_churn_Table!N5551=0,Customer_churn_Table!R5551,NA())</f>
        <v>408</v>
      </c>
      <c r="R5551" s="2" t="e">
        <f>IF(Customer_churn_Table!N5551=1,Customer_churn_Table!H5551,NA())</f>
        <v>#N/A</v>
      </c>
      <c r="S5551" s="2" t="e">
        <f>IF(Customer_churn_Table!N5551=1,Customer_churn_Table!R5551,NA())</f>
        <v>#N/A</v>
      </c>
    </row>
    <row r="5552" spans="16:19" x14ac:dyDescent="0.35">
      <c r="P5552" s="2">
        <f>IF(Customer_churn_Table!N5552=0,Customer_churn_Table!H5552,NA())</f>
        <v>6</v>
      </c>
      <c r="Q5552" s="2">
        <f>IF(Customer_churn_Table!N5552=0,Customer_churn_Table!R5552,NA())</f>
        <v>225</v>
      </c>
      <c r="R5552" s="2" t="e">
        <f>IF(Customer_churn_Table!N5552=1,Customer_churn_Table!H5552,NA())</f>
        <v>#N/A</v>
      </c>
      <c r="S5552" s="2" t="e">
        <f>IF(Customer_churn_Table!N5552=1,Customer_churn_Table!R5552,NA())</f>
        <v>#N/A</v>
      </c>
    </row>
    <row r="5553" spans="16:19" x14ac:dyDescent="0.35">
      <c r="P5553" s="2">
        <f>IF(Customer_churn_Table!N5553=0,Customer_churn_Table!H5553,NA())</f>
        <v>10</v>
      </c>
      <c r="Q5553" s="2">
        <f>IF(Customer_churn_Table!N5553=0,Customer_churn_Table!R5553,NA())</f>
        <v>485</v>
      </c>
      <c r="R5553" s="2" t="e">
        <f>IF(Customer_churn_Table!N5553=1,Customer_churn_Table!H5553,NA())</f>
        <v>#N/A</v>
      </c>
      <c r="S5553" s="2" t="e">
        <f>IF(Customer_churn_Table!N5553=1,Customer_churn_Table!R5553,NA())</f>
        <v>#N/A</v>
      </c>
    </row>
    <row r="5554" spans="16:19" x14ac:dyDescent="0.35">
      <c r="P5554" s="2">
        <f>IF(Customer_churn_Table!N5554=0,Customer_churn_Table!H5554,NA())</f>
        <v>3</v>
      </c>
      <c r="Q5554" s="2">
        <f>IF(Customer_churn_Table!N5554=0,Customer_churn_Table!R5554,NA())</f>
        <v>902</v>
      </c>
      <c r="R5554" s="2" t="e">
        <f>IF(Customer_churn_Table!N5554=1,Customer_churn_Table!H5554,NA())</f>
        <v>#N/A</v>
      </c>
      <c r="S5554" s="2" t="e">
        <f>IF(Customer_churn_Table!N5554=1,Customer_churn_Table!R5554,NA())</f>
        <v>#N/A</v>
      </c>
    </row>
    <row r="5555" spans="16:19" x14ac:dyDescent="0.35">
      <c r="P5555" s="2">
        <f>IF(Customer_churn_Table!N5555=0,Customer_churn_Table!H5555,NA())</f>
        <v>3</v>
      </c>
      <c r="Q5555" s="2">
        <f>IF(Customer_churn_Table!N5555=0,Customer_churn_Table!R5555,NA())</f>
        <v>981</v>
      </c>
      <c r="R5555" s="2" t="e">
        <f>IF(Customer_churn_Table!N5555=1,Customer_churn_Table!H5555,NA())</f>
        <v>#N/A</v>
      </c>
      <c r="S5555" s="2" t="e">
        <f>IF(Customer_churn_Table!N5555=1,Customer_churn_Table!R5555,NA())</f>
        <v>#N/A</v>
      </c>
    </row>
    <row r="5556" spans="16:19" x14ac:dyDescent="0.35">
      <c r="P5556" s="2">
        <f>IF(Customer_churn_Table!N5556=0,Customer_churn_Table!H5556,NA())</f>
        <v>0</v>
      </c>
      <c r="Q5556" s="2">
        <f>IF(Customer_churn_Table!N5556=0,Customer_churn_Table!R5556,NA())</f>
        <v>630</v>
      </c>
      <c r="R5556" s="2" t="e">
        <f>IF(Customer_churn_Table!N5556=1,Customer_churn_Table!H5556,NA())</f>
        <v>#N/A</v>
      </c>
      <c r="S5556" s="2" t="e">
        <f>IF(Customer_churn_Table!N5556=1,Customer_churn_Table!R5556,NA())</f>
        <v>#N/A</v>
      </c>
    </row>
    <row r="5557" spans="16:19" x14ac:dyDescent="0.35">
      <c r="P5557" s="2">
        <f>IF(Customer_churn_Table!N5557=0,Customer_churn_Table!H5557,NA())</f>
        <v>6</v>
      </c>
      <c r="Q5557" s="2">
        <f>IF(Customer_churn_Table!N5557=0,Customer_churn_Table!R5557,NA())</f>
        <v>253</v>
      </c>
      <c r="R5557" s="2" t="e">
        <f>IF(Customer_churn_Table!N5557=1,Customer_churn_Table!H5557,NA())</f>
        <v>#N/A</v>
      </c>
      <c r="S5557" s="2" t="e">
        <f>IF(Customer_churn_Table!N5557=1,Customer_churn_Table!R5557,NA())</f>
        <v>#N/A</v>
      </c>
    </row>
    <row r="5558" spans="16:19" x14ac:dyDescent="0.35">
      <c r="P5558" s="2">
        <f>IF(Customer_churn_Table!N5558=0,Customer_churn_Table!H5558,NA())</f>
        <v>6</v>
      </c>
      <c r="Q5558" s="2">
        <f>IF(Customer_churn_Table!N5558=0,Customer_churn_Table!R5558,NA())</f>
        <v>313</v>
      </c>
      <c r="R5558" s="2" t="e">
        <f>IF(Customer_churn_Table!N5558=1,Customer_churn_Table!H5558,NA())</f>
        <v>#N/A</v>
      </c>
      <c r="S5558" s="2" t="e">
        <f>IF(Customer_churn_Table!N5558=1,Customer_churn_Table!R5558,NA())</f>
        <v>#N/A</v>
      </c>
    </row>
    <row r="5559" spans="16:19" x14ac:dyDescent="0.35">
      <c r="P5559" s="2">
        <f>IF(Customer_churn_Table!N5559=0,Customer_churn_Table!H5559,NA())</f>
        <v>5</v>
      </c>
      <c r="Q5559" s="2">
        <f>IF(Customer_churn_Table!N5559=0,Customer_churn_Table!R5559,NA())</f>
        <v>956</v>
      </c>
      <c r="R5559" s="2" t="e">
        <f>IF(Customer_churn_Table!N5559=1,Customer_churn_Table!H5559,NA())</f>
        <v>#N/A</v>
      </c>
      <c r="S5559" s="2" t="e">
        <f>IF(Customer_churn_Table!N5559=1,Customer_churn_Table!R5559,NA())</f>
        <v>#N/A</v>
      </c>
    </row>
    <row r="5560" spans="16:19" x14ac:dyDescent="0.35">
      <c r="P5560" s="2" t="e">
        <f>IF(Customer_churn_Table!N5560=0,Customer_churn_Table!H5560,NA())</f>
        <v>#N/A</v>
      </c>
      <c r="Q5560" s="2" t="e">
        <f>IF(Customer_churn_Table!N5560=0,Customer_churn_Table!R5560,NA())</f>
        <v>#N/A</v>
      </c>
      <c r="R5560" s="2">
        <f>IF(Customer_churn_Table!N5560=1,Customer_churn_Table!H5560,NA())</f>
        <v>3</v>
      </c>
      <c r="S5560" s="2">
        <f>IF(Customer_churn_Table!N5560=1,Customer_churn_Table!R5560,NA())</f>
        <v>439</v>
      </c>
    </row>
    <row r="5561" spans="16:19" x14ac:dyDescent="0.35">
      <c r="P5561" s="2" t="e">
        <f>IF(Customer_churn_Table!N5561=0,Customer_churn_Table!H5561,NA())</f>
        <v>#N/A</v>
      </c>
      <c r="Q5561" s="2" t="e">
        <f>IF(Customer_churn_Table!N5561=0,Customer_churn_Table!R5561,NA())</f>
        <v>#N/A</v>
      </c>
      <c r="R5561" s="2">
        <f>IF(Customer_churn_Table!N5561=1,Customer_churn_Table!H5561,NA())</f>
        <v>5</v>
      </c>
      <c r="S5561" s="2">
        <f>IF(Customer_churn_Table!N5561=1,Customer_churn_Table!R5561,NA())</f>
        <v>328</v>
      </c>
    </row>
    <row r="5562" spans="16:19" x14ac:dyDescent="0.35">
      <c r="P5562" s="2">
        <f>IF(Customer_churn_Table!N5562=0,Customer_churn_Table!H5562,NA())</f>
        <v>4</v>
      </c>
      <c r="Q5562" s="2">
        <f>IF(Customer_churn_Table!N5562=0,Customer_churn_Table!R5562,NA())</f>
        <v>258</v>
      </c>
      <c r="R5562" s="2" t="e">
        <f>IF(Customer_churn_Table!N5562=1,Customer_churn_Table!H5562,NA())</f>
        <v>#N/A</v>
      </c>
      <c r="S5562" s="2" t="e">
        <f>IF(Customer_churn_Table!N5562=1,Customer_churn_Table!R5562,NA())</f>
        <v>#N/A</v>
      </c>
    </row>
    <row r="5563" spans="16:19" x14ac:dyDescent="0.35">
      <c r="P5563" s="2" t="e">
        <f>IF(Customer_churn_Table!N5563=0,Customer_churn_Table!H5563,NA())</f>
        <v>#N/A</v>
      </c>
      <c r="Q5563" s="2" t="e">
        <f>IF(Customer_churn_Table!N5563=0,Customer_churn_Table!R5563,NA())</f>
        <v>#N/A</v>
      </c>
      <c r="R5563" s="2">
        <f>IF(Customer_churn_Table!N5563=1,Customer_churn_Table!H5563,NA())</f>
        <v>2</v>
      </c>
      <c r="S5563" s="2">
        <f>IF(Customer_churn_Table!N5563=1,Customer_churn_Table!R5563,NA())</f>
        <v>503</v>
      </c>
    </row>
    <row r="5564" spans="16:19" x14ac:dyDescent="0.35">
      <c r="P5564" s="2">
        <f>IF(Customer_churn_Table!N5564=0,Customer_churn_Table!H5564,NA())</f>
        <v>9</v>
      </c>
      <c r="Q5564" s="2">
        <f>IF(Customer_churn_Table!N5564=0,Customer_churn_Table!R5564,NA())</f>
        <v>828</v>
      </c>
      <c r="R5564" s="2" t="e">
        <f>IF(Customer_churn_Table!N5564=1,Customer_churn_Table!H5564,NA())</f>
        <v>#N/A</v>
      </c>
      <c r="S5564" s="2" t="e">
        <f>IF(Customer_churn_Table!N5564=1,Customer_churn_Table!R5564,NA())</f>
        <v>#N/A</v>
      </c>
    </row>
    <row r="5565" spans="16:19" x14ac:dyDescent="0.35">
      <c r="P5565" s="2">
        <f>IF(Customer_churn_Table!N5565=0,Customer_churn_Table!H5565,NA())</f>
        <v>5</v>
      </c>
      <c r="Q5565" s="2">
        <f>IF(Customer_churn_Table!N5565=0,Customer_churn_Table!R5565,NA())</f>
        <v>914</v>
      </c>
      <c r="R5565" s="2" t="e">
        <f>IF(Customer_churn_Table!N5565=1,Customer_churn_Table!H5565,NA())</f>
        <v>#N/A</v>
      </c>
      <c r="S5565" s="2" t="e">
        <f>IF(Customer_churn_Table!N5565=1,Customer_churn_Table!R5565,NA())</f>
        <v>#N/A</v>
      </c>
    </row>
    <row r="5566" spans="16:19" x14ac:dyDescent="0.35">
      <c r="P5566" s="2">
        <f>IF(Customer_churn_Table!N5566=0,Customer_churn_Table!H5566,NA())</f>
        <v>2</v>
      </c>
      <c r="Q5566" s="2">
        <f>IF(Customer_churn_Table!N5566=0,Customer_churn_Table!R5566,NA())</f>
        <v>423</v>
      </c>
      <c r="R5566" s="2" t="e">
        <f>IF(Customer_churn_Table!N5566=1,Customer_churn_Table!H5566,NA())</f>
        <v>#N/A</v>
      </c>
      <c r="S5566" s="2" t="e">
        <f>IF(Customer_churn_Table!N5566=1,Customer_churn_Table!R5566,NA())</f>
        <v>#N/A</v>
      </c>
    </row>
    <row r="5567" spans="16:19" x14ac:dyDescent="0.35">
      <c r="P5567" s="2">
        <f>IF(Customer_churn_Table!N5567=0,Customer_churn_Table!H5567,NA())</f>
        <v>5</v>
      </c>
      <c r="Q5567" s="2">
        <f>IF(Customer_churn_Table!N5567=0,Customer_churn_Table!R5567,NA())</f>
        <v>574</v>
      </c>
      <c r="R5567" s="2" t="e">
        <f>IF(Customer_churn_Table!N5567=1,Customer_churn_Table!H5567,NA())</f>
        <v>#N/A</v>
      </c>
      <c r="S5567" s="2" t="e">
        <f>IF(Customer_churn_Table!N5567=1,Customer_churn_Table!R5567,NA())</f>
        <v>#N/A</v>
      </c>
    </row>
    <row r="5568" spans="16:19" x14ac:dyDescent="0.35">
      <c r="P5568" s="2">
        <f>IF(Customer_churn_Table!N5568=0,Customer_churn_Table!H5568,NA())</f>
        <v>3</v>
      </c>
      <c r="Q5568" s="2">
        <f>IF(Customer_churn_Table!N5568=0,Customer_churn_Table!R5568,NA())</f>
        <v>922</v>
      </c>
      <c r="R5568" s="2" t="e">
        <f>IF(Customer_churn_Table!N5568=1,Customer_churn_Table!H5568,NA())</f>
        <v>#N/A</v>
      </c>
      <c r="S5568" s="2" t="e">
        <f>IF(Customer_churn_Table!N5568=1,Customer_churn_Table!R5568,NA())</f>
        <v>#N/A</v>
      </c>
    </row>
    <row r="5569" spans="16:19" x14ac:dyDescent="0.35">
      <c r="P5569" s="2">
        <f>IF(Customer_churn_Table!N5569=0,Customer_churn_Table!H5569,NA())</f>
        <v>1</v>
      </c>
      <c r="Q5569" s="2">
        <f>IF(Customer_churn_Table!N5569=0,Customer_churn_Table!R5569,NA())</f>
        <v>917</v>
      </c>
      <c r="R5569" s="2" t="e">
        <f>IF(Customer_churn_Table!N5569=1,Customer_churn_Table!H5569,NA())</f>
        <v>#N/A</v>
      </c>
      <c r="S5569" s="2" t="e">
        <f>IF(Customer_churn_Table!N5569=1,Customer_churn_Table!R5569,NA())</f>
        <v>#N/A</v>
      </c>
    </row>
    <row r="5570" spans="16:19" x14ac:dyDescent="0.35">
      <c r="P5570" s="2">
        <f>IF(Customer_churn_Table!N5570=0,Customer_churn_Table!H5570,NA())</f>
        <v>7</v>
      </c>
      <c r="Q5570" s="2">
        <f>IF(Customer_churn_Table!N5570=0,Customer_churn_Table!R5570,NA())</f>
        <v>991</v>
      </c>
      <c r="R5570" s="2" t="e">
        <f>IF(Customer_churn_Table!N5570=1,Customer_churn_Table!H5570,NA())</f>
        <v>#N/A</v>
      </c>
      <c r="S5570" s="2" t="e">
        <f>IF(Customer_churn_Table!N5570=1,Customer_churn_Table!R5570,NA())</f>
        <v>#N/A</v>
      </c>
    </row>
    <row r="5571" spans="16:19" x14ac:dyDescent="0.35">
      <c r="P5571" s="2">
        <f>IF(Customer_churn_Table!N5571=0,Customer_churn_Table!H5571,NA())</f>
        <v>0</v>
      </c>
      <c r="Q5571" s="2">
        <f>IF(Customer_churn_Table!N5571=0,Customer_churn_Table!R5571,NA())</f>
        <v>716</v>
      </c>
      <c r="R5571" s="2" t="e">
        <f>IF(Customer_churn_Table!N5571=1,Customer_churn_Table!H5571,NA())</f>
        <v>#N/A</v>
      </c>
      <c r="S5571" s="2" t="e">
        <f>IF(Customer_churn_Table!N5571=1,Customer_churn_Table!R5571,NA())</f>
        <v>#N/A</v>
      </c>
    </row>
    <row r="5572" spans="16:19" x14ac:dyDescent="0.35">
      <c r="P5572" s="2" t="e">
        <f>IF(Customer_churn_Table!N5572=0,Customer_churn_Table!H5572,NA())</f>
        <v>#N/A</v>
      </c>
      <c r="Q5572" s="2" t="e">
        <f>IF(Customer_churn_Table!N5572=0,Customer_churn_Table!R5572,NA())</f>
        <v>#N/A</v>
      </c>
      <c r="R5572" s="2">
        <f>IF(Customer_churn_Table!N5572=1,Customer_churn_Table!H5572,NA())</f>
        <v>2</v>
      </c>
      <c r="S5572" s="2">
        <f>IF(Customer_churn_Table!N5572=1,Customer_churn_Table!R5572,NA())</f>
        <v>529</v>
      </c>
    </row>
    <row r="5573" spans="16:19" x14ac:dyDescent="0.35">
      <c r="P5573" s="2" t="e">
        <f>IF(Customer_churn_Table!N5573=0,Customer_churn_Table!H5573,NA())</f>
        <v>#N/A</v>
      </c>
      <c r="Q5573" s="2" t="e">
        <f>IF(Customer_churn_Table!N5573=0,Customer_churn_Table!R5573,NA())</f>
        <v>#N/A</v>
      </c>
      <c r="R5573" s="2">
        <f>IF(Customer_churn_Table!N5573=1,Customer_churn_Table!H5573,NA())</f>
        <v>3</v>
      </c>
      <c r="S5573" s="2">
        <f>IF(Customer_churn_Table!N5573=1,Customer_churn_Table!R5573,NA())</f>
        <v>888</v>
      </c>
    </row>
    <row r="5574" spans="16:19" x14ac:dyDescent="0.35">
      <c r="P5574" s="2">
        <f>IF(Customer_churn_Table!N5574=0,Customer_churn_Table!H5574,NA())</f>
        <v>6</v>
      </c>
      <c r="Q5574" s="2">
        <f>IF(Customer_churn_Table!N5574=0,Customer_churn_Table!R5574,NA())</f>
        <v>244</v>
      </c>
      <c r="R5574" s="2" t="e">
        <f>IF(Customer_churn_Table!N5574=1,Customer_churn_Table!H5574,NA())</f>
        <v>#N/A</v>
      </c>
      <c r="S5574" s="2" t="e">
        <f>IF(Customer_churn_Table!N5574=1,Customer_churn_Table!R5574,NA())</f>
        <v>#N/A</v>
      </c>
    </row>
    <row r="5575" spans="16:19" x14ac:dyDescent="0.35">
      <c r="P5575" s="2">
        <f>IF(Customer_churn_Table!N5575=0,Customer_churn_Table!H5575,NA())</f>
        <v>8</v>
      </c>
      <c r="Q5575" s="2">
        <f>IF(Customer_churn_Table!N5575=0,Customer_churn_Table!R5575,NA())</f>
        <v>479</v>
      </c>
      <c r="R5575" s="2" t="e">
        <f>IF(Customer_churn_Table!N5575=1,Customer_churn_Table!H5575,NA())</f>
        <v>#N/A</v>
      </c>
      <c r="S5575" s="2" t="e">
        <f>IF(Customer_churn_Table!N5575=1,Customer_churn_Table!R5575,NA())</f>
        <v>#N/A</v>
      </c>
    </row>
    <row r="5576" spans="16:19" x14ac:dyDescent="0.35">
      <c r="P5576" s="2">
        <f>IF(Customer_churn_Table!N5576=0,Customer_churn_Table!H5576,NA())</f>
        <v>9</v>
      </c>
      <c r="Q5576" s="2">
        <f>IF(Customer_churn_Table!N5576=0,Customer_churn_Table!R5576,NA())</f>
        <v>916</v>
      </c>
      <c r="R5576" s="2" t="e">
        <f>IF(Customer_churn_Table!N5576=1,Customer_churn_Table!H5576,NA())</f>
        <v>#N/A</v>
      </c>
      <c r="S5576" s="2" t="e">
        <f>IF(Customer_churn_Table!N5576=1,Customer_churn_Table!R5576,NA())</f>
        <v>#N/A</v>
      </c>
    </row>
    <row r="5577" spans="16:19" x14ac:dyDescent="0.35">
      <c r="P5577" s="2">
        <f>IF(Customer_churn_Table!N5577=0,Customer_churn_Table!H5577,NA())</f>
        <v>2</v>
      </c>
      <c r="Q5577" s="2">
        <f>IF(Customer_churn_Table!N5577=0,Customer_churn_Table!R5577,NA())</f>
        <v>409</v>
      </c>
      <c r="R5577" s="2" t="e">
        <f>IF(Customer_churn_Table!N5577=1,Customer_churn_Table!H5577,NA())</f>
        <v>#N/A</v>
      </c>
      <c r="S5577" s="2" t="e">
        <f>IF(Customer_churn_Table!N5577=1,Customer_churn_Table!R5577,NA())</f>
        <v>#N/A</v>
      </c>
    </row>
    <row r="5578" spans="16:19" x14ac:dyDescent="0.35">
      <c r="P5578" s="2" t="e">
        <f>IF(Customer_churn_Table!N5578=0,Customer_churn_Table!H5578,NA())</f>
        <v>#N/A</v>
      </c>
      <c r="Q5578" s="2" t="e">
        <f>IF(Customer_churn_Table!N5578=0,Customer_churn_Table!R5578,NA())</f>
        <v>#N/A</v>
      </c>
      <c r="R5578" s="2">
        <f>IF(Customer_churn_Table!N5578=1,Customer_churn_Table!H5578,NA())</f>
        <v>4</v>
      </c>
      <c r="S5578" s="2">
        <f>IF(Customer_churn_Table!N5578=1,Customer_churn_Table!R5578,NA())</f>
        <v>842</v>
      </c>
    </row>
    <row r="5579" spans="16:19" x14ac:dyDescent="0.35">
      <c r="P5579" s="2">
        <f>IF(Customer_churn_Table!N5579=0,Customer_churn_Table!H5579,NA())</f>
        <v>5</v>
      </c>
      <c r="Q5579" s="2">
        <f>IF(Customer_churn_Table!N5579=0,Customer_churn_Table!R5579,NA())</f>
        <v>938</v>
      </c>
      <c r="R5579" s="2" t="e">
        <f>IF(Customer_churn_Table!N5579=1,Customer_churn_Table!H5579,NA())</f>
        <v>#N/A</v>
      </c>
      <c r="S5579" s="2" t="e">
        <f>IF(Customer_churn_Table!N5579=1,Customer_churn_Table!R5579,NA())</f>
        <v>#N/A</v>
      </c>
    </row>
    <row r="5580" spans="16:19" x14ac:dyDescent="0.35">
      <c r="P5580" s="2">
        <f>IF(Customer_churn_Table!N5580=0,Customer_churn_Table!H5580,NA())</f>
        <v>5</v>
      </c>
      <c r="Q5580" s="2">
        <f>IF(Customer_churn_Table!N5580=0,Customer_churn_Table!R5580,NA())</f>
        <v>878</v>
      </c>
      <c r="R5580" s="2" t="e">
        <f>IF(Customer_churn_Table!N5580=1,Customer_churn_Table!H5580,NA())</f>
        <v>#N/A</v>
      </c>
      <c r="S5580" s="2" t="e">
        <f>IF(Customer_churn_Table!N5580=1,Customer_churn_Table!R5580,NA())</f>
        <v>#N/A</v>
      </c>
    </row>
    <row r="5581" spans="16:19" x14ac:dyDescent="0.35">
      <c r="P5581" s="2">
        <f>IF(Customer_churn_Table!N5581=0,Customer_churn_Table!H5581,NA())</f>
        <v>8</v>
      </c>
      <c r="Q5581" s="2">
        <f>IF(Customer_churn_Table!N5581=0,Customer_churn_Table!R5581,NA())</f>
        <v>467</v>
      </c>
      <c r="R5581" s="2" t="e">
        <f>IF(Customer_churn_Table!N5581=1,Customer_churn_Table!H5581,NA())</f>
        <v>#N/A</v>
      </c>
      <c r="S5581" s="2" t="e">
        <f>IF(Customer_churn_Table!N5581=1,Customer_churn_Table!R5581,NA())</f>
        <v>#N/A</v>
      </c>
    </row>
    <row r="5582" spans="16:19" x14ac:dyDescent="0.35">
      <c r="P5582" s="2">
        <f>IF(Customer_churn_Table!N5582=0,Customer_churn_Table!H5582,NA())</f>
        <v>2</v>
      </c>
      <c r="Q5582" s="2">
        <f>IF(Customer_churn_Table!N5582=0,Customer_churn_Table!R5582,NA())</f>
        <v>788</v>
      </c>
      <c r="R5582" s="2" t="e">
        <f>IF(Customer_churn_Table!N5582=1,Customer_churn_Table!H5582,NA())</f>
        <v>#N/A</v>
      </c>
      <c r="S5582" s="2" t="e">
        <f>IF(Customer_churn_Table!N5582=1,Customer_churn_Table!R5582,NA())</f>
        <v>#N/A</v>
      </c>
    </row>
    <row r="5583" spans="16:19" x14ac:dyDescent="0.35">
      <c r="P5583" s="2">
        <f>IF(Customer_churn_Table!N5583=0,Customer_churn_Table!H5583,NA())</f>
        <v>5</v>
      </c>
      <c r="Q5583" s="2">
        <f>IF(Customer_churn_Table!N5583=0,Customer_churn_Table!R5583,NA())</f>
        <v>408</v>
      </c>
      <c r="R5583" s="2" t="e">
        <f>IF(Customer_churn_Table!N5583=1,Customer_churn_Table!H5583,NA())</f>
        <v>#N/A</v>
      </c>
      <c r="S5583" s="2" t="e">
        <f>IF(Customer_churn_Table!N5583=1,Customer_churn_Table!R5583,NA())</f>
        <v>#N/A</v>
      </c>
    </row>
    <row r="5584" spans="16:19" x14ac:dyDescent="0.35">
      <c r="P5584" s="2">
        <f>IF(Customer_churn_Table!N5584=0,Customer_churn_Table!H5584,NA())</f>
        <v>3</v>
      </c>
      <c r="Q5584" s="2">
        <f>IF(Customer_churn_Table!N5584=0,Customer_churn_Table!R5584,NA())</f>
        <v>796</v>
      </c>
      <c r="R5584" s="2" t="e">
        <f>IF(Customer_churn_Table!N5584=1,Customer_churn_Table!H5584,NA())</f>
        <v>#N/A</v>
      </c>
      <c r="S5584" s="2" t="e">
        <f>IF(Customer_churn_Table!N5584=1,Customer_churn_Table!R5584,NA())</f>
        <v>#N/A</v>
      </c>
    </row>
    <row r="5585" spans="16:19" x14ac:dyDescent="0.35">
      <c r="P5585" s="2">
        <f>IF(Customer_churn_Table!N5585=0,Customer_churn_Table!H5585,NA())</f>
        <v>8</v>
      </c>
      <c r="Q5585" s="2">
        <f>IF(Customer_churn_Table!N5585=0,Customer_churn_Table!R5585,NA())</f>
        <v>941</v>
      </c>
      <c r="R5585" s="2" t="e">
        <f>IF(Customer_churn_Table!N5585=1,Customer_churn_Table!H5585,NA())</f>
        <v>#N/A</v>
      </c>
      <c r="S5585" s="2" t="e">
        <f>IF(Customer_churn_Table!N5585=1,Customer_churn_Table!R5585,NA())</f>
        <v>#N/A</v>
      </c>
    </row>
    <row r="5586" spans="16:19" x14ac:dyDescent="0.35">
      <c r="P5586" s="2">
        <f>IF(Customer_churn_Table!N5586=0,Customer_churn_Table!H5586,NA())</f>
        <v>9</v>
      </c>
      <c r="Q5586" s="2">
        <f>IF(Customer_churn_Table!N5586=0,Customer_churn_Table!R5586,NA())</f>
        <v>297</v>
      </c>
      <c r="R5586" s="2" t="e">
        <f>IF(Customer_churn_Table!N5586=1,Customer_churn_Table!H5586,NA())</f>
        <v>#N/A</v>
      </c>
      <c r="S5586" s="2" t="e">
        <f>IF(Customer_churn_Table!N5586=1,Customer_churn_Table!R5586,NA())</f>
        <v>#N/A</v>
      </c>
    </row>
    <row r="5587" spans="16:19" x14ac:dyDescent="0.35">
      <c r="P5587" s="2">
        <f>IF(Customer_churn_Table!N5587=0,Customer_churn_Table!H5587,NA())</f>
        <v>2</v>
      </c>
      <c r="Q5587" s="2">
        <f>IF(Customer_churn_Table!N5587=0,Customer_churn_Table!R5587,NA())</f>
        <v>622</v>
      </c>
      <c r="R5587" s="2" t="e">
        <f>IF(Customer_churn_Table!N5587=1,Customer_churn_Table!H5587,NA())</f>
        <v>#N/A</v>
      </c>
      <c r="S5587" s="2" t="e">
        <f>IF(Customer_churn_Table!N5587=1,Customer_churn_Table!R5587,NA())</f>
        <v>#N/A</v>
      </c>
    </row>
    <row r="5588" spans="16:19" x14ac:dyDescent="0.35">
      <c r="P5588" s="2">
        <f>IF(Customer_churn_Table!N5588=0,Customer_churn_Table!H5588,NA())</f>
        <v>2</v>
      </c>
      <c r="Q5588" s="2">
        <f>IF(Customer_churn_Table!N5588=0,Customer_churn_Table!R5588,NA())</f>
        <v>402</v>
      </c>
      <c r="R5588" s="2" t="e">
        <f>IF(Customer_churn_Table!N5588=1,Customer_churn_Table!H5588,NA())</f>
        <v>#N/A</v>
      </c>
      <c r="S5588" s="2" t="e">
        <f>IF(Customer_churn_Table!N5588=1,Customer_churn_Table!R5588,NA())</f>
        <v>#N/A</v>
      </c>
    </row>
    <row r="5589" spans="16:19" x14ac:dyDescent="0.35">
      <c r="P5589" s="2">
        <f>IF(Customer_churn_Table!N5589=0,Customer_churn_Table!H5589,NA())</f>
        <v>1</v>
      </c>
      <c r="Q5589" s="2">
        <f>IF(Customer_churn_Table!N5589=0,Customer_churn_Table!R5589,NA())</f>
        <v>427</v>
      </c>
      <c r="R5589" s="2" t="e">
        <f>IF(Customer_churn_Table!N5589=1,Customer_churn_Table!H5589,NA())</f>
        <v>#N/A</v>
      </c>
      <c r="S5589" s="2" t="e">
        <f>IF(Customer_churn_Table!N5589=1,Customer_churn_Table!R5589,NA())</f>
        <v>#N/A</v>
      </c>
    </row>
    <row r="5590" spans="16:19" x14ac:dyDescent="0.35">
      <c r="P5590" s="2">
        <f>IF(Customer_churn_Table!N5590=0,Customer_churn_Table!H5590,NA())</f>
        <v>6</v>
      </c>
      <c r="Q5590" s="2">
        <f>IF(Customer_churn_Table!N5590=0,Customer_churn_Table!R5590,NA())</f>
        <v>864</v>
      </c>
      <c r="R5590" s="2" t="e">
        <f>IF(Customer_churn_Table!N5590=1,Customer_churn_Table!H5590,NA())</f>
        <v>#N/A</v>
      </c>
      <c r="S5590" s="2" t="e">
        <f>IF(Customer_churn_Table!N5590=1,Customer_churn_Table!R5590,NA())</f>
        <v>#N/A</v>
      </c>
    </row>
    <row r="5591" spans="16:19" x14ac:dyDescent="0.35">
      <c r="P5591" s="2" t="e">
        <f>IF(Customer_churn_Table!N5591=0,Customer_churn_Table!H5591,NA())</f>
        <v>#N/A</v>
      </c>
      <c r="Q5591" s="2" t="e">
        <f>IF(Customer_churn_Table!N5591=0,Customer_churn_Table!R5591,NA())</f>
        <v>#N/A</v>
      </c>
      <c r="R5591" s="2">
        <f>IF(Customer_churn_Table!N5591=1,Customer_churn_Table!H5591,NA())</f>
        <v>9</v>
      </c>
      <c r="S5591" s="2">
        <f>IF(Customer_churn_Table!N5591=1,Customer_churn_Table!R5591,NA())</f>
        <v>267</v>
      </c>
    </row>
    <row r="5592" spans="16:19" x14ac:dyDescent="0.35">
      <c r="P5592" s="2">
        <f>IF(Customer_churn_Table!N5592=0,Customer_churn_Table!H5592,NA())</f>
        <v>10</v>
      </c>
      <c r="Q5592" s="2">
        <f>IF(Customer_churn_Table!N5592=0,Customer_churn_Table!R5592,NA())</f>
        <v>490</v>
      </c>
      <c r="R5592" s="2" t="e">
        <f>IF(Customer_churn_Table!N5592=1,Customer_churn_Table!H5592,NA())</f>
        <v>#N/A</v>
      </c>
      <c r="S5592" s="2" t="e">
        <f>IF(Customer_churn_Table!N5592=1,Customer_churn_Table!R5592,NA())</f>
        <v>#N/A</v>
      </c>
    </row>
    <row r="5593" spans="16:19" x14ac:dyDescent="0.35">
      <c r="P5593" s="2">
        <f>IF(Customer_churn_Table!N5593=0,Customer_churn_Table!H5593,NA())</f>
        <v>5</v>
      </c>
      <c r="Q5593" s="2">
        <f>IF(Customer_churn_Table!N5593=0,Customer_churn_Table!R5593,NA())</f>
        <v>234</v>
      </c>
      <c r="R5593" s="2" t="e">
        <f>IF(Customer_churn_Table!N5593=1,Customer_churn_Table!H5593,NA())</f>
        <v>#N/A</v>
      </c>
      <c r="S5593" s="2" t="e">
        <f>IF(Customer_churn_Table!N5593=1,Customer_churn_Table!R5593,NA())</f>
        <v>#N/A</v>
      </c>
    </row>
    <row r="5594" spans="16:19" x14ac:dyDescent="0.35">
      <c r="P5594" s="2">
        <f>IF(Customer_churn_Table!N5594=0,Customer_churn_Table!H5594,NA())</f>
        <v>6</v>
      </c>
      <c r="Q5594" s="2">
        <f>IF(Customer_churn_Table!N5594=0,Customer_churn_Table!R5594,NA())</f>
        <v>600</v>
      </c>
      <c r="R5594" s="2" t="e">
        <f>IF(Customer_churn_Table!N5594=1,Customer_churn_Table!H5594,NA())</f>
        <v>#N/A</v>
      </c>
      <c r="S5594" s="2" t="e">
        <f>IF(Customer_churn_Table!N5594=1,Customer_churn_Table!R5594,NA())</f>
        <v>#N/A</v>
      </c>
    </row>
    <row r="5595" spans="16:19" x14ac:dyDescent="0.35">
      <c r="P5595" s="2" t="e">
        <f>IF(Customer_churn_Table!N5595=0,Customer_churn_Table!H5595,NA())</f>
        <v>#N/A</v>
      </c>
      <c r="Q5595" s="2" t="e">
        <f>IF(Customer_churn_Table!N5595=0,Customer_churn_Table!R5595,NA())</f>
        <v>#N/A</v>
      </c>
      <c r="R5595" s="2">
        <f>IF(Customer_churn_Table!N5595=1,Customer_churn_Table!H5595,NA())</f>
        <v>7</v>
      </c>
      <c r="S5595" s="2">
        <f>IF(Customer_churn_Table!N5595=1,Customer_churn_Table!R5595,NA())</f>
        <v>488</v>
      </c>
    </row>
    <row r="5596" spans="16:19" x14ac:dyDescent="0.35">
      <c r="P5596" s="2">
        <f>IF(Customer_churn_Table!N5596=0,Customer_churn_Table!H5596,NA())</f>
        <v>6</v>
      </c>
      <c r="Q5596" s="2">
        <f>IF(Customer_churn_Table!N5596=0,Customer_churn_Table!R5596,NA())</f>
        <v>618</v>
      </c>
      <c r="R5596" s="2" t="e">
        <f>IF(Customer_churn_Table!N5596=1,Customer_churn_Table!H5596,NA())</f>
        <v>#N/A</v>
      </c>
      <c r="S5596" s="2" t="e">
        <f>IF(Customer_churn_Table!N5596=1,Customer_churn_Table!R5596,NA())</f>
        <v>#N/A</v>
      </c>
    </row>
    <row r="5597" spans="16:19" x14ac:dyDescent="0.35">
      <c r="P5597" s="2">
        <f>IF(Customer_churn_Table!N5597=0,Customer_churn_Table!H5597,NA())</f>
        <v>4</v>
      </c>
      <c r="Q5597" s="2">
        <f>IF(Customer_churn_Table!N5597=0,Customer_churn_Table!R5597,NA())</f>
        <v>381</v>
      </c>
      <c r="R5597" s="2" t="e">
        <f>IF(Customer_churn_Table!N5597=1,Customer_churn_Table!H5597,NA())</f>
        <v>#N/A</v>
      </c>
      <c r="S5597" s="2" t="e">
        <f>IF(Customer_churn_Table!N5597=1,Customer_churn_Table!R5597,NA())</f>
        <v>#N/A</v>
      </c>
    </row>
    <row r="5598" spans="16:19" x14ac:dyDescent="0.35">
      <c r="P5598" s="2" t="e">
        <f>IF(Customer_churn_Table!N5598=0,Customer_churn_Table!H5598,NA())</f>
        <v>#N/A</v>
      </c>
      <c r="Q5598" s="2" t="e">
        <f>IF(Customer_churn_Table!N5598=0,Customer_churn_Table!R5598,NA())</f>
        <v>#N/A</v>
      </c>
      <c r="R5598" s="2">
        <f>IF(Customer_churn_Table!N5598=1,Customer_churn_Table!H5598,NA())</f>
        <v>9</v>
      </c>
      <c r="S5598" s="2">
        <f>IF(Customer_churn_Table!N5598=1,Customer_churn_Table!R5598,NA())</f>
        <v>601</v>
      </c>
    </row>
    <row r="5599" spans="16:19" x14ac:dyDescent="0.35">
      <c r="P5599" s="2">
        <f>IF(Customer_churn_Table!N5599=0,Customer_churn_Table!H5599,NA())</f>
        <v>6</v>
      </c>
      <c r="Q5599" s="2">
        <f>IF(Customer_churn_Table!N5599=0,Customer_churn_Table!R5599,NA())</f>
        <v>569</v>
      </c>
      <c r="R5599" s="2" t="e">
        <f>IF(Customer_churn_Table!N5599=1,Customer_churn_Table!H5599,NA())</f>
        <v>#N/A</v>
      </c>
      <c r="S5599" s="2" t="e">
        <f>IF(Customer_churn_Table!N5599=1,Customer_churn_Table!R5599,NA())</f>
        <v>#N/A</v>
      </c>
    </row>
    <row r="5600" spans="16:19" x14ac:dyDescent="0.35">
      <c r="P5600" s="2">
        <f>IF(Customer_churn_Table!N5600=0,Customer_churn_Table!H5600,NA())</f>
        <v>7</v>
      </c>
      <c r="Q5600" s="2">
        <f>IF(Customer_churn_Table!N5600=0,Customer_churn_Table!R5600,NA())</f>
        <v>336</v>
      </c>
      <c r="R5600" s="2" t="e">
        <f>IF(Customer_churn_Table!N5600=1,Customer_churn_Table!H5600,NA())</f>
        <v>#N/A</v>
      </c>
      <c r="S5600" s="2" t="e">
        <f>IF(Customer_churn_Table!N5600=1,Customer_churn_Table!R5600,NA())</f>
        <v>#N/A</v>
      </c>
    </row>
    <row r="5601" spans="16:19" x14ac:dyDescent="0.35">
      <c r="P5601" s="2" t="e">
        <f>IF(Customer_churn_Table!N5601=0,Customer_churn_Table!H5601,NA())</f>
        <v>#N/A</v>
      </c>
      <c r="Q5601" s="2" t="e">
        <f>IF(Customer_churn_Table!N5601=0,Customer_churn_Table!R5601,NA())</f>
        <v>#N/A</v>
      </c>
      <c r="R5601" s="2">
        <f>IF(Customer_churn_Table!N5601=1,Customer_churn_Table!H5601,NA())</f>
        <v>5</v>
      </c>
      <c r="S5601" s="2">
        <f>IF(Customer_churn_Table!N5601=1,Customer_churn_Table!R5601,NA())</f>
        <v>546</v>
      </c>
    </row>
    <row r="5602" spans="16:19" x14ac:dyDescent="0.35">
      <c r="P5602" s="2">
        <f>IF(Customer_churn_Table!N5602=0,Customer_churn_Table!H5602,NA())</f>
        <v>7</v>
      </c>
      <c r="Q5602" s="2">
        <f>IF(Customer_churn_Table!N5602=0,Customer_churn_Table!R5602,NA())</f>
        <v>568</v>
      </c>
      <c r="R5602" s="2" t="e">
        <f>IF(Customer_churn_Table!N5602=1,Customer_churn_Table!H5602,NA())</f>
        <v>#N/A</v>
      </c>
      <c r="S5602" s="2" t="e">
        <f>IF(Customer_churn_Table!N5602=1,Customer_churn_Table!R5602,NA())</f>
        <v>#N/A</v>
      </c>
    </row>
    <row r="5603" spans="16:19" x14ac:dyDescent="0.35">
      <c r="P5603" s="2">
        <f>IF(Customer_churn_Table!N5603=0,Customer_churn_Table!H5603,NA())</f>
        <v>9</v>
      </c>
      <c r="Q5603" s="2">
        <f>IF(Customer_churn_Table!N5603=0,Customer_churn_Table!R5603,NA())</f>
        <v>890</v>
      </c>
      <c r="R5603" s="2" t="e">
        <f>IF(Customer_churn_Table!N5603=1,Customer_churn_Table!H5603,NA())</f>
        <v>#N/A</v>
      </c>
      <c r="S5603" s="2" t="e">
        <f>IF(Customer_churn_Table!N5603=1,Customer_churn_Table!R5603,NA())</f>
        <v>#N/A</v>
      </c>
    </row>
    <row r="5604" spans="16:19" x14ac:dyDescent="0.35">
      <c r="P5604" s="2">
        <f>IF(Customer_churn_Table!N5604=0,Customer_churn_Table!H5604,NA())</f>
        <v>1</v>
      </c>
      <c r="Q5604" s="2">
        <f>IF(Customer_churn_Table!N5604=0,Customer_churn_Table!R5604,NA())</f>
        <v>971</v>
      </c>
      <c r="R5604" s="2" t="e">
        <f>IF(Customer_churn_Table!N5604=1,Customer_churn_Table!H5604,NA())</f>
        <v>#N/A</v>
      </c>
      <c r="S5604" s="2" t="e">
        <f>IF(Customer_churn_Table!N5604=1,Customer_churn_Table!R5604,NA())</f>
        <v>#N/A</v>
      </c>
    </row>
    <row r="5605" spans="16:19" x14ac:dyDescent="0.35">
      <c r="P5605" s="2">
        <f>IF(Customer_churn_Table!N5605=0,Customer_churn_Table!H5605,NA())</f>
        <v>1</v>
      </c>
      <c r="Q5605" s="2">
        <f>IF(Customer_churn_Table!N5605=0,Customer_churn_Table!R5605,NA())</f>
        <v>493</v>
      </c>
      <c r="R5605" s="2" t="e">
        <f>IF(Customer_churn_Table!N5605=1,Customer_churn_Table!H5605,NA())</f>
        <v>#N/A</v>
      </c>
      <c r="S5605" s="2" t="e">
        <f>IF(Customer_churn_Table!N5605=1,Customer_churn_Table!R5605,NA())</f>
        <v>#N/A</v>
      </c>
    </row>
    <row r="5606" spans="16:19" x14ac:dyDescent="0.35">
      <c r="P5606" s="2">
        <f>IF(Customer_churn_Table!N5606=0,Customer_churn_Table!H5606,NA())</f>
        <v>0</v>
      </c>
      <c r="Q5606" s="2">
        <f>IF(Customer_churn_Table!N5606=0,Customer_churn_Table!R5606,NA())</f>
        <v>538</v>
      </c>
      <c r="R5606" s="2" t="e">
        <f>IF(Customer_churn_Table!N5606=1,Customer_churn_Table!H5606,NA())</f>
        <v>#N/A</v>
      </c>
      <c r="S5606" s="2" t="e">
        <f>IF(Customer_churn_Table!N5606=1,Customer_churn_Table!R5606,NA())</f>
        <v>#N/A</v>
      </c>
    </row>
    <row r="5607" spans="16:19" x14ac:dyDescent="0.35">
      <c r="P5607" s="2">
        <f>IF(Customer_churn_Table!N5607=0,Customer_churn_Table!H5607,NA())</f>
        <v>5</v>
      </c>
      <c r="Q5607" s="2">
        <f>IF(Customer_churn_Table!N5607=0,Customer_churn_Table!R5607,NA())</f>
        <v>520</v>
      </c>
      <c r="R5607" s="2" t="e">
        <f>IF(Customer_churn_Table!N5607=1,Customer_churn_Table!H5607,NA())</f>
        <v>#N/A</v>
      </c>
      <c r="S5607" s="2" t="e">
        <f>IF(Customer_churn_Table!N5607=1,Customer_churn_Table!R5607,NA())</f>
        <v>#N/A</v>
      </c>
    </row>
    <row r="5608" spans="16:19" x14ac:dyDescent="0.35">
      <c r="P5608" s="2" t="e">
        <f>IF(Customer_churn_Table!N5608=0,Customer_churn_Table!H5608,NA())</f>
        <v>#N/A</v>
      </c>
      <c r="Q5608" s="2" t="e">
        <f>IF(Customer_churn_Table!N5608=0,Customer_churn_Table!R5608,NA())</f>
        <v>#N/A</v>
      </c>
      <c r="R5608" s="2">
        <f>IF(Customer_churn_Table!N5608=1,Customer_churn_Table!H5608,NA())</f>
        <v>8</v>
      </c>
      <c r="S5608" s="2">
        <f>IF(Customer_churn_Table!N5608=1,Customer_churn_Table!R5608,NA())</f>
        <v>931</v>
      </c>
    </row>
    <row r="5609" spans="16:19" x14ac:dyDescent="0.35">
      <c r="P5609" s="2">
        <f>IF(Customer_churn_Table!N5609=0,Customer_churn_Table!H5609,NA())</f>
        <v>7</v>
      </c>
      <c r="Q5609" s="2">
        <f>IF(Customer_churn_Table!N5609=0,Customer_churn_Table!R5609,NA())</f>
        <v>532</v>
      </c>
      <c r="R5609" s="2" t="e">
        <f>IF(Customer_churn_Table!N5609=1,Customer_churn_Table!H5609,NA())</f>
        <v>#N/A</v>
      </c>
      <c r="S5609" s="2" t="e">
        <f>IF(Customer_churn_Table!N5609=1,Customer_churn_Table!R5609,NA())</f>
        <v>#N/A</v>
      </c>
    </row>
    <row r="5610" spans="16:19" x14ac:dyDescent="0.35">
      <c r="P5610" s="2">
        <f>IF(Customer_churn_Table!N5610=0,Customer_churn_Table!H5610,NA())</f>
        <v>1</v>
      </c>
      <c r="Q5610" s="2">
        <f>IF(Customer_churn_Table!N5610=0,Customer_churn_Table!R5610,NA())</f>
        <v>938</v>
      </c>
      <c r="R5610" s="2" t="e">
        <f>IF(Customer_churn_Table!N5610=1,Customer_churn_Table!H5610,NA())</f>
        <v>#N/A</v>
      </c>
      <c r="S5610" s="2" t="e">
        <f>IF(Customer_churn_Table!N5610=1,Customer_churn_Table!R5610,NA())</f>
        <v>#N/A</v>
      </c>
    </row>
    <row r="5611" spans="16:19" x14ac:dyDescent="0.35">
      <c r="P5611" s="2">
        <f>IF(Customer_churn_Table!N5611=0,Customer_churn_Table!H5611,NA())</f>
        <v>4</v>
      </c>
      <c r="Q5611" s="2">
        <f>IF(Customer_churn_Table!N5611=0,Customer_churn_Table!R5611,NA())</f>
        <v>998</v>
      </c>
      <c r="R5611" s="2" t="e">
        <f>IF(Customer_churn_Table!N5611=1,Customer_churn_Table!H5611,NA())</f>
        <v>#N/A</v>
      </c>
      <c r="S5611" s="2" t="e">
        <f>IF(Customer_churn_Table!N5611=1,Customer_churn_Table!R5611,NA())</f>
        <v>#N/A</v>
      </c>
    </row>
    <row r="5612" spans="16:19" x14ac:dyDescent="0.35">
      <c r="P5612" s="2">
        <f>IF(Customer_churn_Table!N5612=0,Customer_churn_Table!H5612,NA())</f>
        <v>5</v>
      </c>
      <c r="Q5612" s="2">
        <f>IF(Customer_churn_Table!N5612=0,Customer_churn_Table!R5612,NA())</f>
        <v>777</v>
      </c>
      <c r="R5612" s="2" t="e">
        <f>IF(Customer_churn_Table!N5612=1,Customer_churn_Table!H5612,NA())</f>
        <v>#N/A</v>
      </c>
      <c r="S5612" s="2" t="e">
        <f>IF(Customer_churn_Table!N5612=1,Customer_churn_Table!R5612,NA())</f>
        <v>#N/A</v>
      </c>
    </row>
    <row r="5613" spans="16:19" x14ac:dyDescent="0.35">
      <c r="P5613" s="2">
        <f>IF(Customer_churn_Table!N5613=0,Customer_churn_Table!H5613,NA())</f>
        <v>6</v>
      </c>
      <c r="Q5613" s="2">
        <f>IF(Customer_churn_Table!N5613=0,Customer_churn_Table!R5613,NA())</f>
        <v>431</v>
      </c>
      <c r="R5613" s="2" t="e">
        <f>IF(Customer_churn_Table!N5613=1,Customer_churn_Table!H5613,NA())</f>
        <v>#N/A</v>
      </c>
      <c r="S5613" s="2" t="e">
        <f>IF(Customer_churn_Table!N5613=1,Customer_churn_Table!R5613,NA())</f>
        <v>#N/A</v>
      </c>
    </row>
    <row r="5614" spans="16:19" x14ac:dyDescent="0.35">
      <c r="P5614" s="2">
        <f>IF(Customer_churn_Table!N5614=0,Customer_churn_Table!H5614,NA())</f>
        <v>1</v>
      </c>
      <c r="Q5614" s="2">
        <f>IF(Customer_churn_Table!N5614=0,Customer_churn_Table!R5614,NA())</f>
        <v>299</v>
      </c>
      <c r="R5614" s="2" t="e">
        <f>IF(Customer_churn_Table!N5614=1,Customer_churn_Table!H5614,NA())</f>
        <v>#N/A</v>
      </c>
      <c r="S5614" s="2" t="e">
        <f>IF(Customer_churn_Table!N5614=1,Customer_churn_Table!R5614,NA())</f>
        <v>#N/A</v>
      </c>
    </row>
    <row r="5615" spans="16:19" x14ac:dyDescent="0.35">
      <c r="P5615" s="2">
        <f>IF(Customer_churn_Table!N5615=0,Customer_churn_Table!H5615,NA())</f>
        <v>7</v>
      </c>
      <c r="Q5615" s="2">
        <f>IF(Customer_churn_Table!N5615=0,Customer_churn_Table!R5615,NA())</f>
        <v>747</v>
      </c>
      <c r="R5615" s="2" t="e">
        <f>IF(Customer_churn_Table!N5615=1,Customer_churn_Table!H5615,NA())</f>
        <v>#N/A</v>
      </c>
      <c r="S5615" s="2" t="e">
        <f>IF(Customer_churn_Table!N5615=1,Customer_churn_Table!R5615,NA())</f>
        <v>#N/A</v>
      </c>
    </row>
    <row r="5616" spans="16:19" x14ac:dyDescent="0.35">
      <c r="P5616" s="2">
        <f>IF(Customer_churn_Table!N5616=0,Customer_churn_Table!H5616,NA())</f>
        <v>3</v>
      </c>
      <c r="Q5616" s="2">
        <f>IF(Customer_churn_Table!N5616=0,Customer_churn_Table!R5616,NA())</f>
        <v>669</v>
      </c>
      <c r="R5616" s="2" t="e">
        <f>IF(Customer_churn_Table!N5616=1,Customer_churn_Table!H5616,NA())</f>
        <v>#N/A</v>
      </c>
      <c r="S5616" s="2" t="e">
        <f>IF(Customer_churn_Table!N5616=1,Customer_churn_Table!R5616,NA())</f>
        <v>#N/A</v>
      </c>
    </row>
    <row r="5617" spans="16:19" x14ac:dyDescent="0.35">
      <c r="P5617" s="2">
        <f>IF(Customer_churn_Table!N5617=0,Customer_churn_Table!H5617,NA())</f>
        <v>8</v>
      </c>
      <c r="Q5617" s="2">
        <f>IF(Customer_churn_Table!N5617=0,Customer_churn_Table!R5617,NA())</f>
        <v>617</v>
      </c>
      <c r="R5617" s="2" t="e">
        <f>IF(Customer_churn_Table!N5617=1,Customer_churn_Table!H5617,NA())</f>
        <v>#N/A</v>
      </c>
      <c r="S5617" s="2" t="e">
        <f>IF(Customer_churn_Table!N5617=1,Customer_churn_Table!R5617,NA())</f>
        <v>#N/A</v>
      </c>
    </row>
    <row r="5618" spans="16:19" x14ac:dyDescent="0.35">
      <c r="P5618" s="2">
        <f>IF(Customer_churn_Table!N5618=0,Customer_churn_Table!H5618,NA())</f>
        <v>2</v>
      </c>
      <c r="Q5618" s="2">
        <f>IF(Customer_churn_Table!N5618=0,Customer_churn_Table!R5618,NA())</f>
        <v>387</v>
      </c>
      <c r="R5618" s="2" t="e">
        <f>IF(Customer_churn_Table!N5618=1,Customer_churn_Table!H5618,NA())</f>
        <v>#N/A</v>
      </c>
      <c r="S5618" s="2" t="e">
        <f>IF(Customer_churn_Table!N5618=1,Customer_churn_Table!R5618,NA())</f>
        <v>#N/A</v>
      </c>
    </row>
    <row r="5619" spans="16:19" x14ac:dyDescent="0.35">
      <c r="P5619" s="2" t="e">
        <f>IF(Customer_churn_Table!N5619=0,Customer_churn_Table!H5619,NA())</f>
        <v>#N/A</v>
      </c>
      <c r="Q5619" s="2" t="e">
        <f>IF(Customer_churn_Table!N5619=0,Customer_churn_Table!R5619,NA())</f>
        <v>#N/A</v>
      </c>
      <c r="R5619" s="2">
        <f>IF(Customer_churn_Table!N5619=1,Customer_churn_Table!H5619,NA())</f>
        <v>4</v>
      </c>
      <c r="S5619" s="2">
        <f>IF(Customer_churn_Table!N5619=1,Customer_churn_Table!R5619,NA())</f>
        <v>560</v>
      </c>
    </row>
    <row r="5620" spans="16:19" x14ac:dyDescent="0.35">
      <c r="P5620" s="2">
        <f>IF(Customer_churn_Table!N5620=0,Customer_churn_Table!H5620,NA())</f>
        <v>10</v>
      </c>
      <c r="Q5620" s="2">
        <f>IF(Customer_churn_Table!N5620=0,Customer_churn_Table!R5620,NA())</f>
        <v>894</v>
      </c>
      <c r="R5620" s="2" t="e">
        <f>IF(Customer_churn_Table!N5620=1,Customer_churn_Table!H5620,NA())</f>
        <v>#N/A</v>
      </c>
      <c r="S5620" s="2" t="e">
        <f>IF(Customer_churn_Table!N5620=1,Customer_churn_Table!R5620,NA())</f>
        <v>#N/A</v>
      </c>
    </row>
    <row r="5621" spans="16:19" x14ac:dyDescent="0.35">
      <c r="P5621" s="2">
        <f>IF(Customer_churn_Table!N5621=0,Customer_churn_Table!H5621,NA())</f>
        <v>7</v>
      </c>
      <c r="Q5621" s="2">
        <f>IF(Customer_churn_Table!N5621=0,Customer_churn_Table!R5621,NA())</f>
        <v>681</v>
      </c>
      <c r="R5621" s="2" t="e">
        <f>IF(Customer_churn_Table!N5621=1,Customer_churn_Table!H5621,NA())</f>
        <v>#N/A</v>
      </c>
      <c r="S5621" s="2" t="e">
        <f>IF(Customer_churn_Table!N5621=1,Customer_churn_Table!R5621,NA())</f>
        <v>#N/A</v>
      </c>
    </row>
    <row r="5622" spans="16:19" x14ac:dyDescent="0.35">
      <c r="P5622" s="2">
        <f>IF(Customer_churn_Table!N5622=0,Customer_churn_Table!H5622,NA())</f>
        <v>6</v>
      </c>
      <c r="Q5622" s="2">
        <f>IF(Customer_churn_Table!N5622=0,Customer_churn_Table!R5622,NA())</f>
        <v>741</v>
      </c>
      <c r="R5622" s="2" t="e">
        <f>IF(Customer_churn_Table!N5622=1,Customer_churn_Table!H5622,NA())</f>
        <v>#N/A</v>
      </c>
      <c r="S5622" s="2" t="e">
        <f>IF(Customer_churn_Table!N5622=1,Customer_churn_Table!R5622,NA())</f>
        <v>#N/A</v>
      </c>
    </row>
    <row r="5623" spans="16:19" x14ac:dyDescent="0.35">
      <c r="P5623" s="2">
        <f>IF(Customer_churn_Table!N5623=0,Customer_churn_Table!H5623,NA())</f>
        <v>4</v>
      </c>
      <c r="Q5623" s="2">
        <f>IF(Customer_churn_Table!N5623=0,Customer_churn_Table!R5623,NA())</f>
        <v>592</v>
      </c>
      <c r="R5623" s="2" t="e">
        <f>IF(Customer_churn_Table!N5623=1,Customer_churn_Table!H5623,NA())</f>
        <v>#N/A</v>
      </c>
      <c r="S5623" s="2" t="e">
        <f>IF(Customer_churn_Table!N5623=1,Customer_churn_Table!R5623,NA())</f>
        <v>#N/A</v>
      </c>
    </row>
    <row r="5624" spans="16:19" x14ac:dyDescent="0.35">
      <c r="P5624" s="2">
        <f>IF(Customer_churn_Table!N5624=0,Customer_churn_Table!H5624,NA())</f>
        <v>10</v>
      </c>
      <c r="Q5624" s="2">
        <f>IF(Customer_churn_Table!N5624=0,Customer_churn_Table!R5624,NA())</f>
        <v>757</v>
      </c>
      <c r="R5624" s="2" t="e">
        <f>IF(Customer_churn_Table!N5624=1,Customer_churn_Table!H5624,NA())</f>
        <v>#N/A</v>
      </c>
      <c r="S5624" s="2" t="e">
        <f>IF(Customer_churn_Table!N5624=1,Customer_churn_Table!R5624,NA())</f>
        <v>#N/A</v>
      </c>
    </row>
    <row r="5625" spans="16:19" x14ac:dyDescent="0.35">
      <c r="P5625" s="2">
        <f>IF(Customer_churn_Table!N5625=0,Customer_churn_Table!H5625,NA())</f>
        <v>6</v>
      </c>
      <c r="Q5625" s="2">
        <f>IF(Customer_churn_Table!N5625=0,Customer_churn_Table!R5625,NA())</f>
        <v>378</v>
      </c>
      <c r="R5625" s="2" t="e">
        <f>IF(Customer_churn_Table!N5625=1,Customer_churn_Table!H5625,NA())</f>
        <v>#N/A</v>
      </c>
      <c r="S5625" s="2" t="e">
        <f>IF(Customer_churn_Table!N5625=1,Customer_churn_Table!R5625,NA())</f>
        <v>#N/A</v>
      </c>
    </row>
    <row r="5626" spans="16:19" x14ac:dyDescent="0.35">
      <c r="P5626" s="2">
        <f>IF(Customer_churn_Table!N5626=0,Customer_churn_Table!H5626,NA())</f>
        <v>1</v>
      </c>
      <c r="Q5626" s="2">
        <f>IF(Customer_churn_Table!N5626=0,Customer_churn_Table!R5626,NA())</f>
        <v>323</v>
      </c>
      <c r="R5626" s="2" t="e">
        <f>IF(Customer_churn_Table!N5626=1,Customer_churn_Table!H5626,NA())</f>
        <v>#N/A</v>
      </c>
      <c r="S5626" s="2" t="e">
        <f>IF(Customer_churn_Table!N5626=1,Customer_churn_Table!R5626,NA())</f>
        <v>#N/A</v>
      </c>
    </row>
    <row r="5627" spans="16:19" x14ac:dyDescent="0.35">
      <c r="P5627" s="2">
        <f>IF(Customer_churn_Table!N5627=0,Customer_churn_Table!H5627,NA())</f>
        <v>7</v>
      </c>
      <c r="Q5627" s="2">
        <f>IF(Customer_churn_Table!N5627=0,Customer_churn_Table!R5627,NA())</f>
        <v>727</v>
      </c>
      <c r="R5627" s="2" t="e">
        <f>IF(Customer_churn_Table!N5627=1,Customer_churn_Table!H5627,NA())</f>
        <v>#N/A</v>
      </c>
      <c r="S5627" s="2" t="e">
        <f>IF(Customer_churn_Table!N5627=1,Customer_churn_Table!R5627,NA())</f>
        <v>#N/A</v>
      </c>
    </row>
    <row r="5628" spans="16:19" x14ac:dyDescent="0.35">
      <c r="P5628" s="2">
        <f>IF(Customer_churn_Table!N5628=0,Customer_churn_Table!H5628,NA())</f>
        <v>7</v>
      </c>
      <c r="Q5628" s="2">
        <f>IF(Customer_churn_Table!N5628=0,Customer_churn_Table!R5628,NA())</f>
        <v>839</v>
      </c>
      <c r="R5628" s="2" t="e">
        <f>IF(Customer_churn_Table!N5628=1,Customer_churn_Table!H5628,NA())</f>
        <v>#N/A</v>
      </c>
      <c r="S5628" s="2" t="e">
        <f>IF(Customer_churn_Table!N5628=1,Customer_churn_Table!R5628,NA())</f>
        <v>#N/A</v>
      </c>
    </row>
    <row r="5629" spans="16:19" x14ac:dyDescent="0.35">
      <c r="P5629" s="2">
        <f>IF(Customer_churn_Table!N5629=0,Customer_churn_Table!H5629,NA())</f>
        <v>4</v>
      </c>
      <c r="Q5629" s="2">
        <f>IF(Customer_churn_Table!N5629=0,Customer_churn_Table!R5629,NA())</f>
        <v>810</v>
      </c>
      <c r="R5629" s="2" t="e">
        <f>IF(Customer_churn_Table!N5629=1,Customer_churn_Table!H5629,NA())</f>
        <v>#N/A</v>
      </c>
      <c r="S5629" s="2" t="e">
        <f>IF(Customer_churn_Table!N5629=1,Customer_churn_Table!R5629,NA())</f>
        <v>#N/A</v>
      </c>
    </row>
    <row r="5630" spans="16:19" x14ac:dyDescent="0.35">
      <c r="P5630" s="2">
        <f>IF(Customer_churn_Table!N5630=0,Customer_churn_Table!H5630,NA())</f>
        <v>3</v>
      </c>
      <c r="Q5630" s="2">
        <f>IF(Customer_churn_Table!N5630=0,Customer_churn_Table!R5630,NA())</f>
        <v>923</v>
      </c>
      <c r="R5630" s="2" t="e">
        <f>IF(Customer_churn_Table!N5630=1,Customer_churn_Table!H5630,NA())</f>
        <v>#N/A</v>
      </c>
      <c r="S5630" s="2" t="e">
        <f>IF(Customer_churn_Table!N5630=1,Customer_churn_Table!R5630,NA())</f>
        <v>#N/A</v>
      </c>
    </row>
    <row r="5631" spans="16:19" x14ac:dyDescent="0.35">
      <c r="P5631" s="2">
        <f>IF(Customer_churn_Table!N5631=0,Customer_churn_Table!H5631,NA())</f>
        <v>4</v>
      </c>
      <c r="Q5631" s="2">
        <f>IF(Customer_churn_Table!N5631=0,Customer_churn_Table!R5631,NA())</f>
        <v>849</v>
      </c>
      <c r="R5631" s="2" t="e">
        <f>IF(Customer_churn_Table!N5631=1,Customer_churn_Table!H5631,NA())</f>
        <v>#N/A</v>
      </c>
      <c r="S5631" s="2" t="e">
        <f>IF(Customer_churn_Table!N5631=1,Customer_churn_Table!R5631,NA())</f>
        <v>#N/A</v>
      </c>
    </row>
    <row r="5632" spans="16:19" x14ac:dyDescent="0.35">
      <c r="P5632" s="2">
        <f>IF(Customer_churn_Table!N5632=0,Customer_churn_Table!H5632,NA())</f>
        <v>9</v>
      </c>
      <c r="Q5632" s="2">
        <f>IF(Customer_churn_Table!N5632=0,Customer_churn_Table!R5632,NA())</f>
        <v>748</v>
      </c>
      <c r="R5632" s="2" t="e">
        <f>IF(Customer_churn_Table!N5632=1,Customer_churn_Table!H5632,NA())</f>
        <v>#N/A</v>
      </c>
      <c r="S5632" s="2" t="e">
        <f>IF(Customer_churn_Table!N5632=1,Customer_churn_Table!R5632,NA())</f>
        <v>#N/A</v>
      </c>
    </row>
    <row r="5633" spans="16:19" x14ac:dyDescent="0.35">
      <c r="P5633" s="2">
        <f>IF(Customer_churn_Table!N5633=0,Customer_churn_Table!H5633,NA())</f>
        <v>5</v>
      </c>
      <c r="Q5633" s="2">
        <f>IF(Customer_churn_Table!N5633=0,Customer_churn_Table!R5633,NA())</f>
        <v>651</v>
      </c>
      <c r="R5633" s="2" t="e">
        <f>IF(Customer_churn_Table!N5633=1,Customer_churn_Table!H5633,NA())</f>
        <v>#N/A</v>
      </c>
      <c r="S5633" s="2" t="e">
        <f>IF(Customer_churn_Table!N5633=1,Customer_churn_Table!R5633,NA())</f>
        <v>#N/A</v>
      </c>
    </row>
    <row r="5634" spans="16:19" x14ac:dyDescent="0.35">
      <c r="P5634" s="2" t="e">
        <f>IF(Customer_churn_Table!N5634=0,Customer_churn_Table!H5634,NA())</f>
        <v>#N/A</v>
      </c>
      <c r="Q5634" s="2" t="e">
        <f>IF(Customer_churn_Table!N5634=0,Customer_churn_Table!R5634,NA())</f>
        <v>#N/A</v>
      </c>
      <c r="R5634" s="2">
        <f>IF(Customer_churn_Table!N5634=1,Customer_churn_Table!H5634,NA())</f>
        <v>5</v>
      </c>
      <c r="S5634" s="2">
        <f>IF(Customer_churn_Table!N5634=1,Customer_churn_Table!R5634,NA())</f>
        <v>354</v>
      </c>
    </row>
    <row r="5635" spans="16:19" x14ac:dyDescent="0.35">
      <c r="P5635" s="2">
        <f>IF(Customer_churn_Table!N5635=0,Customer_churn_Table!H5635,NA())</f>
        <v>2</v>
      </c>
      <c r="Q5635" s="2">
        <f>IF(Customer_churn_Table!N5635=0,Customer_churn_Table!R5635,NA())</f>
        <v>544</v>
      </c>
      <c r="R5635" s="2" t="e">
        <f>IF(Customer_churn_Table!N5635=1,Customer_churn_Table!H5635,NA())</f>
        <v>#N/A</v>
      </c>
      <c r="S5635" s="2" t="e">
        <f>IF(Customer_churn_Table!N5635=1,Customer_churn_Table!R5635,NA())</f>
        <v>#N/A</v>
      </c>
    </row>
    <row r="5636" spans="16:19" x14ac:dyDescent="0.35">
      <c r="P5636" s="2">
        <f>IF(Customer_churn_Table!N5636=0,Customer_churn_Table!H5636,NA())</f>
        <v>2</v>
      </c>
      <c r="Q5636" s="2">
        <f>IF(Customer_churn_Table!N5636=0,Customer_churn_Table!R5636,NA())</f>
        <v>844</v>
      </c>
      <c r="R5636" s="2" t="e">
        <f>IF(Customer_churn_Table!N5636=1,Customer_churn_Table!H5636,NA())</f>
        <v>#N/A</v>
      </c>
      <c r="S5636" s="2" t="e">
        <f>IF(Customer_churn_Table!N5636=1,Customer_churn_Table!R5636,NA())</f>
        <v>#N/A</v>
      </c>
    </row>
    <row r="5637" spans="16:19" x14ac:dyDescent="0.35">
      <c r="P5637" s="2">
        <f>IF(Customer_churn_Table!N5637=0,Customer_churn_Table!H5637,NA())</f>
        <v>1</v>
      </c>
      <c r="Q5637" s="2">
        <f>IF(Customer_churn_Table!N5637=0,Customer_churn_Table!R5637,NA())</f>
        <v>376</v>
      </c>
      <c r="R5637" s="2" t="e">
        <f>IF(Customer_churn_Table!N5637=1,Customer_churn_Table!H5637,NA())</f>
        <v>#N/A</v>
      </c>
      <c r="S5637" s="2" t="e">
        <f>IF(Customer_churn_Table!N5637=1,Customer_churn_Table!R5637,NA())</f>
        <v>#N/A</v>
      </c>
    </row>
    <row r="5638" spans="16:19" x14ac:dyDescent="0.35">
      <c r="P5638" s="2">
        <f>IF(Customer_churn_Table!N5638=0,Customer_churn_Table!H5638,NA())</f>
        <v>3</v>
      </c>
      <c r="Q5638" s="2">
        <f>IF(Customer_churn_Table!N5638=0,Customer_churn_Table!R5638,NA())</f>
        <v>812</v>
      </c>
      <c r="R5638" s="2" t="e">
        <f>IF(Customer_churn_Table!N5638=1,Customer_churn_Table!H5638,NA())</f>
        <v>#N/A</v>
      </c>
      <c r="S5638" s="2" t="e">
        <f>IF(Customer_churn_Table!N5638=1,Customer_churn_Table!R5638,NA())</f>
        <v>#N/A</v>
      </c>
    </row>
    <row r="5639" spans="16:19" x14ac:dyDescent="0.35">
      <c r="P5639" s="2">
        <f>IF(Customer_churn_Table!N5639=0,Customer_churn_Table!H5639,NA())</f>
        <v>8</v>
      </c>
      <c r="Q5639" s="2">
        <f>IF(Customer_churn_Table!N5639=0,Customer_churn_Table!R5639,NA())</f>
        <v>278</v>
      </c>
      <c r="R5639" s="2" t="e">
        <f>IF(Customer_churn_Table!N5639=1,Customer_churn_Table!H5639,NA())</f>
        <v>#N/A</v>
      </c>
      <c r="S5639" s="2" t="e">
        <f>IF(Customer_churn_Table!N5639=1,Customer_churn_Table!R5639,NA())</f>
        <v>#N/A</v>
      </c>
    </row>
    <row r="5640" spans="16:19" x14ac:dyDescent="0.35">
      <c r="P5640" s="2">
        <f>IF(Customer_churn_Table!N5640=0,Customer_churn_Table!H5640,NA())</f>
        <v>7</v>
      </c>
      <c r="Q5640" s="2">
        <f>IF(Customer_churn_Table!N5640=0,Customer_churn_Table!R5640,NA())</f>
        <v>606</v>
      </c>
      <c r="R5640" s="2" t="e">
        <f>IF(Customer_churn_Table!N5640=1,Customer_churn_Table!H5640,NA())</f>
        <v>#N/A</v>
      </c>
      <c r="S5640" s="2" t="e">
        <f>IF(Customer_churn_Table!N5640=1,Customer_churn_Table!R5640,NA())</f>
        <v>#N/A</v>
      </c>
    </row>
    <row r="5641" spans="16:19" x14ac:dyDescent="0.35">
      <c r="P5641" s="2">
        <f>IF(Customer_churn_Table!N5641=0,Customer_churn_Table!H5641,NA())</f>
        <v>8</v>
      </c>
      <c r="Q5641" s="2">
        <f>IF(Customer_churn_Table!N5641=0,Customer_churn_Table!R5641,NA())</f>
        <v>380</v>
      </c>
      <c r="R5641" s="2" t="e">
        <f>IF(Customer_churn_Table!N5641=1,Customer_churn_Table!H5641,NA())</f>
        <v>#N/A</v>
      </c>
      <c r="S5641" s="2" t="e">
        <f>IF(Customer_churn_Table!N5641=1,Customer_churn_Table!R5641,NA())</f>
        <v>#N/A</v>
      </c>
    </row>
    <row r="5642" spans="16:19" x14ac:dyDescent="0.35">
      <c r="P5642" s="2" t="e">
        <f>IF(Customer_churn_Table!N5642=0,Customer_churn_Table!H5642,NA())</f>
        <v>#N/A</v>
      </c>
      <c r="Q5642" s="2" t="e">
        <f>IF(Customer_churn_Table!N5642=0,Customer_churn_Table!R5642,NA())</f>
        <v>#N/A</v>
      </c>
      <c r="R5642" s="2">
        <f>IF(Customer_churn_Table!N5642=1,Customer_churn_Table!H5642,NA())</f>
        <v>2</v>
      </c>
      <c r="S5642" s="2">
        <f>IF(Customer_churn_Table!N5642=1,Customer_churn_Table!R5642,NA())</f>
        <v>355</v>
      </c>
    </row>
    <row r="5643" spans="16:19" x14ac:dyDescent="0.35">
      <c r="P5643" s="2">
        <f>IF(Customer_churn_Table!N5643=0,Customer_churn_Table!H5643,NA())</f>
        <v>2</v>
      </c>
      <c r="Q5643" s="2">
        <f>IF(Customer_churn_Table!N5643=0,Customer_churn_Table!R5643,NA())</f>
        <v>960</v>
      </c>
      <c r="R5643" s="2" t="e">
        <f>IF(Customer_churn_Table!N5643=1,Customer_churn_Table!H5643,NA())</f>
        <v>#N/A</v>
      </c>
      <c r="S5643" s="2" t="e">
        <f>IF(Customer_churn_Table!N5643=1,Customer_churn_Table!R5643,NA())</f>
        <v>#N/A</v>
      </c>
    </row>
    <row r="5644" spans="16:19" x14ac:dyDescent="0.35">
      <c r="P5644" s="2">
        <f>IF(Customer_churn_Table!N5644=0,Customer_churn_Table!H5644,NA())</f>
        <v>4</v>
      </c>
      <c r="Q5644" s="2">
        <f>IF(Customer_churn_Table!N5644=0,Customer_churn_Table!R5644,NA())</f>
        <v>480</v>
      </c>
      <c r="R5644" s="2" t="e">
        <f>IF(Customer_churn_Table!N5644=1,Customer_churn_Table!H5644,NA())</f>
        <v>#N/A</v>
      </c>
      <c r="S5644" s="2" t="e">
        <f>IF(Customer_churn_Table!N5644=1,Customer_churn_Table!R5644,NA())</f>
        <v>#N/A</v>
      </c>
    </row>
    <row r="5645" spans="16:19" x14ac:dyDescent="0.35">
      <c r="P5645" s="2" t="e">
        <f>IF(Customer_churn_Table!N5645=0,Customer_churn_Table!H5645,NA())</f>
        <v>#N/A</v>
      </c>
      <c r="Q5645" s="2" t="e">
        <f>IF(Customer_churn_Table!N5645=0,Customer_churn_Table!R5645,NA())</f>
        <v>#N/A</v>
      </c>
      <c r="R5645" s="2">
        <f>IF(Customer_churn_Table!N5645=1,Customer_churn_Table!H5645,NA())</f>
        <v>6</v>
      </c>
      <c r="S5645" s="2">
        <f>IF(Customer_churn_Table!N5645=1,Customer_churn_Table!R5645,NA())</f>
        <v>906</v>
      </c>
    </row>
    <row r="5646" spans="16:19" x14ac:dyDescent="0.35">
      <c r="P5646" s="2">
        <f>IF(Customer_churn_Table!N5646=0,Customer_churn_Table!H5646,NA())</f>
        <v>8</v>
      </c>
      <c r="Q5646" s="2">
        <f>IF(Customer_churn_Table!N5646=0,Customer_churn_Table!R5646,NA())</f>
        <v>503</v>
      </c>
      <c r="R5646" s="2" t="e">
        <f>IF(Customer_churn_Table!N5646=1,Customer_churn_Table!H5646,NA())</f>
        <v>#N/A</v>
      </c>
      <c r="S5646" s="2" t="e">
        <f>IF(Customer_churn_Table!N5646=1,Customer_churn_Table!R5646,NA())</f>
        <v>#N/A</v>
      </c>
    </row>
    <row r="5647" spans="16:19" x14ac:dyDescent="0.35">
      <c r="P5647" s="2" t="e">
        <f>IF(Customer_churn_Table!N5647=0,Customer_churn_Table!H5647,NA())</f>
        <v>#N/A</v>
      </c>
      <c r="Q5647" s="2" t="e">
        <f>IF(Customer_churn_Table!N5647=0,Customer_churn_Table!R5647,NA())</f>
        <v>#N/A</v>
      </c>
      <c r="R5647" s="2">
        <f>IF(Customer_churn_Table!N5647=1,Customer_churn_Table!H5647,NA())</f>
        <v>5</v>
      </c>
      <c r="S5647" s="2">
        <f>IF(Customer_churn_Table!N5647=1,Customer_churn_Table!R5647,NA())</f>
        <v>758</v>
      </c>
    </row>
    <row r="5648" spans="16:19" x14ac:dyDescent="0.35">
      <c r="P5648" s="2" t="e">
        <f>IF(Customer_churn_Table!N5648=0,Customer_churn_Table!H5648,NA())</f>
        <v>#N/A</v>
      </c>
      <c r="Q5648" s="2" t="e">
        <f>IF(Customer_churn_Table!N5648=0,Customer_churn_Table!R5648,NA())</f>
        <v>#N/A</v>
      </c>
      <c r="R5648" s="2">
        <f>IF(Customer_churn_Table!N5648=1,Customer_churn_Table!H5648,NA())</f>
        <v>9</v>
      </c>
      <c r="S5648" s="2">
        <f>IF(Customer_churn_Table!N5648=1,Customer_churn_Table!R5648,NA())</f>
        <v>416</v>
      </c>
    </row>
    <row r="5649" spans="16:19" x14ac:dyDescent="0.35">
      <c r="P5649" s="2">
        <f>IF(Customer_churn_Table!N5649=0,Customer_churn_Table!H5649,NA())</f>
        <v>5</v>
      </c>
      <c r="Q5649" s="2">
        <f>IF(Customer_churn_Table!N5649=0,Customer_churn_Table!R5649,NA())</f>
        <v>863</v>
      </c>
      <c r="R5649" s="2" t="e">
        <f>IF(Customer_churn_Table!N5649=1,Customer_churn_Table!H5649,NA())</f>
        <v>#N/A</v>
      </c>
      <c r="S5649" s="2" t="e">
        <f>IF(Customer_churn_Table!N5649=1,Customer_churn_Table!R5649,NA())</f>
        <v>#N/A</v>
      </c>
    </row>
    <row r="5650" spans="16:19" x14ac:dyDescent="0.35">
      <c r="P5650" s="2">
        <f>IF(Customer_churn_Table!N5650=0,Customer_churn_Table!H5650,NA())</f>
        <v>7</v>
      </c>
      <c r="Q5650" s="2">
        <f>IF(Customer_churn_Table!N5650=0,Customer_churn_Table!R5650,NA())</f>
        <v>694</v>
      </c>
      <c r="R5650" s="2" t="e">
        <f>IF(Customer_churn_Table!N5650=1,Customer_churn_Table!H5650,NA())</f>
        <v>#N/A</v>
      </c>
      <c r="S5650" s="2" t="e">
        <f>IF(Customer_churn_Table!N5650=1,Customer_churn_Table!R5650,NA())</f>
        <v>#N/A</v>
      </c>
    </row>
    <row r="5651" spans="16:19" x14ac:dyDescent="0.35">
      <c r="P5651" s="2">
        <f>IF(Customer_churn_Table!N5651=0,Customer_churn_Table!H5651,NA())</f>
        <v>6</v>
      </c>
      <c r="Q5651" s="2">
        <f>IF(Customer_churn_Table!N5651=0,Customer_churn_Table!R5651,NA())</f>
        <v>274</v>
      </c>
      <c r="R5651" s="2" t="e">
        <f>IF(Customer_churn_Table!N5651=1,Customer_churn_Table!H5651,NA())</f>
        <v>#N/A</v>
      </c>
      <c r="S5651" s="2" t="e">
        <f>IF(Customer_churn_Table!N5651=1,Customer_churn_Table!R5651,NA())</f>
        <v>#N/A</v>
      </c>
    </row>
    <row r="5652" spans="16:19" x14ac:dyDescent="0.35">
      <c r="P5652" s="2">
        <f>IF(Customer_churn_Table!N5652=0,Customer_churn_Table!H5652,NA())</f>
        <v>10</v>
      </c>
      <c r="Q5652" s="2">
        <f>IF(Customer_churn_Table!N5652=0,Customer_churn_Table!R5652,NA())</f>
        <v>789</v>
      </c>
      <c r="R5652" s="2" t="e">
        <f>IF(Customer_churn_Table!N5652=1,Customer_churn_Table!H5652,NA())</f>
        <v>#N/A</v>
      </c>
      <c r="S5652" s="2" t="e">
        <f>IF(Customer_churn_Table!N5652=1,Customer_churn_Table!R5652,NA())</f>
        <v>#N/A</v>
      </c>
    </row>
    <row r="5653" spans="16:19" x14ac:dyDescent="0.35">
      <c r="P5653" s="2">
        <f>IF(Customer_churn_Table!N5653=0,Customer_churn_Table!H5653,NA())</f>
        <v>0</v>
      </c>
      <c r="Q5653" s="2">
        <f>IF(Customer_churn_Table!N5653=0,Customer_churn_Table!R5653,NA())</f>
        <v>312</v>
      </c>
      <c r="R5653" s="2" t="e">
        <f>IF(Customer_churn_Table!N5653=1,Customer_churn_Table!H5653,NA())</f>
        <v>#N/A</v>
      </c>
      <c r="S5653" s="2" t="e">
        <f>IF(Customer_churn_Table!N5653=1,Customer_churn_Table!R5653,NA())</f>
        <v>#N/A</v>
      </c>
    </row>
    <row r="5654" spans="16:19" x14ac:dyDescent="0.35">
      <c r="P5654" s="2">
        <f>IF(Customer_churn_Table!N5654=0,Customer_churn_Table!H5654,NA())</f>
        <v>9</v>
      </c>
      <c r="Q5654" s="2">
        <f>IF(Customer_churn_Table!N5654=0,Customer_churn_Table!R5654,NA())</f>
        <v>728</v>
      </c>
      <c r="R5654" s="2" t="e">
        <f>IF(Customer_churn_Table!N5654=1,Customer_churn_Table!H5654,NA())</f>
        <v>#N/A</v>
      </c>
      <c r="S5654" s="2" t="e">
        <f>IF(Customer_churn_Table!N5654=1,Customer_churn_Table!R5654,NA())</f>
        <v>#N/A</v>
      </c>
    </row>
    <row r="5655" spans="16:19" x14ac:dyDescent="0.35">
      <c r="P5655" s="2">
        <f>IF(Customer_churn_Table!N5655=0,Customer_churn_Table!H5655,NA())</f>
        <v>2</v>
      </c>
      <c r="Q5655" s="2">
        <f>IF(Customer_churn_Table!N5655=0,Customer_churn_Table!R5655,NA())</f>
        <v>410</v>
      </c>
      <c r="R5655" s="2" t="e">
        <f>IF(Customer_churn_Table!N5655=1,Customer_churn_Table!H5655,NA())</f>
        <v>#N/A</v>
      </c>
      <c r="S5655" s="2" t="e">
        <f>IF(Customer_churn_Table!N5655=1,Customer_churn_Table!R5655,NA())</f>
        <v>#N/A</v>
      </c>
    </row>
    <row r="5656" spans="16:19" x14ac:dyDescent="0.35">
      <c r="P5656" s="2">
        <f>IF(Customer_churn_Table!N5656=0,Customer_churn_Table!H5656,NA())</f>
        <v>3</v>
      </c>
      <c r="Q5656" s="2">
        <f>IF(Customer_churn_Table!N5656=0,Customer_churn_Table!R5656,NA())</f>
        <v>865</v>
      </c>
      <c r="R5656" s="2" t="e">
        <f>IF(Customer_churn_Table!N5656=1,Customer_churn_Table!H5656,NA())</f>
        <v>#N/A</v>
      </c>
      <c r="S5656" s="2" t="e">
        <f>IF(Customer_churn_Table!N5656=1,Customer_churn_Table!R5656,NA())</f>
        <v>#N/A</v>
      </c>
    </row>
    <row r="5657" spans="16:19" x14ac:dyDescent="0.35">
      <c r="P5657" s="2" t="e">
        <f>IF(Customer_churn_Table!N5657=0,Customer_churn_Table!H5657,NA())</f>
        <v>#N/A</v>
      </c>
      <c r="Q5657" s="2" t="e">
        <f>IF(Customer_churn_Table!N5657=0,Customer_churn_Table!R5657,NA())</f>
        <v>#N/A</v>
      </c>
      <c r="R5657" s="2">
        <f>IF(Customer_churn_Table!N5657=1,Customer_churn_Table!H5657,NA())</f>
        <v>1</v>
      </c>
      <c r="S5657" s="2">
        <f>IF(Customer_churn_Table!N5657=1,Customer_churn_Table!R5657,NA())</f>
        <v>703</v>
      </c>
    </row>
    <row r="5658" spans="16:19" x14ac:dyDescent="0.35">
      <c r="P5658" s="2">
        <f>IF(Customer_churn_Table!N5658=0,Customer_churn_Table!H5658,NA())</f>
        <v>9</v>
      </c>
      <c r="Q5658" s="2">
        <f>IF(Customer_churn_Table!N5658=0,Customer_churn_Table!R5658,NA())</f>
        <v>769</v>
      </c>
      <c r="R5658" s="2" t="e">
        <f>IF(Customer_churn_Table!N5658=1,Customer_churn_Table!H5658,NA())</f>
        <v>#N/A</v>
      </c>
      <c r="S5658" s="2" t="e">
        <f>IF(Customer_churn_Table!N5658=1,Customer_churn_Table!R5658,NA())</f>
        <v>#N/A</v>
      </c>
    </row>
    <row r="5659" spans="16:19" x14ac:dyDescent="0.35">
      <c r="P5659" s="2">
        <f>IF(Customer_churn_Table!N5659=0,Customer_churn_Table!H5659,NA())</f>
        <v>0</v>
      </c>
      <c r="Q5659" s="2">
        <f>IF(Customer_churn_Table!N5659=0,Customer_churn_Table!R5659,NA())</f>
        <v>333</v>
      </c>
      <c r="R5659" s="2" t="e">
        <f>IF(Customer_churn_Table!N5659=1,Customer_churn_Table!H5659,NA())</f>
        <v>#N/A</v>
      </c>
      <c r="S5659" s="2" t="e">
        <f>IF(Customer_churn_Table!N5659=1,Customer_churn_Table!R5659,NA())</f>
        <v>#N/A</v>
      </c>
    </row>
    <row r="5660" spans="16:19" x14ac:dyDescent="0.35">
      <c r="P5660" s="2" t="e">
        <f>IF(Customer_churn_Table!N5660=0,Customer_churn_Table!H5660,NA())</f>
        <v>#N/A</v>
      </c>
      <c r="Q5660" s="2" t="e">
        <f>IF(Customer_churn_Table!N5660=0,Customer_churn_Table!R5660,NA())</f>
        <v>#N/A</v>
      </c>
      <c r="R5660" s="2">
        <f>IF(Customer_churn_Table!N5660=1,Customer_churn_Table!H5660,NA())</f>
        <v>9</v>
      </c>
      <c r="S5660" s="2">
        <f>IF(Customer_churn_Table!N5660=1,Customer_churn_Table!R5660,NA())</f>
        <v>717</v>
      </c>
    </row>
    <row r="5661" spans="16:19" x14ac:dyDescent="0.35">
      <c r="P5661" s="2" t="e">
        <f>IF(Customer_churn_Table!N5661=0,Customer_churn_Table!H5661,NA())</f>
        <v>#N/A</v>
      </c>
      <c r="Q5661" s="2" t="e">
        <f>IF(Customer_churn_Table!N5661=0,Customer_churn_Table!R5661,NA())</f>
        <v>#N/A</v>
      </c>
      <c r="R5661" s="2">
        <f>IF(Customer_churn_Table!N5661=1,Customer_churn_Table!H5661,NA())</f>
        <v>2</v>
      </c>
      <c r="S5661" s="2">
        <f>IF(Customer_churn_Table!N5661=1,Customer_churn_Table!R5661,NA())</f>
        <v>325</v>
      </c>
    </row>
    <row r="5662" spans="16:19" x14ac:dyDescent="0.35">
      <c r="P5662" s="2">
        <f>IF(Customer_churn_Table!N5662=0,Customer_churn_Table!H5662,NA())</f>
        <v>4</v>
      </c>
      <c r="Q5662" s="2">
        <f>IF(Customer_churn_Table!N5662=0,Customer_churn_Table!R5662,NA())</f>
        <v>269</v>
      </c>
      <c r="R5662" s="2" t="e">
        <f>IF(Customer_churn_Table!N5662=1,Customer_churn_Table!H5662,NA())</f>
        <v>#N/A</v>
      </c>
      <c r="S5662" s="2" t="e">
        <f>IF(Customer_churn_Table!N5662=1,Customer_churn_Table!R5662,NA())</f>
        <v>#N/A</v>
      </c>
    </row>
    <row r="5663" spans="16:19" x14ac:dyDescent="0.35">
      <c r="P5663" s="2">
        <f>IF(Customer_churn_Table!N5663=0,Customer_churn_Table!H5663,NA())</f>
        <v>5</v>
      </c>
      <c r="Q5663" s="2">
        <f>IF(Customer_churn_Table!N5663=0,Customer_churn_Table!R5663,NA())</f>
        <v>893</v>
      </c>
      <c r="R5663" s="2" t="e">
        <f>IF(Customer_churn_Table!N5663=1,Customer_churn_Table!H5663,NA())</f>
        <v>#N/A</v>
      </c>
      <c r="S5663" s="2" t="e">
        <f>IF(Customer_churn_Table!N5663=1,Customer_churn_Table!R5663,NA())</f>
        <v>#N/A</v>
      </c>
    </row>
    <row r="5664" spans="16:19" x14ac:dyDescent="0.35">
      <c r="P5664" s="2">
        <f>IF(Customer_churn_Table!N5664=0,Customer_churn_Table!H5664,NA())</f>
        <v>7</v>
      </c>
      <c r="Q5664" s="2">
        <f>IF(Customer_churn_Table!N5664=0,Customer_churn_Table!R5664,NA())</f>
        <v>566</v>
      </c>
      <c r="R5664" s="2" t="e">
        <f>IF(Customer_churn_Table!N5664=1,Customer_churn_Table!H5664,NA())</f>
        <v>#N/A</v>
      </c>
      <c r="S5664" s="2" t="e">
        <f>IF(Customer_churn_Table!N5664=1,Customer_churn_Table!R5664,NA())</f>
        <v>#N/A</v>
      </c>
    </row>
    <row r="5665" spans="16:19" x14ac:dyDescent="0.35">
      <c r="P5665" s="2">
        <f>IF(Customer_churn_Table!N5665=0,Customer_churn_Table!H5665,NA())</f>
        <v>2</v>
      </c>
      <c r="Q5665" s="2">
        <f>IF(Customer_churn_Table!N5665=0,Customer_churn_Table!R5665,NA())</f>
        <v>834</v>
      </c>
      <c r="R5665" s="2" t="e">
        <f>IF(Customer_churn_Table!N5665=1,Customer_churn_Table!H5665,NA())</f>
        <v>#N/A</v>
      </c>
      <c r="S5665" s="2" t="e">
        <f>IF(Customer_churn_Table!N5665=1,Customer_churn_Table!R5665,NA())</f>
        <v>#N/A</v>
      </c>
    </row>
    <row r="5666" spans="16:19" x14ac:dyDescent="0.35">
      <c r="P5666" s="2" t="e">
        <f>IF(Customer_churn_Table!N5666=0,Customer_churn_Table!H5666,NA())</f>
        <v>#N/A</v>
      </c>
      <c r="Q5666" s="2" t="e">
        <f>IF(Customer_churn_Table!N5666=0,Customer_churn_Table!R5666,NA())</f>
        <v>#N/A</v>
      </c>
      <c r="R5666" s="2">
        <f>IF(Customer_churn_Table!N5666=1,Customer_churn_Table!H5666,NA())</f>
        <v>4</v>
      </c>
      <c r="S5666" s="2">
        <f>IF(Customer_churn_Table!N5666=1,Customer_churn_Table!R5666,NA())</f>
        <v>915</v>
      </c>
    </row>
    <row r="5667" spans="16:19" x14ac:dyDescent="0.35">
      <c r="P5667" s="2">
        <f>IF(Customer_churn_Table!N5667=0,Customer_churn_Table!H5667,NA())</f>
        <v>9</v>
      </c>
      <c r="Q5667" s="2">
        <f>IF(Customer_churn_Table!N5667=0,Customer_churn_Table!R5667,NA())</f>
        <v>242</v>
      </c>
      <c r="R5667" s="2" t="e">
        <f>IF(Customer_churn_Table!N5667=1,Customer_churn_Table!H5667,NA())</f>
        <v>#N/A</v>
      </c>
      <c r="S5667" s="2" t="e">
        <f>IF(Customer_churn_Table!N5667=1,Customer_churn_Table!R5667,NA())</f>
        <v>#N/A</v>
      </c>
    </row>
    <row r="5668" spans="16:19" x14ac:dyDescent="0.35">
      <c r="P5668" s="2" t="e">
        <f>IF(Customer_churn_Table!N5668=0,Customer_churn_Table!H5668,NA())</f>
        <v>#N/A</v>
      </c>
      <c r="Q5668" s="2" t="e">
        <f>IF(Customer_churn_Table!N5668=0,Customer_churn_Table!R5668,NA())</f>
        <v>#N/A</v>
      </c>
      <c r="R5668" s="2">
        <f>IF(Customer_churn_Table!N5668=1,Customer_churn_Table!H5668,NA())</f>
        <v>7</v>
      </c>
      <c r="S5668" s="2">
        <f>IF(Customer_churn_Table!N5668=1,Customer_churn_Table!R5668,NA())</f>
        <v>359</v>
      </c>
    </row>
    <row r="5669" spans="16:19" x14ac:dyDescent="0.35">
      <c r="P5669" s="2">
        <f>IF(Customer_churn_Table!N5669=0,Customer_churn_Table!H5669,NA())</f>
        <v>8</v>
      </c>
      <c r="Q5669" s="2">
        <f>IF(Customer_churn_Table!N5669=0,Customer_churn_Table!R5669,NA())</f>
        <v>923</v>
      </c>
      <c r="R5669" s="2" t="e">
        <f>IF(Customer_churn_Table!N5669=1,Customer_churn_Table!H5669,NA())</f>
        <v>#N/A</v>
      </c>
      <c r="S5669" s="2" t="e">
        <f>IF(Customer_churn_Table!N5669=1,Customer_churn_Table!R5669,NA())</f>
        <v>#N/A</v>
      </c>
    </row>
    <row r="5670" spans="16:19" x14ac:dyDescent="0.35">
      <c r="P5670" s="2" t="e">
        <f>IF(Customer_churn_Table!N5670=0,Customer_churn_Table!H5670,NA())</f>
        <v>#N/A</v>
      </c>
      <c r="Q5670" s="2" t="e">
        <f>IF(Customer_churn_Table!N5670=0,Customer_churn_Table!R5670,NA())</f>
        <v>#N/A</v>
      </c>
      <c r="R5670" s="2">
        <f>IF(Customer_churn_Table!N5670=1,Customer_churn_Table!H5670,NA())</f>
        <v>7</v>
      </c>
      <c r="S5670" s="2">
        <f>IF(Customer_churn_Table!N5670=1,Customer_churn_Table!R5670,NA())</f>
        <v>967</v>
      </c>
    </row>
    <row r="5671" spans="16:19" x14ac:dyDescent="0.35">
      <c r="P5671" s="2">
        <f>IF(Customer_churn_Table!N5671=0,Customer_churn_Table!H5671,NA())</f>
        <v>7</v>
      </c>
      <c r="Q5671" s="2">
        <f>IF(Customer_churn_Table!N5671=0,Customer_churn_Table!R5671,NA())</f>
        <v>231</v>
      </c>
      <c r="R5671" s="2" t="e">
        <f>IF(Customer_churn_Table!N5671=1,Customer_churn_Table!H5671,NA())</f>
        <v>#N/A</v>
      </c>
      <c r="S5671" s="2" t="e">
        <f>IF(Customer_churn_Table!N5671=1,Customer_churn_Table!R5671,NA())</f>
        <v>#N/A</v>
      </c>
    </row>
    <row r="5672" spans="16:19" x14ac:dyDescent="0.35">
      <c r="P5672" s="2">
        <f>IF(Customer_churn_Table!N5672=0,Customer_churn_Table!H5672,NA())</f>
        <v>8</v>
      </c>
      <c r="Q5672" s="2">
        <f>IF(Customer_churn_Table!N5672=0,Customer_churn_Table!R5672,NA())</f>
        <v>418</v>
      </c>
      <c r="R5672" s="2" t="e">
        <f>IF(Customer_churn_Table!N5672=1,Customer_churn_Table!H5672,NA())</f>
        <v>#N/A</v>
      </c>
      <c r="S5672" s="2" t="e">
        <f>IF(Customer_churn_Table!N5672=1,Customer_churn_Table!R5672,NA())</f>
        <v>#N/A</v>
      </c>
    </row>
    <row r="5673" spans="16:19" x14ac:dyDescent="0.35">
      <c r="P5673" s="2">
        <f>IF(Customer_churn_Table!N5673=0,Customer_churn_Table!H5673,NA())</f>
        <v>6</v>
      </c>
      <c r="Q5673" s="2">
        <f>IF(Customer_churn_Table!N5673=0,Customer_churn_Table!R5673,NA())</f>
        <v>538</v>
      </c>
      <c r="R5673" s="2" t="e">
        <f>IF(Customer_churn_Table!N5673=1,Customer_churn_Table!H5673,NA())</f>
        <v>#N/A</v>
      </c>
      <c r="S5673" s="2" t="e">
        <f>IF(Customer_churn_Table!N5673=1,Customer_churn_Table!R5673,NA())</f>
        <v>#N/A</v>
      </c>
    </row>
    <row r="5674" spans="16:19" x14ac:dyDescent="0.35">
      <c r="P5674" s="2">
        <f>IF(Customer_churn_Table!N5674=0,Customer_churn_Table!H5674,NA())</f>
        <v>5</v>
      </c>
      <c r="Q5674" s="2">
        <f>IF(Customer_churn_Table!N5674=0,Customer_churn_Table!R5674,NA())</f>
        <v>775</v>
      </c>
      <c r="R5674" s="2" t="e">
        <f>IF(Customer_churn_Table!N5674=1,Customer_churn_Table!H5674,NA())</f>
        <v>#N/A</v>
      </c>
      <c r="S5674" s="2" t="e">
        <f>IF(Customer_churn_Table!N5674=1,Customer_churn_Table!R5674,NA())</f>
        <v>#N/A</v>
      </c>
    </row>
    <row r="5675" spans="16:19" x14ac:dyDescent="0.35">
      <c r="P5675" s="2">
        <f>IF(Customer_churn_Table!N5675=0,Customer_churn_Table!H5675,NA())</f>
        <v>5</v>
      </c>
      <c r="Q5675" s="2">
        <f>IF(Customer_churn_Table!N5675=0,Customer_churn_Table!R5675,NA())</f>
        <v>883</v>
      </c>
      <c r="R5675" s="2" t="e">
        <f>IF(Customer_churn_Table!N5675=1,Customer_churn_Table!H5675,NA())</f>
        <v>#N/A</v>
      </c>
      <c r="S5675" s="2" t="e">
        <f>IF(Customer_churn_Table!N5675=1,Customer_churn_Table!R5675,NA())</f>
        <v>#N/A</v>
      </c>
    </row>
    <row r="5676" spans="16:19" x14ac:dyDescent="0.35">
      <c r="P5676" s="2">
        <f>IF(Customer_churn_Table!N5676=0,Customer_churn_Table!H5676,NA())</f>
        <v>8</v>
      </c>
      <c r="Q5676" s="2">
        <f>IF(Customer_churn_Table!N5676=0,Customer_churn_Table!R5676,NA())</f>
        <v>463</v>
      </c>
      <c r="R5676" s="2" t="e">
        <f>IF(Customer_churn_Table!N5676=1,Customer_churn_Table!H5676,NA())</f>
        <v>#N/A</v>
      </c>
      <c r="S5676" s="2" t="e">
        <f>IF(Customer_churn_Table!N5676=1,Customer_churn_Table!R5676,NA())</f>
        <v>#N/A</v>
      </c>
    </row>
    <row r="5677" spans="16:19" x14ac:dyDescent="0.35">
      <c r="P5677" s="2">
        <f>IF(Customer_churn_Table!N5677=0,Customer_churn_Table!H5677,NA())</f>
        <v>3</v>
      </c>
      <c r="Q5677" s="2">
        <f>IF(Customer_churn_Table!N5677=0,Customer_churn_Table!R5677,NA())</f>
        <v>392</v>
      </c>
      <c r="R5677" s="2" t="e">
        <f>IF(Customer_churn_Table!N5677=1,Customer_churn_Table!H5677,NA())</f>
        <v>#N/A</v>
      </c>
      <c r="S5677" s="2" t="e">
        <f>IF(Customer_churn_Table!N5677=1,Customer_churn_Table!R5677,NA())</f>
        <v>#N/A</v>
      </c>
    </row>
    <row r="5678" spans="16:19" x14ac:dyDescent="0.35">
      <c r="P5678" s="2">
        <f>IF(Customer_churn_Table!N5678=0,Customer_churn_Table!H5678,NA())</f>
        <v>6</v>
      </c>
      <c r="Q5678" s="2">
        <f>IF(Customer_churn_Table!N5678=0,Customer_churn_Table!R5678,NA())</f>
        <v>240</v>
      </c>
      <c r="R5678" s="2" t="e">
        <f>IF(Customer_churn_Table!N5678=1,Customer_churn_Table!H5678,NA())</f>
        <v>#N/A</v>
      </c>
      <c r="S5678" s="2" t="e">
        <f>IF(Customer_churn_Table!N5678=1,Customer_churn_Table!R5678,NA())</f>
        <v>#N/A</v>
      </c>
    </row>
    <row r="5679" spans="16:19" x14ac:dyDescent="0.35">
      <c r="P5679" s="2">
        <f>IF(Customer_churn_Table!N5679=0,Customer_churn_Table!H5679,NA())</f>
        <v>9</v>
      </c>
      <c r="Q5679" s="2">
        <f>IF(Customer_churn_Table!N5679=0,Customer_churn_Table!R5679,NA())</f>
        <v>748</v>
      </c>
      <c r="R5679" s="2" t="e">
        <f>IF(Customer_churn_Table!N5679=1,Customer_churn_Table!H5679,NA())</f>
        <v>#N/A</v>
      </c>
      <c r="S5679" s="2" t="e">
        <f>IF(Customer_churn_Table!N5679=1,Customer_churn_Table!R5679,NA())</f>
        <v>#N/A</v>
      </c>
    </row>
    <row r="5680" spans="16:19" x14ac:dyDescent="0.35">
      <c r="P5680" s="2">
        <f>IF(Customer_churn_Table!N5680=0,Customer_churn_Table!H5680,NA())</f>
        <v>9</v>
      </c>
      <c r="Q5680" s="2">
        <f>IF(Customer_churn_Table!N5680=0,Customer_churn_Table!R5680,NA())</f>
        <v>864</v>
      </c>
      <c r="R5680" s="2" t="e">
        <f>IF(Customer_churn_Table!N5680=1,Customer_churn_Table!H5680,NA())</f>
        <v>#N/A</v>
      </c>
      <c r="S5680" s="2" t="e">
        <f>IF(Customer_churn_Table!N5680=1,Customer_churn_Table!R5680,NA())</f>
        <v>#N/A</v>
      </c>
    </row>
    <row r="5681" spans="16:19" x14ac:dyDescent="0.35">
      <c r="P5681" s="2">
        <f>IF(Customer_churn_Table!N5681=0,Customer_churn_Table!H5681,NA())</f>
        <v>4</v>
      </c>
      <c r="Q5681" s="2">
        <f>IF(Customer_churn_Table!N5681=0,Customer_churn_Table!R5681,NA())</f>
        <v>544</v>
      </c>
      <c r="R5681" s="2" t="e">
        <f>IF(Customer_churn_Table!N5681=1,Customer_churn_Table!H5681,NA())</f>
        <v>#N/A</v>
      </c>
      <c r="S5681" s="2" t="e">
        <f>IF(Customer_churn_Table!N5681=1,Customer_churn_Table!R5681,NA())</f>
        <v>#N/A</v>
      </c>
    </row>
    <row r="5682" spans="16:19" x14ac:dyDescent="0.35">
      <c r="P5682" s="2" t="e">
        <f>IF(Customer_churn_Table!N5682=0,Customer_churn_Table!H5682,NA())</f>
        <v>#N/A</v>
      </c>
      <c r="Q5682" s="2" t="e">
        <f>IF(Customer_churn_Table!N5682=0,Customer_churn_Table!R5682,NA())</f>
        <v>#N/A</v>
      </c>
      <c r="R5682" s="2">
        <f>IF(Customer_churn_Table!N5682=1,Customer_churn_Table!H5682,NA())</f>
        <v>6</v>
      </c>
      <c r="S5682" s="2">
        <f>IF(Customer_churn_Table!N5682=1,Customer_churn_Table!R5682,NA())</f>
        <v>878</v>
      </c>
    </row>
    <row r="5683" spans="16:19" x14ac:dyDescent="0.35">
      <c r="P5683" s="2">
        <f>IF(Customer_churn_Table!N5683=0,Customer_churn_Table!H5683,NA())</f>
        <v>2</v>
      </c>
      <c r="Q5683" s="2">
        <f>IF(Customer_churn_Table!N5683=0,Customer_churn_Table!R5683,NA())</f>
        <v>574</v>
      </c>
      <c r="R5683" s="2" t="e">
        <f>IF(Customer_churn_Table!N5683=1,Customer_churn_Table!H5683,NA())</f>
        <v>#N/A</v>
      </c>
      <c r="S5683" s="2" t="e">
        <f>IF(Customer_churn_Table!N5683=1,Customer_churn_Table!R5683,NA())</f>
        <v>#N/A</v>
      </c>
    </row>
    <row r="5684" spans="16:19" x14ac:dyDescent="0.35">
      <c r="P5684" s="2">
        <f>IF(Customer_churn_Table!N5684=0,Customer_churn_Table!H5684,NA())</f>
        <v>9</v>
      </c>
      <c r="Q5684" s="2">
        <f>IF(Customer_churn_Table!N5684=0,Customer_churn_Table!R5684,NA())</f>
        <v>367</v>
      </c>
      <c r="R5684" s="2" t="e">
        <f>IF(Customer_churn_Table!N5684=1,Customer_churn_Table!H5684,NA())</f>
        <v>#N/A</v>
      </c>
      <c r="S5684" s="2" t="e">
        <f>IF(Customer_churn_Table!N5684=1,Customer_churn_Table!R5684,NA())</f>
        <v>#N/A</v>
      </c>
    </row>
    <row r="5685" spans="16:19" x14ac:dyDescent="0.35">
      <c r="P5685" s="2" t="e">
        <f>IF(Customer_churn_Table!N5685=0,Customer_churn_Table!H5685,NA())</f>
        <v>#N/A</v>
      </c>
      <c r="Q5685" s="2" t="e">
        <f>IF(Customer_churn_Table!N5685=0,Customer_churn_Table!R5685,NA())</f>
        <v>#N/A</v>
      </c>
      <c r="R5685" s="2">
        <f>IF(Customer_churn_Table!N5685=1,Customer_churn_Table!H5685,NA())</f>
        <v>1</v>
      </c>
      <c r="S5685" s="2">
        <f>IF(Customer_churn_Table!N5685=1,Customer_churn_Table!R5685,NA())</f>
        <v>613</v>
      </c>
    </row>
    <row r="5686" spans="16:19" x14ac:dyDescent="0.35">
      <c r="P5686" s="2">
        <f>IF(Customer_churn_Table!N5686=0,Customer_churn_Table!H5686,NA())</f>
        <v>3</v>
      </c>
      <c r="Q5686" s="2">
        <f>IF(Customer_churn_Table!N5686=0,Customer_churn_Table!R5686,NA())</f>
        <v>906</v>
      </c>
      <c r="R5686" s="2" t="e">
        <f>IF(Customer_churn_Table!N5686=1,Customer_churn_Table!H5686,NA())</f>
        <v>#N/A</v>
      </c>
      <c r="S5686" s="2" t="e">
        <f>IF(Customer_churn_Table!N5686=1,Customer_churn_Table!R5686,NA())</f>
        <v>#N/A</v>
      </c>
    </row>
    <row r="5687" spans="16:19" x14ac:dyDescent="0.35">
      <c r="P5687" s="2" t="e">
        <f>IF(Customer_churn_Table!N5687=0,Customer_churn_Table!H5687,NA())</f>
        <v>#N/A</v>
      </c>
      <c r="Q5687" s="2" t="e">
        <f>IF(Customer_churn_Table!N5687=0,Customer_churn_Table!R5687,NA())</f>
        <v>#N/A</v>
      </c>
      <c r="R5687" s="2">
        <f>IF(Customer_churn_Table!N5687=1,Customer_churn_Table!H5687,NA())</f>
        <v>3</v>
      </c>
      <c r="S5687" s="2">
        <f>IF(Customer_churn_Table!N5687=1,Customer_churn_Table!R5687,NA())</f>
        <v>555</v>
      </c>
    </row>
    <row r="5688" spans="16:19" x14ac:dyDescent="0.35">
      <c r="P5688" s="2" t="e">
        <f>IF(Customer_churn_Table!N5688=0,Customer_churn_Table!H5688,NA())</f>
        <v>#N/A</v>
      </c>
      <c r="Q5688" s="2" t="e">
        <f>IF(Customer_churn_Table!N5688=0,Customer_churn_Table!R5688,NA())</f>
        <v>#N/A</v>
      </c>
      <c r="R5688" s="2">
        <f>IF(Customer_churn_Table!N5688=1,Customer_churn_Table!H5688,NA())</f>
        <v>6</v>
      </c>
      <c r="S5688" s="2">
        <f>IF(Customer_churn_Table!N5688=1,Customer_churn_Table!R5688,NA())</f>
        <v>896</v>
      </c>
    </row>
    <row r="5689" spans="16:19" x14ac:dyDescent="0.35">
      <c r="P5689" s="2">
        <f>IF(Customer_churn_Table!N5689=0,Customer_churn_Table!H5689,NA())</f>
        <v>6</v>
      </c>
      <c r="Q5689" s="2">
        <f>IF(Customer_churn_Table!N5689=0,Customer_churn_Table!R5689,NA())</f>
        <v>421</v>
      </c>
      <c r="R5689" s="2" t="e">
        <f>IF(Customer_churn_Table!N5689=1,Customer_churn_Table!H5689,NA())</f>
        <v>#N/A</v>
      </c>
      <c r="S5689" s="2" t="e">
        <f>IF(Customer_churn_Table!N5689=1,Customer_churn_Table!R5689,NA())</f>
        <v>#N/A</v>
      </c>
    </row>
    <row r="5690" spans="16:19" x14ac:dyDescent="0.35">
      <c r="P5690" s="2">
        <f>IF(Customer_churn_Table!N5690=0,Customer_churn_Table!H5690,NA())</f>
        <v>6</v>
      </c>
      <c r="Q5690" s="2">
        <f>IF(Customer_churn_Table!N5690=0,Customer_churn_Table!R5690,NA())</f>
        <v>485</v>
      </c>
      <c r="R5690" s="2" t="e">
        <f>IF(Customer_churn_Table!N5690=1,Customer_churn_Table!H5690,NA())</f>
        <v>#N/A</v>
      </c>
      <c r="S5690" s="2" t="e">
        <f>IF(Customer_churn_Table!N5690=1,Customer_churn_Table!R5690,NA())</f>
        <v>#N/A</v>
      </c>
    </row>
    <row r="5691" spans="16:19" x14ac:dyDescent="0.35">
      <c r="P5691" s="2">
        <f>IF(Customer_churn_Table!N5691=0,Customer_churn_Table!H5691,NA())</f>
        <v>4</v>
      </c>
      <c r="Q5691" s="2">
        <f>IF(Customer_churn_Table!N5691=0,Customer_churn_Table!R5691,NA())</f>
        <v>761</v>
      </c>
      <c r="R5691" s="2" t="e">
        <f>IF(Customer_churn_Table!N5691=1,Customer_churn_Table!H5691,NA())</f>
        <v>#N/A</v>
      </c>
      <c r="S5691" s="2" t="e">
        <f>IF(Customer_churn_Table!N5691=1,Customer_churn_Table!R5691,NA())</f>
        <v>#N/A</v>
      </c>
    </row>
    <row r="5692" spans="16:19" x14ac:dyDescent="0.35">
      <c r="P5692" s="2">
        <f>IF(Customer_churn_Table!N5692=0,Customer_churn_Table!H5692,NA())</f>
        <v>4</v>
      </c>
      <c r="Q5692" s="2">
        <f>IF(Customer_churn_Table!N5692=0,Customer_churn_Table!R5692,NA())</f>
        <v>456</v>
      </c>
      <c r="R5692" s="2" t="e">
        <f>IF(Customer_churn_Table!N5692=1,Customer_churn_Table!H5692,NA())</f>
        <v>#N/A</v>
      </c>
      <c r="S5692" s="2" t="e">
        <f>IF(Customer_churn_Table!N5692=1,Customer_churn_Table!R5692,NA())</f>
        <v>#N/A</v>
      </c>
    </row>
    <row r="5693" spans="16:19" x14ac:dyDescent="0.35">
      <c r="P5693" s="2">
        <f>IF(Customer_churn_Table!N5693=0,Customer_churn_Table!H5693,NA())</f>
        <v>5</v>
      </c>
      <c r="Q5693" s="2">
        <f>IF(Customer_churn_Table!N5693=0,Customer_churn_Table!R5693,NA())</f>
        <v>790</v>
      </c>
      <c r="R5693" s="2" t="e">
        <f>IF(Customer_churn_Table!N5693=1,Customer_churn_Table!H5693,NA())</f>
        <v>#N/A</v>
      </c>
      <c r="S5693" s="2" t="e">
        <f>IF(Customer_churn_Table!N5693=1,Customer_churn_Table!R5693,NA())</f>
        <v>#N/A</v>
      </c>
    </row>
    <row r="5694" spans="16:19" x14ac:dyDescent="0.35">
      <c r="P5694" s="2">
        <f>IF(Customer_churn_Table!N5694=0,Customer_churn_Table!H5694,NA())</f>
        <v>6</v>
      </c>
      <c r="Q5694" s="2">
        <f>IF(Customer_churn_Table!N5694=0,Customer_churn_Table!R5694,NA())</f>
        <v>546</v>
      </c>
      <c r="R5694" s="2" t="e">
        <f>IF(Customer_churn_Table!N5694=1,Customer_churn_Table!H5694,NA())</f>
        <v>#N/A</v>
      </c>
      <c r="S5694" s="2" t="e">
        <f>IF(Customer_churn_Table!N5694=1,Customer_churn_Table!R5694,NA())</f>
        <v>#N/A</v>
      </c>
    </row>
    <row r="5695" spans="16:19" x14ac:dyDescent="0.35">
      <c r="P5695" s="2">
        <f>IF(Customer_churn_Table!N5695=0,Customer_churn_Table!H5695,NA())</f>
        <v>4</v>
      </c>
      <c r="Q5695" s="2">
        <f>IF(Customer_churn_Table!N5695=0,Customer_churn_Table!R5695,NA())</f>
        <v>567</v>
      </c>
      <c r="R5695" s="2" t="e">
        <f>IF(Customer_churn_Table!N5695=1,Customer_churn_Table!H5695,NA())</f>
        <v>#N/A</v>
      </c>
      <c r="S5695" s="2" t="e">
        <f>IF(Customer_churn_Table!N5695=1,Customer_churn_Table!R5695,NA())</f>
        <v>#N/A</v>
      </c>
    </row>
    <row r="5696" spans="16:19" x14ac:dyDescent="0.35">
      <c r="P5696" s="2">
        <f>IF(Customer_churn_Table!N5696=0,Customer_churn_Table!H5696,NA())</f>
        <v>6</v>
      </c>
      <c r="Q5696" s="2">
        <f>IF(Customer_churn_Table!N5696=0,Customer_churn_Table!R5696,NA())</f>
        <v>223</v>
      </c>
      <c r="R5696" s="2" t="e">
        <f>IF(Customer_churn_Table!N5696=1,Customer_churn_Table!H5696,NA())</f>
        <v>#N/A</v>
      </c>
      <c r="S5696" s="2" t="e">
        <f>IF(Customer_churn_Table!N5696=1,Customer_churn_Table!R5696,NA())</f>
        <v>#N/A</v>
      </c>
    </row>
    <row r="5697" spans="16:19" x14ac:dyDescent="0.35">
      <c r="P5697" s="2">
        <f>IF(Customer_churn_Table!N5697=0,Customer_churn_Table!H5697,NA())</f>
        <v>7</v>
      </c>
      <c r="Q5697" s="2">
        <f>IF(Customer_churn_Table!N5697=0,Customer_churn_Table!R5697,NA())</f>
        <v>890</v>
      </c>
      <c r="R5697" s="2" t="e">
        <f>IF(Customer_churn_Table!N5697=1,Customer_churn_Table!H5697,NA())</f>
        <v>#N/A</v>
      </c>
      <c r="S5697" s="2" t="e">
        <f>IF(Customer_churn_Table!N5697=1,Customer_churn_Table!R5697,NA())</f>
        <v>#N/A</v>
      </c>
    </row>
    <row r="5698" spans="16:19" x14ac:dyDescent="0.35">
      <c r="P5698" s="2">
        <f>IF(Customer_churn_Table!N5698=0,Customer_churn_Table!H5698,NA())</f>
        <v>7</v>
      </c>
      <c r="Q5698" s="2">
        <f>IF(Customer_churn_Table!N5698=0,Customer_churn_Table!R5698,NA())</f>
        <v>321</v>
      </c>
      <c r="R5698" s="2" t="e">
        <f>IF(Customer_churn_Table!N5698=1,Customer_churn_Table!H5698,NA())</f>
        <v>#N/A</v>
      </c>
      <c r="S5698" s="2" t="e">
        <f>IF(Customer_churn_Table!N5698=1,Customer_churn_Table!R5698,NA())</f>
        <v>#N/A</v>
      </c>
    </row>
    <row r="5699" spans="16:19" x14ac:dyDescent="0.35">
      <c r="P5699" s="2">
        <f>IF(Customer_churn_Table!N5699=0,Customer_churn_Table!H5699,NA())</f>
        <v>5</v>
      </c>
      <c r="Q5699" s="2">
        <f>IF(Customer_churn_Table!N5699=0,Customer_churn_Table!R5699,NA())</f>
        <v>709</v>
      </c>
      <c r="R5699" s="2" t="e">
        <f>IF(Customer_churn_Table!N5699=1,Customer_churn_Table!H5699,NA())</f>
        <v>#N/A</v>
      </c>
      <c r="S5699" s="2" t="e">
        <f>IF(Customer_churn_Table!N5699=1,Customer_churn_Table!R5699,NA())</f>
        <v>#N/A</v>
      </c>
    </row>
    <row r="5700" spans="16:19" x14ac:dyDescent="0.35">
      <c r="P5700" s="2">
        <f>IF(Customer_churn_Table!N5700=0,Customer_churn_Table!H5700,NA())</f>
        <v>9</v>
      </c>
      <c r="Q5700" s="2">
        <f>IF(Customer_churn_Table!N5700=0,Customer_churn_Table!R5700,NA())</f>
        <v>614</v>
      </c>
      <c r="R5700" s="2" t="e">
        <f>IF(Customer_churn_Table!N5700=1,Customer_churn_Table!H5700,NA())</f>
        <v>#N/A</v>
      </c>
      <c r="S5700" s="2" t="e">
        <f>IF(Customer_churn_Table!N5700=1,Customer_churn_Table!R5700,NA())</f>
        <v>#N/A</v>
      </c>
    </row>
    <row r="5701" spans="16:19" x14ac:dyDescent="0.35">
      <c r="P5701" s="2">
        <f>IF(Customer_churn_Table!N5701=0,Customer_churn_Table!H5701,NA())</f>
        <v>6</v>
      </c>
      <c r="Q5701" s="2">
        <f>IF(Customer_churn_Table!N5701=0,Customer_churn_Table!R5701,NA())</f>
        <v>353</v>
      </c>
      <c r="R5701" s="2" t="e">
        <f>IF(Customer_churn_Table!N5701=1,Customer_churn_Table!H5701,NA())</f>
        <v>#N/A</v>
      </c>
      <c r="S5701" s="2" t="e">
        <f>IF(Customer_churn_Table!N5701=1,Customer_churn_Table!R5701,NA())</f>
        <v>#N/A</v>
      </c>
    </row>
    <row r="5702" spans="16:19" x14ac:dyDescent="0.35">
      <c r="P5702" s="2" t="e">
        <f>IF(Customer_churn_Table!N5702=0,Customer_churn_Table!H5702,NA())</f>
        <v>#N/A</v>
      </c>
      <c r="Q5702" s="2" t="e">
        <f>IF(Customer_churn_Table!N5702=0,Customer_churn_Table!R5702,NA())</f>
        <v>#N/A</v>
      </c>
      <c r="R5702" s="2">
        <f>IF(Customer_churn_Table!N5702=1,Customer_churn_Table!H5702,NA())</f>
        <v>3</v>
      </c>
      <c r="S5702" s="2">
        <f>IF(Customer_churn_Table!N5702=1,Customer_churn_Table!R5702,NA())</f>
        <v>408</v>
      </c>
    </row>
    <row r="5703" spans="16:19" x14ac:dyDescent="0.35">
      <c r="P5703" s="2" t="e">
        <f>IF(Customer_churn_Table!N5703=0,Customer_churn_Table!H5703,NA())</f>
        <v>#N/A</v>
      </c>
      <c r="Q5703" s="2" t="e">
        <f>IF(Customer_churn_Table!N5703=0,Customer_churn_Table!R5703,NA())</f>
        <v>#N/A</v>
      </c>
      <c r="R5703" s="2">
        <f>IF(Customer_churn_Table!N5703=1,Customer_churn_Table!H5703,NA())</f>
        <v>4</v>
      </c>
      <c r="S5703" s="2">
        <f>IF(Customer_churn_Table!N5703=1,Customer_churn_Table!R5703,NA())</f>
        <v>583</v>
      </c>
    </row>
    <row r="5704" spans="16:19" x14ac:dyDescent="0.35">
      <c r="P5704" s="2">
        <f>IF(Customer_churn_Table!N5704=0,Customer_churn_Table!H5704,NA())</f>
        <v>7</v>
      </c>
      <c r="Q5704" s="2">
        <f>IF(Customer_churn_Table!N5704=0,Customer_churn_Table!R5704,NA())</f>
        <v>377</v>
      </c>
      <c r="R5704" s="2" t="e">
        <f>IF(Customer_churn_Table!N5704=1,Customer_churn_Table!H5704,NA())</f>
        <v>#N/A</v>
      </c>
      <c r="S5704" s="2" t="e">
        <f>IF(Customer_churn_Table!N5704=1,Customer_churn_Table!R5704,NA())</f>
        <v>#N/A</v>
      </c>
    </row>
    <row r="5705" spans="16:19" x14ac:dyDescent="0.35">
      <c r="P5705" s="2">
        <f>IF(Customer_churn_Table!N5705=0,Customer_churn_Table!H5705,NA())</f>
        <v>8</v>
      </c>
      <c r="Q5705" s="2">
        <f>IF(Customer_churn_Table!N5705=0,Customer_churn_Table!R5705,NA())</f>
        <v>608</v>
      </c>
      <c r="R5705" s="2" t="e">
        <f>IF(Customer_churn_Table!N5705=1,Customer_churn_Table!H5705,NA())</f>
        <v>#N/A</v>
      </c>
      <c r="S5705" s="2" t="e">
        <f>IF(Customer_churn_Table!N5705=1,Customer_churn_Table!R5705,NA())</f>
        <v>#N/A</v>
      </c>
    </row>
    <row r="5706" spans="16:19" x14ac:dyDescent="0.35">
      <c r="P5706" s="2" t="e">
        <f>IF(Customer_churn_Table!N5706=0,Customer_churn_Table!H5706,NA())</f>
        <v>#N/A</v>
      </c>
      <c r="Q5706" s="2" t="e">
        <f>IF(Customer_churn_Table!N5706=0,Customer_churn_Table!R5706,NA())</f>
        <v>#N/A</v>
      </c>
      <c r="R5706" s="2">
        <f>IF(Customer_churn_Table!N5706=1,Customer_churn_Table!H5706,NA())</f>
        <v>6</v>
      </c>
      <c r="S5706" s="2">
        <f>IF(Customer_churn_Table!N5706=1,Customer_churn_Table!R5706,NA())</f>
        <v>854</v>
      </c>
    </row>
    <row r="5707" spans="16:19" x14ac:dyDescent="0.35">
      <c r="P5707" s="2">
        <f>IF(Customer_churn_Table!N5707=0,Customer_churn_Table!H5707,NA())</f>
        <v>5</v>
      </c>
      <c r="Q5707" s="2">
        <f>IF(Customer_churn_Table!N5707=0,Customer_churn_Table!R5707,NA())</f>
        <v>307</v>
      </c>
      <c r="R5707" s="2" t="e">
        <f>IF(Customer_churn_Table!N5707=1,Customer_churn_Table!H5707,NA())</f>
        <v>#N/A</v>
      </c>
      <c r="S5707" s="2" t="e">
        <f>IF(Customer_churn_Table!N5707=1,Customer_churn_Table!R5707,NA())</f>
        <v>#N/A</v>
      </c>
    </row>
    <row r="5708" spans="16:19" x14ac:dyDescent="0.35">
      <c r="P5708" s="2">
        <f>IF(Customer_churn_Table!N5708=0,Customer_churn_Table!H5708,NA())</f>
        <v>9</v>
      </c>
      <c r="Q5708" s="2">
        <f>IF(Customer_churn_Table!N5708=0,Customer_churn_Table!R5708,NA())</f>
        <v>672</v>
      </c>
      <c r="R5708" s="2" t="e">
        <f>IF(Customer_churn_Table!N5708=1,Customer_churn_Table!H5708,NA())</f>
        <v>#N/A</v>
      </c>
      <c r="S5708" s="2" t="e">
        <f>IF(Customer_churn_Table!N5708=1,Customer_churn_Table!R5708,NA())</f>
        <v>#N/A</v>
      </c>
    </row>
    <row r="5709" spans="16:19" x14ac:dyDescent="0.35">
      <c r="P5709" s="2">
        <f>IF(Customer_churn_Table!N5709=0,Customer_churn_Table!H5709,NA())</f>
        <v>9</v>
      </c>
      <c r="Q5709" s="2">
        <f>IF(Customer_churn_Table!N5709=0,Customer_churn_Table!R5709,NA())</f>
        <v>746</v>
      </c>
      <c r="R5709" s="2" t="e">
        <f>IF(Customer_churn_Table!N5709=1,Customer_churn_Table!H5709,NA())</f>
        <v>#N/A</v>
      </c>
      <c r="S5709" s="2" t="e">
        <f>IF(Customer_churn_Table!N5709=1,Customer_churn_Table!R5709,NA())</f>
        <v>#N/A</v>
      </c>
    </row>
    <row r="5710" spans="16:19" x14ac:dyDescent="0.35">
      <c r="P5710" s="2">
        <f>IF(Customer_churn_Table!N5710=0,Customer_churn_Table!H5710,NA())</f>
        <v>3</v>
      </c>
      <c r="Q5710" s="2">
        <f>IF(Customer_churn_Table!N5710=0,Customer_churn_Table!R5710,NA())</f>
        <v>947</v>
      </c>
      <c r="R5710" s="2" t="e">
        <f>IF(Customer_churn_Table!N5710=1,Customer_churn_Table!H5710,NA())</f>
        <v>#N/A</v>
      </c>
      <c r="S5710" s="2" t="e">
        <f>IF(Customer_churn_Table!N5710=1,Customer_churn_Table!R5710,NA())</f>
        <v>#N/A</v>
      </c>
    </row>
    <row r="5711" spans="16:19" x14ac:dyDescent="0.35">
      <c r="P5711" s="2">
        <f>IF(Customer_churn_Table!N5711=0,Customer_churn_Table!H5711,NA())</f>
        <v>9</v>
      </c>
      <c r="Q5711" s="2">
        <f>IF(Customer_churn_Table!N5711=0,Customer_churn_Table!R5711,NA())</f>
        <v>631</v>
      </c>
      <c r="R5711" s="2" t="e">
        <f>IF(Customer_churn_Table!N5711=1,Customer_churn_Table!H5711,NA())</f>
        <v>#N/A</v>
      </c>
      <c r="S5711" s="2" t="e">
        <f>IF(Customer_churn_Table!N5711=1,Customer_churn_Table!R5711,NA())</f>
        <v>#N/A</v>
      </c>
    </row>
    <row r="5712" spans="16:19" x14ac:dyDescent="0.35">
      <c r="P5712" s="2">
        <f>IF(Customer_churn_Table!N5712=0,Customer_churn_Table!H5712,NA())</f>
        <v>5</v>
      </c>
      <c r="Q5712" s="2">
        <f>IF(Customer_churn_Table!N5712=0,Customer_churn_Table!R5712,NA())</f>
        <v>899</v>
      </c>
      <c r="R5712" s="2" t="e">
        <f>IF(Customer_churn_Table!N5712=1,Customer_churn_Table!H5712,NA())</f>
        <v>#N/A</v>
      </c>
      <c r="S5712" s="2" t="e">
        <f>IF(Customer_churn_Table!N5712=1,Customer_churn_Table!R5712,NA())</f>
        <v>#N/A</v>
      </c>
    </row>
    <row r="5713" spans="16:19" x14ac:dyDescent="0.35">
      <c r="P5713" s="2">
        <f>IF(Customer_churn_Table!N5713=0,Customer_churn_Table!H5713,NA())</f>
        <v>2</v>
      </c>
      <c r="Q5713" s="2">
        <f>IF(Customer_churn_Table!N5713=0,Customer_churn_Table!R5713,NA())</f>
        <v>757</v>
      </c>
      <c r="R5713" s="2" t="e">
        <f>IF(Customer_churn_Table!N5713=1,Customer_churn_Table!H5713,NA())</f>
        <v>#N/A</v>
      </c>
      <c r="S5713" s="2" t="e">
        <f>IF(Customer_churn_Table!N5713=1,Customer_churn_Table!R5713,NA())</f>
        <v>#N/A</v>
      </c>
    </row>
    <row r="5714" spans="16:19" x14ac:dyDescent="0.35">
      <c r="P5714" s="2" t="e">
        <f>IF(Customer_churn_Table!N5714=0,Customer_churn_Table!H5714,NA())</f>
        <v>#N/A</v>
      </c>
      <c r="Q5714" s="2" t="e">
        <f>IF(Customer_churn_Table!N5714=0,Customer_churn_Table!R5714,NA())</f>
        <v>#N/A</v>
      </c>
      <c r="R5714" s="2">
        <f>IF(Customer_churn_Table!N5714=1,Customer_churn_Table!H5714,NA())</f>
        <v>9</v>
      </c>
      <c r="S5714" s="2">
        <f>IF(Customer_churn_Table!N5714=1,Customer_churn_Table!R5714,NA())</f>
        <v>959</v>
      </c>
    </row>
    <row r="5715" spans="16:19" x14ac:dyDescent="0.35">
      <c r="P5715" s="2">
        <f>IF(Customer_churn_Table!N5715=0,Customer_churn_Table!H5715,NA())</f>
        <v>10</v>
      </c>
      <c r="Q5715" s="2">
        <f>IF(Customer_churn_Table!N5715=0,Customer_churn_Table!R5715,NA())</f>
        <v>677</v>
      </c>
      <c r="R5715" s="2" t="e">
        <f>IF(Customer_churn_Table!N5715=1,Customer_churn_Table!H5715,NA())</f>
        <v>#N/A</v>
      </c>
      <c r="S5715" s="2" t="e">
        <f>IF(Customer_churn_Table!N5715=1,Customer_churn_Table!R5715,NA())</f>
        <v>#N/A</v>
      </c>
    </row>
    <row r="5716" spans="16:19" x14ac:dyDescent="0.35">
      <c r="P5716" s="2">
        <f>IF(Customer_churn_Table!N5716=0,Customer_churn_Table!H5716,NA())</f>
        <v>10</v>
      </c>
      <c r="Q5716" s="2">
        <f>IF(Customer_churn_Table!N5716=0,Customer_churn_Table!R5716,NA())</f>
        <v>565</v>
      </c>
      <c r="R5716" s="2" t="e">
        <f>IF(Customer_churn_Table!N5716=1,Customer_churn_Table!H5716,NA())</f>
        <v>#N/A</v>
      </c>
      <c r="S5716" s="2" t="e">
        <f>IF(Customer_churn_Table!N5716=1,Customer_churn_Table!R5716,NA())</f>
        <v>#N/A</v>
      </c>
    </row>
    <row r="5717" spans="16:19" x14ac:dyDescent="0.35">
      <c r="P5717" s="2">
        <f>IF(Customer_churn_Table!N5717=0,Customer_churn_Table!H5717,NA())</f>
        <v>9</v>
      </c>
      <c r="Q5717" s="2">
        <f>IF(Customer_churn_Table!N5717=0,Customer_churn_Table!R5717,NA())</f>
        <v>315</v>
      </c>
      <c r="R5717" s="2" t="e">
        <f>IF(Customer_churn_Table!N5717=1,Customer_churn_Table!H5717,NA())</f>
        <v>#N/A</v>
      </c>
      <c r="S5717" s="2" t="e">
        <f>IF(Customer_churn_Table!N5717=1,Customer_churn_Table!R5717,NA())</f>
        <v>#N/A</v>
      </c>
    </row>
    <row r="5718" spans="16:19" x14ac:dyDescent="0.35">
      <c r="P5718" s="2">
        <f>IF(Customer_churn_Table!N5718=0,Customer_churn_Table!H5718,NA())</f>
        <v>1</v>
      </c>
      <c r="Q5718" s="2">
        <f>IF(Customer_churn_Table!N5718=0,Customer_churn_Table!R5718,NA())</f>
        <v>299</v>
      </c>
      <c r="R5718" s="2" t="e">
        <f>IF(Customer_churn_Table!N5718=1,Customer_churn_Table!H5718,NA())</f>
        <v>#N/A</v>
      </c>
      <c r="S5718" s="2" t="e">
        <f>IF(Customer_churn_Table!N5718=1,Customer_churn_Table!R5718,NA())</f>
        <v>#N/A</v>
      </c>
    </row>
    <row r="5719" spans="16:19" x14ac:dyDescent="0.35">
      <c r="P5719" s="2">
        <f>IF(Customer_churn_Table!N5719=0,Customer_churn_Table!H5719,NA())</f>
        <v>5</v>
      </c>
      <c r="Q5719" s="2">
        <f>IF(Customer_churn_Table!N5719=0,Customer_churn_Table!R5719,NA())</f>
        <v>661</v>
      </c>
      <c r="R5719" s="2" t="e">
        <f>IF(Customer_churn_Table!N5719=1,Customer_churn_Table!H5719,NA())</f>
        <v>#N/A</v>
      </c>
      <c r="S5719" s="2" t="e">
        <f>IF(Customer_churn_Table!N5719=1,Customer_churn_Table!R5719,NA())</f>
        <v>#N/A</v>
      </c>
    </row>
    <row r="5720" spans="16:19" x14ac:dyDescent="0.35">
      <c r="P5720" s="2">
        <f>IF(Customer_churn_Table!N5720=0,Customer_churn_Table!H5720,NA())</f>
        <v>7</v>
      </c>
      <c r="Q5720" s="2">
        <f>IF(Customer_churn_Table!N5720=0,Customer_churn_Table!R5720,NA())</f>
        <v>472</v>
      </c>
      <c r="R5720" s="2" t="e">
        <f>IF(Customer_churn_Table!N5720=1,Customer_churn_Table!H5720,NA())</f>
        <v>#N/A</v>
      </c>
      <c r="S5720" s="2" t="e">
        <f>IF(Customer_churn_Table!N5720=1,Customer_churn_Table!R5720,NA())</f>
        <v>#N/A</v>
      </c>
    </row>
    <row r="5721" spans="16:19" x14ac:dyDescent="0.35">
      <c r="P5721" s="2">
        <f>IF(Customer_churn_Table!N5721=0,Customer_churn_Table!H5721,NA())</f>
        <v>1</v>
      </c>
      <c r="Q5721" s="2">
        <f>IF(Customer_churn_Table!N5721=0,Customer_churn_Table!R5721,NA())</f>
        <v>890</v>
      </c>
      <c r="R5721" s="2" t="e">
        <f>IF(Customer_churn_Table!N5721=1,Customer_churn_Table!H5721,NA())</f>
        <v>#N/A</v>
      </c>
      <c r="S5721" s="2" t="e">
        <f>IF(Customer_churn_Table!N5721=1,Customer_churn_Table!R5721,NA())</f>
        <v>#N/A</v>
      </c>
    </row>
    <row r="5722" spans="16:19" x14ac:dyDescent="0.35">
      <c r="P5722" s="2">
        <f>IF(Customer_churn_Table!N5722=0,Customer_churn_Table!H5722,NA())</f>
        <v>6</v>
      </c>
      <c r="Q5722" s="2">
        <f>IF(Customer_churn_Table!N5722=0,Customer_churn_Table!R5722,NA())</f>
        <v>322</v>
      </c>
      <c r="R5722" s="2" t="e">
        <f>IF(Customer_churn_Table!N5722=1,Customer_churn_Table!H5722,NA())</f>
        <v>#N/A</v>
      </c>
      <c r="S5722" s="2" t="e">
        <f>IF(Customer_churn_Table!N5722=1,Customer_churn_Table!R5722,NA())</f>
        <v>#N/A</v>
      </c>
    </row>
    <row r="5723" spans="16:19" x14ac:dyDescent="0.35">
      <c r="P5723" s="2" t="e">
        <f>IF(Customer_churn_Table!N5723=0,Customer_churn_Table!H5723,NA())</f>
        <v>#N/A</v>
      </c>
      <c r="Q5723" s="2" t="e">
        <f>IF(Customer_churn_Table!N5723=0,Customer_churn_Table!R5723,NA())</f>
        <v>#N/A</v>
      </c>
      <c r="R5723" s="2">
        <f>IF(Customer_churn_Table!N5723=1,Customer_churn_Table!H5723,NA())</f>
        <v>5</v>
      </c>
      <c r="S5723" s="2">
        <f>IF(Customer_churn_Table!N5723=1,Customer_churn_Table!R5723,NA())</f>
        <v>594</v>
      </c>
    </row>
    <row r="5724" spans="16:19" x14ac:dyDescent="0.35">
      <c r="P5724" s="2">
        <f>IF(Customer_churn_Table!N5724=0,Customer_churn_Table!H5724,NA())</f>
        <v>3</v>
      </c>
      <c r="Q5724" s="2">
        <f>IF(Customer_churn_Table!N5724=0,Customer_churn_Table!R5724,NA())</f>
        <v>628</v>
      </c>
      <c r="R5724" s="2" t="e">
        <f>IF(Customer_churn_Table!N5724=1,Customer_churn_Table!H5724,NA())</f>
        <v>#N/A</v>
      </c>
      <c r="S5724" s="2" t="e">
        <f>IF(Customer_churn_Table!N5724=1,Customer_churn_Table!R5724,NA())</f>
        <v>#N/A</v>
      </c>
    </row>
    <row r="5725" spans="16:19" x14ac:dyDescent="0.35">
      <c r="P5725" s="2">
        <f>IF(Customer_churn_Table!N5725=0,Customer_churn_Table!H5725,NA())</f>
        <v>6</v>
      </c>
      <c r="Q5725" s="2">
        <f>IF(Customer_churn_Table!N5725=0,Customer_churn_Table!R5725,NA())</f>
        <v>257</v>
      </c>
      <c r="R5725" s="2" t="e">
        <f>IF(Customer_churn_Table!N5725=1,Customer_churn_Table!H5725,NA())</f>
        <v>#N/A</v>
      </c>
      <c r="S5725" s="2" t="e">
        <f>IF(Customer_churn_Table!N5725=1,Customer_churn_Table!R5725,NA())</f>
        <v>#N/A</v>
      </c>
    </row>
    <row r="5726" spans="16:19" x14ac:dyDescent="0.35">
      <c r="P5726" s="2">
        <f>IF(Customer_churn_Table!N5726=0,Customer_churn_Table!H5726,NA())</f>
        <v>5</v>
      </c>
      <c r="Q5726" s="2">
        <f>IF(Customer_churn_Table!N5726=0,Customer_churn_Table!R5726,NA())</f>
        <v>310</v>
      </c>
      <c r="R5726" s="2" t="e">
        <f>IF(Customer_churn_Table!N5726=1,Customer_churn_Table!H5726,NA())</f>
        <v>#N/A</v>
      </c>
      <c r="S5726" s="2" t="e">
        <f>IF(Customer_churn_Table!N5726=1,Customer_churn_Table!R5726,NA())</f>
        <v>#N/A</v>
      </c>
    </row>
    <row r="5727" spans="16:19" x14ac:dyDescent="0.35">
      <c r="P5727" s="2">
        <f>IF(Customer_churn_Table!N5727=0,Customer_churn_Table!H5727,NA())</f>
        <v>1</v>
      </c>
      <c r="Q5727" s="2">
        <f>IF(Customer_churn_Table!N5727=0,Customer_churn_Table!R5727,NA())</f>
        <v>401</v>
      </c>
      <c r="R5727" s="2" t="e">
        <f>IF(Customer_churn_Table!N5727=1,Customer_churn_Table!H5727,NA())</f>
        <v>#N/A</v>
      </c>
      <c r="S5727" s="2" t="e">
        <f>IF(Customer_churn_Table!N5727=1,Customer_churn_Table!R5727,NA())</f>
        <v>#N/A</v>
      </c>
    </row>
    <row r="5728" spans="16:19" x14ac:dyDescent="0.35">
      <c r="P5728" s="2">
        <f>IF(Customer_churn_Table!N5728=0,Customer_churn_Table!H5728,NA())</f>
        <v>8</v>
      </c>
      <c r="Q5728" s="2">
        <f>IF(Customer_churn_Table!N5728=0,Customer_churn_Table!R5728,NA())</f>
        <v>984</v>
      </c>
      <c r="R5728" s="2" t="e">
        <f>IF(Customer_churn_Table!N5728=1,Customer_churn_Table!H5728,NA())</f>
        <v>#N/A</v>
      </c>
      <c r="S5728" s="2" t="e">
        <f>IF(Customer_churn_Table!N5728=1,Customer_churn_Table!R5728,NA())</f>
        <v>#N/A</v>
      </c>
    </row>
    <row r="5729" spans="16:19" x14ac:dyDescent="0.35">
      <c r="P5729" s="2" t="e">
        <f>IF(Customer_churn_Table!N5729=0,Customer_churn_Table!H5729,NA())</f>
        <v>#N/A</v>
      </c>
      <c r="Q5729" s="2" t="e">
        <f>IF(Customer_churn_Table!N5729=0,Customer_churn_Table!R5729,NA())</f>
        <v>#N/A</v>
      </c>
      <c r="R5729" s="2">
        <f>IF(Customer_churn_Table!N5729=1,Customer_churn_Table!H5729,NA())</f>
        <v>8</v>
      </c>
      <c r="S5729" s="2">
        <f>IF(Customer_churn_Table!N5729=1,Customer_churn_Table!R5729,NA())</f>
        <v>785</v>
      </c>
    </row>
    <row r="5730" spans="16:19" x14ac:dyDescent="0.35">
      <c r="P5730" s="2">
        <f>IF(Customer_churn_Table!N5730=0,Customer_churn_Table!H5730,NA())</f>
        <v>10</v>
      </c>
      <c r="Q5730" s="2">
        <f>IF(Customer_churn_Table!N5730=0,Customer_churn_Table!R5730,NA())</f>
        <v>629</v>
      </c>
      <c r="R5730" s="2" t="e">
        <f>IF(Customer_churn_Table!N5730=1,Customer_churn_Table!H5730,NA())</f>
        <v>#N/A</v>
      </c>
      <c r="S5730" s="2" t="e">
        <f>IF(Customer_churn_Table!N5730=1,Customer_churn_Table!R5730,NA())</f>
        <v>#N/A</v>
      </c>
    </row>
    <row r="5731" spans="16:19" x14ac:dyDescent="0.35">
      <c r="P5731" s="2">
        <f>IF(Customer_churn_Table!N5731=0,Customer_churn_Table!H5731,NA())</f>
        <v>10</v>
      </c>
      <c r="Q5731" s="2">
        <f>IF(Customer_churn_Table!N5731=0,Customer_churn_Table!R5731,NA())</f>
        <v>488</v>
      </c>
      <c r="R5731" s="2" t="e">
        <f>IF(Customer_churn_Table!N5731=1,Customer_churn_Table!H5731,NA())</f>
        <v>#N/A</v>
      </c>
      <c r="S5731" s="2" t="e">
        <f>IF(Customer_churn_Table!N5731=1,Customer_churn_Table!R5731,NA())</f>
        <v>#N/A</v>
      </c>
    </row>
    <row r="5732" spans="16:19" x14ac:dyDescent="0.35">
      <c r="P5732" s="2">
        <f>IF(Customer_churn_Table!N5732=0,Customer_churn_Table!H5732,NA())</f>
        <v>4</v>
      </c>
      <c r="Q5732" s="2">
        <f>IF(Customer_churn_Table!N5732=0,Customer_churn_Table!R5732,NA())</f>
        <v>281</v>
      </c>
      <c r="R5732" s="2" t="e">
        <f>IF(Customer_churn_Table!N5732=1,Customer_churn_Table!H5732,NA())</f>
        <v>#N/A</v>
      </c>
      <c r="S5732" s="2" t="e">
        <f>IF(Customer_churn_Table!N5732=1,Customer_churn_Table!R5732,NA())</f>
        <v>#N/A</v>
      </c>
    </row>
    <row r="5733" spans="16:19" x14ac:dyDescent="0.35">
      <c r="P5733" s="2" t="e">
        <f>IF(Customer_churn_Table!N5733=0,Customer_churn_Table!H5733,NA())</f>
        <v>#N/A</v>
      </c>
      <c r="Q5733" s="2" t="e">
        <f>IF(Customer_churn_Table!N5733=0,Customer_churn_Table!R5733,NA())</f>
        <v>#N/A</v>
      </c>
      <c r="R5733" s="2">
        <f>IF(Customer_churn_Table!N5733=1,Customer_churn_Table!H5733,NA())</f>
        <v>7</v>
      </c>
      <c r="S5733" s="2">
        <f>IF(Customer_churn_Table!N5733=1,Customer_churn_Table!R5733,NA())</f>
        <v>624</v>
      </c>
    </row>
    <row r="5734" spans="16:19" x14ac:dyDescent="0.35">
      <c r="P5734" s="2">
        <f>IF(Customer_churn_Table!N5734=0,Customer_churn_Table!H5734,NA())</f>
        <v>8</v>
      </c>
      <c r="Q5734" s="2">
        <f>IF(Customer_churn_Table!N5734=0,Customer_churn_Table!R5734,NA())</f>
        <v>879</v>
      </c>
      <c r="R5734" s="2" t="e">
        <f>IF(Customer_churn_Table!N5734=1,Customer_churn_Table!H5734,NA())</f>
        <v>#N/A</v>
      </c>
      <c r="S5734" s="2" t="e">
        <f>IF(Customer_churn_Table!N5734=1,Customer_churn_Table!R5734,NA())</f>
        <v>#N/A</v>
      </c>
    </row>
    <row r="5735" spans="16:19" x14ac:dyDescent="0.35">
      <c r="P5735" s="2" t="e">
        <f>IF(Customer_churn_Table!N5735=0,Customer_churn_Table!H5735,NA())</f>
        <v>#N/A</v>
      </c>
      <c r="Q5735" s="2" t="e">
        <f>IF(Customer_churn_Table!N5735=0,Customer_churn_Table!R5735,NA())</f>
        <v>#N/A</v>
      </c>
      <c r="R5735" s="2">
        <f>IF(Customer_churn_Table!N5735=1,Customer_churn_Table!H5735,NA())</f>
        <v>7</v>
      </c>
      <c r="S5735" s="2">
        <f>IF(Customer_churn_Table!N5735=1,Customer_churn_Table!R5735,NA())</f>
        <v>502</v>
      </c>
    </row>
    <row r="5736" spans="16:19" x14ac:dyDescent="0.35">
      <c r="P5736" s="2">
        <f>IF(Customer_churn_Table!N5736=0,Customer_churn_Table!H5736,NA())</f>
        <v>8</v>
      </c>
      <c r="Q5736" s="2">
        <f>IF(Customer_churn_Table!N5736=0,Customer_churn_Table!R5736,NA())</f>
        <v>569</v>
      </c>
      <c r="R5736" s="2" t="e">
        <f>IF(Customer_churn_Table!N5736=1,Customer_churn_Table!H5736,NA())</f>
        <v>#N/A</v>
      </c>
      <c r="S5736" s="2" t="e">
        <f>IF(Customer_churn_Table!N5736=1,Customer_churn_Table!R5736,NA())</f>
        <v>#N/A</v>
      </c>
    </row>
    <row r="5737" spans="16:19" x14ac:dyDescent="0.35">
      <c r="P5737" s="2">
        <f>IF(Customer_churn_Table!N5737=0,Customer_churn_Table!H5737,NA())</f>
        <v>4</v>
      </c>
      <c r="Q5737" s="2">
        <f>IF(Customer_churn_Table!N5737=0,Customer_churn_Table!R5737,NA())</f>
        <v>762</v>
      </c>
      <c r="R5737" s="2" t="e">
        <f>IF(Customer_churn_Table!N5737=1,Customer_churn_Table!H5737,NA())</f>
        <v>#N/A</v>
      </c>
      <c r="S5737" s="2" t="e">
        <f>IF(Customer_churn_Table!N5737=1,Customer_churn_Table!R5737,NA())</f>
        <v>#N/A</v>
      </c>
    </row>
    <row r="5738" spans="16:19" x14ac:dyDescent="0.35">
      <c r="P5738" s="2">
        <f>IF(Customer_churn_Table!N5738=0,Customer_churn_Table!H5738,NA())</f>
        <v>3</v>
      </c>
      <c r="Q5738" s="2">
        <f>IF(Customer_churn_Table!N5738=0,Customer_churn_Table!R5738,NA())</f>
        <v>557</v>
      </c>
      <c r="R5738" s="2" t="e">
        <f>IF(Customer_churn_Table!N5738=1,Customer_churn_Table!H5738,NA())</f>
        <v>#N/A</v>
      </c>
      <c r="S5738" s="2" t="e">
        <f>IF(Customer_churn_Table!N5738=1,Customer_churn_Table!R5738,NA())</f>
        <v>#N/A</v>
      </c>
    </row>
    <row r="5739" spans="16:19" x14ac:dyDescent="0.35">
      <c r="P5739" s="2">
        <f>IF(Customer_churn_Table!N5739=0,Customer_churn_Table!H5739,NA())</f>
        <v>2</v>
      </c>
      <c r="Q5739" s="2">
        <f>IF(Customer_churn_Table!N5739=0,Customer_churn_Table!R5739,NA())</f>
        <v>348</v>
      </c>
      <c r="R5739" s="2" t="e">
        <f>IF(Customer_churn_Table!N5739=1,Customer_churn_Table!H5739,NA())</f>
        <v>#N/A</v>
      </c>
      <c r="S5739" s="2" t="e">
        <f>IF(Customer_churn_Table!N5739=1,Customer_churn_Table!R5739,NA())</f>
        <v>#N/A</v>
      </c>
    </row>
    <row r="5740" spans="16:19" x14ac:dyDescent="0.35">
      <c r="P5740" s="2">
        <f>IF(Customer_churn_Table!N5740=0,Customer_churn_Table!H5740,NA())</f>
        <v>8</v>
      </c>
      <c r="Q5740" s="2">
        <f>IF(Customer_churn_Table!N5740=0,Customer_churn_Table!R5740,NA())</f>
        <v>978</v>
      </c>
      <c r="R5740" s="2" t="e">
        <f>IF(Customer_churn_Table!N5740=1,Customer_churn_Table!H5740,NA())</f>
        <v>#N/A</v>
      </c>
      <c r="S5740" s="2" t="e">
        <f>IF(Customer_churn_Table!N5740=1,Customer_churn_Table!R5740,NA())</f>
        <v>#N/A</v>
      </c>
    </row>
    <row r="5741" spans="16:19" x14ac:dyDescent="0.35">
      <c r="P5741" s="2">
        <f>IF(Customer_churn_Table!N5741=0,Customer_churn_Table!H5741,NA())</f>
        <v>1</v>
      </c>
      <c r="Q5741" s="2">
        <f>IF(Customer_churn_Table!N5741=0,Customer_churn_Table!R5741,NA())</f>
        <v>567</v>
      </c>
      <c r="R5741" s="2" t="e">
        <f>IF(Customer_churn_Table!N5741=1,Customer_churn_Table!H5741,NA())</f>
        <v>#N/A</v>
      </c>
      <c r="S5741" s="2" t="e">
        <f>IF(Customer_churn_Table!N5741=1,Customer_churn_Table!R5741,NA())</f>
        <v>#N/A</v>
      </c>
    </row>
    <row r="5742" spans="16:19" x14ac:dyDescent="0.35">
      <c r="P5742" s="2">
        <f>IF(Customer_churn_Table!N5742=0,Customer_churn_Table!H5742,NA())</f>
        <v>8</v>
      </c>
      <c r="Q5742" s="2">
        <f>IF(Customer_churn_Table!N5742=0,Customer_churn_Table!R5742,NA())</f>
        <v>663</v>
      </c>
      <c r="R5742" s="2" t="e">
        <f>IF(Customer_churn_Table!N5742=1,Customer_churn_Table!H5742,NA())</f>
        <v>#N/A</v>
      </c>
      <c r="S5742" s="2" t="e">
        <f>IF(Customer_churn_Table!N5742=1,Customer_churn_Table!R5742,NA())</f>
        <v>#N/A</v>
      </c>
    </row>
    <row r="5743" spans="16:19" x14ac:dyDescent="0.35">
      <c r="P5743" s="2">
        <f>IF(Customer_churn_Table!N5743=0,Customer_churn_Table!H5743,NA())</f>
        <v>9</v>
      </c>
      <c r="Q5743" s="2">
        <f>IF(Customer_churn_Table!N5743=0,Customer_churn_Table!R5743,NA())</f>
        <v>503</v>
      </c>
      <c r="R5743" s="2" t="e">
        <f>IF(Customer_churn_Table!N5743=1,Customer_churn_Table!H5743,NA())</f>
        <v>#N/A</v>
      </c>
      <c r="S5743" s="2" t="e">
        <f>IF(Customer_churn_Table!N5743=1,Customer_churn_Table!R5743,NA())</f>
        <v>#N/A</v>
      </c>
    </row>
    <row r="5744" spans="16:19" x14ac:dyDescent="0.35">
      <c r="P5744" s="2" t="e">
        <f>IF(Customer_churn_Table!N5744=0,Customer_churn_Table!H5744,NA())</f>
        <v>#N/A</v>
      </c>
      <c r="Q5744" s="2" t="e">
        <f>IF(Customer_churn_Table!N5744=0,Customer_churn_Table!R5744,NA())</f>
        <v>#N/A</v>
      </c>
      <c r="R5744" s="2">
        <f>IF(Customer_churn_Table!N5744=1,Customer_churn_Table!H5744,NA())</f>
        <v>2</v>
      </c>
      <c r="S5744" s="2">
        <f>IF(Customer_churn_Table!N5744=1,Customer_churn_Table!R5744,NA())</f>
        <v>748</v>
      </c>
    </row>
    <row r="5745" spans="16:19" x14ac:dyDescent="0.35">
      <c r="P5745" s="2">
        <f>IF(Customer_churn_Table!N5745=0,Customer_churn_Table!H5745,NA())</f>
        <v>0</v>
      </c>
      <c r="Q5745" s="2">
        <f>IF(Customer_churn_Table!N5745=0,Customer_churn_Table!R5745,NA())</f>
        <v>537</v>
      </c>
      <c r="R5745" s="2" t="e">
        <f>IF(Customer_churn_Table!N5745=1,Customer_churn_Table!H5745,NA())</f>
        <v>#N/A</v>
      </c>
      <c r="S5745" s="2" t="e">
        <f>IF(Customer_churn_Table!N5745=1,Customer_churn_Table!R5745,NA())</f>
        <v>#N/A</v>
      </c>
    </row>
    <row r="5746" spans="16:19" x14ac:dyDescent="0.35">
      <c r="P5746" s="2">
        <f>IF(Customer_churn_Table!N5746=0,Customer_churn_Table!H5746,NA())</f>
        <v>1</v>
      </c>
      <c r="Q5746" s="2">
        <f>IF(Customer_churn_Table!N5746=0,Customer_churn_Table!R5746,NA())</f>
        <v>608</v>
      </c>
      <c r="R5746" s="2" t="e">
        <f>IF(Customer_churn_Table!N5746=1,Customer_churn_Table!H5746,NA())</f>
        <v>#N/A</v>
      </c>
      <c r="S5746" s="2" t="e">
        <f>IF(Customer_churn_Table!N5746=1,Customer_churn_Table!R5746,NA())</f>
        <v>#N/A</v>
      </c>
    </row>
    <row r="5747" spans="16:19" x14ac:dyDescent="0.35">
      <c r="P5747" s="2">
        <f>IF(Customer_churn_Table!N5747=0,Customer_churn_Table!H5747,NA())</f>
        <v>3</v>
      </c>
      <c r="Q5747" s="2">
        <f>IF(Customer_churn_Table!N5747=0,Customer_churn_Table!R5747,NA())</f>
        <v>601</v>
      </c>
      <c r="R5747" s="2" t="e">
        <f>IF(Customer_churn_Table!N5747=1,Customer_churn_Table!H5747,NA())</f>
        <v>#N/A</v>
      </c>
      <c r="S5747" s="2" t="e">
        <f>IF(Customer_churn_Table!N5747=1,Customer_churn_Table!R5747,NA())</f>
        <v>#N/A</v>
      </c>
    </row>
    <row r="5748" spans="16:19" x14ac:dyDescent="0.35">
      <c r="P5748" s="2">
        <f>IF(Customer_churn_Table!N5748=0,Customer_churn_Table!H5748,NA())</f>
        <v>7</v>
      </c>
      <c r="Q5748" s="2">
        <f>IF(Customer_churn_Table!N5748=0,Customer_churn_Table!R5748,NA())</f>
        <v>648</v>
      </c>
      <c r="R5748" s="2" t="e">
        <f>IF(Customer_churn_Table!N5748=1,Customer_churn_Table!H5748,NA())</f>
        <v>#N/A</v>
      </c>
      <c r="S5748" s="2" t="e">
        <f>IF(Customer_churn_Table!N5748=1,Customer_churn_Table!R5748,NA())</f>
        <v>#N/A</v>
      </c>
    </row>
    <row r="5749" spans="16:19" x14ac:dyDescent="0.35">
      <c r="P5749" s="2">
        <f>IF(Customer_churn_Table!N5749=0,Customer_churn_Table!H5749,NA())</f>
        <v>8</v>
      </c>
      <c r="Q5749" s="2">
        <f>IF(Customer_churn_Table!N5749=0,Customer_churn_Table!R5749,NA())</f>
        <v>522</v>
      </c>
      <c r="R5749" s="2" t="e">
        <f>IF(Customer_churn_Table!N5749=1,Customer_churn_Table!H5749,NA())</f>
        <v>#N/A</v>
      </c>
      <c r="S5749" s="2" t="e">
        <f>IF(Customer_churn_Table!N5749=1,Customer_churn_Table!R5749,NA())</f>
        <v>#N/A</v>
      </c>
    </row>
    <row r="5750" spans="16:19" x14ac:dyDescent="0.35">
      <c r="P5750" s="2">
        <f>IF(Customer_churn_Table!N5750=0,Customer_churn_Table!H5750,NA())</f>
        <v>8</v>
      </c>
      <c r="Q5750" s="2">
        <f>IF(Customer_churn_Table!N5750=0,Customer_churn_Table!R5750,NA())</f>
        <v>653</v>
      </c>
      <c r="R5750" s="2" t="e">
        <f>IF(Customer_churn_Table!N5750=1,Customer_churn_Table!H5750,NA())</f>
        <v>#N/A</v>
      </c>
      <c r="S5750" s="2" t="e">
        <f>IF(Customer_churn_Table!N5750=1,Customer_churn_Table!R5750,NA())</f>
        <v>#N/A</v>
      </c>
    </row>
    <row r="5751" spans="16:19" x14ac:dyDescent="0.35">
      <c r="P5751" s="2">
        <f>IF(Customer_churn_Table!N5751=0,Customer_churn_Table!H5751,NA())</f>
        <v>8</v>
      </c>
      <c r="Q5751" s="2">
        <f>IF(Customer_churn_Table!N5751=0,Customer_churn_Table!R5751,NA())</f>
        <v>807</v>
      </c>
      <c r="R5751" s="2" t="e">
        <f>IF(Customer_churn_Table!N5751=1,Customer_churn_Table!H5751,NA())</f>
        <v>#N/A</v>
      </c>
      <c r="S5751" s="2" t="e">
        <f>IF(Customer_churn_Table!N5751=1,Customer_churn_Table!R5751,NA())</f>
        <v>#N/A</v>
      </c>
    </row>
    <row r="5752" spans="16:19" x14ac:dyDescent="0.35">
      <c r="P5752" s="2" t="e">
        <f>IF(Customer_churn_Table!N5752=0,Customer_churn_Table!H5752,NA())</f>
        <v>#N/A</v>
      </c>
      <c r="Q5752" s="2" t="e">
        <f>IF(Customer_churn_Table!N5752=0,Customer_churn_Table!R5752,NA())</f>
        <v>#N/A</v>
      </c>
      <c r="R5752" s="2">
        <f>IF(Customer_churn_Table!N5752=1,Customer_churn_Table!H5752,NA())</f>
        <v>9</v>
      </c>
      <c r="S5752" s="2">
        <f>IF(Customer_churn_Table!N5752=1,Customer_churn_Table!R5752,NA())</f>
        <v>965</v>
      </c>
    </row>
    <row r="5753" spans="16:19" x14ac:dyDescent="0.35">
      <c r="P5753" s="2">
        <f>IF(Customer_churn_Table!N5753=0,Customer_churn_Table!H5753,NA())</f>
        <v>6</v>
      </c>
      <c r="Q5753" s="2">
        <f>IF(Customer_churn_Table!N5753=0,Customer_churn_Table!R5753,NA())</f>
        <v>323</v>
      </c>
      <c r="R5753" s="2" t="e">
        <f>IF(Customer_churn_Table!N5753=1,Customer_churn_Table!H5753,NA())</f>
        <v>#N/A</v>
      </c>
      <c r="S5753" s="2" t="e">
        <f>IF(Customer_churn_Table!N5753=1,Customer_churn_Table!R5753,NA())</f>
        <v>#N/A</v>
      </c>
    </row>
    <row r="5754" spans="16:19" x14ac:dyDescent="0.35">
      <c r="P5754" s="2">
        <f>IF(Customer_churn_Table!N5754=0,Customer_churn_Table!H5754,NA())</f>
        <v>3</v>
      </c>
      <c r="Q5754" s="2">
        <f>IF(Customer_churn_Table!N5754=0,Customer_churn_Table!R5754,NA())</f>
        <v>784</v>
      </c>
      <c r="R5754" s="2" t="e">
        <f>IF(Customer_churn_Table!N5754=1,Customer_churn_Table!H5754,NA())</f>
        <v>#N/A</v>
      </c>
      <c r="S5754" s="2" t="e">
        <f>IF(Customer_churn_Table!N5754=1,Customer_churn_Table!R5754,NA())</f>
        <v>#N/A</v>
      </c>
    </row>
    <row r="5755" spans="16:19" x14ac:dyDescent="0.35">
      <c r="P5755" s="2">
        <f>IF(Customer_churn_Table!N5755=0,Customer_churn_Table!H5755,NA())</f>
        <v>6</v>
      </c>
      <c r="Q5755" s="2">
        <f>IF(Customer_churn_Table!N5755=0,Customer_churn_Table!R5755,NA())</f>
        <v>873</v>
      </c>
      <c r="R5755" s="2" t="e">
        <f>IF(Customer_churn_Table!N5755=1,Customer_churn_Table!H5755,NA())</f>
        <v>#N/A</v>
      </c>
      <c r="S5755" s="2" t="e">
        <f>IF(Customer_churn_Table!N5755=1,Customer_churn_Table!R5755,NA())</f>
        <v>#N/A</v>
      </c>
    </row>
    <row r="5756" spans="16:19" x14ac:dyDescent="0.35">
      <c r="P5756" s="2">
        <f>IF(Customer_churn_Table!N5756=0,Customer_churn_Table!H5756,NA())</f>
        <v>9</v>
      </c>
      <c r="Q5756" s="2">
        <f>IF(Customer_churn_Table!N5756=0,Customer_churn_Table!R5756,NA())</f>
        <v>696</v>
      </c>
      <c r="R5756" s="2" t="e">
        <f>IF(Customer_churn_Table!N5756=1,Customer_churn_Table!H5756,NA())</f>
        <v>#N/A</v>
      </c>
      <c r="S5756" s="2" t="e">
        <f>IF(Customer_churn_Table!N5756=1,Customer_churn_Table!R5756,NA())</f>
        <v>#N/A</v>
      </c>
    </row>
    <row r="5757" spans="16:19" x14ac:dyDescent="0.35">
      <c r="P5757" s="2">
        <f>IF(Customer_churn_Table!N5757=0,Customer_churn_Table!H5757,NA())</f>
        <v>9</v>
      </c>
      <c r="Q5757" s="2">
        <f>IF(Customer_churn_Table!N5757=0,Customer_churn_Table!R5757,NA())</f>
        <v>404</v>
      </c>
      <c r="R5757" s="2" t="e">
        <f>IF(Customer_churn_Table!N5757=1,Customer_churn_Table!H5757,NA())</f>
        <v>#N/A</v>
      </c>
      <c r="S5757" s="2" t="e">
        <f>IF(Customer_churn_Table!N5757=1,Customer_churn_Table!R5757,NA())</f>
        <v>#N/A</v>
      </c>
    </row>
    <row r="5758" spans="16:19" x14ac:dyDescent="0.35">
      <c r="P5758" s="2">
        <f>IF(Customer_churn_Table!N5758=0,Customer_churn_Table!H5758,NA())</f>
        <v>7</v>
      </c>
      <c r="Q5758" s="2">
        <f>IF(Customer_churn_Table!N5758=0,Customer_churn_Table!R5758,NA())</f>
        <v>554</v>
      </c>
      <c r="R5758" s="2" t="e">
        <f>IF(Customer_churn_Table!N5758=1,Customer_churn_Table!H5758,NA())</f>
        <v>#N/A</v>
      </c>
      <c r="S5758" s="2" t="e">
        <f>IF(Customer_churn_Table!N5758=1,Customer_churn_Table!R5758,NA())</f>
        <v>#N/A</v>
      </c>
    </row>
    <row r="5759" spans="16:19" x14ac:dyDescent="0.35">
      <c r="P5759" s="2">
        <f>IF(Customer_churn_Table!N5759=0,Customer_churn_Table!H5759,NA())</f>
        <v>3</v>
      </c>
      <c r="Q5759" s="2">
        <f>IF(Customer_churn_Table!N5759=0,Customer_churn_Table!R5759,NA())</f>
        <v>300</v>
      </c>
      <c r="R5759" s="2" t="e">
        <f>IF(Customer_churn_Table!N5759=1,Customer_churn_Table!H5759,NA())</f>
        <v>#N/A</v>
      </c>
      <c r="S5759" s="2" t="e">
        <f>IF(Customer_churn_Table!N5759=1,Customer_churn_Table!R5759,NA())</f>
        <v>#N/A</v>
      </c>
    </row>
    <row r="5760" spans="16:19" x14ac:dyDescent="0.35">
      <c r="P5760" s="2" t="e">
        <f>IF(Customer_churn_Table!N5760=0,Customer_churn_Table!H5760,NA())</f>
        <v>#N/A</v>
      </c>
      <c r="Q5760" s="2" t="e">
        <f>IF(Customer_churn_Table!N5760=0,Customer_churn_Table!R5760,NA())</f>
        <v>#N/A</v>
      </c>
      <c r="R5760" s="2">
        <f>IF(Customer_churn_Table!N5760=1,Customer_churn_Table!H5760,NA())</f>
        <v>4</v>
      </c>
      <c r="S5760" s="2">
        <f>IF(Customer_churn_Table!N5760=1,Customer_churn_Table!R5760,NA())</f>
        <v>356</v>
      </c>
    </row>
    <row r="5761" spans="16:19" x14ac:dyDescent="0.35">
      <c r="P5761" s="2">
        <f>IF(Customer_churn_Table!N5761=0,Customer_churn_Table!H5761,NA())</f>
        <v>8</v>
      </c>
      <c r="Q5761" s="2">
        <f>IF(Customer_churn_Table!N5761=0,Customer_churn_Table!R5761,NA())</f>
        <v>720</v>
      </c>
      <c r="R5761" s="2" t="e">
        <f>IF(Customer_churn_Table!N5761=1,Customer_churn_Table!H5761,NA())</f>
        <v>#N/A</v>
      </c>
      <c r="S5761" s="2" t="e">
        <f>IF(Customer_churn_Table!N5761=1,Customer_churn_Table!R5761,NA())</f>
        <v>#N/A</v>
      </c>
    </row>
    <row r="5762" spans="16:19" x14ac:dyDescent="0.35">
      <c r="P5762" s="2">
        <f>IF(Customer_churn_Table!N5762=0,Customer_churn_Table!H5762,NA())</f>
        <v>7</v>
      </c>
      <c r="Q5762" s="2">
        <f>IF(Customer_churn_Table!N5762=0,Customer_churn_Table!R5762,NA())</f>
        <v>517</v>
      </c>
      <c r="R5762" s="2" t="e">
        <f>IF(Customer_churn_Table!N5762=1,Customer_churn_Table!H5762,NA())</f>
        <v>#N/A</v>
      </c>
      <c r="S5762" s="2" t="e">
        <f>IF(Customer_churn_Table!N5762=1,Customer_churn_Table!R5762,NA())</f>
        <v>#N/A</v>
      </c>
    </row>
    <row r="5763" spans="16:19" x14ac:dyDescent="0.35">
      <c r="P5763" s="2">
        <f>IF(Customer_churn_Table!N5763=0,Customer_churn_Table!H5763,NA())</f>
        <v>3</v>
      </c>
      <c r="Q5763" s="2">
        <f>IF(Customer_churn_Table!N5763=0,Customer_churn_Table!R5763,NA())</f>
        <v>681</v>
      </c>
      <c r="R5763" s="2" t="e">
        <f>IF(Customer_churn_Table!N5763=1,Customer_churn_Table!H5763,NA())</f>
        <v>#N/A</v>
      </c>
      <c r="S5763" s="2" t="e">
        <f>IF(Customer_churn_Table!N5763=1,Customer_churn_Table!R5763,NA())</f>
        <v>#N/A</v>
      </c>
    </row>
    <row r="5764" spans="16:19" x14ac:dyDescent="0.35">
      <c r="P5764" s="2">
        <f>IF(Customer_churn_Table!N5764=0,Customer_churn_Table!H5764,NA())</f>
        <v>5</v>
      </c>
      <c r="Q5764" s="2">
        <f>IF(Customer_churn_Table!N5764=0,Customer_churn_Table!R5764,NA())</f>
        <v>336</v>
      </c>
      <c r="R5764" s="2" t="e">
        <f>IF(Customer_churn_Table!N5764=1,Customer_churn_Table!H5764,NA())</f>
        <v>#N/A</v>
      </c>
      <c r="S5764" s="2" t="e">
        <f>IF(Customer_churn_Table!N5764=1,Customer_churn_Table!R5764,NA())</f>
        <v>#N/A</v>
      </c>
    </row>
    <row r="5765" spans="16:19" x14ac:dyDescent="0.35">
      <c r="P5765" s="2">
        <f>IF(Customer_churn_Table!N5765=0,Customer_churn_Table!H5765,NA())</f>
        <v>6</v>
      </c>
      <c r="Q5765" s="2">
        <f>IF(Customer_churn_Table!N5765=0,Customer_churn_Table!R5765,NA())</f>
        <v>480</v>
      </c>
      <c r="R5765" s="2" t="e">
        <f>IF(Customer_churn_Table!N5765=1,Customer_churn_Table!H5765,NA())</f>
        <v>#N/A</v>
      </c>
      <c r="S5765" s="2" t="e">
        <f>IF(Customer_churn_Table!N5765=1,Customer_churn_Table!R5765,NA())</f>
        <v>#N/A</v>
      </c>
    </row>
    <row r="5766" spans="16:19" x14ac:dyDescent="0.35">
      <c r="P5766" s="2">
        <f>IF(Customer_churn_Table!N5766=0,Customer_churn_Table!H5766,NA())</f>
        <v>0</v>
      </c>
      <c r="Q5766" s="2">
        <f>IF(Customer_churn_Table!N5766=0,Customer_churn_Table!R5766,NA())</f>
        <v>691</v>
      </c>
      <c r="R5766" s="2" t="e">
        <f>IF(Customer_churn_Table!N5766=1,Customer_churn_Table!H5766,NA())</f>
        <v>#N/A</v>
      </c>
      <c r="S5766" s="2" t="e">
        <f>IF(Customer_churn_Table!N5766=1,Customer_churn_Table!R5766,NA())</f>
        <v>#N/A</v>
      </c>
    </row>
    <row r="5767" spans="16:19" x14ac:dyDescent="0.35">
      <c r="P5767" s="2">
        <f>IF(Customer_churn_Table!N5767=0,Customer_churn_Table!H5767,NA())</f>
        <v>3</v>
      </c>
      <c r="Q5767" s="2">
        <f>IF(Customer_churn_Table!N5767=0,Customer_churn_Table!R5767,NA())</f>
        <v>605</v>
      </c>
      <c r="R5767" s="2" t="e">
        <f>IF(Customer_churn_Table!N5767=1,Customer_churn_Table!H5767,NA())</f>
        <v>#N/A</v>
      </c>
      <c r="S5767" s="2" t="e">
        <f>IF(Customer_churn_Table!N5767=1,Customer_churn_Table!R5767,NA())</f>
        <v>#N/A</v>
      </c>
    </row>
    <row r="5768" spans="16:19" x14ac:dyDescent="0.35">
      <c r="P5768" s="2">
        <f>IF(Customer_churn_Table!N5768=0,Customer_churn_Table!H5768,NA())</f>
        <v>5</v>
      </c>
      <c r="Q5768" s="2">
        <f>IF(Customer_churn_Table!N5768=0,Customer_churn_Table!R5768,NA())</f>
        <v>280</v>
      </c>
      <c r="R5768" s="2" t="e">
        <f>IF(Customer_churn_Table!N5768=1,Customer_churn_Table!H5768,NA())</f>
        <v>#N/A</v>
      </c>
      <c r="S5768" s="2" t="e">
        <f>IF(Customer_churn_Table!N5768=1,Customer_churn_Table!R5768,NA())</f>
        <v>#N/A</v>
      </c>
    </row>
    <row r="5769" spans="16:19" x14ac:dyDescent="0.35">
      <c r="P5769" s="2">
        <f>IF(Customer_churn_Table!N5769=0,Customer_churn_Table!H5769,NA())</f>
        <v>2</v>
      </c>
      <c r="Q5769" s="2">
        <f>IF(Customer_churn_Table!N5769=0,Customer_churn_Table!R5769,NA())</f>
        <v>451</v>
      </c>
      <c r="R5769" s="2" t="e">
        <f>IF(Customer_churn_Table!N5769=1,Customer_churn_Table!H5769,NA())</f>
        <v>#N/A</v>
      </c>
      <c r="S5769" s="2" t="e">
        <f>IF(Customer_churn_Table!N5769=1,Customer_churn_Table!R5769,NA())</f>
        <v>#N/A</v>
      </c>
    </row>
    <row r="5770" spans="16:19" x14ac:dyDescent="0.35">
      <c r="P5770" s="2">
        <f>IF(Customer_churn_Table!N5770=0,Customer_churn_Table!H5770,NA())</f>
        <v>2</v>
      </c>
      <c r="Q5770" s="2">
        <f>IF(Customer_churn_Table!N5770=0,Customer_churn_Table!R5770,NA())</f>
        <v>945</v>
      </c>
      <c r="R5770" s="2" t="e">
        <f>IF(Customer_churn_Table!N5770=1,Customer_churn_Table!H5770,NA())</f>
        <v>#N/A</v>
      </c>
      <c r="S5770" s="2" t="e">
        <f>IF(Customer_churn_Table!N5770=1,Customer_churn_Table!R5770,NA())</f>
        <v>#N/A</v>
      </c>
    </row>
    <row r="5771" spans="16:19" x14ac:dyDescent="0.35">
      <c r="P5771" s="2">
        <f>IF(Customer_churn_Table!N5771=0,Customer_churn_Table!H5771,NA())</f>
        <v>0</v>
      </c>
      <c r="Q5771" s="2">
        <f>IF(Customer_churn_Table!N5771=0,Customer_churn_Table!R5771,NA())</f>
        <v>392</v>
      </c>
      <c r="R5771" s="2" t="e">
        <f>IF(Customer_churn_Table!N5771=1,Customer_churn_Table!H5771,NA())</f>
        <v>#N/A</v>
      </c>
      <c r="S5771" s="2" t="e">
        <f>IF(Customer_churn_Table!N5771=1,Customer_churn_Table!R5771,NA())</f>
        <v>#N/A</v>
      </c>
    </row>
    <row r="5772" spans="16:19" x14ac:dyDescent="0.35">
      <c r="P5772" s="2">
        <f>IF(Customer_churn_Table!N5772=0,Customer_churn_Table!H5772,NA())</f>
        <v>8</v>
      </c>
      <c r="Q5772" s="2">
        <f>IF(Customer_churn_Table!N5772=0,Customer_churn_Table!R5772,NA())</f>
        <v>678</v>
      </c>
      <c r="R5772" s="2" t="e">
        <f>IF(Customer_churn_Table!N5772=1,Customer_churn_Table!H5772,NA())</f>
        <v>#N/A</v>
      </c>
      <c r="S5772" s="2" t="e">
        <f>IF(Customer_churn_Table!N5772=1,Customer_churn_Table!R5772,NA())</f>
        <v>#N/A</v>
      </c>
    </row>
    <row r="5773" spans="16:19" x14ac:dyDescent="0.35">
      <c r="P5773" s="2">
        <f>IF(Customer_churn_Table!N5773=0,Customer_churn_Table!H5773,NA())</f>
        <v>1</v>
      </c>
      <c r="Q5773" s="2">
        <f>IF(Customer_churn_Table!N5773=0,Customer_churn_Table!R5773,NA())</f>
        <v>525</v>
      </c>
      <c r="R5773" s="2" t="e">
        <f>IF(Customer_churn_Table!N5773=1,Customer_churn_Table!H5773,NA())</f>
        <v>#N/A</v>
      </c>
      <c r="S5773" s="2" t="e">
        <f>IF(Customer_churn_Table!N5773=1,Customer_churn_Table!R5773,NA())</f>
        <v>#N/A</v>
      </c>
    </row>
    <row r="5774" spans="16:19" x14ac:dyDescent="0.35">
      <c r="P5774" s="2">
        <f>IF(Customer_churn_Table!N5774=0,Customer_churn_Table!H5774,NA())</f>
        <v>8</v>
      </c>
      <c r="Q5774" s="2">
        <f>IF(Customer_churn_Table!N5774=0,Customer_churn_Table!R5774,NA())</f>
        <v>487</v>
      </c>
      <c r="R5774" s="2" t="e">
        <f>IF(Customer_churn_Table!N5774=1,Customer_churn_Table!H5774,NA())</f>
        <v>#N/A</v>
      </c>
      <c r="S5774" s="2" t="e">
        <f>IF(Customer_churn_Table!N5774=1,Customer_churn_Table!R5774,NA())</f>
        <v>#N/A</v>
      </c>
    </row>
    <row r="5775" spans="16:19" x14ac:dyDescent="0.35">
      <c r="P5775" s="2">
        <f>IF(Customer_churn_Table!N5775=0,Customer_churn_Table!H5775,NA())</f>
        <v>8</v>
      </c>
      <c r="Q5775" s="2">
        <f>IF(Customer_churn_Table!N5775=0,Customer_churn_Table!R5775,NA())</f>
        <v>961</v>
      </c>
      <c r="R5775" s="2" t="e">
        <f>IF(Customer_churn_Table!N5775=1,Customer_churn_Table!H5775,NA())</f>
        <v>#N/A</v>
      </c>
      <c r="S5775" s="2" t="e">
        <f>IF(Customer_churn_Table!N5775=1,Customer_churn_Table!R5775,NA())</f>
        <v>#N/A</v>
      </c>
    </row>
    <row r="5776" spans="16:19" x14ac:dyDescent="0.35">
      <c r="P5776" s="2">
        <f>IF(Customer_churn_Table!N5776=0,Customer_churn_Table!H5776,NA())</f>
        <v>1</v>
      </c>
      <c r="Q5776" s="2">
        <f>IF(Customer_churn_Table!N5776=0,Customer_churn_Table!R5776,NA())</f>
        <v>401</v>
      </c>
      <c r="R5776" s="2" t="e">
        <f>IF(Customer_churn_Table!N5776=1,Customer_churn_Table!H5776,NA())</f>
        <v>#N/A</v>
      </c>
      <c r="S5776" s="2" t="e">
        <f>IF(Customer_churn_Table!N5776=1,Customer_churn_Table!R5776,NA())</f>
        <v>#N/A</v>
      </c>
    </row>
    <row r="5777" spans="16:19" x14ac:dyDescent="0.35">
      <c r="P5777" s="2">
        <f>IF(Customer_churn_Table!N5777=0,Customer_churn_Table!H5777,NA())</f>
        <v>9</v>
      </c>
      <c r="Q5777" s="2">
        <f>IF(Customer_churn_Table!N5777=0,Customer_churn_Table!R5777,NA())</f>
        <v>468</v>
      </c>
      <c r="R5777" s="2" t="e">
        <f>IF(Customer_churn_Table!N5777=1,Customer_churn_Table!H5777,NA())</f>
        <v>#N/A</v>
      </c>
      <c r="S5777" s="2" t="e">
        <f>IF(Customer_churn_Table!N5777=1,Customer_churn_Table!R5777,NA())</f>
        <v>#N/A</v>
      </c>
    </row>
    <row r="5778" spans="16:19" x14ac:dyDescent="0.35">
      <c r="P5778" s="2" t="e">
        <f>IF(Customer_churn_Table!N5778=0,Customer_churn_Table!H5778,NA())</f>
        <v>#N/A</v>
      </c>
      <c r="Q5778" s="2" t="e">
        <f>IF(Customer_churn_Table!N5778=0,Customer_churn_Table!R5778,NA())</f>
        <v>#N/A</v>
      </c>
      <c r="R5778" s="2">
        <f>IF(Customer_churn_Table!N5778=1,Customer_churn_Table!H5778,NA())</f>
        <v>8</v>
      </c>
      <c r="S5778" s="2">
        <f>IF(Customer_churn_Table!N5778=1,Customer_churn_Table!R5778,NA())</f>
        <v>246</v>
      </c>
    </row>
    <row r="5779" spans="16:19" x14ac:dyDescent="0.35">
      <c r="P5779" s="2">
        <f>IF(Customer_churn_Table!N5779=0,Customer_churn_Table!H5779,NA())</f>
        <v>8</v>
      </c>
      <c r="Q5779" s="2">
        <f>IF(Customer_churn_Table!N5779=0,Customer_churn_Table!R5779,NA())</f>
        <v>923</v>
      </c>
      <c r="R5779" s="2" t="e">
        <f>IF(Customer_churn_Table!N5779=1,Customer_churn_Table!H5779,NA())</f>
        <v>#N/A</v>
      </c>
      <c r="S5779" s="2" t="e">
        <f>IF(Customer_churn_Table!N5779=1,Customer_churn_Table!R5779,NA())</f>
        <v>#N/A</v>
      </c>
    </row>
    <row r="5780" spans="16:19" x14ac:dyDescent="0.35">
      <c r="P5780" s="2">
        <f>IF(Customer_churn_Table!N5780=0,Customer_churn_Table!H5780,NA())</f>
        <v>0</v>
      </c>
      <c r="Q5780" s="2">
        <f>IF(Customer_churn_Table!N5780=0,Customer_churn_Table!R5780,NA())</f>
        <v>606</v>
      </c>
      <c r="R5780" s="2" t="e">
        <f>IF(Customer_churn_Table!N5780=1,Customer_churn_Table!H5780,NA())</f>
        <v>#N/A</v>
      </c>
      <c r="S5780" s="2" t="e">
        <f>IF(Customer_churn_Table!N5780=1,Customer_churn_Table!R5780,NA())</f>
        <v>#N/A</v>
      </c>
    </row>
    <row r="5781" spans="16:19" x14ac:dyDescent="0.35">
      <c r="P5781" s="2" t="e">
        <f>IF(Customer_churn_Table!N5781=0,Customer_churn_Table!H5781,NA())</f>
        <v>#N/A</v>
      </c>
      <c r="Q5781" s="2" t="e">
        <f>IF(Customer_churn_Table!N5781=0,Customer_churn_Table!R5781,NA())</f>
        <v>#N/A</v>
      </c>
      <c r="R5781" s="2">
        <f>IF(Customer_churn_Table!N5781=1,Customer_churn_Table!H5781,NA())</f>
        <v>2</v>
      </c>
      <c r="S5781" s="2">
        <f>IF(Customer_churn_Table!N5781=1,Customer_churn_Table!R5781,NA())</f>
        <v>455</v>
      </c>
    </row>
    <row r="5782" spans="16:19" x14ac:dyDescent="0.35">
      <c r="P5782" s="2">
        <f>IF(Customer_churn_Table!N5782=0,Customer_churn_Table!H5782,NA())</f>
        <v>10</v>
      </c>
      <c r="Q5782" s="2">
        <f>IF(Customer_churn_Table!N5782=0,Customer_churn_Table!R5782,NA())</f>
        <v>820</v>
      </c>
      <c r="R5782" s="2" t="e">
        <f>IF(Customer_churn_Table!N5782=1,Customer_churn_Table!H5782,NA())</f>
        <v>#N/A</v>
      </c>
      <c r="S5782" s="2" t="e">
        <f>IF(Customer_churn_Table!N5782=1,Customer_churn_Table!R5782,NA())</f>
        <v>#N/A</v>
      </c>
    </row>
    <row r="5783" spans="16:19" x14ac:dyDescent="0.35">
      <c r="P5783" s="2">
        <f>IF(Customer_churn_Table!N5783=0,Customer_churn_Table!H5783,NA())</f>
        <v>6</v>
      </c>
      <c r="Q5783" s="2">
        <f>IF(Customer_churn_Table!N5783=0,Customer_churn_Table!R5783,NA())</f>
        <v>498</v>
      </c>
      <c r="R5783" s="2" t="e">
        <f>IF(Customer_churn_Table!N5783=1,Customer_churn_Table!H5783,NA())</f>
        <v>#N/A</v>
      </c>
      <c r="S5783" s="2" t="e">
        <f>IF(Customer_churn_Table!N5783=1,Customer_churn_Table!R5783,NA())</f>
        <v>#N/A</v>
      </c>
    </row>
    <row r="5784" spans="16:19" x14ac:dyDescent="0.35">
      <c r="P5784" s="2">
        <f>IF(Customer_churn_Table!N5784=0,Customer_churn_Table!H5784,NA())</f>
        <v>8</v>
      </c>
      <c r="Q5784" s="2">
        <f>IF(Customer_churn_Table!N5784=0,Customer_churn_Table!R5784,NA())</f>
        <v>565</v>
      </c>
      <c r="R5784" s="2" t="e">
        <f>IF(Customer_churn_Table!N5784=1,Customer_churn_Table!H5784,NA())</f>
        <v>#N/A</v>
      </c>
      <c r="S5784" s="2" t="e">
        <f>IF(Customer_churn_Table!N5784=1,Customer_churn_Table!R5784,NA())</f>
        <v>#N/A</v>
      </c>
    </row>
    <row r="5785" spans="16:19" x14ac:dyDescent="0.35">
      <c r="P5785" s="2">
        <f>IF(Customer_churn_Table!N5785=0,Customer_churn_Table!H5785,NA())</f>
        <v>7</v>
      </c>
      <c r="Q5785" s="2">
        <f>IF(Customer_churn_Table!N5785=0,Customer_churn_Table!R5785,NA())</f>
        <v>666</v>
      </c>
      <c r="R5785" s="2" t="e">
        <f>IF(Customer_churn_Table!N5785=1,Customer_churn_Table!H5785,NA())</f>
        <v>#N/A</v>
      </c>
      <c r="S5785" s="2" t="e">
        <f>IF(Customer_churn_Table!N5785=1,Customer_churn_Table!R5785,NA())</f>
        <v>#N/A</v>
      </c>
    </row>
    <row r="5786" spans="16:19" x14ac:dyDescent="0.35">
      <c r="P5786" s="2">
        <f>IF(Customer_churn_Table!N5786=0,Customer_churn_Table!H5786,NA())</f>
        <v>2</v>
      </c>
      <c r="Q5786" s="2">
        <f>IF(Customer_churn_Table!N5786=0,Customer_churn_Table!R5786,NA())</f>
        <v>821</v>
      </c>
      <c r="R5786" s="2" t="e">
        <f>IF(Customer_churn_Table!N5786=1,Customer_churn_Table!H5786,NA())</f>
        <v>#N/A</v>
      </c>
      <c r="S5786" s="2" t="e">
        <f>IF(Customer_churn_Table!N5786=1,Customer_churn_Table!R5786,NA())</f>
        <v>#N/A</v>
      </c>
    </row>
    <row r="5787" spans="16:19" x14ac:dyDescent="0.35">
      <c r="P5787" s="2">
        <f>IF(Customer_churn_Table!N5787=0,Customer_churn_Table!H5787,NA())</f>
        <v>4</v>
      </c>
      <c r="Q5787" s="2">
        <f>IF(Customer_churn_Table!N5787=0,Customer_churn_Table!R5787,NA())</f>
        <v>933</v>
      </c>
      <c r="R5787" s="2" t="e">
        <f>IF(Customer_churn_Table!N5787=1,Customer_churn_Table!H5787,NA())</f>
        <v>#N/A</v>
      </c>
      <c r="S5787" s="2" t="e">
        <f>IF(Customer_churn_Table!N5787=1,Customer_churn_Table!R5787,NA())</f>
        <v>#N/A</v>
      </c>
    </row>
    <row r="5788" spans="16:19" x14ac:dyDescent="0.35">
      <c r="P5788" s="2">
        <f>IF(Customer_churn_Table!N5788=0,Customer_churn_Table!H5788,NA())</f>
        <v>5</v>
      </c>
      <c r="Q5788" s="2">
        <f>IF(Customer_churn_Table!N5788=0,Customer_churn_Table!R5788,NA())</f>
        <v>394</v>
      </c>
      <c r="R5788" s="2" t="e">
        <f>IF(Customer_churn_Table!N5788=1,Customer_churn_Table!H5788,NA())</f>
        <v>#N/A</v>
      </c>
      <c r="S5788" s="2" t="e">
        <f>IF(Customer_churn_Table!N5788=1,Customer_churn_Table!R5788,NA())</f>
        <v>#N/A</v>
      </c>
    </row>
    <row r="5789" spans="16:19" x14ac:dyDescent="0.35">
      <c r="P5789" s="2">
        <f>IF(Customer_churn_Table!N5789=0,Customer_churn_Table!H5789,NA())</f>
        <v>4</v>
      </c>
      <c r="Q5789" s="2">
        <f>IF(Customer_churn_Table!N5789=0,Customer_churn_Table!R5789,NA())</f>
        <v>309</v>
      </c>
      <c r="R5789" s="2" t="e">
        <f>IF(Customer_churn_Table!N5789=1,Customer_churn_Table!H5789,NA())</f>
        <v>#N/A</v>
      </c>
      <c r="S5789" s="2" t="e">
        <f>IF(Customer_churn_Table!N5789=1,Customer_churn_Table!R5789,NA())</f>
        <v>#N/A</v>
      </c>
    </row>
    <row r="5790" spans="16:19" x14ac:dyDescent="0.35">
      <c r="P5790" s="2" t="e">
        <f>IF(Customer_churn_Table!N5790=0,Customer_churn_Table!H5790,NA())</f>
        <v>#N/A</v>
      </c>
      <c r="Q5790" s="2" t="e">
        <f>IF(Customer_churn_Table!N5790=0,Customer_churn_Table!R5790,NA())</f>
        <v>#N/A</v>
      </c>
      <c r="R5790" s="2">
        <f>IF(Customer_churn_Table!N5790=1,Customer_churn_Table!H5790,NA())</f>
        <v>10</v>
      </c>
      <c r="S5790" s="2">
        <f>IF(Customer_churn_Table!N5790=1,Customer_churn_Table!R5790,NA())</f>
        <v>600</v>
      </c>
    </row>
    <row r="5791" spans="16:19" x14ac:dyDescent="0.35">
      <c r="P5791" s="2" t="e">
        <f>IF(Customer_churn_Table!N5791=0,Customer_churn_Table!H5791,NA())</f>
        <v>#N/A</v>
      </c>
      <c r="Q5791" s="2" t="e">
        <f>IF(Customer_churn_Table!N5791=0,Customer_churn_Table!R5791,NA())</f>
        <v>#N/A</v>
      </c>
      <c r="R5791" s="2">
        <f>IF(Customer_churn_Table!N5791=1,Customer_churn_Table!H5791,NA())</f>
        <v>1</v>
      </c>
      <c r="S5791" s="2">
        <f>IF(Customer_churn_Table!N5791=1,Customer_churn_Table!R5791,NA())</f>
        <v>908</v>
      </c>
    </row>
    <row r="5792" spans="16:19" x14ac:dyDescent="0.35">
      <c r="P5792" s="2">
        <f>IF(Customer_churn_Table!N5792=0,Customer_churn_Table!H5792,NA())</f>
        <v>7</v>
      </c>
      <c r="Q5792" s="2">
        <f>IF(Customer_churn_Table!N5792=0,Customer_churn_Table!R5792,NA())</f>
        <v>766</v>
      </c>
      <c r="R5792" s="2" t="e">
        <f>IF(Customer_churn_Table!N5792=1,Customer_churn_Table!H5792,NA())</f>
        <v>#N/A</v>
      </c>
      <c r="S5792" s="2" t="e">
        <f>IF(Customer_churn_Table!N5792=1,Customer_churn_Table!R5792,NA())</f>
        <v>#N/A</v>
      </c>
    </row>
    <row r="5793" spans="16:19" x14ac:dyDescent="0.35">
      <c r="P5793" s="2" t="e">
        <f>IF(Customer_churn_Table!N5793=0,Customer_churn_Table!H5793,NA())</f>
        <v>#N/A</v>
      </c>
      <c r="Q5793" s="2" t="e">
        <f>IF(Customer_churn_Table!N5793=0,Customer_churn_Table!R5793,NA())</f>
        <v>#N/A</v>
      </c>
      <c r="R5793" s="2">
        <f>IF(Customer_churn_Table!N5793=1,Customer_churn_Table!H5793,NA())</f>
        <v>6</v>
      </c>
      <c r="S5793" s="2">
        <f>IF(Customer_churn_Table!N5793=1,Customer_churn_Table!R5793,NA())</f>
        <v>883</v>
      </c>
    </row>
    <row r="5794" spans="16:19" x14ac:dyDescent="0.35">
      <c r="P5794" s="2">
        <f>IF(Customer_churn_Table!N5794=0,Customer_churn_Table!H5794,NA())</f>
        <v>5</v>
      </c>
      <c r="Q5794" s="2">
        <f>IF(Customer_churn_Table!N5794=0,Customer_churn_Table!R5794,NA())</f>
        <v>814</v>
      </c>
      <c r="R5794" s="2" t="e">
        <f>IF(Customer_churn_Table!N5794=1,Customer_churn_Table!H5794,NA())</f>
        <v>#N/A</v>
      </c>
      <c r="S5794" s="2" t="e">
        <f>IF(Customer_churn_Table!N5794=1,Customer_churn_Table!R5794,NA())</f>
        <v>#N/A</v>
      </c>
    </row>
    <row r="5795" spans="16:19" x14ac:dyDescent="0.35">
      <c r="P5795" s="2">
        <f>IF(Customer_churn_Table!N5795=0,Customer_churn_Table!H5795,NA())</f>
        <v>8</v>
      </c>
      <c r="Q5795" s="2">
        <f>IF(Customer_churn_Table!N5795=0,Customer_churn_Table!R5795,NA())</f>
        <v>490</v>
      </c>
      <c r="R5795" s="2" t="e">
        <f>IF(Customer_churn_Table!N5795=1,Customer_churn_Table!H5795,NA())</f>
        <v>#N/A</v>
      </c>
      <c r="S5795" s="2" t="e">
        <f>IF(Customer_churn_Table!N5795=1,Customer_churn_Table!R5795,NA())</f>
        <v>#N/A</v>
      </c>
    </row>
    <row r="5796" spans="16:19" x14ac:dyDescent="0.35">
      <c r="P5796" s="2">
        <f>IF(Customer_churn_Table!N5796=0,Customer_churn_Table!H5796,NA())</f>
        <v>5</v>
      </c>
      <c r="Q5796" s="2">
        <f>IF(Customer_churn_Table!N5796=0,Customer_churn_Table!R5796,NA())</f>
        <v>860</v>
      </c>
      <c r="R5796" s="2" t="e">
        <f>IF(Customer_churn_Table!N5796=1,Customer_churn_Table!H5796,NA())</f>
        <v>#N/A</v>
      </c>
      <c r="S5796" s="2" t="e">
        <f>IF(Customer_churn_Table!N5796=1,Customer_churn_Table!R5796,NA())</f>
        <v>#N/A</v>
      </c>
    </row>
    <row r="5797" spans="16:19" x14ac:dyDescent="0.35">
      <c r="P5797" s="2">
        <f>IF(Customer_churn_Table!N5797=0,Customer_churn_Table!H5797,NA())</f>
        <v>8</v>
      </c>
      <c r="Q5797" s="2">
        <f>IF(Customer_churn_Table!N5797=0,Customer_churn_Table!R5797,NA())</f>
        <v>958</v>
      </c>
      <c r="R5797" s="2" t="e">
        <f>IF(Customer_churn_Table!N5797=1,Customer_churn_Table!H5797,NA())</f>
        <v>#N/A</v>
      </c>
      <c r="S5797" s="2" t="e">
        <f>IF(Customer_churn_Table!N5797=1,Customer_churn_Table!R5797,NA())</f>
        <v>#N/A</v>
      </c>
    </row>
    <row r="5798" spans="16:19" x14ac:dyDescent="0.35">
      <c r="P5798" s="2">
        <f>IF(Customer_churn_Table!N5798=0,Customer_churn_Table!H5798,NA())</f>
        <v>4</v>
      </c>
      <c r="Q5798" s="2">
        <f>IF(Customer_churn_Table!N5798=0,Customer_churn_Table!R5798,NA())</f>
        <v>957</v>
      </c>
      <c r="R5798" s="2" t="e">
        <f>IF(Customer_churn_Table!N5798=1,Customer_churn_Table!H5798,NA())</f>
        <v>#N/A</v>
      </c>
      <c r="S5798" s="2" t="e">
        <f>IF(Customer_churn_Table!N5798=1,Customer_churn_Table!R5798,NA())</f>
        <v>#N/A</v>
      </c>
    </row>
    <row r="5799" spans="16:19" x14ac:dyDescent="0.35">
      <c r="P5799" s="2">
        <f>IF(Customer_churn_Table!N5799=0,Customer_churn_Table!H5799,NA())</f>
        <v>10</v>
      </c>
      <c r="Q5799" s="2">
        <f>IF(Customer_churn_Table!N5799=0,Customer_churn_Table!R5799,NA())</f>
        <v>388</v>
      </c>
      <c r="R5799" s="2" t="e">
        <f>IF(Customer_churn_Table!N5799=1,Customer_churn_Table!H5799,NA())</f>
        <v>#N/A</v>
      </c>
      <c r="S5799" s="2" t="e">
        <f>IF(Customer_churn_Table!N5799=1,Customer_churn_Table!R5799,NA())</f>
        <v>#N/A</v>
      </c>
    </row>
    <row r="5800" spans="16:19" x14ac:dyDescent="0.35">
      <c r="P5800" s="2">
        <f>IF(Customer_churn_Table!N5800=0,Customer_churn_Table!H5800,NA())</f>
        <v>0</v>
      </c>
      <c r="Q5800" s="2">
        <f>IF(Customer_churn_Table!N5800=0,Customer_churn_Table!R5800,NA())</f>
        <v>304</v>
      </c>
      <c r="R5800" s="2" t="e">
        <f>IF(Customer_churn_Table!N5800=1,Customer_churn_Table!H5800,NA())</f>
        <v>#N/A</v>
      </c>
      <c r="S5800" s="2" t="e">
        <f>IF(Customer_churn_Table!N5800=1,Customer_churn_Table!R5800,NA())</f>
        <v>#N/A</v>
      </c>
    </row>
    <row r="5801" spans="16:19" x14ac:dyDescent="0.35">
      <c r="P5801" s="2" t="e">
        <f>IF(Customer_churn_Table!N5801=0,Customer_churn_Table!H5801,NA())</f>
        <v>#N/A</v>
      </c>
      <c r="Q5801" s="2" t="e">
        <f>IF(Customer_churn_Table!N5801=0,Customer_churn_Table!R5801,NA())</f>
        <v>#N/A</v>
      </c>
      <c r="R5801" s="2">
        <f>IF(Customer_churn_Table!N5801=1,Customer_churn_Table!H5801,NA())</f>
        <v>3</v>
      </c>
      <c r="S5801" s="2">
        <f>IF(Customer_churn_Table!N5801=1,Customer_churn_Table!R5801,NA())</f>
        <v>375</v>
      </c>
    </row>
    <row r="5802" spans="16:19" x14ac:dyDescent="0.35">
      <c r="P5802" s="2">
        <f>IF(Customer_churn_Table!N5802=0,Customer_churn_Table!H5802,NA())</f>
        <v>9</v>
      </c>
      <c r="Q5802" s="2">
        <f>IF(Customer_churn_Table!N5802=0,Customer_churn_Table!R5802,NA())</f>
        <v>259</v>
      </c>
      <c r="R5802" s="2" t="e">
        <f>IF(Customer_churn_Table!N5802=1,Customer_churn_Table!H5802,NA())</f>
        <v>#N/A</v>
      </c>
      <c r="S5802" s="2" t="e">
        <f>IF(Customer_churn_Table!N5802=1,Customer_churn_Table!R5802,NA())</f>
        <v>#N/A</v>
      </c>
    </row>
    <row r="5803" spans="16:19" x14ac:dyDescent="0.35">
      <c r="P5803" s="2" t="e">
        <f>IF(Customer_churn_Table!N5803=0,Customer_churn_Table!H5803,NA())</f>
        <v>#N/A</v>
      </c>
      <c r="Q5803" s="2" t="e">
        <f>IF(Customer_churn_Table!N5803=0,Customer_churn_Table!R5803,NA())</f>
        <v>#N/A</v>
      </c>
      <c r="R5803" s="2">
        <f>IF(Customer_churn_Table!N5803=1,Customer_churn_Table!H5803,NA())</f>
        <v>1</v>
      </c>
      <c r="S5803" s="2">
        <f>IF(Customer_churn_Table!N5803=1,Customer_churn_Table!R5803,NA())</f>
        <v>290</v>
      </c>
    </row>
    <row r="5804" spans="16:19" x14ac:dyDescent="0.35">
      <c r="P5804" s="2">
        <f>IF(Customer_churn_Table!N5804=0,Customer_churn_Table!H5804,NA())</f>
        <v>10</v>
      </c>
      <c r="Q5804" s="2">
        <f>IF(Customer_churn_Table!N5804=0,Customer_churn_Table!R5804,NA())</f>
        <v>234</v>
      </c>
      <c r="R5804" s="2" t="e">
        <f>IF(Customer_churn_Table!N5804=1,Customer_churn_Table!H5804,NA())</f>
        <v>#N/A</v>
      </c>
      <c r="S5804" s="2" t="e">
        <f>IF(Customer_churn_Table!N5804=1,Customer_churn_Table!R5804,NA())</f>
        <v>#N/A</v>
      </c>
    </row>
    <row r="5805" spans="16:19" x14ac:dyDescent="0.35">
      <c r="P5805" s="2">
        <f>IF(Customer_churn_Table!N5805=0,Customer_churn_Table!H5805,NA())</f>
        <v>2</v>
      </c>
      <c r="Q5805" s="2">
        <f>IF(Customer_churn_Table!N5805=0,Customer_churn_Table!R5805,NA())</f>
        <v>708</v>
      </c>
      <c r="R5805" s="2" t="e">
        <f>IF(Customer_churn_Table!N5805=1,Customer_churn_Table!H5805,NA())</f>
        <v>#N/A</v>
      </c>
      <c r="S5805" s="2" t="e">
        <f>IF(Customer_churn_Table!N5805=1,Customer_churn_Table!R5805,NA())</f>
        <v>#N/A</v>
      </c>
    </row>
    <row r="5806" spans="16:19" x14ac:dyDescent="0.35">
      <c r="P5806" s="2" t="e">
        <f>IF(Customer_churn_Table!N5806=0,Customer_churn_Table!H5806,NA())</f>
        <v>#N/A</v>
      </c>
      <c r="Q5806" s="2" t="e">
        <f>IF(Customer_churn_Table!N5806=0,Customer_churn_Table!R5806,NA())</f>
        <v>#N/A</v>
      </c>
      <c r="R5806" s="2">
        <f>IF(Customer_churn_Table!N5806=1,Customer_churn_Table!H5806,NA())</f>
        <v>5</v>
      </c>
      <c r="S5806" s="2">
        <f>IF(Customer_churn_Table!N5806=1,Customer_churn_Table!R5806,NA())</f>
        <v>240</v>
      </c>
    </row>
    <row r="5807" spans="16:19" x14ac:dyDescent="0.35">
      <c r="P5807" s="2">
        <f>IF(Customer_churn_Table!N5807=0,Customer_churn_Table!H5807,NA())</f>
        <v>1</v>
      </c>
      <c r="Q5807" s="2">
        <f>IF(Customer_churn_Table!N5807=0,Customer_churn_Table!R5807,NA())</f>
        <v>942</v>
      </c>
      <c r="R5807" s="2" t="e">
        <f>IF(Customer_churn_Table!N5807=1,Customer_churn_Table!H5807,NA())</f>
        <v>#N/A</v>
      </c>
      <c r="S5807" s="2" t="e">
        <f>IF(Customer_churn_Table!N5807=1,Customer_churn_Table!R5807,NA())</f>
        <v>#N/A</v>
      </c>
    </row>
    <row r="5808" spans="16:19" x14ac:dyDescent="0.35">
      <c r="P5808" s="2">
        <f>IF(Customer_churn_Table!N5808=0,Customer_churn_Table!H5808,NA())</f>
        <v>1</v>
      </c>
      <c r="Q5808" s="2">
        <f>IF(Customer_churn_Table!N5808=0,Customer_churn_Table!R5808,NA())</f>
        <v>962</v>
      </c>
      <c r="R5808" s="2" t="e">
        <f>IF(Customer_churn_Table!N5808=1,Customer_churn_Table!H5808,NA())</f>
        <v>#N/A</v>
      </c>
      <c r="S5808" s="2" t="e">
        <f>IF(Customer_churn_Table!N5808=1,Customer_churn_Table!R5808,NA())</f>
        <v>#N/A</v>
      </c>
    </row>
    <row r="5809" spans="16:19" x14ac:dyDescent="0.35">
      <c r="P5809" s="2">
        <f>IF(Customer_churn_Table!N5809=0,Customer_churn_Table!H5809,NA())</f>
        <v>9</v>
      </c>
      <c r="Q5809" s="2">
        <f>IF(Customer_churn_Table!N5809=0,Customer_churn_Table!R5809,NA())</f>
        <v>362</v>
      </c>
      <c r="R5809" s="2" t="e">
        <f>IF(Customer_churn_Table!N5809=1,Customer_churn_Table!H5809,NA())</f>
        <v>#N/A</v>
      </c>
      <c r="S5809" s="2" t="e">
        <f>IF(Customer_churn_Table!N5809=1,Customer_churn_Table!R5809,NA())</f>
        <v>#N/A</v>
      </c>
    </row>
    <row r="5810" spans="16:19" x14ac:dyDescent="0.35">
      <c r="P5810" s="2" t="e">
        <f>IF(Customer_churn_Table!N5810=0,Customer_churn_Table!H5810,NA())</f>
        <v>#N/A</v>
      </c>
      <c r="Q5810" s="2" t="e">
        <f>IF(Customer_churn_Table!N5810=0,Customer_churn_Table!R5810,NA())</f>
        <v>#N/A</v>
      </c>
      <c r="R5810" s="2">
        <f>IF(Customer_churn_Table!N5810=1,Customer_churn_Table!H5810,NA())</f>
        <v>2</v>
      </c>
      <c r="S5810" s="2">
        <f>IF(Customer_churn_Table!N5810=1,Customer_churn_Table!R5810,NA())</f>
        <v>969</v>
      </c>
    </row>
    <row r="5811" spans="16:19" x14ac:dyDescent="0.35">
      <c r="P5811" s="2">
        <f>IF(Customer_churn_Table!N5811=0,Customer_churn_Table!H5811,NA())</f>
        <v>4</v>
      </c>
      <c r="Q5811" s="2">
        <f>IF(Customer_churn_Table!N5811=0,Customer_churn_Table!R5811,NA())</f>
        <v>818</v>
      </c>
      <c r="R5811" s="2" t="e">
        <f>IF(Customer_churn_Table!N5811=1,Customer_churn_Table!H5811,NA())</f>
        <v>#N/A</v>
      </c>
      <c r="S5811" s="2" t="e">
        <f>IF(Customer_churn_Table!N5811=1,Customer_churn_Table!R5811,NA())</f>
        <v>#N/A</v>
      </c>
    </row>
    <row r="5812" spans="16:19" x14ac:dyDescent="0.35">
      <c r="P5812" s="2">
        <f>IF(Customer_churn_Table!N5812=0,Customer_churn_Table!H5812,NA())</f>
        <v>7</v>
      </c>
      <c r="Q5812" s="2">
        <f>IF(Customer_churn_Table!N5812=0,Customer_churn_Table!R5812,NA())</f>
        <v>621</v>
      </c>
      <c r="R5812" s="2" t="e">
        <f>IF(Customer_churn_Table!N5812=1,Customer_churn_Table!H5812,NA())</f>
        <v>#N/A</v>
      </c>
      <c r="S5812" s="2" t="e">
        <f>IF(Customer_churn_Table!N5812=1,Customer_churn_Table!R5812,NA())</f>
        <v>#N/A</v>
      </c>
    </row>
    <row r="5813" spans="16:19" x14ac:dyDescent="0.35">
      <c r="P5813" s="2">
        <f>IF(Customer_churn_Table!N5813=0,Customer_churn_Table!H5813,NA())</f>
        <v>6</v>
      </c>
      <c r="Q5813" s="2">
        <f>IF(Customer_churn_Table!N5813=0,Customer_churn_Table!R5813,NA())</f>
        <v>524</v>
      </c>
      <c r="R5813" s="2" t="e">
        <f>IF(Customer_churn_Table!N5813=1,Customer_churn_Table!H5813,NA())</f>
        <v>#N/A</v>
      </c>
      <c r="S5813" s="2" t="e">
        <f>IF(Customer_churn_Table!N5813=1,Customer_churn_Table!R5813,NA())</f>
        <v>#N/A</v>
      </c>
    </row>
    <row r="5814" spans="16:19" x14ac:dyDescent="0.35">
      <c r="P5814" s="2">
        <f>IF(Customer_churn_Table!N5814=0,Customer_churn_Table!H5814,NA())</f>
        <v>3</v>
      </c>
      <c r="Q5814" s="2">
        <f>IF(Customer_churn_Table!N5814=0,Customer_churn_Table!R5814,NA())</f>
        <v>264</v>
      </c>
      <c r="R5814" s="2" t="e">
        <f>IF(Customer_churn_Table!N5814=1,Customer_churn_Table!H5814,NA())</f>
        <v>#N/A</v>
      </c>
      <c r="S5814" s="2" t="e">
        <f>IF(Customer_churn_Table!N5814=1,Customer_churn_Table!R5814,NA())</f>
        <v>#N/A</v>
      </c>
    </row>
    <row r="5815" spans="16:19" x14ac:dyDescent="0.35">
      <c r="P5815" s="2">
        <f>IF(Customer_churn_Table!N5815=0,Customer_churn_Table!H5815,NA())</f>
        <v>5</v>
      </c>
      <c r="Q5815" s="2">
        <f>IF(Customer_churn_Table!N5815=0,Customer_churn_Table!R5815,NA())</f>
        <v>444</v>
      </c>
      <c r="R5815" s="2" t="e">
        <f>IF(Customer_churn_Table!N5815=1,Customer_churn_Table!H5815,NA())</f>
        <v>#N/A</v>
      </c>
      <c r="S5815" s="2" t="e">
        <f>IF(Customer_churn_Table!N5815=1,Customer_churn_Table!R5815,NA())</f>
        <v>#N/A</v>
      </c>
    </row>
    <row r="5816" spans="16:19" x14ac:dyDescent="0.35">
      <c r="P5816" s="2">
        <f>IF(Customer_churn_Table!N5816=0,Customer_churn_Table!H5816,NA())</f>
        <v>1</v>
      </c>
      <c r="Q5816" s="2">
        <f>IF(Customer_churn_Table!N5816=0,Customer_churn_Table!R5816,NA())</f>
        <v>299</v>
      </c>
      <c r="R5816" s="2" t="e">
        <f>IF(Customer_churn_Table!N5816=1,Customer_churn_Table!H5816,NA())</f>
        <v>#N/A</v>
      </c>
      <c r="S5816" s="2" t="e">
        <f>IF(Customer_churn_Table!N5816=1,Customer_churn_Table!R5816,NA())</f>
        <v>#N/A</v>
      </c>
    </row>
    <row r="5817" spans="16:19" x14ac:dyDescent="0.35">
      <c r="P5817" s="2">
        <f>IF(Customer_churn_Table!N5817=0,Customer_churn_Table!H5817,NA())</f>
        <v>4</v>
      </c>
      <c r="Q5817" s="2">
        <f>IF(Customer_churn_Table!N5817=0,Customer_churn_Table!R5817,NA())</f>
        <v>458</v>
      </c>
      <c r="R5817" s="2" t="e">
        <f>IF(Customer_churn_Table!N5817=1,Customer_churn_Table!H5817,NA())</f>
        <v>#N/A</v>
      </c>
      <c r="S5817" s="2" t="e">
        <f>IF(Customer_churn_Table!N5817=1,Customer_churn_Table!R5817,NA())</f>
        <v>#N/A</v>
      </c>
    </row>
    <row r="5818" spans="16:19" x14ac:dyDescent="0.35">
      <c r="P5818" s="2">
        <f>IF(Customer_churn_Table!N5818=0,Customer_churn_Table!H5818,NA())</f>
        <v>1</v>
      </c>
      <c r="Q5818" s="2">
        <f>IF(Customer_churn_Table!N5818=0,Customer_churn_Table!R5818,NA())</f>
        <v>682</v>
      </c>
      <c r="R5818" s="2" t="e">
        <f>IF(Customer_churn_Table!N5818=1,Customer_churn_Table!H5818,NA())</f>
        <v>#N/A</v>
      </c>
      <c r="S5818" s="2" t="e">
        <f>IF(Customer_churn_Table!N5818=1,Customer_churn_Table!R5818,NA())</f>
        <v>#N/A</v>
      </c>
    </row>
    <row r="5819" spans="16:19" x14ac:dyDescent="0.35">
      <c r="P5819" s="2">
        <f>IF(Customer_churn_Table!N5819=0,Customer_churn_Table!H5819,NA())</f>
        <v>9</v>
      </c>
      <c r="Q5819" s="2">
        <f>IF(Customer_churn_Table!N5819=0,Customer_churn_Table!R5819,NA())</f>
        <v>680</v>
      </c>
      <c r="R5819" s="2" t="e">
        <f>IF(Customer_churn_Table!N5819=1,Customer_churn_Table!H5819,NA())</f>
        <v>#N/A</v>
      </c>
      <c r="S5819" s="2" t="e">
        <f>IF(Customer_churn_Table!N5819=1,Customer_churn_Table!R5819,NA())</f>
        <v>#N/A</v>
      </c>
    </row>
    <row r="5820" spans="16:19" x14ac:dyDescent="0.35">
      <c r="P5820" s="2">
        <f>IF(Customer_churn_Table!N5820=0,Customer_churn_Table!H5820,NA())</f>
        <v>6</v>
      </c>
      <c r="Q5820" s="2">
        <f>IF(Customer_churn_Table!N5820=0,Customer_churn_Table!R5820,NA())</f>
        <v>962</v>
      </c>
      <c r="R5820" s="2" t="e">
        <f>IF(Customer_churn_Table!N5820=1,Customer_churn_Table!H5820,NA())</f>
        <v>#N/A</v>
      </c>
      <c r="S5820" s="2" t="e">
        <f>IF(Customer_churn_Table!N5820=1,Customer_churn_Table!R5820,NA())</f>
        <v>#N/A</v>
      </c>
    </row>
    <row r="5821" spans="16:19" x14ac:dyDescent="0.35">
      <c r="P5821" s="2">
        <f>IF(Customer_churn_Table!N5821=0,Customer_churn_Table!H5821,NA())</f>
        <v>5</v>
      </c>
      <c r="Q5821" s="2">
        <f>IF(Customer_churn_Table!N5821=0,Customer_churn_Table!R5821,NA())</f>
        <v>986</v>
      </c>
      <c r="R5821" s="2" t="e">
        <f>IF(Customer_churn_Table!N5821=1,Customer_churn_Table!H5821,NA())</f>
        <v>#N/A</v>
      </c>
      <c r="S5821" s="2" t="e">
        <f>IF(Customer_churn_Table!N5821=1,Customer_churn_Table!R5821,NA())</f>
        <v>#N/A</v>
      </c>
    </row>
    <row r="5822" spans="16:19" x14ac:dyDescent="0.35">
      <c r="P5822" s="2">
        <f>IF(Customer_churn_Table!N5822=0,Customer_churn_Table!H5822,NA())</f>
        <v>4</v>
      </c>
      <c r="Q5822" s="2">
        <f>IF(Customer_churn_Table!N5822=0,Customer_churn_Table!R5822,NA())</f>
        <v>559</v>
      </c>
      <c r="R5822" s="2" t="e">
        <f>IF(Customer_churn_Table!N5822=1,Customer_churn_Table!H5822,NA())</f>
        <v>#N/A</v>
      </c>
      <c r="S5822" s="2" t="e">
        <f>IF(Customer_churn_Table!N5822=1,Customer_churn_Table!R5822,NA())</f>
        <v>#N/A</v>
      </c>
    </row>
    <row r="5823" spans="16:19" x14ac:dyDescent="0.35">
      <c r="P5823" s="2" t="e">
        <f>IF(Customer_churn_Table!N5823=0,Customer_churn_Table!H5823,NA())</f>
        <v>#N/A</v>
      </c>
      <c r="Q5823" s="2" t="e">
        <f>IF(Customer_churn_Table!N5823=0,Customer_churn_Table!R5823,NA())</f>
        <v>#N/A</v>
      </c>
      <c r="R5823" s="2">
        <f>IF(Customer_churn_Table!N5823=1,Customer_churn_Table!H5823,NA())</f>
        <v>7</v>
      </c>
      <c r="S5823" s="2">
        <f>IF(Customer_churn_Table!N5823=1,Customer_churn_Table!R5823,NA())</f>
        <v>499</v>
      </c>
    </row>
    <row r="5824" spans="16:19" x14ac:dyDescent="0.35">
      <c r="P5824" s="2">
        <f>IF(Customer_churn_Table!N5824=0,Customer_churn_Table!H5824,NA())</f>
        <v>2</v>
      </c>
      <c r="Q5824" s="2">
        <f>IF(Customer_churn_Table!N5824=0,Customer_churn_Table!R5824,NA())</f>
        <v>565</v>
      </c>
      <c r="R5824" s="2" t="e">
        <f>IF(Customer_churn_Table!N5824=1,Customer_churn_Table!H5824,NA())</f>
        <v>#N/A</v>
      </c>
      <c r="S5824" s="2" t="e">
        <f>IF(Customer_churn_Table!N5824=1,Customer_churn_Table!R5824,NA())</f>
        <v>#N/A</v>
      </c>
    </row>
    <row r="5825" spans="16:19" x14ac:dyDescent="0.35">
      <c r="P5825" s="2" t="e">
        <f>IF(Customer_churn_Table!N5825=0,Customer_churn_Table!H5825,NA())</f>
        <v>#N/A</v>
      </c>
      <c r="Q5825" s="2" t="e">
        <f>IF(Customer_churn_Table!N5825=0,Customer_churn_Table!R5825,NA())</f>
        <v>#N/A</v>
      </c>
      <c r="R5825" s="2">
        <f>IF(Customer_churn_Table!N5825=1,Customer_churn_Table!H5825,NA())</f>
        <v>7</v>
      </c>
      <c r="S5825" s="2">
        <f>IF(Customer_churn_Table!N5825=1,Customer_churn_Table!R5825,NA())</f>
        <v>518</v>
      </c>
    </row>
    <row r="5826" spans="16:19" x14ac:dyDescent="0.35">
      <c r="P5826" s="2" t="e">
        <f>IF(Customer_churn_Table!N5826=0,Customer_churn_Table!H5826,NA())</f>
        <v>#N/A</v>
      </c>
      <c r="Q5826" s="2" t="e">
        <f>IF(Customer_churn_Table!N5826=0,Customer_churn_Table!R5826,NA())</f>
        <v>#N/A</v>
      </c>
      <c r="R5826" s="2">
        <f>IF(Customer_churn_Table!N5826=1,Customer_churn_Table!H5826,NA())</f>
        <v>1</v>
      </c>
      <c r="S5826" s="2">
        <f>IF(Customer_churn_Table!N5826=1,Customer_churn_Table!R5826,NA())</f>
        <v>244</v>
      </c>
    </row>
    <row r="5827" spans="16:19" x14ac:dyDescent="0.35">
      <c r="P5827" s="2" t="e">
        <f>IF(Customer_churn_Table!N5827=0,Customer_churn_Table!H5827,NA())</f>
        <v>#N/A</v>
      </c>
      <c r="Q5827" s="2" t="e">
        <f>IF(Customer_churn_Table!N5827=0,Customer_churn_Table!R5827,NA())</f>
        <v>#N/A</v>
      </c>
      <c r="R5827" s="2">
        <f>IF(Customer_churn_Table!N5827=1,Customer_churn_Table!H5827,NA())</f>
        <v>8</v>
      </c>
      <c r="S5827" s="2">
        <f>IF(Customer_churn_Table!N5827=1,Customer_churn_Table!R5827,NA())</f>
        <v>271</v>
      </c>
    </row>
    <row r="5828" spans="16:19" x14ac:dyDescent="0.35">
      <c r="P5828" s="2">
        <f>IF(Customer_churn_Table!N5828=0,Customer_churn_Table!H5828,NA())</f>
        <v>0</v>
      </c>
      <c r="Q5828" s="2">
        <f>IF(Customer_churn_Table!N5828=0,Customer_churn_Table!R5828,NA())</f>
        <v>831</v>
      </c>
      <c r="R5828" s="2" t="e">
        <f>IF(Customer_churn_Table!N5828=1,Customer_churn_Table!H5828,NA())</f>
        <v>#N/A</v>
      </c>
      <c r="S5828" s="2" t="e">
        <f>IF(Customer_churn_Table!N5828=1,Customer_churn_Table!R5828,NA())</f>
        <v>#N/A</v>
      </c>
    </row>
    <row r="5829" spans="16:19" x14ac:dyDescent="0.35">
      <c r="P5829" s="2">
        <f>IF(Customer_churn_Table!N5829=0,Customer_churn_Table!H5829,NA())</f>
        <v>9</v>
      </c>
      <c r="Q5829" s="2">
        <f>IF(Customer_churn_Table!N5829=0,Customer_churn_Table!R5829,NA())</f>
        <v>441</v>
      </c>
      <c r="R5829" s="2" t="e">
        <f>IF(Customer_churn_Table!N5829=1,Customer_churn_Table!H5829,NA())</f>
        <v>#N/A</v>
      </c>
      <c r="S5829" s="2" t="e">
        <f>IF(Customer_churn_Table!N5829=1,Customer_churn_Table!R5829,NA())</f>
        <v>#N/A</v>
      </c>
    </row>
    <row r="5830" spans="16:19" x14ac:dyDescent="0.35">
      <c r="P5830" s="2">
        <f>IF(Customer_churn_Table!N5830=0,Customer_churn_Table!H5830,NA())</f>
        <v>8</v>
      </c>
      <c r="Q5830" s="2">
        <f>IF(Customer_churn_Table!N5830=0,Customer_churn_Table!R5830,NA())</f>
        <v>277</v>
      </c>
      <c r="R5830" s="2" t="e">
        <f>IF(Customer_churn_Table!N5830=1,Customer_churn_Table!H5830,NA())</f>
        <v>#N/A</v>
      </c>
      <c r="S5830" s="2" t="e">
        <f>IF(Customer_churn_Table!N5830=1,Customer_churn_Table!R5830,NA())</f>
        <v>#N/A</v>
      </c>
    </row>
    <row r="5831" spans="16:19" x14ac:dyDescent="0.35">
      <c r="P5831" s="2">
        <f>IF(Customer_churn_Table!N5831=0,Customer_churn_Table!H5831,NA())</f>
        <v>9</v>
      </c>
      <c r="Q5831" s="2">
        <f>IF(Customer_churn_Table!N5831=0,Customer_churn_Table!R5831,NA())</f>
        <v>450</v>
      </c>
      <c r="R5831" s="2" t="e">
        <f>IF(Customer_churn_Table!N5831=1,Customer_churn_Table!H5831,NA())</f>
        <v>#N/A</v>
      </c>
      <c r="S5831" s="2" t="e">
        <f>IF(Customer_churn_Table!N5831=1,Customer_churn_Table!R5831,NA())</f>
        <v>#N/A</v>
      </c>
    </row>
    <row r="5832" spans="16:19" x14ac:dyDescent="0.35">
      <c r="P5832" s="2">
        <f>IF(Customer_churn_Table!N5832=0,Customer_churn_Table!H5832,NA())</f>
        <v>4</v>
      </c>
      <c r="Q5832" s="2">
        <f>IF(Customer_churn_Table!N5832=0,Customer_churn_Table!R5832,NA())</f>
        <v>369</v>
      </c>
      <c r="R5832" s="2" t="e">
        <f>IF(Customer_churn_Table!N5832=1,Customer_churn_Table!H5832,NA())</f>
        <v>#N/A</v>
      </c>
      <c r="S5832" s="2" t="e">
        <f>IF(Customer_churn_Table!N5832=1,Customer_churn_Table!R5832,NA())</f>
        <v>#N/A</v>
      </c>
    </row>
    <row r="5833" spans="16:19" x14ac:dyDescent="0.35">
      <c r="P5833" s="2" t="e">
        <f>IF(Customer_churn_Table!N5833=0,Customer_churn_Table!H5833,NA())</f>
        <v>#N/A</v>
      </c>
      <c r="Q5833" s="2" t="e">
        <f>IF(Customer_churn_Table!N5833=0,Customer_churn_Table!R5833,NA())</f>
        <v>#N/A</v>
      </c>
      <c r="R5833" s="2">
        <f>IF(Customer_churn_Table!N5833=1,Customer_churn_Table!H5833,NA())</f>
        <v>8</v>
      </c>
      <c r="S5833" s="2">
        <f>IF(Customer_churn_Table!N5833=1,Customer_churn_Table!R5833,NA())</f>
        <v>476</v>
      </c>
    </row>
    <row r="5834" spans="16:19" x14ac:dyDescent="0.35">
      <c r="P5834" s="2">
        <f>IF(Customer_churn_Table!N5834=0,Customer_churn_Table!H5834,NA())</f>
        <v>6</v>
      </c>
      <c r="Q5834" s="2">
        <f>IF(Customer_churn_Table!N5834=0,Customer_churn_Table!R5834,NA())</f>
        <v>772</v>
      </c>
      <c r="R5834" s="2" t="e">
        <f>IF(Customer_churn_Table!N5834=1,Customer_churn_Table!H5834,NA())</f>
        <v>#N/A</v>
      </c>
      <c r="S5834" s="2" t="e">
        <f>IF(Customer_churn_Table!N5834=1,Customer_churn_Table!R5834,NA())</f>
        <v>#N/A</v>
      </c>
    </row>
    <row r="5835" spans="16:19" x14ac:dyDescent="0.35">
      <c r="P5835" s="2" t="e">
        <f>IF(Customer_churn_Table!N5835=0,Customer_churn_Table!H5835,NA())</f>
        <v>#N/A</v>
      </c>
      <c r="Q5835" s="2" t="e">
        <f>IF(Customer_churn_Table!N5835=0,Customer_churn_Table!R5835,NA())</f>
        <v>#N/A</v>
      </c>
      <c r="R5835" s="2">
        <f>IF(Customer_churn_Table!N5835=1,Customer_churn_Table!H5835,NA())</f>
        <v>9</v>
      </c>
      <c r="S5835" s="2">
        <f>IF(Customer_churn_Table!N5835=1,Customer_churn_Table!R5835,NA())</f>
        <v>891</v>
      </c>
    </row>
    <row r="5836" spans="16:19" x14ac:dyDescent="0.35">
      <c r="P5836" s="2" t="e">
        <f>IF(Customer_churn_Table!N5836=0,Customer_churn_Table!H5836,NA())</f>
        <v>#N/A</v>
      </c>
      <c r="Q5836" s="2" t="e">
        <f>IF(Customer_churn_Table!N5836=0,Customer_churn_Table!R5836,NA())</f>
        <v>#N/A</v>
      </c>
      <c r="R5836" s="2">
        <f>IF(Customer_churn_Table!N5836=1,Customer_churn_Table!H5836,NA())</f>
        <v>2</v>
      </c>
      <c r="S5836" s="2">
        <f>IF(Customer_churn_Table!N5836=1,Customer_churn_Table!R5836,NA())</f>
        <v>442</v>
      </c>
    </row>
    <row r="5837" spans="16:19" x14ac:dyDescent="0.35">
      <c r="P5837" s="2">
        <f>IF(Customer_churn_Table!N5837=0,Customer_churn_Table!H5837,NA())</f>
        <v>5</v>
      </c>
      <c r="Q5837" s="2">
        <f>IF(Customer_churn_Table!N5837=0,Customer_churn_Table!R5837,NA())</f>
        <v>922</v>
      </c>
      <c r="R5837" s="2" t="e">
        <f>IF(Customer_churn_Table!N5837=1,Customer_churn_Table!H5837,NA())</f>
        <v>#N/A</v>
      </c>
      <c r="S5837" s="2" t="e">
        <f>IF(Customer_churn_Table!N5837=1,Customer_churn_Table!R5837,NA())</f>
        <v>#N/A</v>
      </c>
    </row>
    <row r="5838" spans="16:19" x14ac:dyDescent="0.35">
      <c r="P5838" s="2">
        <f>IF(Customer_churn_Table!N5838=0,Customer_churn_Table!H5838,NA())</f>
        <v>10</v>
      </c>
      <c r="Q5838" s="2">
        <f>IF(Customer_churn_Table!N5838=0,Customer_churn_Table!R5838,NA())</f>
        <v>812</v>
      </c>
      <c r="R5838" s="2" t="e">
        <f>IF(Customer_churn_Table!N5838=1,Customer_churn_Table!H5838,NA())</f>
        <v>#N/A</v>
      </c>
      <c r="S5838" s="2" t="e">
        <f>IF(Customer_churn_Table!N5838=1,Customer_churn_Table!R5838,NA())</f>
        <v>#N/A</v>
      </c>
    </row>
    <row r="5839" spans="16:19" x14ac:dyDescent="0.35">
      <c r="P5839" s="2">
        <f>IF(Customer_churn_Table!N5839=0,Customer_churn_Table!H5839,NA())</f>
        <v>6</v>
      </c>
      <c r="Q5839" s="2">
        <f>IF(Customer_churn_Table!N5839=0,Customer_churn_Table!R5839,NA())</f>
        <v>576</v>
      </c>
      <c r="R5839" s="2" t="e">
        <f>IF(Customer_churn_Table!N5839=1,Customer_churn_Table!H5839,NA())</f>
        <v>#N/A</v>
      </c>
      <c r="S5839" s="2" t="e">
        <f>IF(Customer_churn_Table!N5839=1,Customer_churn_Table!R5839,NA())</f>
        <v>#N/A</v>
      </c>
    </row>
    <row r="5840" spans="16:19" x14ac:dyDescent="0.35">
      <c r="P5840" s="2" t="e">
        <f>IF(Customer_churn_Table!N5840=0,Customer_churn_Table!H5840,NA())</f>
        <v>#N/A</v>
      </c>
      <c r="Q5840" s="2" t="e">
        <f>IF(Customer_churn_Table!N5840=0,Customer_churn_Table!R5840,NA())</f>
        <v>#N/A</v>
      </c>
      <c r="R5840" s="2">
        <f>IF(Customer_churn_Table!N5840=1,Customer_churn_Table!H5840,NA())</f>
        <v>3</v>
      </c>
      <c r="S5840" s="2">
        <f>IF(Customer_churn_Table!N5840=1,Customer_churn_Table!R5840,NA())</f>
        <v>612</v>
      </c>
    </row>
    <row r="5841" spans="16:19" x14ac:dyDescent="0.35">
      <c r="P5841" s="2">
        <f>IF(Customer_churn_Table!N5841=0,Customer_churn_Table!H5841,NA())</f>
        <v>0</v>
      </c>
      <c r="Q5841" s="2">
        <f>IF(Customer_churn_Table!N5841=0,Customer_churn_Table!R5841,NA())</f>
        <v>373</v>
      </c>
      <c r="R5841" s="2" t="e">
        <f>IF(Customer_churn_Table!N5841=1,Customer_churn_Table!H5841,NA())</f>
        <v>#N/A</v>
      </c>
      <c r="S5841" s="2" t="e">
        <f>IF(Customer_churn_Table!N5841=1,Customer_churn_Table!R5841,NA())</f>
        <v>#N/A</v>
      </c>
    </row>
    <row r="5842" spans="16:19" x14ac:dyDescent="0.35">
      <c r="P5842" s="2">
        <f>IF(Customer_churn_Table!N5842=0,Customer_churn_Table!H5842,NA())</f>
        <v>4</v>
      </c>
      <c r="Q5842" s="2">
        <f>IF(Customer_churn_Table!N5842=0,Customer_churn_Table!R5842,NA())</f>
        <v>954</v>
      </c>
      <c r="R5842" s="2" t="e">
        <f>IF(Customer_churn_Table!N5842=1,Customer_churn_Table!H5842,NA())</f>
        <v>#N/A</v>
      </c>
      <c r="S5842" s="2" t="e">
        <f>IF(Customer_churn_Table!N5842=1,Customer_churn_Table!R5842,NA())</f>
        <v>#N/A</v>
      </c>
    </row>
    <row r="5843" spans="16:19" x14ac:dyDescent="0.35">
      <c r="P5843" s="2" t="e">
        <f>IF(Customer_churn_Table!N5843=0,Customer_churn_Table!H5843,NA())</f>
        <v>#N/A</v>
      </c>
      <c r="Q5843" s="2" t="e">
        <f>IF(Customer_churn_Table!N5843=0,Customer_churn_Table!R5843,NA())</f>
        <v>#N/A</v>
      </c>
      <c r="R5843" s="2">
        <f>IF(Customer_churn_Table!N5843=1,Customer_churn_Table!H5843,NA())</f>
        <v>1</v>
      </c>
      <c r="S5843" s="2">
        <f>IF(Customer_churn_Table!N5843=1,Customer_churn_Table!R5843,NA())</f>
        <v>850</v>
      </c>
    </row>
    <row r="5844" spans="16:19" x14ac:dyDescent="0.35">
      <c r="P5844" s="2">
        <f>IF(Customer_churn_Table!N5844=0,Customer_churn_Table!H5844,NA())</f>
        <v>9</v>
      </c>
      <c r="Q5844" s="2">
        <f>IF(Customer_churn_Table!N5844=0,Customer_churn_Table!R5844,NA())</f>
        <v>516</v>
      </c>
      <c r="R5844" s="2" t="e">
        <f>IF(Customer_churn_Table!N5844=1,Customer_churn_Table!H5844,NA())</f>
        <v>#N/A</v>
      </c>
      <c r="S5844" s="2" t="e">
        <f>IF(Customer_churn_Table!N5844=1,Customer_churn_Table!R5844,NA())</f>
        <v>#N/A</v>
      </c>
    </row>
    <row r="5845" spans="16:19" x14ac:dyDescent="0.35">
      <c r="P5845" s="2">
        <f>IF(Customer_churn_Table!N5845=0,Customer_churn_Table!H5845,NA())</f>
        <v>4</v>
      </c>
      <c r="Q5845" s="2">
        <f>IF(Customer_churn_Table!N5845=0,Customer_churn_Table!R5845,NA())</f>
        <v>627</v>
      </c>
      <c r="R5845" s="2" t="e">
        <f>IF(Customer_churn_Table!N5845=1,Customer_churn_Table!H5845,NA())</f>
        <v>#N/A</v>
      </c>
      <c r="S5845" s="2" t="e">
        <f>IF(Customer_churn_Table!N5845=1,Customer_churn_Table!R5845,NA())</f>
        <v>#N/A</v>
      </c>
    </row>
    <row r="5846" spans="16:19" x14ac:dyDescent="0.35">
      <c r="P5846" s="2">
        <f>IF(Customer_churn_Table!N5846=0,Customer_churn_Table!H5846,NA())</f>
        <v>5</v>
      </c>
      <c r="Q5846" s="2">
        <f>IF(Customer_churn_Table!N5846=0,Customer_churn_Table!R5846,NA())</f>
        <v>748</v>
      </c>
      <c r="R5846" s="2" t="e">
        <f>IF(Customer_churn_Table!N5846=1,Customer_churn_Table!H5846,NA())</f>
        <v>#N/A</v>
      </c>
      <c r="S5846" s="2" t="e">
        <f>IF(Customer_churn_Table!N5846=1,Customer_churn_Table!R5846,NA())</f>
        <v>#N/A</v>
      </c>
    </row>
    <row r="5847" spans="16:19" x14ac:dyDescent="0.35">
      <c r="P5847" s="2">
        <f>IF(Customer_churn_Table!N5847=0,Customer_churn_Table!H5847,NA())</f>
        <v>9</v>
      </c>
      <c r="Q5847" s="2">
        <f>IF(Customer_churn_Table!N5847=0,Customer_churn_Table!R5847,NA())</f>
        <v>273</v>
      </c>
      <c r="R5847" s="2" t="e">
        <f>IF(Customer_churn_Table!N5847=1,Customer_churn_Table!H5847,NA())</f>
        <v>#N/A</v>
      </c>
      <c r="S5847" s="2" t="e">
        <f>IF(Customer_churn_Table!N5847=1,Customer_churn_Table!R5847,NA())</f>
        <v>#N/A</v>
      </c>
    </row>
    <row r="5848" spans="16:19" x14ac:dyDescent="0.35">
      <c r="P5848" s="2">
        <f>IF(Customer_churn_Table!N5848=0,Customer_churn_Table!H5848,NA())</f>
        <v>1</v>
      </c>
      <c r="Q5848" s="2">
        <f>IF(Customer_churn_Table!N5848=0,Customer_churn_Table!R5848,NA())</f>
        <v>321</v>
      </c>
      <c r="R5848" s="2" t="e">
        <f>IF(Customer_churn_Table!N5848=1,Customer_churn_Table!H5848,NA())</f>
        <v>#N/A</v>
      </c>
      <c r="S5848" s="2" t="e">
        <f>IF(Customer_churn_Table!N5848=1,Customer_churn_Table!R5848,NA())</f>
        <v>#N/A</v>
      </c>
    </row>
    <row r="5849" spans="16:19" x14ac:dyDescent="0.35">
      <c r="P5849" s="2" t="e">
        <f>IF(Customer_churn_Table!N5849=0,Customer_churn_Table!H5849,NA())</f>
        <v>#N/A</v>
      </c>
      <c r="Q5849" s="2" t="e">
        <f>IF(Customer_churn_Table!N5849=0,Customer_churn_Table!R5849,NA())</f>
        <v>#N/A</v>
      </c>
      <c r="R5849" s="2">
        <f>IF(Customer_churn_Table!N5849=1,Customer_churn_Table!H5849,NA())</f>
        <v>4</v>
      </c>
      <c r="S5849" s="2">
        <f>IF(Customer_churn_Table!N5849=1,Customer_churn_Table!R5849,NA())</f>
        <v>296</v>
      </c>
    </row>
    <row r="5850" spans="16:19" x14ac:dyDescent="0.35">
      <c r="P5850" s="2">
        <f>IF(Customer_churn_Table!N5850=0,Customer_churn_Table!H5850,NA())</f>
        <v>0</v>
      </c>
      <c r="Q5850" s="2">
        <f>IF(Customer_churn_Table!N5850=0,Customer_churn_Table!R5850,NA())</f>
        <v>464</v>
      </c>
      <c r="R5850" s="2" t="e">
        <f>IF(Customer_churn_Table!N5850=1,Customer_churn_Table!H5850,NA())</f>
        <v>#N/A</v>
      </c>
      <c r="S5850" s="2" t="e">
        <f>IF(Customer_churn_Table!N5850=1,Customer_churn_Table!R5850,NA())</f>
        <v>#N/A</v>
      </c>
    </row>
    <row r="5851" spans="16:19" x14ac:dyDescent="0.35">
      <c r="P5851" s="2">
        <f>IF(Customer_churn_Table!N5851=0,Customer_churn_Table!H5851,NA())</f>
        <v>2</v>
      </c>
      <c r="Q5851" s="2">
        <f>IF(Customer_churn_Table!N5851=0,Customer_churn_Table!R5851,NA())</f>
        <v>434</v>
      </c>
      <c r="R5851" s="2" t="e">
        <f>IF(Customer_churn_Table!N5851=1,Customer_churn_Table!H5851,NA())</f>
        <v>#N/A</v>
      </c>
      <c r="S5851" s="2" t="e">
        <f>IF(Customer_churn_Table!N5851=1,Customer_churn_Table!R5851,NA())</f>
        <v>#N/A</v>
      </c>
    </row>
    <row r="5852" spans="16:19" x14ac:dyDescent="0.35">
      <c r="P5852" s="2">
        <f>IF(Customer_churn_Table!N5852=0,Customer_churn_Table!H5852,NA())</f>
        <v>6</v>
      </c>
      <c r="Q5852" s="2">
        <f>IF(Customer_churn_Table!N5852=0,Customer_churn_Table!R5852,NA())</f>
        <v>357</v>
      </c>
      <c r="R5852" s="2" t="e">
        <f>IF(Customer_churn_Table!N5852=1,Customer_churn_Table!H5852,NA())</f>
        <v>#N/A</v>
      </c>
      <c r="S5852" s="2" t="e">
        <f>IF(Customer_churn_Table!N5852=1,Customer_churn_Table!R5852,NA())</f>
        <v>#N/A</v>
      </c>
    </row>
    <row r="5853" spans="16:19" x14ac:dyDescent="0.35">
      <c r="P5853" s="2">
        <f>IF(Customer_churn_Table!N5853=0,Customer_churn_Table!H5853,NA())</f>
        <v>3</v>
      </c>
      <c r="Q5853" s="2">
        <f>IF(Customer_churn_Table!N5853=0,Customer_churn_Table!R5853,NA())</f>
        <v>334</v>
      </c>
      <c r="R5853" s="2" t="e">
        <f>IF(Customer_churn_Table!N5853=1,Customer_churn_Table!H5853,NA())</f>
        <v>#N/A</v>
      </c>
      <c r="S5853" s="2" t="e">
        <f>IF(Customer_churn_Table!N5853=1,Customer_churn_Table!R5853,NA())</f>
        <v>#N/A</v>
      </c>
    </row>
    <row r="5854" spans="16:19" x14ac:dyDescent="0.35">
      <c r="P5854" s="2">
        <f>IF(Customer_churn_Table!N5854=0,Customer_churn_Table!H5854,NA())</f>
        <v>3</v>
      </c>
      <c r="Q5854" s="2">
        <f>IF(Customer_churn_Table!N5854=0,Customer_churn_Table!R5854,NA())</f>
        <v>370</v>
      </c>
      <c r="R5854" s="2" t="e">
        <f>IF(Customer_churn_Table!N5854=1,Customer_churn_Table!H5854,NA())</f>
        <v>#N/A</v>
      </c>
      <c r="S5854" s="2" t="e">
        <f>IF(Customer_churn_Table!N5854=1,Customer_churn_Table!R5854,NA())</f>
        <v>#N/A</v>
      </c>
    </row>
    <row r="5855" spans="16:19" x14ac:dyDescent="0.35">
      <c r="P5855" s="2" t="e">
        <f>IF(Customer_churn_Table!N5855=0,Customer_churn_Table!H5855,NA())</f>
        <v>#N/A</v>
      </c>
      <c r="Q5855" s="2" t="e">
        <f>IF(Customer_churn_Table!N5855=0,Customer_churn_Table!R5855,NA())</f>
        <v>#N/A</v>
      </c>
      <c r="R5855" s="2">
        <f>IF(Customer_churn_Table!N5855=1,Customer_churn_Table!H5855,NA())</f>
        <v>5</v>
      </c>
      <c r="S5855" s="2">
        <f>IF(Customer_churn_Table!N5855=1,Customer_churn_Table!R5855,NA())</f>
        <v>791</v>
      </c>
    </row>
    <row r="5856" spans="16:19" x14ac:dyDescent="0.35">
      <c r="P5856" s="2">
        <f>IF(Customer_churn_Table!N5856=0,Customer_churn_Table!H5856,NA())</f>
        <v>5</v>
      </c>
      <c r="Q5856" s="2">
        <f>IF(Customer_churn_Table!N5856=0,Customer_churn_Table!R5856,NA())</f>
        <v>848</v>
      </c>
      <c r="R5856" s="2" t="e">
        <f>IF(Customer_churn_Table!N5856=1,Customer_churn_Table!H5856,NA())</f>
        <v>#N/A</v>
      </c>
      <c r="S5856" s="2" t="e">
        <f>IF(Customer_churn_Table!N5856=1,Customer_churn_Table!R5856,NA())</f>
        <v>#N/A</v>
      </c>
    </row>
    <row r="5857" spans="16:19" x14ac:dyDescent="0.35">
      <c r="P5857" s="2" t="e">
        <f>IF(Customer_churn_Table!N5857=0,Customer_churn_Table!H5857,NA())</f>
        <v>#N/A</v>
      </c>
      <c r="Q5857" s="2" t="e">
        <f>IF(Customer_churn_Table!N5857=0,Customer_churn_Table!R5857,NA())</f>
        <v>#N/A</v>
      </c>
      <c r="R5857" s="2">
        <f>IF(Customer_churn_Table!N5857=1,Customer_churn_Table!H5857,NA())</f>
        <v>1</v>
      </c>
      <c r="S5857" s="2">
        <f>IF(Customer_churn_Table!N5857=1,Customer_churn_Table!R5857,NA())</f>
        <v>660</v>
      </c>
    </row>
    <row r="5858" spans="16:19" x14ac:dyDescent="0.35">
      <c r="P5858" s="2">
        <f>IF(Customer_churn_Table!N5858=0,Customer_churn_Table!H5858,NA())</f>
        <v>6</v>
      </c>
      <c r="Q5858" s="2">
        <f>IF(Customer_churn_Table!N5858=0,Customer_churn_Table!R5858,NA())</f>
        <v>264</v>
      </c>
      <c r="R5858" s="2" t="e">
        <f>IF(Customer_churn_Table!N5858=1,Customer_churn_Table!H5858,NA())</f>
        <v>#N/A</v>
      </c>
      <c r="S5858" s="2" t="e">
        <f>IF(Customer_churn_Table!N5858=1,Customer_churn_Table!R5858,NA())</f>
        <v>#N/A</v>
      </c>
    </row>
    <row r="5859" spans="16:19" x14ac:dyDescent="0.35">
      <c r="P5859" s="2" t="e">
        <f>IF(Customer_churn_Table!N5859=0,Customer_churn_Table!H5859,NA())</f>
        <v>#N/A</v>
      </c>
      <c r="Q5859" s="2" t="e">
        <f>IF(Customer_churn_Table!N5859=0,Customer_churn_Table!R5859,NA())</f>
        <v>#N/A</v>
      </c>
      <c r="R5859" s="2">
        <f>IF(Customer_churn_Table!N5859=1,Customer_churn_Table!H5859,NA())</f>
        <v>7</v>
      </c>
      <c r="S5859" s="2">
        <f>IF(Customer_churn_Table!N5859=1,Customer_churn_Table!R5859,NA())</f>
        <v>709</v>
      </c>
    </row>
    <row r="5860" spans="16:19" x14ac:dyDescent="0.35">
      <c r="P5860" s="2" t="e">
        <f>IF(Customer_churn_Table!N5860=0,Customer_churn_Table!H5860,NA())</f>
        <v>#N/A</v>
      </c>
      <c r="Q5860" s="2" t="e">
        <f>IF(Customer_churn_Table!N5860=0,Customer_churn_Table!R5860,NA())</f>
        <v>#N/A</v>
      </c>
      <c r="R5860" s="2">
        <f>IF(Customer_churn_Table!N5860=1,Customer_churn_Table!H5860,NA())</f>
        <v>10</v>
      </c>
      <c r="S5860" s="2">
        <f>IF(Customer_churn_Table!N5860=1,Customer_churn_Table!R5860,NA())</f>
        <v>539</v>
      </c>
    </row>
    <row r="5861" spans="16:19" x14ac:dyDescent="0.35">
      <c r="P5861" s="2">
        <f>IF(Customer_churn_Table!N5861=0,Customer_churn_Table!H5861,NA())</f>
        <v>7</v>
      </c>
      <c r="Q5861" s="2">
        <f>IF(Customer_churn_Table!N5861=0,Customer_churn_Table!R5861,NA())</f>
        <v>932</v>
      </c>
      <c r="R5861" s="2" t="e">
        <f>IF(Customer_churn_Table!N5861=1,Customer_churn_Table!H5861,NA())</f>
        <v>#N/A</v>
      </c>
      <c r="S5861" s="2" t="e">
        <f>IF(Customer_churn_Table!N5861=1,Customer_churn_Table!R5861,NA())</f>
        <v>#N/A</v>
      </c>
    </row>
    <row r="5862" spans="16:19" x14ac:dyDescent="0.35">
      <c r="P5862" s="2">
        <f>IF(Customer_churn_Table!N5862=0,Customer_churn_Table!H5862,NA())</f>
        <v>4</v>
      </c>
      <c r="Q5862" s="2">
        <f>IF(Customer_churn_Table!N5862=0,Customer_churn_Table!R5862,NA())</f>
        <v>549</v>
      </c>
      <c r="R5862" s="2" t="e">
        <f>IF(Customer_churn_Table!N5862=1,Customer_churn_Table!H5862,NA())</f>
        <v>#N/A</v>
      </c>
      <c r="S5862" s="2" t="e">
        <f>IF(Customer_churn_Table!N5862=1,Customer_churn_Table!R5862,NA())</f>
        <v>#N/A</v>
      </c>
    </row>
    <row r="5863" spans="16:19" x14ac:dyDescent="0.35">
      <c r="P5863" s="2">
        <f>IF(Customer_churn_Table!N5863=0,Customer_churn_Table!H5863,NA())</f>
        <v>3</v>
      </c>
      <c r="Q5863" s="2">
        <f>IF(Customer_churn_Table!N5863=0,Customer_churn_Table!R5863,NA())</f>
        <v>876</v>
      </c>
      <c r="R5863" s="2" t="e">
        <f>IF(Customer_churn_Table!N5863=1,Customer_churn_Table!H5863,NA())</f>
        <v>#N/A</v>
      </c>
      <c r="S5863" s="2" t="e">
        <f>IF(Customer_churn_Table!N5863=1,Customer_churn_Table!R5863,NA())</f>
        <v>#N/A</v>
      </c>
    </row>
    <row r="5864" spans="16:19" x14ac:dyDescent="0.35">
      <c r="P5864" s="2">
        <f>IF(Customer_churn_Table!N5864=0,Customer_churn_Table!H5864,NA())</f>
        <v>4</v>
      </c>
      <c r="Q5864" s="2">
        <f>IF(Customer_churn_Table!N5864=0,Customer_churn_Table!R5864,NA())</f>
        <v>819</v>
      </c>
      <c r="R5864" s="2" t="e">
        <f>IF(Customer_churn_Table!N5864=1,Customer_churn_Table!H5864,NA())</f>
        <v>#N/A</v>
      </c>
      <c r="S5864" s="2" t="e">
        <f>IF(Customer_churn_Table!N5864=1,Customer_churn_Table!R5864,NA())</f>
        <v>#N/A</v>
      </c>
    </row>
    <row r="5865" spans="16:19" x14ac:dyDescent="0.35">
      <c r="P5865" s="2">
        <f>IF(Customer_churn_Table!N5865=0,Customer_churn_Table!H5865,NA())</f>
        <v>3</v>
      </c>
      <c r="Q5865" s="2">
        <f>IF(Customer_churn_Table!N5865=0,Customer_churn_Table!R5865,NA())</f>
        <v>667</v>
      </c>
      <c r="R5865" s="2" t="e">
        <f>IF(Customer_churn_Table!N5865=1,Customer_churn_Table!H5865,NA())</f>
        <v>#N/A</v>
      </c>
      <c r="S5865" s="2" t="e">
        <f>IF(Customer_churn_Table!N5865=1,Customer_churn_Table!R5865,NA())</f>
        <v>#N/A</v>
      </c>
    </row>
    <row r="5866" spans="16:19" x14ac:dyDescent="0.35">
      <c r="P5866" s="2">
        <f>IF(Customer_churn_Table!N5866=0,Customer_churn_Table!H5866,NA())</f>
        <v>9</v>
      </c>
      <c r="Q5866" s="2">
        <f>IF(Customer_churn_Table!N5866=0,Customer_churn_Table!R5866,NA())</f>
        <v>282</v>
      </c>
      <c r="R5866" s="2" t="e">
        <f>IF(Customer_churn_Table!N5866=1,Customer_churn_Table!H5866,NA())</f>
        <v>#N/A</v>
      </c>
      <c r="S5866" s="2" t="e">
        <f>IF(Customer_churn_Table!N5866=1,Customer_churn_Table!R5866,NA())</f>
        <v>#N/A</v>
      </c>
    </row>
    <row r="5867" spans="16:19" x14ac:dyDescent="0.35">
      <c r="P5867" s="2">
        <f>IF(Customer_churn_Table!N5867=0,Customer_churn_Table!H5867,NA())</f>
        <v>4</v>
      </c>
      <c r="Q5867" s="2">
        <f>IF(Customer_churn_Table!N5867=0,Customer_churn_Table!R5867,NA())</f>
        <v>900</v>
      </c>
      <c r="R5867" s="2" t="e">
        <f>IF(Customer_churn_Table!N5867=1,Customer_churn_Table!H5867,NA())</f>
        <v>#N/A</v>
      </c>
      <c r="S5867" s="2" t="e">
        <f>IF(Customer_churn_Table!N5867=1,Customer_churn_Table!R5867,NA())</f>
        <v>#N/A</v>
      </c>
    </row>
    <row r="5868" spans="16:19" x14ac:dyDescent="0.35">
      <c r="P5868" s="2" t="e">
        <f>IF(Customer_churn_Table!N5868=0,Customer_churn_Table!H5868,NA())</f>
        <v>#N/A</v>
      </c>
      <c r="Q5868" s="2" t="e">
        <f>IF(Customer_churn_Table!N5868=0,Customer_churn_Table!R5868,NA())</f>
        <v>#N/A</v>
      </c>
      <c r="R5868" s="2">
        <f>IF(Customer_churn_Table!N5868=1,Customer_churn_Table!H5868,NA())</f>
        <v>8</v>
      </c>
      <c r="S5868" s="2">
        <f>IF(Customer_churn_Table!N5868=1,Customer_churn_Table!R5868,NA())</f>
        <v>415</v>
      </c>
    </row>
    <row r="5869" spans="16:19" x14ac:dyDescent="0.35">
      <c r="P5869" s="2">
        <f>IF(Customer_churn_Table!N5869=0,Customer_churn_Table!H5869,NA())</f>
        <v>3</v>
      </c>
      <c r="Q5869" s="2">
        <f>IF(Customer_churn_Table!N5869=0,Customer_churn_Table!R5869,NA())</f>
        <v>875</v>
      </c>
      <c r="R5869" s="2" t="e">
        <f>IF(Customer_churn_Table!N5869=1,Customer_churn_Table!H5869,NA())</f>
        <v>#N/A</v>
      </c>
      <c r="S5869" s="2" t="e">
        <f>IF(Customer_churn_Table!N5869=1,Customer_churn_Table!R5869,NA())</f>
        <v>#N/A</v>
      </c>
    </row>
    <row r="5870" spans="16:19" x14ac:dyDescent="0.35">
      <c r="P5870" s="2">
        <f>IF(Customer_churn_Table!N5870=0,Customer_churn_Table!H5870,NA())</f>
        <v>5</v>
      </c>
      <c r="Q5870" s="2">
        <f>IF(Customer_churn_Table!N5870=0,Customer_churn_Table!R5870,NA())</f>
        <v>961</v>
      </c>
      <c r="R5870" s="2" t="e">
        <f>IF(Customer_churn_Table!N5870=1,Customer_churn_Table!H5870,NA())</f>
        <v>#N/A</v>
      </c>
      <c r="S5870" s="2" t="e">
        <f>IF(Customer_churn_Table!N5870=1,Customer_churn_Table!R5870,NA())</f>
        <v>#N/A</v>
      </c>
    </row>
    <row r="5871" spans="16:19" x14ac:dyDescent="0.35">
      <c r="P5871" s="2">
        <f>IF(Customer_churn_Table!N5871=0,Customer_churn_Table!H5871,NA())</f>
        <v>2</v>
      </c>
      <c r="Q5871" s="2">
        <f>IF(Customer_churn_Table!N5871=0,Customer_churn_Table!R5871,NA())</f>
        <v>249</v>
      </c>
      <c r="R5871" s="2" t="e">
        <f>IF(Customer_churn_Table!N5871=1,Customer_churn_Table!H5871,NA())</f>
        <v>#N/A</v>
      </c>
      <c r="S5871" s="2" t="e">
        <f>IF(Customer_churn_Table!N5871=1,Customer_churn_Table!R5871,NA())</f>
        <v>#N/A</v>
      </c>
    </row>
    <row r="5872" spans="16:19" x14ac:dyDescent="0.35">
      <c r="P5872" s="2">
        <f>IF(Customer_churn_Table!N5872=0,Customer_churn_Table!H5872,NA())</f>
        <v>2</v>
      </c>
      <c r="Q5872" s="2">
        <f>IF(Customer_churn_Table!N5872=0,Customer_churn_Table!R5872,NA())</f>
        <v>839</v>
      </c>
      <c r="R5872" s="2" t="e">
        <f>IF(Customer_churn_Table!N5872=1,Customer_churn_Table!H5872,NA())</f>
        <v>#N/A</v>
      </c>
      <c r="S5872" s="2" t="e">
        <f>IF(Customer_churn_Table!N5872=1,Customer_churn_Table!R5872,NA())</f>
        <v>#N/A</v>
      </c>
    </row>
    <row r="5873" spans="16:19" x14ac:dyDescent="0.35">
      <c r="P5873" s="2" t="e">
        <f>IF(Customer_churn_Table!N5873=0,Customer_churn_Table!H5873,NA())</f>
        <v>#N/A</v>
      </c>
      <c r="Q5873" s="2" t="e">
        <f>IF(Customer_churn_Table!N5873=0,Customer_churn_Table!R5873,NA())</f>
        <v>#N/A</v>
      </c>
      <c r="R5873" s="2">
        <f>IF(Customer_churn_Table!N5873=1,Customer_churn_Table!H5873,NA())</f>
        <v>2</v>
      </c>
      <c r="S5873" s="2">
        <f>IF(Customer_churn_Table!N5873=1,Customer_churn_Table!R5873,NA())</f>
        <v>765</v>
      </c>
    </row>
    <row r="5874" spans="16:19" x14ac:dyDescent="0.35">
      <c r="P5874" s="2">
        <f>IF(Customer_churn_Table!N5874=0,Customer_churn_Table!H5874,NA())</f>
        <v>7</v>
      </c>
      <c r="Q5874" s="2">
        <f>IF(Customer_churn_Table!N5874=0,Customer_churn_Table!R5874,NA())</f>
        <v>653</v>
      </c>
      <c r="R5874" s="2" t="e">
        <f>IF(Customer_churn_Table!N5874=1,Customer_churn_Table!H5874,NA())</f>
        <v>#N/A</v>
      </c>
      <c r="S5874" s="2" t="e">
        <f>IF(Customer_churn_Table!N5874=1,Customer_churn_Table!R5874,NA())</f>
        <v>#N/A</v>
      </c>
    </row>
    <row r="5875" spans="16:19" x14ac:dyDescent="0.35">
      <c r="P5875" s="2" t="e">
        <f>IF(Customer_churn_Table!N5875=0,Customer_churn_Table!H5875,NA())</f>
        <v>#N/A</v>
      </c>
      <c r="Q5875" s="2" t="e">
        <f>IF(Customer_churn_Table!N5875=0,Customer_churn_Table!R5875,NA())</f>
        <v>#N/A</v>
      </c>
      <c r="R5875" s="2">
        <f>IF(Customer_churn_Table!N5875=1,Customer_churn_Table!H5875,NA())</f>
        <v>9</v>
      </c>
      <c r="S5875" s="2">
        <f>IF(Customer_churn_Table!N5875=1,Customer_churn_Table!R5875,NA())</f>
        <v>324</v>
      </c>
    </row>
    <row r="5876" spans="16:19" x14ac:dyDescent="0.35">
      <c r="P5876" s="2">
        <f>IF(Customer_churn_Table!N5876=0,Customer_churn_Table!H5876,NA())</f>
        <v>2</v>
      </c>
      <c r="Q5876" s="2">
        <f>IF(Customer_churn_Table!N5876=0,Customer_churn_Table!R5876,NA())</f>
        <v>270</v>
      </c>
      <c r="R5876" s="2" t="e">
        <f>IF(Customer_churn_Table!N5876=1,Customer_churn_Table!H5876,NA())</f>
        <v>#N/A</v>
      </c>
      <c r="S5876" s="2" t="e">
        <f>IF(Customer_churn_Table!N5876=1,Customer_churn_Table!R5876,NA())</f>
        <v>#N/A</v>
      </c>
    </row>
    <row r="5877" spans="16:19" x14ac:dyDescent="0.35">
      <c r="P5877" s="2">
        <f>IF(Customer_churn_Table!N5877=0,Customer_churn_Table!H5877,NA())</f>
        <v>6</v>
      </c>
      <c r="Q5877" s="2">
        <f>IF(Customer_churn_Table!N5877=0,Customer_churn_Table!R5877,NA())</f>
        <v>973</v>
      </c>
      <c r="R5877" s="2" t="e">
        <f>IF(Customer_churn_Table!N5877=1,Customer_churn_Table!H5877,NA())</f>
        <v>#N/A</v>
      </c>
      <c r="S5877" s="2" t="e">
        <f>IF(Customer_churn_Table!N5877=1,Customer_churn_Table!R5877,NA())</f>
        <v>#N/A</v>
      </c>
    </row>
    <row r="5878" spans="16:19" x14ac:dyDescent="0.35">
      <c r="P5878" s="2">
        <f>IF(Customer_churn_Table!N5878=0,Customer_churn_Table!H5878,NA())</f>
        <v>2</v>
      </c>
      <c r="Q5878" s="2">
        <f>IF(Customer_churn_Table!N5878=0,Customer_churn_Table!R5878,NA())</f>
        <v>368</v>
      </c>
      <c r="R5878" s="2" t="e">
        <f>IF(Customer_churn_Table!N5878=1,Customer_churn_Table!H5878,NA())</f>
        <v>#N/A</v>
      </c>
      <c r="S5878" s="2" t="e">
        <f>IF(Customer_churn_Table!N5878=1,Customer_churn_Table!R5878,NA())</f>
        <v>#N/A</v>
      </c>
    </row>
    <row r="5879" spans="16:19" x14ac:dyDescent="0.35">
      <c r="P5879" s="2">
        <f>IF(Customer_churn_Table!N5879=0,Customer_churn_Table!H5879,NA())</f>
        <v>6</v>
      </c>
      <c r="Q5879" s="2">
        <f>IF(Customer_churn_Table!N5879=0,Customer_churn_Table!R5879,NA())</f>
        <v>316</v>
      </c>
      <c r="R5879" s="2" t="e">
        <f>IF(Customer_churn_Table!N5879=1,Customer_churn_Table!H5879,NA())</f>
        <v>#N/A</v>
      </c>
      <c r="S5879" s="2" t="e">
        <f>IF(Customer_churn_Table!N5879=1,Customer_churn_Table!R5879,NA())</f>
        <v>#N/A</v>
      </c>
    </row>
    <row r="5880" spans="16:19" x14ac:dyDescent="0.35">
      <c r="P5880" s="2">
        <f>IF(Customer_churn_Table!N5880=0,Customer_churn_Table!H5880,NA())</f>
        <v>10</v>
      </c>
      <c r="Q5880" s="2">
        <f>IF(Customer_churn_Table!N5880=0,Customer_churn_Table!R5880,NA())</f>
        <v>582</v>
      </c>
      <c r="R5880" s="2" t="e">
        <f>IF(Customer_churn_Table!N5880=1,Customer_churn_Table!H5880,NA())</f>
        <v>#N/A</v>
      </c>
      <c r="S5880" s="2" t="e">
        <f>IF(Customer_churn_Table!N5880=1,Customer_churn_Table!R5880,NA())</f>
        <v>#N/A</v>
      </c>
    </row>
    <row r="5881" spans="16:19" x14ac:dyDescent="0.35">
      <c r="P5881" s="2">
        <f>IF(Customer_churn_Table!N5881=0,Customer_churn_Table!H5881,NA())</f>
        <v>6</v>
      </c>
      <c r="Q5881" s="2">
        <f>IF(Customer_churn_Table!N5881=0,Customer_churn_Table!R5881,NA())</f>
        <v>459</v>
      </c>
      <c r="R5881" s="2" t="e">
        <f>IF(Customer_churn_Table!N5881=1,Customer_churn_Table!H5881,NA())</f>
        <v>#N/A</v>
      </c>
      <c r="S5881" s="2" t="e">
        <f>IF(Customer_churn_Table!N5881=1,Customer_churn_Table!R5881,NA())</f>
        <v>#N/A</v>
      </c>
    </row>
    <row r="5882" spans="16:19" x14ac:dyDescent="0.35">
      <c r="P5882" s="2">
        <f>IF(Customer_churn_Table!N5882=0,Customer_churn_Table!H5882,NA())</f>
        <v>0</v>
      </c>
      <c r="Q5882" s="2">
        <f>IF(Customer_churn_Table!N5882=0,Customer_churn_Table!R5882,NA())</f>
        <v>561</v>
      </c>
      <c r="R5882" s="2" t="e">
        <f>IF(Customer_churn_Table!N5882=1,Customer_churn_Table!H5882,NA())</f>
        <v>#N/A</v>
      </c>
      <c r="S5882" s="2" t="e">
        <f>IF(Customer_churn_Table!N5882=1,Customer_churn_Table!R5882,NA())</f>
        <v>#N/A</v>
      </c>
    </row>
    <row r="5883" spans="16:19" x14ac:dyDescent="0.35">
      <c r="P5883" s="2">
        <f>IF(Customer_churn_Table!N5883=0,Customer_churn_Table!H5883,NA())</f>
        <v>0</v>
      </c>
      <c r="Q5883" s="2">
        <f>IF(Customer_churn_Table!N5883=0,Customer_churn_Table!R5883,NA())</f>
        <v>542</v>
      </c>
      <c r="R5883" s="2" t="e">
        <f>IF(Customer_churn_Table!N5883=1,Customer_churn_Table!H5883,NA())</f>
        <v>#N/A</v>
      </c>
      <c r="S5883" s="2" t="e">
        <f>IF(Customer_churn_Table!N5883=1,Customer_churn_Table!R5883,NA())</f>
        <v>#N/A</v>
      </c>
    </row>
    <row r="5884" spans="16:19" x14ac:dyDescent="0.35">
      <c r="P5884" s="2" t="e">
        <f>IF(Customer_churn_Table!N5884=0,Customer_churn_Table!H5884,NA())</f>
        <v>#N/A</v>
      </c>
      <c r="Q5884" s="2" t="e">
        <f>IF(Customer_churn_Table!N5884=0,Customer_churn_Table!R5884,NA())</f>
        <v>#N/A</v>
      </c>
      <c r="R5884" s="2">
        <f>IF(Customer_churn_Table!N5884=1,Customer_churn_Table!H5884,NA())</f>
        <v>9</v>
      </c>
      <c r="S5884" s="2">
        <f>IF(Customer_churn_Table!N5884=1,Customer_churn_Table!R5884,NA())</f>
        <v>443</v>
      </c>
    </row>
    <row r="5885" spans="16:19" x14ac:dyDescent="0.35">
      <c r="P5885" s="2">
        <f>IF(Customer_churn_Table!N5885=0,Customer_churn_Table!H5885,NA())</f>
        <v>2</v>
      </c>
      <c r="Q5885" s="2">
        <f>IF(Customer_churn_Table!N5885=0,Customer_churn_Table!R5885,NA())</f>
        <v>850</v>
      </c>
      <c r="R5885" s="2" t="e">
        <f>IF(Customer_churn_Table!N5885=1,Customer_churn_Table!H5885,NA())</f>
        <v>#N/A</v>
      </c>
      <c r="S5885" s="2" t="e">
        <f>IF(Customer_churn_Table!N5885=1,Customer_churn_Table!R5885,NA())</f>
        <v>#N/A</v>
      </c>
    </row>
    <row r="5886" spans="16:19" x14ac:dyDescent="0.35">
      <c r="P5886" s="2">
        <f>IF(Customer_churn_Table!N5886=0,Customer_churn_Table!H5886,NA())</f>
        <v>10</v>
      </c>
      <c r="Q5886" s="2">
        <f>IF(Customer_churn_Table!N5886=0,Customer_churn_Table!R5886,NA())</f>
        <v>925</v>
      </c>
      <c r="R5886" s="2" t="e">
        <f>IF(Customer_churn_Table!N5886=1,Customer_churn_Table!H5886,NA())</f>
        <v>#N/A</v>
      </c>
      <c r="S5886" s="2" t="e">
        <f>IF(Customer_churn_Table!N5886=1,Customer_churn_Table!R5886,NA())</f>
        <v>#N/A</v>
      </c>
    </row>
    <row r="5887" spans="16:19" x14ac:dyDescent="0.35">
      <c r="P5887" s="2">
        <f>IF(Customer_churn_Table!N5887=0,Customer_churn_Table!H5887,NA())</f>
        <v>3</v>
      </c>
      <c r="Q5887" s="2">
        <f>IF(Customer_churn_Table!N5887=0,Customer_churn_Table!R5887,NA())</f>
        <v>241</v>
      </c>
      <c r="R5887" s="2" t="e">
        <f>IF(Customer_churn_Table!N5887=1,Customer_churn_Table!H5887,NA())</f>
        <v>#N/A</v>
      </c>
      <c r="S5887" s="2" t="e">
        <f>IF(Customer_churn_Table!N5887=1,Customer_churn_Table!R5887,NA())</f>
        <v>#N/A</v>
      </c>
    </row>
    <row r="5888" spans="16:19" x14ac:dyDescent="0.35">
      <c r="P5888" s="2">
        <f>IF(Customer_churn_Table!N5888=0,Customer_churn_Table!H5888,NA())</f>
        <v>5</v>
      </c>
      <c r="Q5888" s="2">
        <f>IF(Customer_churn_Table!N5888=0,Customer_churn_Table!R5888,NA())</f>
        <v>762</v>
      </c>
      <c r="R5888" s="2" t="e">
        <f>IF(Customer_churn_Table!N5888=1,Customer_churn_Table!H5888,NA())</f>
        <v>#N/A</v>
      </c>
      <c r="S5888" s="2" t="e">
        <f>IF(Customer_churn_Table!N5888=1,Customer_churn_Table!R5888,NA())</f>
        <v>#N/A</v>
      </c>
    </row>
    <row r="5889" spans="16:19" x14ac:dyDescent="0.35">
      <c r="P5889" s="2" t="e">
        <f>IF(Customer_churn_Table!N5889=0,Customer_churn_Table!H5889,NA())</f>
        <v>#N/A</v>
      </c>
      <c r="Q5889" s="2" t="e">
        <f>IF(Customer_churn_Table!N5889=0,Customer_churn_Table!R5889,NA())</f>
        <v>#N/A</v>
      </c>
      <c r="R5889" s="2">
        <f>IF(Customer_churn_Table!N5889=1,Customer_churn_Table!H5889,NA())</f>
        <v>0</v>
      </c>
      <c r="S5889" s="2">
        <f>IF(Customer_churn_Table!N5889=1,Customer_churn_Table!R5889,NA())</f>
        <v>290</v>
      </c>
    </row>
    <row r="5890" spans="16:19" x14ac:dyDescent="0.35">
      <c r="P5890" s="2" t="e">
        <f>IF(Customer_churn_Table!N5890=0,Customer_churn_Table!H5890,NA())</f>
        <v>#N/A</v>
      </c>
      <c r="Q5890" s="2" t="e">
        <f>IF(Customer_churn_Table!N5890=0,Customer_churn_Table!R5890,NA())</f>
        <v>#N/A</v>
      </c>
      <c r="R5890" s="2">
        <f>IF(Customer_churn_Table!N5890=1,Customer_churn_Table!H5890,NA())</f>
        <v>3</v>
      </c>
      <c r="S5890" s="2">
        <f>IF(Customer_churn_Table!N5890=1,Customer_churn_Table!R5890,NA())</f>
        <v>493</v>
      </c>
    </row>
    <row r="5891" spans="16:19" x14ac:dyDescent="0.35">
      <c r="P5891" s="2">
        <f>IF(Customer_churn_Table!N5891=0,Customer_churn_Table!H5891,NA())</f>
        <v>2</v>
      </c>
      <c r="Q5891" s="2">
        <f>IF(Customer_churn_Table!N5891=0,Customer_churn_Table!R5891,NA())</f>
        <v>759</v>
      </c>
      <c r="R5891" s="2" t="e">
        <f>IF(Customer_churn_Table!N5891=1,Customer_churn_Table!H5891,NA())</f>
        <v>#N/A</v>
      </c>
      <c r="S5891" s="2" t="e">
        <f>IF(Customer_churn_Table!N5891=1,Customer_churn_Table!R5891,NA())</f>
        <v>#N/A</v>
      </c>
    </row>
    <row r="5892" spans="16:19" x14ac:dyDescent="0.35">
      <c r="P5892" s="2">
        <f>IF(Customer_churn_Table!N5892=0,Customer_churn_Table!H5892,NA())</f>
        <v>4</v>
      </c>
      <c r="Q5892" s="2">
        <f>IF(Customer_churn_Table!N5892=0,Customer_churn_Table!R5892,NA())</f>
        <v>813</v>
      </c>
      <c r="R5892" s="2" t="e">
        <f>IF(Customer_churn_Table!N5892=1,Customer_churn_Table!H5892,NA())</f>
        <v>#N/A</v>
      </c>
      <c r="S5892" s="2" t="e">
        <f>IF(Customer_churn_Table!N5892=1,Customer_churn_Table!R5892,NA())</f>
        <v>#N/A</v>
      </c>
    </row>
    <row r="5893" spans="16:19" x14ac:dyDescent="0.35">
      <c r="P5893" s="2">
        <f>IF(Customer_churn_Table!N5893=0,Customer_churn_Table!H5893,NA())</f>
        <v>1</v>
      </c>
      <c r="Q5893" s="2">
        <f>IF(Customer_churn_Table!N5893=0,Customer_churn_Table!R5893,NA())</f>
        <v>980</v>
      </c>
      <c r="R5893" s="2" t="e">
        <f>IF(Customer_churn_Table!N5893=1,Customer_churn_Table!H5893,NA())</f>
        <v>#N/A</v>
      </c>
      <c r="S5893" s="2" t="e">
        <f>IF(Customer_churn_Table!N5893=1,Customer_churn_Table!R5893,NA())</f>
        <v>#N/A</v>
      </c>
    </row>
    <row r="5894" spans="16:19" x14ac:dyDescent="0.35">
      <c r="P5894" s="2">
        <f>IF(Customer_churn_Table!N5894=0,Customer_churn_Table!H5894,NA())</f>
        <v>3</v>
      </c>
      <c r="Q5894" s="2">
        <f>IF(Customer_churn_Table!N5894=0,Customer_churn_Table!R5894,NA())</f>
        <v>885</v>
      </c>
      <c r="R5894" s="2" t="e">
        <f>IF(Customer_churn_Table!N5894=1,Customer_churn_Table!H5894,NA())</f>
        <v>#N/A</v>
      </c>
      <c r="S5894" s="2" t="e">
        <f>IF(Customer_churn_Table!N5894=1,Customer_churn_Table!R5894,NA())</f>
        <v>#N/A</v>
      </c>
    </row>
    <row r="5895" spans="16:19" x14ac:dyDescent="0.35">
      <c r="P5895" s="2">
        <f>IF(Customer_churn_Table!N5895=0,Customer_churn_Table!H5895,NA())</f>
        <v>10</v>
      </c>
      <c r="Q5895" s="2">
        <f>IF(Customer_churn_Table!N5895=0,Customer_churn_Table!R5895,NA())</f>
        <v>653</v>
      </c>
      <c r="R5895" s="2" t="e">
        <f>IF(Customer_churn_Table!N5895=1,Customer_churn_Table!H5895,NA())</f>
        <v>#N/A</v>
      </c>
      <c r="S5895" s="2" t="e">
        <f>IF(Customer_churn_Table!N5895=1,Customer_churn_Table!R5895,NA())</f>
        <v>#N/A</v>
      </c>
    </row>
    <row r="5896" spans="16:19" x14ac:dyDescent="0.35">
      <c r="P5896" s="2">
        <f>IF(Customer_churn_Table!N5896=0,Customer_churn_Table!H5896,NA())</f>
        <v>1</v>
      </c>
      <c r="Q5896" s="2">
        <f>IF(Customer_churn_Table!N5896=0,Customer_churn_Table!R5896,NA())</f>
        <v>378</v>
      </c>
      <c r="R5896" s="2" t="e">
        <f>IF(Customer_churn_Table!N5896=1,Customer_churn_Table!H5896,NA())</f>
        <v>#N/A</v>
      </c>
      <c r="S5896" s="2" t="e">
        <f>IF(Customer_churn_Table!N5896=1,Customer_churn_Table!R5896,NA())</f>
        <v>#N/A</v>
      </c>
    </row>
    <row r="5897" spans="16:19" x14ac:dyDescent="0.35">
      <c r="P5897" s="2">
        <f>IF(Customer_churn_Table!N5897=0,Customer_churn_Table!H5897,NA())</f>
        <v>7</v>
      </c>
      <c r="Q5897" s="2">
        <f>IF(Customer_churn_Table!N5897=0,Customer_churn_Table!R5897,NA())</f>
        <v>865</v>
      </c>
      <c r="R5897" s="2" t="e">
        <f>IF(Customer_churn_Table!N5897=1,Customer_churn_Table!H5897,NA())</f>
        <v>#N/A</v>
      </c>
      <c r="S5897" s="2" t="e">
        <f>IF(Customer_churn_Table!N5897=1,Customer_churn_Table!R5897,NA())</f>
        <v>#N/A</v>
      </c>
    </row>
    <row r="5898" spans="16:19" x14ac:dyDescent="0.35">
      <c r="P5898" s="2">
        <f>IF(Customer_churn_Table!N5898=0,Customer_churn_Table!H5898,NA())</f>
        <v>1</v>
      </c>
      <c r="Q5898" s="2">
        <f>IF(Customer_churn_Table!N5898=0,Customer_churn_Table!R5898,NA())</f>
        <v>607</v>
      </c>
      <c r="R5898" s="2" t="e">
        <f>IF(Customer_churn_Table!N5898=1,Customer_churn_Table!H5898,NA())</f>
        <v>#N/A</v>
      </c>
      <c r="S5898" s="2" t="e">
        <f>IF(Customer_churn_Table!N5898=1,Customer_churn_Table!R5898,NA())</f>
        <v>#N/A</v>
      </c>
    </row>
    <row r="5899" spans="16:19" x14ac:dyDescent="0.35">
      <c r="P5899" s="2">
        <f>IF(Customer_churn_Table!N5899=0,Customer_churn_Table!H5899,NA())</f>
        <v>2</v>
      </c>
      <c r="Q5899" s="2">
        <f>IF(Customer_churn_Table!N5899=0,Customer_churn_Table!R5899,NA())</f>
        <v>815</v>
      </c>
      <c r="R5899" s="2" t="e">
        <f>IF(Customer_churn_Table!N5899=1,Customer_churn_Table!H5899,NA())</f>
        <v>#N/A</v>
      </c>
      <c r="S5899" s="2" t="e">
        <f>IF(Customer_churn_Table!N5899=1,Customer_churn_Table!R5899,NA())</f>
        <v>#N/A</v>
      </c>
    </row>
    <row r="5900" spans="16:19" x14ac:dyDescent="0.35">
      <c r="P5900" s="2">
        <f>IF(Customer_churn_Table!N5900=0,Customer_churn_Table!H5900,NA())</f>
        <v>2</v>
      </c>
      <c r="Q5900" s="2">
        <f>IF(Customer_churn_Table!N5900=0,Customer_churn_Table!R5900,NA())</f>
        <v>825</v>
      </c>
      <c r="R5900" s="2" t="e">
        <f>IF(Customer_churn_Table!N5900=1,Customer_churn_Table!H5900,NA())</f>
        <v>#N/A</v>
      </c>
      <c r="S5900" s="2" t="e">
        <f>IF(Customer_churn_Table!N5900=1,Customer_churn_Table!R5900,NA())</f>
        <v>#N/A</v>
      </c>
    </row>
    <row r="5901" spans="16:19" x14ac:dyDescent="0.35">
      <c r="P5901" s="2">
        <f>IF(Customer_churn_Table!N5901=0,Customer_churn_Table!H5901,NA())</f>
        <v>2</v>
      </c>
      <c r="Q5901" s="2">
        <f>IF(Customer_churn_Table!N5901=0,Customer_churn_Table!R5901,NA())</f>
        <v>541</v>
      </c>
      <c r="R5901" s="2" t="e">
        <f>IF(Customer_churn_Table!N5901=1,Customer_churn_Table!H5901,NA())</f>
        <v>#N/A</v>
      </c>
      <c r="S5901" s="2" t="e">
        <f>IF(Customer_churn_Table!N5901=1,Customer_churn_Table!R5901,NA())</f>
        <v>#N/A</v>
      </c>
    </row>
    <row r="5902" spans="16:19" x14ac:dyDescent="0.35">
      <c r="P5902" s="2">
        <f>IF(Customer_churn_Table!N5902=0,Customer_churn_Table!H5902,NA())</f>
        <v>4</v>
      </c>
      <c r="Q5902" s="2">
        <f>IF(Customer_churn_Table!N5902=0,Customer_churn_Table!R5902,NA())</f>
        <v>484</v>
      </c>
      <c r="R5902" s="2" t="e">
        <f>IF(Customer_churn_Table!N5902=1,Customer_churn_Table!H5902,NA())</f>
        <v>#N/A</v>
      </c>
      <c r="S5902" s="2" t="e">
        <f>IF(Customer_churn_Table!N5902=1,Customer_churn_Table!R5902,NA())</f>
        <v>#N/A</v>
      </c>
    </row>
    <row r="5903" spans="16:19" x14ac:dyDescent="0.35">
      <c r="P5903" s="2">
        <f>IF(Customer_churn_Table!N5903=0,Customer_churn_Table!H5903,NA())</f>
        <v>1</v>
      </c>
      <c r="Q5903" s="2">
        <f>IF(Customer_churn_Table!N5903=0,Customer_churn_Table!R5903,NA())</f>
        <v>727</v>
      </c>
      <c r="R5903" s="2" t="e">
        <f>IF(Customer_churn_Table!N5903=1,Customer_churn_Table!H5903,NA())</f>
        <v>#N/A</v>
      </c>
      <c r="S5903" s="2" t="e">
        <f>IF(Customer_churn_Table!N5903=1,Customer_churn_Table!R5903,NA())</f>
        <v>#N/A</v>
      </c>
    </row>
    <row r="5904" spans="16:19" x14ac:dyDescent="0.35">
      <c r="P5904" s="2">
        <f>IF(Customer_churn_Table!N5904=0,Customer_churn_Table!H5904,NA())</f>
        <v>9</v>
      </c>
      <c r="Q5904" s="2">
        <f>IF(Customer_churn_Table!N5904=0,Customer_churn_Table!R5904,NA())</f>
        <v>400</v>
      </c>
      <c r="R5904" s="2" t="e">
        <f>IF(Customer_churn_Table!N5904=1,Customer_churn_Table!H5904,NA())</f>
        <v>#N/A</v>
      </c>
      <c r="S5904" s="2" t="e">
        <f>IF(Customer_churn_Table!N5904=1,Customer_churn_Table!R5904,NA())</f>
        <v>#N/A</v>
      </c>
    </row>
    <row r="5905" spans="16:19" x14ac:dyDescent="0.35">
      <c r="P5905" s="2" t="e">
        <f>IF(Customer_churn_Table!N5905=0,Customer_churn_Table!H5905,NA())</f>
        <v>#N/A</v>
      </c>
      <c r="Q5905" s="2" t="e">
        <f>IF(Customer_churn_Table!N5905=0,Customer_churn_Table!R5905,NA())</f>
        <v>#N/A</v>
      </c>
      <c r="R5905" s="2">
        <f>IF(Customer_churn_Table!N5905=1,Customer_churn_Table!H5905,NA())</f>
        <v>4</v>
      </c>
      <c r="S5905" s="2">
        <f>IF(Customer_churn_Table!N5905=1,Customer_churn_Table!R5905,NA())</f>
        <v>762</v>
      </c>
    </row>
    <row r="5906" spans="16:19" x14ac:dyDescent="0.35">
      <c r="P5906" s="2" t="e">
        <f>IF(Customer_churn_Table!N5906=0,Customer_churn_Table!H5906,NA())</f>
        <v>#N/A</v>
      </c>
      <c r="Q5906" s="2" t="e">
        <f>IF(Customer_churn_Table!N5906=0,Customer_churn_Table!R5906,NA())</f>
        <v>#N/A</v>
      </c>
      <c r="R5906" s="2">
        <f>IF(Customer_churn_Table!N5906=1,Customer_churn_Table!H5906,NA())</f>
        <v>6</v>
      </c>
      <c r="S5906" s="2">
        <f>IF(Customer_churn_Table!N5906=1,Customer_churn_Table!R5906,NA())</f>
        <v>322</v>
      </c>
    </row>
    <row r="5907" spans="16:19" x14ac:dyDescent="0.35">
      <c r="P5907" s="2">
        <f>IF(Customer_churn_Table!N5907=0,Customer_churn_Table!H5907,NA())</f>
        <v>5</v>
      </c>
      <c r="Q5907" s="2">
        <f>IF(Customer_churn_Table!N5907=0,Customer_churn_Table!R5907,NA())</f>
        <v>248</v>
      </c>
      <c r="R5907" s="2" t="e">
        <f>IF(Customer_churn_Table!N5907=1,Customer_churn_Table!H5907,NA())</f>
        <v>#N/A</v>
      </c>
      <c r="S5907" s="2" t="e">
        <f>IF(Customer_churn_Table!N5907=1,Customer_churn_Table!R5907,NA())</f>
        <v>#N/A</v>
      </c>
    </row>
    <row r="5908" spans="16:19" x14ac:dyDescent="0.35">
      <c r="P5908" s="2">
        <f>IF(Customer_churn_Table!N5908=0,Customer_churn_Table!H5908,NA())</f>
        <v>4</v>
      </c>
      <c r="Q5908" s="2">
        <f>IF(Customer_churn_Table!N5908=0,Customer_churn_Table!R5908,NA())</f>
        <v>645</v>
      </c>
      <c r="R5908" s="2" t="e">
        <f>IF(Customer_churn_Table!N5908=1,Customer_churn_Table!H5908,NA())</f>
        <v>#N/A</v>
      </c>
      <c r="S5908" s="2" t="e">
        <f>IF(Customer_churn_Table!N5908=1,Customer_churn_Table!R5908,NA())</f>
        <v>#N/A</v>
      </c>
    </row>
    <row r="5909" spans="16:19" x14ac:dyDescent="0.35">
      <c r="P5909" s="2">
        <f>IF(Customer_churn_Table!N5909=0,Customer_churn_Table!H5909,NA())</f>
        <v>7</v>
      </c>
      <c r="Q5909" s="2">
        <f>IF(Customer_churn_Table!N5909=0,Customer_churn_Table!R5909,NA())</f>
        <v>789</v>
      </c>
      <c r="R5909" s="2" t="e">
        <f>IF(Customer_churn_Table!N5909=1,Customer_churn_Table!H5909,NA())</f>
        <v>#N/A</v>
      </c>
      <c r="S5909" s="2" t="e">
        <f>IF(Customer_churn_Table!N5909=1,Customer_churn_Table!R5909,NA())</f>
        <v>#N/A</v>
      </c>
    </row>
    <row r="5910" spans="16:19" x14ac:dyDescent="0.35">
      <c r="P5910" s="2" t="e">
        <f>IF(Customer_churn_Table!N5910=0,Customer_churn_Table!H5910,NA())</f>
        <v>#N/A</v>
      </c>
      <c r="Q5910" s="2" t="e">
        <f>IF(Customer_churn_Table!N5910=0,Customer_churn_Table!R5910,NA())</f>
        <v>#N/A</v>
      </c>
      <c r="R5910" s="2">
        <f>IF(Customer_churn_Table!N5910=1,Customer_churn_Table!H5910,NA())</f>
        <v>9</v>
      </c>
      <c r="S5910" s="2">
        <f>IF(Customer_churn_Table!N5910=1,Customer_churn_Table!R5910,NA())</f>
        <v>968</v>
      </c>
    </row>
    <row r="5911" spans="16:19" x14ac:dyDescent="0.35">
      <c r="P5911" s="2">
        <f>IF(Customer_churn_Table!N5911=0,Customer_churn_Table!H5911,NA())</f>
        <v>6</v>
      </c>
      <c r="Q5911" s="2">
        <f>IF(Customer_churn_Table!N5911=0,Customer_churn_Table!R5911,NA())</f>
        <v>467</v>
      </c>
      <c r="R5911" s="2" t="e">
        <f>IF(Customer_churn_Table!N5911=1,Customer_churn_Table!H5911,NA())</f>
        <v>#N/A</v>
      </c>
      <c r="S5911" s="2" t="e">
        <f>IF(Customer_churn_Table!N5911=1,Customer_churn_Table!R5911,NA())</f>
        <v>#N/A</v>
      </c>
    </row>
    <row r="5912" spans="16:19" x14ac:dyDescent="0.35">
      <c r="P5912" s="2">
        <f>IF(Customer_churn_Table!N5912=0,Customer_churn_Table!H5912,NA())</f>
        <v>6</v>
      </c>
      <c r="Q5912" s="2">
        <f>IF(Customer_churn_Table!N5912=0,Customer_churn_Table!R5912,NA())</f>
        <v>953</v>
      </c>
      <c r="R5912" s="2" t="e">
        <f>IF(Customer_churn_Table!N5912=1,Customer_churn_Table!H5912,NA())</f>
        <v>#N/A</v>
      </c>
      <c r="S5912" s="2" t="e">
        <f>IF(Customer_churn_Table!N5912=1,Customer_churn_Table!R5912,NA())</f>
        <v>#N/A</v>
      </c>
    </row>
    <row r="5913" spans="16:19" x14ac:dyDescent="0.35">
      <c r="P5913" s="2">
        <f>IF(Customer_churn_Table!N5913=0,Customer_churn_Table!H5913,NA())</f>
        <v>4</v>
      </c>
      <c r="Q5913" s="2">
        <f>IF(Customer_churn_Table!N5913=0,Customer_churn_Table!R5913,NA())</f>
        <v>409</v>
      </c>
      <c r="R5913" s="2" t="e">
        <f>IF(Customer_churn_Table!N5913=1,Customer_churn_Table!H5913,NA())</f>
        <v>#N/A</v>
      </c>
      <c r="S5913" s="2" t="e">
        <f>IF(Customer_churn_Table!N5913=1,Customer_churn_Table!R5913,NA())</f>
        <v>#N/A</v>
      </c>
    </row>
    <row r="5914" spans="16:19" x14ac:dyDescent="0.35">
      <c r="P5914" s="2">
        <f>IF(Customer_churn_Table!N5914=0,Customer_churn_Table!H5914,NA())</f>
        <v>6</v>
      </c>
      <c r="Q5914" s="2">
        <f>IF(Customer_churn_Table!N5914=0,Customer_churn_Table!R5914,NA())</f>
        <v>843</v>
      </c>
      <c r="R5914" s="2" t="e">
        <f>IF(Customer_churn_Table!N5914=1,Customer_churn_Table!H5914,NA())</f>
        <v>#N/A</v>
      </c>
      <c r="S5914" s="2" t="e">
        <f>IF(Customer_churn_Table!N5914=1,Customer_churn_Table!R5914,NA())</f>
        <v>#N/A</v>
      </c>
    </row>
    <row r="5915" spans="16:19" x14ac:dyDescent="0.35">
      <c r="P5915" s="2">
        <f>IF(Customer_churn_Table!N5915=0,Customer_churn_Table!H5915,NA())</f>
        <v>2</v>
      </c>
      <c r="Q5915" s="2">
        <f>IF(Customer_churn_Table!N5915=0,Customer_churn_Table!R5915,NA())</f>
        <v>501</v>
      </c>
      <c r="R5915" s="2" t="e">
        <f>IF(Customer_churn_Table!N5915=1,Customer_churn_Table!H5915,NA())</f>
        <v>#N/A</v>
      </c>
      <c r="S5915" s="2" t="e">
        <f>IF(Customer_churn_Table!N5915=1,Customer_churn_Table!R5915,NA())</f>
        <v>#N/A</v>
      </c>
    </row>
    <row r="5916" spans="16:19" x14ac:dyDescent="0.35">
      <c r="P5916" s="2">
        <f>IF(Customer_churn_Table!N5916=0,Customer_churn_Table!H5916,NA())</f>
        <v>7</v>
      </c>
      <c r="Q5916" s="2">
        <f>IF(Customer_churn_Table!N5916=0,Customer_churn_Table!R5916,NA())</f>
        <v>662</v>
      </c>
      <c r="R5916" s="2" t="e">
        <f>IF(Customer_churn_Table!N5916=1,Customer_churn_Table!H5916,NA())</f>
        <v>#N/A</v>
      </c>
      <c r="S5916" s="2" t="e">
        <f>IF(Customer_churn_Table!N5916=1,Customer_churn_Table!R5916,NA())</f>
        <v>#N/A</v>
      </c>
    </row>
    <row r="5917" spans="16:19" x14ac:dyDescent="0.35">
      <c r="P5917" s="2" t="e">
        <f>IF(Customer_churn_Table!N5917=0,Customer_churn_Table!H5917,NA())</f>
        <v>#N/A</v>
      </c>
      <c r="Q5917" s="2" t="e">
        <f>IF(Customer_churn_Table!N5917=0,Customer_churn_Table!R5917,NA())</f>
        <v>#N/A</v>
      </c>
      <c r="R5917" s="2">
        <f>IF(Customer_churn_Table!N5917=1,Customer_churn_Table!H5917,NA())</f>
        <v>10</v>
      </c>
      <c r="S5917" s="2">
        <f>IF(Customer_churn_Table!N5917=1,Customer_churn_Table!R5917,NA())</f>
        <v>694</v>
      </c>
    </row>
    <row r="5918" spans="16:19" x14ac:dyDescent="0.35">
      <c r="P5918" s="2">
        <f>IF(Customer_churn_Table!N5918=0,Customer_churn_Table!H5918,NA())</f>
        <v>2</v>
      </c>
      <c r="Q5918" s="2">
        <f>IF(Customer_churn_Table!N5918=0,Customer_churn_Table!R5918,NA())</f>
        <v>846</v>
      </c>
      <c r="R5918" s="2" t="e">
        <f>IF(Customer_churn_Table!N5918=1,Customer_churn_Table!H5918,NA())</f>
        <v>#N/A</v>
      </c>
      <c r="S5918" s="2" t="e">
        <f>IF(Customer_churn_Table!N5918=1,Customer_churn_Table!R5918,NA())</f>
        <v>#N/A</v>
      </c>
    </row>
    <row r="5919" spans="16:19" x14ac:dyDescent="0.35">
      <c r="P5919" s="2">
        <f>IF(Customer_churn_Table!N5919=0,Customer_churn_Table!H5919,NA())</f>
        <v>1</v>
      </c>
      <c r="Q5919" s="2">
        <f>IF(Customer_churn_Table!N5919=0,Customer_churn_Table!R5919,NA())</f>
        <v>778</v>
      </c>
      <c r="R5919" s="2" t="e">
        <f>IF(Customer_churn_Table!N5919=1,Customer_churn_Table!H5919,NA())</f>
        <v>#N/A</v>
      </c>
      <c r="S5919" s="2" t="e">
        <f>IF(Customer_churn_Table!N5919=1,Customer_churn_Table!R5919,NA())</f>
        <v>#N/A</v>
      </c>
    </row>
    <row r="5920" spans="16:19" x14ac:dyDescent="0.35">
      <c r="P5920" s="2">
        <f>IF(Customer_churn_Table!N5920=0,Customer_churn_Table!H5920,NA())</f>
        <v>2</v>
      </c>
      <c r="Q5920" s="2">
        <f>IF(Customer_churn_Table!N5920=0,Customer_churn_Table!R5920,NA())</f>
        <v>589</v>
      </c>
      <c r="R5920" s="2" t="e">
        <f>IF(Customer_churn_Table!N5920=1,Customer_churn_Table!H5920,NA())</f>
        <v>#N/A</v>
      </c>
      <c r="S5920" s="2" t="e">
        <f>IF(Customer_churn_Table!N5920=1,Customer_churn_Table!R5920,NA())</f>
        <v>#N/A</v>
      </c>
    </row>
    <row r="5921" spans="16:19" x14ac:dyDescent="0.35">
      <c r="P5921" s="2">
        <f>IF(Customer_churn_Table!N5921=0,Customer_churn_Table!H5921,NA())</f>
        <v>8</v>
      </c>
      <c r="Q5921" s="2">
        <f>IF(Customer_churn_Table!N5921=0,Customer_churn_Table!R5921,NA())</f>
        <v>503</v>
      </c>
      <c r="R5921" s="2" t="e">
        <f>IF(Customer_churn_Table!N5921=1,Customer_churn_Table!H5921,NA())</f>
        <v>#N/A</v>
      </c>
      <c r="S5921" s="2" t="e">
        <f>IF(Customer_churn_Table!N5921=1,Customer_churn_Table!R5921,NA())</f>
        <v>#N/A</v>
      </c>
    </row>
    <row r="5922" spans="16:19" x14ac:dyDescent="0.35">
      <c r="P5922" s="2">
        <f>IF(Customer_churn_Table!N5922=0,Customer_churn_Table!H5922,NA())</f>
        <v>6</v>
      </c>
      <c r="Q5922" s="2">
        <f>IF(Customer_churn_Table!N5922=0,Customer_churn_Table!R5922,NA())</f>
        <v>698</v>
      </c>
      <c r="R5922" s="2" t="e">
        <f>IF(Customer_churn_Table!N5922=1,Customer_churn_Table!H5922,NA())</f>
        <v>#N/A</v>
      </c>
      <c r="S5922" s="2" t="e">
        <f>IF(Customer_churn_Table!N5922=1,Customer_churn_Table!R5922,NA())</f>
        <v>#N/A</v>
      </c>
    </row>
    <row r="5923" spans="16:19" x14ac:dyDescent="0.35">
      <c r="P5923" s="2">
        <f>IF(Customer_churn_Table!N5923=0,Customer_churn_Table!H5923,NA())</f>
        <v>10</v>
      </c>
      <c r="Q5923" s="2">
        <f>IF(Customer_churn_Table!N5923=0,Customer_churn_Table!R5923,NA())</f>
        <v>661</v>
      </c>
      <c r="R5923" s="2" t="e">
        <f>IF(Customer_churn_Table!N5923=1,Customer_churn_Table!H5923,NA())</f>
        <v>#N/A</v>
      </c>
      <c r="S5923" s="2" t="e">
        <f>IF(Customer_churn_Table!N5923=1,Customer_churn_Table!R5923,NA())</f>
        <v>#N/A</v>
      </c>
    </row>
    <row r="5924" spans="16:19" x14ac:dyDescent="0.35">
      <c r="P5924" s="2" t="e">
        <f>IF(Customer_churn_Table!N5924=0,Customer_churn_Table!H5924,NA())</f>
        <v>#N/A</v>
      </c>
      <c r="Q5924" s="2" t="e">
        <f>IF(Customer_churn_Table!N5924=0,Customer_churn_Table!R5924,NA())</f>
        <v>#N/A</v>
      </c>
      <c r="R5924" s="2">
        <f>IF(Customer_churn_Table!N5924=1,Customer_churn_Table!H5924,NA())</f>
        <v>3</v>
      </c>
      <c r="S5924" s="2">
        <f>IF(Customer_churn_Table!N5924=1,Customer_churn_Table!R5924,NA())</f>
        <v>902</v>
      </c>
    </row>
    <row r="5925" spans="16:19" x14ac:dyDescent="0.35">
      <c r="P5925" s="2" t="e">
        <f>IF(Customer_churn_Table!N5925=0,Customer_churn_Table!H5925,NA())</f>
        <v>#N/A</v>
      </c>
      <c r="Q5925" s="2" t="e">
        <f>IF(Customer_churn_Table!N5925=0,Customer_churn_Table!R5925,NA())</f>
        <v>#N/A</v>
      </c>
      <c r="R5925" s="2">
        <f>IF(Customer_churn_Table!N5925=1,Customer_churn_Table!H5925,NA())</f>
        <v>9</v>
      </c>
      <c r="S5925" s="2">
        <f>IF(Customer_churn_Table!N5925=1,Customer_churn_Table!R5925,NA())</f>
        <v>702</v>
      </c>
    </row>
    <row r="5926" spans="16:19" x14ac:dyDescent="0.35">
      <c r="P5926" s="2">
        <f>IF(Customer_churn_Table!N5926=0,Customer_churn_Table!H5926,NA())</f>
        <v>1</v>
      </c>
      <c r="Q5926" s="2">
        <f>IF(Customer_churn_Table!N5926=0,Customer_churn_Table!R5926,NA())</f>
        <v>474</v>
      </c>
      <c r="R5926" s="2" t="e">
        <f>IF(Customer_churn_Table!N5926=1,Customer_churn_Table!H5926,NA())</f>
        <v>#N/A</v>
      </c>
      <c r="S5926" s="2" t="e">
        <f>IF(Customer_churn_Table!N5926=1,Customer_churn_Table!R5926,NA())</f>
        <v>#N/A</v>
      </c>
    </row>
    <row r="5927" spans="16:19" x14ac:dyDescent="0.35">
      <c r="P5927" s="2">
        <f>IF(Customer_churn_Table!N5927=0,Customer_churn_Table!H5927,NA())</f>
        <v>8</v>
      </c>
      <c r="Q5927" s="2">
        <f>IF(Customer_churn_Table!N5927=0,Customer_churn_Table!R5927,NA())</f>
        <v>727</v>
      </c>
      <c r="R5927" s="2" t="e">
        <f>IF(Customer_churn_Table!N5927=1,Customer_churn_Table!H5927,NA())</f>
        <v>#N/A</v>
      </c>
      <c r="S5927" s="2" t="e">
        <f>IF(Customer_churn_Table!N5927=1,Customer_churn_Table!R5927,NA())</f>
        <v>#N/A</v>
      </c>
    </row>
    <row r="5928" spans="16:19" x14ac:dyDescent="0.35">
      <c r="P5928" s="2" t="e">
        <f>IF(Customer_churn_Table!N5928=0,Customer_churn_Table!H5928,NA())</f>
        <v>#N/A</v>
      </c>
      <c r="Q5928" s="2" t="e">
        <f>IF(Customer_churn_Table!N5928=0,Customer_churn_Table!R5928,NA())</f>
        <v>#N/A</v>
      </c>
      <c r="R5928" s="2">
        <f>IF(Customer_churn_Table!N5928=1,Customer_churn_Table!H5928,NA())</f>
        <v>7</v>
      </c>
      <c r="S5928" s="2">
        <f>IF(Customer_churn_Table!N5928=1,Customer_churn_Table!R5928,NA())</f>
        <v>327</v>
      </c>
    </row>
    <row r="5929" spans="16:19" x14ac:dyDescent="0.35">
      <c r="P5929" s="2" t="e">
        <f>IF(Customer_churn_Table!N5929=0,Customer_churn_Table!H5929,NA())</f>
        <v>#N/A</v>
      </c>
      <c r="Q5929" s="2" t="e">
        <f>IF(Customer_churn_Table!N5929=0,Customer_churn_Table!R5929,NA())</f>
        <v>#N/A</v>
      </c>
      <c r="R5929" s="2">
        <f>IF(Customer_churn_Table!N5929=1,Customer_churn_Table!H5929,NA())</f>
        <v>3</v>
      </c>
      <c r="S5929" s="2">
        <f>IF(Customer_churn_Table!N5929=1,Customer_churn_Table!R5929,NA())</f>
        <v>839</v>
      </c>
    </row>
    <row r="5930" spans="16:19" x14ac:dyDescent="0.35">
      <c r="P5930" s="2">
        <f>IF(Customer_churn_Table!N5930=0,Customer_churn_Table!H5930,NA())</f>
        <v>8</v>
      </c>
      <c r="Q5930" s="2">
        <f>IF(Customer_churn_Table!N5930=0,Customer_churn_Table!R5930,NA())</f>
        <v>594</v>
      </c>
      <c r="R5930" s="2" t="e">
        <f>IF(Customer_churn_Table!N5930=1,Customer_churn_Table!H5930,NA())</f>
        <v>#N/A</v>
      </c>
      <c r="S5930" s="2" t="e">
        <f>IF(Customer_churn_Table!N5930=1,Customer_churn_Table!R5930,NA())</f>
        <v>#N/A</v>
      </c>
    </row>
    <row r="5931" spans="16:19" x14ac:dyDescent="0.35">
      <c r="P5931" s="2">
        <f>IF(Customer_churn_Table!N5931=0,Customer_churn_Table!H5931,NA())</f>
        <v>3</v>
      </c>
      <c r="Q5931" s="2">
        <f>IF(Customer_churn_Table!N5931=0,Customer_churn_Table!R5931,NA())</f>
        <v>221</v>
      </c>
      <c r="R5931" s="2" t="e">
        <f>IF(Customer_churn_Table!N5931=1,Customer_churn_Table!H5931,NA())</f>
        <v>#N/A</v>
      </c>
      <c r="S5931" s="2" t="e">
        <f>IF(Customer_churn_Table!N5931=1,Customer_churn_Table!R5931,NA())</f>
        <v>#N/A</v>
      </c>
    </row>
    <row r="5932" spans="16:19" x14ac:dyDescent="0.35">
      <c r="P5932" s="2">
        <f>IF(Customer_churn_Table!N5932=0,Customer_churn_Table!H5932,NA())</f>
        <v>5</v>
      </c>
      <c r="Q5932" s="2">
        <f>IF(Customer_churn_Table!N5932=0,Customer_churn_Table!R5932,NA())</f>
        <v>342</v>
      </c>
      <c r="R5932" s="2" t="e">
        <f>IF(Customer_churn_Table!N5932=1,Customer_churn_Table!H5932,NA())</f>
        <v>#N/A</v>
      </c>
      <c r="S5932" s="2" t="e">
        <f>IF(Customer_churn_Table!N5932=1,Customer_churn_Table!R5932,NA())</f>
        <v>#N/A</v>
      </c>
    </row>
    <row r="5933" spans="16:19" x14ac:dyDescent="0.35">
      <c r="P5933" s="2" t="e">
        <f>IF(Customer_churn_Table!N5933=0,Customer_churn_Table!H5933,NA())</f>
        <v>#N/A</v>
      </c>
      <c r="Q5933" s="2" t="e">
        <f>IF(Customer_churn_Table!N5933=0,Customer_churn_Table!R5933,NA())</f>
        <v>#N/A</v>
      </c>
      <c r="R5933" s="2">
        <f>IF(Customer_churn_Table!N5933=1,Customer_churn_Table!H5933,NA())</f>
        <v>7</v>
      </c>
      <c r="S5933" s="2">
        <f>IF(Customer_churn_Table!N5933=1,Customer_churn_Table!R5933,NA())</f>
        <v>806</v>
      </c>
    </row>
    <row r="5934" spans="16:19" x14ac:dyDescent="0.35">
      <c r="P5934" s="2">
        <f>IF(Customer_churn_Table!N5934=0,Customer_churn_Table!H5934,NA())</f>
        <v>2</v>
      </c>
      <c r="Q5934" s="2">
        <f>IF(Customer_churn_Table!N5934=0,Customer_churn_Table!R5934,NA())</f>
        <v>522</v>
      </c>
      <c r="R5934" s="2" t="e">
        <f>IF(Customer_churn_Table!N5934=1,Customer_churn_Table!H5934,NA())</f>
        <v>#N/A</v>
      </c>
      <c r="S5934" s="2" t="e">
        <f>IF(Customer_churn_Table!N5934=1,Customer_churn_Table!R5934,NA())</f>
        <v>#N/A</v>
      </c>
    </row>
    <row r="5935" spans="16:19" x14ac:dyDescent="0.35">
      <c r="P5935" s="2" t="e">
        <f>IF(Customer_churn_Table!N5935=0,Customer_churn_Table!H5935,NA())</f>
        <v>#N/A</v>
      </c>
      <c r="Q5935" s="2" t="e">
        <f>IF(Customer_churn_Table!N5935=0,Customer_churn_Table!R5935,NA())</f>
        <v>#N/A</v>
      </c>
      <c r="R5935" s="2">
        <f>IF(Customer_churn_Table!N5935=1,Customer_churn_Table!H5935,NA())</f>
        <v>4</v>
      </c>
      <c r="S5935" s="2">
        <f>IF(Customer_churn_Table!N5935=1,Customer_churn_Table!R5935,NA())</f>
        <v>399</v>
      </c>
    </row>
    <row r="5936" spans="16:19" x14ac:dyDescent="0.35">
      <c r="P5936" s="2">
        <f>IF(Customer_churn_Table!N5936=0,Customer_churn_Table!H5936,NA())</f>
        <v>9</v>
      </c>
      <c r="Q5936" s="2">
        <f>IF(Customer_churn_Table!N5936=0,Customer_churn_Table!R5936,NA())</f>
        <v>843</v>
      </c>
      <c r="R5936" s="2" t="e">
        <f>IF(Customer_churn_Table!N5936=1,Customer_churn_Table!H5936,NA())</f>
        <v>#N/A</v>
      </c>
      <c r="S5936" s="2" t="e">
        <f>IF(Customer_churn_Table!N5936=1,Customer_churn_Table!R5936,NA())</f>
        <v>#N/A</v>
      </c>
    </row>
    <row r="5937" spans="16:19" x14ac:dyDescent="0.35">
      <c r="P5937" s="2">
        <f>IF(Customer_churn_Table!N5937=0,Customer_churn_Table!H5937,NA())</f>
        <v>2</v>
      </c>
      <c r="Q5937" s="2">
        <f>IF(Customer_churn_Table!N5937=0,Customer_churn_Table!R5937,NA())</f>
        <v>322</v>
      </c>
      <c r="R5937" s="2" t="e">
        <f>IF(Customer_churn_Table!N5937=1,Customer_churn_Table!H5937,NA())</f>
        <v>#N/A</v>
      </c>
      <c r="S5937" s="2" t="e">
        <f>IF(Customer_churn_Table!N5937=1,Customer_churn_Table!R5937,NA())</f>
        <v>#N/A</v>
      </c>
    </row>
    <row r="5938" spans="16:19" x14ac:dyDescent="0.35">
      <c r="P5938" s="2" t="e">
        <f>IF(Customer_churn_Table!N5938=0,Customer_churn_Table!H5938,NA())</f>
        <v>#N/A</v>
      </c>
      <c r="Q5938" s="2" t="e">
        <f>IF(Customer_churn_Table!N5938=0,Customer_churn_Table!R5938,NA())</f>
        <v>#N/A</v>
      </c>
      <c r="R5938" s="2">
        <f>IF(Customer_churn_Table!N5938=1,Customer_churn_Table!H5938,NA())</f>
        <v>9</v>
      </c>
      <c r="S5938" s="2">
        <f>IF(Customer_churn_Table!N5938=1,Customer_churn_Table!R5938,NA())</f>
        <v>728</v>
      </c>
    </row>
    <row r="5939" spans="16:19" x14ac:dyDescent="0.35">
      <c r="P5939" s="2">
        <f>IF(Customer_churn_Table!N5939=0,Customer_churn_Table!H5939,NA())</f>
        <v>8</v>
      </c>
      <c r="Q5939" s="2">
        <f>IF(Customer_churn_Table!N5939=0,Customer_churn_Table!R5939,NA())</f>
        <v>814</v>
      </c>
      <c r="R5939" s="2" t="e">
        <f>IF(Customer_churn_Table!N5939=1,Customer_churn_Table!H5939,NA())</f>
        <v>#N/A</v>
      </c>
      <c r="S5939" s="2" t="e">
        <f>IF(Customer_churn_Table!N5939=1,Customer_churn_Table!R5939,NA())</f>
        <v>#N/A</v>
      </c>
    </row>
    <row r="5940" spans="16:19" x14ac:dyDescent="0.35">
      <c r="P5940" s="2">
        <f>IF(Customer_churn_Table!N5940=0,Customer_churn_Table!H5940,NA())</f>
        <v>7</v>
      </c>
      <c r="Q5940" s="2">
        <f>IF(Customer_churn_Table!N5940=0,Customer_churn_Table!R5940,NA())</f>
        <v>348</v>
      </c>
      <c r="R5940" s="2" t="e">
        <f>IF(Customer_churn_Table!N5940=1,Customer_churn_Table!H5940,NA())</f>
        <v>#N/A</v>
      </c>
      <c r="S5940" s="2" t="e">
        <f>IF(Customer_churn_Table!N5940=1,Customer_churn_Table!R5940,NA())</f>
        <v>#N/A</v>
      </c>
    </row>
    <row r="5941" spans="16:19" x14ac:dyDescent="0.35">
      <c r="P5941" s="2">
        <f>IF(Customer_churn_Table!N5941=0,Customer_churn_Table!H5941,NA())</f>
        <v>4</v>
      </c>
      <c r="Q5941" s="2">
        <f>IF(Customer_churn_Table!N5941=0,Customer_churn_Table!R5941,NA())</f>
        <v>491</v>
      </c>
      <c r="R5941" s="2" t="e">
        <f>IF(Customer_churn_Table!N5941=1,Customer_churn_Table!H5941,NA())</f>
        <v>#N/A</v>
      </c>
      <c r="S5941" s="2" t="e">
        <f>IF(Customer_churn_Table!N5941=1,Customer_churn_Table!R5941,NA())</f>
        <v>#N/A</v>
      </c>
    </row>
    <row r="5942" spans="16:19" x14ac:dyDescent="0.35">
      <c r="P5942" s="2" t="e">
        <f>IF(Customer_churn_Table!N5942=0,Customer_churn_Table!H5942,NA())</f>
        <v>#N/A</v>
      </c>
      <c r="Q5942" s="2" t="e">
        <f>IF(Customer_churn_Table!N5942=0,Customer_churn_Table!R5942,NA())</f>
        <v>#N/A</v>
      </c>
      <c r="R5942" s="2">
        <f>IF(Customer_churn_Table!N5942=1,Customer_churn_Table!H5942,NA())</f>
        <v>6</v>
      </c>
      <c r="S5942" s="2">
        <f>IF(Customer_churn_Table!N5942=1,Customer_churn_Table!R5942,NA())</f>
        <v>618</v>
      </c>
    </row>
    <row r="5943" spans="16:19" x14ac:dyDescent="0.35">
      <c r="P5943" s="2">
        <f>IF(Customer_churn_Table!N5943=0,Customer_churn_Table!H5943,NA())</f>
        <v>0</v>
      </c>
      <c r="Q5943" s="2">
        <f>IF(Customer_churn_Table!N5943=0,Customer_churn_Table!R5943,NA())</f>
        <v>955</v>
      </c>
      <c r="R5943" s="2" t="e">
        <f>IF(Customer_churn_Table!N5943=1,Customer_churn_Table!H5943,NA())</f>
        <v>#N/A</v>
      </c>
      <c r="S5943" s="2" t="e">
        <f>IF(Customer_churn_Table!N5943=1,Customer_churn_Table!R5943,NA())</f>
        <v>#N/A</v>
      </c>
    </row>
    <row r="5944" spans="16:19" x14ac:dyDescent="0.35">
      <c r="P5944" s="2" t="e">
        <f>IF(Customer_churn_Table!N5944=0,Customer_churn_Table!H5944,NA())</f>
        <v>#N/A</v>
      </c>
      <c r="Q5944" s="2" t="e">
        <f>IF(Customer_churn_Table!N5944=0,Customer_churn_Table!R5944,NA())</f>
        <v>#N/A</v>
      </c>
      <c r="R5944" s="2">
        <f>IF(Customer_churn_Table!N5944=1,Customer_churn_Table!H5944,NA())</f>
        <v>0</v>
      </c>
      <c r="S5944" s="2">
        <f>IF(Customer_churn_Table!N5944=1,Customer_churn_Table!R5944,NA())</f>
        <v>547</v>
      </c>
    </row>
    <row r="5945" spans="16:19" x14ac:dyDescent="0.35">
      <c r="P5945" s="2">
        <f>IF(Customer_churn_Table!N5945=0,Customer_churn_Table!H5945,NA())</f>
        <v>7</v>
      </c>
      <c r="Q5945" s="2">
        <f>IF(Customer_churn_Table!N5945=0,Customer_churn_Table!R5945,NA())</f>
        <v>971</v>
      </c>
      <c r="R5945" s="2" t="e">
        <f>IF(Customer_churn_Table!N5945=1,Customer_churn_Table!H5945,NA())</f>
        <v>#N/A</v>
      </c>
      <c r="S5945" s="2" t="e">
        <f>IF(Customer_churn_Table!N5945=1,Customer_churn_Table!R5945,NA())</f>
        <v>#N/A</v>
      </c>
    </row>
    <row r="5946" spans="16:19" x14ac:dyDescent="0.35">
      <c r="P5946" s="2">
        <f>IF(Customer_churn_Table!N5946=0,Customer_churn_Table!H5946,NA())</f>
        <v>4</v>
      </c>
      <c r="Q5946" s="2">
        <f>IF(Customer_churn_Table!N5946=0,Customer_churn_Table!R5946,NA())</f>
        <v>492</v>
      </c>
      <c r="R5946" s="2" t="e">
        <f>IF(Customer_churn_Table!N5946=1,Customer_churn_Table!H5946,NA())</f>
        <v>#N/A</v>
      </c>
      <c r="S5946" s="2" t="e">
        <f>IF(Customer_churn_Table!N5946=1,Customer_churn_Table!R5946,NA())</f>
        <v>#N/A</v>
      </c>
    </row>
    <row r="5947" spans="16:19" x14ac:dyDescent="0.35">
      <c r="P5947" s="2">
        <f>IF(Customer_churn_Table!N5947=0,Customer_churn_Table!H5947,NA())</f>
        <v>3</v>
      </c>
      <c r="Q5947" s="2">
        <f>IF(Customer_churn_Table!N5947=0,Customer_churn_Table!R5947,NA())</f>
        <v>910</v>
      </c>
      <c r="R5947" s="2" t="e">
        <f>IF(Customer_churn_Table!N5947=1,Customer_churn_Table!H5947,NA())</f>
        <v>#N/A</v>
      </c>
      <c r="S5947" s="2" t="e">
        <f>IF(Customer_churn_Table!N5947=1,Customer_churn_Table!R5947,NA())</f>
        <v>#N/A</v>
      </c>
    </row>
    <row r="5948" spans="16:19" x14ac:dyDescent="0.35">
      <c r="P5948" s="2">
        <f>IF(Customer_churn_Table!N5948=0,Customer_churn_Table!H5948,NA())</f>
        <v>9</v>
      </c>
      <c r="Q5948" s="2">
        <f>IF(Customer_churn_Table!N5948=0,Customer_churn_Table!R5948,NA())</f>
        <v>452</v>
      </c>
      <c r="R5948" s="2" t="e">
        <f>IF(Customer_churn_Table!N5948=1,Customer_churn_Table!H5948,NA())</f>
        <v>#N/A</v>
      </c>
      <c r="S5948" s="2" t="e">
        <f>IF(Customer_churn_Table!N5948=1,Customer_churn_Table!R5948,NA())</f>
        <v>#N/A</v>
      </c>
    </row>
    <row r="5949" spans="16:19" x14ac:dyDescent="0.35">
      <c r="P5949" s="2">
        <f>IF(Customer_churn_Table!N5949=0,Customer_churn_Table!H5949,NA())</f>
        <v>7</v>
      </c>
      <c r="Q5949" s="2">
        <f>IF(Customer_churn_Table!N5949=0,Customer_churn_Table!R5949,NA())</f>
        <v>409</v>
      </c>
      <c r="R5949" s="2" t="e">
        <f>IF(Customer_churn_Table!N5949=1,Customer_churn_Table!H5949,NA())</f>
        <v>#N/A</v>
      </c>
      <c r="S5949" s="2" t="e">
        <f>IF(Customer_churn_Table!N5949=1,Customer_churn_Table!R5949,NA())</f>
        <v>#N/A</v>
      </c>
    </row>
    <row r="5950" spans="16:19" x14ac:dyDescent="0.35">
      <c r="P5950" s="2">
        <f>IF(Customer_churn_Table!N5950=0,Customer_churn_Table!H5950,NA())</f>
        <v>7</v>
      </c>
      <c r="Q5950" s="2">
        <f>IF(Customer_churn_Table!N5950=0,Customer_churn_Table!R5950,NA())</f>
        <v>852</v>
      </c>
      <c r="R5950" s="2" t="e">
        <f>IF(Customer_churn_Table!N5950=1,Customer_churn_Table!H5950,NA())</f>
        <v>#N/A</v>
      </c>
      <c r="S5950" s="2" t="e">
        <f>IF(Customer_churn_Table!N5950=1,Customer_churn_Table!R5950,NA())</f>
        <v>#N/A</v>
      </c>
    </row>
    <row r="5951" spans="16:19" x14ac:dyDescent="0.35">
      <c r="P5951" s="2" t="e">
        <f>IF(Customer_churn_Table!N5951=0,Customer_churn_Table!H5951,NA())</f>
        <v>#N/A</v>
      </c>
      <c r="Q5951" s="2" t="e">
        <f>IF(Customer_churn_Table!N5951=0,Customer_churn_Table!R5951,NA())</f>
        <v>#N/A</v>
      </c>
      <c r="R5951" s="2">
        <f>IF(Customer_churn_Table!N5951=1,Customer_churn_Table!H5951,NA())</f>
        <v>8</v>
      </c>
      <c r="S5951" s="2">
        <f>IF(Customer_churn_Table!N5951=1,Customer_churn_Table!R5951,NA())</f>
        <v>696</v>
      </c>
    </row>
    <row r="5952" spans="16:19" x14ac:dyDescent="0.35">
      <c r="P5952" s="2" t="e">
        <f>IF(Customer_churn_Table!N5952=0,Customer_churn_Table!H5952,NA())</f>
        <v>#N/A</v>
      </c>
      <c r="Q5952" s="2" t="e">
        <f>IF(Customer_churn_Table!N5952=0,Customer_churn_Table!R5952,NA())</f>
        <v>#N/A</v>
      </c>
      <c r="R5952" s="2">
        <f>IF(Customer_churn_Table!N5952=1,Customer_churn_Table!H5952,NA())</f>
        <v>8</v>
      </c>
      <c r="S5952" s="2">
        <f>IF(Customer_churn_Table!N5952=1,Customer_churn_Table!R5952,NA())</f>
        <v>597</v>
      </c>
    </row>
    <row r="5953" spans="16:19" x14ac:dyDescent="0.35">
      <c r="P5953" s="2">
        <f>IF(Customer_churn_Table!N5953=0,Customer_churn_Table!H5953,NA())</f>
        <v>7</v>
      </c>
      <c r="Q5953" s="2">
        <f>IF(Customer_churn_Table!N5953=0,Customer_churn_Table!R5953,NA())</f>
        <v>453</v>
      </c>
      <c r="R5953" s="2" t="e">
        <f>IF(Customer_churn_Table!N5953=1,Customer_churn_Table!H5953,NA())</f>
        <v>#N/A</v>
      </c>
      <c r="S5953" s="2" t="e">
        <f>IF(Customer_churn_Table!N5953=1,Customer_churn_Table!R5953,NA())</f>
        <v>#N/A</v>
      </c>
    </row>
    <row r="5954" spans="16:19" x14ac:dyDescent="0.35">
      <c r="P5954" s="2" t="e">
        <f>IF(Customer_churn_Table!N5954=0,Customer_churn_Table!H5954,NA())</f>
        <v>#N/A</v>
      </c>
      <c r="Q5954" s="2" t="e">
        <f>IF(Customer_churn_Table!N5954=0,Customer_churn_Table!R5954,NA())</f>
        <v>#N/A</v>
      </c>
      <c r="R5954" s="2">
        <f>IF(Customer_churn_Table!N5954=1,Customer_churn_Table!H5954,NA())</f>
        <v>10</v>
      </c>
      <c r="S5954" s="2">
        <f>IF(Customer_churn_Table!N5954=1,Customer_churn_Table!R5954,NA())</f>
        <v>523</v>
      </c>
    </row>
    <row r="5955" spans="16:19" x14ac:dyDescent="0.35">
      <c r="P5955" s="2">
        <f>IF(Customer_churn_Table!N5955=0,Customer_churn_Table!H5955,NA())</f>
        <v>7</v>
      </c>
      <c r="Q5955" s="2">
        <f>IF(Customer_churn_Table!N5955=0,Customer_churn_Table!R5955,NA())</f>
        <v>326</v>
      </c>
      <c r="R5955" s="2" t="e">
        <f>IF(Customer_churn_Table!N5955=1,Customer_churn_Table!H5955,NA())</f>
        <v>#N/A</v>
      </c>
      <c r="S5955" s="2" t="e">
        <f>IF(Customer_churn_Table!N5955=1,Customer_churn_Table!R5955,NA())</f>
        <v>#N/A</v>
      </c>
    </row>
    <row r="5956" spans="16:19" x14ac:dyDescent="0.35">
      <c r="P5956" s="2">
        <f>IF(Customer_churn_Table!N5956=0,Customer_churn_Table!H5956,NA())</f>
        <v>0</v>
      </c>
      <c r="Q5956" s="2">
        <f>IF(Customer_churn_Table!N5956=0,Customer_churn_Table!R5956,NA())</f>
        <v>357</v>
      </c>
      <c r="R5956" s="2" t="e">
        <f>IF(Customer_churn_Table!N5956=1,Customer_churn_Table!H5956,NA())</f>
        <v>#N/A</v>
      </c>
      <c r="S5956" s="2" t="e">
        <f>IF(Customer_churn_Table!N5956=1,Customer_churn_Table!R5956,NA())</f>
        <v>#N/A</v>
      </c>
    </row>
    <row r="5957" spans="16:19" x14ac:dyDescent="0.35">
      <c r="P5957" s="2" t="e">
        <f>IF(Customer_churn_Table!N5957=0,Customer_churn_Table!H5957,NA())</f>
        <v>#N/A</v>
      </c>
      <c r="Q5957" s="2" t="e">
        <f>IF(Customer_churn_Table!N5957=0,Customer_churn_Table!R5957,NA())</f>
        <v>#N/A</v>
      </c>
      <c r="R5957" s="2">
        <f>IF(Customer_churn_Table!N5957=1,Customer_churn_Table!H5957,NA())</f>
        <v>9</v>
      </c>
      <c r="S5957" s="2">
        <f>IF(Customer_churn_Table!N5957=1,Customer_churn_Table!R5957,NA())</f>
        <v>756</v>
      </c>
    </row>
    <row r="5958" spans="16:19" x14ac:dyDescent="0.35">
      <c r="P5958" s="2">
        <f>IF(Customer_churn_Table!N5958=0,Customer_churn_Table!H5958,NA())</f>
        <v>4</v>
      </c>
      <c r="Q5958" s="2">
        <f>IF(Customer_churn_Table!N5958=0,Customer_churn_Table!R5958,NA())</f>
        <v>879</v>
      </c>
      <c r="R5958" s="2" t="e">
        <f>IF(Customer_churn_Table!N5958=1,Customer_churn_Table!H5958,NA())</f>
        <v>#N/A</v>
      </c>
      <c r="S5958" s="2" t="e">
        <f>IF(Customer_churn_Table!N5958=1,Customer_churn_Table!R5958,NA())</f>
        <v>#N/A</v>
      </c>
    </row>
    <row r="5959" spans="16:19" x14ac:dyDescent="0.35">
      <c r="P5959" s="2">
        <f>IF(Customer_churn_Table!N5959=0,Customer_churn_Table!H5959,NA())</f>
        <v>6</v>
      </c>
      <c r="Q5959" s="2">
        <f>IF(Customer_churn_Table!N5959=0,Customer_churn_Table!R5959,NA())</f>
        <v>693</v>
      </c>
      <c r="R5959" s="2" t="e">
        <f>IF(Customer_churn_Table!N5959=1,Customer_churn_Table!H5959,NA())</f>
        <v>#N/A</v>
      </c>
      <c r="S5959" s="2" t="e">
        <f>IF(Customer_churn_Table!N5959=1,Customer_churn_Table!R5959,NA())</f>
        <v>#N/A</v>
      </c>
    </row>
    <row r="5960" spans="16:19" x14ac:dyDescent="0.35">
      <c r="P5960" s="2">
        <f>IF(Customer_churn_Table!N5960=0,Customer_churn_Table!H5960,NA())</f>
        <v>3</v>
      </c>
      <c r="Q5960" s="2">
        <f>IF(Customer_churn_Table!N5960=0,Customer_churn_Table!R5960,NA())</f>
        <v>656</v>
      </c>
      <c r="R5960" s="2" t="e">
        <f>IF(Customer_churn_Table!N5960=1,Customer_churn_Table!H5960,NA())</f>
        <v>#N/A</v>
      </c>
      <c r="S5960" s="2" t="e">
        <f>IF(Customer_churn_Table!N5960=1,Customer_churn_Table!R5960,NA())</f>
        <v>#N/A</v>
      </c>
    </row>
    <row r="5961" spans="16:19" x14ac:dyDescent="0.35">
      <c r="P5961" s="2">
        <f>IF(Customer_churn_Table!N5961=0,Customer_churn_Table!H5961,NA())</f>
        <v>7</v>
      </c>
      <c r="Q5961" s="2">
        <f>IF(Customer_churn_Table!N5961=0,Customer_churn_Table!R5961,NA())</f>
        <v>282</v>
      </c>
      <c r="R5961" s="2" t="e">
        <f>IF(Customer_churn_Table!N5961=1,Customer_churn_Table!H5961,NA())</f>
        <v>#N/A</v>
      </c>
      <c r="S5961" s="2" t="e">
        <f>IF(Customer_churn_Table!N5961=1,Customer_churn_Table!R5961,NA())</f>
        <v>#N/A</v>
      </c>
    </row>
    <row r="5962" spans="16:19" x14ac:dyDescent="0.35">
      <c r="P5962" s="2" t="e">
        <f>IF(Customer_churn_Table!N5962=0,Customer_churn_Table!H5962,NA())</f>
        <v>#N/A</v>
      </c>
      <c r="Q5962" s="2" t="e">
        <f>IF(Customer_churn_Table!N5962=0,Customer_churn_Table!R5962,NA())</f>
        <v>#N/A</v>
      </c>
      <c r="R5962" s="2">
        <f>IF(Customer_churn_Table!N5962=1,Customer_churn_Table!H5962,NA())</f>
        <v>6</v>
      </c>
      <c r="S5962" s="2">
        <f>IF(Customer_churn_Table!N5962=1,Customer_churn_Table!R5962,NA())</f>
        <v>675</v>
      </c>
    </row>
    <row r="5963" spans="16:19" x14ac:dyDescent="0.35">
      <c r="P5963" s="2">
        <f>IF(Customer_churn_Table!N5963=0,Customer_churn_Table!H5963,NA())</f>
        <v>5</v>
      </c>
      <c r="Q5963" s="2">
        <f>IF(Customer_churn_Table!N5963=0,Customer_churn_Table!R5963,NA())</f>
        <v>630</v>
      </c>
      <c r="R5963" s="2" t="e">
        <f>IF(Customer_churn_Table!N5963=1,Customer_churn_Table!H5963,NA())</f>
        <v>#N/A</v>
      </c>
      <c r="S5963" s="2" t="e">
        <f>IF(Customer_churn_Table!N5963=1,Customer_churn_Table!R5963,NA())</f>
        <v>#N/A</v>
      </c>
    </row>
    <row r="5964" spans="16:19" x14ac:dyDescent="0.35">
      <c r="P5964" s="2" t="e">
        <f>IF(Customer_churn_Table!N5964=0,Customer_churn_Table!H5964,NA())</f>
        <v>#N/A</v>
      </c>
      <c r="Q5964" s="2" t="e">
        <f>IF(Customer_churn_Table!N5964=0,Customer_churn_Table!R5964,NA())</f>
        <v>#N/A</v>
      </c>
      <c r="R5964" s="2">
        <f>IF(Customer_churn_Table!N5964=1,Customer_churn_Table!H5964,NA())</f>
        <v>0</v>
      </c>
      <c r="S5964" s="2">
        <f>IF(Customer_churn_Table!N5964=1,Customer_churn_Table!R5964,NA())</f>
        <v>799</v>
      </c>
    </row>
    <row r="5965" spans="16:19" x14ac:dyDescent="0.35">
      <c r="P5965" s="2">
        <f>IF(Customer_churn_Table!N5965=0,Customer_churn_Table!H5965,NA())</f>
        <v>7</v>
      </c>
      <c r="Q5965" s="2">
        <f>IF(Customer_churn_Table!N5965=0,Customer_churn_Table!R5965,NA())</f>
        <v>931</v>
      </c>
      <c r="R5965" s="2" t="e">
        <f>IF(Customer_churn_Table!N5965=1,Customer_churn_Table!H5965,NA())</f>
        <v>#N/A</v>
      </c>
      <c r="S5965" s="2" t="e">
        <f>IF(Customer_churn_Table!N5965=1,Customer_churn_Table!R5965,NA())</f>
        <v>#N/A</v>
      </c>
    </row>
    <row r="5966" spans="16:19" x14ac:dyDescent="0.35">
      <c r="P5966" s="2">
        <f>IF(Customer_churn_Table!N5966=0,Customer_churn_Table!H5966,NA())</f>
        <v>6</v>
      </c>
      <c r="Q5966" s="2">
        <f>IF(Customer_churn_Table!N5966=0,Customer_churn_Table!R5966,NA())</f>
        <v>620</v>
      </c>
      <c r="R5966" s="2" t="e">
        <f>IF(Customer_churn_Table!N5966=1,Customer_churn_Table!H5966,NA())</f>
        <v>#N/A</v>
      </c>
      <c r="S5966" s="2" t="e">
        <f>IF(Customer_churn_Table!N5966=1,Customer_churn_Table!R5966,NA())</f>
        <v>#N/A</v>
      </c>
    </row>
    <row r="5967" spans="16:19" x14ac:dyDescent="0.35">
      <c r="P5967" s="2">
        <f>IF(Customer_churn_Table!N5967=0,Customer_churn_Table!H5967,NA())</f>
        <v>9</v>
      </c>
      <c r="Q5967" s="2">
        <f>IF(Customer_churn_Table!N5967=0,Customer_churn_Table!R5967,NA())</f>
        <v>399</v>
      </c>
      <c r="R5967" s="2" t="e">
        <f>IF(Customer_churn_Table!N5967=1,Customer_churn_Table!H5967,NA())</f>
        <v>#N/A</v>
      </c>
      <c r="S5967" s="2" t="e">
        <f>IF(Customer_churn_Table!N5967=1,Customer_churn_Table!R5967,NA())</f>
        <v>#N/A</v>
      </c>
    </row>
    <row r="5968" spans="16:19" x14ac:dyDescent="0.35">
      <c r="P5968" s="2">
        <f>IF(Customer_churn_Table!N5968=0,Customer_churn_Table!H5968,NA())</f>
        <v>9</v>
      </c>
      <c r="Q5968" s="2">
        <f>IF(Customer_churn_Table!N5968=0,Customer_churn_Table!R5968,NA())</f>
        <v>981</v>
      </c>
      <c r="R5968" s="2" t="e">
        <f>IF(Customer_churn_Table!N5968=1,Customer_churn_Table!H5968,NA())</f>
        <v>#N/A</v>
      </c>
      <c r="S5968" s="2" t="e">
        <f>IF(Customer_churn_Table!N5968=1,Customer_churn_Table!R5968,NA())</f>
        <v>#N/A</v>
      </c>
    </row>
    <row r="5969" spans="16:19" x14ac:dyDescent="0.35">
      <c r="P5969" s="2">
        <f>IF(Customer_churn_Table!N5969=0,Customer_churn_Table!H5969,NA())</f>
        <v>2</v>
      </c>
      <c r="Q5969" s="2">
        <f>IF(Customer_churn_Table!N5969=0,Customer_churn_Table!R5969,NA())</f>
        <v>890</v>
      </c>
      <c r="R5969" s="2" t="e">
        <f>IF(Customer_churn_Table!N5969=1,Customer_churn_Table!H5969,NA())</f>
        <v>#N/A</v>
      </c>
      <c r="S5969" s="2" t="e">
        <f>IF(Customer_churn_Table!N5969=1,Customer_churn_Table!R5969,NA())</f>
        <v>#N/A</v>
      </c>
    </row>
    <row r="5970" spans="16:19" x14ac:dyDescent="0.35">
      <c r="P5970" s="2">
        <f>IF(Customer_churn_Table!N5970=0,Customer_churn_Table!H5970,NA())</f>
        <v>1</v>
      </c>
      <c r="Q5970" s="2">
        <f>IF(Customer_churn_Table!N5970=0,Customer_churn_Table!R5970,NA())</f>
        <v>486</v>
      </c>
      <c r="R5970" s="2" t="e">
        <f>IF(Customer_churn_Table!N5970=1,Customer_churn_Table!H5970,NA())</f>
        <v>#N/A</v>
      </c>
      <c r="S5970" s="2" t="e">
        <f>IF(Customer_churn_Table!N5970=1,Customer_churn_Table!R5970,NA())</f>
        <v>#N/A</v>
      </c>
    </row>
    <row r="5971" spans="16:19" x14ac:dyDescent="0.35">
      <c r="P5971" s="2">
        <f>IF(Customer_churn_Table!N5971=0,Customer_churn_Table!H5971,NA())</f>
        <v>7</v>
      </c>
      <c r="Q5971" s="2">
        <f>IF(Customer_churn_Table!N5971=0,Customer_churn_Table!R5971,NA())</f>
        <v>761</v>
      </c>
      <c r="R5971" s="2" t="e">
        <f>IF(Customer_churn_Table!N5971=1,Customer_churn_Table!H5971,NA())</f>
        <v>#N/A</v>
      </c>
      <c r="S5971" s="2" t="e">
        <f>IF(Customer_churn_Table!N5971=1,Customer_churn_Table!R5971,NA())</f>
        <v>#N/A</v>
      </c>
    </row>
    <row r="5972" spans="16:19" x14ac:dyDescent="0.35">
      <c r="P5972" s="2">
        <f>IF(Customer_churn_Table!N5972=0,Customer_churn_Table!H5972,NA())</f>
        <v>1</v>
      </c>
      <c r="Q5972" s="2">
        <f>IF(Customer_churn_Table!N5972=0,Customer_churn_Table!R5972,NA())</f>
        <v>752</v>
      </c>
      <c r="R5972" s="2" t="e">
        <f>IF(Customer_churn_Table!N5972=1,Customer_churn_Table!H5972,NA())</f>
        <v>#N/A</v>
      </c>
      <c r="S5972" s="2" t="e">
        <f>IF(Customer_churn_Table!N5972=1,Customer_churn_Table!R5972,NA())</f>
        <v>#N/A</v>
      </c>
    </row>
    <row r="5973" spans="16:19" x14ac:dyDescent="0.35">
      <c r="P5973" s="2">
        <f>IF(Customer_churn_Table!N5973=0,Customer_churn_Table!H5973,NA())</f>
        <v>5</v>
      </c>
      <c r="Q5973" s="2">
        <f>IF(Customer_churn_Table!N5973=0,Customer_churn_Table!R5973,NA())</f>
        <v>311</v>
      </c>
      <c r="R5973" s="2" t="e">
        <f>IF(Customer_churn_Table!N5973=1,Customer_churn_Table!H5973,NA())</f>
        <v>#N/A</v>
      </c>
      <c r="S5973" s="2" t="e">
        <f>IF(Customer_churn_Table!N5973=1,Customer_churn_Table!R5973,NA())</f>
        <v>#N/A</v>
      </c>
    </row>
    <row r="5974" spans="16:19" x14ac:dyDescent="0.35">
      <c r="P5974" s="2" t="e">
        <f>IF(Customer_churn_Table!N5974=0,Customer_churn_Table!H5974,NA())</f>
        <v>#N/A</v>
      </c>
      <c r="Q5974" s="2" t="e">
        <f>IF(Customer_churn_Table!N5974=0,Customer_churn_Table!R5974,NA())</f>
        <v>#N/A</v>
      </c>
      <c r="R5974" s="2">
        <f>IF(Customer_churn_Table!N5974=1,Customer_churn_Table!H5974,NA())</f>
        <v>9</v>
      </c>
      <c r="S5974" s="2">
        <f>IF(Customer_churn_Table!N5974=1,Customer_churn_Table!R5974,NA())</f>
        <v>416</v>
      </c>
    </row>
    <row r="5975" spans="16:19" x14ac:dyDescent="0.35">
      <c r="P5975" s="2">
        <f>IF(Customer_churn_Table!N5975=0,Customer_churn_Table!H5975,NA())</f>
        <v>5</v>
      </c>
      <c r="Q5975" s="2">
        <f>IF(Customer_churn_Table!N5975=0,Customer_churn_Table!R5975,NA())</f>
        <v>391</v>
      </c>
      <c r="R5975" s="2" t="e">
        <f>IF(Customer_churn_Table!N5975=1,Customer_churn_Table!H5975,NA())</f>
        <v>#N/A</v>
      </c>
      <c r="S5975" s="2" t="e">
        <f>IF(Customer_churn_Table!N5975=1,Customer_churn_Table!R5975,NA())</f>
        <v>#N/A</v>
      </c>
    </row>
    <row r="5976" spans="16:19" x14ac:dyDescent="0.35">
      <c r="P5976" s="2">
        <f>IF(Customer_churn_Table!N5976=0,Customer_churn_Table!H5976,NA())</f>
        <v>8</v>
      </c>
      <c r="Q5976" s="2">
        <f>IF(Customer_churn_Table!N5976=0,Customer_churn_Table!R5976,NA())</f>
        <v>744</v>
      </c>
      <c r="R5976" s="2" t="e">
        <f>IF(Customer_churn_Table!N5976=1,Customer_churn_Table!H5976,NA())</f>
        <v>#N/A</v>
      </c>
      <c r="S5976" s="2" t="e">
        <f>IF(Customer_churn_Table!N5976=1,Customer_churn_Table!R5976,NA())</f>
        <v>#N/A</v>
      </c>
    </row>
    <row r="5977" spans="16:19" x14ac:dyDescent="0.35">
      <c r="P5977" s="2">
        <f>IF(Customer_churn_Table!N5977=0,Customer_churn_Table!H5977,NA())</f>
        <v>6</v>
      </c>
      <c r="Q5977" s="2">
        <f>IF(Customer_churn_Table!N5977=0,Customer_churn_Table!R5977,NA())</f>
        <v>371</v>
      </c>
      <c r="R5977" s="2" t="e">
        <f>IF(Customer_churn_Table!N5977=1,Customer_churn_Table!H5977,NA())</f>
        <v>#N/A</v>
      </c>
      <c r="S5977" s="2" t="e">
        <f>IF(Customer_churn_Table!N5977=1,Customer_churn_Table!R5977,NA())</f>
        <v>#N/A</v>
      </c>
    </row>
    <row r="5978" spans="16:19" x14ac:dyDescent="0.35">
      <c r="P5978" s="2" t="e">
        <f>IF(Customer_churn_Table!N5978=0,Customer_churn_Table!H5978,NA())</f>
        <v>#N/A</v>
      </c>
      <c r="Q5978" s="2" t="e">
        <f>IF(Customer_churn_Table!N5978=0,Customer_churn_Table!R5978,NA())</f>
        <v>#N/A</v>
      </c>
      <c r="R5978" s="2">
        <f>IF(Customer_churn_Table!N5978=1,Customer_churn_Table!H5978,NA())</f>
        <v>10</v>
      </c>
      <c r="S5978" s="2">
        <f>IF(Customer_churn_Table!N5978=1,Customer_churn_Table!R5978,NA())</f>
        <v>958</v>
      </c>
    </row>
    <row r="5979" spans="16:19" x14ac:dyDescent="0.35">
      <c r="P5979" s="2">
        <f>IF(Customer_churn_Table!N5979=0,Customer_churn_Table!H5979,NA())</f>
        <v>6</v>
      </c>
      <c r="Q5979" s="2">
        <f>IF(Customer_churn_Table!N5979=0,Customer_churn_Table!R5979,NA())</f>
        <v>701</v>
      </c>
      <c r="R5979" s="2" t="e">
        <f>IF(Customer_churn_Table!N5979=1,Customer_churn_Table!H5979,NA())</f>
        <v>#N/A</v>
      </c>
      <c r="S5979" s="2" t="e">
        <f>IF(Customer_churn_Table!N5979=1,Customer_churn_Table!R5979,NA())</f>
        <v>#N/A</v>
      </c>
    </row>
    <row r="5980" spans="16:19" x14ac:dyDescent="0.35">
      <c r="P5980" s="2">
        <f>IF(Customer_churn_Table!N5980=0,Customer_churn_Table!H5980,NA())</f>
        <v>3</v>
      </c>
      <c r="Q5980" s="2">
        <f>IF(Customer_churn_Table!N5980=0,Customer_churn_Table!R5980,NA())</f>
        <v>972</v>
      </c>
      <c r="R5980" s="2" t="e">
        <f>IF(Customer_churn_Table!N5980=1,Customer_churn_Table!H5980,NA())</f>
        <v>#N/A</v>
      </c>
      <c r="S5980" s="2" t="e">
        <f>IF(Customer_churn_Table!N5980=1,Customer_churn_Table!R5980,NA())</f>
        <v>#N/A</v>
      </c>
    </row>
    <row r="5981" spans="16:19" x14ac:dyDescent="0.35">
      <c r="P5981" s="2">
        <f>IF(Customer_churn_Table!N5981=0,Customer_churn_Table!H5981,NA())</f>
        <v>0</v>
      </c>
      <c r="Q5981" s="2">
        <f>IF(Customer_churn_Table!N5981=0,Customer_churn_Table!R5981,NA())</f>
        <v>339</v>
      </c>
      <c r="R5981" s="2" t="e">
        <f>IF(Customer_churn_Table!N5981=1,Customer_churn_Table!H5981,NA())</f>
        <v>#N/A</v>
      </c>
      <c r="S5981" s="2" t="e">
        <f>IF(Customer_churn_Table!N5981=1,Customer_churn_Table!R5981,NA())</f>
        <v>#N/A</v>
      </c>
    </row>
    <row r="5982" spans="16:19" x14ac:dyDescent="0.35">
      <c r="P5982" s="2">
        <f>IF(Customer_churn_Table!N5982=0,Customer_churn_Table!H5982,NA())</f>
        <v>7</v>
      </c>
      <c r="Q5982" s="2">
        <f>IF(Customer_churn_Table!N5982=0,Customer_churn_Table!R5982,NA())</f>
        <v>689</v>
      </c>
      <c r="R5982" s="2" t="e">
        <f>IF(Customer_churn_Table!N5982=1,Customer_churn_Table!H5982,NA())</f>
        <v>#N/A</v>
      </c>
      <c r="S5982" s="2" t="e">
        <f>IF(Customer_churn_Table!N5982=1,Customer_churn_Table!R5982,NA())</f>
        <v>#N/A</v>
      </c>
    </row>
    <row r="5983" spans="16:19" x14ac:dyDescent="0.35">
      <c r="P5983" s="2">
        <f>IF(Customer_churn_Table!N5983=0,Customer_churn_Table!H5983,NA())</f>
        <v>7</v>
      </c>
      <c r="Q5983" s="2">
        <f>IF(Customer_churn_Table!N5983=0,Customer_churn_Table!R5983,NA())</f>
        <v>760</v>
      </c>
      <c r="R5983" s="2" t="e">
        <f>IF(Customer_churn_Table!N5983=1,Customer_churn_Table!H5983,NA())</f>
        <v>#N/A</v>
      </c>
      <c r="S5983" s="2" t="e">
        <f>IF(Customer_churn_Table!N5983=1,Customer_churn_Table!R5983,NA())</f>
        <v>#N/A</v>
      </c>
    </row>
    <row r="5984" spans="16:19" x14ac:dyDescent="0.35">
      <c r="P5984" s="2">
        <f>IF(Customer_churn_Table!N5984=0,Customer_churn_Table!H5984,NA())</f>
        <v>9</v>
      </c>
      <c r="Q5984" s="2">
        <f>IF(Customer_churn_Table!N5984=0,Customer_churn_Table!R5984,NA())</f>
        <v>299</v>
      </c>
      <c r="R5984" s="2" t="e">
        <f>IF(Customer_churn_Table!N5984=1,Customer_churn_Table!H5984,NA())</f>
        <v>#N/A</v>
      </c>
      <c r="S5984" s="2" t="e">
        <f>IF(Customer_churn_Table!N5984=1,Customer_churn_Table!R5984,NA())</f>
        <v>#N/A</v>
      </c>
    </row>
    <row r="5985" spans="16:19" x14ac:dyDescent="0.35">
      <c r="P5985" s="2">
        <f>IF(Customer_churn_Table!N5985=0,Customer_churn_Table!H5985,NA())</f>
        <v>6</v>
      </c>
      <c r="Q5985" s="2">
        <f>IF(Customer_churn_Table!N5985=0,Customer_churn_Table!R5985,NA())</f>
        <v>321</v>
      </c>
      <c r="R5985" s="2" t="e">
        <f>IF(Customer_churn_Table!N5985=1,Customer_churn_Table!H5985,NA())</f>
        <v>#N/A</v>
      </c>
      <c r="S5985" s="2" t="e">
        <f>IF(Customer_churn_Table!N5985=1,Customer_churn_Table!R5985,NA())</f>
        <v>#N/A</v>
      </c>
    </row>
    <row r="5986" spans="16:19" x14ac:dyDescent="0.35">
      <c r="P5986" s="2">
        <f>IF(Customer_churn_Table!N5986=0,Customer_churn_Table!H5986,NA())</f>
        <v>4</v>
      </c>
      <c r="Q5986" s="2">
        <f>IF(Customer_churn_Table!N5986=0,Customer_churn_Table!R5986,NA())</f>
        <v>527</v>
      </c>
      <c r="R5986" s="2" t="e">
        <f>IF(Customer_churn_Table!N5986=1,Customer_churn_Table!H5986,NA())</f>
        <v>#N/A</v>
      </c>
      <c r="S5986" s="2" t="e">
        <f>IF(Customer_churn_Table!N5986=1,Customer_churn_Table!R5986,NA())</f>
        <v>#N/A</v>
      </c>
    </row>
    <row r="5987" spans="16:19" x14ac:dyDescent="0.35">
      <c r="P5987" s="2">
        <f>IF(Customer_churn_Table!N5987=0,Customer_churn_Table!H5987,NA())</f>
        <v>7</v>
      </c>
      <c r="Q5987" s="2">
        <f>IF(Customer_churn_Table!N5987=0,Customer_churn_Table!R5987,NA())</f>
        <v>660</v>
      </c>
      <c r="R5987" s="2" t="e">
        <f>IF(Customer_churn_Table!N5987=1,Customer_churn_Table!H5987,NA())</f>
        <v>#N/A</v>
      </c>
      <c r="S5987" s="2" t="e">
        <f>IF(Customer_churn_Table!N5987=1,Customer_churn_Table!R5987,NA())</f>
        <v>#N/A</v>
      </c>
    </row>
    <row r="5988" spans="16:19" x14ac:dyDescent="0.35">
      <c r="P5988" s="2" t="e">
        <f>IF(Customer_churn_Table!N5988=0,Customer_churn_Table!H5988,NA())</f>
        <v>#N/A</v>
      </c>
      <c r="Q5988" s="2" t="e">
        <f>IF(Customer_churn_Table!N5988=0,Customer_churn_Table!R5988,NA())</f>
        <v>#N/A</v>
      </c>
      <c r="R5988" s="2">
        <f>IF(Customer_churn_Table!N5988=1,Customer_churn_Table!H5988,NA())</f>
        <v>8</v>
      </c>
      <c r="S5988" s="2">
        <f>IF(Customer_churn_Table!N5988=1,Customer_churn_Table!R5988,NA())</f>
        <v>277</v>
      </c>
    </row>
    <row r="5989" spans="16:19" x14ac:dyDescent="0.35">
      <c r="P5989" s="2">
        <f>IF(Customer_churn_Table!N5989=0,Customer_churn_Table!H5989,NA())</f>
        <v>7</v>
      </c>
      <c r="Q5989" s="2">
        <f>IF(Customer_churn_Table!N5989=0,Customer_churn_Table!R5989,NA())</f>
        <v>784</v>
      </c>
      <c r="R5989" s="2" t="e">
        <f>IF(Customer_churn_Table!N5989=1,Customer_churn_Table!H5989,NA())</f>
        <v>#N/A</v>
      </c>
      <c r="S5989" s="2" t="e">
        <f>IF(Customer_churn_Table!N5989=1,Customer_churn_Table!R5989,NA())</f>
        <v>#N/A</v>
      </c>
    </row>
    <row r="5990" spans="16:19" x14ac:dyDescent="0.35">
      <c r="P5990" s="2">
        <f>IF(Customer_churn_Table!N5990=0,Customer_churn_Table!H5990,NA())</f>
        <v>2</v>
      </c>
      <c r="Q5990" s="2">
        <f>IF(Customer_churn_Table!N5990=0,Customer_churn_Table!R5990,NA())</f>
        <v>288</v>
      </c>
      <c r="R5990" s="2" t="e">
        <f>IF(Customer_churn_Table!N5990=1,Customer_churn_Table!H5990,NA())</f>
        <v>#N/A</v>
      </c>
      <c r="S5990" s="2" t="e">
        <f>IF(Customer_churn_Table!N5990=1,Customer_churn_Table!R5990,NA())</f>
        <v>#N/A</v>
      </c>
    </row>
    <row r="5991" spans="16:19" x14ac:dyDescent="0.35">
      <c r="P5991" s="2" t="e">
        <f>IF(Customer_churn_Table!N5991=0,Customer_churn_Table!H5991,NA())</f>
        <v>#N/A</v>
      </c>
      <c r="Q5991" s="2" t="e">
        <f>IF(Customer_churn_Table!N5991=0,Customer_churn_Table!R5991,NA())</f>
        <v>#N/A</v>
      </c>
      <c r="R5991" s="2">
        <f>IF(Customer_churn_Table!N5991=1,Customer_churn_Table!H5991,NA())</f>
        <v>10</v>
      </c>
      <c r="S5991" s="2">
        <f>IF(Customer_churn_Table!N5991=1,Customer_churn_Table!R5991,NA())</f>
        <v>682</v>
      </c>
    </row>
    <row r="5992" spans="16:19" x14ac:dyDescent="0.35">
      <c r="P5992" s="2">
        <f>IF(Customer_churn_Table!N5992=0,Customer_churn_Table!H5992,NA())</f>
        <v>9</v>
      </c>
      <c r="Q5992" s="2">
        <f>IF(Customer_churn_Table!N5992=0,Customer_churn_Table!R5992,NA())</f>
        <v>428</v>
      </c>
      <c r="R5992" s="2" t="e">
        <f>IF(Customer_churn_Table!N5992=1,Customer_churn_Table!H5992,NA())</f>
        <v>#N/A</v>
      </c>
      <c r="S5992" s="2" t="e">
        <f>IF(Customer_churn_Table!N5992=1,Customer_churn_Table!R5992,NA())</f>
        <v>#N/A</v>
      </c>
    </row>
    <row r="5993" spans="16:19" x14ac:dyDescent="0.35">
      <c r="P5993" s="2">
        <f>IF(Customer_churn_Table!N5993=0,Customer_churn_Table!H5993,NA())</f>
        <v>3</v>
      </c>
      <c r="Q5993" s="2">
        <f>IF(Customer_churn_Table!N5993=0,Customer_churn_Table!R5993,NA())</f>
        <v>875</v>
      </c>
      <c r="R5993" s="2" t="e">
        <f>IF(Customer_churn_Table!N5993=1,Customer_churn_Table!H5993,NA())</f>
        <v>#N/A</v>
      </c>
      <c r="S5993" s="2" t="e">
        <f>IF(Customer_churn_Table!N5993=1,Customer_churn_Table!R5993,NA())</f>
        <v>#N/A</v>
      </c>
    </row>
    <row r="5994" spans="16:19" x14ac:dyDescent="0.35">
      <c r="P5994" s="2">
        <f>IF(Customer_churn_Table!N5994=0,Customer_churn_Table!H5994,NA())</f>
        <v>2</v>
      </c>
      <c r="Q5994" s="2">
        <f>IF(Customer_churn_Table!N5994=0,Customer_churn_Table!R5994,NA())</f>
        <v>867</v>
      </c>
      <c r="R5994" s="2" t="e">
        <f>IF(Customer_churn_Table!N5994=1,Customer_churn_Table!H5994,NA())</f>
        <v>#N/A</v>
      </c>
      <c r="S5994" s="2" t="e">
        <f>IF(Customer_churn_Table!N5994=1,Customer_churn_Table!R5994,NA())</f>
        <v>#N/A</v>
      </c>
    </row>
    <row r="5995" spans="16:19" x14ac:dyDescent="0.35">
      <c r="P5995" s="2">
        <f>IF(Customer_churn_Table!N5995=0,Customer_churn_Table!H5995,NA())</f>
        <v>7</v>
      </c>
      <c r="Q5995" s="2">
        <f>IF(Customer_churn_Table!N5995=0,Customer_churn_Table!R5995,NA())</f>
        <v>972</v>
      </c>
      <c r="R5995" s="2" t="e">
        <f>IF(Customer_churn_Table!N5995=1,Customer_churn_Table!H5995,NA())</f>
        <v>#N/A</v>
      </c>
      <c r="S5995" s="2" t="e">
        <f>IF(Customer_churn_Table!N5995=1,Customer_churn_Table!R5995,NA())</f>
        <v>#N/A</v>
      </c>
    </row>
    <row r="5996" spans="16:19" x14ac:dyDescent="0.35">
      <c r="P5996" s="2">
        <f>IF(Customer_churn_Table!N5996=0,Customer_churn_Table!H5996,NA())</f>
        <v>10</v>
      </c>
      <c r="Q5996" s="2">
        <f>IF(Customer_churn_Table!N5996=0,Customer_churn_Table!R5996,NA())</f>
        <v>722</v>
      </c>
      <c r="R5996" s="2" t="e">
        <f>IF(Customer_churn_Table!N5996=1,Customer_churn_Table!H5996,NA())</f>
        <v>#N/A</v>
      </c>
      <c r="S5996" s="2" t="e">
        <f>IF(Customer_churn_Table!N5996=1,Customer_churn_Table!R5996,NA())</f>
        <v>#N/A</v>
      </c>
    </row>
    <row r="5997" spans="16:19" x14ac:dyDescent="0.35">
      <c r="P5997" s="2">
        <f>IF(Customer_churn_Table!N5997=0,Customer_churn_Table!H5997,NA())</f>
        <v>5</v>
      </c>
      <c r="Q5997" s="2">
        <f>IF(Customer_churn_Table!N5997=0,Customer_churn_Table!R5997,NA())</f>
        <v>650</v>
      </c>
      <c r="R5997" s="2" t="e">
        <f>IF(Customer_churn_Table!N5997=1,Customer_churn_Table!H5997,NA())</f>
        <v>#N/A</v>
      </c>
      <c r="S5997" s="2" t="e">
        <f>IF(Customer_churn_Table!N5997=1,Customer_churn_Table!R5997,NA())</f>
        <v>#N/A</v>
      </c>
    </row>
    <row r="5998" spans="16:19" x14ac:dyDescent="0.35">
      <c r="P5998" s="2">
        <f>IF(Customer_churn_Table!N5998=0,Customer_churn_Table!H5998,NA())</f>
        <v>4</v>
      </c>
      <c r="Q5998" s="2">
        <f>IF(Customer_churn_Table!N5998=0,Customer_churn_Table!R5998,NA())</f>
        <v>442</v>
      </c>
      <c r="R5998" s="2" t="e">
        <f>IF(Customer_churn_Table!N5998=1,Customer_churn_Table!H5998,NA())</f>
        <v>#N/A</v>
      </c>
      <c r="S5998" s="2" t="e">
        <f>IF(Customer_churn_Table!N5998=1,Customer_churn_Table!R5998,NA())</f>
        <v>#N/A</v>
      </c>
    </row>
    <row r="5999" spans="16:19" x14ac:dyDescent="0.35">
      <c r="P5999" s="2">
        <f>IF(Customer_churn_Table!N5999=0,Customer_churn_Table!H5999,NA())</f>
        <v>4</v>
      </c>
      <c r="Q5999" s="2">
        <f>IF(Customer_churn_Table!N5999=0,Customer_churn_Table!R5999,NA())</f>
        <v>670</v>
      </c>
      <c r="R5999" s="2" t="e">
        <f>IF(Customer_churn_Table!N5999=1,Customer_churn_Table!H5999,NA())</f>
        <v>#N/A</v>
      </c>
      <c r="S5999" s="2" t="e">
        <f>IF(Customer_churn_Table!N5999=1,Customer_churn_Table!R5999,NA())</f>
        <v>#N/A</v>
      </c>
    </row>
    <row r="6000" spans="16:19" x14ac:dyDescent="0.35">
      <c r="P6000" s="2">
        <f>IF(Customer_churn_Table!N6000=0,Customer_churn_Table!H6000,NA())</f>
        <v>0</v>
      </c>
      <c r="Q6000" s="2">
        <f>IF(Customer_churn_Table!N6000=0,Customer_churn_Table!R6000,NA())</f>
        <v>266</v>
      </c>
      <c r="R6000" s="2" t="e">
        <f>IF(Customer_churn_Table!N6000=1,Customer_churn_Table!H6000,NA())</f>
        <v>#N/A</v>
      </c>
      <c r="S6000" s="2" t="e">
        <f>IF(Customer_churn_Table!N6000=1,Customer_churn_Table!R6000,NA())</f>
        <v>#N/A</v>
      </c>
    </row>
    <row r="6001" spans="16:19" x14ac:dyDescent="0.35">
      <c r="P6001" s="2">
        <f>IF(Customer_churn_Table!N6001=0,Customer_churn_Table!H6001,NA())</f>
        <v>6</v>
      </c>
      <c r="Q6001" s="2">
        <f>IF(Customer_churn_Table!N6001=0,Customer_churn_Table!R6001,NA())</f>
        <v>503</v>
      </c>
      <c r="R6001" s="2" t="e">
        <f>IF(Customer_churn_Table!N6001=1,Customer_churn_Table!H6001,NA())</f>
        <v>#N/A</v>
      </c>
      <c r="S6001" s="2" t="e">
        <f>IF(Customer_churn_Table!N6001=1,Customer_churn_Table!R6001,NA())</f>
        <v>#N/A</v>
      </c>
    </row>
    <row r="6002" spans="16:19" x14ac:dyDescent="0.35">
      <c r="P6002" s="2" t="e">
        <f>IF(Customer_churn_Table!N6002=0,Customer_churn_Table!H6002,NA())</f>
        <v>#N/A</v>
      </c>
      <c r="Q6002" s="2" t="e">
        <f>IF(Customer_churn_Table!N6002=0,Customer_churn_Table!R6002,NA())</f>
        <v>#N/A</v>
      </c>
      <c r="R6002" s="2">
        <f>IF(Customer_churn_Table!N6002=1,Customer_churn_Table!H6002,NA())</f>
        <v>10</v>
      </c>
      <c r="S6002" s="2">
        <f>IF(Customer_churn_Table!N6002=1,Customer_churn_Table!R6002,NA())</f>
        <v>878</v>
      </c>
    </row>
    <row r="6003" spans="16:19" x14ac:dyDescent="0.35">
      <c r="P6003" s="2" t="e">
        <f>IF(Customer_churn_Table!N6003=0,Customer_churn_Table!H6003,NA())</f>
        <v>#N/A</v>
      </c>
      <c r="Q6003" s="2" t="e">
        <f>IF(Customer_churn_Table!N6003=0,Customer_churn_Table!R6003,NA())</f>
        <v>#N/A</v>
      </c>
      <c r="R6003" s="2">
        <f>IF(Customer_churn_Table!N6003=1,Customer_churn_Table!H6003,NA())</f>
        <v>5</v>
      </c>
      <c r="S6003" s="2">
        <f>IF(Customer_churn_Table!N6003=1,Customer_churn_Table!R6003,NA())</f>
        <v>807</v>
      </c>
    </row>
    <row r="6004" spans="16:19" x14ac:dyDescent="0.35">
      <c r="P6004" s="2">
        <f>IF(Customer_churn_Table!N6004=0,Customer_churn_Table!H6004,NA())</f>
        <v>2</v>
      </c>
      <c r="Q6004" s="2">
        <f>IF(Customer_churn_Table!N6004=0,Customer_churn_Table!R6004,NA())</f>
        <v>916</v>
      </c>
      <c r="R6004" s="2" t="e">
        <f>IF(Customer_churn_Table!N6004=1,Customer_churn_Table!H6004,NA())</f>
        <v>#N/A</v>
      </c>
      <c r="S6004" s="2" t="e">
        <f>IF(Customer_churn_Table!N6004=1,Customer_churn_Table!R6004,NA())</f>
        <v>#N/A</v>
      </c>
    </row>
    <row r="6005" spans="16:19" x14ac:dyDescent="0.35">
      <c r="P6005" s="2">
        <f>IF(Customer_churn_Table!N6005=0,Customer_churn_Table!H6005,NA())</f>
        <v>7</v>
      </c>
      <c r="Q6005" s="2">
        <f>IF(Customer_churn_Table!N6005=0,Customer_churn_Table!R6005,NA())</f>
        <v>881</v>
      </c>
      <c r="R6005" s="2" t="e">
        <f>IF(Customer_churn_Table!N6005=1,Customer_churn_Table!H6005,NA())</f>
        <v>#N/A</v>
      </c>
      <c r="S6005" s="2" t="e">
        <f>IF(Customer_churn_Table!N6005=1,Customer_churn_Table!R6005,NA())</f>
        <v>#N/A</v>
      </c>
    </row>
    <row r="6006" spans="16:19" x14ac:dyDescent="0.35">
      <c r="P6006" s="2">
        <f>IF(Customer_churn_Table!N6006=0,Customer_churn_Table!H6006,NA())</f>
        <v>10</v>
      </c>
      <c r="Q6006" s="2">
        <f>IF(Customer_churn_Table!N6006=0,Customer_churn_Table!R6006,NA())</f>
        <v>882</v>
      </c>
      <c r="R6006" s="2" t="e">
        <f>IF(Customer_churn_Table!N6006=1,Customer_churn_Table!H6006,NA())</f>
        <v>#N/A</v>
      </c>
      <c r="S6006" s="2" t="e">
        <f>IF(Customer_churn_Table!N6006=1,Customer_churn_Table!R6006,NA())</f>
        <v>#N/A</v>
      </c>
    </row>
    <row r="6007" spans="16:19" x14ac:dyDescent="0.35">
      <c r="P6007" s="2">
        <f>IF(Customer_churn_Table!N6007=0,Customer_churn_Table!H6007,NA())</f>
        <v>9</v>
      </c>
      <c r="Q6007" s="2">
        <f>IF(Customer_churn_Table!N6007=0,Customer_churn_Table!R6007,NA())</f>
        <v>493</v>
      </c>
      <c r="R6007" s="2" t="e">
        <f>IF(Customer_churn_Table!N6007=1,Customer_churn_Table!H6007,NA())</f>
        <v>#N/A</v>
      </c>
      <c r="S6007" s="2" t="e">
        <f>IF(Customer_churn_Table!N6007=1,Customer_churn_Table!R6007,NA())</f>
        <v>#N/A</v>
      </c>
    </row>
    <row r="6008" spans="16:19" x14ac:dyDescent="0.35">
      <c r="P6008" s="2">
        <f>IF(Customer_churn_Table!N6008=0,Customer_churn_Table!H6008,NA())</f>
        <v>5</v>
      </c>
      <c r="Q6008" s="2">
        <f>IF(Customer_churn_Table!N6008=0,Customer_churn_Table!R6008,NA())</f>
        <v>383</v>
      </c>
      <c r="R6008" s="2" t="e">
        <f>IF(Customer_churn_Table!N6008=1,Customer_churn_Table!H6008,NA())</f>
        <v>#N/A</v>
      </c>
      <c r="S6008" s="2" t="e">
        <f>IF(Customer_churn_Table!N6008=1,Customer_churn_Table!R6008,NA())</f>
        <v>#N/A</v>
      </c>
    </row>
    <row r="6009" spans="16:19" x14ac:dyDescent="0.35">
      <c r="P6009" s="2">
        <f>IF(Customer_churn_Table!N6009=0,Customer_churn_Table!H6009,NA())</f>
        <v>3</v>
      </c>
      <c r="Q6009" s="2">
        <f>IF(Customer_churn_Table!N6009=0,Customer_churn_Table!R6009,NA())</f>
        <v>378</v>
      </c>
      <c r="R6009" s="2" t="e">
        <f>IF(Customer_churn_Table!N6009=1,Customer_churn_Table!H6009,NA())</f>
        <v>#N/A</v>
      </c>
      <c r="S6009" s="2" t="e">
        <f>IF(Customer_churn_Table!N6009=1,Customer_churn_Table!R6009,NA())</f>
        <v>#N/A</v>
      </c>
    </row>
    <row r="6010" spans="16:19" x14ac:dyDescent="0.35">
      <c r="P6010" s="2">
        <f>IF(Customer_churn_Table!N6010=0,Customer_churn_Table!H6010,NA())</f>
        <v>5</v>
      </c>
      <c r="Q6010" s="2">
        <f>IF(Customer_churn_Table!N6010=0,Customer_churn_Table!R6010,NA())</f>
        <v>900</v>
      </c>
      <c r="R6010" s="2" t="e">
        <f>IF(Customer_churn_Table!N6010=1,Customer_churn_Table!H6010,NA())</f>
        <v>#N/A</v>
      </c>
      <c r="S6010" s="2" t="e">
        <f>IF(Customer_churn_Table!N6010=1,Customer_churn_Table!R6010,NA())</f>
        <v>#N/A</v>
      </c>
    </row>
    <row r="6011" spans="16:19" x14ac:dyDescent="0.35">
      <c r="P6011" s="2">
        <f>IF(Customer_churn_Table!N6011=0,Customer_churn_Table!H6011,NA())</f>
        <v>5</v>
      </c>
      <c r="Q6011" s="2">
        <f>IF(Customer_churn_Table!N6011=0,Customer_churn_Table!R6011,NA())</f>
        <v>780</v>
      </c>
      <c r="R6011" s="2" t="e">
        <f>IF(Customer_churn_Table!N6011=1,Customer_churn_Table!H6011,NA())</f>
        <v>#N/A</v>
      </c>
      <c r="S6011" s="2" t="e">
        <f>IF(Customer_churn_Table!N6011=1,Customer_churn_Table!R6011,NA())</f>
        <v>#N/A</v>
      </c>
    </row>
    <row r="6012" spans="16:19" x14ac:dyDescent="0.35">
      <c r="P6012" s="2">
        <f>IF(Customer_churn_Table!N6012=0,Customer_churn_Table!H6012,NA())</f>
        <v>1</v>
      </c>
      <c r="Q6012" s="2">
        <f>IF(Customer_churn_Table!N6012=0,Customer_churn_Table!R6012,NA())</f>
        <v>795</v>
      </c>
      <c r="R6012" s="2" t="e">
        <f>IF(Customer_churn_Table!N6012=1,Customer_churn_Table!H6012,NA())</f>
        <v>#N/A</v>
      </c>
      <c r="S6012" s="2" t="e">
        <f>IF(Customer_churn_Table!N6012=1,Customer_churn_Table!R6012,NA())</f>
        <v>#N/A</v>
      </c>
    </row>
    <row r="6013" spans="16:19" x14ac:dyDescent="0.35">
      <c r="P6013" s="2" t="e">
        <f>IF(Customer_churn_Table!N6013=0,Customer_churn_Table!H6013,NA())</f>
        <v>#N/A</v>
      </c>
      <c r="Q6013" s="2" t="e">
        <f>IF(Customer_churn_Table!N6013=0,Customer_churn_Table!R6013,NA())</f>
        <v>#N/A</v>
      </c>
      <c r="R6013" s="2">
        <f>IF(Customer_churn_Table!N6013=1,Customer_churn_Table!H6013,NA())</f>
        <v>1</v>
      </c>
      <c r="S6013" s="2">
        <f>IF(Customer_churn_Table!N6013=1,Customer_churn_Table!R6013,NA())</f>
        <v>796</v>
      </c>
    </row>
    <row r="6014" spans="16:19" x14ac:dyDescent="0.35">
      <c r="P6014" s="2">
        <f>IF(Customer_churn_Table!N6014=0,Customer_churn_Table!H6014,NA())</f>
        <v>3</v>
      </c>
      <c r="Q6014" s="2">
        <f>IF(Customer_churn_Table!N6014=0,Customer_churn_Table!R6014,NA())</f>
        <v>656</v>
      </c>
      <c r="R6014" s="2" t="e">
        <f>IF(Customer_churn_Table!N6014=1,Customer_churn_Table!H6014,NA())</f>
        <v>#N/A</v>
      </c>
      <c r="S6014" s="2" t="e">
        <f>IF(Customer_churn_Table!N6014=1,Customer_churn_Table!R6014,NA())</f>
        <v>#N/A</v>
      </c>
    </row>
    <row r="6015" spans="16:19" x14ac:dyDescent="0.35">
      <c r="P6015" s="2">
        <f>IF(Customer_churn_Table!N6015=0,Customer_churn_Table!H6015,NA())</f>
        <v>4</v>
      </c>
      <c r="Q6015" s="2">
        <f>IF(Customer_churn_Table!N6015=0,Customer_churn_Table!R6015,NA())</f>
        <v>926</v>
      </c>
      <c r="R6015" s="2" t="e">
        <f>IF(Customer_churn_Table!N6015=1,Customer_churn_Table!H6015,NA())</f>
        <v>#N/A</v>
      </c>
      <c r="S6015" s="2" t="e">
        <f>IF(Customer_churn_Table!N6015=1,Customer_churn_Table!R6015,NA())</f>
        <v>#N/A</v>
      </c>
    </row>
    <row r="6016" spans="16:19" x14ac:dyDescent="0.35">
      <c r="P6016" s="2" t="e">
        <f>IF(Customer_churn_Table!N6016=0,Customer_churn_Table!H6016,NA())</f>
        <v>#N/A</v>
      </c>
      <c r="Q6016" s="2" t="e">
        <f>IF(Customer_churn_Table!N6016=0,Customer_churn_Table!R6016,NA())</f>
        <v>#N/A</v>
      </c>
      <c r="R6016" s="2">
        <f>IF(Customer_churn_Table!N6016=1,Customer_churn_Table!H6016,NA())</f>
        <v>9</v>
      </c>
      <c r="S6016" s="2">
        <f>IF(Customer_churn_Table!N6016=1,Customer_churn_Table!R6016,NA())</f>
        <v>415</v>
      </c>
    </row>
    <row r="6017" spans="16:19" x14ac:dyDescent="0.35">
      <c r="P6017" s="2">
        <f>IF(Customer_churn_Table!N6017=0,Customer_churn_Table!H6017,NA())</f>
        <v>4</v>
      </c>
      <c r="Q6017" s="2">
        <f>IF(Customer_churn_Table!N6017=0,Customer_churn_Table!R6017,NA())</f>
        <v>306</v>
      </c>
      <c r="R6017" s="2" t="e">
        <f>IF(Customer_churn_Table!N6017=1,Customer_churn_Table!H6017,NA())</f>
        <v>#N/A</v>
      </c>
      <c r="S6017" s="2" t="e">
        <f>IF(Customer_churn_Table!N6017=1,Customer_churn_Table!R6017,NA())</f>
        <v>#N/A</v>
      </c>
    </row>
    <row r="6018" spans="16:19" x14ac:dyDescent="0.35">
      <c r="P6018" s="2">
        <f>IF(Customer_churn_Table!N6018=0,Customer_churn_Table!H6018,NA())</f>
        <v>7</v>
      </c>
      <c r="Q6018" s="2">
        <f>IF(Customer_churn_Table!N6018=0,Customer_churn_Table!R6018,NA())</f>
        <v>493</v>
      </c>
      <c r="R6018" s="2" t="e">
        <f>IF(Customer_churn_Table!N6018=1,Customer_churn_Table!H6018,NA())</f>
        <v>#N/A</v>
      </c>
      <c r="S6018" s="2" t="e">
        <f>IF(Customer_churn_Table!N6018=1,Customer_churn_Table!R6018,NA())</f>
        <v>#N/A</v>
      </c>
    </row>
    <row r="6019" spans="16:19" x14ac:dyDescent="0.35">
      <c r="P6019" s="2">
        <f>IF(Customer_churn_Table!N6019=0,Customer_churn_Table!H6019,NA())</f>
        <v>2</v>
      </c>
      <c r="Q6019" s="2">
        <f>IF(Customer_churn_Table!N6019=0,Customer_churn_Table!R6019,NA())</f>
        <v>740</v>
      </c>
      <c r="R6019" s="2" t="e">
        <f>IF(Customer_churn_Table!N6019=1,Customer_churn_Table!H6019,NA())</f>
        <v>#N/A</v>
      </c>
      <c r="S6019" s="2" t="e">
        <f>IF(Customer_churn_Table!N6019=1,Customer_churn_Table!R6019,NA())</f>
        <v>#N/A</v>
      </c>
    </row>
    <row r="6020" spans="16:19" x14ac:dyDescent="0.35">
      <c r="P6020" s="2">
        <f>IF(Customer_churn_Table!N6020=0,Customer_churn_Table!H6020,NA())</f>
        <v>7</v>
      </c>
      <c r="Q6020" s="2">
        <f>IF(Customer_churn_Table!N6020=0,Customer_churn_Table!R6020,NA())</f>
        <v>871</v>
      </c>
      <c r="R6020" s="2" t="e">
        <f>IF(Customer_churn_Table!N6020=1,Customer_churn_Table!H6020,NA())</f>
        <v>#N/A</v>
      </c>
      <c r="S6020" s="2" t="e">
        <f>IF(Customer_churn_Table!N6020=1,Customer_churn_Table!R6020,NA())</f>
        <v>#N/A</v>
      </c>
    </row>
    <row r="6021" spans="16:19" x14ac:dyDescent="0.35">
      <c r="P6021" s="2">
        <f>IF(Customer_churn_Table!N6021=0,Customer_churn_Table!H6021,NA())</f>
        <v>9</v>
      </c>
      <c r="Q6021" s="2">
        <f>IF(Customer_churn_Table!N6021=0,Customer_churn_Table!R6021,NA())</f>
        <v>761</v>
      </c>
      <c r="R6021" s="2" t="e">
        <f>IF(Customer_churn_Table!N6021=1,Customer_churn_Table!H6021,NA())</f>
        <v>#N/A</v>
      </c>
      <c r="S6021" s="2" t="e">
        <f>IF(Customer_churn_Table!N6021=1,Customer_churn_Table!R6021,NA())</f>
        <v>#N/A</v>
      </c>
    </row>
    <row r="6022" spans="16:19" x14ac:dyDescent="0.35">
      <c r="P6022" s="2">
        <f>IF(Customer_churn_Table!N6022=0,Customer_churn_Table!H6022,NA())</f>
        <v>2</v>
      </c>
      <c r="Q6022" s="2">
        <f>IF(Customer_churn_Table!N6022=0,Customer_churn_Table!R6022,NA())</f>
        <v>364</v>
      </c>
      <c r="R6022" s="2" t="e">
        <f>IF(Customer_churn_Table!N6022=1,Customer_churn_Table!H6022,NA())</f>
        <v>#N/A</v>
      </c>
      <c r="S6022" s="2" t="e">
        <f>IF(Customer_churn_Table!N6022=1,Customer_churn_Table!R6022,NA())</f>
        <v>#N/A</v>
      </c>
    </row>
    <row r="6023" spans="16:19" x14ac:dyDescent="0.35">
      <c r="P6023" s="2">
        <f>IF(Customer_churn_Table!N6023=0,Customer_churn_Table!H6023,NA())</f>
        <v>4</v>
      </c>
      <c r="Q6023" s="2">
        <f>IF(Customer_churn_Table!N6023=0,Customer_churn_Table!R6023,NA())</f>
        <v>429</v>
      </c>
      <c r="R6023" s="2" t="e">
        <f>IF(Customer_churn_Table!N6023=1,Customer_churn_Table!H6023,NA())</f>
        <v>#N/A</v>
      </c>
      <c r="S6023" s="2" t="e">
        <f>IF(Customer_churn_Table!N6023=1,Customer_churn_Table!R6023,NA())</f>
        <v>#N/A</v>
      </c>
    </row>
    <row r="6024" spans="16:19" x14ac:dyDescent="0.35">
      <c r="P6024" s="2" t="e">
        <f>IF(Customer_churn_Table!N6024=0,Customer_churn_Table!H6024,NA())</f>
        <v>#N/A</v>
      </c>
      <c r="Q6024" s="2" t="e">
        <f>IF(Customer_churn_Table!N6024=0,Customer_churn_Table!R6024,NA())</f>
        <v>#N/A</v>
      </c>
      <c r="R6024" s="2">
        <f>IF(Customer_churn_Table!N6024=1,Customer_churn_Table!H6024,NA())</f>
        <v>7</v>
      </c>
      <c r="S6024" s="2">
        <f>IF(Customer_churn_Table!N6024=1,Customer_churn_Table!R6024,NA())</f>
        <v>296</v>
      </c>
    </row>
    <row r="6025" spans="16:19" x14ac:dyDescent="0.35">
      <c r="P6025" s="2" t="e">
        <f>IF(Customer_churn_Table!N6025=0,Customer_churn_Table!H6025,NA())</f>
        <v>#N/A</v>
      </c>
      <c r="Q6025" s="2" t="e">
        <f>IF(Customer_churn_Table!N6025=0,Customer_churn_Table!R6025,NA())</f>
        <v>#N/A</v>
      </c>
      <c r="R6025" s="2">
        <f>IF(Customer_churn_Table!N6025=1,Customer_churn_Table!H6025,NA())</f>
        <v>0</v>
      </c>
      <c r="S6025" s="2">
        <f>IF(Customer_churn_Table!N6025=1,Customer_churn_Table!R6025,NA())</f>
        <v>595</v>
      </c>
    </row>
    <row r="6026" spans="16:19" x14ac:dyDescent="0.35">
      <c r="P6026" s="2">
        <f>IF(Customer_churn_Table!N6026=0,Customer_churn_Table!H6026,NA())</f>
        <v>6</v>
      </c>
      <c r="Q6026" s="2">
        <f>IF(Customer_churn_Table!N6026=0,Customer_churn_Table!R6026,NA())</f>
        <v>717</v>
      </c>
      <c r="R6026" s="2" t="e">
        <f>IF(Customer_churn_Table!N6026=1,Customer_churn_Table!H6026,NA())</f>
        <v>#N/A</v>
      </c>
      <c r="S6026" s="2" t="e">
        <f>IF(Customer_churn_Table!N6026=1,Customer_churn_Table!R6026,NA())</f>
        <v>#N/A</v>
      </c>
    </row>
    <row r="6027" spans="16:19" x14ac:dyDescent="0.35">
      <c r="P6027" s="2">
        <f>IF(Customer_churn_Table!N6027=0,Customer_churn_Table!H6027,NA())</f>
        <v>3</v>
      </c>
      <c r="Q6027" s="2">
        <f>IF(Customer_churn_Table!N6027=0,Customer_churn_Table!R6027,NA())</f>
        <v>642</v>
      </c>
      <c r="R6027" s="2" t="e">
        <f>IF(Customer_churn_Table!N6027=1,Customer_churn_Table!H6027,NA())</f>
        <v>#N/A</v>
      </c>
      <c r="S6027" s="2" t="e">
        <f>IF(Customer_churn_Table!N6027=1,Customer_churn_Table!R6027,NA())</f>
        <v>#N/A</v>
      </c>
    </row>
    <row r="6028" spans="16:19" x14ac:dyDescent="0.35">
      <c r="P6028" s="2">
        <f>IF(Customer_churn_Table!N6028=0,Customer_churn_Table!H6028,NA())</f>
        <v>1</v>
      </c>
      <c r="Q6028" s="2">
        <f>IF(Customer_churn_Table!N6028=0,Customer_churn_Table!R6028,NA())</f>
        <v>747</v>
      </c>
      <c r="R6028" s="2" t="e">
        <f>IF(Customer_churn_Table!N6028=1,Customer_churn_Table!H6028,NA())</f>
        <v>#N/A</v>
      </c>
      <c r="S6028" s="2" t="e">
        <f>IF(Customer_churn_Table!N6028=1,Customer_churn_Table!R6028,NA())</f>
        <v>#N/A</v>
      </c>
    </row>
    <row r="6029" spans="16:19" x14ac:dyDescent="0.35">
      <c r="P6029" s="2">
        <f>IF(Customer_churn_Table!N6029=0,Customer_churn_Table!H6029,NA())</f>
        <v>3</v>
      </c>
      <c r="Q6029" s="2">
        <f>IF(Customer_churn_Table!N6029=0,Customer_churn_Table!R6029,NA())</f>
        <v>414</v>
      </c>
      <c r="R6029" s="2" t="e">
        <f>IF(Customer_churn_Table!N6029=1,Customer_churn_Table!H6029,NA())</f>
        <v>#N/A</v>
      </c>
      <c r="S6029" s="2" t="e">
        <f>IF(Customer_churn_Table!N6029=1,Customer_churn_Table!R6029,NA())</f>
        <v>#N/A</v>
      </c>
    </row>
    <row r="6030" spans="16:19" x14ac:dyDescent="0.35">
      <c r="P6030" s="2" t="e">
        <f>IF(Customer_churn_Table!N6030=0,Customer_churn_Table!H6030,NA())</f>
        <v>#N/A</v>
      </c>
      <c r="Q6030" s="2" t="e">
        <f>IF(Customer_churn_Table!N6030=0,Customer_churn_Table!R6030,NA())</f>
        <v>#N/A</v>
      </c>
      <c r="R6030" s="2">
        <f>IF(Customer_churn_Table!N6030=1,Customer_churn_Table!H6030,NA())</f>
        <v>5</v>
      </c>
      <c r="S6030" s="2">
        <f>IF(Customer_churn_Table!N6030=1,Customer_churn_Table!R6030,NA())</f>
        <v>951</v>
      </c>
    </row>
    <row r="6031" spans="16:19" x14ac:dyDescent="0.35">
      <c r="P6031" s="2" t="e">
        <f>IF(Customer_churn_Table!N6031=0,Customer_churn_Table!H6031,NA())</f>
        <v>#N/A</v>
      </c>
      <c r="Q6031" s="2" t="e">
        <f>IF(Customer_churn_Table!N6031=0,Customer_churn_Table!R6031,NA())</f>
        <v>#N/A</v>
      </c>
      <c r="R6031" s="2">
        <f>IF(Customer_churn_Table!N6031=1,Customer_churn_Table!H6031,NA())</f>
        <v>9</v>
      </c>
      <c r="S6031" s="2">
        <f>IF(Customer_churn_Table!N6031=1,Customer_churn_Table!R6031,NA())</f>
        <v>275</v>
      </c>
    </row>
    <row r="6032" spans="16:19" x14ac:dyDescent="0.35">
      <c r="P6032" s="2">
        <f>IF(Customer_churn_Table!N6032=0,Customer_churn_Table!H6032,NA())</f>
        <v>8</v>
      </c>
      <c r="Q6032" s="2">
        <f>IF(Customer_churn_Table!N6032=0,Customer_churn_Table!R6032,NA())</f>
        <v>675</v>
      </c>
      <c r="R6032" s="2" t="e">
        <f>IF(Customer_churn_Table!N6032=1,Customer_churn_Table!H6032,NA())</f>
        <v>#N/A</v>
      </c>
      <c r="S6032" s="2" t="e">
        <f>IF(Customer_churn_Table!N6032=1,Customer_churn_Table!R6032,NA())</f>
        <v>#N/A</v>
      </c>
    </row>
    <row r="6033" spans="16:19" x14ac:dyDescent="0.35">
      <c r="P6033" s="2">
        <f>IF(Customer_churn_Table!N6033=0,Customer_churn_Table!H6033,NA())</f>
        <v>2</v>
      </c>
      <c r="Q6033" s="2">
        <f>IF(Customer_churn_Table!N6033=0,Customer_churn_Table!R6033,NA())</f>
        <v>318</v>
      </c>
      <c r="R6033" s="2" t="e">
        <f>IF(Customer_churn_Table!N6033=1,Customer_churn_Table!H6033,NA())</f>
        <v>#N/A</v>
      </c>
      <c r="S6033" s="2" t="e">
        <f>IF(Customer_churn_Table!N6033=1,Customer_churn_Table!R6033,NA())</f>
        <v>#N/A</v>
      </c>
    </row>
    <row r="6034" spans="16:19" x14ac:dyDescent="0.35">
      <c r="P6034" s="2">
        <f>IF(Customer_churn_Table!N6034=0,Customer_churn_Table!H6034,NA())</f>
        <v>4</v>
      </c>
      <c r="Q6034" s="2">
        <f>IF(Customer_churn_Table!N6034=0,Customer_churn_Table!R6034,NA())</f>
        <v>977</v>
      </c>
      <c r="R6034" s="2" t="e">
        <f>IF(Customer_churn_Table!N6034=1,Customer_churn_Table!H6034,NA())</f>
        <v>#N/A</v>
      </c>
      <c r="S6034" s="2" t="e">
        <f>IF(Customer_churn_Table!N6034=1,Customer_churn_Table!R6034,NA())</f>
        <v>#N/A</v>
      </c>
    </row>
    <row r="6035" spans="16:19" x14ac:dyDescent="0.35">
      <c r="P6035" s="2">
        <f>IF(Customer_churn_Table!N6035=0,Customer_churn_Table!H6035,NA())</f>
        <v>5</v>
      </c>
      <c r="Q6035" s="2">
        <f>IF(Customer_churn_Table!N6035=0,Customer_churn_Table!R6035,NA())</f>
        <v>288</v>
      </c>
      <c r="R6035" s="2" t="e">
        <f>IF(Customer_churn_Table!N6035=1,Customer_churn_Table!H6035,NA())</f>
        <v>#N/A</v>
      </c>
      <c r="S6035" s="2" t="e">
        <f>IF(Customer_churn_Table!N6035=1,Customer_churn_Table!R6035,NA())</f>
        <v>#N/A</v>
      </c>
    </row>
    <row r="6036" spans="16:19" x14ac:dyDescent="0.35">
      <c r="P6036" s="2">
        <f>IF(Customer_churn_Table!N6036=0,Customer_churn_Table!H6036,NA())</f>
        <v>8</v>
      </c>
      <c r="Q6036" s="2">
        <f>IF(Customer_churn_Table!N6036=0,Customer_churn_Table!R6036,NA())</f>
        <v>959</v>
      </c>
      <c r="R6036" s="2" t="e">
        <f>IF(Customer_churn_Table!N6036=1,Customer_churn_Table!H6036,NA())</f>
        <v>#N/A</v>
      </c>
      <c r="S6036" s="2" t="e">
        <f>IF(Customer_churn_Table!N6036=1,Customer_churn_Table!R6036,NA())</f>
        <v>#N/A</v>
      </c>
    </row>
    <row r="6037" spans="16:19" x14ac:dyDescent="0.35">
      <c r="P6037" s="2">
        <f>IF(Customer_churn_Table!N6037=0,Customer_churn_Table!H6037,NA())</f>
        <v>1</v>
      </c>
      <c r="Q6037" s="2">
        <f>IF(Customer_churn_Table!N6037=0,Customer_churn_Table!R6037,NA())</f>
        <v>419</v>
      </c>
      <c r="R6037" s="2" t="e">
        <f>IF(Customer_churn_Table!N6037=1,Customer_churn_Table!H6037,NA())</f>
        <v>#N/A</v>
      </c>
      <c r="S6037" s="2" t="e">
        <f>IF(Customer_churn_Table!N6037=1,Customer_churn_Table!R6037,NA())</f>
        <v>#N/A</v>
      </c>
    </row>
    <row r="6038" spans="16:19" x14ac:dyDescent="0.35">
      <c r="P6038" s="2">
        <f>IF(Customer_churn_Table!N6038=0,Customer_churn_Table!H6038,NA())</f>
        <v>4</v>
      </c>
      <c r="Q6038" s="2">
        <f>IF(Customer_churn_Table!N6038=0,Customer_churn_Table!R6038,NA())</f>
        <v>720</v>
      </c>
      <c r="R6038" s="2" t="e">
        <f>IF(Customer_churn_Table!N6038=1,Customer_churn_Table!H6038,NA())</f>
        <v>#N/A</v>
      </c>
      <c r="S6038" s="2" t="e">
        <f>IF(Customer_churn_Table!N6038=1,Customer_churn_Table!R6038,NA())</f>
        <v>#N/A</v>
      </c>
    </row>
    <row r="6039" spans="16:19" x14ac:dyDescent="0.35">
      <c r="P6039" s="2">
        <f>IF(Customer_churn_Table!N6039=0,Customer_churn_Table!H6039,NA())</f>
        <v>5</v>
      </c>
      <c r="Q6039" s="2">
        <f>IF(Customer_churn_Table!N6039=0,Customer_churn_Table!R6039,NA())</f>
        <v>521</v>
      </c>
      <c r="R6039" s="2" t="e">
        <f>IF(Customer_churn_Table!N6039=1,Customer_churn_Table!H6039,NA())</f>
        <v>#N/A</v>
      </c>
      <c r="S6039" s="2" t="e">
        <f>IF(Customer_churn_Table!N6039=1,Customer_churn_Table!R6039,NA())</f>
        <v>#N/A</v>
      </c>
    </row>
    <row r="6040" spans="16:19" x14ac:dyDescent="0.35">
      <c r="P6040" s="2">
        <f>IF(Customer_churn_Table!N6040=0,Customer_churn_Table!H6040,NA())</f>
        <v>7</v>
      </c>
      <c r="Q6040" s="2">
        <f>IF(Customer_churn_Table!N6040=0,Customer_churn_Table!R6040,NA())</f>
        <v>734</v>
      </c>
      <c r="R6040" s="2" t="e">
        <f>IF(Customer_churn_Table!N6040=1,Customer_churn_Table!H6040,NA())</f>
        <v>#N/A</v>
      </c>
      <c r="S6040" s="2" t="e">
        <f>IF(Customer_churn_Table!N6040=1,Customer_churn_Table!R6040,NA())</f>
        <v>#N/A</v>
      </c>
    </row>
    <row r="6041" spans="16:19" x14ac:dyDescent="0.35">
      <c r="P6041" s="2">
        <f>IF(Customer_churn_Table!N6041=0,Customer_churn_Table!H6041,NA())</f>
        <v>5</v>
      </c>
      <c r="Q6041" s="2">
        <f>IF(Customer_churn_Table!N6041=0,Customer_churn_Table!R6041,NA())</f>
        <v>545</v>
      </c>
      <c r="R6041" s="2" t="e">
        <f>IF(Customer_churn_Table!N6041=1,Customer_churn_Table!H6041,NA())</f>
        <v>#N/A</v>
      </c>
      <c r="S6041" s="2" t="e">
        <f>IF(Customer_churn_Table!N6041=1,Customer_churn_Table!R6041,NA())</f>
        <v>#N/A</v>
      </c>
    </row>
    <row r="6042" spans="16:19" x14ac:dyDescent="0.35">
      <c r="P6042" s="2">
        <f>IF(Customer_churn_Table!N6042=0,Customer_churn_Table!H6042,NA())</f>
        <v>4</v>
      </c>
      <c r="Q6042" s="2">
        <f>IF(Customer_churn_Table!N6042=0,Customer_churn_Table!R6042,NA())</f>
        <v>221</v>
      </c>
      <c r="R6042" s="2" t="e">
        <f>IF(Customer_churn_Table!N6042=1,Customer_churn_Table!H6042,NA())</f>
        <v>#N/A</v>
      </c>
      <c r="S6042" s="2" t="e">
        <f>IF(Customer_churn_Table!N6042=1,Customer_churn_Table!R6042,NA())</f>
        <v>#N/A</v>
      </c>
    </row>
    <row r="6043" spans="16:19" x14ac:dyDescent="0.35">
      <c r="P6043" s="2">
        <f>IF(Customer_churn_Table!N6043=0,Customer_churn_Table!H6043,NA())</f>
        <v>8</v>
      </c>
      <c r="Q6043" s="2">
        <f>IF(Customer_churn_Table!N6043=0,Customer_churn_Table!R6043,NA())</f>
        <v>805</v>
      </c>
      <c r="R6043" s="2" t="e">
        <f>IF(Customer_churn_Table!N6043=1,Customer_churn_Table!H6043,NA())</f>
        <v>#N/A</v>
      </c>
      <c r="S6043" s="2" t="e">
        <f>IF(Customer_churn_Table!N6043=1,Customer_churn_Table!R6043,NA())</f>
        <v>#N/A</v>
      </c>
    </row>
    <row r="6044" spans="16:19" x14ac:dyDescent="0.35">
      <c r="P6044" s="2">
        <f>IF(Customer_churn_Table!N6044=0,Customer_churn_Table!H6044,NA())</f>
        <v>1</v>
      </c>
      <c r="Q6044" s="2">
        <f>IF(Customer_churn_Table!N6044=0,Customer_churn_Table!R6044,NA())</f>
        <v>518</v>
      </c>
      <c r="R6044" s="2" t="e">
        <f>IF(Customer_churn_Table!N6044=1,Customer_churn_Table!H6044,NA())</f>
        <v>#N/A</v>
      </c>
      <c r="S6044" s="2" t="e">
        <f>IF(Customer_churn_Table!N6044=1,Customer_churn_Table!R6044,NA())</f>
        <v>#N/A</v>
      </c>
    </row>
    <row r="6045" spans="16:19" x14ac:dyDescent="0.35">
      <c r="P6045" s="2">
        <f>IF(Customer_churn_Table!N6045=0,Customer_churn_Table!H6045,NA())</f>
        <v>6</v>
      </c>
      <c r="Q6045" s="2">
        <f>IF(Customer_churn_Table!N6045=0,Customer_churn_Table!R6045,NA())</f>
        <v>363</v>
      </c>
      <c r="R6045" s="2" t="e">
        <f>IF(Customer_churn_Table!N6045=1,Customer_churn_Table!H6045,NA())</f>
        <v>#N/A</v>
      </c>
      <c r="S6045" s="2" t="e">
        <f>IF(Customer_churn_Table!N6045=1,Customer_churn_Table!R6045,NA())</f>
        <v>#N/A</v>
      </c>
    </row>
    <row r="6046" spans="16:19" x14ac:dyDescent="0.35">
      <c r="P6046" s="2">
        <f>IF(Customer_churn_Table!N6046=0,Customer_churn_Table!H6046,NA())</f>
        <v>0</v>
      </c>
      <c r="Q6046" s="2">
        <f>IF(Customer_churn_Table!N6046=0,Customer_churn_Table!R6046,NA())</f>
        <v>784</v>
      </c>
      <c r="R6046" s="2" t="e">
        <f>IF(Customer_churn_Table!N6046=1,Customer_churn_Table!H6046,NA())</f>
        <v>#N/A</v>
      </c>
      <c r="S6046" s="2" t="e">
        <f>IF(Customer_churn_Table!N6046=1,Customer_churn_Table!R6046,NA())</f>
        <v>#N/A</v>
      </c>
    </row>
    <row r="6047" spans="16:19" x14ac:dyDescent="0.35">
      <c r="P6047" s="2">
        <f>IF(Customer_churn_Table!N6047=0,Customer_churn_Table!H6047,NA())</f>
        <v>1</v>
      </c>
      <c r="Q6047" s="2">
        <f>IF(Customer_churn_Table!N6047=0,Customer_churn_Table!R6047,NA())</f>
        <v>623</v>
      </c>
      <c r="R6047" s="2" t="e">
        <f>IF(Customer_churn_Table!N6047=1,Customer_churn_Table!H6047,NA())</f>
        <v>#N/A</v>
      </c>
      <c r="S6047" s="2" t="e">
        <f>IF(Customer_churn_Table!N6047=1,Customer_churn_Table!R6047,NA())</f>
        <v>#N/A</v>
      </c>
    </row>
    <row r="6048" spans="16:19" x14ac:dyDescent="0.35">
      <c r="P6048" s="2">
        <f>IF(Customer_churn_Table!N6048=0,Customer_churn_Table!H6048,NA())</f>
        <v>2</v>
      </c>
      <c r="Q6048" s="2">
        <f>IF(Customer_churn_Table!N6048=0,Customer_churn_Table!R6048,NA())</f>
        <v>952</v>
      </c>
      <c r="R6048" s="2" t="e">
        <f>IF(Customer_churn_Table!N6048=1,Customer_churn_Table!H6048,NA())</f>
        <v>#N/A</v>
      </c>
      <c r="S6048" s="2" t="e">
        <f>IF(Customer_churn_Table!N6048=1,Customer_churn_Table!R6048,NA())</f>
        <v>#N/A</v>
      </c>
    </row>
    <row r="6049" spans="16:19" x14ac:dyDescent="0.35">
      <c r="P6049" s="2">
        <f>IF(Customer_churn_Table!N6049=0,Customer_churn_Table!H6049,NA())</f>
        <v>9</v>
      </c>
      <c r="Q6049" s="2">
        <f>IF(Customer_churn_Table!N6049=0,Customer_churn_Table!R6049,NA())</f>
        <v>238</v>
      </c>
      <c r="R6049" s="2" t="e">
        <f>IF(Customer_churn_Table!N6049=1,Customer_churn_Table!H6049,NA())</f>
        <v>#N/A</v>
      </c>
      <c r="S6049" s="2" t="e">
        <f>IF(Customer_churn_Table!N6049=1,Customer_churn_Table!R6049,NA())</f>
        <v>#N/A</v>
      </c>
    </row>
    <row r="6050" spans="16:19" x14ac:dyDescent="0.35">
      <c r="P6050" s="2">
        <f>IF(Customer_churn_Table!N6050=0,Customer_churn_Table!H6050,NA())</f>
        <v>6</v>
      </c>
      <c r="Q6050" s="2">
        <f>IF(Customer_churn_Table!N6050=0,Customer_churn_Table!R6050,NA())</f>
        <v>552</v>
      </c>
      <c r="R6050" s="2" t="e">
        <f>IF(Customer_churn_Table!N6050=1,Customer_churn_Table!H6050,NA())</f>
        <v>#N/A</v>
      </c>
      <c r="S6050" s="2" t="e">
        <f>IF(Customer_churn_Table!N6050=1,Customer_churn_Table!R6050,NA())</f>
        <v>#N/A</v>
      </c>
    </row>
    <row r="6051" spans="16:19" x14ac:dyDescent="0.35">
      <c r="P6051" s="2">
        <f>IF(Customer_churn_Table!N6051=0,Customer_churn_Table!H6051,NA())</f>
        <v>0</v>
      </c>
      <c r="Q6051" s="2">
        <f>IF(Customer_churn_Table!N6051=0,Customer_churn_Table!R6051,NA())</f>
        <v>576</v>
      </c>
      <c r="R6051" s="2" t="e">
        <f>IF(Customer_churn_Table!N6051=1,Customer_churn_Table!H6051,NA())</f>
        <v>#N/A</v>
      </c>
      <c r="S6051" s="2" t="e">
        <f>IF(Customer_churn_Table!N6051=1,Customer_churn_Table!R6051,NA())</f>
        <v>#N/A</v>
      </c>
    </row>
    <row r="6052" spans="16:19" x14ac:dyDescent="0.35">
      <c r="P6052" s="2">
        <f>IF(Customer_churn_Table!N6052=0,Customer_churn_Table!H6052,NA())</f>
        <v>6</v>
      </c>
      <c r="Q6052" s="2">
        <f>IF(Customer_churn_Table!N6052=0,Customer_churn_Table!R6052,NA())</f>
        <v>407</v>
      </c>
      <c r="R6052" s="2" t="e">
        <f>IF(Customer_churn_Table!N6052=1,Customer_churn_Table!H6052,NA())</f>
        <v>#N/A</v>
      </c>
      <c r="S6052" s="2" t="e">
        <f>IF(Customer_churn_Table!N6052=1,Customer_churn_Table!R6052,NA())</f>
        <v>#N/A</v>
      </c>
    </row>
    <row r="6053" spans="16:19" x14ac:dyDescent="0.35">
      <c r="P6053" s="2">
        <f>IF(Customer_churn_Table!N6053=0,Customer_churn_Table!H6053,NA())</f>
        <v>4</v>
      </c>
      <c r="Q6053" s="2">
        <f>IF(Customer_churn_Table!N6053=0,Customer_churn_Table!R6053,NA())</f>
        <v>799</v>
      </c>
      <c r="R6053" s="2" t="e">
        <f>IF(Customer_churn_Table!N6053=1,Customer_churn_Table!H6053,NA())</f>
        <v>#N/A</v>
      </c>
      <c r="S6053" s="2" t="e">
        <f>IF(Customer_churn_Table!N6053=1,Customer_churn_Table!R6053,NA())</f>
        <v>#N/A</v>
      </c>
    </row>
    <row r="6054" spans="16:19" x14ac:dyDescent="0.35">
      <c r="P6054" s="2">
        <f>IF(Customer_churn_Table!N6054=0,Customer_churn_Table!H6054,NA())</f>
        <v>1</v>
      </c>
      <c r="Q6054" s="2">
        <f>IF(Customer_churn_Table!N6054=0,Customer_churn_Table!R6054,NA())</f>
        <v>821</v>
      </c>
      <c r="R6054" s="2" t="e">
        <f>IF(Customer_churn_Table!N6054=1,Customer_churn_Table!H6054,NA())</f>
        <v>#N/A</v>
      </c>
      <c r="S6054" s="2" t="e">
        <f>IF(Customer_churn_Table!N6054=1,Customer_churn_Table!R6054,NA())</f>
        <v>#N/A</v>
      </c>
    </row>
    <row r="6055" spans="16:19" x14ac:dyDescent="0.35">
      <c r="P6055" s="2">
        <f>IF(Customer_churn_Table!N6055=0,Customer_churn_Table!H6055,NA())</f>
        <v>4</v>
      </c>
      <c r="Q6055" s="2">
        <f>IF(Customer_churn_Table!N6055=0,Customer_churn_Table!R6055,NA())</f>
        <v>785</v>
      </c>
      <c r="R6055" s="2" t="e">
        <f>IF(Customer_churn_Table!N6055=1,Customer_churn_Table!H6055,NA())</f>
        <v>#N/A</v>
      </c>
      <c r="S6055" s="2" t="e">
        <f>IF(Customer_churn_Table!N6055=1,Customer_churn_Table!R6055,NA())</f>
        <v>#N/A</v>
      </c>
    </row>
    <row r="6056" spans="16:19" x14ac:dyDescent="0.35">
      <c r="P6056" s="2" t="e">
        <f>IF(Customer_churn_Table!N6056=0,Customer_churn_Table!H6056,NA())</f>
        <v>#N/A</v>
      </c>
      <c r="Q6056" s="2" t="e">
        <f>IF(Customer_churn_Table!N6056=0,Customer_churn_Table!R6056,NA())</f>
        <v>#N/A</v>
      </c>
      <c r="R6056" s="2">
        <f>IF(Customer_churn_Table!N6056=1,Customer_churn_Table!H6056,NA())</f>
        <v>0</v>
      </c>
      <c r="S6056" s="2">
        <f>IF(Customer_churn_Table!N6056=1,Customer_churn_Table!R6056,NA())</f>
        <v>350</v>
      </c>
    </row>
    <row r="6057" spans="16:19" x14ac:dyDescent="0.35">
      <c r="P6057" s="2">
        <f>IF(Customer_churn_Table!N6057=0,Customer_churn_Table!H6057,NA())</f>
        <v>9</v>
      </c>
      <c r="Q6057" s="2">
        <f>IF(Customer_churn_Table!N6057=0,Customer_churn_Table!R6057,NA())</f>
        <v>787</v>
      </c>
      <c r="R6057" s="2" t="e">
        <f>IF(Customer_churn_Table!N6057=1,Customer_churn_Table!H6057,NA())</f>
        <v>#N/A</v>
      </c>
      <c r="S6057" s="2" t="e">
        <f>IF(Customer_churn_Table!N6057=1,Customer_churn_Table!R6057,NA())</f>
        <v>#N/A</v>
      </c>
    </row>
    <row r="6058" spans="16:19" x14ac:dyDescent="0.35">
      <c r="P6058" s="2">
        <f>IF(Customer_churn_Table!N6058=0,Customer_churn_Table!H6058,NA())</f>
        <v>6</v>
      </c>
      <c r="Q6058" s="2">
        <f>IF(Customer_churn_Table!N6058=0,Customer_churn_Table!R6058,NA())</f>
        <v>928</v>
      </c>
      <c r="R6058" s="2" t="e">
        <f>IF(Customer_churn_Table!N6058=1,Customer_churn_Table!H6058,NA())</f>
        <v>#N/A</v>
      </c>
      <c r="S6058" s="2" t="e">
        <f>IF(Customer_churn_Table!N6058=1,Customer_churn_Table!R6058,NA())</f>
        <v>#N/A</v>
      </c>
    </row>
    <row r="6059" spans="16:19" x14ac:dyDescent="0.35">
      <c r="P6059" s="2">
        <f>IF(Customer_churn_Table!N6059=0,Customer_churn_Table!H6059,NA())</f>
        <v>4</v>
      </c>
      <c r="Q6059" s="2">
        <f>IF(Customer_churn_Table!N6059=0,Customer_churn_Table!R6059,NA())</f>
        <v>790</v>
      </c>
      <c r="R6059" s="2" t="e">
        <f>IF(Customer_churn_Table!N6059=1,Customer_churn_Table!H6059,NA())</f>
        <v>#N/A</v>
      </c>
      <c r="S6059" s="2" t="e">
        <f>IF(Customer_churn_Table!N6059=1,Customer_churn_Table!R6059,NA())</f>
        <v>#N/A</v>
      </c>
    </row>
    <row r="6060" spans="16:19" x14ac:dyDescent="0.35">
      <c r="P6060" s="2" t="e">
        <f>IF(Customer_churn_Table!N6060=0,Customer_churn_Table!H6060,NA())</f>
        <v>#N/A</v>
      </c>
      <c r="Q6060" s="2" t="e">
        <f>IF(Customer_churn_Table!N6060=0,Customer_churn_Table!R6060,NA())</f>
        <v>#N/A</v>
      </c>
      <c r="R6060" s="2">
        <f>IF(Customer_churn_Table!N6060=1,Customer_churn_Table!H6060,NA())</f>
        <v>9</v>
      </c>
      <c r="S6060" s="2">
        <f>IF(Customer_churn_Table!N6060=1,Customer_churn_Table!R6060,NA())</f>
        <v>239</v>
      </c>
    </row>
    <row r="6061" spans="16:19" x14ac:dyDescent="0.35">
      <c r="P6061" s="2">
        <f>IF(Customer_churn_Table!N6061=0,Customer_churn_Table!H6061,NA())</f>
        <v>3</v>
      </c>
      <c r="Q6061" s="2">
        <f>IF(Customer_churn_Table!N6061=0,Customer_churn_Table!R6061,NA())</f>
        <v>682</v>
      </c>
      <c r="R6061" s="2" t="e">
        <f>IF(Customer_churn_Table!N6061=1,Customer_churn_Table!H6061,NA())</f>
        <v>#N/A</v>
      </c>
      <c r="S6061" s="2" t="e">
        <f>IF(Customer_churn_Table!N6061=1,Customer_churn_Table!R6061,NA())</f>
        <v>#N/A</v>
      </c>
    </row>
    <row r="6062" spans="16:19" x14ac:dyDescent="0.35">
      <c r="P6062" s="2" t="e">
        <f>IF(Customer_churn_Table!N6062=0,Customer_churn_Table!H6062,NA())</f>
        <v>#N/A</v>
      </c>
      <c r="Q6062" s="2" t="e">
        <f>IF(Customer_churn_Table!N6062=0,Customer_churn_Table!R6062,NA())</f>
        <v>#N/A</v>
      </c>
      <c r="R6062" s="2">
        <f>IF(Customer_churn_Table!N6062=1,Customer_churn_Table!H6062,NA())</f>
        <v>7</v>
      </c>
      <c r="S6062" s="2">
        <f>IF(Customer_churn_Table!N6062=1,Customer_churn_Table!R6062,NA())</f>
        <v>902</v>
      </c>
    </row>
    <row r="6063" spans="16:19" x14ac:dyDescent="0.35">
      <c r="P6063" s="2" t="e">
        <f>IF(Customer_churn_Table!N6063=0,Customer_churn_Table!H6063,NA())</f>
        <v>#N/A</v>
      </c>
      <c r="Q6063" s="2" t="e">
        <f>IF(Customer_churn_Table!N6063=0,Customer_churn_Table!R6063,NA())</f>
        <v>#N/A</v>
      </c>
      <c r="R6063" s="2">
        <f>IF(Customer_churn_Table!N6063=1,Customer_churn_Table!H6063,NA())</f>
        <v>5</v>
      </c>
      <c r="S6063" s="2">
        <f>IF(Customer_churn_Table!N6063=1,Customer_churn_Table!R6063,NA())</f>
        <v>491</v>
      </c>
    </row>
    <row r="6064" spans="16:19" x14ac:dyDescent="0.35">
      <c r="P6064" s="2">
        <f>IF(Customer_churn_Table!N6064=0,Customer_churn_Table!H6064,NA())</f>
        <v>8</v>
      </c>
      <c r="Q6064" s="2">
        <f>IF(Customer_churn_Table!N6064=0,Customer_churn_Table!R6064,NA())</f>
        <v>685</v>
      </c>
      <c r="R6064" s="2" t="e">
        <f>IF(Customer_churn_Table!N6064=1,Customer_churn_Table!H6064,NA())</f>
        <v>#N/A</v>
      </c>
      <c r="S6064" s="2" t="e">
        <f>IF(Customer_churn_Table!N6064=1,Customer_churn_Table!R6064,NA())</f>
        <v>#N/A</v>
      </c>
    </row>
    <row r="6065" spans="16:19" x14ac:dyDescent="0.35">
      <c r="P6065" s="2">
        <f>IF(Customer_churn_Table!N6065=0,Customer_churn_Table!H6065,NA())</f>
        <v>7</v>
      </c>
      <c r="Q6065" s="2">
        <f>IF(Customer_churn_Table!N6065=0,Customer_churn_Table!R6065,NA())</f>
        <v>867</v>
      </c>
      <c r="R6065" s="2" t="e">
        <f>IF(Customer_churn_Table!N6065=1,Customer_churn_Table!H6065,NA())</f>
        <v>#N/A</v>
      </c>
      <c r="S6065" s="2" t="e">
        <f>IF(Customer_churn_Table!N6065=1,Customer_churn_Table!R6065,NA())</f>
        <v>#N/A</v>
      </c>
    </row>
    <row r="6066" spans="16:19" x14ac:dyDescent="0.35">
      <c r="P6066" s="2">
        <f>IF(Customer_churn_Table!N6066=0,Customer_churn_Table!H6066,NA())</f>
        <v>2</v>
      </c>
      <c r="Q6066" s="2">
        <f>IF(Customer_churn_Table!N6066=0,Customer_churn_Table!R6066,NA())</f>
        <v>407</v>
      </c>
      <c r="R6066" s="2" t="e">
        <f>IF(Customer_churn_Table!N6066=1,Customer_churn_Table!H6066,NA())</f>
        <v>#N/A</v>
      </c>
      <c r="S6066" s="2" t="e">
        <f>IF(Customer_churn_Table!N6066=1,Customer_churn_Table!R6066,NA())</f>
        <v>#N/A</v>
      </c>
    </row>
    <row r="6067" spans="16:19" x14ac:dyDescent="0.35">
      <c r="P6067" s="2" t="e">
        <f>IF(Customer_churn_Table!N6067=0,Customer_churn_Table!H6067,NA())</f>
        <v>#N/A</v>
      </c>
      <c r="Q6067" s="2" t="e">
        <f>IF(Customer_churn_Table!N6067=0,Customer_churn_Table!R6067,NA())</f>
        <v>#N/A</v>
      </c>
      <c r="R6067" s="2">
        <f>IF(Customer_churn_Table!N6067=1,Customer_churn_Table!H6067,NA())</f>
        <v>7</v>
      </c>
      <c r="S6067" s="2">
        <f>IF(Customer_churn_Table!N6067=1,Customer_churn_Table!R6067,NA())</f>
        <v>958</v>
      </c>
    </row>
    <row r="6068" spans="16:19" x14ac:dyDescent="0.35">
      <c r="P6068" s="2">
        <f>IF(Customer_churn_Table!N6068=0,Customer_churn_Table!H6068,NA())</f>
        <v>0</v>
      </c>
      <c r="Q6068" s="2">
        <f>IF(Customer_churn_Table!N6068=0,Customer_churn_Table!R6068,NA())</f>
        <v>553</v>
      </c>
      <c r="R6068" s="2" t="e">
        <f>IF(Customer_churn_Table!N6068=1,Customer_churn_Table!H6068,NA())</f>
        <v>#N/A</v>
      </c>
      <c r="S6068" s="2" t="e">
        <f>IF(Customer_churn_Table!N6068=1,Customer_churn_Table!R6068,NA())</f>
        <v>#N/A</v>
      </c>
    </row>
    <row r="6069" spans="16:19" x14ac:dyDescent="0.35">
      <c r="P6069" s="2">
        <f>IF(Customer_churn_Table!N6069=0,Customer_churn_Table!H6069,NA())</f>
        <v>6</v>
      </c>
      <c r="Q6069" s="2">
        <f>IF(Customer_churn_Table!N6069=0,Customer_churn_Table!R6069,NA())</f>
        <v>256</v>
      </c>
      <c r="R6069" s="2" t="e">
        <f>IF(Customer_churn_Table!N6069=1,Customer_churn_Table!H6069,NA())</f>
        <v>#N/A</v>
      </c>
      <c r="S6069" s="2" t="e">
        <f>IF(Customer_churn_Table!N6069=1,Customer_churn_Table!R6069,NA())</f>
        <v>#N/A</v>
      </c>
    </row>
    <row r="6070" spans="16:19" x14ac:dyDescent="0.35">
      <c r="P6070" s="2">
        <f>IF(Customer_churn_Table!N6070=0,Customer_churn_Table!H6070,NA())</f>
        <v>4</v>
      </c>
      <c r="Q6070" s="2">
        <f>IF(Customer_churn_Table!N6070=0,Customer_churn_Table!R6070,NA())</f>
        <v>299</v>
      </c>
      <c r="R6070" s="2" t="e">
        <f>IF(Customer_churn_Table!N6070=1,Customer_churn_Table!H6070,NA())</f>
        <v>#N/A</v>
      </c>
      <c r="S6070" s="2" t="e">
        <f>IF(Customer_churn_Table!N6070=1,Customer_churn_Table!R6070,NA())</f>
        <v>#N/A</v>
      </c>
    </row>
    <row r="6071" spans="16:19" x14ac:dyDescent="0.35">
      <c r="P6071" s="2">
        <f>IF(Customer_churn_Table!N6071=0,Customer_churn_Table!H6071,NA())</f>
        <v>2</v>
      </c>
      <c r="Q6071" s="2">
        <f>IF(Customer_churn_Table!N6071=0,Customer_churn_Table!R6071,NA())</f>
        <v>221</v>
      </c>
      <c r="R6071" s="2" t="e">
        <f>IF(Customer_churn_Table!N6071=1,Customer_churn_Table!H6071,NA())</f>
        <v>#N/A</v>
      </c>
      <c r="S6071" s="2" t="e">
        <f>IF(Customer_churn_Table!N6071=1,Customer_churn_Table!R6071,NA())</f>
        <v>#N/A</v>
      </c>
    </row>
    <row r="6072" spans="16:19" x14ac:dyDescent="0.35">
      <c r="P6072" s="2">
        <f>IF(Customer_churn_Table!N6072=0,Customer_churn_Table!H6072,NA())</f>
        <v>4</v>
      </c>
      <c r="Q6072" s="2">
        <f>IF(Customer_churn_Table!N6072=0,Customer_churn_Table!R6072,NA())</f>
        <v>391</v>
      </c>
      <c r="R6072" s="2" t="e">
        <f>IF(Customer_churn_Table!N6072=1,Customer_churn_Table!H6072,NA())</f>
        <v>#N/A</v>
      </c>
      <c r="S6072" s="2" t="e">
        <f>IF(Customer_churn_Table!N6072=1,Customer_churn_Table!R6072,NA())</f>
        <v>#N/A</v>
      </c>
    </row>
    <row r="6073" spans="16:19" x14ac:dyDescent="0.35">
      <c r="P6073" s="2">
        <f>IF(Customer_churn_Table!N6073=0,Customer_churn_Table!H6073,NA())</f>
        <v>8</v>
      </c>
      <c r="Q6073" s="2">
        <f>IF(Customer_churn_Table!N6073=0,Customer_churn_Table!R6073,NA())</f>
        <v>275</v>
      </c>
      <c r="R6073" s="2" t="e">
        <f>IF(Customer_churn_Table!N6073=1,Customer_churn_Table!H6073,NA())</f>
        <v>#N/A</v>
      </c>
      <c r="S6073" s="2" t="e">
        <f>IF(Customer_churn_Table!N6073=1,Customer_churn_Table!R6073,NA())</f>
        <v>#N/A</v>
      </c>
    </row>
    <row r="6074" spans="16:19" x14ac:dyDescent="0.35">
      <c r="P6074" s="2">
        <f>IF(Customer_churn_Table!N6074=0,Customer_churn_Table!H6074,NA())</f>
        <v>9</v>
      </c>
      <c r="Q6074" s="2">
        <f>IF(Customer_churn_Table!N6074=0,Customer_churn_Table!R6074,NA())</f>
        <v>429</v>
      </c>
      <c r="R6074" s="2" t="e">
        <f>IF(Customer_churn_Table!N6074=1,Customer_churn_Table!H6074,NA())</f>
        <v>#N/A</v>
      </c>
      <c r="S6074" s="2" t="e">
        <f>IF(Customer_churn_Table!N6074=1,Customer_churn_Table!R6074,NA())</f>
        <v>#N/A</v>
      </c>
    </row>
    <row r="6075" spans="16:19" x14ac:dyDescent="0.35">
      <c r="P6075" s="2">
        <f>IF(Customer_churn_Table!N6075=0,Customer_churn_Table!H6075,NA())</f>
        <v>5</v>
      </c>
      <c r="Q6075" s="2">
        <f>IF(Customer_churn_Table!N6075=0,Customer_churn_Table!R6075,NA())</f>
        <v>368</v>
      </c>
      <c r="R6075" s="2" t="e">
        <f>IF(Customer_churn_Table!N6075=1,Customer_churn_Table!H6075,NA())</f>
        <v>#N/A</v>
      </c>
      <c r="S6075" s="2" t="e">
        <f>IF(Customer_churn_Table!N6075=1,Customer_churn_Table!R6075,NA())</f>
        <v>#N/A</v>
      </c>
    </row>
    <row r="6076" spans="16:19" x14ac:dyDescent="0.35">
      <c r="P6076" s="2">
        <f>IF(Customer_churn_Table!N6076=0,Customer_churn_Table!H6076,NA())</f>
        <v>5</v>
      </c>
      <c r="Q6076" s="2">
        <f>IF(Customer_churn_Table!N6076=0,Customer_churn_Table!R6076,NA())</f>
        <v>372</v>
      </c>
      <c r="R6076" s="2" t="e">
        <f>IF(Customer_churn_Table!N6076=1,Customer_churn_Table!H6076,NA())</f>
        <v>#N/A</v>
      </c>
      <c r="S6076" s="2" t="e">
        <f>IF(Customer_churn_Table!N6076=1,Customer_churn_Table!R6076,NA())</f>
        <v>#N/A</v>
      </c>
    </row>
    <row r="6077" spans="16:19" x14ac:dyDescent="0.35">
      <c r="P6077" s="2">
        <f>IF(Customer_churn_Table!N6077=0,Customer_churn_Table!H6077,NA())</f>
        <v>3</v>
      </c>
      <c r="Q6077" s="2">
        <f>IF(Customer_churn_Table!N6077=0,Customer_churn_Table!R6077,NA())</f>
        <v>985</v>
      </c>
      <c r="R6077" s="2" t="e">
        <f>IF(Customer_churn_Table!N6077=1,Customer_churn_Table!H6077,NA())</f>
        <v>#N/A</v>
      </c>
      <c r="S6077" s="2" t="e">
        <f>IF(Customer_churn_Table!N6077=1,Customer_churn_Table!R6077,NA())</f>
        <v>#N/A</v>
      </c>
    </row>
    <row r="6078" spans="16:19" x14ac:dyDescent="0.35">
      <c r="P6078" s="2">
        <f>IF(Customer_churn_Table!N6078=0,Customer_churn_Table!H6078,NA())</f>
        <v>3</v>
      </c>
      <c r="Q6078" s="2">
        <f>IF(Customer_churn_Table!N6078=0,Customer_churn_Table!R6078,NA())</f>
        <v>261</v>
      </c>
      <c r="R6078" s="2" t="e">
        <f>IF(Customer_churn_Table!N6078=1,Customer_churn_Table!H6078,NA())</f>
        <v>#N/A</v>
      </c>
      <c r="S6078" s="2" t="e">
        <f>IF(Customer_churn_Table!N6078=1,Customer_churn_Table!R6078,NA())</f>
        <v>#N/A</v>
      </c>
    </row>
    <row r="6079" spans="16:19" x14ac:dyDescent="0.35">
      <c r="P6079" s="2">
        <f>IF(Customer_churn_Table!N6079=0,Customer_churn_Table!H6079,NA())</f>
        <v>2</v>
      </c>
      <c r="Q6079" s="2">
        <f>IF(Customer_churn_Table!N6079=0,Customer_churn_Table!R6079,NA())</f>
        <v>700</v>
      </c>
      <c r="R6079" s="2" t="e">
        <f>IF(Customer_churn_Table!N6079=1,Customer_churn_Table!H6079,NA())</f>
        <v>#N/A</v>
      </c>
      <c r="S6079" s="2" t="e">
        <f>IF(Customer_churn_Table!N6079=1,Customer_churn_Table!R6079,NA())</f>
        <v>#N/A</v>
      </c>
    </row>
    <row r="6080" spans="16:19" x14ac:dyDescent="0.35">
      <c r="P6080" s="2">
        <f>IF(Customer_churn_Table!N6080=0,Customer_churn_Table!H6080,NA())</f>
        <v>4</v>
      </c>
      <c r="Q6080" s="2">
        <f>IF(Customer_churn_Table!N6080=0,Customer_churn_Table!R6080,NA())</f>
        <v>514</v>
      </c>
      <c r="R6080" s="2" t="e">
        <f>IF(Customer_churn_Table!N6080=1,Customer_churn_Table!H6080,NA())</f>
        <v>#N/A</v>
      </c>
      <c r="S6080" s="2" t="e">
        <f>IF(Customer_churn_Table!N6080=1,Customer_churn_Table!R6080,NA())</f>
        <v>#N/A</v>
      </c>
    </row>
    <row r="6081" spans="16:19" x14ac:dyDescent="0.35">
      <c r="P6081" s="2">
        <f>IF(Customer_churn_Table!N6081=0,Customer_churn_Table!H6081,NA())</f>
        <v>9</v>
      </c>
      <c r="Q6081" s="2">
        <f>IF(Customer_churn_Table!N6081=0,Customer_churn_Table!R6081,NA())</f>
        <v>718</v>
      </c>
      <c r="R6081" s="2" t="e">
        <f>IF(Customer_churn_Table!N6081=1,Customer_churn_Table!H6081,NA())</f>
        <v>#N/A</v>
      </c>
      <c r="S6081" s="2" t="e">
        <f>IF(Customer_churn_Table!N6081=1,Customer_churn_Table!R6081,NA())</f>
        <v>#N/A</v>
      </c>
    </row>
    <row r="6082" spans="16:19" x14ac:dyDescent="0.35">
      <c r="P6082" s="2" t="e">
        <f>IF(Customer_churn_Table!N6082=0,Customer_churn_Table!H6082,NA())</f>
        <v>#N/A</v>
      </c>
      <c r="Q6082" s="2" t="e">
        <f>IF(Customer_churn_Table!N6082=0,Customer_churn_Table!R6082,NA())</f>
        <v>#N/A</v>
      </c>
      <c r="R6082" s="2">
        <f>IF(Customer_churn_Table!N6082=1,Customer_churn_Table!H6082,NA())</f>
        <v>2</v>
      </c>
      <c r="S6082" s="2">
        <f>IF(Customer_churn_Table!N6082=1,Customer_churn_Table!R6082,NA())</f>
        <v>674</v>
      </c>
    </row>
    <row r="6083" spans="16:19" x14ac:dyDescent="0.35">
      <c r="P6083" s="2" t="e">
        <f>IF(Customer_churn_Table!N6083=0,Customer_churn_Table!H6083,NA())</f>
        <v>#N/A</v>
      </c>
      <c r="Q6083" s="2" t="e">
        <f>IF(Customer_churn_Table!N6083=0,Customer_churn_Table!R6083,NA())</f>
        <v>#N/A</v>
      </c>
      <c r="R6083" s="2">
        <f>IF(Customer_churn_Table!N6083=1,Customer_churn_Table!H6083,NA())</f>
        <v>8</v>
      </c>
      <c r="S6083" s="2">
        <f>IF(Customer_churn_Table!N6083=1,Customer_churn_Table!R6083,NA())</f>
        <v>589</v>
      </c>
    </row>
    <row r="6084" spans="16:19" x14ac:dyDescent="0.35">
      <c r="P6084" s="2">
        <f>IF(Customer_churn_Table!N6084=0,Customer_churn_Table!H6084,NA())</f>
        <v>8</v>
      </c>
      <c r="Q6084" s="2">
        <f>IF(Customer_churn_Table!N6084=0,Customer_churn_Table!R6084,NA())</f>
        <v>414</v>
      </c>
      <c r="R6084" s="2" t="e">
        <f>IF(Customer_churn_Table!N6084=1,Customer_churn_Table!H6084,NA())</f>
        <v>#N/A</v>
      </c>
      <c r="S6084" s="2" t="e">
        <f>IF(Customer_churn_Table!N6084=1,Customer_churn_Table!R6084,NA())</f>
        <v>#N/A</v>
      </c>
    </row>
    <row r="6085" spans="16:19" x14ac:dyDescent="0.35">
      <c r="P6085" s="2" t="e">
        <f>IF(Customer_churn_Table!N6085=0,Customer_churn_Table!H6085,NA())</f>
        <v>#N/A</v>
      </c>
      <c r="Q6085" s="2" t="e">
        <f>IF(Customer_churn_Table!N6085=0,Customer_churn_Table!R6085,NA())</f>
        <v>#N/A</v>
      </c>
      <c r="R6085" s="2">
        <f>IF(Customer_churn_Table!N6085=1,Customer_churn_Table!H6085,NA())</f>
        <v>1</v>
      </c>
      <c r="S6085" s="2">
        <f>IF(Customer_churn_Table!N6085=1,Customer_churn_Table!R6085,NA())</f>
        <v>748</v>
      </c>
    </row>
    <row r="6086" spans="16:19" x14ac:dyDescent="0.35">
      <c r="P6086" s="2">
        <f>IF(Customer_churn_Table!N6086=0,Customer_churn_Table!H6086,NA())</f>
        <v>9</v>
      </c>
      <c r="Q6086" s="2">
        <f>IF(Customer_churn_Table!N6086=0,Customer_churn_Table!R6086,NA())</f>
        <v>759</v>
      </c>
      <c r="R6086" s="2" t="e">
        <f>IF(Customer_churn_Table!N6086=1,Customer_churn_Table!H6086,NA())</f>
        <v>#N/A</v>
      </c>
      <c r="S6086" s="2" t="e">
        <f>IF(Customer_churn_Table!N6086=1,Customer_churn_Table!R6086,NA())</f>
        <v>#N/A</v>
      </c>
    </row>
    <row r="6087" spans="16:19" x14ac:dyDescent="0.35">
      <c r="P6087" s="2" t="e">
        <f>IF(Customer_churn_Table!N6087=0,Customer_churn_Table!H6087,NA())</f>
        <v>#N/A</v>
      </c>
      <c r="Q6087" s="2" t="e">
        <f>IF(Customer_churn_Table!N6087=0,Customer_churn_Table!R6087,NA())</f>
        <v>#N/A</v>
      </c>
      <c r="R6087" s="2">
        <f>IF(Customer_churn_Table!N6087=1,Customer_churn_Table!H6087,NA())</f>
        <v>7</v>
      </c>
      <c r="S6087" s="2">
        <f>IF(Customer_churn_Table!N6087=1,Customer_churn_Table!R6087,NA())</f>
        <v>647</v>
      </c>
    </row>
    <row r="6088" spans="16:19" x14ac:dyDescent="0.35">
      <c r="P6088" s="2">
        <f>IF(Customer_churn_Table!N6088=0,Customer_churn_Table!H6088,NA())</f>
        <v>3</v>
      </c>
      <c r="Q6088" s="2">
        <f>IF(Customer_churn_Table!N6088=0,Customer_churn_Table!R6088,NA())</f>
        <v>316</v>
      </c>
      <c r="R6088" s="2" t="e">
        <f>IF(Customer_churn_Table!N6088=1,Customer_churn_Table!H6088,NA())</f>
        <v>#N/A</v>
      </c>
      <c r="S6088" s="2" t="e">
        <f>IF(Customer_churn_Table!N6088=1,Customer_churn_Table!R6088,NA())</f>
        <v>#N/A</v>
      </c>
    </row>
    <row r="6089" spans="16:19" x14ac:dyDescent="0.35">
      <c r="P6089" s="2" t="e">
        <f>IF(Customer_churn_Table!N6089=0,Customer_churn_Table!H6089,NA())</f>
        <v>#N/A</v>
      </c>
      <c r="Q6089" s="2" t="e">
        <f>IF(Customer_churn_Table!N6089=0,Customer_churn_Table!R6089,NA())</f>
        <v>#N/A</v>
      </c>
      <c r="R6089" s="2">
        <f>IF(Customer_churn_Table!N6089=1,Customer_churn_Table!H6089,NA())</f>
        <v>9</v>
      </c>
      <c r="S6089" s="2">
        <f>IF(Customer_churn_Table!N6089=1,Customer_churn_Table!R6089,NA())</f>
        <v>567</v>
      </c>
    </row>
    <row r="6090" spans="16:19" x14ac:dyDescent="0.35">
      <c r="P6090" s="2">
        <f>IF(Customer_churn_Table!N6090=0,Customer_churn_Table!H6090,NA())</f>
        <v>7</v>
      </c>
      <c r="Q6090" s="2">
        <f>IF(Customer_churn_Table!N6090=0,Customer_churn_Table!R6090,NA())</f>
        <v>220</v>
      </c>
      <c r="R6090" s="2" t="e">
        <f>IF(Customer_churn_Table!N6090=1,Customer_churn_Table!H6090,NA())</f>
        <v>#N/A</v>
      </c>
      <c r="S6090" s="2" t="e">
        <f>IF(Customer_churn_Table!N6090=1,Customer_churn_Table!R6090,NA())</f>
        <v>#N/A</v>
      </c>
    </row>
    <row r="6091" spans="16:19" x14ac:dyDescent="0.35">
      <c r="P6091" s="2">
        <f>IF(Customer_churn_Table!N6091=0,Customer_churn_Table!H6091,NA())</f>
        <v>2</v>
      </c>
      <c r="Q6091" s="2">
        <f>IF(Customer_churn_Table!N6091=0,Customer_churn_Table!R6091,NA())</f>
        <v>918</v>
      </c>
      <c r="R6091" s="2" t="e">
        <f>IF(Customer_churn_Table!N6091=1,Customer_churn_Table!H6091,NA())</f>
        <v>#N/A</v>
      </c>
      <c r="S6091" s="2" t="e">
        <f>IF(Customer_churn_Table!N6091=1,Customer_churn_Table!R6091,NA())</f>
        <v>#N/A</v>
      </c>
    </row>
    <row r="6092" spans="16:19" x14ac:dyDescent="0.35">
      <c r="P6092" s="2">
        <f>IF(Customer_churn_Table!N6092=0,Customer_churn_Table!H6092,NA())</f>
        <v>7</v>
      </c>
      <c r="Q6092" s="2">
        <f>IF(Customer_churn_Table!N6092=0,Customer_churn_Table!R6092,NA())</f>
        <v>781</v>
      </c>
      <c r="R6092" s="2" t="e">
        <f>IF(Customer_churn_Table!N6092=1,Customer_churn_Table!H6092,NA())</f>
        <v>#N/A</v>
      </c>
      <c r="S6092" s="2" t="e">
        <f>IF(Customer_churn_Table!N6092=1,Customer_churn_Table!R6092,NA())</f>
        <v>#N/A</v>
      </c>
    </row>
    <row r="6093" spans="16:19" x14ac:dyDescent="0.35">
      <c r="P6093" s="2">
        <f>IF(Customer_churn_Table!N6093=0,Customer_churn_Table!H6093,NA())</f>
        <v>2</v>
      </c>
      <c r="Q6093" s="2">
        <f>IF(Customer_churn_Table!N6093=0,Customer_churn_Table!R6093,NA())</f>
        <v>271</v>
      </c>
      <c r="R6093" s="2" t="e">
        <f>IF(Customer_churn_Table!N6093=1,Customer_churn_Table!H6093,NA())</f>
        <v>#N/A</v>
      </c>
      <c r="S6093" s="2" t="e">
        <f>IF(Customer_churn_Table!N6093=1,Customer_churn_Table!R6093,NA())</f>
        <v>#N/A</v>
      </c>
    </row>
    <row r="6094" spans="16:19" x14ac:dyDescent="0.35">
      <c r="P6094" s="2">
        <f>IF(Customer_churn_Table!N6094=0,Customer_churn_Table!H6094,NA())</f>
        <v>3</v>
      </c>
      <c r="Q6094" s="2">
        <f>IF(Customer_churn_Table!N6094=0,Customer_churn_Table!R6094,NA())</f>
        <v>799</v>
      </c>
      <c r="R6094" s="2" t="e">
        <f>IF(Customer_churn_Table!N6094=1,Customer_churn_Table!H6094,NA())</f>
        <v>#N/A</v>
      </c>
      <c r="S6094" s="2" t="e">
        <f>IF(Customer_churn_Table!N6094=1,Customer_churn_Table!R6094,NA())</f>
        <v>#N/A</v>
      </c>
    </row>
    <row r="6095" spans="16:19" x14ac:dyDescent="0.35">
      <c r="P6095" s="2">
        <f>IF(Customer_churn_Table!N6095=0,Customer_churn_Table!H6095,NA())</f>
        <v>7</v>
      </c>
      <c r="Q6095" s="2">
        <f>IF(Customer_churn_Table!N6095=0,Customer_churn_Table!R6095,NA())</f>
        <v>358</v>
      </c>
      <c r="R6095" s="2" t="e">
        <f>IF(Customer_churn_Table!N6095=1,Customer_churn_Table!H6095,NA())</f>
        <v>#N/A</v>
      </c>
      <c r="S6095" s="2" t="e">
        <f>IF(Customer_churn_Table!N6095=1,Customer_churn_Table!R6095,NA())</f>
        <v>#N/A</v>
      </c>
    </row>
    <row r="6096" spans="16:19" x14ac:dyDescent="0.35">
      <c r="P6096" s="2">
        <f>IF(Customer_churn_Table!N6096=0,Customer_churn_Table!H6096,NA())</f>
        <v>10</v>
      </c>
      <c r="Q6096" s="2">
        <f>IF(Customer_churn_Table!N6096=0,Customer_churn_Table!R6096,NA())</f>
        <v>728</v>
      </c>
      <c r="R6096" s="2" t="e">
        <f>IF(Customer_churn_Table!N6096=1,Customer_churn_Table!H6096,NA())</f>
        <v>#N/A</v>
      </c>
      <c r="S6096" s="2" t="e">
        <f>IF(Customer_churn_Table!N6096=1,Customer_churn_Table!R6096,NA())</f>
        <v>#N/A</v>
      </c>
    </row>
    <row r="6097" spans="16:19" x14ac:dyDescent="0.35">
      <c r="P6097" s="2">
        <f>IF(Customer_churn_Table!N6097=0,Customer_churn_Table!H6097,NA())</f>
        <v>8</v>
      </c>
      <c r="Q6097" s="2">
        <f>IF(Customer_churn_Table!N6097=0,Customer_churn_Table!R6097,NA())</f>
        <v>224</v>
      </c>
      <c r="R6097" s="2" t="e">
        <f>IF(Customer_churn_Table!N6097=1,Customer_churn_Table!H6097,NA())</f>
        <v>#N/A</v>
      </c>
      <c r="S6097" s="2" t="e">
        <f>IF(Customer_churn_Table!N6097=1,Customer_churn_Table!R6097,NA())</f>
        <v>#N/A</v>
      </c>
    </row>
    <row r="6098" spans="16:19" x14ac:dyDescent="0.35">
      <c r="P6098" s="2">
        <f>IF(Customer_churn_Table!N6098=0,Customer_churn_Table!H6098,NA())</f>
        <v>4</v>
      </c>
      <c r="Q6098" s="2">
        <f>IF(Customer_churn_Table!N6098=0,Customer_churn_Table!R6098,NA())</f>
        <v>720</v>
      </c>
      <c r="R6098" s="2" t="e">
        <f>IF(Customer_churn_Table!N6098=1,Customer_churn_Table!H6098,NA())</f>
        <v>#N/A</v>
      </c>
      <c r="S6098" s="2" t="e">
        <f>IF(Customer_churn_Table!N6098=1,Customer_churn_Table!R6098,NA())</f>
        <v>#N/A</v>
      </c>
    </row>
    <row r="6099" spans="16:19" x14ac:dyDescent="0.35">
      <c r="P6099" s="2" t="e">
        <f>IF(Customer_churn_Table!N6099=0,Customer_churn_Table!H6099,NA())</f>
        <v>#N/A</v>
      </c>
      <c r="Q6099" s="2" t="e">
        <f>IF(Customer_churn_Table!N6099=0,Customer_churn_Table!R6099,NA())</f>
        <v>#N/A</v>
      </c>
      <c r="R6099" s="2">
        <f>IF(Customer_churn_Table!N6099=1,Customer_churn_Table!H6099,NA())</f>
        <v>9</v>
      </c>
      <c r="S6099" s="2">
        <f>IF(Customer_churn_Table!N6099=1,Customer_churn_Table!R6099,NA())</f>
        <v>232</v>
      </c>
    </row>
    <row r="6100" spans="16:19" x14ac:dyDescent="0.35">
      <c r="P6100" s="2">
        <f>IF(Customer_churn_Table!N6100=0,Customer_churn_Table!H6100,NA())</f>
        <v>5</v>
      </c>
      <c r="Q6100" s="2">
        <f>IF(Customer_churn_Table!N6100=0,Customer_churn_Table!R6100,NA())</f>
        <v>307</v>
      </c>
      <c r="R6100" s="2" t="e">
        <f>IF(Customer_churn_Table!N6100=1,Customer_churn_Table!H6100,NA())</f>
        <v>#N/A</v>
      </c>
      <c r="S6100" s="2" t="e">
        <f>IF(Customer_churn_Table!N6100=1,Customer_churn_Table!R6100,NA())</f>
        <v>#N/A</v>
      </c>
    </row>
    <row r="6101" spans="16:19" x14ac:dyDescent="0.35">
      <c r="P6101" s="2" t="e">
        <f>IF(Customer_churn_Table!N6101=0,Customer_churn_Table!H6101,NA())</f>
        <v>#N/A</v>
      </c>
      <c r="Q6101" s="2" t="e">
        <f>IF(Customer_churn_Table!N6101=0,Customer_churn_Table!R6101,NA())</f>
        <v>#N/A</v>
      </c>
      <c r="R6101" s="2">
        <f>IF(Customer_churn_Table!N6101=1,Customer_churn_Table!H6101,NA())</f>
        <v>9</v>
      </c>
      <c r="S6101" s="2">
        <f>IF(Customer_churn_Table!N6101=1,Customer_churn_Table!R6101,NA())</f>
        <v>401</v>
      </c>
    </row>
    <row r="6102" spans="16:19" x14ac:dyDescent="0.35">
      <c r="P6102" s="2">
        <f>IF(Customer_churn_Table!N6102=0,Customer_churn_Table!H6102,NA())</f>
        <v>2</v>
      </c>
      <c r="Q6102" s="2">
        <f>IF(Customer_churn_Table!N6102=0,Customer_churn_Table!R6102,NA())</f>
        <v>935</v>
      </c>
      <c r="R6102" s="2" t="e">
        <f>IF(Customer_churn_Table!N6102=1,Customer_churn_Table!H6102,NA())</f>
        <v>#N/A</v>
      </c>
      <c r="S6102" s="2" t="e">
        <f>IF(Customer_churn_Table!N6102=1,Customer_churn_Table!R6102,NA())</f>
        <v>#N/A</v>
      </c>
    </row>
    <row r="6103" spans="16:19" x14ac:dyDescent="0.35">
      <c r="P6103" s="2" t="e">
        <f>IF(Customer_churn_Table!N6103=0,Customer_churn_Table!H6103,NA())</f>
        <v>#N/A</v>
      </c>
      <c r="Q6103" s="2" t="e">
        <f>IF(Customer_churn_Table!N6103=0,Customer_churn_Table!R6103,NA())</f>
        <v>#N/A</v>
      </c>
      <c r="R6103" s="2">
        <f>IF(Customer_churn_Table!N6103=1,Customer_churn_Table!H6103,NA())</f>
        <v>6</v>
      </c>
      <c r="S6103" s="2">
        <f>IF(Customer_churn_Table!N6103=1,Customer_churn_Table!R6103,NA())</f>
        <v>775</v>
      </c>
    </row>
    <row r="6104" spans="16:19" x14ac:dyDescent="0.35">
      <c r="P6104" s="2">
        <f>IF(Customer_churn_Table!N6104=0,Customer_churn_Table!H6104,NA())</f>
        <v>6</v>
      </c>
      <c r="Q6104" s="2">
        <f>IF(Customer_churn_Table!N6104=0,Customer_churn_Table!R6104,NA())</f>
        <v>285</v>
      </c>
      <c r="R6104" s="2" t="e">
        <f>IF(Customer_churn_Table!N6104=1,Customer_churn_Table!H6104,NA())</f>
        <v>#N/A</v>
      </c>
      <c r="S6104" s="2" t="e">
        <f>IF(Customer_churn_Table!N6104=1,Customer_churn_Table!R6104,NA())</f>
        <v>#N/A</v>
      </c>
    </row>
    <row r="6105" spans="16:19" x14ac:dyDescent="0.35">
      <c r="P6105" s="2">
        <f>IF(Customer_churn_Table!N6105=0,Customer_churn_Table!H6105,NA())</f>
        <v>10</v>
      </c>
      <c r="Q6105" s="2">
        <f>IF(Customer_churn_Table!N6105=0,Customer_churn_Table!R6105,NA())</f>
        <v>315</v>
      </c>
      <c r="R6105" s="2" t="e">
        <f>IF(Customer_churn_Table!N6105=1,Customer_churn_Table!H6105,NA())</f>
        <v>#N/A</v>
      </c>
      <c r="S6105" s="2" t="e">
        <f>IF(Customer_churn_Table!N6105=1,Customer_churn_Table!R6105,NA())</f>
        <v>#N/A</v>
      </c>
    </row>
    <row r="6106" spans="16:19" x14ac:dyDescent="0.35">
      <c r="P6106" s="2" t="e">
        <f>IF(Customer_churn_Table!N6106=0,Customer_churn_Table!H6106,NA())</f>
        <v>#N/A</v>
      </c>
      <c r="Q6106" s="2" t="e">
        <f>IF(Customer_churn_Table!N6106=0,Customer_churn_Table!R6106,NA())</f>
        <v>#N/A</v>
      </c>
      <c r="R6106" s="2">
        <f>IF(Customer_churn_Table!N6106=1,Customer_churn_Table!H6106,NA())</f>
        <v>9</v>
      </c>
      <c r="S6106" s="2">
        <f>IF(Customer_churn_Table!N6106=1,Customer_churn_Table!R6106,NA())</f>
        <v>760</v>
      </c>
    </row>
    <row r="6107" spans="16:19" x14ac:dyDescent="0.35">
      <c r="P6107" s="2">
        <f>IF(Customer_churn_Table!N6107=0,Customer_churn_Table!H6107,NA())</f>
        <v>0</v>
      </c>
      <c r="Q6107" s="2">
        <f>IF(Customer_churn_Table!N6107=0,Customer_churn_Table!R6107,NA())</f>
        <v>933</v>
      </c>
      <c r="R6107" s="2" t="e">
        <f>IF(Customer_churn_Table!N6107=1,Customer_churn_Table!H6107,NA())</f>
        <v>#N/A</v>
      </c>
      <c r="S6107" s="2" t="e">
        <f>IF(Customer_churn_Table!N6107=1,Customer_churn_Table!R6107,NA())</f>
        <v>#N/A</v>
      </c>
    </row>
    <row r="6108" spans="16:19" x14ac:dyDescent="0.35">
      <c r="P6108" s="2">
        <f>IF(Customer_churn_Table!N6108=0,Customer_churn_Table!H6108,NA())</f>
        <v>3</v>
      </c>
      <c r="Q6108" s="2">
        <f>IF(Customer_churn_Table!N6108=0,Customer_churn_Table!R6108,NA())</f>
        <v>414</v>
      </c>
      <c r="R6108" s="2" t="e">
        <f>IF(Customer_churn_Table!N6108=1,Customer_churn_Table!H6108,NA())</f>
        <v>#N/A</v>
      </c>
      <c r="S6108" s="2" t="e">
        <f>IF(Customer_churn_Table!N6108=1,Customer_churn_Table!R6108,NA())</f>
        <v>#N/A</v>
      </c>
    </row>
    <row r="6109" spans="16:19" x14ac:dyDescent="0.35">
      <c r="P6109" s="2">
        <f>IF(Customer_churn_Table!N6109=0,Customer_churn_Table!H6109,NA())</f>
        <v>5</v>
      </c>
      <c r="Q6109" s="2">
        <f>IF(Customer_churn_Table!N6109=0,Customer_churn_Table!R6109,NA())</f>
        <v>811</v>
      </c>
      <c r="R6109" s="2" t="e">
        <f>IF(Customer_churn_Table!N6109=1,Customer_churn_Table!H6109,NA())</f>
        <v>#N/A</v>
      </c>
      <c r="S6109" s="2" t="e">
        <f>IF(Customer_churn_Table!N6109=1,Customer_churn_Table!R6109,NA())</f>
        <v>#N/A</v>
      </c>
    </row>
    <row r="6110" spans="16:19" x14ac:dyDescent="0.35">
      <c r="P6110" s="2">
        <f>IF(Customer_churn_Table!N6110=0,Customer_churn_Table!H6110,NA())</f>
        <v>3</v>
      </c>
      <c r="Q6110" s="2">
        <f>IF(Customer_churn_Table!N6110=0,Customer_churn_Table!R6110,NA())</f>
        <v>895</v>
      </c>
      <c r="R6110" s="2" t="e">
        <f>IF(Customer_churn_Table!N6110=1,Customer_churn_Table!H6110,NA())</f>
        <v>#N/A</v>
      </c>
      <c r="S6110" s="2" t="e">
        <f>IF(Customer_churn_Table!N6110=1,Customer_churn_Table!R6110,NA())</f>
        <v>#N/A</v>
      </c>
    </row>
    <row r="6111" spans="16:19" x14ac:dyDescent="0.35">
      <c r="P6111" s="2" t="e">
        <f>IF(Customer_churn_Table!N6111=0,Customer_churn_Table!H6111,NA())</f>
        <v>#N/A</v>
      </c>
      <c r="Q6111" s="2" t="e">
        <f>IF(Customer_churn_Table!N6111=0,Customer_churn_Table!R6111,NA())</f>
        <v>#N/A</v>
      </c>
      <c r="R6111" s="2">
        <f>IF(Customer_churn_Table!N6111=1,Customer_churn_Table!H6111,NA())</f>
        <v>3</v>
      </c>
      <c r="S6111" s="2">
        <f>IF(Customer_churn_Table!N6111=1,Customer_churn_Table!R6111,NA())</f>
        <v>877</v>
      </c>
    </row>
    <row r="6112" spans="16:19" x14ac:dyDescent="0.35">
      <c r="P6112" s="2">
        <f>IF(Customer_churn_Table!N6112=0,Customer_churn_Table!H6112,NA())</f>
        <v>9</v>
      </c>
      <c r="Q6112" s="2">
        <f>IF(Customer_churn_Table!N6112=0,Customer_churn_Table!R6112,NA())</f>
        <v>568</v>
      </c>
      <c r="R6112" s="2" t="e">
        <f>IF(Customer_churn_Table!N6112=1,Customer_churn_Table!H6112,NA())</f>
        <v>#N/A</v>
      </c>
      <c r="S6112" s="2" t="e">
        <f>IF(Customer_churn_Table!N6112=1,Customer_churn_Table!R6112,NA())</f>
        <v>#N/A</v>
      </c>
    </row>
    <row r="6113" spans="16:19" x14ac:dyDescent="0.35">
      <c r="P6113" s="2">
        <f>IF(Customer_churn_Table!N6113=0,Customer_churn_Table!H6113,NA())</f>
        <v>9</v>
      </c>
      <c r="Q6113" s="2">
        <f>IF(Customer_churn_Table!N6113=0,Customer_churn_Table!R6113,NA())</f>
        <v>883</v>
      </c>
      <c r="R6113" s="2" t="e">
        <f>IF(Customer_churn_Table!N6113=1,Customer_churn_Table!H6113,NA())</f>
        <v>#N/A</v>
      </c>
      <c r="S6113" s="2" t="e">
        <f>IF(Customer_churn_Table!N6113=1,Customer_churn_Table!R6113,NA())</f>
        <v>#N/A</v>
      </c>
    </row>
    <row r="6114" spans="16:19" x14ac:dyDescent="0.35">
      <c r="P6114" s="2">
        <f>IF(Customer_churn_Table!N6114=0,Customer_churn_Table!H6114,NA())</f>
        <v>1</v>
      </c>
      <c r="Q6114" s="2">
        <f>IF(Customer_churn_Table!N6114=0,Customer_churn_Table!R6114,NA())</f>
        <v>747</v>
      </c>
      <c r="R6114" s="2" t="e">
        <f>IF(Customer_churn_Table!N6114=1,Customer_churn_Table!H6114,NA())</f>
        <v>#N/A</v>
      </c>
      <c r="S6114" s="2" t="e">
        <f>IF(Customer_churn_Table!N6114=1,Customer_churn_Table!R6114,NA())</f>
        <v>#N/A</v>
      </c>
    </row>
    <row r="6115" spans="16:19" x14ac:dyDescent="0.35">
      <c r="P6115" s="2">
        <f>IF(Customer_churn_Table!N6115=0,Customer_churn_Table!H6115,NA())</f>
        <v>2</v>
      </c>
      <c r="Q6115" s="2">
        <f>IF(Customer_churn_Table!N6115=0,Customer_churn_Table!R6115,NA())</f>
        <v>867</v>
      </c>
      <c r="R6115" s="2" t="e">
        <f>IF(Customer_churn_Table!N6115=1,Customer_churn_Table!H6115,NA())</f>
        <v>#N/A</v>
      </c>
      <c r="S6115" s="2" t="e">
        <f>IF(Customer_churn_Table!N6115=1,Customer_churn_Table!R6115,NA())</f>
        <v>#N/A</v>
      </c>
    </row>
    <row r="6116" spans="16:19" x14ac:dyDescent="0.35">
      <c r="P6116" s="2" t="e">
        <f>IF(Customer_churn_Table!N6116=0,Customer_churn_Table!H6116,NA())</f>
        <v>#N/A</v>
      </c>
      <c r="Q6116" s="2" t="e">
        <f>IF(Customer_churn_Table!N6116=0,Customer_churn_Table!R6116,NA())</f>
        <v>#N/A</v>
      </c>
      <c r="R6116" s="2">
        <f>IF(Customer_churn_Table!N6116=1,Customer_churn_Table!H6116,NA())</f>
        <v>5</v>
      </c>
      <c r="S6116" s="2">
        <f>IF(Customer_churn_Table!N6116=1,Customer_churn_Table!R6116,NA())</f>
        <v>396</v>
      </c>
    </row>
    <row r="6117" spans="16:19" x14ac:dyDescent="0.35">
      <c r="P6117" s="2">
        <f>IF(Customer_churn_Table!N6117=0,Customer_churn_Table!H6117,NA())</f>
        <v>7</v>
      </c>
      <c r="Q6117" s="2">
        <f>IF(Customer_churn_Table!N6117=0,Customer_churn_Table!R6117,NA())</f>
        <v>910</v>
      </c>
      <c r="R6117" s="2" t="e">
        <f>IF(Customer_churn_Table!N6117=1,Customer_churn_Table!H6117,NA())</f>
        <v>#N/A</v>
      </c>
      <c r="S6117" s="2" t="e">
        <f>IF(Customer_churn_Table!N6117=1,Customer_churn_Table!R6117,NA())</f>
        <v>#N/A</v>
      </c>
    </row>
    <row r="6118" spans="16:19" x14ac:dyDescent="0.35">
      <c r="P6118" s="2">
        <f>IF(Customer_churn_Table!N6118=0,Customer_churn_Table!H6118,NA())</f>
        <v>0</v>
      </c>
      <c r="Q6118" s="2">
        <f>IF(Customer_churn_Table!N6118=0,Customer_churn_Table!R6118,NA())</f>
        <v>871</v>
      </c>
      <c r="R6118" s="2" t="e">
        <f>IF(Customer_churn_Table!N6118=1,Customer_churn_Table!H6118,NA())</f>
        <v>#N/A</v>
      </c>
      <c r="S6118" s="2" t="e">
        <f>IF(Customer_churn_Table!N6118=1,Customer_churn_Table!R6118,NA())</f>
        <v>#N/A</v>
      </c>
    </row>
    <row r="6119" spans="16:19" x14ac:dyDescent="0.35">
      <c r="P6119" s="2">
        <f>IF(Customer_churn_Table!N6119=0,Customer_churn_Table!H6119,NA())</f>
        <v>2</v>
      </c>
      <c r="Q6119" s="2">
        <f>IF(Customer_churn_Table!N6119=0,Customer_churn_Table!R6119,NA())</f>
        <v>272</v>
      </c>
      <c r="R6119" s="2" t="e">
        <f>IF(Customer_churn_Table!N6119=1,Customer_churn_Table!H6119,NA())</f>
        <v>#N/A</v>
      </c>
      <c r="S6119" s="2" t="e">
        <f>IF(Customer_churn_Table!N6119=1,Customer_churn_Table!R6119,NA())</f>
        <v>#N/A</v>
      </c>
    </row>
    <row r="6120" spans="16:19" x14ac:dyDescent="0.35">
      <c r="P6120" s="2">
        <f>IF(Customer_churn_Table!N6120=0,Customer_churn_Table!H6120,NA())</f>
        <v>5</v>
      </c>
      <c r="Q6120" s="2">
        <f>IF(Customer_churn_Table!N6120=0,Customer_churn_Table!R6120,NA())</f>
        <v>614</v>
      </c>
      <c r="R6120" s="2" t="e">
        <f>IF(Customer_churn_Table!N6120=1,Customer_churn_Table!H6120,NA())</f>
        <v>#N/A</v>
      </c>
      <c r="S6120" s="2" t="e">
        <f>IF(Customer_churn_Table!N6120=1,Customer_churn_Table!R6120,NA())</f>
        <v>#N/A</v>
      </c>
    </row>
    <row r="6121" spans="16:19" x14ac:dyDescent="0.35">
      <c r="P6121" s="2">
        <f>IF(Customer_churn_Table!N6121=0,Customer_churn_Table!H6121,NA())</f>
        <v>1</v>
      </c>
      <c r="Q6121" s="2">
        <f>IF(Customer_churn_Table!N6121=0,Customer_churn_Table!R6121,NA())</f>
        <v>861</v>
      </c>
      <c r="R6121" s="2" t="e">
        <f>IF(Customer_churn_Table!N6121=1,Customer_churn_Table!H6121,NA())</f>
        <v>#N/A</v>
      </c>
      <c r="S6121" s="2" t="e">
        <f>IF(Customer_churn_Table!N6121=1,Customer_churn_Table!R6121,NA())</f>
        <v>#N/A</v>
      </c>
    </row>
    <row r="6122" spans="16:19" x14ac:dyDescent="0.35">
      <c r="P6122" s="2">
        <f>IF(Customer_churn_Table!N6122=0,Customer_churn_Table!H6122,NA())</f>
        <v>7</v>
      </c>
      <c r="Q6122" s="2">
        <f>IF(Customer_churn_Table!N6122=0,Customer_churn_Table!R6122,NA())</f>
        <v>776</v>
      </c>
      <c r="R6122" s="2" t="e">
        <f>IF(Customer_churn_Table!N6122=1,Customer_churn_Table!H6122,NA())</f>
        <v>#N/A</v>
      </c>
      <c r="S6122" s="2" t="e">
        <f>IF(Customer_churn_Table!N6122=1,Customer_churn_Table!R6122,NA())</f>
        <v>#N/A</v>
      </c>
    </row>
    <row r="6123" spans="16:19" x14ac:dyDescent="0.35">
      <c r="P6123" s="2">
        <f>IF(Customer_churn_Table!N6123=0,Customer_churn_Table!H6123,NA())</f>
        <v>8</v>
      </c>
      <c r="Q6123" s="2">
        <f>IF(Customer_churn_Table!N6123=0,Customer_churn_Table!R6123,NA())</f>
        <v>609</v>
      </c>
      <c r="R6123" s="2" t="e">
        <f>IF(Customer_churn_Table!N6123=1,Customer_churn_Table!H6123,NA())</f>
        <v>#N/A</v>
      </c>
      <c r="S6123" s="2" t="e">
        <f>IF(Customer_churn_Table!N6123=1,Customer_churn_Table!R6123,NA())</f>
        <v>#N/A</v>
      </c>
    </row>
    <row r="6124" spans="16:19" x14ac:dyDescent="0.35">
      <c r="P6124" s="2" t="e">
        <f>IF(Customer_churn_Table!N6124=0,Customer_churn_Table!H6124,NA())</f>
        <v>#N/A</v>
      </c>
      <c r="Q6124" s="2" t="e">
        <f>IF(Customer_churn_Table!N6124=0,Customer_churn_Table!R6124,NA())</f>
        <v>#N/A</v>
      </c>
      <c r="R6124" s="2">
        <f>IF(Customer_churn_Table!N6124=1,Customer_churn_Table!H6124,NA())</f>
        <v>3</v>
      </c>
      <c r="S6124" s="2">
        <f>IF(Customer_churn_Table!N6124=1,Customer_churn_Table!R6124,NA())</f>
        <v>716</v>
      </c>
    </row>
    <row r="6125" spans="16:19" x14ac:dyDescent="0.35">
      <c r="P6125" s="2">
        <f>IF(Customer_churn_Table!N6125=0,Customer_churn_Table!H6125,NA())</f>
        <v>6</v>
      </c>
      <c r="Q6125" s="2">
        <f>IF(Customer_churn_Table!N6125=0,Customer_churn_Table!R6125,NA())</f>
        <v>927</v>
      </c>
      <c r="R6125" s="2" t="e">
        <f>IF(Customer_churn_Table!N6125=1,Customer_churn_Table!H6125,NA())</f>
        <v>#N/A</v>
      </c>
      <c r="S6125" s="2" t="e">
        <f>IF(Customer_churn_Table!N6125=1,Customer_churn_Table!R6125,NA())</f>
        <v>#N/A</v>
      </c>
    </row>
    <row r="6126" spans="16:19" x14ac:dyDescent="0.35">
      <c r="P6126" s="2">
        <f>IF(Customer_churn_Table!N6126=0,Customer_churn_Table!H6126,NA())</f>
        <v>7</v>
      </c>
      <c r="Q6126" s="2">
        <f>IF(Customer_churn_Table!N6126=0,Customer_churn_Table!R6126,NA())</f>
        <v>925</v>
      </c>
      <c r="R6126" s="2" t="e">
        <f>IF(Customer_churn_Table!N6126=1,Customer_churn_Table!H6126,NA())</f>
        <v>#N/A</v>
      </c>
      <c r="S6126" s="2" t="e">
        <f>IF(Customer_churn_Table!N6126=1,Customer_churn_Table!R6126,NA())</f>
        <v>#N/A</v>
      </c>
    </row>
    <row r="6127" spans="16:19" x14ac:dyDescent="0.35">
      <c r="P6127" s="2">
        <f>IF(Customer_churn_Table!N6127=0,Customer_churn_Table!H6127,NA())</f>
        <v>7</v>
      </c>
      <c r="Q6127" s="2">
        <f>IF(Customer_churn_Table!N6127=0,Customer_churn_Table!R6127,NA())</f>
        <v>354</v>
      </c>
      <c r="R6127" s="2" t="e">
        <f>IF(Customer_churn_Table!N6127=1,Customer_churn_Table!H6127,NA())</f>
        <v>#N/A</v>
      </c>
      <c r="S6127" s="2" t="e">
        <f>IF(Customer_churn_Table!N6127=1,Customer_churn_Table!R6127,NA())</f>
        <v>#N/A</v>
      </c>
    </row>
    <row r="6128" spans="16:19" x14ac:dyDescent="0.35">
      <c r="P6128" s="2">
        <f>IF(Customer_churn_Table!N6128=0,Customer_churn_Table!H6128,NA())</f>
        <v>5</v>
      </c>
      <c r="Q6128" s="2">
        <f>IF(Customer_churn_Table!N6128=0,Customer_churn_Table!R6128,NA())</f>
        <v>292</v>
      </c>
      <c r="R6128" s="2" t="e">
        <f>IF(Customer_churn_Table!N6128=1,Customer_churn_Table!H6128,NA())</f>
        <v>#N/A</v>
      </c>
      <c r="S6128" s="2" t="e">
        <f>IF(Customer_churn_Table!N6128=1,Customer_churn_Table!R6128,NA())</f>
        <v>#N/A</v>
      </c>
    </row>
    <row r="6129" spans="16:19" x14ac:dyDescent="0.35">
      <c r="P6129" s="2">
        <f>IF(Customer_churn_Table!N6129=0,Customer_churn_Table!H6129,NA())</f>
        <v>2</v>
      </c>
      <c r="Q6129" s="2">
        <f>IF(Customer_churn_Table!N6129=0,Customer_churn_Table!R6129,NA())</f>
        <v>428</v>
      </c>
      <c r="R6129" s="2" t="e">
        <f>IF(Customer_churn_Table!N6129=1,Customer_churn_Table!H6129,NA())</f>
        <v>#N/A</v>
      </c>
      <c r="S6129" s="2" t="e">
        <f>IF(Customer_churn_Table!N6129=1,Customer_churn_Table!R6129,NA())</f>
        <v>#N/A</v>
      </c>
    </row>
    <row r="6130" spans="16:19" x14ac:dyDescent="0.35">
      <c r="P6130" s="2">
        <f>IF(Customer_churn_Table!N6130=0,Customer_churn_Table!H6130,NA())</f>
        <v>1</v>
      </c>
      <c r="Q6130" s="2">
        <f>IF(Customer_churn_Table!N6130=0,Customer_churn_Table!R6130,NA())</f>
        <v>521</v>
      </c>
      <c r="R6130" s="2" t="e">
        <f>IF(Customer_churn_Table!N6130=1,Customer_churn_Table!H6130,NA())</f>
        <v>#N/A</v>
      </c>
      <c r="S6130" s="2" t="e">
        <f>IF(Customer_churn_Table!N6130=1,Customer_churn_Table!R6130,NA())</f>
        <v>#N/A</v>
      </c>
    </row>
    <row r="6131" spans="16:19" x14ac:dyDescent="0.35">
      <c r="P6131" s="2">
        <f>IF(Customer_churn_Table!N6131=0,Customer_churn_Table!H6131,NA())</f>
        <v>4</v>
      </c>
      <c r="Q6131" s="2">
        <f>IF(Customer_churn_Table!N6131=0,Customer_churn_Table!R6131,NA())</f>
        <v>593</v>
      </c>
      <c r="R6131" s="2" t="e">
        <f>IF(Customer_churn_Table!N6131=1,Customer_churn_Table!H6131,NA())</f>
        <v>#N/A</v>
      </c>
      <c r="S6131" s="2" t="e">
        <f>IF(Customer_churn_Table!N6131=1,Customer_churn_Table!R6131,NA())</f>
        <v>#N/A</v>
      </c>
    </row>
    <row r="6132" spans="16:19" x14ac:dyDescent="0.35">
      <c r="P6132" s="2">
        <f>IF(Customer_churn_Table!N6132=0,Customer_churn_Table!H6132,NA())</f>
        <v>2</v>
      </c>
      <c r="Q6132" s="2">
        <f>IF(Customer_churn_Table!N6132=0,Customer_churn_Table!R6132,NA())</f>
        <v>506</v>
      </c>
      <c r="R6132" s="2" t="e">
        <f>IF(Customer_churn_Table!N6132=1,Customer_churn_Table!H6132,NA())</f>
        <v>#N/A</v>
      </c>
      <c r="S6132" s="2" t="e">
        <f>IF(Customer_churn_Table!N6132=1,Customer_churn_Table!R6132,NA())</f>
        <v>#N/A</v>
      </c>
    </row>
    <row r="6133" spans="16:19" x14ac:dyDescent="0.35">
      <c r="P6133" s="2" t="e">
        <f>IF(Customer_churn_Table!N6133=0,Customer_churn_Table!H6133,NA())</f>
        <v>#N/A</v>
      </c>
      <c r="Q6133" s="2" t="e">
        <f>IF(Customer_churn_Table!N6133=0,Customer_churn_Table!R6133,NA())</f>
        <v>#N/A</v>
      </c>
      <c r="R6133" s="2">
        <f>IF(Customer_churn_Table!N6133=1,Customer_churn_Table!H6133,NA())</f>
        <v>9</v>
      </c>
      <c r="S6133" s="2">
        <f>IF(Customer_churn_Table!N6133=1,Customer_churn_Table!R6133,NA())</f>
        <v>295</v>
      </c>
    </row>
    <row r="6134" spans="16:19" x14ac:dyDescent="0.35">
      <c r="P6134" s="2">
        <f>IF(Customer_churn_Table!N6134=0,Customer_churn_Table!H6134,NA())</f>
        <v>9</v>
      </c>
      <c r="Q6134" s="2">
        <f>IF(Customer_churn_Table!N6134=0,Customer_churn_Table!R6134,NA())</f>
        <v>565</v>
      </c>
      <c r="R6134" s="2" t="e">
        <f>IF(Customer_churn_Table!N6134=1,Customer_churn_Table!H6134,NA())</f>
        <v>#N/A</v>
      </c>
      <c r="S6134" s="2" t="e">
        <f>IF(Customer_churn_Table!N6134=1,Customer_churn_Table!R6134,NA())</f>
        <v>#N/A</v>
      </c>
    </row>
    <row r="6135" spans="16:19" x14ac:dyDescent="0.35">
      <c r="P6135" s="2">
        <f>IF(Customer_churn_Table!N6135=0,Customer_churn_Table!H6135,NA())</f>
        <v>4</v>
      </c>
      <c r="Q6135" s="2">
        <f>IF(Customer_churn_Table!N6135=0,Customer_churn_Table!R6135,NA())</f>
        <v>910</v>
      </c>
      <c r="R6135" s="2" t="e">
        <f>IF(Customer_churn_Table!N6135=1,Customer_churn_Table!H6135,NA())</f>
        <v>#N/A</v>
      </c>
      <c r="S6135" s="2" t="e">
        <f>IF(Customer_churn_Table!N6135=1,Customer_churn_Table!R6135,NA())</f>
        <v>#N/A</v>
      </c>
    </row>
    <row r="6136" spans="16:19" x14ac:dyDescent="0.35">
      <c r="P6136" s="2">
        <f>IF(Customer_churn_Table!N6136=0,Customer_churn_Table!H6136,NA())</f>
        <v>8</v>
      </c>
      <c r="Q6136" s="2">
        <f>IF(Customer_churn_Table!N6136=0,Customer_churn_Table!R6136,NA())</f>
        <v>248</v>
      </c>
      <c r="R6136" s="2" t="e">
        <f>IF(Customer_churn_Table!N6136=1,Customer_churn_Table!H6136,NA())</f>
        <v>#N/A</v>
      </c>
      <c r="S6136" s="2" t="e">
        <f>IF(Customer_churn_Table!N6136=1,Customer_churn_Table!R6136,NA())</f>
        <v>#N/A</v>
      </c>
    </row>
    <row r="6137" spans="16:19" x14ac:dyDescent="0.35">
      <c r="P6137" s="2">
        <f>IF(Customer_churn_Table!N6137=0,Customer_churn_Table!H6137,NA())</f>
        <v>8</v>
      </c>
      <c r="Q6137" s="2">
        <f>IF(Customer_churn_Table!N6137=0,Customer_churn_Table!R6137,NA())</f>
        <v>525</v>
      </c>
      <c r="R6137" s="2" t="e">
        <f>IF(Customer_churn_Table!N6137=1,Customer_churn_Table!H6137,NA())</f>
        <v>#N/A</v>
      </c>
      <c r="S6137" s="2" t="e">
        <f>IF(Customer_churn_Table!N6137=1,Customer_churn_Table!R6137,NA())</f>
        <v>#N/A</v>
      </c>
    </row>
    <row r="6138" spans="16:19" x14ac:dyDescent="0.35">
      <c r="P6138" s="2">
        <f>IF(Customer_churn_Table!N6138=0,Customer_churn_Table!H6138,NA())</f>
        <v>6</v>
      </c>
      <c r="Q6138" s="2">
        <f>IF(Customer_churn_Table!N6138=0,Customer_churn_Table!R6138,NA())</f>
        <v>610</v>
      </c>
      <c r="R6138" s="2" t="e">
        <f>IF(Customer_churn_Table!N6138=1,Customer_churn_Table!H6138,NA())</f>
        <v>#N/A</v>
      </c>
      <c r="S6138" s="2" t="e">
        <f>IF(Customer_churn_Table!N6138=1,Customer_churn_Table!R6138,NA())</f>
        <v>#N/A</v>
      </c>
    </row>
    <row r="6139" spans="16:19" x14ac:dyDescent="0.35">
      <c r="P6139" s="2" t="e">
        <f>IF(Customer_churn_Table!N6139=0,Customer_churn_Table!H6139,NA())</f>
        <v>#N/A</v>
      </c>
      <c r="Q6139" s="2" t="e">
        <f>IF(Customer_churn_Table!N6139=0,Customer_churn_Table!R6139,NA())</f>
        <v>#N/A</v>
      </c>
      <c r="R6139" s="2">
        <f>IF(Customer_churn_Table!N6139=1,Customer_churn_Table!H6139,NA())</f>
        <v>3</v>
      </c>
      <c r="S6139" s="2">
        <f>IF(Customer_churn_Table!N6139=1,Customer_churn_Table!R6139,NA())</f>
        <v>673</v>
      </c>
    </row>
    <row r="6140" spans="16:19" x14ac:dyDescent="0.35">
      <c r="P6140" s="2" t="e">
        <f>IF(Customer_churn_Table!N6140=0,Customer_churn_Table!H6140,NA())</f>
        <v>#N/A</v>
      </c>
      <c r="Q6140" s="2" t="e">
        <f>IF(Customer_churn_Table!N6140=0,Customer_churn_Table!R6140,NA())</f>
        <v>#N/A</v>
      </c>
      <c r="R6140" s="2">
        <f>IF(Customer_churn_Table!N6140=1,Customer_churn_Table!H6140,NA())</f>
        <v>9</v>
      </c>
      <c r="S6140" s="2">
        <f>IF(Customer_churn_Table!N6140=1,Customer_churn_Table!R6140,NA())</f>
        <v>498</v>
      </c>
    </row>
    <row r="6141" spans="16:19" x14ac:dyDescent="0.35">
      <c r="P6141" s="2">
        <f>IF(Customer_churn_Table!N6141=0,Customer_churn_Table!H6141,NA())</f>
        <v>4</v>
      </c>
      <c r="Q6141" s="2">
        <f>IF(Customer_churn_Table!N6141=0,Customer_churn_Table!R6141,NA())</f>
        <v>590</v>
      </c>
      <c r="R6141" s="2" t="e">
        <f>IF(Customer_churn_Table!N6141=1,Customer_churn_Table!H6141,NA())</f>
        <v>#N/A</v>
      </c>
      <c r="S6141" s="2" t="e">
        <f>IF(Customer_churn_Table!N6141=1,Customer_churn_Table!R6141,NA())</f>
        <v>#N/A</v>
      </c>
    </row>
    <row r="6142" spans="16:19" x14ac:dyDescent="0.35">
      <c r="P6142" s="2">
        <f>IF(Customer_churn_Table!N6142=0,Customer_churn_Table!H6142,NA())</f>
        <v>8</v>
      </c>
      <c r="Q6142" s="2">
        <f>IF(Customer_churn_Table!N6142=0,Customer_churn_Table!R6142,NA())</f>
        <v>712</v>
      </c>
      <c r="R6142" s="2" t="e">
        <f>IF(Customer_churn_Table!N6142=1,Customer_churn_Table!H6142,NA())</f>
        <v>#N/A</v>
      </c>
      <c r="S6142" s="2" t="e">
        <f>IF(Customer_churn_Table!N6142=1,Customer_churn_Table!R6142,NA())</f>
        <v>#N/A</v>
      </c>
    </row>
    <row r="6143" spans="16:19" x14ac:dyDescent="0.35">
      <c r="P6143" s="2">
        <f>IF(Customer_churn_Table!N6143=0,Customer_churn_Table!H6143,NA())</f>
        <v>1</v>
      </c>
      <c r="Q6143" s="2">
        <f>IF(Customer_churn_Table!N6143=0,Customer_churn_Table!R6143,NA())</f>
        <v>827</v>
      </c>
      <c r="R6143" s="2" t="e">
        <f>IF(Customer_churn_Table!N6143=1,Customer_churn_Table!H6143,NA())</f>
        <v>#N/A</v>
      </c>
      <c r="S6143" s="2" t="e">
        <f>IF(Customer_churn_Table!N6143=1,Customer_churn_Table!R6143,NA())</f>
        <v>#N/A</v>
      </c>
    </row>
    <row r="6144" spans="16:19" x14ac:dyDescent="0.35">
      <c r="P6144" s="2">
        <f>IF(Customer_churn_Table!N6144=0,Customer_churn_Table!H6144,NA())</f>
        <v>1</v>
      </c>
      <c r="Q6144" s="2">
        <f>IF(Customer_churn_Table!N6144=0,Customer_churn_Table!R6144,NA())</f>
        <v>644</v>
      </c>
      <c r="R6144" s="2" t="e">
        <f>IF(Customer_churn_Table!N6144=1,Customer_churn_Table!H6144,NA())</f>
        <v>#N/A</v>
      </c>
      <c r="S6144" s="2" t="e">
        <f>IF(Customer_churn_Table!N6144=1,Customer_churn_Table!R6144,NA())</f>
        <v>#N/A</v>
      </c>
    </row>
    <row r="6145" spans="16:19" x14ac:dyDescent="0.35">
      <c r="P6145" s="2">
        <f>IF(Customer_churn_Table!N6145=0,Customer_churn_Table!H6145,NA())</f>
        <v>10</v>
      </c>
      <c r="Q6145" s="2">
        <f>IF(Customer_churn_Table!N6145=0,Customer_churn_Table!R6145,NA())</f>
        <v>974</v>
      </c>
      <c r="R6145" s="2" t="e">
        <f>IF(Customer_churn_Table!N6145=1,Customer_churn_Table!H6145,NA())</f>
        <v>#N/A</v>
      </c>
      <c r="S6145" s="2" t="e">
        <f>IF(Customer_churn_Table!N6145=1,Customer_churn_Table!R6145,NA())</f>
        <v>#N/A</v>
      </c>
    </row>
    <row r="6146" spans="16:19" x14ac:dyDescent="0.35">
      <c r="P6146" s="2">
        <f>IF(Customer_churn_Table!N6146=0,Customer_churn_Table!H6146,NA())</f>
        <v>3</v>
      </c>
      <c r="Q6146" s="2">
        <f>IF(Customer_churn_Table!N6146=0,Customer_churn_Table!R6146,NA())</f>
        <v>695</v>
      </c>
      <c r="R6146" s="2" t="e">
        <f>IF(Customer_churn_Table!N6146=1,Customer_churn_Table!H6146,NA())</f>
        <v>#N/A</v>
      </c>
      <c r="S6146" s="2" t="e">
        <f>IF(Customer_churn_Table!N6146=1,Customer_churn_Table!R6146,NA())</f>
        <v>#N/A</v>
      </c>
    </row>
    <row r="6147" spans="16:19" x14ac:dyDescent="0.35">
      <c r="P6147" s="2">
        <f>IF(Customer_churn_Table!N6147=0,Customer_churn_Table!H6147,NA())</f>
        <v>7</v>
      </c>
      <c r="Q6147" s="2">
        <f>IF(Customer_churn_Table!N6147=0,Customer_churn_Table!R6147,NA())</f>
        <v>516</v>
      </c>
      <c r="R6147" s="2" t="e">
        <f>IF(Customer_churn_Table!N6147=1,Customer_churn_Table!H6147,NA())</f>
        <v>#N/A</v>
      </c>
      <c r="S6147" s="2" t="e">
        <f>IF(Customer_churn_Table!N6147=1,Customer_churn_Table!R6147,NA())</f>
        <v>#N/A</v>
      </c>
    </row>
    <row r="6148" spans="16:19" x14ac:dyDescent="0.35">
      <c r="P6148" s="2">
        <f>IF(Customer_churn_Table!N6148=0,Customer_churn_Table!H6148,NA())</f>
        <v>3</v>
      </c>
      <c r="Q6148" s="2">
        <f>IF(Customer_churn_Table!N6148=0,Customer_churn_Table!R6148,NA())</f>
        <v>298</v>
      </c>
      <c r="R6148" s="2" t="e">
        <f>IF(Customer_churn_Table!N6148=1,Customer_churn_Table!H6148,NA())</f>
        <v>#N/A</v>
      </c>
      <c r="S6148" s="2" t="e">
        <f>IF(Customer_churn_Table!N6148=1,Customer_churn_Table!R6148,NA())</f>
        <v>#N/A</v>
      </c>
    </row>
    <row r="6149" spans="16:19" x14ac:dyDescent="0.35">
      <c r="P6149" s="2">
        <f>IF(Customer_churn_Table!N6149=0,Customer_churn_Table!H6149,NA())</f>
        <v>2</v>
      </c>
      <c r="Q6149" s="2">
        <f>IF(Customer_churn_Table!N6149=0,Customer_churn_Table!R6149,NA())</f>
        <v>516</v>
      </c>
      <c r="R6149" s="2" t="e">
        <f>IF(Customer_churn_Table!N6149=1,Customer_churn_Table!H6149,NA())</f>
        <v>#N/A</v>
      </c>
      <c r="S6149" s="2" t="e">
        <f>IF(Customer_churn_Table!N6149=1,Customer_churn_Table!R6149,NA())</f>
        <v>#N/A</v>
      </c>
    </row>
    <row r="6150" spans="16:19" x14ac:dyDescent="0.35">
      <c r="P6150" s="2">
        <f>IF(Customer_churn_Table!N6150=0,Customer_churn_Table!H6150,NA())</f>
        <v>9</v>
      </c>
      <c r="Q6150" s="2">
        <f>IF(Customer_churn_Table!N6150=0,Customer_churn_Table!R6150,NA())</f>
        <v>883</v>
      </c>
      <c r="R6150" s="2" t="e">
        <f>IF(Customer_churn_Table!N6150=1,Customer_churn_Table!H6150,NA())</f>
        <v>#N/A</v>
      </c>
      <c r="S6150" s="2" t="e">
        <f>IF(Customer_churn_Table!N6150=1,Customer_churn_Table!R6150,NA())</f>
        <v>#N/A</v>
      </c>
    </row>
    <row r="6151" spans="16:19" x14ac:dyDescent="0.35">
      <c r="P6151" s="2">
        <f>IF(Customer_churn_Table!N6151=0,Customer_churn_Table!H6151,NA())</f>
        <v>6</v>
      </c>
      <c r="Q6151" s="2">
        <f>IF(Customer_churn_Table!N6151=0,Customer_churn_Table!R6151,NA())</f>
        <v>596</v>
      </c>
      <c r="R6151" s="2" t="e">
        <f>IF(Customer_churn_Table!N6151=1,Customer_churn_Table!H6151,NA())</f>
        <v>#N/A</v>
      </c>
      <c r="S6151" s="2" t="e">
        <f>IF(Customer_churn_Table!N6151=1,Customer_churn_Table!R6151,NA())</f>
        <v>#N/A</v>
      </c>
    </row>
    <row r="6152" spans="16:19" x14ac:dyDescent="0.35">
      <c r="P6152" s="2" t="e">
        <f>IF(Customer_churn_Table!N6152=0,Customer_churn_Table!H6152,NA())</f>
        <v>#N/A</v>
      </c>
      <c r="Q6152" s="2" t="e">
        <f>IF(Customer_churn_Table!N6152=0,Customer_churn_Table!R6152,NA())</f>
        <v>#N/A</v>
      </c>
      <c r="R6152" s="2">
        <f>IF(Customer_churn_Table!N6152=1,Customer_churn_Table!H6152,NA())</f>
        <v>8</v>
      </c>
      <c r="S6152" s="2">
        <f>IF(Customer_churn_Table!N6152=1,Customer_churn_Table!R6152,NA())</f>
        <v>658</v>
      </c>
    </row>
    <row r="6153" spans="16:19" x14ac:dyDescent="0.35">
      <c r="P6153" s="2">
        <f>IF(Customer_churn_Table!N6153=0,Customer_churn_Table!H6153,NA())</f>
        <v>10</v>
      </c>
      <c r="Q6153" s="2">
        <f>IF(Customer_churn_Table!N6153=0,Customer_churn_Table!R6153,NA())</f>
        <v>550</v>
      </c>
      <c r="R6153" s="2" t="e">
        <f>IF(Customer_churn_Table!N6153=1,Customer_churn_Table!H6153,NA())</f>
        <v>#N/A</v>
      </c>
      <c r="S6153" s="2" t="e">
        <f>IF(Customer_churn_Table!N6153=1,Customer_churn_Table!R6153,NA())</f>
        <v>#N/A</v>
      </c>
    </row>
    <row r="6154" spans="16:19" x14ac:dyDescent="0.35">
      <c r="P6154" s="2">
        <f>IF(Customer_churn_Table!N6154=0,Customer_churn_Table!H6154,NA())</f>
        <v>2</v>
      </c>
      <c r="Q6154" s="2">
        <f>IF(Customer_churn_Table!N6154=0,Customer_churn_Table!R6154,NA())</f>
        <v>993</v>
      </c>
      <c r="R6154" s="2" t="e">
        <f>IF(Customer_churn_Table!N6154=1,Customer_churn_Table!H6154,NA())</f>
        <v>#N/A</v>
      </c>
      <c r="S6154" s="2" t="e">
        <f>IF(Customer_churn_Table!N6154=1,Customer_churn_Table!R6154,NA())</f>
        <v>#N/A</v>
      </c>
    </row>
    <row r="6155" spans="16:19" x14ac:dyDescent="0.35">
      <c r="P6155" s="2">
        <f>IF(Customer_churn_Table!N6155=0,Customer_churn_Table!H6155,NA())</f>
        <v>5</v>
      </c>
      <c r="Q6155" s="2">
        <f>IF(Customer_churn_Table!N6155=0,Customer_churn_Table!R6155,NA())</f>
        <v>878</v>
      </c>
      <c r="R6155" s="2" t="e">
        <f>IF(Customer_churn_Table!N6155=1,Customer_churn_Table!H6155,NA())</f>
        <v>#N/A</v>
      </c>
      <c r="S6155" s="2" t="e">
        <f>IF(Customer_churn_Table!N6155=1,Customer_churn_Table!R6155,NA())</f>
        <v>#N/A</v>
      </c>
    </row>
    <row r="6156" spans="16:19" x14ac:dyDescent="0.35">
      <c r="P6156" s="2">
        <f>IF(Customer_churn_Table!N6156=0,Customer_churn_Table!H6156,NA())</f>
        <v>3</v>
      </c>
      <c r="Q6156" s="2">
        <f>IF(Customer_churn_Table!N6156=0,Customer_churn_Table!R6156,NA())</f>
        <v>721</v>
      </c>
      <c r="R6156" s="2" t="e">
        <f>IF(Customer_churn_Table!N6156=1,Customer_churn_Table!H6156,NA())</f>
        <v>#N/A</v>
      </c>
      <c r="S6156" s="2" t="e">
        <f>IF(Customer_churn_Table!N6156=1,Customer_churn_Table!R6156,NA())</f>
        <v>#N/A</v>
      </c>
    </row>
    <row r="6157" spans="16:19" x14ac:dyDescent="0.35">
      <c r="P6157" s="2">
        <f>IF(Customer_churn_Table!N6157=0,Customer_churn_Table!H6157,NA())</f>
        <v>4</v>
      </c>
      <c r="Q6157" s="2">
        <f>IF(Customer_churn_Table!N6157=0,Customer_churn_Table!R6157,NA())</f>
        <v>275</v>
      </c>
      <c r="R6157" s="2" t="e">
        <f>IF(Customer_churn_Table!N6157=1,Customer_churn_Table!H6157,NA())</f>
        <v>#N/A</v>
      </c>
      <c r="S6157" s="2" t="e">
        <f>IF(Customer_churn_Table!N6157=1,Customer_churn_Table!R6157,NA())</f>
        <v>#N/A</v>
      </c>
    </row>
    <row r="6158" spans="16:19" x14ac:dyDescent="0.35">
      <c r="P6158" s="2">
        <f>IF(Customer_churn_Table!N6158=0,Customer_churn_Table!H6158,NA())</f>
        <v>8</v>
      </c>
      <c r="Q6158" s="2">
        <f>IF(Customer_churn_Table!N6158=0,Customer_churn_Table!R6158,NA())</f>
        <v>536</v>
      </c>
      <c r="R6158" s="2" t="e">
        <f>IF(Customer_churn_Table!N6158=1,Customer_churn_Table!H6158,NA())</f>
        <v>#N/A</v>
      </c>
      <c r="S6158" s="2" t="e">
        <f>IF(Customer_churn_Table!N6158=1,Customer_churn_Table!R6158,NA())</f>
        <v>#N/A</v>
      </c>
    </row>
    <row r="6159" spans="16:19" x14ac:dyDescent="0.35">
      <c r="P6159" s="2">
        <f>IF(Customer_churn_Table!N6159=0,Customer_churn_Table!H6159,NA())</f>
        <v>3</v>
      </c>
      <c r="Q6159" s="2">
        <f>IF(Customer_churn_Table!N6159=0,Customer_churn_Table!R6159,NA())</f>
        <v>901</v>
      </c>
      <c r="R6159" s="2" t="e">
        <f>IF(Customer_churn_Table!N6159=1,Customer_churn_Table!H6159,NA())</f>
        <v>#N/A</v>
      </c>
      <c r="S6159" s="2" t="e">
        <f>IF(Customer_churn_Table!N6159=1,Customer_churn_Table!R6159,NA())</f>
        <v>#N/A</v>
      </c>
    </row>
    <row r="6160" spans="16:19" x14ac:dyDescent="0.35">
      <c r="P6160" s="2">
        <f>IF(Customer_churn_Table!N6160=0,Customer_churn_Table!H6160,NA())</f>
        <v>0</v>
      </c>
      <c r="Q6160" s="2">
        <f>IF(Customer_churn_Table!N6160=0,Customer_churn_Table!R6160,NA())</f>
        <v>395</v>
      </c>
      <c r="R6160" s="2" t="e">
        <f>IF(Customer_churn_Table!N6160=1,Customer_churn_Table!H6160,NA())</f>
        <v>#N/A</v>
      </c>
      <c r="S6160" s="2" t="e">
        <f>IF(Customer_churn_Table!N6160=1,Customer_churn_Table!R6160,NA())</f>
        <v>#N/A</v>
      </c>
    </row>
    <row r="6161" spans="16:19" x14ac:dyDescent="0.35">
      <c r="P6161" s="2" t="e">
        <f>IF(Customer_churn_Table!N6161=0,Customer_churn_Table!H6161,NA())</f>
        <v>#N/A</v>
      </c>
      <c r="Q6161" s="2" t="e">
        <f>IF(Customer_churn_Table!N6161=0,Customer_churn_Table!R6161,NA())</f>
        <v>#N/A</v>
      </c>
      <c r="R6161" s="2">
        <f>IF(Customer_churn_Table!N6161=1,Customer_churn_Table!H6161,NA())</f>
        <v>5</v>
      </c>
      <c r="S6161" s="2">
        <f>IF(Customer_churn_Table!N6161=1,Customer_churn_Table!R6161,NA())</f>
        <v>518</v>
      </c>
    </row>
    <row r="6162" spans="16:19" x14ac:dyDescent="0.35">
      <c r="P6162" s="2">
        <f>IF(Customer_churn_Table!N6162=0,Customer_churn_Table!H6162,NA())</f>
        <v>1</v>
      </c>
      <c r="Q6162" s="2">
        <f>IF(Customer_churn_Table!N6162=0,Customer_churn_Table!R6162,NA())</f>
        <v>948</v>
      </c>
      <c r="R6162" s="2" t="e">
        <f>IF(Customer_churn_Table!N6162=1,Customer_churn_Table!H6162,NA())</f>
        <v>#N/A</v>
      </c>
      <c r="S6162" s="2" t="e">
        <f>IF(Customer_churn_Table!N6162=1,Customer_churn_Table!R6162,NA())</f>
        <v>#N/A</v>
      </c>
    </row>
    <row r="6163" spans="16:19" x14ac:dyDescent="0.35">
      <c r="P6163" s="2">
        <f>IF(Customer_churn_Table!N6163=0,Customer_churn_Table!H6163,NA())</f>
        <v>8</v>
      </c>
      <c r="Q6163" s="2">
        <f>IF(Customer_churn_Table!N6163=0,Customer_churn_Table!R6163,NA())</f>
        <v>835</v>
      </c>
      <c r="R6163" s="2" t="e">
        <f>IF(Customer_churn_Table!N6163=1,Customer_churn_Table!H6163,NA())</f>
        <v>#N/A</v>
      </c>
      <c r="S6163" s="2" t="e">
        <f>IF(Customer_churn_Table!N6163=1,Customer_churn_Table!R6163,NA())</f>
        <v>#N/A</v>
      </c>
    </row>
    <row r="6164" spans="16:19" x14ac:dyDescent="0.35">
      <c r="P6164" s="2">
        <f>IF(Customer_churn_Table!N6164=0,Customer_churn_Table!H6164,NA())</f>
        <v>5</v>
      </c>
      <c r="Q6164" s="2">
        <f>IF(Customer_churn_Table!N6164=0,Customer_churn_Table!R6164,NA())</f>
        <v>440</v>
      </c>
      <c r="R6164" s="2" t="e">
        <f>IF(Customer_churn_Table!N6164=1,Customer_churn_Table!H6164,NA())</f>
        <v>#N/A</v>
      </c>
      <c r="S6164" s="2" t="e">
        <f>IF(Customer_churn_Table!N6164=1,Customer_churn_Table!R6164,NA())</f>
        <v>#N/A</v>
      </c>
    </row>
    <row r="6165" spans="16:19" x14ac:dyDescent="0.35">
      <c r="P6165" s="2">
        <f>IF(Customer_churn_Table!N6165=0,Customer_churn_Table!H6165,NA())</f>
        <v>7</v>
      </c>
      <c r="Q6165" s="2">
        <f>IF(Customer_churn_Table!N6165=0,Customer_churn_Table!R6165,NA())</f>
        <v>645</v>
      </c>
      <c r="R6165" s="2" t="e">
        <f>IF(Customer_churn_Table!N6165=1,Customer_churn_Table!H6165,NA())</f>
        <v>#N/A</v>
      </c>
      <c r="S6165" s="2" t="e">
        <f>IF(Customer_churn_Table!N6165=1,Customer_churn_Table!R6165,NA())</f>
        <v>#N/A</v>
      </c>
    </row>
    <row r="6166" spans="16:19" x14ac:dyDescent="0.35">
      <c r="P6166" s="2">
        <f>IF(Customer_churn_Table!N6166=0,Customer_churn_Table!H6166,NA())</f>
        <v>7</v>
      </c>
      <c r="Q6166" s="2">
        <f>IF(Customer_churn_Table!N6166=0,Customer_churn_Table!R6166,NA())</f>
        <v>916</v>
      </c>
      <c r="R6166" s="2" t="e">
        <f>IF(Customer_churn_Table!N6166=1,Customer_churn_Table!H6166,NA())</f>
        <v>#N/A</v>
      </c>
      <c r="S6166" s="2" t="e">
        <f>IF(Customer_churn_Table!N6166=1,Customer_churn_Table!R6166,NA())</f>
        <v>#N/A</v>
      </c>
    </row>
    <row r="6167" spans="16:19" x14ac:dyDescent="0.35">
      <c r="P6167" s="2" t="e">
        <f>IF(Customer_churn_Table!N6167=0,Customer_churn_Table!H6167,NA())</f>
        <v>#N/A</v>
      </c>
      <c r="Q6167" s="2" t="e">
        <f>IF(Customer_churn_Table!N6167=0,Customer_churn_Table!R6167,NA())</f>
        <v>#N/A</v>
      </c>
      <c r="R6167" s="2">
        <f>IF(Customer_churn_Table!N6167=1,Customer_churn_Table!H6167,NA())</f>
        <v>8</v>
      </c>
      <c r="S6167" s="2">
        <f>IF(Customer_churn_Table!N6167=1,Customer_churn_Table!R6167,NA())</f>
        <v>998</v>
      </c>
    </row>
    <row r="6168" spans="16:19" x14ac:dyDescent="0.35">
      <c r="P6168" s="2">
        <f>IF(Customer_churn_Table!N6168=0,Customer_churn_Table!H6168,NA())</f>
        <v>2</v>
      </c>
      <c r="Q6168" s="2">
        <f>IF(Customer_churn_Table!N6168=0,Customer_churn_Table!R6168,NA())</f>
        <v>630</v>
      </c>
      <c r="R6168" s="2" t="e">
        <f>IF(Customer_churn_Table!N6168=1,Customer_churn_Table!H6168,NA())</f>
        <v>#N/A</v>
      </c>
      <c r="S6168" s="2" t="e">
        <f>IF(Customer_churn_Table!N6168=1,Customer_churn_Table!R6168,NA())</f>
        <v>#N/A</v>
      </c>
    </row>
    <row r="6169" spans="16:19" x14ac:dyDescent="0.35">
      <c r="P6169" s="2">
        <f>IF(Customer_churn_Table!N6169=0,Customer_churn_Table!H6169,NA())</f>
        <v>7</v>
      </c>
      <c r="Q6169" s="2">
        <f>IF(Customer_churn_Table!N6169=0,Customer_churn_Table!R6169,NA())</f>
        <v>554</v>
      </c>
      <c r="R6169" s="2" t="e">
        <f>IF(Customer_churn_Table!N6169=1,Customer_churn_Table!H6169,NA())</f>
        <v>#N/A</v>
      </c>
      <c r="S6169" s="2" t="e">
        <f>IF(Customer_churn_Table!N6169=1,Customer_churn_Table!R6169,NA())</f>
        <v>#N/A</v>
      </c>
    </row>
    <row r="6170" spans="16:19" x14ac:dyDescent="0.35">
      <c r="P6170" s="2">
        <f>IF(Customer_churn_Table!N6170=0,Customer_churn_Table!H6170,NA())</f>
        <v>10</v>
      </c>
      <c r="Q6170" s="2">
        <f>IF(Customer_churn_Table!N6170=0,Customer_churn_Table!R6170,NA())</f>
        <v>895</v>
      </c>
      <c r="R6170" s="2" t="e">
        <f>IF(Customer_churn_Table!N6170=1,Customer_churn_Table!H6170,NA())</f>
        <v>#N/A</v>
      </c>
      <c r="S6170" s="2" t="e">
        <f>IF(Customer_churn_Table!N6170=1,Customer_churn_Table!R6170,NA())</f>
        <v>#N/A</v>
      </c>
    </row>
    <row r="6171" spans="16:19" x14ac:dyDescent="0.35">
      <c r="P6171" s="2">
        <f>IF(Customer_churn_Table!N6171=0,Customer_churn_Table!H6171,NA())</f>
        <v>9</v>
      </c>
      <c r="Q6171" s="2">
        <f>IF(Customer_churn_Table!N6171=0,Customer_churn_Table!R6171,NA())</f>
        <v>760</v>
      </c>
      <c r="R6171" s="2" t="e">
        <f>IF(Customer_churn_Table!N6171=1,Customer_churn_Table!H6171,NA())</f>
        <v>#N/A</v>
      </c>
      <c r="S6171" s="2" t="e">
        <f>IF(Customer_churn_Table!N6171=1,Customer_churn_Table!R6171,NA())</f>
        <v>#N/A</v>
      </c>
    </row>
    <row r="6172" spans="16:19" x14ac:dyDescent="0.35">
      <c r="P6172" s="2">
        <f>IF(Customer_churn_Table!N6172=0,Customer_churn_Table!H6172,NA())</f>
        <v>2</v>
      </c>
      <c r="Q6172" s="2">
        <f>IF(Customer_churn_Table!N6172=0,Customer_churn_Table!R6172,NA())</f>
        <v>643</v>
      </c>
      <c r="R6172" s="2" t="e">
        <f>IF(Customer_churn_Table!N6172=1,Customer_churn_Table!H6172,NA())</f>
        <v>#N/A</v>
      </c>
      <c r="S6172" s="2" t="e">
        <f>IF(Customer_churn_Table!N6172=1,Customer_churn_Table!R6172,NA())</f>
        <v>#N/A</v>
      </c>
    </row>
    <row r="6173" spans="16:19" x14ac:dyDescent="0.35">
      <c r="P6173" s="2">
        <f>IF(Customer_churn_Table!N6173=0,Customer_churn_Table!H6173,NA())</f>
        <v>3</v>
      </c>
      <c r="Q6173" s="2">
        <f>IF(Customer_churn_Table!N6173=0,Customer_churn_Table!R6173,NA())</f>
        <v>422</v>
      </c>
      <c r="R6173" s="2" t="e">
        <f>IF(Customer_churn_Table!N6173=1,Customer_churn_Table!H6173,NA())</f>
        <v>#N/A</v>
      </c>
      <c r="S6173" s="2" t="e">
        <f>IF(Customer_churn_Table!N6173=1,Customer_churn_Table!R6173,NA())</f>
        <v>#N/A</v>
      </c>
    </row>
    <row r="6174" spans="16:19" x14ac:dyDescent="0.35">
      <c r="P6174" s="2" t="e">
        <f>IF(Customer_churn_Table!N6174=0,Customer_churn_Table!H6174,NA())</f>
        <v>#N/A</v>
      </c>
      <c r="Q6174" s="2" t="e">
        <f>IF(Customer_churn_Table!N6174=0,Customer_churn_Table!R6174,NA())</f>
        <v>#N/A</v>
      </c>
      <c r="R6174" s="2">
        <f>IF(Customer_churn_Table!N6174=1,Customer_churn_Table!H6174,NA())</f>
        <v>5</v>
      </c>
      <c r="S6174" s="2">
        <f>IF(Customer_churn_Table!N6174=1,Customer_churn_Table!R6174,NA())</f>
        <v>934</v>
      </c>
    </row>
    <row r="6175" spans="16:19" x14ac:dyDescent="0.35">
      <c r="P6175" s="2">
        <f>IF(Customer_churn_Table!N6175=0,Customer_churn_Table!H6175,NA())</f>
        <v>1</v>
      </c>
      <c r="Q6175" s="2">
        <f>IF(Customer_churn_Table!N6175=0,Customer_churn_Table!R6175,NA())</f>
        <v>415</v>
      </c>
      <c r="R6175" s="2" t="e">
        <f>IF(Customer_churn_Table!N6175=1,Customer_churn_Table!H6175,NA())</f>
        <v>#N/A</v>
      </c>
      <c r="S6175" s="2" t="e">
        <f>IF(Customer_churn_Table!N6175=1,Customer_churn_Table!R6175,NA())</f>
        <v>#N/A</v>
      </c>
    </row>
    <row r="6176" spans="16:19" x14ac:dyDescent="0.35">
      <c r="P6176" s="2">
        <f>IF(Customer_churn_Table!N6176=0,Customer_churn_Table!H6176,NA())</f>
        <v>1</v>
      </c>
      <c r="Q6176" s="2">
        <f>IF(Customer_churn_Table!N6176=0,Customer_churn_Table!R6176,NA())</f>
        <v>672</v>
      </c>
      <c r="R6176" s="2" t="e">
        <f>IF(Customer_churn_Table!N6176=1,Customer_churn_Table!H6176,NA())</f>
        <v>#N/A</v>
      </c>
      <c r="S6176" s="2" t="e">
        <f>IF(Customer_churn_Table!N6176=1,Customer_churn_Table!R6176,NA())</f>
        <v>#N/A</v>
      </c>
    </row>
    <row r="6177" spans="16:19" x14ac:dyDescent="0.35">
      <c r="P6177" s="2">
        <f>IF(Customer_churn_Table!N6177=0,Customer_churn_Table!H6177,NA())</f>
        <v>4</v>
      </c>
      <c r="Q6177" s="2">
        <f>IF(Customer_churn_Table!N6177=0,Customer_churn_Table!R6177,NA())</f>
        <v>843</v>
      </c>
      <c r="R6177" s="2" t="e">
        <f>IF(Customer_churn_Table!N6177=1,Customer_churn_Table!H6177,NA())</f>
        <v>#N/A</v>
      </c>
      <c r="S6177" s="2" t="e">
        <f>IF(Customer_churn_Table!N6177=1,Customer_churn_Table!R6177,NA())</f>
        <v>#N/A</v>
      </c>
    </row>
    <row r="6178" spans="16:19" x14ac:dyDescent="0.35">
      <c r="P6178" s="2">
        <f>IF(Customer_churn_Table!N6178=0,Customer_churn_Table!H6178,NA())</f>
        <v>8</v>
      </c>
      <c r="Q6178" s="2">
        <f>IF(Customer_churn_Table!N6178=0,Customer_churn_Table!R6178,NA())</f>
        <v>843</v>
      </c>
      <c r="R6178" s="2" t="e">
        <f>IF(Customer_churn_Table!N6178=1,Customer_churn_Table!H6178,NA())</f>
        <v>#N/A</v>
      </c>
      <c r="S6178" s="2" t="e">
        <f>IF(Customer_churn_Table!N6178=1,Customer_churn_Table!R6178,NA())</f>
        <v>#N/A</v>
      </c>
    </row>
    <row r="6179" spans="16:19" x14ac:dyDescent="0.35">
      <c r="P6179" s="2" t="e">
        <f>IF(Customer_churn_Table!N6179=0,Customer_churn_Table!H6179,NA())</f>
        <v>#N/A</v>
      </c>
      <c r="Q6179" s="2" t="e">
        <f>IF(Customer_churn_Table!N6179=0,Customer_churn_Table!R6179,NA())</f>
        <v>#N/A</v>
      </c>
      <c r="R6179" s="2">
        <f>IF(Customer_churn_Table!N6179=1,Customer_churn_Table!H6179,NA())</f>
        <v>3</v>
      </c>
      <c r="S6179" s="2">
        <f>IF(Customer_churn_Table!N6179=1,Customer_churn_Table!R6179,NA())</f>
        <v>782</v>
      </c>
    </row>
    <row r="6180" spans="16:19" x14ac:dyDescent="0.35">
      <c r="P6180" s="2">
        <f>IF(Customer_churn_Table!N6180=0,Customer_churn_Table!H6180,NA())</f>
        <v>4</v>
      </c>
      <c r="Q6180" s="2">
        <f>IF(Customer_churn_Table!N6180=0,Customer_churn_Table!R6180,NA())</f>
        <v>251</v>
      </c>
      <c r="R6180" s="2" t="e">
        <f>IF(Customer_churn_Table!N6180=1,Customer_churn_Table!H6180,NA())</f>
        <v>#N/A</v>
      </c>
      <c r="S6180" s="2" t="e">
        <f>IF(Customer_churn_Table!N6180=1,Customer_churn_Table!R6180,NA())</f>
        <v>#N/A</v>
      </c>
    </row>
    <row r="6181" spans="16:19" x14ac:dyDescent="0.35">
      <c r="P6181" s="2">
        <f>IF(Customer_churn_Table!N6181=0,Customer_churn_Table!H6181,NA())</f>
        <v>4</v>
      </c>
      <c r="Q6181" s="2">
        <f>IF(Customer_churn_Table!N6181=0,Customer_churn_Table!R6181,NA())</f>
        <v>940</v>
      </c>
      <c r="R6181" s="2" t="e">
        <f>IF(Customer_churn_Table!N6181=1,Customer_churn_Table!H6181,NA())</f>
        <v>#N/A</v>
      </c>
      <c r="S6181" s="2" t="e">
        <f>IF(Customer_churn_Table!N6181=1,Customer_churn_Table!R6181,NA())</f>
        <v>#N/A</v>
      </c>
    </row>
    <row r="6182" spans="16:19" x14ac:dyDescent="0.35">
      <c r="P6182" s="2">
        <f>IF(Customer_churn_Table!N6182=0,Customer_churn_Table!H6182,NA())</f>
        <v>4</v>
      </c>
      <c r="Q6182" s="2">
        <f>IF(Customer_churn_Table!N6182=0,Customer_churn_Table!R6182,NA())</f>
        <v>464</v>
      </c>
      <c r="R6182" s="2" t="e">
        <f>IF(Customer_churn_Table!N6182=1,Customer_churn_Table!H6182,NA())</f>
        <v>#N/A</v>
      </c>
      <c r="S6182" s="2" t="e">
        <f>IF(Customer_churn_Table!N6182=1,Customer_churn_Table!R6182,NA())</f>
        <v>#N/A</v>
      </c>
    </row>
    <row r="6183" spans="16:19" x14ac:dyDescent="0.35">
      <c r="P6183" s="2">
        <f>IF(Customer_churn_Table!N6183=0,Customer_churn_Table!H6183,NA())</f>
        <v>10</v>
      </c>
      <c r="Q6183" s="2">
        <f>IF(Customer_churn_Table!N6183=0,Customer_churn_Table!R6183,NA())</f>
        <v>723</v>
      </c>
      <c r="R6183" s="2" t="e">
        <f>IF(Customer_churn_Table!N6183=1,Customer_churn_Table!H6183,NA())</f>
        <v>#N/A</v>
      </c>
      <c r="S6183" s="2" t="e">
        <f>IF(Customer_churn_Table!N6183=1,Customer_churn_Table!R6183,NA())</f>
        <v>#N/A</v>
      </c>
    </row>
    <row r="6184" spans="16:19" x14ac:dyDescent="0.35">
      <c r="P6184" s="2">
        <f>IF(Customer_churn_Table!N6184=0,Customer_churn_Table!H6184,NA())</f>
        <v>9</v>
      </c>
      <c r="Q6184" s="2">
        <f>IF(Customer_churn_Table!N6184=0,Customer_churn_Table!R6184,NA())</f>
        <v>775</v>
      </c>
      <c r="R6184" s="2" t="e">
        <f>IF(Customer_churn_Table!N6184=1,Customer_churn_Table!H6184,NA())</f>
        <v>#N/A</v>
      </c>
      <c r="S6184" s="2" t="e">
        <f>IF(Customer_churn_Table!N6184=1,Customer_churn_Table!R6184,NA())</f>
        <v>#N/A</v>
      </c>
    </row>
    <row r="6185" spans="16:19" x14ac:dyDescent="0.35">
      <c r="P6185" s="2">
        <f>IF(Customer_churn_Table!N6185=0,Customer_churn_Table!H6185,NA())</f>
        <v>3</v>
      </c>
      <c r="Q6185" s="2">
        <f>IF(Customer_churn_Table!N6185=0,Customer_churn_Table!R6185,NA())</f>
        <v>765</v>
      </c>
      <c r="R6185" s="2" t="e">
        <f>IF(Customer_churn_Table!N6185=1,Customer_churn_Table!H6185,NA())</f>
        <v>#N/A</v>
      </c>
      <c r="S6185" s="2" t="e">
        <f>IF(Customer_churn_Table!N6185=1,Customer_churn_Table!R6185,NA())</f>
        <v>#N/A</v>
      </c>
    </row>
    <row r="6186" spans="16:19" x14ac:dyDescent="0.35">
      <c r="P6186" s="2" t="e">
        <f>IF(Customer_churn_Table!N6186=0,Customer_churn_Table!H6186,NA())</f>
        <v>#N/A</v>
      </c>
      <c r="Q6186" s="2" t="e">
        <f>IF(Customer_churn_Table!N6186=0,Customer_churn_Table!R6186,NA())</f>
        <v>#N/A</v>
      </c>
      <c r="R6186" s="2">
        <f>IF(Customer_churn_Table!N6186=1,Customer_churn_Table!H6186,NA())</f>
        <v>4</v>
      </c>
      <c r="S6186" s="2">
        <f>IF(Customer_churn_Table!N6186=1,Customer_churn_Table!R6186,NA())</f>
        <v>795</v>
      </c>
    </row>
    <row r="6187" spans="16:19" x14ac:dyDescent="0.35">
      <c r="P6187" s="2">
        <f>IF(Customer_churn_Table!N6187=0,Customer_churn_Table!H6187,NA())</f>
        <v>6</v>
      </c>
      <c r="Q6187" s="2">
        <f>IF(Customer_churn_Table!N6187=0,Customer_churn_Table!R6187,NA())</f>
        <v>504</v>
      </c>
      <c r="R6187" s="2" t="e">
        <f>IF(Customer_churn_Table!N6187=1,Customer_churn_Table!H6187,NA())</f>
        <v>#N/A</v>
      </c>
      <c r="S6187" s="2" t="e">
        <f>IF(Customer_churn_Table!N6187=1,Customer_churn_Table!R6187,NA())</f>
        <v>#N/A</v>
      </c>
    </row>
    <row r="6188" spans="16:19" x14ac:dyDescent="0.35">
      <c r="P6188" s="2" t="e">
        <f>IF(Customer_churn_Table!N6188=0,Customer_churn_Table!H6188,NA())</f>
        <v>#N/A</v>
      </c>
      <c r="Q6188" s="2" t="e">
        <f>IF(Customer_churn_Table!N6188=0,Customer_churn_Table!R6188,NA())</f>
        <v>#N/A</v>
      </c>
      <c r="R6188" s="2">
        <f>IF(Customer_churn_Table!N6188=1,Customer_churn_Table!H6188,NA())</f>
        <v>5</v>
      </c>
      <c r="S6188" s="2">
        <f>IF(Customer_churn_Table!N6188=1,Customer_churn_Table!R6188,NA())</f>
        <v>595</v>
      </c>
    </row>
    <row r="6189" spans="16:19" x14ac:dyDescent="0.35">
      <c r="P6189" s="2">
        <f>IF(Customer_churn_Table!N6189=0,Customer_churn_Table!H6189,NA())</f>
        <v>3</v>
      </c>
      <c r="Q6189" s="2">
        <f>IF(Customer_churn_Table!N6189=0,Customer_churn_Table!R6189,NA())</f>
        <v>268</v>
      </c>
      <c r="R6189" s="2" t="e">
        <f>IF(Customer_churn_Table!N6189=1,Customer_churn_Table!H6189,NA())</f>
        <v>#N/A</v>
      </c>
      <c r="S6189" s="2" t="e">
        <f>IF(Customer_churn_Table!N6189=1,Customer_churn_Table!R6189,NA())</f>
        <v>#N/A</v>
      </c>
    </row>
    <row r="6190" spans="16:19" x14ac:dyDescent="0.35">
      <c r="P6190" s="2" t="e">
        <f>IF(Customer_churn_Table!N6190=0,Customer_churn_Table!H6190,NA())</f>
        <v>#N/A</v>
      </c>
      <c r="Q6190" s="2" t="e">
        <f>IF(Customer_churn_Table!N6190=0,Customer_churn_Table!R6190,NA())</f>
        <v>#N/A</v>
      </c>
      <c r="R6190" s="2">
        <f>IF(Customer_churn_Table!N6190=1,Customer_churn_Table!H6190,NA())</f>
        <v>5</v>
      </c>
      <c r="S6190" s="2">
        <f>IF(Customer_churn_Table!N6190=1,Customer_churn_Table!R6190,NA())</f>
        <v>787</v>
      </c>
    </row>
    <row r="6191" spans="16:19" x14ac:dyDescent="0.35">
      <c r="P6191" s="2">
        <f>IF(Customer_churn_Table!N6191=0,Customer_churn_Table!H6191,NA())</f>
        <v>3</v>
      </c>
      <c r="Q6191" s="2">
        <f>IF(Customer_churn_Table!N6191=0,Customer_churn_Table!R6191,NA())</f>
        <v>235</v>
      </c>
      <c r="R6191" s="2" t="e">
        <f>IF(Customer_churn_Table!N6191=1,Customer_churn_Table!H6191,NA())</f>
        <v>#N/A</v>
      </c>
      <c r="S6191" s="2" t="e">
        <f>IF(Customer_churn_Table!N6191=1,Customer_churn_Table!R6191,NA())</f>
        <v>#N/A</v>
      </c>
    </row>
    <row r="6192" spans="16:19" x14ac:dyDescent="0.35">
      <c r="P6192" s="2">
        <f>IF(Customer_churn_Table!N6192=0,Customer_churn_Table!H6192,NA())</f>
        <v>4</v>
      </c>
      <c r="Q6192" s="2">
        <f>IF(Customer_churn_Table!N6192=0,Customer_churn_Table!R6192,NA())</f>
        <v>968</v>
      </c>
      <c r="R6192" s="2" t="e">
        <f>IF(Customer_churn_Table!N6192=1,Customer_churn_Table!H6192,NA())</f>
        <v>#N/A</v>
      </c>
      <c r="S6192" s="2" t="e">
        <f>IF(Customer_churn_Table!N6192=1,Customer_churn_Table!R6192,NA())</f>
        <v>#N/A</v>
      </c>
    </row>
    <row r="6193" spans="16:19" x14ac:dyDescent="0.35">
      <c r="P6193" s="2">
        <f>IF(Customer_churn_Table!N6193=0,Customer_churn_Table!H6193,NA())</f>
        <v>3</v>
      </c>
      <c r="Q6193" s="2">
        <f>IF(Customer_churn_Table!N6193=0,Customer_churn_Table!R6193,NA())</f>
        <v>434</v>
      </c>
      <c r="R6193" s="2" t="e">
        <f>IF(Customer_churn_Table!N6193=1,Customer_churn_Table!H6193,NA())</f>
        <v>#N/A</v>
      </c>
      <c r="S6193" s="2" t="e">
        <f>IF(Customer_churn_Table!N6193=1,Customer_churn_Table!R6193,NA())</f>
        <v>#N/A</v>
      </c>
    </row>
    <row r="6194" spans="16:19" x14ac:dyDescent="0.35">
      <c r="P6194" s="2">
        <f>IF(Customer_churn_Table!N6194=0,Customer_churn_Table!H6194,NA())</f>
        <v>7</v>
      </c>
      <c r="Q6194" s="2">
        <f>IF(Customer_churn_Table!N6194=0,Customer_churn_Table!R6194,NA())</f>
        <v>972</v>
      </c>
      <c r="R6194" s="2" t="e">
        <f>IF(Customer_churn_Table!N6194=1,Customer_churn_Table!H6194,NA())</f>
        <v>#N/A</v>
      </c>
      <c r="S6194" s="2" t="e">
        <f>IF(Customer_churn_Table!N6194=1,Customer_churn_Table!R6194,NA())</f>
        <v>#N/A</v>
      </c>
    </row>
    <row r="6195" spans="16:19" x14ac:dyDescent="0.35">
      <c r="P6195" s="2">
        <f>IF(Customer_churn_Table!N6195=0,Customer_churn_Table!H6195,NA())</f>
        <v>2</v>
      </c>
      <c r="Q6195" s="2">
        <f>IF(Customer_churn_Table!N6195=0,Customer_churn_Table!R6195,NA())</f>
        <v>730</v>
      </c>
      <c r="R6195" s="2" t="e">
        <f>IF(Customer_churn_Table!N6195=1,Customer_churn_Table!H6195,NA())</f>
        <v>#N/A</v>
      </c>
      <c r="S6195" s="2" t="e">
        <f>IF(Customer_churn_Table!N6195=1,Customer_churn_Table!R6195,NA())</f>
        <v>#N/A</v>
      </c>
    </row>
    <row r="6196" spans="16:19" x14ac:dyDescent="0.35">
      <c r="P6196" s="2">
        <f>IF(Customer_churn_Table!N6196=0,Customer_churn_Table!H6196,NA())</f>
        <v>0</v>
      </c>
      <c r="Q6196" s="2">
        <f>IF(Customer_churn_Table!N6196=0,Customer_churn_Table!R6196,NA())</f>
        <v>948</v>
      </c>
      <c r="R6196" s="2" t="e">
        <f>IF(Customer_churn_Table!N6196=1,Customer_churn_Table!H6196,NA())</f>
        <v>#N/A</v>
      </c>
      <c r="S6196" s="2" t="e">
        <f>IF(Customer_churn_Table!N6196=1,Customer_churn_Table!R6196,NA())</f>
        <v>#N/A</v>
      </c>
    </row>
    <row r="6197" spans="16:19" x14ac:dyDescent="0.35">
      <c r="P6197" s="2">
        <f>IF(Customer_churn_Table!N6197=0,Customer_churn_Table!H6197,NA())</f>
        <v>7</v>
      </c>
      <c r="Q6197" s="2">
        <f>IF(Customer_churn_Table!N6197=0,Customer_churn_Table!R6197,NA())</f>
        <v>697</v>
      </c>
      <c r="R6197" s="2" t="e">
        <f>IF(Customer_churn_Table!N6197=1,Customer_churn_Table!H6197,NA())</f>
        <v>#N/A</v>
      </c>
      <c r="S6197" s="2" t="e">
        <f>IF(Customer_churn_Table!N6197=1,Customer_churn_Table!R6197,NA())</f>
        <v>#N/A</v>
      </c>
    </row>
    <row r="6198" spans="16:19" x14ac:dyDescent="0.35">
      <c r="P6198" s="2">
        <f>IF(Customer_churn_Table!N6198=0,Customer_churn_Table!H6198,NA())</f>
        <v>5</v>
      </c>
      <c r="Q6198" s="2">
        <f>IF(Customer_churn_Table!N6198=0,Customer_churn_Table!R6198,NA())</f>
        <v>415</v>
      </c>
      <c r="R6198" s="2" t="e">
        <f>IF(Customer_churn_Table!N6198=1,Customer_churn_Table!H6198,NA())</f>
        <v>#N/A</v>
      </c>
      <c r="S6198" s="2" t="e">
        <f>IF(Customer_churn_Table!N6198=1,Customer_churn_Table!R6198,NA())</f>
        <v>#N/A</v>
      </c>
    </row>
    <row r="6199" spans="16:19" x14ac:dyDescent="0.35">
      <c r="P6199" s="2" t="e">
        <f>IF(Customer_churn_Table!N6199=0,Customer_churn_Table!H6199,NA())</f>
        <v>#N/A</v>
      </c>
      <c r="Q6199" s="2" t="e">
        <f>IF(Customer_churn_Table!N6199=0,Customer_churn_Table!R6199,NA())</f>
        <v>#N/A</v>
      </c>
      <c r="R6199" s="2">
        <f>IF(Customer_churn_Table!N6199=1,Customer_churn_Table!H6199,NA())</f>
        <v>2</v>
      </c>
      <c r="S6199" s="2">
        <f>IF(Customer_churn_Table!N6199=1,Customer_churn_Table!R6199,NA())</f>
        <v>783</v>
      </c>
    </row>
    <row r="6200" spans="16:19" x14ac:dyDescent="0.35">
      <c r="P6200" s="2">
        <f>IF(Customer_churn_Table!N6200=0,Customer_churn_Table!H6200,NA())</f>
        <v>0</v>
      </c>
      <c r="Q6200" s="2">
        <f>IF(Customer_churn_Table!N6200=0,Customer_churn_Table!R6200,NA())</f>
        <v>603</v>
      </c>
      <c r="R6200" s="2" t="e">
        <f>IF(Customer_churn_Table!N6200=1,Customer_churn_Table!H6200,NA())</f>
        <v>#N/A</v>
      </c>
      <c r="S6200" s="2" t="e">
        <f>IF(Customer_churn_Table!N6200=1,Customer_churn_Table!R6200,NA())</f>
        <v>#N/A</v>
      </c>
    </row>
    <row r="6201" spans="16:19" x14ac:dyDescent="0.35">
      <c r="P6201" s="2">
        <f>IF(Customer_churn_Table!N6201=0,Customer_churn_Table!H6201,NA())</f>
        <v>8</v>
      </c>
      <c r="Q6201" s="2">
        <f>IF(Customer_churn_Table!N6201=0,Customer_churn_Table!R6201,NA())</f>
        <v>651</v>
      </c>
      <c r="R6201" s="2" t="e">
        <f>IF(Customer_churn_Table!N6201=1,Customer_churn_Table!H6201,NA())</f>
        <v>#N/A</v>
      </c>
      <c r="S6201" s="2" t="e">
        <f>IF(Customer_churn_Table!N6201=1,Customer_churn_Table!R6201,NA())</f>
        <v>#N/A</v>
      </c>
    </row>
    <row r="6202" spans="16:19" x14ac:dyDescent="0.35">
      <c r="P6202" s="2">
        <f>IF(Customer_churn_Table!N6202=0,Customer_churn_Table!H6202,NA())</f>
        <v>3</v>
      </c>
      <c r="Q6202" s="2">
        <f>IF(Customer_churn_Table!N6202=0,Customer_churn_Table!R6202,NA())</f>
        <v>580</v>
      </c>
      <c r="R6202" s="2" t="e">
        <f>IF(Customer_churn_Table!N6202=1,Customer_churn_Table!H6202,NA())</f>
        <v>#N/A</v>
      </c>
      <c r="S6202" s="2" t="e">
        <f>IF(Customer_churn_Table!N6202=1,Customer_churn_Table!R6202,NA())</f>
        <v>#N/A</v>
      </c>
    </row>
    <row r="6203" spans="16:19" x14ac:dyDescent="0.35">
      <c r="P6203" s="2">
        <f>IF(Customer_churn_Table!N6203=0,Customer_churn_Table!H6203,NA())</f>
        <v>5</v>
      </c>
      <c r="Q6203" s="2">
        <f>IF(Customer_churn_Table!N6203=0,Customer_churn_Table!R6203,NA())</f>
        <v>327</v>
      </c>
      <c r="R6203" s="2" t="e">
        <f>IF(Customer_churn_Table!N6203=1,Customer_churn_Table!H6203,NA())</f>
        <v>#N/A</v>
      </c>
      <c r="S6203" s="2" t="e">
        <f>IF(Customer_churn_Table!N6203=1,Customer_churn_Table!R6203,NA())</f>
        <v>#N/A</v>
      </c>
    </row>
    <row r="6204" spans="16:19" x14ac:dyDescent="0.35">
      <c r="P6204" s="2">
        <f>IF(Customer_churn_Table!N6204=0,Customer_churn_Table!H6204,NA())</f>
        <v>8</v>
      </c>
      <c r="Q6204" s="2">
        <f>IF(Customer_churn_Table!N6204=0,Customer_churn_Table!R6204,NA())</f>
        <v>789</v>
      </c>
      <c r="R6204" s="2" t="e">
        <f>IF(Customer_churn_Table!N6204=1,Customer_churn_Table!H6204,NA())</f>
        <v>#N/A</v>
      </c>
      <c r="S6204" s="2" t="e">
        <f>IF(Customer_churn_Table!N6204=1,Customer_churn_Table!R6204,NA())</f>
        <v>#N/A</v>
      </c>
    </row>
    <row r="6205" spans="16:19" x14ac:dyDescent="0.35">
      <c r="P6205" s="2">
        <f>IF(Customer_churn_Table!N6205=0,Customer_churn_Table!H6205,NA())</f>
        <v>2</v>
      </c>
      <c r="Q6205" s="2">
        <f>IF(Customer_churn_Table!N6205=0,Customer_churn_Table!R6205,NA())</f>
        <v>427</v>
      </c>
      <c r="R6205" s="2" t="e">
        <f>IF(Customer_churn_Table!N6205=1,Customer_churn_Table!H6205,NA())</f>
        <v>#N/A</v>
      </c>
      <c r="S6205" s="2" t="e">
        <f>IF(Customer_churn_Table!N6205=1,Customer_churn_Table!R6205,NA())</f>
        <v>#N/A</v>
      </c>
    </row>
    <row r="6206" spans="16:19" x14ac:dyDescent="0.35">
      <c r="P6206" s="2">
        <f>IF(Customer_churn_Table!N6206=0,Customer_churn_Table!H6206,NA())</f>
        <v>1</v>
      </c>
      <c r="Q6206" s="2">
        <f>IF(Customer_churn_Table!N6206=0,Customer_churn_Table!R6206,NA())</f>
        <v>694</v>
      </c>
      <c r="R6206" s="2" t="e">
        <f>IF(Customer_churn_Table!N6206=1,Customer_churn_Table!H6206,NA())</f>
        <v>#N/A</v>
      </c>
      <c r="S6206" s="2" t="e">
        <f>IF(Customer_churn_Table!N6206=1,Customer_churn_Table!R6206,NA())</f>
        <v>#N/A</v>
      </c>
    </row>
    <row r="6207" spans="16:19" x14ac:dyDescent="0.35">
      <c r="P6207" s="2" t="e">
        <f>IF(Customer_churn_Table!N6207=0,Customer_churn_Table!H6207,NA())</f>
        <v>#N/A</v>
      </c>
      <c r="Q6207" s="2" t="e">
        <f>IF(Customer_churn_Table!N6207=0,Customer_churn_Table!R6207,NA())</f>
        <v>#N/A</v>
      </c>
      <c r="R6207" s="2">
        <f>IF(Customer_churn_Table!N6207=1,Customer_churn_Table!H6207,NA())</f>
        <v>4</v>
      </c>
      <c r="S6207" s="2">
        <f>IF(Customer_churn_Table!N6207=1,Customer_churn_Table!R6207,NA())</f>
        <v>750</v>
      </c>
    </row>
    <row r="6208" spans="16:19" x14ac:dyDescent="0.35">
      <c r="P6208" s="2">
        <f>IF(Customer_churn_Table!N6208=0,Customer_churn_Table!H6208,NA())</f>
        <v>7</v>
      </c>
      <c r="Q6208" s="2">
        <f>IF(Customer_churn_Table!N6208=0,Customer_churn_Table!R6208,NA())</f>
        <v>590</v>
      </c>
      <c r="R6208" s="2" t="e">
        <f>IF(Customer_churn_Table!N6208=1,Customer_churn_Table!H6208,NA())</f>
        <v>#N/A</v>
      </c>
      <c r="S6208" s="2" t="e">
        <f>IF(Customer_churn_Table!N6208=1,Customer_churn_Table!R6208,NA())</f>
        <v>#N/A</v>
      </c>
    </row>
    <row r="6209" spans="16:19" x14ac:dyDescent="0.35">
      <c r="P6209" s="2">
        <f>IF(Customer_churn_Table!N6209=0,Customer_churn_Table!H6209,NA())</f>
        <v>9</v>
      </c>
      <c r="Q6209" s="2">
        <f>IF(Customer_churn_Table!N6209=0,Customer_churn_Table!R6209,NA())</f>
        <v>796</v>
      </c>
      <c r="R6209" s="2" t="e">
        <f>IF(Customer_churn_Table!N6209=1,Customer_churn_Table!H6209,NA())</f>
        <v>#N/A</v>
      </c>
      <c r="S6209" s="2" t="e">
        <f>IF(Customer_churn_Table!N6209=1,Customer_churn_Table!R6209,NA())</f>
        <v>#N/A</v>
      </c>
    </row>
    <row r="6210" spans="16:19" x14ac:dyDescent="0.35">
      <c r="P6210" s="2">
        <f>IF(Customer_churn_Table!N6210=0,Customer_churn_Table!H6210,NA())</f>
        <v>10</v>
      </c>
      <c r="Q6210" s="2">
        <f>IF(Customer_churn_Table!N6210=0,Customer_churn_Table!R6210,NA())</f>
        <v>688</v>
      </c>
      <c r="R6210" s="2" t="e">
        <f>IF(Customer_churn_Table!N6210=1,Customer_churn_Table!H6210,NA())</f>
        <v>#N/A</v>
      </c>
      <c r="S6210" s="2" t="e">
        <f>IF(Customer_churn_Table!N6210=1,Customer_churn_Table!R6210,NA())</f>
        <v>#N/A</v>
      </c>
    </row>
    <row r="6211" spans="16:19" x14ac:dyDescent="0.35">
      <c r="P6211" s="2" t="e">
        <f>IF(Customer_churn_Table!N6211=0,Customer_churn_Table!H6211,NA())</f>
        <v>#N/A</v>
      </c>
      <c r="Q6211" s="2" t="e">
        <f>IF(Customer_churn_Table!N6211=0,Customer_churn_Table!R6211,NA())</f>
        <v>#N/A</v>
      </c>
      <c r="R6211" s="2">
        <f>IF(Customer_churn_Table!N6211=1,Customer_churn_Table!H6211,NA())</f>
        <v>9</v>
      </c>
      <c r="S6211" s="2">
        <f>IF(Customer_churn_Table!N6211=1,Customer_churn_Table!R6211,NA())</f>
        <v>832</v>
      </c>
    </row>
    <row r="6212" spans="16:19" x14ac:dyDescent="0.35">
      <c r="P6212" s="2">
        <f>IF(Customer_churn_Table!N6212=0,Customer_churn_Table!H6212,NA())</f>
        <v>3</v>
      </c>
      <c r="Q6212" s="2">
        <f>IF(Customer_churn_Table!N6212=0,Customer_churn_Table!R6212,NA())</f>
        <v>654</v>
      </c>
      <c r="R6212" s="2" t="e">
        <f>IF(Customer_churn_Table!N6212=1,Customer_churn_Table!H6212,NA())</f>
        <v>#N/A</v>
      </c>
      <c r="S6212" s="2" t="e">
        <f>IF(Customer_churn_Table!N6212=1,Customer_churn_Table!R6212,NA())</f>
        <v>#N/A</v>
      </c>
    </row>
    <row r="6213" spans="16:19" x14ac:dyDescent="0.35">
      <c r="P6213" s="2">
        <f>IF(Customer_churn_Table!N6213=0,Customer_churn_Table!H6213,NA())</f>
        <v>7</v>
      </c>
      <c r="Q6213" s="2">
        <f>IF(Customer_churn_Table!N6213=0,Customer_churn_Table!R6213,NA())</f>
        <v>674</v>
      </c>
      <c r="R6213" s="2" t="e">
        <f>IF(Customer_churn_Table!N6213=1,Customer_churn_Table!H6213,NA())</f>
        <v>#N/A</v>
      </c>
      <c r="S6213" s="2" t="e">
        <f>IF(Customer_churn_Table!N6213=1,Customer_churn_Table!R6213,NA())</f>
        <v>#N/A</v>
      </c>
    </row>
    <row r="6214" spans="16:19" x14ac:dyDescent="0.35">
      <c r="P6214" s="2">
        <f>IF(Customer_churn_Table!N6214=0,Customer_churn_Table!H6214,NA())</f>
        <v>2</v>
      </c>
      <c r="Q6214" s="2">
        <f>IF(Customer_churn_Table!N6214=0,Customer_churn_Table!R6214,NA())</f>
        <v>540</v>
      </c>
      <c r="R6214" s="2" t="e">
        <f>IF(Customer_churn_Table!N6214=1,Customer_churn_Table!H6214,NA())</f>
        <v>#N/A</v>
      </c>
      <c r="S6214" s="2" t="e">
        <f>IF(Customer_churn_Table!N6214=1,Customer_churn_Table!R6214,NA())</f>
        <v>#N/A</v>
      </c>
    </row>
    <row r="6215" spans="16:19" x14ac:dyDescent="0.35">
      <c r="P6215" s="2">
        <f>IF(Customer_churn_Table!N6215=0,Customer_churn_Table!H6215,NA())</f>
        <v>6</v>
      </c>
      <c r="Q6215" s="2">
        <f>IF(Customer_churn_Table!N6215=0,Customer_churn_Table!R6215,NA())</f>
        <v>770</v>
      </c>
      <c r="R6215" s="2" t="e">
        <f>IF(Customer_churn_Table!N6215=1,Customer_churn_Table!H6215,NA())</f>
        <v>#N/A</v>
      </c>
      <c r="S6215" s="2" t="e">
        <f>IF(Customer_churn_Table!N6215=1,Customer_churn_Table!R6215,NA())</f>
        <v>#N/A</v>
      </c>
    </row>
    <row r="6216" spans="16:19" x14ac:dyDescent="0.35">
      <c r="P6216" s="2">
        <f>IF(Customer_churn_Table!N6216=0,Customer_churn_Table!H6216,NA())</f>
        <v>9</v>
      </c>
      <c r="Q6216" s="2">
        <f>IF(Customer_churn_Table!N6216=0,Customer_churn_Table!R6216,NA())</f>
        <v>784</v>
      </c>
      <c r="R6216" s="2" t="e">
        <f>IF(Customer_churn_Table!N6216=1,Customer_churn_Table!H6216,NA())</f>
        <v>#N/A</v>
      </c>
      <c r="S6216" s="2" t="e">
        <f>IF(Customer_churn_Table!N6216=1,Customer_churn_Table!R6216,NA())</f>
        <v>#N/A</v>
      </c>
    </row>
    <row r="6217" spans="16:19" x14ac:dyDescent="0.35">
      <c r="P6217" s="2">
        <f>IF(Customer_churn_Table!N6217=0,Customer_churn_Table!H6217,NA())</f>
        <v>6</v>
      </c>
      <c r="Q6217" s="2">
        <f>IF(Customer_churn_Table!N6217=0,Customer_churn_Table!R6217,NA())</f>
        <v>699</v>
      </c>
      <c r="R6217" s="2" t="e">
        <f>IF(Customer_churn_Table!N6217=1,Customer_churn_Table!H6217,NA())</f>
        <v>#N/A</v>
      </c>
      <c r="S6217" s="2" t="e">
        <f>IF(Customer_churn_Table!N6217=1,Customer_churn_Table!R6217,NA())</f>
        <v>#N/A</v>
      </c>
    </row>
    <row r="6218" spans="16:19" x14ac:dyDescent="0.35">
      <c r="P6218" s="2">
        <f>IF(Customer_churn_Table!N6218=0,Customer_churn_Table!H6218,NA())</f>
        <v>1</v>
      </c>
      <c r="Q6218" s="2">
        <f>IF(Customer_churn_Table!N6218=0,Customer_churn_Table!R6218,NA())</f>
        <v>782</v>
      </c>
      <c r="R6218" s="2" t="e">
        <f>IF(Customer_churn_Table!N6218=1,Customer_churn_Table!H6218,NA())</f>
        <v>#N/A</v>
      </c>
      <c r="S6218" s="2" t="e">
        <f>IF(Customer_churn_Table!N6218=1,Customer_churn_Table!R6218,NA())</f>
        <v>#N/A</v>
      </c>
    </row>
    <row r="6219" spans="16:19" x14ac:dyDescent="0.35">
      <c r="P6219" s="2">
        <f>IF(Customer_churn_Table!N6219=0,Customer_churn_Table!H6219,NA())</f>
        <v>2</v>
      </c>
      <c r="Q6219" s="2">
        <f>IF(Customer_churn_Table!N6219=0,Customer_churn_Table!R6219,NA())</f>
        <v>863</v>
      </c>
      <c r="R6219" s="2" t="e">
        <f>IF(Customer_churn_Table!N6219=1,Customer_churn_Table!H6219,NA())</f>
        <v>#N/A</v>
      </c>
      <c r="S6219" s="2" t="e">
        <f>IF(Customer_churn_Table!N6219=1,Customer_churn_Table!R6219,NA())</f>
        <v>#N/A</v>
      </c>
    </row>
    <row r="6220" spans="16:19" x14ac:dyDescent="0.35">
      <c r="P6220" s="2">
        <f>IF(Customer_churn_Table!N6220=0,Customer_churn_Table!H6220,NA())</f>
        <v>10</v>
      </c>
      <c r="Q6220" s="2">
        <f>IF(Customer_churn_Table!N6220=0,Customer_churn_Table!R6220,NA())</f>
        <v>479</v>
      </c>
      <c r="R6220" s="2" t="e">
        <f>IF(Customer_churn_Table!N6220=1,Customer_churn_Table!H6220,NA())</f>
        <v>#N/A</v>
      </c>
      <c r="S6220" s="2" t="e">
        <f>IF(Customer_churn_Table!N6220=1,Customer_churn_Table!R6220,NA())</f>
        <v>#N/A</v>
      </c>
    </row>
    <row r="6221" spans="16:19" x14ac:dyDescent="0.35">
      <c r="P6221" s="2">
        <f>IF(Customer_churn_Table!N6221=0,Customer_churn_Table!H6221,NA())</f>
        <v>1</v>
      </c>
      <c r="Q6221" s="2">
        <f>IF(Customer_churn_Table!N6221=0,Customer_churn_Table!R6221,NA())</f>
        <v>564</v>
      </c>
      <c r="R6221" s="2" t="e">
        <f>IF(Customer_churn_Table!N6221=1,Customer_churn_Table!H6221,NA())</f>
        <v>#N/A</v>
      </c>
      <c r="S6221" s="2" t="e">
        <f>IF(Customer_churn_Table!N6221=1,Customer_churn_Table!R6221,NA())</f>
        <v>#N/A</v>
      </c>
    </row>
    <row r="6222" spans="16:19" x14ac:dyDescent="0.35">
      <c r="P6222" s="2">
        <f>IF(Customer_churn_Table!N6222=0,Customer_churn_Table!H6222,NA())</f>
        <v>10</v>
      </c>
      <c r="Q6222" s="2">
        <f>IF(Customer_churn_Table!N6222=0,Customer_churn_Table!R6222,NA())</f>
        <v>634</v>
      </c>
      <c r="R6222" s="2" t="e">
        <f>IF(Customer_churn_Table!N6222=1,Customer_churn_Table!H6222,NA())</f>
        <v>#N/A</v>
      </c>
      <c r="S6222" s="2" t="e">
        <f>IF(Customer_churn_Table!N6222=1,Customer_churn_Table!R6222,NA())</f>
        <v>#N/A</v>
      </c>
    </row>
    <row r="6223" spans="16:19" x14ac:dyDescent="0.35">
      <c r="P6223" s="2" t="e">
        <f>IF(Customer_churn_Table!N6223=0,Customer_churn_Table!H6223,NA())</f>
        <v>#N/A</v>
      </c>
      <c r="Q6223" s="2" t="e">
        <f>IF(Customer_churn_Table!N6223=0,Customer_churn_Table!R6223,NA())</f>
        <v>#N/A</v>
      </c>
      <c r="R6223" s="2">
        <f>IF(Customer_churn_Table!N6223=1,Customer_churn_Table!H6223,NA())</f>
        <v>0</v>
      </c>
      <c r="S6223" s="2">
        <f>IF(Customer_churn_Table!N6223=1,Customer_churn_Table!R6223,NA())</f>
        <v>590</v>
      </c>
    </row>
    <row r="6224" spans="16:19" x14ac:dyDescent="0.35">
      <c r="P6224" s="2">
        <f>IF(Customer_churn_Table!N6224=0,Customer_churn_Table!H6224,NA())</f>
        <v>2</v>
      </c>
      <c r="Q6224" s="2">
        <f>IF(Customer_churn_Table!N6224=0,Customer_churn_Table!R6224,NA())</f>
        <v>413</v>
      </c>
      <c r="R6224" s="2" t="e">
        <f>IF(Customer_churn_Table!N6224=1,Customer_churn_Table!H6224,NA())</f>
        <v>#N/A</v>
      </c>
      <c r="S6224" s="2" t="e">
        <f>IF(Customer_churn_Table!N6224=1,Customer_churn_Table!R6224,NA())</f>
        <v>#N/A</v>
      </c>
    </row>
    <row r="6225" spans="16:19" x14ac:dyDescent="0.35">
      <c r="P6225" s="2">
        <f>IF(Customer_churn_Table!N6225=0,Customer_churn_Table!H6225,NA())</f>
        <v>0</v>
      </c>
      <c r="Q6225" s="2">
        <f>IF(Customer_churn_Table!N6225=0,Customer_churn_Table!R6225,NA())</f>
        <v>858</v>
      </c>
      <c r="R6225" s="2" t="e">
        <f>IF(Customer_churn_Table!N6225=1,Customer_churn_Table!H6225,NA())</f>
        <v>#N/A</v>
      </c>
      <c r="S6225" s="2" t="e">
        <f>IF(Customer_churn_Table!N6225=1,Customer_churn_Table!R6225,NA())</f>
        <v>#N/A</v>
      </c>
    </row>
    <row r="6226" spans="16:19" x14ac:dyDescent="0.35">
      <c r="P6226" s="2">
        <f>IF(Customer_churn_Table!N6226=0,Customer_churn_Table!H6226,NA())</f>
        <v>8</v>
      </c>
      <c r="Q6226" s="2">
        <f>IF(Customer_churn_Table!N6226=0,Customer_churn_Table!R6226,NA())</f>
        <v>370</v>
      </c>
      <c r="R6226" s="2" t="e">
        <f>IF(Customer_churn_Table!N6226=1,Customer_churn_Table!H6226,NA())</f>
        <v>#N/A</v>
      </c>
      <c r="S6226" s="2" t="e">
        <f>IF(Customer_churn_Table!N6226=1,Customer_churn_Table!R6226,NA())</f>
        <v>#N/A</v>
      </c>
    </row>
    <row r="6227" spans="16:19" x14ac:dyDescent="0.35">
      <c r="P6227" s="2">
        <f>IF(Customer_churn_Table!N6227=0,Customer_churn_Table!H6227,NA())</f>
        <v>9</v>
      </c>
      <c r="Q6227" s="2">
        <f>IF(Customer_churn_Table!N6227=0,Customer_churn_Table!R6227,NA())</f>
        <v>375</v>
      </c>
      <c r="R6227" s="2" t="e">
        <f>IF(Customer_churn_Table!N6227=1,Customer_churn_Table!H6227,NA())</f>
        <v>#N/A</v>
      </c>
      <c r="S6227" s="2" t="e">
        <f>IF(Customer_churn_Table!N6227=1,Customer_churn_Table!R6227,NA())</f>
        <v>#N/A</v>
      </c>
    </row>
    <row r="6228" spans="16:19" x14ac:dyDescent="0.35">
      <c r="P6228" s="2" t="e">
        <f>IF(Customer_churn_Table!N6228=0,Customer_churn_Table!H6228,NA())</f>
        <v>#N/A</v>
      </c>
      <c r="Q6228" s="2" t="e">
        <f>IF(Customer_churn_Table!N6228=0,Customer_churn_Table!R6228,NA())</f>
        <v>#N/A</v>
      </c>
      <c r="R6228" s="2">
        <f>IF(Customer_churn_Table!N6228=1,Customer_churn_Table!H6228,NA())</f>
        <v>6</v>
      </c>
      <c r="S6228" s="2">
        <f>IF(Customer_churn_Table!N6228=1,Customer_churn_Table!R6228,NA())</f>
        <v>655</v>
      </c>
    </row>
    <row r="6229" spans="16:19" x14ac:dyDescent="0.35">
      <c r="P6229" s="2">
        <f>IF(Customer_churn_Table!N6229=0,Customer_churn_Table!H6229,NA())</f>
        <v>3</v>
      </c>
      <c r="Q6229" s="2">
        <f>IF(Customer_churn_Table!N6229=0,Customer_churn_Table!R6229,NA())</f>
        <v>512</v>
      </c>
      <c r="R6229" s="2" t="e">
        <f>IF(Customer_churn_Table!N6229=1,Customer_churn_Table!H6229,NA())</f>
        <v>#N/A</v>
      </c>
      <c r="S6229" s="2" t="e">
        <f>IF(Customer_churn_Table!N6229=1,Customer_churn_Table!R6229,NA())</f>
        <v>#N/A</v>
      </c>
    </row>
    <row r="6230" spans="16:19" x14ac:dyDescent="0.35">
      <c r="P6230" s="2">
        <f>IF(Customer_churn_Table!N6230=0,Customer_churn_Table!H6230,NA())</f>
        <v>5</v>
      </c>
      <c r="Q6230" s="2">
        <f>IF(Customer_churn_Table!N6230=0,Customer_churn_Table!R6230,NA())</f>
        <v>995</v>
      </c>
      <c r="R6230" s="2" t="e">
        <f>IF(Customer_churn_Table!N6230=1,Customer_churn_Table!H6230,NA())</f>
        <v>#N/A</v>
      </c>
      <c r="S6230" s="2" t="e">
        <f>IF(Customer_churn_Table!N6230=1,Customer_churn_Table!R6230,NA())</f>
        <v>#N/A</v>
      </c>
    </row>
    <row r="6231" spans="16:19" x14ac:dyDescent="0.35">
      <c r="P6231" s="2">
        <f>IF(Customer_churn_Table!N6231=0,Customer_churn_Table!H6231,NA())</f>
        <v>7</v>
      </c>
      <c r="Q6231" s="2">
        <f>IF(Customer_churn_Table!N6231=0,Customer_churn_Table!R6231,NA())</f>
        <v>537</v>
      </c>
      <c r="R6231" s="2" t="e">
        <f>IF(Customer_churn_Table!N6231=1,Customer_churn_Table!H6231,NA())</f>
        <v>#N/A</v>
      </c>
      <c r="S6231" s="2" t="e">
        <f>IF(Customer_churn_Table!N6231=1,Customer_churn_Table!R6231,NA())</f>
        <v>#N/A</v>
      </c>
    </row>
    <row r="6232" spans="16:19" x14ac:dyDescent="0.35">
      <c r="P6232" s="2">
        <f>IF(Customer_churn_Table!N6232=0,Customer_churn_Table!H6232,NA())</f>
        <v>4</v>
      </c>
      <c r="Q6232" s="2">
        <f>IF(Customer_churn_Table!N6232=0,Customer_churn_Table!R6232,NA())</f>
        <v>302</v>
      </c>
      <c r="R6232" s="2" t="e">
        <f>IF(Customer_churn_Table!N6232=1,Customer_churn_Table!H6232,NA())</f>
        <v>#N/A</v>
      </c>
      <c r="S6232" s="2" t="e">
        <f>IF(Customer_churn_Table!N6232=1,Customer_churn_Table!R6232,NA())</f>
        <v>#N/A</v>
      </c>
    </row>
    <row r="6233" spans="16:19" x14ac:dyDescent="0.35">
      <c r="P6233" s="2" t="e">
        <f>IF(Customer_churn_Table!N6233=0,Customer_churn_Table!H6233,NA())</f>
        <v>#N/A</v>
      </c>
      <c r="Q6233" s="2" t="e">
        <f>IF(Customer_churn_Table!N6233=0,Customer_churn_Table!R6233,NA())</f>
        <v>#N/A</v>
      </c>
      <c r="R6233" s="2">
        <f>IF(Customer_churn_Table!N6233=1,Customer_churn_Table!H6233,NA())</f>
        <v>1</v>
      </c>
      <c r="S6233" s="2">
        <f>IF(Customer_churn_Table!N6233=1,Customer_churn_Table!R6233,NA())</f>
        <v>336</v>
      </c>
    </row>
    <row r="6234" spans="16:19" x14ac:dyDescent="0.35">
      <c r="P6234" s="2" t="e">
        <f>IF(Customer_churn_Table!N6234=0,Customer_churn_Table!H6234,NA())</f>
        <v>#N/A</v>
      </c>
      <c r="Q6234" s="2" t="e">
        <f>IF(Customer_churn_Table!N6234=0,Customer_churn_Table!R6234,NA())</f>
        <v>#N/A</v>
      </c>
      <c r="R6234" s="2">
        <f>IF(Customer_churn_Table!N6234=1,Customer_churn_Table!H6234,NA())</f>
        <v>1</v>
      </c>
      <c r="S6234" s="2">
        <f>IF(Customer_churn_Table!N6234=1,Customer_churn_Table!R6234,NA())</f>
        <v>312</v>
      </c>
    </row>
    <row r="6235" spans="16:19" x14ac:dyDescent="0.35">
      <c r="P6235" s="2">
        <f>IF(Customer_churn_Table!N6235=0,Customer_churn_Table!H6235,NA())</f>
        <v>2</v>
      </c>
      <c r="Q6235" s="2">
        <f>IF(Customer_churn_Table!N6235=0,Customer_churn_Table!R6235,NA())</f>
        <v>555</v>
      </c>
      <c r="R6235" s="2" t="e">
        <f>IF(Customer_churn_Table!N6235=1,Customer_churn_Table!H6235,NA())</f>
        <v>#N/A</v>
      </c>
      <c r="S6235" s="2" t="e">
        <f>IF(Customer_churn_Table!N6235=1,Customer_churn_Table!R6235,NA())</f>
        <v>#N/A</v>
      </c>
    </row>
    <row r="6236" spans="16:19" x14ac:dyDescent="0.35">
      <c r="P6236" s="2">
        <f>IF(Customer_churn_Table!N6236=0,Customer_churn_Table!H6236,NA())</f>
        <v>6</v>
      </c>
      <c r="Q6236" s="2">
        <f>IF(Customer_churn_Table!N6236=0,Customer_churn_Table!R6236,NA())</f>
        <v>417</v>
      </c>
      <c r="R6236" s="2" t="e">
        <f>IF(Customer_churn_Table!N6236=1,Customer_churn_Table!H6236,NA())</f>
        <v>#N/A</v>
      </c>
      <c r="S6236" s="2" t="e">
        <f>IF(Customer_churn_Table!N6236=1,Customer_churn_Table!R6236,NA())</f>
        <v>#N/A</v>
      </c>
    </row>
    <row r="6237" spans="16:19" x14ac:dyDescent="0.35">
      <c r="P6237" s="2">
        <f>IF(Customer_churn_Table!N6237=0,Customer_churn_Table!H6237,NA())</f>
        <v>2</v>
      </c>
      <c r="Q6237" s="2">
        <f>IF(Customer_churn_Table!N6237=0,Customer_churn_Table!R6237,NA())</f>
        <v>353</v>
      </c>
      <c r="R6237" s="2" t="e">
        <f>IF(Customer_churn_Table!N6237=1,Customer_churn_Table!H6237,NA())</f>
        <v>#N/A</v>
      </c>
      <c r="S6237" s="2" t="e">
        <f>IF(Customer_churn_Table!N6237=1,Customer_churn_Table!R6237,NA())</f>
        <v>#N/A</v>
      </c>
    </row>
    <row r="6238" spans="16:19" x14ac:dyDescent="0.35">
      <c r="P6238" s="2">
        <f>IF(Customer_churn_Table!N6238=0,Customer_churn_Table!H6238,NA())</f>
        <v>3</v>
      </c>
      <c r="Q6238" s="2">
        <f>IF(Customer_churn_Table!N6238=0,Customer_churn_Table!R6238,NA())</f>
        <v>869</v>
      </c>
      <c r="R6238" s="2" t="e">
        <f>IF(Customer_churn_Table!N6238=1,Customer_churn_Table!H6238,NA())</f>
        <v>#N/A</v>
      </c>
      <c r="S6238" s="2" t="e">
        <f>IF(Customer_churn_Table!N6238=1,Customer_churn_Table!R6238,NA())</f>
        <v>#N/A</v>
      </c>
    </row>
    <row r="6239" spans="16:19" x14ac:dyDescent="0.35">
      <c r="P6239" s="2">
        <f>IF(Customer_churn_Table!N6239=0,Customer_churn_Table!H6239,NA())</f>
        <v>1</v>
      </c>
      <c r="Q6239" s="2">
        <f>IF(Customer_churn_Table!N6239=0,Customer_churn_Table!R6239,NA())</f>
        <v>742</v>
      </c>
      <c r="R6239" s="2" t="e">
        <f>IF(Customer_churn_Table!N6239=1,Customer_churn_Table!H6239,NA())</f>
        <v>#N/A</v>
      </c>
      <c r="S6239" s="2" t="e">
        <f>IF(Customer_churn_Table!N6239=1,Customer_churn_Table!R6239,NA())</f>
        <v>#N/A</v>
      </c>
    </row>
    <row r="6240" spans="16:19" x14ac:dyDescent="0.35">
      <c r="P6240" s="2">
        <f>IF(Customer_churn_Table!N6240=0,Customer_churn_Table!H6240,NA())</f>
        <v>3</v>
      </c>
      <c r="Q6240" s="2">
        <f>IF(Customer_churn_Table!N6240=0,Customer_churn_Table!R6240,NA())</f>
        <v>349</v>
      </c>
      <c r="R6240" s="2" t="e">
        <f>IF(Customer_churn_Table!N6240=1,Customer_churn_Table!H6240,NA())</f>
        <v>#N/A</v>
      </c>
      <c r="S6240" s="2" t="e">
        <f>IF(Customer_churn_Table!N6240=1,Customer_churn_Table!R6240,NA())</f>
        <v>#N/A</v>
      </c>
    </row>
    <row r="6241" spans="16:19" x14ac:dyDescent="0.35">
      <c r="P6241" s="2">
        <f>IF(Customer_churn_Table!N6241=0,Customer_churn_Table!H6241,NA())</f>
        <v>6</v>
      </c>
      <c r="Q6241" s="2">
        <f>IF(Customer_churn_Table!N6241=0,Customer_churn_Table!R6241,NA())</f>
        <v>793</v>
      </c>
      <c r="R6241" s="2" t="e">
        <f>IF(Customer_churn_Table!N6241=1,Customer_churn_Table!H6241,NA())</f>
        <v>#N/A</v>
      </c>
      <c r="S6241" s="2" t="e">
        <f>IF(Customer_churn_Table!N6241=1,Customer_churn_Table!R6241,NA())</f>
        <v>#N/A</v>
      </c>
    </row>
    <row r="6242" spans="16:19" x14ac:dyDescent="0.35">
      <c r="P6242" s="2">
        <f>IF(Customer_churn_Table!N6242=0,Customer_churn_Table!H6242,NA())</f>
        <v>1</v>
      </c>
      <c r="Q6242" s="2">
        <f>IF(Customer_churn_Table!N6242=0,Customer_churn_Table!R6242,NA())</f>
        <v>783</v>
      </c>
      <c r="R6242" s="2" t="e">
        <f>IF(Customer_churn_Table!N6242=1,Customer_churn_Table!H6242,NA())</f>
        <v>#N/A</v>
      </c>
      <c r="S6242" s="2" t="e">
        <f>IF(Customer_churn_Table!N6242=1,Customer_churn_Table!R6242,NA())</f>
        <v>#N/A</v>
      </c>
    </row>
    <row r="6243" spans="16:19" x14ac:dyDescent="0.35">
      <c r="P6243" s="2">
        <f>IF(Customer_churn_Table!N6243=0,Customer_churn_Table!H6243,NA())</f>
        <v>1</v>
      </c>
      <c r="Q6243" s="2">
        <f>IF(Customer_churn_Table!N6243=0,Customer_churn_Table!R6243,NA())</f>
        <v>253</v>
      </c>
      <c r="R6243" s="2" t="e">
        <f>IF(Customer_churn_Table!N6243=1,Customer_churn_Table!H6243,NA())</f>
        <v>#N/A</v>
      </c>
      <c r="S6243" s="2" t="e">
        <f>IF(Customer_churn_Table!N6243=1,Customer_churn_Table!R6243,NA())</f>
        <v>#N/A</v>
      </c>
    </row>
    <row r="6244" spans="16:19" x14ac:dyDescent="0.35">
      <c r="P6244" s="2">
        <f>IF(Customer_churn_Table!N6244=0,Customer_churn_Table!H6244,NA())</f>
        <v>8</v>
      </c>
      <c r="Q6244" s="2">
        <f>IF(Customer_churn_Table!N6244=0,Customer_churn_Table!R6244,NA())</f>
        <v>629</v>
      </c>
      <c r="R6244" s="2" t="e">
        <f>IF(Customer_churn_Table!N6244=1,Customer_churn_Table!H6244,NA())</f>
        <v>#N/A</v>
      </c>
      <c r="S6244" s="2" t="e">
        <f>IF(Customer_churn_Table!N6244=1,Customer_churn_Table!R6244,NA())</f>
        <v>#N/A</v>
      </c>
    </row>
    <row r="6245" spans="16:19" x14ac:dyDescent="0.35">
      <c r="P6245" s="2">
        <f>IF(Customer_churn_Table!N6245=0,Customer_churn_Table!H6245,NA())</f>
        <v>1</v>
      </c>
      <c r="Q6245" s="2">
        <f>IF(Customer_churn_Table!N6245=0,Customer_churn_Table!R6245,NA())</f>
        <v>301</v>
      </c>
      <c r="R6245" s="2" t="e">
        <f>IF(Customer_churn_Table!N6245=1,Customer_churn_Table!H6245,NA())</f>
        <v>#N/A</v>
      </c>
      <c r="S6245" s="2" t="e">
        <f>IF(Customer_churn_Table!N6245=1,Customer_churn_Table!R6245,NA())</f>
        <v>#N/A</v>
      </c>
    </row>
    <row r="6246" spans="16:19" x14ac:dyDescent="0.35">
      <c r="P6246" s="2">
        <f>IF(Customer_churn_Table!N6246=0,Customer_churn_Table!H6246,NA())</f>
        <v>4</v>
      </c>
      <c r="Q6246" s="2">
        <f>IF(Customer_churn_Table!N6246=0,Customer_churn_Table!R6246,NA())</f>
        <v>920</v>
      </c>
      <c r="R6246" s="2" t="e">
        <f>IF(Customer_churn_Table!N6246=1,Customer_churn_Table!H6246,NA())</f>
        <v>#N/A</v>
      </c>
      <c r="S6246" s="2" t="e">
        <f>IF(Customer_churn_Table!N6246=1,Customer_churn_Table!R6246,NA())</f>
        <v>#N/A</v>
      </c>
    </row>
    <row r="6247" spans="16:19" x14ac:dyDescent="0.35">
      <c r="P6247" s="2">
        <f>IF(Customer_churn_Table!N6247=0,Customer_churn_Table!H6247,NA())</f>
        <v>8</v>
      </c>
      <c r="Q6247" s="2">
        <f>IF(Customer_churn_Table!N6247=0,Customer_churn_Table!R6247,NA())</f>
        <v>302</v>
      </c>
      <c r="R6247" s="2" t="e">
        <f>IF(Customer_churn_Table!N6247=1,Customer_churn_Table!H6247,NA())</f>
        <v>#N/A</v>
      </c>
      <c r="S6247" s="2" t="e">
        <f>IF(Customer_churn_Table!N6247=1,Customer_churn_Table!R6247,NA())</f>
        <v>#N/A</v>
      </c>
    </row>
    <row r="6248" spans="16:19" x14ac:dyDescent="0.35">
      <c r="P6248" s="2" t="e">
        <f>IF(Customer_churn_Table!N6248=0,Customer_churn_Table!H6248,NA())</f>
        <v>#N/A</v>
      </c>
      <c r="Q6248" s="2" t="e">
        <f>IF(Customer_churn_Table!N6248=0,Customer_churn_Table!R6248,NA())</f>
        <v>#N/A</v>
      </c>
      <c r="R6248" s="2">
        <f>IF(Customer_churn_Table!N6248=1,Customer_churn_Table!H6248,NA())</f>
        <v>4</v>
      </c>
      <c r="S6248" s="2">
        <f>IF(Customer_churn_Table!N6248=1,Customer_churn_Table!R6248,NA())</f>
        <v>683</v>
      </c>
    </row>
    <row r="6249" spans="16:19" x14ac:dyDescent="0.35">
      <c r="P6249" s="2">
        <f>IF(Customer_churn_Table!N6249=0,Customer_churn_Table!H6249,NA())</f>
        <v>1</v>
      </c>
      <c r="Q6249" s="2">
        <f>IF(Customer_churn_Table!N6249=0,Customer_churn_Table!R6249,NA())</f>
        <v>908</v>
      </c>
      <c r="R6249" s="2" t="e">
        <f>IF(Customer_churn_Table!N6249=1,Customer_churn_Table!H6249,NA())</f>
        <v>#N/A</v>
      </c>
      <c r="S6249" s="2" t="e">
        <f>IF(Customer_churn_Table!N6249=1,Customer_churn_Table!R6249,NA())</f>
        <v>#N/A</v>
      </c>
    </row>
    <row r="6250" spans="16:19" x14ac:dyDescent="0.35">
      <c r="P6250" s="2">
        <f>IF(Customer_churn_Table!N6250=0,Customer_churn_Table!H6250,NA())</f>
        <v>3</v>
      </c>
      <c r="Q6250" s="2">
        <f>IF(Customer_churn_Table!N6250=0,Customer_churn_Table!R6250,NA())</f>
        <v>398</v>
      </c>
      <c r="R6250" s="2" t="e">
        <f>IF(Customer_churn_Table!N6250=1,Customer_churn_Table!H6250,NA())</f>
        <v>#N/A</v>
      </c>
      <c r="S6250" s="2" t="e">
        <f>IF(Customer_churn_Table!N6250=1,Customer_churn_Table!R6250,NA())</f>
        <v>#N/A</v>
      </c>
    </row>
    <row r="6251" spans="16:19" x14ac:dyDescent="0.35">
      <c r="P6251" s="2">
        <f>IF(Customer_churn_Table!N6251=0,Customer_churn_Table!H6251,NA())</f>
        <v>0</v>
      </c>
      <c r="Q6251" s="2">
        <f>IF(Customer_churn_Table!N6251=0,Customer_churn_Table!R6251,NA())</f>
        <v>587</v>
      </c>
      <c r="R6251" s="2" t="e">
        <f>IF(Customer_churn_Table!N6251=1,Customer_churn_Table!H6251,NA())</f>
        <v>#N/A</v>
      </c>
      <c r="S6251" s="2" t="e">
        <f>IF(Customer_churn_Table!N6251=1,Customer_churn_Table!R6251,NA())</f>
        <v>#N/A</v>
      </c>
    </row>
    <row r="6252" spans="16:19" x14ac:dyDescent="0.35">
      <c r="P6252" s="2">
        <f>IF(Customer_churn_Table!N6252=0,Customer_churn_Table!H6252,NA())</f>
        <v>10</v>
      </c>
      <c r="Q6252" s="2">
        <f>IF(Customer_churn_Table!N6252=0,Customer_churn_Table!R6252,NA())</f>
        <v>602</v>
      </c>
      <c r="R6252" s="2" t="e">
        <f>IF(Customer_churn_Table!N6252=1,Customer_churn_Table!H6252,NA())</f>
        <v>#N/A</v>
      </c>
      <c r="S6252" s="2" t="e">
        <f>IF(Customer_churn_Table!N6252=1,Customer_churn_Table!R6252,NA())</f>
        <v>#N/A</v>
      </c>
    </row>
    <row r="6253" spans="16:19" x14ac:dyDescent="0.35">
      <c r="P6253" s="2">
        <f>IF(Customer_churn_Table!N6253=0,Customer_churn_Table!H6253,NA())</f>
        <v>8</v>
      </c>
      <c r="Q6253" s="2">
        <f>IF(Customer_churn_Table!N6253=0,Customer_churn_Table!R6253,NA())</f>
        <v>643</v>
      </c>
      <c r="R6253" s="2" t="e">
        <f>IF(Customer_churn_Table!N6253=1,Customer_churn_Table!H6253,NA())</f>
        <v>#N/A</v>
      </c>
      <c r="S6253" s="2" t="e">
        <f>IF(Customer_churn_Table!N6253=1,Customer_churn_Table!R6253,NA())</f>
        <v>#N/A</v>
      </c>
    </row>
    <row r="6254" spans="16:19" x14ac:dyDescent="0.35">
      <c r="P6254" s="2">
        <f>IF(Customer_churn_Table!N6254=0,Customer_churn_Table!H6254,NA())</f>
        <v>3</v>
      </c>
      <c r="Q6254" s="2">
        <f>IF(Customer_churn_Table!N6254=0,Customer_churn_Table!R6254,NA())</f>
        <v>709</v>
      </c>
      <c r="R6254" s="2" t="e">
        <f>IF(Customer_churn_Table!N6254=1,Customer_churn_Table!H6254,NA())</f>
        <v>#N/A</v>
      </c>
      <c r="S6254" s="2" t="e">
        <f>IF(Customer_churn_Table!N6254=1,Customer_churn_Table!R6254,NA())</f>
        <v>#N/A</v>
      </c>
    </row>
    <row r="6255" spans="16:19" x14ac:dyDescent="0.35">
      <c r="P6255" s="2" t="e">
        <f>IF(Customer_churn_Table!N6255=0,Customer_churn_Table!H6255,NA())</f>
        <v>#N/A</v>
      </c>
      <c r="Q6255" s="2" t="e">
        <f>IF(Customer_churn_Table!N6255=0,Customer_churn_Table!R6255,NA())</f>
        <v>#N/A</v>
      </c>
      <c r="R6255" s="2">
        <f>IF(Customer_churn_Table!N6255=1,Customer_churn_Table!H6255,NA())</f>
        <v>5</v>
      </c>
      <c r="S6255" s="2">
        <f>IF(Customer_churn_Table!N6255=1,Customer_churn_Table!R6255,NA())</f>
        <v>549</v>
      </c>
    </row>
    <row r="6256" spans="16:19" x14ac:dyDescent="0.35">
      <c r="P6256" s="2">
        <f>IF(Customer_churn_Table!N6256=0,Customer_churn_Table!H6256,NA())</f>
        <v>1</v>
      </c>
      <c r="Q6256" s="2">
        <f>IF(Customer_churn_Table!N6256=0,Customer_churn_Table!R6256,NA())</f>
        <v>995</v>
      </c>
      <c r="R6256" s="2" t="e">
        <f>IF(Customer_churn_Table!N6256=1,Customer_churn_Table!H6256,NA())</f>
        <v>#N/A</v>
      </c>
      <c r="S6256" s="2" t="e">
        <f>IF(Customer_churn_Table!N6256=1,Customer_churn_Table!R6256,NA())</f>
        <v>#N/A</v>
      </c>
    </row>
    <row r="6257" spans="16:19" x14ac:dyDescent="0.35">
      <c r="P6257" s="2" t="e">
        <f>IF(Customer_churn_Table!N6257=0,Customer_churn_Table!H6257,NA())</f>
        <v>#N/A</v>
      </c>
      <c r="Q6257" s="2" t="e">
        <f>IF(Customer_churn_Table!N6257=0,Customer_churn_Table!R6257,NA())</f>
        <v>#N/A</v>
      </c>
      <c r="R6257" s="2">
        <f>IF(Customer_churn_Table!N6257=1,Customer_churn_Table!H6257,NA())</f>
        <v>4</v>
      </c>
      <c r="S6257" s="2">
        <f>IF(Customer_churn_Table!N6257=1,Customer_churn_Table!R6257,NA())</f>
        <v>579</v>
      </c>
    </row>
    <row r="6258" spans="16:19" x14ac:dyDescent="0.35">
      <c r="P6258" s="2" t="e">
        <f>IF(Customer_churn_Table!N6258=0,Customer_churn_Table!H6258,NA())</f>
        <v>#N/A</v>
      </c>
      <c r="Q6258" s="2" t="e">
        <f>IF(Customer_churn_Table!N6258=0,Customer_churn_Table!R6258,NA())</f>
        <v>#N/A</v>
      </c>
      <c r="R6258" s="2">
        <f>IF(Customer_churn_Table!N6258=1,Customer_churn_Table!H6258,NA())</f>
        <v>1</v>
      </c>
      <c r="S6258" s="2">
        <f>IF(Customer_churn_Table!N6258=1,Customer_churn_Table!R6258,NA())</f>
        <v>370</v>
      </c>
    </row>
    <row r="6259" spans="16:19" x14ac:dyDescent="0.35">
      <c r="P6259" s="2">
        <f>IF(Customer_churn_Table!N6259=0,Customer_churn_Table!H6259,NA())</f>
        <v>9</v>
      </c>
      <c r="Q6259" s="2">
        <f>IF(Customer_churn_Table!N6259=0,Customer_churn_Table!R6259,NA())</f>
        <v>560</v>
      </c>
      <c r="R6259" s="2" t="e">
        <f>IF(Customer_churn_Table!N6259=1,Customer_churn_Table!H6259,NA())</f>
        <v>#N/A</v>
      </c>
      <c r="S6259" s="2" t="e">
        <f>IF(Customer_churn_Table!N6259=1,Customer_churn_Table!R6259,NA())</f>
        <v>#N/A</v>
      </c>
    </row>
    <row r="6260" spans="16:19" x14ac:dyDescent="0.35">
      <c r="P6260" s="2">
        <f>IF(Customer_churn_Table!N6260=0,Customer_churn_Table!H6260,NA())</f>
        <v>2</v>
      </c>
      <c r="Q6260" s="2">
        <f>IF(Customer_churn_Table!N6260=0,Customer_churn_Table!R6260,NA())</f>
        <v>584</v>
      </c>
      <c r="R6260" s="2" t="e">
        <f>IF(Customer_churn_Table!N6260=1,Customer_churn_Table!H6260,NA())</f>
        <v>#N/A</v>
      </c>
      <c r="S6260" s="2" t="e">
        <f>IF(Customer_churn_Table!N6260=1,Customer_churn_Table!R6260,NA())</f>
        <v>#N/A</v>
      </c>
    </row>
    <row r="6261" spans="16:19" x14ac:dyDescent="0.35">
      <c r="P6261" s="2">
        <f>IF(Customer_churn_Table!N6261=0,Customer_churn_Table!H6261,NA())</f>
        <v>9</v>
      </c>
      <c r="Q6261" s="2">
        <f>IF(Customer_churn_Table!N6261=0,Customer_churn_Table!R6261,NA())</f>
        <v>972</v>
      </c>
      <c r="R6261" s="2" t="e">
        <f>IF(Customer_churn_Table!N6261=1,Customer_churn_Table!H6261,NA())</f>
        <v>#N/A</v>
      </c>
      <c r="S6261" s="2" t="e">
        <f>IF(Customer_churn_Table!N6261=1,Customer_churn_Table!R6261,NA())</f>
        <v>#N/A</v>
      </c>
    </row>
    <row r="6262" spans="16:19" x14ac:dyDescent="0.35">
      <c r="P6262" s="2">
        <f>IF(Customer_churn_Table!N6262=0,Customer_churn_Table!H6262,NA())</f>
        <v>10</v>
      </c>
      <c r="Q6262" s="2">
        <f>IF(Customer_churn_Table!N6262=0,Customer_churn_Table!R6262,NA())</f>
        <v>281</v>
      </c>
      <c r="R6262" s="2" t="e">
        <f>IF(Customer_churn_Table!N6262=1,Customer_churn_Table!H6262,NA())</f>
        <v>#N/A</v>
      </c>
      <c r="S6262" s="2" t="e">
        <f>IF(Customer_churn_Table!N6262=1,Customer_churn_Table!R6262,NA())</f>
        <v>#N/A</v>
      </c>
    </row>
    <row r="6263" spans="16:19" x14ac:dyDescent="0.35">
      <c r="P6263" s="2">
        <f>IF(Customer_churn_Table!N6263=0,Customer_churn_Table!H6263,NA())</f>
        <v>8</v>
      </c>
      <c r="Q6263" s="2">
        <f>IF(Customer_churn_Table!N6263=0,Customer_churn_Table!R6263,NA())</f>
        <v>406</v>
      </c>
      <c r="R6263" s="2" t="e">
        <f>IF(Customer_churn_Table!N6263=1,Customer_churn_Table!H6263,NA())</f>
        <v>#N/A</v>
      </c>
      <c r="S6263" s="2" t="e">
        <f>IF(Customer_churn_Table!N6263=1,Customer_churn_Table!R6263,NA())</f>
        <v>#N/A</v>
      </c>
    </row>
    <row r="6264" spans="16:19" x14ac:dyDescent="0.35">
      <c r="P6264" s="2" t="e">
        <f>IF(Customer_churn_Table!N6264=0,Customer_churn_Table!H6264,NA())</f>
        <v>#N/A</v>
      </c>
      <c r="Q6264" s="2" t="e">
        <f>IF(Customer_churn_Table!N6264=0,Customer_churn_Table!R6264,NA())</f>
        <v>#N/A</v>
      </c>
      <c r="R6264" s="2">
        <f>IF(Customer_churn_Table!N6264=1,Customer_churn_Table!H6264,NA())</f>
        <v>1</v>
      </c>
      <c r="S6264" s="2">
        <f>IF(Customer_churn_Table!N6264=1,Customer_churn_Table!R6264,NA())</f>
        <v>230</v>
      </c>
    </row>
    <row r="6265" spans="16:19" x14ac:dyDescent="0.35">
      <c r="P6265" s="2">
        <f>IF(Customer_churn_Table!N6265=0,Customer_churn_Table!H6265,NA())</f>
        <v>3</v>
      </c>
      <c r="Q6265" s="2">
        <f>IF(Customer_churn_Table!N6265=0,Customer_churn_Table!R6265,NA())</f>
        <v>288</v>
      </c>
      <c r="R6265" s="2" t="e">
        <f>IF(Customer_churn_Table!N6265=1,Customer_churn_Table!H6265,NA())</f>
        <v>#N/A</v>
      </c>
      <c r="S6265" s="2" t="e">
        <f>IF(Customer_churn_Table!N6265=1,Customer_churn_Table!R6265,NA())</f>
        <v>#N/A</v>
      </c>
    </row>
    <row r="6266" spans="16:19" x14ac:dyDescent="0.35">
      <c r="P6266" s="2">
        <f>IF(Customer_churn_Table!N6266=0,Customer_churn_Table!H6266,NA())</f>
        <v>9</v>
      </c>
      <c r="Q6266" s="2">
        <f>IF(Customer_churn_Table!N6266=0,Customer_churn_Table!R6266,NA())</f>
        <v>652</v>
      </c>
      <c r="R6266" s="2" t="e">
        <f>IF(Customer_churn_Table!N6266=1,Customer_churn_Table!H6266,NA())</f>
        <v>#N/A</v>
      </c>
      <c r="S6266" s="2" t="e">
        <f>IF(Customer_churn_Table!N6266=1,Customer_churn_Table!R6266,NA())</f>
        <v>#N/A</v>
      </c>
    </row>
    <row r="6267" spans="16:19" x14ac:dyDescent="0.35">
      <c r="P6267" s="2">
        <f>IF(Customer_churn_Table!N6267=0,Customer_churn_Table!H6267,NA())</f>
        <v>6</v>
      </c>
      <c r="Q6267" s="2">
        <f>IF(Customer_churn_Table!N6267=0,Customer_churn_Table!R6267,NA())</f>
        <v>740</v>
      </c>
      <c r="R6267" s="2" t="e">
        <f>IF(Customer_churn_Table!N6267=1,Customer_churn_Table!H6267,NA())</f>
        <v>#N/A</v>
      </c>
      <c r="S6267" s="2" t="e">
        <f>IF(Customer_churn_Table!N6267=1,Customer_churn_Table!R6267,NA())</f>
        <v>#N/A</v>
      </c>
    </row>
    <row r="6268" spans="16:19" x14ac:dyDescent="0.35">
      <c r="P6268" s="2">
        <f>IF(Customer_churn_Table!N6268=0,Customer_churn_Table!H6268,NA())</f>
        <v>7</v>
      </c>
      <c r="Q6268" s="2">
        <f>IF(Customer_churn_Table!N6268=0,Customer_churn_Table!R6268,NA())</f>
        <v>808</v>
      </c>
      <c r="R6268" s="2" t="e">
        <f>IF(Customer_churn_Table!N6268=1,Customer_churn_Table!H6268,NA())</f>
        <v>#N/A</v>
      </c>
      <c r="S6268" s="2" t="e">
        <f>IF(Customer_churn_Table!N6268=1,Customer_churn_Table!R6268,NA())</f>
        <v>#N/A</v>
      </c>
    </row>
    <row r="6269" spans="16:19" x14ac:dyDescent="0.35">
      <c r="P6269" s="2" t="e">
        <f>IF(Customer_churn_Table!N6269=0,Customer_churn_Table!H6269,NA())</f>
        <v>#N/A</v>
      </c>
      <c r="Q6269" s="2" t="e">
        <f>IF(Customer_churn_Table!N6269=0,Customer_churn_Table!R6269,NA())</f>
        <v>#N/A</v>
      </c>
      <c r="R6269" s="2">
        <f>IF(Customer_churn_Table!N6269=1,Customer_churn_Table!H6269,NA())</f>
        <v>9</v>
      </c>
      <c r="S6269" s="2">
        <f>IF(Customer_churn_Table!N6269=1,Customer_churn_Table!R6269,NA())</f>
        <v>866</v>
      </c>
    </row>
    <row r="6270" spans="16:19" x14ac:dyDescent="0.35">
      <c r="P6270" s="2">
        <f>IF(Customer_churn_Table!N6270=0,Customer_churn_Table!H6270,NA())</f>
        <v>5</v>
      </c>
      <c r="Q6270" s="2">
        <f>IF(Customer_churn_Table!N6270=0,Customer_churn_Table!R6270,NA())</f>
        <v>723</v>
      </c>
      <c r="R6270" s="2" t="e">
        <f>IF(Customer_churn_Table!N6270=1,Customer_churn_Table!H6270,NA())</f>
        <v>#N/A</v>
      </c>
      <c r="S6270" s="2" t="e">
        <f>IF(Customer_churn_Table!N6270=1,Customer_churn_Table!R6270,NA())</f>
        <v>#N/A</v>
      </c>
    </row>
    <row r="6271" spans="16:19" x14ac:dyDescent="0.35">
      <c r="P6271" s="2">
        <f>IF(Customer_churn_Table!N6271=0,Customer_churn_Table!H6271,NA())</f>
        <v>1</v>
      </c>
      <c r="Q6271" s="2">
        <f>IF(Customer_churn_Table!N6271=0,Customer_churn_Table!R6271,NA())</f>
        <v>219</v>
      </c>
      <c r="R6271" s="2" t="e">
        <f>IF(Customer_churn_Table!N6271=1,Customer_churn_Table!H6271,NA())</f>
        <v>#N/A</v>
      </c>
      <c r="S6271" s="2" t="e">
        <f>IF(Customer_churn_Table!N6271=1,Customer_churn_Table!R6271,NA())</f>
        <v>#N/A</v>
      </c>
    </row>
    <row r="6272" spans="16:19" x14ac:dyDescent="0.35">
      <c r="P6272" s="2">
        <f>IF(Customer_churn_Table!N6272=0,Customer_churn_Table!H6272,NA())</f>
        <v>9</v>
      </c>
      <c r="Q6272" s="2">
        <f>IF(Customer_churn_Table!N6272=0,Customer_churn_Table!R6272,NA())</f>
        <v>916</v>
      </c>
      <c r="R6272" s="2" t="e">
        <f>IF(Customer_churn_Table!N6272=1,Customer_churn_Table!H6272,NA())</f>
        <v>#N/A</v>
      </c>
      <c r="S6272" s="2" t="e">
        <f>IF(Customer_churn_Table!N6272=1,Customer_churn_Table!R6272,NA())</f>
        <v>#N/A</v>
      </c>
    </row>
    <row r="6273" spans="16:19" x14ac:dyDescent="0.35">
      <c r="P6273" s="2" t="e">
        <f>IF(Customer_churn_Table!N6273=0,Customer_churn_Table!H6273,NA())</f>
        <v>#N/A</v>
      </c>
      <c r="Q6273" s="2" t="e">
        <f>IF(Customer_churn_Table!N6273=0,Customer_churn_Table!R6273,NA())</f>
        <v>#N/A</v>
      </c>
      <c r="R6273" s="2">
        <f>IF(Customer_churn_Table!N6273=1,Customer_churn_Table!H6273,NA())</f>
        <v>6</v>
      </c>
      <c r="S6273" s="2">
        <f>IF(Customer_churn_Table!N6273=1,Customer_churn_Table!R6273,NA())</f>
        <v>765</v>
      </c>
    </row>
    <row r="6274" spans="16:19" x14ac:dyDescent="0.35">
      <c r="P6274" s="2" t="e">
        <f>IF(Customer_churn_Table!N6274=0,Customer_churn_Table!H6274,NA())</f>
        <v>#N/A</v>
      </c>
      <c r="Q6274" s="2" t="e">
        <f>IF(Customer_churn_Table!N6274=0,Customer_churn_Table!R6274,NA())</f>
        <v>#N/A</v>
      </c>
      <c r="R6274" s="2">
        <f>IF(Customer_churn_Table!N6274=1,Customer_churn_Table!H6274,NA())</f>
        <v>1</v>
      </c>
      <c r="S6274" s="2">
        <f>IF(Customer_churn_Table!N6274=1,Customer_churn_Table!R6274,NA())</f>
        <v>773</v>
      </c>
    </row>
    <row r="6275" spans="16:19" x14ac:dyDescent="0.35">
      <c r="P6275" s="2" t="e">
        <f>IF(Customer_churn_Table!N6275=0,Customer_churn_Table!H6275,NA())</f>
        <v>#N/A</v>
      </c>
      <c r="Q6275" s="2" t="e">
        <f>IF(Customer_churn_Table!N6275=0,Customer_churn_Table!R6275,NA())</f>
        <v>#N/A</v>
      </c>
      <c r="R6275" s="2">
        <f>IF(Customer_churn_Table!N6275=1,Customer_churn_Table!H6275,NA())</f>
        <v>2</v>
      </c>
      <c r="S6275" s="2">
        <f>IF(Customer_churn_Table!N6275=1,Customer_churn_Table!R6275,NA())</f>
        <v>973</v>
      </c>
    </row>
    <row r="6276" spans="16:19" x14ac:dyDescent="0.35">
      <c r="P6276" s="2" t="e">
        <f>IF(Customer_churn_Table!N6276=0,Customer_churn_Table!H6276,NA())</f>
        <v>#N/A</v>
      </c>
      <c r="Q6276" s="2" t="e">
        <f>IF(Customer_churn_Table!N6276=0,Customer_churn_Table!R6276,NA())</f>
        <v>#N/A</v>
      </c>
      <c r="R6276" s="2">
        <f>IF(Customer_churn_Table!N6276=1,Customer_churn_Table!H6276,NA())</f>
        <v>3</v>
      </c>
      <c r="S6276" s="2">
        <f>IF(Customer_churn_Table!N6276=1,Customer_churn_Table!R6276,NA())</f>
        <v>846</v>
      </c>
    </row>
    <row r="6277" spans="16:19" x14ac:dyDescent="0.35">
      <c r="P6277" s="2">
        <f>IF(Customer_churn_Table!N6277=0,Customer_churn_Table!H6277,NA())</f>
        <v>9</v>
      </c>
      <c r="Q6277" s="2">
        <f>IF(Customer_churn_Table!N6277=0,Customer_churn_Table!R6277,NA())</f>
        <v>341</v>
      </c>
      <c r="R6277" s="2" t="e">
        <f>IF(Customer_churn_Table!N6277=1,Customer_churn_Table!H6277,NA())</f>
        <v>#N/A</v>
      </c>
      <c r="S6277" s="2" t="e">
        <f>IF(Customer_churn_Table!N6277=1,Customer_churn_Table!R6277,NA())</f>
        <v>#N/A</v>
      </c>
    </row>
    <row r="6278" spans="16:19" x14ac:dyDescent="0.35">
      <c r="P6278" s="2" t="e">
        <f>IF(Customer_churn_Table!N6278=0,Customer_churn_Table!H6278,NA())</f>
        <v>#N/A</v>
      </c>
      <c r="Q6278" s="2" t="e">
        <f>IF(Customer_churn_Table!N6278=0,Customer_churn_Table!R6278,NA())</f>
        <v>#N/A</v>
      </c>
      <c r="R6278" s="2">
        <f>IF(Customer_churn_Table!N6278=1,Customer_churn_Table!H6278,NA())</f>
        <v>6</v>
      </c>
      <c r="S6278" s="2">
        <f>IF(Customer_churn_Table!N6278=1,Customer_churn_Table!R6278,NA())</f>
        <v>415</v>
      </c>
    </row>
    <row r="6279" spans="16:19" x14ac:dyDescent="0.35">
      <c r="P6279" s="2">
        <f>IF(Customer_churn_Table!N6279=0,Customer_churn_Table!H6279,NA())</f>
        <v>3</v>
      </c>
      <c r="Q6279" s="2">
        <f>IF(Customer_churn_Table!N6279=0,Customer_churn_Table!R6279,NA())</f>
        <v>407</v>
      </c>
      <c r="R6279" s="2" t="e">
        <f>IF(Customer_churn_Table!N6279=1,Customer_churn_Table!H6279,NA())</f>
        <v>#N/A</v>
      </c>
      <c r="S6279" s="2" t="e">
        <f>IF(Customer_churn_Table!N6279=1,Customer_churn_Table!R6279,NA())</f>
        <v>#N/A</v>
      </c>
    </row>
    <row r="6280" spans="16:19" x14ac:dyDescent="0.35">
      <c r="P6280" s="2">
        <f>IF(Customer_churn_Table!N6280=0,Customer_churn_Table!H6280,NA())</f>
        <v>3</v>
      </c>
      <c r="Q6280" s="2">
        <f>IF(Customer_churn_Table!N6280=0,Customer_churn_Table!R6280,NA())</f>
        <v>219</v>
      </c>
      <c r="R6280" s="2" t="e">
        <f>IF(Customer_churn_Table!N6280=1,Customer_churn_Table!H6280,NA())</f>
        <v>#N/A</v>
      </c>
      <c r="S6280" s="2" t="e">
        <f>IF(Customer_churn_Table!N6280=1,Customer_churn_Table!R6280,NA())</f>
        <v>#N/A</v>
      </c>
    </row>
    <row r="6281" spans="16:19" x14ac:dyDescent="0.35">
      <c r="P6281" s="2" t="e">
        <f>IF(Customer_churn_Table!N6281=0,Customer_churn_Table!H6281,NA())</f>
        <v>#N/A</v>
      </c>
      <c r="Q6281" s="2" t="e">
        <f>IF(Customer_churn_Table!N6281=0,Customer_churn_Table!R6281,NA())</f>
        <v>#N/A</v>
      </c>
      <c r="R6281" s="2">
        <f>IF(Customer_churn_Table!N6281=1,Customer_churn_Table!H6281,NA())</f>
        <v>9</v>
      </c>
      <c r="S6281" s="2">
        <f>IF(Customer_churn_Table!N6281=1,Customer_churn_Table!R6281,NA())</f>
        <v>918</v>
      </c>
    </row>
    <row r="6282" spans="16:19" x14ac:dyDescent="0.35">
      <c r="P6282" s="2">
        <f>IF(Customer_churn_Table!N6282=0,Customer_churn_Table!H6282,NA())</f>
        <v>4</v>
      </c>
      <c r="Q6282" s="2">
        <f>IF(Customer_churn_Table!N6282=0,Customer_churn_Table!R6282,NA())</f>
        <v>921</v>
      </c>
      <c r="R6282" s="2" t="e">
        <f>IF(Customer_churn_Table!N6282=1,Customer_churn_Table!H6282,NA())</f>
        <v>#N/A</v>
      </c>
      <c r="S6282" s="2" t="e">
        <f>IF(Customer_churn_Table!N6282=1,Customer_churn_Table!R6282,NA())</f>
        <v>#N/A</v>
      </c>
    </row>
    <row r="6283" spans="16:19" x14ac:dyDescent="0.35">
      <c r="P6283" s="2">
        <f>IF(Customer_churn_Table!N6283=0,Customer_churn_Table!H6283,NA())</f>
        <v>4</v>
      </c>
      <c r="Q6283" s="2">
        <f>IF(Customer_churn_Table!N6283=0,Customer_churn_Table!R6283,NA())</f>
        <v>681</v>
      </c>
      <c r="R6283" s="2" t="e">
        <f>IF(Customer_churn_Table!N6283=1,Customer_churn_Table!H6283,NA())</f>
        <v>#N/A</v>
      </c>
      <c r="S6283" s="2" t="e">
        <f>IF(Customer_churn_Table!N6283=1,Customer_churn_Table!R6283,NA())</f>
        <v>#N/A</v>
      </c>
    </row>
    <row r="6284" spans="16:19" x14ac:dyDescent="0.35">
      <c r="P6284" s="2">
        <f>IF(Customer_churn_Table!N6284=0,Customer_churn_Table!H6284,NA())</f>
        <v>5</v>
      </c>
      <c r="Q6284" s="2">
        <f>IF(Customer_churn_Table!N6284=0,Customer_churn_Table!R6284,NA())</f>
        <v>782</v>
      </c>
      <c r="R6284" s="2" t="e">
        <f>IF(Customer_churn_Table!N6284=1,Customer_churn_Table!H6284,NA())</f>
        <v>#N/A</v>
      </c>
      <c r="S6284" s="2" t="e">
        <f>IF(Customer_churn_Table!N6284=1,Customer_churn_Table!R6284,NA())</f>
        <v>#N/A</v>
      </c>
    </row>
    <row r="6285" spans="16:19" x14ac:dyDescent="0.35">
      <c r="P6285" s="2">
        <f>IF(Customer_churn_Table!N6285=0,Customer_churn_Table!H6285,NA())</f>
        <v>2</v>
      </c>
      <c r="Q6285" s="2">
        <f>IF(Customer_churn_Table!N6285=0,Customer_churn_Table!R6285,NA())</f>
        <v>953</v>
      </c>
      <c r="R6285" s="2" t="e">
        <f>IF(Customer_churn_Table!N6285=1,Customer_churn_Table!H6285,NA())</f>
        <v>#N/A</v>
      </c>
      <c r="S6285" s="2" t="e">
        <f>IF(Customer_churn_Table!N6285=1,Customer_churn_Table!R6285,NA())</f>
        <v>#N/A</v>
      </c>
    </row>
    <row r="6286" spans="16:19" x14ac:dyDescent="0.35">
      <c r="P6286" s="2" t="e">
        <f>IF(Customer_churn_Table!N6286=0,Customer_churn_Table!H6286,NA())</f>
        <v>#N/A</v>
      </c>
      <c r="Q6286" s="2" t="e">
        <f>IF(Customer_churn_Table!N6286=0,Customer_churn_Table!R6286,NA())</f>
        <v>#N/A</v>
      </c>
      <c r="R6286" s="2">
        <f>IF(Customer_churn_Table!N6286=1,Customer_churn_Table!H6286,NA())</f>
        <v>8</v>
      </c>
      <c r="S6286" s="2">
        <f>IF(Customer_churn_Table!N6286=1,Customer_churn_Table!R6286,NA())</f>
        <v>873</v>
      </c>
    </row>
    <row r="6287" spans="16:19" x14ac:dyDescent="0.35">
      <c r="P6287" s="2">
        <f>IF(Customer_churn_Table!N6287=0,Customer_churn_Table!H6287,NA())</f>
        <v>7</v>
      </c>
      <c r="Q6287" s="2">
        <f>IF(Customer_churn_Table!N6287=0,Customer_churn_Table!R6287,NA())</f>
        <v>791</v>
      </c>
      <c r="R6287" s="2" t="e">
        <f>IF(Customer_churn_Table!N6287=1,Customer_churn_Table!H6287,NA())</f>
        <v>#N/A</v>
      </c>
      <c r="S6287" s="2" t="e">
        <f>IF(Customer_churn_Table!N6287=1,Customer_churn_Table!R6287,NA())</f>
        <v>#N/A</v>
      </c>
    </row>
    <row r="6288" spans="16:19" x14ac:dyDescent="0.35">
      <c r="P6288" s="2">
        <f>IF(Customer_churn_Table!N6288=0,Customer_churn_Table!H6288,NA())</f>
        <v>9</v>
      </c>
      <c r="Q6288" s="2">
        <f>IF(Customer_churn_Table!N6288=0,Customer_churn_Table!R6288,NA())</f>
        <v>624</v>
      </c>
      <c r="R6288" s="2" t="e">
        <f>IF(Customer_churn_Table!N6288=1,Customer_churn_Table!H6288,NA())</f>
        <v>#N/A</v>
      </c>
      <c r="S6288" s="2" t="e">
        <f>IF(Customer_churn_Table!N6288=1,Customer_churn_Table!R6288,NA())</f>
        <v>#N/A</v>
      </c>
    </row>
    <row r="6289" spans="16:19" x14ac:dyDescent="0.35">
      <c r="P6289" s="2">
        <f>IF(Customer_churn_Table!N6289=0,Customer_churn_Table!H6289,NA())</f>
        <v>2</v>
      </c>
      <c r="Q6289" s="2">
        <f>IF(Customer_churn_Table!N6289=0,Customer_churn_Table!R6289,NA())</f>
        <v>308</v>
      </c>
      <c r="R6289" s="2" t="e">
        <f>IF(Customer_churn_Table!N6289=1,Customer_churn_Table!H6289,NA())</f>
        <v>#N/A</v>
      </c>
      <c r="S6289" s="2" t="e">
        <f>IF(Customer_churn_Table!N6289=1,Customer_churn_Table!R6289,NA())</f>
        <v>#N/A</v>
      </c>
    </row>
    <row r="6290" spans="16:19" x14ac:dyDescent="0.35">
      <c r="P6290" s="2">
        <f>IF(Customer_churn_Table!N6290=0,Customer_churn_Table!H6290,NA())</f>
        <v>8</v>
      </c>
      <c r="Q6290" s="2">
        <f>IF(Customer_churn_Table!N6290=0,Customer_churn_Table!R6290,NA())</f>
        <v>729</v>
      </c>
      <c r="R6290" s="2" t="e">
        <f>IF(Customer_churn_Table!N6290=1,Customer_churn_Table!H6290,NA())</f>
        <v>#N/A</v>
      </c>
      <c r="S6290" s="2" t="e">
        <f>IF(Customer_churn_Table!N6290=1,Customer_churn_Table!R6290,NA())</f>
        <v>#N/A</v>
      </c>
    </row>
    <row r="6291" spans="16:19" x14ac:dyDescent="0.35">
      <c r="P6291" s="2" t="e">
        <f>IF(Customer_churn_Table!N6291=0,Customer_churn_Table!H6291,NA())</f>
        <v>#N/A</v>
      </c>
      <c r="Q6291" s="2" t="e">
        <f>IF(Customer_churn_Table!N6291=0,Customer_churn_Table!R6291,NA())</f>
        <v>#N/A</v>
      </c>
      <c r="R6291" s="2">
        <f>IF(Customer_churn_Table!N6291=1,Customer_churn_Table!H6291,NA())</f>
        <v>4</v>
      </c>
      <c r="S6291" s="2">
        <f>IF(Customer_churn_Table!N6291=1,Customer_churn_Table!R6291,NA())</f>
        <v>944</v>
      </c>
    </row>
    <row r="6292" spans="16:19" x14ac:dyDescent="0.35">
      <c r="P6292" s="2">
        <f>IF(Customer_churn_Table!N6292=0,Customer_churn_Table!H6292,NA())</f>
        <v>8</v>
      </c>
      <c r="Q6292" s="2">
        <f>IF(Customer_churn_Table!N6292=0,Customer_churn_Table!R6292,NA())</f>
        <v>586</v>
      </c>
      <c r="R6292" s="2" t="e">
        <f>IF(Customer_churn_Table!N6292=1,Customer_churn_Table!H6292,NA())</f>
        <v>#N/A</v>
      </c>
      <c r="S6292" s="2" t="e">
        <f>IF(Customer_churn_Table!N6292=1,Customer_churn_Table!R6292,NA())</f>
        <v>#N/A</v>
      </c>
    </row>
    <row r="6293" spans="16:19" x14ac:dyDescent="0.35">
      <c r="P6293" s="2">
        <f>IF(Customer_churn_Table!N6293=0,Customer_churn_Table!H6293,NA())</f>
        <v>7</v>
      </c>
      <c r="Q6293" s="2">
        <f>IF(Customer_churn_Table!N6293=0,Customer_churn_Table!R6293,NA())</f>
        <v>769</v>
      </c>
      <c r="R6293" s="2" t="e">
        <f>IF(Customer_churn_Table!N6293=1,Customer_churn_Table!H6293,NA())</f>
        <v>#N/A</v>
      </c>
      <c r="S6293" s="2" t="e">
        <f>IF(Customer_churn_Table!N6293=1,Customer_churn_Table!R6293,NA())</f>
        <v>#N/A</v>
      </c>
    </row>
    <row r="6294" spans="16:19" x14ac:dyDescent="0.35">
      <c r="P6294" s="2">
        <f>IF(Customer_churn_Table!N6294=0,Customer_churn_Table!H6294,NA())</f>
        <v>1</v>
      </c>
      <c r="Q6294" s="2">
        <f>IF(Customer_churn_Table!N6294=0,Customer_churn_Table!R6294,NA())</f>
        <v>674</v>
      </c>
      <c r="R6294" s="2" t="e">
        <f>IF(Customer_churn_Table!N6294=1,Customer_churn_Table!H6294,NA())</f>
        <v>#N/A</v>
      </c>
      <c r="S6294" s="2" t="e">
        <f>IF(Customer_churn_Table!N6294=1,Customer_churn_Table!R6294,NA())</f>
        <v>#N/A</v>
      </c>
    </row>
    <row r="6295" spans="16:19" x14ac:dyDescent="0.35">
      <c r="P6295" s="2">
        <f>IF(Customer_churn_Table!N6295=0,Customer_churn_Table!H6295,NA())</f>
        <v>9</v>
      </c>
      <c r="Q6295" s="2">
        <f>IF(Customer_churn_Table!N6295=0,Customer_churn_Table!R6295,NA())</f>
        <v>925</v>
      </c>
      <c r="R6295" s="2" t="e">
        <f>IF(Customer_churn_Table!N6295=1,Customer_churn_Table!H6295,NA())</f>
        <v>#N/A</v>
      </c>
      <c r="S6295" s="2" t="e">
        <f>IF(Customer_churn_Table!N6295=1,Customer_churn_Table!R6295,NA())</f>
        <v>#N/A</v>
      </c>
    </row>
    <row r="6296" spans="16:19" x14ac:dyDescent="0.35">
      <c r="P6296" s="2">
        <f>IF(Customer_churn_Table!N6296=0,Customer_churn_Table!H6296,NA())</f>
        <v>7</v>
      </c>
      <c r="Q6296" s="2">
        <f>IF(Customer_churn_Table!N6296=0,Customer_churn_Table!R6296,NA())</f>
        <v>587</v>
      </c>
      <c r="R6296" s="2" t="e">
        <f>IF(Customer_churn_Table!N6296=1,Customer_churn_Table!H6296,NA())</f>
        <v>#N/A</v>
      </c>
      <c r="S6296" s="2" t="e">
        <f>IF(Customer_churn_Table!N6296=1,Customer_churn_Table!R6296,NA())</f>
        <v>#N/A</v>
      </c>
    </row>
    <row r="6297" spans="16:19" x14ac:dyDescent="0.35">
      <c r="P6297" s="2" t="e">
        <f>IF(Customer_churn_Table!N6297=0,Customer_churn_Table!H6297,NA())</f>
        <v>#N/A</v>
      </c>
      <c r="Q6297" s="2" t="e">
        <f>IF(Customer_churn_Table!N6297=0,Customer_churn_Table!R6297,NA())</f>
        <v>#N/A</v>
      </c>
      <c r="R6297" s="2">
        <f>IF(Customer_churn_Table!N6297=1,Customer_churn_Table!H6297,NA())</f>
        <v>1</v>
      </c>
      <c r="S6297" s="2">
        <f>IF(Customer_churn_Table!N6297=1,Customer_churn_Table!R6297,NA())</f>
        <v>315</v>
      </c>
    </row>
    <row r="6298" spans="16:19" x14ac:dyDescent="0.35">
      <c r="P6298" s="2">
        <f>IF(Customer_churn_Table!N6298=0,Customer_churn_Table!H6298,NA())</f>
        <v>0</v>
      </c>
      <c r="Q6298" s="2">
        <f>IF(Customer_churn_Table!N6298=0,Customer_churn_Table!R6298,NA())</f>
        <v>964</v>
      </c>
      <c r="R6298" s="2" t="e">
        <f>IF(Customer_churn_Table!N6298=1,Customer_churn_Table!H6298,NA())</f>
        <v>#N/A</v>
      </c>
      <c r="S6298" s="2" t="e">
        <f>IF(Customer_churn_Table!N6298=1,Customer_churn_Table!R6298,NA())</f>
        <v>#N/A</v>
      </c>
    </row>
    <row r="6299" spans="16:19" x14ac:dyDescent="0.35">
      <c r="P6299" s="2">
        <f>IF(Customer_churn_Table!N6299=0,Customer_churn_Table!H6299,NA())</f>
        <v>1</v>
      </c>
      <c r="Q6299" s="2">
        <f>IF(Customer_churn_Table!N6299=0,Customer_churn_Table!R6299,NA())</f>
        <v>306</v>
      </c>
      <c r="R6299" s="2" t="e">
        <f>IF(Customer_churn_Table!N6299=1,Customer_churn_Table!H6299,NA())</f>
        <v>#N/A</v>
      </c>
      <c r="S6299" s="2" t="e">
        <f>IF(Customer_churn_Table!N6299=1,Customer_churn_Table!R6299,NA())</f>
        <v>#N/A</v>
      </c>
    </row>
    <row r="6300" spans="16:19" x14ac:dyDescent="0.35">
      <c r="P6300" s="2" t="e">
        <f>IF(Customer_churn_Table!N6300=0,Customer_churn_Table!H6300,NA())</f>
        <v>#N/A</v>
      </c>
      <c r="Q6300" s="2" t="e">
        <f>IF(Customer_churn_Table!N6300=0,Customer_churn_Table!R6300,NA())</f>
        <v>#N/A</v>
      </c>
      <c r="R6300" s="2">
        <f>IF(Customer_churn_Table!N6300=1,Customer_churn_Table!H6300,NA())</f>
        <v>2</v>
      </c>
      <c r="S6300" s="2">
        <f>IF(Customer_churn_Table!N6300=1,Customer_churn_Table!R6300,NA())</f>
        <v>604</v>
      </c>
    </row>
    <row r="6301" spans="16:19" x14ac:dyDescent="0.35">
      <c r="P6301" s="2">
        <f>IF(Customer_churn_Table!N6301=0,Customer_churn_Table!H6301,NA())</f>
        <v>7</v>
      </c>
      <c r="Q6301" s="2">
        <f>IF(Customer_churn_Table!N6301=0,Customer_churn_Table!R6301,NA())</f>
        <v>667</v>
      </c>
      <c r="R6301" s="2" t="e">
        <f>IF(Customer_churn_Table!N6301=1,Customer_churn_Table!H6301,NA())</f>
        <v>#N/A</v>
      </c>
      <c r="S6301" s="2" t="e">
        <f>IF(Customer_churn_Table!N6301=1,Customer_churn_Table!R6301,NA())</f>
        <v>#N/A</v>
      </c>
    </row>
    <row r="6302" spans="16:19" x14ac:dyDescent="0.35">
      <c r="P6302" s="2">
        <f>IF(Customer_churn_Table!N6302=0,Customer_churn_Table!H6302,NA())</f>
        <v>3</v>
      </c>
      <c r="Q6302" s="2">
        <f>IF(Customer_churn_Table!N6302=0,Customer_churn_Table!R6302,NA())</f>
        <v>539</v>
      </c>
      <c r="R6302" s="2" t="e">
        <f>IF(Customer_churn_Table!N6302=1,Customer_churn_Table!H6302,NA())</f>
        <v>#N/A</v>
      </c>
      <c r="S6302" s="2" t="e">
        <f>IF(Customer_churn_Table!N6302=1,Customer_churn_Table!R6302,NA())</f>
        <v>#N/A</v>
      </c>
    </row>
    <row r="6303" spans="16:19" x14ac:dyDescent="0.35">
      <c r="P6303" s="2">
        <f>IF(Customer_churn_Table!N6303=0,Customer_churn_Table!H6303,NA())</f>
        <v>6</v>
      </c>
      <c r="Q6303" s="2">
        <f>IF(Customer_churn_Table!N6303=0,Customer_churn_Table!R6303,NA())</f>
        <v>883</v>
      </c>
      <c r="R6303" s="2" t="e">
        <f>IF(Customer_churn_Table!N6303=1,Customer_churn_Table!H6303,NA())</f>
        <v>#N/A</v>
      </c>
      <c r="S6303" s="2" t="e">
        <f>IF(Customer_churn_Table!N6303=1,Customer_churn_Table!R6303,NA())</f>
        <v>#N/A</v>
      </c>
    </row>
    <row r="6304" spans="16:19" x14ac:dyDescent="0.35">
      <c r="P6304" s="2">
        <f>IF(Customer_churn_Table!N6304=0,Customer_churn_Table!H6304,NA())</f>
        <v>4</v>
      </c>
      <c r="Q6304" s="2">
        <f>IF(Customer_churn_Table!N6304=0,Customer_churn_Table!R6304,NA())</f>
        <v>569</v>
      </c>
      <c r="R6304" s="2" t="e">
        <f>IF(Customer_churn_Table!N6304=1,Customer_churn_Table!H6304,NA())</f>
        <v>#N/A</v>
      </c>
      <c r="S6304" s="2" t="e">
        <f>IF(Customer_churn_Table!N6304=1,Customer_churn_Table!R6304,NA())</f>
        <v>#N/A</v>
      </c>
    </row>
    <row r="6305" spans="16:19" x14ac:dyDescent="0.35">
      <c r="P6305" s="2" t="e">
        <f>IF(Customer_churn_Table!N6305=0,Customer_churn_Table!H6305,NA())</f>
        <v>#N/A</v>
      </c>
      <c r="Q6305" s="2" t="e">
        <f>IF(Customer_churn_Table!N6305=0,Customer_churn_Table!R6305,NA())</f>
        <v>#N/A</v>
      </c>
      <c r="R6305" s="2">
        <f>IF(Customer_churn_Table!N6305=1,Customer_churn_Table!H6305,NA())</f>
        <v>4</v>
      </c>
      <c r="S6305" s="2">
        <f>IF(Customer_churn_Table!N6305=1,Customer_churn_Table!R6305,NA())</f>
        <v>423</v>
      </c>
    </row>
    <row r="6306" spans="16:19" x14ac:dyDescent="0.35">
      <c r="P6306" s="2">
        <f>IF(Customer_churn_Table!N6306=0,Customer_churn_Table!H6306,NA())</f>
        <v>2</v>
      </c>
      <c r="Q6306" s="2">
        <f>IF(Customer_churn_Table!N6306=0,Customer_churn_Table!R6306,NA())</f>
        <v>565</v>
      </c>
      <c r="R6306" s="2" t="e">
        <f>IF(Customer_churn_Table!N6306=1,Customer_churn_Table!H6306,NA())</f>
        <v>#N/A</v>
      </c>
      <c r="S6306" s="2" t="e">
        <f>IF(Customer_churn_Table!N6306=1,Customer_churn_Table!R6306,NA())</f>
        <v>#N/A</v>
      </c>
    </row>
    <row r="6307" spans="16:19" x14ac:dyDescent="0.35">
      <c r="P6307" s="2">
        <f>IF(Customer_churn_Table!N6307=0,Customer_churn_Table!H6307,NA())</f>
        <v>7</v>
      </c>
      <c r="Q6307" s="2">
        <f>IF(Customer_churn_Table!N6307=0,Customer_churn_Table!R6307,NA())</f>
        <v>445</v>
      </c>
      <c r="R6307" s="2" t="e">
        <f>IF(Customer_churn_Table!N6307=1,Customer_churn_Table!H6307,NA())</f>
        <v>#N/A</v>
      </c>
      <c r="S6307" s="2" t="e">
        <f>IF(Customer_churn_Table!N6307=1,Customer_churn_Table!R6307,NA())</f>
        <v>#N/A</v>
      </c>
    </row>
    <row r="6308" spans="16:19" x14ac:dyDescent="0.35">
      <c r="P6308" s="2">
        <f>IF(Customer_churn_Table!N6308=0,Customer_churn_Table!H6308,NA())</f>
        <v>9</v>
      </c>
      <c r="Q6308" s="2">
        <f>IF(Customer_churn_Table!N6308=0,Customer_churn_Table!R6308,NA())</f>
        <v>289</v>
      </c>
      <c r="R6308" s="2" t="e">
        <f>IF(Customer_churn_Table!N6308=1,Customer_churn_Table!H6308,NA())</f>
        <v>#N/A</v>
      </c>
      <c r="S6308" s="2" t="e">
        <f>IF(Customer_churn_Table!N6308=1,Customer_churn_Table!R6308,NA())</f>
        <v>#N/A</v>
      </c>
    </row>
    <row r="6309" spans="16:19" x14ac:dyDescent="0.35">
      <c r="P6309" s="2">
        <f>IF(Customer_churn_Table!N6309=0,Customer_churn_Table!H6309,NA())</f>
        <v>4</v>
      </c>
      <c r="Q6309" s="2">
        <f>IF(Customer_churn_Table!N6309=0,Customer_churn_Table!R6309,NA())</f>
        <v>267</v>
      </c>
      <c r="R6309" s="2" t="e">
        <f>IF(Customer_churn_Table!N6309=1,Customer_churn_Table!H6309,NA())</f>
        <v>#N/A</v>
      </c>
      <c r="S6309" s="2" t="e">
        <f>IF(Customer_churn_Table!N6309=1,Customer_churn_Table!R6309,NA())</f>
        <v>#N/A</v>
      </c>
    </row>
    <row r="6310" spans="16:19" x14ac:dyDescent="0.35">
      <c r="P6310" s="2" t="e">
        <f>IF(Customer_churn_Table!N6310=0,Customer_churn_Table!H6310,NA())</f>
        <v>#N/A</v>
      </c>
      <c r="Q6310" s="2" t="e">
        <f>IF(Customer_churn_Table!N6310=0,Customer_churn_Table!R6310,NA())</f>
        <v>#N/A</v>
      </c>
      <c r="R6310" s="2">
        <f>IF(Customer_churn_Table!N6310=1,Customer_churn_Table!H6310,NA())</f>
        <v>5</v>
      </c>
      <c r="S6310" s="2">
        <f>IF(Customer_churn_Table!N6310=1,Customer_churn_Table!R6310,NA())</f>
        <v>324</v>
      </c>
    </row>
    <row r="6311" spans="16:19" x14ac:dyDescent="0.35">
      <c r="P6311" s="2">
        <f>IF(Customer_churn_Table!N6311=0,Customer_churn_Table!H6311,NA())</f>
        <v>9</v>
      </c>
      <c r="Q6311" s="2">
        <f>IF(Customer_churn_Table!N6311=0,Customer_churn_Table!R6311,NA())</f>
        <v>917</v>
      </c>
      <c r="R6311" s="2" t="e">
        <f>IF(Customer_churn_Table!N6311=1,Customer_churn_Table!H6311,NA())</f>
        <v>#N/A</v>
      </c>
      <c r="S6311" s="2" t="e">
        <f>IF(Customer_churn_Table!N6311=1,Customer_churn_Table!R6311,NA())</f>
        <v>#N/A</v>
      </c>
    </row>
    <row r="6312" spans="16:19" x14ac:dyDescent="0.35">
      <c r="P6312" s="2">
        <f>IF(Customer_churn_Table!N6312=0,Customer_churn_Table!H6312,NA())</f>
        <v>4</v>
      </c>
      <c r="Q6312" s="2">
        <f>IF(Customer_churn_Table!N6312=0,Customer_churn_Table!R6312,NA())</f>
        <v>689</v>
      </c>
      <c r="R6312" s="2" t="e">
        <f>IF(Customer_churn_Table!N6312=1,Customer_churn_Table!H6312,NA())</f>
        <v>#N/A</v>
      </c>
      <c r="S6312" s="2" t="e">
        <f>IF(Customer_churn_Table!N6312=1,Customer_churn_Table!R6312,NA())</f>
        <v>#N/A</v>
      </c>
    </row>
    <row r="6313" spans="16:19" x14ac:dyDescent="0.35">
      <c r="P6313" s="2">
        <f>IF(Customer_churn_Table!N6313=0,Customer_churn_Table!H6313,NA())</f>
        <v>8</v>
      </c>
      <c r="Q6313" s="2">
        <f>IF(Customer_churn_Table!N6313=0,Customer_churn_Table!R6313,NA())</f>
        <v>854</v>
      </c>
      <c r="R6313" s="2" t="e">
        <f>IF(Customer_churn_Table!N6313=1,Customer_churn_Table!H6313,NA())</f>
        <v>#N/A</v>
      </c>
      <c r="S6313" s="2" t="e">
        <f>IF(Customer_churn_Table!N6313=1,Customer_churn_Table!R6313,NA())</f>
        <v>#N/A</v>
      </c>
    </row>
    <row r="6314" spans="16:19" x14ac:dyDescent="0.35">
      <c r="P6314" s="2">
        <f>IF(Customer_churn_Table!N6314=0,Customer_churn_Table!H6314,NA())</f>
        <v>9</v>
      </c>
      <c r="Q6314" s="2">
        <f>IF(Customer_churn_Table!N6314=0,Customer_churn_Table!R6314,NA())</f>
        <v>790</v>
      </c>
      <c r="R6314" s="2" t="e">
        <f>IF(Customer_churn_Table!N6314=1,Customer_churn_Table!H6314,NA())</f>
        <v>#N/A</v>
      </c>
      <c r="S6314" s="2" t="e">
        <f>IF(Customer_churn_Table!N6314=1,Customer_churn_Table!R6314,NA())</f>
        <v>#N/A</v>
      </c>
    </row>
    <row r="6315" spans="16:19" x14ac:dyDescent="0.35">
      <c r="P6315" s="2">
        <f>IF(Customer_churn_Table!N6315=0,Customer_churn_Table!H6315,NA())</f>
        <v>3</v>
      </c>
      <c r="Q6315" s="2">
        <f>IF(Customer_churn_Table!N6315=0,Customer_churn_Table!R6315,NA())</f>
        <v>548</v>
      </c>
      <c r="R6315" s="2" t="e">
        <f>IF(Customer_churn_Table!N6315=1,Customer_churn_Table!H6315,NA())</f>
        <v>#N/A</v>
      </c>
      <c r="S6315" s="2" t="e">
        <f>IF(Customer_churn_Table!N6315=1,Customer_churn_Table!R6315,NA())</f>
        <v>#N/A</v>
      </c>
    </row>
    <row r="6316" spans="16:19" x14ac:dyDescent="0.35">
      <c r="P6316" s="2" t="e">
        <f>IF(Customer_churn_Table!N6316=0,Customer_churn_Table!H6316,NA())</f>
        <v>#N/A</v>
      </c>
      <c r="Q6316" s="2" t="e">
        <f>IF(Customer_churn_Table!N6316=0,Customer_churn_Table!R6316,NA())</f>
        <v>#N/A</v>
      </c>
      <c r="R6316" s="2">
        <f>IF(Customer_churn_Table!N6316=1,Customer_churn_Table!H6316,NA())</f>
        <v>10</v>
      </c>
      <c r="S6316" s="2">
        <f>IF(Customer_churn_Table!N6316=1,Customer_churn_Table!R6316,NA())</f>
        <v>256</v>
      </c>
    </row>
    <row r="6317" spans="16:19" x14ac:dyDescent="0.35">
      <c r="P6317" s="2" t="e">
        <f>IF(Customer_churn_Table!N6317=0,Customer_churn_Table!H6317,NA())</f>
        <v>#N/A</v>
      </c>
      <c r="Q6317" s="2" t="e">
        <f>IF(Customer_churn_Table!N6317=0,Customer_churn_Table!R6317,NA())</f>
        <v>#N/A</v>
      </c>
      <c r="R6317" s="2">
        <f>IF(Customer_churn_Table!N6317=1,Customer_churn_Table!H6317,NA())</f>
        <v>9</v>
      </c>
      <c r="S6317" s="2">
        <f>IF(Customer_churn_Table!N6317=1,Customer_churn_Table!R6317,NA())</f>
        <v>770</v>
      </c>
    </row>
    <row r="6318" spans="16:19" x14ac:dyDescent="0.35">
      <c r="P6318" s="2">
        <f>IF(Customer_churn_Table!N6318=0,Customer_churn_Table!H6318,NA())</f>
        <v>6</v>
      </c>
      <c r="Q6318" s="2">
        <f>IF(Customer_churn_Table!N6318=0,Customer_churn_Table!R6318,NA())</f>
        <v>309</v>
      </c>
      <c r="R6318" s="2" t="e">
        <f>IF(Customer_churn_Table!N6318=1,Customer_churn_Table!H6318,NA())</f>
        <v>#N/A</v>
      </c>
      <c r="S6318" s="2" t="e">
        <f>IF(Customer_churn_Table!N6318=1,Customer_churn_Table!R6318,NA())</f>
        <v>#N/A</v>
      </c>
    </row>
    <row r="6319" spans="16:19" x14ac:dyDescent="0.35">
      <c r="P6319" s="2">
        <f>IF(Customer_churn_Table!N6319=0,Customer_churn_Table!H6319,NA())</f>
        <v>7</v>
      </c>
      <c r="Q6319" s="2">
        <f>IF(Customer_churn_Table!N6319=0,Customer_churn_Table!R6319,NA())</f>
        <v>483</v>
      </c>
      <c r="R6319" s="2" t="e">
        <f>IF(Customer_churn_Table!N6319=1,Customer_churn_Table!H6319,NA())</f>
        <v>#N/A</v>
      </c>
      <c r="S6319" s="2" t="e">
        <f>IF(Customer_churn_Table!N6319=1,Customer_churn_Table!R6319,NA())</f>
        <v>#N/A</v>
      </c>
    </row>
    <row r="6320" spans="16:19" x14ac:dyDescent="0.35">
      <c r="P6320" s="2" t="e">
        <f>IF(Customer_churn_Table!N6320=0,Customer_churn_Table!H6320,NA())</f>
        <v>#N/A</v>
      </c>
      <c r="Q6320" s="2" t="e">
        <f>IF(Customer_churn_Table!N6320=0,Customer_churn_Table!R6320,NA())</f>
        <v>#N/A</v>
      </c>
      <c r="R6320" s="2">
        <f>IF(Customer_churn_Table!N6320=1,Customer_churn_Table!H6320,NA())</f>
        <v>9</v>
      </c>
      <c r="S6320" s="2">
        <f>IF(Customer_churn_Table!N6320=1,Customer_churn_Table!R6320,NA())</f>
        <v>285</v>
      </c>
    </row>
    <row r="6321" spans="16:19" x14ac:dyDescent="0.35">
      <c r="P6321" s="2">
        <f>IF(Customer_churn_Table!N6321=0,Customer_churn_Table!H6321,NA())</f>
        <v>3</v>
      </c>
      <c r="Q6321" s="2">
        <f>IF(Customer_churn_Table!N6321=0,Customer_churn_Table!R6321,NA())</f>
        <v>893</v>
      </c>
      <c r="R6321" s="2" t="e">
        <f>IF(Customer_churn_Table!N6321=1,Customer_churn_Table!H6321,NA())</f>
        <v>#N/A</v>
      </c>
      <c r="S6321" s="2" t="e">
        <f>IF(Customer_churn_Table!N6321=1,Customer_churn_Table!R6321,NA())</f>
        <v>#N/A</v>
      </c>
    </row>
    <row r="6322" spans="16:19" x14ac:dyDescent="0.35">
      <c r="P6322" s="2">
        <f>IF(Customer_churn_Table!N6322=0,Customer_churn_Table!H6322,NA())</f>
        <v>5</v>
      </c>
      <c r="Q6322" s="2">
        <f>IF(Customer_churn_Table!N6322=0,Customer_churn_Table!R6322,NA())</f>
        <v>734</v>
      </c>
      <c r="R6322" s="2" t="e">
        <f>IF(Customer_churn_Table!N6322=1,Customer_churn_Table!H6322,NA())</f>
        <v>#N/A</v>
      </c>
      <c r="S6322" s="2" t="e">
        <f>IF(Customer_churn_Table!N6322=1,Customer_churn_Table!R6322,NA())</f>
        <v>#N/A</v>
      </c>
    </row>
    <row r="6323" spans="16:19" x14ac:dyDescent="0.35">
      <c r="P6323" s="2">
        <f>IF(Customer_churn_Table!N6323=0,Customer_churn_Table!H6323,NA())</f>
        <v>0</v>
      </c>
      <c r="Q6323" s="2">
        <f>IF(Customer_churn_Table!N6323=0,Customer_churn_Table!R6323,NA())</f>
        <v>874</v>
      </c>
      <c r="R6323" s="2" t="e">
        <f>IF(Customer_churn_Table!N6323=1,Customer_churn_Table!H6323,NA())</f>
        <v>#N/A</v>
      </c>
      <c r="S6323" s="2" t="e">
        <f>IF(Customer_churn_Table!N6323=1,Customer_churn_Table!R6323,NA())</f>
        <v>#N/A</v>
      </c>
    </row>
    <row r="6324" spans="16:19" x14ac:dyDescent="0.35">
      <c r="P6324" s="2">
        <f>IF(Customer_churn_Table!N6324=0,Customer_churn_Table!H6324,NA())</f>
        <v>2</v>
      </c>
      <c r="Q6324" s="2">
        <f>IF(Customer_churn_Table!N6324=0,Customer_churn_Table!R6324,NA())</f>
        <v>863</v>
      </c>
      <c r="R6324" s="2" t="e">
        <f>IF(Customer_churn_Table!N6324=1,Customer_churn_Table!H6324,NA())</f>
        <v>#N/A</v>
      </c>
      <c r="S6324" s="2" t="e">
        <f>IF(Customer_churn_Table!N6324=1,Customer_churn_Table!R6324,NA())</f>
        <v>#N/A</v>
      </c>
    </row>
    <row r="6325" spans="16:19" x14ac:dyDescent="0.35">
      <c r="P6325" s="2">
        <f>IF(Customer_churn_Table!N6325=0,Customer_churn_Table!H6325,NA())</f>
        <v>8</v>
      </c>
      <c r="Q6325" s="2">
        <f>IF(Customer_churn_Table!N6325=0,Customer_churn_Table!R6325,NA())</f>
        <v>702</v>
      </c>
      <c r="R6325" s="2" t="e">
        <f>IF(Customer_churn_Table!N6325=1,Customer_churn_Table!H6325,NA())</f>
        <v>#N/A</v>
      </c>
      <c r="S6325" s="2" t="e">
        <f>IF(Customer_churn_Table!N6325=1,Customer_churn_Table!R6325,NA())</f>
        <v>#N/A</v>
      </c>
    </row>
    <row r="6326" spans="16:19" x14ac:dyDescent="0.35">
      <c r="P6326" s="2" t="e">
        <f>IF(Customer_churn_Table!N6326=0,Customer_churn_Table!H6326,NA())</f>
        <v>#N/A</v>
      </c>
      <c r="Q6326" s="2" t="e">
        <f>IF(Customer_churn_Table!N6326=0,Customer_churn_Table!R6326,NA())</f>
        <v>#N/A</v>
      </c>
      <c r="R6326" s="2">
        <f>IF(Customer_churn_Table!N6326=1,Customer_churn_Table!H6326,NA())</f>
        <v>0</v>
      </c>
      <c r="S6326" s="2">
        <f>IF(Customer_churn_Table!N6326=1,Customer_churn_Table!R6326,NA())</f>
        <v>433</v>
      </c>
    </row>
    <row r="6327" spans="16:19" x14ac:dyDescent="0.35">
      <c r="P6327" s="2" t="e">
        <f>IF(Customer_churn_Table!N6327=0,Customer_churn_Table!H6327,NA())</f>
        <v>#N/A</v>
      </c>
      <c r="Q6327" s="2" t="e">
        <f>IF(Customer_churn_Table!N6327=0,Customer_churn_Table!R6327,NA())</f>
        <v>#N/A</v>
      </c>
      <c r="R6327" s="2">
        <f>IF(Customer_churn_Table!N6327=1,Customer_churn_Table!H6327,NA())</f>
        <v>5</v>
      </c>
      <c r="S6327" s="2">
        <f>IF(Customer_churn_Table!N6327=1,Customer_churn_Table!R6327,NA())</f>
        <v>431</v>
      </c>
    </row>
    <row r="6328" spans="16:19" x14ac:dyDescent="0.35">
      <c r="P6328" s="2">
        <f>IF(Customer_churn_Table!N6328=0,Customer_churn_Table!H6328,NA())</f>
        <v>8</v>
      </c>
      <c r="Q6328" s="2">
        <f>IF(Customer_churn_Table!N6328=0,Customer_churn_Table!R6328,NA())</f>
        <v>239</v>
      </c>
      <c r="R6328" s="2" t="e">
        <f>IF(Customer_churn_Table!N6328=1,Customer_churn_Table!H6328,NA())</f>
        <v>#N/A</v>
      </c>
      <c r="S6328" s="2" t="e">
        <f>IF(Customer_churn_Table!N6328=1,Customer_churn_Table!R6328,NA())</f>
        <v>#N/A</v>
      </c>
    </row>
    <row r="6329" spans="16:19" x14ac:dyDescent="0.35">
      <c r="P6329" s="2">
        <f>IF(Customer_churn_Table!N6329=0,Customer_churn_Table!H6329,NA())</f>
        <v>3</v>
      </c>
      <c r="Q6329" s="2">
        <f>IF(Customer_churn_Table!N6329=0,Customer_churn_Table!R6329,NA())</f>
        <v>252</v>
      </c>
      <c r="R6329" s="2" t="e">
        <f>IF(Customer_churn_Table!N6329=1,Customer_churn_Table!H6329,NA())</f>
        <v>#N/A</v>
      </c>
      <c r="S6329" s="2" t="e">
        <f>IF(Customer_churn_Table!N6329=1,Customer_churn_Table!R6329,NA())</f>
        <v>#N/A</v>
      </c>
    </row>
    <row r="6330" spans="16:19" x14ac:dyDescent="0.35">
      <c r="P6330" s="2">
        <f>IF(Customer_churn_Table!N6330=0,Customer_churn_Table!H6330,NA())</f>
        <v>7</v>
      </c>
      <c r="Q6330" s="2">
        <f>IF(Customer_churn_Table!N6330=0,Customer_churn_Table!R6330,NA())</f>
        <v>233</v>
      </c>
      <c r="R6330" s="2" t="e">
        <f>IF(Customer_churn_Table!N6330=1,Customer_churn_Table!H6330,NA())</f>
        <v>#N/A</v>
      </c>
      <c r="S6330" s="2" t="e">
        <f>IF(Customer_churn_Table!N6330=1,Customer_churn_Table!R6330,NA())</f>
        <v>#N/A</v>
      </c>
    </row>
    <row r="6331" spans="16:19" x14ac:dyDescent="0.35">
      <c r="P6331" s="2">
        <f>IF(Customer_churn_Table!N6331=0,Customer_churn_Table!H6331,NA())</f>
        <v>2</v>
      </c>
      <c r="Q6331" s="2">
        <f>IF(Customer_churn_Table!N6331=0,Customer_churn_Table!R6331,NA())</f>
        <v>647</v>
      </c>
      <c r="R6331" s="2" t="e">
        <f>IF(Customer_churn_Table!N6331=1,Customer_churn_Table!H6331,NA())</f>
        <v>#N/A</v>
      </c>
      <c r="S6331" s="2" t="e">
        <f>IF(Customer_churn_Table!N6331=1,Customer_churn_Table!R6331,NA())</f>
        <v>#N/A</v>
      </c>
    </row>
    <row r="6332" spans="16:19" x14ac:dyDescent="0.35">
      <c r="P6332" s="2">
        <f>IF(Customer_churn_Table!N6332=0,Customer_churn_Table!H6332,NA())</f>
        <v>6</v>
      </c>
      <c r="Q6332" s="2">
        <f>IF(Customer_churn_Table!N6332=0,Customer_churn_Table!R6332,NA())</f>
        <v>593</v>
      </c>
      <c r="R6332" s="2" t="e">
        <f>IF(Customer_churn_Table!N6332=1,Customer_churn_Table!H6332,NA())</f>
        <v>#N/A</v>
      </c>
      <c r="S6332" s="2" t="e">
        <f>IF(Customer_churn_Table!N6332=1,Customer_churn_Table!R6332,NA())</f>
        <v>#N/A</v>
      </c>
    </row>
    <row r="6333" spans="16:19" x14ac:dyDescent="0.35">
      <c r="P6333" s="2">
        <f>IF(Customer_churn_Table!N6333=0,Customer_churn_Table!H6333,NA())</f>
        <v>8</v>
      </c>
      <c r="Q6333" s="2">
        <f>IF(Customer_churn_Table!N6333=0,Customer_churn_Table!R6333,NA())</f>
        <v>556</v>
      </c>
      <c r="R6333" s="2" t="e">
        <f>IF(Customer_churn_Table!N6333=1,Customer_churn_Table!H6333,NA())</f>
        <v>#N/A</v>
      </c>
      <c r="S6333" s="2" t="e">
        <f>IF(Customer_churn_Table!N6333=1,Customer_churn_Table!R6333,NA())</f>
        <v>#N/A</v>
      </c>
    </row>
    <row r="6334" spans="16:19" x14ac:dyDescent="0.35">
      <c r="P6334" s="2">
        <f>IF(Customer_churn_Table!N6334=0,Customer_churn_Table!H6334,NA())</f>
        <v>4</v>
      </c>
      <c r="Q6334" s="2">
        <f>IF(Customer_churn_Table!N6334=0,Customer_churn_Table!R6334,NA())</f>
        <v>389</v>
      </c>
      <c r="R6334" s="2" t="e">
        <f>IF(Customer_churn_Table!N6334=1,Customer_churn_Table!H6334,NA())</f>
        <v>#N/A</v>
      </c>
      <c r="S6334" s="2" t="e">
        <f>IF(Customer_churn_Table!N6334=1,Customer_churn_Table!R6334,NA())</f>
        <v>#N/A</v>
      </c>
    </row>
    <row r="6335" spans="16:19" x14ac:dyDescent="0.35">
      <c r="P6335" s="2">
        <f>IF(Customer_churn_Table!N6335=0,Customer_churn_Table!H6335,NA())</f>
        <v>8</v>
      </c>
      <c r="Q6335" s="2">
        <f>IF(Customer_churn_Table!N6335=0,Customer_churn_Table!R6335,NA())</f>
        <v>378</v>
      </c>
      <c r="R6335" s="2" t="e">
        <f>IF(Customer_churn_Table!N6335=1,Customer_churn_Table!H6335,NA())</f>
        <v>#N/A</v>
      </c>
      <c r="S6335" s="2" t="e">
        <f>IF(Customer_churn_Table!N6335=1,Customer_churn_Table!R6335,NA())</f>
        <v>#N/A</v>
      </c>
    </row>
    <row r="6336" spans="16:19" x14ac:dyDescent="0.35">
      <c r="P6336" s="2">
        <f>IF(Customer_churn_Table!N6336=0,Customer_churn_Table!H6336,NA())</f>
        <v>6</v>
      </c>
      <c r="Q6336" s="2">
        <f>IF(Customer_churn_Table!N6336=0,Customer_churn_Table!R6336,NA())</f>
        <v>253</v>
      </c>
      <c r="R6336" s="2" t="e">
        <f>IF(Customer_churn_Table!N6336=1,Customer_churn_Table!H6336,NA())</f>
        <v>#N/A</v>
      </c>
      <c r="S6336" s="2" t="e">
        <f>IF(Customer_churn_Table!N6336=1,Customer_churn_Table!R6336,NA())</f>
        <v>#N/A</v>
      </c>
    </row>
    <row r="6337" spans="16:19" x14ac:dyDescent="0.35">
      <c r="P6337" s="2">
        <f>IF(Customer_churn_Table!N6337=0,Customer_churn_Table!H6337,NA())</f>
        <v>1</v>
      </c>
      <c r="Q6337" s="2">
        <f>IF(Customer_churn_Table!N6337=0,Customer_churn_Table!R6337,NA())</f>
        <v>313</v>
      </c>
      <c r="R6337" s="2" t="e">
        <f>IF(Customer_churn_Table!N6337=1,Customer_churn_Table!H6337,NA())</f>
        <v>#N/A</v>
      </c>
      <c r="S6337" s="2" t="e">
        <f>IF(Customer_churn_Table!N6337=1,Customer_churn_Table!R6337,NA())</f>
        <v>#N/A</v>
      </c>
    </row>
    <row r="6338" spans="16:19" x14ac:dyDescent="0.35">
      <c r="P6338" s="2">
        <f>IF(Customer_churn_Table!N6338=0,Customer_churn_Table!H6338,NA())</f>
        <v>4</v>
      </c>
      <c r="Q6338" s="2">
        <f>IF(Customer_churn_Table!N6338=0,Customer_churn_Table!R6338,NA())</f>
        <v>881</v>
      </c>
      <c r="R6338" s="2" t="e">
        <f>IF(Customer_churn_Table!N6338=1,Customer_churn_Table!H6338,NA())</f>
        <v>#N/A</v>
      </c>
      <c r="S6338" s="2" t="e">
        <f>IF(Customer_churn_Table!N6338=1,Customer_churn_Table!R6338,NA())</f>
        <v>#N/A</v>
      </c>
    </row>
    <row r="6339" spans="16:19" x14ac:dyDescent="0.35">
      <c r="P6339" s="2">
        <f>IF(Customer_churn_Table!N6339=0,Customer_churn_Table!H6339,NA())</f>
        <v>1</v>
      </c>
      <c r="Q6339" s="2">
        <f>IF(Customer_churn_Table!N6339=0,Customer_churn_Table!R6339,NA())</f>
        <v>348</v>
      </c>
      <c r="R6339" s="2" t="e">
        <f>IF(Customer_churn_Table!N6339=1,Customer_churn_Table!H6339,NA())</f>
        <v>#N/A</v>
      </c>
      <c r="S6339" s="2" t="e">
        <f>IF(Customer_churn_Table!N6339=1,Customer_churn_Table!R6339,NA())</f>
        <v>#N/A</v>
      </c>
    </row>
    <row r="6340" spans="16:19" x14ac:dyDescent="0.35">
      <c r="P6340" s="2">
        <f>IF(Customer_churn_Table!N6340=0,Customer_churn_Table!H6340,NA())</f>
        <v>8</v>
      </c>
      <c r="Q6340" s="2">
        <f>IF(Customer_churn_Table!N6340=0,Customer_churn_Table!R6340,NA())</f>
        <v>802</v>
      </c>
      <c r="R6340" s="2" t="e">
        <f>IF(Customer_churn_Table!N6340=1,Customer_churn_Table!H6340,NA())</f>
        <v>#N/A</v>
      </c>
      <c r="S6340" s="2" t="e">
        <f>IF(Customer_churn_Table!N6340=1,Customer_churn_Table!R6340,NA())</f>
        <v>#N/A</v>
      </c>
    </row>
    <row r="6341" spans="16:19" x14ac:dyDescent="0.35">
      <c r="P6341" s="2">
        <f>IF(Customer_churn_Table!N6341=0,Customer_churn_Table!H6341,NA())</f>
        <v>8</v>
      </c>
      <c r="Q6341" s="2">
        <f>IF(Customer_churn_Table!N6341=0,Customer_churn_Table!R6341,NA())</f>
        <v>238</v>
      </c>
      <c r="R6341" s="2" t="e">
        <f>IF(Customer_churn_Table!N6341=1,Customer_churn_Table!H6341,NA())</f>
        <v>#N/A</v>
      </c>
      <c r="S6341" s="2" t="e">
        <f>IF(Customer_churn_Table!N6341=1,Customer_churn_Table!R6341,NA())</f>
        <v>#N/A</v>
      </c>
    </row>
    <row r="6342" spans="16:19" x14ac:dyDescent="0.35">
      <c r="P6342" s="2">
        <f>IF(Customer_churn_Table!N6342=0,Customer_churn_Table!H6342,NA())</f>
        <v>8</v>
      </c>
      <c r="Q6342" s="2">
        <f>IF(Customer_churn_Table!N6342=0,Customer_churn_Table!R6342,NA())</f>
        <v>348</v>
      </c>
      <c r="R6342" s="2" t="e">
        <f>IF(Customer_churn_Table!N6342=1,Customer_churn_Table!H6342,NA())</f>
        <v>#N/A</v>
      </c>
      <c r="S6342" s="2" t="e">
        <f>IF(Customer_churn_Table!N6342=1,Customer_churn_Table!R6342,NA())</f>
        <v>#N/A</v>
      </c>
    </row>
    <row r="6343" spans="16:19" x14ac:dyDescent="0.35">
      <c r="P6343" s="2">
        <f>IF(Customer_churn_Table!N6343=0,Customer_churn_Table!H6343,NA())</f>
        <v>1</v>
      </c>
      <c r="Q6343" s="2">
        <f>IF(Customer_churn_Table!N6343=0,Customer_churn_Table!R6343,NA())</f>
        <v>779</v>
      </c>
      <c r="R6343" s="2" t="e">
        <f>IF(Customer_churn_Table!N6343=1,Customer_churn_Table!H6343,NA())</f>
        <v>#N/A</v>
      </c>
      <c r="S6343" s="2" t="e">
        <f>IF(Customer_churn_Table!N6343=1,Customer_churn_Table!R6343,NA())</f>
        <v>#N/A</v>
      </c>
    </row>
    <row r="6344" spans="16:19" x14ac:dyDescent="0.35">
      <c r="P6344" s="2">
        <f>IF(Customer_churn_Table!N6344=0,Customer_churn_Table!H6344,NA())</f>
        <v>10</v>
      </c>
      <c r="Q6344" s="2">
        <f>IF(Customer_churn_Table!N6344=0,Customer_churn_Table!R6344,NA())</f>
        <v>559</v>
      </c>
      <c r="R6344" s="2" t="e">
        <f>IF(Customer_churn_Table!N6344=1,Customer_churn_Table!H6344,NA())</f>
        <v>#N/A</v>
      </c>
      <c r="S6344" s="2" t="e">
        <f>IF(Customer_churn_Table!N6344=1,Customer_churn_Table!R6344,NA())</f>
        <v>#N/A</v>
      </c>
    </row>
    <row r="6345" spans="16:19" x14ac:dyDescent="0.35">
      <c r="P6345" s="2" t="e">
        <f>IF(Customer_churn_Table!N6345=0,Customer_churn_Table!H6345,NA())</f>
        <v>#N/A</v>
      </c>
      <c r="Q6345" s="2" t="e">
        <f>IF(Customer_churn_Table!N6345=0,Customer_churn_Table!R6345,NA())</f>
        <v>#N/A</v>
      </c>
      <c r="R6345" s="2">
        <f>IF(Customer_churn_Table!N6345=1,Customer_churn_Table!H6345,NA())</f>
        <v>6</v>
      </c>
      <c r="S6345" s="2">
        <f>IF(Customer_churn_Table!N6345=1,Customer_churn_Table!R6345,NA())</f>
        <v>396</v>
      </c>
    </row>
    <row r="6346" spans="16:19" x14ac:dyDescent="0.35">
      <c r="P6346" s="2">
        <f>IF(Customer_churn_Table!N6346=0,Customer_churn_Table!H6346,NA())</f>
        <v>3</v>
      </c>
      <c r="Q6346" s="2">
        <f>IF(Customer_churn_Table!N6346=0,Customer_churn_Table!R6346,NA())</f>
        <v>775</v>
      </c>
      <c r="R6346" s="2" t="e">
        <f>IF(Customer_churn_Table!N6346=1,Customer_churn_Table!H6346,NA())</f>
        <v>#N/A</v>
      </c>
      <c r="S6346" s="2" t="e">
        <f>IF(Customer_churn_Table!N6346=1,Customer_churn_Table!R6346,NA())</f>
        <v>#N/A</v>
      </c>
    </row>
    <row r="6347" spans="16:19" x14ac:dyDescent="0.35">
      <c r="P6347" s="2">
        <f>IF(Customer_churn_Table!N6347=0,Customer_churn_Table!H6347,NA())</f>
        <v>4</v>
      </c>
      <c r="Q6347" s="2">
        <f>IF(Customer_churn_Table!N6347=0,Customer_churn_Table!R6347,NA())</f>
        <v>992</v>
      </c>
      <c r="R6347" s="2" t="e">
        <f>IF(Customer_churn_Table!N6347=1,Customer_churn_Table!H6347,NA())</f>
        <v>#N/A</v>
      </c>
      <c r="S6347" s="2" t="e">
        <f>IF(Customer_churn_Table!N6347=1,Customer_churn_Table!R6347,NA())</f>
        <v>#N/A</v>
      </c>
    </row>
    <row r="6348" spans="16:19" x14ac:dyDescent="0.35">
      <c r="P6348" s="2" t="e">
        <f>IF(Customer_churn_Table!N6348=0,Customer_churn_Table!H6348,NA())</f>
        <v>#N/A</v>
      </c>
      <c r="Q6348" s="2" t="e">
        <f>IF(Customer_churn_Table!N6348=0,Customer_churn_Table!R6348,NA())</f>
        <v>#N/A</v>
      </c>
      <c r="R6348" s="2">
        <f>IF(Customer_churn_Table!N6348=1,Customer_churn_Table!H6348,NA())</f>
        <v>1</v>
      </c>
      <c r="S6348" s="2">
        <f>IF(Customer_churn_Table!N6348=1,Customer_churn_Table!R6348,NA())</f>
        <v>713</v>
      </c>
    </row>
    <row r="6349" spans="16:19" x14ac:dyDescent="0.35">
      <c r="P6349" s="2">
        <f>IF(Customer_churn_Table!N6349=0,Customer_churn_Table!H6349,NA())</f>
        <v>8</v>
      </c>
      <c r="Q6349" s="2">
        <f>IF(Customer_churn_Table!N6349=0,Customer_churn_Table!R6349,NA())</f>
        <v>792</v>
      </c>
      <c r="R6349" s="2" t="e">
        <f>IF(Customer_churn_Table!N6349=1,Customer_churn_Table!H6349,NA())</f>
        <v>#N/A</v>
      </c>
      <c r="S6349" s="2" t="e">
        <f>IF(Customer_churn_Table!N6349=1,Customer_churn_Table!R6349,NA())</f>
        <v>#N/A</v>
      </c>
    </row>
    <row r="6350" spans="16:19" x14ac:dyDescent="0.35">
      <c r="P6350" s="2">
        <f>IF(Customer_churn_Table!N6350=0,Customer_churn_Table!H6350,NA())</f>
        <v>8</v>
      </c>
      <c r="Q6350" s="2">
        <f>IF(Customer_churn_Table!N6350=0,Customer_churn_Table!R6350,NA())</f>
        <v>240</v>
      </c>
      <c r="R6350" s="2" t="e">
        <f>IF(Customer_churn_Table!N6350=1,Customer_churn_Table!H6350,NA())</f>
        <v>#N/A</v>
      </c>
      <c r="S6350" s="2" t="e">
        <f>IF(Customer_churn_Table!N6350=1,Customer_churn_Table!R6350,NA())</f>
        <v>#N/A</v>
      </c>
    </row>
    <row r="6351" spans="16:19" x14ac:dyDescent="0.35">
      <c r="P6351" s="2">
        <f>IF(Customer_churn_Table!N6351=0,Customer_churn_Table!H6351,NA())</f>
        <v>7</v>
      </c>
      <c r="Q6351" s="2">
        <f>IF(Customer_churn_Table!N6351=0,Customer_churn_Table!R6351,NA())</f>
        <v>266</v>
      </c>
      <c r="R6351" s="2" t="e">
        <f>IF(Customer_churn_Table!N6351=1,Customer_churn_Table!H6351,NA())</f>
        <v>#N/A</v>
      </c>
      <c r="S6351" s="2" t="e">
        <f>IF(Customer_churn_Table!N6351=1,Customer_churn_Table!R6351,NA())</f>
        <v>#N/A</v>
      </c>
    </row>
    <row r="6352" spans="16:19" x14ac:dyDescent="0.35">
      <c r="P6352" s="2">
        <f>IF(Customer_churn_Table!N6352=0,Customer_churn_Table!H6352,NA())</f>
        <v>1</v>
      </c>
      <c r="Q6352" s="2">
        <f>IF(Customer_churn_Table!N6352=0,Customer_churn_Table!R6352,NA())</f>
        <v>910</v>
      </c>
      <c r="R6352" s="2" t="e">
        <f>IF(Customer_churn_Table!N6352=1,Customer_churn_Table!H6352,NA())</f>
        <v>#N/A</v>
      </c>
      <c r="S6352" s="2" t="e">
        <f>IF(Customer_churn_Table!N6352=1,Customer_churn_Table!R6352,NA())</f>
        <v>#N/A</v>
      </c>
    </row>
    <row r="6353" spans="16:19" x14ac:dyDescent="0.35">
      <c r="P6353" s="2">
        <f>IF(Customer_churn_Table!N6353=0,Customer_churn_Table!H6353,NA())</f>
        <v>3</v>
      </c>
      <c r="Q6353" s="2">
        <f>IF(Customer_churn_Table!N6353=0,Customer_churn_Table!R6353,NA())</f>
        <v>300</v>
      </c>
      <c r="R6353" s="2" t="e">
        <f>IF(Customer_churn_Table!N6353=1,Customer_churn_Table!H6353,NA())</f>
        <v>#N/A</v>
      </c>
      <c r="S6353" s="2" t="e">
        <f>IF(Customer_churn_Table!N6353=1,Customer_churn_Table!R6353,NA())</f>
        <v>#N/A</v>
      </c>
    </row>
    <row r="6354" spans="16:19" x14ac:dyDescent="0.35">
      <c r="P6354" s="2">
        <f>IF(Customer_churn_Table!N6354=0,Customer_churn_Table!H6354,NA())</f>
        <v>9</v>
      </c>
      <c r="Q6354" s="2">
        <f>IF(Customer_churn_Table!N6354=0,Customer_churn_Table!R6354,NA())</f>
        <v>347</v>
      </c>
      <c r="R6354" s="2" t="e">
        <f>IF(Customer_churn_Table!N6354=1,Customer_churn_Table!H6354,NA())</f>
        <v>#N/A</v>
      </c>
      <c r="S6354" s="2" t="e">
        <f>IF(Customer_churn_Table!N6354=1,Customer_churn_Table!R6354,NA())</f>
        <v>#N/A</v>
      </c>
    </row>
    <row r="6355" spans="16:19" x14ac:dyDescent="0.35">
      <c r="P6355" s="2">
        <f>IF(Customer_churn_Table!N6355=0,Customer_churn_Table!H6355,NA())</f>
        <v>8</v>
      </c>
      <c r="Q6355" s="2">
        <f>IF(Customer_churn_Table!N6355=0,Customer_churn_Table!R6355,NA())</f>
        <v>629</v>
      </c>
      <c r="R6355" s="2" t="e">
        <f>IF(Customer_churn_Table!N6355=1,Customer_churn_Table!H6355,NA())</f>
        <v>#N/A</v>
      </c>
      <c r="S6355" s="2" t="e">
        <f>IF(Customer_churn_Table!N6355=1,Customer_churn_Table!R6355,NA())</f>
        <v>#N/A</v>
      </c>
    </row>
    <row r="6356" spans="16:19" x14ac:dyDescent="0.35">
      <c r="P6356" s="2" t="e">
        <f>IF(Customer_churn_Table!N6356=0,Customer_churn_Table!H6356,NA())</f>
        <v>#N/A</v>
      </c>
      <c r="Q6356" s="2" t="e">
        <f>IF(Customer_churn_Table!N6356=0,Customer_churn_Table!R6356,NA())</f>
        <v>#N/A</v>
      </c>
      <c r="R6356" s="2">
        <f>IF(Customer_churn_Table!N6356=1,Customer_churn_Table!H6356,NA())</f>
        <v>5</v>
      </c>
      <c r="S6356" s="2">
        <f>IF(Customer_churn_Table!N6356=1,Customer_churn_Table!R6356,NA())</f>
        <v>351</v>
      </c>
    </row>
    <row r="6357" spans="16:19" x14ac:dyDescent="0.35">
      <c r="P6357" s="2">
        <f>IF(Customer_churn_Table!N6357=0,Customer_churn_Table!H6357,NA())</f>
        <v>4</v>
      </c>
      <c r="Q6357" s="2">
        <f>IF(Customer_churn_Table!N6357=0,Customer_churn_Table!R6357,NA())</f>
        <v>644</v>
      </c>
      <c r="R6357" s="2" t="e">
        <f>IF(Customer_churn_Table!N6357=1,Customer_churn_Table!H6357,NA())</f>
        <v>#N/A</v>
      </c>
      <c r="S6357" s="2" t="e">
        <f>IF(Customer_churn_Table!N6357=1,Customer_churn_Table!R6357,NA())</f>
        <v>#N/A</v>
      </c>
    </row>
    <row r="6358" spans="16:19" x14ac:dyDescent="0.35">
      <c r="P6358" s="2">
        <f>IF(Customer_churn_Table!N6358=0,Customer_churn_Table!H6358,NA())</f>
        <v>9</v>
      </c>
      <c r="Q6358" s="2">
        <f>IF(Customer_churn_Table!N6358=0,Customer_churn_Table!R6358,NA())</f>
        <v>555</v>
      </c>
      <c r="R6358" s="2" t="e">
        <f>IF(Customer_churn_Table!N6358=1,Customer_churn_Table!H6358,NA())</f>
        <v>#N/A</v>
      </c>
      <c r="S6358" s="2" t="e">
        <f>IF(Customer_churn_Table!N6358=1,Customer_churn_Table!R6358,NA())</f>
        <v>#N/A</v>
      </c>
    </row>
    <row r="6359" spans="16:19" x14ac:dyDescent="0.35">
      <c r="P6359" s="2">
        <f>IF(Customer_churn_Table!N6359=0,Customer_churn_Table!H6359,NA())</f>
        <v>3</v>
      </c>
      <c r="Q6359" s="2">
        <f>IF(Customer_churn_Table!N6359=0,Customer_churn_Table!R6359,NA())</f>
        <v>786</v>
      </c>
      <c r="R6359" s="2" t="e">
        <f>IF(Customer_churn_Table!N6359=1,Customer_churn_Table!H6359,NA())</f>
        <v>#N/A</v>
      </c>
      <c r="S6359" s="2" t="e">
        <f>IF(Customer_churn_Table!N6359=1,Customer_churn_Table!R6359,NA())</f>
        <v>#N/A</v>
      </c>
    </row>
    <row r="6360" spans="16:19" x14ac:dyDescent="0.35">
      <c r="P6360" s="2">
        <f>IF(Customer_churn_Table!N6360=0,Customer_churn_Table!H6360,NA())</f>
        <v>2</v>
      </c>
      <c r="Q6360" s="2">
        <f>IF(Customer_churn_Table!N6360=0,Customer_churn_Table!R6360,NA())</f>
        <v>843</v>
      </c>
      <c r="R6360" s="2" t="e">
        <f>IF(Customer_churn_Table!N6360=1,Customer_churn_Table!H6360,NA())</f>
        <v>#N/A</v>
      </c>
      <c r="S6360" s="2" t="e">
        <f>IF(Customer_churn_Table!N6360=1,Customer_churn_Table!R6360,NA())</f>
        <v>#N/A</v>
      </c>
    </row>
    <row r="6361" spans="16:19" x14ac:dyDescent="0.35">
      <c r="P6361" s="2" t="e">
        <f>IF(Customer_churn_Table!N6361=0,Customer_churn_Table!H6361,NA())</f>
        <v>#N/A</v>
      </c>
      <c r="Q6361" s="2" t="e">
        <f>IF(Customer_churn_Table!N6361=0,Customer_churn_Table!R6361,NA())</f>
        <v>#N/A</v>
      </c>
      <c r="R6361" s="2">
        <f>IF(Customer_churn_Table!N6361=1,Customer_churn_Table!H6361,NA())</f>
        <v>9</v>
      </c>
      <c r="S6361" s="2">
        <f>IF(Customer_churn_Table!N6361=1,Customer_churn_Table!R6361,NA())</f>
        <v>760</v>
      </c>
    </row>
    <row r="6362" spans="16:19" x14ac:dyDescent="0.35">
      <c r="P6362" s="2">
        <f>IF(Customer_churn_Table!N6362=0,Customer_churn_Table!H6362,NA())</f>
        <v>1</v>
      </c>
      <c r="Q6362" s="2">
        <f>IF(Customer_churn_Table!N6362=0,Customer_churn_Table!R6362,NA())</f>
        <v>827</v>
      </c>
      <c r="R6362" s="2" t="e">
        <f>IF(Customer_churn_Table!N6362=1,Customer_churn_Table!H6362,NA())</f>
        <v>#N/A</v>
      </c>
      <c r="S6362" s="2" t="e">
        <f>IF(Customer_churn_Table!N6362=1,Customer_churn_Table!R6362,NA())</f>
        <v>#N/A</v>
      </c>
    </row>
    <row r="6363" spans="16:19" x14ac:dyDescent="0.35">
      <c r="P6363" s="2">
        <f>IF(Customer_churn_Table!N6363=0,Customer_churn_Table!H6363,NA())</f>
        <v>0</v>
      </c>
      <c r="Q6363" s="2">
        <f>IF(Customer_churn_Table!N6363=0,Customer_churn_Table!R6363,NA())</f>
        <v>974</v>
      </c>
      <c r="R6363" s="2" t="e">
        <f>IF(Customer_churn_Table!N6363=1,Customer_churn_Table!H6363,NA())</f>
        <v>#N/A</v>
      </c>
      <c r="S6363" s="2" t="e">
        <f>IF(Customer_churn_Table!N6363=1,Customer_churn_Table!R6363,NA())</f>
        <v>#N/A</v>
      </c>
    </row>
    <row r="6364" spans="16:19" x14ac:dyDescent="0.35">
      <c r="P6364" s="2">
        <f>IF(Customer_churn_Table!N6364=0,Customer_churn_Table!H6364,NA())</f>
        <v>8</v>
      </c>
      <c r="Q6364" s="2">
        <f>IF(Customer_churn_Table!N6364=0,Customer_churn_Table!R6364,NA())</f>
        <v>835</v>
      </c>
      <c r="R6364" s="2" t="e">
        <f>IF(Customer_churn_Table!N6364=1,Customer_churn_Table!H6364,NA())</f>
        <v>#N/A</v>
      </c>
      <c r="S6364" s="2" t="e">
        <f>IF(Customer_churn_Table!N6364=1,Customer_churn_Table!R6364,NA())</f>
        <v>#N/A</v>
      </c>
    </row>
    <row r="6365" spans="16:19" x14ac:dyDescent="0.35">
      <c r="P6365" s="2">
        <f>IF(Customer_churn_Table!N6365=0,Customer_churn_Table!H6365,NA())</f>
        <v>4</v>
      </c>
      <c r="Q6365" s="2">
        <f>IF(Customer_churn_Table!N6365=0,Customer_churn_Table!R6365,NA())</f>
        <v>831</v>
      </c>
      <c r="R6365" s="2" t="e">
        <f>IF(Customer_churn_Table!N6365=1,Customer_churn_Table!H6365,NA())</f>
        <v>#N/A</v>
      </c>
      <c r="S6365" s="2" t="e">
        <f>IF(Customer_churn_Table!N6365=1,Customer_churn_Table!R6365,NA())</f>
        <v>#N/A</v>
      </c>
    </row>
    <row r="6366" spans="16:19" x14ac:dyDescent="0.35">
      <c r="P6366" s="2">
        <f>IF(Customer_churn_Table!N6366=0,Customer_churn_Table!H6366,NA())</f>
        <v>6</v>
      </c>
      <c r="Q6366" s="2">
        <f>IF(Customer_churn_Table!N6366=0,Customer_churn_Table!R6366,NA())</f>
        <v>882</v>
      </c>
      <c r="R6366" s="2" t="e">
        <f>IF(Customer_churn_Table!N6366=1,Customer_churn_Table!H6366,NA())</f>
        <v>#N/A</v>
      </c>
      <c r="S6366" s="2" t="e">
        <f>IF(Customer_churn_Table!N6366=1,Customer_churn_Table!R6366,NA())</f>
        <v>#N/A</v>
      </c>
    </row>
    <row r="6367" spans="16:19" x14ac:dyDescent="0.35">
      <c r="P6367" s="2" t="e">
        <f>IF(Customer_churn_Table!N6367=0,Customer_churn_Table!H6367,NA())</f>
        <v>#N/A</v>
      </c>
      <c r="Q6367" s="2" t="e">
        <f>IF(Customer_churn_Table!N6367=0,Customer_churn_Table!R6367,NA())</f>
        <v>#N/A</v>
      </c>
      <c r="R6367" s="2">
        <f>IF(Customer_churn_Table!N6367=1,Customer_churn_Table!H6367,NA())</f>
        <v>5</v>
      </c>
      <c r="S6367" s="2">
        <f>IF(Customer_churn_Table!N6367=1,Customer_churn_Table!R6367,NA())</f>
        <v>947</v>
      </c>
    </row>
    <row r="6368" spans="16:19" x14ac:dyDescent="0.35">
      <c r="P6368" s="2">
        <f>IF(Customer_churn_Table!N6368=0,Customer_churn_Table!H6368,NA())</f>
        <v>9</v>
      </c>
      <c r="Q6368" s="2">
        <f>IF(Customer_churn_Table!N6368=0,Customer_churn_Table!R6368,NA())</f>
        <v>327</v>
      </c>
      <c r="R6368" s="2" t="e">
        <f>IF(Customer_churn_Table!N6368=1,Customer_churn_Table!H6368,NA())</f>
        <v>#N/A</v>
      </c>
      <c r="S6368" s="2" t="e">
        <f>IF(Customer_churn_Table!N6368=1,Customer_churn_Table!R6368,NA())</f>
        <v>#N/A</v>
      </c>
    </row>
    <row r="6369" spans="16:19" x14ac:dyDescent="0.35">
      <c r="P6369" s="2">
        <f>IF(Customer_churn_Table!N6369=0,Customer_churn_Table!H6369,NA())</f>
        <v>9</v>
      </c>
      <c r="Q6369" s="2">
        <f>IF(Customer_churn_Table!N6369=0,Customer_churn_Table!R6369,NA())</f>
        <v>685</v>
      </c>
      <c r="R6369" s="2" t="e">
        <f>IF(Customer_churn_Table!N6369=1,Customer_churn_Table!H6369,NA())</f>
        <v>#N/A</v>
      </c>
      <c r="S6369" s="2" t="e">
        <f>IF(Customer_churn_Table!N6369=1,Customer_churn_Table!R6369,NA())</f>
        <v>#N/A</v>
      </c>
    </row>
    <row r="6370" spans="16:19" x14ac:dyDescent="0.35">
      <c r="P6370" s="2" t="e">
        <f>IF(Customer_churn_Table!N6370=0,Customer_churn_Table!H6370,NA())</f>
        <v>#N/A</v>
      </c>
      <c r="Q6370" s="2" t="e">
        <f>IF(Customer_churn_Table!N6370=0,Customer_churn_Table!R6370,NA())</f>
        <v>#N/A</v>
      </c>
      <c r="R6370" s="2">
        <f>IF(Customer_churn_Table!N6370=1,Customer_churn_Table!H6370,NA())</f>
        <v>0</v>
      </c>
      <c r="S6370" s="2">
        <f>IF(Customer_churn_Table!N6370=1,Customer_churn_Table!R6370,NA())</f>
        <v>548</v>
      </c>
    </row>
    <row r="6371" spans="16:19" x14ac:dyDescent="0.35">
      <c r="P6371" s="2">
        <f>IF(Customer_churn_Table!N6371=0,Customer_churn_Table!H6371,NA())</f>
        <v>2</v>
      </c>
      <c r="Q6371" s="2">
        <f>IF(Customer_churn_Table!N6371=0,Customer_churn_Table!R6371,NA())</f>
        <v>240</v>
      </c>
      <c r="R6371" s="2" t="e">
        <f>IF(Customer_churn_Table!N6371=1,Customer_churn_Table!H6371,NA())</f>
        <v>#N/A</v>
      </c>
      <c r="S6371" s="2" t="e">
        <f>IF(Customer_churn_Table!N6371=1,Customer_churn_Table!R6371,NA())</f>
        <v>#N/A</v>
      </c>
    </row>
    <row r="6372" spans="16:19" x14ac:dyDescent="0.35">
      <c r="P6372" s="2">
        <f>IF(Customer_churn_Table!N6372=0,Customer_churn_Table!H6372,NA())</f>
        <v>2</v>
      </c>
      <c r="Q6372" s="2">
        <f>IF(Customer_churn_Table!N6372=0,Customer_churn_Table!R6372,NA())</f>
        <v>855</v>
      </c>
      <c r="R6372" s="2" t="e">
        <f>IF(Customer_churn_Table!N6372=1,Customer_churn_Table!H6372,NA())</f>
        <v>#N/A</v>
      </c>
      <c r="S6372" s="2" t="e">
        <f>IF(Customer_churn_Table!N6372=1,Customer_churn_Table!R6372,NA())</f>
        <v>#N/A</v>
      </c>
    </row>
    <row r="6373" spans="16:19" x14ac:dyDescent="0.35">
      <c r="P6373" s="2">
        <f>IF(Customer_churn_Table!N6373=0,Customer_churn_Table!H6373,NA())</f>
        <v>5</v>
      </c>
      <c r="Q6373" s="2">
        <f>IF(Customer_churn_Table!N6373=0,Customer_churn_Table!R6373,NA())</f>
        <v>743</v>
      </c>
      <c r="R6373" s="2" t="e">
        <f>IF(Customer_churn_Table!N6373=1,Customer_churn_Table!H6373,NA())</f>
        <v>#N/A</v>
      </c>
      <c r="S6373" s="2" t="e">
        <f>IF(Customer_churn_Table!N6373=1,Customer_churn_Table!R6373,NA())</f>
        <v>#N/A</v>
      </c>
    </row>
    <row r="6374" spans="16:19" x14ac:dyDescent="0.35">
      <c r="P6374" s="2">
        <f>IF(Customer_churn_Table!N6374=0,Customer_churn_Table!H6374,NA())</f>
        <v>2</v>
      </c>
      <c r="Q6374" s="2">
        <f>IF(Customer_churn_Table!N6374=0,Customer_churn_Table!R6374,NA())</f>
        <v>773</v>
      </c>
      <c r="R6374" s="2" t="e">
        <f>IF(Customer_churn_Table!N6374=1,Customer_churn_Table!H6374,NA())</f>
        <v>#N/A</v>
      </c>
      <c r="S6374" s="2" t="e">
        <f>IF(Customer_churn_Table!N6374=1,Customer_churn_Table!R6374,NA())</f>
        <v>#N/A</v>
      </c>
    </row>
    <row r="6375" spans="16:19" x14ac:dyDescent="0.35">
      <c r="P6375" s="2">
        <f>IF(Customer_churn_Table!N6375=0,Customer_churn_Table!H6375,NA())</f>
        <v>2</v>
      </c>
      <c r="Q6375" s="2">
        <f>IF(Customer_churn_Table!N6375=0,Customer_churn_Table!R6375,NA())</f>
        <v>352</v>
      </c>
      <c r="R6375" s="2" t="e">
        <f>IF(Customer_churn_Table!N6375=1,Customer_churn_Table!H6375,NA())</f>
        <v>#N/A</v>
      </c>
      <c r="S6375" s="2" t="e">
        <f>IF(Customer_churn_Table!N6375=1,Customer_churn_Table!R6375,NA())</f>
        <v>#N/A</v>
      </c>
    </row>
    <row r="6376" spans="16:19" x14ac:dyDescent="0.35">
      <c r="P6376" s="2">
        <f>IF(Customer_churn_Table!N6376=0,Customer_churn_Table!H6376,NA())</f>
        <v>1</v>
      </c>
      <c r="Q6376" s="2">
        <f>IF(Customer_churn_Table!N6376=0,Customer_churn_Table!R6376,NA())</f>
        <v>433</v>
      </c>
      <c r="R6376" s="2" t="e">
        <f>IF(Customer_churn_Table!N6376=1,Customer_churn_Table!H6376,NA())</f>
        <v>#N/A</v>
      </c>
      <c r="S6376" s="2" t="e">
        <f>IF(Customer_churn_Table!N6376=1,Customer_churn_Table!R6376,NA())</f>
        <v>#N/A</v>
      </c>
    </row>
    <row r="6377" spans="16:19" x14ac:dyDescent="0.35">
      <c r="P6377" s="2" t="e">
        <f>IF(Customer_churn_Table!N6377=0,Customer_churn_Table!H6377,NA())</f>
        <v>#N/A</v>
      </c>
      <c r="Q6377" s="2" t="e">
        <f>IF(Customer_churn_Table!N6377=0,Customer_churn_Table!R6377,NA())</f>
        <v>#N/A</v>
      </c>
      <c r="R6377" s="2">
        <f>IF(Customer_churn_Table!N6377=1,Customer_churn_Table!H6377,NA())</f>
        <v>5</v>
      </c>
      <c r="S6377" s="2">
        <f>IF(Customer_churn_Table!N6377=1,Customer_churn_Table!R6377,NA())</f>
        <v>364</v>
      </c>
    </row>
    <row r="6378" spans="16:19" x14ac:dyDescent="0.35">
      <c r="P6378" s="2" t="e">
        <f>IF(Customer_churn_Table!N6378=0,Customer_churn_Table!H6378,NA())</f>
        <v>#N/A</v>
      </c>
      <c r="Q6378" s="2" t="e">
        <f>IF(Customer_churn_Table!N6378=0,Customer_churn_Table!R6378,NA())</f>
        <v>#N/A</v>
      </c>
      <c r="R6378" s="2">
        <f>IF(Customer_churn_Table!N6378=1,Customer_churn_Table!H6378,NA())</f>
        <v>5</v>
      </c>
      <c r="S6378" s="2">
        <f>IF(Customer_churn_Table!N6378=1,Customer_churn_Table!R6378,NA())</f>
        <v>509</v>
      </c>
    </row>
    <row r="6379" spans="16:19" x14ac:dyDescent="0.35">
      <c r="P6379" s="2" t="e">
        <f>IF(Customer_churn_Table!N6379=0,Customer_churn_Table!H6379,NA())</f>
        <v>#N/A</v>
      </c>
      <c r="Q6379" s="2" t="e">
        <f>IF(Customer_churn_Table!N6379=0,Customer_churn_Table!R6379,NA())</f>
        <v>#N/A</v>
      </c>
      <c r="R6379" s="2">
        <f>IF(Customer_churn_Table!N6379=1,Customer_churn_Table!H6379,NA())</f>
        <v>9</v>
      </c>
      <c r="S6379" s="2">
        <f>IF(Customer_churn_Table!N6379=1,Customer_churn_Table!R6379,NA())</f>
        <v>272</v>
      </c>
    </row>
    <row r="6380" spans="16:19" x14ac:dyDescent="0.35">
      <c r="P6380" s="2" t="e">
        <f>IF(Customer_churn_Table!N6380=0,Customer_churn_Table!H6380,NA())</f>
        <v>#N/A</v>
      </c>
      <c r="Q6380" s="2" t="e">
        <f>IF(Customer_churn_Table!N6380=0,Customer_churn_Table!R6380,NA())</f>
        <v>#N/A</v>
      </c>
      <c r="R6380" s="2">
        <f>IF(Customer_churn_Table!N6380=1,Customer_churn_Table!H6380,NA())</f>
        <v>2</v>
      </c>
      <c r="S6380" s="2">
        <f>IF(Customer_churn_Table!N6380=1,Customer_churn_Table!R6380,NA())</f>
        <v>231</v>
      </c>
    </row>
    <row r="6381" spans="16:19" x14ac:dyDescent="0.35">
      <c r="P6381" s="2">
        <f>IF(Customer_churn_Table!N6381=0,Customer_churn_Table!H6381,NA())</f>
        <v>7</v>
      </c>
      <c r="Q6381" s="2">
        <f>IF(Customer_churn_Table!N6381=0,Customer_churn_Table!R6381,NA())</f>
        <v>436</v>
      </c>
      <c r="R6381" s="2" t="e">
        <f>IF(Customer_churn_Table!N6381=1,Customer_churn_Table!H6381,NA())</f>
        <v>#N/A</v>
      </c>
      <c r="S6381" s="2" t="e">
        <f>IF(Customer_churn_Table!N6381=1,Customer_churn_Table!R6381,NA())</f>
        <v>#N/A</v>
      </c>
    </row>
    <row r="6382" spans="16:19" x14ac:dyDescent="0.35">
      <c r="P6382" s="2" t="e">
        <f>IF(Customer_churn_Table!N6382=0,Customer_churn_Table!H6382,NA())</f>
        <v>#N/A</v>
      </c>
      <c r="Q6382" s="2" t="e">
        <f>IF(Customer_churn_Table!N6382=0,Customer_churn_Table!R6382,NA())</f>
        <v>#N/A</v>
      </c>
      <c r="R6382" s="2">
        <f>IF(Customer_churn_Table!N6382=1,Customer_churn_Table!H6382,NA())</f>
        <v>1</v>
      </c>
      <c r="S6382" s="2">
        <f>IF(Customer_churn_Table!N6382=1,Customer_churn_Table!R6382,NA())</f>
        <v>833</v>
      </c>
    </row>
    <row r="6383" spans="16:19" x14ac:dyDescent="0.35">
      <c r="P6383" s="2">
        <f>IF(Customer_churn_Table!N6383=0,Customer_churn_Table!H6383,NA())</f>
        <v>3</v>
      </c>
      <c r="Q6383" s="2">
        <f>IF(Customer_churn_Table!N6383=0,Customer_churn_Table!R6383,NA())</f>
        <v>649</v>
      </c>
      <c r="R6383" s="2" t="e">
        <f>IF(Customer_churn_Table!N6383=1,Customer_churn_Table!H6383,NA())</f>
        <v>#N/A</v>
      </c>
      <c r="S6383" s="2" t="e">
        <f>IF(Customer_churn_Table!N6383=1,Customer_churn_Table!R6383,NA())</f>
        <v>#N/A</v>
      </c>
    </row>
    <row r="6384" spans="16:19" x14ac:dyDescent="0.35">
      <c r="P6384" s="2">
        <f>IF(Customer_churn_Table!N6384=0,Customer_churn_Table!H6384,NA())</f>
        <v>5</v>
      </c>
      <c r="Q6384" s="2">
        <f>IF(Customer_churn_Table!N6384=0,Customer_churn_Table!R6384,NA())</f>
        <v>707</v>
      </c>
      <c r="R6384" s="2" t="e">
        <f>IF(Customer_churn_Table!N6384=1,Customer_churn_Table!H6384,NA())</f>
        <v>#N/A</v>
      </c>
      <c r="S6384" s="2" t="e">
        <f>IF(Customer_churn_Table!N6384=1,Customer_churn_Table!R6384,NA())</f>
        <v>#N/A</v>
      </c>
    </row>
    <row r="6385" spans="16:19" x14ac:dyDescent="0.35">
      <c r="P6385" s="2">
        <f>IF(Customer_churn_Table!N6385=0,Customer_churn_Table!H6385,NA())</f>
        <v>6</v>
      </c>
      <c r="Q6385" s="2">
        <f>IF(Customer_churn_Table!N6385=0,Customer_churn_Table!R6385,NA())</f>
        <v>706</v>
      </c>
      <c r="R6385" s="2" t="e">
        <f>IF(Customer_churn_Table!N6385=1,Customer_churn_Table!H6385,NA())</f>
        <v>#N/A</v>
      </c>
      <c r="S6385" s="2" t="e">
        <f>IF(Customer_churn_Table!N6385=1,Customer_churn_Table!R6385,NA())</f>
        <v>#N/A</v>
      </c>
    </row>
    <row r="6386" spans="16:19" x14ac:dyDescent="0.35">
      <c r="P6386" s="2">
        <f>IF(Customer_churn_Table!N6386=0,Customer_churn_Table!H6386,NA())</f>
        <v>7</v>
      </c>
      <c r="Q6386" s="2">
        <f>IF(Customer_churn_Table!N6386=0,Customer_churn_Table!R6386,NA())</f>
        <v>578</v>
      </c>
      <c r="R6386" s="2" t="e">
        <f>IF(Customer_churn_Table!N6386=1,Customer_churn_Table!H6386,NA())</f>
        <v>#N/A</v>
      </c>
      <c r="S6386" s="2" t="e">
        <f>IF(Customer_churn_Table!N6386=1,Customer_churn_Table!R6386,NA())</f>
        <v>#N/A</v>
      </c>
    </row>
    <row r="6387" spans="16:19" x14ac:dyDescent="0.35">
      <c r="P6387" s="2">
        <f>IF(Customer_churn_Table!N6387=0,Customer_churn_Table!H6387,NA())</f>
        <v>1</v>
      </c>
      <c r="Q6387" s="2">
        <f>IF(Customer_churn_Table!N6387=0,Customer_churn_Table!R6387,NA())</f>
        <v>469</v>
      </c>
      <c r="R6387" s="2" t="e">
        <f>IF(Customer_churn_Table!N6387=1,Customer_churn_Table!H6387,NA())</f>
        <v>#N/A</v>
      </c>
      <c r="S6387" s="2" t="e">
        <f>IF(Customer_churn_Table!N6387=1,Customer_churn_Table!R6387,NA())</f>
        <v>#N/A</v>
      </c>
    </row>
    <row r="6388" spans="16:19" x14ac:dyDescent="0.35">
      <c r="P6388" s="2" t="e">
        <f>IF(Customer_churn_Table!N6388=0,Customer_churn_Table!H6388,NA())</f>
        <v>#N/A</v>
      </c>
      <c r="Q6388" s="2" t="e">
        <f>IF(Customer_churn_Table!N6388=0,Customer_churn_Table!R6388,NA())</f>
        <v>#N/A</v>
      </c>
      <c r="R6388" s="2">
        <f>IF(Customer_churn_Table!N6388=1,Customer_churn_Table!H6388,NA())</f>
        <v>7</v>
      </c>
      <c r="S6388" s="2">
        <f>IF(Customer_churn_Table!N6388=1,Customer_churn_Table!R6388,NA())</f>
        <v>499</v>
      </c>
    </row>
    <row r="6389" spans="16:19" x14ac:dyDescent="0.35">
      <c r="P6389" s="2">
        <f>IF(Customer_churn_Table!N6389=0,Customer_churn_Table!H6389,NA())</f>
        <v>9</v>
      </c>
      <c r="Q6389" s="2">
        <f>IF(Customer_churn_Table!N6389=0,Customer_churn_Table!R6389,NA())</f>
        <v>301</v>
      </c>
      <c r="R6389" s="2" t="e">
        <f>IF(Customer_churn_Table!N6389=1,Customer_churn_Table!H6389,NA())</f>
        <v>#N/A</v>
      </c>
      <c r="S6389" s="2" t="e">
        <f>IF(Customer_churn_Table!N6389=1,Customer_churn_Table!R6389,NA())</f>
        <v>#N/A</v>
      </c>
    </row>
    <row r="6390" spans="16:19" x14ac:dyDescent="0.35">
      <c r="P6390" s="2" t="e">
        <f>IF(Customer_churn_Table!N6390=0,Customer_churn_Table!H6390,NA())</f>
        <v>#N/A</v>
      </c>
      <c r="Q6390" s="2" t="e">
        <f>IF(Customer_churn_Table!N6390=0,Customer_churn_Table!R6390,NA())</f>
        <v>#N/A</v>
      </c>
      <c r="R6390" s="2">
        <f>IF(Customer_churn_Table!N6390=1,Customer_churn_Table!H6390,NA())</f>
        <v>3</v>
      </c>
      <c r="S6390" s="2">
        <f>IF(Customer_churn_Table!N6390=1,Customer_churn_Table!R6390,NA())</f>
        <v>290</v>
      </c>
    </row>
    <row r="6391" spans="16:19" x14ac:dyDescent="0.35">
      <c r="P6391" s="2">
        <f>IF(Customer_churn_Table!N6391=0,Customer_churn_Table!H6391,NA())</f>
        <v>9</v>
      </c>
      <c r="Q6391" s="2">
        <f>IF(Customer_churn_Table!N6391=0,Customer_churn_Table!R6391,NA())</f>
        <v>241</v>
      </c>
      <c r="R6391" s="2" t="e">
        <f>IF(Customer_churn_Table!N6391=1,Customer_churn_Table!H6391,NA())</f>
        <v>#N/A</v>
      </c>
      <c r="S6391" s="2" t="e">
        <f>IF(Customer_churn_Table!N6391=1,Customer_churn_Table!R6391,NA())</f>
        <v>#N/A</v>
      </c>
    </row>
    <row r="6392" spans="16:19" x14ac:dyDescent="0.35">
      <c r="P6392" s="2">
        <f>IF(Customer_churn_Table!N6392=0,Customer_churn_Table!H6392,NA())</f>
        <v>7</v>
      </c>
      <c r="Q6392" s="2">
        <f>IF(Customer_churn_Table!N6392=0,Customer_churn_Table!R6392,NA())</f>
        <v>737</v>
      </c>
      <c r="R6392" s="2" t="e">
        <f>IF(Customer_churn_Table!N6392=1,Customer_churn_Table!H6392,NA())</f>
        <v>#N/A</v>
      </c>
      <c r="S6392" s="2" t="e">
        <f>IF(Customer_churn_Table!N6392=1,Customer_churn_Table!R6392,NA())</f>
        <v>#N/A</v>
      </c>
    </row>
    <row r="6393" spans="16:19" x14ac:dyDescent="0.35">
      <c r="P6393" s="2">
        <f>IF(Customer_churn_Table!N6393=0,Customer_churn_Table!H6393,NA())</f>
        <v>5</v>
      </c>
      <c r="Q6393" s="2">
        <f>IF(Customer_churn_Table!N6393=0,Customer_churn_Table!R6393,NA())</f>
        <v>514</v>
      </c>
      <c r="R6393" s="2" t="e">
        <f>IF(Customer_churn_Table!N6393=1,Customer_churn_Table!H6393,NA())</f>
        <v>#N/A</v>
      </c>
      <c r="S6393" s="2" t="e">
        <f>IF(Customer_churn_Table!N6393=1,Customer_churn_Table!R6393,NA())</f>
        <v>#N/A</v>
      </c>
    </row>
    <row r="6394" spans="16:19" x14ac:dyDescent="0.35">
      <c r="P6394" s="2">
        <f>IF(Customer_churn_Table!N6394=0,Customer_churn_Table!H6394,NA())</f>
        <v>3</v>
      </c>
      <c r="Q6394" s="2">
        <f>IF(Customer_churn_Table!N6394=0,Customer_churn_Table!R6394,NA())</f>
        <v>855</v>
      </c>
      <c r="R6394" s="2" t="e">
        <f>IF(Customer_churn_Table!N6394=1,Customer_churn_Table!H6394,NA())</f>
        <v>#N/A</v>
      </c>
      <c r="S6394" s="2" t="e">
        <f>IF(Customer_churn_Table!N6394=1,Customer_churn_Table!R6394,NA())</f>
        <v>#N/A</v>
      </c>
    </row>
    <row r="6395" spans="16:19" x14ac:dyDescent="0.35">
      <c r="P6395" s="2">
        <f>IF(Customer_churn_Table!N6395=0,Customer_churn_Table!H6395,NA())</f>
        <v>4</v>
      </c>
      <c r="Q6395" s="2">
        <f>IF(Customer_churn_Table!N6395=0,Customer_churn_Table!R6395,NA())</f>
        <v>814</v>
      </c>
      <c r="R6395" s="2" t="e">
        <f>IF(Customer_churn_Table!N6395=1,Customer_churn_Table!H6395,NA())</f>
        <v>#N/A</v>
      </c>
      <c r="S6395" s="2" t="e">
        <f>IF(Customer_churn_Table!N6395=1,Customer_churn_Table!R6395,NA())</f>
        <v>#N/A</v>
      </c>
    </row>
    <row r="6396" spans="16:19" x14ac:dyDescent="0.35">
      <c r="P6396" s="2">
        <f>IF(Customer_churn_Table!N6396=0,Customer_churn_Table!H6396,NA())</f>
        <v>2</v>
      </c>
      <c r="Q6396" s="2">
        <f>IF(Customer_churn_Table!N6396=0,Customer_churn_Table!R6396,NA())</f>
        <v>322</v>
      </c>
      <c r="R6396" s="2" t="e">
        <f>IF(Customer_churn_Table!N6396=1,Customer_churn_Table!H6396,NA())</f>
        <v>#N/A</v>
      </c>
      <c r="S6396" s="2" t="e">
        <f>IF(Customer_churn_Table!N6396=1,Customer_churn_Table!R6396,NA())</f>
        <v>#N/A</v>
      </c>
    </row>
    <row r="6397" spans="16:19" x14ac:dyDescent="0.35">
      <c r="P6397" s="2">
        <f>IF(Customer_churn_Table!N6397=0,Customer_churn_Table!H6397,NA())</f>
        <v>0</v>
      </c>
      <c r="Q6397" s="2">
        <f>IF(Customer_churn_Table!N6397=0,Customer_churn_Table!R6397,NA())</f>
        <v>283</v>
      </c>
      <c r="R6397" s="2" t="e">
        <f>IF(Customer_churn_Table!N6397=1,Customer_churn_Table!H6397,NA())</f>
        <v>#N/A</v>
      </c>
      <c r="S6397" s="2" t="e">
        <f>IF(Customer_churn_Table!N6397=1,Customer_churn_Table!R6397,NA())</f>
        <v>#N/A</v>
      </c>
    </row>
    <row r="6398" spans="16:19" x14ac:dyDescent="0.35">
      <c r="P6398" s="2">
        <f>IF(Customer_churn_Table!N6398=0,Customer_churn_Table!H6398,NA())</f>
        <v>2</v>
      </c>
      <c r="Q6398" s="2">
        <f>IF(Customer_churn_Table!N6398=0,Customer_churn_Table!R6398,NA())</f>
        <v>387</v>
      </c>
      <c r="R6398" s="2" t="e">
        <f>IF(Customer_churn_Table!N6398=1,Customer_churn_Table!H6398,NA())</f>
        <v>#N/A</v>
      </c>
      <c r="S6398" s="2" t="e">
        <f>IF(Customer_churn_Table!N6398=1,Customer_churn_Table!R6398,NA())</f>
        <v>#N/A</v>
      </c>
    </row>
    <row r="6399" spans="16:19" x14ac:dyDescent="0.35">
      <c r="P6399" s="2">
        <f>IF(Customer_churn_Table!N6399=0,Customer_churn_Table!H6399,NA())</f>
        <v>9</v>
      </c>
      <c r="Q6399" s="2">
        <f>IF(Customer_churn_Table!N6399=0,Customer_churn_Table!R6399,NA())</f>
        <v>487</v>
      </c>
      <c r="R6399" s="2" t="e">
        <f>IF(Customer_churn_Table!N6399=1,Customer_churn_Table!H6399,NA())</f>
        <v>#N/A</v>
      </c>
      <c r="S6399" s="2" t="e">
        <f>IF(Customer_churn_Table!N6399=1,Customer_churn_Table!R6399,NA())</f>
        <v>#N/A</v>
      </c>
    </row>
    <row r="6400" spans="16:19" x14ac:dyDescent="0.35">
      <c r="P6400" s="2">
        <f>IF(Customer_churn_Table!N6400=0,Customer_churn_Table!H6400,NA())</f>
        <v>9</v>
      </c>
      <c r="Q6400" s="2">
        <f>IF(Customer_churn_Table!N6400=0,Customer_churn_Table!R6400,NA())</f>
        <v>608</v>
      </c>
      <c r="R6400" s="2" t="e">
        <f>IF(Customer_churn_Table!N6400=1,Customer_churn_Table!H6400,NA())</f>
        <v>#N/A</v>
      </c>
      <c r="S6400" s="2" t="e">
        <f>IF(Customer_churn_Table!N6400=1,Customer_churn_Table!R6400,NA())</f>
        <v>#N/A</v>
      </c>
    </row>
    <row r="6401" spans="16:19" x14ac:dyDescent="0.35">
      <c r="P6401" s="2" t="e">
        <f>IF(Customer_churn_Table!N6401=0,Customer_churn_Table!H6401,NA())</f>
        <v>#N/A</v>
      </c>
      <c r="Q6401" s="2" t="e">
        <f>IF(Customer_churn_Table!N6401=0,Customer_churn_Table!R6401,NA())</f>
        <v>#N/A</v>
      </c>
      <c r="R6401" s="2">
        <f>IF(Customer_churn_Table!N6401=1,Customer_churn_Table!H6401,NA())</f>
        <v>9</v>
      </c>
      <c r="S6401" s="2">
        <f>IF(Customer_churn_Table!N6401=1,Customer_churn_Table!R6401,NA())</f>
        <v>490</v>
      </c>
    </row>
    <row r="6402" spans="16:19" x14ac:dyDescent="0.35">
      <c r="P6402" s="2">
        <f>IF(Customer_churn_Table!N6402=0,Customer_churn_Table!H6402,NA())</f>
        <v>5</v>
      </c>
      <c r="Q6402" s="2">
        <f>IF(Customer_churn_Table!N6402=0,Customer_churn_Table!R6402,NA())</f>
        <v>705</v>
      </c>
      <c r="R6402" s="2" t="e">
        <f>IF(Customer_churn_Table!N6402=1,Customer_churn_Table!H6402,NA())</f>
        <v>#N/A</v>
      </c>
      <c r="S6402" s="2" t="e">
        <f>IF(Customer_churn_Table!N6402=1,Customer_churn_Table!R6402,NA())</f>
        <v>#N/A</v>
      </c>
    </row>
    <row r="6403" spans="16:19" x14ac:dyDescent="0.35">
      <c r="P6403" s="2">
        <f>IF(Customer_churn_Table!N6403=0,Customer_churn_Table!H6403,NA())</f>
        <v>10</v>
      </c>
      <c r="Q6403" s="2">
        <f>IF(Customer_churn_Table!N6403=0,Customer_churn_Table!R6403,NA())</f>
        <v>950</v>
      </c>
      <c r="R6403" s="2" t="e">
        <f>IF(Customer_churn_Table!N6403=1,Customer_churn_Table!H6403,NA())</f>
        <v>#N/A</v>
      </c>
      <c r="S6403" s="2" t="e">
        <f>IF(Customer_churn_Table!N6403=1,Customer_churn_Table!R6403,NA())</f>
        <v>#N/A</v>
      </c>
    </row>
    <row r="6404" spans="16:19" x14ac:dyDescent="0.35">
      <c r="P6404" s="2">
        <f>IF(Customer_churn_Table!N6404=0,Customer_churn_Table!H6404,NA())</f>
        <v>3</v>
      </c>
      <c r="Q6404" s="2">
        <f>IF(Customer_churn_Table!N6404=0,Customer_churn_Table!R6404,NA())</f>
        <v>374</v>
      </c>
      <c r="R6404" s="2" t="e">
        <f>IF(Customer_churn_Table!N6404=1,Customer_churn_Table!H6404,NA())</f>
        <v>#N/A</v>
      </c>
      <c r="S6404" s="2" t="e">
        <f>IF(Customer_churn_Table!N6404=1,Customer_churn_Table!R6404,NA())</f>
        <v>#N/A</v>
      </c>
    </row>
    <row r="6405" spans="16:19" x14ac:dyDescent="0.35">
      <c r="P6405" s="2" t="e">
        <f>IF(Customer_churn_Table!N6405=0,Customer_churn_Table!H6405,NA())</f>
        <v>#N/A</v>
      </c>
      <c r="Q6405" s="2" t="e">
        <f>IF(Customer_churn_Table!N6405=0,Customer_churn_Table!R6405,NA())</f>
        <v>#N/A</v>
      </c>
      <c r="R6405" s="2">
        <f>IF(Customer_churn_Table!N6405=1,Customer_churn_Table!H6405,NA())</f>
        <v>0</v>
      </c>
      <c r="S6405" s="2">
        <f>IF(Customer_churn_Table!N6405=1,Customer_churn_Table!R6405,NA())</f>
        <v>614</v>
      </c>
    </row>
    <row r="6406" spans="16:19" x14ac:dyDescent="0.35">
      <c r="P6406" s="2" t="e">
        <f>IF(Customer_churn_Table!N6406=0,Customer_churn_Table!H6406,NA())</f>
        <v>#N/A</v>
      </c>
      <c r="Q6406" s="2" t="e">
        <f>IF(Customer_churn_Table!N6406=0,Customer_churn_Table!R6406,NA())</f>
        <v>#N/A</v>
      </c>
      <c r="R6406" s="2">
        <f>IF(Customer_churn_Table!N6406=1,Customer_churn_Table!H6406,NA())</f>
        <v>2</v>
      </c>
      <c r="S6406" s="2">
        <f>IF(Customer_churn_Table!N6406=1,Customer_churn_Table!R6406,NA())</f>
        <v>226</v>
      </c>
    </row>
    <row r="6407" spans="16:19" x14ac:dyDescent="0.35">
      <c r="P6407" s="2">
        <f>IF(Customer_churn_Table!N6407=0,Customer_churn_Table!H6407,NA())</f>
        <v>7</v>
      </c>
      <c r="Q6407" s="2">
        <f>IF(Customer_churn_Table!N6407=0,Customer_churn_Table!R6407,NA())</f>
        <v>824</v>
      </c>
      <c r="R6407" s="2" t="e">
        <f>IF(Customer_churn_Table!N6407=1,Customer_churn_Table!H6407,NA())</f>
        <v>#N/A</v>
      </c>
      <c r="S6407" s="2" t="e">
        <f>IF(Customer_churn_Table!N6407=1,Customer_churn_Table!R6407,NA())</f>
        <v>#N/A</v>
      </c>
    </row>
    <row r="6408" spans="16:19" x14ac:dyDescent="0.35">
      <c r="P6408" s="2">
        <f>IF(Customer_churn_Table!N6408=0,Customer_churn_Table!H6408,NA())</f>
        <v>4</v>
      </c>
      <c r="Q6408" s="2">
        <f>IF(Customer_churn_Table!N6408=0,Customer_churn_Table!R6408,NA())</f>
        <v>987</v>
      </c>
      <c r="R6408" s="2" t="e">
        <f>IF(Customer_churn_Table!N6408=1,Customer_churn_Table!H6408,NA())</f>
        <v>#N/A</v>
      </c>
      <c r="S6408" s="2" t="e">
        <f>IF(Customer_churn_Table!N6408=1,Customer_churn_Table!R6408,NA())</f>
        <v>#N/A</v>
      </c>
    </row>
    <row r="6409" spans="16:19" x14ac:dyDescent="0.35">
      <c r="P6409" s="2" t="e">
        <f>IF(Customer_churn_Table!N6409=0,Customer_churn_Table!H6409,NA())</f>
        <v>#N/A</v>
      </c>
      <c r="Q6409" s="2" t="e">
        <f>IF(Customer_churn_Table!N6409=0,Customer_churn_Table!R6409,NA())</f>
        <v>#N/A</v>
      </c>
      <c r="R6409" s="2">
        <f>IF(Customer_churn_Table!N6409=1,Customer_churn_Table!H6409,NA())</f>
        <v>8</v>
      </c>
      <c r="S6409" s="2">
        <f>IF(Customer_churn_Table!N6409=1,Customer_churn_Table!R6409,NA())</f>
        <v>709</v>
      </c>
    </row>
    <row r="6410" spans="16:19" x14ac:dyDescent="0.35">
      <c r="P6410" s="2">
        <f>IF(Customer_churn_Table!N6410=0,Customer_churn_Table!H6410,NA())</f>
        <v>4</v>
      </c>
      <c r="Q6410" s="2">
        <f>IF(Customer_churn_Table!N6410=0,Customer_churn_Table!R6410,NA())</f>
        <v>456</v>
      </c>
      <c r="R6410" s="2" t="e">
        <f>IF(Customer_churn_Table!N6410=1,Customer_churn_Table!H6410,NA())</f>
        <v>#N/A</v>
      </c>
      <c r="S6410" s="2" t="e">
        <f>IF(Customer_churn_Table!N6410=1,Customer_churn_Table!R6410,NA())</f>
        <v>#N/A</v>
      </c>
    </row>
    <row r="6411" spans="16:19" x14ac:dyDescent="0.35">
      <c r="P6411" s="2">
        <f>IF(Customer_churn_Table!N6411=0,Customer_churn_Table!H6411,NA())</f>
        <v>9</v>
      </c>
      <c r="Q6411" s="2">
        <f>IF(Customer_churn_Table!N6411=0,Customer_churn_Table!R6411,NA())</f>
        <v>644</v>
      </c>
      <c r="R6411" s="2" t="e">
        <f>IF(Customer_churn_Table!N6411=1,Customer_churn_Table!H6411,NA())</f>
        <v>#N/A</v>
      </c>
      <c r="S6411" s="2" t="e">
        <f>IF(Customer_churn_Table!N6411=1,Customer_churn_Table!R6411,NA())</f>
        <v>#N/A</v>
      </c>
    </row>
    <row r="6412" spans="16:19" x14ac:dyDescent="0.35">
      <c r="P6412" s="2">
        <f>IF(Customer_churn_Table!N6412=0,Customer_churn_Table!H6412,NA())</f>
        <v>1</v>
      </c>
      <c r="Q6412" s="2">
        <f>IF(Customer_churn_Table!N6412=0,Customer_churn_Table!R6412,NA())</f>
        <v>371</v>
      </c>
      <c r="R6412" s="2" t="e">
        <f>IF(Customer_churn_Table!N6412=1,Customer_churn_Table!H6412,NA())</f>
        <v>#N/A</v>
      </c>
      <c r="S6412" s="2" t="e">
        <f>IF(Customer_churn_Table!N6412=1,Customer_churn_Table!R6412,NA())</f>
        <v>#N/A</v>
      </c>
    </row>
    <row r="6413" spans="16:19" x14ac:dyDescent="0.35">
      <c r="P6413" s="2">
        <f>IF(Customer_churn_Table!N6413=0,Customer_churn_Table!H6413,NA())</f>
        <v>1</v>
      </c>
      <c r="Q6413" s="2">
        <f>IF(Customer_churn_Table!N6413=0,Customer_churn_Table!R6413,NA())</f>
        <v>466</v>
      </c>
      <c r="R6413" s="2" t="e">
        <f>IF(Customer_churn_Table!N6413=1,Customer_churn_Table!H6413,NA())</f>
        <v>#N/A</v>
      </c>
      <c r="S6413" s="2" t="e">
        <f>IF(Customer_churn_Table!N6413=1,Customer_churn_Table!R6413,NA())</f>
        <v>#N/A</v>
      </c>
    </row>
    <row r="6414" spans="16:19" x14ac:dyDescent="0.35">
      <c r="P6414" s="2" t="e">
        <f>IF(Customer_churn_Table!N6414=0,Customer_churn_Table!H6414,NA())</f>
        <v>#N/A</v>
      </c>
      <c r="Q6414" s="2" t="e">
        <f>IF(Customer_churn_Table!N6414=0,Customer_churn_Table!R6414,NA())</f>
        <v>#N/A</v>
      </c>
      <c r="R6414" s="2">
        <f>IF(Customer_churn_Table!N6414=1,Customer_churn_Table!H6414,NA())</f>
        <v>5</v>
      </c>
      <c r="S6414" s="2">
        <f>IF(Customer_churn_Table!N6414=1,Customer_churn_Table!R6414,NA())</f>
        <v>813</v>
      </c>
    </row>
    <row r="6415" spans="16:19" x14ac:dyDescent="0.35">
      <c r="P6415" s="2">
        <f>IF(Customer_churn_Table!N6415=0,Customer_churn_Table!H6415,NA())</f>
        <v>4</v>
      </c>
      <c r="Q6415" s="2">
        <f>IF(Customer_churn_Table!N6415=0,Customer_churn_Table!R6415,NA())</f>
        <v>320</v>
      </c>
      <c r="R6415" s="2" t="e">
        <f>IF(Customer_churn_Table!N6415=1,Customer_churn_Table!H6415,NA())</f>
        <v>#N/A</v>
      </c>
      <c r="S6415" s="2" t="e">
        <f>IF(Customer_churn_Table!N6415=1,Customer_churn_Table!R6415,NA())</f>
        <v>#N/A</v>
      </c>
    </row>
    <row r="6416" spans="16:19" x14ac:dyDescent="0.35">
      <c r="P6416" s="2">
        <f>IF(Customer_churn_Table!N6416=0,Customer_churn_Table!H6416,NA())</f>
        <v>2</v>
      </c>
      <c r="Q6416" s="2">
        <f>IF(Customer_churn_Table!N6416=0,Customer_churn_Table!R6416,NA())</f>
        <v>783</v>
      </c>
      <c r="R6416" s="2" t="e">
        <f>IF(Customer_churn_Table!N6416=1,Customer_churn_Table!H6416,NA())</f>
        <v>#N/A</v>
      </c>
      <c r="S6416" s="2" t="e">
        <f>IF(Customer_churn_Table!N6416=1,Customer_churn_Table!R6416,NA())</f>
        <v>#N/A</v>
      </c>
    </row>
    <row r="6417" spans="16:19" x14ac:dyDescent="0.35">
      <c r="P6417" s="2">
        <f>IF(Customer_churn_Table!N6417=0,Customer_churn_Table!H6417,NA())</f>
        <v>9</v>
      </c>
      <c r="Q6417" s="2">
        <f>IF(Customer_churn_Table!N6417=0,Customer_churn_Table!R6417,NA())</f>
        <v>632</v>
      </c>
      <c r="R6417" s="2" t="e">
        <f>IF(Customer_churn_Table!N6417=1,Customer_churn_Table!H6417,NA())</f>
        <v>#N/A</v>
      </c>
      <c r="S6417" s="2" t="e">
        <f>IF(Customer_churn_Table!N6417=1,Customer_churn_Table!R6417,NA())</f>
        <v>#N/A</v>
      </c>
    </row>
    <row r="6418" spans="16:19" x14ac:dyDescent="0.35">
      <c r="P6418" s="2">
        <f>IF(Customer_churn_Table!N6418=0,Customer_churn_Table!H6418,NA())</f>
        <v>6</v>
      </c>
      <c r="Q6418" s="2">
        <f>IF(Customer_churn_Table!N6418=0,Customer_churn_Table!R6418,NA())</f>
        <v>858</v>
      </c>
      <c r="R6418" s="2" t="e">
        <f>IF(Customer_churn_Table!N6418=1,Customer_churn_Table!H6418,NA())</f>
        <v>#N/A</v>
      </c>
      <c r="S6418" s="2" t="e">
        <f>IF(Customer_churn_Table!N6418=1,Customer_churn_Table!R6418,NA())</f>
        <v>#N/A</v>
      </c>
    </row>
    <row r="6419" spans="16:19" x14ac:dyDescent="0.35">
      <c r="P6419" s="2">
        <f>IF(Customer_churn_Table!N6419=0,Customer_churn_Table!H6419,NA())</f>
        <v>6</v>
      </c>
      <c r="Q6419" s="2">
        <f>IF(Customer_churn_Table!N6419=0,Customer_churn_Table!R6419,NA())</f>
        <v>413</v>
      </c>
      <c r="R6419" s="2" t="e">
        <f>IF(Customer_churn_Table!N6419=1,Customer_churn_Table!H6419,NA())</f>
        <v>#N/A</v>
      </c>
      <c r="S6419" s="2" t="e">
        <f>IF(Customer_churn_Table!N6419=1,Customer_churn_Table!R6419,NA())</f>
        <v>#N/A</v>
      </c>
    </row>
    <row r="6420" spans="16:19" x14ac:dyDescent="0.35">
      <c r="P6420" s="2">
        <f>IF(Customer_churn_Table!N6420=0,Customer_churn_Table!H6420,NA())</f>
        <v>8</v>
      </c>
      <c r="Q6420" s="2">
        <f>IF(Customer_churn_Table!N6420=0,Customer_churn_Table!R6420,NA())</f>
        <v>307</v>
      </c>
      <c r="R6420" s="2" t="e">
        <f>IF(Customer_churn_Table!N6420=1,Customer_churn_Table!H6420,NA())</f>
        <v>#N/A</v>
      </c>
      <c r="S6420" s="2" t="e">
        <f>IF(Customer_churn_Table!N6420=1,Customer_churn_Table!R6420,NA())</f>
        <v>#N/A</v>
      </c>
    </row>
    <row r="6421" spans="16:19" x14ac:dyDescent="0.35">
      <c r="P6421" s="2">
        <f>IF(Customer_churn_Table!N6421=0,Customer_churn_Table!H6421,NA())</f>
        <v>6</v>
      </c>
      <c r="Q6421" s="2">
        <f>IF(Customer_churn_Table!N6421=0,Customer_churn_Table!R6421,NA())</f>
        <v>807</v>
      </c>
      <c r="R6421" s="2" t="e">
        <f>IF(Customer_churn_Table!N6421=1,Customer_churn_Table!H6421,NA())</f>
        <v>#N/A</v>
      </c>
      <c r="S6421" s="2" t="e">
        <f>IF(Customer_churn_Table!N6421=1,Customer_churn_Table!R6421,NA())</f>
        <v>#N/A</v>
      </c>
    </row>
    <row r="6422" spans="16:19" x14ac:dyDescent="0.35">
      <c r="P6422" s="2">
        <f>IF(Customer_churn_Table!N6422=0,Customer_churn_Table!H6422,NA())</f>
        <v>0</v>
      </c>
      <c r="Q6422" s="2">
        <f>IF(Customer_churn_Table!N6422=0,Customer_churn_Table!R6422,NA())</f>
        <v>765</v>
      </c>
      <c r="R6422" s="2" t="e">
        <f>IF(Customer_churn_Table!N6422=1,Customer_churn_Table!H6422,NA())</f>
        <v>#N/A</v>
      </c>
      <c r="S6422" s="2" t="e">
        <f>IF(Customer_churn_Table!N6422=1,Customer_churn_Table!R6422,NA())</f>
        <v>#N/A</v>
      </c>
    </row>
    <row r="6423" spans="16:19" x14ac:dyDescent="0.35">
      <c r="P6423" s="2">
        <f>IF(Customer_churn_Table!N6423=0,Customer_churn_Table!H6423,NA())</f>
        <v>8</v>
      </c>
      <c r="Q6423" s="2">
        <f>IF(Customer_churn_Table!N6423=0,Customer_churn_Table!R6423,NA())</f>
        <v>606</v>
      </c>
      <c r="R6423" s="2" t="e">
        <f>IF(Customer_churn_Table!N6423=1,Customer_churn_Table!H6423,NA())</f>
        <v>#N/A</v>
      </c>
      <c r="S6423" s="2" t="e">
        <f>IF(Customer_churn_Table!N6423=1,Customer_churn_Table!R6423,NA())</f>
        <v>#N/A</v>
      </c>
    </row>
    <row r="6424" spans="16:19" x14ac:dyDescent="0.35">
      <c r="P6424" s="2">
        <f>IF(Customer_churn_Table!N6424=0,Customer_churn_Table!H6424,NA())</f>
        <v>9</v>
      </c>
      <c r="Q6424" s="2">
        <f>IF(Customer_churn_Table!N6424=0,Customer_churn_Table!R6424,NA())</f>
        <v>902</v>
      </c>
      <c r="R6424" s="2" t="e">
        <f>IF(Customer_churn_Table!N6424=1,Customer_churn_Table!H6424,NA())</f>
        <v>#N/A</v>
      </c>
      <c r="S6424" s="2" t="e">
        <f>IF(Customer_churn_Table!N6424=1,Customer_churn_Table!R6424,NA())</f>
        <v>#N/A</v>
      </c>
    </row>
    <row r="6425" spans="16:19" x14ac:dyDescent="0.35">
      <c r="P6425" s="2">
        <f>IF(Customer_churn_Table!N6425=0,Customer_churn_Table!H6425,NA())</f>
        <v>8</v>
      </c>
      <c r="Q6425" s="2">
        <f>IF(Customer_churn_Table!N6425=0,Customer_churn_Table!R6425,NA())</f>
        <v>900</v>
      </c>
      <c r="R6425" s="2" t="e">
        <f>IF(Customer_churn_Table!N6425=1,Customer_churn_Table!H6425,NA())</f>
        <v>#N/A</v>
      </c>
      <c r="S6425" s="2" t="e">
        <f>IF(Customer_churn_Table!N6425=1,Customer_churn_Table!R6425,NA())</f>
        <v>#N/A</v>
      </c>
    </row>
    <row r="6426" spans="16:19" x14ac:dyDescent="0.35">
      <c r="P6426" s="2" t="e">
        <f>IF(Customer_churn_Table!N6426=0,Customer_churn_Table!H6426,NA())</f>
        <v>#N/A</v>
      </c>
      <c r="Q6426" s="2" t="e">
        <f>IF(Customer_churn_Table!N6426=0,Customer_churn_Table!R6426,NA())</f>
        <v>#N/A</v>
      </c>
      <c r="R6426" s="2">
        <f>IF(Customer_churn_Table!N6426=1,Customer_churn_Table!H6426,NA())</f>
        <v>5</v>
      </c>
      <c r="S6426" s="2">
        <f>IF(Customer_churn_Table!N6426=1,Customer_churn_Table!R6426,NA())</f>
        <v>402</v>
      </c>
    </row>
    <row r="6427" spans="16:19" x14ac:dyDescent="0.35">
      <c r="P6427" s="2">
        <f>IF(Customer_churn_Table!N6427=0,Customer_churn_Table!H6427,NA())</f>
        <v>3</v>
      </c>
      <c r="Q6427" s="2">
        <f>IF(Customer_churn_Table!N6427=0,Customer_churn_Table!R6427,NA())</f>
        <v>252</v>
      </c>
      <c r="R6427" s="2" t="e">
        <f>IF(Customer_churn_Table!N6427=1,Customer_churn_Table!H6427,NA())</f>
        <v>#N/A</v>
      </c>
      <c r="S6427" s="2" t="e">
        <f>IF(Customer_churn_Table!N6427=1,Customer_churn_Table!R6427,NA())</f>
        <v>#N/A</v>
      </c>
    </row>
    <row r="6428" spans="16:19" x14ac:dyDescent="0.35">
      <c r="P6428" s="2">
        <f>IF(Customer_churn_Table!N6428=0,Customer_churn_Table!H6428,NA())</f>
        <v>7</v>
      </c>
      <c r="Q6428" s="2">
        <f>IF(Customer_churn_Table!N6428=0,Customer_churn_Table!R6428,NA())</f>
        <v>775</v>
      </c>
      <c r="R6428" s="2" t="e">
        <f>IF(Customer_churn_Table!N6428=1,Customer_churn_Table!H6428,NA())</f>
        <v>#N/A</v>
      </c>
      <c r="S6428" s="2" t="e">
        <f>IF(Customer_churn_Table!N6428=1,Customer_churn_Table!R6428,NA())</f>
        <v>#N/A</v>
      </c>
    </row>
    <row r="6429" spans="16:19" x14ac:dyDescent="0.35">
      <c r="P6429" s="2">
        <f>IF(Customer_churn_Table!N6429=0,Customer_churn_Table!H6429,NA())</f>
        <v>2</v>
      </c>
      <c r="Q6429" s="2">
        <f>IF(Customer_churn_Table!N6429=0,Customer_churn_Table!R6429,NA())</f>
        <v>415</v>
      </c>
      <c r="R6429" s="2" t="e">
        <f>IF(Customer_churn_Table!N6429=1,Customer_churn_Table!H6429,NA())</f>
        <v>#N/A</v>
      </c>
      <c r="S6429" s="2" t="e">
        <f>IF(Customer_churn_Table!N6429=1,Customer_churn_Table!R6429,NA())</f>
        <v>#N/A</v>
      </c>
    </row>
    <row r="6430" spans="16:19" x14ac:dyDescent="0.35">
      <c r="P6430" s="2" t="e">
        <f>IF(Customer_churn_Table!N6430=0,Customer_churn_Table!H6430,NA())</f>
        <v>#N/A</v>
      </c>
      <c r="Q6430" s="2" t="e">
        <f>IF(Customer_churn_Table!N6430=0,Customer_churn_Table!R6430,NA())</f>
        <v>#N/A</v>
      </c>
      <c r="R6430" s="2">
        <f>IF(Customer_churn_Table!N6430=1,Customer_churn_Table!H6430,NA())</f>
        <v>5</v>
      </c>
      <c r="S6430" s="2">
        <f>IF(Customer_churn_Table!N6430=1,Customer_churn_Table!R6430,NA())</f>
        <v>265</v>
      </c>
    </row>
    <row r="6431" spans="16:19" x14ac:dyDescent="0.35">
      <c r="P6431" s="2">
        <f>IF(Customer_churn_Table!N6431=0,Customer_churn_Table!H6431,NA())</f>
        <v>6</v>
      </c>
      <c r="Q6431" s="2">
        <f>IF(Customer_churn_Table!N6431=0,Customer_churn_Table!R6431,NA())</f>
        <v>503</v>
      </c>
      <c r="R6431" s="2" t="e">
        <f>IF(Customer_churn_Table!N6431=1,Customer_churn_Table!H6431,NA())</f>
        <v>#N/A</v>
      </c>
      <c r="S6431" s="2" t="e">
        <f>IF(Customer_churn_Table!N6431=1,Customer_churn_Table!R6431,NA())</f>
        <v>#N/A</v>
      </c>
    </row>
    <row r="6432" spans="16:19" x14ac:dyDescent="0.35">
      <c r="P6432" s="2">
        <f>IF(Customer_churn_Table!N6432=0,Customer_churn_Table!H6432,NA())</f>
        <v>3</v>
      </c>
      <c r="Q6432" s="2">
        <f>IF(Customer_churn_Table!N6432=0,Customer_churn_Table!R6432,NA())</f>
        <v>893</v>
      </c>
      <c r="R6432" s="2" t="e">
        <f>IF(Customer_churn_Table!N6432=1,Customer_churn_Table!H6432,NA())</f>
        <v>#N/A</v>
      </c>
      <c r="S6432" s="2" t="e">
        <f>IF(Customer_churn_Table!N6432=1,Customer_churn_Table!R6432,NA())</f>
        <v>#N/A</v>
      </c>
    </row>
    <row r="6433" spans="16:19" x14ac:dyDescent="0.35">
      <c r="P6433" s="2">
        <f>IF(Customer_churn_Table!N6433=0,Customer_churn_Table!H6433,NA())</f>
        <v>1</v>
      </c>
      <c r="Q6433" s="2">
        <f>IF(Customer_churn_Table!N6433=0,Customer_churn_Table!R6433,NA())</f>
        <v>727</v>
      </c>
      <c r="R6433" s="2" t="e">
        <f>IF(Customer_churn_Table!N6433=1,Customer_churn_Table!H6433,NA())</f>
        <v>#N/A</v>
      </c>
      <c r="S6433" s="2" t="e">
        <f>IF(Customer_churn_Table!N6433=1,Customer_churn_Table!R6433,NA())</f>
        <v>#N/A</v>
      </c>
    </row>
    <row r="6434" spans="16:19" x14ac:dyDescent="0.35">
      <c r="P6434" s="2">
        <f>IF(Customer_churn_Table!N6434=0,Customer_churn_Table!H6434,NA())</f>
        <v>3</v>
      </c>
      <c r="Q6434" s="2">
        <f>IF(Customer_churn_Table!N6434=0,Customer_churn_Table!R6434,NA())</f>
        <v>676</v>
      </c>
      <c r="R6434" s="2" t="e">
        <f>IF(Customer_churn_Table!N6434=1,Customer_churn_Table!H6434,NA())</f>
        <v>#N/A</v>
      </c>
      <c r="S6434" s="2" t="e">
        <f>IF(Customer_churn_Table!N6434=1,Customer_churn_Table!R6434,NA())</f>
        <v>#N/A</v>
      </c>
    </row>
    <row r="6435" spans="16:19" x14ac:dyDescent="0.35">
      <c r="P6435" s="2">
        <f>IF(Customer_churn_Table!N6435=0,Customer_churn_Table!H6435,NA())</f>
        <v>5</v>
      </c>
      <c r="Q6435" s="2">
        <f>IF(Customer_churn_Table!N6435=0,Customer_churn_Table!R6435,NA())</f>
        <v>929</v>
      </c>
      <c r="R6435" s="2" t="e">
        <f>IF(Customer_churn_Table!N6435=1,Customer_churn_Table!H6435,NA())</f>
        <v>#N/A</v>
      </c>
      <c r="S6435" s="2" t="e">
        <f>IF(Customer_churn_Table!N6435=1,Customer_churn_Table!R6435,NA())</f>
        <v>#N/A</v>
      </c>
    </row>
    <row r="6436" spans="16:19" x14ac:dyDescent="0.35">
      <c r="P6436" s="2">
        <f>IF(Customer_churn_Table!N6436=0,Customer_churn_Table!H6436,NA())</f>
        <v>8</v>
      </c>
      <c r="Q6436" s="2">
        <f>IF(Customer_churn_Table!N6436=0,Customer_churn_Table!R6436,NA())</f>
        <v>684</v>
      </c>
      <c r="R6436" s="2" t="e">
        <f>IF(Customer_churn_Table!N6436=1,Customer_churn_Table!H6436,NA())</f>
        <v>#N/A</v>
      </c>
      <c r="S6436" s="2" t="e">
        <f>IF(Customer_churn_Table!N6436=1,Customer_churn_Table!R6436,NA())</f>
        <v>#N/A</v>
      </c>
    </row>
    <row r="6437" spans="16:19" x14ac:dyDescent="0.35">
      <c r="P6437" s="2">
        <f>IF(Customer_churn_Table!N6437=0,Customer_churn_Table!H6437,NA())</f>
        <v>4</v>
      </c>
      <c r="Q6437" s="2">
        <f>IF(Customer_churn_Table!N6437=0,Customer_churn_Table!R6437,NA())</f>
        <v>319</v>
      </c>
      <c r="R6437" s="2" t="e">
        <f>IF(Customer_churn_Table!N6437=1,Customer_churn_Table!H6437,NA())</f>
        <v>#N/A</v>
      </c>
      <c r="S6437" s="2" t="e">
        <f>IF(Customer_churn_Table!N6437=1,Customer_churn_Table!R6437,NA())</f>
        <v>#N/A</v>
      </c>
    </row>
    <row r="6438" spans="16:19" x14ac:dyDescent="0.35">
      <c r="P6438" s="2">
        <f>IF(Customer_churn_Table!N6438=0,Customer_churn_Table!H6438,NA())</f>
        <v>2</v>
      </c>
      <c r="Q6438" s="2">
        <f>IF(Customer_churn_Table!N6438=0,Customer_churn_Table!R6438,NA())</f>
        <v>343</v>
      </c>
      <c r="R6438" s="2" t="e">
        <f>IF(Customer_churn_Table!N6438=1,Customer_churn_Table!H6438,NA())</f>
        <v>#N/A</v>
      </c>
      <c r="S6438" s="2" t="e">
        <f>IF(Customer_churn_Table!N6438=1,Customer_churn_Table!R6438,NA())</f>
        <v>#N/A</v>
      </c>
    </row>
    <row r="6439" spans="16:19" x14ac:dyDescent="0.35">
      <c r="P6439" s="2">
        <f>IF(Customer_churn_Table!N6439=0,Customer_churn_Table!H6439,NA())</f>
        <v>4</v>
      </c>
      <c r="Q6439" s="2">
        <f>IF(Customer_churn_Table!N6439=0,Customer_churn_Table!R6439,NA())</f>
        <v>271</v>
      </c>
      <c r="R6439" s="2" t="e">
        <f>IF(Customer_churn_Table!N6439=1,Customer_churn_Table!H6439,NA())</f>
        <v>#N/A</v>
      </c>
      <c r="S6439" s="2" t="e">
        <f>IF(Customer_churn_Table!N6439=1,Customer_churn_Table!R6439,NA())</f>
        <v>#N/A</v>
      </c>
    </row>
    <row r="6440" spans="16:19" x14ac:dyDescent="0.35">
      <c r="P6440" s="2">
        <f>IF(Customer_churn_Table!N6440=0,Customer_churn_Table!H6440,NA())</f>
        <v>3</v>
      </c>
      <c r="Q6440" s="2">
        <f>IF(Customer_churn_Table!N6440=0,Customer_churn_Table!R6440,NA())</f>
        <v>233</v>
      </c>
      <c r="R6440" s="2" t="e">
        <f>IF(Customer_churn_Table!N6440=1,Customer_churn_Table!H6440,NA())</f>
        <v>#N/A</v>
      </c>
      <c r="S6440" s="2" t="e">
        <f>IF(Customer_churn_Table!N6440=1,Customer_churn_Table!R6440,NA())</f>
        <v>#N/A</v>
      </c>
    </row>
    <row r="6441" spans="16:19" x14ac:dyDescent="0.35">
      <c r="P6441" s="2" t="e">
        <f>IF(Customer_churn_Table!N6441=0,Customer_churn_Table!H6441,NA())</f>
        <v>#N/A</v>
      </c>
      <c r="Q6441" s="2" t="e">
        <f>IF(Customer_churn_Table!N6441=0,Customer_churn_Table!R6441,NA())</f>
        <v>#N/A</v>
      </c>
      <c r="R6441" s="2">
        <f>IF(Customer_churn_Table!N6441=1,Customer_churn_Table!H6441,NA())</f>
        <v>1</v>
      </c>
      <c r="S6441" s="2">
        <f>IF(Customer_churn_Table!N6441=1,Customer_churn_Table!R6441,NA())</f>
        <v>302</v>
      </c>
    </row>
    <row r="6442" spans="16:19" x14ac:dyDescent="0.35">
      <c r="P6442" s="2" t="e">
        <f>IF(Customer_churn_Table!N6442=0,Customer_churn_Table!H6442,NA())</f>
        <v>#N/A</v>
      </c>
      <c r="Q6442" s="2" t="e">
        <f>IF(Customer_churn_Table!N6442=0,Customer_churn_Table!R6442,NA())</f>
        <v>#N/A</v>
      </c>
      <c r="R6442" s="2">
        <f>IF(Customer_churn_Table!N6442=1,Customer_churn_Table!H6442,NA())</f>
        <v>10</v>
      </c>
      <c r="S6442" s="2">
        <f>IF(Customer_churn_Table!N6442=1,Customer_churn_Table!R6442,NA())</f>
        <v>538</v>
      </c>
    </row>
    <row r="6443" spans="16:19" x14ac:dyDescent="0.35">
      <c r="P6443" s="2">
        <f>IF(Customer_churn_Table!N6443=0,Customer_churn_Table!H6443,NA())</f>
        <v>1</v>
      </c>
      <c r="Q6443" s="2">
        <f>IF(Customer_churn_Table!N6443=0,Customer_churn_Table!R6443,NA())</f>
        <v>493</v>
      </c>
      <c r="R6443" s="2" t="e">
        <f>IF(Customer_churn_Table!N6443=1,Customer_churn_Table!H6443,NA())</f>
        <v>#N/A</v>
      </c>
      <c r="S6443" s="2" t="e">
        <f>IF(Customer_churn_Table!N6443=1,Customer_churn_Table!R6443,NA())</f>
        <v>#N/A</v>
      </c>
    </row>
    <row r="6444" spans="16:19" x14ac:dyDescent="0.35">
      <c r="P6444" s="2">
        <f>IF(Customer_churn_Table!N6444=0,Customer_churn_Table!H6444,NA())</f>
        <v>5</v>
      </c>
      <c r="Q6444" s="2">
        <f>IF(Customer_churn_Table!N6444=0,Customer_churn_Table!R6444,NA())</f>
        <v>686</v>
      </c>
      <c r="R6444" s="2" t="e">
        <f>IF(Customer_churn_Table!N6444=1,Customer_churn_Table!H6444,NA())</f>
        <v>#N/A</v>
      </c>
      <c r="S6444" s="2" t="e">
        <f>IF(Customer_churn_Table!N6444=1,Customer_churn_Table!R6444,NA())</f>
        <v>#N/A</v>
      </c>
    </row>
    <row r="6445" spans="16:19" x14ac:dyDescent="0.35">
      <c r="P6445" s="2">
        <f>IF(Customer_churn_Table!N6445=0,Customer_churn_Table!H6445,NA())</f>
        <v>3</v>
      </c>
      <c r="Q6445" s="2">
        <f>IF(Customer_churn_Table!N6445=0,Customer_churn_Table!R6445,NA())</f>
        <v>307</v>
      </c>
      <c r="R6445" s="2" t="e">
        <f>IF(Customer_churn_Table!N6445=1,Customer_churn_Table!H6445,NA())</f>
        <v>#N/A</v>
      </c>
      <c r="S6445" s="2" t="e">
        <f>IF(Customer_churn_Table!N6445=1,Customer_churn_Table!R6445,NA())</f>
        <v>#N/A</v>
      </c>
    </row>
    <row r="6446" spans="16:19" x14ac:dyDescent="0.35">
      <c r="P6446" s="2">
        <f>IF(Customer_churn_Table!N6446=0,Customer_churn_Table!H6446,NA())</f>
        <v>6</v>
      </c>
      <c r="Q6446" s="2">
        <f>IF(Customer_churn_Table!N6446=0,Customer_churn_Table!R6446,NA())</f>
        <v>936</v>
      </c>
      <c r="R6446" s="2" t="e">
        <f>IF(Customer_churn_Table!N6446=1,Customer_churn_Table!H6446,NA())</f>
        <v>#N/A</v>
      </c>
      <c r="S6446" s="2" t="e">
        <f>IF(Customer_churn_Table!N6446=1,Customer_churn_Table!R6446,NA())</f>
        <v>#N/A</v>
      </c>
    </row>
    <row r="6447" spans="16:19" x14ac:dyDescent="0.35">
      <c r="P6447" s="2">
        <f>IF(Customer_churn_Table!N6447=0,Customer_churn_Table!H6447,NA())</f>
        <v>1</v>
      </c>
      <c r="Q6447" s="2">
        <f>IF(Customer_churn_Table!N6447=0,Customer_churn_Table!R6447,NA())</f>
        <v>228</v>
      </c>
      <c r="R6447" s="2" t="e">
        <f>IF(Customer_churn_Table!N6447=1,Customer_churn_Table!H6447,NA())</f>
        <v>#N/A</v>
      </c>
      <c r="S6447" s="2" t="e">
        <f>IF(Customer_churn_Table!N6447=1,Customer_churn_Table!R6447,NA())</f>
        <v>#N/A</v>
      </c>
    </row>
    <row r="6448" spans="16:19" x14ac:dyDescent="0.35">
      <c r="P6448" s="2">
        <f>IF(Customer_churn_Table!N6448=0,Customer_churn_Table!H6448,NA())</f>
        <v>9</v>
      </c>
      <c r="Q6448" s="2">
        <f>IF(Customer_churn_Table!N6448=0,Customer_churn_Table!R6448,NA())</f>
        <v>562</v>
      </c>
      <c r="R6448" s="2" t="e">
        <f>IF(Customer_churn_Table!N6448=1,Customer_churn_Table!H6448,NA())</f>
        <v>#N/A</v>
      </c>
      <c r="S6448" s="2" t="e">
        <f>IF(Customer_churn_Table!N6448=1,Customer_churn_Table!R6448,NA())</f>
        <v>#N/A</v>
      </c>
    </row>
    <row r="6449" spans="16:19" x14ac:dyDescent="0.35">
      <c r="P6449" s="2">
        <f>IF(Customer_churn_Table!N6449=0,Customer_churn_Table!H6449,NA())</f>
        <v>3</v>
      </c>
      <c r="Q6449" s="2">
        <f>IF(Customer_churn_Table!N6449=0,Customer_churn_Table!R6449,NA())</f>
        <v>241</v>
      </c>
      <c r="R6449" s="2" t="e">
        <f>IF(Customer_churn_Table!N6449=1,Customer_churn_Table!H6449,NA())</f>
        <v>#N/A</v>
      </c>
      <c r="S6449" s="2" t="e">
        <f>IF(Customer_churn_Table!N6449=1,Customer_churn_Table!R6449,NA())</f>
        <v>#N/A</v>
      </c>
    </row>
    <row r="6450" spans="16:19" x14ac:dyDescent="0.35">
      <c r="P6450" s="2">
        <f>IF(Customer_churn_Table!N6450=0,Customer_churn_Table!H6450,NA())</f>
        <v>6</v>
      </c>
      <c r="Q6450" s="2">
        <f>IF(Customer_churn_Table!N6450=0,Customer_churn_Table!R6450,NA())</f>
        <v>460</v>
      </c>
      <c r="R6450" s="2" t="e">
        <f>IF(Customer_churn_Table!N6450=1,Customer_churn_Table!H6450,NA())</f>
        <v>#N/A</v>
      </c>
      <c r="S6450" s="2" t="e">
        <f>IF(Customer_churn_Table!N6450=1,Customer_churn_Table!R6450,NA())</f>
        <v>#N/A</v>
      </c>
    </row>
    <row r="6451" spans="16:19" x14ac:dyDescent="0.35">
      <c r="P6451" s="2" t="e">
        <f>IF(Customer_churn_Table!N6451=0,Customer_churn_Table!H6451,NA())</f>
        <v>#N/A</v>
      </c>
      <c r="Q6451" s="2" t="e">
        <f>IF(Customer_churn_Table!N6451=0,Customer_churn_Table!R6451,NA())</f>
        <v>#N/A</v>
      </c>
      <c r="R6451" s="2">
        <f>IF(Customer_churn_Table!N6451=1,Customer_churn_Table!H6451,NA())</f>
        <v>2</v>
      </c>
      <c r="S6451" s="2">
        <f>IF(Customer_churn_Table!N6451=1,Customer_churn_Table!R6451,NA())</f>
        <v>235</v>
      </c>
    </row>
    <row r="6452" spans="16:19" x14ac:dyDescent="0.35">
      <c r="P6452" s="2">
        <f>IF(Customer_churn_Table!N6452=0,Customer_churn_Table!H6452,NA())</f>
        <v>6</v>
      </c>
      <c r="Q6452" s="2">
        <f>IF(Customer_churn_Table!N6452=0,Customer_churn_Table!R6452,NA())</f>
        <v>397</v>
      </c>
      <c r="R6452" s="2" t="e">
        <f>IF(Customer_churn_Table!N6452=1,Customer_churn_Table!H6452,NA())</f>
        <v>#N/A</v>
      </c>
      <c r="S6452" s="2" t="e">
        <f>IF(Customer_churn_Table!N6452=1,Customer_churn_Table!R6452,NA())</f>
        <v>#N/A</v>
      </c>
    </row>
    <row r="6453" spans="16:19" x14ac:dyDescent="0.35">
      <c r="P6453" s="2">
        <f>IF(Customer_churn_Table!N6453=0,Customer_churn_Table!H6453,NA())</f>
        <v>6</v>
      </c>
      <c r="Q6453" s="2">
        <f>IF(Customer_churn_Table!N6453=0,Customer_churn_Table!R6453,NA())</f>
        <v>332</v>
      </c>
      <c r="R6453" s="2" t="e">
        <f>IF(Customer_churn_Table!N6453=1,Customer_churn_Table!H6453,NA())</f>
        <v>#N/A</v>
      </c>
      <c r="S6453" s="2" t="e">
        <f>IF(Customer_churn_Table!N6453=1,Customer_churn_Table!R6453,NA())</f>
        <v>#N/A</v>
      </c>
    </row>
    <row r="6454" spans="16:19" x14ac:dyDescent="0.35">
      <c r="P6454" s="2">
        <f>IF(Customer_churn_Table!N6454=0,Customer_churn_Table!H6454,NA())</f>
        <v>5</v>
      </c>
      <c r="Q6454" s="2">
        <f>IF(Customer_churn_Table!N6454=0,Customer_churn_Table!R6454,NA())</f>
        <v>587</v>
      </c>
      <c r="R6454" s="2" t="e">
        <f>IF(Customer_churn_Table!N6454=1,Customer_churn_Table!H6454,NA())</f>
        <v>#N/A</v>
      </c>
      <c r="S6454" s="2" t="e">
        <f>IF(Customer_churn_Table!N6454=1,Customer_churn_Table!R6454,NA())</f>
        <v>#N/A</v>
      </c>
    </row>
    <row r="6455" spans="16:19" x14ac:dyDescent="0.35">
      <c r="P6455" s="2">
        <f>IF(Customer_churn_Table!N6455=0,Customer_churn_Table!H6455,NA())</f>
        <v>5</v>
      </c>
      <c r="Q6455" s="2">
        <f>IF(Customer_churn_Table!N6455=0,Customer_churn_Table!R6455,NA())</f>
        <v>459</v>
      </c>
      <c r="R6455" s="2" t="e">
        <f>IF(Customer_churn_Table!N6455=1,Customer_churn_Table!H6455,NA())</f>
        <v>#N/A</v>
      </c>
      <c r="S6455" s="2" t="e">
        <f>IF(Customer_churn_Table!N6455=1,Customer_churn_Table!R6455,NA())</f>
        <v>#N/A</v>
      </c>
    </row>
    <row r="6456" spans="16:19" x14ac:dyDescent="0.35">
      <c r="P6456" s="2">
        <f>IF(Customer_churn_Table!N6456=0,Customer_churn_Table!H6456,NA())</f>
        <v>0</v>
      </c>
      <c r="Q6456" s="2">
        <f>IF(Customer_churn_Table!N6456=0,Customer_churn_Table!R6456,NA())</f>
        <v>868</v>
      </c>
      <c r="R6456" s="2" t="e">
        <f>IF(Customer_churn_Table!N6456=1,Customer_churn_Table!H6456,NA())</f>
        <v>#N/A</v>
      </c>
      <c r="S6456" s="2" t="e">
        <f>IF(Customer_churn_Table!N6456=1,Customer_churn_Table!R6456,NA())</f>
        <v>#N/A</v>
      </c>
    </row>
    <row r="6457" spans="16:19" x14ac:dyDescent="0.35">
      <c r="P6457" s="2">
        <f>IF(Customer_churn_Table!N6457=0,Customer_churn_Table!H6457,NA())</f>
        <v>9</v>
      </c>
      <c r="Q6457" s="2">
        <f>IF(Customer_churn_Table!N6457=0,Customer_churn_Table!R6457,NA())</f>
        <v>501</v>
      </c>
      <c r="R6457" s="2" t="e">
        <f>IF(Customer_churn_Table!N6457=1,Customer_churn_Table!H6457,NA())</f>
        <v>#N/A</v>
      </c>
      <c r="S6457" s="2" t="e">
        <f>IF(Customer_churn_Table!N6457=1,Customer_churn_Table!R6457,NA())</f>
        <v>#N/A</v>
      </c>
    </row>
    <row r="6458" spans="16:19" x14ac:dyDescent="0.35">
      <c r="P6458" s="2">
        <f>IF(Customer_churn_Table!N6458=0,Customer_churn_Table!H6458,NA())</f>
        <v>10</v>
      </c>
      <c r="Q6458" s="2">
        <f>IF(Customer_churn_Table!N6458=0,Customer_churn_Table!R6458,NA())</f>
        <v>992</v>
      </c>
      <c r="R6458" s="2" t="e">
        <f>IF(Customer_churn_Table!N6458=1,Customer_churn_Table!H6458,NA())</f>
        <v>#N/A</v>
      </c>
      <c r="S6458" s="2" t="e">
        <f>IF(Customer_churn_Table!N6458=1,Customer_churn_Table!R6458,NA())</f>
        <v>#N/A</v>
      </c>
    </row>
    <row r="6459" spans="16:19" x14ac:dyDescent="0.35">
      <c r="P6459" s="2">
        <f>IF(Customer_churn_Table!N6459=0,Customer_churn_Table!H6459,NA())</f>
        <v>6</v>
      </c>
      <c r="Q6459" s="2">
        <f>IF(Customer_churn_Table!N6459=0,Customer_churn_Table!R6459,NA())</f>
        <v>454</v>
      </c>
      <c r="R6459" s="2" t="e">
        <f>IF(Customer_churn_Table!N6459=1,Customer_churn_Table!H6459,NA())</f>
        <v>#N/A</v>
      </c>
      <c r="S6459" s="2" t="e">
        <f>IF(Customer_churn_Table!N6459=1,Customer_churn_Table!R6459,NA())</f>
        <v>#N/A</v>
      </c>
    </row>
    <row r="6460" spans="16:19" x14ac:dyDescent="0.35">
      <c r="P6460" s="2">
        <f>IF(Customer_churn_Table!N6460=0,Customer_churn_Table!H6460,NA())</f>
        <v>1</v>
      </c>
      <c r="Q6460" s="2">
        <f>IF(Customer_churn_Table!N6460=0,Customer_churn_Table!R6460,NA())</f>
        <v>967</v>
      </c>
      <c r="R6460" s="2" t="e">
        <f>IF(Customer_churn_Table!N6460=1,Customer_churn_Table!H6460,NA())</f>
        <v>#N/A</v>
      </c>
      <c r="S6460" s="2" t="e">
        <f>IF(Customer_churn_Table!N6460=1,Customer_churn_Table!R6460,NA())</f>
        <v>#N/A</v>
      </c>
    </row>
    <row r="6461" spans="16:19" x14ac:dyDescent="0.35">
      <c r="P6461" s="2">
        <f>IF(Customer_churn_Table!N6461=0,Customer_churn_Table!H6461,NA())</f>
        <v>5</v>
      </c>
      <c r="Q6461" s="2">
        <f>IF(Customer_churn_Table!N6461=0,Customer_churn_Table!R6461,NA())</f>
        <v>940</v>
      </c>
      <c r="R6461" s="2" t="e">
        <f>IF(Customer_churn_Table!N6461=1,Customer_churn_Table!H6461,NA())</f>
        <v>#N/A</v>
      </c>
      <c r="S6461" s="2" t="e">
        <f>IF(Customer_churn_Table!N6461=1,Customer_churn_Table!R6461,NA())</f>
        <v>#N/A</v>
      </c>
    </row>
    <row r="6462" spans="16:19" x14ac:dyDescent="0.35">
      <c r="P6462" s="2">
        <f>IF(Customer_churn_Table!N6462=0,Customer_churn_Table!H6462,NA())</f>
        <v>4</v>
      </c>
      <c r="Q6462" s="2">
        <f>IF(Customer_churn_Table!N6462=0,Customer_churn_Table!R6462,NA())</f>
        <v>548</v>
      </c>
      <c r="R6462" s="2" t="e">
        <f>IF(Customer_churn_Table!N6462=1,Customer_churn_Table!H6462,NA())</f>
        <v>#N/A</v>
      </c>
      <c r="S6462" s="2" t="e">
        <f>IF(Customer_churn_Table!N6462=1,Customer_churn_Table!R6462,NA())</f>
        <v>#N/A</v>
      </c>
    </row>
    <row r="6463" spans="16:19" x14ac:dyDescent="0.35">
      <c r="P6463" s="2">
        <f>IF(Customer_churn_Table!N6463=0,Customer_churn_Table!H6463,NA())</f>
        <v>4</v>
      </c>
      <c r="Q6463" s="2">
        <f>IF(Customer_churn_Table!N6463=0,Customer_churn_Table!R6463,NA())</f>
        <v>306</v>
      </c>
      <c r="R6463" s="2" t="e">
        <f>IF(Customer_churn_Table!N6463=1,Customer_churn_Table!H6463,NA())</f>
        <v>#N/A</v>
      </c>
      <c r="S6463" s="2" t="e">
        <f>IF(Customer_churn_Table!N6463=1,Customer_churn_Table!R6463,NA())</f>
        <v>#N/A</v>
      </c>
    </row>
    <row r="6464" spans="16:19" x14ac:dyDescent="0.35">
      <c r="P6464" s="2">
        <f>IF(Customer_churn_Table!N6464=0,Customer_churn_Table!H6464,NA())</f>
        <v>1</v>
      </c>
      <c r="Q6464" s="2">
        <f>IF(Customer_churn_Table!N6464=0,Customer_churn_Table!R6464,NA())</f>
        <v>843</v>
      </c>
      <c r="R6464" s="2" t="e">
        <f>IF(Customer_churn_Table!N6464=1,Customer_churn_Table!H6464,NA())</f>
        <v>#N/A</v>
      </c>
      <c r="S6464" s="2" t="e">
        <f>IF(Customer_churn_Table!N6464=1,Customer_churn_Table!R6464,NA())</f>
        <v>#N/A</v>
      </c>
    </row>
    <row r="6465" spans="16:19" x14ac:dyDescent="0.35">
      <c r="P6465" s="2">
        <f>IF(Customer_churn_Table!N6465=0,Customer_churn_Table!H6465,NA())</f>
        <v>1</v>
      </c>
      <c r="Q6465" s="2">
        <f>IF(Customer_churn_Table!N6465=0,Customer_churn_Table!R6465,NA())</f>
        <v>427</v>
      </c>
      <c r="R6465" s="2" t="e">
        <f>IF(Customer_churn_Table!N6465=1,Customer_churn_Table!H6465,NA())</f>
        <v>#N/A</v>
      </c>
      <c r="S6465" s="2" t="e">
        <f>IF(Customer_churn_Table!N6465=1,Customer_churn_Table!R6465,NA())</f>
        <v>#N/A</v>
      </c>
    </row>
    <row r="6466" spans="16:19" x14ac:dyDescent="0.35">
      <c r="P6466" s="2" t="e">
        <f>IF(Customer_churn_Table!N6466=0,Customer_churn_Table!H6466,NA())</f>
        <v>#N/A</v>
      </c>
      <c r="Q6466" s="2" t="e">
        <f>IF(Customer_churn_Table!N6466=0,Customer_churn_Table!R6466,NA())</f>
        <v>#N/A</v>
      </c>
      <c r="R6466" s="2">
        <f>IF(Customer_churn_Table!N6466=1,Customer_churn_Table!H6466,NA())</f>
        <v>2</v>
      </c>
      <c r="S6466" s="2">
        <f>IF(Customer_churn_Table!N6466=1,Customer_churn_Table!R6466,NA())</f>
        <v>792</v>
      </c>
    </row>
    <row r="6467" spans="16:19" x14ac:dyDescent="0.35">
      <c r="P6467" s="2">
        <f>IF(Customer_churn_Table!N6467=0,Customer_churn_Table!H6467,NA())</f>
        <v>6</v>
      </c>
      <c r="Q6467" s="2">
        <f>IF(Customer_churn_Table!N6467=0,Customer_churn_Table!R6467,NA())</f>
        <v>325</v>
      </c>
      <c r="R6467" s="2" t="e">
        <f>IF(Customer_churn_Table!N6467=1,Customer_churn_Table!H6467,NA())</f>
        <v>#N/A</v>
      </c>
      <c r="S6467" s="2" t="e">
        <f>IF(Customer_churn_Table!N6467=1,Customer_churn_Table!R6467,NA())</f>
        <v>#N/A</v>
      </c>
    </row>
    <row r="6468" spans="16:19" x14ac:dyDescent="0.35">
      <c r="P6468" s="2" t="e">
        <f>IF(Customer_churn_Table!N6468=0,Customer_churn_Table!H6468,NA())</f>
        <v>#N/A</v>
      </c>
      <c r="Q6468" s="2" t="e">
        <f>IF(Customer_churn_Table!N6468=0,Customer_churn_Table!R6468,NA())</f>
        <v>#N/A</v>
      </c>
      <c r="R6468" s="2">
        <f>IF(Customer_churn_Table!N6468=1,Customer_churn_Table!H6468,NA())</f>
        <v>4</v>
      </c>
      <c r="S6468" s="2">
        <f>IF(Customer_churn_Table!N6468=1,Customer_churn_Table!R6468,NA())</f>
        <v>287</v>
      </c>
    </row>
    <row r="6469" spans="16:19" x14ac:dyDescent="0.35">
      <c r="P6469" s="2" t="e">
        <f>IF(Customer_churn_Table!N6469=0,Customer_churn_Table!H6469,NA())</f>
        <v>#N/A</v>
      </c>
      <c r="Q6469" s="2" t="e">
        <f>IF(Customer_churn_Table!N6469=0,Customer_churn_Table!R6469,NA())</f>
        <v>#N/A</v>
      </c>
      <c r="R6469" s="2">
        <f>IF(Customer_churn_Table!N6469=1,Customer_churn_Table!H6469,NA())</f>
        <v>7</v>
      </c>
      <c r="S6469" s="2">
        <f>IF(Customer_churn_Table!N6469=1,Customer_churn_Table!R6469,NA())</f>
        <v>457</v>
      </c>
    </row>
    <row r="6470" spans="16:19" x14ac:dyDescent="0.35">
      <c r="P6470" s="2">
        <f>IF(Customer_churn_Table!N6470=0,Customer_churn_Table!H6470,NA())</f>
        <v>6</v>
      </c>
      <c r="Q6470" s="2">
        <f>IF(Customer_churn_Table!N6470=0,Customer_churn_Table!R6470,NA())</f>
        <v>633</v>
      </c>
      <c r="R6470" s="2" t="e">
        <f>IF(Customer_churn_Table!N6470=1,Customer_churn_Table!H6470,NA())</f>
        <v>#N/A</v>
      </c>
      <c r="S6470" s="2" t="e">
        <f>IF(Customer_churn_Table!N6470=1,Customer_churn_Table!R6470,NA())</f>
        <v>#N/A</v>
      </c>
    </row>
    <row r="6471" spans="16:19" x14ac:dyDescent="0.35">
      <c r="P6471" s="2">
        <f>IF(Customer_churn_Table!N6471=0,Customer_churn_Table!H6471,NA())</f>
        <v>4</v>
      </c>
      <c r="Q6471" s="2">
        <f>IF(Customer_churn_Table!N6471=0,Customer_churn_Table!R6471,NA())</f>
        <v>773</v>
      </c>
      <c r="R6471" s="2" t="e">
        <f>IF(Customer_churn_Table!N6471=1,Customer_churn_Table!H6471,NA())</f>
        <v>#N/A</v>
      </c>
      <c r="S6471" s="2" t="e">
        <f>IF(Customer_churn_Table!N6471=1,Customer_churn_Table!R6471,NA())</f>
        <v>#N/A</v>
      </c>
    </row>
    <row r="6472" spans="16:19" x14ac:dyDescent="0.35">
      <c r="P6472" s="2">
        <f>IF(Customer_churn_Table!N6472=0,Customer_churn_Table!H6472,NA())</f>
        <v>5</v>
      </c>
      <c r="Q6472" s="2">
        <f>IF(Customer_churn_Table!N6472=0,Customer_churn_Table!R6472,NA())</f>
        <v>866</v>
      </c>
      <c r="R6472" s="2" t="e">
        <f>IF(Customer_churn_Table!N6472=1,Customer_churn_Table!H6472,NA())</f>
        <v>#N/A</v>
      </c>
      <c r="S6472" s="2" t="e">
        <f>IF(Customer_churn_Table!N6472=1,Customer_churn_Table!R6472,NA())</f>
        <v>#N/A</v>
      </c>
    </row>
    <row r="6473" spans="16:19" x14ac:dyDescent="0.35">
      <c r="P6473" s="2">
        <f>IF(Customer_churn_Table!N6473=0,Customer_churn_Table!H6473,NA())</f>
        <v>5</v>
      </c>
      <c r="Q6473" s="2">
        <f>IF(Customer_churn_Table!N6473=0,Customer_churn_Table!R6473,NA())</f>
        <v>632</v>
      </c>
      <c r="R6473" s="2" t="e">
        <f>IF(Customer_churn_Table!N6473=1,Customer_churn_Table!H6473,NA())</f>
        <v>#N/A</v>
      </c>
      <c r="S6473" s="2" t="e">
        <f>IF(Customer_churn_Table!N6473=1,Customer_churn_Table!R6473,NA())</f>
        <v>#N/A</v>
      </c>
    </row>
    <row r="6474" spans="16:19" x14ac:dyDescent="0.35">
      <c r="P6474" s="2" t="e">
        <f>IF(Customer_churn_Table!N6474=0,Customer_churn_Table!H6474,NA())</f>
        <v>#N/A</v>
      </c>
      <c r="Q6474" s="2" t="e">
        <f>IF(Customer_churn_Table!N6474=0,Customer_churn_Table!R6474,NA())</f>
        <v>#N/A</v>
      </c>
      <c r="R6474" s="2">
        <f>IF(Customer_churn_Table!N6474=1,Customer_churn_Table!H6474,NA())</f>
        <v>10</v>
      </c>
      <c r="S6474" s="2">
        <f>IF(Customer_churn_Table!N6474=1,Customer_churn_Table!R6474,NA())</f>
        <v>907</v>
      </c>
    </row>
    <row r="6475" spans="16:19" x14ac:dyDescent="0.35">
      <c r="P6475" s="2">
        <f>IF(Customer_churn_Table!N6475=0,Customer_churn_Table!H6475,NA())</f>
        <v>8</v>
      </c>
      <c r="Q6475" s="2">
        <f>IF(Customer_churn_Table!N6475=0,Customer_churn_Table!R6475,NA())</f>
        <v>280</v>
      </c>
      <c r="R6475" s="2" t="e">
        <f>IF(Customer_churn_Table!N6475=1,Customer_churn_Table!H6475,NA())</f>
        <v>#N/A</v>
      </c>
      <c r="S6475" s="2" t="e">
        <f>IF(Customer_churn_Table!N6475=1,Customer_churn_Table!R6475,NA())</f>
        <v>#N/A</v>
      </c>
    </row>
    <row r="6476" spans="16:19" x14ac:dyDescent="0.35">
      <c r="P6476" s="2">
        <f>IF(Customer_churn_Table!N6476=0,Customer_churn_Table!H6476,NA())</f>
        <v>2</v>
      </c>
      <c r="Q6476" s="2">
        <f>IF(Customer_churn_Table!N6476=0,Customer_churn_Table!R6476,NA())</f>
        <v>361</v>
      </c>
      <c r="R6476" s="2" t="e">
        <f>IF(Customer_churn_Table!N6476=1,Customer_churn_Table!H6476,NA())</f>
        <v>#N/A</v>
      </c>
      <c r="S6476" s="2" t="e">
        <f>IF(Customer_churn_Table!N6476=1,Customer_churn_Table!R6476,NA())</f>
        <v>#N/A</v>
      </c>
    </row>
    <row r="6477" spans="16:19" x14ac:dyDescent="0.35">
      <c r="P6477" s="2" t="e">
        <f>IF(Customer_churn_Table!N6477=0,Customer_churn_Table!H6477,NA())</f>
        <v>#N/A</v>
      </c>
      <c r="Q6477" s="2" t="e">
        <f>IF(Customer_churn_Table!N6477=0,Customer_churn_Table!R6477,NA())</f>
        <v>#N/A</v>
      </c>
      <c r="R6477" s="2">
        <f>IF(Customer_churn_Table!N6477=1,Customer_churn_Table!H6477,NA())</f>
        <v>5</v>
      </c>
      <c r="S6477" s="2">
        <f>IF(Customer_churn_Table!N6477=1,Customer_churn_Table!R6477,NA())</f>
        <v>334</v>
      </c>
    </row>
    <row r="6478" spans="16:19" x14ac:dyDescent="0.35">
      <c r="P6478" s="2">
        <f>IF(Customer_churn_Table!N6478=0,Customer_churn_Table!H6478,NA())</f>
        <v>4</v>
      </c>
      <c r="Q6478" s="2">
        <f>IF(Customer_churn_Table!N6478=0,Customer_churn_Table!R6478,NA())</f>
        <v>804</v>
      </c>
      <c r="R6478" s="2" t="e">
        <f>IF(Customer_churn_Table!N6478=1,Customer_churn_Table!H6478,NA())</f>
        <v>#N/A</v>
      </c>
      <c r="S6478" s="2" t="e">
        <f>IF(Customer_churn_Table!N6478=1,Customer_churn_Table!R6478,NA())</f>
        <v>#N/A</v>
      </c>
    </row>
    <row r="6479" spans="16:19" x14ac:dyDescent="0.35">
      <c r="P6479" s="2">
        <f>IF(Customer_churn_Table!N6479=0,Customer_churn_Table!H6479,NA())</f>
        <v>4</v>
      </c>
      <c r="Q6479" s="2">
        <f>IF(Customer_churn_Table!N6479=0,Customer_churn_Table!R6479,NA())</f>
        <v>339</v>
      </c>
      <c r="R6479" s="2" t="e">
        <f>IF(Customer_churn_Table!N6479=1,Customer_churn_Table!H6479,NA())</f>
        <v>#N/A</v>
      </c>
      <c r="S6479" s="2" t="e">
        <f>IF(Customer_churn_Table!N6479=1,Customer_churn_Table!R6479,NA())</f>
        <v>#N/A</v>
      </c>
    </row>
    <row r="6480" spans="16:19" x14ac:dyDescent="0.35">
      <c r="P6480" s="2">
        <f>IF(Customer_churn_Table!N6480=0,Customer_churn_Table!H6480,NA())</f>
        <v>9</v>
      </c>
      <c r="Q6480" s="2">
        <f>IF(Customer_churn_Table!N6480=0,Customer_churn_Table!R6480,NA())</f>
        <v>242</v>
      </c>
      <c r="R6480" s="2" t="e">
        <f>IF(Customer_churn_Table!N6480=1,Customer_churn_Table!H6480,NA())</f>
        <v>#N/A</v>
      </c>
      <c r="S6480" s="2" t="e">
        <f>IF(Customer_churn_Table!N6480=1,Customer_churn_Table!R6480,NA())</f>
        <v>#N/A</v>
      </c>
    </row>
    <row r="6481" spans="16:19" x14ac:dyDescent="0.35">
      <c r="P6481" s="2" t="e">
        <f>IF(Customer_churn_Table!N6481=0,Customer_churn_Table!H6481,NA())</f>
        <v>#N/A</v>
      </c>
      <c r="Q6481" s="2" t="e">
        <f>IF(Customer_churn_Table!N6481=0,Customer_churn_Table!R6481,NA())</f>
        <v>#N/A</v>
      </c>
      <c r="R6481" s="2">
        <f>IF(Customer_churn_Table!N6481=1,Customer_churn_Table!H6481,NA())</f>
        <v>5</v>
      </c>
      <c r="S6481" s="2">
        <f>IF(Customer_churn_Table!N6481=1,Customer_churn_Table!R6481,NA())</f>
        <v>549</v>
      </c>
    </row>
    <row r="6482" spans="16:19" x14ac:dyDescent="0.35">
      <c r="P6482" s="2">
        <f>IF(Customer_churn_Table!N6482=0,Customer_churn_Table!H6482,NA())</f>
        <v>6</v>
      </c>
      <c r="Q6482" s="2">
        <f>IF(Customer_churn_Table!N6482=0,Customer_churn_Table!R6482,NA())</f>
        <v>471</v>
      </c>
      <c r="R6482" s="2" t="e">
        <f>IF(Customer_churn_Table!N6482=1,Customer_churn_Table!H6482,NA())</f>
        <v>#N/A</v>
      </c>
      <c r="S6482" s="2" t="e">
        <f>IF(Customer_churn_Table!N6482=1,Customer_churn_Table!R6482,NA())</f>
        <v>#N/A</v>
      </c>
    </row>
    <row r="6483" spans="16:19" x14ac:dyDescent="0.35">
      <c r="P6483" s="2">
        <f>IF(Customer_churn_Table!N6483=0,Customer_churn_Table!H6483,NA())</f>
        <v>8</v>
      </c>
      <c r="Q6483" s="2">
        <f>IF(Customer_churn_Table!N6483=0,Customer_churn_Table!R6483,NA())</f>
        <v>819</v>
      </c>
      <c r="R6483" s="2" t="e">
        <f>IF(Customer_churn_Table!N6483=1,Customer_churn_Table!H6483,NA())</f>
        <v>#N/A</v>
      </c>
      <c r="S6483" s="2" t="e">
        <f>IF(Customer_churn_Table!N6483=1,Customer_churn_Table!R6483,NA())</f>
        <v>#N/A</v>
      </c>
    </row>
    <row r="6484" spans="16:19" x14ac:dyDescent="0.35">
      <c r="P6484" s="2">
        <f>IF(Customer_churn_Table!N6484=0,Customer_churn_Table!H6484,NA())</f>
        <v>4</v>
      </c>
      <c r="Q6484" s="2">
        <f>IF(Customer_churn_Table!N6484=0,Customer_churn_Table!R6484,NA())</f>
        <v>882</v>
      </c>
      <c r="R6484" s="2" t="e">
        <f>IF(Customer_churn_Table!N6484=1,Customer_churn_Table!H6484,NA())</f>
        <v>#N/A</v>
      </c>
      <c r="S6484" s="2" t="e">
        <f>IF(Customer_churn_Table!N6484=1,Customer_churn_Table!R6484,NA())</f>
        <v>#N/A</v>
      </c>
    </row>
    <row r="6485" spans="16:19" x14ac:dyDescent="0.35">
      <c r="P6485" s="2">
        <f>IF(Customer_churn_Table!N6485=0,Customer_churn_Table!H6485,NA())</f>
        <v>3</v>
      </c>
      <c r="Q6485" s="2">
        <f>IF(Customer_churn_Table!N6485=0,Customer_churn_Table!R6485,NA())</f>
        <v>699</v>
      </c>
      <c r="R6485" s="2" t="e">
        <f>IF(Customer_churn_Table!N6485=1,Customer_churn_Table!H6485,NA())</f>
        <v>#N/A</v>
      </c>
      <c r="S6485" s="2" t="e">
        <f>IF(Customer_churn_Table!N6485=1,Customer_churn_Table!R6485,NA())</f>
        <v>#N/A</v>
      </c>
    </row>
    <row r="6486" spans="16:19" x14ac:dyDescent="0.35">
      <c r="P6486" s="2">
        <f>IF(Customer_churn_Table!N6486=0,Customer_churn_Table!H6486,NA())</f>
        <v>2</v>
      </c>
      <c r="Q6486" s="2">
        <f>IF(Customer_churn_Table!N6486=0,Customer_churn_Table!R6486,NA())</f>
        <v>660</v>
      </c>
      <c r="R6486" s="2" t="e">
        <f>IF(Customer_churn_Table!N6486=1,Customer_churn_Table!H6486,NA())</f>
        <v>#N/A</v>
      </c>
      <c r="S6486" s="2" t="e">
        <f>IF(Customer_churn_Table!N6486=1,Customer_churn_Table!R6486,NA())</f>
        <v>#N/A</v>
      </c>
    </row>
    <row r="6487" spans="16:19" x14ac:dyDescent="0.35">
      <c r="P6487" s="2">
        <f>IF(Customer_churn_Table!N6487=0,Customer_churn_Table!H6487,NA())</f>
        <v>5</v>
      </c>
      <c r="Q6487" s="2">
        <f>IF(Customer_churn_Table!N6487=0,Customer_churn_Table!R6487,NA())</f>
        <v>412</v>
      </c>
      <c r="R6487" s="2" t="e">
        <f>IF(Customer_churn_Table!N6487=1,Customer_churn_Table!H6487,NA())</f>
        <v>#N/A</v>
      </c>
      <c r="S6487" s="2" t="e">
        <f>IF(Customer_churn_Table!N6487=1,Customer_churn_Table!R6487,NA())</f>
        <v>#N/A</v>
      </c>
    </row>
    <row r="6488" spans="16:19" x14ac:dyDescent="0.35">
      <c r="P6488" s="2">
        <f>IF(Customer_churn_Table!N6488=0,Customer_churn_Table!H6488,NA())</f>
        <v>5</v>
      </c>
      <c r="Q6488" s="2">
        <f>IF(Customer_churn_Table!N6488=0,Customer_churn_Table!R6488,NA())</f>
        <v>219</v>
      </c>
      <c r="R6488" s="2" t="e">
        <f>IF(Customer_churn_Table!N6488=1,Customer_churn_Table!H6488,NA())</f>
        <v>#N/A</v>
      </c>
      <c r="S6488" s="2" t="e">
        <f>IF(Customer_churn_Table!N6488=1,Customer_churn_Table!R6488,NA())</f>
        <v>#N/A</v>
      </c>
    </row>
    <row r="6489" spans="16:19" x14ac:dyDescent="0.35">
      <c r="P6489" s="2">
        <f>IF(Customer_churn_Table!N6489=0,Customer_churn_Table!H6489,NA())</f>
        <v>2</v>
      </c>
      <c r="Q6489" s="2">
        <f>IF(Customer_churn_Table!N6489=0,Customer_churn_Table!R6489,NA())</f>
        <v>316</v>
      </c>
      <c r="R6489" s="2" t="e">
        <f>IF(Customer_churn_Table!N6489=1,Customer_churn_Table!H6489,NA())</f>
        <v>#N/A</v>
      </c>
      <c r="S6489" s="2" t="e">
        <f>IF(Customer_churn_Table!N6489=1,Customer_churn_Table!R6489,NA())</f>
        <v>#N/A</v>
      </c>
    </row>
    <row r="6490" spans="16:19" x14ac:dyDescent="0.35">
      <c r="P6490" s="2">
        <f>IF(Customer_churn_Table!N6490=0,Customer_churn_Table!H6490,NA())</f>
        <v>9</v>
      </c>
      <c r="Q6490" s="2">
        <f>IF(Customer_churn_Table!N6490=0,Customer_churn_Table!R6490,NA())</f>
        <v>296</v>
      </c>
      <c r="R6490" s="2" t="e">
        <f>IF(Customer_churn_Table!N6490=1,Customer_churn_Table!H6490,NA())</f>
        <v>#N/A</v>
      </c>
      <c r="S6490" s="2" t="e">
        <f>IF(Customer_churn_Table!N6490=1,Customer_churn_Table!R6490,NA())</f>
        <v>#N/A</v>
      </c>
    </row>
    <row r="6491" spans="16:19" x14ac:dyDescent="0.35">
      <c r="P6491" s="2">
        <f>IF(Customer_churn_Table!N6491=0,Customer_churn_Table!H6491,NA())</f>
        <v>3</v>
      </c>
      <c r="Q6491" s="2">
        <f>IF(Customer_churn_Table!N6491=0,Customer_churn_Table!R6491,NA())</f>
        <v>232</v>
      </c>
      <c r="R6491" s="2" t="e">
        <f>IF(Customer_churn_Table!N6491=1,Customer_churn_Table!H6491,NA())</f>
        <v>#N/A</v>
      </c>
      <c r="S6491" s="2" t="e">
        <f>IF(Customer_churn_Table!N6491=1,Customer_churn_Table!R6491,NA())</f>
        <v>#N/A</v>
      </c>
    </row>
    <row r="6492" spans="16:19" x14ac:dyDescent="0.35">
      <c r="P6492" s="2">
        <f>IF(Customer_churn_Table!N6492=0,Customer_churn_Table!H6492,NA())</f>
        <v>2</v>
      </c>
      <c r="Q6492" s="2">
        <f>IF(Customer_churn_Table!N6492=0,Customer_churn_Table!R6492,NA())</f>
        <v>814</v>
      </c>
      <c r="R6492" s="2" t="e">
        <f>IF(Customer_churn_Table!N6492=1,Customer_churn_Table!H6492,NA())</f>
        <v>#N/A</v>
      </c>
      <c r="S6492" s="2" t="e">
        <f>IF(Customer_churn_Table!N6492=1,Customer_churn_Table!R6492,NA())</f>
        <v>#N/A</v>
      </c>
    </row>
    <row r="6493" spans="16:19" x14ac:dyDescent="0.35">
      <c r="P6493" s="2">
        <f>IF(Customer_churn_Table!N6493=0,Customer_churn_Table!H6493,NA())</f>
        <v>6</v>
      </c>
      <c r="Q6493" s="2">
        <f>IF(Customer_churn_Table!N6493=0,Customer_churn_Table!R6493,NA())</f>
        <v>511</v>
      </c>
      <c r="R6493" s="2" t="e">
        <f>IF(Customer_churn_Table!N6493=1,Customer_churn_Table!H6493,NA())</f>
        <v>#N/A</v>
      </c>
      <c r="S6493" s="2" t="e">
        <f>IF(Customer_churn_Table!N6493=1,Customer_churn_Table!R6493,NA())</f>
        <v>#N/A</v>
      </c>
    </row>
    <row r="6494" spans="16:19" x14ac:dyDescent="0.35">
      <c r="P6494" s="2">
        <f>IF(Customer_churn_Table!N6494=0,Customer_churn_Table!H6494,NA())</f>
        <v>5</v>
      </c>
      <c r="Q6494" s="2">
        <f>IF(Customer_churn_Table!N6494=0,Customer_churn_Table!R6494,NA())</f>
        <v>917</v>
      </c>
      <c r="R6494" s="2" t="e">
        <f>IF(Customer_churn_Table!N6494=1,Customer_churn_Table!H6494,NA())</f>
        <v>#N/A</v>
      </c>
      <c r="S6494" s="2" t="e">
        <f>IF(Customer_churn_Table!N6494=1,Customer_churn_Table!R6494,NA())</f>
        <v>#N/A</v>
      </c>
    </row>
    <row r="6495" spans="16:19" x14ac:dyDescent="0.35">
      <c r="P6495" s="2">
        <f>IF(Customer_churn_Table!N6495=0,Customer_churn_Table!H6495,NA())</f>
        <v>9</v>
      </c>
      <c r="Q6495" s="2">
        <f>IF(Customer_churn_Table!N6495=0,Customer_churn_Table!R6495,NA())</f>
        <v>661</v>
      </c>
      <c r="R6495" s="2" t="e">
        <f>IF(Customer_churn_Table!N6495=1,Customer_churn_Table!H6495,NA())</f>
        <v>#N/A</v>
      </c>
      <c r="S6495" s="2" t="e">
        <f>IF(Customer_churn_Table!N6495=1,Customer_churn_Table!R6495,NA())</f>
        <v>#N/A</v>
      </c>
    </row>
    <row r="6496" spans="16:19" x14ac:dyDescent="0.35">
      <c r="P6496" s="2">
        <f>IF(Customer_churn_Table!N6496=0,Customer_churn_Table!H6496,NA())</f>
        <v>7</v>
      </c>
      <c r="Q6496" s="2">
        <f>IF(Customer_churn_Table!N6496=0,Customer_churn_Table!R6496,NA())</f>
        <v>638</v>
      </c>
      <c r="R6496" s="2" t="e">
        <f>IF(Customer_churn_Table!N6496=1,Customer_churn_Table!H6496,NA())</f>
        <v>#N/A</v>
      </c>
      <c r="S6496" s="2" t="e">
        <f>IF(Customer_churn_Table!N6496=1,Customer_churn_Table!R6496,NA())</f>
        <v>#N/A</v>
      </c>
    </row>
    <row r="6497" spans="16:19" x14ac:dyDescent="0.35">
      <c r="P6497" s="2" t="e">
        <f>IF(Customer_churn_Table!N6497=0,Customer_churn_Table!H6497,NA())</f>
        <v>#N/A</v>
      </c>
      <c r="Q6497" s="2" t="e">
        <f>IF(Customer_churn_Table!N6497=0,Customer_churn_Table!R6497,NA())</f>
        <v>#N/A</v>
      </c>
      <c r="R6497" s="2">
        <f>IF(Customer_churn_Table!N6497=1,Customer_churn_Table!H6497,NA())</f>
        <v>5</v>
      </c>
      <c r="S6497" s="2">
        <f>IF(Customer_churn_Table!N6497=1,Customer_churn_Table!R6497,NA())</f>
        <v>994</v>
      </c>
    </row>
    <row r="6498" spans="16:19" x14ac:dyDescent="0.35">
      <c r="P6498" s="2" t="e">
        <f>IF(Customer_churn_Table!N6498=0,Customer_churn_Table!H6498,NA())</f>
        <v>#N/A</v>
      </c>
      <c r="Q6498" s="2" t="e">
        <f>IF(Customer_churn_Table!N6498=0,Customer_churn_Table!R6498,NA())</f>
        <v>#N/A</v>
      </c>
      <c r="R6498" s="2">
        <f>IF(Customer_churn_Table!N6498=1,Customer_churn_Table!H6498,NA())</f>
        <v>4</v>
      </c>
      <c r="S6498" s="2">
        <f>IF(Customer_churn_Table!N6498=1,Customer_churn_Table!R6498,NA())</f>
        <v>666</v>
      </c>
    </row>
    <row r="6499" spans="16:19" x14ac:dyDescent="0.35">
      <c r="P6499" s="2" t="e">
        <f>IF(Customer_churn_Table!N6499=0,Customer_churn_Table!H6499,NA())</f>
        <v>#N/A</v>
      </c>
      <c r="Q6499" s="2" t="e">
        <f>IF(Customer_churn_Table!N6499=0,Customer_churn_Table!R6499,NA())</f>
        <v>#N/A</v>
      </c>
      <c r="R6499" s="2">
        <f>IF(Customer_churn_Table!N6499=1,Customer_churn_Table!H6499,NA())</f>
        <v>9</v>
      </c>
      <c r="S6499" s="2">
        <f>IF(Customer_churn_Table!N6499=1,Customer_churn_Table!R6499,NA())</f>
        <v>346</v>
      </c>
    </row>
    <row r="6500" spans="16:19" x14ac:dyDescent="0.35">
      <c r="P6500" s="2">
        <f>IF(Customer_churn_Table!N6500=0,Customer_churn_Table!H6500,NA())</f>
        <v>5</v>
      </c>
      <c r="Q6500" s="2">
        <f>IF(Customer_churn_Table!N6500=0,Customer_churn_Table!R6500,NA())</f>
        <v>819</v>
      </c>
      <c r="R6500" s="2" t="e">
        <f>IF(Customer_churn_Table!N6500=1,Customer_churn_Table!H6500,NA())</f>
        <v>#N/A</v>
      </c>
      <c r="S6500" s="2" t="e">
        <f>IF(Customer_churn_Table!N6500=1,Customer_churn_Table!R6500,NA())</f>
        <v>#N/A</v>
      </c>
    </row>
    <row r="6501" spans="16:19" x14ac:dyDescent="0.35">
      <c r="P6501" s="2">
        <f>IF(Customer_churn_Table!N6501=0,Customer_churn_Table!H6501,NA())</f>
        <v>9</v>
      </c>
      <c r="Q6501" s="2">
        <f>IF(Customer_churn_Table!N6501=0,Customer_churn_Table!R6501,NA())</f>
        <v>255</v>
      </c>
      <c r="R6501" s="2" t="e">
        <f>IF(Customer_churn_Table!N6501=1,Customer_churn_Table!H6501,NA())</f>
        <v>#N/A</v>
      </c>
      <c r="S6501" s="2" t="e">
        <f>IF(Customer_churn_Table!N6501=1,Customer_churn_Table!R6501,NA())</f>
        <v>#N/A</v>
      </c>
    </row>
    <row r="6502" spans="16:19" x14ac:dyDescent="0.35">
      <c r="P6502" s="2">
        <f>IF(Customer_churn_Table!N6502=0,Customer_churn_Table!H6502,NA())</f>
        <v>5</v>
      </c>
      <c r="Q6502" s="2">
        <f>IF(Customer_churn_Table!N6502=0,Customer_churn_Table!R6502,NA())</f>
        <v>794</v>
      </c>
      <c r="R6502" s="2" t="e">
        <f>IF(Customer_churn_Table!N6502=1,Customer_churn_Table!H6502,NA())</f>
        <v>#N/A</v>
      </c>
      <c r="S6502" s="2" t="e">
        <f>IF(Customer_churn_Table!N6502=1,Customer_churn_Table!R6502,NA())</f>
        <v>#N/A</v>
      </c>
    </row>
    <row r="6503" spans="16:19" x14ac:dyDescent="0.35">
      <c r="P6503" s="2">
        <f>IF(Customer_churn_Table!N6503=0,Customer_churn_Table!H6503,NA())</f>
        <v>9</v>
      </c>
      <c r="Q6503" s="2">
        <f>IF(Customer_churn_Table!N6503=0,Customer_churn_Table!R6503,NA())</f>
        <v>460</v>
      </c>
      <c r="R6503" s="2" t="e">
        <f>IF(Customer_churn_Table!N6503=1,Customer_churn_Table!H6503,NA())</f>
        <v>#N/A</v>
      </c>
      <c r="S6503" s="2" t="e">
        <f>IF(Customer_churn_Table!N6503=1,Customer_churn_Table!R6503,NA())</f>
        <v>#N/A</v>
      </c>
    </row>
    <row r="6504" spans="16:19" x14ac:dyDescent="0.35">
      <c r="P6504" s="2">
        <f>IF(Customer_churn_Table!N6504=0,Customer_churn_Table!H6504,NA())</f>
        <v>2</v>
      </c>
      <c r="Q6504" s="2">
        <f>IF(Customer_churn_Table!N6504=0,Customer_churn_Table!R6504,NA())</f>
        <v>319</v>
      </c>
      <c r="R6504" s="2" t="e">
        <f>IF(Customer_churn_Table!N6504=1,Customer_churn_Table!H6504,NA())</f>
        <v>#N/A</v>
      </c>
      <c r="S6504" s="2" t="e">
        <f>IF(Customer_churn_Table!N6504=1,Customer_churn_Table!R6504,NA())</f>
        <v>#N/A</v>
      </c>
    </row>
    <row r="6505" spans="16:19" x14ac:dyDescent="0.35">
      <c r="P6505" s="2">
        <f>IF(Customer_churn_Table!N6505=0,Customer_churn_Table!H6505,NA())</f>
        <v>6</v>
      </c>
      <c r="Q6505" s="2">
        <f>IF(Customer_churn_Table!N6505=0,Customer_churn_Table!R6505,NA())</f>
        <v>932</v>
      </c>
      <c r="R6505" s="2" t="e">
        <f>IF(Customer_churn_Table!N6505=1,Customer_churn_Table!H6505,NA())</f>
        <v>#N/A</v>
      </c>
      <c r="S6505" s="2" t="e">
        <f>IF(Customer_churn_Table!N6505=1,Customer_churn_Table!R6505,NA())</f>
        <v>#N/A</v>
      </c>
    </row>
    <row r="6506" spans="16:19" x14ac:dyDescent="0.35">
      <c r="P6506" s="2">
        <f>IF(Customer_churn_Table!N6506=0,Customer_churn_Table!H6506,NA())</f>
        <v>1</v>
      </c>
      <c r="Q6506" s="2">
        <f>IF(Customer_churn_Table!N6506=0,Customer_churn_Table!R6506,NA())</f>
        <v>781</v>
      </c>
      <c r="R6506" s="2" t="e">
        <f>IF(Customer_churn_Table!N6506=1,Customer_churn_Table!H6506,NA())</f>
        <v>#N/A</v>
      </c>
      <c r="S6506" s="2" t="e">
        <f>IF(Customer_churn_Table!N6506=1,Customer_churn_Table!R6506,NA())</f>
        <v>#N/A</v>
      </c>
    </row>
    <row r="6507" spans="16:19" x14ac:dyDescent="0.35">
      <c r="P6507" s="2" t="e">
        <f>IF(Customer_churn_Table!N6507=0,Customer_churn_Table!H6507,NA())</f>
        <v>#N/A</v>
      </c>
      <c r="Q6507" s="2" t="e">
        <f>IF(Customer_churn_Table!N6507=0,Customer_churn_Table!R6507,NA())</f>
        <v>#N/A</v>
      </c>
      <c r="R6507" s="2">
        <f>IF(Customer_churn_Table!N6507=1,Customer_churn_Table!H6507,NA())</f>
        <v>2</v>
      </c>
      <c r="S6507" s="2">
        <f>IF(Customer_churn_Table!N6507=1,Customer_churn_Table!R6507,NA())</f>
        <v>912</v>
      </c>
    </row>
    <row r="6508" spans="16:19" x14ac:dyDescent="0.35">
      <c r="P6508" s="2" t="e">
        <f>IF(Customer_churn_Table!N6508=0,Customer_churn_Table!H6508,NA())</f>
        <v>#N/A</v>
      </c>
      <c r="Q6508" s="2" t="e">
        <f>IF(Customer_churn_Table!N6508=0,Customer_churn_Table!R6508,NA())</f>
        <v>#N/A</v>
      </c>
      <c r="R6508" s="2">
        <f>IF(Customer_churn_Table!N6508=1,Customer_churn_Table!H6508,NA())</f>
        <v>1</v>
      </c>
      <c r="S6508" s="2">
        <f>IF(Customer_churn_Table!N6508=1,Customer_churn_Table!R6508,NA())</f>
        <v>815</v>
      </c>
    </row>
    <row r="6509" spans="16:19" x14ac:dyDescent="0.35">
      <c r="P6509" s="2">
        <f>IF(Customer_churn_Table!N6509=0,Customer_churn_Table!H6509,NA())</f>
        <v>6</v>
      </c>
      <c r="Q6509" s="2">
        <f>IF(Customer_churn_Table!N6509=0,Customer_churn_Table!R6509,NA())</f>
        <v>295</v>
      </c>
      <c r="R6509" s="2" t="e">
        <f>IF(Customer_churn_Table!N6509=1,Customer_churn_Table!H6509,NA())</f>
        <v>#N/A</v>
      </c>
      <c r="S6509" s="2" t="e">
        <f>IF(Customer_churn_Table!N6509=1,Customer_churn_Table!R6509,NA())</f>
        <v>#N/A</v>
      </c>
    </row>
    <row r="6510" spans="16:19" x14ac:dyDescent="0.35">
      <c r="P6510" s="2" t="e">
        <f>IF(Customer_churn_Table!N6510=0,Customer_churn_Table!H6510,NA())</f>
        <v>#N/A</v>
      </c>
      <c r="Q6510" s="2" t="e">
        <f>IF(Customer_churn_Table!N6510=0,Customer_churn_Table!R6510,NA())</f>
        <v>#N/A</v>
      </c>
      <c r="R6510" s="2">
        <f>IF(Customer_churn_Table!N6510=1,Customer_churn_Table!H6510,NA())</f>
        <v>6</v>
      </c>
      <c r="S6510" s="2">
        <f>IF(Customer_churn_Table!N6510=1,Customer_churn_Table!R6510,NA())</f>
        <v>411</v>
      </c>
    </row>
    <row r="6511" spans="16:19" x14ac:dyDescent="0.35">
      <c r="P6511" s="2">
        <f>IF(Customer_churn_Table!N6511=0,Customer_churn_Table!H6511,NA())</f>
        <v>1</v>
      </c>
      <c r="Q6511" s="2">
        <f>IF(Customer_churn_Table!N6511=0,Customer_churn_Table!R6511,NA())</f>
        <v>925</v>
      </c>
      <c r="R6511" s="2" t="e">
        <f>IF(Customer_churn_Table!N6511=1,Customer_churn_Table!H6511,NA())</f>
        <v>#N/A</v>
      </c>
      <c r="S6511" s="2" t="e">
        <f>IF(Customer_churn_Table!N6511=1,Customer_churn_Table!R6511,NA())</f>
        <v>#N/A</v>
      </c>
    </row>
    <row r="6512" spans="16:19" x14ac:dyDescent="0.35">
      <c r="P6512" s="2" t="e">
        <f>IF(Customer_churn_Table!N6512=0,Customer_churn_Table!H6512,NA())</f>
        <v>#N/A</v>
      </c>
      <c r="Q6512" s="2" t="e">
        <f>IF(Customer_churn_Table!N6512=0,Customer_churn_Table!R6512,NA())</f>
        <v>#N/A</v>
      </c>
      <c r="R6512" s="2">
        <f>IF(Customer_churn_Table!N6512=1,Customer_churn_Table!H6512,NA())</f>
        <v>8</v>
      </c>
      <c r="S6512" s="2">
        <f>IF(Customer_churn_Table!N6512=1,Customer_churn_Table!R6512,NA())</f>
        <v>862</v>
      </c>
    </row>
    <row r="6513" spans="16:19" x14ac:dyDescent="0.35">
      <c r="P6513" s="2" t="e">
        <f>IF(Customer_churn_Table!N6513=0,Customer_churn_Table!H6513,NA())</f>
        <v>#N/A</v>
      </c>
      <c r="Q6513" s="2" t="e">
        <f>IF(Customer_churn_Table!N6513=0,Customer_churn_Table!R6513,NA())</f>
        <v>#N/A</v>
      </c>
      <c r="R6513" s="2">
        <f>IF(Customer_churn_Table!N6513=1,Customer_churn_Table!H6513,NA())</f>
        <v>4</v>
      </c>
      <c r="S6513" s="2">
        <f>IF(Customer_churn_Table!N6513=1,Customer_churn_Table!R6513,NA())</f>
        <v>306</v>
      </c>
    </row>
    <row r="6514" spans="16:19" x14ac:dyDescent="0.35">
      <c r="P6514" s="2">
        <f>IF(Customer_churn_Table!N6514=0,Customer_churn_Table!H6514,NA())</f>
        <v>7</v>
      </c>
      <c r="Q6514" s="2">
        <f>IF(Customer_churn_Table!N6514=0,Customer_churn_Table!R6514,NA())</f>
        <v>223</v>
      </c>
      <c r="R6514" s="2" t="e">
        <f>IF(Customer_churn_Table!N6514=1,Customer_churn_Table!H6514,NA())</f>
        <v>#N/A</v>
      </c>
      <c r="S6514" s="2" t="e">
        <f>IF(Customer_churn_Table!N6514=1,Customer_churn_Table!R6514,NA())</f>
        <v>#N/A</v>
      </c>
    </row>
    <row r="6515" spans="16:19" x14ac:dyDescent="0.35">
      <c r="P6515" s="2">
        <f>IF(Customer_churn_Table!N6515=0,Customer_churn_Table!H6515,NA())</f>
        <v>9</v>
      </c>
      <c r="Q6515" s="2">
        <f>IF(Customer_churn_Table!N6515=0,Customer_churn_Table!R6515,NA())</f>
        <v>576</v>
      </c>
      <c r="R6515" s="2" t="e">
        <f>IF(Customer_churn_Table!N6515=1,Customer_churn_Table!H6515,NA())</f>
        <v>#N/A</v>
      </c>
      <c r="S6515" s="2" t="e">
        <f>IF(Customer_churn_Table!N6515=1,Customer_churn_Table!R6515,NA())</f>
        <v>#N/A</v>
      </c>
    </row>
    <row r="6516" spans="16:19" x14ac:dyDescent="0.35">
      <c r="P6516" s="2">
        <f>IF(Customer_churn_Table!N6516=0,Customer_churn_Table!H6516,NA())</f>
        <v>7</v>
      </c>
      <c r="Q6516" s="2">
        <f>IF(Customer_churn_Table!N6516=0,Customer_churn_Table!R6516,NA())</f>
        <v>743</v>
      </c>
      <c r="R6516" s="2" t="e">
        <f>IF(Customer_churn_Table!N6516=1,Customer_churn_Table!H6516,NA())</f>
        <v>#N/A</v>
      </c>
      <c r="S6516" s="2" t="e">
        <f>IF(Customer_churn_Table!N6516=1,Customer_churn_Table!R6516,NA())</f>
        <v>#N/A</v>
      </c>
    </row>
    <row r="6517" spans="16:19" x14ac:dyDescent="0.35">
      <c r="P6517" s="2">
        <f>IF(Customer_churn_Table!N6517=0,Customer_churn_Table!H6517,NA())</f>
        <v>2</v>
      </c>
      <c r="Q6517" s="2">
        <f>IF(Customer_churn_Table!N6517=0,Customer_churn_Table!R6517,NA())</f>
        <v>321</v>
      </c>
      <c r="R6517" s="2" t="e">
        <f>IF(Customer_churn_Table!N6517=1,Customer_churn_Table!H6517,NA())</f>
        <v>#N/A</v>
      </c>
      <c r="S6517" s="2" t="e">
        <f>IF(Customer_churn_Table!N6517=1,Customer_churn_Table!R6517,NA())</f>
        <v>#N/A</v>
      </c>
    </row>
    <row r="6518" spans="16:19" x14ac:dyDescent="0.35">
      <c r="P6518" s="2">
        <f>IF(Customer_churn_Table!N6518=0,Customer_churn_Table!H6518,NA())</f>
        <v>7</v>
      </c>
      <c r="Q6518" s="2">
        <f>IF(Customer_churn_Table!N6518=0,Customer_churn_Table!R6518,NA())</f>
        <v>701</v>
      </c>
      <c r="R6518" s="2" t="e">
        <f>IF(Customer_churn_Table!N6518=1,Customer_churn_Table!H6518,NA())</f>
        <v>#N/A</v>
      </c>
      <c r="S6518" s="2" t="e">
        <f>IF(Customer_churn_Table!N6518=1,Customer_churn_Table!R6518,NA())</f>
        <v>#N/A</v>
      </c>
    </row>
    <row r="6519" spans="16:19" x14ac:dyDescent="0.35">
      <c r="P6519" s="2">
        <f>IF(Customer_churn_Table!N6519=0,Customer_churn_Table!H6519,NA())</f>
        <v>9</v>
      </c>
      <c r="Q6519" s="2">
        <f>IF(Customer_churn_Table!N6519=0,Customer_churn_Table!R6519,NA())</f>
        <v>597</v>
      </c>
      <c r="R6519" s="2" t="e">
        <f>IF(Customer_churn_Table!N6519=1,Customer_churn_Table!H6519,NA())</f>
        <v>#N/A</v>
      </c>
      <c r="S6519" s="2" t="e">
        <f>IF(Customer_churn_Table!N6519=1,Customer_churn_Table!R6519,NA())</f>
        <v>#N/A</v>
      </c>
    </row>
    <row r="6520" spans="16:19" x14ac:dyDescent="0.35">
      <c r="P6520" s="2" t="e">
        <f>IF(Customer_churn_Table!N6520=0,Customer_churn_Table!H6520,NA())</f>
        <v>#N/A</v>
      </c>
      <c r="Q6520" s="2" t="e">
        <f>IF(Customer_churn_Table!N6520=0,Customer_churn_Table!R6520,NA())</f>
        <v>#N/A</v>
      </c>
      <c r="R6520" s="2">
        <f>IF(Customer_churn_Table!N6520=1,Customer_churn_Table!H6520,NA())</f>
        <v>4</v>
      </c>
      <c r="S6520" s="2">
        <f>IF(Customer_churn_Table!N6520=1,Customer_churn_Table!R6520,NA())</f>
        <v>772</v>
      </c>
    </row>
    <row r="6521" spans="16:19" x14ac:dyDescent="0.35">
      <c r="P6521" s="2" t="e">
        <f>IF(Customer_churn_Table!N6521=0,Customer_churn_Table!H6521,NA())</f>
        <v>#N/A</v>
      </c>
      <c r="Q6521" s="2" t="e">
        <f>IF(Customer_churn_Table!N6521=0,Customer_churn_Table!R6521,NA())</f>
        <v>#N/A</v>
      </c>
      <c r="R6521" s="2">
        <f>IF(Customer_churn_Table!N6521=1,Customer_churn_Table!H6521,NA())</f>
        <v>4</v>
      </c>
      <c r="S6521" s="2">
        <f>IF(Customer_churn_Table!N6521=1,Customer_churn_Table!R6521,NA())</f>
        <v>440</v>
      </c>
    </row>
    <row r="6522" spans="16:19" x14ac:dyDescent="0.35">
      <c r="P6522" s="2">
        <f>IF(Customer_churn_Table!N6522=0,Customer_churn_Table!H6522,NA())</f>
        <v>10</v>
      </c>
      <c r="Q6522" s="2">
        <f>IF(Customer_churn_Table!N6522=0,Customer_churn_Table!R6522,NA())</f>
        <v>466</v>
      </c>
      <c r="R6522" s="2" t="e">
        <f>IF(Customer_churn_Table!N6522=1,Customer_churn_Table!H6522,NA())</f>
        <v>#N/A</v>
      </c>
      <c r="S6522" s="2" t="e">
        <f>IF(Customer_churn_Table!N6522=1,Customer_churn_Table!R6522,NA())</f>
        <v>#N/A</v>
      </c>
    </row>
    <row r="6523" spans="16:19" x14ac:dyDescent="0.35">
      <c r="P6523" s="2">
        <f>IF(Customer_churn_Table!N6523=0,Customer_churn_Table!H6523,NA())</f>
        <v>4</v>
      </c>
      <c r="Q6523" s="2">
        <f>IF(Customer_churn_Table!N6523=0,Customer_churn_Table!R6523,NA())</f>
        <v>862</v>
      </c>
      <c r="R6523" s="2" t="e">
        <f>IF(Customer_churn_Table!N6523=1,Customer_churn_Table!H6523,NA())</f>
        <v>#N/A</v>
      </c>
      <c r="S6523" s="2" t="e">
        <f>IF(Customer_churn_Table!N6523=1,Customer_churn_Table!R6523,NA())</f>
        <v>#N/A</v>
      </c>
    </row>
    <row r="6524" spans="16:19" x14ac:dyDescent="0.35">
      <c r="P6524" s="2">
        <f>IF(Customer_churn_Table!N6524=0,Customer_churn_Table!H6524,NA())</f>
        <v>1</v>
      </c>
      <c r="Q6524" s="2">
        <f>IF(Customer_churn_Table!N6524=0,Customer_churn_Table!R6524,NA())</f>
        <v>366</v>
      </c>
      <c r="R6524" s="2" t="e">
        <f>IF(Customer_churn_Table!N6524=1,Customer_churn_Table!H6524,NA())</f>
        <v>#N/A</v>
      </c>
      <c r="S6524" s="2" t="e">
        <f>IF(Customer_churn_Table!N6524=1,Customer_churn_Table!R6524,NA())</f>
        <v>#N/A</v>
      </c>
    </row>
    <row r="6525" spans="16:19" x14ac:dyDescent="0.35">
      <c r="P6525" s="2">
        <f>IF(Customer_churn_Table!N6525=0,Customer_churn_Table!H6525,NA())</f>
        <v>4</v>
      </c>
      <c r="Q6525" s="2">
        <f>IF(Customer_churn_Table!N6525=0,Customer_churn_Table!R6525,NA())</f>
        <v>598</v>
      </c>
      <c r="R6525" s="2" t="e">
        <f>IF(Customer_churn_Table!N6525=1,Customer_churn_Table!H6525,NA())</f>
        <v>#N/A</v>
      </c>
      <c r="S6525" s="2" t="e">
        <f>IF(Customer_churn_Table!N6525=1,Customer_churn_Table!R6525,NA())</f>
        <v>#N/A</v>
      </c>
    </row>
    <row r="6526" spans="16:19" x14ac:dyDescent="0.35">
      <c r="P6526" s="2" t="e">
        <f>IF(Customer_churn_Table!N6526=0,Customer_churn_Table!H6526,NA())</f>
        <v>#N/A</v>
      </c>
      <c r="Q6526" s="2" t="e">
        <f>IF(Customer_churn_Table!N6526=0,Customer_churn_Table!R6526,NA())</f>
        <v>#N/A</v>
      </c>
      <c r="R6526" s="2">
        <f>IF(Customer_churn_Table!N6526=1,Customer_churn_Table!H6526,NA())</f>
        <v>1</v>
      </c>
      <c r="S6526" s="2">
        <f>IF(Customer_churn_Table!N6526=1,Customer_churn_Table!R6526,NA())</f>
        <v>467</v>
      </c>
    </row>
    <row r="6527" spans="16:19" x14ac:dyDescent="0.35">
      <c r="P6527" s="2">
        <f>IF(Customer_churn_Table!N6527=0,Customer_churn_Table!H6527,NA())</f>
        <v>4</v>
      </c>
      <c r="Q6527" s="2">
        <f>IF(Customer_churn_Table!N6527=0,Customer_churn_Table!R6527,NA())</f>
        <v>709</v>
      </c>
      <c r="R6527" s="2" t="e">
        <f>IF(Customer_churn_Table!N6527=1,Customer_churn_Table!H6527,NA())</f>
        <v>#N/A</v>
      </c>
      <c r="S6527" s="2" t="e">
        <f>IF(Customer_churn_Table!N6527=1,Customer_churn_Table!R6527,NA())</f>
        <v>#N/A</v>
      </c>
    </row>
    <row r="6528" spans="16:19" x14ac:dyDescent="0.35">
      <c r="P6528" s="2">
        <f>IF(Customer_churn_Table!N6528=0,Customer_churn_Table!H6528,NA())</f>
        <v>7</v>
      </c>
      <c r="Q6528" s="2">
        <f>IF(Customer_churn_Table!N6528=0,Customer_churn_Table!R6528,NA())</f>
        <v>705</v>
      </c>
      <c r="R6528" s="2" t="e">
        <f>IF(Customer_churn_Table!N6528=1,Customer_churn_Table!H6528,NA())</f>
        <v>#N/A</v>
      </c>
      <c r="S6528" s="2" t="e">
        <f>IF(Customer_churn_Table!N6528=1,Customer_churn_Table!R6528,NA())</f>
        <v>#N/A</v>
      </c>
    </row>
    <row r="6529" spans="16:19" x14ac:dyDescent="0.35">
      <c r="P6529" s="2">
        <f>IF(Customer_churn_Table!N6529=0,Customer_churn_Table!H6529,NA())</f>
        <v>3</v>
      </c>
      <c r="Q6529" s="2">
        <f>IF(Customer_churn_Table!N6529=0,Customer_churn_Table!R6529,NA())</f>
        <v>434</v>
      </c>
      <c r="R6529" s="2" t="e">
        <f>IF(Customer_churn_Table!N6529=1,Customer_churn_Table!H6529,NA())</f>
        <v>#N/A</v>
      </c>
      <c r="S6529" s="2" t="e">
        <f>IF(Customer_churn_Table!N6529=1,Customer_churn_Table!R6529,NA())</f>
        <v>#N/A</v>
      </c>
    </row>
    <row r="6530" spans="16:19" x14ac:dyDescent="0.35">
      <c r="P6530" s="2">
        <f>IF(Customer_churn_Table!N6530=0,Customer_churn_Table!H6530,NA())</f>
        <v>9</v>
      </c>
      <c r="Q6530" s="2">
        <f>IF(Customer_churn_Table!N6530=0,Customer_churn_Table!R6530,NA())</f>
        <v>799</v>
      </c>
      <c r="R6530" s="2" t="e">
        <f>IF(Customer_churn_Table!N6530=1,Customer_churn_Table!H6530,NA())</f>
        <v>#N/A</v>
      </c>
      <c r="S6530" s="2" t="e">
        <f>IF(Customer_churn_Table!N6530=1,Customer_churn_Table!R6530,NA())</f>
        <v>#N/A</v>
      </c>
    </row>
    <row r="6531" spans="16:19" x14ac:dyDescent="0.35">
      <c r="P6531" s="2">
        <f>IF(Customer_churn_Table!N6531=0,Customer_churn_Table!H6531,NA())</f>
        <v>10</v>
      </c>
      <c r="Q6531" s="2">
        <f>IF(Customer_churn_Table!N6531=0,Customer_churn_Table!R6531,NA())</f>
        <v>645</v>
      </c>
      <c r="R6531" s="2" t="e">
        <f>IF(Customer_churn_Table!N6531=1,Customer_churn_Table!H6531,NA())</f>
        <v>#N/A</v>
      </c>
      <c r="S6531" s="2" t="e">
        <f>IF(Customer_churn_Table!N6531=1,Customer_churn_Table!R6531,NA())</f>
        <v>#N/A</v>
      </c>
    </row>
    <row r="6532" spans="16:19" x14ac:dyDescent="0.35">
      <c r="P6532" s="2">
        <f>IF(Customer_churn_Table!N6532=0,Customer_churn_Table!H6532,NA())</f>
        <v>9</v>
      </c>
      <c r="Q6532" s="2">
        <f>IF(Customer_churn_Table!N6532=0,Customer_churn_Table!R6532,NA())</f>
        <v>567</v>
      </c>
      <c r="R6532" s="2" t="e">
        <f>IF(Customer_churn_Table!N6532=1,Customer_churn_Table!H6532,NA())</f>
        <v>#N/A</v>
      </c>
      <c r="S6532" s="2" t="e">
        <f>IF(Customer_churn_Table!N6532=1,Customer_churn_Table!R6532,NA())</f>
        <v>#N/A</v>
      </c>
    </row>
    <row r="6533" spans="16:19" x14ac:dyDescent="0.35">
      <c r="P6533" s="2">
        <f>IF(Customer_churn_Table!N6533=0,Customer_churn_Table!H6533,NA())</f>
        <v>8</v>
      </c>
      <c r="Q6533" s="2">
        <f>IF(Customer_churn_Table!N6533=0,Customer_churn_Table!R6533,NA())</f>
        <v>916</v>
      </c>
      <c r="R6533" s="2" t="e">
        <f>IF(Customer_churn_Table!N6533=1,Customer_churn_Table!H6533,NA())</f>
        <v>#N/A</v>
      </c>
      <c r="S6533" s="2" t="e">
        <f>IF(Customer_churn_Table!N6533=1,Customer_churn_Table!R6533,NA())</f>
        <v>#N/A</v>
      </c>
    </row>
    <row r="6534" spans="16:19" x14ac:dyDescent="0.35">
      <c r="P6534" s="2">
        <f>IF(Customer_churn_Table!N6534=0,Customer_churn_Table!H6534,NA())</f>
        <v>4</v>
      </c>
      <c r="Q6534" s="2">
        <f>IF(Customer_churn_Table!N6534=0,Customer_churn_Table!R6534,NA())</f>
        <v>593</v>
      </c>
      <c r="R6534" s="2" t="e">
        <f>IF(Customer_churn_Table!N6534=1,Customer_churn_Table!H6534,NA())</f>
        <v>#N/A</v>
      </c>
      <c r="S6534" s="2" t="e">
        <f>IF(Customer_churn_Table!N6534=1,Customer_churn_Table!R6534,NA())</f>
        <v>#N/A</v>
      </c>
    </row>
    <row r="6535" spans="16:19" x14ac:dyDescent="0.35">
      <c r="P6535" s="2">
        <f>IF(Customer_churn_Table!N6535=0,Customer_churn_Table!H6535,NA())</f>
        <v>8</v>
      </c>
      <c r="Q6535" s="2">
        <f>IF(Customer_churn_Table!N6535=0,Customer_churn_Table!R6535,NA())</f>
        <v>953</v>
      </c>
      <c r="R6535" s="2" t="e">
        <f>IF(Customer_churn_Table!N6535=1,Customer_churn_Table!H6535,NA())</f>
        <v>#N/A</v>
      </c>
      <c r="S6535" s="2" t="e">
        <f>IF(Customer_churn_Table!N6535=1,Customer_churn_Table!R6535,NA())</f>
        <v>#N/A</v>
      </c>
    </row>
    <row r="6536" spans="16:19" x14ac:dyDescent="0.35">
      <c r="P6536" s="2">
        <f>IF(Customer_churn_Table!N6536=0,Customer_churn_Table!H6536,NA())</f>
        <v>9</v>
      </c>
      <c r="Q6536" s="2">
        <f>IF(Customer_churn_Table!N6536=0,Customer_churn_Table!R6536,NA())</f>
        <v>972</v>
      </c>
      <c r="R6536" s="2" t="e">
        <f>IF(Customer_churn_Table!N6536=1,Customer_churn_Table!H6536,NA())</f>
        <v>#N/A</v>
      </c>
      <c r="S6536" s="2" t="e">
        <f>IF(Customer_churn_Table!N6536=1,Customer_churn_Table!R6536,NA())</f>
        <v>#N/A</v>
      </c>
    </row>
    <row r="6537" spans="16:19" x14ac:dyDescent="0.35">
      <c r="P6537" s="2">
        <f>IF(Customer_churn_Table!N6537=0,Customer_churn_Table!H6537,NA())</f>
        <v>6</v>
      </c>
      <c r="Q6537" s="2">
        <f>IF(Customer_churn_Table!N6537=0,Customer_churn_Table!R6537,NA())</f>
        <v>826</v>
      </c>
      <c r="R6537" s="2" t="e">
        <f>IF(Customer_churn_Table!N6537=1,Customer_churn_Table!H6537,NA())</f>
        <v>#N/A</v>
      </c>
      <c r="S6537" s="2" t="e">
        <f>IF(Customer_churn_Table!N6537=1,Customer_churn_Table!R6537,NA())</f>
        <v>#N/A</v>
      </c>
    </row>
    <row r="6538" spans="16:19" x14ac:dyDescent="0.35">
      <c r="P6538" s="2">
        <f>IF(Customer_churn_Table!N6538=0,Customer_churn_Table!H6538,NA())</f>
        <v>7</v>
      </c>
      <c r="Q6538" s="2">
        <f>IF(Customer_churn_Table!N6538=0,Customer_churn_Table!R6538,NA())</f>
        <v>973</v>
      </c>
      <c r="R6538" s="2" t="e">
        <f>IF(Customer_churn_Table!N6538=1,Customer_churn_Table!H6538,NA())</f>
        <v>#N/A</v>
      </c>
      <c r="S6538" s="2" t="e">
        <f>IF(Customer_churn_Table!N6538=1,Customer_churn_Table!R6538,NA())</f>
        <v>#N/A</v>
      </c>
    </row>
    <row r="6539" spans="16:19" x14ac:dyDescent="0.35">
      <c r="P6539" s="2">
        <f>IF(Customer_churn_Table!N6539=0,Customer_churn_Table!H6539,NA())</f>
        <v>3</v>
      </c>
      <c r="Q6539" s="2">
        <f>IF(Customer_churn_Table!N6539=0,Customer_churn_Table!R6539,NA())</f>
        <v>818</v>
      </c>
      <c r="R6539" s="2" t="e">
        <f>IF(Customer_churn_Table!N6539=1,Customer_churn_Table!H6539,NA())</f>
        <v>#N/A</v>
      </c>
      <c r="S6539" s="2" t="e">
        <f>IF(Customer_churn_Table!N6539=1,Customer_churn_Table!R6539,NA())</f>
        <v>#N/A</v>
      </c>
    </row>
    <row r="6540" spans="16:19" x14ac:dyDescent="0.35">
      <c r="P6540" s="2" t="e">
        <f>IF(Customer_churn_Table!N6540=0,Customer_churn_Table!H6540,NA())</f>
        <v>#N/A</v>
      </c>
      <c r="Q6540" s="2" t="e">
        <f>IF(Customer_churn_Table!N6540=0,Customer_churn_Table!R6540,NA())</f>
        <v>#N/A</v>
      </c>
      <c r="R6540" s="2">
        <f>IF(Customer_churn_Table!N6540=1,Customer_churn_Table!H6540,NA())</f>
        <v>4</v>
      </c>
      <c r="S6540" s="2">
        <f>IF(Customer_churn_Table!N6540=1,Customer_churn_Table!R6540,NA())</f>
        <v>440</v>
      </c>
    </row>
    <row r="6541" spans="16:19" x14ac:dyDescent="0.35">
      <c r="P6541" s="2" t="e">
        <f>IF(Customer_churn_Table!N6541=0,Customer_churn_Table!H6541,NA())</f>
        <v>#N/A</v>
      </c>
      <c r="Q6541" s="2" t="e">
        <f>IF(Customer_churn_Table!N6541=0,Customer_churn_Table!R6541,NA())</f>
        <v>#N/A</v>
      </c>
      <c r="R6541" s="2">
        <f>IF(Customer_churn_Table!N6541=1,Customer_churn_Table!H6541,NA())</f>
        <v>1</v>
      </c>
      <c r="S6541" s="2">
        <f>IF(Customer_churn_Table!N6541=1,Customer_churn_Table!R6541,NA())</f>
        <v>559</v>
      </c>
    </row>
    <row r="6542" spans="16:19" x14ac:dyDescent="0.35">
      <c r="P6542" s="2">
        <f>IF(Customer_churn_Table!N6542=0,Customer_churn_Table!H6542,NA())</f>
        <v>3</v>
      </c>
      <c r="Q6542" s="2">
        <f>IF(Customer_churn_Table!N6542=0,Customer_churn_Table!R6542,NA())</f>
        <v>294</v>
      </c>
      <c r="R6542" s="2" t="e">
        <f>IF(Customer_churn_Table!N6542=1,Customer_churn_Table!H6542,NA())</f>
        <v>#N/A</v>
      </c>
      <c r="S6542" s="2" t="e">
        <f>IF(Customer_churn_Table!N6542=1,Customer_churn_Table!R6542,NA())</f>
        <v>#N/A</v>
      </c>
    </row>
    <row r="6543" spans="16:19" x14ac:dyDescent="0.35">
      <c r="P6543" s="2">
        <f>IF(Customer_churn_Table!N6543=0,Customer_churn_Table!H6543,NA())</f>
        <v>5</v>
      </c>
      <c r="Q6543" s="2">
        <f>IF(Customer_churn_Table!N6543=0,Customer_churn_Table!R6543,NA())</f>
        <v>811</v>
      </c>
      <c r="R6543" s="2" t="e">
        <f>IF(Customer_churn_Table!N6543=1,Customer_churn_Table!H6543,NA())</f>
        <v>#N/A</v>
      </c>
      <c r="S6543" s="2" t="e">
        <f>IF(Customer_churn_Table!N6543=1,Customer_churn_Table!R6543,NA())</f>
        <v>#N/A</v>
      </c>
    </row>
    <row r="6544" spans="16:19" x14ac:dyDescent="0.35">
      <c r="P6544" s="2">
        <f>IF(Customer_churn_Table!N6544=0,Customer_churn_Table!H6544,NA())</f>
        <v>7</v>
      </c>
      <c r="Q6544" s="2">
        <f>IF(Customer_churn_Table!N6544=0,Customer_churn_Table!R6544,NA())</f>
        <v>723</v>
      </c>
      <c r="R6544" s="2" t="e">
        <f>IF(Customer_churn_Table!N6544=1,Customer_churn_Table!H6544,NA())</f>
        <v>#N/A</v>
      </c>
      <c r="S6544" s="2" t="e">
        <f>IF(Customer_churn_Table!N6544=1,Customer_churn_Table!R6544,NA())</f>
        <v>#N/A</v>
      </c>
    </row>
    <row r="6545" spans="16:19" x14ac:dyDescent="0.35">
      <c r="P6545" s="2">
        <f>IF(Customer_churn_Table!N6545=0,Customer_churn_Table!H6545,NA())</f>
        <v>1</v>
      </c>
      <c r="Q6545" s="2">
        <f>IF(Customer_churn_Table!N6545=0,Customer_churn_Table!R6545,NA())</f>
        <v>545</v>
      </c>
      <c r="R6545" s="2" t="e">
        <f>IF(Customer_churn_Table!N6545=1,Customer_churn_Table!H6545,NA())</f>
        <v>#N/A</v>
      </c>
      <c r="S6545" s="2" t="e">
        <f>IF(Customer_churn_Table!N6545=1,Customer_churn_Table!R6545,NA())</f>
        <v>#N/A</v>
      </c>
    </row>
    <row r="6546" spans="16:19" x14ac:dyDescent="0.35">
      <c r="P6546" s="2">
        <f>IF(Customer_churn_Table!N6546=0,Customer_churn_Table!H6546,NA())</f>
        <v>3</v>
      </c>
      <c r="Q6546" s="2">
        <f>IF(Customer_churn_Table!N6546=0,Customer_churn_Table!R6546,NA())</f>
        <v>569</v>
      </c>
      <c r="R6546" s="2" t="e">
        <f>IF(Customer_churn_Table!N6546=1,Customer_churn_Table!H6546,NA())</f>
        <v>#N/A</v>
      </c>
      <c r="S6546" s="2" t="e">
        <f>IF(Customer_churn_Table!N6546=1,Customer_churn_Table!R6546,NA())</f>
        <v>#N/A</v>
      </c>
    </row>
    <row r="6547" spans="16:19" x14ac:dyDescent="0.35">
      <c r="P6547" s="2">
        <f>IF(Customer_churn_Table!N6547=0,Customer_churn_Table!H6547,NA())</f>
        <v>2</v>
      </c>
      <c r="Q6547" s="2">
        <f>IF(Customer_churn_Table!N6547=0,Customer_churn_Table!R6547,NA())</f>
        <v>415</v>
      </c>
      <c r="R6547" s="2" t="e">
        <f>IF(Customer_churn_Table!N6547=1,Customer_churn_Table!H6547,NA())</f>
        <v>#N/A</v>
      </c>
      <c r="S6547" s="2" t="e">
        <f>IF(Customer_churn_Table!N6547=1,Customer_churn_Table!R6547,NA())</f>
        <v>#N/A</v>
      </c>
    </row>
    <row r="6548" spans="16:19" x14ac:dyDescent="0.35">
      <c r="P6548" s="2">
        <f>IF(Customer_churn_Table!N6548=0,Customer_churn_Table!H6548,NA())</f>
        <v>0</v>
      </c>
      <c r="Q6548" s="2">
        <f>IF(Customer_churn_Table!N6548=0,Customer_churn_Table!R6548,NA())</f>
        <v>295</v>
      </c>
      <c r="R6548" s="2" t="e">
        <f>IF(Customer_churn_Table!N6548=1,Customer_churn_Table!H6548,NA())</f>
        <v>#N/A</v>
      </c>
      <c r="S6548" s="2" t="e">
        <f>IF(Customer_churn_Table!N6548=1,Customer_churn_Table!R6548,NA())</f>
        <v>#N/A</v>
      </c>
    </row>
    <row r="6549" spans="16:19" x14ac:dyDescent="0.35">
      <c r="P6549" s="2">
        <f>IF(Customer_churn_Table!N6549=0,Customer_churn_Table!H6549,NA())</f>
        <v>4</v>
      </c>
      <c r="Q6549" s="2">
        <f>IF(Customer_churn_Table!N6549=0,Customer_churn_Table!R6549,NA())</f>
        <v>650</v>
      </c>
      <c r="R6549" s="2" t="e">
        <f>IF(Customer_churn_Table!N6549=1,Customer_churn_Table!H6549,NA())</f>
        <v>#N/A</v>
      </c>
      <c r="S6549" s="2" t="e">
        <f>IF(Customer_churn_Table!N6549=1,Customer_churn_Table!R6549,NA())</f>
        <v>#N/A</v>
      </c>
    </row>
    <row r="6550" spans="16:19" x14ac:dyDescent="0.35">
      <c r="P6550" s="2">
        <f>IF(Customer_churn_Table!N6550=0,Customer_churn_Table!H6550,NA())</f>
        <v>7</v>
      </c>
      <c r="Q6550" s="2">
        <f>IF(Customer_churn_Table!N6550=0,Customer_churn_Table!R6550,NA())</f>
        <v>603</v>
      </c>
      <c r="R6550" s="2" t="e">
        <f>IF(Customer_churn_Table!N6550=1,Customer_churn_Table!H6550,NA())</f>
        <v>#N/A</v>
      </c>
      <c r="S6550" s="2" t="e">
        <f>IF(Customer_churn_Table!N6550=1,Customer_churn_Table!R6550,NA())</f>
        <v>#N/A</v>
      </c>
    </row>
    <row r="6551" spans="16:19" x14ac:dyDescent="0.35">
      <c r="P6551" s="2">
        <f>IF(Customer_churn_Table!N6551=0,Customer_churn_Table!H6551,NA())</f>
        <v>6</v>
      </c>
      <c r="Q6551" s="2">
        <f>IF(Customer_churn_Table!N6551=0,Customer_churn_Table!R6551,NA())</f>
        <v>818</v>
      </c>
      <c r="R6551" s="2" t="e">
        <f>IF(Customer_churn_Table!N6551=1,Customer_churn_Table!H6551,NA())</f>
        <v>#N/A</v>
      </c>
      <c r="S6551" s="2" t="e">
        <f>IF(Customer_churn_Table!N6551=1,Customer_churn_Table!R6551,NA())</f>
        <v>#N/A</v>
      </c>
    </row>
    <row r="6552" spans="16:19" x14ac:dyDescent="0.35">
      <c r="P6552" s="2" t="e">
        <f>IF(Customer_churn_Table!N6552=0,Customer_churn_Table!H6552,NA())</f>
        <v>#N/A</v>
      </c>
      <c r="Q6552" s="2" t="e">
        <f>IF(Customer_churn_Table!N6552=0,Customer_churn_Table!R6552,NA())</f>
        <v>#N/A</v>
      </c>
      <c r="R6552" s="2">
        <f>IF(Customer_churn_Table!N6552=1,Customer_churn_Table!H6552,NA())</f>
        <v>3</v>
      </c>
      <c r="S6552" s="2">
        <f>IF(Customer_churn_Table!N6552=1,Customer_churn_Table!R6552,NA())</f>
        <v>416</v>
      </c>
    </row>
    <row r="6553" spans="16:19" x14ac:dyDescent="0.35">
      <c r="P6553" s="2">
        <f>IF(Customer_churn_Table!N6553=0,Customer_churn_Table!H6553,NA())</f>
        <v>5</v>
      </c>
      <c r="Q6553" s="2">
        <f>IF(Customer_churn_Table!N6553=0,Customer_churn_Table!R6553,NA())</f>
        <v>802</v>
      </c>
      <c r="R6553" s="2" t="e">
        <f>IF(Customer_churn_Table!N6553=1,Customer_churn_Table!H6553,NA())</f>
        <v>#N/A</v>
      </c>
      <c r="S6553" s="2" t="e">
        <f>IF(Customer_churn_Table!N6553=1,Customer_churn_Table!R6553,NA())</f>
        <v>#N/A</v>
      </c>
    </row>
    <row r="6554" spans="16:19" x14ac:dyDescent="0.35">
      <c r="P6554" s="2">
        <f>IF(Customer_churn_Table!N6554=0,Customer_churn_Table!H6554,NA())</f>
        <v>5</v>
      </c>
      <c r="Q6554" s="2">
        <f>IF(Customer_churn_Table!N6554=0,Customer_churn_Table!R6554,NA())</f>
        <v>633</v>
      </c>
      <c r="R6554" s="2" t="e">
        <f>IF(Customer_churn_Table!N6554=1,Customer_churn_Table!H6554,NA())</f>
        <v>#N/A</v>
      </c>
      <c r="S6554" s="2" t="e">
        <f>IF(Customer_churn_Table!N6554=1,Customer_churn_Table!R6554,NA())</f>
        <v>#N/A</v>
      </c>
    </row>
    <row r="6555" spans="16:19" x14ac:dyDescent="0.35">
      <c r="P6555" s="2" t="e">
        <f>IF(Customer_churn_Table!N6555=0,Customer_churn_Table!H6555,NA())</f>
        <v>#N/A</v>
      </c>
      <c r="Q6555" s="2" t="e">
        <f>IF(Customer_churn_Table!N6555=0,Customer_churn_Table!R6555,NA())</f>
        <v>#N/A</v>
      </c>
      <c r="R6555" s="2">
        <f>IF(Customer_churn_Table!N6555=1,Customer_churn_Table!H6555,NA())</f>
        <v>1</v>
      </c>
      <c r="S6555" s="2">
        <f>IF(Customer_churn_Table!N6555=1,Customer_churn_Table!R6555,NA())</f>
        <v>663</v>
      </c>
    </row>
    <row r="6556" spans="16:19" x14ac:dyDescent="0.35">
      <c r="P6556" s="2">
        <f>IF(Customer_churn_Table!N6556=0,Customer_churn_Table!H6556,NA())</f>
        <v>4</v>
      </c>
      <c r="Q6556" s="2">
        <f>IF(Customer_churn_Table!N6556=0,Customer_churn_Table!R6556,NA())</f>
        <v>759</v>
      </c>
      <c r="R6556" s="2" t="e">
        <f>IF(Customer_churn_Table!N6556=1,Customer_churn_Table!H6556,NA())</f>
        <v>#N/A</v>
      </c>
      <c r="S6556" s="2" t="e">
        <f>IF(Customer_churn_Table!N6556=1,Customer_churn_Table!R6556,NA())</f>
        <v>#N/A</v>
      </c>
    </row>
    <row r="6557" spans="16:19" x14ac:dyDescent="0.35">
      <c r="P6557" s="2">
        <f>IF(Customer_churn_Table!N6557=0,Customer_churn_Table!H6557,NA())</f>
        <v>5</v>
      </c>
      <c r="Q6557" s="2">
        <f>IF(Customer_churn_Table!N6557=0,Customer_churn_Table!R6557,NA())</f>
        <v>747</v>
      </c>
      <c r="R6557" s="2" t="e">
        <f>IF(Customer_churn_Table!N6557=1,Customer_churn_Table!H6557,NA())</f>
        <v>#N/A</v>
      </c>
      <c r="S6557" s="2" t="e">
        <f>IF(Customer_churn_Table!N6557=1,Customer_churn_Table!R6557,NA())</f>
        <v>#N/A</v>
      </c>
    </row>
    <row r="6558" spans="16:19" x14ac:dyDescent="0.35">
      <c r="P6558" s="2" t="e">
        <f>IF(Customer_churn_Table!N6558=0,Customer_churn_Table!H6558,NA())</f>
        <v>#N/A</v>
      </c>
      <c r="Q6558" s="2" t="e">
        <f>IF(Customer_churn_Table!N6558=0,Customer_churn_Table!R6558,NA())</f>
        <v>#N/A</v>
      </c>
      <c r="R6558" s="2">
        <f>IF(Customer_churn_Table!N6558=1,Customer_churn_Table!H6558,NA())</f>
        <v>1</v>
      </c>
      <c r="S6558" s="2">
        <f>IF(Customer_churn_Table!N6558=1,Customer_churn_Table!R6558,NA())</f>
        <v>995</v>
      </c>
    </row>
    <row r="6559" spans="16:19" x14ac:dyDescent="0.35">
      <c r="P6559" s="2">
        <f>IF(Customer_churn_Table!N6559=0,Customer_churn_Table!H6559,NA())</f>
        <v>5</v>
      </c>
      <c r="Q6559" s="2">
        <f>IF(Customer_churn_Table!N6559=0,Customer_churn_Table!R6559,NA())</f>
        <v>538</v>
      </c>
      <c r="R6559" s="2" t="e">
        <f>IF(Customer_churn_Table!N6559=1,Customer_churn_Table!H6559,NA())</f>
        <v>#N/A</v>
      </c>
      <c r="S6559" s="2" t="e">
        <f>IF(Customer_churn_Table!N6559=1,Customer_churn_Table!R6559,NA())</f>
        <v>#N/A</v>
      </c>
    </row>
    <row r="6560" spans="16:19" x14ac:dyDescent="0.35">
      <c r="P6560" s="2">
        <f>IF(Customer_churn_Table!N6560=0,Customer_churn_Table!H6560,NA())</f>
        <v>0</v>
      </c>
      <c r="Q6560" s="2">
        <f>IF(Customer_churn_Table!N6560=0,Customer_churn_Table!R6560,NA())</f>
        <v>385</v>
      </c>
      <c r="R6560" s="2" t="e">
        <f>IF(Customer_churn_Table!N6560=1,Customer_churn_Table!H6560,NA())</f>
        <v>#N/A</v>
      </c>
      <c r="S6560" s="2" t="e">
        <f>IF(Customer_churn_Table!N6560=1,Customer_churn_Table!R6560,NA())</f>
        <v>#N/A</v>
      </c>
    </row>
    <row r="6561" spans="16:19" x14ac:dyDescent="0.35">
      <c r="P6561" s="2">
        <f>IF(Customer_churn_Table!N6561=0,Customer_churn_Table!H6561,NA())</f>
        <v>4</v>
      </c>
      <c r="Q6561" s="2">
        <f>IF(Customer_churn_Table!N6561=0,Customer_churn_Table!R6561,NA())</f>
        <v>975</v>
      </c>
      <c r="R6561" s="2" t="e">
        <f>IF(Customer_churn_Table!N6561=1,Customer_churn_Table!H6561,NA())</f>
        <v>#N/A</v>
      </c>
      <c r="S6561" s="2" t="e">
        <f>IF(Customer_churn_Table!N6561=1,Customer_churn_Table!R6561,NA())</f>
        <v>#N/A</v>
      </c>
    </row>
    <row r="6562" spans="16:19" x14ac:dyDescent="0.35">
      <c r="P6562" s="2">
        <f>IF(Customer_churn_Table!N6562=0,Customer_churn_Table!H6562,NA())</f>
        <v>1</v>
      </c>
      <c r="Q6562" s="2">
        <f>IF(Customer_churn_Table!N6562=0,Customer_churn_Table!R6562,NA())</f>
        <v>899</v>
      </c>
      <c r="R6562" s="2" t="e">
        <f>IF(Customer_churn_Table!N6562=1,Customer_churn_Table!H6562,NA())</f>
        <v>#N/A</v>
      </c>
      <c r="S6562" s="2" t="e">
        <f>IF(Customer_churn_Table!N6562=1,Customer_churn_Table!R6562,NA())</f>
        <v>#N/A</v>
      </c>
    </row>
    <row r="6563" spans="16:19" x14ac:dyDescent="0.35">
      <c r="P6563" s="2" t="e">
        <f>IF(Customer_churn_Table!N6563=0,Customer_churn_Table!H6563,NA())</f>
        <v>#N/A</v>
      </c>
      <c r="Q6563" s="2" t="e">
        <f>IF(Customer_churn_Table!N6563=0,Customer_churn_Table!R6563,NA())</f>
        <v>#N/A</v>
      </c>
      <c r="R6563" s="2">
        <f>IF(Customer_churn_Table!N6563=1,Customer_churn_Table!H6563,NA())</f>
        <v>7</v>
      </c>
      <c r="S6563" s="2">
        <f>IF(Customer_churn_Table!N6563=1,Customer_churn_Table!R6563,NA())</f>
        <v>938</v>
      </c>
    </row>
    <row r="6564" spans="16:19" x14ac:dyDescent="0.35">
      <c r="P6564" s="2" t="e">
        <f>IF(Customer_churn_Table!N6564=0,Customer_churn_Table!H6564,NA())</f>
        <v>#N/A</v>
      </c>
      <c r="Q6564" s="2" t="e">
        <f>IF(Customer_churn_Table!N6564=0,Customer_churn_Table!R6564,NA())</f>
        <v>#N/A</v>
      </c>
      <c r="R6564" s="2">
        <f>IF(Customer_churn_Table!N6564=1,Customer_churn_Table!H6564,NA())</f>
        <v>3</v>
      </c>
      <c r="S6564" s="2">
        <f>IF(Customer_churn_Table!N6564=1,Customer_churn_Table!R6564,NA())</f>
        <v>481</v>
      </c>
    </row>
    <row r="6565" spans="16:19" x14ac:dyDescent="0.35">
      <c r="P6565" s="2">
        <f>IF(Customer_churn_Table!N6565=0,Customer_churn_Table!H6565,NA())</f>
        <v>4</v>
      </c>
      <c r="Q6565" s="2">
        <f>IF(Customer_churn_Table!N6565=0,Customer_churn_Table!R6565,NA())</f>
        <v>908</v>
      </c>
      <c r="R6565" s="2" t="e">
        <f>IF(Customer_churn_Table!N6565=1,Customer_churn_Table!H6565,NA())</f>
        <v>#N/A</v>
      </c>
      <c r="S6565" s="2" t="e">
        <f>IF(Customer_churn_Table!N6565=1,Customer_churn_Table!R6565,NA())</f>
        <v>#N/A</v>
      </c>
    </row>
    <row r="6566" spans="16:19" x14ac:dyDescent="0.35">
      <c r="P6566" s="2" t="e">
        <f>IF(Customer_churn_Table!N6566=0,Customer_churn_Table!H6566,NA())</f>
        <v>#N/A</v>
      </c>
      <c r="Q6566" s="2" t="e">
        <f>IF(Customer_churn_Table!N6566=0,Customer_churn_Table!R6566,NA())</f>
        <v>#N/A</v>
      </c>
      <c r="R6566" s="2">
        <f>IF(Customer_churn_Table!N6566=1,Customer_churn_Table!H6566,NA())</f>
        <v>0</v>
      </c>
      <c r="S6566" s="2">
        <f>IF(Customer_churn_Table!N6566=1,Customer_churn_Table!R6566,NA())</f>
        <v>696</v>
      </c>
    </row>
    <row r="6567" spans="16:19" x14ac:dyDescent="0.35">
      <c r="P6567" s="2">
        <f>IF(Customer_churn_Table!N6567=0,Customer_churn_Table!H6567,NA())</f>
        <v>2</v>
      </c>
      <c r="Q6567" s="2">
        <f>IF(Customer_churn_Table!N6567=0,Customer_churn_Table!R6567,NA())</f>
        <v>332</v>
      </c>
      <c r="R6567" s="2" t="e">
        <f>IF(Customer_churn_Table!N6567=1,Customer_churn_Table!H6567,NA())</f>
        <v>#N/A</v>
      </c>
      <c r="S6567" s="2" t="e">
        <f>IF(Customer_churn_Table!N6567=1,Customer_churn_Table!R6567,NA())</f>
        <v>#N/A</v>
      </c>
    </row>
    <row r="6568" spans="16:19" x14ac:dyDescent="0.35">
      <c r="P6568" s="2">
        <f>IF(Customer_churn_Table!N6568=0,Customer_churn_Table!H6568,NA())</f>
        <v>0</v>
      </c>
      <c r="Q6568" s="2">
        <f>IF(Customer_churn_Table!N6568=0,Customer_churn_Table!R6568,NA())</f>
        <v>236</v>
      </c>
      <c r="R6568" s="2" t="e">
        <f>IF(Customer_churn_Table!N6568=1,Customer_churn_Table!H6568,NA())</f>
        <v>#N/A</v>
      </c>
      <c r="S6568" s="2" t="e">
        <f>IF(Customer_churn_Table!N6568=1,Customer_churn_Table!R6568,NA())</f>
        <v>#N/A</v>
      </c>
    </row>
    <row r="6569" spans="16:19" x14ac:dyDescent="0.35">
      <c r="P6569" s="2" t="e">
        <f>IF(Customer_churn_Table!N6569=0,Customer_churn_Table!H6569,NA())</f>
        <v>#N/A</v>
      </c>
      <c r="Q6569" s="2" t="e">
        <f>IF(Customer_churn_Table!N6569=0,Customer_churn_Table!R6569,NA())</f>
        <v>#N/A</v>
      </c>
      <c r="R6569" s="2">
        <f>IF(Customer_churn_Table!N6569=1,Customer_churn_Table!H6569,NA())</f>
        <v>1</v>
      </c>
      <c r="S6569" s="2">
        <f>IF(Customer_churn_Table!N6569=1,Customer_churn_Table!R6569,NA())</f>
        <v>857</v>
      </c>
    </row>
    <row r="6570" spans="16:19" x14ac:dyDescent="0.35">
      <c r="P6570" s="2">
        <f>IF(Customer_churn_Table!N6570=0,Customer_churn_Table!H6570,NA())</f>
        <v>8</v>
      </c>
      <c r="Q6570" s="2">
        <f>IF(Customer_churn_Table!N6570=0,Customer_churn_Table!R6570,NA())</f>
        <v>565</v>
      </c>
      <c r="R6570" s="2" t="e">
        <f>IF(Customer_churn_Table!N6570=1,Customer_churn_Table!H6570,NA())</f>
        <v>#N/A</v>
      </c>
      <c r="S6570" s="2" t="e">
        <f>IF(Customer_churn_Table!N6570=1,Customer_churn_Table!R6570,NA())</f>
        <v>#N/A</v>
      </c>
    </row>
    <row r="6571" spans="16:19" x14ac:dyDescent="0.35">
      <c r="P6571" s="2" t="e">
        <f>IF(Customer_churn_Table!N6571=0,Customer_churn_Table!H6571,NA())</f>
        <v>#N/A</v>
      </c>
      <c r="Q6571" s="2" t="e">
        <f>IF(Customer_churn_Table!N6571=0,Customer_churn_Table!R6571,NA())</f>
        <v>#N/A</v>
      </c>
      <c r="R6571" s="2">
        <f>IF(Customer_churn_Table!N6571=1,Customer_churn_Table!H6571,NA())</f>
        <v>1</v>
      </c>
      <c r="S6571" s="2">
        <f>IF(Customer_churn_Table!N6571=1,Customer_churn_Table!R6571,NA())</f>
        <v>438</v>
      </c>
    </row>
    <row r="6572" spans="16:19" x14ac:dyDescent="0.35">
      <c r="P6572" s="2">
        <f>IF(Customer_churn_Table!N6572=0,Customer_churn_Table!H6572,NA())</f>
        <v>4</v>
      </c>
      <c r="Q6572" s="2">
        <f>IF(Customer_churn_Table!N6572=0,Customer_churn_Table!R6572,NA())</f>
        <v>966</v>
      </c>
      <c r="R6572" s="2" t="e">
        <f>IF(Customer_churn_Table!N6572=1,Customer_churn_Table!H6572,NA())</f>
        <v>#N/A</v>
      </c>
      <c r="S6572" s="2" t="e">
        <f>IF(Customer_churn_Table!N6572=1,Customer_churn_Table!R6572,NA())</f>
        <v>#N/A</v>
      </c>
    </row>
    <row r="6573" spans="16:19" x14ac:dyDescent="0.35">
      <c r="P6573" s="2" t="e">
        <f>IF(Customer_churn_Table!N6573=0,Customer_churn_Table!H6573,NA())</f>
        <v>#N/A</v>
      </c>
      <c r="Q6573" s="2" t="e">
        <f>IF(Customer_churn_Table!N6573=0,Customer_churn_Table!R6573,NA())</f>
        <v>#N/A</v>
      </c>
      <c r="R6573" s="2">
        <f>IF(Customer_churn_Table!N6573=1,Customer_churn_Table!H6573,NA())</f>
        <v>10</v>
      </c>
      <c r="S6573" s="2">
        <f>IF(Customer_churn_Table!N6573=1,Customer_churn_Table!R6573,NA())</f>
        <v>273</v>
      </c>
    </row>
    <row r="6574" spans="16:19" x14ac:dyDescent="0.35">
      <c r="P6574" s="2">
        <f>IF(Customer_churn_Table!N6574=0,Customer_churn_Table!H6574,NA())</f>
        <v>8</v>
      </c>
      <c r="Q6574" s="2">
        <f>IF(Customer_churn_Table!N6574=0,Customer_churn_Table!R6574,NA())</f>
        <v>834</v>
      </c>
      <c r="R6574" s="2" t="e">
        <f>IF(Customer_churn_Table!N6574=1,Customer_churn_Table!H6574,NA())</f>
        <v>#N/A</v>
      </c>
      <c r="S6574" s="2" t="e">
        <f>IF(Customer_churn_Table!N6574=1,Customer_churn_Table!R6574,NA())</f>
        <v>#N/A</v>
      </c>
    </row>
    <row r="6575" spans="16:19" x14ac:dyDescent="0.35">
      <c r="P6575" s="2">
        <f>IF(Customer_churn_Table!N6575=0,Customer_churn_Table!H6575,NA())</f>
        <v>3</v>
      </c>
      <c r="Q6575" s="2">
        <f>IF(Customer_churn_Table!N6575=0,Customer_churn_Table!R6575,NA())</f>
        <v>962</v>
      </c>
      <c r="R6575" s="2" t="e">
        <f>IF(Customer_churn_Table!N6575=1,Customer_churn_Table!H6575,NA())</f>
        <v>#N/A</v>
      </c>
      <c r="S6575" s="2" t="e">
        <f>IF(Customer_churn_Table!N6575=1,Customer_churn_Table!R6575,NA())</f>
        <v>#N/A</v>
      </c>
    </row>
    <row r="6576" spans="16:19" x14ac:dyDescent="0.35">
      <c r="P6576" s="2">
        <f>IF(Customer_churn_Table!N6576=0,Customer_churn_Table!H6576,NA())</f>
        <v>9</v>
      </c>
      <c r="Q6576" s="2">
        <f>IF(Customer_churn_Table!N6576=0,Customer_churn_Table!R6576,NA())</f>
        <v>237</v>
      </c>
      <c r="R6576" s="2" t="e">
        <f>IF(Customer_churn_Table!N6576=1,Customer_churn_Table!H6576,NA())</f>
        <v>#N/A</v>
      </c>
      <c r="S6576" s="2" t="e">
        <f>IF(Customer_churn_Table!N6576=1,Customer_churn_Table!R6576,NA())</f>
        <v>#N/A</v>
      </c>
    </row>
    <row r="6577" spans="16:19" x14ac:dyDescent="0.35">
      <c r="P6577" s="2" t="e">
        <f>IF(Customer_churn_Table!N6577=0,Customer_churn_Table!H6577,NA())</f>
        <v>#N/A</v>
      </c>
      <c r="Q6577" s="2" t="e">
        <f>IF(Customer_churn_Table!N6577=0,Customer_churn_Table!R6577,NA())</f>
        <v>#N/A</v>
      </c>
      <c r="R6577" s="2">
        <f>IF(Customer_churn_Table!N6577=1,Customer_churn_Table!H6577,NA())</f>
        <v>6</v>
      </c>
      <c r="S6577" s="2">
        <f>IF(Customer_churn_Table!N6577=1,Customer_churn_Table!R6577,NA())</f>
        <v>442</v>
      </c>
    </row>
    <row r="6578" spans="16:19" x14ac:dyDescent="0.35">
      <c r="P6578" s="2">
        <f>IF(Customer_churn_Table!N6578=0,Customer_churn_Table!H6578,NA())</f>
        <v>5</v>
      </c>
      <c r="Q6578" s="2">
        <f>IF(Customer_churn_Table!N6578=0,Customer_churn_Table!R6578,NA())</f>
        <v>970</v>
      </c>
      <c r="R6578" s="2" t="e">
        <f>IF(Customer_churn_Table!N6578=1,Customer_churn_Table!H6578,NA())</f>
        <v>#N/A</v>
      </c>
      <c r="S6578" s="2" t="e">
        <f>IF(Customer_churn_Table!N6578=1,Customer_churn_Table!R6578,NA())</f>
        <v>#N/A</v>
      </c>
    </row>
    <row r="6579" spans="16:19" x14ac:dyDescent="0.35">
      <c r="P6579" s="2">
        <f>IF(Customer_churn_Table!N6579=0,Customer_churn_Table!H6579,NA())</f>
        <v>4</v>
      </c>
      <c r="Q6579" s="2">
        <f>IF(Customer_churn_Table!N6579=0,Customer_churn_Table!R6579,NA())</f>
        <v>827</v>
      </c>
      <c r="R6579" s="2" t="e">
        <f>IF(Customer_churn_Table!N6579=1,Customer_churn_Table!H6579,NA())</f>
        <v>#N/A</v>
      </c>
      <c r="S6579" s="2" t="e">
        <f>IF(Customer_churn_Table!N6579=1,Customer_churn_Table!R6579,NA())</f>
        <v>#N/A</v>
      </c>
    </row>
    <row r="6580" spans="16:19" x14ac:dyDescent="0.35">
      <c r="P6580" s="2">
        <f>IF(Customer_churn_Table!N6580=0,Customer_churn_Table!H6580,NA())</f>
        <v>9</v>
      </c>
      <c r="Q6580" s="2">
        <f>IF(Customer_churn_Table!N6580=0,Customer_churn_Table!R6580,NA())</f>
        <v>437</v>
      </c>
      <c r="R6580" s="2" t="e">
        <f>IF(Customer_churn_Table!N6580=1,Customer_churn_Table!H6580,NA())</f>
        <v>#N/A</v>
      </c>
      <c r="S6580" s="2" t="e">
        <f>IF(Customer_churn_Table!N6580=1,Customer_churn_Table!R6580,NA())</f>
        <v>#N/A</v>
      </c>
    </row>
    <row r="6581" spans="16:19" x14ac:dyDescent="0.35">
      <c r="P6581" s="2">
        <f>IF(Customer_churn_Table!N6581=0,Customer_churn_Table!H6581,NA())</f>
        <v>7</v>
      </c>
      <c r="Q6581" s="2">
        <f>IF(Customer_churn_Table!N6581=0,Customer_churn_Table!R6581,NA())</f>
        <v>289</v>
      </c>
      <c r="R6581" s="2" t="e">
        <f>IF(Customer_churn_Table!N6581=1,Customer_churn_Table!H6581,NA())</f>
        <v>#N/A</v>
      </c>
      <c r="S6581" s="2" t="e">
        <f>IF(Customer_churn_Table!N6581=1,Customer_churn_Table!R6581,NA())</f>
        <v>#N/A</v>
      </c>
    </row>
    <row r="6582" spans="16:19" x14ac:dyDescent="0.35">
      <c r="P6582" s="2">
        <f>IF(Customer_churn_Table!N6582=0,Customer_churn_Table!H6582,NA())</f>
        <v>6</v>
      </c>
      <c r="Q6582" s="2">
        <f>IF(Customer_churn_Table!N6582=0,Customer_churn_Table!R6582,NA())</f>
        <v>617</v>
      </c>
      <c r="R6582" s="2" t="e">
        <f>IF(Customer_churn_Table!N6582=1,Customer_churn_Table!H6582,NA())</f>
        <v>#N/A</v>
      </c>
      <c r="S6582" s="2" t="e">
        <f>IF(Customer_churn_Table!N6582=1,Customer_churn_Table!R6582,NA())</f>
        <v>#N/A</v>
      </c>
    </row>
    <row r="6583" spans="16:19" x14ac:dyDescent="0.35">
      <c r="P6583" s="2" t="e">
        <f>IF(Customer_churn_Table!N6583=0,Customer_churn_Table!H6583,NA())</f>
        <v>#N/A</v>
      </c>
      <c r="Q6583" s="2" t="e">
        <f>IF(Customer_churn_Table!N6583=0,Customer_churn_Table!R6583,NA())</f>
        <v>#N/A</v>
      </c>
      <c r="R6583" s="2">
        <f>IF(Customer_churn_Table!N6583=1,Customer_churn_Table!H6583,NA())</f>
        <v>6</v>
      </c>
      <c r="S6583" s="2">
        <f>IF(Customer_churn_Table!N6583=1,Customer_churn_Table!R6583,NA())</f>
        <v>785</v>
      </c>
    </row>
    <row r="6584" spans="16:19" x14ac:dyDescent="0.35">
      <c r="P6584" s="2">
        <f>IF(Customer_churn_Table!N6584=0,Customer_churn_Table!H6584,NA())</f>
        <v>7</v>
      </c>
      <c r="Q6584" s="2">
        <f>IF(Customer_churn_Table!N6584=0,Customer_churn_Table!R6584,NA())</f>
        <v>895</v>
      </c>
      <c r="R6584" s="2" t="e">
        <f>IF(Customer_churn_Table!N6584=1,Customer_churn_Table!H6584,NA())</f>
        <v>#N/A</v>
      </c>
      <c r="S6584" s="2" t="e">
        <f>IF(Customer_churn_Table!N6584=1,Customer_churn_Table!R6584,NA())</f>
        <v>#N/A</v>
      </c>
    </row>
    <row r="6585" spans="16:19" x14ac:dyDescent="0.35">
      <c r="P6585" s="2">
        <f>IF(Customer_churn_Table!N6585=0,Customer_churn_Table!H6585,NA())</f>
        <v>8</v>
      </c>
      <c r="Q6585" s="2">
        <f>IF(Customer_churn_Table!N6585=0,Customer_churn_Table!R6585,NA())</f>
        <v>279</v>
      </c>
      <c r="R6585" s="2" t="e">
        <f>IF(Customer_churn_Table!N6585=1,Customer_churn_Table!H6585,NA())</f>
        <v>#N/A</v>
      </c>
      <c r="S6585" s="2" t="e">
        <f>IF(Customer_churn_Table!N6585=1,Customer_churn_Table!R6585,NA())</f>
        <v>#N/A</v>
      </c>
    </row>
    <row r="6586" spans="16:19" x14ac:dyDescent="0.35">
      <c r="P6586" s="2">
        <f>IF(Customer_churn_Table!N6586=0,Customer_churn_Table!H6586,NA())</f>
        <v>9</v>
      </c>
      <c r="Q6586" s="2">
        <f>IF(Customer_churn_Table!N6586=0,Customer_churn_Table!R6586,NA())</f>
        <v>873</v>
      </c>
      <c r="R6586" s="2" t="e">
        <f>IF(Customer_churn_Table!N6586=1,Customer_churn_Table!H6586,NA())</f>
        <v>#N/A</v>
      </c>
      <c r="S6586" s="2" t="e">
        <f>IF(Customer_churn_Table!N6586=1,Customer_churn_Table!R6586,NA())</f>
        <v>#N/A</v>
      </c>
    </row>
    <row r="6587" spans="16:19" x14ac:dyDescent="0.35">
      <c r="P6587" s="2">
        <f>IF(Customer_churn_Table!N6587=0,Customer_churn_Table!H6587,NA())</f>
        <v>5</v>
      </c>
      <c r="Q6587" s="2">
        <f>IF(Customer_churn_Table!N6587=0,Customer_churn_Table!R6587,NA())</f>
        <v>520</v>
      </c>
      <c r="R6587" s="2" t="e">
        <f>IF(Customer_churn_Table!N6587=1,Customer_churn_Table!H6587,NA())</f>
        <v>#N/A</v>
      </c>
      <c r="S6587" s="2" t="e">
        <f>IF(Customer_churn_Table!N6587=1,Customer_churn_Table!R6587,NA())</f>
        <v>#N/A</v>
      </c>
    </row>
    <row r="6588" spans="16:19" x14ac:dyDescent="0.35">
      <c r="P6588" s="2">
        <f>IF(Customer_churn_Table!N6588=0,Customer_churn_Table!H6588,NA())</f>
        <v>7</v>
      </c>
      <c r="Q6588" s="2">
        <f>IF(Customer_churn_Table!N6588=0,Customer_churn_Table!R6588,NA())</f>
        <v>762</v>
      </c>
      <c r="R6588" s="2" t="e">
        <f>IF(Customer_churn_Table!N6588=1,Customer_churn_Table!H6588,NA())</f>
        <v>#N/A</v>
      </c>
      <c r="S6588" s="2" t="e">
        <f>IF(Customer_churn_Table!N6588=1,Customer_churn_Table!R6588,NA())</f>
        <v>#N/A</v>
      </c>
    </row>
    <row r="6589" spans="16:19" x14ac:dyDescent="0.35">
      <c r="P6589" s="2">
        <f>IF(Customer_churn_Table!N6589=0,Customer_churn_Table!H6589,NA())</f>
        <v>2</v>
      </c>
      <c r="Q6589" s="2">
        <f>IF(Customer_churn_Table!N6589=0,Customer_churn_Table!R6589,NA())</f>
        <v>911</v>
      </c>
      <c r="R6589" s="2" t="e">
        <f>IF(Customer_churn_Table!N6589=1,Customer_churn_Table!H6589,NA())</f>
        <v>#N/A</v>
      </c>
      <c r="S6589" s="2" t="e">
        <f>IF(Customer_churn_Table!N6589=1,Customer_churn_Table!R6589,NA())</f>
        <v>#N/A</v>
      </c>
    </row>
    <row r="6590" spans="16:19" x14ac:dyDescent="0.35">
      <c r="P6590" s="2">
        <f>IF(Customer_churn_Table!N6590=0,Customer_churn_Table!H6590,NA())</f>
        <v>5</v>
      </c>
      <c r="Q6590" s="2">
        <f>IF(Customer_churn_Table!N6590=0,Customer_churn_Table!R6590,NA())</f>
        <v>830</v>
      </c>
      <c r="R6590" s="2" t="e">
        <f>IF(Customer_churn_Table!N6590=1,Customer_churn_Table!H6590,NA())</f>
        <v>#N/A</v>
      </c>
      <c r="S6590" s="2" t="e">
        <f>IF(Customer_churn_Table!N6590=1,Customer_churn_Table!R6590,NA())</f>
        <v>#N/A</v>
      </c>
    </row>
    <row r="6591" spans="16:19" x14ac:dyDescent="0.35">
      <c r="P6591" s="2">
        <f>IF(Customer_churn_Table!N6591=0,Customer_churn_Table!H6591,NA())</f>
        <v>7</v>
      </c>
      <c r="Q6591" s="2">
        <f>IF(Customer_churn_Table!N6591=0,Customer_churn_Table!R6591,NA())</f>
        <v>662</v>
      </c>
      <c r="R6591" s="2" t="e">
        <f>IF(Customer_churn_Table!N6591=1,Customer_churn_Table!H6591,NA())</f>
        <v>#N/A</v>
      </c>
      <c r="S6591" s="2" t="e">
        <f>IF(Customer_churn_Table!N6591=1,Customer_churn_Table!R6591,NA())</f>
        <v>#N/A</v>
      </c>
    </row>
    <row r="6592" spans="16:19" x14ac:dyDescent="0.35">
      <c r="P6592" s="2">
        <f>IF(Customer_churn_Table!N6592=0,Customer_churn_Table!H6592,NA())</f>
        <v>0</v>
      </c>
      <c r="Q6592" s="2">
        <f>IF(Customer_churn_Table!N6592=0,Customer_churn_Table!R6592,NA())</f>
        <v>447</v>
      </c>
      <c r="R6592" s="2" t="e">
        <f>IF(Customer_churn_Table!N6592=1,Customer_churn_Table!H6592,NA())</f>
        <v>#N/A</v>
      </c>
      <c r="S6592" s="2" t="e">
        <f>IF(Customer_churn_Table!N6592=1,Customer_churn_Table!R6592,NA())</f>
        <v>#N/A</v>
      </c>
    </row>
    <row r="6593" spans="16:19" x14ac:dyDescent="0.35">
      <c r="P6593" s="2">
        <f>IF(Customer_churn_Table!N6593=0,Customer_churn_Table!H6593,NA())</f>
        <v>7</v>
      </c>
      <c r="Q6593" s="2">
        <f>IF(Customer_churn_Table!N6593=0,Customer_churn_Table!R6593,NA())</f>
        <v>816</v>
      </c>
      <c r="R6593" s="2" t="e">
        <f>IF(Customer_churn_Table!N6593=1,Customer_churn_Table!H6593,NA())</f>
        <v>#N/A</v>
      </c>
      <c r="S6593" s="2" t="e">
        <f>IF(Customer_churn_Table!N6593=1,Customer_churn_Table!R6593,NA())</f>
        <v>#N/A</v>
      </c>
    </row>
    <row r="6594" spans="16:19" x14ac:dyDescent="0.35">
      <c r="P6594" s="2">
        <f>IF(Customer_churn_Table!N6594=0,Customer_churn_Table!H6594,NA())</f>
        <v>6</v>
      </c>
      <c r="Q6594" s="2">
        <f>IF(Customer_churn_Table!N6594=0,Customer_churn_Table!R6594,NA())</f>
        <v>340</v>
      </c>
      <c r="R6594" s="2" t="e">
        <f>IF(Customer_churn_Table!N6594=1,Customer_churn_Table!H6594,NA())</f>
        <v>#N/A</v>
      </c>
      <c r="S6594" s="2" t="e">
        <f>IF(Customer_churn_Table!N6594=1,Customer_churn_Table!R6594,NA())</f>
        <v>#N/A</v>
      </c>
    </row>
    <row r="6595" spans="16:19" x14ac:dyDescent="0.35">
      <c r="P6595" s="2">
        <f>IF(Customer_churn_Table!N6595=0,Customer_churn_Table!H6595,NA())</f>
        <v>1</v>
      </c>
      <c r="Q6595" s="2">
        <f>IF(Customer_churn_Table!N6595=0,Customer_churn_Table!R6595,NA())</f>
        <v>338</v>
      </c>
      <c r="R6595" s="2" t="e">
        <f>IF(Customer_churn_Table!N6595=1,Customer_churn_Table!H6595,NA())</f>
        <v>#N/A</v>
      </c>
      <c r="S6595" s="2" t="e">
        <f>IF(Customer_churn_Table!N6595=1,Customer_churn_Table!R6595,NA())</f>
        <v>#N/A</v>
      </c>
    </row>
    <row r="6596" spans="16:19" x14ac:dyDescent="0.35">
      <c r="P6596" s="2" t="e">
        <f>IF(Customer_churn_Table!N6596=0,Customer_churn_Table!H6596,NA())</f>
        <v>#N/A</v>
      </c>
      <c r="Q6596" s="2" t="e">
        <f>IF(Customer_churn_Table!N6596=0,Customer_churn_Table!R6596,NA())</f>
        <v>#N/A</v>
      </c>
      <c r="R6596" s="2">
        <f>IF(Customer_churn_Table!N6596=1,Customer_churn_Table!H6596,NA())</f>
        <v>3</v>
      </c>
      <c r="S6596" s="2">
        <f>IF(Customer_churn_Table!N6596=1,Customer_churn_Table!R6596,NA())</f>
        <v>929</v>
      </c>
    </row>
    <row r="6597" spans="16:19" x14ac:dyDescent="0.35">
      <c r="P6597" s="2">
        <f>IF(Customer_churn_Table!N6597=0,Customer_churn_Table!H6597,NA())</f>
        <v>7</v>
      </c>
      <c r="Q6597" s="2">
        <f>IF(Customer_churn_Table!N6597=0,Customer_churn_Table!R6597,NA())</f>
        <v>295</v>
      </c>
      <c r="R6597" s="2" t="e">
        <f>IF(Customer_churn_Table!N6597=1,Customer_churn_Table!H6597,NA())</f>
        <v>#N/A</v>
      </c>
      <c r="S6597" s="2" t="e">
        <f>IF(Customer_churn_Table!N6597=1,Customer_churn_Table!R6597,NA())</f>
        <v>#N/A</v>
      </c>
    </row>
    <row r="6598" spans="16:19" x14ac:dyDescent="0.35">
      <c r="P6598" s="2" t="e">
        <f>IF(Customer_churn_Table!N6598=0,Customer_churn_Table!H6598,NA())</f>
        <v>#N/A</v>
      </c>
      <c r="Q6598" s="2" t="e">
        <f>IF(Customer_churn_Table!N6598=0,Customer_churn_Table!R6598,NA())</f>
        <v>#N/A</v>
      </c>
      <c r="R6598" s="2">
        <f>IF(Customer_churn_Table!N6598=1,Customer_churn_Table!H6598,NA())</f>
        <v>5</v>
      </c>
      <c r="S6598" s="2">
        <f>IF(Customer_churn_Table!N6598=1,Customer_churn_Table!R6598,NA())</f>
        <v>661</v>
      </c>
    </row>
    <row r="6599" spans="16:19" x14ac:dyDescent="0.35">
      <c r="P6599" s="2">
        <f>IF(Customer_churn_Table!N6599=0,Customer_churn_Table!H6599,NA())</f>
        <v>5</v>
      </c>
      <c r="Q6599" s="2">
        <f>IF(Customer_churn_Table!N6599=0,Customer_churn_Table!R6599,NA())</f>
        <v>655</v>
      </c>
      <c r="R6599" s="2" t="e">
        <f>IF(Customer_churn_Table!N6599=1,Customer_churn_Table!H6599,NA())</f>
        <v>#N/A</v>
      </c>
      <c r="S6599" s="2" t="e">
        <f>IF(Customer_churn_Table!N6599=1,Customer_churn_Table!R6599,NA())</f>
        <v>#N/A</v>
      </c>
    </row>
    <row r="6600" spans="16:19" x14ac:dyDescent="0.35">
      <c r="P6600" s="2">
        <f>IF(Customer_churn_Table!N6600=0,Customer_churn_Table!H6600,NA())</f>
        <v>2</v>
      </c>
      <c r="Q6600" s="2">
        <f>IF(Customer_churn_Table!N6600=0,Customer_churn_Table!R6600,NA())</f>
        <v>423</v>
      </c>
      <c r="R6600" s="2" t="e">
        <f>IF(Customer_churn_Table!N6600=1,Customer_churn_Table!H6600,NA())</f>
        <v>#N/A</v>
      </c>
      <c r="S6600" s="2" t="e">
        <f>IF(Customer_churn_Table!N6600=1,Customer_churn_Table!R6600,NA())</f>
        <v>#N/A</v>
      </c>
    </row>
    <row r="6601" spans="16:19" x14ac:dyDescent="0.35">
      <c r="P6601" s="2" t="e">
        <f>IF(Customer_churn_Table!N6601=0,Customer_churn_Table!H6601,NA())</f>
        <v>#N/A</v>
      </c>
      <c r="Q6601" s="2" t="e">
        <f>IF(Customer_churn_Table!N6601=0,Customer_churn_Table!R6601,NA())</f>
        <v>#N/A</v>
      </c>
      <c r="R6601" s="2">
        <f>IF(Customer_churn_Table!N6601=1,Customer_churn_Table!H6601,NA())</f>
        <v>6</v>
      </c>
      <c r="S6601" s="2">
        <f>IF(Customer_churn_Table!N6601=1,Customer_churn_Table!R6601,NA())</f>
        <v>974</v>
      </c>
    </row>
    <row r="6602" spans="16:19" x14ac:dyDescent="0.35">
      <c r="P6602" s="2" t="e">
        <f>IF(Customer_churn_Table!N6602=0,Customer_churn_Table!H6602,NA())</f>
        <v>#N/A</v>
      </c>
      <c r="Q6602" s="2" t="e">
        <f>IF(Customer_churn_Table!N6602=0,Customer_churn_Table!R6602,NA())</f>
        <v>#N/A</v>
      </c>
      <c r="R6602" s="2">
        <f>IF(Customer_churn_Table!N6602=1,Customer_churn_Table!H6602,NA())</f>
        <v>2</v>
      </c>
      <c r="S6602" s="2">
        <f>IF(Customer_churn_Table!N6602=1,Customer_churn_Table!R6602,NA())</f>
        <v>253</v>
      </c>
    </row>
    <row r="6603" spans="16:19" x14ac:dyDescent="0.35">
      <c r="P6603" s="2" t="e">
        <f>IF(Customer_churn_Table!N6603=0,Customer_churn_Table!H6603,NA())</f>
        <v>#N/A</v>
      </c>
      <c r="Q6603" s="2" t="e">
        <f>IF(Customer_churn_Table!N6603=0,Customer_churn_Table!R6603,NA())</f>
        <v>#N/A</v>
      </c>
      <c r="R6603" s="2">
        <f>IF(Customer_churn_Table!N6603=1,Customer_churn_Table!H6603,NA())</f>
        <v>8</v>
      </c>
      <c r="S6603" s="2">
        <f>IF(Customer_churn_Table!N6603=1,Customer_churn_Table!R6603,NA())</f>
        <v>752</v>
      </c>
    </row>
    <row r="6604" spans="16:19" x14ac:dyDescent="0.35">
      <c r="P6604" s="2">
        <f>IF(Customer_churn_Table!N6604=0,Customer_churn_Table!H6604,NA())</f>
        <v>1</v>
      </c>
      <c r="Q6604" s="2">
        <f>IF(Customer_churn_Table!N6604=0,Customer_churn_Table!R6604,NA())</f>
        <v>815</v>
      </c>
      <c r="R6604" s="2" t="e">
        <f>IF(Customer_churn_Table!N6604=1,Customer_churn_Table!H6604,NA())</f>
        <v>#N/A</v>
      </c>
      <c r="S6604" s="2" t="e">
        <f>IF(Customer_churn_Table!N6604=1,Customer_churn_Table!R6604,NA())</f>
        <v>#N/A</v>
      </c>
    </row>
    <row r="6605" spans="16:19" x14ac:dyDescent="0.35">
      <c r="P6605" s="2">
        <f>IF(Customer_churn_Table!N6605=0,Customer_churn_Table!H6605,NA())</f>
        <v>10</v>
      </c>
      <c r="Q6605" s="2">
        <f>IF(Customer_churn_Table!N6605=0,Customer_churn_Table!R6605,NA())</f>
        <v>340</v>
      </c>
      <c r="R6605" s="2" t="e">
        <f>IF(Customer_churn_Table!N6605=1,Customer_churn_Table!H6605,NA())</f>
        <v>#N/A</v>
      </c>
      <c r="S6605" s="2" t="e">
        <f>IF(Customer_churn_Table!N6605=1,Customer_churn_Table!R6605,NA())</f>
        <v>#N/A</v>
      </c>
    </row>
    <row r="6606" spans="16:19" x14ac:dyDescent="0.35">
      <c r="P6606" s="2">
        <f>IF(Customer_churn_Table!N6606=0,Customer_churn_Table!H6606,NA())</f>
        <v>6</v>
      </c>
      <c r="Q6606" s="2">
        <f>IF(Customer_churn_Table!N6606=0,Customer_churn_Table!R6606,NA())</f>
        <v>615</v>
      </c>
      <c r="R6606" s="2" t="e">
        <f>IF(Customer_churn_Table!N6606=1,Customer_churn_Table!H6606,NA())</f>
        <v>#N/A</v>
      </c>
      <c r="S6606" s="2" t="e">
        <f>IF(Customer_churn_Table!N6606=1,Customer_churn_Table!R6606,NA())</f>
        <v>#N/A</v>
      </c>
    </row>
    <row r="6607" spans="16:19" x14ac:dyDescent="0.35">
      <c r="P6607" s="2">
        <f>IF(Customer_churn_Table!N6607=0,Customer_churn_Table!H6607,NA())</f>
        <v>5</v>
      </c>
      <c r="Q6607" s="2">
        <f>IF(Customer_churn_Table!N6607=0,Customer_churn_Table!R6607,NA())</f>
        <v>288</v>
      </c>
      <c r="R6607" s="2" t="e">
        <f>IF(Customer_churn_Table!N6607=1,Customer_churn_Table!H6607,NA())</f>
        <v>#N/A</v>
      </c>
      <c r="S6607" s="2" t="e">
        <f>IF(Customer_churn_Table!N6607=1,Customer_churn_Table!R6607,NA())</f>
        <v>#N/A</v>
      </c>
    </row>
    <row r="6608" spans="16:19" x14ac:dyDescent="0.35">
      <c r="P6608" s="2">
        <f>IF(Customer_churn_Table!N6608=0,Customer_churn_Table!H6608,NA())</f>
        <v>6</v>
      </c>
      <c r="Q6608" s="2">
        <f>IF(Customer_churn_Table!N6608=0,Customer_churn_Table!R6608,NA())</f>
        <v>660</v>
      </c>
      <c r="R6608" s="2" t="e">
        <f>IF(Customer_churn_Table!N6608=1,Customer_churn_Table!H6608,NA())</f>
        <v>#N/A</v>
      </c>
      <c r="S6608" s="2" t="e">
        <f>IF(Customer_churn_Table!N6608=1,Customer_churn_Table!R6608,NA())</f>
        <v>#N/A</v>
      </c>
    </row>
    <row r="6609" spans="16:19" x14ac:dyDescent="0.35">
      <c r="P6609" s="2">
        <f>IF(Customer_churn_Table!N6609=0,Customer_churn_Table!H6609,NA())</f>
        <v>9</v>
      </c>
      <c r="Q6609" s="2">
        <f>IF(Customer_churn_Table!N6609=0,Customer_churn_Table!R6609,NA())</f>
        <v>868</v>
      </c>
      <c r="R6609" s="2" t="e">
        <f>IF(Customer_churn_Table!N6609=1,Customer_churn_Table!H6609,NA())</f>
        <v>#N/A</v>
      </c>
      <c r="S6609" s="2" t="e">
        <f>IF(Customer_churn_Table!N6609=1,Customer_churn_Table!R6609,NA())</f>
        <v>#N/A</v>
      </c>
    </row>
    <row r="6610" spans="16:19" x14ac:dyDescent="0.35">
      <c r="P6610" s="2">
        <f>IF(Customer_churn_Table!N6610=0,Customer_churn_Table!H6610,NA())</f>
        <v>6</v>
      </c>
      <c r="Q6610" s="2">
        <f>IF(Customer_churn_Table!N6610=0,Customer_churn_Table!R6610,NA())</f>
        <v>739</v>
      </c>
      <c r="R6610" s="2" t="e">
        <f>IF(Customer_churn_Table!N6610=1,Customer_churn_Table!H6610,NA())</f>
        <v>#N/A</v>
      </c>
      <c r="S6610" s="2" t="e">
        <f>IF(Customer_churn_Table!N6610=1,Customer_churn_Table!R6610,NA())</f>
        <v>#N/A</v>
      </c>
    </row>
    <row r="6611" spans="16:19" x14ac:dyDescent="0.35">
      <c r="P6611" s="2">
        <f>IF(Customer_churn_Table!N6611=0,Customer_churn_Table!H6611,NA())</f>
        <v>2</v>
      </c>
      <c r="Q6611" s="2">
        <f>IF(Customer_churn_Table!N6611=0,Customer_churn_Table!R6611,NA())</f>
        <v>896</v>
      </c>
      <c r="R6611" s="2" t="e">
        <f>IF(Customer_churn_Table!N6611=1,Customer_churn_Table!H6611,NA())</f>
        <v>#N/A</v>
      </c>
      <c r="S6611" s="2" t="e">
        <f>IF(Customer_churn_Table!N6611=1,Customer_churn_Table!R6611,NA())</f>
        <v>#N/A</v>
      </c>
    </row>
    <row r="6612" spans="16:19" x14ac:dyDescent="0.35">
      <c r="P6612" s="2">
        <f>IF(Customer_churn_Table!N6612=0,Customer_churn_Table!H6612,NA())</f>
        <v>3</v>
      </c>
      <c r="Q6612" s="2">
        <f>IF(Customer_churn_Table!N6612=0,Customer_churn_Table!R6612,NA())</f>
        <v>844</v>
      </c>
      <c r="R6612" s="2" t="e">
        <f>IF(Customer_churn_Table!N6612=1,Customer_churn_Table!H6612,NA())</f>
        <v>#N/A</v>
      </c>
      <c r="S6612" s="2" t="e">
        <f>IF(Customer_churn_Table!N6612=1,Customer_churn_Table!R6612,NA())</f>
        <v>#N/A</v>
      </c>
    </row>
    <row r="6613" spans="16:19" x14ac:dyDescent="0.35">
      <c r="P6613" s="2">
        <f>IF(Customer_churn_Table!N6613=0,Customer_churn_Table!H6613,NA())</f>
        <v>5</v>
      </c>
      <c r="Q6613" s="2">
        <f>IF(Customer_churn_Table!N6613=0,Customer_churn_Table!R6613,NA())</f>
        <v>939</v>
      </c>
      <c r="R6613" s="2" t="e">
        <f>IF(Customer_churn_Table!N6613=1,Customer_churn_Table!H6613,NA())</f>
        <v>#N/A</v>
      </c>
      <c r="S6613" s="2" t="e">
        <f>IF(Customer_churn_Table!N6613=1,Customer_churn_Table!R6613,NA())</f>
        <v>#N/A</v>
      </c>
    </row>
    <row r="6614" spans="16:19" x14ac:dyDescent="0.35">
      <c r="P6614" s="2">
        <f>IF(Customer_churn_Table!N6614=0,Customer_churn_Table!H6614,NA())</f>
        <v>3</v>
      </c>
      <c r="Q6614" s="2">
        <f>IF(Customer_churn_Table!N6614=0,Customer_churn_Table!R6614,NA())</f>
        <v>691</v>
      </c>
      <c r="R6614" s="2" t="e">
        <f>IF(Customer_churn_Table!N6614=1,Customer_churn_Table!H6614,NA())</f>
        <v>#N/A</v>
      </c>
      <c r="S6614" s="2" t="e">
        <f>IF(Customer_churn_Table!N6614=1,Customer_churn_Table!R6614,NA())</f>
        <v>#N/A</v>
      </c>
    </row>
    <row r="6615" spans="16:19" x14ac:dyDescent="0.35">
      <c r="P6615" s="2">
        <f>IF(Customer_churn_Table!N6615=0,Customer_churn_Table!H6615,NA())</f>
        <v>7</v>
      </c>
      <c r="Q6615" s="2">
        <f>IF(Customer_churn_Table!N6615=0,Customer_churn_Table!R6615,NA())</f>
        <v>983</v>
      </c>
      <c r="R6615" s="2" t="e">
        <f>IF(Customer_churn_Table!N6615=1,Customer_churn_Table!H6615,NA())</f>
        <v>#N/A</v>
      </c>
      <c r="S6615" s="2" t="e">
        <f>IF(Customer_churn_Table!N6615=1,Customer_churn_Table!R6615,NA())</f>
        <v>#N/A</v>
      </c>
    </row>
    <row r="6616" spans="16:19" x14ac:dyDescent="0.35">
      <c r="P6616" s="2">
        <f>IF(Customer_churn_Table!N6616=0,Customer_churn_Table!H6616,NA())</f>
        <v>1</v>
      </c>
      <c r="Q6616" s="2">
        <f>IF(Customer_churn_Table!N6616=0,Customer_churn_Table!R6616,NA())</f>
        <v>326</v>
      </c>
      <c r="R6616" s="2" t="e">
        <f>IF(Customer_churn_Table!N6616=1,Customer_churn_Table!H6616,NA())</f>
        <v>#N/A</v>
      </c>
      <c r="S6616" s="2" t="e">
        <f>IF(Customer_churn_Table!N6616=1,Customer_churn_Table!R6616,NA())</f>
        <v>#N/A</v>
      </c>
    </row>
    <row r="6617" spans="16:19" x14ac:dyDescent="0.35">
      <c r="P6617" s="2">
        <f>IF(Customer_churn_Table!N6617=0,Customer_churn_Table!H6617,NA())</f>
        <v>8</v>
      </c>
      <c r="Q6617" s="2">
        <f>IF(Customer_churn_Table!N6617=0,Customer_churn_Table!R6617,NA())</f>
        <v>547</v>
      </c>
      <c r="R6617" s="2" t="e">
        <f>IF(Customer_churn_Table!N6617=1,Customer_churn_Table!H6617,NA())</f>
        <v>#N/A</v>
      </c>
      <c r="S6617" s="2" t="e">
        <f>IF(Customer_churn_Table!N6617=1,Customer_churn_Table!R6617,NA())</f>
        <v>#N/A</v>
      </c>
    </row>
    <row r="6618" spans="16:19" x14ac:dyDescent="0.35">
      <c r="P6618" s="2">
        <f>IF(Customer_churn_Table!N6618=0,Customer_churn_Table!H6618,NA())</f>
        <v>8</v>
      </c>
      <c r="Q6618" s="2">
        <f>IF(Customer_churn_Table!N6618=0,Customer_churn_Table!R6618,NA())</f>
        <v>640</v>
      </c>
      <c r="R6618" s="2" t="e">
        <f>IF(Customer_churn_Table!N6618=1,Customer_churn_Table!H6618,NA())</f>
        <v>#N/A</v>
      </c>
      <c r="S6618" s="2" t="e">
        <f>IF(Customer_churn_Table!N6618=1,Customer_churn_Table!R6618,NA())</f>
        <v>#N/A</v>
      </c>
    </row>
    <row r="6619" spans="16:19" x14ac:dyDescent="0.35">
      <c r="P6619" s="2">
        <f>IF(Customer_churn_Table!N6619=0,Customer_churn_Table!H6619,NA())</f>
        <v>1</v>
      </c>
      <c r="Q6619" s="2">
        <f>IF(Customer_churn_Table!N6619=0,Customer_churn_Table!R6619,NA())</f>
        <v>664</v>
      </c>
      <c r="R6619" s="2" t="e">
        <f>IF(Customer_churn_Table!N6619=1,Customer_churn_Table!H6619,NA())</f>
        <v>#N/A</v>
      </c>
      <c r="S6619" s="2" t="e">
        <f>IF(Customer_churn_Table!N6619=1,Customer_churn_Table!R6619,NA())</f>
        <v>#N/A</v>
      </c>
    </row>
    <row r="6620" spans="16:19" x14ac:dyDescent="0.35">
      <c r="P6620" s="2">
        <f>IF(Customer_churn_Table!N6620=0,Customer_churn_Table!H6620,NA())</f>
        <v>3</v>
      </c>
      <c r="Q6620" s="2">
        <f>IF(Customer_churn_Table!N6620=0,Customer_churn_Table!R6620,NA())</f>
        <v>945</v>
      </c>
      <c r="R6620" s="2" t="e">
        <f>IF(Customer_churn_Table!N6620=1,Customer_churn_Table!H6620,NA())</f>
        <v>#N/A</v>
      </c>
      <c r="S6620" s="2" t="e">
        <f>IF(Customer_churn_Table!N6620=1,Customer_churn_Table!R6620,NA())</f>
        <v>#N/A</v>
      </c>
    </row>
    <row r="6621" spans="16:19" x14ac:dyDescent="0.35">
      <c r="P6621" s="2">
        <f>IF(Customer_churn_Table!N6621=0,Customer_churn_Table!H6621,NA())</f>
        <v>5</v>
      </c>
      <c r="Q6621" s="2">
        <f>IF(Customer_churn_Table!N6621=0,Customer_churn_Table!R6621,NA())</f>
        <v>596</v>
      </c>
      <c r="R6621" s="2" t="e">
        <f>IF(Customer_churn_Table!N6621=1,Customer_churn_Table!H6621,NA())</f>
        <v>#N/A</v>
      </c>
      <c r="S6621" s="2" t="e">
        <f>IF(Customer_churn_Table!N6621=1,Customer_churn_Table!R6621,NA())</f>
        <v>#N/A</v>
      </c>
    </row>
    <row r="6622" spans="16:19" x14ac:dyDescent="0.35">
      <c r="P6622" s="2">
        <f>IF(Customer_churn_Table!N6622=0,Customer_churn_Table!H6622,NA())</f>
        <v>5</v>
      </c>
      <c r="Q6622" s="2">
        <f>IF(Customer_churn_Table!N6622=0,Customer_churn_Table!R6622,NA())</f>
        <v>279</v>
      </c>
      <c r="R6622" s="2" t="e">
        <f>IF(Customer_churn_Table!N6622=1,Customer_churn_Table!H6622,NA())</f>
        <v>#N/A</v>
      </c>
      <c r="S6622" s="2" t="e">
        <f>IF(Customer_churn_Table!N6622=1,Customer_churn_Table!R6622,NA())</f>
        <v>#N/A</v>
      </c>
    </row>
    <row r="6623" spans="16:19" x14ac:dyDescent="0.35">
      <c r="P6623" s="2" t="e">
        <f>IF(Customer_churn_Table!N6623=0,Customer_churn_Table!H6623,NA())</f>
        <v>#N/A</v>
      </c>
      <c r="Q6623" s="2" t="e">
        <f>IF(Customer_churn_Table!N6623=0,Customer_churn_Table!R6623,NA())</f>
        <v>#N/A</v>
      </c>
      <c r="R6623" s="2">
        <f>IF(Customer_churn_Table!N6623=1,Customer_churn_Table!H6623,NA())</f>
        <v>0</v>
      </c>
      <c r="S6623" s="2">
        <f>IF(Customer_churn_Table!N6623=1,Customer_churn_Table!R6623,NA())</f>
        <v>377</v>
      </c>
    </row>
    <row r="6624" spans="16:19" x14ac:dyDescent="0.35">
      <c r="P6624" s="2">
        <f>IF(Customer_churn_Table!N6624=0,Customer_churn_Table!H6624,NA())</f>
        <v>1</v>
      </c>
      <c r="Q6624" s="2">
        <f>IF(Customer_churn_Table!N6624=0,Customer_churn_Table!R6624,NA())</f>
        <v>830</v>
      </c>
      <c r="R6624" s="2" t="e">
        <f>IF(Customer_churn_Table!N6624=1,Customer_churn_Table!H6624,NA())</f>
        <v>#N/A</v>
      </c>
      <c r="S6624" s="2" t="e">
        <f>IF(Customer_churn_Table!N6624=1,Customer_churn_Table!R6624,NA())</f>
        <v>#N/A</v>
      </c>
    </row>
    <row r="6625" spans="16:19" x14ac:dyDescent="0.35">
      <c r="P6625" s="2">
        <f>IF(Customer_churn_Table!N6625=0,Customer_churn_Table!H6625,NA())</f>
        <v>3</v>
      </c>
      <c r="Q6625" s="2">
        <f>IF(Customer_churn_Table!N6625=0,Customer_churn_Table!R6625,NA())</f>
        <v>470</v>
      </c>
      <c r="R6625" s="2" t="e">
        <f>IF(Customer_churn_Table!N6625=1,Customer_churn_Table!H6625,NA())</f>
        <v>#N/A</v>
      </c>
      <c r="S6625" s="2" t="e">
        <f>IF(Customer_churn_Table!N6625=1,Customer_churn_Table!R6625,NA())</f>
        <v>#N/A</v>
      </c>
    </row>
    <row r="6626" spans="16:19" x14ac:dyDescent="0.35">
      <c r="P6626" s="2">
        <f>IF(Customer_churn_Table!N6626=0,Customer_churn_Table!H6626,NA())</f>
        <v>7</v>
      </c>
      <c r="Q6626" s="2">
        <f>IF(Customer_churn_Table!N6626=0,Customer_churn_Table!R6626,NA())</f>
        <v>829</v>
      </c>
      <c r="R6626" s="2" t="e">
        <f>IF(Customer_churn_Table!N6626=1,Customer_churn_Table!H6626,NA())</f>
        <v>#N/A</v>
      </c>
      <c r="S6626" s="2" t="e">
        <f>IF(Customer_churn_Table!N6626=1,Customer_churn_Table!R6626,NA())</f>
        <v>#N/A</v>
      </c>
    </row>
    <row r="6627" spans="16:19" x14ac:dyDescent="0.35">
      <c r="P6627" s="2">
        <f>IF(Customer_churn_Table!N6627=0,Customer_churn_Table!H6627,NA())</f>
        <v>6</v>
      </c>
      <c r="Q6627" s="2">
        <f>IF(Customer_churn_Table!N6627=0,Customer_churn_Table!R6627,NA())</f>
        <v>476</v>
      </c>
      <c r="R6627" s="2" t="e">
        <f>IF(Customer_churn_Table!N6627=1,Customer_churn_Table!H6627,NA())</f>
        <v>#N/A</v>
      </c>
      <c r="S6627" s="2" t="e">
        <f>IF(Customer_churn_Table!N6627=1,Customer_churn_Table!R6627,NA())</f>
        <v>#N/A</v>
      </c>
    </row>
    <row r="6628" spans="16:19" x14ac:dyDescent="0.35">
      <c r="P6628" s="2">
        <f>IF(Customer_churn_Table!N6628=0,Customer_churn_Table!H6628,NA())</f>
        <v>7</v>
      </c>
      <c r="Q6628" s="2">
        <f>IF(Customer_churn_Table!N6628=0,Customer_churn_Table!R6628,NA())</f>
        <v>757</v>
      </c>
      <c r="R6628" s="2" t="e">
        <f>IF(Customer_churn_Table!N6628=1,Customer_churn_Table!H6628,NA())</f>
        <v>#N/A</v>
      </c>
      <c r="S6628" s="2" t="e">
        <f>IF(Customer_churn_Table!N6628=1,Customer_churn_Table!R6628,NA())</f>
        <v>#N/A</v>
      </c>
    </row>
    <row r="6629" spans="16:19" x14ac:dyDescent="0.35">
      <c r="P6629" s="2" t="e">
        <f>IF(Customer_churn_Table!N6629=0,Customer_churn_Table!H6629,NA())</f>
        <v>#N/A</v>
      </c>
      <c r="Q6629" s="2" t="e">
        <f>IF(Customer_churn_Table!N6629=0,Customer_churn_Table!R6629,NA())</f>
        <v>#N/A</v>
      </c>
      <c r="R6629" s="2">
        <f>IF(Customer_churn_Table!N6629=1,Customer_churn_Table!H6629,NA())</f>
        <v>6</v>
      </c>
      <c r="S6629" s="2">
        <f>IF(Customer_churn_Table!N6629=1,Customer_churn_Table!R6629,NA())</f>
        <v>331</v>
      </c>
    </row>
    <row r="6630" spans="16:19" x14ac:dyDescent="0.35">
      <c r="P6630" s="2">
        <f>IF(Customer_churn_Table!N6630=0,Customer_churn_Table!H6630,NA())</f>
        <v>6</v>
      </c>
      <c r="Q6630" s="2">
        <f>IF(Customer_churn_Table!N6630=0,Customer_churn_Table!R6630,NA())</f>
        <v>627</v>
      </c>
      <c r="R6630" s="2" t="e">
        <f>IF(Customer_churn_Table!N6630=1,Customer_churn_Table!H6630,NA())</f>
        <v>#N/A</v>
      </c>
      <c r="S6630" s="2" t="e">
        <f>IF(Customer_churn_Table!N6630=1,Customer_churn_Table!R6630,NA())</f>
        <v>#N/A</v>
      </c>
    </row>
    <row r="6631" spans="16:19" x14ac:dyDescent="0.35">
      <c r="P6631" s="2">
        <f>IF(Customer_churn_Table!N6631=0,Customer_churn_Table!H6631,NA())</f>
        <v>5</v>
      </c>
      <c r="Q6631" s="2">
        <f>IF(Customer_churn_Table!N6631=0,Customer_churn_Table!R6631,NA())</f>
        <v>977</v>
      </c>
      <c r="R6631" s="2" t="e">
        <f>IF(Customer_churn_Table!N6631=1,Customer_churn_Table!H6631,NA())</f>
        <v>#N/A</v>
      </c>
      <c r="S6631" s="2" t="e">
        <f>IF(Customer_churn_Table!N6631=1,Customer_churn_Table!R6631,NA())</f>
        <v>#N/A</v>
      </c>
    </row>
    <row r="6632" spans="16:19" x14ac:dyDescent="0.35">
      <c r="P6632" s="2">
        <f>IF(Customer_churn_Table!N6632=0,Customer_churn_Table!H6632,NA())</f>
        <v>3</v>
      </c>
      <c r="Q6632" s="2">
        <f>IF(Customer_churn_Table!N6632=0,Customer_churn_Table!R6632,NA())</f>
        <v>900</v>
      </c>
      <c r="R6632" s="2" t="e">
        <f>IF(Customer_churn_Table!N6632=1,Customer_churn_Table!H6632,NA())</f>
        <v>#N/A</v>
      </c>
      <c r="S6632" s="2" t="e">
        <f>IF(Customer_churn_Table!N6632=1,Customer_churn_Table!R6632,NA())</f>
        <v>#N/A</v>
      </c>
    </row>
    <row r="6633" spans="16:19" x14ac:dyDescent="0.35">
      <c r="P6633" s="2">
        <f>IF(Customer_churn_Table!N6633=0,Customer_churn_Table!H6633,NA())</f>
        <v>3</v>
      </c>
      <c r="Q6633" s="2">
        <f>IF(Customer_churn_Table!N6633=0,Customer_churn_Table!R6633,NA())</f>
        <v>462</v>
      </c>
      <c r="R6633" s="2" t="e">
        <f>IF(Customer_churn_Table!N6633=1,Customer_churn_Table!H6633,NA())</f>
        <v>#N/A</v>
      </c>
      <c r="S6633" s="2" t="e">
        <f>IF(Customer_churn_Table!N6633=1,Customer_churn_Table!R6633,NA())</f>
        <v>#N/A</v>
      </c>
    </row>
    <row r="6634" spans="16:19" x14ac:dyDescent="0.35">
      <c r="P6634" s="2">
        <f>IF(Customer_churn_Table!N6634=0,Customer_churn_Table!H6634,NA())</f>
        <v>5</v>
      </c>
      <c r="Q6634" s="2">
        <f>IF(Customer_churn_Table!N6634=0,Customer_churn_Table!R6634,NA())</f>
        <v>636</v>
      </c>
      <c r="R6634" s="2" t="e">
        <f>IF(Customer_churn_Table!N6634=1,Customer_churn_Table!H6634,NA())</f>
        <v>#N/A</v>
      </c>
      <c r="S6634" s="2" t="e">
        <f>IF(Customer_churn_Table!N6634=1,Customer_churn_Table!R6634,NA())</f>
        <v>#N/A</v>
      </c>
    </row>
    <row r="6635" spans="16:19" x14ac:dyDescent="0.35">
      <c r="P6635" s="2" t="e">
        <f>IF(Customer_churn_Table!N6635=0,Customer_churn_Table!H6635,NA())</f>
        <v>#N/A</v>
      </c>
      <c r="Q6635" s="2" t="e">
        <f>IF(Customer_churn_Table!N6635=0,Customer_churn_Table!R6635,NA())</f>
        <v>#N/A</v>
      </c>
      <c r="R6635" s="2">
        <f>IF(Customer_churn_Table!N6635=1,Customer_churn_Table!H6635,NA())</f>
        <v>7</v>
      </c>
      <c r="S6635" s="2">
        <f>IF(Customer_churn_Table!N6635=1,Customer_churn_Table!R6635,NA())</f>
        <v>226</v>
      </c>
    </row>
    <row r="6636" spans="16:19" x14ac:dyDescent="0.35">
      <c r="P6636" s="2">
        <f>IF(Customer_churn_Table!N6636=0,Customer_churn_Table!H6636,NA())</f>
        <v>1</v>
      </c>
      <c r="Q6636" s="2">
        <f>IF(Customer_churn_Table!N6636=0,Customer_churn_Table!R6636,NA())</f>
        <v>323</v>
      </c>
      <c r="R6636" s="2" t="e">
        <f>IF(Customer_churn_Table!N6636=1,Customer_churn_Table!H6636,NA())</f>
        <v>#N/A</v>
      </c>
      <c r="S6636" s="2" t="e">
        <f>IF(Customer_churn_Table!N6636=1,Customer_churn_Table!R6636,NA())</f>
        <v>#N/A</v>
      </c>
    </row>
    <row r="6637" spans="16:19" x14ac:dyDescent="0.35">
      <c r="P6637" s="2">
        <f>IF(Customer_churn_Table!N6637=0,Customer_churn_Table!H6637,NA())</f>
        <v>5</v>
      </c>
      <c r="Q6637" s="2">
        <f>IF(Customer_churn_Table!N6637=0,Customer_churn_Table!R6637,NA())</f>
        <v>892</v>
      </c>
      <c r="R6637" s="2" t="e">
        <f>IF(Customer_churn_Table!N6637=1,Customer_churn_Table!H6637,NA())</f>
        <v>#N/A</v>
      </c>
      <c r="S6637" s="2" t="e">
        <f>IF(Customer_churn_Table!N6637=1,Customer_churn_Table!R6637,NA())</f>
        <v>#N/A</v>
      </c>
    </row>
    <row r="6638" spans="16:19" x14ac:dyDescent="0.35">
      <c r="P6638" s="2">
        <f>IF(Customer_churn_Table!N6638=0,Customer_churn_Table!H6638,NA())</f>
        <v>2</v>
      </c>
      <c r="Q6638" s="2">
        <f>IF(Customer_churn_Table!N6638=0,Customer_churn_Table!R6638,NA())</f>
        <v>367</v>
      </c>
      <c r="R6638" s="2" t="e">
        <f>IF(Customer_churn_Table!N6638=1,Customer_churn_Table!H6638,NA())</f>
        <v>#N/A</v>
      </c>
      <c r="S6638" s="2" t="e">
        <f>IF(Customer_churn_Table!N6638=1,Customer_churn_Table!R6638,NA())</f>
        <v>#N/A</v>
      </c>
    </row>
    <row r="6639" spans="16:19" x14ac:dyDescent="0.35">
      <c r="P6639" s="2">
        <f>IF(Customer_churn_Table!N6639=0,Customer_churn_Table!H6639,NA())</f>
        <v>3</v>
      </c>
      <c r="Q6639" s="2">
        <f>IF(Customer_churn_Table!N6639=0,Customer_churn_Table!R6639,NA())</f>
        <v>731</v>
      </c>
      <c r="R6639" s="2" t="e">
        <f>IF(Customer_churn_Table!N6639=1,Customer_churn_Table!H6639,NA())</f>
        <v>#N/A</v>
      </c>
      <c r="S6639" s="2" t="e">
        <f>IF(Customer_churn_Table!N6639=1,Customer_churn_Table!R6639,NA())</f>
        <v>#N/A</v>
      </c>
    </row>
    <row r="6640" spans="16:19" x14ac:dyDescent="0.35">
      <c r="P6640" s="2">
        <f>IF(Customer_churn_Table!N6640=0,Customer_churn_Table!H6640,NA())</f>
        <v>4</v>
      </c>
      <c r="Q6640" s="2">
        <f>IF(Customer_churn_Table!N6640=0,Customer_churn_Table!R6640,NA())</f>
        <v>444</v>
      </c>
      <c r="R6640" s="2" t="e">
        <f>IF(Customer_churn_Table!N6640=1,Customer_churn_Table!H6640,NA())</f>
        <v>#N/A</v>
      </c>
      <c r="S6640" s="2" t="e">
        <f>IF(Customer_churn_Table!N6640=1,Customer_churn_Table!R6640,NA())</f>
        <v>#N/A</v>
      </c>
    </row>
    <row r="6641" spans="16:19" x14ac:dyDescent="0.35">
      <c r="P6641" s="2">
        <f>IF(Customer_churn_Table!N6641=0,Customer_churn_Table!H6641,NA())</f>
        <v>6</v>
      </c>
      <c r="Q6641" s="2">
        <f>IF(Customer_churn_Table!N6641=0,Customer_churn_Table!R6641,NA())</f>
        <v>666</v>
      </c>
      <c r="R6641" s="2" t="e">
        <f>IF(Customer_churn_Table!N6641=1,Customer_churn_Table!H6641,NA())</f>
        <v>#N/A</v>
      </c>
      <c r="S6641" s="2" t="e">
        <f>IF(Customer_churn_Table!N6641=1,Customer_churn_Table!R6641,NA())</f>
        <v>#N/A</v>
      </c>
    </row>
    <row r="6642" spans="16:19" x14ac:dyDescent="0.35">
      <c r="P6642" s="2">
        <f>IF(Customer_churn_Table!N6642=0,Customer_churn_Table!H6642,NA())</f>
        <v>5</v>
      </c>
      <c r="Q6642" s="2">
        <f>IF(Customer_churn_Table!N6642=0,Customer_churn_Table!R6642,NA())</f>
        <v>385</v>
      </c>
      <c r="R6642" s="2" t="e">
        <f>IF(Customer_churn_Table!N6642=1,Customer_churn_Table!H6642,NA())</f>
        <v>#N/A</v>
      </c>
      <c r="S6642" s="2" t="e">
        <f>IF(Customer_churn_Table!N6642=1,Customer_churn_Table!R6642,NA())</f>
        <v>#N/A</v>
      </c>
    </row>
    <row r="6643" spans="16:19" x14ac:dyDescent="0.35">
      <c r="P6643" s="2">
        <f>IF(Customer_churn_Table!N6643=0,Customer_churn_Table!H6643,NA())</f>
        <v>7</v>
      </c>
      <c r="Q6643" s="2">
        <f>IF(Customer_churn_Table!N6643=0,Customer_churn_Table!R6643,NA())</f>
        <v>976</v>
      </c>
      <c r="R6643" s="2" t="e">
        <f>IF(Customer_churn_Table!N6643=1,Customer_churn_Table!H6643,NA())</f>
        <v>#N/A</v>
      </c>
      <c r="S6643" s="2" t="e">
        <f>IF(Customer_churn_Table!N6643=1,Customer_churn_Table!R6643,NA())</f>
        <v>#N/A</v>
      </c>
    </row>
    <row r="6644" spans="16:19" x14ac:dyDescent="0.35">
      <c r="P6644" s="2">
        <f>IF(Customer_churn_Table!N6644=0,Customer_churn_Table!H6644,NA())</f>
        <v>6</v>
      </c>
      <c r="Q6644" s="2">
        <f>IF(Customer_churn_Table!N6644=0,Customer_churn_Table!R6644,NA())</f>
        <v>828</v>
      </c>
      <c r="R6644" s="2" t="e">
        <f>IF(Customer_churn_Table!N6644=1,Customer_churn_Table!H6644,NA())</f>
        <v>#N/A</v>
      </c>
      <c r="S6644" s="2" t="e">
        <f>IF(Customer_churn_Table!N6644=1,Customer_churn_Table!R6644,NA())</f>
        <v>#N/A</v>
      </c>
    </row>
    <row r="6645" spans="16:19" x14ac:dyDescent="0.35">
      <c r="P6645" s="2">
        <f>IF(Customer_churn_Table!N6645=0,Customer_churn_Table!H6645,NA())</f>
        <v>1</v>
      </c>
      <c r="Q6645" s="2">
        <f>IF(Customer_churn_Table!N6645=0,Customer_churn_Table!R6645,NA())</f>
        <v>533</v>
      </c>
      <c r="R6645" s="2" t="e">
        <f>IF(Customer_churn_Table!N6645=1,Customer_churn_Table!H6645,NA())</f>
        <v>#N/A</v>
      </c>
      <c r="S6645" s="2" t="e">
        <f>IF(Customer_churn_Table!N6645=1,Customer_churn_Table!R6645,NA())</f>
        <v>#N/A</v>
      </c>
    </row>
    <row r="6646" spans="16:19" x14ac:dyDescent="0.35">
      <c r="P6646" s="2">
        <f>IF(Customer_churn_Table!N6646=0,Customer_churn_Table!H6646,NA())</f>
        <v>3</v>
      </c>
      <c r="Q6646" s="2">
        <f>IF(Customer_churn_Table!N6646=0,Customer_churn_Table!R6646,NA())</f>
        <v>537</v>
      </c>
      <c r="R6646" s="2" t="e">
        <f>IF(Customer_churn_Table!N6646=1,Customer_churn_Table!H6646,NA())</f>
        <v>#N/A</v>
      </c>
      <c r="S6646" s="2" t="e">
        <f>IF(Customer_churn_Table!N6646=1,Customer_churn_Table!R6646,NA())</f>
        <v>#N/A</v>
      </c>
    </row>
    <row r="6647" spans="16:19" x14ac:dyDescent="0.35">
      <c r="P6647" s="2">
        <f>IF(Customer_churn_Table!N6647=0,Customer_churn_Table!H6647,NA())</f>
        <v>4</v>
      </c>
      <c r="Q6647" s="2">
        <f>IF(Customer_churn_Table!N6647=0,Customer_churn_Table!R6647,NA())</f>
        <v>951</v>
      </c>
      <c r="R6647" s="2" t="e">
        <f>IF(Customer_churn_Table!N6647=1,Customer_churn_Table!H6647,NA())</f>
        <v>#N/A</v>
      </c>
      <c r="S6647" s="2" t="e">
        <f>IF(Customer_churn_Table!N6647=1,Customer_churn_Table!R6647,NA())</f>
        <v>#N/A</v>
      </c>
    </row>
    <row r="6648" spans="16:19" x14ac:dyDescent="0.35">
      <c r="P6648" s="2">
        <f>IF(Customer_churn_Table!N6648=0,Customer_churn_Table!H6648,NA())</f>
        <v>2</v>
      </c>
      <c r="Q6648" s="2">
        <f>IF(Customer_churn_Table!N6648=0,Customer_churn_Table!R6648,NA())</f>
        <v>810</v>
      </c>
      <c r="R6648" s="2" t="e">
        <f>IF(Customer_churn_Table!N6648=1,Customer_churn_Table!H6648,NA())</f>
        <v>#N/A</v>
      </c>
      <c r="S6648" s="2" t="e">
        <f>IF(Customer_churn_Table!N6648=1,Customer_churn_Table!R6648,NA())</f>
        <v>#N/A</v>
      </c>
    </row>
    <row r="6649" spans="16:19" x14ac:dyDescent="0.35">
      <c r="P6649" s="2">
        <f>IF(Customer_churn_Table!N6649=0,Customer_churn_Table!H6649,NA())</f>
        <v>8</v>
      </c>
      <c r="Q6649" s="2">
        <f>IF(Customer_churn_Table!N6649=0,Customer_churn_Table!R6649,NA())</f>
        <v>444</v>
      </c>
      <c r="R6649" s="2" t="e">
        <f>IF(Customer_churn_Table!N6649=1,Customer_churn_Table!H6649,NA())</f>
        <v>#N/A</v>
      </c>
      <c r="S6649" s="2" t="e">
        <f>IF(Customer_churn_Table!N6649=1,Customer_churn_Table!R6649,NA())</f>
        <v>#N/A</v>
      </c>
    </row>
    <row r="6650" spans="16:19" x14ac:dyDescent="0.35">
      <c r="P6650" s="2">
        <f>IF(Customer_churn_Table!N6650=0,Customer_churn_Table!H6650,NA())</f>
        <v>1</v>
      </c>
      <c r="Q6650" s="2">
        <f>IF(Customer_churn_Table!N6650=0,Customer_churn_Table!R6650,NA())</f>
        <v>310</v>
      </c>
      <c r="R6650" s="2" t="e">
        <f>IF(Customer_churn_Table!N6650=1,Customer_churn_Table!H6650,NA())</f>
        <v>#N/A</v>
      </c>
      <c r="S6650" s="2" t="e">
        <f>IF(Customer_churn_Table!N6650=1,Customer_churn_Table!R6650,NA())</f>
        <v>#N/A</v>
      </c>
    </row>
    <row r="6651" spans="16:19" x14ac:dyDescent="0.35">
      <c r="P6651" s="2">
        <f>IF(Customer_churn_Table!N6651=0,Customer_churn_Table!H6651,NA())</f>
        <v>7</v>
      </c>
      <c r="Q6651" s="2">
        <f>IF(Customer_churn_Table!N6651=0,Customer_churn_Table!R6651,NA())</f>
        <v>255</v>
      </c>
      <c r="R6651" s="2" t="e">
        <f>IF(Customer_churn_Table!N6651=1,Customer_churn_Table!H6651,NA())</f>
        <v>#N/A</v>
      </c>
      <c r="S6651" s="2" t="e">
        <f>IF(Customer_churn_Table!N6651=1,Customer_churn_Table!R6651,NA())</f>
        <v>#N/A</v>
      </c>
    </row>
    <row r="6652" spans="16:19" x14ac:dyDescent="0.35">
      <c r="P6652" s="2">
        <f>IF(Customer_churn_Table!N6652=0,Customer_churn_Table!H6652,NA())</f>
        <v>10</v>
      </c>
      <c r="Q6652" s="2">
        <f>IF(Customer_churn_Table!N6652=0,Customer_churn_Table!R6652,NA())</f>
        <v>824</v>
      </c>
      <c r="R6652" s="2" t="e">
        <f>IF(Customer_churn_Table!N6652=1,Customer_churn_Table!H6652,NA())</f>
        <v>#N/A</v>
      </c>
      <c r="S6652" s="2" t="e">
        <f>IF(Customer_churn_Table!N6652=1,Customer_churn_Table!R6652,NA())</f>
        <v>#N/A</v>
      </c>
    </row>
    <row r="6653" spans="16:19" x14ac:dyDescent="0.35">
      <c r="P6653" s="2">
        <f>IF(Customer_churn_Table!N6653=0,Customer_churn_Table!H6653,NA())</f>
        <v>10</v>
      </c>
      <c r="Q6653" s="2">
        <f>IF(Customer_churn_Table!N6653=0,Customer_churn_Table!R6653,NA())</f>
        <v>363</v>
      </c>
      <c r="R6653" s="2" t="e">
        <f>IF(Customer_churn_Table!N6653=1,Customer_churn_Table!H6653,NA())</f>
        <v>#N/A</v>
      </c>
      <c r="S6653" s="2" t="e">
        <f>IF(Customer_churn_Table!N6653=1,Customer_churn_Table!R6653,NA())</f>
        <v>#N/A</v>
      </c>
    </row>
    <row r="6654" spans="16:19" x14ac:dyDescent="0.35">
      <c r="P6654" s="2">
        <f>IF(Customer_churn_Table!N6654=0,Customer_churn_Table!H6654,NA())</f>
        <v>5</v>
      </c>
      <c r="Q6654" s="2">
        <f>IF(Customer_churn_Table!N6654=0,Customer_churn_Table!R6654,NA())</f>
        <v>785</v>
      </c>
      <c r="R6654" s="2" t="e">
        <f>IF(Customer_churn_Table!N6654=1,Customer_churn_Table!H6654,NA())</f>
        <v>#N/A</v>
      </c>
      <c r="S6654" s="2" t="e">
        <f>IF(Customer_churn_Table!N6654=1,Customer_churn_Table!R6654,NA())</f>
        <v>#N/A</v>
      </c>
    </row>
    <row r="6655" spans="16:19" x14ac:dyDescent="0.35">
      <c r="P6655" s="2">
        <f>IF(Customer_churn_Table!N6655=0,Customer_churn_Table!H6655,NA())</f>
        <v>8</v>
      </c>
      <c r="Q6655" s="2">
        <f>IF(Customer_churn_Table!N6655=0,Customer_churn_Table!R6655,NA())</f>
        <v>845</v>
      </c>
      <c r="R6655" s="2" t="e">
        <f>IF(Customer_churn_Table!N6655=1,Customer_churn_Table!H6655,NA())</f>
        <v>#N/A</v>
      </c>
      <c r="S6655" s="2" t="e">
        <f>IF(Customer_churn_Table!N6655=1,Customer_churn_Table!R6655,NA())</f>
        <v>#N/A</v>
      </c>
    </row>
    <row r="6656" spans="16:19" x14ac:dyDescent="0.35">
      <c r="P6656" s="2">
        <f>IF(Customer_churn_Table!N6656=0,Customer_churn_Table!H6656,NA())</f>
        <v>8</v>
      </c>
      <c r="Q6656" s="2">
        <f>IF(Customer_churn_Table!N6656=0,Customer_churn_Table!R6656,NA())</f>
        <v>922</v>
      </c>
      <c r="R6656" s="2" t="e">
        <f>IF(Customer_churn_Table!N6656=1,Customer_churn_Table!H6656,NA())</f>
        <v>#N/A</v>
      </c>
      <c r="S6656" s="2" t="e">
        <f>IF(Customer_churn_Table!N6656=1,Customer_churn_Table!R6656,NA())</f>
        <v>#N/A</v>
      </c>
    </row>
    <row r="6657" spans="16:19" x14ac:dyDescent="0.35">
      <c r="P6657" s="2">
        <f>IF(Customer_churn_Table!N6657=0,Customer_churn_Table!H6657,NA())</f>
        <v>7</v>
      </c>
      <c r="Q6657" s="2">
        <f>IF(Customer_churn_Table!N6657=0,Customer_churn_Table!R6657,NA())</f>
        <v>895</v>
      </c>
      <c r="R6657" s="2" t="e">
        <f>IF(Customer_churn_Table!N6657=1,Customer_churn_Table!H6657,NA())</f>
        <v>#N/A</v>
      </c>
      <c r="S6657" s="2" t="e">
        <f>IF(Customer_churn_Table!N6657=1,Customer_churn_Table!R6657,NA())</f>
        <v>#N/A</v>
      </c>
    </row>
    <row r="6658" spans="16:19" x14ac:dyDescent="0.35">
      <c r="P6658" s="2">
        <f>IF(Customer_churn_Table!N6658=0,Customer_churn_Table!H6658,NA())</f>
        <v>1</v>
      </c>
      <c r="Q6658" s="2">
        <f>IF(Customer_churn_Table!N6658=0,Customer_churn_Table!R6658,NA())</f>
        <v>504</v>
      </c>
      <c r="R6658" s="2" t="e">
        <f>IF(Customer_churn_Table!N6658=1,Customer_churn_Table!H6658,NA())</f>
        <v>#N/A</v>
      </c>
      <c r="S6658" s="2" t="e">
        <f>IF(Customer_churn_Table!N6658=1,Customer_churn_Table!R6658,NA())</f>
        <v>#N/A</v>
      </c>
    </row>
    <row r="6659" spans="16:19" x14ac:dyDescent="0.35">
      <c r="P6659" s="2">
        <f>IF(Customer_churn_Table!N6659=0,Customer_churn_Table!H6659,NA())</f>
        <v>4</v>
      </c>
      <c r="Q6659" s="2">
        <f>IF(Customer_churn_Table!N6659=0,Customer_churn_Table!R6659,NA())</f>
        <v>400</v>
      </c>
      <c r="R6659" s="2" t="e">
        <f>IF(Customer_churn_Table!N6659=1,Customer_churn_Table!H6659,NA())</f>
        <v>#N/A</v>
      </c>
      <c r="S6659" s="2" t="e">
        <f>IF(Customer_churn_Table!N6659=1,Customer_churn_Table!R6659,NA())</f>
        <v>#N/A</v>
      </c>
    </row>
    <row r="6660" spans="16:19" x14ac:dyDescent="0.35">
      <c r="P6660" s="2" t="e">
        <f>IF(Customer_churn_Table!N6660=0,Customer_churn_Table!H6660,NA())</f>
        <v>#N/A</v>
      </c>
      <c r="Q6660" s="2" t="e">
        <f>IF(Customer_churn_Table!N6660=0,Customer_churn_Table!R6660,NA())</f>
        <v>#N/A</v>
      </c>
      <c r="R6660" s="2">
        <f>IF(Customer_churn_Table!N6660=1,Customer_churn_Table!H6660,NA())</f>
        <v>5</v>
      </c>
      <c r="S6660" s="2">
        <f>IF(Customer_churn_Table!N6660=1,Customer_churn_Table!R6660,NA())</f>
        <v>404</v>
      </c>
    </row>
    <row r="6661" spans="16:19" x14ac:dyDescent="0.35">
      <c r="P6661" s="2">
        <f>IF(Customer_churn_Table!N6661=0,Customer_churn_Table!H6661,NA())</f>
        <v>4</v>
      </c>
      <c r="Q6661" s="2">
        <f>IF(Customer_churn_Table!N6661=0,Customer_churn_Table!R6661,NA())</f>
        <v>453</v>
      </c>
      <c r="R6661" s="2" t="e">
        <f>IF(Customer_churn_Table!N6661=1,Customer_churn_Table!H6661,NA())</f>
        <v>#N/A</v>
      </c>
      <c r="S6661" s="2" t="e">
        <f>IF(Customer_churn_Table!N6661=1,Customer_churn_Table!R6661,NA())</f>
        <v>#N/A</v>
      </c>
    </row>
    <row r="6662" spans="16:19" x14ac:dyDescent="0.35">
      <c r="P6662" s="2">
        <f>IF(Customer_churn_Table!N6662=0,Customer_churn_Table!H6662,NA())</f>
        <v>5</v>
      </c>
      <c r="Q6662" s="2">
        <f>IF(Customer_churn_Table!N6662=0,Customer_churn_Table!R6662,NA())</f>
        <v>580</v>
      </c>
      <c r="R6662" s="2" t="e">
        <f>IF(Customer_churn_Table!N6662=1,Customer_churn_Table!H6662,NA())</f>
        <v>#N/A</v>
      </c>
      <c r="S6662" s="2" t="e">
        <f>IF(Customer_churn_Table!N6662=1,Customer_churn_Table!R6662,NA())</f>
        <v>#N/A</v>
      </c>
    </row>
    <row r="6663" spans="16:19" x14ac:dyDescent="0.35">
      <c r="P6663" s="2">
        <f>IF(Customer_churn_Table!N6663=0,Customer_churn_Table!H6663,NA())</f>
        <v>4</v>
      </c>
      <c r="Q6663" s="2">
        <f>IF(Customer_churn_Table!N6663=0,Customer_churn_Table!R6663,NA())</f>
        <v>366</v>
      </c>
      <c r="R6663" s="2" t="e">
        <f>IF(Customer_churn_Table!N6663=1,Customer_churn_Table!H6663,NA())</f>
        <v>#N/A</v>
      </c>
      <c r="S6663" s="2" t="e">
        <f>IF(Customer_churn_Table!N6663=1,Customer_churn_Table!R6663,NA())</f>
        <v>#N/A</v>
      </c>
    </row>
    <row r="6664" spans="16:19" x14ac:dyDescent="0.35">
      <c r="P6664" s="2">
        <f>IF(Customer_churn_Table!N6664=0,Customer_churn_Table!H6664,NA())</f>
        <v>1</v>
      </c>
      <c r="Q6664" s="2">
        <f>IF(Customer_churn_Table!N6664=0,Customer_churn_Table!R6664,NA())</f>
        <v>350</v>
      </c>
      <c r="R6664" s="2" t="e">
        <f>IF(Customer_churn_Table!N6664=1,Customer_churn_Table!H6664,NA())</f>
        <v>#N/A</v>
      </c>
      <c r="S6664" s="2" t="e">
        <f>IF(Customer_churn_Table!N6664=1,Customer_churn_Table!R6664,NA())</f>
        <v>#N/A</v>
      </c>
    </row>
    <row r="6665" spans="16:19" x14ac:dyDescent="0.35">
      <c r="P6665" s="2">
        <f>IF(Customer_churn_Table!N6665=0,Customer_churn_Table!H6665,NA())</f>
        <v>4</v>
      </c>
      <c r="Q6665" s="2">
        <f>IF(Customer_churn_Table!N6665=0,Customer_churn_Table!R6665,NA())</f>
        <v>687</v>
      </c>
      <c r="R6665" s="2" t="e">
        <f>IF(Customer_churn_Table!N6665=1,Customer_churn_Table!H6665,NA())</f>
        <v>#N/A</v>
      </c>
      <c r="S6665" s="2" t="e">
        <f>IF(Customer_churn_Table!N6665=1,Customer_churn_Table!R6665,NA())</f>
        <v>#N/A</v>
      </c>
    </row>
    <row r="6666" spans="16:19" x14ac:dyDescent="0.35">
      <c r="P6666" s="2">
        <f>IF(Customer_churn_Table!N6666=0,Customer_churn_Table!H6666,NA())</f>
        <v>7</v>
      </c>
      <c r="Q6666" s="2">
        <f>IF(Customer_churn_Table!N6666=0,Customer_churn_Table!R6666,NA())</f>
        <v>449</v>
      </c>
      <c r="R6666" s="2" t="e">
        <f>IF(Customer_churn_Table!N6666=1,Customer_churn_Table!H6666,NA())</f>
        <v>#N/A</v>
      </c>
      <c r="S6666" s="2" t="e">
        <f>IF(Customer_churn_Table!N6666=1,Customer_churn_Table!R6666,NA())</f>
        <v>#N/A</v>
      </c>
    </row>
    <row r="6667" spans="16:19" x14ac:dyDescent="0.35">
      <c r="P6667" s="2">
        <f>IF(Customer_churn_Table!N6667=0,Customer_churn_Table!H6667,NA())</f>
        <v>8</v>
      </c>
      <c r="Q6667" s="2">
        <f>IF(Customer_churn_Table!N6667=0,Customer_churn_Table!R6667,NA())</f>
        <v>671</v>
      </c>
      <c r="R6667" s="2" t="e">
        <f>IF(Customer_churn_Table!N6667=1,Customer_churn_Table!H6667,NA())</f>
        <v>#N/A</v>
      </c>
      <c r="S6667" s="2" t="e">
        <f>IF(Customer_churn_Table!N6667=1,Customer_churn_Table!R6667,NA())</f>
        <v>#N/A</v>
      </c>
    </row>
    <row r="6668" spans="16:19" x14ac:dyDescent="0.35">
      <c r="P6668" s="2">
        <f>IF(Customer_churn_Table!N6668=0,Customer_churn_Table!H6668,NA())</f>
        <v>3</v>
      </c>
      <c r="Q6668" s="2">
        <f>IF(Customer_churn_Table!N6668=0,Customer_churn_Table!R6668,NA())</f>
        <v>447</v>
      </c>
      <c r="R6668" s="2" t="e">
        <f>IF(Customer_churn_Table!N6668=1,Customer_churn_Table!H6668,NA())</f>
        <v>#N/A</v>
      </c>
      <c r="S6668" s="2" t="e">
        <f>IF(Customer_churn_Table!N6668=1,Customer_churn_Table!R6668,NA())</f>
        <v>#N/A</v>
      </c>
    </row>
    <row r="6669" spans="16:19" x14ac:dyDescent="0.35">
      <c r="P6669" s="2">
        <f>IF(Customer_churn_Table!N6669=0,Customer_churn_Table!H6669,NA())</f>
        <v>8</v>
      </c>
      <c r="Q6669" s="2">
        <f>IF(Customer_churn_Table!N6669=0,Customer_churn_Table!R6669,NA())</f>
        <v>471</v>
      </c>
      <c r="R6669" s="2" t="e">
        <f>IF(Customer_churn_Table!N6669=1,Customer_churn_Table!H6669,NA())</f>
        <v>#N/A</v>
      </c>
      <c r="S6669" s="2" t="e">
        <f>IF(Customer_churn_Table!N6669=1,Customer_churn_Table!R6669,NA())</f>
        <v>#N/A</v>
      </c>
    </row>
    <row r="6670" spans="16:19" x14ac:dyDescent="0.35">
      <c r="P6670" s="2">
        <f>IF(Customer_churn_Table!N6670=0,Customer_churn_Table!H6670,NA())</f>
        <v>5</v>
      </c>
      <c r="Q6670" s="2">
        <f>IF(Customer_churn_Table!N6670=0,Customer_churn_Table!R6670,NA())</f>
        <v>891</v>
      </c>
      <c r="R6670" s="2" t="e">
        <f>IF(Customer_churn_Table!N6670=1,Customer_churn_Table!H6670,NA())</f>
        <v>#N/A</v>
      </c>
      <c r="S6670" s="2" t="e">
        <f>IF(Customer_churn_Table!N6670=1,Customer_churn_Table!R6670,NA())</f>
        <v>#N/A</v>
      </c>
    </row>
    <row r="6671" spans="16:19" x14ac:dyDescent="0.35">
      <c r="P6671" s="2" t="e">
        <f>IF(Customer_churn_Table!N6671=0,Customer_churn_Table!H6671,NA())</f>
        <v>#N/A</v>
      </c>
      <c r="Q6671" s="2" t="e">
        <f>IF(Customer_churn_Table!N6671=0,Customer_churn_Table!R6671,NA())</f>
        <v>#N/A</v>
      </c>
      <c r="R6671" s="2">
        <f>IF(Customer_churn_Table!N6671=1,Customer_churn_Table!H6671,NA())</f>
        <v>9</v>
      </c>
      <c r="S6671" s="2">
        <f>IF(Customer_churn_Table!N6671=1,Customer_churn_Table!R6671,NA())</f>
        <v>727</v>
      </c>
    </row>
    <row r="6672" spans="16:19" x14ac:dyDescent="0.35">
      <c r="P6672" s="2">
        <f>IF(Customer_churn_Table!N6672=0,Customer_churn_Table!H6672,NA())</f>
        <v>10</v>
      </c>
      <c r="Q6672" s="2">
        <f>IF(Customer_churn_Table!N6672=0,Customer_churn_Table!R6672,NA())</f>
        <v>995</v>
      </c>
      <c r="R6672" s="2" t="e">
        <f>IF(Customer_churn_Table!N6672=1,Customer_churn_Table!H6672,NA())</f>
        <v>#N/A</v>
      </c>
      <c r="S6672" s="2" t="e">
        <f>IF(Customer_churn_Table!N6672=1,Customer_churn_Table!R6672,NA())</f>
        <v>#N/A</v>
      </c>
    </row>
    <row r="6673" spans="16:19" x14ac:dyDescent="0.35">
      <c r="P6673" s="2">
        <f>IF(Customer_churn_Table!N6673=0,Customer_churn_Table!H6673,NA())</f>
        <v>3</v>
      </c>
      <c r="Q6673" s="2">
        <f>IF(Customer_churn_Table!N6673=0,Customer_churn_Table!R6673,NA())</f>
        <v>643</v>
      </c>
      <c r="R6673" s="2" t="e">
        <f>IF(Customer_churn_Table!N6673=1,Customer_churn_Table!H6673,NA())</f>
        <v>#N/A</v>
      </c>
      <c r="S6673" s="2" t="e">
        <f>IF(Customer_churn_Table!N6673=1,Customer_churn_Table!R6673,NA())</f>
        <v>#N/A</v>
      </c>
    </row>
    <row r="6674" spans="16:19" x14ac:dyDescent="0.35">
      <c r="P6674" s="2">
        <f>IF(Customer_churn_Table!N6674=0,Customer_churn_Table!H6674,NA())</f>
        <v>0</v>
      </c>
      <c r="Q6674" s="2">
        <f>IF(Customer_churn_Table!N6674=0,Customer_churn_Table!R6674,NA())</f>
        <v>520</v>
      </c>
      <c r="R6674" s="2" t="e">
        <f>IF(Customer_churn_Table!N6674=1,Customer_churn_Table!H6674,NA())</f>
        <v>#N/A</v>
      </c>
      <c r="S6674" s="2" t="e">
        <f>IF(Customer_churn_Table!N6674=1,Customer_churn_Table!R6674,NA())</f>
        <v>#N/A</v>
      </c>
    </row>
    <row r="6675" spans="16:19" x14ac:dyDescent="0.35">
      <c r="P6675" s="2">
        <f>IF(Customer_churn_Table!N6675=0,Customer_churn_Table!H6675,NA())</f>
        <v>8</v>
      </c>
      <c r="Q6675" s="2">
        <f>IF(Customer_churn_Table!N6675=0,Customer_churn_Table!R6675,NA())</f>
        <v>456</v>
      </c>
      <c r="R6675" s="2" t="e">
        <f>IF(Customer_churn_Table!N6675=1,Customer_churn_Table!H6675,NA())</f>
        <v>#N/A</v>
      </c>
      <c r="S6675" s="2" t="e">
        <f>IF(Customer_churn_Table!N6675=1,Customer_churn_Table!R6675,NA())</f>
        <v>#N/A</v>
      </c>
    </row>
    <row r="6676" spans="16:19" x14ac:dyDescent="0.35">
      <c r="P6676" s="2">
        <f>IF(Customer_churn_Table!N6676=0,Customer_churn_Table!H6676,NA())</f>
        <v>2</v>
      </c>
      <c r="Q6676" s="2">
        <f>IF(Customer_churn_Table!N6676=0,Customer_churn_Table!R6676,NA())</f>
        <v>883</v>
      </c>
      <c r="R6676" s="2" t="e">
        <f>IF(Customer_churn_Table!N6676=1,Customer_churn_Table!H6676,NA())</f>
        <v>#N/A</v>
      </c>
      <c r="S6676" s="2" t="e">
        <f>IF(Customer_churn_Table!N6676=1,Customer_churn_Table!R6676,NA())</f>
        <v>#N/A</v>
      </c>
    </row>
    <row r="6677" spans="16:19" x14ac:dyDescent="0.35">
      <c r="P6677" s="2">
        <f>IF(Customer_churn_Table!N6677=0,Customer_churn_Table!H6677,NA())</f>
        <v>5</v>
      </c>
      <c r="Q6677" s="2">
        <f>IF(Customer_churn_Table!N6677=0,Customer_churn_Table!R6677,NA())</f>
        <v>596</v>
      </c>
      <c r="R6677" s="2" t="e">
        <f>IF(Customer_churn_Table!N6677=1,Customer_churn_Table!H6677,NA())</f>
        <v>#N/A</v>
      </c>
      <c r="S6677" s="2" t="e">
        <f>IF(Customer_churn_Table!N6677=1,Customer_churn_Table!R6677,NA())</f>
        <v>#N/A</v>
      </c>
    </row>
    <row r="6678" spans="16:19" x14ac:dyDescent="0.35">
      <c r="P6678" s="2">
        <f>IF(Customer_churn_Table!N6678=0,Customer_churn_Table!H6678,NA())</f>
        <v>8</v>
      </c>
      <c r="Q6678" s="2">
        <f>IF(Customer_churn_Table!N6678=0,Customer_churn_Table!R6678,NA())</f>
        <v>239</v>
      </c>
      <c r="R6678" s="2" t="e">
        <f>IF(Customer_churn_Table!N6678=1,Customer_churn_Table!H6678,NA())</f>
        <v>#N/A</v>
      </c>
      <c r="S6678" s="2" t="e">
        <f>IF(Customer_churn_Table!N6678=1,Customer_churn_Table!R6678,NA())</f>
        <v>#N/A</v>
      </c>
    </row>
    <row r="6679" spans="16:19" x14ac:dyDescent="0.35">
      <c r="P6679" s="2">
        <f>IF(Customer_churn_Table!N6679=0,Customer_churn_Table!H6679,NA())</f>
        <v>8</v>
      </c>
      <c r="Q6679" s="2">
        <f>IF(Customer_churn_Table!N6679=0,Customer_churn_Table!R6679,NA())</f>
        <v>649</v>
      </c>
      <c r="R6679" s="2" t="e">
        <f>IF(Customer_churn_Table!N6679=1,Customer_churn_Table!H6679,NA())</f>
        <v>#N/A</v>
      </c>
      <c r="S6679" s="2" t="e">
        <f>IF(Customer_churn_Table!N6679=1,Customer_churn_Table!R6679,NA())</f>
        <v>#N/A</v>
      </c>
    </row>
    <row r="6680" spans="16:19" x14ac:dyDescent="0.35">
      <c r="P6680" s="2">
        <f>IF(Customer_churn_Table!N6680=0,Customer_churn_Table!H6680,NA())</f>
        <v>1</v>
      </c>
      <c r="Q6680" s="2">
        <f>IF(Customer_churn_Table!N6680=0,Customer_churn_Table!R6680,NA())</f>
        <v>829</v>
      </c>
      <c r="R6680" s="2" t="e">
        <f>IF(Customer_churn_Table!N6680=1,Customer_churn_Table!H6680,NA())</f>
        <v>#N/A</v>
      </c>
      <c r="S6680" s="2" t="e">
        <f>IF(Customer_churn_Table!N6680=1,Customer_churn_Table!R6680,NA())</f>
        <v>#N/A</v>
      </c>
    </row>
    <row r="6681" spans="16:19" x14ac:dyDescent="0.35">
      <c r="P6681" s="2">
        <f>IF(Customer_churn_Table!N6681=0,Customer_churn_Table!H6681,NA())</f>
        <v>4</v>
      </c>
      <c r="Q6681" s="2">
        <f>IF(Customer_churn_Table!N6681=0,Customer_churn_Table!R6681,NA())</f>
        <v>536</v>
      </c>
      <c r="R6681" s="2" t="e">
        <f>IF(Customer_churn_Table!N6681=1,Customer_churn_Table!H6681,NA())</f>
        <v>#N/A</v>
      </c>
      <c r="S6681" s="2" t="e">
        <f>IF(Customer_churn_Table!N6681=1,Customer_churn_Table!R6681,NA())</f>
        <v>#N/A</v>
      </c>
    </row>
    <row r="6682" spans="16:19" x14ac:dyDescent="0.35">
      <c r="P6682" s="2">
        <f>IF(Customer_churn_Table!N6682=0,Customer_churn_Table!H6682,NA())</f>
        <v>8</v>
      </c>
      <c r="Q6682" s="2">
        <f>IF(Customer_churn_Table!N6682=0,Customer_churn_Table!R6682,NA())</f>
        <v>437</v>
      </c>
      <c r="R6682" s="2" t="e">
        <f>IF(Customer_churn_Table!N6682=1,Customer_churn_Table!H6682,NA())</f>
        <v>#N/A</v>
      </c>
      <c r="S6682" s="2" t="e">
        <f>IF(Customer_churn_Table!N6682=1,Customer_churn_Table!R6682,NA())</f>
        <v>#N/A</v>
      </c>
    </row>
    <row r="6683" spans="16:19" x14ac:dyDescent="0.35">
      <c r="P6683" s="2">
        <f>IF(Customer_churn_Table!N6683=0,Customer_churn_Table!H6683,NA())</f>
        <v>7</v>
      </c>
      <c r="Q6683" s="2">
        <f>IF(Customer_churn_Table!N6683=0,Customer_churn_Table!R6683,NA())</f>
        <v>836</v>
      </c>
      <c r="R6683" s="2" t="e">
        <f>IF(Customer_churn_Table!N6683=1,Customer_churn_Table!H6683,NA())</f>
        <v>#N/A</v>
      </c>
      <c r="S6683" s="2" t="e">
        <f>IF(Customer_churn_Table!N6683=1,Customer_churn_Table!R6683,NA())</f>
        <v>#N/A</v>
      </c>
    </row>
    <row r="6684" spans="16:19" x14ac:dyDescent="0.35">
      <c r="P6684" s="2">
        <f>IF(Customer_churn_Table!N6684=0,Customer_churn_Table!H6684,NA())</f>
        <v>5</v>
      </c>
      <c r="Q6684" s="2">
        <f>IF(Customer_churn_Table!N6684=0,Customer_churn_Table!R6684,NA())</f>
        <v>540</v>
      </c>
      <c r="R6684" s="2" t="e">
        <f>IF(Customer_churn_Table!N6684=1,Customer_churn_Table!H6684,NA())</f>
        <v>#N/A</v>
      </c>
      <c r="S6684" s="2" t="e">
        <f>IF(Customer_churn_Table!N6684=1,Customer_churn_Table!R6684,NA())</f>
        <v>#N/A</v>
      </c>
    </row>
    <row r="6685" spans="16:19" x14ac:dyDescent="0.35">
      <c r="P6685" s="2">
        <f>IF(Customer_churn_Table!N6685=0,Customer_churn_Table!H6685,NA())</f>
        <v>5</v>
      </c>
      <c r="Q6685" s="2">
        <f>IF(Customer_churn_Table!N6685=0,Customer_churn_Table!R6685,NA())</f>
        <v>325</v>
      </c>
      <c r="R6685" s="2" t="e">
        <f>IF(Customer_churn_Table!N6685=1,Customer_churn_Table!H6685,NA())</f>
        <v>#N/A</v>
      </c>
      <c r="S6685" s="2" t="e">
        <f>IF(Customer_churn_Table!N6685=1,Customer_churn_Table!R6685,NA())</f>
        <v>#N/A</v>
      </c>
    </row>
    <row r="6686" spans="16:19" x14ac:dyDescent="0.35">
      <c r="P6686" s="2" t="e">
        <f>IF(Customer_churn_Table!N6686=0,Customer_churn_Table!H6686,NA())</f>
        <v>#N/A</v>
      </c>
      <c r="Q6686" s="2" t="e">
        <f>IF(Customer_churn_Table!N6686=0,Customer_churn_Table!R6686,NA())</f>
        <v>#N/A</v>
      </c>
      <c r="R6686" s="2">
        <f>IF(Customer_churn_Table!N6686=1,Customer_churn_Table!H6686,NA())</f>
        <v>3</v>
      </c>
      <c r="S6686" s="2">
        <f>IF(Customer_churn_Table!N6686=1,Customer_churn_Table!R6686,NA())</f>
        <v>571</v>
      </c>
    </row>
    <row r="6687" spans="16:19" x14ac:dyDescent="0.35">
      <c r="P6687" s="2">
        <f>IF(Customer_churn_Table!N6687=0,Customer_churn_Table!H6687,NA())</f>
        <v>8</v>
      </c>
      <c r="Q6687" s="2">
        <f>IF(Customer_churn_Table!N6687=0,Customer_churn_Table!R6687,NA())</f>
        <v>474</v>
      </c>
      <c r="R6687" s="2" t="e">
        <f>IF(Customer_churn_Table!N6687=1,Customer_churn_Table!H6687,NA())</f>
        <v>#N/A</v>
      </c>
      <c r="S6687" s="2" t="e">
        <f>IF(Customer_churn_Table!N6687=1,Customer_churn_Table!R6687,NA())</f>
        <v>#N/A</v>
      </c>
    </row>
    <row r="6688" spans="16:19" x14ac:dyDescent="0.35">
      <c r="P6688" s="2">
        <f>IF(Customer_churn_Table!N6688=0,Customer_churn_Table!H6688,NA())</f>
        <v>3</v>
      </c>
      <c r="Q6688" s="2">
        <f>IF(Customer_churn_Table!N6688=0,Customer_churn_Table!R6688,NA())</f>
        <v>710</v>
      </c>
      <c r="R6688" s="2" t="e">
        <f>IF(Customer_churn_Table!N6688=1,Customer_churn_Table!H6688,NA())</f>
        <v>#N/A</v>
      </c>
      <c r="S6688" s="2" t="e">
        <f>IF(Customer_churn_Table!N6688=1,Customer_churn_Table!R6688,NA())</f>
        <v>#N/A</v>
      </c>
    </row>
    <row r="6689" spans="16:19" x14ac:dyDescent="0.35">
      <c r="P6689" s="2">
        <f>IF(Customer_churn_Table!N6689=0,Customer_churn_Table!H6689,NA())</f>
        <v>7</v>
      </c>
      <c r="Q6689" s="2">
        <f>IF(Customer_churn_Table!N6689=0,Customer_churn_Table!R6689,NA())</f>
        <v>912</v>
      </c>
      <c r="R6689" s="2" t="e">
        <f>IF(Customer_churn_Table!N6689=1,Customer_churn_Table!H6689,NA())</f>
        <v>#N/A</v>
      </c>
      <c r="S6689" s="2" t="e">
        <f>IF(Customer_churn_Table!N6689=1,Customer_churn_Table!R6689,NA())</f>
        <v>#N/A</v>
      </c>
    </row>
    <row r="6690" spans="16:19" x14ac:dyDescent="0.35">
      <c r="P6690" s="2">
        <f>IF(Customer_churn_Table!N6690=0,Customer_churn_Table!H6690,NA())</f>
        <v>6</v>
      </c>
      <c r="Q6690" s="2">
        <f>IF(Customer_churn_Table!N6690=0,Customer_churn_Table!R6690,NA())</f>
        <v>491</v>
      </c>
      <c r="R6690" s="2" t="e">
        <f>IF(Customer_churn_Table!N6690=1,Customer_churn_Table!H6690,NA())</f>
        <v>#N/A</v>
      </c>
      <c r="S6690" s="2" t="e">
        <f>IF(Customer_churn_Table!N6690=1,Customer_churn_Table!R6690,NA())</f>
        <v>#N/A</v>
      </c>
    </row>
    <row r="6691" spans="16:19" x14ac:dyDescent="0.35">
      <c r="P6691" s="2">
        <f>IF(Customer_churn_Table!N6691=0,Customer_churn_Table!H6691,NA())</f>
        <v>7</v>
      </c>
      <c r="Q6691" s="2">
        <f>IF(Customer_churn_Table!N6691=0,Customer_churn_Table!R6691,NA())</f>
        <v>419</v>
      </c>
      <c r="R6691" s="2" t="e">
        <f>IF(Customer_churn_Table!N6691=1,Customer_churn_Table!H6691,NA())</f>
        <v>#N/A</v>
      </c>
      <c r="S6691" s="2" t="e">
        <f>IF(Customer_churn_Table!N6691=1,Customer_churn_Table!R6691,NA())</f>
        <v>#N/A</v>
      </c>
    </row>
    <row r="6692" spans="16:19" x14ac:dyDescent="0.35">
      <c r="P6692" s="2">
        <f>IF(Customer_churn_Table!N6692=0,Customer_churn_Table!H6692,NA())</f>
        <v>8</v>
      </c>
      <c r="Q6692" s="2">
        <f>IF(Customer_churn_Table!N6692=0,Customer_churn_Table!R6692,NA())</f>
        <v>927</v>
      </c>
      <c r="R6692" s="2" t="e">
        <f>IF(Customer_churn_Table!N6692=1,Customer_churn_Table!H6692,NA())</f>
        <v>#N/A</v>
      </c>
      <c r="S6692" s="2" t="e">
        <f>IF(Customer_churn_Table!N6692=1,Customer_churn_Table!R6692,NA())</f>
        <v>#N/A</v>
      </c>
    </row>
    <row r="6693" spans="16:19" x14ac:dyDescent="0.35">
      <c r="P6693" s="2">
        <f>IF(Customer_churn_Table!N6693=0,Customer_churn_Table!H6693,NA())</f>
        <v>8</v>
      </c>
      <c r="Q6693" s="2">
        <f>IF(Customer_churn_Table!N6693=0,Customer_churn_Table!R6693,NA())</f>
        <v>689</v>
      </c>
      <c r="R6693" s="2" t="e">
        <f>IF(Customer_churn_Table!N6693=1,Customer_churn_Table!H6693,NA())</f>
        <v>#N/A</v>
      </c>
      <c r="S6693" s="2" t="e">
        <f>IF(Customer_churn_Table!N6693=1,Customer_churn_Table!R6693,NA())</f>
        <v>#N/A</v>
      </c>
    </row>
    <row r="6694" spans="16:19" x14ac:dyDescent="0.35">
      <c r="P6694" s="2">
        <f>IF(Customer_churn_Table!N6694=0,Customer_churn_Table!H6694,NA())</f>
        <v>5</v>
      </c>
      <c r="Q6694" s="2">
        <f>IF(Customer_churn_Table!N6694=0,Customer_churn_Table!R6694,NA())</f>
        <v>847</v>
      </c>
      <c r="R6694" s="2" t="e">
        <f>IF(Customer_churn_Table!N6694=1,Customer_churn_Table!H6694,NA())</f>
        <v>#N/A</v>
      </c>
      <c r="S6694" s="2" t="e">
        <f>IF(Customer_churn_Table!N6694=1,Customer_churn_Table!R6694,NA())</f>
        <v>#N/A</v>
      </c>
    </row>
    <row r="6695" spans="16:19" x14ac:dyDescent="0.35">
      <c r="P6695" s="2">
        <f>IF(Customer_churn_Table!N6695=0,Customer_churn_Table!H6695,NA())</f>
        <v>9</v>
      </c>
      <c r="Q6695" s="2">
        <f>IF(Customer_churn_Table!N6695=0,Customer_churn_Table!R6695,NA())</f>
        <v>304</v>
      </c>
      <c r="R6695" s="2" t="e">
        <f>IF(Customer_churn_Table!N6695=1,Customer_churn_Table!H6695,NA())</f>
        <v>#N/A</v>
      </c>
      <c r="S6695" s="2" t="e">
        <f>IF(Customer_churn_Table!N6695=1,Customer_churn_Table!R6695,NA())</f>
        <v>#N/A</v>
      </c>
    </row>
    <row r="6696" spans="16:19" x14ac:dyDescent="0.35">
      <c r="P6696" s="2">
        <f>IF(Customer_churn_Table!N6696=0,Customer_churn_Table!H6696,NA())</f>
        <v>9</v>
      </c>
      <c r="Q6696" s="2">
        <f>IF(Customer_churn_Table!N6696=0,Customer_churn_Table!R6696,NA())</f>
        <v>403</v>
      </c>
      <c r="R6696" s="2" t="e">
        <f>IF(Customer_churn_Table!N6696=1,Customer_churn_Table!H6696,NA())</f>
        <v>#N/A</v>
      </c>
      <c r="S6696" s="2" t="e">
        <f>IF(Customer_churn_Table!N6696=1,Customer_churn_Table!R6696,NA())</f>
        <v>#N/A</v>
      </c>
    </row>
    <row r="6697" spans="16:19" x14ac:dyDescent="0.35">
      <c r="P6697" s="2">
        <f>IF(Customer_churn_Table!N6697=0,Customer_churn_Table!H6697,NA())</f>
        <v>2</v>
      </c>
      <c r="Q6697" s="2">
        <f>IF(Customer_churn_Table!N6697=0,Customer_churn_Table!R6697,NA())</f>
        <v>570</v>
      </c>
      <c r="R6697" s="2" t="e">
        <f>IF(Customer_churn_Table!N6697=1,Customer_churn_Table!H6697,NA())</f>
        <v>#N/A</v>
      </c>
      <c r="S6697" s="2" t="e">
        <f>IF(Customer_churn_Table!N6697=1,Customer_churn_Table!R6697,NA())</f>
        <v>#N/A</v>
      </c>
    </row>
    <row r="6698" spans="16:19" x14ac:dyDescent="0.35">
      <c r="P6698" s="2">
        <f>IF(Customer_churn_Table!N6698=0,Customer_churn_Table!H6698,NA())</f>
        <v>3</v>
      </c>
      <c r="Q6698" s="2">
        <f>IF(Customer_churn_Table!N6698=0,Customer_churn_Table!R6698,NA())</f>
        <v>546</v>
      </c>
      <c r="R6698" s="2" t="e">
        <f>IF(Customer_churn_Table!N6698=1,Customer_churn_Table!H6698,NA())</f>
        <v>#N/A</v>
      </c>
      <c r="S6698" s="2" t="e">
        <f>IF(Customer_churn_Table!N6698=1,Customer_churn_Table!R6698,NA())</f>
        <v>#N/A</v>
      </c>
    </row>
    <row r="6699" spans="16:19" x14ac:dyDescent="0.35">
      <c r="P6699" s="2">
        <f>IF(Customer_churn_Table!N6699=0,Customer_churn_Table!H6699,NA())</f>
        <v>1</v>
      </c>
      <c r="Q6699" s="2">
        <f>IF(Customer_churn_Table!N6699=0,Customer_churn_Table!R6699,NA())</f>
        <v>503</v>
      </c>
      <c r="R6699" s="2" t="e">
        <f>IF(Customer_churn_Table!N6699=1,Customer_churn_Table!H6699,NA())</f>
        <v>#N/A</v>
      </c>
      <c r="S6699" s="2" t="e">
        <f>IF(Customer_churn_Table!N6699=1,Customer_churn_Table!R6699,NA())</f>
        <v>#N/A</v>
      </c>
    </row>
    <row r="6700" spans="16:19" x14ac:dyDescent="0.35">
      <c r="P6700" s="2">
        <f>IF(Customer_churn_Table!N6700=0,Customer_churn_Table!H6700,NA())</f>
        <v>6</v>
      </c>
      <c r="Q6700" s="2">
        <f>IF(Customer_churn_Table!N6700=0,Customer_churn_Table!R6700,NA())</f>
        <v>503</v>
      </c>
      <c r="R6700" s="2" t="e">
        <f>IF(Customer_churn_Table!N6700=1,Customer_churn_Table!H6700,NA())</f>
        <v>#N/A</v>
      </c>
      <c r="S6700" s="2" t="e">
        <f>IF(Customer_churn_Table!N6700=1,Customer_churn_Table!R6700,NA())</f>
        <v>#N/A</v>
      </c>
    </row>
    <row r="6701" spans="16:19" x14ac:dyDescent="0.35">
      <c r="P6701" s="2">
        <f>IF(Customer_churn_Table!N6701=0,Customer_churn_Table!H6701,NA())</f>
        <v>3</v>
      </c>
      <c r="Q6701" s="2">
        <f>IF(Customer_churn_Table!N6701=0,Customer_churn_Table!R6701,NA())</f>
        <v>825</v>
      </c>
      <c r="R6701" s="2" t="e">
        <f>IF(Customer_churn_Table!N6701=1,Customer_churn_Table!H6701,NA())</f>
        <v>#N/A</v>
      </c>
      <c r="S6701" s="2" t="e">
        <f>IF(Customer_churn_Table!N6701=1,Customer_churn_Table!R6701,NA())</f>
        <v>#N/A</v>
      </c>
    </row>
    <row r="6702" spans="16:19" x14ac:dyDescent="0.35">
      <c r="P6702" s="2">
        <f>IF(Customer_churn_Table!N6702=0,Customer_churn_Table!H6702,NA())</f>
        <v>10</v>
      </c>
      <c r="Q6702" s="2">
        <f>IF(Customer_churn_Table!N6702=0,Customer_churn_Table!R6702,NA())</f>
        <v>637</v>
      </c>
      <c r="R6702" s="2" t="e">
        <f>IF(Customer_churn_Table!N6702=1,Customer_churn_Table!H6702,NA())</f>
        <v>#N/A</v>
      </c>
      <c r="S6702" s="2" t="e">
        <f>IF(Customer_churn_Table!N6702=1,Customer_churn_Table!R6702,NA())</f>
        <v>#N/A</v>
      </c>
    </row>
    <row r="6703" spans="16:19" x14ac:dyDescent="0.35">
      <c r="P6703" s="2">
        <f>IF(Customer_churn_Table!N6703=0,Customer_churn_Table!H6703,NA())</f>
        <v>7</v>
      </c>
      <c r="Q6703" s="2">
        <f>IF(Customer_churn_Table!N6703=0,Customer_churn_Table!R6703,NA())</f>
        <v>529</v>
      </c>
      <c r="R6703" s="2" t="e">
        <f>IF(Customer_churn_Table!N6703=1,Customer_churn_Table!H6703,NA())</f>
        <v>#N/A</v>
      </c>
      <c r="S6703" s="2" t="e">
        <f>IF(Customer_churn_Table!N6703=1,Customer_churn_Table!R6703,NA())</f>
        <v>#N/A</v>
      </c>
    </row>
    <row r="6704" spans="16:19" x14ac:dyDescent="0.35">
      <c r="P6704" s="2" t="e">
        <f>IF(Customer_churn_Table!N6704=0,Customer_churn_Table!H6704,NA())</f>
        <v>#N/A</v>
      </c>
      <c r="Q6704" s="2" t="e">
        <f>IF(Customer_churn_Table!N6704=0,Customer_churn_Table!R6704,NA())</f>
        <v>#N/A</v>
      </c>
      <c r="R6704" s="2">
        <f>IF(Customer_churn_Table!N6704=1,Customer_churn_Table!H6704,NA())</f>
        <v>7</v>
      </c>
      <c r="S6704" s="2">
        <f>IF(Customer_churn_Table!N6704=1,Customer_churn_Table!R6704,NA())</f>
        <v>311</v>
      </c>
    </row>
    <row r="6705" spans="16:19" x14ac:dyDescent="0.35">
      <c r="P6705" s="2" t="e">
        <f>IF(Customer_churn_Table!N6705=0,Customer_churn_Table!H6705,NA())</f>
        <v>#N/A</v>
      </c>
      <c r="Q6705" s="2" t="e">
        <f>IF(Customer_churn_Table!N6705=0,Customer_churn_Table!R6705,NA())</f>
        <v>#N/A</v>
      </c>
      <c r="R6705" s="2">
        <f>IF(Customer_churn_Table!N6705=1,Customer_churn_Table!H6705,NA())</f>
        <v>8</v>
      </c>
      <c r="S6705" s="2">
        <f>IF(Customer_churn_Table!N6705=1,Customer_churn_Table!R6705,NA())</f>
        <v>393</v>
      </c>
    </row>
    <row r="6706" spans="16:19" x14ac:dyDescent="0.35">
      <c r="P6706" s="2" t="e">
        <f>IF(Customer_churn_Table!N6706=0,Customer_churn_Table!H6706,NA())</f>
        <v>#N/A</v>
      </c>
      <c r="Q6706" s="2" t="e">
        <f>IF(Customer_churn_Table!N6706=0,Customer_churn_Table!R6706,NA())</f>
        <v>#N/A</v>
      </c>
      <c r="R6706" s="2">
        <f>IF(Customer_churn_Table!N6706=1,Customer_churn_Table!H6706,NA())</f>
        <v>3</v>
      </c>
      <c r="S6706" s="2">
        <f>IF(Customer_churn_Table!N6706=1,Customer_churn_Table!R6706,NA())</f>
        <v>304</v>
      </c>
    </row>
    <row r="6707" spans="16:19" x14ac:dyDescent="0.35">
      <c r="P6707" s="2">
        <f>IF(Customer_churn_Table!N6707=0,Customer_churn_Table!H6707,NA())</f>
        <v>5</v>
      </c>
      <c r="Q6707" s="2">
        <f>IF(Customer_churn_Table!N6707=0,Customer_churn_Table!R6707,NA())</f>
        <v>368</v>
      </c>
      <c r="R6707" s="2" t="e">
        <f>IF(Customer_churn_Table!N6707=1,Customer_churn_Table!H6707,NA())</f>
        <v>#N/A</v>
      </c>
      <c r="S6707" s="2" t="e">
        <f>IF(Customer_churn_Table!N6707=1,Customer_churn_Table!R6707,NA())</f>
        <v>#N/A</v>
      </c>
    </row>
    <row r="6708" spans="16:19" x14ac:dyDescent="0.35">
      <c r="P6708" s="2">
        <f>IF(Customer_churn_Table!N6708=0,Customer_churn_Table!H6708,NA())</f>
        <v>0</v>
      </c>
      <c r="Q6708" s="2">
        <f>IF(Customer_churn_Table!N6708=0,Customer_churn_Table!R6708,NA())</f>
        <v>676</v>
      </c>
      <c r="R6708" s="2" t="e">
        <f>IF(Customer_churn_Table!N6708=1,Customer_churn_Table!H6708,NA())</f>
        <v>#N/A</v>
      </c>
      <c r="S6708" s="2" t="e">
        <f>IF(Customer_churn_Table!N6708=1,Customer_churn_Table!R6708,NA())</f>
        <v>#N/A</v>
      </c>
    </row>
    <row r="6709" spans="16:19" x14ac:dyDescent="0.35">
      <c r="P6709" s="2" t="e">
        <f>IF(Customer_churn_Table!N6709=0,Customer_churn_Table!H6709,NA())</f>
        <v>#N/A</v>
      </c>
      <c r="Q6709" s="2" t="e">
        <f>IF(Customer_churn_Table!N6709=0,Customer_churn_Table!R6709,NA())</f>
        <v>#N/A</v>
      </c>
      <c r="R6709" s="2">
        <f>IF(Customer_churn_Table!N6709=1,Customer_churn_Table!H6709,NA())</f>
        <v>8</v>
      </c>
      <c r="S6709" s="2">
        <f>IF(Customer_churn_Table!N6709=1,Customer_churn_Table!R6709,NA())</f>
        <v>697</v>
      </c>
    </row>
    <row r="6710" spans="16:19" x14ac:dyDescent="0.35">
      <c r="P6710" s="2">
        <f>IF(Customer_churn_Table!N6710=0,Customer_churn_Table!H6710,NA())</f>
        <v>7</v>
      </c>
      <c r="Q6710" s="2">
        <f>IF(Customer_churn_Table!N6710=0,Customer_churn_Table!R6710,NA())</f>
        <v>467</v>
      </c>
      <c r="R6710" s="2" t="e">
        <f>IF(Customer_churn_Table!N6710=1,Customer_churn_Table!H6710,NA())</f>
        <v>#N/A</v>
      </c>
      <c r="S6710" s="2" t="e">
        <f>IF(Customer_churn_Table!N6710=1,Customer_churn_Table!R6710,NA())</f>
        <v>#N/A</v>
      </c>
    </row>
    <row r="6711" spans="16:19" x14ac:dyDescent="0.35">
      <c r="P6711" s="2" t="e">
        <f>IF(Customer_churn_Table!N6711=0,Customer_churn_Table!H6711,NA())</f>
        <v>#N/A</v>
      </c>
      <c r="Q6711" s="2" t="e">
        <f>IF(Customer_churn_Table!N6711=0,Customer_churn_Table!R6711,NA())</f>
        <v>#N/A</v>
      </c>
      <c r="R6711" s="2">
        <f>IF(Customer_churn_Table!N6711=1,Customer_churn_Table!H6711,NA())</f>
        <v>0</v>
      </c>
      <c r="S6711" s="2">
        <f>IF(Customer_churn_Table!N6711=1,Customer_churn_Table!R6711,NA())</f>
        <v>617</v>
      </c>
    </row>
    <row r="6712" spans="16:19" x14ac:dyDescent="0.35">
      <c r="P6712" s="2">
        <f>IF(Customer_churn_Table!N6712=0,Customer_churn_Table!H6712,NA())</f>
        <v>2</v>
      </c>
      <c r="Q6712" s="2">
        <f>IF(Customer_churn_Table!N6712=0,Customer_churn_Table!R6712,NA())</f>
        <v>550</v>
      </c>
      <c r="R6712" s="2" t="e">
        <f>IF(Customer_churn_Table!N6712=1,Customer_churn_Table!H6712,NA())</f>
        <v>#N/A</v>
      </c>
      <c r="S6712" s="2" t="e">
        <f>IF(Customer_churn_Table!N6712=1,Customer_churn_Table!R6712,NA())</f>
        <v>#N/A</v>
      </c>
    </row>
    <row r="6713" spans="16:19" x14ac:dyDescent="0.35">
      <c r="P6713" s="2">
        <f>IF(Customer_churn_Table!N6713=0,Customer_churn_Table!H6713,NA())</f>
        <v>3</v>
      </c>
      <c r="Q6713" s="2">
        <f>IF(Customer_churn_Table!N6713=0,Customer_churn_Table!R6713,NA())</f>
        <v>940</v>
      </c>
      <c r="R6713" s="2" t="e">
        <f>IF(Customer_churn_Table!N6713=1,Customer_churn_Table!H6713,NA())</f>
        <v>#N/A</v>
      </c>
      <c r="S6713" s="2" t="e">
        <f>IF(Customer_churn_Table!N6713=1,Customer_churn_Table!R6713,NA())</f>
        <v>#N/A</v>
      </c>
    </row>
    <row r="6714" spans="16:19" x14ac:dyDescent="0.35">
      <c r="P6714" s="2">
        <f>IF(Customer_churn_Table!N6714=0,Customer_churn_Table!H6714,NA())</f>
        <v>4</v>
      </c>
      <c r="Q6714" s="2">
        <f>IF(Customer_churn_Table!N6714=0,Customer_churn_Table!R6714,NA())</f>
        <v>550</v>
      </c>
      <c r="R6714" s="2" t="e">
        <f>IF(Customer_churn_Table!N6714=1,Customer_churn_Table!H6714,NA())</f>
        <v>#N/A</v>
      </c>
      <c r="S6714" s="2" t="e">
        <f>IF(Customer_churn_Table!N6714=1,Customer_churn_Table!R6714,NA())</f>
        <v>#N/A</v>
      </c>
    </row>
    <row r="6715" spans="16:19" x14ac:dyDescent="0.35">
      <c r="P6715" s="2" t="e">
        <f>IF(Customer_churn_Table!N6715=0,Customer_churn_Table!H6715,NA())</f>
        <v>#N/A</v>
      </c>
      <c r="Q6715" s="2" t="e">
        <f>IF(Customer_churn_Table!N6715=0,Customer_churn_Table!R6715,NA())</f>
        <v>#N/A</v>
      </c>
      <c r="R6715" s="2">
        <f>IF(Customer_churn_Table!N6715=1,Customer_churn_Table!H6715,NA())</f>
        <v>0</v>
      </c>
      <c r="S6715" s="2">
        <f>IF(Customer_churn_Table!N6715=1,Customer_churn_Table!R6715,NA())</f>
        <v>272</v>
      </c>
    </row>
    <row r="6716" spans="16:19" x14ac:dyDescent="0.35">
      <c r="P6716" s="2">
        <f>IF(Customer_churn_Table!N6716=0,Customer_churn_Table!H6716,NA())</f>
        <v>3</v>
      </c>
      <c r="Q6716" s="2">
        <f>IF(Customer_churn_Table!N6716=0,Customer_churn_Table!R6716,NA())</f>
        <v>347</v>
      </c>
      <c r="R6716" s="2" t="e">
        <f>IF(Customer_churn_Table!N6716=1,Customer_churn_Table!H6716,NA())</f>
        <v>#N/A</v>
      </c>
      <c r="S6716" s="2" t="e">
        <f>IF(Customer_churn_Table!N6716=1,Customer_churn_Table!R6716,NA())</f>
        <v>#N/A</v>
      </c>
    </row>
    <row r="6717" spans="16:19" x14ac:dyDescent="0.35">
      <c r="P6717" s="2">
        <f>IF(Customer_churn_Table!N6717=0,Customer_churn_Table!H6717,NA())</f>
        <v>10</v>
      </c>
      <c r="Q6717" s="2">
        <f>IF(Customer_churn_Table!N6717=0,Customer_churn_Table!R6717,NA())</f>
        <v>259</v>
      </c>
      <c r="R6717" s="2" t="e">
        <f>IF(Customer_churn_Table!N6717=1,Customer_churn_Table!H6717,NA())</f>
        <v>#N/A</v>
      </c>
      <c r="S6717" s="2" t="e">
        <f>IF(Customer_churn_Table!N6717=1,Customer_churn_Table!R6717,NA())</f>
        <v>#N/A</v>
      </c>
    </row>
    <row r="6718" spans="16:19" x14ac:dyDescent="0.35">
      <c r="P6718" s="2">
        <f>IF(Customer_churn_Table!N6718=0,Customer_churn_Table!H6718,NA())</f>
        <v>4</v>
      </c>
      <c r="Q6718" s="2">
        <f>IF(Customer_churn_Table!N6718=0,Customer_churn_Table!R6718,NA())</f>
        <v>935</v>
      </c>
      <c r="R6718" s="2" t="e">
        <f>IF(Customer_churn_Table!N6718=1,Customer_churn_Table!H6718,NA())</f>
        <v>#N/A</v>
      </c>
      <c r="S6718" s="2" t="e">
        <f>IF(Customer_churn_Table!N6718=1,Customer_churn_Table!R6718,NA())</f>
        <v>#N/A</v>
      </c>
    </row>
    <row r="6719" spans="16:19" x14ac:dyDescent="0.35">
      <c r="P6719" s="2" t="e">
        <f>IF(Customer_churn_Table!N6719=0,Customer_churn_Table!H6719,NA())</f>
        <v>#N/A</v>
      </c>
      <c r="Q6719" s="2" t="e">
        <f>IF(Customer_churn_Table!N6719=0,Customer_churn_Table!R6719,NA())</f>
        <v>#N/A</v>
      </c>
      <c r="R6719" s="2">
        <f>IF(Customer_churn_Table!N6719=1,Customer_churn_Table!H6719,NA())</f>
        <v>5</v>
      </c>
      <c r="S6719" s="2">
        <f>IF(Customer_churn_Table!N6719=1,Customer_churn_Table!R6719,NA())</f>
        <v>251</v>
      </c>
    </row>
    <row r="6720" spans="16:19" x14ac:dyDescent="0.35">
      <c r="P6720" s="2">
        <f>IF(Customer_churn_Table!N6720=0,Customer_churn_Table!H6720,NA())</f>
        <v>2</v>
      </c>
      <c r="Q6720" s="2">
        <f>IF(Customer_churn_Table!N6720=0,Customer_churn_Table!R6720,NA())</f>
        <v>310</v>
      </c>
      <c r="R6720" s="2" t="e">
        <f>IF(Customer_churn_Table!N6720=1,Customer_churn_Table!H6720,NA())</f>
        <v>#N/A</v>
      </c>
      <c r="S6720" s="2" t="e">
        <f>IF(Customer_churn_Table!N6720=1,Customer_churn_Table!R6720,NA())</f>
        <v>#N/A</v>
      </c>
    </row>
    <row r="6721" spans="16:19" x14ac:dyDescent="0.35">
      <c r="P6721" s="2">
        <f>IF(Customer_churn_Table!N6721=0,Customer_churn_Table!H6721,NA())</f>
        <v>4</v>
      </c>
      <c r="Q6721" s="2">
        <f>IF(Customer_churn_Table!N6721=0,Customer_churn_Table!R6721,NA())</f>
        <v>802</v>
      </c>
      <c r="R6721" s="2" t="e">
        <f>IF(Customer_churn_Table!N6721=1,Customer_churn_Table!H6721,NA())</f>
        <v>#N/A</v>
      </c>
      <c r="S6721" s="2" t="e">
        <f>IF(Customer_churn_Table!N6721=1,Customer_churn_Table!R6721,NA())</f>
        <v>#N/A</v>
      </c>
    </row>
    <row r="6722" spans="16:19" x14ac:dyDescent="0.35">
      <c r="P6722" s="2">
        <f>IF(Customer_churn_Table!N6722=0,Customer_churn_Table!H6722,NA())</f>
        <v>7</v>
      </c>
      <c r="Q6722" s="2">
        <f>IF(Customer_churn_Table!N6722=0,Customer_churn_Table!R6722,NA())</f>
        <v>817</v>
      </c>
      <c r="R6722" s="2" t="e">
        <f>IF(Customer_churn_Table!N6722=1,Customer_churn_Table!H6722,NA())</f>
        <v>#N/A</v>
      </c>
      <c r="S6722" s="2" t="e">
        <f>IF(Customer_churn_Table!N6722=1,Customer_churn_Table!R6722,NA())</f>
        <v>#N/A</v>
      </c>
    </row>
    <row r="6723" spans="16:19" x14ac:dyDescent="0.35">
      <c r="P6723" s="2">
        <f>IF(Customer_churn_Table!N6723=0,Customer_churn_Table!H6723,NA())</f>
        <v>3</v>
      </c>
      <c r="Q6723" s="2">
        <f>IF(Customer_churn_Table!N6723=0,Customer_churn_Table!R6723,NA())</f>
        <v>914</v>
      </c>
      <c r="R6723" s="2" t="e">
        <f>IF(Customer_churn_Table!N6723=1,Customer_churn_Table!H6723,NA())</f>
        <v>#N/A</v>
      </c>
      <c r="S6723" s="2" t="e">
        <f>IF(Customer_churn_Table!N6723=1,Customer_churn_Table!R6723,NA())</f>
        <v>#N/A</v>
      </c>
    </row>
    <row r="6724" spans="16:19" x14ac:dyDescent="0.35">
      <c r="P6724" s="2">
        <f>IF(Customer_churn_Table!N6724=0,Customer_churn_Table!H6724,NA())</f>
        <v>5</v>
      </c>
      <c r="Q6724" s="2">
        <f>IF(Customer_churn_Table!N6724=0,Customer_churn_Table!R6724,NA())</f>
        <v>495</v>
      </c>
      <c r="R6724" s="2" t="e">
        <f>IF(Customer_churn_Table!N6724=1,Customer_churn_Table!H6724,NA())</f>
        <v>#N/A</v>
      </c>
      <c r="S6724" s="2" t="e">
        <f>IF(Customer_churn_Table!N6724=1,Customer_churn_Table!R6724,NA())</f>
        <v>#N/A</v>
      </c>
    </row>
    <row r="6725" spans="16:19" x14ac:dyDescent="0.35">
      <c r="P6725" s="2">
        <f>IF(Customer_churn_Table!N6725=0,Customer_churn_Table!H6725,NA())</f>
        <v>2</v>
      </c>
      <c r="Q6725" s="2">
        <f>IF(Customer_churn_Table!N6725=0,Customer_churn_Table!R6725,NA())</f>
        <v>268</v>
      </c>
      <c r="R6725" s="2" t="e">
        <f>IF(Customer_churn_Table!N6725=1,Customer_churn_Table!H6725,NA())</f>
        <v>#N/A</v>
      </c>
      <c r="S6725" s="2" t="e">
        <f>IF(Customer_churn_Table!N6725=1,Customer_churn_Table!R6725,NA())</f>
        <v>#N/A</v>
      </c>
    </row>
    <row r="6726" spans="16:19" x14ac:dyDescent="0.35">
      <c r="P6726" s="2" t="e">
        <f>IF(Customer_churn_Table!N6726=0,Customer_churn_Table!H6726,NA())</f>
        <v>#N/A</v>
      </c>
      <c r="Q6726" s="2" t="e">
        <f>IF(Customer_churn_Table!N6726=0,Customer_churn_Table!R6726,NA())</f>
        <v>#N/A</v>
      </c>
      <c r="R6726" s="2">
        <f>IF(Customer_churn_Table!N6726=1,Customer_churn_Table!H6726,NA())</f>
        <v>8</v>
      </c>
      <c r="S6726" s="2">
        <f>IF(Customer_churn_Table!N6726=1,Customer_churn_Table!R6726,NA())</f>
        <v>300</v>
      </c>
    </row>
    <row r="6727" spans="16:19" x14ac:dyDescent="0.35">
      <c r="P6727" s="2">
        <f>IF(Customer_churn_Table!N6727=0,Customer_churn_Table!H6727,NA())</f>
        <v>8</v>
      </c>
      <c r="Q6727" s="2">
        <f>IF(Customer_churn_Table!N6727=0,Customer_churn_Table!R6727,NA())</f>
        <v>352</v>
      </c>
      <c r="R6727" s="2" t="e">
        <f>IF(Customer_churn_Table!N6727=1,Customer_churn_Table!H6727,NA())</f>
        <v>#N/A</v>
      </c>
      <c r="S6727" s="2" t="e">
        <f>IF(Customer_churn_Table!N6727=1,Customer_churn_Table!R6727,NA())</f>
        <v>#N/A</v>
      </c>
    </row>
    <row r="6728" spans="16:19" x14ac:dyDescent="0.35">
      <c r="P6728" s="2" t="e">
        <f>IF(Customer_churn_Table!N6728=0,Customer_churn_Table!H6728,NA())</f>
        <v>#N/A</v>
      </c>
      <c r="Q6728" s="2" t="e">
        <f>IF(Customer_churn_Table!N6728=0,Customer_churn_Table!R6728,NA())</f>
        <v>#N/A</v>
      </c>
      <c r="R6728" s="2">
        <f>IF(Customer_churn_Table!N6728=1,Customer_churn_Table!H6728,NA())</f>
        <v>8</v>
      </c>
      <c r="S6728" s="2">
        <f>IF(Customer_churn_Table!N6728=1,Customer_churn_Table!R6728,NA())</f>
        <v>407</v>
      </c>
    </row>
    <row r="6729" spans="16:19" x14ac:dyDescent="0.35">
      <c r="P6729" s="2" t="e">
        <f>IF(Customer_churn_Table!N6729=0,Customer_churn_Table!H6729,NA())</f>
        <v>#N/A</v>
      </c>
      <c r="Q6729" s="2" t="e">
        <f>IF(Customer_churn_Table!N6729=0,Customer_churn_Table!R6729,NA())</f>
        <v>#N/A</v>
      </c>
      <c r="R6729" s="2">
        <f>IF(Customer_churn_Table!N6729=1,Customer_churn_Table!H6729,NA())</f>
        <v>9</v>
      </c>
      <c r="S6729" s="2">
        <f>IF(Customer_churn_Table!N6729=1,Customer_churn_Table!R6729,NA())</f>
        <v>961</v>
      </c>
    </row>
    <row r="6730" spans="16:19" x14ac:dyDescent="0.35">
      <c r="P6730" s="2">
        <f>IF(Customer_churn_Table!N6730=0,Customer_churn_Table!H6730,NA())</f>
        <v>10</v>
      </c>
      <c r="Q6730" s="2">
        <f>IF(Customer_churn_Table!N6730=0,Customer_churn_Table!R6730,NA())</f>
        <v>442</v>
      </c>
      <c r="R6730" s="2" t="e">
        <f>IF(Customer_churn_Table!N6730=1,Customer_churn_Table!H6730,NA())</f>
        <v>#N/A</v>
      </c>
      <c r="S6730" s="2" t="e">
        <f>IF(Customer_churn_Table!N6730=1,Customer_churn_Table!R6730,NA())</f>
        <v>#N/A</v>
      </c>
    </row>
    <row r="6731" spans="16:19" x14ac:dyDescent="0.35">
      <c r="P6731" s="2" t="e">
        <f>IF(Customer_churn_Table!N6731=0,Customer_churn_Table!H6731,NA())</f>
        <v>#N/A</v>
      </c>
      <c r="Q6731" s="2" t="e">
        <f>IF(Customer_churn_Table!N6731=0,Customer_churn_Table!R6731,NA())</f>
        <v>#N/A</v>
      </c>
      <c r="R6731" s="2">
        <f>IF(Customer_churn_Table!N6731=1,Customer_churn_Table!H6731,NA())</f>
        <v>10</v>
      </c>
      <c r="S6731" s="2">
        <f>IF(Customer_churn_Table!N6731=1,Customer_churn_Table!R6731,NA())</f>
        <v>445</v>
      </c>
    </row>
    <row r="6732" spans="16:19" x14ac:dyDescent="0.35">
      <c r="P6732" s="2">
        <f>IF(Customer_churn_Table!N6732=0,Customer_churn_Table!H6732,NA())</f>
        <v>9</v>
      </c>
      <c r="Q6732" s="2">
        <f>IF(Customer_churn_Table!N6732=0,Customer_churn_Table!R6732,NA())</f>
        <v>576</v>
      </c>
      <c r="R6732" s="2" t="e">
        <f>IF(Customer_churn_Table!N6732=1,Customer_churn_Table!H6732,NA())</f>
        <v>#N/A</v>
      </c>
      <c r="S6732" s="2" t="e">
        <f>IF(Customer_churn_Table!N6732=1,Customer_churn_Table!R6732,NA())</f>
        <v>#N/A</v>
      </c>
    </row>
    <row r="6733" spans="16:19" x14ac:dyDescent="0.35">
      <c r="P6733" s="2">
        <f>IF(Customer_churn_Table!N6733=0,Customer_churn_Table!H6733,NA())</f>
        <v>4</v>
      </c>
      <c r="Q6733" s="2">
        <f>IF(Customer_churn_Table!N6733=0,Customer_churn_Table!R6733,NA())</f>
        <v>304</v>
      </c>
      <c r="R6733" s="2" t="e">
        <f>IF(Customer_churn_Table!N6733=1,Customer_churn_Table!H6733,NA())</f>
        <v>#N/A</v>
      </c>
      <c r="S6733" s="2" t="e">
        <f>IF(Customer_churn_Table!N6733=1,Customer_churn_Table!R6733,NA())</f>
        <v>#N/A</v>
      </c>
    </row>
    <row r="6734" spans="16:19" x14ac:dyDescent="0.35">
      <c r="P6734" s="2">
        <f>IF(Customer_churn_Table!N6734=0,Customer_churn_Table!H6734,NA())</f>
        <v>9</v>
      </c>
      <c r="Q6734" s="2">
        <f>IF(Customer_churn_Table!N6734=0,Customer_churn_Table!R6734,NA())</f>
        <v>967</v>
      </c>
      <c r="R6734" s="2" t="e">
        <f>IF(Customer_churn_Table!N6734=1,Customer_churn_Table!H6734,NA())</f>
        <v>#N/A</v>
      </c>
      <c r="S6734" s="2" t="e">
        <f>IF(Customer_churn_Table!N6734=1,Customer_churn_Table!R6734,NA())</f>
        <v>#N/A</v>
      </c>
    </row>
    <row r="6735" spans="16:19" x14ac:dyDescent="0.35">
      <c r="P6735" s="2">
        <f>IF(Customer_churn_Table!N6735=0,Customer_churn_Table!H6735,NA())</f>
        <v>4</v>
      </c>
      <c r="Q6735" s="2">
        <f>IF(Customer_churn_Table!N6735=0,Customer_churn_Table!R6735,NA())</f>
        <v>898</v>
      </c>
      <c r="R6735" s="2" t="e">
        <f>IF(Customer_churn_Table!N6735=1,Customer_churn_Table!H6735,NA())</f>
        <v>#N/A</v>
      </c>
      <c r="S6735" s="2" t="e">
        <f>IF(Customer_churn_Table!N6735=1,Customer_churn_Table!R6735,NA())</f>
        <v>#N/A</v>
      </c>
    </row>
    <row r="6736" spans="16:19" x14ac:dyDescent="0.35">
      <c r="P6736" s="2" t="e">
        <f>IF(Customer_churn_Table!N6736=0,Customer_churn_Table!H6736,NA())</f>
        <v>#N/A</v>
      </c>
      <c r="Q6736" s="2" t="e">
        <f>IF(Customer_churn_Table!N6736=0,Customer_churn_Table!R6736,NA())</f>
        <v>#N/A</v>
      </c>
      <c r="R6736" s="2">
        <f>IF(Customer_churn_Table!N6736=1,Customer_churn_Table!H6736,NA())</f>
        <v>0</v>
      </c>
      <c r="S6736" s="2">
        <f>IF(Customer_churn_Table!N6736=1,Customer_churn_Table!R6736,NA())</f>
        <v>734</v>
      </c>
    </row>
    <row r="6737" spans="16:19" x14ac:dyDescent="0.35">
      <c r="P6737" s="2" t="e">
        <f>IF(Customer_churn_Table!N6737=0,Customer_churn_Table!H6737,NA())</f>
        <v>#N/A</v>
      </c>
      <c r="Q6737" s="2" t="e">
        <f>IF(Customer_churn_Table!N6737=0,Customer_churn_Table!R6737,NA())</f>
        <v>#N/A</v>
      </c>
      <c r="R6737" s="2">
        <f>IF(Customer_churn_Table!N6737=1,Customer_churn_Table!H6737,NA())</f>
        <v>4</v>
      </c>
      <c r="S6737" s="2">
        <f>IF(Customer_churn_Table!N6737=1,Customer_churn_Table!R6737,NA())</f>
        <v>304</v>
      </c>
    </row>
    <row r="6738" spans="16:19" x14ac:dyDescent="0.35">
      <c r="P6738" s="2" t="e">
        <f>IF(Customer_churn_Table!N6738=0,Customer_churn_Table!H6738,NA())</f>
        <v>#N/A</v>
      </c>
      <c r="Q6738" s="2" t="e">
        <f>IF(Customer_churn_Table!N6738=0,Customer_churn_Table!R6738,NA())</f>
        <v>#N/A</v>
      </c>
      <c r="R6738" s="2">
        <f>IF(Customer_churn_Table!N6738=1,Customer_churn_Table!H6738,NA())</f>
        <v>1</v>
      </c>
      <c r="S6738" s="2">
        <f>IF(Customer_churn_Table!N6738=1,Customer_churn_Table!R6738,NA())</f>
        <v>828</v>
      </c>
    </row>
    <row r="6739" spans="16:19" x14ac:dyDescent="0.35">
      <c r="P6739" s="2">
        <f>IF(Customer_churn_Table!N6739=0,Customer_churn_Table!H6739,NA())</f>
        <v>2</v>
      </c>
      <c r="Q6739" s="2">
        <f>IF(Customer_churn_Table!N6739=0,Customer_churn_Table!R6739,NA())</f>
        <v>294</v>
      </c>
      <c r="R6739" s="2" t="e">
        <f>IF(Customer_churn_Table!N6739=1,Customer_churn_Table!H6739,NA())</f>
        <v>#N/A</v>
      </c>
      <c r="S6739" s="2" t="e">
        <f>IF(Customer_churn_Table!N6739=1,Customer_churn_Table!R6739,NA())</f>
        <v>#N/A</v>
      </c>
    </row>
    <row r="6740" spans="16:19" x14ac:dyDescent="0.35">
      <c r="P6740" s="2">
        <f>IF(Customer_churn_Table!N6740=0,Customer_churn_Table!H6740,NA())</f>
        <v>9</v>
      </c>
      <c r="Q6740" s="2">
        <f>IF(Customer_churn_Table!N6740=0,Customer_churn_Table!R6740,NA())</f>
        <v>479</v>
      </c>
      <c r="R6740" s="2" t="e">
        <f>IF(Customer_churn_Table!N6740=1,Customer_churn_Table!H6740,NA())</f>
        <v>#N/A</v>
      </c>
      <c r="S6740" s="2" t="e">
        <f>IF(Customer_churn_Table!N6740=1,Customer_churn_Table!R6740,NA())</f>
        <v>#N/A</v>
      </c>
    </row>
    <row r="6741" spans="16:19" x14ac:dyDescent="0.35">
      <c r="P6741" s="2">
        <f>IF(Customer_churn_Table!N6741=0,Customer_churn_Table!H6741,NA())</f>
        <v>8</v>
      </c>
      <c r="Q6741" s="2">
        <f>IF(Customer_churn_Table!N6741=0,Customer_churn_Table!R6741,NA())</f>
        <v>913</v>
      </c>
      <c r="R6741" s="2" t="e">
        <f>IF(Customer_churn_Table!N6741=1,Customer_churn_Table!H6741,NA())</f>
        <v>#N/A</v>
      </c>
      <c r="S6741" s="2" t="e">
        <f>IF(Customer_churn_Table!N6741=1,Customer_churn_Table!R6741,NA())</f>
        <v>#N/A</v>
      </c>
    </row>
    <row r="6742" spans="16:19" x14ac:dyDescent="0.35">
      <c r="P6742" s="2">
        <f>IF(Customer_churn_Table!N6742=0,Customer_churn_Table!H6742,NA())</f>
        <v>2</v>
      </c>
      <c r="Q6742" s="2">
        <f>IF(Customer_churn_Table!N6742=0,Customer_churn_Table!R6742,NA())</f>
        <v>748</v>
      </c>
      <c r="R6742" s="2" t="e">
        <f>IF(Customer_churn_Table!N6742=1,Customer_churn_Table!H6742,NA())</f>
        <v>#N/A</v>
      </c>
      <c r="S6742" s="2" t="e">
        <f>IF(Customer_churn_Table!N6742=1,Customer_churn_Table!R6742,NA())</f>
        <v>#N/A</v>
      </c>
    </row>
    <row r="6743" spans="16:19" x14ac:dyDescent="0.35">
      <c r="P6743" s="2">
        <f>IF(Customer_churn_Table!N6743=0,Customer_churn_Table!H6743,NA())</f>
        <v>9</v>
      </c>
      <c r="Q6743" s="2">
        <f>IF(Customer_churn_Table!N6743=0,Customer_churn_Table!R6743,NA())</f>
        <v>484</v>
      </c>
      <c r="R6743" s="2" t="e">
        <f>IF(Customer_churn_Table!N6743=1,Customer_churn_Table!H6743,NA())</f>
        <v>#N/A</v>
      </c>
      <c r="S6743" s="2" t="e">
        <f>IF(Customer_churn_Table!N6743=1,Customer_churn_Table!R6743,NA())</f>
        <v>#N/A</v>
      </c>
    </row>
    <row r="6744" spans="16:19" x14ac:dyDescent="0.35">
      <c r="P6744" s="2">
        <f>IF(Customer_churn_Table!N6744=0,Customer_churn_Table!H6744,NA())</f>
        <v>1</v>
      </c>
      <c r="Q6744" s="2">
        <f>IF(Customer_churn_Table!N6744=0,Customer_churn_Table!R6744,NA())</f>
        <v>278</v>
      </c>
      <c r="R6744" s="2" t="e">
        <f>IF(Customer_churn_Table!N6744=1,Customer_churn_Table!H6744,NA())</f>
        <v>#N/A</v>
      </c>
      <c r="S6744" s="2" t="e">
        <f>IF(Customer_churn_Table!N6744=1,Customer_churn_Table!R6744,NA())</f>
        <v>#N/A</v>
      </c>
    </row>
    <row r="6745" spans="16:19" x14ac:dyDescent="0.35">
      <c r="P6745" s="2" t="e">
        <f>IF(Customer_churn_Table!N6745=0,Customer_churn_Table!H6745,NA())</f>
        <v>#N/A</v>
      </c>
      <c r="Q6745" s="2" t="e">
        <f>IF(Customer_churn_Table!N6745=0,Customer_churn_Table!R6745,NA())</f>
        <v>#N/A</v>
      </c>
      <c r="R6745" s="2">
        <f>IF(Customer_churn_Table!N6745=1,Customer_churn_Table!H6745,NA())</f>
        <v>9</v>
      </c>
      <c r="S6745" s="2">
        <f>IF(Customer_churn_Table!N6745=1,Customer_churn_Table!R6745,NA())</f>
        <v>266</v>
      </c>
    </row>
    <row r="6746" spans="16:19" x14ac:dyDescent="0.35">
      <c r="P6746" s="2">
        <f>IF(Customer_churn_Table!N6746=0,Customer_churn_Table!H6746,NA())</f>
        <v>4</v>
      </c>
      <c r="Q6746" s="2">
        <f>IF(Customer_churn_Table!N6746=0,Customer_churn_Table!R6746,NA())</f>
        <v>561</v>
      </c>
      <c r="R6746" s="2" t="e">
        <f>IF(Customer_churn_Table!N6746=1,Customer_churn_Table!H6746,NA())</f>
        <v>#N/A</v>
      </c>
      <c r="S6746" s="2" t="e">
        <f>IF(Customer_churn_Table!N6746=1,Customer_churn_Table!R6746,NA())</f>
        <v>#N/A</v>
      </c>
    </row>
    <row r="6747" spans="16:19" x14ac:dyDescent="0.35">
      <c r="P6747" s="2">
        <f>IF(Customer_churn_Table!N6747=0,Customer_churn_Table!H6747,NA())</f>
        <v>3</v>
      </c>
      <c r="Q6747" s="2">
        <f>IF(Customer_churn_Table!N6747=0,Customer_churn_Table!R6747,NA())</f>
        <v>466</v>
      </c>
      <c r="R6747" s="2" t="e">
        <f>IF(Customer_churn_Table!N6747=1,Customer_churn_Table!H6747,NA())</f>
        <v>#N/A</v>
      </c>
      <c r="S6747" s="2" t="e">
        <f>IF(Customer_churn_Table!N6747=1,Customer_churn_Table!R6747,NA())</f>
        <v>#N/A</v>
      </c>
    </row>
    <row r="6748" spans="16:19" x14ac:dyDescent="0.35">
      <c r="P6748" s="2">
        <f>IF(Customer_churn_Table!N6748=0,Customer_churn_Table!H6748,NA())</f>
        <v>3</v>
      </c>
      <c r="Q6748" s="2">
        <f>IF(Customer_churn_Table!N6748=0,Customer_churn_Table!R6748,NA())</f>
        <v>540</v>
      </c>
      <c r="R6748" s="2" t="e">
        <f>IF(Customer_churn_Table!N6748=1,Customer_churn_Table!H6748,NA())</f>
        <v>#N/A</v>
      </c>
      <c r="S6748" s="2" t="e">
        <f>IF(Customer_churn_Table!N6748=1,Customer_churn_Table!R6748,NA())</f>
        <v>#N/A</v>
      </c>
    </row>
    <row r="6749" spans="16:19" x14ac:dyDescent="0.35">
      <c r="P6749" s="2">
        <f>IF(Customer_churn_Table!N6749=0,Customer_churn_Table!H6749,NA())</f>
        <v>3</v>
      </c>
      <c r="Q6749" s="2">
        <f>IF(Customer_churn_Table!N6749=0,Customer_churn_Table!R6749,NA())</f>
        <v>430</v>
      </c>
      <c r="R6749" s="2" t="e">
        <f>IF(Customer_churn_Table!N6749=1,Customer_churn_Table!H6749,NA())</f>
        <v>#N/A</v>
      </c>
      <c r="S6749" s="2" t="e">
        <f>IF(Customer_churn_Table!N6749=1,Customer_churn_Table!R6749,NA())</f>
        <v>#N/A</v>
      </c>
    </row>
    <row r="6750" spans="16:19" x14ac:dyDescent="0.35">
      <c r="P6750" s="2">
        <f>IF(Customer_churn_Table!N6750=0,Customer_churn_Table!H6750,NA())</f>
        <v>10</v>
      </c>
      <c r="Q6750" s="2">
        <f>IF(Customer_churn_Table!N6750=0,Customer_churn_Table!R6750,NA())</f>
        <v>280</v>
      </c>
      <c r="R6750" s="2" t="e">
        <f>IF(Customer_churn_Table!N6750=1,Customer_churn_Table!H6750,NA())</f>
        <v>#N/A</v>
      </c>
      <c r="S6750" s="2" t="e">
        <f>IF(Customer_churn_Table!N6750=1,Customer_churn_Table!R6750,NA())</f>
        <v>#N/A</v>
      </c>
    </row>
    <row r="6751" spans="16:19" x14ac:dyDescent="0.35">
      <c r="P6751" s="2">
        <f>IF(Customer_churn_Table!N6751=0,Customer_churn_Table!H6751,NA())</f>
        <v>9</v>
      </c>
      <c r="Q6751" s="2">
        <f>IF(Customer_churn_Table!N6751=0,Customer_churn_Table!R6751,NA())</f>
        <v>484</v>
      </c>
      <c r="R6751" s="2" t="e">
        <f>IF(Customer_churn_Table!N6751=1,Customer_churn_Table!H6751,NA())</f>
        <v>#N/A</v>
      </c>
      <c r="S6751" s="2" t="e">
        <f>IF(Customer_churn_Table!N6751=1,Customer_churn_Table!R6751,NA())</f>
        <v>#N/A</v>
      </c>
    </row>
    <row r="6752" spans="16:19" x14ac:dyDescent="0.35">
      <c r="P6752" s="2" t="e">
        <f>IF(Customer_churn_Table!N6752=0,Customer_churn_Table!H6752,NA())</f>
        <v>#N/A</v>
      </c>
      <c r="Q6752" s="2" t="e">
        <f>IF(Customer_churn_Table!N6752=0,Customer_churn_Table!R6752,NA())</f>
        <v>#N/A</v>
      </c>
      <c r="R6752" s="2">
        <f>IF(Customer_churn_Table!N6752=1,Customer_churn_Table!H6752,NA())</f>
        <v>2</v>
      </c>
      <c r="S6752" s="2">
        <f>IF(Customer_churn_Table!N6752=1,Customer_churn_Table!R6752,NA())</f>
        <v>398</v>
      </c>
    </row>
    <row r="6753" spans="16:19" x14ac:dyDescent="0.35">
      <c r="P6753" s="2" t="e">
        <f>IF(Customer_churn_Table!N6753=0,Customer_churn_Table!H6753,NA())</f>
        <v>#N/A</v>
      </c>
      <c r="Q6753" s="2" t="e">
        <f>IF(Customer_churn_Table!N6753=0,Customer_churn_Table!R6753,NA())</f>
        <v>#N/A</v>
      </c>
      <c r="R6753" s="2">
        <f>IF(Customer_churn_Table!N6753=1,Customer_churn_Table!H6753,NA())</f>
        <v>2</v>
      </c>
      <c r="S6753" s="2">
        <f>IF(Customer_churn_Table!N6753=1,Customer_churn_Table!R6753,NA())</f>
        <v>428</v>
      </c>
    </row>
    <row r="6754" spans="16:19" x14ac:dyDescent="0.35">
      <c r="P6754" s="2">
        <f>IF(Customer_churn_Table!N6754=0,Customer_churn_Table!H6754,NA())</f>
        <v>7</v>
      </c>
      <c r="Q6754" s="2">
        <f>IF(Customer_churn_Table!N6754=0,Customer_churn_Table!R6754,NA())</f>
        <v>799</v>
      </c>
      <c r="R6754" s="2" t="e">
        <f>IF(Customer_churn_Table!N6754=1,Customer_churn_Table!H6754,NA())</f>
        <v>#N/A</v>
      </c>
      <c r="S6754" s="2" t="e">
        <f>IF(Customer_churn_Table!N6754=1,Customer_churn_Table!R6754,NA())</f>
        <v>#N/A</v>
      </c>
    </row>
    <row r="6755" spans="16:19" x14ac:dyDescent="0.35">
      <c r="P6755" s="2">
        <f>IF(Customer_churn_Table!N6755=0,Customer_churn_Table!H6755,NA())</f>
        <v>7</v>
      </c>
      <c r="Q6755" s="2">
        <f>IF(Customer_churn_Table!N6755=0,Customer_churn_Table!R6755,NA())</f>
        <v>689</v>
      </c>
      <c r="R6755" s="2" t="e">
        <f>IF(Customer_churn_Table!N6755=1,Customer_churn_Table!H6755,NA())</f>
        <v>#N/A</v>
      </c>
      <c r="S6755" s="2" t="e">
        <f>IF(Customer_churn_Table!N6755=1,Customer_churn_Table!R6755,NA())</f>
        <v>#N/A</v>
      </c>
    </row>
    <row r="6756" spans="16:19" x14ac:dyDescent="0.35">
      <c r="P6756" s="2">
        <f>IF(Customer_churn_Table!N6756=0,Customer_churn_Table!H6756,NA())</f>
        <v>3</v>
      </c>
      <c r="Q6756" s="2">
        <f>IF(Customer_churn_Table!N6756=0,Customer_churn_Table!R6756,NA())</f>
        <v>768</v>
      </c>
      <c r="R6756" s="2" t="e">
        <f>IF(Customer_churn_Table!N6756=1,Customer_churn_Table!H6756,NA())</f>
        <v>#N/A</v>
      </c>
      <c r="S6756" s="2" t="e">
        <f>IF(Customer_churn_Table!N6756=1,Customer_churn_Table!R6756,NA())</f>
        <v>#N/A</v>
      </c>
    </row>
    <row r="6757" spans="16:19" x14ac:dyDescent="0.35">
      <c r="P6757" s="2">
        <f>IF(Customer_churn_Table!N6757=0,Customer_churn_Table!H6757,NA())</f>
        <v>3</v>
      </c>
      <c r="Q6757" s="2">
        <f>IF(Customer_churn_Table!N6757=0,Customer_churn_Table!R6757,NA())</f>
        <v>730</v>
      </c>
      <c r="R6757" s="2" t="e">
        <f>IF(Customer_churn_Table!N6757=1,Customer_churn_Table!H6757,NA())</f>
        <v>#N/A</v>
      </c>
      <c r="S6757" s="2" t="e">
        <f>IF(Customer_churn_Table!N6757=1,Customer_churn_Table!R6757,NA())</f>
        <v>#N/A</v>
      </c>
    </row>
    <row r="6758" spans="16:19" x14ac:dyDescent="0.35">
      <c r="P6758" s="2" t="e">
        <f>IF(Customer_churn_Table!N6758=0,Customer_churn_Table!H6758,NA())</f>
        <v>#N/A</v>
      </c>
      <c r="Q6758" s="2" t="e">
        <f>IF(Customer_churn_Table!N6758=0,Customer_churn_Table!R6758,NA())</f>
        <v>#N/A</v>
      </c>
      <c r="R6758" s="2">
        <f>IF(Customer_churn_Table!N6758=1,Customer_churn_Table!H6758,NA())</f>
        <v>9</v>
      </c>
      <c r="S6758" s="2">
        <f>IF(Customer_churn_Table!N6758=1,Customer_churn_Table!R6758,NA())</f>
        <v>324</v>
      </c>
    </row>
    <row r="6759" spans="16:19" x14ac:dyDescent="0.35">
      <c r="P6759" s="2">
        <f>IF(Customer_churn_Table!N6759=0,Customer_churn_Table!H6759,NA())</f>
        <v>2</v>
      </c>
      <c r="Q6759" s="2">
        <f>IF(Customer_churn_Table!N6759=0,Customer_churn_Table!R6759,NA())</f>
        <v>313</v>
      </c>
      <c r="R6759" s="2" t="e">
        <f>IF(Customer_churn_Table!N6759=1,Customer_churn_Table!H6759,NA())</f>
        <v>#N/A</v>
      </c>
      <c r="S6759" s="2" t="e">
        <f>IF(Customer_churn_Table!N6759=1,Customer_churn_Table!R6759,NA())</f>
        <v>#N/A</v>
      </c>
    </row>
    <row r="6760" spans="16:19" x14ac:dyDescent="0.35">
      <c r="P6760" s="2">
        <f>IF(Customer_churn_Table!N6760=0,Customer_churn_Table!H6760,NA())</f>
        <v>1</v>
      </c>
      <c r="Q6760" s="2">
        <f>IF(Customer_churn_Table!N6760=0,Customer_churn_Table!R6760,NA())</f>
        <v>944</v>
      </c>
      <c r="R6760" s="2" t="e">
        <f>IF(Customer_churn_Table!N6760=1,Customer_churn_Table!H6760,NA())</f>
        <v>#N/A</v>
      </c>
      <c r="S6760" s="2" t="e">
        <f>IF(Customer_churn_Table!N6760=1,Customer_churn_Table!R6760,NA())</f>
        <v>#N/A</v>
      </c>
    </row>
    <row r="6761" spans="16:19" x14ac:dyDescent="0.35">
      <c r="P6761" s="2">
        <f>IF(Customer_churn_Table!N6761=0,Customer_churn_Table!H6761,NA())</f>
        <v>1</v>
      </c>
      <c r="Q6761" s="2">
        <f>IF(Customer_churn_Table!N6761=0,Customer_churn_Table!R6761,NA())</f>
        <v>772</v>
      </c>
      <c r="R6761" s="2" t="e">
        <f>IF(Customer_churn_Table!N6761=1,Customer_churn_Table!H6761,NA())</f>
        <v>#N/A</v>
      </c>
      <c r="S6761" s="2" t="e">
        <f>IF(Customer_churn_Table!N6761=1,Customer_churn_Table!R6761,NA())</f>
        <v>#N/A</v>
      </c>
    </row>
    <row r="6762" spans="16:19" x14ac:dyDescent="0.35">
      <c r="P6762" s="2">
        <f>IF(Customer_churn_Table!N6762=0,Customer_churn_Table!H6762,NA())</f>
        <v>5</v>
      </c>
      <c r="Q6762" s="2">
        <f>IF(Customer_churn_Table!N6762=0,Customer_churn_Table!R6762,NA())</f>
        <v>594</v>
      </c>
      <c r="R6762" s="2" t="e">
        <f>IF(Customer_churn_Table!N6762=1,Customer_churn_Table!H6762,NA())</f>
        <v>#N/A</v>
      </c>
      <c r="S6762" s="2" t="e">
        <f>IF(Customer_churn_Table!N6762=1,Customer_churn_Table!R6762,NA())</f>
        <v>#N/A</v>
      </c>
    </row>
    <row r="6763" spans="16:19" x14ac:dyDescent="0.35">
      <c r="P6763" s="2">
        <f>IF(Customer_churn_Table!N6763=0,Customer_churn_Table!H6763,NA())</f>
        <v>4</v>
      </c>
      <c r="Q6763" s="2">
        <f>IF(Customer_churn_Table!N6763=0,Customer_churn_Table!R6763,NA())</f>
        <v>832</v>
      </c>
      <c r="R6763" s="2" t="e">
        <f>IF(Customer_churn_Table!N6763=1,Customer_churn_Table!H6763,NA())</f>
        <v>#N/A</v>
      </c>
      <c r="S6763" s="2" t="e">
        <f>IF(Customer_churn_Table!N6763=1,Customer_churn_Table!R6763,NA())</f>
        <v>#N/A</v>
      </c>
    </row>
    <row r="6764" spans="16:19" x14ac:dyDescent="0.35">
      <c r="P6764" s="2">
        <f>IF(Customer_churn_Table!N6764=0,Customer_churn_Table!H6764,NA())</f>
        <v>5</v>
      </c>
      <c r="Q6764" s="2">
        <f>IF(Customer_churn_Table!N6764=0,Customer_churn_Table!R6764,NA())</f>
        <v>261</v>
      </c>
      <c r="R6764" s="2" t="e">
        <f>IF(Customer_churn_Table!N6764=1,Customer_churn_Table!H6764,NA())</f>
        <v>#N/A</v>
      </c>
      <c r="S6764" s="2" t="e">
        <f>IF(Customer_churn_Table!N6764=1,Customer_churn_Table!R6764,NA())</f>
        <v>#N/A</v>
      </c>
    </row>
    <row r="6765" spans="16:19" x14ac:dyDescent="0.35">
      <c r="P6765" s="2">
        <f>IF(Customer_churn_Table!N6765=0,Customer_churn_Table!H6765,NA())</f>
        <v>7</v>
      </c>
      <c r="Q6765" s="2">
        <f>IF(Customer_churn_Table!N6765=0,Customer_churn_Table!R6765,NA())</f>
        <v>710</v>
      </c>
      <c r="R6765" s="2" t="e">
        <f>IF(Customer_churn_Table!N6765=1,Customer_churn_Table!H6765,NA())</f>
        <v>#N/A</v>
      </c>
      <c r="S6765" s="2" t="e">
        <f>IF(Customer_churn_Table!N6765=1,Customer_churn_Table!R6765,NA())</f>
        <v>#N/A</v>
      </c>
    </row>
    <row r="6766" spans="16:19" x14ac:dyDescent="0.35">
      <c r="P6766" s="2">
        <f>IF(Customer_churn_Table!N6766=0,Customer_churn_Table!H6766,NA())</f>
        <v>6</v>
      </c>
      <c r="Q6766" s="2">
        <f>IF(Customer_churn_Table!N6766=0,Customer_churn_Table!R6766,NA())</f>
        <v>469</v>
      </c>
      <c r="R6766" s="2" t="e">
        <f>IF(Customer_churn_Table!N6766=1,Customer_churn_Table!H6766,NA())</f>
        <v>#N/A</v>
      </c>
      <c r="S6766" s="2" t="e">
        <f>IF(Customer_churn_Table!N6766=1,Customer_churn_Table!R6766,NA())</f>
        <v>#N/A</v>
      </c>
    </row>
    <row r="6767" spans="16:19" x14ac:dyDescent="0.35">
      <c r="P6767" s="2">
        <f>IF(Customer_churn_Table!N6767=0,Customer_churn_Table!H6767,NA())</f>
        <v>7</v>
      </c>
      <c r="Q6767" s="2">
        <f>IF(Customer_churn_Table!N6767=0,Customer_churn_Table!R6767,NA())</f>
        <v>252</v>
      </c>
      <c r="R6767" s="2" t="e">
        <f>IF(Customer_churn_Table!N6767=1,Customer_churn_Table!H6767,NA())</f>
        <v>#N/A</v>
      </c>
      <c r="S6767" s="2" t="e">
        <f>IF(Customer_churn_Table!N6767=1,Customer_churn_Table!R6767,NA())</f>
        <v>#N/A</v>
      </c>
    </row>
    <row r="6768" spans="16:19" x14ac:dyDescent="0.35">
      <c r="P6768" s="2" t="e">
        <f>IF(Customer_churn_Table!N6768=0,Customer_churn_Table!H6768,NA())</f>
        <v>#N/A</v>
      </c>
      <c r="Q6768" s="2" t="e">
        <f>IF(Customer_churn_Table!N6768=0,Customer_churn_Table!R6768,NA())</f>
        <v>#N/A</v>
      </c>
      <c r="R6768" s="2">
        <f>IF(Customer_churn_Table!N6768=1,Customer_churn_Table!H6768,NA())</f>
        <v>5</v>
      </c>
      <c r="S6768" s="2">
        <f>IF(Customer_churn_Table!N6768=1,Customer_churn_Table!R6768,NA())</f>
        <v>899</v>
      </c>
    </row>
    <row r="6769" spans="16:19" x14ac:dyDescent="0.35">
      <c r="P6769" s="2">
        <f>IF(Customer_churn_Table!N6769=0,Customer_churn_Table!H6769,NA())</f>
        <v>7</v>
      </c>
      <c r="Q6769" s="2">
        <f>IF(Customer_churn_Table!N6769=0,Customer_churn_Table!R6769,NA())</f>
        <v>964</v>
      </c>
      <c r="R6769" s="2" t="e">
        <f>IF(Customer_churn_Table!N6769=1,Customer_churn_Table!H6769,NA())</f>
        <v>#N/A</v>
      </c>
      <c r="S6769" s="2" t="e">
        <f>IF(Customer_churn_Table!N6769=1,Customer_churn_Table!R6769,NA())</f>
        <v>#N/A</v>
      </c>
    </row>
    <row r="6770" spans="16:19" x14ac:dyDescent="0.35">
      <c r="P6770" s="2">
        <f>IF(Customer_churn_Table!N6770=0,Customer_churn_Table!H6770,NA())</f>
        <v>6</v>
      </c>
      <c r="Q6770" s="2">
        <f>IF(Customer_churn_Table!N6770=0,Customer_churn_Table!R6770,NA())</f>
        <v>837</v>
      </c>
      <c r="R6770" s="2" t="e">
        <f>IF(Customer_churn_Table!N6770=1,Customer_churn_Table!H6770,NA())</f>
        <v>#N/A</v>
      </c>
      <c r="S6770" s="2" t="e">
        <f>IF(Customer_churn_Table!N6770=1,Customer_churn_Table!R6770,NA())</f>
        <v>#N/A</v>
      </c>
    </row>
    <row r="6771" spans="16:19" x14ac:dyDescent="0.35">
      <c r="P6771" s="2">
        <f>IF(Customer_churn_Table!N6771=0,Customer_churn_Table!H6771,NA())</f>
        <v>7</v>
      </c>
      <c r="Q6771" s="2">
        <f>IF(Customer_churn_Table!N6771=0,Customer_churn_Table!R6771,NA())</f>
        <v>932</v>
      </c>
      <c r="R6771" s="2" t="e">
        <f>IF(Customer_churn_Table!N6771=1,Customer_churn_Table!H6771,NA())</f>
        <v>#N/A</v>
      </c>
      <c r="S6771" s="2" t="e">
        <f>IF(Customer_churn_Table!N6771=1,Customer_churn_Table!R6771,NA())</f>
        <v>#N/A</v>
      </c>
    </row>
    <row r="6772" spans="16:19" x14ac:dyDescent="0.35">
      <c r="P6772" s="2">
        <f>IF(Customer_churn_Table!N6772=0,Customer_churn_Table!H6772,NA())</f>
        <v>2</v>
      </c>
      <c r="Q6772" s="2">
        <f>IF(Customer_churn_Table!N6772=0,Customer_churn_Table!R6772,NA())</f>
        <v>859</v>
      </c>
      <c r="R6772" s="2" t="e">
        <f>IF(Customer_churn_Table!N6772=1,Customer_churn_Table!H6772,NA())</f>
        <v>#N/A</v>
      </c>
      <c r="S6772" s="2" t="e">
        <f>IF(Customer_churn_Table!N6772=1,Customer_churn_Table!R6772,NA())</f>
        <v>#N/A</v>
      </c>
    </row>
    <row r="6773" spans="16:19" x14ac:dyDescent="0.35">
      <c r="P6773" s="2">
        <f>IF(Customer_churn_Table!N6773=0,Customer_churn_Table!H6773,NA())</f>
        <v>7</v>
      </c>
      <c r="Q6773" s="2">
        <f>IF(Customer_churn_Table!N6773=0,Customer_churn_Table!R6773,NA())</f>
        <v>942</v>
      </c>
      <c r="R6773" s="2" t="e">
        <f>IF(Customer_churn_Table!N6773=1,Customer_churn_Table!H6773,NA())</f>
        <v>#N/A</v>
      </c>
      <c r="S6773" s="2" t="e">
        <f>IF(Customer_churn_Table!N6773=1,Customer_churn_Table!R6773,NA())</f>
        <v>#N/A</v>
      </c>
    </row>
    <row r="6774" spans="16:19" x14ac:dyDescent="0.35">
      <c r="P6774" s="2">
        <f>IF(Customer_churn_Table!N6774=0,Customer_churn_Table!H6774,NA())</f>
        <v>6</v>
      </c>
      <c r="Q6774" s="2">
        <f>IF(Customer_churn_Table!N6774=0,Customer_churn_Table!R6774,NA())</f>
        <v>315</v>
      </c>
      <c r="R6774" s="2" t="e">
        <f>IF(Customer_churn_Table!N6774=1,Customer_churn_Table!H6774,NA())</f>
        <v>#N/A</v>
      </c>
      <c r="S6774" s="2" t="e">
        <f>IF(Customer_churn_Table!N6774=1,Customer_churn_Table!R6774,NA())</f>
        <v>#N/A</v>
      </c>
    </row>
    <row r="6775" spans="16:19" x14ac:dyDescent="0.35">
      <c r="P6775" s="2">
        <f>IF(Customer_churn_Table!N6775=0,Customer_churn_Table!H6775,NA())</f>
        <v>4</v>
      </c>
      <c r="Q6775" s="2">
        <f>IF(Customer_churn_Table!N6775=0,Customer_churn_Table!R6775,NA())</f>
        <v>936</v>
      </c>
      <c r="R6775" s="2" t="e">
        <f>IF(Customer_churn_Table!N6775=1,Customer_churn_Table!H6775,NA())</f>
        <v>#N/A</v>
      </c>
      <c r="S6775" s="2" t="e">
        <f>IF(Customer_churn_Table!N6775=1,Customer_churn_Table!R6775,NA())</f>
        <v>#N/A</v>
      </c>
    </row>
    <row r="6776" spans="16:19" x14ac:dyDescent="0.35">
      <c r="P6776" s="2" t="e">
        <f>IF(Customer_churn_Table!N6776=0,Customer_churn_Table!H6776,NA())</f>
        <v>#N/A</v>
      </c>
      <c r="Q6776" s="2" t="e">
        <f>IF(Customer_churn_Table!N6776=0,Customer_churn_Table!R6776,NA())</f>
        <v>#N/A</v>
      </c>
      <c r="R6776" s="2">
        <f>IF(Customer_churn_Table!N6776=1,Customer_churn_Table!H6776,NA())</f>
        <v>9</v>
      </c>
      <c r="S6776" s="2">
        <f>IF(Customer_churn_Table!N6776=1,Customer_churn_Table!R6776,NA())</f>
        <v>272</v>
      </c>
    </row>
    <row r="6777" spans="16:19" x14ac:dyDescent="0.35">
      <c r="P6777" s="2" t="e">
        <f>IF(Customer_churn_Table!N6777=0,Customer_churn_Table!H6777,NA())</f>
        <v>#N/A</v>
      </c>
      <c r="Q6777" s="2" t="e">
        <f>IF(Customer_churn_Table!N6777=0,Customer_churn_Table!R6777,NA())</f>
        <v>#N/A</v>
      </c>
      <c r="R6777" s="2">
        <f>IF(Customer_churn_Table!N6777=1,Customer_churn_Table!H6777,NA())</f>
        <v>5</v>
      </c>
      <c r="S6777" s="2">
        <f>IF(Customer_churn_Table!N6777=1,Customer_churn_Table!R6777,NA())</f>
        <v>847</v>
      </c>
    </row>
    <row r="6778" spans="16:19" x14ac:dyDescent="0.35">
      <c r="P6778" s="2">
        <f>IF(Customer_churn_Table!N6778=0,Customer_churn_Table!H6778,NA())</f>
        <v>8</v>
      </c>
      <c r="Q6778" s="2">
        <f>IF(Customer_churn_Table!N6778=0,Customer_churn_Table!R6778,NA())</f>
        <v>590</v>
      </c>
      <c r="R6778" s="2" t="e">
        <f>IF(Customer_churn_Table!N6778=1,Customer_churn_Table!H6778,NA())</f>
        <v>#N/A</v>
      </c>
      <c r="S6778" s="2" t="e">
        <f>IF(Customer_churn_Table!N6778=1,Customer_churn_Table!R6778,NA())</f>
        <v>#N/A</v>
      </c>
    </row>
    <row r="6779" spans="16:19" x14ac:dyDescent="0.35">
      <c r="P6779" s="2">
        <f>IF(Customer_churn_Table!N6779=0,Customer_churn_Table!H6779,NA())</f>
        <v>7</v>
      </c>
      <c r="Q6779" s="2">
        <f>IF(Customer_churn_Table!N6779=0,Customer_churn_Table!R6779,NA())</f>
        <v>382</v>
      </c>
      <c r="R6779" s="2" t="e">
        <f>IF(Customer_churn_Table!N6779=1,Customer_churn_Table!H6779,NA())</f>
        <v>#N/A</v>
      </c>
      <c r="S6779" s="2" t="e">
        <f>IF(Customer_churn_Table!N6779=1,Customer_churn_Table!R6779,NA())</f>
        <v>#N/A</v>
      </c>
    </row>
    <row r="6780" spans="16:19" x14ac:dyDescent="0.35">
      <c r="P6780" s="2">
        <f>IF(Customer_churn_Table!N6780=0,Customer_churn_Table!H6780,NA())</f>
        <v>6</v>
      </c>
      <c r="Q6780" s="2">
        <f>IF(Customer_churn_Table!N6780=0,Customer_churn_Table!R6780,NA())</f>
        <v>1000</v>
      </c>
      <c r="R6780" s="2" t="e">
        <f>IF(Customer_churn_Table!N6780=1,Customer_churn_Table!H6780,NA())</f>
        <v>#N/A</v>
      </c>
      <c r="S6780" s="2" t="e">
        <f>IF(Customer_churn_Table!N6780=1,Customer_churn_Table!R6780,NA())</f>
        <v>#N/A</v>
      </c>
    </row>
    <row r="6781" spans="16:19" x14ac:dyDescent="0.35">
      <c r="P6781" s="2" t="e">
        <f>IF(Customer_churn_Table!N6781=0,Customer_churn_Table!H6781,NA())</f>
        <v>#N/A</v>
      </c>
      <c r="Q6781" s="2" t="e">
        <f>IF(Customer_churn_Table!N6781=0,Customer_churn_Table!R6781,NA())</f>
        <v>#N/A</v>
      </c>
      <c r="R6781" s="2">
        <f>IF(Customer_churn_Table!N6781=1,Customer_churn_Table!H6781,NA())</f>
        <v>2</v>
      </c>
      <c r="S6781" s="2">
        <f>IF(Customer_churn_Table!N6781=1,Customer_churn_Table!R6781,NA())</f>
        <v>346</v>
      </c>
    </row>
    <row r="6782" spans="16:19" x14ac:dyDescent="0.35">
      <c r="P6782" s="2">
        <f>IF(Customer_churn_Table!N6782=0,Customer_churn_Table!H6782,NA())</f>
        <v>2</v>
      </c>
      <c r="Q6782" s="2">
        <f>IF(Customer_churn_Table!N6782=0,Customer_churn_Table!R6782,NA())</f>
        <v>668</v>
      </c>
      <c r="R6782" s="2" t="e">
        <f>IF(Customer_churn_Table!N6782=1,Customer_churn_Table!H6782,NA())</f>
        <v>#N/A</v>
      </c>
      <c r="S6782" s="2" t="e">
        <f>IF(Customer_churn_Table!N6782=1,Customer_churn_Table!R6782,NA())</f>
        <v>#N/A</v>
      </c>
    </row>
    <row r="6783" spans="16:19" x14ac:dyDescent="0.35">
      <c r="P6783" s="2">
        <f>IF(Customer_churn_Table!N6783=0,Customer_churn_Table!H6783,NA())</f>
        <v>3</v>
      </c>
      <c r="Q6783" s="2">
        <f>IF(Customer_churn_Table!N6783=0,Customer_churn_Table!R6783,NA())</f>
        <v>634</v>
      </c>
      <c r="R6783" s="2" t="e">
        <f>IF(Customer_churn_Table!N6783=1,Customer_churn_Table!H6783,NA())</f>
        <v>#N/A</v>
      </c>
      <c r="S6783" s="2" t="e">
        <f>IF(Customer_churn_Table!N6783=1,Customer_churn_Table!R6783,NA())</f>
        <v>#N/A</v>
      </c>
    </row>
    <row r="6784" spans="16:19" x14ac:dyDescent="0.35">
      <c r="P6784" s="2" t="e">
        <f>IF(Customer_churn_Table!N6784=0,Customer_churn_Table!H6784,NA())</f>
        <v>#N/A</v>
      </c>
      <c r="Q6784" s="2" t="e">
        <f>IF(Customer_churn_Table!N6784=0,Customer_churn_Table!R6784,NA())</f>
        <v>#N/A</v>
      </c>
      <c r="R6784" s="2">
        <f>IF(Customer_churn_Table!N6784=1,Customer_churn_Table!H6784,NA())</f>
        <v>10</v>
      </c>
      <c r="S6784" s="2">
        <f>IF(Customer_churn_Table!N6784=1,Customer_churn_Table!R6784,NA())</f>
        <v>749</v>
      </c>
    </row>
    <row r="6785" spans="16:19" x14ac:dyDescent="0.35">
      <c r="P6785" s="2">
        <f>IF(Customer_churn_Table!N6785=0,Customer_churn_Table!H6785,NA())</f>
        <v>4</v>
      </c>
      <c r="Q6785" s="2">
        <f>IF(Customer_churn_Table!N6785=0,Customer_churn_Table!R6785,NA())</f>
        <v>296</v>
      </c>
      <c r="R6785" s="2" t="e">
        <f>IF(Customer_churn_Table!N6785=1,Customer_churn_Table!H6785,NA())</f>
        <v>#N/A</v>
      </c>
      <c r="S6785" s="2" t="e">
        <f>IF(Customer_churn_Table!N6785=1,Customer_churn_Table!R6785,NA())</f>
        <v>#N/A</v>
      </c>
    </row>
    <row r="6786" spans="16:19" x14ac:dyDescent="0.35">
      <c r="P6786" s="2">
        <f>IF(Customer_churn_Table!N6786=0,Customer_churn_Table!H6786,NA())</f>
        <v>9</v>
      </c>
      <c r="Q6786" s="2">
        <f>IF(Customer_churn_Table!N6786=0,Customer_churn_Table!R6786,NA())</f>
        <v>658</v>
      </c>
      <c r="R6786" s="2" t="e">
        <f>IF(Customer_churn_Table!N6786=1,Customer_churn_Table!H6786,NA())</f>
        <v>#N/A</v>
      </c>
      <c r="S6786" s="2" t="e">
        <f>IF(Customer_churn_Table!N6786=1,Customer_churn_Table!R6786,NA())</f>
        <v>#N/A</v>
      </c>
    </row>
    <row r="6787" spans="16:19" x14ac:dyDescent="0.35">
      <c r="P6787" s="2">
        <f>IF(Customer_churn_Table!N6787=0,Customer_churn_Table!H6787,NA())</f>
        <v>5</v>
      </c>
      <c r="Q6787" s="2">
        <f>IF(Customer_churn_Table!N6787=0,Customer_churn_Table!R6787,NA())</f>
        <v>680</v>
      </c>
      <c r="R6787" s="2" t="e">
        <f>IF(Customer_churn_Table!N6787=1,Customer_churn_Table!H6787,NA())</f>
        <v>#N/A</v>
      </c>
      <c r="S6787" s="2" t="e">
        <f>IF(Customer_churn_Table!N6787=1,Customer_churn_Table!R6787,NA())</f>
        <v>#N/A</v>
      </c>
    </row>
    <row r="6788" spans="16:19" x14ac:dyDescent="0.35">
      <c r="P6788" s="2">
        <f>IF(Customer_churn_Table!N6788=0,Customer_churn_Table!H6788,NA())</f>
        <v>1</v>
      </c>
      <c r="Q6788" s="2">
        <f>IF(Customer_churn_Table!N6788=0,Customer_churn_Table!R6788,NA())</f>
        <v>380</v>
      </c>
      <c r="R6788" s="2" t="e">
        <f>IF(Customer_churn_Table!N6788=1,Customer_churn_Table!H6788,NA())</f>
        <v>#N/A</v>
      </c>
      <c r="S6788" s="2" t="e">
        <f>IF(Customer_churn_Table!N6788=1,Customer_churn_Table!R6788,NA())</f>
        <v>#N/A</v>
      </c>
    </row>
    <row r="6789" spans="16:19" x14ac:dyDescent="0.35">
      <c r="P6789" s="2">
        <f>IF(Customer_churn_Table!N6789=0,Customer_churn_Table!H6789,NA())</f>
        <v>10</v>
      </c>
      <c r="Q6789" s="2">
        <f>IF(Customer_churn_Table!N6789=0,Customer_churn_Table!R6789,NA())</f>
        <v>620</v>
      </c>
      <c r="R6789" s="2" t="e">
        <f>IF(Customer_churn_Table!N6789=1,Customer_churn_Table!H6789,NA())</f>
        <v>#N/A</v>
      </c>
      <c r="S6789" s="2" t="e">
        <f>IF(Customer_churn_Table!N6789=1,Customer_churn_Table!R6789,NA())</f>
        <v>#N/A</v>
      </c>
    </row>
    <row r="6790" spans="16:19" x14ac:dyDescent="0.35">
      <c r="P6790" s="2">
        <f>IF(Customer_churn_Table!N6790=0,Customer_churn_Table!H6790,NA())</f>
        <v>6</v>
      </c>
      <c r="Q6790" s="2">
        <f>IF(Customer_churn_Table!N6790=0,Customer_churn_Table!R6790,NA())</f>
        <v>822</v>
      </c>
      <c r="R6790" s="2" t="e">
        <f>IF(Customer_churn_Table!N6790=1,Customer_churn_Table!H6790,NA())</f>
        <v>#N/A</v>
      </c>
      <c r="S6790" s="2" t="e">
        <f>IF(Customer_churn_Table!N6790=1,Customer_churn_Table!R6790,NA())</f>
        <v>#N/A</v>
      </c>
    </row>
    <row r="6791" spans="16:19" x14ac:dyDescent="0.35">
      <c r="P6791" s="2">
        <f>IF(Customer_churn_Table!N6791=0,Customer_churn_Table!H6791,NA())</f>
        <v>0</v>
      </c>
      <c r="Q6791" s="2">
        <f>IF(Customer_churn_Table!N6791=0,Customer_churn_Table!R6791,NA())</f>
        <v>419</v>
      </c>
      <c r="R6791" s="2" t="e">
        <f>IF(Customer_churn_Table!N6791=1,Customer_churn_Table!H6791,NA())</f>
        <v>#N/A</v>
      </c>
      <c r="S6791" s="2" t="e">
        <f>IF(Customer_churn_Table!N6791=1,Customer_churn_Table!R6791,NA())</f>
        <v>#N/A</v>
      </c>
    </row>
    <row r="6792" spans="16:19" x14ac:dyDescent="0.35">
      <c r="P6792" s="2">
        <f>IF(Customer_churn_Table!N6792=0,Customer_churn_Table!H6792,NA())</f>
        <v>6</v>
      </c>
      <c r="Q6792" s="2">
        <f>IF(Customer_churn_Table!N6792=0,Customer_churn_Table!R6792,NA())</f>
        <v>677</v>
      </c>
      <c r="R6792" s="2" t="e">
        <f>IF(Customer_churn_Table!N6792=1,Customer_churn_Table!H6792,NA())</f>
        <v>#N/A</v>
      </c>
      <c r="S6792" s="2" t="e">
        <f>IF(Customer_churn_Table!N6792=1,Customer_churn_Table!R6792,NA())</f>
        <v>#N/A</v>
      </c>
    </row>
    <row r="6793" spans="16:19" x14ac:dyDescent="0.35">
      <c r="P6793" s="2">
        <f>IF(Customer_churn_Table!N6793=0,Customer_churn_Table!H6793,NA())</f>
        <v>7</v>
      </c>
      <c r="Q6793" s="2">
        <f>IF(Customer_churn_Table!N6793=0,Customer_churn_Table!R6793,NA())</f>
        <v>877</v>
      </c>
      <c r="R6793" s="2" t="e">
        <f>IF(Customer_churn_Table!N6793=1,Customer_churn_Table!H6793,NA())</f>
        <v>#N/A</v>
      </c>
      <c r="S6793" s="2" t="e">
        <f>IF(Customer_churn_Table!N6793=1,Customer_churn_Table!R6793,NA())</f>
        <v>#N/A</v>
      </c>
    </row>
    <row r="6794" spans="16:19" x14ac:dyDescent="0.35">
      <c r="P6794" s="2">
        <f>IF(Customer_churn_Table!N6794=0,Customer_churn_Table!H6794,NA())</f>
        <v>3</v>
      </c>
      <c r="Q6794" s="2">
        <f>IF(Customer_churn_Table!N6794=0,Customer_churn_Table!R6794,NA())</f>
        <v>893</v>
      </c>
      <c r="R6794" s="2" t="e">
        <f>IF(Customer_churn_Table!N6794=1,Customer_churn_Table!H6794,NA())</f>
        <v>#N/A</v>
      </c>
      <c r="S6794" s="2" t="e">
        <f>IF(Customer_churn_Table!N6794=1,Customer_churn_Table!R6794,NA())</f>
        <v>#N/A</v>
      </c>
    </row>
    <row r="6795" spans="16:19" x14ac:dyDescent="0.35">
      <c r="P6795" s="2" t="e">
        <f>IF(Customer_churn_Table!N6795=0,Customer_churn_Table!H6795,NA())</f>
        <v>#N/A</v>
      </c>
      <c r="Q6795" s="2" t="e">
        <f>IF(Customer_churn_Table!N6795=0,Customer_churn_Table!R6795,NA())</f>
        <v>#N/A</v>
      </c>
      <c r="R6795" s="2">
        <f>IF(Customer_churn_Table!N6795=1,Customer_churn_Table!H6795,NA())</f>
        <v>7</v>
      </c>
      <c r="S6795" s="2">
        <f>IF(Customer_churn_Table!N6795=1,Customer_churn_Table!R6795,NA())</f>
        <v>676</v>
      </c>
    </row>
    <row r="6796" spans="16:19" x14ac:dyDescent="0.35">
      <c r="P6796" s="2">
        <f>IF(Customer_churn_Table!N6796=0,Customer_churn_Table!H6796,NA())</f>
        <v>9</v>
      </c>
      <c r="Q6796" s="2">
        <f>IF(Customer_churn_Table!N6796=0,Customer_churn_Table!R6796,NA())</f>
        <v>435</v>
      </c>
      <c r="R6796" s="2" t="e">
        <f>IF(Customer_churn_Table!N6796=1,Customer_churn_Table!H6796,NA())</f>
        <v>#N/A</v>
      </c>
      <c r="S6796" s="2" t="e">
        <f>IF(Customer_churn_Table!N6796=1,Customer_churn_Table!R6796,NA())</f>
        <v>#N/A</v>
      </c>
    </row>
    <row r="6797" spans="16:19" x14ac:dyDescent="0.35">
      <c r="P6797" s="2">
        <f>IF(Customer_churn_Table!N6797=0,Customer_churn_Table!H6797,NA())</f>
        <v>6</v>
      </c>
      <c r="Q6797" s="2">
        <f>IF(Customer_churn_Table!N6797=0,Customer_churn_Table!R6797,NA())</f>
        <v>782</v>
      </c>
      <c r="R6797" s="2" t="e">
        <f>IF(Customer_churn_Table!N6797=1,Customer_churn_Table!H6797,NA())</f>
        <v>#N/A</v>
      </c>
      <c r="S6797" s="2" t="e">
        <f>IF(Customer_churn_Table!N6797=1,Customer_churn_Table!R6797,NA())</f>
        <v>#N/A</v>
      </c>
    </row>
    <row r="6798" spans="16:19" x14ac:dyDescent="0.35">
      <c r="P6798" s="2">
        <f>IF(Customer_churn_Table!N6798=0,Customer_churn_Table!H6798,NA())</f>
        <v>8</v>
      </c>
      <c r="Q6798" s="2">
        <f>IF(Customer_churn_Table!N6798=0,Customer_churn_Table!R6798,NA())</f>
        <v>886</v>
      </c>
      <c r="R6798" s="2" t="e">
        <f>IF(Customer_churn_Table!N6798=1,Customer_churn_Table!H6798,NA())</f>
        <v>#N/A</v>
      </c>
      <c r="S6798" s="2" t="e">
        <f>IF(Customer_churn_Table!N6798=1,Customer_churn_Table!R6798,NA())</f>
        <v>#N/A</v>
      </c>
    </row>
    <row r="6799" spans="16:19" x14ac:dyDescent="0.35">
      <c r="P6799" s="2">
        <f>IF(Customer_churn_Table!N6799=0,Customer_churn_Table!H6799,NA())</f>
        <v>2</v>
      </c>
      <c r="Q6799" s="2">
        <f>IF(Customer_churn_Table!N6799=0,Customer_churn_Table!R6799,NA())</f>
        <v>872</v>
      </c>
      <c r="R6799" s="2" t="e">
        <f>IF(Customer_churn_Table!N6799=1,Customer_churn_Table!H6799,NA())</f>
        <v>#N/A</v>
      </c>
      <c r="S6799" s="2" t="e">
        <f>IF(Customer_churn_Table!N6799=1,Customer_churn_Table!R6799,NA())</f>
        <v>#N/A</v>
      </c>
    </row>
    <row r="6800" spans="16:19" x14ac:dyDescent="0.35">
      <c r="P6800" s="2">
        <f>IF(Customer_churn_Table!N6800=0,Customer_churn_Table!H6800,NA())</f>
        <v>6</v>
      </c>
      <c r="Q6800" s="2">
        <f>IF(Customer_churn_Table!N6800=0,Customer_churn_Table!R6800,NA())</f>
        <v>577</v>
      </c>
      <c r="R6800" s="2" t="e">
        <f>IF(Customer_churn_Table!N6800=1,Customer_churn_Table!H6800,NA())</f>
        <v>#N/A</v>
      </c>
      <c r="S6800" s="2" t="e">
        <f>IF(Customer_churn_Table!N6800=1,Customer_churn_Table!R6800,NA())</f>
        <v>#N/A</v>
      </c>
    </row>
    <row r="6801" spans="16:19" x14ac:dyDescent="0.35">
      <c r="P6801" s="2" t="e">
        <f>IF(Customer_churn_Table!N6801=0,Customer_churn_Table!H6801,NA())</f>
        <v>#N/A</v>
      </c>
      <c r="Q6801" s="2" t="e">
        <f>IF(Customer_churn_Table!N6801=0,Customer_churn_Table!R6801,NA())</f>
        <v>#N/A</v>
      </c>
      <c r="R6801" s="2">
        <f>IF(Customer_churn_Table!N6801=1,Customer_churn_Table!H6801,NA())</f>
        <v>6</v>
      </c>
      <c r="S6801" s="2">
        <f>IF(Customer_churn_Table!N6801=1,Customer_churn_Table!R6801,NA())</f>
        <v>528</v>
      </c>
    </row>
    <row r="6802" spans="16:19" x14ac:dyDescent="0.35">
      <c r="P6802" s="2">
        <f>IF(Customer_churn_Table!N6802=0,Customer_churn_Table!H6802,NA())</f>
        <v>8</v>
      </c>
      <c r="Q6802" s="2">
        <f>IF(Customer_churn_Table!N6802=0,Customer_churn_Table!R6802,NA())</f>
        <v>780</v>
      </c>
      <c r="R6802" s="2" t="e">
        <f>IF(Customer_churn_Table!N6802=1,Customer_churn_Table!H6802,NA())</f>
        <v>#N/A</v>
      </c>
      <c r="S6802" s="2" t="e">
        <f>IF(Customer_churn_Table!N6802=1,Customer_churn_Table!R6802,NA())</f>
        <v>#N/A</v>
      </c>
    </row>
    <row r="6803" spans="16:19" x14ac:dyDescent="0.35">
      <c r="P6803" s="2" t="e">
        <f>IF(Customer_churn_Table!N6803=0,Customer_churn_Table!H6803,NA())</f>
        <v>#N/A</v>
      </c>
      <c r="Q6803" s="2" t="e">
        <f>IF(Customer_churn_Table!N6803=0,Customer_churn_Table!R6803,NA())</f>
        <v>#N/A</v>
      </c>
      <c r="R6803" s="2">
        <f>IF(Customer_churn_Table!N6803=1,Customer_churn_Table!H6803,NA())</f>
        <v>8</v>
      </c>
      <c r="S6803" s="2">
        <f>IF(Customer_churn_Table!N6803=1,Customer_churn_Table!R6803,NA())</f>
        <v>317</v>
      </c>
    </row>
    <row r="6804" spans="16:19" x14ac:dyDescent="0.35">
      <c r="P6804" s="2">
        <f>IF(Customer_churn_Table!N6804=0,Customer_churn_Table!H6804,NA())</f>
        <v>9</v>
      </c>
      <c r="Q6804" s="2">
        <f>IF(Customer_churn_Table!N6804=0,Customer_churn_Table!R6804,NA())</f>
        <v>670</v>
      </c>
      <c r="R6804" s="2" t="e">
        <f>IF(Customer_churn_Table!N6804=1,Customer_churn_Table!H6804,NA())</f>
        <v>#N/A</v>
      </c>
      <c r="S6804" s="2" t="e">
        <f>IF(Customer_churn_Table!N6804=1,Customer_churn_Table!R6804,NA())</f>
        <v>#N/A</v>
      </c>
    </row>
    <row r="6805" spans="16:19" x14ac:dyDescent="0.35">
      <c r="P6805" s="2" t="e">
        <f>IF(Customer_churn_Table!N6805=0,Customer_churn_Table!H6805,NA())</f>
        <v>#N/A</v>
      </c>
      <c r="Q6805" s="2" t="e">
        <f>IF(Customer_churn_Table!N6805=0,Customer_churn_Table!R6805,NA())</f>
        <v>#N/A</v>
      </c>
      <c r="R6805" s="2">
        <f>IF(Customer_churn_Table!N6805=1,Customer_churn_Table!H6805,NA())</f>
        <v>7</v>
      </c>
      <c r="S6805" s="2">
        <f>IF(Customer_churn_Table!N6805=1,Customer_churn_Table!R6805,NA())</f>
        <v>869</v>
      </c>
    </row>
    <row r="6806" spans="16:19" x14ac:dyDescent="0.35">
      <c r="P6806" s="2">
        <f>IF(Customer_churn_Table!N6806=0,Customer_churn_Table!H6806,NA())</f>
        <v>7</v>
      </c>
      <c r="Q6806" s="2">
        <f>IF(Customer_churn_Table!N6806=0,Customer_churn_Table!R6806,NA())</f>
        <v>973</v>
      </c>
      <c r="R6806" s="2" t="e">
        <f>IF(Customer_churn_Table!N6806=1,Customer_churn_Table!H6806,NA())</f>
        <v>#N/A</v>
      </c>
      <c r="S6806" s="2" t="e">
        <f>IF(Customer_churn_Table!N6806=1,Customer_churn_Table!R6806,NA())</f>
        <v>#N/A</v>
      </c>
    </row>
    <row r="6807" spans="16:19" x14ac:dyDescent="0.35">
      <c r="P6807" s="2">
        <f>IF(Customer_churn_Table!N6807=0,Customer_churn_Table!H6807,NA())</f>
        <v>1</v>
      </c>
      <c r="Q6807" s="2">
        <f>IF(Customer_churn_Table!N6807=0,Customer_churn_Table!R6807,NA())</f>
        <v>519</v>
      </c>
      <c r="R6807" s="2" t="e">
        <f>IF(Customer_churn_Table!N6807=1,Customer_churn_Table!H6807,NA())</f>
        <v>#N/A</v>
      </c>
      <c r="S6807" s="2" t="e">
        <f>IF(Customer_churn_Table!N6807=1,Customer_churn_Table!R6807,NA())</f>
        <v>#N/A</v>
      </c>
    </row>
    <row r="6808" spans="16:19" x14ac:dyDescent="0.35">
      <c r="P6808" s="2">
        <f>IF(Customer_churn_Table!N6808=0,Customer_churn_Table!H6808,NA())</f>
        <v>1</v>
      </c>
      <c r="Q6808" s="2">
        <f>IF(Customer_churn_Table!N6808=0,Customer_churn_Table!R6808,NA())</f>
        <v>219</v>
      </c>
      <c r="R6808" s="2" t="e">
        <f>IF(Customer_churn_Table!N6808=1,Customer_churn_Table!H6808,NA())</f>
        <v>#N/A</v>
      </c>
      <c r="S6808" s="2" t="e">
        <f>IF(Customer_churn_Table!N6808=1,Customer_churn_Table!R6808,NA())</f>
        <v>#N/A</v>
      </c>
    </row>
    <row r="6809" spans="16:19" x14ac:dyDescent="0.35">
      <c r="P6809" s="2">
        <f>IF(Customer_churn_Table!N6809=0,Customer_churn_Table!H6809,NA())</f>
        <v>6</v>
      </c>
      <c r="Q6809" s="2">
        <f>IF(Customer_churn_Table!N6809=0,Customer_churn_Table!R6809,NA())</f>
        <v>504</v>
      </c>
      <c r="R6809" s="2" t="e">
        <f>IF(Customer_churn_Table!N6809=1,Customer_churn_Table!H6809,NA())</f>
        <v>#N/A</v>
      </c>
      <c r="S6809" s="2" t="e">
        <f>IF(Customer_churn_Table!N6809=1,Customer_churn_Table!R6809,NA())</f>
        <v>#N/A</v>
      </c>
    </row>
    <row r="6810" spans="16:19" x14ac:dyDescent="0.35">
      <c r="P6810" s="2">
        <f>IF(Customer_churn_Table!N6810=0,Customer_churn_Table!H6810,NA())</f>
        <v>9</v>
      </c>
      <c r="Q6810" s="2">
        <f>IF(Customer_churn_Table!N6810=0,Customer_churn_Table!R6810,NA())</f>
        <v>488</v>
      </c>
      <c r="R6810" s="2" t="e">
        <f>IF(Customer_churn_Table!N6810=1,Customer_churn_Table!H6810,NA())</f>
        <v>#N/A</v>
      </c>
      <c r="S6810" s="2" t="e">
        <f>IF(Customer_churn_Table!N6810=1,Customer_churn_Table!R6810,NA())</f>
        <v>#N/A</v>
      </c>
    </row>
    <row r="6811" spans="16:19" x14ac:dyDescent="0.35">
      <c r="P6811" s="2">
        <f>IF(Customer_churn_Table!N6811=0,Customer_churn_Table!H6811,NA())</f>
        <v>5</v>
      </c>
      <c r="Q6811" s="2">
        <f>IF(Customer_churn_Table!N6811=0,Customer_churn_Table!R6811,NA())</f>
        <v>894</v>
      </c>
      <c r="R6811" s="2" t="e">
        <f>IF(Customer_churn_Table!N6811=1,Customer_churn_Table!H6811,NA())</f>
        <v>#N/A</v>
      </c>
      <c r="S6811" s="2" t="e">
        <f>IF(Customer_churn_Table!N6811=1,Customer_churn_Table!R6811,NA())</f>
        <v>#N/A</v>
      </c>
    </row>
    <row r="6812" spans="16:19" x14ac:dyDescent="0.35">
      <c r="P6812" s="2">
        <f>IF(Customer_churn_Table!N6812=0,Customer_churn_Table!H6812,NA())</f>
        <v>9</v>
      </c>
      <c r="Q6812" s="2">
        <f>IF(Customer_churn_Table!N6812=0,Customer_churn_Table!R6812,NA())</f>
        <v>544</v>
      </c>
      <c r="R6812" s="2" t="e">
        <f>IF(Customer_churn_Table!N6812=1,Customer_churn_Table!H6812,NA())</f>
        <v>#N/A</v>
      </c>
      <c r="S6812" s="2" t="e">
        <f>IF(Customer_churn_Table!N6812=1,Customer_churn_Table!R6812,NA())</f>
        <v>#N/A</v>
      </c>
    </row>
    <row r="6813" spans="16:19" x14ac:dyDescent="0.35">
      <c r="P6813" s="2">
        <f>IF(Customer_churn_Table!N6813=0,Customer_churn_Table!H6813,NA())</f>
        <v>5</v>
      </c>
      <c r="Q6813" s="2">
        <f>IF(Customer_churn_Table!N6813=0,Customer_churn_Table!R6813,NA())</f>
        <v>530</v>
      </c>
      <c r="R6813" s="2" t="e">
        <f>IF(Customer_churn_Table!N6813=1,Customer_churn_Table!H6813,NA())</f>
        <v>#N/A</v>
      </c>
      <c r="S6813" s="2" t="e">
        <f>IF(Customer_churn_Table!N6813=1,Customer_churn_Table!R6813,NA())</f>
        <v>#N/A</v>
      </c>
    </row>
    <row r="6814" spans="16:19" x14ac:dyDescent="0.35">
      <c r="P6814" s="2" t="e">
        <f>IF(Customer_churn_Table!N6814=0,Customer_churn_Table!H6814,NA())</f>
        <v>#N/A</v>
      </c>
      <c r="Q6814" s="2" t="e">
        <f>IF(Customer_churn_Table!N6814=0,Customer_churn_Table!R6814,NA())</f>
        <v>#N/A</v>
      </c>
      <c r="R6814" s="2">
        <f>IF(Customer_churn_Table!N6814=1,Customer_churn_Table!H6814,NA())</f>
        <v>3</v>
      </c>
      <c r="S6814" s="2">
        <f>IF(Customer_churn_Table!N6814=1,Customer_churn_Table!R6814,NA())</f>
        <v>930</v>
      </c>
    </row>
    <row r="6815" spans="16:19" x14ac:dyDescent="0.35">
      <c r="P6815" s="2">
        <f>IF(Customer_churn_Table!N6815=0,Customer_churn_Table!H6815,NA())</f>
        <v>3</v>
      </c>
      <c r="Q6815" s="2">
        <f>IF(Customer_churn_Table!N6815=0,Customer_churn_Table!R6815,NA())</f>
        <v>530</v>
      </c>
      <c r="R6815" s="2" t="e">
        <f>IF(Customer_churn_Table!N6815=1,Customer_churn_Table!H6815,NA())</f>
        <v>#N/A</v>
      </c>
      <c r="S6815" s="2" t="e">
        <f>IF(Customer_churn_Table!N6815=1,Customer_churn_Table!R6815,NA())</f>
        <v>#N/A</v>
      </c>
    </row>
    <row r="6816" spans="16:19" x14ac:dyDescent="0.35">
      <c r="P6816" s="2">
        <f>IF(Customer_churn_Table!N6816=0,Customer_churn_Table!H6816,NA())</f>
        <v>6</v>
      </c>
      <c r="Q6816" s="2">
        <f>IF(Customer_churn_Table!N6816=0,Customer_churn_Table!R6816,NA())</f>
        <v>419</v>
      </c>
      <c r="R6816" s="2" t="e">
        <f>IF(Customer_churn_Table!N6816=1,Customer_churn_Table!H6816,NA())</f>
        <v>#N/A</v>
      </c>
      <c r="S6816" s="2" t="e">
        <f>IF(Customer_churn_Table!N6816=1,Customer_churn_Table!R6816,NA())</f>
        <v>#N/A</v>
      </c>
    </row>
    <row r="6817" spans="16:19" x14ac:dyDescent="0.35">
      <c r="P6817" s="2">
        <f>IF(Customer_churn_Table!N6817=0,Customer_churn_Table!H6817,NA())</f>
        <v>0</v>
      </c>
      <c r="Q6817" s="2">
        <f>IF(Customer_churn_Table!N6817=0,Customer_churn_Table!R6817,NA())</f>
        <v>937</v>
      </c>
      <c r="R6817" s="2" t="e">
        <f>IF(Customer_churn_Table!N6817=1,Customer_churn_Table!H6817,NA())</f>
        <v>#N/A</v>
      </c>
      <c r="S6817" s="2" t="e">
        <f>IF(Customer_churn_Table!N6817=1,Customer_churn_Table!R6817,NA())</f>
        <v>#N/A</v>
      </c>
    </row>
    <row r="6818" spans="16:19" x14ac:dyDescent="0.35">
      <c r="P6818" s="2" t="e">
        <f>IF(Customer_churn_Table!N6818=0,Customer_churn_Table!H6818,NA())</f>
        <v>#N/A</v>
      </c>
      <c r="Q6818" s="2" t="e">
        <f>IF(Customer_churn_Table!N6818=0,Customer_churn_Table!R6818,NA())</f>
        <v>#N/A</v>
      </c>
      <c r="R6818" s="2">
        <f>IF(Customer_churn_Table!N6818=1,Customer_churn_Table!H6818,NA())</f>
        <v>5</v>
      </c>
      <c r="S6818" s="2">
        <f>IF(Customer_churn_Table!N6818=1,Customer_churn_Table!R6818,NA())</f>
        <v>815</v>
      </c>
    </row>
    <row r="6819" spans="16:19" x14ac:dyDescent="0.35">
      <c r="P6819" s="2" t="e">
        <f>IF(Customer_churn_Table!N6819=0,Customer_churn_Table!H6819,NA())</f>
        <v>#N/A</v>
      </c>
      <c r="Q6819" s="2" t="e">
        <f>IF(Customer_churn_Table!N6819=0,Customer_churn_Table!R6819,NA())</f>
        <v>#N/A</v>
      </c>
      <c r="R6819" s="2">
        <f>IF(Customer_churn_Table!N6819=1,Customer_churn_Table!H6819,NA())</f>
        <v>10</v>
      </c>
      <c r="S6819" s="2">
        <f>IF(Customer_churn_Table!N6819=1,Customer_churn_Table!R6819,NA())</f>
        <v>281</v>
      </c>
    </row>
    <row r="6820" spans="16:19" x14ac:dyDescent="0.35">
      <c r="P6820" s="2">
        <f>IF(Customer_churn_Table!N6820=0,Customer_churn_Table!H6820,NA())</f>
        <v>3</v>
      </c>
      <c r="Q6820" s="2">
        <f>IF(Customer_churn_Table!N6820=0,Customer_churn_Table!R6820,NA())</f>
        <v>444</v>
      </c>
      <c r="R6820" s="2" t="e">
        <f>IF(Customer_churn_Table!N6820=1,Customer_churn_Table!H6820,NA())</f>
        <v>#N/A</v>
      </c>
      <c r="S6820" s="2" t="e">
        <f>IF(Customer_churn_Table!N6820=1,Customer_churn_Table!R6820,NA())</f>
        <v>#N/A</v>
      </c>
    </row>
    <row r="6821" spans="16:19" x14ac:dyDescent="0.35">
      <c r="P6821" s="2">
        <f>IF(Customer_churn_Table!N6821=0,Customer_churn_Table!H6821,NA())</f>
        <v>5</v>
      </c>
      <c r="Q6821" s="2">
        <f>IF(Customer_churn_Table!N6821=0,Customer_churn_Table!R6821,NA())</f>
        <v>594</v>
      </c>
      <c r="R6821" s="2" t="e">
        <f>IF(Customer_churn_Table!N6821=1,Customer_churn_Table!H6821,NA())</f>
        <v>#N/A</v>
      </c>
      <c r="S6821" s="2" t="e">
        <f>IF(Customer_churn_Table!N6821=1,Customer_churn_Table!R6821,NA())</f>
        <v>#N/A</v>
      </c>
    </row>
    <row r="6822" spans="16:19" x14ac:dyDescent="0.35">
      <c r="P6822" s="2">
        <f>IF(Customer_churn_Table!N6822=0,Customer_churn_Table!H6822,NA())</f>
        <v>3</v>
      </c>
      <c r="Q6822" s="2">
        <f>IF(Customer_churn_Table!N6822=0,Customer_churn_Table!R6822,NA())</f>
        <v>751</v>
      </c>
      <c r="R6822" s="2" t="e">
        <f>IF(Customer_churn_Table!N6822=1,Customer_churn_Table!H6822,NA())</f>
        <v>#N/A</v>
      </c>
      <c r="S6822" s="2" t="e">
        <f>IF(Customer_churn_Table!N6822=1,Customer_churn_Table!R6822,NA())</f>
        <v>#N/A</v>
      </c>
    </row>
    <row r="6823" spans="16:19" x14ac:dyDescent="0.35">
      <c r="P6823" s="2" t="e">
        <f>IF(Customer_churn_Table!N6823=0,Customer_churn_Table!H6823,NA())</f>
        <v>#N/A</v>
      </c>
      <c r="Q6823" s="2" t="e">
        <f>IF(Customer_churn_Table!N6823=0,Customer_churn_Table!R6823,NA())</f>
        <v>#N/A</v>
      </c>
      <c r="R6823" s="2">
        <f>IF(Customer_churn_Table!N6823=1,Customer_churn_Table!H6823,NA())</f>
        <v>7</v>
      </c>
      <c r="S6823" s="2">
        <f>IF(Customer_churn_Table!N6823=1,Customer_churn_Table!R6823,NA())</f>
        <v>327</v>
      </c>
    </row>
    <row r="6824" spans="16:19" x14ac:dyDescent="0.35">
      <c r="P6824" s="2">
        <f>IF(Customer_churn_Table!N6824=0,Customer_churn_Table!H6824,NA())</f>
        <v>0</v>
      </c>
      <c r="Q6824" s="2">
        <f>IF(Customer_churn_Table!N6824=0,Customer_churn_Table!R6824,NA())</f>
        <v>316</v>
      </c>
      <c r="R6824" s="2" t="e">
        <f>IF(Customer_churn_Table!N6824=1,Customer_churn_Table!H6824,NA())</f>
        <v>#N/A</v>
      </c>
      <c r="S6824" s="2" t="e">
        <f>IF(Customer_churn_Table!N6824=1,Customer_churn_Table!R6824,NA())</f>
        <v>#N/A</v>
      </c>
    </row>
    <row r="6825" spans="16:19" x14ac:dyDescent="0.35">
      <c r="P6825" s="2" t="e">
        <f>IF(Customer_churn_Table!N6825=0,Customer_churn_Table!H6825,NA())</f>
        <v>#N/A</v>
      </c>
      <c r="Q6825" s="2" t="e">
        <f>IF(Customer_churn_Table!N6825=0,Customer_churn_Table!R6825,NA())</f>
        <v>#N/A</v>
      </c>
      <c r="R6825" s="2">
        <f>IF(Customer_churn_Table!N6825=1,Customer_churn_Table!H6825,NA())</f>
        <v>10</v>
      </c>
      <c r="S6825" s="2">
        <f>IF(Customer_churn_Table!N6825=1,Customer_churn_Table!R6825,NA())</f>
        <v>766</v>
      </c>
    </row>
    <row r="6826" spans="16:19" x14ac:dyDescent="0.35">
      <c r="P6826" s="2">
        <f>IF(Customer_churn_Table!N6826=0,Customer_churn_Table!H6826,NA())</f>
        <v>9</v>
      </c>
      <c r="Q6826" s="2">
        <f>IF(Customer_churn_Table!N6826=0,Customer_churn_Table!R6826,NA())</f>
        <v>812</v>
      </c>
      <c r="R6826" s="2" t="e">
        <f>IF(Customer_churn_Table!N6826=1,Customer_churn_Table!H6826,NA())</f>
        <v>#N/A</v>
      </c>
      <c r="S6826" s="2" t="e">
        <f>IF(Customer_churn_Table!N6826=1,Customer_churn_Table!R6826,NA())</f>
        <v>#N/A</v>
      </c>
    </row>
    <row r="6827" spans="16:19" x14ac:dyDescent="0.35">
      <c r="P6827" s="2">
        <f>IF(Customer_churn_Table!N6827=0,Customer_churn_Table!H6827,NA())</f>
        <v>1</v>
      </c>
      <c r="Q6827" s="2">
        <f>IF(Customer_churn_Table!N6827=0,Customer_churn_Table!R6827,NA())</f>
        <v>786</v>
      </c>
      <c r="R6827" s="2" t="e">
        <f>IF(Customer_churn_Table!N6827=1,Customer_churn_Table!H6827,NA())</f>
        <v>#N/A</v>
      </c>
      <c r="S6827" s="2" t="e">
        <f>IF(Customer_churn_Table!N6827=1,Customer_churn_Table!R6827,NA())</f>
        <v>#N/A</v>
      </c>
    </row>
    <row r="6828" spans="16:19" x14ac:dyDescent="0.35">
      <c r="P6828" s="2">
        <f>IF(Customer_churn_Table!N6828=0,Customer_churn_Table!H6828,NA())</f>
        <v>1</v>
      </c>
      <c r="Q6828" s="2">
        <f>IF(Customer_churn_Table!N6828=0,Customer_churn_Table!R6828,NA())</f>
        <v>868</v>
      </c>
      <c r="R6828" s="2" t="e">
        <f>IF(Customer_churn_Table!N6828=1,Customer_churn_Table!H6828,NA())</f>
        <v>#N/A</v>
      </c>
      <c r="S6828" s="2" t="e">
        <f>IF(Customer_churn_Table!N6828=1,Customer_churn_Table!R6828,NA())</f>
        <v>#N/A</v>
      </c>
    </row>
    <row r="6829" spans="16:19" x14ac:dyDescent="0.35">
      <c r="P6829" s="2" t="e">
        <f>IF(Customer_churn_Table!N6829=0,Customer_churn_Table!H6829,NA())</f>
        <v>#N/A</v>
      </c>
      <c r="Q6829" s="2" t="e">
        <f>IF(Customer_churn_Table!N6829=0,Customer_churn_Table!R6829,NA())</f>
        <v>#N/A</v>
      </c>
      <c r="R6829" s="2">
        <f>IF(Customer_churn_Table!N6829=1,Customer_churn_Table!H6829,NA())</f>
        <v>10</v>
      </c>
      <c r="S6829" s="2">
        <f>IF(Customer_churn_Table!N6829=1,Customer_churn_Table!R6829,NA())</f>
        <v>692</v>
      </c>
    </row>
    <row r="6830" spans="16:19" x14ac:dyDescent="0.35">
      <c r="P6830" s="2">
        <f>IF(Customer_churn_Table!N6830=0,Customer_churn_Table!H6830,NA())</f>
        <v>9</v>
      </c>
      <c r="Q6830" s="2">
        <f>IF(Customer_churn_Table!N6830=0,Customer_churn_Table!R6830,NA())</f>
        <v>932</v>
      </c>
      <c r="R6830" s="2" t="e">
        <f>IF(Customer_churn_Table!N6830=1,Customer_churn_Table!H6830,NA())</f>
        <v>#N/A</v>
      </c>
      <c r="S6830" s="2" t="e">
        <f>IF(Customer_churn_Table!N6830=1,Customer_churn_Table!R6830,NA())</f>
        <v>#N/A</v>
      </c>
    </row>
    <row r="6831" spans="16:19" x14ac:dyDescent="0.35">
      <c r="P6831" s="2">
        <f>IF(Customer_churn_Table!N6831=0,Customer_churn_Table!H6831,NA())</f>
        <v>9</v>
      </c>
      <c r="Q6831" s="2">
        <f>IF(Customer_churn_Table!N6831=0,Customer_churn_Table!R6831,NA())</f>
        <v>895</v>
      </c>
      <c r="R6831" s="2" t="e">
        <f>IF(Customer_churn_Table!N6831=1,Customer_churn_Table!H6831,NA())</f>
        <v>#N/A</v>
      </c>
      <c r="S6831" s="2" t="e">
        <f>IF(Customer_churn_Table!N6831=1,Customer_churn_Table!R6831,NA())</f>
        <v>#N/A</v>
      </c>
    </row>
    <row r="6832" spans="16:19" x14ac:dyDescent="0.35">
      <c r="P6832" s="2">
        <f>IF(Customer_churn_Table!N6832=0,Customer_churn_Table!H6832,NA())</f>
        <v>9</v>
      </c>
      <c r="Q6832" s="2">
        <f>IF(Customer_churn_Table!N6832=0,Customer_churn_Table!R6832,NA())</f>
        <v>335</v>
      </c>
      <c r="R6832" s="2" t="e">
        <f>IF(Customer_churn_Table!N6832=1,Customer_churn_Table!H6832,NA())</f>
        <v>#N/A</v>
      </c>
      <c r="S6832" s="2" t="e">
        <f>IF(Customer_churn_Table!N6832=1,Customer_churn_Table!R6832,NA())</f>
        <v>#N/A</v>
      </c>
    </row>
    <row r="6833" spans="16:19" x14ac:dyDescent="0.35">
      <c r="P6833" s="2" t="e">
        <f>IF(Customer_churn_Table!N6833=0,Customer_churn_Table!H6833,NA())</f>
        <v>#N/A</v>
      </c>
      <c r="Q6833" s="2" t="e">
        <f>IF(Customer_churn_Table!N6833=0,Customer_churn_Table!R6833,NA())</f>
        <v>#N/A</v>
      </c>
      <c r="R6833" s="2">
        <f>IF(Customer_churn_Table!N6833=1,Customer_churn_Table!H6833,NA())</f>
        <v>8</v>
      </c>
      <c r="S6833" s="2">
        <f>IF(Customer_churn_Table!N6833=1,Customer_churn_Table!R6833,NA())</f>
        <v>642</v>
      </c>
    </row>
    <row r="6834" spans="16:19" x14ac:dyDescent="0.35">
      <c r="P6834" s="2">
        <f>IF(Customer_churn_Table!N6834=0,Customer_churn_Table!H6834,NA())</f>
        <v>2</v>
      </c>
      <c r="Q6834" s="2">
        <f>IF(Customer_churn_Table!N6834=0,Customer_churn_Table!R6834,NA())</f>
        <v>923</v>
      </c>
      <c r="R6834" s="2" t="e">
        <f>IF(Customer_churn_Table!N6834=1,Customer_churn_Table!H6834,NA())</f>
        <v>#N/A</v>
      </c>
      <c r="S6834" s="2" t="e">
        <f>IF(Customer_churn_Table!N6834=1,Customer_churn_Table!R6834,NA())</f>
        <v>#N/A</v>
      </c>
    </row>
    <row r="6835" spans="16:19" x14ac:dyDescent="0.35">
      <c r="P6835" s="2">
        <f>IF(Customer_churn_Table!N6835=0,Customer_churn_Table!H6835,NA())</f>
        <v>10</v>
      </c>
      <c r="Q6835" s="2">
        <f>IF(Customer_churn_Table!N6835=0,Customer_churn_Table!R6835,NA())</f>
        <v>248</v>
      </c>
      <c r="R6835" s="2" t="e">
        <f>IF(Customer_churn_Table!N6835=1,Customer_churn_Table!H6835,NA())</f>
        <v>#N/A</v>
      </c>
      <c r="S6835" s="2" t="e">
        <f>IF(Customer_churn_Table!N6835=1,Customer_churn_Table!R6835,NA())</f>
        <v>#N/A</v>
      </c>
    </row>
    <row r="6836" spans="16:19" x14ac:dyDescent="0.35">
      <c r="P6836" s="2">
        <f>IF(Customer_churn_Table!N6836=0,Customer_churn_Table!H6836,NA())</f>
        <v>8</v>
      </c>
      <c r="Q6836" s="2">
        <f>IF(Customer_churn_Table!N6836=0,Customer_churn_Table!R6836,NA())</f>
        <v>635</v>
      </c>
      <c r="R6836" s="2" t="e">
        <f>IF(Customer_churn_Table!N6836=1,Customer_churn_Table!H6836,NA())</f>
        <v>#N/A</v>
      </c>
      <c r="S6836" s="2" t="e">
        <f>IF(Customer_churn_Table!N6836=1,Customer_churn_Table!R6836,NA())</f>
        <v>#N/A</v>
      </c>
    </row>
    <row r="6837" spans="16:19" x14ac:dyDescent="0.35">
      <c r="P6837" s="2">
        <f>IF(Customer_churn_Table!N6837=0,Customer_churn_Table!H6837,NA())</f>
        <v>6</v>
      </c>
      <c r="Q6837" s="2">
        <f>IF(Customer_churn_Table!N6837=0,Customer_churn_Table!R6837,NA())</f>
        <v>520</v>
      </c>
      <c r="R6837" s="2" t="e">
        <f>IF(Customer_churn_Table!N6837=1,Customer_churn_Table!H6837,NA())</f>
        <v>#N/A</v>
      </c>
      <c r="S6837" s="2" t="e">
        <f>IF(Customer_churn_Table!N6837=1,Customer_churn_Table!R6837,NA())</f>
        <v>#N/A</v>
      </c>
    </row>
    <row r="6838" spans="16:19" x14ac:dyDescent="0.35">
      <c r="P6838" s="2">
        <f>IF(Customer_churn_Table!N6838=0,Customer_churn_Table!H6838,NA())</f>
        <v>6</v>
      </c>
      <c r="Q6838" s="2">
        <f>IF(Customer_churn_Table!N6838=0,Customer_churn_Table!R6838,NA())</f>
        <v>289</v>
      </c>
      <c r="R6838" s="2" t="e">
        <f>IF(Customer_churn_Table!N6838=1,Customer_churn_Table!H6838,NA())</f>
        <v>#N/A</v>
      </c>
      <c r="S6838" s="2" t="e">
        <f>IF(Customer_churn_Table!N6838=1,Customer_churn_Table!R6838,NA())</f>
        <v>#N/A</v>
      </c>
    </row>
    <row r="6839" spans="16:19" x14ac:dyDescent="0.35">
      <c r="P6839" s="2">
        <f>IF(Customer_churn_Table!N6839=0,Customer_churn_Table!H6839,NA())</f>
        <v>9</v>
      </c>
      <c r="Q6839" s="2">
        <f>IF(Customer_churn_Table!N6839=0,Customer_churn_Table!R6839,NA())</f>
        <v>354</v>
      </c>
      <c r="R6839" s="2" t="e">
        <f>IF(Customer_churn_Table!N6839=1,Customer_churn_Table!H6839,NA())</f>
        <v>#N/A</v>
      </c>
      <c r="S6839" s="2" t="e">
        <f>IF(Customer_churn_Table!N6839=1,Customer_churn_Table!R6839,NA())</f>
        <v>#N/A</v>
      </c>
    </row>
    <row r="6840" spans="16:19" x14ac:dyDescent="0.35">
      <c r="P6840" s="2">
        <f>IF(Customer_churn_Table!N6840=0,Customer_churn_Table!H6840,NA())</f>
        <v>6</v>
      </c>
      <c r="Q6840" s="2">
        <f>IF(Customer_churn_Table!N6840=0,Customer_churn_Table!R6840,NA())</f>
        <v>508</v>
      </c>
      <c r="R6840" s="2" t="e">
        <f>IF(Customer_churn_Table!N6840=1,Customer_churn_Table!H6840,NA())</f>
        <v>#N/A</v>
      </c>
      <c r="S6840" s="2" t="e">
        <f>IF(Customer_churn_Table!N6840=1,Customer_churn_Table!R6840,NA())</f>
        <v>#N/A</v>
      </c>
    </row>
    <row r="6841" spans="16:19" x14ac:dyDescent="0.35">
      <c r="P6841" s="2">
        <f>IF(Customer_churn_Table!N6841=0,Customer_churn_Table!H6841,NA())</f>
        <v>6</v>
      </c>
      <c r="Q6841" s="2">
        <f>IF(Customer_churn_Table!N6841=0,Customer_churn_Table!R6841,NA())</f>
        <v>607</v>
      </c>
      <c r="R6841" s="2" t="e">
        <f>IF(Customer_churn_Table!N6841=1,Customer_churn_Table!H6841,NA())</f>
        <v>#N/A</v>
      </c>
      <c r="S6841" s="2" t="e">
        <f>IF(Customer_churn_Table!N6841=1,Customer_churn_Table!R6841,NA())</f>
        <v>#N/A</v>
      </c>
    </row>
    <row r="6842" spans="16:19" x14ac:dyDescent="0.35">
      <c r="P6842" s="2">
        <f>IF(Customer_churn_Table!N6842=0,Customer_churn_Table!H6842,NA())</f>
        <v>7</v>
      </c>
      <c r="Q6842" s="2">
        <f>IF(Customer_churn_Table!N6842=0,Customer_churn_Table!R6842,NA())</f>
        <v>599</v>
      </c>
      <c r="R6842" s="2" t="e">
        <f>IF(Customer_churn_Table!N6842=1,Customer_churn_Table!H6842,NA())</f>
        <v>#N/A</v>
      </c>
      <c r="S6842" s="2" t="e">
        <f>IF(Customer_churn_Table!N6842=1,Customer_churn_Table!R6842,NA())</f>
        <v>#N/A</v>
      </c>
    </row>
    <row r="6843" spans="16:19" x14ac:dyDescent="0.35">
      <c r="P6843" s="2">
        <f>IF(Customer_churn_Table!N6843=0,Customer_churn_Table!H6843,NA())</f>
        <v>3</v>
      </c>
      <c r="Q6843" s="2">
        <f>IF(Customer_churn_Table!N6843=0,Customer_churn_Table!R6843,NA())</f>
        <v>276</v>
      </c>
      <c r="R6843" s="2" t="e">
        <f>IF(Customer_churn_Table!N6843=1,Customer_churn_Table!H6843,NA())</f>
        <v>#N/A</v>
      </c>
      <c r="S6843" s="2" t="e">
        <f>IF(Customer_churn_Table!N6843=1,Customer_churn_Table!R6843,NA())</f>
        <v>#N/A</v>
      </c>
    </row>
    <row r="6844" spans="16:19" x14ac:dyDescent="0.35">
      <c r="P6844" s="2">
        <f>IF(Customer_churn_Table!N6844=0,Customer_churn_Table!H6844,NA())</f>
        <v>1</v>
      </c>
      <c r="Q6844" s="2">
        <f>IF(Customer_churn_Table!N6844=0,Customer_churn_Table!R6844,NA())</f>
        <v>709</v>
      </c>
      <c r="R6844" s="2" t="e">
        <f>IF(Customer_churn_Table!N6844=1,Customer_churn_Table!H6844,NA())</f>
        <v>#N/A</v>
      </c>
      <c r="S6844" s="2" t="e">
        <f>IF(Customer_churn_Table!N6844=1,Customer_churn_Table!R6844,NA())</f>
        <v>#N/A</v>
      </c>
    </row>
    <row r="6845" spans="16:19" x14ac:dyDescent="0.35">
      <c r="P6845" s="2">
        <f>IF(Customer_churn_Table!N6845=0,Customer_churn_Table!H6845,NA())</f>
        <v>1</v>
      </c>
      <c r="Q6845" s="2">
        <f>IF(Customer_churn_Table!N6845=0,Customer_churn_Table!R6845,NA())</f>
        <v>506</v>
      </c>
      <c r="R6845" s="2" t="e">
        <f>IF(Customer_churn_Table!N6845=1,Customer_churn_Table!H6845,NA())</f>
        <v>#N/A</v>
      </c>
      <c r="S6845" s="2" t="e">
        <f>IF(Customer_churn_Table!N6845=1,Customer_churn_Table!R6845,NA())</f>
        <v>#N/A</v>
      </c>
    </row>
    <row r="6846" spans="16:19" x14ac:dyDescent="0.35">
      <c r="P6846" s="2">
        <f>IF(Customer_churn_Table!N6846=0,Customer_churn_Table!H6846,NA())</f>
        <v>8</v>
      </c>
      <c r="Q6846" s="2">
        <f>IF(Customer_churn_Table!N6846=0,Customer_churn_Table!R6846,NA())</f>
        <v>454</v>
      </c>
      <c r="R6846" s="2" t="e">
        <f>IF(Customer_churn_Table!N6846=1,Customer_churn_Table!H6846,NA())</f>
        <v>#N/A</v>
      </c>
      <c r="S6846" s="2" t="e">
        <f>IF(Customer_churn_Table!N6846=1,Customer_churn_Table!R6846,NA())</f>
        <v>#N/A</v>
      </c>
    </row>
    <row r="6847" spans="16:19" x14ac:dyDescent="0.35">
      <c r="P6847" s="2">
        <f>IF(Customer_churn_Table!N6847=0,Customer_churn_Table!H6847,NA())</f>
        <v>5</v>
      </c>
      <c r="Q6847" s="2">
        <f>IF(Customer_churn_Table!N6847=0,Customer_churn_Table!R6847,NA())</f>
        <v>532</v>
      </c>
      <c r="R6847" s="2" t="e">
        <f>IF(Customer_churn_Table!N6847=1,Customer_churn_Table!H6847,NA())</f>
        <v>#N/A</v>
      </c>
      <c r="S6847" s="2" t="e">
        <f>IF(Customer_churn_Table!N6847=1,Customer_churn_Table!R6847,NA())</f>
        <v>#N/A</v>
      </c>
    </row>
    <row r="6848" spans="16:19" x14ac:dyDescent="0.35">
      <c r="P6848" s="2">
        <f>IF(Customer_churn_Table!N6848=0,Customer_churn_Table!H6848,NA())</f>
        <v>5</v>
      </c>
      <c r="Q6848" s="2">
        <f>IF(Customer_churn_Table!N6848=0,Customer_churn_Table!R6848,NA())</f>
        <v>561</v>
      </c>
      <c r="R6848" s="2" t="e">
        <f>IF(Customer_churn_Table!N6848=1,Customer_churn_Table!H6848,NA())</f>
        <v>#N/A</v>
      </c>
      <c r="S6848" s="2" t="e">
        <f>IF(Customer_churn_Table!N6848=1,Customer_churn_Table!R6848,NA())</f>
        <v>#N/A</v>
      </c>
    </row>
    <row r="6849" spans="16:19" x14ac:dyDescent="0.35">
      <c r="P6849" s="2">
        <f>IF(Customer_churn_Table!N6849=0,Customer_churn_Table!H6849,NA())</f>
        <v>3</v>
      </c>
      <c r="Q6849" s="2">
        <f>IF(Customer_churn_Table!N6849=0,Customer_churn_Table!R6849,NA())</f>
        <v>320</v>
      </c>
      <c r="R6849" s="2" t="e">
        <f>IF(Customer_churn_Table!N6849=1,Customer_churn_Table!H6849,NA())</f>
        <v>#N/A</v>
      </c>
      <c r="S6849" s="2" t="e">
        <f>IF(Customer_churn_Table!N6849=1,Customer_churn_Table!R6849,NA())</f>
        <v>#N/A</v>
      </c>
    </row>
    <row r="6850" spans="16:19" x14ac:dyDescent="0.35">
      <c r="P6850" s="2">
        <f>IF(Customer_churn_Table!N6850=0,Customer_churn_Table!H6850,NA())</f>
        <v>1</v>
      </c>
      <c r="Q6850" s="2">
        <f>IF(Customer_churn_Table!N6850=0,Customer_churn_Table!R6850,NA())</f>
        <v>877</v>
      </c>
      <c r="R6850" s="2" t="e">
        <f>IF(Customer_churn_Table!N6850=1,Customer_churn_Table!H6850,NA())</f>
        <v>#N/A</v>
      </c>
      <c r="S6850" s="2" t="e">
        <f>IF(Customer_churn_Table!N6850=1,Customer_churn_Table!R6850,NA())</f>
        <v>#N/A</v>
      </c>
    </row>
    <row r="6851" spans="16:19" x14ac:dyDescent="0.35">
      <c r="P6851" s="2">
        <f>IF(Customer_churn_Table!N6851=0,Customer_churn_Table!H6851,NA())</f>
        <v>1</v>
      </c>
      <c r="Q6851" s="2">
        <f>IF(Customer_churn_Table!N6851=0,Customer_churn_Table!R6851,NA())</f>
        <v>453</v>
      </c>
      <c r="R6851" s="2" t="e">
        <f>IF(Customer_churn_Table!N6851=1,Customer_churn_Table!H6851,NA())</f>
        <v>#N/A</v>
      </c>
      <c r="S6851" s="2" t="e">
        <f>IF(Customer_churn_Table!N6851=1,Customer_churn_Table!R6851,NA())</f>
        <v>#N/A</v>
      </c>
    </row>
    <row r="6852" spans="16:19" x14ac:dyDescent="0.35">
      <c r="P6852" s="2">
        <f>IF(Customer_churn_Table!N6852=0,Customer_churn_Table!H6852,NA())</f>
        <v>1</v>
      </c>
      <c r="Q6852" s="2">
        <f>IF(Customer_churn_Table!N6852=0,Customer_churn_Table!R6852,NA())</f>
        <v>621</v>
      </c>
      <c r="R6852" s="2" t="e">
        <f>IF(Customer_churn_Table!N6852=1,Customer_churn_Table!H6852,NA())</f>
        <v>#N/A</v>
      </c>
      <c r="S6852" s="2" t="e">
        <f>IF(Customer_churn_Table!N6852=1,Customer_churn_Table!R6852,NA())</f>
        <v>#N/A</v>
      </c>
    </row>
    <row r="6853" spans="16:19" x14ac:dyDescent="0.35">
      <c r="P6853" s="2">
        <f>IF(Customer_churn_Table!N6853=0,Customer_churn_Table!H6853,NA())</f>
        <v>9</v>
      </c>
      <c r="Q6853" s="2">
        <f>IF(Customer_churn_Table!N6853=0,Customer_churn_Table!R6853,NA())</f>
        <v>534</v>
      </c>
      <c r="R6853" s="2" t="e">
        <f>IF(Customer_churn_Table!N6853=1,Customer_churn_Table!H6853,NA())</f>
        <v>#N/A</v>
      </c>
      <c r="S6853" s="2" t="e">
        <f>IF(Customer_churn_Table!N6853=1,Customer_churn_Table!R6853,NA())</f>
        <v>#N/A</v>
      </c>
    </row>
    <row r="6854" spans="16:19" x14ac:dyDescent="0.35">
      <c r="P6854" s="2" t="e">
        <f>IF(Customer_churn_Table!N6854=0,Customer_churn_Table!H6854,NA())</f>
        <v>#N/A</v>
      </c>
      <c r="Q6854" s="2" t="e">
        <f>IF(Customer_churn_Table!N6854=0,Customer_churn_Table!R6854,NA())</f>
        <v>#N/A</v>
      </c>
      <c r="R6854" s="2">
        <f>IF(Customer_churn_Table!N6854=1,Customer_churn_Table!H6854,NA())</f>
        <v>4</v>
      </c>
      <c r="S6854" s="2">
        <f>IF(Customer_churn_Table!N6854=1,Customer_churn_Table!R6854,NA())</f>
        <v>264</v>
      </c>
    </row>
    <row r="6855" spans="16:19" x14ac:dyDescent="0.35">
      <c r="P6855" s="2">
        <f>IF(Customer_churn_Table!N6855=0,Customer_churn_Table!H6855,NA())</f>
        <v>1</v>
      </c>
      <c r="Q6855" s="2">
        <f>IF(Customer_churn_Table!N6855=0,Customer_churn_Table!R6855,NA())</f>
        <v>943</v>
      </c>
      <c r="R6855" s="2" t="e">
        <f>IF(Customer_churn_Table!N6855=1,Customer_churn_Table!H6855,NA())</f>
        <v>#N/A</v>
      </c>
      <c r="S6855" s="2" t="e">
        <f>IF(Customer_churn_Table!N6855=1,Customer_churn_Table!R6855,NA())</f>
        <v>#N/A</v>
      </c>
    </row>
    <row r="6856" spans="16:19" x14ac:dyDescent="0.35">
      <c r="P6856" s="2">
        <f>IF(Customer_churn_Table!N6856=0,Customer_churn_Table!H6856,NA())</f>
        <v>5</v>
      </c>
      <c r="Q6856" s="2">
        <f>IF(Customer_churn_Table!N6856=0,Customer_churn_Table!R6856,NA())</f>
        <v>856</v>
      </c>
      <c r="R6856" s="2" t="e">
        <f>IF(Customer_churn_Table!N6856=1,Customer_churn_Table!H6856,NA())</f>
        <v>#N/A</v>
      </c>
      <c r="S6856" s="2" t="e">
        <f>IF(Customer_churn_Table!N6856=1,Customer_churn_Table!R6856,NA())</f>
        <v>#N/A</v>
      </c>
    </row>
    <row r="6857" spans="16:19" x14ac:dyDescent="0.35">
      <c r="P6857" s="2" t="e">
        <f>IF(Customer_churn_Table!N6857=0,Customer_churn_Table!H6857,NA())</f>
        <v>#N/A</v>
      </c>
      <c r="Q6857" s="2" t="e">
        <f>IF(Customer_churn_Table!N6857=0,Customer_churn_Table!R6857,NA())</f>
        <v>#N/A</v>
      </c>
      <c r="R6857" s="2">
        <f>IF(Customer_churn_Table!N6857=1,Customer_churn_Table!H6857,NA())</f>
        <v>2</v>
      </c>
      <c r="S6857" s="2">
        <f>IF(Customer_churn_Table!N6857=1,Customer_churn_Table!R6857,NA())</f>
        <v>675</v>
      </c>
    </row>
    <row r="6858" spans="16:19" x14ac:dyDescent="0.35">
      <c r="P6858" s="2">
        <f>IF(Customer_churn_Table!N6858=0,Customer_churn_Table!H6858,NA())</f>
        <v>1</v>
      </c>
      <c r="Q6858" s="2">
        <f>IF(Customer_churn_Table!N6858=0,Customer_churn_Table!R6858,NA())</f>
        <v>777</v>
      </c>
      <c r="R6858" s="2" t="e">
        <f>IF(Customer_churn_Table!N6858=1,Customer_churn_Table!H6858,NA())</f>
        <v>#N/A</v>
      </c>
      <c r="S6858" s="2" t="e">
        <f>IF(Customer_churn_Table!N6858=1,Customer_churn_Table!R6858,NA())</f>
        <v>#N/A</v>
      </c>
    </row>
    <row r="6859" spans="16:19" x14ac:dyDescent="0.35">
      <c r="P6859" s="2" t="e">
        <f>IF(Customer_churn_Table!N6859=0,Customer_churn_Table!H6859,NA())</f>
        <v>#N/A</v>
      </c>
      <c r="Q6859" s="2" t="e">
        <f>IF(Customer_churn_Table!N6859=0,Customer_churn_Table!R6859,NA())</f>
        <v>#N/A</v>
      </c>
      <c r="R6859" s="2">
        <f>IF(Customer_churn_Table!N6859=1,Customer_churn_Table!H6859,NA())</f>
        <v>1</v>
      </c>
      <c r="S6859" s="2">
        <f>IF(Customer_churn_Table!N6859=1,Customer_churn_Table!R6859,NA())</f>
        <v>579</v>
      </c>
    </row>
    <row r="6860" spans="16:19" x14ac:dyDescent="0.35">
      <c r="P6860" s="2">
        <f>IF(Customer_churn_Table!N6860=0,Customer_churn_Table!H6860,NA())</f>
        <v>4</v>
      </c>
      <c r="Q6860" s="2">
        <f>IF(Customer_churn_Table!N6860=0,Customer_churn_Table!R6860,NA())</f>
        <v>513</v>
      </c>
      <c r="R6860" s="2" t="e">
        <f>IF(Customer_churn_Table!N6860=1,Customer_churn_Table!H6860,NA())</f>
        <v>#N/A</v>
      </c>
      <c r="S6860" s="2" t="e">
        <f>IF(Customer_churn_Table!N6860=1,Customer_churn_Table!R6860,NA())</f>
        <v>#N/A</v>
      </c>
    </row>
    <row r="6861" spans="16:19" x14ac:dyDescent="0.35">
      <c r="P6861" s="2">
        <f>IF(Customer_churn_Table!N6861=0,Customer_churn_Table!H6861,NA())</f>
        <v>3</v>
      </c>
      <c r="Q6861" s="2">
        <f>IF(Customer_churn_Table!N6861=0,Customer_churn_Table!R6861,NA())</f>
        <v>412</v>
      </c>
      <c r="R6861" s="2" t="e">
        <f>IF(Customer_churn_Table!N6861=1,Customer_churn_Table!H6861,NA())</f>
        <v>#N/A</v>
      </c>
      <c r="S6861" s="2" t="e">
        <f>IF(Customer_churn_Table!N6861=1,Customer_churn_Table!R6861,NA())</f>
        <v>#N/A</v>
      </c>
    </row>
    <row r="6862" spans="16:19" x14ac:dyDescent="0.35">
      <c r="P6862" s="2" t="e">
        <f>IF(Customer_churn_Table!N6862=0,Customer_churn_Table!H6862,NA())</f>
        <v>#N/A</v>
      </c>
      <c r="Q6862" s="2" t="e">
        <f>IF(Customer_churn_Table!N6862=0,Customer_churn_Table!R6862,NA())</f>
        <v>#N/A</v>
      </c>
      <c r="R6862" s="2">
        <f>IF(Customer_churn_Table!N6862=1,Customer_churn_Table!H6862,NA())</f>
        <v>6</v>
      </c>
      <c r="S6862" s="2">
        <f>IF(Customer_churn_Table!N6862=1,Customer_churn_Table!R6862,NA())</f>
        <v>346</v>
      </c>
    </row>
    <row r="6863" spans="16:19" x14ac:dyDescent="0.35">
      <c r="P6863" s="2">
        <f>IF(Customer_churn_Table!N6863=0,Customer_churn_Table!H6863,NA())</f>
        <v>5</v>
      </c>
      <c r="Q6863" s="2">
        <f>IF(Customer_churn_Table!N6863=0,Customer_churn_Table!R6863,NA())</f>
        <v>380</v>
      </c>
      <c r="R6863" s="2" t="e">
        <f>IF(Customer_churn_Table!N6863=1,Customer_churn_Table!H6863,NA())</f>
        <v>#N/A</v>
      </c>
      <c r="S6863" s="2" t="e">
        <f>IF(Customer_churn_Table!N6863=1,Customer_churn_Table!R6863,NA())</f>
        <v>#N/A</v>
      </c>
    </row>
    <row r="6864" spans="16:19" x14ac:dyDescent="0.35">
      <c r="P6864" s="2">
        <f>IF(Customer_churn_Table!N6864=0,Customer_churn_Table!H6864,NA())</f>
        <v>9</v>
      </c>
      <c r="Q6864" s="2">
        <f>IF(Customer_churn_Table!N6864=0,Customer_churn_Table!R6864,NA())</f>
        <v>871</v>
      </c>
      <c r="R6864" s="2" t="e">
        <f>IF(Customer_churn_Table!N6864=1,Customer_churn_Table!H6864,NA())</f>
        <v>#N/A</v>
      </c>
      <c r="S6864" s="2" t="e">
        <f>IF(Customer_churn_Table!N6864=1,Customer_churn_Table!R6864,NA())</f>
        <v>#N/A</v>
      </c>
    </row>
    <row r="6865" spans="16:19" x14ac:dyDescent="0.35">
      <c r="P6865" s="2">
        <f>IF(Customer_churn_Table!N6865=0,Customer_churn_Table!H6865,NA())</f>
        <v>6</v>
      </c>
      <c r="Q6865" s="2">
        <f>IF(Customer_churn_Table!N6865=0,Customer_churn_Table!R6865,NA())</f>
        <v>301</v>
      </c>
      <c r="R6865" s="2" t="e">
        <f>IF(Customer_churn_Table!N6865=1,Customer_churn_Table!H6865,NA())</f>
        <v>#N/A</v>
      </c>
      <c r="S6865" s="2" t="e">
        <f>IF(Customer_churn_Table!N6865=1,Customer_churn_Table!R6865,NA())</f>
        <v>#N/A</v>
      </c>
    </row>
    <row r="6866" spans="16:19" x14ac:dyDescent="0.35">
      <c r="P6866" s="2" t="e">
        <f>IF(Customer_churn_Table!N6866=0,Customer_churn_Table!H6866,NA())</f>
        <v>#N/A</v>
      </c>
      <c r="Q6866" s="2" t="e">
        <f>IF(Customer_churn_Table!N6866=0,Customer_churn_Table!R6866,NA())</f>
        <v>#N/A</v>
      </c>
      <c r="R6866" s="2">
        <f>IF(Customer_churn_Table!N6866=1,Customer_churn_Table!H6866,NA())</f>
        <v>3</v>
      </c>
      <c r="S6866" s="2">
        <f>IF(Customer_churn_Table!N6866=1,Customer_churn_Table!R6866,NA())</f>
        <v>593</v>
      </c>
    </row>
    <row r="6867" spans="16:19" x14ac:dyDescent="0.35">
      <c r="P6867" s="2">
        <f>IF(Customer_churn_Table!N6867=0,Customer_churn_Table!H6867,NA())</f>
        <v>0</v>
      </c>
      <c r="Q6867" s="2">
        <f>IF(Customer_churn_Table!N6867=0,Customer_churn_Table!R6867,NA())</f>
        <v>879</v>
      </c>
      <c r="R6867" s="2" t="e">
        <f>IF(Customer_churn_Table!N6867=1,Customer_churn_Table!H6867,NA())</f>
        <v>#N/A</v>
      </c>
      <c r="S6867" s="2" t="e">
        <f>IF(Customer_churn_Table!N6867=1,Customer_churn_Table!R6867,NA())</f>
        <v>#N/A</v>
      </c>
    </row>
    <row r="6868" spans="16:19" x14ac:dyDescent="0.35">
      <c r="P6868" s="2">
        <f>IF(Customer_churn_Table!N6868=0,Customer_churn_Table!H6868,NA())</f>
        <v>8</v>
      </c>
      <c r="Q6868" s="2">
        <f>IF(Customer_churn_Table!N6868=0,Customer_churn_Table!R6868,NA())</f>
        <v>236</v>
      </c>
      <c r="R6868" s="2" t="e">
        <f>IF(Customer_churn_Table!N6868=1,Customer_churn_Table!H6868,NA())</f>
        <v>#N/A</v>
      </c>
      <c r="S6868" s="2" t="e">
        <f>IF(Customer_churn_Table!N6868=1,Customer_churn_Table!R6868,NA())</f>
        <v>#N/A</v>
      </c>
    </row>
    <row r="6869" spans="16:19" x14ac:dyDescent="0.35">
      <c r="P6869" s="2">
        <f>IF(Customer_churn_Table!N6869=0,Customer_churn_Table!H6869,NA())</f>
        <v>1</v>
      </c>
      <c r="Q6869" s="2">
        <f>IF(Customer_churn_Table!N6869=0,Customer_churn_Table!R6869,NA())</f>
        <v>715</v>
      </c>
      <c r="R6869" s="2" t="e">
        <f>IF(Customer_churn_Table!N6869=1,Customer_churn_Table!H6869,NA())</f>
        <v>#N/A</v>
      </c>
      <c r="S6869" s="2" t="e">
        <f>IF(Customer_churn_Table!N6869=1,Customer_churn_Table!R6869,NA())</f>
        <v>#N/A</v>
      </c>
    </row>
    <row r="6870" spans="16:19" x14ac:dyDescent="0.35">
      <c r="P6870" s="2">
        <f>IF(Customer_churn_Table!N6870=0,Customer_churn_Table!H6870,NA())</f>
        <v>4</v>
      </c>
      <c r="Q6870" s="2">
        <f>IF(Customer_churn_Table!N6870=0,Customer_churn_Table!R6870,NA())</f>
        <v>627</v>
      </c>
      <c r="R6870" s="2" t="e">
        <f>IF(Customer_churn_Table!N6870=1,Customer_churn_Table!H6870,NA())</f>
        <v>#N/A</v>
      </c>
      <c r="S6870" s="2" t="e">
        <f>IF(Customer_churn_Table!N6870=1,Customer_churn_Table!R6870,NA())</f>
        <v>#N/A</v>
      </c>
    </row>
    <row r="6871" spans="16:19" x14ac:dyDescent="0.35">
      <c r="P6871" s="2" t="e">
        <f>IF(Customer_churn_Table!N6871=0,Customer_churn_Table!H6871,NA())</f>
        <v>#N/A</v>
      </c>
      <c r="Q6871" s="2" t="e">
        <f>IF(Customer_churn_Table!N6871=0,Customer_churn_Table!R6871,NA())</f>
        <v>#N/A</v>
      </c>
      <c r="R6871" s="2">
        <f>IF(Customer_churn_Table!N6871=1,Customer_churn_Table!H6871,NA())</f>
        <v>2</v>
      </c>
      <c r="S6871" s="2">
        <f>IF(Customer_churn_Table!N6871=1,Customer_churn_Table!R6871,NA())</f>
        <v>894</v>
      </c>
    </row>
    <row r="6872" spans="16:19" x14ac:dyDescent="0.35">
      <c r="P6872" s="2">
        <f>IF(Customer_churn_Table!N6872=0,Customer_churn_Table!H6872,NA())</f>
        <v>0</v>
      </c>
      <c r="Q6872" s="2">
        <f>IF(Customer_churn_Table!N6872=0,Customer_churn_Table!R6872,NA())</f>
        <v>416</v>
      </c>
      <c r="R6872" s="2" t="e">
        <f>IF(Customer_churn_Table!N6872=1,Customer_churn_Table!H6872,NA())</f>
        <v>#N/A</v>
      </c>
      <c r="S6872" s="2" t="e">
        <f>IF(Customer_churn_Table!N6872=1,Customer_churn_Table!R6872,NA())</f>
        <v>#N/A</v>
      </c>
    </row>
    <row r="6873" spans="16:19" x14ac:dyDescent="0.35">
      <c r="P6873" s="2" t="e">
        <f>IF(Customer_churn_Table!N6873=0,Customer_churn_Table!H6873,NA())</f>
        <v>#N/A</v>
      </c>
      <c r="Q6873" s="2" t="e">
        <f>IF(Customer_churn_Table!N6873=0,Customer_churn_Table!R6873,NA())</f>
        <v>#N/A</v>
      </c>
      <c r="R6873" s="2">
        <f>IF(Customer_churn_Table!N6873=1,Customer_churn_Table!H6873,NA())</f>
        <v>3</v>
      </c>
      <c r="S6873" s="2">
        <f>IF(Customer_churn_Table!N6873=1,Customer_churn_Table!R6873,NA())</f>
        <v>981</v>
      </c>
    </row>
    <row r="6874" spans="16:19" x14ac:dyDescent="0.35">
      <c r="P6874" s="2">
        <f>IF(Customer_churn_Table!N6874=0,Customer_churn_Table!H6874,NA())</f>
        <v>7</v>
      </c>
      <c r="Q6874" s="2">
        <f>IF(Customer_churn_Table!N6874=0,Customer_churn_Table!R6874,NA())</f>
        <v>585</v>
      </c>
      <c r="R6874" s="2" t="e">
        <f>IF(Customer_churn_Table!N6874=1,Customer_churn_Table!H6874,NA())</f>
        <v>#N/A</v>
      </c>
      <c r="S6874" s="2" t="e">
        <f>IF(Customer_churn_Table!N6874=1,Customer_churn_Table!R6874,NA())</f>
        <v>#N/A</v>
      </c>
    </row>
    <row r="6875" spans="16:19" x14ac:dyDescent="0.35">
      <c r="P6875" s="2">
        <f>IF(Customer_churn_Table!N6875=0,Customer_churn_Table!H6875,NA())</f>
        <v>9</v>
      </c>
      <c r="Q6875" s="2">
        <f>IF(Customer_churn_Table!N6875=0,Customer_churn_Table!R6875,NA())</f>
        <v>757</v>
      </c>
      <c r="R6875" s="2" t="e">
        <f>IF(Customer_churn_Table!N6875=1,Customer_churn_Table!H6875,NA())</f>
        <v>#N/A</v>
      </c>
      <c r="S6875" s="2" t="e">
        <f>IF(Customer_churn_Table!N6875=1,Customer_churn_Table!R6875,NA())</f>
        <v>#N/A</v>
      </c>
    </row>
    <row r="6876" spans="16:19" x14ac:dyDescent="0.35">
      <c r="P6876" s="2">
        <f>IF(Customer_churn_Table!N6876=0,Customer_churn_Table!H6876,NA())</f>
        <v>3</v>
      </c>
      <c r="Q6876" s="2">
        <f>IF(Customer_churn_Table!N6876=0,Customer_churn_Table!R6876,NA())</f>
        <v>632</v>
      </c>
      <c r="R6876" s="2" t="e">
        <f>IF(Customer_churn_Table!N6876=1,Customer_churn_Table!H6876,NA())</f>
        <v>#N/A</v>
      </c>
      <c r="S6876" s="2" t="e">
        <f>IF(Customer_churn_Table!N6876=1,Customer_churn_Table!R6876,NA())</f>
        <v>#N/A</v>
      </c>
    </row>
    <row r="6877" spans="16:19" x14ac:dyDescent="0.35">
      <c r="P6877" s="2" t="e">
        <f>IF(Customer_churn_Table!N6877=0,Customer_churn_Table!H6877,NA())</f>
        <v>#N/A</v>
      </c>
      <c r="Q6877" s="2" t="e">
        <f>IF(Customer_churn_Table!N6877=0,Customer_churn_Table!R6877,NA())</f>
        <v>#N/A</v>
      </c>
      <c r="R6877" s="2">
        <f>IF(Customer_churn_Table!N6877=1,Customer_churn_Table!H6877,NA())</f>
        <v>7</v>
      </c>
      <c r="S6877" s="2">
        <f>IF(Customer_churn_Table!N6877=1,Customer_churn_Table!R6877,NA())</f>
        <v>900</v>
      </c>
    </row>
    <row r="6878" spans="16:19" x14ac:dyDescent="0.35">
      <c r="P6878" s="2">
        <f>IF(Customer_churn_Table!N6878=0,Customer_churn_Table!H6878,NA())</f>
        <v>10</v>
      </c>
      <c r="Q6878" s="2">
        <f>IF(Customer_churn_Table!N6878=0,Customer_churn_Table!R6878,NA())</f>
        <v>260</v>
      </c>
      <c r="R6878" s="2" t="e">
        <f>IF(Customer_churn_Table!N6878=1,Customer_churn_Table!H6878,NA())</f>
        <v>#N/A</v>
      </c>
      <c r="S6878" s="2" t="e">
        <f>IF(Customer_churn_Table!N6878=1,Customer_churn_Table!R6878,NA())</f>
        <v>#N/A</v>
      </c>
    </row>
    <row r="6879" spans="16:19" x14ac:dyDescent="0.35">
      <c r="P6879" s="2">
        <f>IF(Customer_churn_Table!N6879=0,Customer_churn_Table!H6879,NA())</f>
        <v>9</v>
      </c>
      <c r="Q6879" s="2">
        <f>IF(Customer_churn_Table!N6879=0,Customer_churn_Table!R6879,NA())</f>
        <v>639</v>
      </c>
      <c r="R6879" s="2" t="e">
        <f>IF(Customer_churn_Table!N6879=1,Customer_churn_Table!H6879,NA())</f>
        <v>#N/A</v>
      </c>
      <c r="S6879" s="2" t="e">
        <f>IF(Customer_churn_Table!N6879=1,Customer_churn_Table!R6879,NA())</f>
        <v>#N/A</v>
      </c>
    </row>
    <row r="6880" spans="16:19" x14ac:dyDescent="0.35">
      <c r="P6880" s="2" t="e">
        <f>IF(Customer_churn_Table!N6880=0,Customer_churn_Table!H6880,NA())</f>
        <v>#N/A</v>
      </c>
      <c r="Q6880" s="2" t="e">
        <f>IF(Customer_churn_Table!N6880=0,Customer_churn_Table!R6880,NA())</f>
        <v>#N/A</v>
      </c>
      <c r="R6880" s="2">
        <f>IF(Customer_churn_Table!N6880=1,Customer_churn_Table!H6880,NA())</f>
        <v>0</v>
      </c>
      <c r="S6880" s="2">
        <f>IF(Customer_churn_Table!N6880=1,Customer_churn_Table!R6880,NA())</f>
        <v>539</v>
      </c>
    </row>
    <row r="6881" spans="16:19" x14ac:dyDescent="0.35">
      <c r="P6881" s="2">
        <f>IF(Customer_churn_Table!N6881=0,Customer_churn_Table!H6881,NA())</f>
        <v>7</v>
      </c>
      <c r="Q6881" s="2">
        <f>IF(Customer_churn_Table!N6881=0,Customer_churn_Table!R6881,NA())</f>
        <v>611</v>
      </c>
      <c r="R6881" s="2" t="e">
        <f>IF(Customer_churn_Table!N6881=1,Customer_churn_Table!H6881,NA())</f>
        <v>#N/A</v>
      </c>
      <c r="S6881" s="2" t="e">
        <f>IF(Customer_churn_Table!N6881=1,Customer_churn_Table!R6881,NA())</f>
        <v>#N/A</v>
      </c>
    </row>
    <row r="6882" spans="16:19" x14ac:dyDescent="0.35">
      <c r="P6882" s="2">
        <f>IF(Customer_churn_Table!N6882=0,Customer_churn_Table!H6882,NA())</f>
        <v>2</v>
      </c>
      <c r="Q6882" s="2">
        <f>IF(Customer_churn_Table!N6882=0,Customer_churn_Table!R6882,NA())</f>
        <v>534</v>
      </c>
      <c r="R6882" s="2" t="e">
        <f>IF(Customer_churn_Table!N6882=1,Customer_churn_Table!H6882,NA())</f>
        <v>#N/A</v>
      </c>
      <c r="S6882" s="2" t="e">
        <f>IF(Customer_churn_Table!N6882=1,Customer_churn_Table!R6882,NA())</f>
        <v>#N/A</v>
      </c>
    </row>
    <row r="6883" spans="16:19" x14ac:dyDescent="0.35">
      <c r="P6883" s="2">
        <f>IF(Customer_churn_Table!N6883=0,Customer_churn_Table!H6883,NA())</f>
        <v>3</v>
      </c>
      <c r="Q6883" s="2">
        <f>IF(Customer_churn_Table!N6883=0,Customer_churn_Table!R6883,NA())</f>
        <v>463</v>
      </c>
      <c r="R6883" s="2" t="e">
        <f>IF(Customer_churn_Table!N6883=1,Customer_churn_Table!H6883,NA())</f>
        <v>#N/A</v>
      </c>
      <c r="S6883" s="2" t="e">
        <f>IF(Customer_churn_Table!N6883=1,Customer_churn_Table!R6883,NA())</f>
        <v>#N/A</v>
      </c>
    </row>
    <row r="6884" spans="16:19" x14ac:dyDescent="0.35">
      <c r="P6884" s="2">
        <f>IF(Customer_churn_Table!N6884=0,Customer_churn_Table!H6884,NA())</f>
        <v>1</v>
      </c>
      <c r="Q6884" s="2">
        <f>IF(Customer_churn_Table!N6884=0,Customer_churn_Table!R6884,NA())</f>
        <v>934</v>
      </c>
      <c r="R6884" s="2" t="e">
        <f>IF(Customer_churn_Table!N6884=1,Customer_churn_Table!H6884,NA())</f>
        <v>#N/A</v>
      </c>
      <c r="S6884" s="2" t="e">
        <f>IF(Customer_churn_Table!N6884=1,Customer_churn_Table!R6884,NA())</f>
        <v>#N/A</v>
      </c>
    </row>
    <row r="6885" spans="16:19" x14ac:dyDescent="0.35">
      <c r="P6885" s="2">
        <f>IF(Customer_churn_Table!N6885=0,Customer_churn_Table!H6885,NA())</f>
        <v>9</v>
      </c>
      <c r="Q6885" s="2">
        <f>IF(Customer_churn_Table!N6885=0,Customer_churn_Table!R6885,NA())</f>
        <v>789</v>
      </c>
      <c r="R6885" s="2" t="e">
        <f>IF(Customer_churn_Table!N6885=1,Customer_churn_Table!H6885,NA())</f>
        <v>#N/A</v>
      </c>
      <c r="S6885" s="2" t="e">
        <f>IF(Customer_churn_Table!N6885=1,Customer_churn_Table!R6885,NA())</f>
        <v>#N/A</v>
      </c>
    </row>
    <row r="6886" spans="16:19" x14ac:dyDescent="0.35">
      <c r="P6886" s="2">
        <f>IF(Customer_churn_Table!N6886=0,Customer_churn_Table!H6886,NA())</f>
        <v>8</v>
      </c>
      <c r="Q6886" s="2">
        <f>IF(Customer_churn_Table!N6886=0,Customer_churn_Table!R6886,NA())</f>
        <v>441</v>
      </c>
      <c r="R6886" s="2" t="e">
        <f>IF(Customer_churn_Table!N6886=1,Customer_churn_Table!H6886,NA())</f>
        <v>#N/A</v>
      </c>
      <c r="S6886" s="2" t="e">
        <f>IF(Customer_churn_Table!N6886=1,Customer_churn_Table!R6886,NA())</f>
        <v>#N/A</v>
      </c>
    </row>
    <row r="6887" spans="16:19" x14ac:dyDescent="0.35">
      <c r="P6887" s="2">
        <f>IF(Customer_churn_Table!N6887=0,Customer_churn_Table!H6887,NA())</f>
        <v>1</v>
      </c>
      <c r="Q6887" s="2">
        <f>IF(Customer_churn_Table!N6887=0,Customer_churn_Table!R6887,NA())</f>
        <v>701</v>
      </c>
      <c r="R6887" s="2" t="e">
        <f>IF(Customer_churn_Table!N6887=1,Customer_churn_Table!H6887,NA())</f>
        <v>#N/A</v>
      </c>
      <c r="S6887" s="2" t="e">
        <f>IF(Customer_churn_Table!N6887=1,Customer_churn_Table!R6887,NA())</f>
        <v>#N/A</v>
      </c>
    </row>
    <row r="6888" spans="16:19" x14ac:dyDescent="0.35">
      <c r="P6888" s="2">
        <f>IF(Customer_churn_Table!N6888=0,Customer_churn_Table!H6888,NA())</f>
        <v>2</v>
      </c>
      <c r="Q6888" s="2">
        <f>IF(Customer_churn_Table!N6888=0,Customer_churn_Table!R6888,NA())</f>
        <v>995</v>
      </c>
      <c r="R6888" s="2" t="e">
        <f>IF(Customer_churn_Table!N6888=1,Customer_churn_Table!H6888,NA())</f>
        <v>#N/A</v>
      </c>
      <c r="S6888" s="2" t="e">
        <f>IF(Customer_churn_Table!N6888=1,Customer_churn_Table!R6888,NA())</f>
        <v>#N/A</v>
      </c>
    </row>
    <row r="6889" spans="16:19" x14ac:dyDescent="0.35">
      <c r="P6889" s="2">
        <f>IF(Customer_churn_Table!N6889=0,Customer_churn_Table!H6889,NA())</f>
        <v>8</v>
      </c>
      <c r="Q6889" s="2">
        <f>IF(Customer_churn_Table!N6889=0,Customer_churn_Table!R6889,NA())</f>
        <v>615</v>
      </c>
      <c r="R6889" s="2" t="e">
        <f>IF(Customer_churn_Table!N6889=1,Customer_churn_Table!H6889,NA())</f>
        <v>#N/A</v>
      </c>
      <c r="S6889" s="2" t="e">
        <f>IF(Customer_churn_Table!N6889=1,Customer_churn_Table!R6889,NA())</f>
        <v>#N/A</v>
      </c>
    </row>
    <row r="6890" spans="16:19" x14ac:dyDescent="0.35">
      <c r="P6890" s="2">
        <f>IF(Customer_churn_Table!N6890=0,Customer_churn_Table!H6890,NA())</f>
        <v>4</v>
      </c>
      <c r="Q6890" s="2">
        <f>IF(Customer_churn_Table!N6890=0,Customer_churn_Table!R6890,NA())</f>
        <v>690</v>
      </c>
      <c r="R6890" s="2" t="e">
        <f>IF(Customer_churn_Table!N6890=1,Customer_churn_Table!H6890,NA())</f>
        <v>#N/A</v>
      </c>
      <c r="S6890" s="2" t="e">
        <f>IF(Customer_churn_Table!N6890=1,Customer_churn_Table!R6890,NA())</f>
        <v>#N/A</v>
      </c>
    </row>
    <row r="6891" spans="16:19" x14ac:dyDescent="0.35">
      <c r="P6891" s="2">
        <f>IF(Customer_churn_Table!N6891=0,Customer_churn_Table!H6891,NA())</f>
        <v>6</v>
      </c>
      <c r="Q6891" s="2">
        <f>IF(Customer_churn_Table!N6891=0,Customer_churn_Table!R6891,NA())</f>
        <v>442</v>
      </c>
      <c r="R6891" s="2" t="e">
        <f>IF(Customer_churn_Table!N6891=1,Customer_churn_Table!H6891,NA())</f>
        <v>#N/A</v>
      </c>
      <c r="S6891" s="2" t="e">
        <f>IF(Customer_churn_Table!N6891=1,Customer_churn_Table!R6891,NA())</f>
        <v>#N/A</v>
      </c>
    </row>
    <row r="6892" spans="16:19" x14ac:dyDescent="0.35">
      <c r="P6892" s="2" t="e">
        <f>IF(Customer_churn_Table!N6892=0,Customer_churn_Table!H6892,NA())</f>
        <v>#N/A</v>
      </c>
      <c r="Q6892" s="2" t="e">
        <f>IF(Customer_churn_Table!N6892=0,Customer_churn_Table!R6892,NA())</f>
        <v>#N/A</v>
      </c>
      <c r="R6892" s="2">
        <f>IF(Customer_churn_Table!N6892=1,Customer_churn_Table!H6892,NA())</f>
        <v>1</v>
      </c>
      <c r="S6892" s="2">
        <f>IF(Customer_churn_Table!N6892=1,Customer_churn_Table!R6892,NA())</f>
        <v>506</v>
      </c>
    </row>
    <row r="6893" spans="16:19" x14ac:dyDescent="0.35">
      <c r="P6893" s="2" t="e">
        <f>IF(Customer_churn_Table!N6893=0,Customer_churn_Table!H6893,NA())</f>
        <v>#N/A</v>
      </c>
      <c r="Q6893" s="2" t="e">
        <f>IF(Customer_churn_Table!N6893=0,Customer_churn_Table!R6893,NA())</f>
        <v>#N/A</v>
      </c>
      <c r="R6893" s="2">
        <f>IF(Customer_churn_Table!N6893=1,Customer_churn_Table!H6893,NA())</f>
        <v>7</v>
      </c>
      <c r="S6893" s="2">
        <f>IF(Customer_churn_Table!N6893=1,Customer_churn_Table!R6893,NA())</f>
        <v>671</v>
      </c>
    </row>
    <row r="6894" spans="16:19" x14ac:dyDescent="0.35">
      <c r="P6894" s="2" t="e">
        <f>IF(Customer_churn_Table!N6894=0,Customer_churn_Table!H6894,NA())</f>
        <v>#N/A</v>
      </c>
      <c r="Q6894" s="2" t="e">
        <f>IF(Customer_churn_Table!N6894=0,Customer_churn_Table!R6894,NA())</f>
        <v>#N/A</v>
      </c>
      <c r="R6894" s="2">
        <f>IF(Customer_churn_Table!N6894=1,Customer_churn_Table!H6894,NA())</f>
        <v>8</v>
      </c>
      <c r="S6894" s="2">
        <f>IF(Customer_churn_Table!N6894=1,Customer_churn_Table!R6894,NA())</f>
        <v>927</v>
      </c>
    </row>
    <row r="6895" spans="16:19" x14ac:dyDescent="0.35">
      <c r="P6895" s="2">
        <f>IF(Customer_churn_Table!N6895=0,Customer_churn_Table!H6895,NA())</f>
        <v>5</v>
      </c>
      <c r="Q6895" s="2">
        <f>IF(Customer_churn_Table!N6895=0,Customer_churn_Table!R6895,NA())</f>
        <v>623</v>
      </c>
      <c r="R6895" s="2" t="e">
        <f>IF(Customer_churn_Table!N6895=1,Customer_churn_Table!H6895,NA())</f>
        <v>#N/A</v>
      </c>
      <c r="S6895" s="2" t="e">
        <f>IF(Customer_churn_Table!N6895=1,Customer_churn_Table!R6895,NA())</f>
        <v>#N/A</v>
      </c>
    </row>
    <row r="6896" spans="16:19" x14ac:dyDescent="0.35">
      <c r="P6896" s="2">
        <f>IF(Customer_churn_Table!N6896=0,Customer_churn_Table!H6896,NA())</f>
        <v>8</v>
      </c>
      <c r="Q6896" s="2">
        <f>IF(Customer_churn_Table!N6896=0,Customer_churn_Table!R6896,NA())</f>
        <v>713</v>
      </c>
      <c r="R6896" s="2" t="e">
        <f>IF(Customer_churn_Table!N6896=1,Customer_churn_Table!H6896,NA())</f>
        <v>#N/A</v>
      </c>
      <c r="S6896" s="2" t="e">
        <f>IF(Customer_churn_Table!N6896=1,Customer_churn_Table!R6896,NA())</f>
        <v>#N/A</v>
      </c>
    </row>
    <row r="6897" spans="16:19" x14ac:dyDescent="0.35">
      <c r="P6897" s="2" t="e">
        <f>IF(Customer_churn_Table!N6897=0,Customer_churn_Table!H6897,NA())</f>
        <v>#N/A</v>
      </c>
      <c r="Q6897" s="2" t="e">
        <f>IF(Customer_churn_Table!N6897=0,Customer_churn_Table!R6897,NA())</f>
        <v>#N/A</v>
      </c>
      <c r="R6897" s="2">
        <f>IF(Customer_churn_Table!N6897=1,Customer_churn_Table!H6897,NA())</f>
        <v>6</v>
      </c>
      <c r="S6897" s="2">
        <f>IF(Customer_churn_Table!N6897=1,Customer_churn_Table!R6897,NA())</f>
        <v>441</v>
      </c>
    </row>
    <row r="6898" spans="16:19" x14ac:dyDescent="0.35">
      <c r="P6898" s="2">
        <f>IF(Customer_churn_Table!N6898=0,Customer_churn_Table!H6898,NA())</f>
        <v>7</v>
      </c>
      <c r="Q6898" s="2">
        <f>IF(Customer_churn_Table!N6898=0,Customer_churn_Table!R6898,NA())</f>
        <v>567</v>
      </c>
      <c r="R6898" s="2" t="e">
        <f>IF(Customer_churn_Table!N6898=1,Customer_churn_Table!H6898,NA())</f>
        <v>#N/A</v>
      </c>
      <c r="S6898" s="2" t="e">
        <f>IF(Customer_churn_Table!N6898=1,Customer_churn_Table!R6898,NA())</f>
        <v>#N/A</v>
      </c>
    </row>
    <row r="6899" spans="16:19" x14ac:dyDescent="0.35">
      <c r="P6899" s="2" t="e">
        <f>IF(Customer_churn_Table!N6899=0,Customer_churn_Table!H6899,NA())</f>
        <v>#N/A</v>
      </c>
      <c r="Q6899" s="2" t="e">
        <f>IF(Customer_churn_Table!N6899=0,Customer_churn_Table!R6899,NA())</f>
        <v>#N/A</v>
      </c>
      <c r="R6899" s="2">
        <f>IF(Customer_churn_Table!N6899=1,Customer_churn_Table!H6899,NA())</f>
        <v>6</v>
      </c>
      <c r="S6899" s="2">
        <f>IF(Customer_churn_Table!N6899=1,Customer_churn_Table!R6899,NA())</f>
        <v>681</v>
      </c>
    </row>
    <row r="6900" spans="16:19" x14ac:dyDescent="0.35">
      <c r="P6900" s="2">
        <f>IF(Customer_churn_Table!N6900=0,Customer_churn_Table!H6900,NA())</f>
        <v>2</v>
      </c>
      <c r="Q6900" s="2">
        <f>IF(Customer_churn_Table!N6900=0,Customer_churn_Table!R6900,NA())</f>
        <v>599</v>
      </c>
      <c r="R6900" s="2" t="e">
        <f>IF(Customer_churn_Table!N6900=1,Customer_churn_Table!H6900,NA())</f>
        <v>#N/A</v>
      </c>
      <c r="S6900" s="2" t="e">
        <f>IF(Customer_churn_Table!N6900=1,Customer_churn_Table!R6900,NA())</f>
        <v>#N/A</v>
      </c>
    </row>
    <row r="6901" spans="16:19" x14ac:dyDescent="0.35">
      <c r="P6901" s="2" t="e">
        <f>IF(Customer_churn_Table!N6901=0,Customer_churn_Table!H6901,NA())</f>
        <v>#N/A</v>
      </c>
      <c r="Q6901" s="2" t="e">
        <f>IF(Customer_churn_Table!N6901=0,Customer_churn_Table!R6901,NA())</f>
        <v>#N/A</v>
      </c>
      <c r="R6901" s="2">
        <f>IF(Customer_churn_Table!N6901=1,Customer_churn_Table!H6901,NA())</f>
        <v>2</v>
      </c>
      <c r="S6901" s="2">
        <f>IF(Customer_churn_Table!N6901=1,Customer_churn_Table!R6901,NA())</f>
        <v>345</v>
      </c>
    </row>
    <row r="6902" spans="16:19" x14ac:dyDescent="0.35">
      <c r="P6902" s="2">
        <f>IF(Customer_churn_Table!N6902=0,Customer_churn_Table!H6902,NA())</f>
        <v>4</v>
      </c>
      <c r="Q6902" s="2">
        <f>IF(Customer_churn_Table!N6902=0,Customer_churn_Table!R6902,NA())</f>
        <v>595</v>
      </c>
      <c r="R6902" s="2" t="e">
        <f>IF(Customer_churn_Table!N6902=1,Customer_churn_Table!H6902,NA())</f>
        <v>#N/A</v>
      </c>
      <c r="S6902" s="2" t="e">
        <f>IF(Customer_churn_Table!N6902=1,Customer_churn_Table!R6902,NA())</f>
        <v>#N/A</v>
      </c>
    </row>
    <row r="6903" spans="16:19" x14ac:dyDescent="0.35">
      <c r="P6903" s="2">
        <f>IF(Customer_churn_Table!N6903=0,Customer_churn_Table!H6903,NA())</f>
        <v>0</v>
      </c>
      <c r="Q6903" s="2">
        <f>IF(Customer_churn_Table!N6903=0,Customer_churn_Table!R6903,NA())</f>
        <v>817</v>
      </c>
      <c r="R6903" s="2" t="e">
        <f>IF(Customer_churn_Table!N6903=1,Customer_churn_Table!H6903,NA())</f>
        <v>#N/A</v>
      </c>
      <c r="S6903" s="2" t="e">
        <f>IF(Customer_churn_Table!N6903=1,Customer_churn_Table!R6903,NA())</f>
        <v>#N/A</v>
      </c>
    </row>
    <row r="6904" spans="16:19" x14ac:dyDescent="0.35">
      <c r="P6904" s="2">
        <f>IF(Customer_churn_Table!N6904=0,Customer_churn_Table!H6904,NA())</f>
        <v>7</v>
      </c>
      <c r="Q6904" s="2">
        <f>IF(Customer_churn_Table!N6904=0,Customer_churn_Table!R6904,NA())</f>
        <v>717</v>
      </c>
      <c r="R6904" s="2" t="e">
        <f>IF(Customer_churn_Table!N6904=1,Customer_churn_Table!H6904,NA())</f>
        <v>#N/A</v>
      </c>
      <c r="S6904" s="2" t="e">
        <f>IF(Customer_churn_Table!N6904=1,Customer_churn_Table!R6904,NA())</f>
        <v>#N/A</v>
      </c>
    </row>
    <row r="6905" spans="16:19" x14ac:dyDescent="0.35">
      <c r="P6905" s="2">
        <f>IF(Customer_churn_Table!N6905=0,Customer_churn_Table!H6905,NA())</f>
        <v>3</v>
      </c>
      <c r="Q6905" s="2">
        <f>IF(Customer_churn_Table!N6905=0,Customer_churn_Table!R6905,NA())</f>
        <v>822</v>
      </c>
      <c r="R6905" s="2" t="e">
        <f>IF(Customer_churn_Table!N6905=1,Customer_churn_Table!H6905,NA())</f>
        <v>#N/A</v>
      </c>
      <c r="S6905" s="2" t="e">
        <f>IF(Customer_churn_Table!N6905=1,Customer_churn_Table!R6905,NA())</f>
        <v>#N/A</v>
      </c>
    </row>
    <row r="6906" spans="16:19" x14ac:dyDescent="0.35">
      <c r="P6906" s="2">
        <f>IF(Customer_churn_Table!N6906=0,Customer_churn_Table!H6906,NA())</f>
        <v>6</v>
      </c>
      <c r="Q6906" s="2">
        <f>IF(Customer_churn_Table!N6906=0,Customer_churn_Table!R6906,NA())</f>
        <v>916</v>
      </c>
      <c r="R6906" s="2" t="e">
        <f>IF(Customer_churn_Table!N6906=1,Customer_churn_Table!H6906,NA())</f>
        <v>#N/A</v>
      </c>
      <c r="S6906" s="2" t="e">
        <f>IF(Customer_churn_Table!N6906=1,Customer_churn_Table!R6906,NA())</f>
        <v>#N/A</v>
      </c>
    </row>
    <row r="6907" spans="16:19" x14ac:dyDescent="0.35">
      <c r="P6907" s="2">
        <f>IF(Customer_churn_Table!N6907=0,Customer_churn_Table!H6907,NA())</f>
        <v>1</v>
      </c>
      <c r="Q6907" s="2">
        <f>IF(Customer_churn_Table!N6907=0,Customer_churn_Table!R6907,NA())</f>
        <v>529</v>
      </c>
      <c r="R6907" s="2" t="e">
        <f>IF(Customer_churn_Table!N6907=1,Customer_churn_Table!H6907,NA())</f>
        <v>#N/A</v>
      </c>
      <c r="S6907" s="2" t="e">
        <f>IF(Customer_churn_Table!N6907=1,Customer_churn_Table!R6907,NA())</f>
        <v>#N/A</v>
      </c>
    </row>
    <row r="6908" spans="16:19" x14ac:dyDescent="0.35">
      <c r="P6908" s="2">
        <f>IF(Customer_churn_Table!N6908=0,Customer_churn_Table!H6908,NA())</f>
        <v>3</v>
      </c>
      <c r="Q6908" s="2">
        <f>IF(Customer_churn_Table!N6908=0,Customer_churn_Table!R6908,NA())</f>
        <v>752</v>
      </c>
      <c r="R6908" s="2" t="e">
        <f>IF(Customer_churn_Table!N6908=1,Customer_churn_Table!H6908,NA())</f>
        <v>#N/A</v>
      </c>
      <c r="S6908" s="2" t="e">
        <f>IF(Customer_churn_Table!N6908=1,Customer_churn_Table!R6908,NA())</f>
        <v>#N/A</v>
      </c>
    </row>
    <row r="6909" spans="16:19" x14ac:dyDescent="0.35">
      <c r="P6909" s="2">
        <f>IF(Customer_churn_Table!N6909=0,Customer_churn_Table!H6909,NA())</f>
        <v>5</v>
      </c>
      <c r="Q6909" s="2">
        <f>IF(Customer_churn_Table!N6909=0,Customer_churn_Table!R6909,NA())</f>
        <v>668</v>
      </c>
      <c r="R6909" s="2" t="e">
        <f>IF(Customer_churn_Table!N6909=1,Customer_churn_Table!H6909,NA())</f>
        <v>#N/A</v>
      </c>
      <c r="S6909" s="2" t="e">
        <f>IF(Customer_churn_Table!N6909=1,Customer_churn_Table!R6909,NA())</f>
        <v>#N/A</v>
      </c>
    </row>
    <row r="6910" spans="16:19" x14ac:dyDescent="0.35">
      <c r="P6910" s="2">
        <f>IF(Customer_churn_Table!N6910=0,Customer_churn_Table!H6910,NA())</f>
        <v>5</v>
      </c>
      <c r="Q6910" s="2">
        <f>IF(Customer_churn_Table!N6910=0,Customer_churn_Table!R6910,NA())</f>
        <v>770</v>
      </c>
      <c r="R6910" s="2" t="e">
        <f>IF(Customer_churn_Table!N6910=1,Customer_churn_Table!H6910,NA())</f>
        <v>#N/A</v>
      </c>
      <c r="S6910" s="2" t="e">
        <f>IF(Customer_churn_Table!N6910=1,Customer_churn_Table!R6910,NA())</f>
        <v>#N/A</v>
      </c>
    </row>
    <row r="6911" spans="16:19" x14ac:dyDescent="0.35">
      <c r="P6911" s="2">
        <f>IF(Customer_churn_Table!N6911=0,Customer_churn_Table!H6911,NA())</f>
        <v>5</v>
      </c>
      <c r="Q6911" s="2">
        <f>IF(Customer_churn_Table!N6911=0,Customer_churn_Table!R6911,NA())</f>
        <v>464</v>
      </c>
      <c r="R6911" s="2" t="e">
        <f>IF(Customer_churn_Table!N6911=1,Customer_churn_Table!H6911,NA())</f>
        <v>#N/A</v>
      </c>
      <c r="S6911" s="2" t="e">
        <f>IF(Customer_churn_Table!N6911=1,Customer_churn_Table!R6911,NA())</f>
        <v>#N/A</v>
      </c>
    </row>
    <row r="6912" spans="16:19" x14ac:dyDescent="0.35">
      <c r="P6912" s="2">
        <f>IF(Customer_churn_Table!N6912=0,Customer_churn_Table!H6912,NA())</f>
        <v>1</v>
      </c>
      <c r="Q6912" s="2">
        <f>IF(Customer_churn_Table!N6912=0,Customer_churn_Table!R6912,NA())</f>
        <v>534</v>
      </c>
      <c r="R6912" s="2" t="e">
        <f>IF(Customer_churn_Table!N6912=1,Customer_churn_Table!H6912,NA())</f>
        <v>#N/A</v>
      </c>
      <c r="S6912" s="2" t="e">
        <f>IF(Customer_churn_Table!N6912=1,Customer_churn_Table!R6912,NA())</f>
        <v>#N/A</v>
      </c>
    </row>
    <row r="6913" spans="16:19" x14ac:dyDescent="0.35">
      <c r="P6913" s="2" t="e">
        <f>IF(Customer_churn_Table!N6913=0,Customer_churn_Table!H6913,NA())</f>
        <v>#N/A</v>
      </c>
      <c r="Q6913" s="2" t="e">
        <f>IF(Customer_churn_Table!N6913=0,Customer_churn_Table!R6913,NA())</f>
        <v>#N/A</v>
      </c>
      <c r="R6913" s="2">
        <f>IF(Customer_churn_Table!N6913=1,Customer_churn_Table!H6913,NA())</f>
        <v>3</v>
      </c>
      <c r="S6913" s="2">
        <f>IF(Customer_churn_Table!N6913=1,Customer_churn_Table!R6913,NA())</f>
        <v>674</v>
      </c>
    </row>
    <row r="6914" spans="16:19" x14ac:dyDescent="0.35">
      <c r="P6914" s="2" t="e">
        <f>IF(Customer_churn_Table!N6914=0,Customer_churn_Table!H6914,NA())</f>
        <v>#N/A</v>
      </c>
      <c r="Q6914" s="2" t="e">
        <f>IF(Customer_churn_Table!N6914=0,Customer_churn_Table!R6914,NA())</f>
        <v>#N/A</v>
      </c>
      <c r="R6914" s="2">
        <f>IF(Customer_churn_Table!N6914=1,Customer_churn_Table!H6914,NA())</f>
        <v>10</v>
      </c>
      <c r="S6914" s="2">
        <f>IF(Customer_churn_Table!N6914=1,Customer_churn_Table!R6914,NA())</f>
        <v>403</v>
      </c>
    </row>
    <row r="6915" spans="16:19" x14ac:dyDescent="0.35">
      <c r="P6915" s="2" t="e">
        <f>IF(Customer_churn_Table!N6915=0,Customer_churn_Table!H6915,NA())</f>
        <v>#N/A</v>
      </c>
      <c r="Q6915" s="2" t="e">
        <f>IF(Customer_churn_Table!N6915=0,Customer_churn_Table!R6915,NA())</f>
        <v>#N/A</v>
      </c>
      <c r="R6915" s="2">
        <f>IF(Customer_churn_Table!N6915=1,Customer_churn_Table!H6915,NA())</f>
        <v>7</v>
      </c>
      <c r="S6915" s="2">
        <f>IF(Customer_churn_Table!N6915=1,Customer_churn_Table!R6915,NA())</f>
        <v>929</v>
      </c>
    </row>
    <row r="6916" spans="16:19" x14ac:dyDescent="0.35">
      <c r="P6916" s="2">
        <f>IF(Customer_churn_Table!N6916=0,Customer_churn_Table!H6916,NA())</f>
        <v>7</v>
      </c>
      <c r="Q6916" s="2">
        <f>IF(Customer_churn_Table!N6916=0,Customer_churn_Table!R6916,NA())</f>
        <v>715</v>
      </c>
      <c r="R6916" s="2" t="e">
        <f>IF(Customer_churn_Table!N6916=1,Customer_churn_Table!H6916,NA())</f>
        <v>#N/A</v>
      </c>
      <c r="S6916" s="2" t="e">
        <f>IF(Customer_churn_Table!N6916=1,Customer_churn_Table!R6916,NA())</f>
        <v>#N/A</v>
      </c>
    </row>
    <row r="6917" spans="16:19" x14ac:dyDescent="0.35">
      <c r="P6917" s="2">
        <f>IF(Customer_churn_Table!N6917=0,Customer_churn_Table!H6917,NA())</f>
        <v>2</v>
      </c>
      <c r="Q6917" s="2">
        <f>IF(Customer_churn_Table!N6917=0,Customer_churn_Table!R6917,NA())</f>
        <v>620</v>
      </c>
      <c r="R6917" s="2" t="e">
        <f>IF(Customer_churn_Table!N6917=1,Customer_churn_Table!H6917,NA())</f>
        <v>#N/A</v>
      </c>
      <c r="S6917" s="2" t="e">
        <f>IF(Customer_churn_Table!N6917=1,Customer_churn_Table!R6917,NA())</f>
        <v>#N/A</v>
      </c>
    </row>
    <row r="6918" spans="16:19" x14ac:dyDescent="0.35">
      <c r="P6918" s="2">
        <f>IF(Customer_churn_Table!N6918=0,Customer_churn_Table!H6918,NA())</f>
        <v>8</v>
      </c>
      <c r="Q6918" s="2">
        <f>IF(Customer_churn_Table!N6918=0,Customer_churn_Table!R6918,NA())</f>
        <v>814</v>
      </c>
      <c r="R6918" s="2" t="e">
        <f>IF(Customer_churn_Table!N6918=1,Customer_churn_Table!H6918,NA())</f>
        <v>#N/A</v>
      </c>
      <c r="S6918" s="2" t="e">
        <f>IF(Customer_churn_Table!N6918=1,Customer_churn_Table!R6918,NA())</f>
        <v>#N/A</v>
      </c>
    </row>
    <row r="6919" spans="16:19" x14ac:dyDescent="0.35">
      <c r="P6919" s="2">
        <f>IF(Customer_churn_Table!N6919=0,Customer_churn_Table!H6919,NA())</f>
        <v>4</v>
      </c>
      <c r="Q6919" s="2">
        <f>IF(Customer_churn_Table!N6919=0,Customer_churn_Table!R6919,NA())</f>
        <v>536</v>
      </c>
      <c r="R6919" s="2" t="e">
        <f>IF(Customer_churn_Table!N6919=1,Customer_churn_Table!H6919,NA())</f>
        <v>#N/A</v>
      </c>
      <c r="S6919" s="2" t="e">
        <f>IF(Customer_churn_Table!N6919=1,Customer_churn_Table!R6919,NA())</f>
        <v>#N/A</v>
      </c>
    </row>
    <row r="6920" spans="16:19" x14ac:dyDescent="0.35">
      <c r="P6920" s="2">
        <f>IF(Customer_churn_Table!N6920=0,Customer_churn_Table!H6920,NA())</f>
        <v>0</v>
      </c>
      <c r="Q6920" s="2">
        <f>IF(Customer_churn_Table!N6920=0,Customer_churn_Table!R6920,NA())</f>
        <v>676</v>
      </c>
      <c r="R6920" s="2" t="e">
        <f>IF(Customer_churn_Table!N6920=1,Customer_churn_Table!H6920,NA())</f>
        <v>#N/A</v>
      </c>
      <c r="S6920" s="2" t="e">
        <f>IF(Customer_churn_Table!N6920=1,Customer_churn_Table!R6920,NA())</f>
        <v>#N/A</v>
      </c>
    </row>
    <row r="6921" spans="16:19" x14ac:dyDescent="0.35">
      <c r="P6921" s="2">
        <f>IF(Customer_churn_Table!N6921=0,Customer_churn_Table!H6921,NA())</f>
        <v>7</v>
      </c>
      <c r="Q6921" s="2">
        <f>IF(Customer_churn_Table!N6921=0,Customer_churn_Table!R6921,NA())</f>
        <v>763</v>
      </c>
      <c r="R6921" s="2" t="e">
        <f>IF(Customer_churn_Table!N6921=1,Customer_churn_Table!H6921,NA())</f>
        <v>#N/A</v>
      </c>
      <c r="S6921" s="2" t="e">
        <f>IF(Customer_churn_Table!N6921=1,Customer_churn_Table!R6921,NA())</f>
        <v>#N/A</v>
      </c>
    </row>
    <row r="6922" spans="16:19" x14ac:dyDescent="0.35">
      <c r="P6922" s="2">
        <f>IF(Customer_churn_Table!N6922=0,Customer_churn_Table!H6922,NA())</f>
        <v>3</v>
      </c>
      <c r="Q6922" s="2">
        <f>IF(Customer_churn_Table!N6922=0,Customer_churn_Table!R6922,NA())</f>
        <v>554</v>
      </c>
      <c r="R6922" s="2" t="e">
        <f>IF(Customer_churn_Table!N6922=1,Customer_churn_Table!H6922,NA())</f>
        <v>#N/A</v>
      </c>
      <c r="S6922" s="2" t="e">
        <f>IF(Customer_churn_Table!N6922=1,Customer_churn_Table!R6922,NA())</f>
        <v>#N/A</v>
      </c>
    </row>
    <row r="6923" spans="16:19" x14ac:dyDescent="0.35">
      <c r="P6923" s="2">
        <f>IF(Customer_churn_Table!N6923=0,Customer_churn_Table!H6923,NA())</f>
        <v>7</v>
      </c>
      <c r="Q6923" s="2">
        <f>IF(Customer_churn_Table!N6923=0,Customer_churn_Table!R6923,NA())</f>
        <v>631</v>
      </c>
      <c r="R6923" s="2" t="e">
        <f>IF(Customer_churn_Table!N6923=1,Customer_churn_Table!H6923,NA())</f>
        <v>#N/A</v>
      </c>
      <c r="S6923" s="2" t="e">
        <f>IF(Customer_churn_Table!N6923=1,Customer_churn_Table!R6923,NA())</f>
        <v>#N/A</v>
      </c>
    </row>
    <row r="6924" spans="16:19" x14ac:dyDescent="0.35">
      <c r="P6924" s="2">
        <f>IF(Customer_churn_Table!N6924=0,Customer_churn_Table!H6924,NA())</f>
        <v>2</v>
      </c>
      <c r="Q6924" s="2">
        <f>IF(Customer_churn_Table!N6924=0,Customer_churn_Table!R6924,NA())</f>
        <v>394</v>
      </c>
      <c r="R6924" s="2" t="e">
        <f>IF(Customer_churn_Table!N6924=1,Customer_churn_Table!H6924,NA())</f>
        <v>#N/A</v>
      </c>
      <c r="S6924" s="2" t="e">
        <f>IF(Customer_churn_Table!N6924=1,Customer_churn_Table!R6924,NA())</f>
        <v>#N/A</v>
      </c>
    </row>
    <row r="6925" spans="16:19" x14ac:dyDescent="0.35">
      <c r="P6925" s="2">
        <f>IF(Customer_churn_Table!N6925=0,Customer_churn_Table!H6925,NA())</f>
        <v>5</v>
      </c>
      <c r="Q6925" s="2">
        <f>IF(Customer_churn_Table!N6925=0,Customer_churn_Table!R6925,NA())</f>
        <v>873</v>
      </c>
      <c r="R6925" s="2" t="e">
        <f>IF(Customer_churn_Table!N6925=1,Customer_churn_Table!H6925,NA())</f>
        <v>#N/A</v>
      </c>
      <c r="S6925" s="2" t="e">
        <f>IF(Customer_churn_Table!N6925=1,Customer_churn_Table!R6925,NA())</f>
        <v>#N/A</v>
      </c>
    </row>
    <row r="6926" spans="16:19" x14ac:dyDescent="0.35">
      <c r="P6926" s="2">
        <f>IF(Customer_churn_Table!N6926=0,Customer_churn_Table!H6926,NA())</f>
        <v>1</v>
      </c>
      <c r="Q6926" s="2">
        <f>IF(Customer_churn_Table!N6926=0,Customer_churn_Table!R6926,NA())</f>
        <v>431</v>
      </c>
      <c r="R6926" s="2" t="e">
        <f>IF(Customer_churn_Table!N6926=1,Customer_churn_Table!H6926,NA())</f>
        <v>#N/A</v>
      </c>
      <c r="S6926" s="2" t="e">
        <f>IF(Customer_churn_Table!N6926=1,Customer_churn_Table!R6926,NA())</f>
        <v>#N/A</v>
      </c>
    </row>
    <row r="6927" spans="16:19" x14ac:dyDescent="0.35">
      <c r="P6927" s="2">
        <f>IF(Customer_churn_Table!N6927=0,Customer_churn_Table!H6927,NA())</f>
        <v>9</v>
      </c>
      <c r="Q6927" s="2">
        <f>IF(Customer_churn_Table!N6927=0,Customer_churn_Table!R6927,NA())</f>
        <v>652</v>
      </c>
      <c r="R6927" s="2" t="e">
        <f>IF(Customer_churn_Table!N6927=1,Customer_churn_Table!H6927,NA())</f>
        <v>#N/A</v>
      </c>
      <c r="S6927" s="2" t="e">
        <f>IF(Customer_churn_Table!N6927=1,Customer_churn_Table!R6927,NA())</f>
        <v>#N/A</v>
      </c>
    </row>
    <row r="6928" spans="16:19" x14ac:dyDescent="0.35">
      <c r="P6928" s="2">
        <f>IF(Customer_churn_Table!N6928=0,Customer_churn_Table!H6928,NA())</f>
        <v>1</v>
      </c>
      <c r="Q6928" s="2">
        <f>IF(Customer_churn_Table!N6928=0,Customer_churn_Table!R6928,NA())</f>
        <v>853</v>
      </c>
      <c r="R6928" s="2" t="e">
        <f>IF(Customer_churn_Table!N6928=1,Customer_churn_Table!H6928,NA())</f>
        <v>#N/A</v>
      </c>
      <c r="S6928" s="2" t="e">
        <f>IF(Customer_churn_Table!N6928=1,Customer_churn_Table!R6928,NA())</f>
        <v>#N/A</v>
      </c>
    </row>
    <row r="6929" spans="16:19" x14ac:dyDescent="0.35">
      <c r="P6929" s="2">
        <f>IF(Customer_churn_Table!N6929=0,Customer_churn_Table!H6929,NA())</f>
        <v>5</v>
      </c>
      <c r="Q6929" s="2">
        <f>IF(Customer_churn_Table!N6929=0,Customer_churn_Table!R6929,NA())</f>
        <v>987</v>
      </c>
      <c r="R6929" s="2" t="e">
        <f>IF(Customer_churn_Table!N6929=1,Customer_churn_Table!H6929,NA())</f>
        <v>#N/A</v>
      </c>
      <c r="S6929" s="2" t="e">
        <f>IF(Customer_churn_Table!N6929=1,Customer_churn_Table!R6929,NA())</f>
        <v>#N/A</v>
      </c>
    </row>
    <row r="6930" spans="16:19" x14ac:dyDescent="0.35">
      <c r="P6930" s="2" t="e">
        <f>IF(Customer_churn_Table!N6930=0,Customer_churn_Table!H6930,NA())</f>
        <v>#N/A</v>
      </c>
      <c r="Q6930" s="2" t="e">
        <f>IF(Customer_churn_Table!N6930=0,Customer_churn_Table!R6930,NA())</f>
        <v>#N/A</v>
      </c>
      <c r="R6930" s="2">
        <f>IF(Customer_churn_Table!N6930=1,Customer_churn_Table!H6930,NA())</f>
        <v>0</v>
      </c>
      <c r="S6930" s="2">
        <f>IF(Customer_churn_Table!N6930=1,Customer_churn_Table!R6930,NA())</f>
        <v>646</v>
      </c>
    </row>
    <row r="6931" spans="16:19" x14ac:dyDescent="0.35">
      <c r="P6931" s="2" t="e">
        <f>IF(Customer_churn_Table!N6931=0,Customer_churn_Table!H6931,NA())</f>
        <v>#N/A</v>
      </c>
      <c r="Q6931" s="2" t="e">
        <f>IF(Customer_churn_Table!N6931=0,Customer_churn_Table!R6931,NA())</f>
        <v>#N/A</v>
      </c>
      <c r="R6931" s="2">
        <f>IF(Customer_churn_Table!N6931=1,Customer_churn_Table!H6931,NA())</f>
        <v>1</v>
      </c>
      <c r="S6931" s="2">
        <f>IF(Customer_churn_Table!N6931=1,Customer_churn_Table!R6931,NA())</f>
        <v>887</v>
      </c>
    </row>
    <row r="6932" spans="16:19" x14ac:dyDescent="0.35">
      <c r="P6932" s="2">
        <f>IF(Customer_churn_Table!N6932=0,Customer_churn_Table!H6932,NA())</f>
        <v>3</v>
      </c>
      <c r="Q6932" s="2">
        <f>IF(Customer_churn_Table!N6932=0,Customer_churn_Table!R6932,NA())</f>
        <v>485</v>
      </c>
      <c r="R6932" s="2" t="e">
        <f>IF(Customer_churn_Table!N6932=1,Customer_churn_Table!H6932,NA())</f>
        <v>#N/A</v>
      </c>
      <c r="S6932" s="2" t="e">
        <f>IF(Customer_churn_Table!N6932=1,Customer_churn_Table!R6932,NA())</f>
        <v>#N/A</v>
      </c>
    </row>
    <row r="6933" spans="16:19" x14ac:dyDescent="0.35">
      <c r="P6933" s="2">
        <f>IF(Customer_churn_Table!N6933=0,Customer_churn_Table!H6933,NA())</f>
        <v>1</v>
      </c>
      <c r="Q6933" s="2">
        <f>IF(Customer_churn_Table!N6933=0,Customer_churn_Table!R6933,NA())</f>
        <v>427</v>
      </c>
      <c r="R6933" s="2" t="e">
        <f>IF(Customer_churn_Table!N6933=1,Customer_churn_Table!H6933,NA())</f>
        <v>#N/A</v>
      </c>
      <c r="S6933" s="2" t="e">
        <f>IF(Customer_churn_Table!N6933=1,Customer_churn_Table!R6933,NA())</f>
        <v>#N/A</v>
      </c>
    </row>
    <row r="6934" spans="16:19" x14ac:dyDescent="0.35">
      <c r="P6934" s="2">
        <f>IF(Customer_churn_Table!N6934=0,Customer_churn_Table!H6934,NA())</f>
        <v>9</v>
      </c>
      <c r="Q6934" s="2">
        <f>IF(Customer_churn_Table!N6934=0,Customer_churn_Table!R6934,NA())</f>
        <v>358</v>
      </c>
      <c r="R6934" s="2" t="e">
        <f>IF(Customer_churn_Table!N6934=1,Customer_churn_Table!H6934,NA())</f>
        <v>#N/A</v>
      </c>
      <c r="S6934" s="2" t="e">
        <f>IF(Customer_churn_Table!N6934=1,Customer_churn_Table!R6934,NA())</f>
        <v>#N/A</v>
      </c>
    </row>
    <row r="6935" spans="16:19" x14ac:dyDescent="0.35">
      <c r="P6935" s="2">
        <f>IF(Customer_churn_Table!N6935=0,Customer_churn_Table!H6935,NA())</f>
        <v>7</v>
      </c>
      <c r="Q6935" s="2">
        <f>IF(Customer_churn_Table!N6935=0,Customer_churn_Table!R6935,NA())</f>
        <v>287</v>
      </c>
      <c r="R6935" s="2" t="e">
        <f>IF(Customer_churn_Table!N6935=1,Customer_churn_Table!H6935,NA())</f>
        <v>#N/A</v>
      </c>
      <c r="S6935" s="2" t="e">
        <f>IF(Customer_churn_Table!N6935=1,Customer_churn_Table!R6935,NA())</f>
        <v>#N/A</v>
      </c>
    </row>
    <row r="6936" spans="16:19" x14ac:dyDescent="0.35">
      <c r="P6936" s="2">
        <f>IF(Customer_churn_Table!N6936=0,Customer_churn_Table!H6936,NA())</f>
        <v>2</v>
      </c>
      <c r="Q6936" s="2">
        <f>IF(Customer_churn_Table!N6936=0,Customer_churn_Table!R6936,NA())</f>
        <v>805</v>
      </c>
      <c r="R6936" s="2" t="e">
        <f>IF(Customer_churn_Table!N6936=1,Customer_churn_Table!H6936,NA())</f>
        <v>#N/A</v>
      </c>
      <c r="S6936" s="2" t="e">
        <f>IF(Customer_churn_Table!N6936=1,Customer_churn_Table!R6936,NA())</f>
        <v>#N/A</v>
      </c>
    </row>
    <row r="6937" spans="16:19" x14ac:dyDescent="0.35">
      <c r="P6937" s="2">
        <f>IF(Customer_churn_Table!N6937=0,Customer_churn_Table!H6937,NA())</f>
        <v>1</v>
      </c>
      <c r="Q6937" s="2">
        <f>IF(Customer_churn_Table!N6937=0,Customer_churn_Table!R6937,NA())</f>
        <v>898</v>
      </c>
      <c r="R6937" s="2" t="e">
        <f>IF(Customer_churn_Table!N6937=1,Customer_churn_Table!H6937,NA())</f>
        <v>#N/A</v>
      </c>
      <c r="S6937" s="2" t="e">
        <f>IF(Customer_churn_Table!N6937=1,Customer_churn_Table!R6937,NA())</f>
        <v>#N/A</v>
      </c>
    </row>
    <row r="6938" spans="16:19" x14ac:dyDescent="0.35">
      <c r="P6938" s="2">
        <f>IF(Customer_churn_Table!N6938=0,Customer_churn_Table!H6938,NA())</f>
        <v>2</v>
      </c>
      <c r="Q6938" s="2">
        <f>IF(Customer_churn_Table!N6938=0,Customer_churn_Table!R6938,NA())</f>
        <v>677</v>
      </c>
      <c r="R6938" s="2" t="e">
        <f>IF(Customer_churn_Table!N6938=1,Customer_churn_Table!H6938,NA())</f>
        <v>#N/A</v>
      </c>
      <c r="S6938" s="2" t="e">
        <f>IF(Customer_churn_Table!N6938=1,Customer_churn_Table!R6938,NA())</f>
        <v>#N/A</v>
      </c>
    </row>
    <row r="6939" spans="16:19" x14ac:dyDescent="0.35">
      <c r="P6939" s="2">
        <f>IF(Customer_churn_Table!N6939=0,Customer_churn_Table!H6939,NA())</f>
        <v>4</v>
      </c>
      <c r="Q6939" s="2">
        <f>IF(Customer_churn_Table!N6939=0,Customer_churn_Table!R6939,NA())</f>
        <v>441</v>
      </c>
      <c r="R6939" s="2" t="e">
        <f>IF(Customer_churn_Table!N6939=1,Customer_churn_Table!H6939,NA())</f>
        <v>#N/A</v>
      </c>
      <c r="S6939" s="2" t="e">
        <f>IF(Customer_churn_Table!N6939=1,Customer_churn_Table!R6939,NA())</f>
        <v>#N/A</v>
      </c>
    </row>
    <row r="6940" spans="16:19" x14ac:dyDescent="0.35">
      <c r="P6940" s="2">
        <f>IF(Customer_churn_Table!N6940=0,Customer_churn_Table!H6940,NA())</f>
        <v>4</v>
      </c>
      <c r="Q6940" s="2">
        <f>IF(Customer_churn_Table!N6940=0,Customer_churn_Table!R6940,NA())</f>
        <v>446</v>
      </c>
      <c r="R6940" s="2" t="e">
        <f>IF(Customer_churn_Table!N6940=1,Customer_churn_Table!H6940,NA())</f>
        <v>#N/A</v>
      </c>
      <c r="S6940" s="2" t="e">
        <f>IF(Customer_churn_Table!N6940=1,Customer_churn_Table!R6940,NA())</f>
        <v>#N/A</v>
      </c>
    </row>
    <row r="6941" spans="16:19" x14ac:dyDescent="0.35">
      <c r="P6941" s="2">
        <f>IF(Customer_churn_Table!N6941=0,Customer_churn_Table!H6941,NA())</f>
        <v>9</v>
      </c>
      <c r="Q6941" s="2">
        <f>IF(Customer_churn_Table!N6941=0,Customer_churn_Table!R6941,NA())</f>
        <v>236</v>
      </c>
      <c r="R6941" s="2" t="e">
        <f>IF(Customer_churn_Table!N6941=1,Customer_churn_Table!H6941,NA())</f>
        <v>#N/A</v>
      </c>
      <c r="S6941" s="2" t="e">
        <f>IF(Customer_churn_Table!N6941=1,Customer_churn_Table!R6941,NA())</f>
        <v>#N/A</v>
      </c>
    </row>
    <row r="6942" spans="16:19" x14ac:dyDescent="0.35">
      <c r="P6942" s="2">
        <f>IF(Customer_churn_Table!N6942=0,Customer_churn_Table!H6942,NA())</f>
        <v>1</v>
      </c>
      <c r="Q6942" s="2">
        <f>IF(Customer_churn_Table!N6942=0,Customer_churn_Table!R6942,NA())</f>
        <v>725</v>
      </c>
      <c r="R6942" s="2" t="e">
        <f>IF(Customer_churn_Table!N6942=1,Customer_churn_Table!H6942,NA())</f>
        <v>#N/A</v>
      </c>
      <c r="S6942" s="2" t="e">
        <f>IF(Customer_churn_Table!N6942=1,Customer_churn_Table!R6942,NA())</f>
        <v>#N/A</v>
      </c>
    </row>
    <row r="6943" spans="16:19" x14ac:dyDescent="0.35">
      <c r="P6943" s="2">
        <f>IF(Customer_churn_Table!N6943=0,Customer_churn_Table!H6943,NA())</f>
        <v>6</v>
      </c>
      <c r="Q6943" s="2">
        <f>IF(Customer_churn_Table!N6943=0,Customer_churn_Table!R6943,NA())</f>
        <v>629</v>
      </c>
      <c r="R6943" s="2" t="e">
        <f>IF(Customer_churn_Table!N6943=1,Customer_churn_Table!H6943,NA())</f>
        <v>#N/A</v>
      </c>
      <c r="S6943" s="2" t="e">
        <f>IF(Customer_churn_Table!N6943=1,Customer_churn_Table!R6943,NA())</f>
        <v>#N/A</v>
      </c>
    </row>
    <row r="6944" spans="16:19" x14ac:dyDescent="0.35">
      <c r="P6944" s="2">
        <f>IF(Customer_churn_Table!N6944=0,Customer_churn_Table!H6944,NA())</f>
        <v>8</v>
      </c>
      <c r="Q6944" s="2">
        <f>IF(Customer_churn_Table!N6944=0,Customer_churn_Table!R6944,NA())</f>
        <v>712</v>
      </c>
      <c r="R6944" s="2" t="e">
        <f>IF(Customer_churn_Table!N6944=1,Customer_churn_Table!H6944,NA())</f>
        <v>#N/A</v>
      </c>
      <c r="S6944" s="2" t="e">
        <f>IF(Customer_churn_Table!N6944=1,Customer_churn_Table!R6944,NA())</f>
        <v>#N/A</v>
      </c>
    </row>
    <row r="6945" spans="16:19" x14ac:dyDescent="0.35">
      <c r="P6945" s="2">
        <f>IF(Customer_churn_Table!N6945=0,Customer_churn_Table!H6945,NA())</f>
        <v>4</v>
      </c>
      <c r="Q6945" s="2">
        <f>IF(Customer_churn_Table!N6945=0,Customer_churn_Table!R6945,NA())</f>
        <v>979</v>
      </c>
      <c r="R6945" s="2" t="e">
        <f>IF(Customer_churn_Table!N6945=1,Customer_churn_Table!H6945,NA())</f>
        <v>#N/A</v>
      </c>
      <c r="S6945" s="2" t="e">
        <f>IF(Customer_churn_Table!N6945=1,Customer_churn_Table!R6945,NA())</f>
        <v>#N/A</v>
      </c>
    </row>
    <row r="6946" spans="16:19" x14ac:dyDescent="0.35">
      <c r="P6946" s="2">
        <f>IF(Customer_churn_Table!N6946=0,Customer_churn_Table!H6946,NA())</f>
        <v>7</v>
      </c>
      <c r="Q6946" s="2">
        <f>IF(Customer_churn_Table!N6946=0,Customer_churn_Table!R6946,NA())</f>
        <v>471</v>
      </c>
      <c r="R6946" s="2" t="e">
        <f>IF(Customer_churn_Table!N6946=1,Customer_churn_Table!H6946,NA())</f>
        <v>#N/A</v>
      </c>
      <c r="S6946" s="2" t="e">
        <f>IF(Customer_churn_Table!N6946=1,Customer_churn_Table!R6946,NA())</f>
        <v>#N/A</v>
      </c>
    </row>
    <row r="6947" spans="16:19" x14ac:dyDescent="0.35">
      <c r="P6947" s="2">
        <f>IF(Customer_churn_Table!N6947=0,Customer_churn_Table!H6947,NA())</f>
        <v>6</v>
      </c>
      <c r="Q6947" s="2">
        <f>IF(Customer_churn_Table!N6947=0,Customer_churn_Table!R6947,NA())</f>
        <v>382</v>
      </c>
      <c r="R6947" s="2" t="e">
        <f>IF(Customer_churn_Table!N6947=1,Customer_churn_Table!H6947,NA())</f>
        <v>#N/A</v>
      </c>
      <c r="S6947" s="2" t="e">
        <f>IF(Customer_churn_Table!N6947=1,Customer_churn_Table!R6947,NA())</f>
        <v>#N/A</v>
      </c>
    </row>
    <row r="6948" spans="16:19" x14ac:dyDescent="0.35">
      <c r="P6948" s="2">
        <f>IF(Customer_churn_Table!N6948=0,Customer_churn_Table!H6948,NA())</f>
        <v>7</v>
      </c>
      <c r="Q6948" s="2">
        <f>IF(Customer_churn_Table!N6948=0,Customer_churn_Table!R6948,NA())</f>
        <v>995</v>
      </c>
      <c r="R6948" s="2" t="e">
        <f>IF(Customer_churn_Table!N6948=1,Customer_churn_Table!H6948,NA())</f>
        <v>#N/A</v>
      </c>
      <c r="S6948" s="2" t="e">
        <f>IF(Customer_churn_Table!N6948=1,Customer_churn_Table!R6948,NA())</f>
        <v>#N/A</v>
      </c>
    </row>
    <row r="6949" spans="16:19" x14ac:dyDescent="0.35">
      <c r="P6949" s="2">
        <f>IF(Customer_churn_Table!N6949=0,Customer_churn_Table!H6949,NA())</f>
        <v>7</v>
      </c>
      <c r="Q6949" s="2">
        <f>IF(Customer_churn_Table!N6949=0,Customer_churn_Table!R6949,NA())</f>
        <v>707</v>
      </c>
      <c r="R6949" s="2" t="e">
        <f>IF(Customer_churn_Table!N6949=1,Customer_churn_Table!H6949,NA())</f>
        <v>#N/A</v>
      </c>
      <c r="S6949" s="2" t="e">
        <f>IF(Customer_churn_Table!N6949=1,Customer_churn_Table!R6949,NA())</f>
        <v>#N/A</v>
      </c>
    </row>
    <row r="6950" spans="16:19" x14ac:dyDescent="0.35">
      <c r="P6950" s="2" t="e">
        <f>IF(Customer_churn_Table!N6950=0,Customer_churn_Table!H6950,NA())</f>
        <v>#N/A</v>
      </c>
      <c r="Q6950" s="2" t="e">
        <f>IF(Customer_churn_Table!N6950=0,Customer_churn_Table!R6950,NA())</f>
        <v>#N/A</v>
      </c>
      <c r="R6950" s="2">
        <f>IF(Customer_churn_Table!N6950=1,Customer_churn_Table!H6950,NA())</f>
        <v>3</v>
      </c>
      <c r="S6950" s="2">
        <f>IF(Customer_churn_Table!N6950=1,Customer_churn_Table!R6950,NA())</f>
        <v>263</v>
      </c>
    </row>
    <row r="6951" spans="16:19" x14ac:dyDescent="0.35">
      <c r="P6951" s="2">
        <f>IF(Customer_churn_Table!N6951=0,Customer_churn_Table!H6951,NA())</f>
        <v>2</v>
      </c>
      <c r="Q6951" s="2">
        <f>IF(Customer_churn_Table!N6951=0,Customer_churn_Table!R6951,NA())</f>
        <v>498</v>
      </c>
      <c r="R6951" s="2" t="e">
        <f>IF(Customer_churn_Table!N6951=1,Customer_churn_Table!H6951,NA())</f>
        <v>#N/A</v>
      </c>
      <c r="S6951" s="2" t="e">
        <f>IF(Customer_churn_Table!N6951=1,Customer_churn_Table!R6951,NA())</f>
        <v>#N/A</v>
      </c>
    </row>
    <row r="6952" spans="16:19" x14ac:dyDescent="0.35">
      <c r="P6952" s="2">
        <f>IF(Customer_churn_Table!N6952=0,Customer_churn_Table!H6952,NA())</f>
        <v>6</v>
      </c>
      <c r="Q6952" s="2">
        <f>IF(Customer_churn_Table!N6952=0,Customer_churn_Table!R6952,NA())</f>
        <v>305</v>
      </c>
      <c r="R6952" s="2" t="e">
        <f>IF(Customer_churn_Table!N6952=1,Customer_churn_Table!H6952,NA())</f>
        <v>#N/A</v>
      </c>
      <c r="S6952" s="2" t="e">
        <f>IF(Customer_churn_Table!N6952=1,Customer_churn_Table!R6952,NA())</f>
        <v>#N/A</v>
      </c>
    </row>
    <row r="6953" spans="16:19" x14ac:dyDescent="0.35">
      <c r="P6953" s="2" t="e">
        <f>IF(Customer_churn_Table!N6953=0,Customer_churn_Table!H6953,NA())</f>
        <v>#N/A</v>
      </c>
      <c r="Q6953" s="2" t="e">
        <f>IF(Customer_churn_Table!N6953=0,Customer_churn_Table!R6953,NA())</f>
        <v>#N/A</v>
      </c>
      <c r="R6953" s="2">
        <f>IF(Customer_churn_Table!N6953=1,Customer_churn_Table!H6953,NA())</f>
        <v>8</v>
      </c>
      <c r="S6953" s="2">
        <f>IF(Customer_churn_Table!N6953=1,Customer_churn_Table!R6953,NA())</f>
        <v>811</v>
      </c>
    </row>
    <row r="6954" spans="16:19" x14ac:dyDescent="0.35">
      <c r="P6954" s="2">
        <f>IF(Customer_churn_Table!N6954=0,Customer_churn_Table!H6954,NA())</f>
        <v>1</v>
      </c>
      <c r="Q6954" s="2">
        <f>IF(Customer_churn_Table!N6954=0,Customer_churn_Table!R6954,NA())</f>
        <v>781</v>
      </c>
      <c r="R6954" s="2" t="e">
        <f>IF(Customer_churn_Table!N6954=1,Customer_churn_Table!H6954,NA())</f>
        <v>#N/A</v>
      </c>
      <c r="S6954" s="2" t="e">
        <f>IF(Customer_churn_Table!N6954=1,Customer_churn_Table!R6954,NA())</f>
        <v>#N/A</v>
      </c>
    </row>
    <row r="6955" spans="16:19" x14ac:dyDescent="0.35">
      <c r="P6955" s="2">
        <f>IF(Customer_churn_Table!N6955=0,Customer_churn_Table!H6955,NA())</f>
        <v>5</v>
      </c>
      <c r="Q6955" s="2">
        <f>IF(Customer_churn_Table!N6955=0,Customer_churn_Table!R6955,NA())</f>
        <v>679</v>
      </c>
      <c r="R6955" s="2" t="e">
        <f>IF(Customer_churn_Table!N6955=1,Customer_churn_Table!H6955,NA())</f>
        <v>#N/A</v>
      </c>
      <c r="S6955" s="2" t="e">
        <f>IF(Customer_churn_Table!N6955=1,Customer_churn_Table!R6955,NA())</f>
        <v>#N/A</v>
      </c>
    </row>
    <row r="6956" spans="16:19" x14ac:dyDescent="0.35">
      <c r="P6956" s="2">
        <f>IF(Customer_churn_Table!N6956=0,Customer_churn_Table!H6956,NA())</f>
        <v>7</v>
      </c>
      <c r="Q6956" s="2">
        <f>IF(Customer_churn_Table!N6956=0,Customer_churn_Table!R6956,NA())</f>
        <v>447</v>
      </c>
      <c r="R6956" s="2" t="e">
        <f>IF(Customer_churn_Table!N6956=1,Customer_churn_Table!H6956,NA())</f>
        <v>#N/A</v>
      </c>
      <c r="S6956" s="2" t="e">
        <f>IF(Customer_churn_Table!N6956=1,Customer_churn_Table!R6956,NA())</f>
        <v>#N/A</v>
      </c>
    </row>
    <row r="6957" spans="16:19" x14ac:dyDescent="0.35">
      <c r="P6957" s="2">
        <f>IF(Customer_churn_Table!N6957=0,Customer_churn_Table!H6957,NA())</f>
        <v>8</v>
      </c>
      <c r="Q6957" s="2">
        <f>IF(Customer_churn_Table!N6957=0,Customer_churn_Table!R6957,NA())</f>
        <v>620</v>
      </c>
      <c r="R6957" s="2" t="e">
        <f>IF(Customer_churn_Table!N6957=1,Customer_churn_Table!H6957,NA())</f>
        <v>#N/A</v>
      </c>
      <c r="S6957" s="2" t="e">
        <f>IF(Customer_churn_Table!N6957=1,Customer_churn_Table!R6957,NA())</f>
        <v>#N/A</v>
      </c>
    </row>
    <row r="6958" spans="16:19" x14ac:dyDescent="0.35">
      <c r="P6958" s="2">
        <f>IF(Customer_churn_Table!N6958=0,Customer_churn_Table!H6958,NA())</f>
        <v>4</v>
      </c>
      <c r="Q6958" s="2">
        <f>IF(Customer_churn_Table!N6958=0,Customer_churn_Table!R6958,NA())</f>
        <v>651</v>
      </c>
      <c r="R6958" s="2" t="e">
        <f>IF(Customer_churn_Table!N6958=1,Customer_churn_Table!H6958,NA())</f>
        <v>#N/A</v>
      </c>
      <c r="S6958" s="2" t="e">
        <f>IF(Customer_churn_Table!N6958=1,Customer_churn_Table!R6958,NA())</f>
        <v>#N/A</v>
      </c>
    </row>
    <row r="6959" spans="16:19" x14ac:dyDescent="0.35">
      <c r="P6959" s="2">
        <f>IF(Customer_churn_Table!N6959=0,Customer_churn_Table!H6959,NA())</f>
        <v>7</v>
      </c>
      <c r="Q6959" s="2">
        <f>IF(Customer_churn_Table!N6959=0,Customer_churn_Table!R6959,NA())</f>
        <v>495</v>
      </c>
      <c r="R6959" s="2" t="e">
        <f>IF(Customer_churn_Table!N6959=1,Customer_churn_Table!H6959,NA())</f>
        <v>#N/A</v>
      </c>
      <c r="S6959" s="2" t="e">
        <f>IF(Customer_churn_Table!N6959=1,Customer_churn_Table!R6959,NA())</f>
        <v>#N/A</v>
      </c>
    </row>
    <row r="6960" spans="16:19" x14ac:dyDescent="0.35">
      <c r="P6960" s="2">
        <f>IF(Customer_churn_Table!N6960=0,Customer_churn_Table!H6960,NA())</f>
        <v>4</v>
      </c>
      <c r="Q6960" s="2">
        <f>IF(Customer_churn_Table!N6960=0,Customer_churn_Table!R6960,NA())</f>
        <v>681</v>
      </c>
      <c r="R6960" s="2" t="e">
        <f>IF(Customer_churn_Table!N6960=1,Customer_churn_Table!H6960,NA())</f>
        <v>#N/A</v>
      </c>
      <c r="S6960" s="2" t="e">
        <f>IF(Customer_churn_Table!N6960=1,Customer_churn_Table!R6960,NA())</f>
        <v>#N/A</v>
      </c>
    </row>
    <row r="6961" spans="16:19" x14ac:dyDescent="0.35">
      <c r="P6961" s="2">
        <f>IF(Customer_churn_Table!N6961=0,Customer_churn_Table!H6961,NA())</f>
        <v>3</v>
      </c>
      <c r="Q6961" s="2">
        <f>IF(Customer_churn_Table!N6961=0,Customer_churn_Table!R6961,NA())</f>
        <v>693</v>
      </c>
      <c r="R6961" s="2" t="e">
        <f>IF(Customer_churn_Table!N6961=1,Customer_churn_Table!H6961,NA())</f>
        <v>#N/A</v>
      </c>
      <c r="S6961" s="2" t="e">
        <f>IF(Customer_churn_Table!N6961=1,Customer_churn_Table!R6961,NA())</f>
        <v>#N/A</v>
      </c>
    </row>
    <row r="6962" spans="16:19" x14ac:dyDescent="0.35">
      <c r="P6962" s="2">
        <f>IF(Customer_churn_Table!N6962=0,Customer_churn_Table!H6962,NA())</f>
        <v>7</v>
      </c>
      <c r="Q6962" s="2">
        <f>IF(Customer_churn_Table!N6962=0,Customer_churn_Table!R6962,NA())</f>
        <v>984</v>
      </c>
      <c r="R6962" s="2" t="e">
        <f>IF(Customer_churn_Table!N6962=1,Customer_churn_Table!H6962,NA())</f>
        <v>#N/A</v>
      </c>
      <c r="S6962" s="2" t="e">
        <f>IF(Customer_churn_Table!N6962=1,Customer_churn_Table!R6962,NA())</f>
        <v>#N/A</v>
      </c>
    </row>
    <row r="6963" spans="16:19" x14ac:dyDescent="0.35">
      <c r="P6963" s="2">
        <f>IF(Customer_churn_Table!N6963=0,Customer_churn_Table!H6963,NA())</f>
        <v>1</v>
      </c>
      <c r="Q6963" s="2">
        <f>IF(Customer_churn_Table!N6963=0,Customer_churn_Table!R6963,NA())</f>
        <v>552</v>
      </c>
      <c r="R6963" s="2" t="e">
        <f>IF(Customer_churn_Table!N6963=1,Customer_churn_Table!H6963,NA())</f>
        <v>#N/A</v>
      </c>
      <c r="S6963" s="2" t="e">
        <f>IF(Customer_churn_Table!N6963=1,Customer_churn_Table!R6963,NA())</f>
        <v>#N/A</v>
      </c>
    </row>
    <row r="6964" spans="16:19" x14ac:dyDescent="0.35">
      <c r="P6964" s="2">
        <f>IF(Customer_churn_Table!N6964=0,Customer_churn_Table!H6964,NA())</f>
        <v>3</v>
      </c>
      <c r="Q6964" s="2">
        <f>IF(Customer_churn_Table!N6964=0,Customer_churn_Table!R6964,NA())</f>
        <v>754</v>
      </c>
      <c r="R6964" s="2" t="e">
        <f>IF(Customer_churn_Table!N6964=1,Customer_churn_Table!H6964,NA())</f>
        <v>#N/A</v>
      </c>
      <c r="S6964" s="2" t="e">
        <f>IF(Customer_churn_Table!N6964=1,Customer_churn_Table!R6964,NA())</f>
        <v>#N/A</v>
      </c>
    </row>
    <row r="6965" spans="16:19" x14ac:dyDescent="0.35">
      <c r="P6965" s="2">
        <f>IF(Customer_churn_Table!N6965=0,Customer_churn_Table!H6965,NA())</f>
        <v>8</v>
      </c>
      <c r="Q6965" s="2">
        <f>IF(Customer_churn_Table!N6965=0,Customer_churn_Table!R6965,NA())</f>
        <v>333</v>
      </c>
      <c r="R6965" s="2" t="e">
        <f>IF(Customer_churn_Table!N6965=1,Customer_churn_Table!H6965,NA())</f>
        <v>#N/A</v>
      </c>
      <c r="S6965" s="2" t="e">
        <f>IF(Customer_churn_Table!N6965=1,Customer_churn_Table!R6965,NA())</f>
        <v>#N/A</v>
      </c>
    </row>
    <row r="6966" spans="16:19" x14ac:dyDescent="0.35">
      <c r="P6966" s="2" t="e">
        <f>IF(Customer_churn_Table!N6966=0,Customer_churn_Table!H6966,NA())</f>
        <v>#N/A</v>
      </c>
      <c r="Q6966" s="2" t="e">
        <f>IF(Customer_churn_Table!N6966=0,Customer_churn_Table!R6966,NA())</f>
        <v>#N/A</v>
      </c>
      <c r="R6966" s="2">
        <f>IF(Customer_churn_Table!N6966=1,Customer_churn_Table!H6966,NA())</f>
        <v>6</v>
      </c>
      <c r="S6966" s="2">
        <f>IF(Customer_churn_Table!N6966=1,Customer_churn_Table!R6966,NA())</f>
        <v>619</v>
      </c>
    </row>
    <row r="6967" spans="16:19" x14ac:dyDescent="0.35">
      <c r="P6967" s="2">
        <f>IF(Customer_churn_Table!N6967=0,Customer_churn_Table!H6967,NA())</f>
        <v>5</v>
      </c>
      <c r="Q6967" s="2">
        <f>IF(Customer_churn_Table!N6967=0,Customer_churn_Table!R6967,NA())</f>
        <v>564</v>
      </c>
      <c r="R6967" s="2" t="e">
        <f>IF(Customer_churn_Table!N6967=1,Customer_churn_Table!H6967,NA())</f>
        <v>#N/A</v>
      </c>
      <c r="S6967" s="2" t="e">
        <f>IF(Customer_churn_Table!N6967=1,Customer_churn_Table!R6967,NA())</f>
        <v>#N/A</v>
      </c>
    </row>
    <row r="6968" spans="16:19" x14ac:dyDescent="0.35">
      <c r="P6968" s="2">
        <f>IF(Customer_churn_Table!N6968=0,Customer_churn_Table!H6968,NA())</f>
        <v>6</v>
      </c>
      <c r="Q6968" s="2">
        <f>IF(Customer_churn_Table!N6968=0,Customer_churn_Table!R6968,NA())</f>
        <v>476</v>
      </c>
      <c r="R6968" s="2" t="e">
        <f>IF(Customer_churn_Table!N6968=1,Customer_churn_Table!H6968,NA())</f>
        <v>#N/A</v>
      </c>
      <c r="S6968" s="2" t="e">
        <f>IF(Customer_churn_Table!N6968=1,Customer_churn_Table!R6968,NA())</f>
        <v>#N/A</v>
      </c>
    </row>
    <row r="6969" spans="16:19" x14ac:dyDescent="0.35">
      <c r="P6969" s="2">
        <f>IF(Customer_churn_Table!N6969=0,Customer_churn_Table!H6969,NA())</f>
        <v>9</v>
      </c>
      <c r="Q6969" s="2">
        <f>IF(Customer_churn_Table!N6969=0,Customer_churn_Table!R6969,NA())</f>
        <v>887</v>
      </c>
      <c r="R6969" s="2" t="e">
        <f>IF(Customer_churn_Table!N6969=1,Customer_churn_Table!H6969,NA())</f>
        <v>#N/A</v>
      </c>
      <c r="S6969" s="2" t="e">
        <f>IF(Customer_churn_Table!N6969=1,Customer_churn_Table!R6969,NA())</f>
        <v>#N/A</v>
      </c>
    </row>
    <row r="6970" spans="16:19" x14ac:dyDescent="0.35">
      <c r="P6970" s="2">
        <f>IF(Customer_churn_Table!N6970=0,Customer_churn_Table!H6970,NA())</f>
        <v>7</v>
      </c>
      <c r="Q6970" s="2">
        <f>IF(Customer_churn_Table!N6970=0,Customer_churn_Table!R6970,NA())</f>
        <v>769</v>
      </c>
      <c r="R6970" s="2" t="e">
        <f>IF(Customer_churn_Table!N6970=1,Customer_churn_Table!H6970,NA())</f>
        <v>#N/A</v>
      </c>
      <c r="S6970" s="2" t="e">
        <f>IF(Customer_churn_Table!N6970=1,Customer_churn_Table!R6970,NA())</f>
        <v>#N/A</v>
      </c>
    </row>
    <row r="6971" spans="16:19" x14ac:dyDescent="0.35">
      <c r="P6971" s="2">
        <f>IF(Customer_churn_Table!N6971=0,Customer_churn_Table!H6971,NA())</f>
        <v>6</v>
      </c>
      <c r="Q6971" s="2">
        <f>IF(Customer_churn_Table!N6971=0,Customer_churn_Table!R6971,NA())</f>
        <v>968</v>
      </c>
      <c r="R6971" s="2" t="e">
        <f>IF(Customer_churn_Table!N6971=1,Customer_churn_Table!H6971,NA())</f>
        <v>#N/A</v>
      </c>
      <c r="S6971" s="2" t="e">
        <f>IF(Customer_churn_Table!N6971=1,Customer_churn_Table!R6971,NA())</f>
        <v>#N/A</v>
      </c>
    </row>
    <row r="6972" spans="16:19" x14ac:dyDescent="0.35">
      <c r="P6972" s="2">
        <f>IF(Customer_churn_Table!N6972=0,Customer_churn_Table!H6972,NA())</f>
        <v>7</v>
      </c>
      <c r="Q6972" s="2">
        <f>IF(Customer_churn_Table!N6972=0,Customer_churn_Table!R6972,NA())</f>
        <v>601</v>
      </c>
      <c r="R6972" s="2" t="e">
        <f>IF(Customer_churn_Table!N6972=1,Customer_churn_Table!H6972,NA())</f>
        <v>#N/A</v>
      </c>
      <c r="S6972" s="2" t="e">
        <f>IF(Customer_churn_Table!N6972=1,Customer_churn_Table!R6972,NA())</f>
        <v>#N/A</v>
      </c>
    </row>
    <row r="6973" spans="16:19" x14ac:dyDescent="0.35">
      <c r="P6973" s="2">
        <f>IF(Customer_churn_Table!N6973=0,Customer_churn_Table!H6973,NA())</f>
        <v>9</v>
      </c>
      <c r="Q6973" s="2">
        <f>IF(Customer_churn_Table!N6973=0,Customer_churn_Table!R6973,NA())</f>
        <v>494</v>
      </c>
      <c r="R6973" s="2" t="e">
        <f>IF(Customer_churn_Table!N6973=1,Customer_churn_Table!H6973,NA())</f>
        <v>#N/A</v>
      </c>
      <c r="S6973" s="2" t="e">
        <f>IF(Customer_churn_Table!N6973=1,Customer_churn_Table!R6973,NA())</f>
        <v>#N/A</v>
      </c>
    </row>
    <row r="6974" spans="16:19" x14ac:dyDescent="0.35">
      <c r="P6974" s="2" t="e">
        <f>IF(Customer_churn_Table!N6974=0,Customer_churn_Table!H6974,NA())</f>
        <v>#N/A</v>
      </c>
      <c r="Q6974" s="2" t="e">
        <f>IF(Customer_churn_Table!N6974=0,Customer_churn_Table!R6974,NA())</f>
        <v>#N/A</v>
      </c>
      <c r="R6974" s="2">
        <f>IF(Customer_churn_Table!N6974=1,Customer_churn_Table!H6974,NA())</f>
        <v>9</v>
      </c>
      <c r="S6974" s="2">
        <f>IF(Customer_churn_Table!N6974=1,Customer_churn_Table!R6974,NA())</f>
        <v>479</v>
      </c>
    </row>
    <row r="6975" spans="16:19" x14ac:dyDescent="0.35">
      <c r="P6975" s="2">
        <f>IF(Customer_churn_Table!N6975=0,Customer_churn_Table!H6975,NA())</f>
        <v>8</v>
      </c>
      <c r="Q6975" s="2">
        <f>IF(Customer_churn_Table!N6975=0,Customer_churn_Table!R6975,NA())</f>
        <v>296</v>
      </c>
      <c r="R6975" s="2" t="e">
        <f>IF(Customer_churn_Table!N6975=1,Customer_churn_Table!H6975,NA())</f>
        <v>#N/A</v>
      </c>
      <c r="S6975" s="2" t="e">
        <f>IF(Customer_churn_Table!N6975=1,Customer_churn_Table!R6975,NA())</f>
        <v>#N/A</v>
      </c>
    </row>
    <row r="6976" spans="16:19" x14ac:dyDescent="0.35">
      <c r="P6976" s="2">
        <f>IF(Customer_churn_Table!N6976=0,Customer_churn_Table!H6976,NA())</f>
        <v>8</v>
      </c>
      <c r="Q6976" s="2">
        <f>IF(Customer_churn_Table!N6976=0,Customer_churn_Table!R6976,NA())</f>
        <v>241</v>
      </c>
      <c r="R6976" s="2" t="e">
        <f>IF(Customer_churn_Table!N6976=1,Customer_churn_Table!H6976,NA())</f>
        <v>#N/A</v>
      </c>
      <c r="S6976" s="2" t="e">
        <f>IF(Customer_churn_Table!N6976=1,Customer_churn_Table!R6976,NA())</f>
        <v>#N/A</v>
      </c>
    </row>
    <row r="6977" spans="16:19" x14ac:dyDescent="0.35">
      <c r="P6977" s="2">
        <f>IF(Customer_churn_Table!N6977=0,Customer_churn_Table!H6977,NA())</f>
        <v>2</v>
      </c>
      <c r="Q6977" s="2">
        <f>IF(Customer_churn_Table!N6977=0,Customer_churn_Table!R6977,NA())</f>
        <v>350</v>
      </c>
      <c r="R6977" s="2" t="e">
        <f>IF(Customer_churn_Table!N6977=1,Customer_churn_Table!H6977,NA())</f>
        <v>#N/A</v>
      </c>
      <c r="S6977" s="2" t="e">
        <f>IF(Customer_churn_Table!N6977=1,Customer_churn_Table!R6977,NA())</f>
        <v>#N/A</v>
      </c>
    </row>
    <row r="6978" spans="16:19" x14ac:dyDescent="0.35">
      <c r="P6978" s="2">
        <f>IF(Customer_churn_Table!N6978=0,Customer_churn_Table!H6978,NA())</f>
        <v>9</v>
      </c>
      <c r="Q6978" s="2">
        <f>IF(Customer_churn_Table!N6978=0,Customer_churn_Table!R6978,NA())</f>
        <v>693</v>
      </c>
      <c r="R6978" s="2" t="e">
        <f>IF(Customer_churn_Table!N6978=1,Customer_churn_Table!H6978,NA())</f>
        <v>#N/A</v>
      </c>
      <c r="S6978" s="2" t="e">
        <f>IF(Customer_churn_Table!N6978=1,Customer_churn_Table!R6978,NA())</f>
        <v>#N/A</v>
      </c>
    </row>
    <row r="6979" spans="16:19" x14ac:dyDescent="0.35">
      <c r="P6979" s="2">
        <f>IF(Customer_churn_Table!N6979=0,Customer_churn_Table!H6979,NA())</f>
        <v>5</v>
      </c>
      <c r="Q6979" s="2">
        <f>IF(Customer_churn_Table!N6979=0,Customer_churn_Table!R6979,NA())</f>
        <v>736</v>
      </c>
      <c r="R6979" s="2" t="e">
        <f>IF(Customer_churn_Table!N6979=1,Customer_churn_Table!H6979,NA())</f>
        <v>#N/A</v>
      </c>
      <c r="S6979" s="2" t="e">
        <f>IF(Customer_churn_Table!N6979=1,Customer_churn_Table!R6979,NA())</f>
        <v>#N/A</v>
      </c>
    </row>
    <row r="6980" spans="16:19" x14ac:dyDescent="0.35">
      <c r="P6980" s="2">
        <f>IF(Customer_churn_Table!N6980=0,Customer_churn_Table!H6980,NA())</f>
        <v>7</v>
      </c>
      <c r="Q6980" s="2">
        <f>IF(Customer_churn_Table!N6980=0,Customer_churn_Table!R6980,NA())</f>
        <v>489</v>
      </c>
      <c r="R6980" s="2" t="e">
        <f>IF(Customer_churn_Table!N6980=1,Customer_churn_Table!H6980,NA())</f>
        <v>#N/A</v>
      </c>
      <c r="S6980" s="2" t="e">
        <f>IF(Customer_churn_Table!N6980=1,Customer_churn_Table!R6980,NA())</f>
        <v>#N/A</v>
      </c>
    </row>
    <row r="6981" spans="16:19" x14ac:dyDescent="0.35">
      <c r="P6981" s="2">
        <f>IF(Customer_churn_Table!N6981=0,Customer_churn_Table!H6981,NA())</f>
        <v>7</v>
      </c>
      <c r="Q6981" s="2">
        <f>IF(Customer_churn_Table!N6981=0,Customer_churn_Table!R6981,NA())</f>
        <v>235</v>
      </c>
      <c r="R6981" s="2" t="e">
        <f>IF(Customer_churn_Table!N6981=1,Customer_churn_Table!H6981,NA())</f>
        <v>#N/A</v>
      </c>
      <c r="S6981" s="2" t="e">
        <f>IF(Customer_churn_Table!N6981=1,Customer_churn_Table!R6981,NA())</f>
        <v>#N/A</v>
      </c>
    </row>
    <row r="6982" spans="16:19" x14ac:dyDescent="0.35">
      <c r="P6982" s="2">
        <f>IF(Customer_churn_Table!N6982=0,Customer_churn_Table!H6982,NA())</f>
        <v>10</v>
      </c>
      <c r="Q6982" s="2">
        <f>IF(Customer_churn_Table!N6982=0,Customer_churn_Table!R6982,NA())</f>
        <v>530</v>
      </c>
      <c r="R6982" s="2" t="e">
        <f>IF(Customer_churn_Table!N6982=1,Customer_churn_Table!H6982,NA())</f>
        <v>#N/A</v>
      </c>
      <c r="S6982" s="2" t="e">
        <f>IF(Customer_churn_Table!N6982=1,Customer_churn_Table!R6982,NA())</f>
        <v>#N/A</v>
      </c>
    </row>
    <row r="6983" spans="16:19" x14ac:dyDescent="0.35">
      <c r="P6983" s="2" t="e">
        <f>IF(Customer_churn_Table!N6983=0,Customer_churn_Table!H6983,NA())</f>
        <v>#N/A</v>
      </c>
      <c r="Q6983" s="2" t="e">
        <f>IF(Customer_churn_Table!N6983=0,Customer_churn_Table!R6983,NA())</f>
        <v>#N/A</v>
      </c>
      <c r="R6983" s="2">
        <f>IF(Customer_churn_Table!N6983=1,Customer_churn_Table!H6983,NA())</f>
        <v>4</v>
      </c>
      <c r="S6983" s="2">
        <f>IF(Customer_churn_Table!N6983=1,Customer_churn_Table!R6983,NA())</f>
        <v>368</v>
      </c>
    </row>
    <row r="6984" spans="16:19" x14ac:dyDescent="0.35">
      <c r="P6984" s="2">
        <f>IF(Customer_churn_Table!N6984=0,Customer_churn_Table!H6984,NA())</f>
        <v>4</v>
      </c>
      <c r="Q6984" s="2">
        <f>IF(Customer_churn_Table!N6984=0,Customer_churn_Table!R6984,NA())</f>
        <v>464</v>
      </c>
      <c r="R6984" s="2" t="e">
        <f>IF(Customer_churn_Table!N6984=1,Customer_churn_Table!H6984,NA())</f>
        <v>#N/A</v>
      </c>
      <c r="S6984" s="2" t="e">
        <f>IF(Customer_churn_Table!N6984=1,Customer_churn_Table!R6984,NA())</f>
        <v>#N/A</v>
      </c>
    </row>
    <row r="6985" spans="16:19" x14ac:dyDescent="0.35">
      <c r="P6985" s="2">
        <f>IF(Customer_churn_Table!N6985=0,Customer_churn_Table!H6985,NA())</f>
        <v>5</v>
      </c>
      <c r="Q6985" s="2">
        <f>IF(Customer_churn_Table!N6985=0,Customer_churn_Table!R6985,NA())</f>
        <v>712</v>
      </c>
      <c r="R6985" s="2" t="e">
        <f>IF(Customer_churn_Table!N6985=1,Customer_churn_Table!H6985,NA())</f>
        <v>#N/A</v>
      </c>
      <c r="S6985" s="2" t="e">
        <f>IF(Customer_churn_Table!N6985=1,Customer_churn_Table!R6985,NA())</f>
        <v>#N/A</v>
      </c>
    </row>
    <row r="6986" spans="16:19" x14ac:dyDescent="0.35">
      <c r="P6986" s="2" t="e">
        <f>IF(Customer_churn_Table!N6986=0,Customer_churn_Table!H6986,NA())</f>
        <v>#N/A</v>
      </c>
      <c r="Q6986" s="2" t="e">
        <f>IF(Customer_churn_Table!N6986=0,Customer_churn_Table!R6986,NA())</f>
        <v>#N/A</v>
      </c>
      <c r="R6986" s="2">
        <f>IF(Customer_churn_Table!N6986=1,Customer_churn_Table!H6986,NA())</f>
        <v>8</v>
      </c>
      <c r="S6986" s="2">
        <f>IF(Customer_churn_Table!N6986=1,Customer_churn_Table!R6986,NA())</f>
        <v>736</v>
      </c>
    </row>
    <row r="6987" spans="16:19" x14ac:dyDescent="0.35">
      <c r="P6987" s="2">
        <f>IF(Customer_churn_Table!N6987=0,Customer_churn_Table!H6987,NA())</f>
        <v>9</v>
      </c>
      <c r="Q6987" s="2">
        <f>IF(Customer_churn_Table!N6987=0,Customer_churn_Table!R6987,NA())</f>
        <v>583</v>
      </c>
      <c r="R6987" s="2" t="e">
        <f>IF(Customer_churn_Table!N6987=1,Customer_churn_Table!H6987,NA())</f>
        <v>#N/A</v>
      </c>
      <c r="S6987" s="2" t="e">
        <f>IF(Customer_churn_Table!N6987=1,Customer_churn_Table!R6987,NA())</f>
        <v>#N/A</v>
      </c>
    </row>
    <row r="6988" spans="16:19" x14ac:dyDescent="0.35">
      <c r="P6988" s="2">
        <f>IF(Customer_churn_Table!N6988=0,Customer_churn_Table!H6988,NA())</f>
        <v>1</v>
      </c>
      <c r="Q6988" s="2">
        <f>IF(Customer_churn_Table!N6988=0,Customer_churn_Table!R6988,NA())</f>
        <v>419</v>
      </c>
      <c r="R6988" s="2" t="e">
        <f>IF(Customer_churn_Table!N6988=1,Customer_churn_Table!H6988,NA())</f>
        <v>#N/A</v>
      </c>
      <c r="S6988" s="2" t="e">
        <f>IF(Customer_churn_Table!N6988=1,Customer_churn_Table!R6988,NA())</f>
        <v>#N/A</v>
      </c>
    </row>
    <row r="6989" spans="16:19" x14ac:dyDescent="0.35">
      <c r="P6989" s="2">
        <f>IF(Customer_churn_Table!N6989=0,Customer_churn_Table!H6989,NA())</f>
        <v>5</v>
      </c>
      <c r="Q6989" s="2">
        <f>IF(Customer_churn_Table!N6989=0,Customer_churn_Table!R6989,NA())</f>
        <v>753</v>
      </c>
      <c r="R6989" s="2" t="e">
        <f>IF(Customer_churn_Table!N6989=1,Customer_churn_Table!H6989,NA())</f>
        <v>#N/A</v>
      </c>
      <c r="S6989" s="2" t="e">
        <f>IF(Customer_churn_Table!N6989=1,Customer_churn_Table!R6989,NA())</f>
        <v>#N/A</v>
      </c>
    </row>
    <row r="6990" spans="16:19" x14ac:dyDescent="0.35">
      <c r="P6990" s="2">
        <f>IF(Customer_churn_Table!N6990=0,Customer_churn_Table!H6990,NA())</f>
        <v>1</v>
      </c>
      <c r="Q6990" s="2">
        <f>IF(Customer_churn_Table!N6990=0,Customer_churn_Table!R6990,NA())</f>
        <v>827</v>
      </c>
      <c r="R6990" s="2" t="e">
        <f>IF(Customer_churn_Table!N6990=1,Customer_churn_Table!H6990,NA())</f>
        <v>#N/A</v>
      </c>
      <c r="S6990" s="2" t="e">
        <f>IF(Customer_churn_Table!N6990=1,Customer_churn_Table!R6990,NA())</f>
        <v>#N/A</v>
      </c>
    </row>
    <row r="6991" spans="16:19" x14ac:dyDescent="0.35">
      <c r="P6991" s="2">
        <f>IF(Customer_churn_Table!N6991=0,Customer_churn_Table!H6991,NA())</f>
        <v>4</v>
      </c>
      <c r="Q6991" s="2">
        <f>IF(Customer_churn_Table!N6991=0,Customer_churn_Table!R6991,NA())</f>
        <v>663</v>
      </c>
      <c r="R6991" s="2" t="e">
        <f>IF(Customer_churn_Table!N6991=1,Customer_churn_Table!H6991,NA())</f>
        <v>#N/A</v>
      </c>
      <c r="S6991" s="2" t="e">
        <f>IF(Customer_churn_Table!N6991=1,Customer_churn_Table!R6991,NA())</f>
        <v>#N/A</v>
      </c>
    </row>
    <row r="6992" spans="16:19" x14ac:dyDescent="0.35">
      <c r="P6992" s="2">
        <f>IF(Customer_churn_Table!N6992=0,Customer_churn_Table!H6992,NA())</f>
        <v>3</v>
      </c>
      <c r="Q6992" s="2">
        <f>IF(Customer_churn_Table!N6992=0,Customer_churn_Table!R6992,NA())</f>
        <v>265</v>
      </c>
      <c r="R6992" s="2" t="e">
        <f>IF(Customer_churn_Table!N6992=1,Customer_churn_Table!H6992,NA())</f>
        <v>#N/A</v>
      </c>
      <c r="S6992" s="2" t="e">
        <f>IF(Customer_churn_Table!N6992=1,Customer_churn_Table!R6992,NA())</f>
        <v>#N/A</v>
      </c>
    </row>
    <row r="6993" spans="16:19" x14ac:dyDescent="0.35">
      <c r="P6993" s="2" t="e">
        <f>IF(Customer_churn_Table!N6993=0,Customer_churn_Table!H6993,NA())</f>
        <v>#N/A</v>
      </c>
      <c r="Q6993" s="2" t="e">
        <f>IF(Customer_churn_Table!N6993=0,Customer_churn_Table!R6993,NA())</f>
        <v>#N/A</v>
      </c>
      <c r="R6993" s="2">
        <f>IF(Customer_churn_Table!N6993=1,Customer_churn_Table!H6993,NA())</f>
        <v>9</v>
      </c>
      <c r="S6993" s="2">
        <f>IF(Customer_churn_Table!N6993=1,Customer_churn_Table!R6993,NA())</f>
        <v>586</v>
      </c>
    </row>
    <row r="6994" spans="16:19" x14ac:dyDescent="0.35">
      <c r="P6994" s="2" t="e">
        <f>IF(Customer_churn_Table!N6994=0,Customer_churn_Table!H6994,NA())</f>
        <v>#N/A</v>
      </c>
      <c r="Q6994" s="2" t="e">
        <f>IF(Customer_churn_Table!N6994=0,Customer_churn_Table!R6994,NA())</f>
        <v>#N/A</v>
      </c>
      <c r="R6994" s="2">
        <f>IF(Customer_churn_Table!N6994=1,Customer_churn_Table!H6994,NA())</f>
        <v>7</v>
      </c>
      <c r="S6994" s="2">
        <f>IF(Customer_churn_Table!N6994=1,Customer_churn_Table!R6994,NA())</f>
        <v>647</v>
      </c>
    </row>
    <row r="6995" spans="16:19" x14ac:dyDescent="0.35">
      <c r="P6995" s="2">
        <f>IF(Customer_churn_Table!N6995=0,Customer_churn_Table!H6995,NA())</f>
        <v>1</v>
      </c>
      <c r="Q6995" s="2">
        <f>IF(Customer_churn_Table!N6995=0,Customer_churn_Table!R6995,NA())</f>
        <v>467</v>
      </c>
      <c r="R6995" s="2" t="e">
        <f>IF(Customer_churn_Table!N6995=1,Customer_churn_Table!H6995,NA())</f>
        <v>#N/A</v>
      </c>
      <c r="S6995" s="2" t="e">
        <f>IF(Customer_churn_Table!N6995=1,Customer_churn_Table!R6995,NA())</f>
        <v>#N/A</v>
      </c>
    </row>
    <row r="6996" spans="16:19" x14ac:dyDescent="0.35">
      <c r="P6996" s="2">
        <f>IF(Customer_churn_Table!N6996=0,Customer_churn_Table!H6996,NA())</f>
        <v>4</v>
      </c>
      <c r="Q6996" s="2">
        <f>IF(Customer_churn_Table!N6996=0,Customer_churn_Table!R6996,NA())</f>
        <v>532</v>
      </c>
      <c r="R6996" s="2" t="e">
        <f>IF(Customer_churn_Table!N6996=1,Customer_churn_Table!H6996,NA())</f>
        <v>#N/A</v>
      </c>
      <c r="S6996" s="2" t="e">
        <f>IF(Customer_churn_Table!N6996=1,Customer_churn_Table!R6996,NA())</f>
        <v>#N/A</v>
      </c>
    </row>
    <row r="6997" spans="16:19" x14ac:dyDescent="0.35">
      <c r="P6997" s="2">
        <f>IF(Customer_churn_Table!N6997=0,Customer_churn_Table!H6997,NA())</f>
        <v>1</v>
      </c>
      <c r="Q6997" s="2">
        <f>IF(Customer_churn_Table!N6997=0,Customer_churn_Table!R6997,NA())</f>
        <v>511</v>
      </c>
      <c r="R6997" s="2" t="e">
        <f>IF(Customer_churn_Table!N6997=1,Customer_churn_Table!H6997,NA())</f>
        <v>#N/A</v>
      </c>
      <c r="S6997" s="2" t="e">
        <f>IF(Customer_churn_Table!N6997=1,Customer_churn_Table!R6997,NA())</f>
        <v>#N/A</v>
      </c>
    </row>
    <row r="6998" spans="16:19" x14ac:dyDescent="0.35">
      <c r="P6998" s="2">
        <f>IF(Customer_churn_Table!N6998=0,Customer_churn_Table!H6998,NA())</f>
        <v>2</v>
      </c>
      <c r="Q6998" s="2">
        <f>IF(Customer_churn_Table!N6998=0,Customer_churn_Table!R6998,NA())</f>
        <v>970</v>
      </c>
      <c r="R6998" s="2" t="e">
        <f>IF(Customer_churn_Table!N6998=1,Customer_churn_Table!H6998,NA())</f>
        <v>#N/A</v>
      </c>
      <c r="S6998" s="2" t="e">
        <f>IF(Customer_churn_Table!N6998=1,Customer_churn_Table!R6998,NA())</f>
        <v>#N/A</v>
      </c>
    </row>
    <row r="6999" spans="16:19" x14ac:dyDescent="0.35">
      <c r="P6999" s="2">
        <f>IF(Customer_churn_Table!N6999=0,Customer_churn_Table!H6999,NA())</f>
        <v>5</v>
      </c>
      <c r="Q6999" s="2">
        <f>IF(Customer_churn_Table!N6999=0,Customer_churn_Table!R6999,NA())</f>
        <v>631</v>
      </c>
      <c r="R6999" s="2" t="e">
        <f>IF(Customer_churn_Table!N6999=1,Customer_churn_Table!H6999,NA())</f>
        <v>#N/A</v>
      </c>
      <c r="S6999" s="2" t="e">
        <f>IF(Customer_churn_Table!N6999=1,Customer_churn_Table!R6999,NA())</f>
        <v>#N/A</v>
      </c>
    </row>
    <row r="7000" spans="16:19" x14ac:dyDescent="0.35">
      <c r="P7000" s="2" t="e">
        <f>IF(Customer_churn_Table!N7000=0,Customer_churn_Table!H7000,NA())</f>
        <v>#N/A</v>
      </c>
      <c r="Q7000" s="2" t="e">
        <f>IF(Customer_churn_Table!N7000=0,Customer_churn_Table!R7000,NA())</f>
        <v>#N/A</v>
      </c>
      <c r="R7000" s="2">
        <f>IF(Customer_churn_Table!N7000=1,Customer_churn_Table!H7000,NA())</f>
        <v>5</v>
      </c>
      <c r="S7000" s="2">
        <f>IF(Customer_churn_Table!N7000=1,Customer_churn_Table!R7000,NA())</f>
        <v>988</v>
      </c>
    </row>
    <row r="7001" spans="16:19" x14ac:dyDescent="0.35">
      <c r="P7001" s="2" t="e">
        <f>IF(Customer_churn_Table!N7001=0,Customer_churn_Table!H7001,NA())</f>
        <v>#N/A</v>
      </c>
      <c r="Q7001" s="2" t="e">
        <f>IF(Customer_churn_Table!N7001=0,Customer_churn_Table!R7001,NA())</f>
        <v>#N/A</v>
      </c>
      <c r="R7001" s="2">
        <f>IF(Customer_churn_Table!N7001=1,Customer_churn_Table!H7001,NA())</f>
        <v>4</v>
      </c>
      <c r="S7001" s="2">
        <f>IF(Customer_churn_Table!N7001=1,Customer_churn_Table!R7001,NA())</f>
        <v>575</v>
      </c>
    </row>
    <row r="7002" spans="16:19" x14ac:dyDescent="0.35">
      <c r="P7002" s="2">
        <f>IF(Customer_churn_Table!N7002=0,Customer_churn_Table!H7002,NA())</f>
        <v>9</v>
      </c>
      <c r="Q7002" s="2">
        <f>IF(Customer_churn_Table!N7002=0,Customer_churn_Table!R7002,NA())</f>
        <v>684</v>
      </c>
      <c r="R7002" s="2" t="e">
        <f>IF(Customer_churn_Table!N7002=1,Customer_churn_Table!H7002,NA())</f>
        <v>#N/A</v>
      </c>
      <c r="S7002" s="2" t="e">
        <f>IF(Customer_churn_Table!N7002=1,Customer_churn_Table!R7002,NA())</f>
        <v>#N/A</v>
      </c>
    </row>
    <row r="7003" spans="16:19" x14ac:dyDescent="0.35">
      <c r="P7003" s="2">
        <f>IF(Customer_churn_Table!N7003=0,Customer_churn_Table!H7003,NA())</f>
        <v>5</v>
      </c>
      <c r="Q7003" s="2">
        <f>IF(Customer_churn_Table!N7003=0,Customer_churn_Table!R7003,NA())</f>
        <v>541</v>
      </c>
      <c r="R7003" s="2" t="e">
        <f>IF(Customer_churn_Table!N7003=1,Customer_churn_Table!H7003,NA())</f>
        <v>#N/A</v>
      </c>
      <c r="S7003" s="2" t="e">
        <f>IF(Customer_churn_Table!N7003=1,Customer_churn_Table!R7003,NA())</f>
        <v>#N/A</v>
      </c>
    </row>
    <row r="7004" spans="16:19" x14ac:dyDescent="0.35">
      <c r="P7004" s="2">
        <f>IF(Customer_churn_Table!N7004=0,Customer_churn_Table!H7004,NA())</f>
        <v>10</v>
      </c>
      <c r="Q7004" s="2">
        <f>IF(Customer_churn_Table!N7004=0,Customer_churn_Table!R7004,NA())</f>
        <v>737</v>
      </c>
      <c r="R7004" s="2" t="e">
        <f>IF(Customer_churn_Table!N7004=1,Customer_churn_Table!H7004,NA())</f>
        <v>#N/A</v>
      </c>
      <c r="S7004" s="2" t="e">
        <f>IF(Customer_churn_Table!N7004=1,Customer_churn_Table!R7004,NA())</f>
        <v>#N/A</v>
      </c>
    </row>
    <row r="7005" spans="16:19" x14ac:dyDescent="0.35">
      <c r="P7005" s="2" t="e">
        <f>IF(Customer_churn_Table!N7005=0,Customer_churn_Table!H7005,NA())</f>
        <v>#N/A</v>
      </c>
      <c r="Q7005" s="2" t="e">
        <f>IF(Customer_churn_Table!N7005=0,Customer_churn_Table!R7005,NA())</f>
        <v>#N/A</v>
      </c>
      <c r="R7005" s="2">
        <f>IF(Customer_churn_Table!N7005=1,Customer_churn_Table!H7005,NA())</f>
        <v>2</v>
      </c>
      <c r="S7005" s="2">
        <f>IF(Customer_churn_Table!N7005=1,Customer_churn_Table!R7005,NA())</f>
        <v>661</v>
      </c>
    </row>
    <row r="7006" spans="16:19" x14ac:dyDescent="0.35">
      <c r="P7006" s="2">
        <f>IF(Customer_churn_Table!N7006=0,Customer_churn_Table!H7006,NA())</f>
        <v>8</v>
      </c>
      <c r="Q7006" s="2">
        <f>IF(Customer_churn_Table!N7006=0,Customer_churn_Table!R7006,NA())</f>
        <v>603</v>
      </c>
      <c r="R7006" s="2" t="e">
        <f>IF(Customer_churn_Table!N7006=1,Customer_churn_Table!H7006,NA())</f>
        <v>#N/A</v>
      </c>
      <c r="S7006" s="2" t="e">
        <f>IF(Customer_churn_Table!N7006=1,Customer_churn_Table!R7006,NA())</f>
        <v>#N/A</v>
      </c>
    </row>
    <row r="7007" spans="16:19" x14ac:dyDescent="0.35">
      <c r="P7007" s="2">
        <f>IF(Customer_churn_Table!N7007=0,Customer_churn_Table!H7007,NA())</f>
        <v>1</v>
      </c>
      <c r="Q7007" s="2">
        <f>IF(Customer_churn_Table!N7007=0,Customer_churn_Table!R7007,NA())</f>
        <v>907</v>
      </c>
      <c r="R7007" s="2" t="e">
        <f>IF(Customer_churn_Table!N7007=1,Customer_churn_Table!H7007,NA())</f>
        <v>#N/A</v>
      </c>
      <c r="S7007" s="2" t="e">
        <f>IF(Customer_churn_Table!N7007=1,Customer_churn_Table!R7007,NA())</f>
        <v>#N/A</v>
      </c>
    </row>
    <row r="7008" spans="16:19" x14ac:dyDescent="0.35">
      <c r="P7008" s="2">
        <f>IF(Customer_churn_Table!N7008=0,Customer_churn_Table!H7008,NA())</f>
        <v>6</v>
      </c>
      <c r="Q7008" s="2">
        <f>IF(Customer_churn_Table!N7008=0,Customer_churn_Table!R7008,NA())</f>
        <v>617</v>
      </c>
      <c r="R7008" s="2" t="e">
        <f>IF(Customer_churn_Table!N7008=1,Customer_churn_Table!H7008,NA())</f>
        <v>#N/A</v>
      </c>
      <c r="S7008" s="2" t="e">
        <f>IF(Customer_churn_Table!N7008=1,Customer_churn_Table!R7008,NA())</f>
        <v>#N/A</v>
      </c>
    </row>
    <row r="7009" spans="16:19" x14ac:dyDescent="0.35">
      <c r="P7009" s="2">
        <f>IF(Customer_churn_Table!N7009=0,Customer_churn_Table!H7009,NA())</f>
        <v>5</v>
      </c>
      <c r="Q7009" s="2">
        <f>IF(Customer_churn_Table!N7009=0,Customer_churn_Table!R7009,NA())</f>
        <v>539</v>
      </c>
      <c r="R7009" s="2" t="e">
        <f>IF(Customer_churn_Table!N7009=1,Customer_churn_Table!H7009,NA())</f>
        <v>#N/A</v>
      </c>
      <c r="S7009" s="2" t="e">
        <f>IF(Customer_churn_Table!N7009=1,Customer_churn_Table!R7009,NA())</f>
        <v>#N/A</v>
      </c>
    </row>
    <row r="7010" spans="16:19" x14ac:dyDescent="0.35">
      <c r="P7010" s="2" t="e">
        <f>IF(Customer_churn_Table!N7010=0,Customer_churn_Table!H7010,NA())</f>
        <v>#N/A</v>
      </c>
      <c r="Q7010" s="2" t="e">
        <f>IF(Customer_churn_Table!N7010=0,Customer_churn_Table!R7010,NA())</f>
        <v>#N/A</v>
      </c>
      <c r="R7010" s="2">
        <f>IF(Customer_churn_Table!N7010=1,Customer_churn_Table!H7010,NA())</f>
        <v>5</v>
      </c>
      <c r="S7010" s="2">
        <f>IF(Customer_churn_Table!N7010=1,Customer_churn_Table!R7010,NA())</f>
        <v>958</v>
      </c>
    </row>
    <row r="7011" spans="16:19" x14ac:dyDescent="0.35">
      <c r="P7011" s="2">
        <f>IF(Customer_churn_Table!N7011=0,Customer_churn_Table!H7011,NA())</f>
        <v>6</v>
      </c>
      <c r="Q7011" s="2">
        <f>IF(Customer_churn_Table!N7011=0,Customer_churn_Table!R7011,NA())</f>
        <v>629</v>
      </c>
      <c r="R7011" s="2" t="e">
        <f>IF(Customer_churn_Table!N7011=1,Customer_churn_Table!H7011,NA())</f>
        <v>#N/A</v>
      </c>
      <c r="S7011" s="2" t="e">
        <f>IF(Customer_churn_Table!N7011=1,Customer_churn_Table!R7011,NA())</f>
        <v>#N/A</v>
      </c>
    </row>
    <row r="7012" spans="16:19" x14ac:dyDescent="0.35">
      <c r="P7012" s="2">
        <f>IF(Customer_churn_Table!N7012=0,Customer_churn_Table!H7012,NA())</f>
        <v>8</v>
      </c>
      <c r="Q7012" s="2">
        <f>IF(Customer_churn_Table!N7012=0,Customer_churn_Table!R7012,NA())</f>
        <v>535</v>
      </c>
      <c r="R7012" s="2" t="e">
        <f>IF(Customer_churn_Table!N7012=1,Customer_churn_Table!H7012,NA())</f>
        <v>#N/A</v>
      </c>
      <c r="S7012" s="2" t="e">
        <f>IF(Customer_churn_Table!N7012=1,Customer_churn_Table!R7012,NA())</f>
        <v>#N/A</v>
      </c>
    </row>
    <row r="7013" spans="16:19" x14ac:dyDescent="0.35">
      <c r="P7013" s="2">
        <f>IF(Customer_churn_Table!N7013=0,Customer_churn_Table!H7013,NA())</f>
        <v>1</v>
      </c>
      <c r="Q7013" s="2">
        <f>IF(Customer_churn_Table!N7013=0,Customer_churn_Table!R7013,NA())</f>
        <v>851</v>
      </c>
      <c r="R7013" s="2" t="e">
        <f>IF(Customer_churn_Table!N7013=1,Customer_churn_Table!H7013,NA())</f>
        <v>#N/A</v>
      </c>
      <c r="S7013" s="2" t="e">
        <f>IF(Customer_churn_Table!N7013=1,Customer_churn_Table!R7013,NA())</f>
        <v>#N/A</v>
      </c>
    </row>
    <row r="7014" spans="16:19" x14ac:dyDescent="0.35">
      <c r="P7014" s="2">
        <f>IF(Customer_churn_Table!N7014=0,Customer_churn_Table!H7014,NA())</f>
        <v>8</v>
      </c>
      <c r="Q7014" s="2">
        <f>IF(Customer_churn_Table!N7014=0,Customer_churn_Table!R7014,NA())</f>
        <v>783</v>
      </c>
      <c r="R7014" s="2" t="e">
        <f>IF(Customer_churn_Table!N7014=1,Customer_churn_Table!H7014,NA())</f>
        <v>#N/A</v>
      </c>
      <c r="S7014" s="2" t="e">
        <f>IF(Customer_churn_Table!N7014=1,Customer_churn_Table!R7014,NA())</f>
        <v>#N/A</v>
      </c>
    </row>
    <row r="7015" spans="16:19" x14ac:dyDescent="0.35">
      <c r="P7015" s="2">
        <f>IF(Customer_churn_Table!N7015=0,Customer_churn_Table!H7015,NA())</f>
        <v>8</v>
      </c>
      <c r="Q7015" s="2">
        <f>IF(Customer_churn_Table!N7015=0,Customer_churn_Table!R7015,NA())</f>
        <v>932</v>
      </c>
      <c r="R7015" s="2" t="e">
        <f>IF(Customer_churn_Table!N7015=1,Customer_churn_Table!H7015,NA())</f>
        <v>#N/A</v>
      </c>
      <c r="S7015" s="2" t="e">
        <f>IF(Customer_churn_Table!N7015=1,Customer_churn_Table!R7015,NA())</f>
        <v>#N/A</v>
      </c>
    </row>
    <row r="7016" spans="16:19" x14ac:dyDescent="0.35">
      <c r="P7016" s="2">
        <f>IF(Customer_churn_Table!N7016=0,Customer_churn_Table!H7016,NA())</f>
        <v>2</v>
      </c>
      <c r="Q7016" s="2">
        <f>IF(Customer_churn_Table!N7016=0,Customer_churn_Table!R7016,NA())</f>
        <v>803</v>
      </c>
      <c r="R7016" s="2" t="e">
        <f>IF(Customer_churn_Table!N7016=1,Customer_churn_Table!H7016,NA())</f>
        <v>#N/A</v>
      </c>
      <c r="S7016" s="2" t="e">
        <f>IF(Customer_churn_Table!N7016=1,Customer_churn_Table!R7016,NA())</f>
        <v>#N/A</v>
      </c>
    </row>
    <row r="7017" spans="16:19" x14ac:dyDescent="0.35">
      <c r="P7017" s="2">
        <f>IF(Customer_churn_Table!N7017=0,Customer_churn_Table!H7017,NA())</f>
        <v>6</v>
      </c>
      <c r="Q7017" s="2">
        <f>IF(Customer_churn_Table!N7017=0,Customer_churn_Table!R7017,NA())</f>
        <v>468</v>
      </c>
      <c r="R7017" s="2" t="e">
        <f>IF(Customer_churn_Table!N7017=1,Customer_churn_Table!H7017,NA())</f>
        <v>#N/A</v>
      </c>
      <c r="S7017" s="2" t="e">
        <f>IF(Customer_churn_Table!N7017=1,Customer_churn_Table!R7017,NA())</f>
        <v>#N/A</v>
      </c>
    </row>
    <row r="7018" spans="16:19" x14ac:dyDescent="0.35">
      <c r="P7018" s="2">
        <f>IF(Customer_churn_Table!N7018=0,Customer_churn_Table!H7018,NA())</f>
        <v>1</v>
      </c>
      <c r="Q7018" s="2">
        <f>IF(Customer_churn_Table!N7018=0,Customer_churn_Table!R7018,NA())</f>
        <v>261</v>
      </c>
      <c r="R7018" s="2" t="e">
        <f>IF(Customer_churn_Table!N7018=1,Customer_churn_Table!H7018,NA())</f>
        <v>#N/A</v>
      </c>
      <c r="S7018" s="2" t="e">
        <f>IF(Customer_churn_Table!N7018=1,Customer_churn_Table!R7018,NA())</f>
        <v>#N/A</v>
      </c>
    </row>
    <row r="7019" spans="16:19" x14ac:dyDescent="0.35">
      <c r="P7019" s="2" t="e">
        <f>IF(Customer_churn_Table!N7019=0,Customer_churn_Table!H7019,NA())</f>
        <v>#N/A</v>
      </c>
      <c r="Q7019" s="2" t="e">
        <f>IF(Customer_churn_Table!N7019=0,Customer_churn_Table!R7019,NA())</f>
        <v>#N/A</v>
      </c>
      <c r="R7019" s="2">
        <f>IF(Customer_churn_Table!N7019=1,Customer_churn_Table!H7019,NA())</f>
        <v>5</v>
      </c>
      <c r="S7019" s="2">
        <f>IF(Customer_churn_Table!N7019=1,Customer_churn_Table!R7019,NA())</f>
        <v>989</v>
      </c>
    </row>
    <row r="7020" spans="16:19" x14ac:dyDescent="0.35">
      <c r="P7020" s="2" t="e">
        <f>IF(Customer_churn_Table!N7020=0,Customer_churn_Table!H7020,NA())</f>
        <v>#N/A</v>
      </c>
      <c r="Q7020" s="2" t="e">
        <f>IF(Customer_churn_Table!N7020=0,Customer_churn_Table!R7020,NA())</f>
        <v>#N/A</v>
      </c>
      <c r="R7020" s="2">
        <f>IF(Customer_churn_Table!N7020=1,Customer_churn_Table!H7020,NA())</f>
        <v>9</v>
      </c>
      <c r="S7020" s="2">
        <f>IF(Customer_churn_Table!N7020=1,Customer_churn_Table!R7020,NA())</f>
        <v>246</v>
      </c>
    </row>
    <row r="7021" spans="16:19" x14ac:dyDescent="0.35">
      <c r="P7021" s="2">
        <f>IF(Customer_churn_Table!N7021=0,Customer_churn_Table!H7021,NA())</f>
        <v>2</v>
      </c>
      <c r="Q7021" s="2">
        <f>IF(Customer_churn_Table!N7021=0,Customer_churn_Table!R7021,NA())</f>
        <v>985</v>
      </c>
      <c r="R7021" s="2" t="e">
        <f>IF(Customer_churn_Table!N7021=1,Customer_churn_Table!H7021,NA())</f>
        <v>#N/A</v>
      </c>
      <c r="S7021" s="2" t="e">
        <f>IF(Customer_churn_Table!N7021=1,Customer_churn_Table!R7021,NA())</f>
        <v>#N/A</v>
      </c>
    </row>
    <row r="7022" spans="16:19" x14ac:dyDescent="0.35">
      <c r="P7022" s="2">
        <f>IF(Customer_churn_Table!N7022=0,Customer_churn_Table!H7022,NA())</f>
        <v>7</v>
      </c>
      <c r="Q7022" s="2">
        <f>IF(Customer_churn_Table!N7022=0,Customer_churn_Table!R7022,NA())</f>
        <v>383</v>
      </c>
      <c r="R7022" s="2" t="e">
        <f>IF(Customer_churn_Table!N7022=1,Customer_churn_Table!H7022,NA())</f>
        <v>#N/A</v>
      </c>
      <c r="S7022" s="2" t="e">
        <f>IF(Customer_churn_Table!N7022=1,Customer_churn_Table!R7022,NA())</f>
        <v>#N/A</v>
      </c>
    </row>
    <row r="7023" spans="16:19" x14ac:dyDescent="0.35">
      <c r="P7023" s="2">
        <f>IF(Customer_churn_Table!N7023=0,Customer_churn_Table!H7023,NA())</f>
        <v>4</v>
      </c>
      <c r="Q7023" s="2">
        <f>IF(Customer_churn_Table!N7023=0,Customer_churn_Table!R7023,NA())</f>
        <v>698</v>
      </c>
      <c r="R7023" s="2" t="e">
        <f>IF(Customer_churn_Table!N7023=1,Customer_churn_Table!H7023,NA())</f>
        <v>#N/A</v>
      </c>
      <c r="S7023" s="2" t="e">
        <f>IF(Customer_churn_Table!N7023=1,Customer_churn_Table!R7023,NA())</f>
        <v>#N/A</v>
      </c>
    </row>
    <row r="7024" spans="16:19" x14ac:dyDescent="0.35">
      <c r="P7024" s="2" t="e">
        <f>IF(Customer_churn_Table!N7024=0,Customer_churn_Table!H7024,NA())</f>
        <v>#N/A</v>
      </c>
      <c r="Q7024" s="2" t="e">
        <f>IF(Customer_churn_Table!N7024=0,Customer_churn_Table!R7024,NA())</f>
        <v>#N/A</v>
      </c>
      <c r="R7024" s="2">
        <f>IF(Customer_churn_Table!N7024=1,Customer_churn_Table!H7024,NA())</f>
        <v>3</v>
      </c>
      <c r="S7024" s="2">
        <f>IF(Customer_churn_Table!N7024=1,Customer_churn_Table!R7024,NA())</f>
        <v>591</v>
      </c>
    </row>
    <row r="7025" spans="16:19" x14ac:dyDescent="0.35">
      <c r="P7025" s="2">
        <f>IF(Customer_churn_Table!N7025=0,Customer_churn_Table!H7025,NA())</f>
        <v>9</v>
      </c>
      <c r="Q7025" s="2">
        <f>IF(Customer_churn_Table!N7025=0,Customer_churn_Table!R7025,NA())</f>
        <v>311</v>
      </c>
      <c r="R7025" s="2" t="e">
        <f>IF(Customer_churn_Table!N7025=1,Customer_churn_Table!H7025,NA())</f>
        <v>#N/A</v>
      </c>
      <c r="S7025" s="2" t="e">
        <f>IF(Customer_churn_Table!N7025=1,Customer_churn_Table!R7025,NA())</f>
        <v>#N/A</v>
      </c>
    </row>
    <row r="7026" spans="16:19" x14ac:dyDescent="0.35">
      <c r="P7026" s="2">
        <f>IF(Customer_churn_Table!N7026=0,Customer_churn_Table!H7026,NA())</f>
        <v>5</v>
      </c>
      <c r="Q7026" s="2">
        <f>IF(Customer_churn_Table!N7026=0,Customer_churn_Table!R7026,NA())</f>
        <v>335</v>
      </c>
      <c r="R7026" s="2" t="e">
        <f>IF(Customer_churn_Table!N7026=1,Customer_churn_Table!H7026,NA())</f>
        <v>#N/A</v>
      </c>
      <c r="S7026" s="2" t="e">
        <f>IF(Customer_churn_Table!N7026=1,Customer_churn_Table!R7026,NA())</f>
        <v>#N/A</v>
      </c>
    </row>
    <row r="7027" spans="16:19" x14ac:dyDescent="0.35">
      <c r="P7027" s="2" t="e">
        <f>IF(Customer_churn_Table!N7027=0,Customer_churn_Table!H7027,NA())</f>
        <v>#N/A</v>
      </c>
      <c r="Q7027" s="2" t="e">
        <f>IF(Customer_churn_Table!N7027=0,Customer_churn_Table!R7027,NA())</f>
        <v>#N/A</v>
      </c>
      <c r="R7027" s="2">
        <f>IF(Customer_churn_Table!N7027=1,Customer_churn_Table!H7027,NA())</f>
        <v>3</v>
      </c>
      <c r="S7027" s="2">
        <f>IF(Customer_churn_Table!N7027=1,Customer_churn_Table!R7027,NA())</f>
        <v>411</v>
      </c>
    </row>
    <row r="7028" spans="16:19" x14ac:dyDescent="0.35">
      <c r="P7028" s="2">
        <f>IF(Customer_churn_Table!N7028=0,Customer_churn_Table!H7028,NA())</f>
        <v>2</v>
      </c>
      <c r="Q7028" s="2">
        <f>IF(Customer_churn_Table!N7028=0,Customer_churn_Table!R7028,NA())</f>
        <v>273</v>
      </c>
      <c r="R7028" s="2" t="e">
        <f>IF(Customer_churn_Table!N7028=1,Customer_churn_Table!H7028,NA())</f>
        <v>#N/A</v>
      </c>
      <c r="S7028" s="2" t="e">
        <f>IF(Customer_churn_Table!N7028=1,Customer_churn_Table!R7028,NA())</f>
        <v>#N/A</v>
      </c>
    </row>
    <row r="7029" spans="16:19" x14ac:dyDescent="0.35">
      <c r="P7029" s="2">
        <f>IF(Customer_churn_Table!N7029=0,Customer_churn_Table!H7029,NA())</f>
        <v>4</v>
      </c>
      <c r="Q7029" s="2">
        <f>IF(Customer_churn_Table!N7029=0,Customer_churn_Table!R7029,NA())</f>
        <v>772</v>
      </c>
      <c r="R7029" s="2" t="e">
        <f>IF(Customer_churn_Table!N7029=1,Customer_churn_Table!H7029,NA())</f>
        <v>#N/A</v>
      </c>
      <c r="S7029" s="2" t="e">
        <f>IF(Customer_churn_Table!N7029=1,Customer_churn_Table!R7029,NA())</f>
        <v>#N/A</v>
      </c>
    </row>
    <row r="7030" spans="16:19" x14ac:dyDescent="0.35">
      <c r="P7030" s="2">
        <f>IF(Customer_churn_Table!N7030=0,Customer_churn_Table!H7030,NA())</f>
        <v>7</v>
      </c>
      <c r="Q7030" s="2">
        <f>IF(Customer_churn_Table!N7030=0,Customer_churn_Table!R7030,NA())</f>
        <v>955</v>
      </c>
      <c r="R7030" s="2" t="e">
        <f>IF(Customer_churn_Table!N7030=1,Customer_churn_Table!H7030,NA())</f>
        <v>#N/A</v>
      </c>
      <c r="S7030" s="2" t="e">
        <f>IF(Customer_churn_Table!N7030=1,Customer_churn_Table!R7030,NA())</f>
        <v>#N/A</v>
      </c>
    </row>
    <row r="7031" spans="16:19" x14ac:dyDescent="0.35">
      <c r="P7031" s="2" t="e">
        <f>IF(Customer_churn_Table!N7031=0,Customer_churn_Table!H7031,NA())</f>
        <v>#N/A</v>
      </c>
      <c r="Q7031" s="2" t="e">
        <f>IF(Customer_churn_Table!N7031=0,Customer_churn_Table!R7031,NA())</f>
        <v>#N/A</v>
      </c>
      <c r="R7031" s="2">
        <f>IF(Customer_churn_Table!N7031=1,Customer_churn_Table!H7031,NA())</f>
        <v>4</v>
      </c>
      <c r="S7031" s="2">
        <f>IF(Customer_churn_Table!N7031=1,Customer_churn_Table!R7031,NA())</f>
        <v>985</v>
      </c>
    </row>
    <row r="7032" spans="16:19" x14ac:dyDescent="0.35">
      <c r="P7032" s="2">
        <f>IF(Customer_churn_Table!N7032=0,Customer_churn_Table!H7032,NA())</f>
        <v>8</v>
      </c>
      <c r="Q7032" s="2">
        <f>IF(Customer_churn_Table!N7032=0,Customer_churn_Table!R7032,NA())</f>
        <v>949</v>
      </c>
      <c r="R7032" s="2" t="e">
        <f>IF(Customer_churn_Table!N7032=1,Customer_churn_Table!H7032,NA())</f>
        <v>#N/A</v>
      </c>
      <c r="S7032" s="2" t="e">
        <f>IF(Customer_churn_Table!N7032=1,Customer_churn_Table!R7032,NA())</f>
        <v>#N/A</v>
      </c>
    </row>
    <row r="7033" spans="16:19" x14ac:dyDescent="0.35">
      <c r="P7033" s="2" t="e">
        <f>IF(Customer_churn_Table!N7033=0,Customer_churn_Table!H7033,NA())</f>
        <v>#N/A</v>
      </c>
      <c r="Q7033" s="2" t="e">
        <f>IF(Customer_churn_Table!N7033=0,Customer_churn_Table!R7033,NA())</f>
        <v>#N/A</v>
      </c>
      <c r="R7033" s="2">
        <f>IF(Customer_churn_Table!N7033=1,Customer_churn_Table!H7033,NA())</f>
        <v>0</v>
      </c>
      <c r="S7033" s="2">
        <f>IF(Customer_churn_Table!N7033=1,Customer_churn_Table!R7033,NA())</f>
        <v>706</v>
      </c>
    </row>
    <row r="7034" spans="16:19" x14ac:dyDescent="0.35">
      <c r="P7034" s="2">
        <f>IF(Customer_churn_Table!N7034=0,Customer_churn_Table!H7034,NA())</f>
        <v>4</v>
      </c>
      <c r="Q7034" s="2">
        <f>IF(Customer_churn_Table!N7034=0,Customer_churn_Table!R7034,NA())</f>
        <v>404</v>
      </c>
      <c r="R7034" s="2" t="e">
        <f>IF(Customer_churn_Table!N7034=1,Customer_churn_Table!H7034,NA())</f>
        <v>#N/A</v>
      </c>
      <c r="S7034" s="2" t="e">
        <f>IF(Customer_churn_Table!N7034=1,Customer_churn_Table!R7034,NA())</f>
        <v>#N/A</v>
      </c>
    </row>
    <row r="7035" spans="16:19" x14ac:dyDescent="0.35">
      <c r="P7035" s="2">
        <f>IF(Customer_churn_Table!N7035=0,Customer_churn_Table!H7035,NA())</f>
        <v>4</v>
      </c>
      <c r="Q7035" s="2">
        <f>IF(Customer_churn_Table!N7035=0,Customer_churn_Table!R7035,NA())</f>
        <v>344</v>
      </c>
      <c r="R7035" s="2" t="e">
        <f>IF(Customer_churn_Table!N7035=1,Customer_churn_Table!H7035,NA())</f>
        <v>#N/A</v>
      </c>
      <c r="S7035" s="2" t="e">
        <f>IF(Customer_churn_Table!N7035=1,Customer_churn_Table!R7035,NA())</f>
        <v>#N/A</v>
      </c>
    </row>
    <row r="7036" spans="16:19" x14ac:dyDescent="0.35">
      <c r="P7036" s="2" t="e">
        <f>IF(Customer_churn_Table!N7036=0,Customer_churn_Table!H7036,NA())</f>
        <v>#N/A</v>
      </c>
      <c r="Q7036" s="2" t="e">
        <f>IF(Customer_churn_Table!N7036=0,Customer_churn_Table!R7036,NA())</f>
        <v>#N/A</v>
      </c>
      <c r="R7036" s="2">
        <f>IF(Customer_churn_Table!N7036=1,Customer_churn_Table!H7036,NA())</f>
        <v>1</v>
      </c>
      <c r="S7036" s="2">
        <f>IF(Customer_churn_Table!N7036=1,Customer_churn_Table!R7036,NA())</f>
        <v>954</v>
      </c>
    </row>
    <row r="7037" spans="16:19" x14ac:dyDescent="0.35">
      <c r="P7037" s="2">
        <f>IF(Customer_churn_Table!N7037=0,Customer_churn_Table!H7037,NA())</f>
        <v>7</v>
      </c>
      <c r="Q7037" s="2">
        <f>IF(Customer_churn_Table!N7037=0,Customer_churn_Table!R7037,NA())</f>
        <v>801</v>
      </c>
      <c r="R7037" s="2" t="e">
        <f>IF(Customer_churn_Table!N7037=1,Customer_churn_Table!H7037,NA())</f>
        <v>#N/A</v>
      </c>
      <c r="S7037" s="2" t="e">
        <f>IF(Customer_churn_Table!N7037=1,Customer_churn_Table!R7037,NA())</f>
        <v>#N/A</v>
      </c>
    </row>
    <row r="7038" spans="16:19" x14ac:dyDescent="0.35">
      <c r="P7038" s="2">
        <f>IF(Customer_churn_Table!N7038=0,Customer_churn_Table!H7038,NA())</f>
        <v>3</v>
      </c>
      <c r="Q7038" s="2">
        <f>IF(Customer_churn_Table!N7038=0,Customer_churn_Table!R7038,NA())</f>
        <v>502</v>
      </c>
      <c r="R7038" s="2" t="e">
        <f>IF(Customer_churn_Table!N7038=1,Customer_churn_Table!H7038,NA())</f>
        <v>#N/A</v>
      </c>
      <c r="S7038" s="2" t="e">
        <f>IF(Customer_churn_Table!N7038=1,Customer_churn_Table!R7038,NA())</f>
        <v>#N/A</v>
      </c>
    </row>
    <row r="7039" spans="16:19" x14ac:dyDescent="0.35">
      <c r="P7039" s="2" t="e">
        <f>IF(Customer_churn_Table!N7039=0,Customer_churn_Table!H7039,NA())</f>
        <v>#N/A</v>
      </c>
      <c r="Q7039" s="2" t="e">
        <f>IF(Customer_churn_Table!N7039=0,Customer_churn_Table!R7039,NA())</f>
        <v>#N/A</v>
      </c>
      <c r="R7039" s="2">
        <f>IF(Customer_churn_Table!N7039=1,Customer_churn_Table!H7039,NA())</f>
        <v>8</v>
      </c>
      <c r="S7039" s="2">
        <f>IF(Customer_churn_Table!N7039=1,Customer_churn_Table!R7039,NA())</f>
        <v>525</v>
      </c>
    </row>
    <row r="7040" spans="16:19" x14ac:dyDescent="0.35">
      <c r="P7040" s="2">
        <f>IF(Customer_churn_Table!N7040=0,Customer_churn_Table!H7040,NA())</f>
        <v>0</v>
      </c>
      <c r="Q7040" s="2">
        <f>IF(Customer_churn_Table!N7040=0,Customer_churn_Table!R7040,NA())</f>
        <v>252</v>
      </c>
      <c r="R7040" s="2" t="e">
        <f>IF(Customer_churn_Table!N7040=1,Customer_churn_Table!H7040,NA())</f>
        <v>#N/A</v>
      </c>
      <c r="S7040" s="2" t="e">
        <f>IF(Customer_churn_Table!N7040=1,Customer_churn_Table!R7040,NA())</f>
        <v>#N/A</v>
      </c>
    </row>
    <row r="7041" spans="16:19" x14ac:dyDescent="0.35">
      <c r="P7041" s="2">
        <f>IF(Customer_churn_Table!N7041=0,Customer_churn_Table!H7041,NA())</f>
        <v>1</v>
      </c>
      <c r="Q7041" s="2">
        <f>IF(Customer_churn_Table!N7041=0,Customer_churn_Table!R7041,NA())</f>
        <v>309</v>
      </c>
      <c r="R7041" s="2" t="e">
        <f>IF(Customer_churn_Table!N7041=1,Customer_churn_Table!H7041,NA())</f>
        <v>#N/A</v>
      </c>
      <c r="S7041" s="2" t="e">
        <f>IF(Customer_churn_Table!N7041=1,Customer_churn_Table!R7041,NA())</f>
        <v>#N/A</v>
      </c>
    </row>
    <row r="7042" spans="16:19" x14ac:dyDescent="0.35">
      <c r="P7042" s="2">
        <f>IF(Customer_churn_Table!N7042=0,Customer_churn_Table!H7042,NA())</f>
        <v>2</v>
      </c>
      <c r="Q7042" s="2">
        <f>IF(Customer_churn_Table!N7042=0,Customer_churn_Table!R7042,NA())</f>
        <v>870</v>
      </c>
      <c r="R7042" s="2" t="e">
        <f>IF(Customer_churn_Table!N7042=1,Customer_churn_Table!H7042,NA())</f>
        <v>#N/A</v>
      </c>
      <c r="S7042" s="2" t="e">
        <f>IF(Customer_churn_Table!N7042=1,Customer_churn_Table!R7042,NA())</f>
        <v>#N/A</v>
      </c>
    </row>
    <row r="7043" spans="16:19" x14ac:dyDescent="0.35">
      <c r="P7043" s="2">
        <f>IF(Customer_churn_Table!N7043=0,Customer_churn_Table!H7043,NA())</f>
        <v>2</v>
      </c>
      <c r="Q7043" s="2">
        <f>IF(Customer_churn_Table!N7043=0,Customer_churn_Table!R7043,NA())</f>
        <v>416</v>
      </c>
      <c r="R7043" s="2" t="e">
        <f>IF(Customer_churn_Table!N7043=1,Customer_churn_Table!H7043,NA())</f>
        <v>#N/A</v>
      </c>
      <c r="S7043" s="2" t="e">
        <f>IF(Customer_churn_Table!N7043=1,Customer_churn_Table!R7043,NA())</f>
        <v>#N/A</v>
      </c>
    </row>
    <row r="7044" spans="16:19" x14ac:dyDescent="0.35">
      <c r="P7044" s="2">
        <f>IF(Customer_churn_Table!N7044=0,Customer_churn_Table!H7044,NA())</f>
        <v>1</v>
      </c>
      <c r="Q7044" s="2">
        <f>IF(Customer_churn_Table!N7044=0,Customer_churn_Table!R7044,NA())</f>
        <v>926</v>
      </c>
      <c r="R7044" s="2" t="e">
        <f>IF(Customer_churn_Table!N7044=1,Customer_churn_Table!H7044,NA())</f>
        <v>#N/A</v>
      </c>
      <c r="S7044" s="2" t="e">
        <f>IF(Customer_churn_Table!N7044=1,Customer_churn_Table!R7044,NA())</f>
        <v>#N/A</v>
      </c>
    </row>
    <row r="7045" spans="16:19" x14ac:dyDescent="0.35">
      <c r="P7045" s="2">
        <f>IF(Customer_churn_Table!N7045=0,Customer_churn_Table!H7045,NA())</f>
        <v>2</v>
      </c>
      <c r="Q7045" s="2">
        <f>IF(Customer_churn_Table!N7045=0,Customer_churn_Table!R7045,NA())</f>
        <v>357</v>
      </c>
      <c r="R7045" s="2" t="e">
        <f>IF(Customer_churn_Table!N7045=1,Customer_churn_Table!H7045,NA())</f>
        <v>#N/A</v>
      </c>
      <c r="S7045" s="2" t="e">
        <f>IF(Customer_churn_Table!N7045=1,Customer_churn_Table!R7045,NA())</f>
        <v>#N/A</v>
      </c>
    </row>
    <row r="7046" spans="16:19" x14ac:dyDescent="0.35">
      <c r="P7046" s="2">
        <f>IF(Customer_churn_Table!N7046=0,Customer_churn_Table!H7046,NA())</f>
        <v>3</v>
      </c>
      <c r="Q7046" s="2">
        <f>IF(Customer_churn_Table!N7046=0,Customer_churn_Table!R7046,NA())</f>
        <v>694</v>
      </c>
      <c r="R7046" s="2" t="e">
        <f>IF(Customer_churn_Table!N7046=1,Customer_churn_Table!H7046,NA())</f>
        <v>#N/A</v>
      </c>
      <c r="S7046" s="2" t="e">
        <f>IF(Customer_churn_Table!N7046=1,Customer_churn_Table!R7046,NA())</f>
        <v>#N/A</v>
      </c>
    </row>
    <row r="7047" spans="16:19" x14ac:dyDescent="0.35">
      <c r="P7047" s="2">
        <f>IF(Customer_churn_Table!N7047=0,Customer_churn_Table!H7047,NA())</f>
        <v>6</v>
      </c>
      <c r="Q7047" s="2">
        <f>IF(Customer_churn_Table!N7047=0,Customer_churn_Table!R7047,NA())</f>
        <v>978</v>
      </c>
      <c r="R7047" s="2" t="e">
        <f>IF(Customer_churn_Table!N7047=1,Customer_churn_Table!H7047,NA())</f>
        <v>#N/A</v>
      </c>
      <c r="S7047" s="2" t="e">
        <f>IF(Customer_churn_Table!N7047=1,Customer_churn_Table!R7047,NA())</f>
        <v>#N/A</v>
      </c>
    </row>
    <row r="7048" spans="16:19" x14ac:dyDescent="0.35">
      <c r="P7048" s="2">
        <f>IF(Customer_churn_Table!N7048=0,Customer_churn_Table!H7048,NA())</f>
        <v>2</v>
      </c>
      <c r="Q7048" s="2">
        <f>IF(Customer_churn_Table!N7048=0,Customer_churn_Table!R7048,NA())</f>
        <v>683</v>
      </c>
      <c r="R7048" s="2" t="e">
        <f>IF(Customer_churn_Table!N7048=1,Customer_churn_Table!H7048,NA())</f>
        <v>#N/A</v>
      </c>
      <c r="S7048" s="2" t="e">
        <f>IF(Customer_churn_Table!N7048=1,Customer_churn_Table!R7048,NA())</f>
        <v>#N/A</v>
      </c>
    </row>
    <row r="7049" spans="16:19" x14ac:dyDescent="0.35">
      <c r="P7049" s="2">
        <f>IF(Customer_churn_Table!N7049=0,Customer_churn_Table!H7049,NA())</f>
        <v>2</v>
      </c>
      <c r="Q7049" s="2">
        <f>IF(Customer_churn_Table!N7049=0,Customer_churn_Table!R7049,NA())</f>
        <v>922</v>
      </c>
      <c r="R7049" s="2" t="e">
        <f>IF(Customer_churn_Table!N7049=1,Customer_churn_Table!H7049,NA())</f>
        <v>#N/A</v>
      </c>
      <c r="S7049" s="2" t="e">
        <f>IF(Customer_churn_Table!N7049=1,Customer_churn_Table!R7049,NA())</f>
        <v>#N/A</v>
      </c>
    </row>
    <row r="7050" spans="16:19" x14ac:dyDescent="0.35">
      <c r="P7050" s="2">
        <f>IF(Customer_churn_Table!N7050=0,Customer_churn_Table!H7050,NA())</f>
        <v>6</v>
      </c>
      <c r="Q7050" s="2">
        <f>IF(Customer_churn_Table!N7050=0,Customer_churn_Table!R7050,NA())</f>
        <v>263</v>
      </c>
      <c r="R7050" s="2" t="e">
        <f>IF(Customer_churn_Table!N7050=1,Customer_churn_Table!H7050,NA())</f>
        <v>#N/A</v>
      </c>
      <c r="S7050" s="2" t="e">
        <f>IF(Customer_churn_Table!N7050=1,Customer_churn_Table!R7050,NA())</f>
        <v>#N/A</v>
      </c>
    </row>
    <row r="7051" spans="16:19" x14ac:dyDescent="0.35">
      <c r="P7051" s="2" t="e">
        <f>IF(Customer_churn_Table!N7051=0,Customer_churn_Table!H7051,NA())</f>
        <v>#N/A</v>
      </c>
      <c r="Q7051" s="2" t="e">
        <f>IF(Customer_churn_Table!N7051=0,Customer_churn_Table!R7051,NA())</f>
        <v>#N/A</v>
      </c>
      <c r="R7051" s="2">
        <f>IF(Customer_churn_Table!N7051=1,Customer_churn_Table!H7051,NA())</f>
        <v>6</v>
      </c>
      <c r="S7051" s="2">
        <f>IF(Customer_churn_Table!N7051=1,Customer_churn_Table!R7051,NA())</f>
        <v>815</v>
      </c>
    </row>
    <row r="7052" spans="16:19" x14ac:dyDescent="0.35">
      <c r="P7052" s="2">
        <f>IF(Customer_churn_Table!N7052=0,Customer_churn_Table!H7052,NA())</f>
        <v>6</v>
      </c>
      <c r="Q7052" s="2">
        <f>IF(Customer_churn_Table!N7052=0,Customer_churn_Table!R7052,NA())</f>
        <v>578</v>
      </c>
      <c r="R7052" s="2" t="e">
        <f>IF(Customer_churn_Table!N7052=1,Customer_churn_Table!H7052,NA())</f>
        <v>#N/A</v>
      </c>
      <c r="S7052" s="2" t="e">
        <f>IF(Customer_churn_Table!N7052=1,Customer_churn_Table!R7052,NA())</f>
        <v>#N/A</v>
      </c>
    </row>
    <row r="7053" spans="16:19" x14ac:dyDescent="0.35">
      <c r="P7053" s="2">
        <f>IF(Customer_churn_Table!N7053=0,Customer_churn_Table!H7053,NA())</f>
        <v>1</v>
      </c>
      <c r="Q7053" s="2">
        <f>IF(Customer_churn_Table!N7053=0,Customer_churn_Table!R7053,NA())</f>
        <v>307</v>
      </c>
      <c r="R7053" s="2" t="e">
        <f>IF(Customer_churn_Table!N7053=1,Customer_churn_Table!H7053,NA())</f>
        <v>#N/A</v>
      </c>
      <c r="S7053" s="2" t="e">
        <f>IF(Customer_churn_Table!N7053=1,Customer_churn_Table!R7053,NA())</f>
        <v>#N/A</v>
      </c>
    </row>
    <row r="7054" spans="16:19" x14ac:dyDescent="0.35">
      <c r="P7054" s="2">
        <f>IF(Customer_churn_Table!N7054=0,Customer_churn_Table!H7054,NA())</f>
        <v>5</v>
      </c>
      <c r="Q7054" s="2">
        <f>IF(Customer_churn_Table!N7054=0,Customer_churn_Table!R7054,NA())</f>
        <v>765</v>
      </c>
      <c r="R7054" s="2" t="e">
        <f>IF(Customer_churn_Table!N7054=1,Customer_churn_Table!H7054,NA())</f>
        <v>#N/A</v>
      </c>
      <c r="S7054" s="2" t="e">
        <f>IF(Customer_churn_Table!N7054=1,Customer_churn_Table!R7054,NA())</f>
        <v>#N/A</v>
      </c>
    </row>
    <row r="7055" spans="16:19" x14ac:dyDescent="0.35">
      <c r="P7055" s="2" t="e">
        <f>IF(Customer_churn_Table!N7055=0,Customer_churn_Table!H7055,NA())</f>
        <v>#N/A</v>
      </c>
      <c r="Q7055" s="2" t="e">
        <f>IF(Customer_churn_Table!N7055=0,Customer_churn_Table!R7055,NA())</f>
        <v>#N/A</v>
      </c>
      <c r="R7055" s="2">
        <f>IF(Customer_churn_Table!N7055=1,Customer_churn_Table!H7055,NA())</f>
        <v>6</v>
      </c>
      <c r="S7055" s="2">
        <f>IF(Customer_churn_Table!N7055=1,Customer_churn_Table!R7055,NA())</f>
        <v>434</v>
      </c>
    </row>
    <row r="7056" spans="16:19" x14ac:dyDescent="0.35">
      <c r="P7056" s="2">
        <f>IF(Customer_churn_Table!N7056=0,Customer_churn_Table!H7056,NA())</f>
        <v>6</v>
      </c>
      <c r="Q7056" s="2">
        <f>IF(Customer_churn_Table!N7056=0,Customer_churn_Table!R7056,NA())</f>
        <v>390</v>
      </c>
      <c r="R7056" s="2" t="e">
        <f>IF(Customer_churn_Table!N7056=1,Customer_churn_Table!H7056,NA())</f>
        <v>#N/A</v>
      </c>
      <c r="S7056" s="2" t="e">
        <f>IF(Customer_churn_Table!N7056=1,Customer_churn_Table!R7056,NA())</f>
        <v>#N/A</v>
      </c>
    </row>
    <row r="7057" spans="16:19" x14ac:dyDescent="0.35">
      <c r="P7057" s="2">
        <f>IF(Customer_churn_Table!N7057=0,Customer_churn_Table!H7057,NA())</f>
        <v>9</v>
      </c>
      <c r="Q7057" s="2">
        <f>IF(Customer_churn_Table!N7057=0,Customer_churn_Table!R7057,NA())</f>
        <v>466</v>
      </c>
      <c r="R7057" s="2" t="e">
        <f>IF(Customer_churn_Table!N7057=1,Customer_churn_Table!H7057,NA())</f>
        <v>#N/A</v>
      </c>
      <c r="S7057" s="2" t="e">
        <f>IF(Customer_churn_Table!N7057=1,Customer_churn_Table!R7057,NA())</f>
        <v>#N/A</v>
      </c>
    </row>
    <row r="7058" spans="16:19" x14ac:dyDescent="0.35">
      <c r="P7058" s="2">
        <f>IF(Customer_churn_Table!N7058=0,Customer_churn_Table!H7058,NA())</f>
        <v>8</v>
      </c>
      <c r="Q7058" s="2">
        <f>IF(Customer_churn_Table!N7058=0,Customer_churn_Table!R7058,NA())</f>
        <v>594</v>
      </c>
      <c r="R7058" s="2" t="e">
        <f>IF(Customer_churn_Table!N7058=1,Customer_churn_Table!H7058,NA())</f>
        <v>#N/A</v>
      </c>
      <c r="S7058" s="2" t="e">
        <f>IF(Customer_churn_Table!N7058=1,Customer_churn_Table!R7058,NA())</f>
        <v>#N/A</v>
      </c>
    </row>
    <row r="7059" spans="16:19" x14ac:dyDescent="0.35">
      <c r="P7059" s="2">
        <f>IF(Customer_churn_Table!N7059=0,Customer_churn_Table!H7059,NA())</f>
        <v>8</v>
      </c>
      <c r="Q7059" s="2">
        <f>IF(Customer_churn_Table!N7059=0,Customer_churn_Table!R7059,NA())</f>
        <v>726</v>
      </c>
      <c r="R7059" s="2" t="e">
        <f>IF(Customer_churn_Table!N7059=1,Customer_churn_Table!H7059,NA())</f>
        <v>#N/A</v>
      </c>
      <c r="S7059" s="2" t="e">
        <f>IF(Customer_churn_Table!N7059=1,Customer_churn_Table!R7059,NA())</f>
        <v>#N/A</v>
      </c>
    </row>
    <row r="7060" spans="16:19" x14ac:dyDescent="0.35">
      <c r="P7060" s="2" t="e">
        <f>IF(Customer_churn_Table!N7060=0,Customer_churn_Table!H7060,NA())</f>
        <v>#N/A</v>
      </c>
      <c r="Q7060" s="2" t="e">
        <f>IF(Customer_churn_Table!N7060=0,Customer_churn_Table!R7060,NA())</f>
        <v>#N/A</v>
      </c>
      <c r="R7060" s="2">
        <f>IF(Customer_churn_Table!N7060=1,Customer_churn_Table!H7060,NA())</f>
        <v>4</v>
      </c>
      <c r="S7060" s="2">
        <f>IF(Customer_churn_Table!N7060=1,Customer_churn_Table!R7060,NA())</f>
        <v>858</v>
      </c>
    </row>
    <row r="7061" spans="16:19" x14ac:dyDescent="0.35">
      <c r="P7061" s="2">
        <f>IF(Customer_churn_Table!N7061=0,Customer_churn_Table!H7061,NA())</f>
        <v>4</v>
      </c>
      <c r="Q7061" s="2">
        <f>IF(Customer_churn_Table!N7061=0,Customer_churn_Table!R7061,NA())</f>
        <v>404</v>
      </c>
      <c r="R7061" s="2" t="e">
        <f>IF(Customer_churn_Table!N7061=1,Customer_churn_Table!H7061,NA())</f>
        <v>#N/A</v>
      </c>
      <c r="S7061" s="2" t="e">
        <f>IF(Customer_churn_Table!N7061=1,Customer_churn_Table!R7061,NA())</f>
        <v>#N/A</v>
      </c>
    </row>
    <row r="7062" spans="16:19" x14ac:dyDescent="0.35">
      <c r="P7062" s="2">
        <f>IF(Customer_churn_Table!N7062=0,Customer_churn_Table!H7062,NA())</f>
        <v>1</v>
      </c>
      <c r="Q7062" s="2">
        <f>IF(Customer_churn_Table!N7062=0,Customer_churn_Table!R7062,NA())</f>
        <v>670</v>
      </c>
      <c r="R7062" s="2" t="e">
        <f>IF(Customer_churn_Table!N7062=1,Customer_churn_Table!H7062,NA())</f>
        <v>#N/A</v>
      </c>
      <c r="S7062" s="2" t="e">
        <f>IF(Customer_churn_Table!N7062=1,Customer_churn_Table!R7062,NA())</f>
        <v>#N/A</v>
      </c>
    </row>
    <row r="7063" spans="16:19" x14ac:dyDescent="0.35">
      <c r="P7063" s="2">
        <f>IF(Customer_churn_Table!N7063=0,Customer_churn_Table!H7063,NA())</f>
        <v>9</v>
      </c>
      <c r="Q7063" s="2">
        <f>IF(Customer_churn_Table!N7063=0,Customer_churn_Table!R7063,NA())</f>
        <v>669</v>
      </c>
      <c r="R7063" s="2" t="e">
        <f>IF(Customer_churn_Table!N7063=1,Customer_churn_Table!H7063,NA())</f>
        <v>#N/A</v>
      </c>
      <c r="S7063" s="2" t="e">
        <f>IF(Customer_churn_Table!N7063=1,Customer_churn_Table!R7063,NA())</f>
        <v>#N/A</v>
      </c>
    </row>
    <row r="7064" spans="16:19" x14ac:dyDescent="0.35">
      <c r="P7064" s="2">
        <f>IF(Customer_churn_Table!N7064=0,Customer_churn_Table!H7064,NA())</f>
        <v>4</v>
      </c>
      <c r="Q7064" s="2">
        <f>IF(Customer_churn_Table!N7064=0,Customer_churn_Table!R7064,NA())</f>
        <v>447</v>
      </c>
      <c r="R7064" s="2" t="e">
        <f>IF(Customer_churn_Table!N7064=1,Customer_churn_Table!H7064,NA())</f>
        <v>#N/A</v>
      </c>
      <c r="S7064" s="2" t="e">
        <f>IF(Customer_churn_Table!N7064=1,Customer_churn_Table!R7064,NA())</f>
        <v>#N/A</v>
      </c>
    </row>
    <row r="7065" spans="16:19" x14ac:dyDescent="0.35">
      <c r="P7065" s="2">
        <f>IF(Customer_churn_Table!N7065=0,Customer_churn_Table!H7065,NA())</f>
        <v>2</v>
      </c>
      <c r="Q7065" s="2">
        <f>IF(Customer_churn_Table!N7065=0,Customer_churn_Table!R7065,NA())</f>
        <v>756</v>
      </c>
      <c r="R7065" s="2" t="e">
        <f>IF(Customer_churn_Table!N7065=1,Customer_churn_Table!H7065,NA())</f>
        <v>#N/A</v>
      </c>
      <c r="S7065" s="2" t="e">
        <f>IF(Customer_churn_Table!N7065=1,Customer_churn_Table!R7065,NA())</f>
        <v>#N/A</v>
      </c>
    </row>
    <row r="7066" spans="16:19" x14ac:dyDescent="0.35">
      <c r="P7066" s="2">
        <f>IF(Customer_churn_Table!N7066=0,Customer_churn_Table!H7066,NA())</f>
        <v>3</v>
      </c>
      <c r="Q7066" s="2">
        <f>IF(Customer_churn_Table!N7066=0,Customer_churn_Table!R7066,NA())</f>
        <v>709</v>
      </c>
      <c r="R7066" s="2" t="e">
        <f>IF(Customer_churn_Table!N7066=1,Customer_churn_Table!H7066,NA())</f>
        <v>#N/A</v>
      </c>
      <c r="S7066" s="2" t="e">
        <f>IF(Customer_churn_Table!N7066=1,Customer_churn_Table!R7066,NA())</f>
        <v>#N/A</v>
      </c>
    </row>
    <row r="7067" spans="16:19" x14ac:dyDescent="0.35">
      <c r="P7067" s="2">
        <f>IF(Customer_churn_Table!N7067=0,Customer_churn_Table!H7067,NA())</f>
        <v>8</v>
      </c>
      <c r="Q7067" s="2">
        <f>IF(Customer_churn_Table!N7067=0,Customer_churn_Table!R7067,NA())</f>
        <v>488</v>
      </c>
      <c r="R7067" s="2" t="e">
        <f>IF(Customer_churn_Table!N7067=1,Customer_churn_Table!H7067,NA())</f>
        <v>#N/A</v>
      </c>
      <c r="S7067" s="2" t="e">
        <f>IF(Customer_churn_Table!N7067=1,Customer_churn_Table!R7067,NA())</f>
        <v>#N/A</v>
      </c>
    </row>
    <row r="7068" spans="16:19" x14ac:dyDescent="0.35">
      <c r="P7068" s="2">
        <f>IF(Customer_churn_Table!N7068=0,Customer_churn_Table!H7068,NA())</f>
        <v>1</v>
      </c>
      <c r="Q7068" s="2">
        <f>IF(Customer_churn_Table!N7068=0,Customer_churn_Table!R7068,NA())</f>
        <v>263</v>
      </c>
      <c r="R7068" s="2" t="e">
        <f>IF(Customer_churn_Table!N7068=1,Customer_churn_Table!H7068,NA())</f>
        <v>#N/A</v>
      </c>
      <c r="S7068" s="2" t="e">
        <f>IF(Customer_churn_Table!N7068=1,Customer_churn_Table!R7068,NA())</f>
        <v>#N/A</v>
      </c>
    </row>
    <row r="7069" spans="16:19" x14ac:dyDescent="0.35">
      <c r="P7069" s="2">
        <f>IF(Customer_churn_Table!N7069=0,Customer_churn_Table!H7069,NA())</f>
        <v>4</v>
      </c>
      <c r="Q7069" s="2">
        <f>IF(Customer_churn_Table!N7069=0,Customer_churn_Table!R7069,NA())</f>
        <v>334</v>
      </c>
      <c r="R7069" s="2" t="e">
        <f>IF(Customer_churn_Table!N7069=1,Customer_churn_Table!H7069,NA())</f>
        <v>#N/A</v>
      </c>
      <c r="S7069" s="2" t="e">
        <f>IF(Customer_churn_Table!N7069=1,Customer_churn_Table!R7069,NA())</f>
        <v>#N/A</v>
      </c>
    </row>
    <row r="7070" spans="16:19" x14ac:dyDescent="0.35">
      <c r="P7070" s="2" t="e">
        <f>IF(Customer_churn_Table!N7070=0,Customer_churn_Table!H7070,NA())</f>
        <v>#N/A</v>
      </c>
      <c r="Q7070" s="2" t="e">
        <f>IF(Customer_churn_Table!N7070=0,Customer_churn_Table!R7070,NA())</f>
        <v>#N/A</v>
      </c>
      <c r="R7070" s="2">
        <f>IF(Customer_churn_Table!N7070=1,Customer_churn_Table!H7070,NA())</f>
        <v>3</v>
      </c>
      <c r="S7070" s="2">
        <f>IF(Customer_churn_Table!N7070=1,Customer_churn_Table!R7070,NA())</f>
        <v>241</v>
      </c>
    </row>
    <row r="7071" spans="16:19" x14ac:dyDescent="0.35">
      <c r="P7071" s="2">
        <f>IF(Customer_churn_Table!N7071=0,Customer_churn_Table!H7071,NA())</f>
        <v>2</v>
      </c>
      <c r="Q7071" s="2">
        <f>IF(Customer_churn_Table!N7071=0,Customer_churn_Table!R7071,NA())</f>
        <v>291</v>
      </c>
      <c r="R7071" s="2" t="e">
        <f>IF(Customer_churn_Table!N7071=1,Customer_churn_Table!H7071,NA())</f>
        <v>#N/A</v>
      </c>
      <c r="S7071" s="2" t="e">
        <f>IF(Customer_churn_Table!N7071=1,Customer_churn_Table!R7071,NA())</f>
        <v>#N/A</v>
      </c>
    </row>
    <row r="7072" spans="16:19" x14ac:dyDescent="0.35">
      <c r="P7072" s="2">
        <f>IF(Customer_churn_Table!N7072=0,Customer_churn_Table!H7072,NA())</f>
        <v>3</v>
      </c>
      <c r="Q7072" s="2">
        <f>IF(Customer_churn_Table!N7072=0,Customer_churn_Table!R7072,NA())</f>
        <v>510</v>
      </c>
      <c r="R7072" s="2" t="e">
        <f>IF(Customer_churn_Table!N7072=1,Customer_churn_Table!H7072,NA())</f>
        <v>#N/A</v>
      </c>
      <c r="S7072" s="2" t="e">
        <f>IF(Customer_churn_Table!N7072=1,Customer_churn_Table!R7072,NA())</f>
        <v>#N/A</v>
      </c>
    </row>
    <row r="7073" spans="16:19" x14ac:dyDescent="0.35">
      <c r="P7073" s="2">
        <f>IF(Customer_churn_Table!N7073=0,Customer_churn_Table!H7073,NA())</f>
        <v>5</v>
      </c>
      <c r="Q7073" s="2">
        <f>IF(Customer_churn_Table!N7073=0,Customer_churn_Table!R7073,NA())</f>
        <v>545</v>
      </c>
      <c r="R7073" s="2" t="e">
        <f>IF(Customer_churn_Table!N7073=1,Customer_churn_Table!H7073,NA())</f>
        <v>#N/A</v>
      </c>
      <c r="S7073" s="2" t="e">
        <f>IF(Customer_churn_Table!N7073=1,Customer_churn_Table!R7073,NA())</f>
        <v>#N/A</v>
      </c>
    </row>
    <row r="7074" spans="16:19" x14ac:dyDescent="0.35">
      <c r="P7074" s="2">
        <f>IF(Customer_churn_Table!N7074=0,Customer_churn_Table!H7074,NA())</f>
        <v>9</v>
      </c>
      <c r="Q7074" s="2">
        <f>IF(Customer_churn_Table!N7074=0,Customer_churn_Table!R7074,NA())</f>
        <v>617</v>
      </c>
      <c r="R7074" s="2" t="e">
        <f>IF(Customer_churn_Table!N7074=1,Customer_churn_Table!H7074,NA())</f>
        <v>#N/A</v>
      </c>
      <c r="S7074" s="2" t="e">
        <f>IF(Customer_churn_Table!N7074=1,Customer_churn_Table!R7074,NA())</f>
        <v>#N/A</v>
      </c>
    </row>
    <row r="7075" spans="16:19" x14ac:dyDescent="0.35">
      <c r="P7075" s="2">
        <f>IF(Customer_churn_Table!N7075=0,Customer_churn_Table!H7075,NA())</f>
        <v>1</v>
      </c>
      <c r="Q7075" s="2">
        <f>IF(Customer_churn_Table!N7075=0,Customer_churn_Table!R7075,NA())</f>
        <v>713</v>
      </c>
      <c r="R7075" s="2" t="e">
        <f>IF(Customer_churn_Table!N7075=1,Customer_churn_Table!H7075,NA())</f>
        <v>#N/A</v>
      </c>
      <c r="S7075" s="2" t="e">
        <f>IF(Customer_churn_Table!N7075=1,Customer_churn_Table!R7075,NA())</f>
        <v>#N/A</v>
      </c>
    </row>
    <row r="7076" spans="16:19" x14ac:dyDescent="0.35">
      <c r="P7076" s="2">
        <f>IF(Customer_churn_Table!N7076=0,Customer_churn_Table!H7076,NA())</f>
        <v>5</v>
      </c>
      <c r="Q7076" s="2">
        <f>IF(Customer_churn_Table!N7076=0,Customer_churn_Table!R7076,NA())</f>
        <v>505</v>
      </c>
      <c r="R7076" s="2" t="e">
        <f>IF(Customer_churn_Table!N7076=1,Customer_churn_Table!H7076,NA())</f>
        <v>#N/A</v>
      </c>
      <c r="S7076" s="2" t="e">
        <f>IF(Customer_churn_Table!N7076=1,Customer_churn_Table!R7076,NA())</f>
        <v>#N/A</v>
      </c>
    </row>
    <row r="7077" spans="16:19" x14ac:dyDescent="0.35">
      <c r="P7077" s="2">
        <f>IF(Customer_churn_Table!N7077=0,Customer_churn_Table!H7077,NA())</f>
        <v>7</v>
      </c>
      <c r="Q7077" s="2">
        <f>IF(Customer_churn_Table!N7077=0,Customer_churn_Table!R7077,NA())</f>
        <v>758</v>
      </c>
      <c r="R7077" s="2" t="e">
        <f>IF(Customer_churn_Table!N7077=1,Customer_churn_Table!H7077,NA())</f>
        <v>#N/A</v>
      </c>
      <c r="S7077" s="2" t="e">
        <f>IF(Customer_churn_Table!N7077=1,Customer_churn_Table!R7077,NA())</f>
        <v>#N/A</v>
      </c>
    </row>
    <row r="7078" spans="16:19" x14ac:dyDescent="0.35">
      <c r="P7078" s="2">
        <f>IF(Customer_churn_Table!N7078=0,Customer_churn_Table!H7078,NA())</f>
        <v>4</v>
      </c>
      <c r="Q7078" s="2">
        <f>IF(Customer_churn_Table!N7078=0,Customer_churn_Table!R7078,NA())</f>
        <v>233</v>
      </c>
      <c r="R7078" s="2" t="e">
        <f>IF(Customer_churn_Table!N7078=1,Customer_churn_Table!H7078,NA())</f>
        <v>#N/A</v>
      </c>
      <c r="S7078" s="2" t="e">
        <f>IF(Customer_churn_Table!N7078=1,Customer_churn_Table!R7078,NA())</f>
        <v>#N/A</v>
      </c>
    </row>
    <row r="7079" spans="16:19" x14ac:dyDescent="0.35">
      <c r="P7079" s="2">
        <f>IF(Customer_churn_Table!N7079=0,Customer_churn_Table!H7079,NA())</f>
        <v>7</v>
      </c>
      <c r="Q7079" s="2">
        <f>IF(Customer_churn_Table!N7079=0,Customer_churn_Table!R7079,NA())</f>
        <v>536</v>
      </c>
      <c r="R7079" s="2" t="e">
        <f>IF(Customer_churn_Table!N7079=1,Customer_churn_Table!H7079,NA())</f>
        <v>#N/A</v>
      </c>
      <c r="S7079" s="2" t="e">
        <f>IF(Customer_churn_Table!N7079=1,Customer_churn_Table!R7079,NA())</f>
        <v>#N/A</v>
      </c>
    </row>
    <row r="7080" spans="16:19" x14ac:dyDescent="0.35">
      <c r="P7080" s="2">
        <f>IF(Customer_churn_Table!N7080=0,Customer_churn_Table!H7080,NA())</f>
        <v>1</v>
      </c>
      <c r="Q7080" s="2">
        <f>IF(Customer_churn_Table!N7080=0,Customer_churn_Table!R7080,NA())</f>
        <v>340</v>
      </c>
      <c r="R7080" s="2" t="e">
        <f>IF(Customer_churn_Table!N7080=1,Customer_churn_Table!H7080,NA())</f>
        <v>#N/A</v>
      </c>
      <c r="S7080" s="2" t="e">
        <f>IF(Customer_churn_Table!N7080=1,Customer_churn_Table!R7080,NA())</f>
        <v>#N/A</v>
      </c>
    </row>
    <row r="7081" spans="16:19" x14ac:dyDescent="0.35">
      <c r="P7081" s="2">
        <f>IF(Customer_churn_Table!N7081=0,Customer_churn_Table!H7081,NA())</f>
        <v>9</v>
      </c>
      <c r="Q7081" s="2">
        <f>IF(Customer_churn_Table!N7081=0,Customer_churn_Table!R7081,NA())</f>
        <v>632</v>
      </c>
      <c r="R7081" s="2" t="e">
        <f>IF(Customer_churn_Table!N7081=1,Customer_churn_Table!H7081,NA())</f>
        <v>#N/A</v>
      </c>
      <c r="S7081" s="2" t="e">
        <f>IF(Customer_churn_Table!N7081=1,Customer_churn_Table!R7081,NA())</f>
        <v>#N/A</v>
      </c>
    </row>
    <row r="7082" spans="16:19" x14ac:dyDescent="0.35">
      <c r="P7082" s="2" t="e">
        <f>IF(Customer_churn_Table!N7082=0,Customer_churn_Table!H7082,NA())</f>
        <v>#N/A</v>
      </c>
      <c r="Q7082" s="2" t="e">
        <f>IF(Customer_churn_Table!N7082=0,Customer_churn_Table!R7082,NA())</f>
        <v>#N/A</v>
      </c>
      <c r="R7082" s="2">
        <f>IF(Customer_churn_Table!N7082=1,Customer_churn_Table!H7082,NA())</f>
        <v>10</v>
      </c>
      <c r="S7082" s="2">
        <f>IF(Customer_churn_Table!N7082=1,Customer_churn_Table!R7082,NA())</f>
        <v>573</v>
      </c>
    </row>
    <row r="7083" spans="16:19" x14ac:dyDescent="0.35">
      <c r="P7083" s="2">
        <f>IF(Customer_churn_Table!N7083=0,Customer_churn_Table!H7083,NA())</f>
        <v>8</v>
      </c>
      <c r="Q7083" s="2">
        <f>IF(Customer_churn_Table!N7083=0,Customer_churn_Table!R7083,NA())</f>
        <v>991</v>
      </c>
      <c r="R7083" s="2" t="e">
        <f>IF(Customer_churn_Table!N7083=1,Customer_churn_Table!H7083,NA())</f>
        <v>#N/A</v>
      </c>
      <c r="S7083" s="2" t="e">
        <f>IF(Customer_churn_Table!N7083=1,Customer_churn_Table!R7083,NA())</f>
        <v>#N/A</v>
      </c>
    </row>
    <row r="7084" spans="16:19" x14ac:dyDescent="0.35">
      <c r="P7084" s="2">
        <f>IF(Customer_churn_Table!N7084=0,Customer_churn_Table!H7084,NA())</f>
        <v>5</v>
      </c>
      <c r="Q7084" s="2">
        <f>IF(Customer_churn_Table!N7084=0,Customer_churn_Table!R7084,NA())</f>
        <v>513</v>
      </c>
      <c r="R7084" s="2" t="e">
        <f>IF(Customer_churn_Table!N7084=1,Customer_churn_Table!H7084,NA())</f>
        <v>#N/A</v>
      </c>
      <c r="S7084" s="2" t="e">
        <f>IF(Customer_churn_Table!N7084=1,Customer_churn_Table!R7084,NA())</f>
        <v>#N/A</v>
      </c>
    </row>
    <row r="7085" spans="16:19" x14ac:dyDescent="0.35">
      <c r="P7085" s="2">
        <f>IF(Customer_churn_Table!N7085=0,Customer_churn_Table!H7085,NA())</f>
        <v>10</v>
      </c>
      <c r="Q7085" s="2">
        <f>IF(Customer_churn_Table!N7085=0,Customer_churn_Table!R7085,NA())</f>
        <v>709</v>
      </c>
      <c r="R7085" s="2" t="e">
        <f>IF(Customer_churn_Table!N7085=1,Customer_churn_Table!H7085,NA())</f>
        <v>#N/A</v>
      </c>
      <c r="S7085" s="2" t="e">
        <f>IF(Customer_churn_Table!N7085=1,Customer_churn_Table!R7085,NA())</f>
        <v>#N/A</v>
      </c>
    </row>
    <row r="7086" spans="16:19" x14ac:dyDescent="0.35">
      <c r="P7086" s="2" t="e">
        <f>IF(Customer_churn_Table!N7086=0,Customer_churn_Table!H7086,NA())</f>
        <v>#N/A</v>
      </c>
      <c r="Q7086" s="2" t="e">
        <f>IF(Customer_churn_Table!N7086=0,Customer_churn_Table!R7086,NA())</f>
        <v>#N/A</v>
      </c>
      <c r="R7086" s="2">
        <f>IF(Customer_churn_Table!N7086=1,Customer_churn_Table!H7086,NA())</f>
        <v>6</v>
      </c>
      <c r="S7086" s="2">
        <f>IF(Customer_churn_Table!N7086=1,Customer_churn_Table!R7086,NA())</f>
        <v>682</v>
      </c>
    </row>
    <row r="7087" spans="16:19" x14ac:dyDescent="0.35">
      <c r="P7087" s="2">
        <f>IF(Customer_churn_Table!N7087=0,Customer_churn_Table!H7087,NA())</f>
        <v>6</v>
      </c>
      <c r="Q7087" s="2">
        <f>IF(Customer_churn_Table!N7087=0,Customer_churn_Table!R7087,NA())</f>
        <v>306</v>
      </c>
      <c r="R7087" s="2" t="e">
        <f>IF(Customer_churn_Table!N7087=1,Customer_churn_Table!H7087,NA())</f>
        <v>#N/A</v>
      </c>
      <c r="S7087" s="2" t="e">
        <f>IF(Customer_churn_Table!N7087=1,Customer_churn_Table!R7087,NA())</f>
        <v>#N/A</v>
      </c>
    </row>
    <row r="7088" spans="16:19" x14ac:dyDescent="0.35">
      <c r="P7088" s="2">
        <f>IF(Customer_churn_Table!N7088=0,Customer_churn_Table!H7088,NA())</f>
        <v>3</v>
      </c>
      <c r="Q7088" s="2">
        <f>IF(Customer_churn_Table!N7088=0,Customer_churn_Table!R7088,NA())</f>
        <v>922</v>
      </c>
      <c r="R7088" s="2" t="e">
        <f>IF(Customer_churn_Table!N7088=1,Customer_churn_Table!H7088,NA())</f>
        <v>#N/A</v>
      </c>
      <c r="S7088" s="2" t="e">
        <f>IF(Customer_churn_Table!N7088=1,Customer_churn_Table!R7088,NA())</f>
        <v>#N/A</v>
      </c>
    </row>
    <row r="7089" spans="16:19" x14ac:dyDescent="0.35">
      <c r="P7089" s="2">
        <f>IF(Customer_churn_Table!N7089=0,Customer_churn_Table!H7089,NA())</f>
        <v>8</v>
      </c>
      <c r="Q7089" s="2">
        <f>IF(Customer_churn_Table!N7089=0,Customer_churn_Table!R7089,NA())</f>
        <v>977</v>
      </c>
      <c r="R7089" s="2" t="e">
        <f>IF(Customer_churn_Table!N7089=1,Customer_churn_Table!H7089,NA())</f>
        <v>#N/A</v>
      </c>
      <c r="S7089" s="2" t="e">
        <f>IF(Customer_churn_Table!N7089=1,Customer_churn_Table!R7089,NA())</f>
        <v>#N/A</v>
      </c>
    </row>
    <row r="7090" spans="16:19" x14ac:dyDescent="0.35">
      <c r="P7090" s="2" t="e">
        <f>IF(Customer_churn_Table!N7090=0,Customer_churn_Table!H7090,NA())</f>
        <v>#N/A</v>
      </c>
      <c r="Q7090" s="2" t="e">
        <f>IF(Customer_churn_Table!N7090=0,Customer_churn_Table!R7090,NA())</f>
        <v>#N/A</v>
      </c>
      <c r="R7090" s="2">
        <f>IF(Customer_churn_Table!N7090=1,Customer_churn_Table!H7090,NA())</f>
        <v>4</v>
      </c>
      <c r="S7090" s="2">
        <f>IF(Customer_churn_Table!N7090=1,Customer_churn_Table!R7090,NA())</f>
        <v>785</v>
      </c>
    </row>
    <row r="7091" spans="16:19" x14ac:dyDescent="0.35">
      <c r="P7091" s="2">
        <f>IF(Customer_churn_Table!N7091=0,Customer_churn_Table!H7091,NA())</f>
        <v>2</v>
      </c>
      <c r="Q7091" s="2">
        <f>IF(Customer_churn_Table!N7091=0,Customer_churn_Table!R7091,NA())</f>
        <v>514</v>
      </c>
      <c r="R7091" s="2" t="e">
        <f>IF(Customer_churn_Table!N7091=1,Customer_churn_Table!H7091,NA())</f>
        <v>#N/A</v>
      </c>
      <c r="S7091" s="2" t="e">
        <f>IF(Customer_churn_Table!N7091=1,Customer_churn_Table!R7091,NA())</f>
        <v>#N/A</v>
      </c>
    </row>
    <row r="7092" spans="16:19" x14ac:dyDescent="0.35">
      <c r="P7092" s="2">
        <f>IF(Customer_churn_Table!N7092=0,Customer_churn_Table!H7092,NA())</f>
        <v>1</v>
      </c>
      <c r="Q7092" s="2">
        <f>IF(Customer_churn_Table!N7092=0,Customer_churn_Table!R7092,NA())</f>
        <v>308</v>
      </c>
      <c r="R7092" s="2" t="e">
        <f>IF(Customer_churn_Table!N7092=1,Customer_churn_Table!H7092,NA())</f>
        <v>#N/A</v>
      </c>
      <c r="S7092" s="2" t="e">
        <f>IF(Customer_churn_Table!N7092=1,Customer_churn_Table!R7092,NA())</f>
        <v>#N/A</v>
      </c>
    </row>
    <row r="7093" spans="16:19" x14ac:dyDescent="0.35">
      <c r="P7093" s="2" t="e">
        <f>IF(Customer_churn_Table!N7093=0,Customer_churn_Table!H7093,NA())</f>
        <v>#N/A</v>
      </c>
      <c r="Q7093" s="2" t="e">
        <f>IF(Customer_churn_Table!N7093=0,Customer_churn_Table!R7093,NA())</f>
        <v>#N/A</v>
      </c>
      <c r="R7093" s="2">
        <f>IF(Customer_churn_Table!N7093=1,Customer_churn_Table!H7093,NA())</f>
        <v>7</v>
      </c>
      <c r="S7093" s="2">
        <f>IF(Customer_churn_Table!N7093=1,Customer_churn_Table!R7093,NA())</f>
        <v>591</v>
      </c>
    </row>
    <row r="7094" spans="16:19" x14ac:dyDescent="0.35">
      <c r="P7094" s="2">
        <f>IF(Customer_churn_Table!N7094=0,Customer_churn_Table!H7094,NA())</f>
        <v>3</v>
      </c>
      <c r="Q7094" s="2">
        <f>IF(Customer_churn_Table!N7094=0,Customer_churn_Table!R7094,NA())</f>
        <v>864</v>
      </c>
      <c r="R7094" s="2" t="e">
        <f>IF(Customer_churn_Table!N7094=1,Customer_churn_Table!H7094,NA())</f>
        <v>#N/A</v>
      </c>
      <c r="S7094" s="2" t="e">
        <f>IF(Customer_churn_Table!N7094=1,Customer_churn_Table!R7094,NA())</f>
        <v>#N/A</v>
      </c>
    </row>
    <row r="7095" spans="16:19" x14ac:dyDescent="0.35">
      <c r="P7095" s="2" t="e">
        <f>IF(Customer_churn_Table!N7095=0,Customer_churn_Table!H7095,NA())</f>
        <v>#N/A</v>
      </c>
      <c r="Q7095" s="2" t="e">
        <f>IF(Customer_churn_Table!N7095=0,Customer_churn_Table!R7095,NA())</f>
        <v>#N/A</v>
      </c>
      <c r="R7095" s="2">
        <f>IF(Customer_churn_Table!N7095=1,Customer_churn_Table!H7095,NA())</f>
        <v>4</v>
      </c>
      <c r="S7095" s="2">
        <f>IF(Customer_churn_Table!N7095=1,Customer_churn_Table!R7095,NA())</f>
        <v>785</v>
      </c>
    </row>
    <row r="7096" spans="16:19" x14ac:dyDescent="0.35">
      <c r="P7096" s="2">
        <f>IF(Customer_churn_Table!N7096=0,Customer_churn_Table!H7096,NA())</f>
        <v>3</v>
      </c>
      <c r="Q7096" s="2">
        <f>IF(Customer_churn_Table!N7096=0,Customer_churn_Table!R7096,NA())</f>
        <v>461</v>
      </c>
      <c r="R7096" s="2" t="e">
        <f>IF(Customer_churn_Table!N7096=1,Customer_churn_Table!H7096,NA())</f>
        <v>#N/A</v>
      </c>
      <c r="S7096" s="2" t="e">
        <f>IF(Customer_churn_Table!N7096=1,Customer_churn_Table!R7096,NA())</f>
        <v>#N/A</v>
      </c>
    </row>
    <row r="7097" spans="16:19" x14ac:dyDescent="0.35">
      <c r="P7097" s="2" t="e">
        <f>IF(Customer_churn_Table!N7097=0,Customer_churn_Table!H7097,NA())</f>
        <v>#N/A</v>
      </c>
      <c r="Q7097" s="2" t="e">
        <f>IF(Customer_churn_Table!N7097=0,Customer_churn_Table!R7097,NA())</f>
        <v>#N/A</v>
      </c>
      <c r="R7097" s="2">
        <f>IF(Customer_churn_Table!N7097=1,Customer_churn_Table!H7097,NA())</f>
        <v>1</v>
      </c>
      <c r="S7097" s="2">
        <f>IF(Customer_churn_Table!N7097=1,Customer_churn_Table!R7097,NA())</f>
        <v>645</v>
      </c>
    </row>
    <row r="7098" spans="16:19" x14ac:dyDescent="0.35">
      <c r="P7098" s="2" t="e">
        <f>IF(Customer_churn_Table!N7098=0,Customer_churn_Table!H7098,NA())</f>
        <v>#N/A</v>
      </c>
      <c r="Q7098" s="2" t="e">
        <f>IF(Customer_churn_Table!N7098=0,Customer_churn_Table!R7098,NA())</f>
        <v>#N/A</v>
      </c>
      <c r="R7098" s="2">
        <f>IF(Customer_churn_Table!N7098=1,Customer_churn_Table!H7098,NA())</f>
        <v>3</v>
      </c>
      <c r="S7098" s="2">
        <f>IF(Customer_churn_Table!N7098=1,Customer_churn_Table!R7098,NA())</f>
        <v>707</v>
      </c>
    </row>
    <row r="7099" spans="16:19" x14ac:dyDescent="0.35">
      <c r="P7099" s="2">
        <f>IF(Customer_churn_Table!N7099=0,Customer_churn_Table!H7099,NA())</f>
        <v>7</v>
      </c>
      <c r="Q7099" s="2">
        <f>IF(Customer_churn_Table!N7099=0,Customer_churn_Table!R7099,NA())</f>
        <v>517</v>
      </c>
      <c r="R7099" s="2" t="e">
        <f>IF(Customer_churn_Table!N7099=1,Customer_churn_Table!H7099,NA())</f>
        <v>#N/A</v>
      </c>
      <c r="S7099" s="2" t="e">
        <f>IF(Customer_churn_Table!N7099=1,Customer_churn_Table!R7099,NA())</f>
        <v>#N/A</v>
      </c>
    </row>
    <row r="7100" spans="16:19" x14ac:dyDescent="0.35">
      <c r="P7100" s="2" t="e">
        <f>IF(Customer_churn_Table!N7100=0,Customer_churn_Table!H7100,NA())</f>
        <v>#N/A</v>
      </c>
      <c r="Q7100" s="2" t="e">
        <f>IF(Customer_churn_Table!N7100=0,Customer_churn_Table!R7100,NA())</f>
        <v>#N/A</v>
      </c>
      <c r="R7100" s="2">
        <f>IF(Customer_churn_Table!N7100=1,Customer_churn_Table!H7100,NA())</f>
        <v>4</v>
      </c>
      <c r="S7100" s="2">
        <f>IF(Customer_churn_Table!N7100=1,Customer_churn_Table!R7100,NA())</f>
        <v>387</v>
      </c>
    </row>
    <row r="7101" spans="16:19" x14ac:dyDescent="0.35">
      <c r="P7101" s="2">
        <f>IF(Customer_churn_Table!N7101=0,Customer_churn_Table!H7101,NA())</f>
        <v>5</v>
      </c>
      <c r="Q7101" s="2">
        <f>IF(Customer_churn_Table!N7101=0,Customer_churn_Table!R7101,NA())</f>
        <v>236</v>
      </c>
      <c r="R7101" s="2" t="e">
        <f>IF(Customer_churn_Table!N7101=1,Customer_churn_Table!H7101,NA())</f>
        <v>#N/A</v>
      </c>
      <c r="S7101" s="2" t="e">
        <f>IF(Customer_churn_Table!N7101=1,Customer_churn_Table!R7101,NA())</f>
        <v>#N/A</v>
      </c>
    </row>
    <row r="7102" spans="16:19" x14ac:dyDescent="0.35">
      <c r="P7102" s="2">
        <f>IF(Customer_churn_Table!N7102=0,Customer_churn_Table!H7102,NA())</f>
        <v>8</v>
      </c>
      <c r="Q7102" s="2">
        <f>IF(Customer_churn_Table!N7102=0,Customer_churn_Table!R7102,NA())</f>
        <v>853</v>
      </c>
      <c r="R7102" s="2" t="e">
        <f>IF(Customer_churn_Table!N7102=1,Customer_churn_Table!H7102,NA())</f>
        <v>#N/A</v>
      </c>
      <c r="S7102" s="2" t="e">
        <f>IF(Customer_churn_Table!N7102=1,Customer_churn_Table!R7102,NA())</f>
        <v>#N/A</v>
      </c>
    </row>
    <row r="7103" spans="16:19" x14ac:dyDescent="0.35">
      <c r="P7103" s="2">
        <f>IF(Customer_churn_Table!N7103=0,Customer_churn_Table!H7103,NA())</f>
        <v>10</v>
      </c>
      <c r="Q7103" s="2">
        <f>IF(Customer_churn_Table!N7103=0,Customer_churn_Table!R7103,NA())</f>
        <v>924</v>
      </c>
      <c r="R7103" s="2" t="e">
        <f>IF(Customer_churn_Table!N7103=1,Customer_churn_Table!H7103,NA())</f>
        <v>#N/A</v>
      </c>
      <c r="S7103" s="2" t="e">
        <f>IF(Customer_churn_Table!N7103=1,Customer_churn_Table!R7103,NA())</f>
        <v>#N/A</v>
      </c>
    </row>
    <row r="7104" spans="16:19" x14ac:dyDescent="0.35">
      <c r="P7104" s="2">
        <f>IF(Customer_churn_Table!N7104=0,Customer_churn_Table!H7104,NA())</f>
        <v>2</v>
      </c>
      <c r="Q7104" s="2">
        <f>IF(Customer_churn_Table!N7104=0,Customer_churn_Table!R7104,NA())</f>
        <v>223</v>
      </c>
      <c r="R7104" s="2" t="e">
        <f>IF(Customer_churn_Table!N7104=1,Customer_churn_Table!H7104,NA())</f>
        <v>#N/A</v>
      </c>
      <c r="S7104" s="2" t="e">
        <f>IF(Customer_churn_Table!N7104=1,Customer_churn_Table!R7104,NA())</f>
        <v>#N/A</v>
      </c>
    </row>
    <row r="7105" spans="16:19" x14ac:dyDescent="0.35">
      <c r="P7105" s="2" t="e">
        <f>IF(Customer_churn_Table!N7105=0,Customer_churn_Table!H7105,NA())</f>
        <v>#N/A</v>
      </c>
      <c r="Q7105" s="2" t="e">
        <f>IF(Customer_churn_Table!N7105=0,Customer_churn_Table!R7105,NA())</f>
        <v>#N/A</v>
      </c>
      <c r="R7105" s="2">
        <f>IF(Customer_churn_Table!N7105=1,Customer_churn_Table!H7105,NA())</f>
        <v>8</v>
      </c>
      <c r="S7105" s="2">
        <f>IF(Customer_churn_Table!N7105=1,Customer_churn_Table!R7105,NA())</f>
        <v>492</v>
      </c>
    </row>
    <row r="7106" spans="16:19" x14ac:dyDescent="0.35">
      <c r="P7106" s="2">
        <f>IF(Customer_churn_Table!N7106=0,Customer_churn_Table!H7106,NA())</f>
        <v>4</v>
      </c>
      <c r="Q7106" s="2">
        <f>IF(Customer_churn_Table!N7106=0,Customer_churn_Table!R7106,NA())</f>
        <v>719</v>
      </c>
      <c r="R7106" s="2" t="e">
        <f>IF(Customer_churn_Table!N7106=1,Customer_churn_Table!H7106,NA())</f>
        <v>#N/A</v>
      </c>
      <c r="S7106" s="2" t="e">
        <f>IF(Customer_churn_Table!N7106=1,Customer_churn_Table!R7106,NA())</f>
        <v>#N/A</v>
      </c>
    </row>
    <row r="7107" spans="16:19" x14ac:dyDescent="0.35">
      <c r="P7107" s="2">
        <f>IF(Customer_churn_Table!N7107=0,Customer_churn_Table!H7107,NA())</f>
        <v>5</v>
      </c>
      <c r="Q7107" s="2">
        <f>IF(Customer_churn_Table!N7107=0,Customer_churn_Table!R7107,NA())</f>
        <v>291</v>
      </c>
      <c r="R7107" s="2" t="e">
        <f>IF(Customer_churn_Table!N7107=1,Customer_churn_Table!H7107,NA())</f>
        <v>#N/A</v>
      </c>
      <c r="S7107" s="2" t="e">
        <f>IF(Customer_churn_Table!N7107=1,Customer_churn_Table!R7107,NA())</f>
        <v>#N/A</v>
      </c>
    </row>
    <row r="7108" spans="16:19" x14ac:dyDescent="0.35">
      <c r="P7108" s="2">
        <f>IF(Customer_churn_Table!N7108=0,Customer_churn_Table!H7108,NA())</f>
        <v>5</v>
      </c>
      <c r="Q7108" s="2">
        <f>IF(Customer_churn_Table!N7108=0,Customer_churn_Table!R7108,NA())</f>
        <v>298</v>
      </c>
      <c r="R7108" s="2" t="e">
        <f>IF(Customer_churn_Table!N7108=1,Customer_churn_Table!H7108,NA())</f>
        <v>#N/A</v>
      </c>
      <c r="S7108" s="2" t="e">
        <f>IF(Customer_churn_Table!N7108=1,Customer_churn_Table!R7108,NA())</f>
        <v>#N/A</v>
      </c>
    </row>
    <row r="7109" spans="16:19" x14ac:dyDescent="0.35">
      <c r="P7109" s="2">
        <f>IF(Customer_churn_Table!N7109=0,Customer_churn_Table!H7109,NA())</f>
        <v>1</v>
      </c>
      <c r="Q7109" s="2">
        <f>IF(Customer_churn_Table!N7109=0,Customer_churn_Table!R7109,NA())</f>
        <v>841</v>
      </c>
      <c r="R7109" s="2" t="e">
        <f>IF(Customer_churn_Table!N7109=1,Customer_churn_Table!H7109,NA())</f>
        <v>#N/A</v>
      </c>
      <c r="S7109" s="2" t="e">
        <f>IF(Customer_churn_Table!N7109=1,Customer_churn_Table!R7109,NA())</f>
        <v>#N/A</v>
      </c>
    </row>
    <row r="7110" spans="16:19" x14ac:dyDescent="0.35">
      <c r="P7110" s="2">
        <f>IF(Customer_churn_Table!N7110=0,Customer_churn_Table!H7110,NA())</f>
        <v>2</v>
      </c>
      <c r="Q7110" s="2">
        <f>IF(Customer_churn_Table!N7110=0,Customer_churn_Table!R7110,NA())</f>
        <v>691</v>
      </c>
      <c r="R7110" s="2" t="e">
        <f>IF(Customer_churn_Table!N7110=1,Customer_churn_Table!H7110,NA())</f>
        <v>#N/A</v>
      </c>
      <c r="S7110" s="2" t="e">
        <f>IF(Customer_churn_Table!N7110=1,Customer_churn_Table!R7110,NA())</f>
        <v>#N/A</v>
      </c>
    </row>
    <row r="7111" spans="16:19" x14ac:dyDescent="0.35">
      <c r="P7111" s="2">
        <f>IF(Customer_churn_Table!N7111=0,Customer_churn_Table!H7111,NA())</f>
        <v>8</v>
      </c>
      <c r="Q7111" s="2">
        <f>IF(Customer_churn_Table!N7111=0,Customer_churn_Table!R7111,NA())</f>
        <v>290</v>
      </c>
      <c r="R7111" s="2" t="e">
        <f>IF(Customer_churn_Table!N7111=1,Customer_churn_Table!H7111,NA())</f>
        <v>#N/A</v>
      </c>
      <c r="S7111" s="2" t="e">
        <f>IF(Customer_churn_Table!N7111=1,Customer_churn_Table!R7111,NA())</f>
        <v>#N/A</v>
      </c>
    </row>
    <row r="7112" spans="16:19" x14ac:dyDescent="0.35">
      <c r="P7112" s="2">
        <f>IF(Customer_churn_Table!N7112=0,Customer_churn_Table!H7112,NA())</f>
        <v>9</v>
      </c>
      <c r="Q7112" s="2">
        <f>IF(Customer_churn_Table!N7112=0,Customer_churn_Table!R7112,NA())</f>
        <v>293</v>
      </c>
      <c r="R7112" s="2" t="e">
        <f>IF(Customer_churn_Table!N7112=1,Customer_churn_Table!H7112,NA())</f>
        <v>#N/A</v>
      </c>
      <c r="S7112" s="2" t="e">
        <f>IF(Customer_churn_Table!N7112=1,Customer_churn_Table!R7112,NA())</f>
        <v>#N/A</v>
      </c>
    </row>
    <row r="7113" spans="16:19" x14ac:dyDescent="0.35">
      <c r="P7113" s="2">
        <f>IF(Customer_churn_Table!N7113=0,Customer_churn_Table!H7113,NA())</f>
        <v>6</v>
      </c>
      <c r="Q7113" s="2">
        <f>IF(Customer_churn_Table!N7113=0,Customer_churn_Table!R7113,NA())</f>
        <v>491</v>
      </c>
      <c r="R7113" s="2" t="e">
        <f>IF(Customer_churn_Table!N7113=1,Customer_churn_Table!H7113,NA())</f>
        <v>#N/A</v>
      </c>
      <c r="S7113" s="2" t="e">
        <f>IF(Customer_churn_Table!N7113=1,Customer_churn_Table!R7113,NA())</f>
        <v>#N/A</v>
      </c>
    </row>
    <row r="7114" spans="16:19" x14ac:dyDescent="0.35">
      <c r="P7114" s="2">
        <f>IF(Customer_churn_Table!N7114=0,Customer_churn_Table!H7114,NA())</f>
        <v>2</v>
      </c>
      <c r="Q7114" s="2">
        <f>IF(Customer_churn_Table!N7114=0,Customer_churn_Table!R7114,NA())</f>
        <v>817</v>
      </c>
      <c r="R7114" s="2" t="e">
        <f>IF(Customer_churn_Table!N7114=1,Customer_churn_Table!H7114,NA())</f>
        <v>#N/A</v>
      </c>
      <c r="S7114" s="2" t="e">
        <f>IF(Customer_churn_Table!N7114=1,Customer_churn_Table!R7114,NA())</f>
        <v>#N/A</v>
      </c>
    </row>
    <row r="7115" spans="16:19" x14ac:dyDescent="0.35">
      <c r="P7115" s="2">
        <f>IF(Customer_churn_Table!N7115=0,Customer_churn_Table!H7115,NA())</f>
        <v>3</v>
      </c>
      <c r="Q7115" s="2">
        <f>IF(Customer_churn_Table!N7115=0,Customer_churn_Table!R7115,NA())</f>
        <v>603</v>
      </c>
      <c r="R7115" s="2" t="e">
        <f>IF(Customer_churn_Table!N7115=1,Customer_churn_Table!H7115,NA())</f>
        <v>#N/A</v>
      </c>
      <c r="S7115" s="2" t="e">
        <f>IF(Customer_churn_Table!N7115=1,Customer_churn_Table!R7115,NA())</f>
        <v>#N/A</v>
      </c>
    </row>
    <row r="7116" spans="16:19" x14ac:dyDescent="0.35">
      <c r="P7116" s="2">
        <f>IF(Customer_churn_Table!N7116=0,Customer_churn_Table!H7116,NA())</f>
        <v>1</v>
      </c>
      <c r="Q7116" s="2">
        <f>IF(Customer_churn_Table!N7116=0,Customer_churn_Table!R7116,NA())</f>
        <v>983</v>
      </c>
      <c r="R7116" s="2" t="e">
        <f>IF(Customer_churn_Table!N7116=1,Customer_churn_Table!H7116,NA())</f>
        <v>#N/A</v>
      </c>
      <c r="S7116" s="2" t="e">
        <f>IF(Customer_churn_Table!N7116=1,Customer_churn_Table!R7116,NA())</f>
        <v>#N/A</v>
      </c>
    </row>
    <row r="7117" spans="16:19" x14ac:dyDescent="0.35">
      <c r="P7117" s="2">
        <f>IF(Customer_churn_Table!N7117=0,Customer_churn_Table!H7117,NA())</f>
        <v>4</v>
      </c>
      <c r="Q7117" s="2">
        <f>IF(Customer_churn_Table!N7117=0,Customer_churn_Table!R7117,NA())</f>
        <v>595</v>
      </c>
      <c r="R7117" s="2" t="e">
        <f>IF(Customer_churn_Table!N7117=1,Customer_churn_Table!H7117,NA())</f>
        <v>#N/A</v>
      </c>
      <c r="S7117" s="2" t="e">
        <f>IF(Customer_churn_Table!N7117=1,Customer_churn_Table!R7117,NA())</f>
        <v>#N/A</v>
      </c>
    </row>
    <row r="7118" spans="16:19" x14ac:dyDescent="0.35">
      <c r="P7118" s="2" t="e">
        <f>IF(Customer_churn_Table!N7118=0,Customer_churn_Table!H7118,NA())</f>
        <v>#N/A</v>
      </c>
      <c r="Q7118" s="2" t="e">
        <f>IF(Customer_churn_Table!N7118=0,Customer_churn_Table!R7118,NA())</f>
        <v>#N/A</v>
      </c>
      <c r="R7118" s="2">
        <f>IF(Customer_churn_Table!N7118=1,Customer_churn_Table!H7118,NA())</f>
        <v>6</v>
      </c>
      <c r="S7118" s="2">
        <f>IF(Customer_churn_Table!N7118=1,Customer_churn_Table!R7118,NA())</f>
        <v>959</v>
      </c>
    </row>
    <row r="7119" spans="16:19" x14ac:dyDescent="0.35">
      <c r="P7119" s="2" t="e">
        <f>IF(Customer_churn_Table!N7119=0,Customer_churn_Table!H7119,NA())</f>
        <v>#N/A</v>
      </c>
      <c r="Q7119" s="2" t="e">
        <f>IF(Customer_churn_Table!N7119=0,Customer_churn_Table!R7119,NA())</f>
        <v>#N/A</v>
      </c>
      <c r="R7119" s="2">
        <f>IF(Customer_churn_Table!N7119=1,Customer_churn_Table!H7119,NA())</f>
        <v>5</v>
      </c>
      <c r="S7119" s="2">
        <f>IF(Customer_churn_Table!N7119=1,Customer_churn_Table!R7119,NA())</f>
        <v>279</v>
      </c>
    </row>
    <row r="7120" spans="16:19" x14ac:dyDescent="0.35">
      <c r="P7120" s="2">
        <f>IF(Customer_churn_Table!N7120=0,Customer_churn_Table!H7120,NA())</f>
        <v>8</v>
      </c>
      <c r="Q7120" s="2">
        <f>IF(Customer_churn_Table!N7120=0,Customer_churn_Table!R7120,NA())</f>
        <v>672</v>
      </c>
      <c r="R7120" s="2" t="e">
        <f>IF(Customer_churn_Table!N7120=1,Customer_churn_Table!H7120,NA())</f>
        <v>#N/A</v>
      </c>
      <c r="S7120" s="2" t="e">
        <f>IF(Customer_churn_Table!N7120=1,Customer_churn_Table!R7120,NA())</f>
        <v>#N/A</v>
      </c>
    </row>
    <row r="7121" spans="16:19" x14ac:dyDescent="0.35">
      <c r="P7121" s="2">
        <f>IF(Customer_churn_Table!N7121=0,Customer_churn_Table!H7121,NA())</f>
        <v>7</v>
      </c>
      <c r="Q7121" s="2">
        <f>IF(Customer_churn_Table!N7121=0,Customer_churn_Table!R7121,NA())</f>
        <v>564</v>
      </c>
      <c r="R7121" s="2" t="e">
        <f>IF(Customer_churn_Table!N7121=1,Customer_churn_Table!H7121,NA())</f>
        <v>#N/A</v>
      </c>
      <c r="S7121" s="2" t="e">
        <f>IF(Customer_churn_Table!N7121=1,Customer_churn_Table!R7121,NA())</f>
        <v>#N/A</v>
      </c>
    </row>
    <row r="7122" spans="16:19" x14ac:dyDescent="0.35">
      <c r="P7122" s="2">
        <f>IF(Customer_churn_Table!N7122=0,Customer_churn_Table!H7122,NA())</f>
        <v>3</v>
      </c>
      <c r="Q7122" s="2">
        <f>IF(Customer_churn_Table!N7122=0,Customer_churn_Table!R7122,NA())</f>
        <v>802</v>
      </c>
      <c r="R7122" s="2" t="e">
        <f>IF(Customer_churn_Table!N7122=1,Customer_churn_Table!H7122,NA())</f>
        <v>#N/A</v>
      </c>
      <c r="S7122" s="2" t="e">
        <f>IF(Customer_churn_Table!N7122=1,Customer_churn_Table!R7122,NA())</f>
        <v>#N/A</v>
      </c>
    </row>
    <row r="7123" spans="16:19" x14ac:dyDescent="0.35">
      <c r="P7123" s="2">
        <f>IF(Customer_churn_Table!N7123=0,Customer_churn_Table!H7123,NA())</f>
        <v>6</v>
      </c>
      <c r="Q7123" s="2">
        <f>IF(Customer_churn_Table!N7123=0,Customer_churn_Table!R7123,NA())</f>
        <v>785</v>
      </c>
      <c r="R7123" s="2" t="e">
        <f>IF(Customer_churn_Table!N7123=1,Customer_churn_Table!H7123,NA())</f>
        <v>#N/A</v>
      </c>
      <c r="S7123" s="2" t="e">
        <f>IF(Customer_churn_Table!N7123=1,Customer_churn_Table!R7123,NA())</f>
        <v>#N/A</v>
      </c>
    </row>
    <row r="7124" spans="16:19" x14ac:dyDescent="0.35">
      <c r="P7124" s="2">
        <f>IF(Customer_churn_Table!N7124=0,Customer_churn_Table!H7124,NA())</f>
        <v>10</v>
      </c>
      <c r="Q7124" s="2">
        <f>IF(Customer_churn_Table!N7124=0,Customer_churn_Table!R7124,NA())</f>
        <v>599</v>
      </c>
      <c r="R7124" s="2" t="e">
        <f>IF(Customer_churn_Table!N7124=1,Customer_churn_Table!H7124,NA())</f>
        <v>#N/A</v>
      </c>
      <c r="S7124" s="2" t="e">
        <f>IF(Customer_churn_Table!N7124=1,Customer_churn_Table!R7124,NA())</f>
        <v>#N/A</v>
      </c>
    </row>
    <row r="7125" spans="16:19" x14ac:dyDescent="0.35">
      <c r="P7125" s="2">
        <f>IF(Customer_churn_Table!N7125=0,Customer_churn_Table!H7125,NA())</f>
        <v>3</v>
      </c>
      <c r="Q7125" s="2">
        <f>IF(Customer_churn_Table!N7125=0,Customer_churn_Table!R7125,NA())</f>
        <v>242</v>
      </c>
      <c r="R7125" s="2" t="e">
        <f>IF(Customer_churn_Table!N7125=1,Customer_churn_Table!H7125,NA())</f>
        <v>#N/A</v>
      </c>
      <c r="S7125" s="2" t="e">
        <f>IF(Customer_churn_Table!N7125=1,Customer_churn_Table!R7125,NA())</f>
        <v>#N/A</v>
      </c>
    </row>
    <row r="7126" spans="16:19" x14ac:dyDescent="0.35">
      <c r="P7126" s="2">
        <f>IF(Customer_churn_Table!N7126=0,Customer_churn_Table!H7126,NA())</f>
        <v>4</v>
      </c>
      <c r="Q7126" s="2">
        <f>IF(Customer_churn_Table!N7126=0,Customer_churn_Table!R7126,NA())</f>
        <v>873</v>
      </c>
      <c r="R7126" s="2" t="e">
        <f>IF(Customer_churn_Table!N7126=1,Customer_churn_Table!H7126,NA())</f>
        <v>#N/A</v>
      </c>
      <c r="S7126" s="2" t="e">
        <f>IF(Customer_churn_Table!N7126=1,Customer_churn_Table!R7126,NA())</f>
        <v>#N/A</v>
      </c>
    </row>
    <row r="7127" spans="16:19" x14ac:dyDescent="0.35">
      <c r="P7127" s="2">
        <f>IF(Customer_churn_Table!N7127=0,Customer_churn_Table!H7127,NA())</f>
        <v>4</v>
      </c>
      <c r="Q7127" s="2">
        <f>IF(Customer_churn_Table!N7127=0,Customer_churn_Table!R7127,NA())</f>
        <v>468</v>
      </c>
      <c r="R7127" s="2" t="e">
        <f>IF(Customer_churn_Table!N7127=1,Customer_churn_Table!H7127,NA())</f>
        <v>#N/A</v>
      </c>
      <c r="S7127" s="2" t="e">
        <f>IF(Customer_churn_Table!N7127=1,Customer_churn_Table!R7127,NA())</f>
        <v>#N/A</v>
      </c>
    </row>
    <row r="7128" spans="16:19" x14ac:dyDescent="0.35">
      <c r="P7128" s="2">
        <f>IF(Customer_churn_Table!N7128=0,Customer_churn_Table!H7128,NA())</f>
        <v>4</v>
      </c>
      <c r="Q7128" s="2">
        <f>IF(Customer_churn_Table!N7128=0,Customer_churn_Table!R7128,NA())</f>
        <v>602</v>
      </c>
      <c r="R7128" s="2" t="e">
        <f>IF(Customer_churn_Table!N7128=1,Customer_churn_Table!H7128,NA())</f>
        <v>#N/A</v>
      </c>
      <c r="S7128" s="2" t="e">
        <f>IF(Customer_churn_Table!N7128=1,Customer_churn_Table!R7128,NA())</f>
        <v>#N/A</v>
      </c>
    </row>
    <row r="7129" spans="16:19" x14ac:dyDescent="0.35">
      <c r="P7129" s="2">
        <f>IF(Customer_churn_Table!N7129=0,Customer_churn_Table!H7129,NA())</f>
        <v>3</v>
      </c>
      <c r="Q7129" s="2">
        <f>IF(Customer_churn_Table!N7129=0,Customer_churn_Table!R7129,NA())</f>
        <v>983</v>
      </c>
      <c r="R7129" s="2" t="e">
        <f>IF(Customer_churn_Table!N7129=1,Customer_churn_Table!H7129,NA())</f>
        <v>#N/A</v>
      </c>
      <c r="S7129" s="2" t="e">
        <f>IF(Customer_churn_Table!N7129=1,Customer_churn_Table!R7129,NA())</f>
        <v>#N/A</v>
      </c>
    </row>
    <row r="7130" spans="16:19" x14ac:dyDescent="0.35">
      <c r="P7130" s="2">
        <f>IF(Customer_churn_Table!N7130=0,Customer_churn_Table!H7130,NA())</f>
        <v>1</v>
      </c>
      <c r="Q7130" s="2">
        <f>IF(Customer_churn_Table!N7130=0,Customer_churn_Table!R7130,NA())</f>
        <v>300</v>
      </c>
      <c r="R7130" s="2" t="e">
        <f>IF(Customer_churn_Table!N7130=1,Customer_churn_Table!H7130,NA())</f>
        <v>#N/A</v>
      </c>
      <c r="S7130" s="2" t="e">
        <f>IF(Customer_churn_Table!N7130=1,Customer_churn_Table!R7130,NA())</f>
        <v>#N/A</v>
      </c>
    </row>
    <row r="7131" spans="16:19" x14ac:dyDescent="0.35">
      <c r="P7131" s="2">
        <f>IF(Customer_churn_Table!N7131=0,Customer_churn_Table!H7131,NA())</f>
        <v>3</v>
      </c>
      <c r="Q7131" s="2">
        <f>IF(Customer_churn_Table!N7131=0,Customer_churn_Table!R7131,NA())</f>
        <v>590</v>
      </c>
      <c r="R7131" s="2" t="e">
        <f>IF(Customer_churn_Table!N7131=1,Customer_churn_Table!H7131,NA())</f>
        <v>#N/A</v>
      </c>
      <c r="S7131" s="2" t="e">
        <f>IF(Customer_churn_Table!N7131=1,Customer_churn_Table!R7131,NA())</f>
        <v>#N/A</v>
      </c>
    </row>
    <row r="7132" spans="16:19" x14ac:dyDescent="0.35">
      <c r="P7132" s="2">
        <f>IF(Customer_churn_Table!N7132=0,Customer_churn_Table!H7132,NA())</f>
        <v>2</v>
      </c>
      <c r="Q7132" s="2">
        <f>IF(Customer_churn_Table!N7132=0,Customer_churn_Table!R7132,NA())</f>
        <v>541</v>
      </c>
      <c r="R7132" s="2" t="e">
        <f>IF(Customer_churn_Table!N7132=1,Customer_churn_Table!H7132,NA())</f>
        <v>#N/A</v>
      </c>
      <c r="S7132" s="2" t="e">
        <f>IF(Customer_churn_Table!N7132=1,Customer_churn_Table!R7132,NA())</f>
        <v>#N/A</v>
      </c>
    </row>
    <row r="7133" spans="16:19" x14ac:dyDescent="0.35">
      <c r="P7133" s="2">
        <f>IF(Customer_churn_Table!N7133=0,Customer_churn_Table!H7133,NA())</f>
        <v>8</v>
      </c>
      <c r="Q7133" s="2">
        <f>IF(Customer_churn_Table!N7133=0,Customer_churn_Table!R7133,NA())</f>
        <v>656</v>
      </c>
      <c r="R7133" s="2" t="e">
        <f>IF(Customer_churn_Table!N7133=1,Customer_churn_Table!H7133,NA())</f>
        <v>#N/A</v>
      </c>
      <c r="S7133" s="2" t="e">
        <f>IF(Customer_churn_Table!N7133=1,Customer_churn_Table!R7133,NA())</f>
        <v>#N/A</v>
      </c>
    </row>
    <row r="7134" spans="16:19" x14ac:dyDescent="0.35">
      <c r="P7134" s="2" t="e">
        <f>IF(Customer_churn_Table!N7134=0,Customer_churn_Table!H7134,NA())</f>
        <v>#N/A</v>
      </c>
      <c r="Q7134" s="2" t="e">
        <f>IF(Customer_churn_Table!N7134=0,Customer_churn_Table!R7134,NA())</f>
        <v>#N/A</v>
      </c>
      <c r="R7134" s="2">
        <f>IF(Customer_churn_Table!N7134=1,Customer_churn_Table!H7134,NA())</f>
        <v>8</v>
      </c>
      <c r="S7134" s="2">
        <f>IF(Customer_churn_Table!N7134=1,Customer_churn_Table!R7134,NA())</f>
        <v>244</v>
      </c>
    </row>
    <row r="7135" spans="16:19" x14ac:dyDescent="0.35">
      <c r="P7135" s="2">
        <f>IF(Customer_churn_Table!N7135=0,Customer_churn_Table!H7135,NA())</f>
        <v>1</v>
      </c>
      <c r="Q7135" s="2">
        <f>IF(Customer_churn_Table!N7135=0,Customer_churn_Table!R7135,NA())</f>
        <v>546</v>
      </c>
      <c r="R7135" s="2" t="e">
        <f>IF(Customer_churn_Table!N7135=1,Customer_churn_Table!H7135,NA())</f>
        <v>#N/A</v>
      </c>
      <c r="S7135" s="2" t="e">
        <f>IF(Customer_churn_Table!N7135=1,Customer_churn_Table!R7135,NA())</f>
        <v>#N/A</v>
      </c>
    </row>
    <row r="7136" spans="16:19" x14ac:dyDescent="0.35">
      <c r="P7136" s="2">
        <f>IF(Customer_churn_Table!N7136=0,Customer_churn_Table!H7136,NA())</f>
        <v>5</v>
      </c>
      <c r="Q7136" s="2">
        <f>IF(Customer_churn_Table!N7136=0,Customer_churn_Table!R7136,NA())</f>
        <v>225</v>
      </c>
      <c r="R7136" s="2" t="e">
        <f>IF(Customer_churn_Table!N7136=1,Customer_churn_Table!H7136,NA())</f>
        <v>#N/A</v>
      </c>
      <c r="S7136" s="2" t="e">
        <f>IF(Customer_churn_Table!N7136=1,Customer_churn_Table!R7136,NA())</f>
        <v>#N/A</v>
      </c>
    </row>
    <row r="7137" spans="16:19" x14ac:dyDescent="0.35">
      <c r="P7137" s="2">
        <f>IF(Customer_churn_Table!N7137=0,Customer_churn_Table!H7137,NA())</f>
        <v>2</v>
      </c>
      <c r="Q7137" s="2">
        <f>IF(Customer_churn_Table!N7137=0,Customer_churn_Table!R7137,NA())</f>
        <v>870</v>
      </c>
      <c r="R7137" s="2" t="e">
        <f>IF(Customer_churn_Table!N7137=1,Customer_churn_Table!H7137,NA())</f>
        <v>#N/A</v>
      </c>
      <c r="S7137" s="2" t="e">
        <f>IF(Customer_churn_Table!N7137=1,Customer_churn_Table!R7137,NA())</f>
        <v>#N/A</v>
      </c>
    </row>
    <row r="7138" spans="16:19" x14ac:dyDescent="0.35">
      <c r="P7138" s="2" t="e">
        <f>IF(Customer_churn_Table!N7138=0,Customer_churn_Table!H7138,NA())</f>
        <v>#N/A</v>
      </c>
      <c r="Q7138" s="2" t="e">
        <f>IF(Customer_churn_Table!N7138=0,Customer_churn_Table!R7138,NA())</f>
        <v>#N/A</v>
      </c>
      <c r="R7138" s="2">
        <f>IF(Customer_churn_Table!N7138=1,Customer_churn_Table!H7138,NA())</f>
        <v>0</v>
      </c>
      <c r="S7138" s="2">
        <f>IF(Customer_churn_Table!N7138=1,Customer_churn_Table!R7138,NA())</f>
        <v>980</v>
      </c>
    </row>
    <row r="7139" spans="16:19" x14ac:dyDescent="0.35">
      <c r="P7139" s="2">
        <f>IF(Customer_churn_Table!N7139=0,Customer_churn_Table!H7139,NA())</f>
        <v>8</v>
      </c>
      <c r="Q7139" s="2">
        <f>IF(Customer_churn_Table!N7139=0,Customer_churn_Table!R7139,NA())</f>
        <v>266</v>
      </c>
      <c r="R7139" s="2" t="e">
        <f>IF(Customer_churn_Table!N7139=1,Customer_churn_Table!H7139,NA())</f>
        <v>#N/A</v>
      </c>
      <c r="S7139" s="2" t="e">
        <f>IF(Customer_churn_Table!N7139=1,Customer_churn_Table!R7139,NA())</f>
        <v>#N/A</v>
      </c>
    </row>
    <row r="7140" spans="16:19" x14ac:dyDescent="0.35">
      <c r="P7140" s="2" t="e">
        <f>IF(Customer_churn_Table!N7140=0,Customer_churn_Table!H7140,NA())</f>
        <v>#N/A</v>
      </c>
      <c r="Q7140" s="2" t="e">
        <f>IF(Customer_churn_Table!N7140=0,Customer_churn_Table!R7140,NA())</f>
        <v>#N/A</v>
      </c>
      <c r="R7140" s="2">
        <f>IF(Customer_churn_Table!N7140=1,Customer_churn_Table!H7140,NA())</f>
        <v>6</v>
      </c>
      <c r="S7140" s="2">
        <f>IF(Customer_churn_Table!N7140=1,Customer_churn_Table!R7140,NA())</f>
        <v>886</v>
      </c>
    </row>
    <row r="7141" spans="16:19" x14ac:dyDescent="0.35">
      <c r="P7141" s="2">
        <f>IF(Customer_churn_Table!N7141=0,Customer_churn_Table!H7141,NA())</f>
        <v>1</v>
      </c>
      <c r="Q7141" s="2">
        <f>IF(Customer_churn_Table!N7141=0,Customer_churn_Table!R7141,NA())</f>
        <v>918</v>
      </c>
      <c r="R7141" s="2" t="e">
        <f>IF(Customer_churn_Table!N7141=1,Customer_churn_Table!H7141,NA())</f>
        <v>#N/A</v>
      </c>
      <c r="S7141" s="2" t="e">
        <f>IF(Customer_churn_Table!N7141=1,Customer_churn_Table!R7141,NA())</f>
        <v>#N/A</v>
      </c>
    </row>
    <row r="7142" spans="16:19" x14ac:dyDescent="0.35">
      <c r="P7142" s="2">
        <f>IF(Customer_churn_Table!N7142=0,Customer_churn_Table!H7142,NA())</f>
        <v>6</v>
      </c>
      <c r="Q7142" s="2">
        <f>IF(Customer_churn_Table!N7142=0,Customer_churn_Table!R7142,NA())</f>
        <v>994</v>
      </c>
      <c r="R7142" s="2" t="e">
        <f>IF(Customer_churn_Table!N7142=1,Customer_churn_Table!H7142,NA())</f>
        <v>#N/A</v>
      </c>
      <c r="S7142" s="2" t="e">
        <f>IF(Customer_churn_Table!N7142=1,Customer_churn_Table!R7142,NA())</f>
        <v>#N/A</v>
      </c>
    </row>
    <row r="7143" spans="16:19" x14ac:dyDescent="0.35">
      <c r="P7143" s="2">
        <f>IF(Customer_churn_Table!N7143=0,Customer_churn_Table!H7143,NA())</f>
        <v>1</v>
      </c>
      <c r="Q7143" s="2">
        <f>IF(Customer_churn_Table!N7143=0,Customer_churn_Table!R7143,NA())</f>
        <v>447</v>
      </c>
      <c r="R7143" s="2" t="e">
        <f>IF(Customer_churn_Table!N7143=1,Customer_churn_Table!H7143,NA())</f>
        <v>#N/A</v>
      </c>
      <c r="S7143" s="2" t="e">
        <f>IF(Customer_churn_Table!N7143=1,Customer_churn_Table!R7143,NA())</f>
        <v>#N/A</v>
      </c>
    </row>
    <row r="7144" spans="16:19" x14ac:dyDescent="0.35">
      <c r="P7144" s="2" t="e">
        <f>IF(Customer_churn_Table!N7144=0,Customer_churn_Table!H7144,NA())</f>
        <v>#N/A</v>
      </c>
      <c r="Q7144" s="2" t="e">
        <f>IF(Customer_churn_Table!N7144=0,Customer_churn_Table!R7144,NA())</f>
        <v>#N/A</v>
      </c>
      <c r="R7144" s="2">
        <f>IF(Customer_churn_Table!N7144=1,Customer_churn_Table!H7144,NA())</f>
        <v>2</v>
      </c>
      <c r="S7144" s="2">
        <f>IF(Customer_churn_Table!N7144=1,Customer_churn_Table!R7144,NA())</f>
        <v>642</v>
      </c>
    </row>
    <row r="7145" spans="16:19" x14ac:dyDescent="0.35">
      <c r="P7145" s="2">
        <f>IF(Customer_churn_Table!N7145=0,Customer_churn_Table!H7145,NA())</f>
        <v>7</v>
      </c>
      <c r="Q7145" s="2">
        <f>IF(Customer_churn_Table!N7145=0,Customer_churn_Table!R7145,NA())</f>
        <v>619</v>
      </c>
      <c r="R7145" s="2" t="e">
        <f>IF(Customer_churn_Table!N7145=1,Customer_churn_Table!H7145,NA())</f>
        <v>#N/A</v>
      </c>
      <c r="S7145" s="2" t="e">
        <f>IF(Customer_churn_Table!N7145=1,Customer_churn_Table!R7145,NA())</f>
        <v>#N/A</v>
      </c>
    </row>
    <row r="7146" spans="16:19" x14ac:dyDescent="0.35">
      <c r="P7146" s="2" t="e">
        <f>IF(Customer_churn_Table!N7146=0,Customer_churn_Table!H7146,NA())</f>
        <v>#N/A</v>
      </c>
      <c r="Q7146" s="2" t="e">
        <f>IF(Customer_churn_Table!N7146=0,Customer_churn_Table!R7146,NA())</f>
        <v>#N/A</v>
      </c>
      <c r="R7146" s="2">
        <f>IF(Customer_churn_Table!N7146=1,Customer_churn_Table!H7146,NA())</f>
        <v>0</v>
      </c>
      <c r="S7146" s="2">
        <f>IF(Customer_churn_Table!N7146=1,Customer_churn_Table!R7146,NA())</f>
        <v>641</v>
      </c>
    </row>
    <row r="7147" spans="16:19" x14ac:dyDescent="0.35">
      <c r="P7147" s="2">
        <f>IF(Customer_churn_Table!N7147=0,Customer_churn_Table!H7147,NA())</f>
        <v>4</v>
      </c>
      <c r="Q7147" s="2">
        <f>IF(Customer_churn_Table!N7147=0,Customer_churn_Table!R7147,NA())</f>
        <v>403</v>
      </c>
      <c r="R7147" s="2" t="e">
        <f>IF(Customer_churn_Table!N7147=1,Customer_churn_Table!H7147,NA())</f>
        <v>#N/A</v>
      </c>
      <c r="S7147" s="2" t="e">
        <f>IF(Customer_churn_Table!N7147=1,Customer_churn_Table!R7147,NA())</f>
        <v>#N/A</v>
      </c>
    </row>
    <row r="7148" spans="16:19" x14ac:dyDescent="0.35">
      <c r="P7148" s="2">
        <f>IF(Customer_churn_Table!N7148=0,Customer_churn_Table!H7148,NA())</f>
        <v>5</v>
      </c>
      <c r="Q7148" s="2">
        <f>IF(Customer_churn_Table!N7148=0,Customer_churn_Table!R7148,NA())</f>
        <v>923</v>
      </c>
      <c r="R7148" s="2" t="e">
        <f>IF(Customer_churn_Table!N7148=1,Customer_churn_Table!H7148,NA())</f>
        <v>#N/A</v>
      </c>
      <c r="S7148" s="2" t="e">
        <f>IF(Customer_churn_Table!N7148=1,Customer_churn_Table!R7148,NA())</f>
        <v>#N/A</v>
      </c>
    </row>
    <row r="7149" spans="16:19" x14ac:dyDescent="0.35">
      <c r="P7149" s="2">
        <f>IF(Customer_churn_Table!N7149=0,Customer_churn_Table!H7149,NA())</f>
        <v>1</v>
      </c>
      <c r="Q7149" s="2">
        <f>IF(Customer_churn_Table!N7149=0,Customer_churn_Table!R7149,NA())</f>
        <v>660</v>
      </c>
      <c r="R7149" s="2" t="e">
        <f>IF(Customer_churn_Table!N7149=1,Customer_churn_Table!H7149,NA())</f>
        <v>#N/A</v>
      </c>
      <c r="S7149" s="2" t="e">
        <f>IF(Customer_churn_Table!N7149=1,Customer_churn_Table!R7149,NA())</f>
        <v>#N/A</v>
      </c>
    </row>
    <row r="7150" spans="16:19" x14ac:dyDescent="0.35">
      <c r="P7150" s="2">
        <f>IF(Customer_churn_Table!N7150=0,Customer_churn_Table!H7150,NA())</f>
        <v>8</v>
      </c>
      <c r="Q7150" s="2">
        <f>IF(Customer_churn_Table!N7150=0,Customer_churn_Table!R7150,NA())</f>
        <v>597</v>
      </c>
      <c r="R7150" s="2" t="e">
        <f>IF(Customer_churn_Table!N7150=1,Customer_churn_Table!H7150,NA())</f>
        <v>#N/A</v>
      </c>
      <c r="S7150" s="2" t="e">
        <f>IF(Customer_churn_Table!N7150=1,Customer_churn_Table!R7150,NA())</f>
        <v>#N/A</v>
      </c>
    </row>
    <row r="7151" spans="16:19" x14ac:dyDescent="0.35">
      <c r="P7151" s="2">
        <f>IF(Customer_churn_Table!N7151=0,Customer_churn_Table!H7151,NA())</f>
        <v>4</v>
      </c>
      <c r="Q7151" s="2">
        <f>IF(Customer_churn_Table!N7151=0,Customer_churn_Table!R7151,NA())</f>
        <v>801</v>
      </c>
      <c r="R7151" s="2" t="e">
        <f>IF(Customer_churn_Table!N7151=1,Customer_churn_Table!H7151,NA())</f>
        <v>#N/A</v>
      </c>
      <c r="S7151" s="2" t="e">
        <f>IF(Customer_churn_Table!N7151=1,Customer_churn_Table!R7151,NA())</f>
        <v>#N/A</v>
      </c>
    </row>
    <row r="7152" spans="16:19" x14ac:dyDescent="0.35">
      <c r="P7152" s="2">
        <f>IF(Customer_churn_Table!N7152=0,Customer_churn_Table!H7152,NA())</f>
        <v>4</v>
      </c>
      <c r="Q7152" s="2">
        <f>IF(Customer_churn_Table!N7152=0,Customer_churn_Table!R7152,NA())</f>
        <v>713</v>
      </c>
      <c r="R7152" s="2" t="e">
        <f>IF(Customer_churn_Table!N7152=1,Customer_churn_Table!H7152,NA())</f>
        <v>#N/A</v>
      </c>
      <c r="S7152" s="2" t="e">
        <f>IF(Customer_churn_Table!N7152=1,Customer_churn_Table!R7152,NA())</f>
        <v>#N/A</v>
      </c>
    </row>
    <row r="7153" spans="16:19" x14ac:dyDescent="0.35">
      <c r="P7153" s="2">
        <f>IF(Customer_churn_Table!N7153=0,Customer_churn_Table!H7153,NA())</f>
        <v>4</v>
      </c>
      <c r="Q7153" s="2">
        <f>IF(Customer_churn_Table!N7153=0,Customer_churn_Table!R7153,NA())</f>
        <v>529</v>
      </c>
      <c r="R7153" s="2" t="e">
        <f>IF(Customer_churn_Table!N7153=1,Customer_churn_Table!H7153,NA())</f>
        <v>#N/A</v>
      </c>
      <c r="S7153" s="2" t="e">
        <f>IF(Customer_churn_Table!N7153=1,Customer_churn_Table!R7153,NA())</f>
        <v>#N/A</v>
      </c>
    </row>
    <row r="7154" spans="16:19" x14ac:dyDescent="0.35">
      <c r="P7154" s="2" t="e">
        <f>IF(Customer_churn_Table!N7154=0,Customer_churn_Table!H7154,NA())</f>
        <v>#N/A</v>
      </c>
      <c r="Q7154" s="2" t="e">
        <f>IF(Customer_churn_Table!N7154=0,Customer_churn_Table!R7154,NA())</f>
        <v>#N/A</v>
      </c>
      <c r="R7154" s="2">
        <f>IF(Customer_churn_Table!N7154=1,Customer_churn_Table!H7154,NA())</f>
        <v>8</v>
      </c>
      <c r="S7154" s="2">
        <f>IF(Customer_churn_Table!N7154=1,Customer_churn_Table!R7154,NA())</f>
        <v>508</v>
      </c>
    </row>
    <row r="7155" spans="16:19" x14ac:dyDescent="0.35">
      <c r="P7155" s="2">
        <f>IF(Customer_churn_Table!N7155=0,Customer_churn_Table!H7155,NA())</f>
        <v>3</v>
      </c>
      <c r="Q7155" s="2">
        <f>IF(Customer_churn_Table!N7155=0,Customer_churn_Table!R7155,NA())</f>
        <v>644</v>
      </c>
      <c r="R7155" s="2" t="e">
        <f>IF(Customer_churn_Table!N7155=1,Customer_churn_Table!H7155,NA())</f>
        <v>#N/A</v>
      </c>
      <c r="S7155" s="2" t="e">
        <f>IF(Customer_churn_Table!N7155=1,Customer_churn_Table!R7155,NA())</f>
        <v>#N/A</v>
      </c>
    </row>
    <row r="7156" spans="16:19" x14ac:dyDescent="0.35">
      <c r="P7156" s="2">
        <f>IF(Customer_churn_Table!N7156=0,Customer_churn_Table!H7156,NA())</f>
        <v>9</v>
      </c>
      <c r="Q7156" s="2">
        <f>IF(Customer_churn_Table!N7156=0,Customer_churn_Table!R7156,NA())</f>
        <v>432</v>
      </c>
      <c r="R7156" s="2" t="e">
        <f>IF(Customer_churn_Table!N7156=1,Customer_churn_Table!H7156,NA())</f>
        <v>#N/A</v>
      </c>
      <c r="S7156" s="2" t="e">
        <f>IF(Customer_churn_Table!N7156=1,Customer_churn_Table!R7156,NA())</f>
        <v>#N/A</v>
      </c>
    </row>
    <row r="7157" spans="16:19" x14ac:dyDescent="0.35">
      <c r="P7157" s="2" t="e">
        <f>IF(Customer_churn_Table!N7157=0,Customer_churn_Table!H7157,NA())</f>
        <v>#N/A</v>
      </c>
      <c r="Q7157" s="2" t="e">
        <f>IF(Customer_churn_Table!N7157=0,Customer_churn_Table!R7157,NA())</f>
        <v>#N/A</v>
      </c>
      <c r="R7157" s="2">
        <f>IF(Customer_churn_Table!N7157=1,Customer_churn_Table!H7157,NA())</f>
        <v>7</v>
      </c>
      <c r="S7157" s="2">
        <f>IF(Customer_churn_Table!N7157=1,Customer_churn_Table!R7157,NA())</f>
        <v>692</v>
      </c>
    </row>
    <row r="7158" spans="16:19" x14ac:dyDescent="0.35">
      <c r="P7158" s="2">
        <f>IF(Customer_churn_Table!N7158=0,Customer_churn_Table!H7158,NA())</f>
        <v>6</v>
      </c>
      <c r="Q7158" s="2">
        <f>IF(Customer_churn_Table!N7158=0,Customer_churn_Table!R7158,NA())</f>
        <v>289</v>
      </c>
      <c r="R7158" s="2" t="e">
        <f>IF(Customer_churn_Table!N7158=1,Customer_churn_Table!H7158,NA())</f>
        <v>#N/A</v>
      </c>
      <c r="S7158" s="2" t="e">
        <f>IF(Customer_churn_Table!N7158=1,Customer_churn_Table!R7158,NA())</f>
        <v>#N/A</v>
      </c>
    </row>
    <row r="7159" spans="16:19" x14ac:dyDescent="0.35">
      <c r="P7159" s="2">
        <f>IF(Customer_churn_Table!N7159=0,Customer_churn_Table!H7159,NA())</f>
        <v>10</v>
      </c>
      <c r="Q7159" s="2">
        <f>IF(Customer_churn_Table!N7159=0,Customer_churn_Table!R7159,NA())</f>
        <v>644</v>
      </c>
      <c r="R7159" s="2" t="e">
        <f>IF(Customer_churn_Table!N7159=1,Customer_churn_Table!H7159,NA())</f>
        <v>#N/A</v>
      </c>
      <c r="S7159" s="2" t="e">
        <f>IF(Customer_churn_Table!N7159=1,Customer_churn_Table!R7159,NA())</f>
        <v>#N/A</v>
      </c>
    </row>
    <row r="7160" spans="16:19" x14ac:dyDescent="0.35">
      <c r="P7160" s="2" t="e">
        <f>IF(Customer_churn_Table!N7160=0,Customer_churn_Table!H7160,NA())</f>
        <v>#N/A</v>
      </c>
      <c r="Q7160" s="2" t="e">
        <f>IF(Customer_churn_Table!N7160=0,Customer_churn_Table!R7160,NA())</f>
        <v>#N/A</v>
      </c>
      <c r="R7160" s="2">
        <f>IF(Customer_churn_Table!N7160=1,Customer_churn_Table!H7160,NA())</f>
        <v>8</v>
      </c>
      <c r="S7160" s="2">
        <f>IF(Customer_churn_Table!N7160=1,Customer_churn_Table!R7160,NA())</f>
        <v>629</v>
      </c>
    </row>
    <row r="7161" spans="16:19" x14ac:dyDescent="0.35">
      <c r="P7161" s="2" t="e">
        <f>IF(Customer_churn_Table!N7161=0,Customer_churn_Table!H7161,NA())</f>
        <v>#N/A</v>
      </c>
      <c r="Q7161" s="2" t="e">
        <f>IF(Customer_churn_Table!N7161=0,Customer_churn_Table!R7161,NA())</f>
        <v>#N/A</v>
      </c>
      <c r="R7161" s="2">
        <f>IF(Customer_churn_Table!N7161=1,Customer_churn_Table!H7161,NA())</f>
        <v>6</v>
      </c>
      <c r="S7161" s="2">
        <f>IF(Customer_churn_Table!N7161=1,Customer_churn_Table!R7161,NA())</f>
        <v>829</v>
      </c>
    </row>
    <row r="7162" spans="16:19" x14ac:dyDescent="0.35">
      <c r="P7162" s="2">
        <f>IF(Customer_churn_Table!N7162=0,Customer_churn_Table!H7162,NA())</f>
        <v>3</v>
      </c>
      <c r="Q7162" s="2">
        <f>IF(Customer_churn_Table!N7162=0,Customer_churn_Table!R7162,NA())</f>
        <v>599</v>
      </c>
      <c r="R7162" s="2" t="e">
        <f>IF(Customer_churn_Table!N7162=1,Customer_churn_Table!H7162,NA())</f>
        <v>#N/A</v>
      </c>
      <c r="S7162" s="2" t="e">
        <f>IF(Customer_churn_Table!N7162=1,Customer_churn_Table!R7162,NA())</f>
        <v>#N/A</v>
      </c>
    </row>
    <row r="7163" spans="16:19" x14ac:dyDescent="0.35">
      <c r="P7163" s="2">
        <f>IF(Customer_churn_Table!N7163=0,Customer_churn_Table!H7163,NA())</f>
        <v>6</v>
      </c>
      <c r="Q7163" s="2">
        <f>IF(Customer_churn_Table!N7163=0,Customer_churn_Table!R7163,NA())</f>
        <v>276</v>
      </c>
      <c r="R7163" s="2" t="e">
        <f>IF(Customer_churn_Table!N7163=1,Customer_churn_Table!H7163,NA())</f>
        <v>#N/A</v>
      </c>
      <c r="S7163" s="2" t="e">
        <f>IF(Customer_churn_Table!N7163=1,Customer_churn_Table!R7163,NA())</f>
        <v>#N/A</v>
      </c>
    </row>
    <row r="7164" spans="16:19" x14ac:dyDescent="0.35">
      <c r="P7164" s="2">
        <f>IF(Customer_churn_Table!N7164=0,Customer_churn_Table!H7164,NA())</f>
        <v>9</v>
      </c>
      <c r="Q7164" s="2">
        <f>IF(Customer_churn_Table!N7164=0,Customer_churn_Table!R7164,NA())</f>
        <v>768</v>
      </c>
      <c r="R7164" s="2" t="e">
        <f>IF(Customer_churn_Table!N7164=1,Customer_churn_Table!H7164,NA())</f>
        <v>#N/A</v>
      </c>
      <c r="S7164" s="2" t="e">
        <f>IF(Customer_churn_Table!N7164=1,Customer_churn_Table!R7164,NA())</f>
        <v>#N/A</v>
      </c>
    </row>
    <row r="7165" spans="16:19" x14ac:dyDescent="0.35">
      <c r="P7165" s="2">
        <f>IF(Customer_churn_Table!N7165=0,Customer_churn_Table!H7165,NA())</f>
        <v>3</v>
      </c>
      <c r="Q7165" s="2">
        <f>IF(Customer_churn_Table!N7165=0,Customer_churn_Table!R7165,NA())</f>
        <v>318</v>
      </c>
      <c r="R7165" s="2" t="e">
        <f>IF(Customer_churn_Table!N7165=1,Customer_churn_Table!H7165,NA())</f>
        <v>#N/A</v>
      </c>
      <c r="S7165" s="2" t="e">
        <f>IF(Customer_churn_Table!N7165=1,Customer_churn_Table!R7165,NA())</f>
        <v>#N/A</v>
      </c>
    </row>
    <row r="7166" spans="16:19" x14ac:dyDescent="0.35">
      <c r="P7166" s="2">
        <f>IF(Customer_churn_Table!N7166=0,Customer_churn_Table!H7166,NA())</f>
        <v>5</v>
      </c>
      <c r="Q7166" s="2">
        <f>IF(Customer_churn_Table!N7166=0,Customer_churn_Table!R7166,NA())</f>
        <v>581</v>
      </c>
      <c r="R7166" s="2" t="e">
        <f>IF(Customer_churn_Table!N7166=1,Customer_churn_Table!H7166,NA())</f>
        <v>#N/A</v>
      </c>
      <c r="S7166" s="2" t="e">
        <f>IF(Customer_churn_Table!N7166=1,Customer_churn_Table!R7166,NA())</f>
        <v>#N/A</v>
      </c>
    </row>
    <row r="7167" spans="16:19" x14ac:dyDescent="0.35">
      <c r="P7167" s="2" t="e">
        <f>IF(Customer_churn_Table!N7167=0,Customer_churn_Table!H7167,NA())</f>
        <v>#N/A</v>
      </c>
      <c r="Q7167" s="2" t="e">
        <f>IF(Customer_churn_Table!N7167=0,Customer_churn_Table!R7167,NA())</f>
        <v>#N/A</v>
      </c>
      <c r="R7167" s="2">
        <f>IF(Customer_churn_Table!N7167=1,Customer_churn_Table!H7167,NA())</f>
        <v>10</v>
      </c>
      <c r="S7167" s="2">
        <f>IF(Customer_churn_Table!N7167=1,Customer_churn_Table!R7167,NA())</f>
        <v>947</v>
      </c>
    </row>
    <row r="7168" spans="16:19" x14ac:dyDescent="0.35">
      <c r="P7168" s="2">
        <f>IF(Customer_churn_Table!N7168=0,Customer_churn_Table!H7168,NA())</f>
        <v>8</v>
      </c>
      <c r="Q7168" s="2">
        <f>IF(Customer_churn_Table!N7168=0,Customer_churn_Table!R7168,NA())</f>
        <v>897</v>
      </c>
      <c r="R7168" s="2" t="e">
        <f>IF(Customer_churn_Table!N7168=1,Customer_churn_Table!H7168,NA())</f>
        <v>#N/A</v>
      </c>
      <c r="S7168" s="2" t="e">
        <f>IF(Customer_churn_Table!N7168=1,Customer_churn_Table!R7168,NA())</f>
        <v>#N/A</v>
      </c>
    </row>
    <row r="7169" spans="16:19" x14ac:dyDescent="0.35">
      <c r="P7169" s="2">
        <f>IF(Customer_churn_Table!N7169=0,Customer_churn_Table!H7169,NA())</f>
        <v>7</v>
      </c>
      <c r="Q7169" s="2">
        <f>IF(Customer_churn_Table!N7169=0,Customer_churn_Table!R7169,NA())</f>
        <v>304</v>
      </c>
      <c r="R7169" s="2" t="e">
        <f>IF(Customer_churn_Table!N7169=1,Customer_churn_Table!H7169,NA())</f>
        <v>#N/A</v>
      </c>
      <c r="S7169" s="2" t="e">
        <f>IF(Customer_churn_Table!N7169=1,Customer_churn_Table!R7169,NA())</f>
        <v>#N/A</v>
      </c>
    </row>
    <row r="7170" spans="16:19" x14ac:dyDescent="0.35">
      <c r="P7170" s="2">
        <f>IF(Customer_churn_Table!N7170=0,Customer_churn_Table!H7170,NA())</f>
        <v>7</v>
      </c>
      <c r="Q7170" s="2">
        <f>IF(Customer_churn_Table!N7170=0,Customer_churn_Table!R7170,NA())</f>
        <v>675</v>
      </c>
      <c r="R7170" s="2" t="e">
        <f>IF(Customer_churn_Table!N7170=1,Customer_churn_Table!H7170,NA())</f>
        <v>#N/A</v>
      </c>
      <c r="S7170" s="2" t="e">
        <f>IF(Customer_churn_Table!N7170=1,Customer_churn_Table!R7170,NA())</f>
        <v>#N/A</v>
      </c>
    </row>
    <row r="7171" spans="16:19" x14ac:dyDescent="0.35">
      <c r="P7171" s="2">
        <f>IF(Customer_churn_Table!N7171=0,Customer_churn_Table!H7171,NA())</f>
        <v>5</v>
      </c>
      <c r="Q7171" s="2">
        <f>IF(Customer_churn_Table!N7171=0,Customer_churn_Table!R7171,NA())</f>
        <v>957</v>
      </c>
      <c r="R7171" s="2" t="e">
        <f>IF(Customer_churn_Table!N7171=1,Customer_churn_Table!H7171,NA())</f>
        <v>#N/A</v>
      </c>
      <c r="S7171" s="2" t="e">
        <f>IF(Customer_churn_Table!N7171=1,Customer_churn_Table!R7171,NA())</f>
        <v>#N/A</v>
      </c>
    </row>
    <row r="7172" spans="16:19" x14ac:dyDescent="0.35">
      <c r="P7172" s="2">
        <f>IF(Customer_churn_Table!N7172=0,Customer_churn_Table!H7172,NA())</f>
        <v>0</v>
      </c>
      <c r="Q7172" s="2">
        <f>IF(Customer_churn_Table!N7172=0,Customer_churn_Table!R7172,NA())</f>
        <v>282</v>
      </c>
      <c r="R7172" s="2" t="e">
        <f>IF(Customer_churn_Table!N7172=1,Customer_churn_Table!H7172,NA())</f>
        <v>#N/A</v>
      </c>
      <c r="S7172" s="2" t="e">
        <f>IF(Customer_churn_Table!N7172=1,Customer_churn_Table!R7172,NA())</f>
        <v>#N/A</v>
      </c>
    </row>
    <row r="7173" spans="16:19" x14ac:dyDescent="0.35">
      <c r="P7173" s="2">
        <f>IF(Customer_churn_Table!N7173=0,Customer_churn_Table!H7173,NA())</f>
        <v>6</v>
      </c>
      <c r="Q7173" s="2">
        <f>IF(Customer_churn_Table!N7173=0,Customer_churn_Table!R7173,NA())</f>
        <v>816</v>
      </c>
      <c r="R7173" s="2" t="e">
        <f>IF(Customer_churn_Table!N7173=1,Customer_churn_Table!H7173,NA())</f>
        <v>#N/A</v>
      </c>
      <c r="S7173" s="2" t="e">
        <f>IF(Customer_churn_Table!N7173=1,Customer_churn_Table!R7173,NA())</f>
        <v>#N/A</v>
      </c>
    </row>
    <row r="7174" spans="16:19" x14ac:dyDescent="0.35">
      <c r="P7174" s="2">
        <f>IF(Customer_churn_Table!N7174=0,Customer_churn_Table!H7174,NA())</f>
        <v>8</v>
      </c>
      <c r="Q7174" s="2">
        <f>IF(Customer_churn_Table!N7174=0,Customer_churn_Table!R7174,NA())</f>
        <v>813</v>
      </c>
      <c r="R7174" s="2" t="e">
        <f>IF(Customer_churn_Table!N7174=1,Customer_churn_Table!H7174,NA())</f>
        <v>#N/A</v>
      </c>
      <c r="S7174" s="2" t="e">
        <f>IF(Customer_churn_Table!N7174=1,Customer_churn_Table!R7174,NA())</f>
        <v>#N/A</v>
      </c>
    </row>
    <row r="7175" spans="16:19" x14ac:dyDescent="0.35">
      <c r="P7175" s="2">
        <f>IF(Customer_churn_Table!N7175=0,Customer_churn_Table!H7175,NA())</f>
        <v>1</v>
      </c>
      <c r="Q7175" s="2">
        <f>IF(Customer_churn_Table!N7175=0,Customer_churn_Table!R7175,NA())</f>
        <v>334</v>
      </c>
      <c r="R7175" s="2" t="e">
        <f>IF(Customer_churn_Table!N7175=1,Customer_churn_Table!H7175,NA())</f>
        <v>#N/A</v>
      </c>
      <c r="S7175" s="2" t="e">
        <f>IF(Customer_churn_Table!N7175=1,Customer_churn_Table!R7175,NA())</f>
        <v>#N/A</v>
      </c>
    </row>
    <row r="7176" spans="16:19" x14ac:dyDescent="0.35">
      <c r="P7176" s="2">
        <f>IF(Customer_churn_Table!N7176=0,Customer_churn_Table!H7176,NA())</f>
        <v>9</v>
      </c>
      <c r="Q7176" s="2">
        <f>IF(Customer_churn_Table!N7176=0,Customer_churn_Table!R7176,NA())</f>
        <v>463</v>
      </c>
      <c r="R7176" s="2" t="e">
        <f>IF(Customer_churn_Table!N7176=1,Customer_churn_Table!H7176,NA())</f>
        <v>#N/A</v>
      </c>
      <c r="S7176" s="2" t="e">
        <f>IF(Customer_churn_Table!N7176=1,Customer_churn_Table!R7176,NA())</f>
        <v>#N/A</v>
      </c>
    </row>
    <row r="7177" spans="16:19" x14ac:dyDescent="0.35">
      <c r="P7177" s="2">
        <f>IF(Customer_churn_Table!N7177=0,Customer_churn_Table!H7177,NA())</f>
        <v>5</v>
      </c>
      <c r="Q7177" s="2">
        <f>IF(Customer_churn_Table!N7177=0,Customer_churn_Table!R7177,NA())</f>
        <v>762</v>
      </c>
      <c r="R7177" s="2" t="e">
        <f>IF(Customer_churn_Table!N7177=1,Customer_churn_Table!H7177,NA())</f>
        <v>#N/A</v>
      </c>
      <c r="S7177" s="2" t="e">
        <f>IF(Customer_churn_Table!N7177=1,Customer_churn_Table!R7177,NA())</f>
        <v>#N/A</v>
      </c>
    </row>
    <row r="7178" spans="16:19" x14ac:dyDescent="0.35">
      <c r="P7178" s="2">
        <f>IF(Customer_churn_Table!N7178=0,Customer_churn_Table!H7178,NA())</f>
        <v>8</v>
      </c>
      <c r="Q7178" s="2">
        <f>IF(Customer_churn_Table!N7178=0,Customer_churn_Table!R7178,NA())</f>
        <v>781</v>
      </c>
      <c r="R7178" s="2" t="e">
        <f>IF(Customer_churn_Table!N7178=1,Customer_churn_Table!H7178,NA())</f>
        <v>#N/A</v>
      </c>
      <c r="S7178" s="2" t="e">
        <f>IF(Customer_churn_Table!N7178=1,Customer_churn_Table!R7178,NA())</f>
        <v>#N/A</v>
      </c>
    </row>
    <row r="7179" spans="16:19" x14ac:dyDescent="0.35">
      <c r="P7179" s="2">
        <f>IF(Customer_churn_Table!N7179=0,Customer_churn_Table!H7179,NA())</f>
        <v>3</v>
      </c>
      <c r="Q7179" s="2">
        <f>IF(Customer_churn_Table!N7179=0,Customer_churn_Table!R7179,NA())</f>
        <v>908</v>
      </c>
      <c r="R7179" s="2" t="e">
        <f>IF(Customer_churn_Table!N7179=1,Customer_churn_Table!H7179,NA())</f>
        <v>#N/A</v>
      </c>
      <c r="S7179" s="2" t="e">
        <f>IF(Customer_churn_Table!N7179=1,Customer_churn_Table!R7179,NA())</f>
        <v>#N/A</v>
      </c>
    </row>
    <row r="7180" spans="16:19" x14ac:dyDescent="0.35">
      <c r="P7180" s="2">
        <f>IF(Customer_churn_Table!N7180=0,Customer_churn_Table!H7180,NA())</f>
        <v>5</v>
      </c>
      <c r="Q7180" s="2">
        <f>IF(Customer_churn_Table!N7180=0,Customer_churn_Table!R7180,NA())</f>
        <v>862</v>
      </c>
      <c r="R7180" s="2" t="e">
        <f>IF(Customer_churn_Table!N7180=1,Customer_churn_Table!H7180,NA())</f>
        <v>#N/A</v>
      </c>
      <c r="S7180" s="2" t="e">
        <f>IF(Customer_churn_Table!N7180=1,Customer_churn_Table!R7180,NA())</f>
        <v>#N/A</v>
      </c>
    </row>
    <row r="7181" spans="16:19" x14ac:dyDescent="0.35">
      <c r="P7181" s="2">
        <f>IF(Customer_churn_Table!N7181=0,Customer_churn_Table!H7181,NA())</f>
        <v>7</v>
      </c>
      <c r="Q7181" s="2">
        <f>IF(Customer_churn_Table!N7181=0,Customer_churn_Table!R7181,NA())</f>
        <v>589</v>
      </c>
      <c r="R7181" s="2" t="e">
        <f>IF(Customer_churn_Table!N7181=1,Customer_churn_Table!H7181,NA())</f>
        <v>#N/A</v>
      </c>
      <c r="S7181" s="2" t="e">
        <f>IF(Customer_churn_Table!N7181=1,Customer_churn_Table!R7181,NA())</f>
        <v>#N/A</v>
      </c>
    </row>
    <row r="7182" spans="16:19" x14ac:dyDescent="0.35">
      <c r="P7182" s="2">
        <f>IF(Customer_churn_Table!N7182=0,Customer_churn_Table!H7182,NA())</f>
        <v>8</v>
      </c>
      <c r="Q7182" s="2">
        <f>IF(Customer_churn_Table!N7182=0,Customer_churn_Table!R7182,NA())</f>
        <v>368</v>
      </c>
      <c r="R7182" s="2" t="e">
        <f>IF(Customer_churn_Table!N7182=1,Customer_churn_Table!H7182,NA())</f>
        <v>#N/A</v>
      </c>
      <c r="S7182" s="2" t="e">
        <f>IF(Customer_churn_Table!N7182=1,Customer_churn_Table!R7182,NA())</f>
        <v>#N/A</v>
      </c>
    </row>
    <row r="7183" spans="16:19" x14ac:dyDescent="0.35">
      <c r="P7183" s="2" t="e">
        <f>IF(Customer_churn_Table!N7183=0,Customer_churn_Table!H7183,NA())</f>
        <v>#N/A</v>
      </c>
      <c r="Q7183" s="2" t="e">
        <f>IF(Customer_churn_Table!N7183=0,Customer_churn_Table!R7183,NA())</f>
        <v>#N/A</v>
      </c>
      <c r="R7183" s="2">
        <f>IF(Customer_churn_Table!N7183=1,Customer_churn_Table!H7183,NA())</f>
        <v>7</v>
      </c>
      <c r="S7183" s="2">
        <f>IF(Customer_churn_Table!N7183=1,Customer_churn_Table!R7183,NA())</f>
        <v>788</v>
      </c>
    </row>
    <row r="7184" spans="16:19" x14ac:dyDescent="0.35">
      <c r="P7184" s="2">
        <f>IF(Customer_churn_Table!N7184=0,Customer_churn_Table!H7184,NA())</f>
        <v>6</v>
      </c>
      <c r="Q7184" s="2">
        <f>IF(Customer_churn_Table!N7184=0,Customer_churn_Table!R7184,NA())</f>
        <v>891</v>
      </c>
      <c r="R7184" s="2" t="e">
        <f>IF(Customer_churn_Table!N7184=1,Customer_churn_Table!H7184,NA())</f>
        <v>#N/A</v>
      </c>
      <c r="S7184" s="2" t="e">
        <f>IF(Customer_churn_Table!N7184=1,Customer_churn_Table!R7184,NA())</f>
        <v>#N/A</v>
      </c>
    </row>
    <row r="7185" spans="16:19" x14ac:dyDescent="0.35">
      <c r="P7185" s="2">
        <f>IF(Customer_churn_Table!N7185=0,Customer_churn_Table!H7185,NA())</f>
        <v>7</v>
      </c>
      <c r="Q7185" s="2">
        <f>IF(Customer_churn_Table!N7185=0,Customer_churn_Table!R7185,NA())</f>
        <v>764</v>
      </c>
      <c r="R7185" s="2" t="e">
        <f>IF(Customer_churn_Table!N7185=1,Customer_churn_Table!H7185,NA())</f>
        <v>#N/A</v>
      </c>
      <c r="S7185" s="2" t="e">
        <f>IF(Customer_churn_Table!N7185=1,Customer_churn_Table!R7185,NA())</f>
        <v>#N/A</v>
      </c>
    </row>
    <row r="7186" spans="16:19" x14ac:dyDescent="0.35">
      <c r="P7186" s="2">
        <f>IF(Customer_churn_Table!N7186=0,Customer_churn_Table!H7186,NA())</f>
        <v>0</v>
      </c>
      <c r="Q7186" s="2">
        <f>IF(Customer_churn_Table!N7186=0,Customer_churn_Table!R7186,NA())</f>
        <v>664</v>
      </c>
      <c r="R7186" s="2" t="e">
        <f>IF(Customer_churn_Table!N7186=1,Customer_churn_Table!H7186,NA())</f>
        <v>#N/A</v>
      </c>
      <c r="S7186" s="2" t="e">
        <f>IF(Customer_churn_Table!N7186=1,Customer_churn_Table!R7186,NA())</f>
        <v>#N/A</v>
      </c>
    </row>
    <row r="7187" spans="16:19" x14ac:dyDescent="0.35">
      <c r="P7187" s="2">
        <f>IF(Customer_churn_Table!N7187=0,Customer_churn_Table!H7187,NA())</f>
        <v>3</v>
      </c>
      <c r="Q7187" s="2">
        <f>IF(Customer_churn_Table!N7187=0,Customer_churn_Table!R7187,NA())</f>
        <v>372</v>
      </c>
      <c r="R7187" s="2" t="e">
        <f>IF(Customer_churn_Table!N7187=1,Customer_churn_Table!H7187,NA())</f>
        <v>#N/A</v>
      </c>
      <c r="S7187" s="2" t="e">
        <f>IF(Customer_churn_Table!N7187=1,Customer_churn_Table!R7187,NA())</f>
        <v>#N/A</v>
      </c>
    </row>
    <row r="7188" spans="16:19" x14ac:dyDescent="0.35">
      <c r="P7188" s="2">
        <f>IF(Customer_churn_Table!N7188=0,Customer_churn_Table!H7188,NA())</f>
        <v>8</v>
      </c>
      <c r="Q7188" s="2">
        <f>IF(Customer_churn_Table!N7188=0,Customer_churn_Table!R7188,NA())</f>
        <v>382</v>
      </c>
      <c r="R7188" s="2" t="e">
        <f>IF(Customer_churn_Table!N7188=1,Customer_churn_Table!H7188,NA())</f>
        <v>#N/A</v>
      </c>
      <c r="S7188" s="2" t="e">
        <f>IF(Customer_churn_Table!N7188=1,Customer_churn_Table!R7188,NA())</f>
        <v>#N/A</v>
      </c>
    </row>
    <row r="7189" spans="16:19" x14ac:dyDescent="0.35">
      <c r="P7189" s="2">
        <f>IF(Customer_churn_Table!N7189=0,Customer_churn_Table!H7189,NA())</f>
        <v>9</v>
      </c>
      <c r="Q7189" s="2">
        <f>IF(Customer_churn_Table!N7189=0,Customer_churn_Table!R7189,NA())</f>
        <v>751</v>
      </c>
      <c r="R7189" s="2" t="e">
        <f>IF(Customer_churn_Table!N7189=1,Customer_churn_Table!H7189,NA())</f>
        <v>#N/A</v>
      </c>
      <c r="S7189" s="2" t="e">
        <f>IF(Customer_churn_Table!N7189=1,Customer_churn_Table!R7189,NA())</f>
        <v>#N/A</v>
      </c>
    </row>
    <row r="7190" spans="16:19" x14ac:dyDescent="0.35">
      <c r="P7190" s="2">
        <f>IF(Customer_churn_Table!N7190=0,Customer_churn_Table!H7190,NA())</f>
        <v>4</v>
      </c>
      <c r="Q7190" s="2">
        <f>IF(Customer_churn_Table!N7190=0,Customer_churn_Table!R7190,NA())</f>
        <v>578</v>
      </c>
      <c r="R7190" s="2" t="e">
        <f>IF(Customer_churn_Table!N7190=1,Customer_churn_Table!H7190,NA())</f>
        <v>#N/A</v>
      </c>
      <c r="S7190" s="2" t="e">
        <f>IF(Customer_churn_Table!N7190=1,Customer_churn_Table!R7190,NA())</f>
        <v>#N/A</v>
      </c>
    </row>
    <row r="7191" spans="16:19" x14ac:dyDescent="0.35">
      <c r="P7191" s="2">
        <f>IF(Customer_churn_Table!N7191=0,Customer_churn_Table!H7191,NA())</f>
        <v>9</v>
      </c>
      <c r="Q7191" s="2">
        <f>IF(Customer_churn_Table!N7191=0,Customer_churn_Table!R7191,NA())</f>
        <v>852</v>
      </c>
      <c r="R7191" s="2" t="e">
        <f>IF(Customer_churn_Table!N7191=1,Customer_churn_Table!H7191,NA())</f>
        <v>#N/A</v>
      </c>
      <c r="S7191" s="2" t="e">
        <f>IF(Customer_churn_Table!N7191=1,Customer_churn_Table!R7191,NA())</f>
        <v>#N/A</v>
      </c>
    </row>
    <row r="7192" spans="16:19" x14ac:dyDescent="0.35">
      <c r="P7192" s="2">
        <f>IF(Customer_churn_Table!N7192=0,Customer_churn_Table!H7192,NA())</f>
        <v>8</v>
      </c>
      <c r="Q7192" s="2">
        <f>IF(Customer_churn_Table!N7192=0,Customer_churn_Table!R7192,NA())</f>
        <v>603</v>
      </c>
      <c r="R7192" s="2" t="e">
        <f>IF(Customer_churn_Table!N7192=1,Customer_churn_Table!H7192,NA())</f>
        <v>#N/A</v>
      </c>
      <c r="S7192" s="2" t="e">
        <f>IF(Customer_churn_Table!N7192=1,Customer_churn_Table!R7192,NA())</f>
        <v>#N/A</v>
      </c>
    </row>
    <row r="7193" spans="16:19" x14ac:dyDescent="0.35">
      <c r="P7193" s="2">
        <f>IF(Customer_churn_Table!N7193=0,Customer_churn_Table!H7193,NA())</f>
        <v>9</v>
      </c>
      <c r="Q7193" s="2">
        <f>IF(Customer_churn_Table!N7193=0,Customer_churn_Table!R7193,NA())</f>
        <v>450</v>
      </c>
      <c r="R7193" s="2" t="e">
        <f>IF(Customer_churn_Table!N7193=1,Customer_churn_Table!H7193,NA())</f>
        <v>#N/A</v>
      </c>
      <c r="S7193" s="2" t="e">
        <f>IF(Customer_churn_Table!N7193=1,Customer_churn_Table!R7193,NA())</f>
        <v>#N/A</v>
      </c>
    </row>
    <row r="7194" spans="16:19" x14ac:dyDescent="0.35">
      <c r="P7194" s="2">
        <f>IF(Customer_churn_Table!N7194=0,Customer_churn_Table!H7194,NA())</f>
        <v>9</v>
      </c>
      <c r="Q7194" s="2">
        <f>IF(Customer_churn_Table!N7194=0,Customer_churn_Table!R7194,NA())</f>
        <v>223</v>
      </c>
      <c r="R7194" s="2" t="e">
        <f>IF(Customer_churn_Table!N7194=1,Customer_churn_Table!H7194,NA())</f>
        <v>#N/A</v>
      </c>
      <c r="S7194" s="2" t="e">
        <f>IF(Customer_churn_Table!N7194=1,Customer_churn_Table!R7194,NA())</f>
        <v>#N/A</v>
      </c>
    </row>
    <row r="7195" spans="16:19" x14ac:dyDescent="0.35">
      <c r="P7195" s="2">
        <f>IF(Customer_churn_Table!N7195=0,Customer_churn_Table!H7195,NA())</f>
        <v>2</v>
      </c>
      <c r="Q7195" s="2">
        <f>IF(Customer_churn_Table!N7195=0,Customer_churn_Table!R7195,NA())</f>
        <v>607</v>
      </c>
      <c r="R7195" s="2" t="e">
        <f>IF(Customer_churn_Table!N7195=1,Customer_churn_Table!H7195,NA())</f>
        <v>#N/A</v>
      </c>
      <c r="S7195" s="2" t="e">
        <f>IF(Customer_churn_Table!N7195=1,Customer_churn_Table!R7195,NA())</f>
        <v>#N/A</v>
      </c>
    </row>
    <row r="7196" spans="16:19" x14ac:dyDescent="0.35">
      <c r="P7196" s="2">
        <f>IF(Customer_churn_Table!N7196=0,Customer_churn_Table!H7196,NA())</f>
        <v>8</v>
      </c>
      <c r="Q7196" s="2">
        <f>IF(Customer_churn_Table!N7196=0,Customer_churn_Table!R7196,NA())</f>
        <v>958</v>
      </c>
      <c r="R7196" s="2" t="e">
        <f>IF(Customer_churn_Table!N7196=1,Customer_churn_Table!H7196,NA())</f>
        <v>#N/A</v>
      </c>
      <c r="S7196" s="2" t="e">
        <f>IF(Customer_churn_Table!N7196=1,Customer_churn_Table!R7196,NA())</f>
        <v>#N/A</v>
      </c>
    </row>
    <row r="7197" spans="16:19" x14ac:dyDescent="0.35">
      <c r="P7197" s="2">
        <f>IF(Customer_churn_Table!N7197=0,Customer_churn_Table!H7197,NA())</f>
        <v>6</v>
      </c>
      <c r="Q7197" s="2">
        <f>IF(Customer_churn_Table!N7197=0,Customer_churn_Table!R7197,NA())</f>
        <v>872</v>
      </c>
      <c r="R7197" s="2" t="e">
        <f>IF(Customer_churn_Table!N7197=1,Customer_churn_Table!H7197,NA())</f>
        <v>#N/A</v>
      </c>
      <c r="S7197" s="2" t="e">
        <f>IF(Customer_churn_Table!N7197=1,Customer_churn_Table!R7197,NA())</f>
        <v>#N/A</v>
      </c>
    </row>
    <row r="7198" spans="16:19" x14ac:dyDescent="0.35">
      <c r="P7198" s="2">
        <f>IF(Customer_churn_Table!N7198=0,Customer_churn_Table!H7198,NA())</f>
        <v>5</v>
      </c>
      <c r="Q7198" s="2">
        <f>IF(Customer_churn_Table!N7198=0,Customer_churn_Table!R7198,NA())</f>
        <v>598</v>
      </c>
      <c r="R7198" s="2" t="e">
        <f>IF(Customer_churn_Table!N7198=1,Customer_churn_Table!H7198,NA())</f>
        <v>#N/A</v>
      </c>
      <c r="S7198" s="2" t="e">
        <f>IF(Customer_churn_Table!N7198=1,Customer_churn_Table!R7198,NA())</f>
        <v>#N/A</v>
      </c>
    </row>
    <row r="7199" spans="16:19" x14ac:dyDescent="0.35">
      <c r="P7199" s="2">
        <f>IF(Customer_churn_Table!N7199=0,Customer_churn_Table!H7199,NA())</f>
        <v>10</v>
      </c>
      <c r="Q7199" s="2">
        <f>IF(Customer_churn_Table!N7199=0,Customer_churn_Table!R7199,NA())</f>
        <v>845</v>
      </c>
      <c r="R7199" s="2" t="e">
        <f>IF(Customer_churn_Table!N7199=1,Customer_churn_Table!H7199,NA())</f>
        <v>#N/A</v>
      </c>
      <c r="S7199" s="2" t="e">
        <f>IF(Customer_churn_Table!N7199=1,Customer_churn_Table!R7199,NA())</f>
        <v>#N/A</v>
      </c>
    </row>
    <row r="7200" spans="16:19" x14ac:dyDescent="0.35">
      <c r="P7200" s="2">
        <f>IF(Customer_churn_Table!N7200=0,Customer_churn_Table!H7200,NA())</f>
        <v>6</v>
      </c>
      <c r="Q7200" s="2">
        <f>IF(Customer_churn_Table!N7200=0,Customer_churn_Table!R7200,NA())</f>
        <v>222</v>
      </c>
      <c r="R7200" s="2" t="e">
        <f>IF(Customer_churn_Table!N7200=1,Customer_churn_Table!H7200,NA())</f>
        <v>#N/A</v>
      </c>
      <c r="S7200" s="2" t="e">
        <f>IF(Customer_churn_Table!N7200=1,Customer_churn_Table!R7200,NA())</f>
        <v>#N/A</v>
      </c>
    </row>
    <row r="7201" spans="16:19" x14ac:dyDescent="0.35">
      <c r="P7201" s="2">
        <f>IF(Customer_churn_Table!N7201=0,Customer_churn_Table!H7201,NA())</f>
        <v>7</v>
      </c>
      <c r="Q7201" s="2">
        <f>IF(Customer_churn_Table!N7201=0,Customer_churn_Table!R7201,NA())</f>
        <v>537</v>
      </c>
      <c r="R7201" s="2" t="e">
        <f>IF(Customer_churn_Table!N7201=1,Customer_churn_Table!H7201,NA())</f>
        <v>#N/A</v>
      </c>
      <c r="S7201" s="2" t="e">
        <f>IF(Customer_churn_Table!N7201=1,Customer_churn_Table!R7201,NA())</f>
        <v>#N/A</v>
      </c>
    </row>
    <row r="7202" spans="16:19" x14ac:dyDescent="0.35">
      <c r="P7202" s="2">
        <f>IF(Customer_churn_Table!N7202=0,Customer_churn_Table!H7202,NA())</f>
        <v>1</v>
      </c>
      <c r="Q7202" s="2">
        <f>IF(Customer_churn_Table!N7202=0,Customer_churn_Table!R7202,NA())</f>
        <v>744</v>
      </c>
      <c r="R7202" s="2" t="e">
        <f>IF(Customer_churn_Table!N7202=1,Customer_churn_Table!H7202,NA())</f>
        <v>#N/A</v>
      </c>
      <c r="S7202" s="2" t="e">
        <f>IF(Customer_churn_Table!N7202=1,Customer_churn_Table!R7202,NA())</f>
        <v>#N/A</v>
      </c>
    </row>
    <row r="7203" spans="16:19" x14ac:dyDescent="0.35">
      <c r="P7203" s="2" t="e">
        <f>IF(Customer_churn_Table!N7203=0,Customer_churn_Table!H7203,NA())</f>
        <v>#N/A</v>
      </c>
      <c r="Q7203" s="2" t="e">
        <f>IF(Customer_churn_Table!N7203=0,Customer_churn_Table!R7203,NA())</f>
        <v>#N/A</v>
      </c>
      <c r="R7203" s="2">
        <f>IF(Customer_churn_Table!N7203=1,Customer_churn_Table!H7203,NA())</f>
        <v>5</v>
      </c>
      <c r="S7203" s="2">
        <f>IF(Customer_churn_Table!N7203=1,Customer_churn_Table!R7203,NA())</f>
        <v>432</v>
      </c>
    </row>
    <row r="7204" spans="16:19" x14ac:dyDescent="0.35">
      <c r="P7204" s="2">
        <f>IF(Customer_churn_Table!N7204=0,Customer_churn_Table!H7204,NA())</f>
        <v>8</v>
      </c>
      <c r="Q7204" s="2">
        <f>IF(Customer_churn_Table!N7204=0,Customer_churn_Table!R7204,NA())</f>
        <v>255</v>
      </c>
      <c r="R7204" s="2" t="e">
        <f>IF(Customer_churn_Table!N7204=1,Customer_churn_Table!H7204,NA())</f>
        <v>#N/A</v>
      </c>
      <c r="S7204" s="2" t="e">
        <f>IF(Customer_churn_Table!N7204=1,Customer_churn_Table!R7204,NA())</f>
        <v>#N/A</v>
      </c>
    </row>
    <row r="7205" spans="16:19" x14ac:dyDescent="0.35">
      <c r="P7205" s="2">
        <f>IF(Customer_churn_Table!N7205=0,Customer_churn_Table!H7205,NA())</f>
        <v>1</v>
      </c>
      <c r="Q7205" s="2">
        <f>IF(Customer_churn_Table!N7205=0,Customer_churn_Table!R7205,NA())</f>
        <v>772</v>
      </c>
      <c r="R7205" s="2" t="e">
        <f>IF(Customer_churn_Table!N7205=1,Customer_churn_Table!H7205,NA())</f>
        <v>#N/A</v>
      </c>
      <c r="S7205" s="2" t="e">
        <f>IF(Customer_churn_Table!N7205=1,Customer_churn_Table!R7205,NA())</f>
        <v>#N/A</v>
      </c>
    </row>
    <row r="7206" spans="16:19" x14ac:dyDescent="0.35">
      <c r="P7206" s="2">
        <f>IF(Customer_churn_Table!N7206=0,Customer_churn_Table!H7206,NA())</f>
        <v>10</v>
      </c>
      <c r="Q7206" s="2">
        <f>IF(Customer_churn_Table!N7206=0,Customer_churn_Table!R7206,NA())</f>
        <v>232</v>
      </c>
      <c r="R7206" s="2" t="e">
        <f>IF(Customer_churn_Table!N7206=1,Customer_churn_Table!H7206,NA())</f>
        <v>#N/A</v>
      </c>
      <c r="S7206" s="2" t="e">
        <f>IF(Customer_churn_Table!N7206=1,Customer_churn_Table!R7206,NA())</f>
        <v>#N/A</v>
      </c>
    </row>
    <row r="7207" spans="16:19" x14ac:dyDescent="0.35">
      <c r="P7207" s="2">
        <f>IF(Customer_churn_Table!N7207=0,Customer_churn_Table!H7207,NA())</f>
        <v>9</v>
      </c>
      <c r="Q7207" s="2">
        <f>IF(Customer_churn_Table!N7207=0,Customer_churn_Table!R7207,NA())</f>
        <v>468</v>
      </c>
      <c r="R7207" s="2" t="e">
        <f>IF(Customer_churn_Table!N7207=1,Customer_churn_Table!H7207,NA())</f>
        <v>#N/A</v>
      </c>
      <c r="S7207" s="2" t="e">
        <f>IF(Customer_churn_Table!N7207=1,Customer_churn_Table!R7207,NA())</f>
        <v>#N/A</v>
      </c>
    </row>
    <row r="7208" spans="16:19" x14ac:dyDescent="0.35">
      <c r="P7208" s="2">
        <f>IF(Customer_churn_Table!N7208=0,Customer_churn_Table!H7208,NA())</f>
        <v>1</v>
      </c>
      <c r="Q7208" s="2">
        <f>IF(Customer_churn_Table!N7208=0,Customer_churn_Table!R7208,NA())</f>
        <v>482</v>
      </c>
      <c r="R7208" s="2" t="e">
        <f>IF(Customer_churn_Table!N7208=1,Customer_churn_Table!H7208,NA())</f>
        <v>#N/A</v>
      </c>
      <c r="S7208" s="2" t="e">
        <f>IF(Customer_churn_Table!N7208=1,Customer_churn_Table!R7208,NA())</f>
        <v>#N/A</v>
      </c>
    </row>
    <row r="7209" spans="16:19" x14ac:dyDescent="0.35">
      <c r="P7209" s="2">
        <f>IF(Customer_churn_Table!N7209=0,Customer_churn_Table!H7209,NA())</f>
        <v>4</v>
      </c>
      <c r="Q7209" s="2">
        <f>IF(Customer_churn_Table!N7209=0,Customer_churn_Table!R7209,NA())</f>
        <v>779</v>
      </c>
      <c r="R7209" s="2" t="e">
        <f>IF(Customer_churn_Table!N7209=1,Customer_churn_Table!H7209,NA())</f>
        <v>#N/A</v>
      </c>
      <c r="S7209" s="2" t="e">
        <f>IF(Customer_churn_Table!N7209=1,Customer_churn_Table!R7209,NA())</f>
        <v>#N/A</v>
      </c>
    </row>
    <row r="7210" spans="16:19" x14ac:dyDescent="0.35">
      <c r="P7210" s="2">
        <f>IF(Customer_churn_Table!N7210=0,Customer_churn_Table!H7210,NA())</f>
        <v>4</v>
      </c>
      <c r="Q7210" s="2">
        <f>IF(Customer_churn_Table!N7210=0,Customer_churn_Table!R7210,NA())</f>
        <v>837</v>
      </c>
      <c r="R7210" s="2" t="e">
        <f>IF(Customer_churn_Table!N7210=1,Customer_churn_Table!H7210,NA())</f>
        <v>#N/A</v>
      </c>
      <c r="S7210" s="2" t="e">
        <f>IF(Customer_churn_Table!N7210=1,Customer_churn_Table!R7210,NA())</f>
        <v>#N/A</v>
      </c>
    </row>
    <row r="7211" spans="16:19" x14ac:dyDescent="0.35">
      <c r="P7211" s="2" t="e">
        <f>IF(Customer_churn_Table!N7211=0,Customer_churn_Table!H7211,NA())</f>
        <v>#N/A</v>
      </c>
      <c r="Q7211" s="2" t="e">
        <f>IF(Customer_churn_Table!N7211=0,Customer_churn_Table!R7211,NA())</f>
        <v>#N/A</v>
      </c>
      <c r="R7211" s="2">
        <f>IF(Customer_churn_Table!N7211=1,Customer_churn_Table!H7211,NA())</f>
        <v>6</v>
      </c>
      <c r="S7211" s="2">
        <f>IF(Customer_churn_Table!N7211=1,Customer_churn_Table!R7211,NA())</f>
        <v>622</v>
      </c>
    </row>
    <row r="7212" spans="16:19" x14ac:dyDescent="0.35">
      <c r="P7212" s="2">
        <f>IF(Customer_churn_Table!N7212=0,Customer_churn_Table!H7212,NA())</f>
        <v>9</v>
      </c>
      <c r="Q7212" s="2">
        <f>IF(Customer_churn_Table!N7212=0,Customer_churn_Table!R7212,NA())</f>
        <v>472</v>
      </c>
      <c r="R7212" s="2" t="e">
        <f>IF(Customer_churn_Table!N7212=1,Customer_churn_Table!H7212,NA())</f>
        <v>#N/A</v>
      </c>
      <c r="S7212" s="2" t="e">
        <f>IF(Customer_churn_Table!N7212=1,Customer_churn_Table!R7212,NA())</f>
        <v>#N/A</v>
      </c>
    </row>
    <row r="7213" spans="16:19" x14ac:dyDescent="0.35">
      <c r="P7213" s="2">
        <f>IF(Customer_churn_Table!N7213=0,Customer_churn_Table!H7213,NA())</f>
        <v>4</v>
      </c>
      <c r="Q7213" s="2">
        <f>IF(Customer_churn_Table!N7213=0,Customer_churn_Table!R7213,NA())</f>
        <v>503</v>
      </c>
      <c r="R7213" s="2" t="e">
        <f>IF(Customer_churn_Table!N7213=1,Customer_churn_Table!H7213,NA())</f>
        <v>#N/A</v>
      </c>
      <c r="S7213" s="2" t="e">
        <f>IF(Customer_churn_Table!N7213=1,Customer_churn_Table!R7213,NA())</f>
        <v>#N/A</v>
      </c>
    </row>
    <row r="7214" spans="16:19" x14ac:dyDescent="0.35">
      <c r="P7214" s="2" t="e">
        <f>IF(Customer_churn_Table!N7214=0,Customer_churn_Table!H7214,NA())</f>
        <v>#N/A</v>
      </c>
      <c r="Q7214" s="2" t="e">
        <f>IF(Customer_churn_Table!N7214=0,Customer_churn_Table!R7214,NA())</f>
        <v>#N/A</v>
      </c>
      <c r="R7214" s="2">
        <f>IF(Customer_churn_Table!N7214=1,Customer_churn_Table!H7214,NA())</f>
        <v>5</v>
      </c>
      <c r="S7214" s="2">
        <f>IF(Customer_churn_Table!N7214=1,Customer_churn_Table!R7214,NA())</f>
        <v>303</v>
      </c>
    </row>
    <row r="7215" spans="16:19" x14ac:dyDescent="0.35">
      <c r="P7215" s="2" t="e">
        <f>IF(Customer_churn_Table!N7215=0,Customer_churn_Table!H7215,NA())</f>
        <v>#N/A</v>
      </c>
      <c r="Q7215" s="2" t="e">
        <f>IF(Customer_churn_Table!N7215=0,Customer_churn_Table!R7215,NA())</f>
        <v>#N/A</v>
      </c>
      <c r="R7215" s="2">
        <f>IF(Customer_churn_Table!N7215=1,Customer_churn_Table!H7215,NA())</f>
        <v>8</v>
      </c>
      <c r="S7215" s="2">
        <f>IF(Customer_churn_Table!N7215=1,Customer_churn_Table!R7215,NA())</f>
        <v>760</v>
      </c>
    </row>
    <row r="7216" spans="16:19" x14ac:dyDescent="0.35">
      <c r="P7216" s="2">
        <f>IF(Customer_churn_Table!N7216=0,Customer_churn_Table!H7216,NA())</f>
        <v>1</v>
      </c>
      <c r="Q7216" s="2">
        <f>IF(Customer_churn_Table!N7216=0,Customer_churn_Table!R7216,NA())</f>
        <v>667</v>
      </c>
      <c r="R7216" s="2" t="e">
        <f>IF(Customer_churn_Table!N7216=1,Customer_churn_Table!H7216,NA())</f>
        <v>#N/A</v>
      </c>
      <c r="S7216" s="2" t="e">
        <f>IF(Customer_churn_Table!N7216=1,Customer_churn_Table!R7216,NA())</f>
        <v>#N/A</v>
      </c>
    </row>
    <row r="7217" spans="16:19" x14ac:dyDescent="0.35">
      <c r="P7217" s="2">
        <f>IF(Customer_churn_Table!N7217=0,Customer_churn_Table!H7217,NA())</f>
        <v>2</v>
      </c>
      <c r="Q7217" s="2">
        <f>IF(Customer_churn_Table!N7217=0,Customer_churn_Table!R7217,NA())</f>
        <v>315</v>
      </c>
      <c r="R7217" s="2" t="e">
        <f>IF(Customer_churn_Table!N7217=1,Customer_churn_Table!H7217,NA())</f>
        <v>#N/A</v>
      </c>
      <c r="S7217" s="2" t="e">
        <f>IF(Customer_churn_Table!N7217=1,Customer_churn_Table!R7217,NA())</f>
        <v>#N/A</v>
      </c>
    </row>
    <row r="7218" spans="16:19" x14ac:dyDescent="0.35">
      <c r="P7218" s="2" t="e">
        <f>IF(Customer_churn_Table!N7218=0,Customer_churn_Table!H7218,NA())</f>
        <v>#N/A</v>
      </c>
      <c r="Q7218" s="2" t="e">
        <f>IF(Customer_churn_Table!N7218=0,Customer_churn_Table!R7218,NA())</f>
        <v>#N/A</v>
      </c>
      <c r="R7218" s="2">
        <f>IF(Customer_churn_Table!N7218=1,Customer_churn_Table!H7218,NA())</f>
        <v>8</v>
      </c>
      <c r="S7218" s="2">
        <f>IF(Customer_churn_Table!N7218=1,Customer_churn_Table!R7218,NA())</f>
        <v>575</v>
      </c>
    </row>
    <row r="7219" spans="16:19" x14ac:dyDescent="0.35">
      <c r="P7219" s="2">
        <f>IF(Customer_churn_Table!N7219=0,Customer_churn_Table!H7219,NA())</f>
        <v>1</v>
      </c>
      <c r="Q7219" s="2">
        <f>IF(Customer_churn_Table!N7219=0,Customer_churn_Table!R7219,NA())</f>
        <v>534</v>
      </c>
      <c r="R7219" s="2" t="e">
        <f>IF(Customer_churn_Table!N7219=1,Customer_churn_Table!H7219,NA())</f>
        <v>#N/A</v>
      </c>
      <c r="S7219" s="2" t="e">
        <f>IF(Customer_churn_Table!N7219=1,Customer_churn_Table!R7219,NA())</f>
        <v>#N/A</v>
      </c>
    </row>
    <row r="7220" spans="16:19" x14ac:dyDescent="0.35">
      <c r="P7220" s="2">
        <f>IF(Customer_churn_Table!N7220=0,Customer_churn_Table!H7220,NA())</f>
        <v>7</v>
      </c>
      <c r="Q7220" s="2">
        <f>IF(Customer_churn_Table!N7220=0,Customer_churn_Table!R7220,NA())</f>
        <v>575</v>
      </c>
      <c r="R7220" s="2" t="e">
        <f>IF(Customer_churn_Table!N7220=1,Customer_churn_Table!H7220,NA())</f>
        <v>#N/A</v>
      </c>
      <c r="S7220" s="2" t="e">
        <f>IF(Customer_churn_Table!N7220=1,Customer_churn_Table!R7220,NA())</f>
        <v>#N/A</v>
      </c>
    </row>
    <row r="7221" spans="16:19" x14ac:dyDescent="0.35">
      <c r="P7221" s="2" t="e">
        <f>IF(Customer_churn_Table!N7221=0,Customer_churn_Table!H7221,NA())</f>
        <v>#N/A</v>
      </c>
      <c r="Q7221" s="2" t="e">
        <f>IF(Customer_churn_Table!N7221=0,Customer_churn_Table!R7221,NA())</f>
        <v>#N/A</v>
      </c>
      <c r="R7221" s="2">
        <f>IF(Customer_churn_Table!N7221=1,Customer_churn_Table!H7221,NA())</f>
        <v>4</v>
      </c>
      <c r="S7221" s="2">
        <f>IF(Customer_churn_Table!N7221=1,Customer_churn_Table!R7221,NA())</f>
        <v>269</v>
      </c>
    </row>
    <row r="7222" spans="16:19" x14ac:dyDescent="0.35">
      <c r="P7222" s="2">
        <f>IF(Customer_churn_Table!N7222=0,Customer_churn_Table!H7222,NA())</f>
        <v>9</v>
      </c>
      <c r="Q7222" s="2">
        <f>IF(Customer_churn_Table!N7222=0,Customer_churn_Table!R7222,NA())</f>
        <v>299</v>
      </c>
      <c r="R7222" s="2" t="e">
        <f>IF(Customer_churn_Table!N7222=1,Customer_churn_Table!H7222,NA())</f>
        <v>#N/A</v>
      </c>
      <c r="S7222" s="2" t="e">
        <f>IF(Customer_churn_Table!N7222=1,Customer_churn_Table!R7222,NA())</f>
        <v>#N/A</v>
      </c>
    </row>
    <row r="7223" spans="16:19" x14ac:dyDescent="0.35">
      <c r="P7223" s="2">
        <f>IF(Customer_churn_Table!N7223=0,Customer_churn_Table!H7223,NA())</f>
        <v>6</v>
      </c>
      <c r="Q7223" s="2">
        <f>IF(Customer_churn_Table!N7223=0,Customer_churn_Table!R7223,NA())</f>
        <v>688</v>
      </c>
      <c r="R7223" s="2" t="e">
        <f>IF(Customer_churn_Table!N7223=1,Customer_churn_Table!H7223,NA())</f>
        <v>#N/A</v>
      </c>
      <c r="S7223" s="2" t="e">
        <f>IF(Customer_churn_Table!N7223=1,Customer_churn_Table!R7223,NA())</f>
        <v>#N/A</v>
      </c>
    </row>
    <row r="7224" spans="16:19" x14ac:dyDescent="0.35">
      <c r="P7224" s="2">
        <f>IF(Customer_churn_Table!N7224=0,Customer_churn_Table!H7224,NA())</f>
        <v>4</v>
      </c>
      <c r="Q7224" s="2">
        <f>IF(Customer_churn_Table!N7224=0,Customer_churn_Table!R7224,NA())</f>
        <v>920</v>
      </c>
      <c r="R7224" s="2" t="e">
        <f>IF(Customer_churn_Table!N7224=1,Customer_churn_Table!H7224,NA())</f>
        <v>#N/A</v>
      </c>
      <c r="S7224" s="2" t="e">
        <f>IF(Customer_churn_Table!N7224=1,Customer_churn_Table!R7224,NA())</f>
        <v>#N/A</v>
      </c>
    </row>
    <row r="7225" spans="16:19" x14ac:dyDescent="0.35">
      <c r="P7225" s="2" t="e">
        <f>IF(Customer_churn_Table!N7225=0,Customer_churn_Table!H7225,NA())</f>
        <v>#N/A</v>
      </c>
      <c r="Q7225" s="2" t="e">
        <f>IF(Customer_churn_Table!N7225=0,Customer_churn_Table!R7225,NA())</f>
        <v>#N/A</v>
      </c>
      <c r="R7225" s="2">
        <f>IF(Customer_churn_Table!N7225=1,Customer_churn_Table!H7225,NA())</f>
        <v>9</v>
      </c>
      <c r="S7225" s="2">
        <f>IF(Customer_churn_Table!N7225=1,Customer_churn_Table!R7225,NA())</f>
        <v>665</v>
      </c>
    </row>
    <row r="7226" spans="16:19" x14ac:dyDescent="0.35">
      <c r="P7226" s="2">
        <f>IF(Customer_churn_Table!N7226=0,Customer_churn_Table!H7226,NA())</f>
        <v>8</v>
      </c>
      <c r="Q7226" s="2">
        <f>IF(Customer_churn_Table!N7226=0,Customer_churn_Table!R7226,NA())</f>
        <v>995</v>
      </c>
      <c r="R7226" s="2" t="e">
        <f>IF(Customer_churn_Table!N7226=1,Customer_churn_Table!H7226,NA())</f>
        <v>#N/A</v>
      </c>
      <c r="S7226" s="2" t="e">
        <f>IF(Customer_churn_Table!N7226=1,Customer_churn_Table!R7226,NA())</f>
        <v>#N/A</v>
      </c>
    </row>
    <row r="7227" spans="16:19" x14ac:dyDescent="0.35">
      <c r="P7227" s="2">
        <f>IF(Customer_churn_Table!N7227=0,Customer_churn_Table!H7227,NA())</f>
        <v>7</v>
      </c>
      <c r="Q7227" s="2">
        <f>IF(Customer_churn_Table!N7227=0,Customer_churn_Table!R7227,NA())</f>
        <v>534</v>
      </c>
      <c r="R7227" s="2" t="e">
        <f>IF(Customer_churn_Table!N7227=1,Customer_churn_Table!H7227,NA())</f>
        <v>#N/A</v>
      </c>
      <c r="S7227" s="2" t="e">
        <f>IF(Customer_churn_Table!N7227=1,Customer_churn_Table!R7227,NA())</f>
        <v>#N/A</v>
      </c>
    </row>
    <row r="7228" spans="16:19" x14ac:dyDescent="0.35">
      <c r="P7228" s="2">
        <f>IF(Customer_churn_Table!N7228=0,Customer_churn_Table!H7228,NA())</f>
        <v>0</v>
      </c>
      <c r="Q7228" s="2">
        <f>IF(Customer_churn_Table!N7228=0,Customer_churn_Table!R7228,NA())</f>
        <v>258</v>
      </c>
      <c r="R7228" s="2" t="e">
        <f>IF(Customer_churn_Table!N7228=1,Customer_churn_Table!H7228,NA())</f>
        <v>#N/A</v>
      </c>
      <c r="S7228" s="2" t="e">
        <f>IF(Customer_churn_Table!N7228=1,Customer_churn_Table!R7228,NA())</f>
        <v>#N/A</v>
      </c>
    </row>
    <row r="7229" spans="16:19" x14ac:dyDescent="0.35">
      <c r="P7229" s="2" t="e">
        <f>IF(Customer_churn_Table!N7229=0,Customer_churn_Table!H7229,NA())</f>
        <v>#N/A</v>
      </c>
      <c r="Q7229" s="2" t="e">
        <f>IF(Customer_churn_Table!N7229=0,Customer_churn_Table!R7229,NA())</f>
        <v>#N/A</v>
      </c>
      <c r="R7229" s="2">
        <f>IF(Customer_churn_Table!N7229=1,Customer_churn_Table!H7229,NA())</f>
        <v>2</v>
      </c>
      <c r="S7229" s="2">
        <f>IF(Customer_churn_Table!N7229=1,Customer_churn_Table!R7229,NA())</f>
        <v>443</v>
      </c>
    </row>
    <row r="7230" spans="16:19" x14ac:dyDescent="0.35">
      <c r="P7230" s="2" t="e">
        <f>IF(Customer_churn_Table!N7230=0,Customer_churn_Table!H7230,NA())</f>
        <v>#N/A</v>
      </c>
      <c r="Q7230" s="2" t="e">
        <f>IF(Customer_churn_Table!N7230=0,Customer_churn_Table!R7230,NA())</f>
        <v>#N/A</v>
      </c>
      <c r="R7230" s="2">
        <f>IF(Customer_churn_Table!N7230=1,Customer_churn_Table!H7230,NA())</f>
        <v>2</v>
      </c>
      <c r="S7230" s="2">
        <f>IF(Customer_churn_Table!N7230=1,Customer_churn_Table!R7230,NA())</f>
        <v>551</v>
      </c>
    </row>
    <row r="7231" spans="16:19" x14ac:dyDescent="0.35">
      <c r="P7231" s="2">
        <f>IF(Customer_churn_Table!N7231=0,Customer_churn_Table!H7231,NA())</f>
        <v>6</v>
      </c>
      <c r="Q7231" s="2">
        <f>IF(Customer_churn_Table!N7231=0,Customer_churn_Table!R7231,NA())</f>
        <v>545</v>
      </c>
      <c r="R7231" s="2" t="e">
        <f>IF(Customer_churn_Table!N7231=1,Customer_churn_Table!H7231,NA())</f>
        <v>#N/A</v>
      </c>
      <c r="S7231" s="2" t="e">
        <f>IF(Customer_churn_Table!N7231=1,Customer_churn_Table!R7231,NA())</f>
        <v>#N/A</v>
      </c>
    </row>
    <row r="7232" spans="16:19" x14ac:dyDescent="0.35">
      <c r="P7232" s="2">
        <f>IF(Customer_churn_Table!N7232=0,Customer_churn_Table!H7232,NA())</f>
        <v>2</v>
      </c>
      <c r="Q7232" s="2">
        <f>IF(Customer_churn_Table!N7232=0,Customer_churn_Table!R7232,NA())</f>
        <v>407</v>
      </c>
      <c r="R7232" s="2" t="e">
        <f>IF(Customer_churn_Table!N7232=1,Customer_churn_Table!H7232,NA())</f>
        <v>#N/A</v>
      </c>
      <c r="S7232" s="2" t="e">
        <f>IF(Customer_churn_Table!N7232=1,Customer_churn_Table!R7232,NA())</f>
        <v>#N/A</v>
      </c>
    </row>
    <row r="7233" spans="16:19" x14ac:dyDescent="0.35">
      <c r="P7233" s="2">
        <f>IF(Customer_churn_Table!N7233=0,Customer_churn_Table!H7233,NA())</f>
        <v>10</v>
      </c>
      <c r="Q7233" s="2">
        <f>IF(Customer_churn_Table!N7233=0,Customer_churn_Table!R7233,NA())</f>
        <v>872</v>
      </c>
      <c r="R7233" s="2" t="e">
        <f>IF(Customer_churn_Table!N7233=1,Customer_churn_Table!H7233,NA())</f>
        <v>#N/A</v>
      </c>
      <c r="S7233" s="2" t="e">
        <f>IF(Customer_churn_Table!N7233=1,Customer_churn_Table!R7233,NA())</f>
        <v>#N/A</v>
      </c>
    </row>
    <row r="7234" spans="16:19" x14ac:dyDescent="0.35">
      <c r="P7234" s="2">
        <f>IF(Customer_churn_Table!N7234=0,Customer_churn_Table!H7234,NA())</f>
        <v>4</v>
      </c>
      <c r="Q7234" s="2">
        <f>IF(Customer_churn_Table!N7234=0,Customer_churn_Table!R7234,NA())</f>
        <v>791</v>
      </c>
      <c r="R7234" s="2" t="e">
        <f>IF(Customer_churn_Table!N7234=1,Customer_churn_Table!H7234,NA())</f>
        <v>#N/A</v>
      </c>
      <c r="S7234" s="2" t="e">
        <f>IF(Customer_churn_Table!N7234=1,Customer_churn_Table!R7234,NA())</f>
        <v>#N/A</v>
      </c>
    </row>
    <row r="7235" spans="16:19" x14ac:dyDescent="0.35">
      <c r="P7235" s="2">
        <f>IF(Customer_churn_Table!N7235=0,Customer_churn_Table!H7235,NA())</f>
        <v>1</v>
      </c>
      <c r="Q7235" s="2">
        <f>IF(Customer_churn_Table!N7235=0,Customer_churn_Table!R7235,NA())</f>
        <v>585</v>
      </c>
      <c r="R7235" s="2" t="e">
        <f>IF(Customer_churn_Table!N7235=1,Customer_churn_Table!H7235,NA())</f>
        <v>#N/A</v>
      </c>
      <c r="S7235" s="2" t="e">
        <f>IF(Customer_churn_Table!N7235=1,Customer_churn_Table!R7235,NA())</f>
        <v>#N/A</v>
      </c>
    </row>
    <row r="7236" spans="16:19" x14ac:dyDescent="0.35">
      <c r="P7236" s="2">
        <f>IF(Customer_churn_Table!N7236=0,Customer_churn_Table!H7236,NA())</f>
        <v>5</v>
      </c>
      <c r="Q7236" s="2">
        <f>IF(Customer_churn_Table!N7236=0,Customer_churn_Table!R7236,NA())</f>
        <v>428</v>
      </c>
      <c r="R7236" s="2" t="e">
        <f>IF(Customer_churn_Table!N7236=1,Customer_churn_Table!H7236,NA())</f>
        <v>#N/A</v>
      </c>
      <c r="S7236" s="2" t="e">
        <f>IF(Customer_churn_Table!N7236=1,Customer_churn_Table!R7236,NA())</f>
        <v>#N/A</v>
      </c>
    </row>
    <row r="7237" spans="16:19" x14ac:dyDescent="0.35">
      <c r="P7237" s="2">
        <f>IF(Customer_churn_Table!N7237=0,Customer_churn_Table!H7237,NA())</f>
        <v>5</v>
      </c>
      <c r="Q7237" s="2">
        <f>IF(Customer_churn_Table!N7237=0,Customer_churn_Table!R7237,NA())</f>
        <v>373</v>
      </c>
      <c r="R7237" s="2" t="e">
        <f>IF(Customer_churn_Table!N7237=1,Customer_churn_Table!H7237,NA())</f>
        <v>#N/A</v>
      </c>
      <c r="S7237" s="2" t="e">
        <f>IF(Customer_churn_Table!N7237=1,Customer_churn_Table!R7237,NA())</f>
        <v>#N/A</v>
      </c>
    </row>
    <row r="7238" spans="16:19" x14ac:dyDescent="0.35">
      <c r="P7238" s="2">
        <f>IF(Customer_churn_Table!N7238=0,Customer_churn_Table!H7238,NA())</f>
        <v>7</v>
      </c>
      <c r="Q7238" s="2">
        <f>IF(Customer_churn_Table!N7238=0,Customer_churn_Table!R7238,NA())</f>
        <v>640</v>
      </c>
      <c r="R7238" s="2" t="e">
        <f>IF(Customer_churn_Table!N7238=1,Customer_churn_Table!H7238,NA())</f>
        <v>#N/A</v>
      </c>
      <c r="S7238" s="2" t="e">
        <f>IF(Customer_churn_Table!N7238=1,Customer_churn_Table!R7238,NA())</f>
        <v>#N/A</v>
      </c>
    </row>
    <row r="7239" spans="16:19" x14ac:dyDescent="0.35">
      <c r="P7239" s="2">
        <f>IF(Customer_churn_Table!N7239=0,Customer_churn_Table!H7239,NA())</f>
        <v>7</v>
      </c>
      <c r="Q7239" s="2">
        <f>IF(Customer_churn_Table!N7239=0,Customer_churn_Table!R7239,NA())</f>
        <v>358</v>
      </c>
      <c r="R7239" s="2" t="e">
        <f>IF(Customer_churn_Table!N7239=1,Customer_churn_Table!H7239,NA())</f>
        <v>#N/A</v>
      </c>
      <c r="S7239" s="2" t="e">
        <f>IF(Customer_churn_Table!N7239=1,Customer_churn_Table!R7239,NA())</f>
        <v>#N/A</v>
      </c>
    </row>
    <row r="7240" spans="16:19" x14ac:dyDescent="0.35">
      <c r="P7240" s="2" t="e">
        <f>IF(Customer_churn_Table!N7240=0,Customer_churn_Table!H7240,NA())</f>
        <v>#N/A</v>
      </c>
      <c r="Q7240" s="2" t="e">
        <f>IF(Customer_churn_Table!N7240=0,Customer_churn_Table!R7240,NA())</f>
        <v>#N/A</v>
      </c>
      <c r="R7240" s="2">
        <f>IF(Customer_churn_Table!N7240=1,Customer_churn_Table!H7240,NA())</f>
        <v>7</v>
      </c>
      <c r="S7240" s="2">
        <f>IF(Customer_churn_Table!N7240=1,Customer_churn_Table!R7240,NA())</f>
        <v>547</v>
      </c>
    </row>
    <row r="7241" spans="16:19" x14ac:dyDescent="0.35">
      <c r="P7241" s="2" t="e">
        <f>IF(Customer_churn_Table!N7241=0,Customer_churn_Table!H7241,NA())</f>
        <v>#N/A</v>
      </c>
      <c r="Q7241" s="2" t="e">
        <f>IF(Customer_churn_Table!N7241=0,Customer_churn_Table!R7241,NA())</f>
        <v>#N/A</v>
      </c>
      <c r="R7241" s="2">
        <f>IF(Customer_churn_Table!N7241=1,Customer_churn_Table!H7241,NA())</f>
        <v>8</v>
      </c>
      <c r="S7241" s="2">
        <f>IF(Customer_churn_Table!N7241=1,Customer_churn_Table!R7241,NA())</f>
        <v>799</v>
      </c>
    </row>
    <row r="7242" spans="16:19" x14ac:dyDescent="0.35">
      <c r="P7242" s="2">
        <f>IF(Customer_churn_Table!N7242=0,Customer_churn_Table!H7242,NA())</f>
        <v>7</v>
      </c>
      <c r="Q7242" s="2">
        <f>IF(Customer_churn_Table!N7242=0,Customer_churn_Table!R7242,NA())</f>
        <v>668</v>
      </c>
      <c r="R7242" s="2" t="e">
        <f>IF(Customer_churn_Table!N7242=1,Customer_churn_Table!H7242,NA())</f>
        <v>#N/A</v>
      </c>
      <c r="S7242" s="2" t="e">
        <f>IF(Customer_churn_Table!N7242=1,Customer_churn_Table!R7242,NA())</f>
        <v>#N/A</v>
      </c>
    </row>
    <row r="7243" spans="16:19" x14ac:dyDescent="0.35">
      <c r="P7243" s="2">
        <f>IF(Customer_churn_Table!N7243=0,Customer_churn_Table!H7243,NA())</f>
        <v>5</v>
      </c>
      <c r="Q7243" s="2">
        <f>IF(Customer_churn_Table!N7243=0,Customer_churn_Table!R7243,NA())</f>
        <v>751</v>
      </c>
      <c r="R7243" s="2" t="e">
        <f>IF(Customer_churn_Table!N7243=1,Customer_churn_Table!H7243,NA())</f>
        <v>#N/A</v>
      </c>
      <c r="S7243" s="2" t="e">
        <f>IF(Customer_churn_Table!N7243=1,Customer_churn_Table!R7243,NA())</f>
        <v>#N/A</v>
      </c>
    </row>
    <row r="7244" spans="16:19" x14ac:dyDescent="0.35">
      <c r="P7244" s="2" t="e">
        <f>IF(Customer_churn_Table!N7244=0,Customer_churn_Table!H7244,NA())</f>
        <v>#N/A</v>
      </c>
      <c r="Q7244" s="2" t="e">
        <f>IF(Customer_churn_Table!N7244=0,Customer_churn_Table!R7244,NA())</f>
        <v>#N/A</v>
      </c>
      <c r="R7244" s="2">
        <f>IF(Customer_churn_Table!N7244=1,Customer_churn_Table!H7244,NA())</f>
        <v>7</v>
      </c>
      <c r="S7244" s="2">
        <f>IF(Customer_churn_Table!N7244=1,Customer_churn_Table!R7244,NA())</f>
        <v>339</v>
      </c>
    </row>
    <row r="7245" spans="16:19" x14ac:dyDescent="0.35">
      <c r="P7245" s="2">
        <f>IF(Customer_churn_Table!N7245=0,Customer_churn_Table!H7245,NA())</f>
        <v>5</v>
      </c>
      <c r="Q7245" s="2">
        <f>IF(Customer_churn_Table!N7245=0,Customer_churn_Table!R7245,NA())</f>
        <v>398</v>
      </c>
      <c r="R7245" s="2" t="e">
        <f>IF(Customer_churn_Table!N7245=1,Customer_churn_Table!H7245,NA())</f>
        <v>#N/A</v>
      </c>
      <c r="S7245" s="2" t="e">
        <f>IF(Customer_churn_Table!N7245=1,Customer_churn_Table!R7245,NA())</f>
        <v>#N/A</v>
      </c>
    </row>
    <row r="7246" spans="16:19" x14ac:dyDescent="0.35">
      <c r="P7246" s="2">
        <f>IF(Customer_churn_Table!N7246=0,Customer_churn_Table!H7246,NA())</f>
        <v>7</v>
      </c>
      <c r="Q7246" s="2">
        <f>IF(Customer_churn_Table!N7246=0,Customer_churn_Table!R7246,NA())</f>
        <v>894</v>
      </c>
      <c r="R7246" s="2" t="e">
        <f>IF(Customer_churn_Table!N7246=1,Customer_churn_Table!H7246,NA())</f>
        <v>#N/A</v>
      </c>
      <c r="S7246" s="2" t="e">
        <f>IF(Customer_churn_Table!N7246=1,Customer_churn_Table!R7246,NA())</f>
        <v>#N/A</v>
      </c>
    </row>
    <row r="7247" spans="16:19" x14ac:dyDescent="0.35">
      <c r="P7247" s="2">
        <f>IF(Customer_churn_Table!N7247=0,Customer_churn_Table!H7247,NA())</f>
        <v>2</v>
      </c>
      <c r="Q7247" s="2">
        <f>IF(Customer_churn_Table!N7247=0,Customer_churn_Table!R7247,NA())</f>
        <v>898</v>
      </c>
      <c r="R7247" s="2" t="e">
        <f>IF(Customer_churn_Table!N7247=1,Customer_churn_Table!H7247,NA())</f>
        <v>#N/A</v>
      </c>
      <c r="S7247" s="2" t="e">
        <f>IF(Customer_churn_Table!N7247=1,Customer_churn_Table!R7247,NA())</f>
        <v>#N/A</v>
      </c>
    </row>
    <row r="7248" spans="16:19" x14ac:dyDescent="0.35">
      <c r="P7248" s="2">
        <f>IF(Customer_churn_Table!N7248=0,Customer_churn_Table!H7248,NA())</f>
        <v>5</v>
      </c>
      <c r="Q7248" s="2">
        <f>IF(Customer_churn_Table!N7248=0,Customer_churn_Table!R7248,NA())</f>
        <v>735</v>
      </c>
      <c r="R7248" s="2" t="e">
        <f>IF(Customer_churn_Table!N7248=1,Customer_churn_Table!H7248,NA())</f>
        <v>#N/A</v>
      </c>
      <c r="S7248" s="2" t="e">
        <f>IF(Customer_churn_Table!N7248=1,Customer_churn_Table!R7248,NA())</f>
        <v>#N/A</v>
      </c>
    </row>
    <row r="7249" spans="16:19" x14ac:dyDescent="0.35">
      <c r="P7249" s="2" t="e">
        <f>IF(Customer_churn_Table!N7249=0,Customer_churn_Table!H7249,NA())</f>
        <v>#N/A</v>
      </c>
      <c r="Q7249" s="2" t="e">
        <f>IF(Customer_churn_Table!N7249=0,Customer_churn_Table!R7249,NA())</f>
        <v>#N/A</v>
      </c>
      <c r="R7249" s="2">
        <f>IF(Customer_churn_Table!N7249=1,Customer_churn_Table!H7249,NA())</f>
        <v>3</v>
      </c>
      <c r="S7249" s="2">
        <f>IF(Customer_churn_Table!N7249=1,Customer_churn_Table!R7249,NA())</f>
        <v>686</v>
      </c>
    </row>
    <row r="7250" spans="16:19" x14ac:dyDescent="0.35">
      <c r="P7250" s="2" t="e">
        <f>IF(Customer_churn_Table!N7250=0,Customer_churn_Table!H7250,NA())</f>
        <v>#N/A</v>
      </c>
      <c r="Q7250" s="2" t="e">
        <f>IF(Customer_churn_Table!N7250=0,Customer_churn_Table!R7250,NA())</f>
        <v>#N/A</v>
      </c>
      <c r="R7250" s="2">
        <f>IF(Customer_churn_Table!N7250=1,Customer_churn_Table!H7250,NA())</f>
        <v>2</v>
      </c>
      <c r="S7250" s="2">
        <f>IF(Customer_churn_Table!N7250=1,Customer_churn_Table!R7250,NA())</f>
        <v>502</v>
      </c>
    </row>
    <row r="7251" spans="16:19" x14ac:dyDescent="0.35">
      <c r="P7251" s="2">
        <f>IF(Customer_churn_Table!N7251=0,Customer_churn_Table!H7251,NA())</f>
        <v>7</v>
      </c>
      <c r="Q7251" s="2">
        <f>IF(Customer_churn_Table!N7251=0,Customer_churn_Table!R7251,NA())</f>
        <v>495</v>
      </c>
      <c r="R7251" s="2" t="e">
        <f>IF(Customer_churn_Table!N7251=1,Customer_churn_Table!H7251,NA())</f>
        <v>#N/A</v>
      </c>
      <c r="S7251" s="2" t="e">
        <f>IF(Customer_churn_Table!N7251=1,Customer_churn_Table!R7251,NA())</f>
        <v>#N/A</v>
      </c>
    </row>
    <row r="7252" spans="16:19" x14ac:dyDescent="0.35">
      <c r="P7252" s="2">
        <f>IF(Customer_churn_Table!N7252=0,Customer_churn_Table!H7252,NA())</f>
        <v>6</v>
      </c>
      <c r="Q7252" s="2">
        <f>IF(Customer_churn_Table!N7252=0,Customer_churn_Table!R7252,NA())</f>
        <v>634</v>
      </c>
      <c r="R7252" s="2" t="e">
        <f>IF(Customer_churn_Table!N7252=1,Customer_churn_Table!H7252,NA())</f>
        <v>#N/A</v>
      </c>
      <c r="S7252" s="2" t="e">
        <f>IF(Customer_churn_Table!N7252=1,Customer_churn_Table!R7252,NA())</f>
        <v>#N/A</v>
      </c>
    </row>
    <row r="7253" spans="16:19" x14ac:dyDescent="0.35">
      <c r="P7253" s="2">
        <f>IF(Customer_churn_Table!N7253=0,Customer_churn_Table!H7253,NA())</f>
        <v>9</v>
      </c>
      <c r="Q7253" s="2">
        <f>IF(Customer_churn_Table!N7253=0,Customer_churn_Table!R7253,NA())</f>
        <v>376</v>
      </c>
      <c r="R7253" s="2" t="e">
        <f>IF(Customer_churn_Table!N7253=1,Customer_churn_Table!H7253,NA())</f>
        <v>#N/A</v>
      </c>
      <c r="S7253" s="2" t="e">
        <f>IF(Customer_churn_Table!N7253=1,Customer_churn_Table!R7253,NA())</f>
        <v>#N/A</v>
      </c>
    </row>
    <row r="7254" spans="16:19" x14ac:dyDescent="0.35">
      <c r="P7254" s="2">
        <f>IF(Customer_churn_Table!N7254=0,Customer_churn_Table!H7254,NA())</f>
        <v>7</v>
      </c>
      <c r="Q7254" s="2">
        <f>IF(Customer_churn_Table!N7254=0,Customer_churn_Table!R7254,NA())</f>
        <v>433</v>
      </c>
      <c r="R7254" s="2" t="e">
        <f>IF(Customer_churn_Table!N7254=1,Customer_churn_Table!H7254,NA())</f>
        <v>#N/A</v>
      </c>
      <c r="S7254" s="2" t="e">
        <f>IF(Customer_churn_Table!N7254=1,Customer_churn_Table!R7254,NA())</f>
        <v>#N/A</v>
      </c>
    </row>
    <row r="7255" spans="16:19" x14ac:dyDescent="0.35">
      <c r="P7255" s="2" t="e">
        <f>IF(Customer_churn_Table!N7255=0,Customer_churn_Table!H7255,NA())</f>
        <v>#N/A</v>
      </c>
      <c r="Q7255" s="2" t="e">
        <f>IF(Customer_churn_Table!N7255=0,Customer_churn_Table!R7255,NA())</f>
        <v>#N/A</v>
      </c>
      <c r="R7255" s="2">
        <f>IF(Customer_churn_Table!N7255=1,Customer_churn_Table!H7255,NA())</f>
        <v>0</v>
      </c>
      <c r="S7255" s="2">
        <f>IF(Customer_churn_Table!N7255=1,Customer_churn_Table!R7255,NA())</f>
        <v>384</v>
      </c>
    </row>
    <row r="7256" spans="16:19" x14ac:dyDescent="0.35">
      <c r="P7256" s="2">
        <f>IF(Customer_churn_Table!N7256=0,Customer_churn_Table!H7256,NA())</f>
        <v>2</v>
      </c>
      <c r="Q7256" s="2">
        <f>IF(Customer_churn_Table!N7256=0,Customer_churn_Table!R7256,NA())</f>
        <v>607</v>
      </c>
      <c r="R7256" s="2" t="e">
        <f>IF(Customer_churn_Table!N7256=1,Customer_churn_Table!H7256,NA())</f>
        <v>#N/A</v>
      </c>
      <c r="S7256" s="2" t="e">
        <f>IF(Customer_churn_Table!N7256=1,Customer_churn_Table!R7256,NA())</f>
        <v>#N/A</v>
      </c>
    </row>
    <row r="7257" spans="16:19" x14ac:dyDescent="0.35">
      <c r="P7257" s="2" t="e">
        <f>IF(Customer_churn_Table!N7257=0,Customer_churn_Table!H7257,NA())</f>
        <v>#N/A</v>
      </c>
      <c r="Q7257" s="2" t="e">
        <f>IF(Customer_churn_Table!N7257=0,Customer_churn_Table!R7257,NA())</f>
        <v>#N/A</v>
      </c>
      <c r="R7257" s="2">
        <f>IF(Customer_churn_Table!N7257=1,Customer_churn_Table!H7257,NA())</f>
        <v>0</v>
      </c>
      <c r="S7257" s="2">
        <f>IF(Customer_churn_Table!N7257=1,Customer_churn_Table!R7257,NA())</f>
        <v>356</v>
      </c>
    </row>
    <row r="7258" spans="16:19" x14ac:dyDescent="0.35">
      <c r="P7258" s="2">
        <f>IF(Customer_churn_Table!N7258=0,Customer_churn_Table!H7258,NA())</f>
        <v>2</v>
      </c>
      <c r="Q7258" s="2">
        <f>IF(Customer_churn_Table!N7258=0,Customer_churn_Table!R7258,NA())</f>
        <v>369</v>
      </c>
      <c r="R7258" s="2" t="e">
        <f>IF(Customer_churn_Table!N7258=1,Customer_churn_Table!H7258,NA())</f>
        <v>#N/A</v>
      </c>
      <c r="S7258" s="2" t="e">
        <f>IF(Customer_churn_Table!N7258=1,Customer_churn_Table!R7258,NA())</f>
        <v>#N/A</v>
      </c>
    </row>
    <row r="7259" spans="16:19" x14ac:dyDescent="0.35">
      <c r="P7259" s="2" t="e">
        <f>IF(Customer_churn_Table!N7259=0,Customer_churn_Table!H7259,NA())</f>
        <v>#N/A</v>
      </c>
      <c r="Q7259" s="2" t="e">
        <f>IF(Customer_churn_Table!N7259=0,Customer_churn_Table!R7259,NA())</f>
        <v>#N/A</v>
      </c>
      <c r="R7259" s="2">
        <f>IF(Customer_churn_Table!N7259=1,Customer_churn_Table!H7259,NA())</f>
        <v>5</v>
      </c>
      <c r="S7259" s="2">
        <f>IF(Customer_churn_Table!N7259=1,Customer_churn_Table!R7259,NA())</f>
        <v>230</v>
      </c>
    </row>
    <row r="7260" spans="16:19" x14ac:dyDescent="0.35">
      <c r="P7260" s="2" t="e">
        <f>IF(Customer_churn_Table!N7260=0,Customer_churn_Table!H7260,NA())</f>
        <v>#N/A</v>
      </c>
      <c r="Q7260" s="2" t="e">
        <f>IF(Customer_churn_Table!N7260=0,Customer_churn_Table!R7260,NA())</f>
        <v>#N/A</v>
      </c>
      <c r="R7260" s="2">
        <f>IF(Customer_churn_Table!N7260=1,Customer_churn_Table!H7260,NA())</f>
        <v>8</v>
      </c>
      <c r="S7260" s="2">
        <f>IF(Customer_churn_Table!N7260=1,Customer_churn_Table!R7260,NA())</f>
        <v>313</v>
      </c>
    </row>
    <row r="7261" spans="16:19" x14ac:dyDescent="0.35">
      <c r="P7261" s="2">
        <f>IF(Customer_churn_Table!N7261=0,Customer_churn_Table!H7261,NA())</f>
        <v>7</v>
      </c>
      <c r="Q7261" s="2">
        <f>IF(Customer_churn_Table!N7261=0,Customer_churn_Table!R7261,NA())</f>
        <v>470</v>
      </c>
      <c r="R7261" s="2" t="e">
        <f>IF(Customer_churn_Table!N7261=1,Customer_churn_Table!H7261,NA())</f>
        <v>#N/A</v>
      </c>
      <c r="S7261" s="2" t="e">
        <f>IF(Customer_churn_Table!N7261=1,Customer_churn_Table!R7261,NA())</f>
        <v>#N/A</v>
      </c>
    </row>
    <row r="7262" spans="16:19" x14ac:dyDescent="0.35">
      <c r="P7262" s="2">
        <f>IF(Customer_churn_Table!N7262=0,Customer_churn_Table!H7262,NA())</f>
        <v>7</v>
      </c>
      <c r="Q7262" s="2">
        <f>IF(Customer_churn_Table!N7262=0,Customer_churn_Table!R7262,NA())</f>
        <v>862</v>
      </c>
      <c r="R7262" s="2" t="e">
        <f>IF(Customer_churn_Table!N7262=1,Customer_churn_Table!H7262,NA())</f>
        <v>#N/A</v>
      </c>
      <c r="S7262" s="2" t="e">
        <f>IF(Customer_churn_Table!N7262=1,Customer_churn_Table!R7262,NA())</f>
        <v>#N/A</v>
      </c>
    </row>
    <row r="7263" spans="16:19" x14ac:dyDescent="0.35">
      <c r="P7263" s="2">
        <f>IF(Customer_churn_Table!N7263=0,Customer_churn_Table!H7263,NA())</f>
        <v>1</v>
      </c>
      <c r="Q7263" s="2">
        <f>IF(Customer_churn_Table!N7263=0,Customer_churn_Table!R7263,NA())</f>
        <v>276</v>
      </c>
      <c r="R7263" s="2" t="e">
        <f>IF(Customer_churn_Table!N7263=1,Customer_churn_Table!H7263,NA())</f>
        <v>#N/A</v>
      </c>
      <c r="S7263" s="2" t="e">
        <f>IF(Customer_churn_Table!N7263=1,Customer_churn_Table!R7263,NA())</f>
        <v>#N/A</v>
      </c>
    </row>
    <row r="7264" spans="16:19" x14ac:dyDescent="0.35">
      <c r="P7264" s="2">
        <f>IF(Customer_churn_Table!N7264=0,Customer_churn_Table!H7264,NA())</f>
        <v>4</v>
      </c>
      <c r="Q7264" s="2">
        <f>IF(Customer_churn_Table!N7264=0,Customer_churn_Table!R7264,NA())</f>
        <v>447</v>
      </c>
      <c r="R7264" s="2" t="e">
        <f>IF(Customer_churn_Table!N7264=1,Customer_churn_Table!H7264,NA())</f>
        <v>#N/A</v>
      </c>
      <c r="S7264" s="2" t="e">
        <f>IF(Customer_churn_Table!N7264=1,Customer_churn_Table!R7264,NA())</f>
        <v>#N/A</v>
      </c>
    </row>
    <row r="7265" spans="16:19" x14ac:dyDescent="0.35">
      <c r="P7265" s="2">
        <f>IF(Customer_churn_Table!N7265=0,Customer_churn_Table!H7265,NA())</f>
        <v>2</v>
      </c>
      <c r="Q7265" s="2">
        <f>IF(Customer_churn_Table!N7265=0,Customer_churn_Table!R7265,NA())</f>
        <v>499</v>
      </c>
      <c r="R7265" s="2" t="e">
        <f>IF(Customer_churn_Table!N7265=1,Customer_churn_Table!H7265,NA())</f>
        <v>#N/A</v>
      </c>
      <c r="S7265" s="2" t="e">
        <f>IF(Customer_churn_Table!N7265=1,Customer_churn_Table!R7265,NA())</f>
        <v>#N/A</v>
      </c>
    </row>
    <row r="7266" spans="16:19" x14ac:dyDescent="0.35">
      <c r="P7266" s="2">
        <f>IF(Customer_churn_Table!N7266=0,Customer_churn_Table!H7266,NA())</f>
        <v>3</v>
      </c>
      <c r="Q7266" s="2">
        <f>IF(Customer_churn_Table!N7266=0,Customer_churn_Table!R7266,NA())</f>
        <v>556</v>
      </c>
      <c r="R7266" s="2" t="e">
        <f>IF(Customer_churn_Table!N7266=1,Customer_churn_Table!H7266,NA())</f>
        <v>#N/A</v>
      </c>
      <c r="S7266" s="2" t="e">
        <f>IF(Customer_churn_Table!N7266=1,Customer_churn_Table!R7266,NA())</f>
        <v>#N/A</v>
      </c>
    </row>
    <row r="7267" spans="16:19" x14ac:dyDescent="0.35">
      <c r="P7267" s="2">
        <f>IF(Customer_churn_Table!N7267=0,Customer_churn_Table!H7267,NA())</f>
        <v>7</v>
      </c>
      <c r="Q7267" s="2">
        <f>IF(Customer_churn_Table!N7267=0,Customer_churn_Table!R7267,NA())</f>
        <v>677</v>
      </c>
      <c r="R7267" s="2" t="e">
        <f>IF(Customer_churn_Table!N7267=1,Customer_churn_Table!H7267,NA())</f>
        <v>#N/A</v>
      </c>
      <c r="S7267" s="2" t="e">
        <f>IF(Customer_churn_Table!N7267=1,Customer_churn_Table!R7267,NA())</f>
        <v>#N/A</v>
      </c>
    </row>
    <row r="7268" spans="16:19" x14ac:dyDescent="0.35">
      <c r="P7268" s="2" t="e">
        <f>IF(Customer_churn_Table!N7268=0,Customer_churn_Table!H7268,NA())</f>
        <v>#N/A</v>
      </c>
      <c r="Q7268" s="2" t="e">
        <f>IF(Customer_churn_Table!N7268=0,Customer_churn_Table!R7268,NA())</f>
        <v>#N/A</v>
      </c>
      <c r="R7268" s="2">
        <f>IF(Customer_churn_Table!N7268=1,Customer_churn_Table!H7268,NA())</f>
        <v>10</v>
      </c>
      <c r="S7268" s="2">
        <f>IF(Customer_churn_Table!N7268=1,Customer_churn_Table!R7268,NA())</f>
        <v>909</v>
      </c>
    </row>
    <row r="7269" spans="16:19" x14ac:dyDescent="0.35">
      <c r="P7269" s="2">
        <f>IF(Customer_churn_Table!N7269=0,Customer_churn_Table!H7269,NA())</f>
        <v>9</v>
      </c>
      <c r="Q7269" s="2">
        <f>IF(Customer_churn_Table!N7269=0,Customer_churn_Table!R7269,NA())</f>
        <v>473</v>
      </c>
      <c r="R7269" s="2" t="e">
        <f>IF(Customer_churn_Table!N7269=1,Customer_churn_Table!H7269,NA())</f>
        <v>#N/A</v>
      </c>
      <c r="S7269" s="2" t="e">
        <f>IF(Customer_churn_Table!N7269=1,Customer_churn_Table!R7269,NA())</f>
        <v>#N/A</v>
      </c>
    </row>
    <row r="7270" spans="16:19" x14ac:dyDescent="0.35">
      <c r="P7270" s="2">
        <f>IF(Customer_churn_Table!N7270=0,Customer_churn_Table!H7270,NA())</f>
        <v>6</v>
      </c>
      <c r="Q7270" s="2">
        <f>IF(Customer_churn_Table!N7270=0,Customer_churn_Table!R7270,NA())</f>
        <v>232</v>
      </c>
      <c r="R7270" s="2" t="e">
        <f>IF(Customer_churn_Table!N7270=1,Customer_churn_Table!H7270,NA())</f>
        <v>#N/A</v>
      </c>
      <c r="S7270" s="2" t="e">
        <f>IF(Customer_churn_Table!N7270=1,Customer_churn_Table!R7270,NA())</f>
        <v>#N/A</v>
      </c>
    </row>
    <row r="7271" spans="16:19" x14ac:dyDescent="0.35">
      <c r="P7271" s="2" t="e">
        <f>IF(Customer_churn_Table!N7271=0,Customer_churn_Table!H7271,NA())</f>
        <v>#N/A</v>
      </c>
      <c r="Q7271" s="2" t="e">
        <f>IF(Customer_churn_Table!N7271=0,Customer_churn_Table!R7271,NA())</f>
        <v>#N/A</v>
      </c>
      <c r="R7271" s="2">
        <f>IF(Customer_churn_Table!N7271=1,Customer_churn_Table!H7271,NA())</f>
        <v>7</v>
      </c>
      <c r="S7271" s="2">
        <f>IF(Customer_churn_Table!N7271=1,Customer_churn_Table!R7271,NA())</f>
        <v>573</v>
      </c>
    </row>
    <row r="7272" spans="16:19" x14ac:dyDescent="0.35">
      <c r="P7272" s="2">
        <f>IF(Customer_churn_Table!N7272=0,Customer_churn_Table!H7272,NA())</f>
        <v>1</v>
      </c>
      <c r="Q7272" s="2">
        <f>IF(Customer_churn_Table!N7272=0,Customer_churn_Table!R7272,NA())</f>
        <v>639</v>
      </c>
      <c r="R7272" s="2" t="e">
        <f>IF(Customer_churn_Table!N7272=1,Customer_churn_Table!H7272,NA())</f>
        <v>#N/A</v>
      </c>
      <c r="S7272" s="2" t="e">
        <f>IF(Customer_churn_Table!N7272=1,Customer_churn_Table!R7272,NA())</f>
        <v>#N/A</v>
      </c>
    </row>
    <row r="7273" spans="16:19" x14ac:dyDescent="0.35">
      <c r="P7273" s="2">
        <f>IF(Customer_churn_Table!N7273=0,Customer_churn_Table!H7273,NA())</f>
        <v>7</v>
      </c>
      <c r="Q7273" s="2">
        <f>IF(Customer_churn_Table!N7273=0,Customer_churn_Table!R7273,NA())</f>
        <v>809</v>
      </c>
      <c r="R7273" s="2" t="e">
        <f>IF(Customer_churn_Table!N7273=1,Customer_churn_Table!H7273,NA())</f>
        <v>#N/A</v>
      </c>
      <c r="S7273" s="2" t="e">
        <f>IF(Customer_churn_Table!N7273=1,Customer_churn_Table!R7273,NA())</f>
        <v>#N/A</v>
      </c>
    </row>
    <row r="7274" spans="16:19" x14ac:dyDescent="0.35">
      <c r="P7274" s="2">
        <f>IF(Customer_churn_Table!N7274=0,Customer_churn_Table!H7274,NA())</f>
        <v>0</v>
      </c>
      <c r="Q7274" s="2">
        <f>IF(Customer_churn_Table!N7274=0,Customer_churn_Table!R7274,NA())</f>
        <v>582</v>
      </c>
      <c r="R7274" s="2" t="e">
        <f>IF(Customer_churn_Table!N7274=1,Customer_churn_Table!H7274,NA())</f>
        <v>#N/A</v>
      </c>
      <c r="S7274" s="2" t="e">
        <f>IF(Customer_churn_Table!N7274=1,Customer_churn_Table!R7274,NA())</f>
        <v>#N/A</v>
      </c>
    </row>
    <row r="7275" spans="16:19" x14ac:dyDescent="0.35">
      <c r="P7275" s="2">
        <f>IF(Customer_churn_Table!N7275=0,Customer_churn_Table!H7275,NA())</f>
        <v>6</v>
      </c>
      <c r="Q7275" s="2">
        <f>IF(Customer_churn_Table!N7275=0,Customer_churn_Table!R7275,NA())</f>
        <v>688</v>
      </c>
      <c r="R7275" s="2" t="e">
        <f>IF(Customer_churn_Table!N7275=1,Customer_churn_Table!H7275,NA())</f>
        <v>#N/A</v>
      </c>
      <c r="S7275" s="2" t="e">
        <f>IF(Customer_churn_Table!N7275=1,Customer_churn_Table!R7275,NA())</f>
        <v>#N/A</v>
      </c>
    </row>
    <row r="7276" spans="16:19" x14ac:dyDescent="0.35">
      <c r="P7276" s="2">
        <f>IF(Customer_churn_Table!N7276=0,Customer_churn_Table!H7276,NA())</f>
        <v>6</v>
      </c>
      <c r="Q7276" s="2">
        <f>IF(Customer_churn_Table!N7276=0,Customer_churn_Table!R7276,NA())</f>
        <v>604</v>
      </c>
      <c r="R7276" s="2" t="e">
        <f>IF(Customer_churn_Table!N7276=1,Customer_churn_Table!H7276,NA())</f>
        <v>#N/A</v>
      </c>
      <c r="S7276" s="2" t="e">
        <f>IF(Customer_churn_Table!N7276=1,Customer_churn_Table!R7276,NA())</f>
        <v>#N/A</v>
      </c>
    </row>
    <row r="7277" spans="16:19" x14ac:dyDescent="0.35">
      <c r="P7277" s="2">
        <f>IF(Customer_churn_Table!N7277=0,Customer_churn_Table!H7277,NA())</f>
        <v>9</v>
      </c>
      <c r="Q7277" s="2">
        <f>IF(Customer_churn_Table!N7277=0,Customer_churn_Table!R7277,NA())</f>
        <v>526</v>
      </c>
      <c r="R7277" s="2" t="e">
        <f>IF(Customer_churn_Table!N7277=1,Customer_churn_Table!H7277,NA())</f>
        <v>#N/A</v>
      </c>
      <c r="S7277" s="2" t="e">
        <f>IF(Customer_churn_Table!N7277=1,Customer_churn_Table!R7277,NA())</f>
        <v>#N/A</v>
      </c>
    </row>
    <row r="7278" spans="16:19" x14ac:dyDescent="0.35">
      <c r="P7278" s="2">
        <f>IF(Customer_churn_Table!N7278=0,Customer_churn_Table!H7278,NA())</f>
        <v>2</v>
      </c>
      <c r="Q7278" s="2">
        <f>IF(Customer_churn_Table!N7278=0,Customer_churn_Table!R7278,NA())</f>
        <v>722</v>
      </c>
      <c r="R7278" s="2" t="e">
        <f>IF(Customer_churn_Table!N7278=1,Customer_churn_Table!H7278,NA())</f>
        <v>#N/A</v>
      </c>
      <c r="S7278" s="2" t="e">
        <f>IF(Customer_churn_Table!N7278=1,Customer_churn_Table!R7278,NA())</f>
        <v>#N/A</v>
      </c>
    </row>
    <row r="7279" spans="16:19" x14ac:dyDescent="0.35">
      <c r="P7279" s="2">
        <f>IF(Customer_churn_Table!N7279=0,Customer_churn_Table!H7279,NA())</f>
        <v>0</v>
      </c>
      <c r="Q7279" s="2">
        <f>IF(Customer_churn_Table!N7279=0,Customer_churn_Table!R7279,NA())</f>
        <v>516</v>
      </c>
      <c r="R7279" s="2" t="e">
        <f>IF(Customer_churn_Table!N7279=1,Customer_churn_Table!H7279,NA())</f>
        <v>#N/A</v>
      </c>
      <c r="S7279" s="2" t="e">
        <f>IF(Customer_churn_Table!N7279=1,Customer_churn_Table!R7279,NA())</f>
        <v>#N/A</v>
      </c>
    </row>
    <row r="7280" spans="16:19" x14ac:dyDescent="0.35">
      <c r="P7280" s="2">
        <f>IF(Customer_churn_Table!N7280=0,Customer_churn_Table!H7280,NA())</f>
        <v>4</v>
      </c>
      <c r="Q7280" s="2">
        <f>IF(Customer_churn_Table!N7280=0,Customer_churn_Table!R7280,NA())</f>
        <v>880</v>
      </c>
      <c r="R7280" s="2" t="e">
        <f>IF(Customer_churn_Table!N7280=1,Customer_churn_Table!H7280,NA())</f>
        <v>#N/A</v>
      </c>
      <c r="S7280" s="2" t="e">
        <f>IF(Customer_churn_Table!N7280=1,Customer_churn_Table!R7280,NA())</f>
        <v>#N/A</v>
      </c>
    </row>
    <row r="7281" spans="16:19" x14ac:dyDescent="0.35">
      <c r="P7281" s="2">
        <f>IF(Customer_churn_Table!N7281=0,Customer_churn_Table!H7281,NA())</f>
        <v>1</v>
      </c>
      <c r="Q7281" s="2">
        <f>IF(Customer_churn_Table!N7281=0,Customer_churn_Table!R7281,NA())</f>
        <v>512</v>
      </c>
      <c r="R7281" s="2" t="e">
        <f>IF(Customer_churn_Table!N7281=1,Customer_churn_Table!H7281,NA())</f>
        <v>#N/A</v>
      </c>
      <c r="S7281" s="2" t="e">
        <f>IF(Customer_churn_Table!N7281=1,Customer_churn_Table!R7281,NA())</f>
        <v>#N/A</v>
      </c>
    </row>
    <row r="7282" spans="16:19" x14ac:dyDescent="0.35">
      <c r="P7282" s="2">
        <f>IF(Customer_churn_Table!N7282=0,Customer_churn_Table!H7282,NA())</f>
        <v>7</v>
      </c>
      <c r="Q7282" s="2">
        <f>IF(Customer_churn_Table!N7282=0,Customer_churn_Table!R7282,NA())</f>
        <v>914</v>
      </c>
      <c r="R7282" s="2" t="e">
        <f>IF(Customer_churn_Table!N7282=1,Customer_churn_Table!H7282,NA())</f>
        <v>#N/A</v>
      </c>
      <c r="S7282" s="2" t="e">
        <f>IF(Customer_churn_Table!N7282=1,Customer_churn_Table!R7282,NA())</f>
        <v>#N/A</v>
      </c>
    </row>
    <row r="7283" spans="16:19" x14ac:dyDescent="0.35">
      <c r="P7283" s="2" t="e">
        <f>IF(Customer_churn_Table!N7283=0,Customer_churn_Table!H7283,NA())</f>
        <v>#N/A</v>
      </c>
      <c r="Q7283" s="2" t="e">
        <f>IF(Customer_churn_Table!N7283=0,Customer_churn_Table!R7283,NA())</f>
        <v>#N/A</v>
      </c>
      <c r="R7283" s="2">
        <f>IF(Customer_churn_Table!N7283=1,Customer_churn_Table!H7283,NA())</f>
        <v>9</v>
      </c>
      <c r="S7283" s="2">
        <f>IF(Customer_churn_Table!N7283=1,Customer_churn_Table!R7283,NA())</f>
        <v>968</v>
      </c>
    </row>
    <row r="7284" spans="16:19" x14ac:dyDescent="0.35">
      <c r="P7284" s="2" t="e">
        <f>IF(Customer_churn_Table!N7284=0,Customer_churn_Table!H7284,NA())</f>
        <v>#N/A</v>
      </c>
      <c r="Q7284" s="2" t="e">
        <f>IF(Customer_churn_Table!N7284=0,Customer_churn_Table!R7284,NA())</f>
        <v>#N/A</v>
      </c>
      <c r="R7284" s="2">
        <f>IF(Customer_churn_Table!N7284=1,Customer_churn_Table!H7284,NA())</f>
        <v>7</v>
      </c>
      <c r="S7284" s="2">
        <f>IF(Customer_churn_Table!N7284=1,Customer_churn_Table!R7284,NA())</f>
        <v>846</v>
      </c>
    </row>
    <row r="7285" spans="16:19" x14ac:dyDescent="0.35">
      <c r="P7285" s="2">
        <f>IF(Customer_churn_Table!N7285=0,Customer_churn_Table!H7285,NA())</f>
        <v>3</v>
      </c>
      <c r="Q7285" s="2">
        <f>IF(Customer_churn_Table!N7285=0,Customer_churn_Table!R7285,NA())</f>
        <v>962</v>
      </c>
      <c r="R7285" s="2" t="e">
        <f>IF(Customer_churn_Table!N7285=1,Customer_churn_Table!H7285,NA())</f>
        <v>#N/A</v>
      </c>
      <c r="S7285" s="2" t="e">
        <f>IF(Customer_churn_Table!N7285=1,Customer_churn_Table!R7285,NA())</f>
        <v>#N/A</v>
      </c>
    </row>
    <row r="7286" spans="16:19" x14ac:dyDescent="0.35">
      <c r="P7286" s="2">
        <f>IF(Customer_churn_Table!N7286=0,Customer_churn_Table!H7286,NA())</f>
        <v>4</v>
      </c>
      <c r="Q7286" s="2">
        <f>IF(Customer_churn_Table!N7286=0,Customer_churn_Table!R7286,NA())</f>
        <v>369</v>
      </c>
      <c r="R7286" s="2" t="e">
        <f>IF(Customer_churn_Table!N7286=1,Customer_churn_Table!H7286,NA())</f>
        <v>#N/A</v>
      </c>
      <c r="S7286" s="2" t="e">
        <f>IF(Customer_churn_Table!N7286=1,Customer_churn_Table!R7286,NA())</f>
        <v>#N/A</v>
      </c>
    </row>
    <row r="7287" spans="16:19" x14ac:dyDescent="0.35">
      <c r="P7287" s="2">
        <f>IF(Customer_churn_Table!N7287=0,Customer_churn_Table!H7287,NA())</f>
        <v>3</v>
      </c>
      <c r="Q7287" s="2">
        <f>IF(Customer_churn_Table!N7287=0,Customer_churn_Table!R7287,NA())</f>
        <v>717</v>
      </c>
      <c r="R7287" s="2" t="e">
        <f>IF(Customer_churn_Table!N7287=1,Customer_churn_Table!H7287,NA())</f>
        <v>#N/A</v>
      </c>
      <c r="S7287" s="2" t="e">
        <f>IF(Customer_churn_Table!N7287=1,Customer_churn_Table!R7287,NA())</f>
        <v>#N/A</v>
      </c>
    </row>
    <row r="7288" spans="16:19" x14ac:dyDescent="0.35">
      <c r="P7288" s="2">
        <f>IF(Customer_churn_Table!N7288=0,Customer_churn_Table!H7288,NA())</f>
        <v>4</v>
      </c>
      <c r="Q7288" s="2">
        <f>IF(Customer_churn_Table!N7288=0,Customer_churn_Table!R7288,NA())</f>
        <v>528</v>
      </c>
      <c r="R7288" s="2" t="e">
        <f>IF(Customer_churn_Table!N7288=1,Customer_churn_Table!H7288,NA())</f>
        <v>#N/A</v>
      </c>
      <c r="S7288" s="2" t="e">
        <f>IF(Customer_churn_Table!N7288=1,Customer_churn_Table!R7288,NA())</f>
        <v>#N/A</v>
      </c>
    </row>
    <row r="7289" spans="16:19" x14ac:dyDescent="0.35">
      <c r="P7289" s="2">
        <f>IF(Customer_churn_Table!N7289=0,Customer_churn_Table!H7289,NA())</f>
        <v>3</v>
      </c>
      <c r="Q7289" s="2">
        <f>IF(Customer_churn_Table!N7289=0,Customer_churn_Table!R7289,NA())</f>
        <v>543</v>
      </c>
      <c r="R7289" s="2" t="e">
        <f>IF(Customer_churn_Table!N7289=1,Customer_churn_Table!H7289,NA())</f>
        <v>#N/A</v>
      </c>
      <c r="S7289" s="2" t="e">
        <f>IF(Customer_churn_Table!N7289=1,Customer_churn_Table!R7289,NA())</f>
        <v>#N/A</v>
      </c>
    </row>
    <row r="7290" spans="16:19" x14ac:dyDescent="0.35">
      <c r="P7290" s="2">
        <f>IF(Customer_churn_Table!N7290=0,Customer_churn_Table!H7290,NA())</f>
        <v>4</v>
      </c>
      <c r="Q7290" s="2">
        <f>IF(Customer_churn_Table!N7290=0,Customer_churn_Table!R7290,NA())</f>
        <v>396</v>
      </c>
      <c r="R7290" s="2" t="e">
        <f>IF(Customer_churn_Table!N7290=1,Customer_churn_Table!H7290,NA())</f>
        <v>#N/A</v>
      </c>
      <c r="S7290" s="2" t="e">
        <f>IF(Customer_churn_Table!N7290=1,Customer_churn_Table!R7290,NA())</f>
        <v>#N/A</v>
      </c>
    </row>
    <row r="7291" spans="16:19" x14ac:dyDescent="0.35">
      <c r="P7291" s="2">
        <f>IF(Customer_churn_Table!N7291=0,Customer_churn_Table!H7291,NA())</f>
        <v>7</v>
      </c>
      <c r="Q7291" s="2">
        <f>IF(Customer_churn_Table!N7291=0,Customer_churn_Table!R7291,NA())</f>
        <v>256</v>
      </c>
      <c r="R7291" s="2" t="e">
        <f>IF(Customer_churn_Table!N7291=1,Customer_churn_Table!H7291,NA())</f>
        <v>#N/A</v>
      </c>
      <c r="S7291" s="2" t="e">
        <f>IF(Customer_churn_Table!N7291=1,Customer_churn_Table!R7291,NA())</f>
        <v>#N/A</v>
      </c>
    </row>
    <row r="7292" spans="16:19" x14ac:dyDescent="0.35">
      <c r="P7292" s="2">
        <f>IF(Customer_churn_Table!N7292=0,Customer_churn_Table!H7292,NA())</f>
        <v>4</v>
      </c>
      <c r="Q7292" s="2">
        <f>IF(Customer_churn_Table!N7292=0,Customer_churn_Table!R7292,NA())</f>
        <v>422</v>
      </c>
      <c r="R7292" s="2" t="e">
        <f>IF(Customer_churn_Table!N7292=1,Customer_churn_Table!H7292,NA())</f>
        <v>#N/A</v>
      </c>
      <c r="S7292" s="2" t="e">
        <f>IF(Customer_churn_Table!N7292=1,Customer_churn_Table!R7292,NA())</f>
        <v>#N/A</v>
      </c>
    </row>
    <row r="7293" spans="16:19" x14ac:dyDescent="0.35">
      <c r="P7293" s="2" t="e">
        <f>IF(Customer_churn_Table!N7293=0,Customer_churn_Table!H7293,NA())</f>
        <v>#N/A</v>
      </c>
      <c r="Q7293" s="2" t="e">
        <f>IF(Customer_churn_Table!N7293=0,Customer_churn_Table!R7293,NA())</f>
        <v>#N/A</v>
      </c>
      <c r="R7293" s="2">
        <f>IF(Customer_churn_Table!N7293=1,Customer_churn_Table!H7293,NA())</f>
        <v>4</v>
      </c>
      <c r="S7293" s="2">
        <f>IF(Customer_churn_Table!N7293=1,Customer_churn_Table!R7293,NA())</f>
        <v>811</v>
      </c>
    </row>
    <row r="7294" spans="16:19" x14ac:dyDescent="0.35">
      <c r="P7294" s="2">
        <f>IF(Customer_churn_Table!N7294=0,Customer_churn_Table!H7294,NA())</f>
        <v>3</v>
      </c>
      <c r="Q7294" s="2">
        <f>IF(Customer_churn_Table!N7294=0,Customer_churn_Table!R7294,NA())</f>
        <v>764</v>
      </c>
      <c r="R7294" s="2" t="e">
        <f>IF(Customer_churn_Table!N7294=1,Customer_churn_Table!H7294,NA())</f>
        <v>#N/A</v>
      </c>
      <c r="S7294" s="2" t="e">
        <f>IF(Customer_churn_Table!N7294=1,Customer_churn_Table!R7294,NA())</f>
        <v>#N/A</v>
      </c>
    </row>
    <row r="7295" spans="16:19" x14ac:dyDescent="0.35">
      <c r="P7295" s="2">
        <f>IF(Customer_churn_Table!N7295=0,Customer_churn_Table!H7295,NA())</f>
        <v>2</v>
      </c>
      <c r="Q7295" s="2">
        <f>IF(Customer_churn_Table!N7295=0,Customer_churn_Table!R7295,NA())</f>
        <v>585</v>
      </c>
      <c r="R7295" s="2" t="e">
        <f>IF(Customer_churn_Table!N7295=1,Customer_churn_Table!H7295,NA())</f>
        <v>#N/A</v>
      </c>
      <c r="S7295" s="2" t="e">
        <f>IF(Customer_churn_Table!N7295=1,Customer_churn_Table!R7295,NA())</f>
        <v>#N/A</v>
      </c>
    </row>
    <row r="7296" spans="16:19" x14ac:dyDescent="0.35">
      <c r="P7296" s="2">
        <f>IF(Customer_churn_Table!N7296=0,Customer_churn_Table!H7296,NA())</f>
        <v>2</v>
      </c>
      <c r="Q7296" s="2">
        <f>IF(Customer_churn_Table!N7296=0,Customer_churn_Table!R7296,NA())</f>
        <v>733</v>
      </c>
      <c r="R7296" s="2" t="e">
        <f>IF(Customer_churn_Table!N7296=1,Customer_churn_Table!H7296,NA())</f>
        <v>#N/A</v>
      </c>
      <c r="S7296" s="2" t="e">
        <f>IF(Customer_churn_Table!N7296=1,Customer_churn_Table!R7296,NA())</f>
        <v>#N/A</v>
      </c>
    </row>
    <row r="7297" spans="16:19" x14ac:dyDescent="0.35">
      <c r="P7297" s="2">
        <f>IF(Customer_churn_Table!N7297=0,Customer_churn_Table!H7297,NA())</f>
        <v>7</v>
      </c>
      <c r="Q7297" s="2">
        <f>IF(Customer_churn_Table!N7297=0,Customer_churn_Table!R7297,NA())</f>
        <v>744</v>
      </c>
      <c r="R7297" s="2" t="e">
        <f>IF(Customer_churn_Table!N7297=1,Customer_churn_Table!H7297,NA())</f>
        <v>#N/A</v>
      </c>
      <c r="S7297" s="2" t="e">
        <f>IF(Customer_churn_Table!N7297=1,Customer_churn_Table!R7297,NA())</f>
        <v>#N/A</v>
      </c>
    </row>
    <row r="7298" spans="16:19" x14ac:dyDescent="0.35">
      <c r="P7298" s="2">
        <f>IF(Customer_churn_Table!N7298=0,Customer_churn_Table!H7298,NA())</f>
        <v>8</v>
      </c>
      <c r="Q7298" s="2">
        <f>IF(Customer_churn_Table!N7298=0,Customer_churn_Table!R7298,NA())</f>
        <v>333</v>
      </c>
      <c r="R7298" s="2" t="e">
        <f>IF(Customer_churn_Table!N7298=1,Customer_churn_Table!H7298,NA())</f>
        <v>#N/A</v>
      </c>
      <c r="S7298" s="2" t="e">
        <f>IF(Customer_churn_Table!N7298=1,Customer_churn_Table!R7298,NA())</f>
        <v>#N/A</v>
      </c>
    </row>
    <row r="7299" spans="16:19" x14ac:dyDescent="0.35">
      <c r="P7299" s="2">
        <f>IF(Customer_churn_Table!N7299=0,Customer_churn_Table!H7299,NA())</f>
        <v>4</v>
      </c>
      <c r="Q7299" s="2">
        <f>IF(Customer_churn_Table!N7299=0,Customer_churn_Table!R7299,NA())</f>
        <v>290</v>
      </c>
      <c r="R7299" s="2" t="e">
        <f>IF(Customer_churn_Table!N7299=1,Customer_churn_Table!H7299,NA())</f>
        <v>#N/A</v>
      </c>
      <c r="S7299" s="2" t="e">
        <f>IF(Customer_churn_Table!N7299=1,Customer_churn_Table!R7299,NA())</f>
        <v>#N/A</v>
      </c>
    </row>
    <row r="7300" spans="16:19" x14ac:dyDescent="0.35">
      <c r="P7300" s="2">
        <f>IF(Customer_churn_Table!N7300=0,Customer_churn_Table!H7300,NA())</f>
        <v>9</v>
      </c>
      <c r="Q7300" s="2">
        <f>IF(Customer_churn_Table!N7300=0,Customer_churn_Table!R7300,NA())</f>
        <v>334</v>
      </c>
      <c r="R7300" s="2" t="e">
        <f>IF(Customer_churn_Table!N7300=1,Customer_churn_Table!H7300,NA())</f>
        <v>#N/A</v>
      </c>
      <c r="S7300" s="2" t="e">
        <f>IF(Customer_churn_Table!N7300=1,Customer_churn_Table!R7300,NA())</f>
        <v>#N/A</v>
      </c>
    </row>
    <row r="7301" spans="16:19" x14ac:dyDescent="0.35">
      <c r="P7301" s="2">
        <f>IF(Customer_churn_Table!N7301=0,Customer_churn_Table!H7301,NA())</f>
        <v>6</v>
      </c>
      <c r="Q7301" s="2">
        <f>IF(Customer_churn_Table!N7301=0,Customer_churn_Table!R7301,NA())</f>
        <v>259</v>
      </c>
      <c r="R7301" s="2" t="e">
        <f>IF(Customer_churn_Table!N7301=1,Customer_churn_Table!H7301,NA())</f>
        <v>#N/A</v>
      </c>
      <c r="S7301" s="2" t="e">
        <f>IF(Customer_churn_Table!N7301=1,Customer_churn_Table!R7301,NA())</f>
        <v>#N/A</v>
      </c>
    </row>
    <row r="7302" spans="16:19" x14ac:dyDescent="0.35">
      <c r="P7302" s="2">
        <f>IF(Customer_churn_Table!N7302=0,Customer_churn_Table!H7302,NA())</f>
        <v>1</v>
      </c>
      <c r="Q7302" s="2">
        <f>IF(Customer_churn_Table!N7302=0,Customer_churn_Table!R7302,NA())</f>
        <v>298</v>
      </c>
      <c r="R7302" s="2" t="e">
        <f>IF(Customer_churn_Table!N7302=1,Customer_churn_Table!H7302,NA())</f>
        <v>#N/A</v>
      </c>
      <c r="S7302" s="2" t="e">
        <f>IF(Customer_churn_Table!N7302=1,Customer_churn_Table!R7302,NA())</f>
        <v>#N/A</v>
      </c>
    </row>
    <row r="7303" spans="16:19" x14ac:dyDescent="0.35">
      <c r="P7303" s="2">
        <f>IF(Customer_churn_Table!N7303=0,Customer_churn_Table!H7303,NA())</f>
        <v>1</v>
      </c>
      <c r="Q7303" s="2">
        <f>IF(Customer_churn_Table!N7303=0,Customer_churn_Table!R7303,NA())</f>
        <v>541</v>
      </c>
      <c r="R7303" s="2" t="e">
        <f>IF(Customer_churn_Table!N7303=1,Customer_churn_Table!H7303,NA())</f>
        <v>#N/A</v>
      </c>
      <c r="S7303" s="2" t="e">
        <f>IF(Customer_churn_Table!N7303=1,Customer_churn_Table!R7303,NA())</f>
        <v>#N/A</v>
      </c>
    </row>
    <row r="7304" spans="16:19" x14ac:dyDescent="0.35">
      <c r="P7304" s="2">
        <f>IF(Customer_churn_Table!N7304=0,Customer_churn_Table!H7304,NA())</f>
        <v>6</v>
      </c>
      <c r="Q7304" s="2">
        <f>IF(Customer_churn_Table!N7304=0,Customer_churn_Table!R7304,NA())</f>
        <v>277</v>
      </c>
      <c r="R7304" s="2" t="e">
        <f>IF(Customer_churn_Table!N7304=1,Customer_churn_Table!H7304,NA())</f>
        <v>#N/A</v>
      </c>
      <c r="S7304" s="2" t="e">
        <f>IF(Customer_churn_Table!N7304=1,Customer_churn_Table!R7304,NA())</f>
        <v>#N/A</v>
      </c>
    </row>
    <row r="7305" spans="16:19" x14ac:dyDescent="0.35">
      <c r="P7305" s="2">
        <f>IF(Customer_churn_Table!N7305=0,Customer_churn_Table!H7305,NA())</f>
        <v>0</v>
      </c>
      <c r="Q7305" s="2">
        <f>IF(Customer_churn_Table!N7305=0,Customer_churn_Table!R7305,NA())</f>
        <v>901</v>
      </c>
      <c r="R7305" s="2" t="e">
        <f>IF(Customer_churn_Table!N7305=1,Customer_churn_Table!H7305,NA())</f>
        <v>#N/A</v>
      </c>
      <c r="S7305" s="2" t="e">
        <f>IF(Customer_churn_Table!N7305=1,Customer_churn_Table!R7305,NA())</f>
        <v>#N/A</v>
      </c>
    </row>
    <row r="7306" spans="16:19" x14ac:dyDescent="0.35">
      <c r="P7306" s="2">
        <f>IF(Customer_churn_Table!N7306=0,Customer_churn_Table!H7306,NA())</f>
        <v>8</v>
      </c>
      <c r="Q7306" s="2">
        <f>IF(Customer_churn_Table!N7306=0,Customer_churn_Table!R7306,NA())</f>
        <v>572</v>
      </c>
      <c r="R7306" s="2" t="e">
        <f>IF(Customer_churn_Table!N7306=1,Customer_churn_Table!H7306,NA())</f>
        <v>#N/A</v>
      </c>
      <c r="S7306" s="2" t="e">
        <f>IF(Customer_churn_Table!N7306=1,Customer_churn_Table!R7306,NA())</f>
        <v>#N/A</v>
      </c>
    </row>
    <row r="7307" spans="16:19" x14ac:dyDescent="0.35">
      <c r="P7307" s="2">
        <f>IF(Customer_churn_Table!N7307=0,Customer_churn_Table!H7307,NA())</f>
        <v>7</v>
      </c>
      <c r="Q7307" s="2">
        <f>IF(Customer_churn_Table!N7307=0,Customer_churn_Table!R7307,NA())</f>
        <v>387</v>
      </c>
      <c r="R7307" s="2" t="e">
        <f>IF(Customer_churn_Table!N7307=1,Customer_churn_Table!H7307,NA())</f>
        <v>#N/A</v>
      </c>
      <c r="S7307" s="2" t="e">
        <f>IF(Customer_churn_Table!N7307=1,Customer_churn_Table!R7307,NA())</f>
        <v>#N/A</v>
      </c>
    </row>
    <row r="7308" spans="16:19" x14ac:dyDescent="0.35">
      <c r="P7308" s="2">
        <f>IF(Customer_churn_Table!N7308=0,Customer_churn_Table!H7308,NA())</f>
        <v>2</v>
      </c>
      <c r="Q7308" s="2">
        <f>IF(Customer_churn_Table!N7308=0,Customer_churn_Table!R7308,NA())</f>
        <v>459</v>
      </c>
      <c r="R7308" s="2" t="e">
        <f>IF(Customer_churn_Table!N7308=1,Customer_churn_Table!H7308,NA())</f>
        <v>#N/A</v>
      </c>
      <c r="S7308" s="2" t="e">
        <f>IF(Customer_churn_Table!N7308=1,Customer_churn_Table!R7308,NA())</f>
        <v>#N/A</v>
      </c>
    </row>
    <row r="7309" spans="16:19" x14ac:dyDescent="0.35">
      <c r="P7309" s="2">
        <f>IF(Customer_churn_Table!N7309=0,Customer_churn_Table!H7309,NA())</f>
        <v>8</v>
      </c>
      <c r="Q7309" s="2">
        <f>IF(Customer_churn_Table!N7309=0,Customer_churn_Table!R7309,NA())</f>
        <v>990</v>
      </c>
      <c r="R7309" s="2" t="e">
        <f>IF(Customer_churn_Table!N7309=1,Customer_churn_Table!H7309,NA())</f>
        <v>#N/A</v>
      </c>
      <c r="S7309" s="2" t="e">
        <f>IF(Customer_churn_Table!N7309=1,Customer_churn_Table!R7309,NA())</f>
        <v>#N/A</v>
      </c>
    </row>
    <row r="7310" spans="16:19" x14ac:dyDescent="0.35">
      <c r="P7310" s="2" t="e">
        <f>IF(Customer_churn_Table!N7310=0,Customer_churn_Table!H7310,NA())</f>
        <v>#N/A</v>
      </c>
      <c r="Q7310" s="2" t="e">
        <f>IF(Customer_churn_Table!N7310=0,Customer_churn_Table!R7310,NA())</f>
        <v>#N/A</v>
      </c>
      <c r="R7310" s="2">
        <f>IF(Customer_churn_Table!N7310=1,Customer_churn_Table!H7310,NA())</f>
        <v>6</v>
      </c>
      <c r="S7310" s="2">
        <f>IF(Customer_churn_Table!N7310=1,Customer_churn_Table!R7310,NA())</f>
        <v>654</v>
      </c>
    </row>
    <row r="7311" spans="16:19" x14ac:dyDescent="0.35">
      <c r="P7311" s="2">
        <f>IF(Customer_churn_Table!N7311=0,Customer_churn_Table!H7311,NA())</f>
        <v>7</v>
      </c>
      <c r="Q7311" s="2">
        <f>IF(Customer_churn_Table!N7311=0,Customer_churn_Table!R7311,NA())</f>
        <v>282</v>
      </c>
      <c r="R7311" s="2" t="e">
        <f>IF(Customer_churn_Table!N7311=1,Customer_churn_Table!H7311,NA())</f>
        <v>#N/A</v>
      </c>
      <c r="S7311" s="2" t="e">
        <f>IF(Customer_churn_Table!N7311=1,Customer_churn_Table!R7311,NA())</f>
        <v>#N/A</v>
      </c>
    </row>
    <row r="7312" spans="16:19" x14ac:dyDescent="0.35">
      <c r="P7312" s="2" t="e">
        <f>IF(Customer_churn_Table!N7312=0,Customer_churn_Table!H7312,NA())</f>
        <v>#N/A</v>
      </c>
      <c r="Q7312" s="2" t="e">
        <f>IF(Customer_churn_Table!N7312=0,Customer_churn_Table!R7312,NA())</f>
        <v>#N/A</v>
      </c>
      <c r="R7312" s="2">
        <f>IF(Customer_churn_Table!N7312=1,Customer_churn_Table!H7312,NA())</f>
        <v>6</v>
      </c>
      <c r="S7312" s="2">
        <f>IF(Customer_churn_Table!N7312=1,Customer_churn_Table!R7312,NA())</f>
        <v>223</v>
      </c>
    </row>
    <row r="7313" spans="16:19" x14ac:dyDescent="0.35">
      <c r="P7313" s="2">
        <f>IF(Customer_churn_Table!N7313=0,Customer_churn_Table!H7313,NA())</f>
        <v>1</v>
      </c>
      <c r="Q7313" s="2">
        <f>IF(Customer_churn_Table!N7313=0,Customer_churn_Table!R7313,NA())</f>
        <v>788</v>
      </c>
      <c r="R7313" s="2" t="e">
        <f>IF(Customer_churn_Table!N7313=1,Customer_churn_Table!H7313,NA())</f>
        <v>#N/A</v>
      </c>
      <c r="S7313" s="2" t="e">
        <f>IF(Customer_churn_Table!N7313=1,Customer_churn_Table!R7313,NA())</f>
        <v>#N/A</v>
      </c>
    </row>
    <row r="7314" spans="16:19" x14ac:dyDescent="0.35">
      <c r="P7314" s="2">
        <f>IF(Customer_churn_Table!N7314=0,Customer_churn_Table!H7314,NA())</f>
        <v>0</v>
      </c>
      <c r="Q7314" s="2">
        <f>IF(Customer_churn_Table!N7314=0,Customer_churn_Table!R7314,NA())</f>
        <v>908</v>
      </c>
      <c r="R7314" s="2" t="e">
        <f>IF(Customer_churn_Table!N7314=1,Customer_churn_Table!H7314,NA())</f>
        <v>#N/A</v>
      </c>
      <c r="S7314" s="2" t="e">
        <f>IF(Customer_churn_Table!N7314=1,Customer_churn_Table!R7314,NA())</f>
        <v>#N/A</v>
      </c>
    </row>
    <row r="7315" spans="16:19" x14ac:dyDescent="0.35">
      <c r="P7315" s="2">
        <f>IF(Customer_churn_Table!N7315=0,Customer_churn_Table!H7315,NA())</f>
        <v>4</v>
      </c>
      <c r="Q7315" s="2">
        <f>IF(Customer_churn_Table!N7315=0,Customer_churn_Table!R7315,NA())</f>
        <v>817</v>
      </c>
      <c r="R7315" s="2" t="e">
        <f>IF(Customer_churn_Table!N7315=1,Customer_churn_Table!H7315,NA())</f>
        <v>#N/A</v>
      </c>
      <c r="S7315" s="2" t="e">
        <f>IF(Customer_churn_Table!N7315=1,Customer_churn_Table!R7315,NA())</f>
        <v>#N/A</v>
      </c>
    </row>
    <row r="7316" spans="16:19" x14ac:dyDescent="0.35">
      <c r="P7316" s="2" t="e">
        <f>IF(Customer_churn_Table!N7316=0,Customer_churn_Table!H7316,NA())</f>
        <v>#N/A</v>
      </c>
      <c r="Q7316" s="2" t="e">
        <f>IF(Customer_churn_Table!N7316=0,Customer_churn_Table!R7316,NA())</f>
        <v>#N/A</v>
      </c>
      <c r="R7316" s="2">
        <f>IF(Customer_churn_Table!N7316=1,Customer_churn_Table!H7316,NA())</f>
        <v>2</v>
      </c>
      <c r="S7316" s="2">
        <f>IF(Customer_churn_Table!N7316=1,Customer_churn_Table!R7316,NA())</f>
        <v>343</v>
      </c>
    </row>
    <row r="7317" spans="16:19" x14ac:dyDescent="0.35">
      <c r="P7317" s="2">
        <f>IF(Customer_churn_Table!N7317=0,Customer_churn_Table!H7317,NA())</f>
        <v>6</v>
      </c>
      <c r="Q7317" s="2">
        <f>IF(Customer_churn_Table!N7317=0,Customer_churn_Table!R7317,NA())</f>
        <v>742</v>
      </c>
      <c r="R7317" s="2" t="e">
        <f>IF(Customer_churn_Table!N7317=1,Customer_churn_Table!H7317,NA())</f>
        <v>#N/A</v>
      </c>
      <c r="S7317" s="2" t="e">
        <f>IF(Customer_churn_Table!N7317=1,Customer_churn_Table!R7317,NA())</f>
        <v>#N/A</v>
      </c>
    </row>
    <row r="7318" spans="16:19" x14ac:dyDescent="0.35">
      <c r="P7318" s="2" t="e">
        <f>IF(Customer_churn_Table!N7318=0,Customer_churn_Table!H7318,NA())</f>
        <v>#N/A</v>
      </c>
      <c r="Q7318" s="2" t="e">
        <f>IF(Customer_churn_Table!N7318=0,Customer_churn_Table!R7318,NA())</f>
        <v>#N/A</v>
      </c>
      <c r="R7318" s="2">
        <f>IF(Customer_churn_Table!N7318=1,Customer_churn_Table!H7318,NA())</f>
        <v>2</v>
      </c>
      <c r="S7318" s="2">
        <f>IF(Customer_churn_Table!N7318=1,Customer_churn_Table!R7318,NA())</f>
        <v>835</v>
      </c>
    </row>
    <row r="7319" spans="16:19" x14ac:dyDescent="0.35">
      <c r="P7319" s="2" t="e">
        <f>IF(Customer_churn_Table!N7319=0,Customer_churn_Table!H7319,NA())</f>
        <v>#N/A</v>
      </c>
      <c r="Q7319" s="2" t="e">
        <f>IF(Customer_churn_Table!N7319=0,Customer_churn_Table!R7319,NA())</f>
        <v>#N/A</v>
      </c>
      <c r="R7319" s="2">
        <f>IF(Customer_churn_Table!N7319=1,Customer_churn_Table!H7319,NA())</f>
        <v>5</v>
      </c>
      <c r="S7319" s="2">
        <f>IF(Customer_churn_Table!N7319=1,Customer_churn_Table!R7319,NA())</f>
        <v>599</v>
      </c>
    </row>
    <row r="7320" spans="16:19" x14ac:dyDescent="0.35">
      <c r="P7320" s="2">
        <f>IF(Customer_churn_Table!N7320=0,Customer_churn_Table!H7320,NA())</f>
        <v>1</v>
      </c>
      <c r="Q7320" s="2">
        <f>IF(Customer_churn_Table!N7320=0,Customer_churn_Table!R7320,NA())</f>
        <v>523</v>
      </c>
      <c r="R7320" s="2" t="e">
        <f>IF(Customer_churn_Table!N7320=1,Customer_churn_Table!H7320,NA())</f>
        <v>#N/A</v>
      </c>
      <c r="S7320" s="2" t="e">
        <f>IF(Customer_churn_Table!N7320=1,Customer_churn_Table!R7320,NA())</f>
        <v>#N/A</v>
      </c>
    </row>
    <row r="7321" spans="16:19" x14ac:dyDescent="0.35">
      <c r="P7321" s="2">
        <f>IF(Customer_churn_Table!N7321=0,Customer_churn_Table!H7321,NA())</f>
        <v>5</v>
      </c>
      <c r="Q7321" s="2">
        <f>IF(Customer_churn_Table!N7321=0,Customer_churn_Table!R7321,NA())</f>
        <v>822</v>
      </c>
      <c r="R7321" s="2" t="e">
        <f>IF(Customer_churn_Table!N7321=1,Customer_churn_Table!H7321,NA())</f>
        <v>#N/A</v>
      </c>
      <c r="S7321" s="2" t="e">
        <f>IF(Customer_churn_Table!N7321=1,Customer_churn_Table!R7321,NA())</f>
        <v>#N/A</v>
      </c>
    </row>
    <row r="7322" spans="16:19" x14ac:dyDescent="0.35">
      <c r="P7322" s="2">
        <f>IF(Customer_churn_Table!N7322=0,Customer_churn_Table!H7322,NA())</f>
        <v>1</v>
      </c>
      <c r="Q7322" s="2">
        <f>IF(Customer_churn_Table!N7322=0,Customer_churn_Table!R7322,NA())</f>
        <v>729</v>
      </c>
      <c r="R7322" s="2" t="e">
        <f>IF(Customer_churn_Table!N7322=1,Customer_churn_Table!H7322,NA())</f>
        <v>#N/A</v>
      </c>
      <c r="S7322" s="2" t="e">
        <f>IF(Customer_churn_Table!N7322=1,Customer_churn_Table!R7322,NA())</f>
        <v>#N/A</v>
      </c>
    </row>
    <row r="7323" spans="16:19" x14ac:dyDescent="0.35">
      <c r="P7323" s="2">
        <f>IF(Customer_churn_Table!N7323=0,Customer_churn_Table!H7323,NA())</f>
        <v>9</v>
      </c>
      <c r="Q7323" s="2">
        <f>IF(Customer_churn_Table!N7323=0,Customer_churn_Table!R7323,NA())</f>
        <v>951</v>
      </c>
      <c r="R7323" s="2" t="e">
        <f>IF(Customer_churn_Table!N7323=1,Customer_churn_Table!H7323,NA())</f>
        <v>#N/A</v>
      </c>
      <c r="S7323" s="2" t="e">
        <f>IF(Customer_churn_Table!N7323=1,Customer_churn_Table!R7323,NA())</f>
        <v>#N/A</v>
      </c>
    </row>
    <row r="7324" spans="16:19" x14ac:dyDescent="0.35">
      <c r="P7324" s="2" t="e">
        <f>IF(Customer_churn_Table!N7324=0,Customer_churn_Table!H7324,NA())</f>
        <v>#N/A</v>
      </c>
      <c r="Q7324" s="2" t="e">
        <f>IF(Customer_churn_Table!N7324=0,Customer_churn_Table!R7324,NA())</f>
        <v>#N/A</v>
      </c>
      <c r="R7324" s="2">
        <f>IF(Customer_churn_Table!N7324=1,Customer_churn_Table!H7324,NA())</f>
        <v>1</v>
      </c>
      <c r="S7324" s="2">
        <f>IF(Customer_churn_Table!N7324=1,Customer_churn_Table!R7324,NA())</f>
        <v>829</v>
      </c>
    </row>
    <row r="7325" spans="16:19" x14ac:dyDescent="0.35">
      <c r="P7325" s="2">
        <f>IF(Customer_churn_Table!N7325=0,Customer_churn_Table!H7325,NA())</f>
        <v>8</v>
      </c>
      <c r="Q7325" s="2">
        <f>IF(Customer_churn_Table!N7325=0,Customer_churn_Table!R7325,NA())</f>
        <v>255</v>
      </c>
      <c r="R7325" s="2" t="e">
        <f>IF(Customer_churn_Table!N7325=1,Customer_churn_Table!H7325,NA())</f>
        <v>#N/A</v>
      </c>
      <c r="S7325" s="2" t="e">
        <f>IF(Customer_churn_Table!N7325=1,Customer_churn_Table!R7325,NA())</f>
        <v>#N/A</v>
      </c>
    </row>
    <row r="7326" spans="16:19" x14ac:dyDescent="0.35">
      <c r="P7326" s="2" t="e">
        <f>IF(Customer_churn_Table!N7326=0,Customer_churn_Table!H7326,NA())</f>
        <v>#N/A</v>
      </c>
      <c r="Q7326" s="2" t="e">
        <f>IF(Customer_churn_Table!N7326=0,Customer_churn_Table!R7326,NA())</f>
        <v>#N/A</v>
      </c>
      <c r="R7326" s="2">
        <f>IF(Customer_churn_Table!N7326=1,Customer_churn_Table!H7326,NA())</f>
        <v>10</v>
      </c>
      <c r="S7326" s="2">
        <f>IF(Customer_churn_Table!N7326=1,Customer_churn_Table!R7326,NA())</f>
        <v>480</v>
      </c>
    </row>
    <row r="7327" spans="16:19" x14ac:dyDescent="0.35">
      <c r="P7327" s="2">
        <f>IF(Customer_churn_Table!N7327=0,Customer_churn_Table!H7327,NA())</f>
        <v>2</v>
      </c>
      <c r="Q7327" s="2">
        <f>IF(Customer_churn_Table!N7327=0,Customer_churn_Table!R7327,NA())</f>
        <v>741</v>
      </c>
      <c r="R7327" s="2" t="e">
        <f>IF(Customer_churn_Table!N7327=1,Customer_churn_Table!H7327,NA())</f>
        <v>#N/A</v>
      </c>
      <c r="S7327" s="2" t="e">
        <f>IF(Customer_churn_Table!N7327=1,Customer_churn_Table!R7327,NA())</f>
        <v>#N/A</v>
      </c>
    </row>
    <row r="7328" spans="16:19" x14ac:dyDescent="0.35">
      <c r="P7328" s="2">
        <f>IF(Customer_churn_Table!N7328=0,Customer_churn_Table!H7328,NA())</f>
        <v>7</v>
      </c>
      <c r="Q7328" s="2">
        <f>IF(Customer_churn_Table!N7328=0,Customer_churn_Table!R7328,NA())</f>
        <v>367</v>
      </c>
      <c r="R7328" s="2" t="e">
        <f>IF(Customer_churn_Table!N7328=1,Customer_churn_Table!H7328,NA())</f>
        <v>#N/A</v>
      </c>
      <c r="S7328" s="2" t="e">
        <f>IF(Customer_churn_Table!N7328=1,Customer_churn_Table!R7328,NA())</f>
        <v>#N/A</v>
      </c>
    </row>
    <row r="7329" spans="16:19" x14ac:dyDescent="0.35">
      <c r="P7329" s="2" t="e">
        <f>IF(Customer_churn_Table!N7329=0,Customer_churn_Table!H7329,NA())</f>
        <v>#N/A</v>
      </c>
      <c r="Q7329" s="2" t="e">
        <f>IF(Customer_churn_Table!N7329=0,Customer_churn_Table!R7329,NA())</f>
        <v>#N/A</v>
      </c>
      <c r="R7329" s="2">
        <f>IF(Customer_churn_Table!N7329=1,Customer_churn_Table!H7329,NA())</f>
        <v>4</v>
      </c>
      <c r="S7329" s="2">
        <f>IF(Customer_churn_Table!N7329=1,Customer_churn_Table!R7329,NA())</f>
        <v>824</v>
      </c>
    </row>
    <row r="7330" spans="16:19" x14ac:dyDescent="0.35">
      <c r="P7330" s="2" t="e">
        <f>IF(Customer_churn_Table!N7330=0,Customer_churn_Table!H7330,NA())</f>
        <v>#N/A</v>
      </c>
      <c r="Q7330" s="2" t="e">
        <f>IF(Customer_churn_Table!N7330=0,Customer_churn_Table!R7330,NA())</f>
        <v>#N/A</v>
      </c>
      <c r="R7330" s="2">
        <f>IF(Customer_churn_Table!N7330=1,Customer_churn_Table!H7330,NA())</f>
        <v>1</v>
      </c>
      <c r="S7330" s="2">
        <f>IF(Customer_churn_Table!N7330=1,Customer_churn_Table!R7330,NA())</f>
        <v>757</v>
      </c>
    </row>
    <row r="7331" spans="16:19" x14ac:dyDescent="0.35">
      <c r="P7331" s="2">
        <f>IF(Customer_churn_Table!N7331=0,Customer_churn_Table!H7331,NA())</f>
        <v>5</v>
      </c>
      <c r="Q7331" s="2">
        <f>IF(Customer_churn_Table!N7331=0,Customer_churn_Table!R7331,NA())</f>
        <v>501</v>
      </c>
      <c r="R7331" s="2" t="e">
        <f>IF(Customer_churn_Table!N7331=1,Customer_churn_Table!H7331,NA())</f>
        <v>#N/A</v>
      </c>
      <c r="S7331" s="2" t="e">
        <f>IF(Customer_churn_Table!N7331=1,Customer_churn_Table!R7331,NA())</f>
        <v>#N/A</v>
      </c>
    </row>
    <row r="7332" spans="16:19" x14ac:dyDescent="0.35">
      <c r="P7332" s="2">
        <f>IF(Customer_churn_Table!N7332=0,Customer_churn_Table!H7332,NA())</f>
        <v>8</v>
      </c>
      <c r="Q7332" s="2">
        <f>IF(Customer_churn_Table!N7332=0,Customer_churn_Table!R7332,NA())</f>
        <v>777</v>
      </c>
      <c r="R7332" s="2" t="e">
        <f>IF(Customer_churn_Table!N7332=1,Customer_churn_Table!H7332,NA())</f>
        <v>#N/A</v>
      </c>
      <c r="S7332" s="2" t="e">
        <f>IF(Customer_churn_Table!N7332=1,Customer_churn_Table!R7332,NA())</f>
        <v>#N/A</v>
      </c>
    </row>
    <row r="7333" spans="16:19" x14ac:dyDescent="0.35">
      <c r="P7333" s="2">
        <f>IF(Customer_churn_Table!N7333=0,Customer_churn_Table!H7333,NA())</f>
        <v>4</v>
      </c>
      <c r="Q7333" s="2">
        <f>IF(Customer_churn_Table!N7333=0,Customer_churn_Table!R7333,NA())</f>
        <v>245</v>
      </c>
      <c r="R7333" s="2" t="e">
        <f>IF(Customer_churn_Table!N7333=1,Customer_churn_Table!H7333,NA())</f>
        <v>#N/A</v>
      </c>
      <c r="S7333" s="2" t="e">
        <f>IF(Customer_churn_Table!N7333=1,Customer_churn_Table!R7333,NA())</f>
        <v>#N/A</v>
      </c>
    </row>
    <row r="7334" spans="16:19" x14ac:dyDescent="0.35">
      <c r="P7334" s="2">
        <f>IF(Customer_churn_Table!N7334=0,Customer_churn_Table!H7334,NA())</f>
        <v>6</v>
      </c>
      <c r="Q7334" s="2">
        <f>IF(Customer_churn_Table!N7334=0,Customer_churn_Table!R7334,NA())</f>
        <v>372</v>
      </c>
      <c r="R7334" s="2" t="e">
        <f>IF(Customer_churn_Table!N7334=1,Customer_churn_Table!H7334,NA())</f>
        <v>#N/A</v>
      </c>
      <c r="S7334" s="2" t="e">
        <f>IF(Customer_churn_Table!N7334=1,Customer_churn_Table!R7334,NA())</f>
        <v>#N/A</v>
      </c>
    </row>
    <row r="7335" spans="16:19" x14ac:dyDescent="0.35">
      <c r="P7335" s="2">
        <f>IF(Customer_churn_Table!N7335=0,Customer_churn_Table!H7335,NA())</f>
        <v>2</v>
      </c>
      <c r="Q7335" s="2">
        <f>IF(Customer_churn_Table!N7335=0,Customer_churn_Table!R7335,NA())</f>
        <v>237</v>
      </c>
      <c r="R7335" s="2" t="e">
        <f>IF(Customer_churn_Table!N7335=1,Customer_churn_Table!H7335,NA())</f>
        <v>#N/A</v>
      </c>
      <c r="S7335" s="2" t="e">
        <f>IF(Customer_churn_Table!N7335=1,Customer_churn_Table!R7335,NA())</f>
        <v>#N/A</v>
      </c>
    </row>
    <row r="7336" spans="16:19" x14ac:dyDescent="0.35">
      <c r="P7336" s="2">
        <f>IF(Customer_churn_Table!N7336=0,Customer_churn_Table!H7336,NA())</f>
        <v>6</v>
      </c>
      <c r="Q7336" s="2">
        <f>IF(Customer_churn_Table!N7336=0,Customer_churn_Table!R7336,NA())</f>
        <v>466</v>
      </c>
      <c r="R7336" s="2" t="e">
        <f>IF(Customer_churn_Table!N7336=1,Customer_churn_Table!H7336,NA())</f>
        <v>#N/A</v>
      </c>
      <c r="S7336" s="2" t="e">
        <f>IF(Customer_churn_Table!N7336=1,Customer_churn_Table!R7336,NA())</f>
        <v>#N/A</v>
      </c>
    </row>
    <row r="7337" spans="16:19" x14ac:dyDescent="0.35">
      <c r="P7337" s="2">
        <f>IF(Customer_churn_Table!N7337=0,Customer_churn_Table!H7337,NA())</f>
        <v>4</v>
      </c>
      <c r="Q7337" s="2">
        <f>IF(Customer_churn_Table!N7337=0,Customer_churn_Table!R7337,NA())</f>
        <v>771</v>
      </c>
      <c r="R7337" s="2" t="e">
        <f>IF(Customer_churn_Table!N7337=1,Customer_churn_Table!H7337,NA())</f>
        <v>#N/A</v>
      </c>
      <c r="S7337" s="2" t="e">
        <f>IF(Customer_churn_Table!N7337=1,Customer_churn_Table!R7337,NA())</f>
        <v>#N/A</v>
      </c>
    </row>
    <row r="7338" spans="16:19" x14ac:dyDescent="0.35">
      <c r="P7338" s="2">
        <f>IF(Customer_churn_Table!N7338=0,Customer_churn_Table!H7338,NA())</f>
        <v>7</v>
      </c>
      <c r="Q7338" s="2">
        <f>IF(Customer_churn_Table!N7338=0,Customer_churn_Table!R7338,NA())</f>
        <v>660</v>
      </c>
      <c r="R7338" s="2" t="e">
        <f>IF(Customer_churn_Table!N7338=1,Customer_churn_Table!H7338,NA())</f>
        <v>#N/A</v>
      </c>
      <c r="S7338" s="2" t="e">
        <f>IF(Customer_churn_Table!N7338=1,Customer_churn_Table!R7338,NA())</f>
        <v>#N/A</v>
      </c>
    </row>
    <row r="7339" spans="16:19" x14ac:dyDescent="0.35">
      <c r="P7339" s="2" t="e">
        <f>IF(Customer_churn_Table!N7339=0,Customer_churn_Table!H7339,NA())</f>
        <v>#N/A</v>
      </c>
      <c r="Q7339" s="2" t="e">
        <f>IF(Customer_churn_Table!N7339=0,Customer_churn_Table!R7339,NA())</f>
        <v>#N/A</v>
      </c>
      <c r="R7339" s="2">
        <f>IF(Customer_churn_Table!N7339=1,Customer_churn_Table!H7339,NA())</f>
        <v>8</v>
      </c>
      <c r="S7339" s="2">
        <f>IF(Customer_churn_Table!N7339=1,Customer_churn_Table!R7339,NA())</f>
        <v>502</v>
      </c>
    </row>
    <row r="7340" spans="16:19" x14ac:dyDescent="0.35">
      <c r="P7340" s="2" t="e">
        <f>IF(Customer_churn_Table!N7340=0,Customer_churn_Table!H7340,NA())</f>
        <v>#N/A</v>
      </c>
      <c r="Q7340" s="2" t="e">
        <f>IF(Customer_churn_Table!N7340=0,Customer_churn_Table!R7340,NA())</f>
        <v>#N/A</v>
      </c>
      <c r="R7340" s="2">
        <f>IF(Customer_churn_Table!N7340=1,Customer_churn_Table!H7340,NA())</f>
        <v>8</v>
      </c>
      <c r="S7340" s="2">
        <f>IF(Customer_churn_Table!N7340=1,Customer_churn_Table!R7340,NA())</f>
        <v>863</v>
      </c>
    </row>
    <row r="7341" spans="16:19" x14ac:dyDescent="0.35">
      <c r="P7341" s="2" t="e">
        <f>IF(Customer_churn_Table!N7341=0,Customer_churn_Table!H7341,NA())</f>
        <v>#N/A</v>
      </c>
      <c r="Q7341" s="2" t="e">
        <f>IF(Customer_churn_Table!N7341=0,Customer_churn_Table!R7341,NA())</f>
        <v>#N/A</v>
      </c>
      <c r="R7341" s="2">
        <f>IF(Customer_churn_Table!N7341=1,Customer_churn_Table!H7341,NA())</f>
        <v>0</v>
      </c>
      <c r="S7341" s="2">
        <f>IF(Customer_churn_Table!N7341=1,Customer_churn_Table!R7341,NA())</f>
        <v>662</v>
      </c>
    </row>
    <row r="7342" spans="16:19" x14ac:dyDescent="0.35">
      <c r="P7342" s="2">
        <f>IF(Customer_churn_Table!N7342=0,Customer_churn_Table!H7342,NA())</f>
        <v>4</v>
      </c>
      <c r="Q7342" s="2">
        <f>IF(Customer_churn_Table!N7342=0,Customer_churn_Table!R7342,NA())</f>
        <v>969</v>
      </c>
      <c r="R7342" s="2" t="e">
        <f>IF(Customer_churn_Table!N7342=1,Customer_churn_Table!H7342,NA())</f>
        <v>#N/A</v>
      </c>
      <c r="S7342" s="2" t="e">
        <f>IF(Customer_churn_Table!N7342=1,Customer_churn_Table!R7342,NA())</f>
        <v>#N/A</v>
      </c>
    </row>
    <row r="7343" spans="16:19" x14ac:dyDescent="0.35">
      <c r="P7343" s="2" t="e">
        <f>IF(Customer_churn_Table!N7343=0,Customer_churn_Table!H7343,NA())</f>
        <v>#N/A</v>
      </c>
      <c r="Q7343" s="2" t="e">
        <f>IF(Customer_churn_Table!N7343=0,Customer_churn_Table!R7343,NA())</f>
        <v>#N/A</v>
      </c>
      <c r="R7343" s="2">
        <f>IF(Customer_churn_Table!N7343=1,Customer_churn_Table!H7343,NA())</f>
        <v>7</v>
      </c>
      <c r="S7343" s="2">
        <f>IF(Customer_churn_Table!N7343=1,Customer_churn_Table!R7343,NA())</f>
        <v>431</v>
      </c>
    </row>
    <row r="7344" spans="16:19" x14ac:dyDescent="0.35">
      <c r="P7344" s="2">
        <f>IF(Customer_churn_Table!N7344=0,Customer_churn_Table!H7344,NA())</f>
        <v>4</v>
      </c>
      <c r="Q7344" s="2">
        <f>IF(Customer_churn_Table!N7344=0,Customer_churn_Table!R7344,NA())</f>
        <v>396</v>
      </c>
      <c r="R7344" s="2" t="e">
        <f>IF(Customer_churn_Table!N7344=1,Customer_churn_Table!H7344,NA())</f>
        <v>#N/A</v>
      </c>
      <c r="S7344" s="2" t="e">
        <f>IF(Customer_churn_Table!N7344=1,Customer_churn_Table!R7344,NA())</f>
        <v>#N/A</v>
      </c>
    </row>
    <row r="7345" spans="16:19" x14ac:dyDescent="0.35">
      <c r="P7345" s="2">
        <f>IF(Customer_churn_Table!N7345=0,Customer_churn_Table!H7345,NA())</f>
        <v>7</v>
      </c>
      <c r="Q7345" s="2">
        <f>IF(Customer_churn_Table!N7345=0,Customer_churn_Table!R7345,NA())</f>
        <v>520</v>
      </c>
      <c r="R7345" s="2" t="e">
        <f>IF(Customer_churn_Table!N7345=1,Customer_churn_Table!H7345,NA())</f>
        <v>#N/A</v>
      </c>
      <c r="S7345" s="2" t="e">
        <f>IF(Customer_churn_Table!N7345=1,Customer_churn_Table!R7345,NA())</f>
        <v>#N/A</v>
      </c>
    </row>
    <row r="7346" spans="16:19" x14ac:dyDescent="0.35">
      <c r="P7346" s="2">
        <f>IF(Customer_churn_Table!N7346=0,Customer_churn_Table!H7346,NA())</f>
        <v>2</v>
      </c>
      <c r="Q7346" s="2">
        <f>IF(Customer_churn_Table!N7346=0,Customer_churn_Table!R7346,NA())</f>
        <v>989</v>
      </c>
      <c r="R7346" s="2" t="e">
        <f>IF(Customer_churn_Table!N7346=1,Customer_churn_Table!H7346,NA())</f>
        <v>#N/A</v>
      </c>
      <c r="S7346" s="2" t="e">
        <f>IF(Customer_churn_Table!N7346=1,Customer_churn_Table!R7346,NA())</f>
        <v>#N/A</v>
      </c>
    </row>
    <row r="7347" spans="16:19" x14ac:dyDescent="0.35">
      <c r="P7347" s="2">
        <f>IF(Customer_churn_Table!N7347=0,Customer_churn_Table!H7347,NA())</f>
        <v>5</v>
      </c>
      <c r="Q7347" s="2">
        <f>IF(Customer_churn_Table!N7347=0,Customer_churn_Table!R7347,NA())</f>
        <v>221</v>
      </c>
      <c r="R7347" s="2" t="e">
        <f>IF(Customer_churn_Table!N7347=1,Customer_churn_Table!H7347,NA())</f>
        <v>#N/A</v>
      </c>
      <c r="S7347" s="2" t="e">
        <f>IF(Customer_churn_Table!N7347=1,Customer_churn_Table!R7347,NA())</f>
        <v>#N/A</v>
      </c>
    </row>
    <row r="7348" spans="16:19" x14ac:dyDescent="0.35">
      <c r="P7348" s="2">
        <f>IF(Customer_churn_Table!N7348=0,Customer_churn_Table!H7348,NA())</f>
        <v>6</v>
      </c>
      <c r="Q7348" s="2">
        <f>IF(Customer_churn_Table!N7348=0,Customer_churn_Table!R7348,NA())</f>
        <v>859</v>
      </c>
      <c r="R7348" s="2" t="e">
        <f>IF(Customer_churn_Table!N7348=1,Customer_churn_Table!H7348,NA())</f>
        <v>#N/A</v>
      </c>
      <c r="S7348" s="2" t="e">
        <f>IF(Customer_churn_Table!N7348=1,Customer_churn_Table!R7348,NA())</f>
        <v>#N/A</v>
      </c>
    </row>
    <row r="7349" spans="16:19" x14ac:dyDescent="0.35">
      <c r="P7349" s="2">
        <f>IF(Customer_churn_Table!N7349=0,Customer_churn_Table!H7349,NA())</f>
        <v>7</v>
      </c>
      <c r="Q7349" s="2">
        <f>IF(Customer_churn_Table!N7349=0,Customer_churn_Table!R7349,NA())</f>
        <v>869</v>
      </c>
      <c r="R7349" s="2" t="e">
        <f>IF(Customer_churn_Table!N7349=1,Customer_churn_Table!H7349,NA())</f>
        <v>#N/A</v>
      </c>
      <c r="S7349" s="2" t="e">
        <f>IF(Customer_churn_Table!N7349=1,Customer_churn_Table!R7349,NA())</f>
        <v>#N/A</v>
      </c>
    </row>
    <row r="7350" spans="16:19" x14ac:dyDescent="0.35">
      <c r="P7350" s="2">
        <f>IF(Customer_churn_Table!N7350=0,Customer_churn_Table!H7350,NA())</f>
        <v>2</v>
      </c>
      <c r="Q7350" s="2">
        <f>IF(Customer_churn_Table!N7350=0,Customer_churn_Table!R7350,NA())</f>
        <v>843</v>
      </c>
      <c r="R7350" s="2" t="e">
        <f>IF(Customer_churn_Table!N7350=1,Customer_churn_Table!H7350,NA())</f>
        <v>#N/A</v>
      </c>
      <c r="S7350" s="2" t="e">
        <f>IF(Customer_churn_Table!N7350=1,Customer_churn_Table!R7350,NA())</f>
        <v>#N/A</v>
      </c>
    </row>
    <row r="7351" spans="16:19" x14ac:dyDescent="0.35">
      <c r="P7351" s="2">
        <f>IF(Customer_churn_Table!N7351=0,Customer_churn_Table!H7351,NA())</f>
        <v>6</v>
      </c>
      <c r="Q7351" s="2">
        <f>IF(Customer_churn_Table!N7351=0,Customer_churn_Table!R7351,NA())</f>
        <v>491</v>
      </c>
      <c r="R7351" s="2" t="e">
        <f>IF(Customer_churn_Table!N7351=1,Customer_churn_Table!H7351,NA())</f>
        <v>#N/A</v>
      </c>
      <c r="S7351" s="2" t="e">
        <f>IF(Customer_churn_Table!N7351=1,Customer_churn_Table!R7351,NA())</f>
        <v>#N/A</v>
      </c>
    </row>
    <row r="7352" spans="16:19" x14ac:dyDescent="0.35">
      <c r="P7352" s="2">
        <f>IF(Customer_churn_Table!N7352=0,Customer_churn_Table!H7352,NA())</f>
        <v>7</v>
      </c>
      <c r="Q7352" s="2">
        <f>IF(Customer_churn_Table!N7352=0,Customer_churn_Table!R7352,NA())</f>
        <v>632</v>
      </c>
      <c r="R7352" s="2" t="e">
        <f>IF(Customer_churn_Table!N7352=1,Customer_churn_Table!H7352,NA())</f>
        <v>#N/A</v>
      </c>
      <c r="S7352" s="2" t="e">
        <f>IF(Customer_churn_Table!N7352=1,Customer_churn_Table!R7352,NA())</f>
        <v>#N/A</v>
      </c>
    </row>
    <row r="7353" spans="16:19" x14ac:dyDescent="0.35">
      <c r="P7353" s="2">
        <f>IF(Customer_churn_Table!N7353=0,Customer_churn_Table!H7353,NA())</f>
        <v>5</v>
      </c>
      <c r="Q7353" s="2">
        <f>IF(Customer_churn_Table!N7353=0,Customer_churn_Table!R7353,NA())</f>
        <v>527</v>
      </c>
      <c r="R7353" s="2" t="e">
        <f>IF(Customer_churn_Table!N7353=1,Customer_churn_Table!H7353,NA())</f>
        <v>#N/A</v>
      </c>
      <c r="S7353" s="2" t="e">
        <f>IF(Customer_churn_Table!N7353=1,Customer_churn_Table!R7353,NA())</f>
        <v>#N/A</v>
      </c>
    </row>
    <row r="7354" spans="16:19" x14ac:dyDescent="0.35">
      <c r="P7354" s="2">
        <f>IF(Customer_churn_Table!N7354=0,Customer_churn_Table!H7354,NA())</f>
        <v>4</v>
      </c>
      <c r="Q7354" s="2">
        <f>IF(Customer_churn_Table!N7354=0,Customer_churn_Table!R7354,NA())</f>
        <v>523</v>
      </c>
      <c r="R7354" s="2" t="e">
        <f>IF(Customer_churn_Table!N7354=1,Customer_churn_Table!H7354,NA())</f>
        <v>#N/A</v>
      </c>
      <c r="S7354" s="2" t="e">
        <f>IF(Customer_churn_Table!N7354=1,Customer_churn_Table!R7354,NA())</f>
        <v>#N/A</v>
      </c>
    </row>
    <row r="7355" spans="16:19" x14ac:dyDescent="0.35">
      <c r="P7355" s="2" t="e">
        <f>IF(Customer_churn_Table!N7355=0,Customer_churn_Table!H7355,NA())</f>
        <v>#N/A</v>
      </c>
      <c r="Q7355" s="2" t="e">
        <f>IF(Customer_churn_Table!N7355=0,Customer_churn_Table!R7355,NA())</f>
        <v>#N/A</v>
      </c>
      <c r="R7355" s="2">
        <f>IF(Customer_churn_Table!N7355=1,Customer_churn_Table!H7355,NA())</f>
        <v>4</v>
      </c>
      <c r="S7355" s="2">
        <f>IF(Customer_churn_Table!N7355=1,Customer_churn_Table!R7355,NA())</f>
        <v>896</v>
      </c>
    </row>
    <row r="7356" spans="16:19" x14ac:dyDescent="0.35">
      <c r="P7356" s="2">
        <f>IF(Customer_churn_Table!N7356=0,Customer_churn_Table!H7356,NA())</f>
        <v>1</v>
      </c>
      <c r="Q7356" s="2">
        <f>IF(Customer_churn_Table!N7356=0,Customer_churn_Table!R7356,NA())</f>
        <v>950</v>
      </c>
      <c r="R7356" s="2" t="e">
        <f>IF(Customer_churn_Table!N7356=1,Customer_churn_Table!H7356,NA())</f>
        <v>#N/A</v>
      </c>
      <c r="S7356" s="2" t="e">
        <f>IF(Customer_churn_Table!N7356=1,Customer_churn_Table!R7356,NA())</f>
        <v>#N/A</v>
      </c>
    </row>
    <row r="7357" spans="16:19" x14ac:dyDescent="0.35">
      <c r="P7357" s="2">
        <f>IF(Customer_churn_Table!N7357=0,Customer_churn_Table!H7357,NA())</f>
        <v>5</v>
      </c>
      <c r="Q7357" s="2">
        <f>IF(Customer_churn_Table!N7357=0,Customer_churn_Table!R7357,NA())</f>
        <v>284</v>
      </c>
      <c r="R7357" s="2" t="e">
        <f>IF(Customer_churn_Table!N7357=1,Customer_churn_Table!H7357,NA())</f>
        <v>#N/A</v>
      </c>
      <c r="S7357" s="2" t="e">
        <f>IF(Customer_churn_Table!N7357=1,Customer_churn_Table!R7357,NA())</f>
        <v>#N/A</v>
      </c>
    </row>
    <row r="7358" spans="16:19" x14ac:dyDescent="0.35">
      <c r="P7358" s="2">
        <f>IF(Customer_churn_Table!N7358=0,Customer_churn_Table!H7358,NA())</f>
        <v>8</v>
      </c>
      <c r="Q7358" s="2">
        <f>IF(Customer_churn_Table!N7358=0,Customer_churn_Table!R7358,NA())</f>
        <v>660</v>
      </c>
      <c r="R7358" s="2" t="e">
        <f>IF(Customer_churn_Table!N7358=1,Customer_churn_Table!H7358,NA())</f>
        <v>#N/A</v>
      </c>
      <c r="S7358" s="2" t="e">
        <f>IF(Customer_churn_Table!N7358=1,Customer_churn_Table!R7358,NA())</f>
        <v>#N/A</v>
      </c>
    </row>
    <row r="7359" spans="16:19" x14ac:dyDescent="0.35">
      <c r="P7359" s="2">
        <f>IF(Customer_churn_Table!N7359=0,Customer_churn_Table!H7359,NA())</f>
        <v>7</v>
      </c>
      <c r="Q7359" s="2">
        <f>IF(Customer_churn_Table!N7359=0,Customer_churn_Table!R7359,NA())</f>
        <v>229</v>
      </c>
      <c r="R7359" s="2" t="e">
        <f>IF(Customer_churn_Table!N7359=1,Customer_churn_Table!H7359,NA())</f>
        <v>#N/A</v>
      </c>
      <c r="S7359" s="2" t="e">
        <f>IF(Customer_churn_Table!N7359=1,Customer_churn_Table!R7359,NA())</f>
        <v>#N/A</v>
      </c>
    </row>
    <row r="7360" spans="16:19" x14ac:dyDescent="0.35">
      <c r="P7360" s="2" t="e">
        <f>IF(Customer_churn_Table!N7360=0,Customer_churn_Table!H7360,NA())</f>
        <v>#N/A</v>
      </c>
      <c r="Q7360" s="2" t="e">
        <f>IF(Customer_churn_Table!N7360=0,Customer_churn_Table!R7360,NA())</f>
        <v>#N/A</v>
      </c>
      <c r="R7360" s="2">
        <f>IF(Customer_churn_Table!N7360=1,Customer_churn_Table!H7360,NA())</f>
        <v>6</v>
      </c>
      <c r="S7360" s="2">
        <f>IF(Customer_churn_Table!N7360=1,Customer_churn_Table!R7360,NA())</f>
        <v>269</v>
      </c>
    </row>
    <row r="7361" spans="16:19" x14ac:dyDescent="0.35">
      <c r="P7361" s="2">
        <f>IF(Customer_churn_Table!N7361=0,Customer_churn_Table!H7361,NA())</f>
        <v>4</v>
      </c>
      <c r="Q7361" s="2">
        <f>IF(Customer_churn_Table!N7361=0,Customer_churn_Table!R7361,NA())</f>
        <v>617</v>
      </c>
      <c r="R7361" s="2" t="e">
        <f>IF(Customer_churn_Table!N7361=1,Customer_churn_Table!H7361,NA())</f>
        <v>#N/A</v>
      </c>
      <c r="S7361" s="2" t="e">
        <f>IF(Customer_churn_Table!N7361=1,Customer_churn_Table!R7361,NA())</f>
        <v>#N/A</v>
      </c>
    </row>
    <row r="7362" spans="16:19" x14ac:dyDescent="0.35">
      <c r="P7362" s="2">
        <f>IF(Customer_churn_Table!N7362=0,Customer_churn_Table!H7362,NA())</f>
        <v>6</v>
      </c>
      <c r="Q7362" s="2">
        <f>IF(Customer_churn_Table!N7362=0,Customer_churn_Table!R7362,NA())</f>
        <v>313</v>
      </c>
      <c r="R7362" s="2" t="e">
        <f>IF(Customer_churn_Table!N7362=1,Customer_churn_Table!H7362,NA())</f>
        <v>#N/A</v>
      </c>
      <c r="S7362" s="2" t="e">
        <f>IF(Customer_churn_Table!N7362=1,Customer_churn_Table!R7362,NA())</f>
        <v>#N/A</v>
      </c>
    </row>
    <row r="7363" spans="16:19" x14ac:dyDescent="0.35">
      <c r="P7363" s="2" t="e">
        <f>IF(Customer_churn_Table!N7363=0,Customer_churn_Table!H7363,NA())</f>
        <v>#N/A</v>
      </c>
      <c r="Q7363" s="2" t="e">
        <f>IF(Customer_churn_Table!N7363=0,Customer_churn_Table!R7363,NA())</f>
        <v>#N/A</v>
      </c>
      <c r="R7363" s="2">
        <f>IF(Customer_churn_Table!N7363=1,Customer_churn_Table!H7363,NA())</f>
        <v>4</v>
      </c>
      <c r="S7363" s="2">
        <f>IF(Customer_churn_Table!N7363=1,Customer_churn_Table!R7363,NA())</f>
        <v>283</v>
      </c>
    </row>
    <row r="7364" spans="16:19" x14ac:dyDescent="0.35">
      <c r="P7364" s="2">
        <f>IF(Customer_churn_Table!N7364=0,Customer_churn_Table!H7364,NA())</f>
        <v>6</v>
      </c>
      <c r="Q7364" s="2">
        <f>IF(Customer_churn_Table!N7364=0,Customer_churn_Table!R7364,NA())</f>
        <v>884</v>
      </c>
      <c r="R7364" s="2" t="e">
        <f>IF(Customer_churn_Table!N7364=1,Customer_churn_Table!H7364,NA())</f>
        <v>#N/A</v>
      </c>
      <c r="S7364" s="2" t="e">
        <f>IF(Customer_churn_Table!N7364=1,Customer_churn_Table!R7364,NA())</f>
        <v>#N/A</v>
      </c>
    </row>
    <row r="7365" spans="16:19" x14ac:dyDescent="0.35">
      <c r="P7365" s="2">
        <f>IF(Customer_churn_Table!N7365=0,Customer_churn_Table!H7365,NA())</f>
        <v>4</v>
      </c>
      <c r="Q7365" s="2">
        <f>IF(Customer_churn_Table!N7365=0,Customer_churn_Table!R7365,NA())</f>
        <v>448</v>
      </c>
      <c r="R7365" s="2" t="e">
        <f>IF(Customer_churn_Table!N7365=1,Customer_churn_Table!H7365,NA())</f>
        <v>#N/A</v>
      </c>
      <c r="S7365" s="2" t="e">
        <f>IF(Customer_churn_Table!N7365=1,Customer_churn_Table!R7365,NA())</f>
        <v>#N/A</v>
      </c>
    </row>
    <row r="7366" spans="16:19" x14ac:dyDescent="0.35">
      <c r="P7366" s="2">
        <f>IF(Customer_churn_Table!N7366=0,Customer_churn_Table!H7366,NA())</f>
        <v>5</v>
      </c>
      <c r="Q7366" s="2">
        <f>IF(Customer_churn_Table!N7366=0,Customer_churn_Table!R7366,NA())</f>
        <v>965</v>
      </c>
      <c r="R7366" s="2" t="e">
        <f>IF(Customer_churn_Table!N7366=1,Customer_churn_Table!H7366,NA())</f>
        <v>#N/A</v>
      </c>
      <c r="S7366" s="2" t="e">
        <f>IF(Customer_churn_Table!N7366=1,Customer_churn_Table!R7366,NA())</f>
        <v>#N/A</v>
      </c>
    </row>
    <row r="7367" spans="16:19" x14ac:dyDescent="0.35">
      <c r="P7367" s="2" t="e">
        <f>IF(Customer_churn_Table!N7367=0,Customer_churn_Table!H7367,NA())</f>
        <v>#N/A</v>
      </c>
      <c r="Q7367" s="2" t="e">
        <f>IF(Customer_churn_Table!N7367=0,Customer_churn_Table!R7367,NA())</f>
        <v>#N/A</v>
      </c>
      <c r="R7367" s="2">
        <f>IF(Customer_churn_Table!N7367=1,Customer_churn_Table!H7367,NA())</f>
        <v>10</v>
      </c>
      <c r="S7367" s="2">
        <f>IF(Customer_churn_Table!N7367=1,Customer_churn_Table!R7367,NA())</f>
        <v>244</v>
      </c>
    </row>
    <row r="7368" spans="16:19" x14ac:dyDescent="0.35">
      <c r="P7368" s="2">
        <f>IF(Customer_churn_Table!N7368=0,Customer_churn_Table!H7368,NA())</f>
        <v>8</v>
      </c>
      <c r="Q7368" s="2">
        <f>IF(Customer_churn_Table!N7368=0,Customer_churn_Table!R7368,NA())</f>
        <v>235</v>
      </c>
      <c r="R7368" s="2" t="e">
        <f>IF(Customer_churn_Table!N7368=1,Customer_churn_Table!H7368,NA())</f>
        <v>#N/A</v>
      </c>
      <c r="S7368" s="2" t="e">
        <f>IF(Customer_churn_Table!N7368=1,Customer_churn_Table!R7368,NA())</f>
        <v>#N/A</v>
      </c>
    </row>
    <row r="7369" spans="16:19" x14ac:dyDescent="0.35">
      <c r="P7369" s="2">
        <f>IF(Customer_churn_Table!N7369=0,Customer_churn_Table!H7369,NA())</f>
        <v>10</v>
      </c>
      <c r="Q7369" s="2">
        <f>IF(Customer_churn_Table!N7369=0,Customer_churn_Table!R7369,NA())</f>
        <v>230</v>
      </c>
      <c r="R7369" s="2" t="e">
        <f>IF(Customer_churn_Table!N7369=1,Customer_churn_Table!H7369,NA())</f>
        <v>#N/A</v>
      </c>
      <c r="S7369" s="2" t="e">
        <f>IF(Customer_churn_Table!N7369=1,Customer_churn_Table!R7369,NA())</f>
        <v>#N/A</v>
      </c>
    </row>
    <row r="7370" spans="16:19" x14ac:dyDescent="0.35">
      <c r="P7370" s="2">
        <f>IF(Customer_churn_Table!N7370=0,Customer_churn_Table!H7370,NA())</f>
        <v>3</v>
      </c>
      <c r="Q7370" s="2">
        <f>IF(Customer_churn_Table!N7370=0,Customer_churn_Table!R7370,NA())</f>
        <v>492</v>
      </c>
      <c r="R7370" s="2" t="e">
        <f>IF(Customer_churn_Table!N7370=1,Customer_churn_Table!H7370,NA())</f>
        <v>#N/A</v>
      </c>
      <c r="S7370" s="2" t="e">
        <f>IF(Customer_churn_Table!N7370=1,Customer_churn_Table!R7370,NA())</f>
        <v>#N/A</v>
      </c>
    </row>
    <row r="7371" spans="16:19" x14ac:dyDescent="0.35">
      <c r="P7371" s="2">
        <f>IF(Customer_churn_Table!N7371=0,Customer_churn_Table!H7371,NA())</f>
        <v>4</v>
      </c>
      <c r="Q7371" s="2">
        <f>IF(Customer_churn_Table!N7371=0,Customer_churn_Table!R7371,NA())</f>
        <v>944</v>
      </c>
      <c r="R7371" s="2" t="e">
        <f>IF(Customer_churn_Table!N7371=1,Customer_churn_Table!H7371,NA())</f>
        <v>#N/A</v>
      </c>
      <c r="S7371" s="2" t="e">
        <f>IF(Customer_churn_Table!N7371=1,Customer_churn_Table!R7371,NA())</f>
        <v>#N/A</v>
      </c>
    </row>
    <row r="7372" spans="16:19" x14ac:dyDescent="0.35">
      <c r="P7372" s="2">
        <f>IF(Customer_churn_Table!N7372=0,Customer_churn_Table!H7372,NA())</f>
        <v>4</v>
      </c>
      <c r="Q7372" s="2">
        <f>IF(Customer_churn_Table!N7372=0,Customer_churn_Table!R7372,NA())</f>
        <v>774</v>
      </c>
      <c r="R7372" s="2" t="e">
        <f>IF(Customer_churn_Table!N7372=1,Customer_churn_Table!H7372,NA())</f>
        <v>#N/A</v>
      </c>
      <c r="S7372" s="2" t="e">
        <f>IF(Customer_churn_Table!N7372=1,Customer_churn_Table!R7372,NA())</f>
        <v>#N/A</v>
      </c>
    </row>
    <row r="7373" spans="16:19" x14ac:dyDescent="0.35">
      <c r="P7373" s="2">
        <f>IF(Customer_churn_Table!N7373=0,Customer_churn_Table!H7373,NA())</f>
        <v>10</v>
      </c>
      <c r="Q7373" s="2">
        <f>IF(Customer_churn_Table!N7373=0,Customer_churn_Table!R7373,NA())</f>
        <v>945</v>
      </c>
      <c r="R7373" s="2" t="e">
        <f>IF(Customer_churn_Table!N7373=1,Customer_churn_Table!H7373,NA())</f>
        <v>#N/A</v>
      </c>
      <c r="S7373" s="2" t="e">
        <f>IF(Customer_churn_Table!N7373=1,Customer_churn_Table!R7373,NA())</f>
        <v>#N/A</v>
      </c>
    </row>
    <row r="7374" spans="16:19" x14ac:dyDescent="0.35">
      <c r="P7374" s="2">
        <f>IF(Customer_churn_Table!N7374=0,Customer_churn_Table!H7374,NA())</f>
        <v>9</v>
      </c>
      <c r="Q7374" s="2">
        <f>IF(Customer_churn_Table!N7374=0,Customer_churn_Table!R7374,NA())</f>
        <v>739</v>
      </c>
      <c r="R7374" s="2" t="e">
        <f>IF(Customer_churn_Table!N7374=1,Customer_churn_Table!H7374,NA())</f>
        <v>#N/A</v>
      </c>
      <c r="S7374" s="2" t="e">
        <f>IF(Customer_churn_Table!N7374=1,Customer_churn_Table!R7374,NA())</f>
        <v>#N/A</v>
      </c>
    </row>
    <row r="7375" spans="16:19" x14ac:dyDescent="0.35">
      <c r="P7375" s="2">
        <f>IF(Customer_churn_Table!N7375=0,Customer_churn_Table!H7375,NA())</f>
        <v>7</v>
      </c>
      <c r="Q7375" s="2">
        <f>IF(Customer_churn_Table!N7375=0,Customer_churn_Table!R7375,NA())</f>
        <v>342</v>
      </c>
      <c r="R7375" s="2" t="e">
        <f>IF(Customer_churn_Table!N7375=1,Customer_churn_Table!H7375,NA())</f>
        <v>#N/A</v>
      </c>
      <c r="S7375" s="2" t="e">
        <f>IF(Customer_churn_Table!N7375=1,Customer_churn_Table!R7375,NA())</f>
        <v>#N/A</v>
      </c>
    </row>
    <row r="7376" spans="16:19" x14ac:dyDescent="0.35">
      <c r="P7376" s="2" t="e">
        <f>IF(Customer_churn_Table!N7376=0,Customer_churn_Table!H7376,NA())</f>
        <v>#N/A</v>
      </c>
      <c r="Q7376" s="2" t="e">
        <f>IF(Customer_churn_Table!N7376=0,Customer_churn_Table!R7376,NA())</f>
        <v>#N/A</v>
      </c>
      <c r="R7376" s="2">
        <f>IF(Customer_churn_Table!N7376=1,Customer_churn_Table!H7376,NA())</f>
        <v>1</v>
      </c>
      <c r="S7376" s="2">
        <f>IF(Customer_churn_Table!N7376=1,Customer_churn_Table!R7376,NA())</f>
        <v>463</v>
      </c>
    </row>
    <row r="7377" spans="16:19" x14ac:dyDescent="0.35">
      <c r="P7377" s="2">
        <f>IF(Customer_churn_Table!N7377=0,Customer_churn_Table!H7377,NA())</f>
        <v>6</v>
      </c>
      <c r="Q7377" s="2">
        <f>IF(Customer_churn_Table!N7377=0,Customer_churn_Table!R7377,NA())</f>
        <v>291</v>
      </c>
      <c r="R7377" s="2" t="e">
        <f>IF(Customer_churn_Table!N7377=1,Customer_churn_Table!H7377,NA())</f>
        <v>#N/A</v>
      </c>
      <c r="S7377" s="2" t="e">
        <f>IF(Customer_churn_Table!N7377=1,Customer_churn_Table!R7377,NA())</f>
        <v>#N/A</v>
      </c>
    </row>
    <row r="7378" spans="16:19" x14ac:dyDescent="0.35">
      <c r="P7378" s="2">
        <f>IF(Customer_churn_Table!N7378=0,Customer_churn_Table!H7378,NA())</f>
        <v>6</v>
      </c>
      <c r="Q7378" s="2">
        <f>IF(Customer_churn_Table!N7378=0,Customer_churn_Table!R7378,NA())</f>
        <v>881</v>
      </c>
      <c r="R7378" s="2" t="e">
        <f>IF(Customer_churn_Table!N7378=1,Customer_churn_Table!H7378,NA())</f>
        <v>#N/A</v>
      </c>
      <c r="S7378" s="2" t="e">
        <f>IF(Customer_churn_Table!N7378=1,Customer_churn_Table!R7378,NA())</f>
        <v>#N/A</v>
      </c>
    </row>
    <row r="7379" spans="16:19" x14ac:dyDescent="0.35">
      <c r="P7379" s="2">
        <f>IF(Customer_churn_Table!N7379=0,Customer_churn_Table!H7379,NA())</f>
        <v>0</v>
      </c>
      <c r="Q7379" s="2">
        <f>IF(Customer_churn_Table!N7379=0,Customer_churn_Table!R7379,NA())</f>
        <v>823</v>
      </c>
      <c r="R7379" s="2" t="e">
        <f>IF(Customer_churn_Table!N7379=1,Customer_churn_Table!H7379,NA())</f>
        <v>#N/A</v>
      </c>
      <c r="S7379" s="2" t="e">
        <f>IF(Customer_churn_Table!N7379=1,Customer_churn_Table!R7379,NA())</f>
        <v>#N/A</v>
      </c>
    </row>
    <row r="7380" spans="16:19" x14ac:dyDescent="0.35">
      <c r="P7380" s="2">
        <f>IF(Customer_churn_Table!N7380=0,Customer_churn_Table!H7380,NA())</f>
        <v>8</v>
      </c>
      <c r="Q7380" s="2">
        <f>IF(Customer_churn_Table!N7380=0,Customer_churn_Table!R7380,NA())</f>
        <v>524</v>
      </c>
      <c r="R7380" s="2" t="e">
        <f>IF(Customer_churn_Table!N7380=1,Customer_churn_Table!H7380,NA())</f>
        <v>#N/A</v>
      </c>
      <c r="S7380" s="2" t="e">
        <f>IF(Customer_churn_Table!N7380=1,Customer_churn_Table!R7380,NA())</f>
        <v>#N/A</v>
      </c>
    </row>
    <row r="7381" spans="16:19" x14ac:dyDescent="0.35">
      <c r="P7381" s="2">
        <f>IF(Customer_churn_Table!N7381=0,Customer_churn_Table!H7381,NA())</f>
        <v>1</v>
      </c>
      <c r="Q7381" s="2">
        <f>IF(Customer_churn_Table!N7381=0,Customer_churn_Table!R7381,NA())</f>
        <v>417</v>
      </c>
      <c r="R7381" s="2" t="e">
        <f>IF(Customer_churn_Table!N7381=1,Customer_churn_Table!H7381,NA())</f>
        <v>#N/A</v>
      </c>
      <c r="S7381" s="2" t="e">
        <f>IF(Customer_churn_Table!N7381=1,Customer_churn_Table!R7381,NA())</f>
        <v>#N/A</v>
      </c>
    </row>
    <row r="7382" spans="16:19" x14ac:dyDescent="0.35">
      <c r="P7382" s="2">
        <f>IF(Customer_churn_Table!N7382=0,Customer_churn_Table!H7382,NA())</f>
        <v>7</v>
      </c>
      <c r="Q7382" s="2">
        <f>IF(Customer_churn_Table!N7382=0,Customer_churn_Table!R7382,NA())</f>
        <v>235</v>
      </c>
      <c r="R7382" s="2" t="e">
        <f>IF(Customer_churn_Table!N7382=1,Customer_churn_Table!H7382,NA())</f>
        <v>#N/A</v>
      </c>
      <c r="S7382" s="2" t="e">
        <f>IF(Customer_churn_Table!N7382=1,Customer_churn_Table!R7382,NA())</f>
        <v>#N/A</v>
      </c>
    </row>
    <row r="7383" spans="16:19" x14ac:dyDescent="0.35">
      <c r="P7383" s="2" t="e">
        <f>IF(Customer_churn_Table!N7383=0,Customer_churn_Table!H7383,NA())</f>
        <v>#N/A</v>
      </c>
      <c r="Q7383" s="2" t="e">
        <f>IF(Customer_churn_Table!N7383=0,Customer_churn_Table!R7383,NA())</f>
        <v>#N/A</v>
      </c>
      <c r="R7383" s="2">
        <f>IF(Customer_churn_Table!N7383=1,Customer_churn_Table!H7383,NA())</f>
        <v>8</v>
      </c>
      <c r="S7383" s="2">
        <f>IF(Customer_churn_Table!N7383=1,Customer_churn_Table!R7383,NA())</f>
        <v>911</v>
      </c>
    </row>
    <row r="7384" spans="16:19" x14ac:dyDescent="0.35">
      <c r="P7384" s="2">
        <f>IF(Customer_churn_Table!N7384=0,Customer_churn_Table!H7384,NA())</f>
        <v>6</v>
      </c>
      <c r="Q7384" s="2">
        <f>IF(Customer_churn_Table!N7384=0,Customer_churn_Table!R7384,NA())</f>
        <v>607</v>
      </c>
      <c r="R7384" s="2" t="e">
        <f>IF(Customer_churn_Table!N7384=1,Customer_churn_Table!H7384,NA())</f>
        <v>#N/A</v>
      </c>
      <c r="S7384" s="2" t="e">
        <f>IF(Customer_churn_Table!N7384=1,Customer_churn_Table!R7384,NA())</f>
        <v>#N/A</v>
      </c>
    </row>
    <row r="7385" spans="16:19" x14ac:dyDescent="0.35">
      <c r="P7385" s="2" t="e">
        <f>IF(Customer_churn_Table!N7385=0,Customer_churn_Table!H7385,NA())</f>
        <v>#N/A</v>
      </c>
      <c r="Q7385" s="2" t="e">
        <f>IF(Customer_churn_Table!N7385=0,Customer_churn_Table!R7385,NA())</f>
        <v>#N/A</v>
      </c>
      <c r="R7385" s="2">
        <f>IF(Customer_churn_Table!N7385=1,Customer_churn_Table!H7385,NA())</f>
        <v>7</v>
      </c>
      <c r="S7385" s="2">
        <f>IF(Customer_churn_Table!N7385=1,Customer_churn_Table!R7385,NA())</f>
        <v>722</v>
      </c>
    </row>
    <row r="7386" spans="16:19" x14ac:dyDescent="0.35">
      <c r="P7386" s="2">
        <f>IF(Customer_churn_Table!N7386=0,Customer_churn_Table!H7386,NA())</f>
        <v>7</v>
      </c>
      <c r="Q7386" s="2">
        <f>IF(Customer_churn_Table!N7386=0,Customer_churn_Table!R7386,NA())</f>
        <v>894</v>
      </c>
      <c r="R7386" s="2" t="e">
        <f>IF(Customer_churn_Table!N7386=1,Customer_churn_Table!H7386,NA())</f>
        <v>#N/A</v>
      </c>
      <c r="S7386" s="2" t="e">
        <f>IF(Customer_churn_Table!N7386=1,Customer_churn_Table!R7386,NA())</f>
        <v>#N/A</v>
      </c>
    </row>
    <row r="7387" spans="16:19" x14ac:dyDescent="0.35">
      <c r="P7387" s="2">
        <f>IF(Customer_churn_Table!N7387=0,Customer_churn_Table!H7387,NA())</f>
        <v>4</v>
      </c>
      <c r="Q7387" s="2">
        <f>IF(Customer_churn_Table!N7387=0,Customer_churn_Table!R7387,NA())</f>
        <v>490</v>
      </c>
      <c r="R7387" s="2" t="e">
        <f>IF(Customer_churn_Table!N7387=1,Customer_churn_Table!H7387,NA())</f>
        <v>#N/A</v>
      </c>
      <c r="S7387" s="2" t="e">
        <f>IF(Customer_churn_Table!N7387=1,Customer_churn_Table!R7387,NA())</f>
        <v>#N/A</v>
      </c>
    </row>
    <row r="7388" spans="16:19" x14ac:dyDescent="0.35">
      <c r="P7388" s="2">
        <f>IF(Customer_churn_Table!N7388=0,Customer_churn_Table!H7388,NA())</f>
        <v>2</v>
      </c>
      <c r="Q7388" s="2">
        <f>IF(Customer_churn_Table!N7388=0,Customer_churn_Table!R7388,NA())</f>
        <v>630</v>
      </c>
      <c r="R7388" s="2" t="e">
        <f>IF(Customer_churn_Table!N7388=1,Customer_churn_Table!H7388,NA())</f>
        <v>#N/A</v>
      </c>
      <c r="S7388" s="2" t="e">
        <f>IF(Customer_churn_Table!N7388=1,Customer_churn_Table!R7388,NA())</f>
        <v>#N/A</v>
      </c>
    </row>
    <row r="7389" spans="16:19" x14ac:dyDescent="0.35">
      <c r="P7389" s="2">
        <f>IF(Customer_churn_Table!N7389=0,Customer_churn_Table!H7389,NA())</f>
        <v>8</v>
      </c>
      <c r="Q7389" s="2">
        <f>IF(Customer_churn_Table!N7389=0,Customer_churn_Table!R7389,NA())</f>
        <v>786</v>
      </c>
      <c r="R7389" s="2" t="e">
        <f>IF(Customer_churn_Table!N7389=1,Customer_churn_Table!H7389,NA())</f>
        <v>#N/A</v>
      </c>
      <c r="S7389" s="2" t="e">
        <f>IF(Customer_churn_Table!N7389=1,Customer_churn_Table!R7389,NA())</f>
        <v>#N/A</v>
      </c>
    </row>
    <row r="7390" spans="16:19" x14ac:dyDescent="0.35">
      <c r="P7390" s="2">
        <f>IF(Customer_churn_Table!N7390=0,Customer_churn_Table!H7390,NA())</f>
        <v>9</v>
      </c>
      <c r="Q7390" s="2">
        <f>IF(Customer_churn_Table!N7390=0,Customer_churn_Table!R7390,NA())</f>
        <v>954</v>
      </c>
      <c r="R7390" s="2" t="e">
        <f>IF(Customer_churn_Table!N7390=1,Customer_churn_Table!H7390,NA())</f>
        <v>#N/A</v>
      </c>
      <c r="S7390" s="2" t="e">
        <f>IF(Customer_churn_Table!N7390=1,Customer_churn_Table!R7390,NA())</f>
        <v>#N/A</v>
      </c>
    </row>
    <row r="7391" spans="16:19" x14ac:dyDescent="0.35">
      <c r="P7391" s="2">
        <f>IF(Customer_churn_Table!N7391=0,Customer_churn_Table!H7391,NA())</f>
        <v>5</v>
      </c>
      <c r="Q7391" s="2">
        <f>IF(Customer_churn_Table!N7391=0,Customer_churn_Table!R7391,NA())</f>
        <v>627</v>
      </c>
      <c r="R7391" s="2" t="e">
        <f>IF(Customer_churn_Table!N7391=1,Customer_churn_Table!H7391,NA())</f>
        <v>#N/A</v>
      </c>
      <c r="S7391" s="2" t="e">
        <f>IF(Customer_churn_Table!N7391=1,Customer_churn_Table!R7391,NA())</f>
        <v>#N/A</v>
      </c>
    </row>
    <row r="7392" spans="16:19" x14ac:dyDescent="0.35">
      <c r="P7392" s="2">
        <f>IF(Customer_churn_Table!N7392=0,Customer_churn_Table!H7392,NA())</f>
        <v>3</v>
      </c>
      <c r="Q7392" s="2">
        <f>IF(Customer_churn_Table!N7392=0,Customer_churn_Table!R7392,NA())</f>
        <v>719</v>
      </c>
      <c r="R7392" s="2" t="e">
        <f>IF(Customer_churn_Table!N7392=1,Customer_churn_Table!H7392,NA())</f>
        <v>#N/A</v>
      </c>
      <c r="S7392" s="2" t="e">
        <f>IF(Customer_churn_Table!N7392=1,Customer_churn_Table!R7392,NA())</f>
        <v>#N/A</v>
      </c>
    </row>
    <row r="7393" spans="16:19" x14ac:dyDescent="0.35">
      <c r="P7393" s="2">
        <f>IF(Customer_churn_Table!N7393=0,Customer_churn_Table!H7393,NA())</f>
        <v>5</v>
      </c>
      <c r="Q7393" s="2">
        <f>IF(Customer_churn_Table!N7393=0,Customer_churn_Table!R7393,NA())</f>
        <v>533</v>
      </c>
      <c r="R7393" s="2" t="e">
        <f>IF(Customer_churn_Table!N7393=1,Customer_churn_Table!H7393,NA())</f>
        <v>#N/A</v>
      </c>
      <c r="S7393" s="2" t="e">
        <f>IF(Customer_churn_Table!N7393=1,Customer_churn_Table!R7393,NA())</f>
        <v>#N/A</v>
      </c>
    </row>
    <row r="7394" spans="16:19" x14ac:dyDescent="0.35">
      <c r="P7394" s="2">
        <f>IF(Customer_churn_Table!N7394=0,Customer_churn_Table!H7394,NA())</f>
        <v>6</v>
      </c>
      <c r="Q7394" s="2">
        <f>IF(Customer_churn_Table!N7394=0,Customer_churn_Table!R7394,NA())</f>
        <v>727</v>
      </c>
      <c r="R7394" s="2" t="e">
        <f>IF(Customer_churn_Table!N7394=1,Customer_churn_Table!H7394,NA())</f>
        <v>#N/A</v>
      </c>
      <c r="S7394" s="2" t="e">
        <f>IF(Customer_churn_Table!N7394=1,Customer_churn_Table!R7394,NA())</f>
        <v>#N/A</v>
      </c>
    </row>
    <row r="7395" spans="16:19" x14ac:dyDescent="0.35">
      <c r="P7395" s="2">
        <f>IF(Customer_churn_Table!N7395=0,Customer_churn_Table!H7395,NA())</f>
        <v>7</v>
      </c>
      <c r="Q7395" s="2">
        <f>IF(Customer_churn_Table!N7395=0,Customer_churn_Table!R7395,NA())</f>
        <v>268</v>
      </c>
      <c r="R7395" s="2" t="e">
        <f>IF(Customer_churn_Table!N7395=1,Customer_churn_Table!H7395,NA())</f>
        <v>#N/A</v>
      </c>
      <c r="S7395" s="2" t="e">
        <f>IF(Customer_churn_Table!N7395=1,Customer_churn_Table!R7395,NA())</f>
        <v>#N/A</v>
      </c>
    </row>
    <row r="7396" spans="16:19" x14ac:dyDescent="0.35">
      <c r="P7396" s="2">
        <f>IF(Customer_churn_Table!N7396=0,Customer_churn_Table!H7396,NA())</f>
        <v>8</v>
      </c>
      <c r="Q7396" s="2">
        <f>IF(Customer_churn_Table!N7396=0,Customer_churn_Table!R7396,NA())</f>
        <v>941</v>
      </c>
      <c r="R7396" s="2" t="e">
        <f>IF(Customer_churn_Table!N7396=1,Customer_churn_Table!H7396,NA())</f>
        <v>#N/A</v>
      </c>
      <c r="S7396" s="2" t="e">
        <f>IF(Customer_churn_Table!N7396=1,Customer_churn_Table!R7396,NA())</f>
        <v>#N/A</v>
      </c>
    </row>
    <row r="7397" spans="16:19" x14ac:dyDescent="0.35">
      <c r="P7397" s="2" t="e">
        <f>IF(Customer_churn_Table!N7397=0,Customer_churn_Table!H7397,NA())</f>
        <v>#N/A</v>
      </c>
      <c r="Q7397" s="2" t="e">
        <f>IF(Customer_churn_Table!N7397=0,Customer_churn_Table!R7397,NA())</f>
        <v>#N/A</v>
      </c>
      <c r="R7397" s="2">
        <f>IF(Customer_churn_Table!N7397=1,Customer_churn_Table!H7397,NA())</f>
        <v>7</v>
      </c>
      <c r="S7397" s="2">
        <f>IF(Customer_churn_Table!N7397=1,Customer_churn_Table!R7397,NA())</f>
        <v>314</v>
      </c>
    </row>
    <row r="7398" spans="16:19" x14ac:dyDescent="0.35">
      <c r="P7398" s="2" t="e">
        <f>IF(Customer_churn_Table!N7398=0,Customer_churn_Table!H7398,NA())</f>
        <v>#N/A</v>
      </c>
      <c r="Q7398" s="2" t="e">
        <f>IF(Customer_churn_Table!N7398=0,Customer_churn_Table!R7398,NA())</f>
        <v>#N/A</v>
      </c>
      <c r="R7398" s="2">
        <f>IF(Customer_churn_Table!N7398=1,Customer_churn_Table!H7398,NA())</f>
        <v>5</v>
      </c>
      <c r="S7398" s="2">
        <f>IF(Customer_churn_Table!N7398=1,Customer_churn_Table!R7398,NA())</f>
        <v>975</v>
      </c>
    </row>
    <row r="7399" spans="16:19" x14ac:dyDescent="0.35">
      <c r="P7399" s="2" t="e">
        <f>IF(Customer_churn_Table!N7399=0,Customer_churn_Table!H7399,NA())</f>
        <v>#N/A</v>
      </c>
      <c r="Q7399" s="2" t="e">
        <f>IF(Customer_churn_Table!N7399=0,Customer_churn_Table!R7399,NA())</f>
        <v>#N/A</v>
      </c>
      <c r="R7399" s="2">
        <f>IF(Customer_churn_Table!N7399=1,Customer_churn_Table!H7399,NA())</f>
        <v>4</v>
      </c>
      <c r="S7399" s="2">
        <f>IF(Customer_churn_Table!N7399=1,Customer_churn_Table!R7399,NA())</f>
        <v>276</v>
      </c>
    </row>
    <row r="7400" spans="16:19" x14ac:dyDescent="0.35">
      <c r="P7400" s="2" t="e">
        <f>IF(Customer_churn_Table!N7400=0,Customer_churn_Table!H7400,NA())</f>
        <v>#N/A</v>
      </c>
      <c r="Q7400" s="2" t="e">
        <f>IF(Customer_churn_Table!N7400=0,Customer_churn_Table!R7400,NA())</f>
        <v>#N/A</v>
      </c>
      <c r="R7400" s="2">
        <f>IF(Customer_churn_Table!N7400=1,Customer_churn_Table!H7400,NA())</f>
        <v>1</v>
      </c>
      <c r="S7400" s="2">
        <f>IF(Customer_churn_Table!N7400=1,Customer_churn_Table!R7400,NA())</f>
        <v>867</v>
      </c>
    </row>
    <row r="7401" spans="16:19" x14ac:dyDescent="0.35">
      <c r="P7401" s="2">
        <f>IF(Customer_churn_Table!N7401=0,Customer_churn_Table!H7401,NA())</f>
        <v>7</v>
      </c>
      <c r="Q7401" s="2">
        <f>IF(Customer_churn_Table!N7401=0,Customer_churn_Table!R7401,NA())</f>
        <v>753</v>
      </c>
      <c r="R7401" s="2" t="e">
        <f>IF(Customer_churn_Table!N7401=1,Customer_churn_Table!H7401,NA())</f>
        <v>#N/A</v>
      </c>
      <c r="S7401" s="2" t="e">
        <f>IF(Customer_churn_Table!N7401=1,Customer_churn_Table!R7401,NA())</f>
        <v>#N/A</v>
      </c>
    </row>
    <row r="7402" spans="16:19" x14ac:dyDescent="0.35">
      <c r="P7402" s="2" t="e">
        <f>IF(Customer_churn_Table!N7402=0,Customer_churn_Table!H7402,NA())</f>
        <v>#N/A</v>
      </c>
      <c r="Q7402" s="2" t="e">
        <f>IF(Customer_churn_Table!N7402=0,Customer_churn_Table!R7402,NA())</f>
        <v>#N/A</v>
      </c>
      <c r="R7402" s="2">
        <f>IF(Customer_churn_Table!N7402=1,Customer_churn_Table!H7402,NA())</f>
        <v>1</v>
      </c>
      <c r="S7402" s="2">
        <f>IF(Customer_churn_Table!N7402=1,Customer_churn_Table!R7402,NA())</f>
        <v>222</v>
      </c>
    </row>
    <row r="7403" spans="16:19" x14ac:dyDescent="0.35">
      <c r="P7403" s="2">
        <f>IF(Customer_churn_Table!N7403=0,Customer_churn_Table!H7403,NA())</f>
        <v>9</v>
      </c>
      <c r="Q7403" s="2">
        <f>IF(Customer_churn_Table!N7403=0,Customer_churn_Table!R7403,NA())</f>
        <v>757</v>
      </c>
      <c r="R7403" s="2" t="e">
        <f>IF(Customer_churn_Table!N7403=1,Customer_churn_Table!H7403,NA())</f>
        <v>#N/A</v>
      </c>
      <c r="S7403" s="2" t="e">
        <f>IF(Customer_churn_Table!N7403=1,Customer_churn_Table!R7403,NA())</f>
        <v>#N/A</v>
      </c>
    </row>
    <row r="7404" spans="16:19" x14ac:dyDescent="0.35">
      <c r="P7404" s="2">
        <f>IF(Customer_churn_Table!N7404=0,Customer_churn_Table!H7404,NA())</f>
        <v>7</v>
      </c>
      <c r="Q7404" s="2">
        <f>IF(Customer_churn_Table!N7404=0,Customer_churn_Table!R7404,NA())</f>
        <v>335</v>
      </c>
      <c r="R7404" s="2" t="e">
        <f>IF(Customer_churn_Table!N7404=1,Customer_churn_Table!H7404,NA())</f>
        <v>#N/A</v>
      </c>
      <c r="S7404" s="2" t="e">
        <f>IF(Customer_churn_Table!N7404=1,Customer_churn_Table!R7404,NA())</f>
        <v>#N/A</v>
      </c>
    </row>
    <row r="7405" spans="16:19" x14ac:dyDescent="0.35">
      <c r="P7405" s="2" t="e">
        <f>IF(Customer_churn_Table!N7405=0,Customer_churn_Table!H7405,NA())</f>
        <v>#N/A</v>
      </c>
      <c r="Q7405" s="2" t="e">
        <f>IF(Customer_churn_Table!N7405=0,Customer_churn_Table!R7405,NA())</f>
        <v>#N/A</v>
      </c>
      <c r="R7405" s="2">
        <f>IF(Customer_churn_Table!N7405=1,Customer_churn_Table!H7405,NA())</f>
        <v>6</v>
      </c>
      <c r="S7405" s="2">
        <f>IF(Customer_churn_Table!N7405=1,Customer_churn_Table!R7405,NA())</f>
        <v>667</v>
      </c>
    </row>
    <row r="7406" spans="16:19" x14ac:dyDescent="0.35">
      <c r="P7406" s="2">
        <f>IF(Customer_churn_Table!N7406=0,Customer_churn_Table!H7406,NA())</f>
        <v>1</v>
      </c>
      <c r="Q7406" s="2">
        <f>IF(Customer_churn_Table!N7406=0,Customer_churn_Table!R7406,NA())</f>
        <v>367</v>
      </c>
      <c r="R7406" s="2" t="e">
        <f>IF(Customer_churn_Table!N7406=1,Customer_churn_Table!H7406,NA())</f>
        <v>#N/A</v>
      </c>
      <c r="S7406" s="2" t="e">
        <f>IF(Customer_churn_Table!N7406=1,Customer_churn_Table!R7406,NA())</f>
        <v>#N/A</v>
      </c>
    </row>
    <row r="7407" spans="16:19" x14ac:dyDescent="0.35">
      <c r="P7407" s="2">
        <f>IF(Customer_churn_Table!N7407=0,Customer_churn_Table!H7407,NA())</f>
        <v>8</v>
      </c>
      <c r="Q7407" s="2">
        <f>IF(Customer_churn_Table!N7407=0,Customer_churn_Table!R7407,NA())</f>
        <v>719</v>
      </c>
      <c r="R7407" s="2" t="e">
        <f>IF(Customer_churn_Table!N7407=1,Customer_churn_Table!H7407,NA())</f>
        <v>#N/A</v>
      </c>
      <c r="S7407" s="2" t="e">
        <f>IF(Customer_churn_Table!N7407=1,Customer_churn_Table!R7407,NA())</f>
        <v>#N/A</v>
      </c>
    </row>
    <row r="7408" spans="16:19" x14ac:dyDescent="0.35">
      <c r="P7408" s="2">
        <f>IF(Customer_churn_Table!N7408=0,Customer_churn_Table!H7408,NA())</f>
        <v>4</v>
      </c>
      <c r="Q7408" s="2">
        <f>IF(Customer_churn_Table!N7408=0,Customer_churn_Table!R7408,NA())</f>
        <v>486</v>
      </c>
      <c r="R7408" s="2" t="e">
        <f>IF(Customer_churn_Table!N7408=1,Customer_churn_Table!H7408,NA())</f>
        <v>#N/A</v>
      </c>
      <c r="S7408" s="2" t="e">
        <f>IF(Customer_churn_Table!N7408=1,Customer_churn_Table!R7408,NA())</f>
        <v>#N/A</v>
      </c>
    </row>
    <row r="7409" spans="16:19" x14ac:dyDescent="0.35">
      <c r="P7409" s="2">
        <f>IF(Customer_churn_Table!N7409=0,Customer_churn_Table!H7409,NA())</f>
        <v>4</v>
      </c>
      <c r="Q7409" s="2">
        <f>IF(Customer_churn_Table!N7409=0,Customer_churn_Table!R7409,NA())</f>
        <v>416</v>
      </c>
      <c r="R7409" s="2" t="e">
        <f>IF(Customer_churn_Table!N7409=1,Customer_churn_Table!H7409,NA())</f>
        <v>#N/A</v>
      </c>
      <c r="S7409" s="2" t="e">
        <f>IF(Customer_churn_Table!N7409=1,Customer_churn_Table!R7409,NA())</f>
        <v>#N/A</v>
      </c>
    </row>
    <row r="7410" spans="16:19" x14ac:dyDescent="0.35">
      <c r="P7410" s="2">
        <f>IF(Customer_churn_Table!N7410=0,Customer_churn_Table!H7410,NA())</f>
        <v>2</v>
      </c>
      <c r="Q7410" s="2">
        <f>IF(Customer_churn_Table!N7410=0,Customer_churn_Table!R7410,NA())</f>
        <v>674</v>
      </c>
      <c r="R7410" s="2" t="e">
        <f>IF(Customer_churn_Table!N7410=1,Customer_churn_Table!H7410,NA())</f>
        <v>#N/A</v>
      </c>
      <c r="S7410" s="2" t="e">
        <f>IF(Customer_churn_Table!N7410=1,Customer_churn_Table!R7410,NA())</f>
        <v>#N/A</v>
      </c>
    </row>
    <row r="7411" spans="16:19" x14ac:dyDescent="0.35">
      <c r="P7411" s="2">
        <f>IF(Customer_churn_Table!N7411=0,Customer_churn_Table!H7411,NA())</f>
        <v>9</v>
      </c>
      <c r="Q7411" s="2">
        <f>IF(Customer_churn_Table!N7411=0,Customer_churn_Table!R7411,NA())</f>
        <v>703</v>
      </c>
      <c r="R7411" s="2" t="e">
        <f>IF(Customer_churn_Table!N7411=1,Customer_churn_Table!H7411,NA())</f>
        <v>#N/A</v>
      </c>
      <c r="S7411" s="2" t="e">
        <f>IF(Customer_churn_Table!N7411=1,Customer_churn_Table!R7411,NA())</f>
        <v>#N/A</v>
      </c>
    </row>
    <row r="7412" spans="16:19" x14ac:dyDescent="0.35">
      <c r="P7412" s="2">
        <f>IF(Customer_churn_Table!N7412=0,Customer_churn_Table!H7412,NA())</f>
        <v>5</v>
      </c>
      <c r="Q7412" s="2">
        <f>IF(Customer_churn_Table!N7412=0,Customer_churn_Table!R7412,NA())</f>
        <v>446</v>
      </c>
      <c r="R7412" s="2" t="e">
        <f>IF(Customer_churn_Table!N7412=1,Customer_churn_Table!H7412,NA())</f>
        <v>#N/A</v>
      </c>
      <c r="S7412" s="2" t="e">
        <f>IF(Customer_churn_Table!N7412=1,Customer_churn_Table!R7412,NA())</f>
        <v>#N/A</v>
      </c>
    </row>
    <row r="7413" spans="16:19" x14ac:dyDescent="0.35">
      <c r="P7413" s="2">
        <f>IF(Customer_churn_Table!N7413=0,Customer_churn_Table!H7413,NA())</f>
        <v>6</v>
      </c>
      <c r="Q7413" s="2">
        <f>IF(Customer_churn_Table!N7413=0,Customer_churn_Table!R7413,NA())</f>
        <v>906</v>
      </c>
      <c r="R7413" s="2" t="e">
        <f>IF(Customer_churn_Table!N7413=1,Customer_churn_Table!H7413,NA())</f>
        <v>#N/A</v>
      </c>
      <c r="S7413" s="2" t="e">
        <f>IF(Customer_churn_Table!N7413=1,Customer_churn_Table!R7413,NA())</f>
        <v>#N/A</v>
      </c>
    </row>
    <row r="7414" spans="16:19" x14ac:dyDescent="0.35">
      <c r="P7414" s="2">
        <f>IF(Customer_churn_Table!N7414=0,Customer_churn_Table!H7414,NA())</f>
        <v>7</v>
      </c>
      <c r="Q7414" s="2">
        <f>IF(Customer_churn_Table!N7414=0,Customer_churn_Table!R7414,NA())</f>
        <v>471</v>
      </c>
      <c r="R7414" s="2" t="e">
        <f>IF(Customer_churn_Table!N7414=1,Customer_churn_Table!H7414,NA())</f>
        <v>#N/A</v>
      </c>
      <c r="S7414" s="2" t="e">
        <f>IF(Customer_churn_Table!N7414=1,Customer_churn_Table!R7414,NA())</f>
        <v>#N/A</v>
      </c>
    </row>
    <row r="7415" spans="16:19" x14ac:dyDescent="0.35">
      <c r="P7415" s="2">
        <f>IF(Customer_churn_Table!N7415=0,Customer_churn_Table!H7415,NA())</f>
        <v>4</v>
      </c>
      <c r="Q7415" s="2">
        <f>IF(Customer_churn_Table!N7415=0,Customer_churn_Table!R7415,NA())</f>
        <v>519</v>
      </c>
      <c r="R7415" s="2" t="e">
        <f>IF(Customer_churn_Table!N7415=1,Customer_churn_Table!H7415,NA())</f>
        <v>#N/A</v>
      </c>
      <c r="S7415" s="2" t="e">
        <f>IF(Customer_churn_Table!N7415=1,Customer_churn_Table!R7415,NA())</f>
        <v>#N/A</v>
      </c>
    </row>
    <row r="7416" spans="16:19" x14ac:dyDescent="0.35">
      <c r="P7416" s="2">
        <f>IF(Customer_churn_Table!N7416=0,Customer_churn_Table!H7416,NA())</f>
        <v>2</v>
      </c>
      <c r="Q7416" s="2">
        <f>IF(Customer_churn_Table!N7416=0,Customer_churn_Table!R7416,NA())</f>
        <v>875</v>
      </c>
      <c r="R7416" s="2" t="e">
        <f>IF(Customer_churn_Table!N7416=1,Customer_churn_Table!H7416,NA())</f>
        <v>#N/A</v>
      </c>
      <c r="S7416" s="2" t="e">
        <f>IF(Customer_churn_Table!N7416=1,Customer_churn_Table!R7416,NA())</f>
        <v>#N/A</v>
      </c>
    </row>
    <row r="7417" spans="16:19" x14ac:dyDescent="0.35">
      <c r="P7417" s="2">
        <f>IF(Customer_churn_Table!N7417=0,Customer_churn_Table!H7417,NA())</f>
        <v>6</v>
      </c>
      <c r="Q7417" s="2">
        <f>IF(Customer_churn_Table!N7417=0,Customer_churn_Table!R7417,NA())</f>
        <v>705</v>
      </c>
      <c r="R7417" s="2" t="e">
        <f>IF(Customer_churn_Table!N7417=1,Customer_churn_Table!H7417,NA())</f>
        <v>#N/A</v>
      </c>
      <c r="S7417" s="2" t="e">
        <f>IF(Customer_churn_Table!N7417=1,Customer_churn_Table!R7417,NA())</f>
        <v>#N/A</v>
      </c>
    </row>
    <row r="7418" spans="16:19" x14ac:dyDescent="0.35">
      <c r="P7418" s="2">
        <f>IF(Customer_churn_Table!N7418=0,Customer_churn_Table!H7418,NA())</f>
        <v>8</v>
      </c>
      <c r="Q7418" s="2">
        <f>IF(Customer_churn_Table!N7418=0,Customer_churn_Table!R7418,NA())</f>
        <v>623</v>
      </c>
      <c r="R7418" s="2" t="e">
        <f>IF(Customer_churn_Table!N7418=1,Customer_churn_Table!H7418,NA())</f>
        <v>#N/A</v>
      </c>
      <c r="S7418" s="2" t="e">
        <f>IF(Customer_churn_Table!N7418=1,Customer_churn_Table!R7418,NA())</f>
        <v>#N/A</v>
      </c>
    </row>
    <row r="7419" spans="16:19" x14ac:dyDescent="0.35">
      <c r="P7419" s="2">
        <f>IF(Customer_churn_Table!N7419=0,Customer_churn_Table!H7419,NA())</f>
        <v>5</v>
      </c>
      <c r="Q7419" s="2">
        <f>IF(Customer_churn_Table!N7419=0,Customer_churn_Table!R7419,NA())</f>
        <v>593</v>
      </c>
      <c r="R7419" s="2" t="e">
        <f>IF(Customer_churn_Table!N7419=1,Customer_churn_Table!H7419,NA())</f>
        <v>#N/A</v>
      </c>
      <c r="S7419" s="2" t="e">
        <f>IF(Customer_churn_Table!N7419=1,Customer_churn_Table!R7419,NA())</f>
        <v>#N/A</v>
      </c>
    </row>
    <row r="7420" spans="16:19" x14ac:dyDescent="0.35">
      <c r="P7420" s="2">
        <f>IF(Customer_churn_Table!N7420=0,Customer_churn_Table!H7420,NA())</f>
        <v>4</v>
      </c>
      <c r="Q7420" s="2">
        <f>IF(Customer_churn_Table!N7420=0,Customer_churn_Table!R7420,NA())</f>
        <v>760</v>
      </c>
      <c r="R7420" s="2" t="e">
        <f>IF(Customer_churn_Table!N7420=1,Customer_churn_Table!H7420,NA())</f>
        <v>#N/A</v>
      </c>
      <c r="S7420" s="2" t="e">
        <f>IF(Customer_churn_Table!N7420=1,Customer_churn_Table!R7420,NA())</f>
        <v>#N/A</v>
      </c>
    </row>
    <row r="7421" spans="16:19" x14ac:dyDescent="0.35">
      <c r="P7421" s="2">
        <f>IF(Customer_churn_Table!N7421=0,Customer_churn_Table!H7421,NA())</f>
        <v>3</v>
      </c>
      <c r="Q7421" s="2">
        <f>IF(Customer_churn_Table!N7421=0,Customer_churn_Table!R7421,NA())</f>
        <v>717</v>
      </c>
      <c r="R7421" s="2" t="e">
        <f>IF(Customer_churn_Table!N7421=1,Customer_churn_Table!H7421,NA())</f>
        <v>#N/A</v>
      </c>
      <c r="S7421" s="2" t="e">
        <f>IF(Customer_churn_Table!N7421=1,Customer_churn_Table!R7421,NA())</f>
        <v>#N/A</v>
      </c>
    </row>
    <row r="7422" spans="16:19" x14ac:dyDescent="0.35">
      <c r="P7422" s="2">
        <f>IF(Customer_churn_Table!N7422=0,Customer_churn_Table!H7422,NA())</f>
        <v>9</v>
      </c>
      <c r="Q7422" s="2">
        <f>IF(Customer_churn_Table!N7422=0,Customer_churn_Table!R7422,NA())</f>
        <v>873</v>
      </c>
      <c r="R7422" s="2" t="e">
        <f>IF(Customer_churn_Table!N7422=1,Customer_churn_Table!H7422,NA())</f>
        <v>#N/A</v>
      </c>
      <c r="S7422" s="2" t="e">
        <f>IF(Customer_churn_Table!N7422=1,Customer_churn_Table!R7422,NA())</f>
        <v>#N/A</v>
      </c>
    </row>
    <row r="7423" spans="16:19" x14ac:dyDescent="0.35">
      <c r="P7423" s="2">
        <f>IF(Customer_churn_Table!N7423=0,Customer_churn_Table!H7423,NA())</f>
        <v>1</v>
      </c>
      <c r="Q7423" s="2">
        <f>IF(Customer_churn_Table!N7423=0,Customer_churn_Table!R7423,NA())</f>
        <v>972</v>
      </c>
      <c r="R7423" s="2" t="e">
        <f>IF(Customer_churn_Table!N7423=1,Customer_churn_Table!H7423,NA())</f>
        <v>#N/A</v>
      </c>
      <c r="S7423" s="2" t="e">
        <f>IF(Customer_churn_Table!N7423=1,Customer_churn_Table!R7423,NA())</f>
        <v>#N/A</v>
      </c>
    </row>
    <row r="7424" spans="16:19" x14ac:dyDescent="0.35">
      <c r="P7424" s="2">
        <f>IF(Customer_churn_Table!N7424=0,Customer_churn_Table!H7424,NA())</f>
        <v>7</v>
      </c>
      <c r="Q7424" s="2">
        <f>IF(Customer_churn_Table!N7424=0,Customer_churn_Table!R7424,NA())</f>
        <v>327</v>
      </c>
      <c r="R7424" s="2" t="e">
        <f>IF(Customer_churn_Table!N7424=1,Customer_churn_Table!H7424,NA())</f>
        <v>#N/A</v>
      </c>
      <c r="S7424" s="2" t="e">
        <f>IF(Customer_churn_Table!N7424=1,Customer_churn_Table!R7424,NA())</f>
        <v>#N/A</v>
      </c>
    </row>
    <row r="7425" spans="16:19" x14ac:dyDescent="0.35">
      <c r="P7425" s="2">
        <f>IF(Customer_churn_Table!N7425=0,Customer_churn_Table!H7425,NA())</f>
        <v>2</v>
      </c>
      <c r="Q7425" s="2">
        <f>IF(Customer_churn_Table!N7425=0,Customer_churn_Table!R7425,NA())</f>
        <v>500</v>
      </c>
      <c r="R7425" s="2" t="e">
        <f>IF(Customer_churn_Table!N7425=1,Customer_churn_Table!H7425,NA())</f>
        <v>#N/A</v>
      </c>
      <c r="S7425" s="2" t="e">
        <f>IF(Customer_churn_Table!N7425=1,Customer_churn_Table!R7425,NA())</f>
        <v>#N/A</v>
      </c>
    </row>
    <row r="7426" spans="16:19" x14ac:dyDescent="0.35">
      <c r="P7426" s="2" t="e">
        <f>IF(Customer_churn_Table!N7426=0,Customer_churn_Table!H7426,NA())</f>
        <v>#N/A</v>
      </c>
      <c r="Q7426" s="2" t="e">
        <f>IF(Customer_churn_Table!N7426=0,Customer_churn_Table!R7426,NA())</f>
        <v>#N/A</v>
      </c>
      <c r="R7426" s="2">
        <f>IF(Customer_churn_Table!N7426=1,Customer_churn_Table!H7426,NA())</f>
        <v>1</v>
      </c>
      <c r="S7426" s="2">
        <f>IF(Customer_churn_Table!N7426=1,Customer_churn_Table!R7426,NA())</f>
        <v>509</v>
      </c>
    </row>
    <row r="7427" spans="16:19" x14ac:dyDescent="0.35">
      <c r="P7427" s="2" t="e">
        <f>IF(Customer_churn_Table!N7427=0,Customer_churn_Table!H7427,NA())</f>
        <v>#N/A</v>
      </c>
      <c r="Q7427" s="2" t="e">
        <f>IF(Customer_churn_Table!N7427=0,Customer_churn_Table!R7427,NA())</f>
        <v>#N/A</v>
      </c>
      <c r="R7427" s="2">
        <f>IF(Customer_churn_Table!N7427=1,Customer_churn_Table!H7427,NA())</f>
        <v>3</v>
      </c>
      <c r="S7427" s="2">
        <f>IF(Customer_churn_Table!N7427=1,Customer_churn_Table!R7427,NA())</f>
        <v>554</v>
      </c>
    </row>
    <row r="7428" spans="16:19" x14ac:dyDescent="0.35">
      <c r="P7428" s="2" t="e">
        <f>IF(Customer_churn_Table!N7428=0,Customer_churn_Table!H7428,NA())</f>
        <v>#N/A</v>
      </c>
      <c r="Q7428" s="2" t="e">
        <f>IF(Customer_churn_Table!N7428=0,Customer_churn_Table!R7428,NA())</f>
        <v>#N/A</v>
      </c>
      <c r="R7428" s="2">
        <f>IF(Customer_churn_Table!N7428=1,Customer_churn_Table!H7428,NA())</f>
        <v>4</v>
      </c>
      <c r="S7428" s="2">
        <f>IF(Customer_churn_Table!N7428=1,Customer_churn_Table!R7428,NA())</f>
        <v>812</v>
      </c>
    </row>
    <row r="7429" spans="16:19" x14ac:dyDescent="0.35">
      <c r="P7429" s="2">
        <f>IF(Customer_churn_Table!N7429=0,Customer_churn_Table!H7429,NA())</f>
        <v>8</v>
      </c>
      <c r="Q7429" s="2">
        <f>IF(Customer_churn_Table!N7429=0,Customer_churn_Table!R7429,NA())</f>
        <v>504</v>
      </c>
      <c r="R7429" s="2" t="e">
        <f>IF(Customer_churn_Table!N7429=1,Customer_churn_Table!H7429,NA())</f>
        <v>#N/A</v>
      </c>
      <c r="S7429" s="2" t="e">
        <f>IF(Customer_churn_Table!N7429=1,Customer_churn_Table!R7429,NA())</f>
        <v>#N/A</v>
      </c>
    </row>
    <row r="7430" spans="16:19" x14ac:dyDescent="0.35">
      <c r="P7430" s="2">
        <f>IF(Customer_churn_Table!N7430=0,Customer_churn_Table!H7430,NA())</f>
        <v>9</v>
      </c>
      <c r="Q7430" s="2">
        <f>IF(Customer_churn_Table!N7430=0,Customer_churn_Table!R7430,NA())</f>
        <v>685</v>
      </c>
      <c r="R7430" s="2" t="e">
        <f>IF(Customer_churn_Table!N7430=1,Customer_churn_Table!H7430,NA())</f>
        <v>#N/A</v>
      </c>
      <c r="S7430" s="2" t="e">
        <f>IF(Customer_churn_Table!N7430=1,Customer_churn_Table!R7430,NA())</f>
        <v>#N/A</v>
      </c>
    </row>
    <row r="7431" spans="16:19" x14ac:dyDescent="0.35">
      <c r="P7431" s="2">
        <f>IF(Customer_churn_Table!N7431=0,Customer_churn_Table!H7431,NA())</f>
        <v>6</v>
      </c>
      <c r="Q7431" s="2">
        <f>IF(Customer_churn_Table!N7431=0,Customer_churn_Table!R7431,NA())</f>
        <v>975</v>
      </c>
      <c r="R7431" s="2" t="e">
        <f>IF(Customer_churn_Table!N7431=1,Customer_churn_Table!H7431,NA())</f>
        <v>#N/A</v>
      </c>
      <c r="S7431" s="2" t="e">
        <f>IF(Customer_churn_Table!N7431=1,Customer_churn_Table!R7431,NA())</f>
        <v>#N/A</v>
      </c>
    </row>
    <row r="7432" spans="16:19" x14ac:dyDescent="0.35">
      <c r="P7432" s="2">
        <f>IF(Customer_churn_Table!N7432=0,Customer_churn_Table!H7432,NA())</f>
        <v>0</v>
      </c>
      <c r="Q7432" s="2">
        <f>IF(Customer_churn_Table!N7432=0,Customer_churn_Table!R7432,NA())</f>
        <v>337</v>
      </c>
      <c r="R7432" s="2" t="e">
        <f>IF(Customer_churn_Table!N7432=1,Customer_churn_Table!H7432,NA())</f>
        <v>#N/A</v>
      </c>
      <c r="S7432" s="2" t="e">
        <f>IF(Customer_churn_Table!N7432=1,Customer_churn_Table!R7432,NA())</f>
        <v>#N/A</v>
      </c>
    </row>
    <row r="7433" spans="16:19" x14ac:dyDescent="0.35">
      <c r="P7433" s="2">
        <f>IF(Customer_churn_Table!N7433=0,Customer_churn_Table!H7433,NA())</f>
        <v>3</v>
      </c>
      <c r="Q7433" s="2">
        <f>IF(Customer_churn_Table!N7433=0,Customer_churn_Table!R7433,NA())</f>
        <v>331</v>
      </c>
      <c r="R7433" s="2" t="e">
        <f>IF(Customer_churn_Table!N7433=1,Customer_churn_Table!H7433,NA())</f>
        <v>#N/A</v>
      </c>
      <c r="S7433" s="2" t="e">
        <f>IF(Customer_churn_Table!N7433=1,Customer_churn_Table!R7433,NA())</f>
        <v>#N/A</v>
      </c>
    </row>
    <row r="7434" spans="16:19" x14ac:dyDescent="0.35">
      <c r="P7434" s="2">
        <f>IF(Customer_churn_Table!N7434=0,Customer_churn_Table!H7434,NA())</f>
        <v>2</v>
      </c>
      <c r="Q7434" s="2">
        <f>IF(Customer_churn_Table!N7434=0,Customer_churn_Table!R7434,NA())</f>
        <v>406</v>
      </c>
      <c r="R7434" s="2" t="e">
        <f>IF(Customer_churn_Table!N7434=1,Customer_churn_Table!H7434,NA())</f>
        <v>#N/A</v>
      </c>
      <c r="S7434" s="2" t="e">
        <f>IF(Customer_churn_Table!N7434=1,Customer_churn_Table!R7434,NA())</f>
        <v>#N/A</v>
      </c>
    </row>
    <row r="7435" spans="16:19" x14ac:dyDescent="0.35">
      <c r="P7435" s="2" t="e">
        <f>IF(Customer_churn_Table!N7435=0,Customer_churn_Table!H7435,NA())</f>
        <v>#N/A</v>
      </c>
      <c r="Q7435" s="2" t="e">
        <f>IF(Customer_churn_Table!N7435=0,Customer_churn_Table!R7435,NA())</f>
        <v>#N/A</v>
      </c>
      <c r="R7435" s="2">
        <f>IF(Customer_churn_Table!N7435=1,Customer_churn_Table!H7435,NA())</f>
        <v>2</v>
      </c>
      <c r="S7435" s="2">
        <f>IF(Customer_churn_Table!N7435=1,Customer_churn_Table!R7435,NA())</f>
        <v>560</v>
      </c>
    </row>
    <row r="7436" spans="16:19" x14ac:dyDescent="0.35">
      <c r="P7436" s="2">
        <f>IF(Customer_churn_Table!N7436=0,Customer_churn_Table!H7436,NA())</f>
        <v>1</v>
      </c>
      <c r="Q7436" s="2">
        <f>IF(Customer_churn_Table!N7436=0,Customer_churn_Table!R7436,NA())</f>
        <v>456</v>
      </c>
      <c r="R7436" s="2" t="e">
        <f>IF(Customer_churn_Table!N7436=1,Customer_churn_Table!H7436,NA())</f>
        <v>#N/A</v>
      </c>
      <c r="S7436" s="2" t="e">
        <f>IF(Customer_churn_Table!N7436=1,Customer_churn_Table!R7436,NA())</f>
        <v>#N/A</v>
      </c>
    </row>
    <row r="7437" spans="16:19" x14ac:dyDescent="0.35">
      <c r="P7437" s="2" t="e">
        <f>IF(Customer_churn_Table!N7437=0,Customer_churn_Table!H7437,NA())</f>
        <v>#N/A</v>
      </c>
      <c r="Q7437" s="2" t="e">
        <f>IF(Customer_churn_Table!N7437=0,Customer_churn_Table!R7437,NA())</f>
        <v>#N/A</v>
      </c>
      <c r="R7437" s="2">
        <f>IF(Customer_churn_Table!N7437=1,Customer_churn_Table!H7437,NA())</f>
        <v>5</v>
      </c>
      <c r="S7437" s="2">
        <f>IF(Customer_churn_Table!N7437=1,Customer_churn_Table!R7437,NA())</f>
        <v>821</v>
      </c>
    </row>
    <row r="7438" spans="16:19" x14ac:dyDescent="0.35">
      <c r="P7438" s="2" t="e">
        <f>IF(Customer_churn_Table!N7438=0,Customer_churn_Table!H7438,NA())</f>
        <v>#N/A</v>
      </c>
      <c r="Q7438" s="2" t="e">
        <f>IF(Customer_churn_Table!N7438=0,Customer_churn_Table!R7438,NA())</f>
        <v>#N/A</v>
      </c>
      <c r="R7438" s="2">
        <f>IF(Customer_churn_Table!N7438=1,Customer_churn_Table!H7438,NA())</f>
        <v>6</v>
      </c>
      <c r="S7438" s="2">
        <f>IF(Customer_churn_Table!N7438=1,Customer_churn_Table!R7438,NA())</f>
        <v>594</v>
      </c>
    </row>
    <row r="7439" spans="16:19" x14ac:dyDescent="0.35">
      <c r="P7439" s="2">
        <f>IF(Customer_churn_Table!N7439=0,Customer_churn_Table!H7439,NA())</f>
        <v>9</v>
      </c>
      <c r="Q7439" s="2">
        <f>IF(Customer_churn_Table!N7439=0,Customer_churn_Table!R7439,NA())</f>
        <v>221</v>
      </c>
      <c r="R7439" s="2" t="e">
        <f>IF(Customer_churn_Table!N7439=1,Customer_churn_Table!H7439,NA())</f>
        <v>#N/A</v>
      </c>
      <c r="S7439" s="2" t="e">
        <f>IF(Customer_churn_Table!N7439=1,Customer_churn_Table!R7439,NA())</f>
        <v>#N/A</v>
      </c>
    </row>
    <row r="7440" spans="16:19" x14ac:dyDescent="0.35">
      <c r="P7440" s="2">
        <f>IF(Customer_churn_Table!N7440=0,Customer_churn_Table!H7440,NA())</f>
        <v>4</v>
      </c>
      <c r="Q7440" s="2">
        <f>IF(Customer_churn_Table!N7440=0,Customer_churn_Table!R7440,NA())</f>
        <v>518</v>
      </c>
      <c r="R7440" s="2" t="e">
        <f>IF(Customer_churn_Table!N7440=1,Customer_churn_Table!H7440,NA())</f>
        <v>#N/A</v>
      </c>
      <c r="S7440" s="2" t="e">
        <f>IF(Customer_churn_Table!N7440=1,Customer_churn_Table!R7440,NA())</f>
        <v>#N/A</v>
      </c>
    </row>
    <row r="7441" spans="16:19" x14ac:dyDescent="0.35">
      <c r="P7441" s="2">
        <f>IF(Customer_churn_Table!N7441=0,Customer_churn_Table!H7441,NA())</f>
        <v>6</v>
      </c>
      <c r="Q7441" s="2">
        <f>IF(Customer_churn_Table!N7441=0,Customer_churn_Table!R7441,NA())</f>
        <v>522</v>
      </c>
      <c r="R7441" s="2" t="e">
        <f>IF(Customer_churn_Table!N7441=1,Customer_churn_Table!H7441,NA())</f>
        <v>#N/A</v>
      </c>
      <c r="S7441" s="2" t="e">
        <f>IF(Customer_churn_Table!N7441=1,Customer_churn_Table!R7441,NA())</f>
        <v>#N/A</v>
      </c>
    </row>
    <row r="7442" spans="16:19" x14ac:dyDescent="0.35">
      <c r="P7442" s="2">
        <f>IF(Customer_churn_Table!N7442=0,Customer_churn_Table!H7442,NA())</f>
        <v>6</v>
      </c>
      <c r="Q7442" s="2">
        <f>IF(Customer_churn_Table!N7442=0,Customer_churn_Table!R7442,NA())</f>
        <v>578</v>
      </c>
      <c r="R7442" s="2" t="e">
        <f>IF(Customer_churn_Table!N7442=1,Customer_churn_Table!H7442,NA())</f>
        <v>#N/A</v>
      </c>
      <c r="S7442" s="2" t="e">
        <f>IF(Customer_churn_Table!N7442=1,Customer_churn_Table!R7442,NA())</f>
        <v>#N/A</v>
      </c>
    </row>
    <row r="7443" spans="16:19" x14ac:dyDescent="0.35">
      <c r="P7443" s="2">
        <f>IF(Customer_churn_Table!N7443=0,Customer_churn_Table!H7443,NA())</f>
        <v>5</v>
      </c>
      <c r="Q7443" s="2">
        <f>IF(Customer_churn_Table!N7443=0,Customer_churn_Table!R7443,NA())</f>
        <v>863</v>
      </c>
      <c r="R7443" s="2" t="e">
        <f>IF(Customer_churn_Table!N7443=1,Customer_churn_Table!H7443,NA())</f>
        <v>#N/A</v>
      </c>
      <c r="S7443" s="2" t="e">
        <f>IF(Customer_churn_Table!N7443=1,Customer_churn_Table!R7443,NA())</f>
        <v>#N/A</v>
      </c>
    </row>
    <row r="7444" spans="16:19" x14ac:dyDescent="0.35">
      <c r="P7444" s="2">
        <f>IF(Customer_churn_Table!N7444=0,Customer_churn_Table!H7444,NA())</f>
        <v>5</v>
      </c>
      <c r="Q7444" s="2">
        <f>IF(Customer_churn_Table!N7444=0,Customer_churn_Table!R7444,NA())</f>
        <v>877</v>
      </c>
      <c r="R7444" s="2" t="e">
        <f>IF(Customer_churn_Table!N7444=1,Customer_churn_Table!H7444,NA())</f>
        <v>#N/A</v>
      </c>
      <c r="S7444" s="2" t="e">
        <f>IF(Customer_churn_Table!N7444=1,Customer_churn_Table!R7444,NA())</f>
        <v>#N/A</v>
      </c>
    </row>
    <row r="7445" spans="16:19" x14ac:dyDescent="0.35">
      <c r="P7445" s="2">
        <f>IF(Customer_churn_Table!N7445=0,Customer_churn_Table!H7445,NA())</f>
        <v>2</v>
      </c>
      <c r="Q7445" s="2">
        <f>IF(Customer_churn_Table!N7445=0,Customer_churn_Table!R7445,NA())</f>
        <v>505</v>
      </c>
      <c r="R7445" s="2" t="e">
        <f>IF(Customer_churn_Table!N7445=1,Customer_churn_Table!H7445,NA())</f>
        <v>#N/A</v>
      </c>
      <c r="S7445" s="2" t="e">
        <f>IF(Customer_churn_Table!N7445=1,Customer_churn_Table!R7445,NA())</f>
        <v>#N/A</v>
      </c>
    </row>
    <row r="7446" spans="16:19" x14ac:dyDescent="0.35">
      <c r="P7446" s="2">
        <f>IF(Customer_churn_Table!N7446=0,Customer_churn_Table!H7446,NA())</f>
        <v>4</v>
      </c>
      <c r="Q7446" s="2">
        <f>IF(Customer_churn_Table!N7446=0,Customer_churn_Table!R7446,NA())</f>
        <v>646</v>
      </c>
      <c r="R7446" s="2" t="e">
        <f>IF(Customer_churn_Table!N7446=1,Customer_churn_Table!H7446,NA())</f>
        <v>#N/A</v>
      </c>
      <c r="S7446" s="2" t="e">
        <f>IF(Customer_churn_Table!N7446=1,Customer_churn_Table!R7446,NA())</f>
        <v>#N/A</v>
      </c>
    </row>
    <row r="7447" spans="16:19" x14ac:dyDescent="0.35">
      <c r="P7447" s="2" t="e">
        <f>IF(Customer_churn_Table!N7447=0,Customer_churn_Table!H7447,NA())</f>
        <v>#N/A</v>
      </c>
      <c r="Q7447" s="2" t="e">
        <f>IF(Customer_churn_Table!N7447=0,Customer_churn_Table!R7447,NA())</f>
        <v>#N/A</v>
      </c>
      <c r="R7447" s="2">
        <f>IF(Customer_churn_Table!N7447=1,Customer_churn_Table!H7447,NA())</f>
        <v>4</v>
      </c>
      <c r="S7447" s="2">
        <f>IF(Customer_churn_Table!N7447=1,Customer_churn_Table!R7447,NA())</f>
        <v>255</v>
      </c>
    </row>
    <row r="7448" spans="16:19" x14ac:dyDescent="0.35">
      <c r="P7448" s="2">
        <f>IF(Customer_churn_Table!N7448=0,Customer_churn_Table!H7448,NA())</f>
        <v>3</v>
      </c>
      <c r="Q7448" s="2">
        <f>IF(Customer_churn_Table!N7448=0,Customer_churn_Table!R7448,NA())</f>
        <v>747</v>
      </c>
      <c r="R7448" s="2" t="e">
        <f>IF(Customer_churn_Table!N7448=1,Customer_churn_Table!H7448,NA())</f>
        <v>#N/A</v>
      </c>
      <c r="S7448" s="2" t="e">
        <f>IF(Customer_churn_Table!N7448=1,Customer_churn_Table!R7448,NA())</f>
        <v>#N/A</v>
      </c>
    </row>
    <row r="7449" spans="16:19" x14ac:dyDescent="0.35">
      <c r="P7449" s="2">
        <f>IF(Customer_churn_Table!N7449=0,Customer_churn_Table!H7449,NA())</f>
        <v>8</v>
      </c>
      <c r="Q7449" s="2">
        <f>IF(Customer_churn_Table!N7449=0,Customer_churn_Table!R7449,NA())</f>
        <v>405</v>
      </c>
      <c r="R7449" s="2" t="e">
        <f>IF(Customer_churn_Table!N7449=1,Customer_churn_Table!H7449,NA())</f>
        <v>#N/A</v>
      </c>
      <c r="S7449" s="2" t="e">
        <f>IF(Customer_churn_Table!N7449=1,Customer_churn_Table!R7449,NA())</f>
        <v>#N/A</v>
      </c>
    </row>
    <row r="7450" spans="16:19" x14ac:dyDescent="0.35">
      <c r="P7450" s="2" t="e">
        <f>IF(Customer_churn_Table!N7450=0,Customer_churn_Table!H7450,NA())</f>
        <v>#N/A</v>
      </c>
      <c r="Q7450" s="2" t="e">
        <f>IF(Customer_churn_Table!N7450=0,Customer_churn_Table!R7450,NA())</f>
        <v>#N/A</v>
      </c>
      <c r="R7450" s="2">
        <f>IF(Customer_churn_Table!N7450=1,Customer_churn_Table!H7450,NA())</f>
        <v>7</v>
      </c>
      <c r="S7450" s="2">
        <f>IF(Customer_churn_Table!N7450=1,Customer_churn_Table!R7450,NA())</f>
        <v>728</v>
      </c>
    </row>
    <row r="7451" spans="16:19" x14ac:dyDescent="0.35">
      <c r="P7451" s="2">
        <f>IF(Customer_churn_Table!N7451=0,Customer_churn_Table!H7451,NA())</f>
        <v>2</v>
      </c>
      <c r="Q7451" s="2">
        <f>IF(Customer_churn_Table!N7451=0,Customer_churn_Table!R7451,NA())</f>
        <v>275</v>
      </c>
      <c r="R7451" s="2" t="e">
        <f>IF(Customer_churn_Table!N7451=1,Customer_churn_Table!H7451,NA())</f>
        <v>#N/A</v>
      </c>
      <c r="S7451" s="2" t="e">
        <f>IF(Customer_churn_Table!N7451=1,Customer_churn_Table!R7451,NA())</f>
        <v>#N/A</v>
      </c>
    </row>
    <row r="7452" spans="16:19" x14ac:dyDescent="0.35">
      <c r="P7452" s="2">
        <f>IF(Customer_churn_Table!N7452=0,Customer_churn_Table!H7452,NA())</f>
        <v>5</v>
      </c>
      <c r="Q7452" s="2">
        <f>IF(Customer_churn_Table!N7452=0,Customer_churn_Table!R7452,NA())</f>
        <v>893</v>
      </c>
      <c r="R7452" s="2" t="e">
        <f>IF(Customer_churn_Table!N7452=1,Customer_churn_Table!H7452,NA())</f>
        <v>#N/A</v>
      </c>
      <c r="S7452" s="2" t="e">
        <f>IF(Customer_churn_Table!N7452=1,Customer_churn_Table!R7452,NA())</f>
        <v>#N/A</v>
      </c>
    </row>
    <row r="7453" spans="16:19" x14ac:dyDescent="0.35">
      <c r="P7453" s="2">
        <f>IF(Customer_churn_Table!N7453=0,Customer_churn_Table!H7453,NA())</f>
        <v>8</v>
      </c>
      <c r="Q7453" s="2">
        <f>IF(Customer_churn_Table!N7453=0,Customer_churn_Table!R7453,NA())</f>
        <v>833</v>
      </c>
      <c r="R7453" s="2" t="e">
        <f>IF(Customer_churn_Table!N7453=1,Customer_churn_Table!H7453,NA())</f>
        <v>#N/A</v>
      </c>
      <c r="S7453" s="2" t="e">
        <f>IF(Customer_churn_Table!N7453=1,Customer_churn_Table!R7453,NA())</f>
        <v>#N/A</v>
      </c>
    </row>
    <row r="7454" spans="16:19" x14ac:dyDescent="0.35">
      <c r="P7454" s="2">
        <f>IF(Customer_churn_Table!N7454=0,Customer_churn_Table!H7454,NA())</f>
        <v>8</v>
      </c>
      <c r="Q7454" s="2">
        <f>IF(Customer_churn_Table!N7454=0,Customer_churn_Table!R7454,NA())</f>
        <v>547</v>
      </c>
      <c r="R7454" s="2" t="e">
        <f>IF(Customer_churn_Table!N7454=1,Customer_churn_Table!H7454,NA())</f>
        <v>#N/A</v>
      </c>
      <c r="S7454" s="2" t="e">
        <f>IF(Customer_churn_Table!N7454=1,Customer_churn_Table!R7454,NA())</f>
        <v>#N/A</v>
      </c>
    </row>
    <row r="7455" spans="16:19" x14ac:dyDescent="0.35">
      <c r="P7455" s="2" t="e">
        <f>IF(Customer_churn_Table!N7455=0,Customer_churn_Table!H7455,NA())</f>
        <v>#N/A</v>
      </c>
      <c r="Q7455" s="2" t="e">
        <f>IF(Customer_churn_Table!N7455=0,Customer_churn_Table!R7455,NA())</f>
        <v>#N/A</v>
      </c>
      <c r="R7455" s="2">
        <f>IF(Customer_churn_Table!N7455=1,Customer_churn_Table!H7455,NA())</f>
        <v>1</v>
      </c>
      <c r="S7455" s="2">
        <f>IF(Customer_churn_Table!N7455=1,Customer_churn_Table!R7455,NA())</f>
        <v>420</v>
      </c>
    </row>
    <row r="7456" spans="16:19" x14ac:dyDescent="0.35">
      <c r="P7456" s="2">
        <f>IF(Customer_churn_Table!N7456=0,Customer_churn_Table!H7456,NA())</f>
        <v>0</v>
      </c>
      <c r="Q7456" s="2">
        <f>IF(Customer_churn_Table!N7456=0,Customer_churn_Table!R7456,NA())</f>
        <v>461</v>
      </c>
      <c r="R7456" s="2" t="e">
        <f>IF(Customer_churn_Table!N7456=1,Customer_churn_Table!H7456,NA())</f>
        <v>#N/A</v>
      </c>
      <c r="S7456" s="2" t="e">
        <f>IF(Customer_churn_Table!N7456=1,Customer_churn_Table!R7456,NA())</f>
        <v>#N/A</v>
      </c>
    </row>
    <row r="7457" spans="16:19" x14ac:dyDescent="0.35">
      <c r="P7457" s="2" t="e">
        <f>IF(Customer_churn_Table!N7457=0,Customer_churn_Table!H7457,NA())</f>
        <v>#N/A</v>
      </c>
      <c r="Q7457" s="2" t="e">
        <f>IF(Customer_churn_Table!N7457=0,Customer_churn_Table!R7457,NA())</f>
        <v>#N/A</v>
      </c>
      <c r="R7457" s="2">
        <f>IF(Customer_churn_Table!N7457=1,Customer_churn_Table!H7457,NA())</f>
        <v>4</v>
      </c>
      <c r="S7457" s="2">
        <f>IF(Customer_churn_Table!N7457=1,Customer_churn_Table!R7457,NA())</f>
        <v>362</v>
      </c>
    </row>
    <row r="7458" spans="16:19" x14ac:dyDescent="0.35">
      <c r="P7458" s="2">
        <f>IF(Customer_churn_Table!N7458=0,Customer_churn_Table!H7458,NA())</f>
        <v>8</v>
      </c>
      <c r="Q7458" s="2">
        <f>IF(Customer_churn_Table!N7458=0,Customer_churn_Table!R7458,NA())</f>
        <v>425</v>
      </c>
      <c r="R7458" s="2" t="e">
        <f>IF(Customer_churn_Table!N7458=1,Customer_churn_Table!H7458,NA())</f>
        <v>#N/A</v>
      </c>
      <c r="S7458" s="2" t="e">
        <f>IF(Customer_churn_Table!N7458=1,Customer_churn_Table!R7458,NA())</f>
        <v>#N/A</v>
      </c>
    </row>
    <row r="7459" spans="16:19" x14ac:dyDescent="0.35">
      <c r="P7459" s="2" t="e">
        <f>IF(Customer_churn_Table!N7459=0,Customer_churn_Table!H7459,NA())</f>
        <v>#N/A</v>
      </c>
      <c r="Q7459" s="2" t="e">
        <f>IF(Customer_churn_Table!N7459=0,Customer_churn_Table!R7459,NA())</f>
        <v>#N/A</v>
      </c>
      <c r="R7459" s="2">
        <f>IF(Customer_churn_Table!N7459=1,Customer_churn_Table!H7459,NA())</f>
        <v>2</v>
      </c>
      <c r="S7459" s="2">
        <f>IF(Customer_churn_Table!N7459=1,Customer_churn_Table!R7459,NA())</f>
        <v>392</v>
      </c>
    </row>
    <row r="7460" spans="16:19" x14ac:dyDescent="0.35">
      <c r="P7460" s="2">
        <f>IF(Customer_churn_Table!N7460=0,Customer_churn_Table!H7460,NA())</f>
        <v>5</v>
      </c>
      <c r="Q7460" s="2">
        <f>IF(Customer_churn_Table!N7460=0,Customer_churn_Table!R7460,NA())</f>
        <v>924</v>
      </c>
      <c r="R7460" s="2" t="e">
        <f>IF(Customer_churn_Table!N7460=1,Customer_churn_Table!H7460,NA())</f>
        <v>#N/A</v>
      </c>
      <c r="S7460" s="2" t="e">
        <f>IF(Customer_churn_Table!N7460=1,Customer_churn_Table!R7460,NA())</f>
        <v>#N/A</v>
      </c>
    </row>
    <row r="7461" spans="16:19" x14ac:dyDescent="0.35">
      <c r="P7461" s="2">
        <f>IF(Customer_churn_Table!N7461=0,Customer_churn_Table!H7461,NA())</f>
        <v>4</v>
      </c>
      <c r="Q7461" s="2">
        <f>IF(Customer_churn_Table!N7461=0,Customer_churn_Table!R7461,NA())</f>
        <v>268</v>
      </c>
      <c r="R7461" s="2" t="e">
        <f>IF(Customer_churn_Table!N7461=1,Customer_churn_Table!H7461,NA())</f>
        <v>#N/A</v>
      </c>
      <c r="S7461" s="2" t="e">
        <f>IF(Customer_churn_Table!N7461=1,Customer_churn_Table!R7461,NA())</f>
        <v>#N/A</v>
      </c>
    </row>
    <row r="7462" spans="16:19" x14ac:dyDescent="0.35">
      <c r="P7462" s="2">
        <f>IF(Customer_churn_Table!N7462=0,Customer_churn_Table!H7462,NA())</f>
        <v>6</v>
      </c>
      <c r="Q7462" s="2">
        <f>IF(Customer_churn_Table!N7462=0,Customer_churn_Table!R7462,NA())</f>
        <v>896</v>
      </c>
      <c r="R7462" s="2" t="e">
        <f>IF(Customer_churn_Table!N7462=1,Customer_churn_Table!H7462,NA())</f>
        <v>#N/A</v>
      </c>
      <c r="S7462" s="2" t="e">
        <f>IF(Customer_churn_Table!N7462=1,Customer_churn_Table!R7462,NA())</f>
        <v>#N/A</v>
      </c>
    </row>
    <row r="7463" spans="16:19" x14ac:dyDescent="0.35">
      <c r="P7463" s="2">
        <f>IF(Customer_churn_Table!N7463=0,Customer_churn_Table!H7463,NA())</f>
        <v>4</v>
      </c>
      <c r="Q7463" s="2">
        <f>IF(Customer_churn_Table!N7463=0,Customer_churn_Table!R7463,NA())</f>
        <v>826</v>
      </c>
      <c r="R7463" s="2" t="e">
        <f>IF(Customer_churn_Table!N7463=1,Customer_churn_Table!H7463,NA())</f>
        <v>#N/A</v>
      </c>
      <c r="S7463" s="2" t="e">
        <f>IF(Customer_churn_Table!N7463=1,Customer_churn_Table!R7463,NA())</f>
        <v>#N/A</v>
      </c>
    </row>
    <row r="7464" spans="16:19" x14ac:dyDescent="0.35">
      <c r="P7464" s="2">
        <f>IF(Customer_churn_Table!N7464=0,Customer_churn_Table!H7464,NA())</f>
        <v>9</v>
      </c>
      <c r="Q7464" s="2">
        <f>IF(Customer_churn_Table!N7464=0,Customer_churn_Table!R7464,NA())</f>
        <v>613</v>
      </c>
      <c r="R7464" s="2" t="e">
        <f>IF(Customer_churn_Table!N7464=1,Customer_churn_Table!H7464,NA())</f>
        <v>#N/A</v>
      </c>
      <c r="S7464" s="2" t="e">
        <f>IF(Customer_churn_Table!N7464=1,Customer_churn_Table!R7464,NA())</f>
        <v>#N/A</v>
      </c>
    </row>
    <row r="7465" spans="16:19" x14ac:dyDescent="0.35">
      <c r="P7465" s="2">
        <f>IF(Customer_churn_Table!N7465=0,Customer_churn_Table!H7465,NA())</f>
        <v>0</v>
      </c>
      <c r="Q7465" s="2">
        <f>IF(Customer_churn_Table!N7465=0,Customer_churn_Table!R7465,NA())</f>
        <v>349</v>
      </c>
      <c r="R7465" s="2" t="e">
        <f>IF(Customer_churn_Table!N7465=1,Customer_churn_Table!H7465,NA())</f>
        <v>#N/A</v>
      </c>
      <c r="S7465" s="2" t="e">
        <f>IF(Customer_churn_Table!N7465=1,Customer_churn_Table!R7465,NA())</f>
        <v>#N/A</v>
      </c>
    </row>
    <row r="7466" spans="16:19" x14ac:dyDescent="0.35">
      <c r="P7466" s="2" t="e">
        <f>IF(Customer_churn_Table!N7466=0,Customer_churn_Table!H7466,NA())</f>
        <v>#N/A</v>
      </c>
      <c r="Q7466" s="2" t="e">
        <f>IF(Customer_churn_Table!N7466=0,Customer_churn_Table!R7466,NA())</f>
        <v>#N/A</v>
      </c>
      <c r="R7466" s="2">
        <f>IF(Customer_churn_Table!N7466=1,Customer_churn_Table!H7466,NA())</f>
        <v>9</v>
      </c>
      <c r="S7466" s="2">
        <f>IF(Customer_churn_Table!N7466=1,Customer_churn_Table!R7466,NA())</f>
        <v>346</v>
      </c>
    </row>
    <row r="7467" spans="16:19" x14ac:dyDescent="0.35">
      <c r="P7467" s="2">
        <f>IF(Customer_churn_Table!N7467=0,Customer_churn_Table!H7467,NA())</f>
        <v>3</v>
      </c>
      <c r="Q7467" s="2">
        <f>IF(Customer_churn_Table!N7467=0,Customer_churn_Table!R7467,NA())</f>
        <v>990</v>
      </c>
      <c r="R7467" s="2" t="e">
        <f>IF(Customer_churn_Table!N7467=1,Customer_churn_Table!H7467,NA())</f>
        <v>#N/A</v>
      </c>
      <c r="S7467" s="2" t="e">
        <f>IF(Customer_churn_Table!N7467=1,Customer_churn_Table!R7467,NA())</f>
        <v>#N/A</v>
      </c>
    </row>
    <row r="7468" spans="16:19" x14ac:dyDescent="0.35">
      <c r="P7468" s="2">
        <f>IF(Customer_churn_Table!N7468=0,Customer_churn_Table!H7468,NA())</f>
        <v>4</v>
      </c>
      <c r="Q7468" s="2">
        <f>IF(Customer_churn_Table!N7468=0,Customer_churn_Table!R7468,NA())</f>
        <v>635</v>
      </c>
      <c r="R7468" s="2" t="e">
        <f>IF(Customer_churn_Table!N7468=1,Customer_churn_Table!H7468,NA())</f>
        <v>#N/A</v>
      </c>
      <c r="S7468" s="2" t="e">
        <f>IF(Customer_churn_Table!N7468=1,Customer_churn_Table!R7468,NA())</f>
        <v>#N/A</v>
      </c>
    </row>
    <row r="7469" spans="16:19" x14ac:dyDescent="0.35">
      <c r="P7469" s="2">
        <f>IF(Customer_churn_Table!N7469=0,Customer_churn_Table!H7469,NA())</f>
        <v>10</v>
      </c>
      <c r="Q7469" s="2">
        <f>IF(Customer_churn_Table!N7469=0,Customer_churn_Table!R7469,NA())</f>
        <v>276</v>
      </c>
      <c r="R7469" s="2" t="e">
        <f>IF(Customer_churn_Table!N7469=1,Customer_churn_Table!H7469,NA())</f>
        <v>#N/A</v>
      </c>
      <c r="S7469" s="2" t="e">
        <f>IF(Customer_churn_Table!N7469=1,Customer_churn_Table!R7469,NA())</f>
        <v>#N/A</v>
      </c>
    </row>
    <row r="7470" spans="16:19" x14ac:dyDescent="0.35">
      <c r="P7470" s="2">
        <f>IF(Customer_churn_Table!N7470=0,Customer_churn_Table!H7470,NA())</f>
        <v>2</v>
      </c>
      <c r="Q7470" s="2">
        <f>IF(Customer_churn_Table!N7470=0,Customer_churn_Table!R7470,NA())</f>
        <v>303</v>
      </c>
      <c r="R7470" s="2" t="e">
        <f>IF(Customer_churn_Table!N7470=1,Customer_churn_Table!H7470,NA())</f>
        <v>#N/A</v>
      </c>
      <c r="S7470" s="2" t="e">
        <f>IF(Customer_churn_Table!N7470=1,Customer_churn_Table!R7470,NA())</f>
        <v>#N/A</v>
      </c>
    </row>
    <row r="7471" spans="16:19" x14ac:dyDescent="0.35">
      <c r="P7471" s="2">
        <f>IF(Customer_churn_Table!N7471=0,Customer_churn_Table!H7471,NA())</f>
        <v>8</v>
      </c>
      <c r="Q7471" s="2">
        <f>IF(Customer_churn_Table!N7471=0,Customer_churn_Table!R7471,NA())</f>
        <v>887</v>
      </c>
      <c r="R7471" s="2" t="e">
        <f>IF(Customer_churn_Table!N7471=1,Customer_churn_Table!H7471,NA())</f>
        <v>#N/A</v>
      </c>
      <c r="S7471" s="2" t="e">
        <f>IF(Customer_churn_Table!N7471=1,Customer_churn_Table!R7471,NA())</f>
        <v>#N/A</v>
      </c>
    </row>
    <row r="7472" spans="16:19" x14ac:dyDescent="0.35">
      <c r="P7472" s="2">
        <f>IF(Customer_churn_Table!N7472=0,Customer_churn_Table!H7472,NA())</f>
        <v>4</v>
      </c>
      <c r="Q7472" s="2">
        <f>IF(Customer_churn_Table!N7472=0,Customer_churn_Table!R7472,NA())</f>
        <v>630</v>
      </c>
      <c r="R7472" s="2" t="e">
        <f>IF(Customer_churn_Table!N7472=1,Customer_churn_Table!H7472,NA())</f>
        <v>#N/A</v>
      </c>
      <c r="S7472" s="2" t="e">
        <f>IF(Customer_churn_Table!N7472=1,Customer_churn_Table!R7472,NA())</f>
        <v>#N/A</v>
      </c>
    </row>
    <row r="7473" spans="16:19" x14ac:dyDescent="0.35">
      <c r="P7473" s="2">
        <f>IF(Customer_churn_Table!N7473=0,Customer_churn_Table!H7473,NA())</f>
        <v>8</v>
      </c>
      <c r="Q7473" s="2">
        <f>IF(Customer_churn_Table!N7473=0,Customer_churn_Table!R7473,NA())</f>
        <v>397</v>
      </c>
      <c r="R7473" s="2" t="e">
        <f>IF(Customer_churn_Table!N7473=1,Customer_churn_Table!H7473,NA())</f>
        <v>#N/A</v>
      </c>
      <c r="S7473" s="2" t="e">
        <f>IF(Customer_churn_Table!N7473=1,Customer_churn_Table!R7473,NA())</f>
        <v>#N/A</v>
      </c>
    </row>
    <row r="7474" spans="16:19" x14ac:dyDescent="0.35">
      <c r="P7474" s="2">
        <f>IF(Customer_churn_Table!N7474=0,Customer_churn_Table!H7474,NA())</f>
        <v>6</v>
      </c>
      <c r="Q7474" s="2">
        <f>IF(Customer_churn_Table!N7474=0,Customer_churn_Table!R7474,NA())</f>
        <v>524</v>
      </c>
      <c r="R7474" s="2" t="e">
        <f>IF(Customer_churn_Table!N7474=1,Customer_churn_Table!H7474,NA())</f>
        <v>#N/A</v>
      </c>
      <c r="S7474" s="2" t="e">
        <f>IF(Customer_churn_Table!N7474=1,Customer_churn_Table!R7474,NA())</f>
        <v>#N/A</v>
      </c>
    </row>
    <row r="7475" spans="16:19" x14ac:dyDescent="0.35">
      <c r="P7475" s="2">
        <f>IF(Customer_churn_Table!N7475=0,Customer_churn_Table!H7475,NA())</f>
        <v>4</v>
      </c>
      <c r="Q7475" s="2">
        <f>IF(Customer_churn_Table!N7475=0,Customer_churn_Table!R7475,NA())</f>
        <v>887</v>
      </c>
      <c r="R7475" s="2" t="e">
        <f>IF(Customer_churn_Table!N7475=1,Customer_churn_Table!H7475,NA())</f>
        <v>#N/A</v>
      </c>
      <c r="S7475" s="2" t="e">
        <f>IF(Customer_churn_Table!N7475=1,Customer_churn_Table!R7475,NA())</f>
        <v>#N/A</v>
      </c>
    </row>
    <row r="7476" spans="16:19" x14ac:dyDescent="0.35">
      <c r="P7476" s="2" t="e">
        <f>IF(Customer_churn_Table!N7476=0,Customer_churn_Table!H7476,NA())</f>
        <v>#N/A</v>
      </c>
      <c r="Q7476" s="2" t="e">
        <f>IF(Customer_churn_Table!N7476=0,Customer_churn_Table!R7476,NA())</f>
        <v>#N/A</v>
      </c>
      <c r="R7476" s="2">
        <f>IF(Customer_churn_Table!N7476=1,Customer_churn_Table!H7476,NA())</f>
        <v>4</v>
      </c>
      <c r="S7476" s="2">
        <f>IF(Customer_churn_Table!N7476=1,Customer_churn_Table!R7476,NA())</f>
        <v>705</v>
      </c>
    </row>
    <row r="7477" spans="16:19" x14ac:dyDescent="0.35">
      <c r="P7477" s="2">
        <f>IF(Customer_churn_Table!N7477=0,Customer_churn_Table!H7477,NA())</f>
        <v>1</v>
      </c>
      <c r="Q7477" s="2">
        <f>IF(Customer_churn_Table!N7477=0,Customer_churn_Table!R7477,NA())</f>
        <v>941</v>
      </c>
      <c r="R7477" s="2" t="e">
        <f>IF(Customer_churn_Table!N7477=1,Customer_churn_Table!H7477,NA())</f>
        <v>#N/A</v>
      </c>
      <c r="S7477" s="2" t="e">
        <f>IF(Customer_churn_Table!N7477=1,Customer_churn_Table!R7477,NA())</f>
        <v>#N/A</v>
      </c>
    </row>
    <row r="7478" spans="16:19" x14ac:dyDescent="0.35">
      <c r="P7478" s="2">
        <f>IF(Customer_churn_Table!N7478=0,Customer_churn_Table!H7478,NA())</f>
        <v>2</v>
      </c>
      <c r="Q7478" s="2">
        <f>IF(Customer_churn_Table!N7478=0,Customer_churn_Table!R7478,NA())</f>
        <v>784</v>
      </c>
      <c r="R7478" s="2" t="e">
        <f>IF(Customer_churn_Table!N7478=1,Customer_churn_Table!H7478,NA())</f>
        <v>#N/A</v>
      </c>
      <c r="S7478" s="2" t="e">
        <f>IF(Customer_churn_Table!N7478=1,Customer_churn_Table!R7478,NA())</f>
        <v>#N/A</v>
      </c>
    </row>
    <row r="7479" spans="16:19" x14ac:dyDescent="0.35">
      <c r="P7479" s="2" t="e">
        <f>IF(Customer_churn_Table!N7479=0,Customer_churn_Table!H7479,NA())</f>
        <v>#N/A</v>
      </c>
      <c r="Q7479" s="2" t="e">
        <f>IF(Customer_churn_Table!N7479=0,Customer_churn_Table!R7479,NA())</f>
        <v>#N/A</v>
      </c>
      <c r="R7479" s="2">
        <f>IF(Customer_churn_Table!N7479=1,Customer_churn_Table!H7479,NA())</f>
        <v>0</v>
      </c>
      <c r="S7479" s="2">
        <f>IF(Customer_churn_Table!N7479=1,Customer_churn_Table!R7479,NA())</f>
        <v>522</v>
      </c>
    </row>
    <row r="7480" spans="16:19" x14ac:dyDescent="0.35">
      <c r="P7480" s="2">
        <f>IF(Customer_churn_Table!N7480=0,Customer_churn_Table!H7480,NA())</f>
        <v>4</v>
      </c>
      <c r="Q7480" s="2">
        <f>IF(Customer_churn_Table!N7480=0,Customer_churn_Table!R7480,NA())</f>
        <v>597</v>
      </c>
      <c r="R7480" s="2" t="e">
        <f>IF(Customer_churn_Table!N7480=1,Customer_churn_Table!H7480,NA())</f>
        <v>#N/A</v>
      </c>
      <c r="S7480" s="2" t="e">
        <f>IF(Customer_churn_Table!N7480=1,Customer_churn_Table!R7480,NA())</f>
        <v>#N/A</v>
      </c>
    </row>
    <row r="7481" spans="16:19" x14ac:dyDescent="0.35">
      <c r="P7481" s="2">
        <f>IF(Customer_churn_Table!N7481=0,Customer_churn_Table!H7481,NA())</f>
        <v>8</v>
      </c>
      <c r="Q7481" s="2">
        <f>IF(Customer_churn_Table!N7481=0,Customer_churn_Table!R7481,NA())</f>
        <v>549</v>
      </c>
      <c r="R7481" s="2" t="e">
        <f>IF(Customer_churn_Table!N7481=1,Customer_churn_Table!H7481,NA())</f>
        <v>#N/A</v>
      </c>
      <c r="S7481" s="2" t="e">
        <f>IF(Customer_churn_Table!N7481=1,Customer_churn_Table!R7481,NA())</f>
        <v>#N/A</v>
      </c>
    </row>
    <row r="7482" spans="16:19" x14ac:dyDescent="0.35">
      <c r="P7482" s="2">
        <f>IF(Customer_churn_Table!N7482=0,Customer_churn_Table!H7482,NA())</f>
        <v>6</v>
      </c>
      <c r="Q7482" s="2">
        <f>IF(Customer_churn_Table!N7482=0,Customer_churn_Table!R7482,NA())</f>
        <v>759</v>
      </c>
      <c r="R7482" s="2" t="e">
        <f>IF(Customer_churn_Table!N7482=1,Customer_churn_Table!H7482,NA())</f>
        <v>#N/A</v>
      </c>
      <c r="S7482" s="2" t="e">
        <f>IF(Customer_churn_Table!N7482=1,Customer_churn_Table!R7482,NA())</f>
        <v>#N/A</v>
      </c>
    </row>
    <row r="7483" spans="16:19" x14ac:dyDescent="0.35">
      <c r="P7483" s="2">
        <f>IF(Customer_churn_Table!N7483=0,Customer_churn_Table!H7483,NA())</f>
        <v>7</v>
      </c>
      <c r="Q7483" s="2">
        <f>IF(Customer_churn_Table!N7483=0,Customer_churn_Table!R7483,NA())</f>
        <v>664</v>
      </c>
      <c r="R7483" s="2" t="e">
        <f>IF(Customer_churn_Table!N7483=1,Customer_churn_Table!H7483,NA())</f>
        <v>#N/A</v>
      </c>
      <c r="S7483" s="2" t="e">
        <f>IF(Customer_churn_Table!N7483=1,Customer_churn_Table!R7483,NA())</f>
        <v>#N/A</v>
      </c>
    </row>
    <row r="7484" spans="16:19" x14ac:dyDescent="0.35">
      <c r="P7484" s="2">
        <f>IF(Customer_churn_Table!N7484=0,Customer_churn_Table!H7484,NA())</f>
        <v>5</v>
      </c>
      <c r="Q7484" s="2">
        <f>IF(Customer_churn_Table!N7484=0,Customer_churn_Table!R7484,NA())</f>
        <v>795</v>
      </c>
      <c r="R7484" s="2" t="e">
        <f>IF(Customer_churn_Table!N7484=1,Customer_churn_Table!H7484,NA())</f>
        <v>#N/A</v>
      </c>
      <c r="S7484" s="2" t="e">
        <f>IF(Customer_churn_Table!N7484=1,Customer_churn_Table!R7484,NA())</f>
        <v>#N/A</v>
      </c>
    </row>
    <row r="7485" spans="16:19" x14ac:dyDescent="0.35">
      <c r="P7485" s="2" t="e">
        <f>IF(Customer_churn_Table!N7485=0,Customer_churn_Table!H7485,NA())</f>
        <v>#N/A</v>
      </c>
      <c r="Q7485" s="2" t="e">
        <f>IF(Customer_churn_Table!N7485=0,Customer_churn_Table!R7485,NA())</f>
        <v>#N/A</v>
      </c>
      <c r="R7485" s="2">
        <f>IF(Customer_churn_Table!N7485=1,Customer_churn_Table!H7485,NA())</f>
        <v>5</v>
      </c>
      <c r="S7485" s="2">
        <f>IF(Customer_churn_Table!N7485=1,Customer_churn_Table!R7485,NA())</f>
        <v>830</v>
      </c>
    </row>
    <row r="7486" spans="16:19" x14ac:dyDescent="0.35">
      <c r="P7486" s="2">
        <f>IF(Customer_churn_Table!N7486=0,Customer_churn_Table!H7486,NA())</f>
        <v>9</v>
      </c>
      <c r="Q7486" s="2">
        <f>IF(Customer_churn_Table!N7486=0,Customer_churn_Table!R7486,NA())</f>
        <v>615</v>
      </c>
      <c r="R7486" s="2" t="e">
        <f>IF(Customer_churn_Table!N7486=1,Customer_churn_Table!H7486,NA())</f>
        <v>#N/A</v>
      </c>
      <c r="S7486" s="2" t="e">
        <f>IF(Customer_churn_Table!N7486=1,Customer_churn_Table!R7486,NA())</f>
        <v>#N/A</v>
      </c>
    </row>
    <row r="7487" spans="16:19" x14ac:dyDescent="0.35">
      <c r="P7487" s="2">
        <f>IF(Customer_churn_Table!N7487=0,Customer_churn_Table!H7487,NA())</f>
        <v>5</v>
      </c>
      <c r="Q7487" s="2">
        <f>IF(Customer_churn_Table!N7487=0,Customer_churn_Table!R7487,NA())</f>
        <v>332</v>
      </c>
      <c r="R7487" s="2" t="e">
        <f>IF(Customer_churn_Table!N7487=1,Customer_churn_Table!H7487,NA())</f>
        <v>#N/A</v>
      </c>
      <c r="S7487" s="2" t="e">
        <f>IF(Customer_churn_Table!N7487=1,Customer_churn_Table!R7487,NA())</f>
        <v>#N/A</v>
      </c>
    </row>
    <row r="7488" spans="16:19" x14ac:dyDescent="0.35">
      <c r="P7488" s="2">
        <f>IF(Customer_churn_Table!N7488=0,Customer_churn_Table!H7488,NA())</f>
        <v>8</v>
      </c>
      <c r="Q7488" s="2">
        <f>IF(Customer_churn_Table!N7488=0,Customer_churn_Table!R7488,NA())</f>
        <v>539</v>
      </c>
      <c r="R7488" s="2" t="e">
        <f>IF(Customer_churn_Table!N7488=1,Customer_churn_Table!H7488,NA())</f>
        <v>#N/A</v>
      </c>
      <c r="S7488" s="2" t="e">
        <f>IF(Customer_churn_Table!N7488=1,Customer_churn_Table!R7488,NA())</f>
        <v>#N/A</v>
      </c>
    </row>
    <row r="7489" spans="16:19" x14ac:dyDescent="0.35">
      <c r="P7489" s="2" t="e">
        <f>IF(Customer_churn_Table!N7489=0,Customer_churn_Table!H7489,NA())</f>
        <v>#N/A</v>
      </c>
      <c r="Q7489" s="2" t="e">
        <f>IF(Customer_churn_Table!N7489=0,Customer_churn_Table!R7489,NA())</f>
        <v>#N/A</v>
      </c>
      <c r="R7489" s="2">
        <f>IF(Customer_churn_Table!N7489=1,Customer_churn_Table!H7489,NA())</f>
        <v>4</v>
      </c>
      <c r="S7489" s="2">
        <f>IF(Customer_churn_Table!N7489=1,Customer_churn_Table!R7489,NA())</f>
        <v>517</v>
      </c>
    </row>
    <row r="7490" spans="16:19" x14ac:dyDescent="0.35">
      <c r="P7490" s="2">
        <f>IF(Customer_churn_Table!N7490=0,Customer_churn_Table!H7490,NA())</f>
        <v>4</v>
      </c>
      <c r="Q7490" s="2">
        <f>IF(Customer_churn_Table!N7490=0,Customer_churn_Table!R7490,NA())</f>
        <v>374</v>
      </c>
      <c r="R7490" s="2" t="e">
        <f>IF(Customer_churn_Table!N7490=1,Customer_churn_Table!H7490,NA())</f>
        <v>#N/A</v>
      </c>
      <c r="S7490" s="2" t="e">
        <f>IF(Customer_churn_Table!N7490=1,Customer_churn_Table!R7490,NA())</f>
        <v>#N/A</v>
      </c>
    </row>
    <row r="7491" spans="16:19" x14ac:dyDescent="0.35">
      <c r="P7491" s="2">
        <f>IF(Customer_churn_Table!N7491=0,Customer_churn_Table!H7491,NA())</f>
        <v>6</v>
      </c>
      <c r="Q7491" s="2">
        <f>IF(Customer_churn_Table!N7491=0,Customer_churn_Table!R7491,NA())</f>
        <v>804</v>
      </c>
      <c r="R7491" s="2" t="e">
        <f>IF(Customer_churn_Table!N7491=1,Customer_churn_Table!H7491,NA())</f>
        <v>#N/A</v>
      </c>
      <c r="S7491" s="2" t="e">
        <f>IF(Customer_churn_Table!N7491=1,Customer_churn_Table!R7491,NA())</f>
        <v>#N/A</v>
      </c>
    </row>
    <row r="7492" spans="16:19" x14ac:dyDescent="0.35">
      <c r="P7492" s="2">
        <f>IF(Customer_churn_Table!N7492=0,Customer_churn_Table!H7492,NA())</f>
        <v>2</v>
      </c>
      <c r="Q7492" s="2">
        <f>IF(Customer_churn_Table!N7492=0,Customer_churn_Table!R7492,NA())</f>
        <v>647</v>
      </c>
      <c r="R7492" s="2" t="e">
        <f>IF(Customer_churn_Table!N7492=1,Customer_churn_Table!H7492,NA())</f>
        <v>#N/A</v>
      </c>
      <c r="S7492" s="2" t="e">
        <f>IF(Customer_churn_Table!N7492=1,Customer_churn_Table!R7492,NA())</f>
        <v>#N/A</v>
      </c>
    </row>
    <row r="7493" spans="16:19" x14ac:dyDescent="0.35">
      <c r="P7493" s="2">
        <f>IF(Customer_churn_Table!N7493=0,Customer_churn_Table!H7493,NA())</f>
        <v>4</v>
      </c>
      <c r="Q7493" s="2">
        <f>IF(Customer_churn_Table!N7493=0,Customer_churn_Table!R7493,NA())</f>
        <v>457</v>
      </c>
      <c r="R7493" s="2" t="e">
        <f>IF(Customer_churn_Table!N7493=1,Customer_churn_Table!H7493,NA())</f>
        <v>#N/A</v>
      </c>
      <c r="S7493" s="2" t="e">
        <f>IF(Customer_churn_Table!N7493=1,Customer_churn_Table!R7493,NA())</f>
        <v>#N/A</v>
      </c>
    </row>
    <row r="7494" spans="16:19" x14ac:dyDescent="0.35">
      <c r="P7494" s="2" t="e">
        <f>IF(Customer_churn_Table!N7494=0,Customer_churn_Table!H7494,NA())</f>
        <v>#N/A</v>
      </c>
      <c r="Q7494" s="2" t="e">
        <f>IF(Customer_churn_Table!N7494=0,Customer_churn_Table!R7494,NA())</f>
        <v>#N/A</v>
      </c>
      <c r="R7494" s="2">
        <f>IF(Customer_churn_Table!N7494=1,Customer_churn_Table!H7494,NA())</f>
        <v>10</v>
      </c>
      <c r="S7494" s="2">
        <f>IF(Customer_churn_Table!N7494=1,Customer_churn_Table!R7494,NA())</f>
        <v>503</v>
      </c>
    </row>
    <row r="7495" spans="16:19" x14ac:dyDescent="0.35">
      <c r="P7495" s="2">
        <f>IF(Customer_churn_Table!N7495=0,Customer_churn_Table!H7495,NA())</f>
        <v>10</v>
      </c>
      <c r="Q7495" s="2">
        <f>IF(Customer_churn_Table!N7495=0,Customer_churn_Table!R7495,NA())</f>
        <v>929</v>
      </c>
      <c r="R7495" s="2" t="e">
        <f>IF(Customer_churn_Table!N7495=1,Customer_churn_Table!H7495,NA())</f>
        <v>#N/A</v>
      </c>
      <c r="S7495" s="2" t="e">
        <f>IF(Customer_churn_Table!N7495=1,Customer_churn_Table!R7495,NA())</f>
        <v>#N/A</v>
      </c>
    </row>
    <row r="7496" spans="16:19" x14ac:dyDescent="0.35">
      <c r="P7496" s="2">
        <f>IF(Customer_churn_Table!N7496=0,Customer_churn_Table!H7496,NA())</f>
        <v>1</v>
      </c>
      <c r="Q7496" s="2">
        <f>IF(Customer_churn_Table!N7496=0,Customer_churn_Table!R7496,NA())</f>
        <v>605</v>
      </c>
      <c r="R7496" s="2" t="e">
        <f>IF(Customer_churn_Table!N7496=1,Customer_churn_Table!H7496,NA())</f>
        <v>#N/A</v>
      </c>
      <c r="S7496" s="2" t="e">
        <f>IF(Customer_churn_Table!N7496=1,Customer_churn_Table!R7496,NA())</f>
        <v>#N/A</v>
      </c>
    </row>
    <row r="7497" spans="16:19" x14ac:dyDescent="0.35">
      <c r="P7497" s="2">
        <f>IF(Customer_churn_Table!N7497=0,Customer_churn_Table!H7497,NA())</f>
        <v>2</v>
      </c>
      <c r="Q7497" s="2">
        <f>IF(Customer_churn_Table!N7497=0,Customer_churn_Table!R7497,NA())</f>
        <v>803</v>
      </c>
      <c r="R7497" s="2" t="e">
        <f>IF(Customer_churn_Table!N7497=1,Customer_churn_Table!H7497,NA())</f>
        <v>#N/A</v>
      </c>
      <c r="S7497" s="2" t="e">
        <f>IF(Customer_churn_Table!N7497=1,Customer_churn_Table!R7497,NA())</f>
        <v>#N/A</v>
      </c>
    </row>
    <row r="7498" spans="16:19" x14ac:dyDescent="0.35">
      <c r="P7498" s="2">
        <f>IF(Customer_churn_Table!N7498=0,Customer_churn_Table!H7498,NA())</f>
        <v>8</v>
      </c>
      <c r="Q7498" s="2">
        <f>IF(Customer_churn_Table!N7498=0,Customer_churn_Table!R7498,NA())</f>
        <v>927</v>
      </c>
      <c r="R7498" s="2" t="e">
        <f>IF(Customer_churn_Table!N7498=1,Customer_churn_Table!H7498,NA())</f>
        <v>#N/A</v>
      </c>
      <c r="S7498" s="2" t="e">
        <f>IF(Customer_churn_Table!N7498=1,Customer_churn_Table!R7498,NA())</f>
        <v>#N/A</v>
      </c>
    </row>
    <row r="7499" spans="16:19" x14ac:dyDescent="0.35">
      <c r="P7499" s="2">
        <f>IF(Customer_churn_Table!N7499=0,Customer_churn_Table!H7499,NA())</f>
        <v>7</v>
      </c>
      <c r="Q7499" s="2">
        <f>IF(Customer_churn_Table!N7499=0,Customer_churn_Table!R7499,NA())</f>
        <v>766</v>
      </c>
      <c r="R7499" s="2" t="e">
        <f>IF(Customer_churn_Table!N7499=1,Customer_churn_Table!H7499,NA())</f>
        <v>#N/A</v>
      </c>
      <c r="S7499" s="2" t="e">
        <f>IF(Customer_churn_Table!N7499=1,Customer_churn_Table!R7499,NA())</f>
        <v>#N/A</v>
      </c>
    </row>
    <row r="7500" spans="16:19" x14ac:dyDescent="0.35">
      <c r="P7500" s="2">
        <f>IF(Customer_churn_Table!N7500=0,Customer_churn_Table!H7500,NA())</f>
        <v>8</v>
      </c>
      <c r="Q7500" s="2">
        <f>IF(Customer_churn_Table!N7500=0,Customer_churn_Table!R7500,NA())</f>
        <v>970</v>
      </c>
      <c r="R7500" s="2" t="e">
        <f>IF(Customer_churn_Table!N7500=1,Customer_churn_Table!H7500,NA())</f>
        <v>#N/A</v>
      </c>
      <c r="S7500" s="2" t="e">
        <f>IF(Customer_churn_Table!N7500=1,Customer_churn_Table!R7500,NA())</f>
        <v>#N/A</v>
      </c>
    </row>
    <row r="7501" spans="16:19" x14ac:dyDescent="0.35">
      <c r="P7501" s="2" t="e">
        <f>IF(Customer_churn_Table!N7501=0,Customer_churn_Table!H7501,NA())</f>
        <v>#N/A</v>
      </c>
      <c r="Q7501" s="2" t="e">
        <f>IF(Customer_churn_Table!N7501=0,Customer_churn_Table!R7501,NA())</f>
        <v>#N/A</v>
      </c>
      <c r="R7501" s="2">
        <f>IF(Customer_churn_Table!N7501=1,Customer_churn_Table!H7501,NA())</f>
        <v>6</v>
      </c>
      <c r="S7501" s="2">
        <f>IF(Customer_churn_Table!N7501=1,Customer_churn_Table!R7501,NA())</f>
        <v>877</v>
      </c>
    </row>
    <row r="7502" spans="16:19" x14ac:dyDescent="0.35">
      <c r="P7502" s="2">
        <f>IF(Customer_churn_Table!N7502=0,Customer_churn_Table!H7502,NA())</f>
        <v>4</v>
      </c>
      <c r="Q7502" s="2">
        <f>IF(Customer_churn_Table!N7502=0,Customer_churn_Table!R7502,NA())</f>
        <v>782</v>
      </c>
      <c r="R7502" s="2" t="e">
        <f>IF(Customer_churn_Table!N7502=1,Customer_churn_Table!H7502,NA())</f>
        <v>#N/A</v>
      </c>
      <c r="S7502" s="2" t="e">
        <f>IF(Customer_churn_Table!N7502=1,Customer_churn_Table!R7502,NA())</f>
        <v>#N/A</v>
      </c>
    </row>
    <row r="7503" spans="16:19" x14ac:dyDescent="0.35">
      <c r="P7503" s="2">
        <f>IF(Customer_churn_Table!N7503=0,Customer_churn_Table!H7503,NA())</f>
        <v>8</v>
      </c>
      <c r="Q7503" s="2">
        <f>IF(Customer_churn_Table!N7503=0,Customer_churn_Table!R7503,NA())</f>
        <v>797</v>
      </c>
      <c r="R7503" s="2" t="e">
        <f>IF(Customer_churn_Table!N7503=1,Customer_churn_Table!H7503,NA())</f>
        <v>#N/A</v>
      </c>
      <c r="S7503" s="2" t="e">
        <f>IF(Customer_churn_Table!N7503=1,Customer_churn_Table!R7503,NA())</f>
        <v>#N/A</v>
      </c>
    </row>
    <row r="7504" spans="16:19" x14ac:dyDescent="0.35">
      <c r="P7504" s="2" t="e">
        <f>IF(Customer_churn_Table!N7504=0,Customer_churn_Table!H7504,NA())</f>
        <v>#N/A</v>
      </c>
      <c r="Q7504" s="2" t="e">
        <f>IF(Customer_churn_Table!N7504=0,Customer_churn_Table!R7504,NA())</f>
        <v>#N/A</v>
      </c>
      <c r="R7504" s="2">
        <f>IF(Customer_churn_Table!N7504=1,Customer_churn_Table!H7504,NA())</f>
        <v>10</v>
      </c>
      <c r="S7504" s="2">
        <f>IF(Customer_churn_Table!N7504=1,Customer_churn_Table!R7504,NA())</f>
        <v>579</v>
      </c>
    </row>
    <row r="7505" spans="16:19" x14ac:dyDescent="0.35">
      <c r="P7505" s="2">
        <f>IF(Customer_churn_Table!N7505=0,Customer_churn_Table!H7505,NA())</f>
        <v>7</v>
      </c>
      <c r="Q7505" s="2">
        <f>IF(Customer_churn_Table!N7505=0,Customer_churn_Table!R7505,NA())</f>
        <v>481</v>
      </c>
      <c r="R7505" s="2" t="e">
        <f>IF(Customer_churn_Table!N7505=1,Customer_churn_Table!H7505,NA())</f>
        <v>#N/A</v>
      </c>
      <c r="S7505" s="2" t="e">
        <f>IF(Customer_churn_Table!N7505=1,Customer_churn_Table!R7505,NA())</f>
        <v>#N/A</v>
      </c>
    </row>
    <row r="7506" spans="16:19" x14ac:dyDescent="0.35">
      <c r="P7506" s="2" t="e">
        <f>IF(Customer_churn_Table!N7506=0,Customer_churn_Table!H7506,NA())</f>
        <v>#N/A</v>
      </c>
      <c r="Q7506" s="2" t="e">
        <f>IF(Customer_churn_Table!N7506=0,Customer_churn_Table!R7506,NA())</f>
        <v>#N/A</v>
      </c>
      <c r="R7506" s="2">
        <f>IF(Customer_churn_Table!N7506=1,Customer_churn_Table!H7506,NA())</f>
        <v>2</v>
      </c>
      <c r="S7506" s="2">
        <f>IF(Customer_churn_Table!N7506=1,Customer_churn_Table!R7506,NA())</f>
        <v>580</v>
      </c>
    </row>
    <row r="7507" spans="16:19" x14ac:dyDescent="0.35">
      <c r="P7507" s="2">
        <f>IF(Customer_churn_Table!N7507=0,Customer_churn_Table!H7507,NA())</f>
        <v>4</v>
      </c>
      <c r="Q7507" s="2">
        <f>IF(Customer_churn_Table!N7507=0,Customer_churn_Table!R7507,NA())</f>
        <v>613</v>
      </c>
      <c r="R7507" s="2" t="e">
        <f>IF(Customer_churn_Table!N7507=1,Customer_churn_Table!H7507,NA())</f>
        <v>#N/A</v>
      </c>
      <c r="S7507" s="2" t="e">
        <f>IF(Customer_churn_Table!N7507=1,Customer_churn_Table!R7507,NA())</f>
        <v>#N/A</v>
      </c>
    </row>
    <row r="7508" spans="16:19" x14ac:dyDescent="0.35">
      <c r="P7508" s="2" t="e">
        <f>IF(Customer_churn_Table!N7508=0,Customer_churn_Table!H7508,NA())</f>
        <v>#N/A</v>
      </c>
      <c r="Q7508" s="2" t="e">
        <f>IF(Customer_churn_Table!N7508=0,Customer_churn_Table!R7508,NA())</f>
        <v>#N/A</v>
      </c>
      <c r="R7508" s="2">
        <f>IF(Customer_churn_Table!N7508=1,Customer_churn_Table!H7508,NA())</f>
        <v>4</v>
      </c>
      <c r="S7508" s="2">
        <f>IF(Customer_churn_Table!N7508=1,Customer_churn_Table!R7508,NA())</f>
        <v>558</v>
      </c>
    </row>
    <row r="7509" spans="16:19" x14ac:dyDescent="0.35">
      <c r="P7509" s="2" t="e">
        <f>IF(Customer_churn_Table!N7509=0,Customer_churn_Table!H7509,NA())</f>
        <v>#N/A</v>
      </c>
      <c r="Q7509" s="2" t="e">
        <f>IF(Customer_churn_Table!N7509=0,Customer_churn_Table!R7509,NA())</f>
        <v>#N/A</v>
      </c>
      <c r="R7509" s="2">
        <f>IF(Customer_churn_Table!N7509=1,Customer_churn_Table!H7509,NA())</f>
        <v>9</v>
      </c>
      <c r="S7509" s="2">
        <f>IF(Customer_churn_Table!N7509=1,Customer_churn_Table!R7509,NA())</f>
        <v>802</v>
      </c>
    </row>
    <row r="7510" spans="16:19" x14ac:dyDescent="0.35">
      <c r="P7510" s="2">
        <f>IF(Customer_churn_Table!N7510=0,Customer_churn_Table!H7510,NA())</f>
        <v>4</v>
      </c>
      <c r="Q7510" s="2">
        <f>IF(Customer_churn_Table!N7510=0,Customer_churn_Table!R7510,NA())</f>
        <v>572</v>
      </c>
      <c r="R7510" s="2" t="e">
        <f>IF(Customer_churn_Table!N7510=1,Customer_churn_Table!H7510,NA())</f>
        <v>#N/A</v>
      </c>
      <c r="S7510" s="2" t="e">
        <f>IF(Customer_churn_Table!N7510=1,Customer_churn_Table!R7510,NA())</f>
        <v>#N/A</v>
      </c>
    </row>
    <row r="7511" spans="16:19" x14ac:dyDescent="0.35">
      <c r="P7511" s="2">
        <f>IF(Customer_churn_Table!N7511=0,Customer_churn_Table!H7511,NA())</f>
        <v>9</v>
      </c>
      <c r="Q7511" s="2">
        <f>IF(Customer_churn_Table!N7511=0,Customer_churn_Table!R7511,NA())</f>
        <v>406</v>
      </c>
      <c r="R7511" s="2" t="e">
        <f>IF(Customer_churn_Table!N7511=1,Customer_churn_Table!H7511,NA())</f>
        <v>#N/A</v>
      </c>
      <c r="S7511" s="2" t="e">
        <f>IF(Customer_churn_Table!N7511=1,Customer_churn_Table!R7511,NA())</f>
        <v>#N/A</v>
      </c>
    </row>
    <row r="7512" spans="16:19" x14ac:dyDescent="0.35">
      <c r="P7512" s="2">
        <f>IF(Customer_churn_Table!N7512=0,Customer_churn_Table!H7512,NA())</f>
        <v>1</v>
      </c>
      <c r="Q7512" s="2">
        <f>IF(Customer_churn_Table!N7512=0,Customer_churn_Table!R7512,NA())</f>
        <v>604</v>
      </c>
      <c r="R7512" s="2" t="e">
        <f>IF(Customer_churn_Table!N7512=1,Customer_churn_Table!H7512,NA())</f>
        <v>#N/A</v>
      </c>
      <c r="S7512" s="2" t="e">
        <f>IF(Customer_churn_Table!N7512=1,Customer_churn_Table!R7512,NA())</f>
        <v>#N/A</v>
      </c>
    </row>
    <row r="7513" spans="16:19" x14ac:dyDescent="0.35">
      <c r="P7513" s="2">
        <f>IF(Customer_churn_Table!N7513=0,Customer_churn_Table!H7513,NA())</f>
        <v>0</v>
      </c>
      <c r="Q7513" s="2">
        <f>IF(Customer_churn_Table!N7513=0,Customer_churn_Table!R7513,NA())</f>
        <v>537</v>
      </c>
      <c r="R7513" s="2" t="e">
        <f>IF(Customer_churn_Table!N7513=1,Customer_churn_Table!H7513,NA())</f>
        <v>#N/A</v>
      </c>
      <c r="S7513" s="2" t="e">
        <f>IF(Customer_churn_Table!N7513=1,Customer_churn_Table!R7513,NA())</f>
        <v>#N/A</v>
      </c>
    </row>
    <row r="7514" spans="16:19" x14ac:dyDescent="0.35">
      <c r="P7514" s="2">
        <f>IF(Customer_churn_Table!N7514=0,Customer_churn_Table!H7514,NA())</f>
        <v>6</v>
      </c>
      <c r="Q7514" s="2">
        <f>IF(Customer_churn_Table!N7514=0,Customer_churn_Table!R7514,NA())</f>
        <v>656</v>
      </c>
      <c r="R7514" s="2" t="e">
        <f>IF(Customer_churn_Table!N7514=1,Customer_churn_Table!H7514,NA())</f>
        <v>#N/A</v>
      </c>
      <c r="S7514" s="2" t="e">
        <f>IF(Customer_churn_Table!N7514=1,Customer_churn_Table!R7514,NA())</f>
        <v>#N/A</v>
      </c>
    </row>
    <row r="7515" spans="16:19" x14ac:dyDescent="0.35">
      <c r="P7515" s="2">
        <f>IF(Customer_churn_Table!N7515=0,Customer_churn_Table!H7515,NA())</f>
        <v>2</v>
      </c>
      <c r="Q7515" s="2">
        <f>IF(Customer_churn_Table!N7515=0,Customer_churn_Table!R7515,NA())</f>
        <v>422</v>
      </c>
      <c r="R7515" s="2" t="e">
        <f>IF(Customer_churn_Table!N7515=1,Customer_churn_Table!H7515,NA())</f>
        <v>#N/A</v>
      </c>
      <c r="S7515" s="2" t="e">
        <f>IF(Customer_churn_Table!N7515=1,Customer_churn_Table!R7515,NA())</f>
        <v>#N/A</v>
      </c>
    </row>
    <row r="7516" spans="16:19" x14ac:dyDescent="0.35">
      <c r="P7516" s="2" t="e">
        <f>IF(Customer_churn_Table!N7516=0,Customer_churn_Table!H7516,NA())</f>
        <v>#N/A</v>
      </c>
      <c r="Q7516" s="2" t="e">
        <f>IF(Customer_churn_Table!N7516=0,Customer_churn_Table!R7516,NA())</f>
        <v>#N/A</v>
      </c>
      <c r="R7516" s="2">
        <f>IF(Customer_churn_Table!N7516=1,Customer_churn_Table!H7516,NA())</f>
        <v>9</v>
      </c>
      <c r="S7516" s="2">
        <f>IF(Customer_churn_Table!N7516=1,Customer_churn_Table!R7516,NA())</f>
        <v>787</v>
      </c>
    </row>
    <row r="7517" spans="16:19" x14ac:dyDescent="0.35">
      <c r="P7517" s="2">
        <f>IF(Customer_churn_Table!N7517=0,Customer_churn_Table!H7517,NA())</f>
        <v>0</v>
      </c>
      <c r="Q7517" s="2">
        <f>IF(Customer_churn_Table!N7517=0,Customer_churn_Table!R7517,NA())</f>
        <v>936</v>
      </c>
      <c r="R7517" s="2" t="e">
        <f>IF(Customer_churn_Table!N7517=1,Customer_churn_Table!H7517,NA())</f>
        <v>#N/A</v>
      </c>
      <c r="S7517" s="2" t="e">
        <f>IF(Customer_churn_Table!N7517=1,Customer_churn_Table!R7517,NA())</f>
        <v>#N/A</v>
      </c>
    </row>
    <row r="7518" spans="16:19" x14ac:dyDescent="0.35">
      <c r="P7518" s="2">
        <f>IF(Customer_churn_Table!N7518=0,Customer_churn_Table!H7518,NA())</f>
        <v>8</v>
      </c>
      <c r="Q7518" s="2">
        <f>IF(Customer_churn_Table!N7518=0,Customer_churn_Table!R7518,NA())</f>
        <v>617</v>
      </c>
      <c r="R7518" s="2" t="e">
        <f>IF(Customer_churn_Table!N7518=1,Customer_churn_Table!H7518,NA())</f>
        <v>#N/A</v>
      </c>
      <c r="S7518" s="2" t="e">
        <f>IF(Customer_churn_Table!N7518=1,Customer_churn_Table!R7518,NA())</f>
        <v>#N/A</v>
      </c>
    </row>
    <row r="7519" spans="16:19" x14ac:dyDescent="0.35">
      <c r="P7519" s="2" t="e">
        <f>IF(Customer_churn_Table!N7519=0,Customer_churn_Table!H7519,NA())</f>
        <v>#N/A</v>
      </c>
      <c r="Q7519" s="2" t="e">
        <f>IF(Customer_churn_Table!N7519=0,Customer_churn_Table!R7519,NA())</f>
        <v>#N/A</v>
      </c>
      <c r="R7519" s="2">
        <f>IF(Customer_churn_Table!N7519=1,Customer_churn_Table!H7519,NA())</f>
        <v>7</v>
      </c>
      <c r="S7519" s="2">
        <f>IF(Customer_churn_Table!N7519=1,Customer_churn_Table!R7519,NA())</f>
        <v>894</v>
      </c>
    </row>
    <row r="7520" spans="16:19" x14ac:dyDescent="0.35">
      <c r="P7520" s="2">
        <f>IF(Customer_churn_Table!N7520=0,Customer_churn_Table!H7520,NA())</f>
        <v>2</v>
      </c>
      <c r="Q7520" s="2">
        <f>IF(Customer_churn_Table!N7520=0,Customer_churn_Table!R7520,NA())</f>
        <v>276</v>
      </c>
      <c r="R7520" s="2" t="e">
        <f>IF(Customer_churn_Table!N7520=1,Customer_churn_Table!H7520,NA())</f>
        <v>#N/A</v>
      </c>
      <c r="S7520" s="2" t="e">
        <f>IF(Customer_churn_Table!N7520=1,Customer_churn_Table!R7520,NA())</f>
        <v>#N/A</v>
      </c>
    </row>
    <row r="7521" spans="16:19" x14ac:dyDescent="0.35">
      <c r="P7521" s="2">
        <f>IF(Customer_churn_Table!N7521=0,Customer_churn_Table!H7521,NA())</f>
        <v>7</v>
      </c>
      <c r="Q7521" s="2">
        <f>IF(Customer_churn_Table!N7521=0,Customer_churn_Table!R7521,NA())</f>
        <v>443</v>
      </c>
      <c r="R7521" s="2" t="e">
        <f>IF(Customer_churn_Table!N7521=1,Customer_churn_Table!H7521,NA())</f>
        <v>#N/A</v>
      </c>
      <c r="S7521" s="2" t="e">
        <f>IF(Customer_churn_Table!N7521=1,Customer_churn_Table!R7521,NA())</f>
        <v>#N/A</v>
      </c>
    </row>
    <row r="7522" spans="16:19" x14ac:dyDescent="0.35">
      <c r="P7522" s="2">
        <f>IF(Customer_churn_Table!N7522=0,Customer_churn_Table!H7522,NA())</f>
        <v>8</v>
      </c>
      <c r="Q7522" s="2">
        <f>IF(Customer_churn_Table!N7522=0,Customer_churn_Table!R7522,NA())</f>
        <v>388</v>
      </c>
      <c r="R7522" s="2" t="e">
        <f>IF(Customer_churn_Table!N7522=1,Customer_churn_Table!H7522,NA())</f>
        <v>#N/A</v>
      </c>
      <c r="S7522" s="2" t="e">
        <f>IF(Customer_churn_Table!N7522=1,Customer_churn_Table!R7522,NA())</f>
        <v>#N/A</v>
      </c>
    </row>
    <row r="7523" spans="16:19" x14ac:dyDescent="0.35">
      <c r="P7523" s="2">
        <f>IF(Customer_churn_Table!N7523=0,Customer_churn_Table!H7523,NA())</f>
        <v>1</v>
      </c>
      <c r="Q7523" s="2">
        <f>IF(Customer_churn_Table!N7523=0,Customer_churn_Table!R7523,NA())</f>
        <v>701</v>
      </c>
      <c r="R7523" s="2" t="e">
        <f>IF(Customer_churn_Table!N7523=1,Customer_churn_Table!H7523,NA())</f>
        <v>#N/A</v>
      </c>
      <c r="S7523" s="2" t="e">
        <f>IF(Customer_churn_Table!N7523=1,Customer_churn_Table!R7523,NA())</f>
        <v>#N/A</v>
      </c>
    </row>
    <row r="7524" spans="16:19" x14ac:dyDescent="0.35">
      <c r="P7524" s="2" t="e">
        <f>IF(Customer_churn_Table!N7524=0,Customer_churn_Table!H7524,NA())</f>
        <v>#N/A</v>
      </c>
      <c r="Q7524" s="2" t="e">
        <f>IF(Customer_churn_Table!N7524=0,Customer_churn_Table!R7524,NA())</f>
        <v>#N/A</v>
      </c>
      <c r="R7524" s="2">
        <f>IF(Customer_churn_Table!N7524=1,Customer_churn_Table!H7524,NA())</f>
        <v>6</v>
      </c>
      <c r="S7524" s="2">
        <f>IF(Customer_churn_Table!N7524=1,Customer_churn_Table!R7524,NA())</f>
        <v>813</v>
      </c>
    </row>
    <row r="7525" spans="16:19" x14ac:dyDescent="0.35">
      <c r="P7525" s="2">
        <f>IF(Customer_churn_Table!N7525=0,Customer_churn_Table!H7525,NA())</f>
        <v>2</v>
      </c>
      <c r="Q7525" s="2">
        <f>IF(Customer_churn_Table!N7525=0,Customer_churn_Table!R7525,NA())</f>
        <v>836</v>
      </c>
      <c r="R7525" s="2" t="e">
        <f>IF(Customer_churn_Table!N7525=1,Customer_churn_Table!H7525,NA())</f>
        <v>#N/A</v>
      </c>
      <c r="S7525" s="2" t="e">
        <f>IF(Customer_churn_Table!N7525=1,Customer_churn_Table!R7525,NA())</f>
        <v>#N/A</v>
      </c>
    </row>
    <row r="7526" spans="16:19" x14ac:dyDescent="0.35">
      <c r="P7526" s="2">
        <f>IF(Customer_churn_Table!N7526=0,Customer_churn_Table!H7526,NA())</f>
        <v>8</v>
      </c>
      <c r="Q7526" s="2">
        <f>IF(Customer_churn_Table!N7526=0,Customer_churn_Table!R7526,NA())</f>
        <v>736</v>
      </c>
      <c r="R7526" s="2" t="e">
        <f>IF(Customer_churn_Table!N7526=1,Customer_churn_Table!H7526,NA())</f>
        <v>#N/A</v>
      </c>
      <c r="S7526" s="2" t="e">
        <f>IF(Customer_churn_Table!N7526=1,Customer_churn_Table!R7526,NA())</f>
        <v>#N/A</v>
      </c>
    </row>
    <row r="7527" spans="16:19" x14ac:dyDescent="0.35">
      <c r="P7527" s="2">
        <f>IF(Customer_churn_Table!N7527=0,Customer_churn_Table!H7527,NA())</f>
        <v>9</v>
      </c>
      <c r="Q7527" s="2">
        <f>IF(Customer_churn_Table!N7527=0,Customer_churn_Table!R7527,NA())</f>
        <v>235</v>
      </c>
      <c r="R7527" s="2" t="e">
        <f>IF(Customer_churn_Table!N7527=1,Customer_churn_Table!H7527,NA())</f>
        <v>#N/A</v>
      </c>
      <c r="S7527" s="2" t="e">
        <f>IF(Customer_churn_Table!N7527=1,Customer_churn_Table!R7527,NA())</f>
        <v>#N/A</v>
      </c>
    </row>
    <row r="7528" spans="16:19" x14ac:dyDescent="0.35">
      <c r="P7528" s="2">
        <f>IF(Customer_churn_Table!N7528=0,Customer_churn_Table!H7528,NA())</f>
        <v>1</v>
      </c>
      <c r="Q7528" s="2">
        <f>IF(Customer_churn_Table!N7528=0,Customer_churn_Table!R7528,NA())</f>
        <v>886</v>
      </c>
      <c r="R7528" s="2" t="e">
        <f>IF(Customer_churn_Table!N7528=1,Customer_churn_Table!H7528,NA())</f>
        <v>#N/A</v>
      </c>
      <c r="S7528" s="2" t="e">
        <f>IF(Customer_churn_Table!N7528=1,Customer_churn_Table!R7528,NA())</f>
        <v>#N/A</v>
      </c>
    </row>
    <row r="7529" spans="16:19" x14ac:dyDescent="0.35">
      <c r="P7529" s="2">
        <f>IF(Customer_churn_Table!N7529=0,Customer_churn_Table!H7529,NA())</f>
        <v>0</v>
      </c>
      <c r="Q7529" s="2">
        <f>IF(Customer_churn_Table!N7529=0,Customer_churn_Table!R7529,NA())</f>
        <v>543</v>
      </c>
      <c r="R7529" s="2" t="e">
        <f>IF(Customer_churn_Table!N7529=1,Customer_churn_Table!H7529,NA())</f>
        <v>#N/A</v>
      </c>
      <c r="S7529" s="2" t="e">
        <f>IF(Customer_churn_Table!N7529=1,Customer_churn_Table!R7529,NA())</f>
        <v>#N/A</v>
      </c>
    </row>
    <row r="7530" spans="16:19" x14ac:dyDescent="0.35">
      <c r="P7530" s="2">
        <f>IF(Customer_churn_Table!N7530=0,Customer_churn_Table!H7530,NA())</f>
        <v>5</v>
      </c>
      <c r="Q7530" s="2">
        <f>IF(Customer_churn_Table!N7530=0,Customer_churn_Table!R7530,NA())</f>
        <v>916</v>
      </c>
      <c r="R7530" s="2" t="e">
        <f>IF(Customer_churn_Table!N7530=1,Customer_churn_Table!H7530,NA())</f>
        <v>#N/A</v>
      </c>
      <c r="S7530" s="2" t="e">
        <f>IF(Customer_churn_Table!N7530=1,Customer_churn_Table!R7530,NA())</f>
        <v>#N/A</v>
      </c>
    </row>
    <row r="7531" spans="16:19" x14ac:dyDescent="0.35">
      <c r="P7531" s="2">
        <f>IF(Customer_churn_Table!N7531=0,Customer_churn_Table!H7531,NA())</f>
        <v>1</v>
      </c>
      <c r="Q7531" s="2">
        <f>IF(Customer_churn_Table!N7531=0,Customer_churn_Table!R7531,NA())</f>
        <v>793</v>
      </c>
      <c r="R7531" s="2" t="e">
        <f>IF(Customer_churn_Table!N7531=1,Customer_churn_Table!H7531,NA())</f>
        <v>#N/A</v>
      </c>
      <c r="S7531" s="2" t="e">
        <f>IF(Customer_churn_Table!N7531=1,Customer_churn_Table!R7531,NA())</f>
        <v>#N/A</v>
      </c>
    </row>
    <row r="7532" spans="16:19" x14ac:dyDescent="0.35">
      <c r="P7532" s="2">
        <f>IF(Customer_churn_Table!N7532=0,Customer_churn_Table!H7532,NA())</f>
        <v>8</v>
      </c>
      <c r="Q7532" s="2">
        <f>IF(Customer_churn_Table!N7532=0,Customer_churn_Table!R7532,NA())</f>
        <v>282</v>
      </c>
      <c r="R7532" s="2" t="e">
        <f>IF(Customer_churn_Table!N7532=1,Customer_churn_Table!H7532,NA())</f>
        <v>#N/A</v>
      </c>
      <c r="S7532" s="2" t="e">
        <f>IF(Customer_churn_Table!N7532=1,Customer_churn_Table!R7532,NA())</f>
        <v>#N/A</v>
      </c>
    </row>
    <row r="7533" spans="16:19" x14ac:dyDescent="0.35">
      <c r="P7533" s="2">
        <f>IF(Customer_churn_Table!N7533=0,Customer_churn_Table!H7533,NA())</f>
        <v>6</v>
      </c>
      <c r="Q7533" s="2">
        <f>IF(Customer_churn_Table!N7533=0,Customer_churn_Table!R7533,NA())</f>
        <v>675</v>
      </c>
      <c r="R7533" s="2" t="e">
        <f>IF(Customer_churn_Table!N7533=1,Customer_churn_Table!H7533,NA())</f>
        <v>#N/A</v>
      </c>
      <c r="S7533" s="2" t="e">
        <f>IF(Customer_churn_Table!N7533=1,Customer_churn_Table!R7533,NA())</f>
        <v>#N/A</v>
      </c>
    </row>
    <row r="7534" spans="16:19" x14ac:dyDescent="0.35">
      <c r="P7534" s="2">
        <f>IF(Customer_churn_Table!N7534=0,Customer_churn_Table!H7534,NA())</f>
        <v>1</v>
      </c>
      <c r="Q7534" s="2">
        <f>IF(Customer_churn_Table!N7534=0,Customer_churn_Table!R7534,NA())</f>
        <v>348</v>
      </c>
      <c r="R7534" s="2" t="e">
        <f>IF(Customer_churn_Table!N7534=1,Customer_churn_Table!H7534,NA())</f>
        <v>#N/A</v>
      </c>
      <c r="S7534" s="2" t="e">
        <f>IF(Customer_churn_Table!N7534=1,Customer_churn_Table!R7534,NA())</f>
        <v>#N/A</v>
      </c>
    </row>
    <row r="7535" spans="16:19" x14ac:dyDescent="0.35">
      <c r="P7535" s="2" t="e">
        <f>IF(Customer_churn_Table!N7535=0,Customer_churn_Table!H7535,NA())</f>
        <v>#N/A</v>
      </c>
      <c r="Q7535" s="2" t="e">
        <f>IF(Customer_churn_Table!N7535=0,Customer_churn_Table!R7535,NA())</f>
        <v>#N/A</v>
      </c>
      <c r="R7535" s="2">
        <f>IF(Customer_churn_Table!N7535=1,Customer_churn_Table!H7535,NA())</f>
        <v>0</v>
      </c>
      <c r="S7535" s="2">
        <f>IF(Customer_churn_Table!N7535=1,Customer_churn_Table!R7535,NA())</f>
        <v>295</v>
      </c>
    </row>
    <row r="7536" spans="16:19" x14ac:dyDescent="0.35">
      <c r="P7536" s="2">
        <f>IF(Customer_churn_Table!N7536=0,Customer_churn_Table!H7536,NA())</f>
        <v>1</v>
      </c>
      <c r="Q7536" s="2">
        <f>IF(Customer_churn_Table!N7536=0,Customer_churn_Table!R7536,NA())</f>
        <v>870</v>
      </c>
      <c r="R7536" s="2" t="e">
        <f>IF(Customer_churn_Table!N7536=1,Customer_churn_Table!H7536,NA())</f>
        <v>#N/A</v>
      </c>
      <c r="S7536" s="2" t="e">
        <f>IF(Customer_churn_Table!N7536=1,Customer_churn_Table!R7536,NA())</f>
        <v>#N/A</v>
      </c>
    </row>
    <row r="7537" spans="16:19" x14ac:dyDescent="0.35">
      <c r="P7537" s="2">
        <f>IF(Customer_churn_Table!N7537=0,Customer_churn_Table!H7537,NA())</f>
        <v>10</v>
      </c>
      <c r="Q7537" s="2">
        <f>IF(Customer_churn_Table!N7537=0,Customer_churn_Table!R7537,NA())</f>
        <v>296</v>
      </c>
      <c r="R7537" s="2" t="e">
        <f>IF(Customer_churn_Table!N7537=1,Customer_churn_Table!H7537,NA())</f>
        <v>#N/A</v>
      </c>
      <c r="S7537" s="2" t="e">
        <f>IF(Customer_churn_Table!N7537=1,Customer_churn_Table!R7537,NA())</f>
        <v>#N/A</v>
      </c>
    </row>
    <row r="7538" spans="16:19" x14ac:dyDescent="0.35">
      <c r="P7538" s="2" t="e">
        <f>IF(Customer_churn_Table!N7538=0,Customer_churn_Table!H7538,NA())</f>
        <v>#N/A</v>
      </c>
      <c r="Q7538" s="2" t="e">
        <f>IF(Customer_churn_Table!N7538=0,Customer_churn_Table!R7538,NA())</f>
        <v>#N/A</v>
      </c>
      <c r="R7538" s="2">
        <f>IF(Customer_churn_Table!N7538=1,Customer_churn_Table!H7538,NA())</f>
        <v>1</v>
      </c>
      <c r="S7538" s="2">
        <f>IF(Customer_churn_Table!N7538=1,Customer_churn_Table!R7538,NA())</f>
        <v>603</v>
      </c>
    </row>
    <row r="7539" spans="16:19" x14ac:dyDescent="0.35">
      <c r="P7539" s="2">
        <f>IF(Customer_churn_Table!N7539=0,Customer_churn_Table!H7539,NA())</f>
        <v>6</v>
      </c>
      <c r="Q7539" s="2">
        <f>IF(Customer_churn_Table!N7539=0,Customer_churn_Table!R7539,NA())</f>
        <v>333</v>
      </c>
      <c r="R7539" s="2" t="e">
        <f>IF(Customer_churn_Table!N7539=1,Customer_churn_Table!H7539,NA())</f>
        <v>#N/A</v>
      </c>
      <c r="S7539" s="2" t="e">
        <f>IF(Customer_churn_Table!N7539=1,Customer_churn_Table!R7539,NA())</f>
        <v>#N/A</v>
      </c>
    </row>
    <row r="7540" spans="16:19" x14ac:dyDescent="0.35">
      <c r="P7540" s="2">
        <f>IF(Customer_churn_Table!N7540=0,Customer_churn_Table!H7540,NA())</f>
        <v>6</v>
      </c>
      <c r="Q7540" s="2">
        <f>IF(Customer_churn_Table!N7540=0,Customer_churn_Table!R7540,NA())</f>
        <v>541</v>
      </c>
      <c r="R7540" s="2" t="e">
        <f>IF(Customer_churn_Table!N7540=1,Customer_churn_Table!H7540,NA())</f>
        <v>#N/A</v>
      </c>
      <c r="S7540" s="2" t="e">
        <f>IF(Customer_churn_Table!N7540=1,Customer_churn_Table!R7540,NA())</f>
        <v>#N/A</v>
      </c>
    </row>
    <row r="7541" spans="16:19" x14ac:dyDescent="0.35">
      <c r="P7541" s="2">
        <f>IF(Customer_churn_Table!N7541=0,Customer_churn_Table!H7541,NA())</f>
        <v>2</v>
      </c>
      <c r="Q7541" s="2">
        <f>IF(Customer_churn_Table!N7541=0,Customer_churn_Table!R7541,NA())</f>
        <v>765</v>
      </c>
      <c r="R7541" s="2" t="e">
        <f>IF(Customer_churn_Table!N7541=1,Customer_churn_Table!H7541,NA())</f>
        <v>#N/A</v>
      </c>
      <c r="S7541" s="2" t="e">
        <f>IF(Customer_churn_Table!N7541=1,Customer_churn_Table!R7541,NA())</f>
        <v>#N/A</v>
      </c>
    </row>
    <row r="7542" spans="16:19" x14ac:dyDescent="0.35">
      <c r="P7542" s="2">
        <f>IF(Customer_churn_Table!N7542=0,Customer_churn_Table!H7542,NA())</f>
        <v>1</v>
      </c>
      <c r="Q7542" s="2">
        <f>IF(Customer_churn_Table!N7542=0,Customer_churn_Table!R7542,NA())</f>
        <v>623</v>
      </c>
      <c r="R7542" s="2" t="e">
        <f>IF(Customer_churn_Table!N7542=1,Customer_churn_Table!H7542,NA())</f>
        <v>#N/A</v>
      </c>
      <c r="S7542" s="2" t="e">
        <f>IF(Customer_churn_Table!N7542=1,Customer_churn_Table!R7542,NA())</f>
        <v>#N/A</v>
      </c>
    </row>
    <row r="7543" spans="16:19" x14ac:dyDescent="0.35">
      <c r="P7543" s="2">
        <f>IF(Customer_churn_Table!N7543=0,Customer_churn_Table!H7543,NA())</f>
        <v>4</v>
      </c>
      <c r="Q7543" s="2">
        <f>IF(Customer_churn_Table!N7543=0,Customer_churn_Table!R7543,NA())</f>
        <v>467</v>
      </c>
      <c r="R7543" s="2" t="e">
        <f>IF(Customer_churn_Table!N7543=1,Customer_churn_Table!H7543,NA())</f>
        <v>#N/A</v>
      </c>
      <c r="S7543" s="2" t="e">
        <f>IF(Customer_churn_Table!N7543=1,Customer_churn_Table!R7543,NA())</f>
        <v>#N/A</v>
      </c>
    </row>
    <row r="7544" spans="16:19" x14ac:dyDescent="0.35">
      <c r="P7544" s="2">
        <f>IF(Customer_churn_Table!N7544=0,Customer_churn_Table!H7544,NA())</f>
        <v>4</v>
      </c>
      <c r="Q7544" s="2">
        <f>IF(Customer_churn_Table!N7544=0,Customer_churn_Table!R7544,NA())</f>
        <v>392</v>
      </c>
      <c r="R7544" s="2" t="e">
        <f>IF(Customer_churn_Table!N7544=1,Customer_churn_Table!H7544,NA())</f>
        <v>#N/A</v>
      </c>
      <c r="S7544" s="2" t="e">
        <f>IF(Customer_churn_Table!N7544=1,Customer_churn_Table!R7544,NA())</f>
        <v>#N/A</v>
      </c>
    </row>
    <row r="7545" spans="16:19" x14ac:dyDescent="0.35">
      <c r="P7545" s="2">
        <f>IF(Customer_churn_Table!N7545=0,Customer_churn_Table!H7545,NA())</f>
        <v>1</v>
      </c>
      <c r="Q7545" s="2">
        <f>IF(Customer_churn_Table!N7545=0,Customer_churn_Table!R7545,NA())</f>
        <v>984</v>
      </c>
      <c r="R7545" s="2" t="e">
        <f>IF(Customer_churn_Table!N7545=1,Customer_churn_Table!H7545,NA())</f>
        <v>#N/A</v>
      </c>
      <c r="S7545" s="2" t="e">
        <f>IF(Customer_churn_Table!N7545=1,Customer_churn_Table!R7545,NA())</f>
        <v>#N/A</v>
      </c>
    </row>
    <row r="7546" spans="16:19" x14ac:dyDescent="0.35">
      <c r="P7546" s="2">
        <f>IF(Customer_churn_Table!N7546=0,Customer_churn_Table!H7546,NA())</f>
        <v>3</v>
      </c>
      <c r="Q7546" s="2">
        <f>IF(Customer_churn_Table!N7546=0,Customer_churn_Table!R7546,NA())</f>
        <v>999</v>
      </c>
      <c r="R7546" s="2" t="e">
        <f>IF(Customer_churn_Table!N7546=1,Customer_churn_Table!H7546,NA())</f>
        <v>#N/A</v>
      </c>
      <c r="S7546" s="2" t="e">
        <f>IF(Customer_churn_Table!N7546=1,Customer_churn_Table!R7546,NA())</f>
        <v>#N/A</v>
      </c>
    </row>
    <row r="7547" spans="16:19" x14ac:dyDescent="0.35">
      <c r="P7547" s="2">
        <f>IF(Customer_churn_Table!N7547=0,Customer_churn_Table!H7547,NA())</f>
        <v>7</v>
      </c>
      <c r="Q7547" s="2">
        <f>IF(Customer_churn_Table!N7547=0,Customer_churn_Table!R7547,NA())</f>
        <v>994</v>
      </c>
      <c r="R7547" s="2" t="e">
        <f>IF(Customer_churn_Table!N7547=1,Customer_churn_Table!H7547,NA())</f>
        <v>#N/A</v>
      </c>
      <c r="S7547" s="2" t="e">
        <f>IF(Customer_churn_Table!N7547=1,Customer_churn_Table!R7547,NA())</f>
        <v>#N/A</v>
      </c>
    </row>
    <row r="7548" spans="16:19" x14ac:dyDescent="0.35">
      <c r="P7548" s="2">
        <f>IF(Customer_churn_Table!N7548=0,Customer_churn_Table!H7548,NA())</f>
        <v>10</v>
      </c>
      <c r="Q7548" s="2">
        <f>IF(Customer_churn_Table!N7548=0,Customer_churn_Table!R7548,NA())</f>
        <v>867</v>
      </c>
      <c r="R7548" s="2" t="e">
        <f>IF(Customer_churn_Table!N7548=1,Customer_churn_Table!H7548,NA())</f>
        <v>#N/A</v>
      </c>
      <c r="S7548" s="2" t="e">
        <f>IF(Customer_churn_Table!N7548=1,Customer_churn_Table!R7548,NA())</f>
        <v>#N/A</v>
      </c>
    </row>
    <row r="7549" spans="16:19" x14ac:dyDescent="0.35">
      <c r="P7549" s="2">
        <f>IF(Customer_churn_Table!N7549=0,Customer_churn_Table!H7549,NA())</f>
        <v>4</v>
      </c>
      <c r="Q7549" s="2">
        <f>IF(Customer_churn_Table!N7549=0,Customer_churn_Table!R7549,NA())</f>
        <v>899</v>
      </c>
      <c r="R7549" s="2" t="e">
        <f>IF(Customer_churn_Table!N7549=1,Customer_churn_Table!H7549,NA())</f>
        <v>#N/A</v>
      </c>
      <c r="S7549" s="2" t="e">
        <f>IF(Customer_churn_Table!N7549=1,Customer_churn_Table!R7549,NA())</f>
        <v>#N/A</v>
      </c>
    </row>
    <row r="7550" spans="16:19" x14ac:dyDescent="0.35">
      <c r="P7550" s="2">
        <f>IF(Customer_churn_Table!N7550=0,Customer_churn_Table!H7550,NA())</f>
        <v>9</v>
      </c>
      <c r="Q7550" s="2">
        <f>IF(Customer_churn_Table!N7550=0,Customer_churn_Table!R7550,NA())</f>
        <v>581</v>
      </c>
      <c r="R7550" s="2" t="e">
        <f>IF(Customer_churn_Table!N7550=1,Customer_churn_Table!H7550,NA())</f>
        <v>#N/A</v>
      </c>
      <c r="S7550" s="2" t="e">
        <f>IF(Customer_churn_Table!N7550=1,Customer_churn_Table!R7550,NA())</f>
        <v>#N/A</v>
      </c>
    </row>
    <row r="7551" spans="16:19" x14ac:dyDescent="0.35">
      <c r="P7551" s="2" t="e">
        <f>IF(Customer_churn_Table!N7551=0,Customer_churn_Table!H7551,NA())</f>
        <v>#N/A</v>
      </c>
      <c r="Q7551" s="2" t="e">
        <f>IF(Customer_churn_Table!N7551=0,Customer_churn_Table!R7551,NA())</f>
        <v>#N/A</v>
      </c>
      <c r="R7551" s="2">
        <f>IF(Customer_churn_Table!N7551=1,Customer_churn_Table!H7551,NA())</f>
        <v>10</v>
      </c>
      <c r="S7551" s="2">
        <f>IF(Customer_churn_Table!N7551=1,Customer_churn_Table!R7551,NA())</f>
        <v>531</v>
      </c>
    </row>
    <row r="7552" spans="16:19" x14ac:dyDescent="0.35">
      <c r="P7552" s="2">
        <f>IF(Customer_churn_Table!N7552=0,Customer_churn_Table!H7552,NA())</f>
        <v>7</v>
      </c>
      <c r="Q7552" s="2">
        <f>IF(Customer_churn_Table!N7552=0,Customer_churn_Table!R7552,NA())</f>
        <v>868</v>
      </c>
      <c r="R7552" s="2" t="e">
        <f>IF(Customer_churn_Table!N7552=1,Customer_churn_Table!H7552,NA())</f>
        <v>#N/A</v>
      </c>
      <c r="S7552" s="2" t="e">
        <f>IF(Customer_churn_Table!N7552=1,Customer_churn_Table!R7552,NA())</f>
        <v>#N/A</v>
      </c>
    </row>
    <row r="7553" spans="16:19" x14ac:dyDescent="0.35">
      <c r="P7553" s="2">
        <f>IF(Customer_churn_Table!N7553=0,Customer_churn_Table!H7553,NA())</f>
        <v>2</v>
      </c>
      <c r="Q7553" s="2">
        <f>IF(Customer_churn_Table!N7553=0,Customer_churn_Table!R7553,NA())</f>
        <v>321</v>
      </c>
      <c r="R7553" s="2" t="e">
        <f>IF(Customer_churn_Table!N7553=1,Customer_churn_Table!H7553,NA())</f>
        <v>#N/A</v>
      </c>
      <c r="S7553" s="2" t="e">
        <f>IF(Customer_churn_Table!N7553=1,Customer_churn_Table!R7553,NA())</f>
        <v>#N/A</v>
      </c>
    </row>
    <row r="7554" spans="16:19" x14ac:dyDescent="0.35">
      <c r="P7554" s="2">
        <f>IF(Customer_churn_Table!N7554=0,Customer_churn_Table!H7554,NA())</f>
        <v>9</v>
      </c>
      <c r="Q7554" s="2">
        <f>IF(Customer_churn_Table!N7554=0,Customer_churn_Table!R7554,NA())</f>
        <v>847</v>
      </c>
      <c r="R7554" s="2" t="e">
        <f>IF(Customer_churn_Table!N7554=1,Customer_churn_Table!H7554,NA())</f>
        <v>#N/A</v>
      </c>
      <c r="S7554" s="2" t="e">
        <f>IF(Customer_churn_Table!N7554=1,Customer_churn_Table!R7554,NA())</f>
        <v>#N/A</v>
      </c>
    </row>
    <row r="7555" spans="16:19" x14ac:dyDescent="0.35">
      <c r="P7555" s="2">
        <f>IF(Customer_churn_Table!N7555=0,Customer_churn_Table!H7555,NA())</f>
        <v>8</v>
      </c>
      <c r="Q7555" s="2">
        <f>IF(Customer_churn_Table!N7555=0,Customer_churn_Table!R7555,NA())</f>
        <v>569</v>
      </c>
      <c r="R7555" s="2" t="e">
        <f>IF(Customer_churn_Table!N7555=1,Customer_churn_Table!H7555,NA())</f>
        <v>#N/A</v>
      </c>
      <c r="S7555" s="2" t="e">
        <f>IF(Customer_churn_Table!N7555=1,Customer_churn_Table!R7555,NA())</f>
        <v>#N/A</v>
      </c>
    </row>
    <row r="7556" spans="16:19" x14ac:dyDescent="0.35">
      <c r="P7556" s="2" t="e">
        <f>IF(Customer_churn_Table!N7556=0,Customer_churn_Table!H7556,NA())</f>
        <v>#N/A</v>
      </c>
      <c r="Q7556" s="2" t="e">
        <f>IF(Customer_churn_Table!N7556=0,Customer_churn_Table!R7556,NA())</f>
        <v>#N/A</v>
      </c>
      <c r="R7556" s="2">
        <f>IF(Customer_churn_Table!N7556=1,Customer_churn_Table!H7556,NA())</f>
        <v>6</v>
      </c>
      <c r="S7556" s="2">
        <f>IF(Customer_churn_Table!N7556=1,Customer_churn_Table!R7556,NA())</f>
        <v>643</v>
      </c>
    </row>
    <row r="7557" spans="16:19" x14ac:dyDescent="0.35">
      <c r="P7557" s="2">
        <f>IF(Customer_churn_Table!N7557=0,Customer_churn_Table!H7557,NA())</f>
        <v>3</v>
      </c>
      <c r="Q7557" s="2">
        <f>IF(Customer_churn_Table!N7557=0,Customer_churn_Table!R7557,NA())</f>
        <v>292</v>
      </c>
      <c r="R7557" s="2" t="e">
        <f>IF(Customer_churn_Table!N7557=1,Customer_churn_Table!H7557,NA())</f>
        <v>#N/A</v>
      </c>
      <c r="S7557" s="2" t="e">
        <f>IF(Customer_churn_Table!N7557=1,Customer_churn_Table!R7557,NA())</f>
        <v>#N/A</v>
      </c>
    </row>
    <row r="7558" spans="16:19" x14ac:dyDescent="0.35">
      <c r="P7558" s="2" t="e">
        <f>IF(Customer_churn_Table!N7558=0,Customer_churn_Table!H7558,NA())</f>
        <v>#N/A</v>
      </c>
      <c r="Q7558" s="2" t="e">
        <f>IF(Customer_churn_Table!N7558=0,Customer_churn_Table!R7558,NA())</f>
        <v>#N/A</v>
      </c>
      <c r="R7558" s="2">
        <f>IF(Customer_churn_Table!N7558=1,Customer_churn_Table!H7558,NA())</f>
        <v>3</v>
      </c>
      <c r="S7558" s="2">
        <f>IF(Customer_churn_Table!N7558=1,Customer_churn_Table!R7558,NA())</f>
        <v>460</v>
      </c>
    </row>
    <row r="7559" spans="16:19" x14ac:dyDescent="0.35">
      <c r="P7559" s="2">
        <f>IF(Customer_churn_Table!N7559=0,Customer_churn_Table!H7559,NA())</f>
        <v>9</v>
      </c>
      <c r="Q7559" s="2">
        <f>IF(Customer_churn_Table!N7559=0,Customer_churn_Table!R7559,NA())</f>
        <v>767</v>
      </c>
      <c r="R7559" s="2" t="e">
        <f>IF(Customer_churn_Table!N7559=1,Customer_churn_Table!H7559,NA())</f>
        <v>#N/A</v>
      </c>
      <c r="S7559" s="2" t="e">
        <f>IF(Customer_churn_Table!N7559=1,Customer_churn_Table!R7559,NA())</f>
        <v>#N/A</v>
      </c>
    </row>
    <row r="7560" spans="16:19" x14ac:dyDescent="0.35">
      <c r="P7560" s="2" t="e">
        <f>IF(Customer_churn_Table!N7560=0,Customer_churn_Table!H7560,NA())</f>
        <v>#N/A</v>
      </c>
      <c r="Q7560" s="2" t="e">
        <f>IF(Customer_churn_Table!N7560=0,Customer_churn_Table!R7560,NA())</f>
        <v>#N/A</v>
      </c>
      <c r="R7560" s="2">
        <f>IF(Customer_churn_Table!N7560=1,Customer_churn_Table!H7560,NA())</f>
        <v>0</v>
      </c>
      <c r="S7560" s="2">
        <f>IF(Customer_churn_Table!N7560=1,Customer_churn_Table!R7560,NA())</f>
        <v>532</v>
      </c>
    </row>
    <row r="7561" spans="16:19" x14ac:dyDescent="0.35">
      <c r="P7561" s="2">
        <f>IF(Customer_churn_Table!N7561=0,Customer_churn_Table!H7561,NA())</f>
        <v>2</v>
      </c>
      <c r="Q7561" s="2">
        <f>IF(Customer_churn_Table!N7561=0,Customer_churn_Table!R7561,NA())</f>
        <v>528</v>
      </c>
      <c r="R7561" s="2" t="e">
        <f>IF(Customer_churn_Table!N7561=1,Customer_churn_Table!H7561,NA())</f>
        <v>#N/A</v>
      </c>
      <c r="S7561" s="2" t="e">
        <f>IF(Customer_churn_Table!N7561=1,Customer_churn_Table!R7561,NA())</f>
        <v>#N/A</v>
      </c>
    </row>
    <row r="7562" spans="16:19" x14ac:dyDescent="0.35">
      <c r="P7562" s="2">
        <f>IF(Customer_churn_Table!N7562=0,Customer_churn_Table!H7562,NA())</f>
        <v>6</v>
      </c>
      <c r="Q7562" s="2">
        <f>IF(Customer_churn_Table!N7562=0,Customer_churn_Table!R7562,NA())</f>
        <v>339</v>
      </c>
      <c r="R7562" s="2" t="e">
        <f>IF(Customer_churn_Table!N7562=1,Customer_churn_Table!H7562,NA())</f>
        <v>#N/A</v>
      </c>
      <c r="S7562" s="2" t="e">
        <f>IF(Customer_churn_Table!N7562=1,Customer_churn_Table!R7562,NA())</f>
        <v>#N/A</v>
      </c>
    </row>
    <row r="7563" spans="16:19" x14ac:dyDescent="0.35">
      <c r="P7563" s="2">
        <f>IF(Customer_churn_Table!N7563=0,Customer_churn_Table!H7563,NA())</f>
        <v>4</v>
      </c>
      <c r="Q7563" s="2">
        <f>IF(Customer_churn_Table!N7563=0,Customer_churn_Table!R7563,NA())</f>
        <v>439</v>
      </c>
      <c r="R7563" s="2" t="e">
        <f>IF(Customer_churn_Table!N7563=1,Customer_churn_Table!H7563,NA())</f>
        <v>#N/A</v>
      </c>
      <c r="S7563" s="2" t="e">
        <f>IF(Customer_churn_Table!N7563=1,Customer_churn_Table!R7563,NA())</f>
        <v>#N/A</v>
      </c>
    </row>
    <row r="7564" spans="16:19" x14ac:dyDescent="0.35">
      <c r="P7564" s="2">
        <f>IF(Customer_churn_Table!N7564=0,Customer_churn_Table!H7564,NA())</f>
        <v>6</v>
      </c>
      <c r="Q7564" s="2">
        <f>IF(Customer_churn_Table!N7564=0,Customer_churn_Table!R7564,NA())</f>
        <v>993</v>
      </c>
      <c r="R7564" s="2" t="e">
        <f>IF(Customer_churn_Table!N7564=1,Customer_churn_Table!H7564,NA())</f>
        <v>#N/A</v>
      </c>
      <c r="S7564" s="2" t="e">
        <f>IF(Customer_churn_Table!N7564=1,Customer_churn_Table!R7564,NA())</f>
        <v>#N/A</v>
      </c>
    </row>
    <row r="7565" spans="16:19" x14ac:dyDescent="0.35">
      <c r="P7565" s="2">
        <f>IF(Customer_churn_Table!N7565=0,Customer_churn_Table!H7565,NA())</f>
        <v>7</v>
      </c>
      <c r="Q7565" s="2">
        <f>IF(Customer_churn_Table!N7565=0,Customer_churn_Table!R7565,NA())</f>
        <v>295</v>
      </c>
      <c r="R7565" s="2" t="e">
        <f>IF(Customer_churn_Table!N7565=1,Customer_churn_Table!H7565,NA())</f>
        <v>#N/A</v>
      </c>
      <c r="S7565" s="2" t="e">
        <f>IF(Customer_churn_Table!N7565=1,Customer_churn_Table!R7565,NA())</f>
        <v>#N/A</v>
      </c>
    </row>
    <row r="7566" spans="16:19" x14ac:dyDescent="0.35">
      <c r="P7566" s="2" t="e">
        <f>IF(Customer_churn_Table!N7566=0,Customer_churn_Table!H7566,NA())</f>
        <v>#N/A</v>
      </c>
      <c r="Q7566" s="2" t="e">
        <f>IF(Customer_churn_Table!N7566=0,Customer_churn_Table!R7566,NA())</f>
        <v>#N/A</v>
      </c>
      <c r="R7566" s="2">
        <f>IF(Customer_churn_Table!N7566=1,Customer_churn_Table!H7566,NA())</f>
        <v>1</v>
      </c>
      <c r="S7566" s="2">
        <f>IF(Customer_churn_Table!N7566=1,Customer_churn_Table!R7566,NA())</f>
        <v>468</v>
      </c>
    </row>
    <row r="7567" spans="16:19" x14ac:dyDescent="0.35">
      <c r="P7567" s="2" t="e">
        <f>IF(Customer_churn_Table!N7567=0,Customer_churn_Table!H7567,NA())</f>
        <v>#N/A</v>
      </c>
      <c r="Q7567" s="2" t="e">
        <f>IF(Customer_churn_Table!N7567=0,Customer_churn_Table!R7567,NA())</f>
        <v>#N/A</v>
      </c>
      <c r="R7567" s="2">
        <f>IF(Customer_churn_Table!N7567=1,Customer_churn_Table!H7567,NA())</f>
        <v>10</v>
      </c>
      <c r="S7567" s="2">
        <f>IF(Customer_churn_Table!N7567=1,Customer_churn_Table!R7567,NA())</f>
        <v>755</v>
      </c>
    </row>
    <row r="7568" spans="16:19" x14ac:dyDescent="0.35">
      <c r="P7568" s="2" t="e">
        <f>IF(Customer_churn_Table!N7568=0,Customer_churn_Table!H7568,NA())</f>
        <v>#N/A</v>
      </c>
      <c r="Q7568" s="2" t="e">
        <f>IF(Customer_churn_Table!N7568=0,Customer_churn_Table!R7568,NA())</f>
        <v>#N/A</v>
      </c>
      <c r="R7568" s="2">
        <f>IF(Customer_churn_Table!N7568=1,Customer_churn_Table!H7568,NA())</f>
        <v>4</v>
      </c>
      <c r="S7568" s="2">
        <f>IF(Customer_churn_Table!N7568=1,Customer_churn_Table!R7568,NA())</f>
        <v>929</v>
      </c>
    </row>
    <row r="7569" spans="16:19" x14ac:dyDescent="0.35">
      <c r="P7569" s="2" t="e">
        <f>IF(Customer_churn_Table!N7569=0,Customer_churn_Table!H7569,NA())</f>
        <v>#N/A</v>
      </c>
      <c r="Q7569" s="2" t="e">
        <f>IF(Customer_churn_Table!N7569=0,Customer_churn_Table!R7569,NA())</f>
        <v>#N/A</v>
      </c>
      <c r="R7569" s="2">
        <f>IF(Customer_churn_Table!N7569=1,Customer_churn_Table!H7569,NA())</f>
        <v>5</v>
      </c>
      <c r="S7569" s="2">
        <f>IF(Customer_churn_Table!N7569=1,Customer_churn_Table!R7569,NA())</f>
        <v>296</v>
      </c>
    </row>
    <row r="7570" spans="16:19" x14ac:dyDescent="0.35">
      <c r="P7570" s="2">
        <f>IF(Customer_churn_Table!N7570=0,Customer_churn_Table!H7570,NA())</f>
        <v>4</v>
      </c>
      <c r="Q7570" s="2">
        <f>IF(Customer_churn_Table!N7570=0,Customer_churn_Table!R7570,NA())</f>
        <v>733</v>
      </c>
      <c r="R7570" s="2" t="e">
        <f>IF(Customer_churn_Table!N7570=1,Customer_churn_Table!H7570,NA())</f>
        <v>#N/A</v>
      </c>
      <c r="S7570" s="2" t="e">
        <f>IF(Customer_churn_Table!N7570=1,Customer_churn_Table!R7570,NA())</f>
        <v>#N/A</v>
      </c>
    </row>
    <row r="7571" spans="16:19" x14ac:dyDescent="0.35">
      <c r="P7571" s="2">
        <f>IF(Customer_churn_Table!N7571=0,Customer_churn_Table!H7571,NA())</f>
        <v>8</v>
      </c>
      <c r="Q7571" s="2">
        <f>IF(Customer_churn_Table!N7571=0,Customer_churn_Table!R7571,NA())</f>
        <v>590</v>
      </c>
      <c r="R7571" s="2" t="e">
        <f>IF(Customer_churn_Table!N7571=1,Customer_churn_Table!H7571,NA())</f>
        <v>#N/A</v>
      </c>
      <c r="S7571" s="2" t="e">
        <f>IF(Customer_churn_Table!N7571=1,Customer_churn_Table!R7571,NA())</f>
        <v>#N/A</v>
      </c>
    </row>
    <row r="7572" spans="16:19" x14ac:dyDescent="0.35">
      <c r="P7572" s="2" t="e">
        <f>IF(Customer_churn_Table!N7572=0,Customer_churn_Table!H7572,NA())</f>
        <v>#N/A</v>
      </c>
      <c r="Q7572" s="2" t="e">
        <f>IF(Customer_churn_Table!N7572=0,Customer_churn_Table!R7572,NA())</f>
        <v>#N/A</v>
      </c>
      <c r="R7572" s="2">
        <f>IF(Customer_churn_Table!N7572=1,Customer_churn_Table!H7572,NA())</f>
        <v>7</v>
      </c>
      <c r="S7572" s="2">
        <f>IF(Customer_churn_Table!N7572=1,Customer_churn_Table!R7572,NA())</f>
        <v>594</v>
      </c>
    </row>
    <row r="7573" spans="16:19" x14ac:dyDescent="0.35">
      <c r="P7573" s="2" t="e">
        <f>IF(Customer_churn_Table!N7573=0,Customer_churn_Table!H7573,NA())</f>
        <v>#N/A</v>
      </c>
      <c r="Q7573" s="2" t="e">
        <f>IF(Customer_churn_Table!N7573=0,Customer_churn_Table!R7573,NA())</f>
        <v>#N/A</v>
      </c>
      <c r="R7573" s="2">
        <f>IF(Customer_churn_Table!N7573=1,Customer_churn_Table!H7573,NA())</f>
        <v>8</v>
      </c>
      <c r="S7573" s="2">
        <f>IF(Customer_churn_Table!N7573=1,Customer_churn_Table!R7573,NA())</f>
        <v>930</v>
      </c>
    </row>
    <row r="7574" spans="16:19" x14ac:dyDescent="0.35">
      <c r="P7574" s="2">
        <f>IF(Customer_churn_Table!N7574=0,Customer_churn_Table!H7574,NA())</f>
        <v>8</v>
      </c>
      <c r="Q7574" s="2">
        <f>IF(Customer_churn_Table!N7574=0,Customer_churn_Table!R7574,NA())</f>
        <v>738</v>
      </c>
      <c r="R7574" s="2" t="e">
        <f>IF(Customer_churn_Table!N7574=1,Customer_churn_Table!H7574,NA())</f>
        <v>#N/A</v>
      </c>
      <c r="S7574" s="2" t="e">
        <f>IF(Customer_churn_Table!N7574=1,Customer_churn_Table!R7574,NA())</f>
        <v>#N/A</v>
      </c>
    </row>
    <row r="7575" spans="16:19" x14ac:dyDescent="0.35">
      <c r="P7575" s="2">
        <f>IF(Customer_churn_Table!N7575=0,Customer_churn_Table!H7575,NA())</f>
        <v>8</v>
      </c>
      <c r="Q7575" s="2">
        <f>IF(Customer_churn_Table!N7575=0,Customer_churn_Table!R7575,NA())</f>
        <v>266</v>
      </c>
      <c r="R7575" s="2" t="e">
        <f>IF(Customer_churn_Table!N7575=1,Customer_churn_Table!H7575,NA())</f>
        <v>#N/A</v>
      </c>
      <c r="S7575" s="2" t="e">
        <f>IF(Customer_churn_Table!N7575=1,Customer_churn_Table!R7575,NA())</f>
        <v>#N/A</v>
      </c>
    </row>
    <row r="7576" spans="16:19" x14ac:dyDescent="0.35">
      <c r="P7576" s="2">
        <f>IF(Customer_churn_Table!N7576=0,Customer_churn_Table!H7576,NA())</f>
        <v>1</v>
      </c>
      <c r="Q7576" s="2">
        <f>IF(Customer_churn_Table!N7576=0,Customer_churn_Table!R7576,NA())</f>
        <v>675</v>
      </c>
      <c r="R7576" s="2" t="e">
        <f>IF(Customer_churn_Table!N7576=1,Customer_churn_Table!H7576,NA())</f>
        <v>#N/A</v>
      </c>
      <c r="S7576" s="2" t="e">
        <f>IF(Customer_churn_Table!N7576=1,Customer_churn_Table!R7576,NA())</f>
        <v>#N/A</v>
      </c>
    </row>
    <row r="7577" spans="16:19" x14ac:dyDescent="0.35">
      <c r="P7577" s="2">
        <f>IF(Customer_churn_Table!N7577=0,Customer_churn_Table!H7577,NA())</f>
        <v>5</v>
      </c>
      <c r="Q7577" s="2">
        <f>IF(Customer_churn_Table!N7577=0,Customer_churn_Table!R7577,NA())</f>
        <v>760</v>
      </c>
      <c r="R7577" s="2" t="e">
        <f>IF(Customer_churn_Table!N7577=1,Customer_churn_Table!H7577,NA())</f>
        <v>#N/A</v>
      </c>
      <c r="S7577" s="2" t="e">
        <f>IF(Customer_churn_Table!N7577=1,Customer_churn_Table!R7577,NA())</f>
        <v>#N/A</v>
      </c>
    </row>
    <row r="7578" spans="16:19" x14ac:dyDescent="0.35">
      <c r="P7578" s="2">
        <f>IF(Customer_churn_Table!N7578=0,Customer_churn_Table!H7578,NA())</f>
        <v>4</v>
      </c>
      <c r="Q7578" s="2">
        <f>IF(Customer_churn_Table!N7578=0,Customer_churn_Table!R7578,NA())</f>
        <v>490</v>
      </c>
      <c r="R7578" s="2" t="e">
        <f>IF(Customer_churn_Table!N7578=1,Customer_churn_Table!H7578,NA())</f>
        <v>#N/A</v>
      </c>
      <c r="S7578" s="2" t="e">
        <f>IF(Customer_churn_Table!N7578=1,Customer_churn_Table!R7578,NA())</f>
        <v>#N/A</v>
      </c>
    </row>
    <row r="7579" spans="16:19" x14ac:dyDescent="0.35">
      <c r="P7579" s="2">
        <f>IF(Customer_churn_Table!N7579=0,Customer_churn_Table!H7579,NA())</f>
        <v>3</v>
      </c>
      <c r="Q7579" s="2">
        <f>IF(Customer_churn_Table!N7579=0,Customer_churn_Table!R7579,NA())</f>
        <v>579</v>
      </c>
      <c r="R7579" s="2" t="e">
        <f>IF(Customer_churn_Table!N7579=1,Customer_churn_Table!H7579,NA())</f>
        <v>#N/A</v>
      </c>
      <c r="S7579" s="2" t="e">
        <f>IF(Customer_churn_Table!N7579=1,Customer_churn_Table!R7579,NA())</f>
        <v>#N/A</v>
      </c>
    </row>
    <row r="7580" spans="16:19" x14ac:dyDescent="0.35">
      <c r="P7580" s="2">
        <f>IF(Customer_churn_Table!N7580=0,Customer_churn_Table!H7580,NA())</f>
        <v>1</v>
      </c>
      <c r="Q7580" s="2">
        <f>IF(Customer_churn_Table!N7580=0,Customer_churn_Table!R7580,NA())</f>
        <v>348</v>
      </c>
      <c r="R7580" s="2" t="e">
        <f>IF(Customer_churn_Table!N7580=1,Customer_churn_Table!H7580,NA())</f>
        <v>#N/A</v>
      </c>
      <c r="S7580" s="2" t="e">
        <f>IF(Customer_churn_Table!N7580=1,Customer_churn_Table!R7580,NA())</f>
        <v>#N/A</v>
      </c>
    </row>
    <row r="7581" spans="16:19" x14ac:dyDescent="0.35">
      <c r="P7581" s="2">
        <f>IF(Customer_churn_Table!N7581=0,Customer_churn_Table!H7581,NA())</f>
        <v>10</v>
      </c>
      <c r="Q7581" s="2">
        <f>IF(Customer_churn_Table!N7581=0,Customer_churn_Table!R7581,NA())</f>
        <v>376</v>
      </c>
      <c r="R7581" s="2" t="e">
        <f>IF(Customer_churn_Table!N7581=1,Customer_churn_Table!H7581,NA())</f>
        <v>#N/A</v>
      </c>
      <c r="S7581" s="2" t="e">
        <f>IF(Customer_churn_Table!N7581=1,Customer_churn_Table!R7581,NA())</f>
        <v>#N/A</v>
      </c>
    </row>
    <row r="7582" spans="16:19" x14ac:dyDescent="0.35">
      <c r="P7582" s="2" t="e">
        <f>IF(Customer_churn_Table!N7582=0,Customer_churn_Table!H7582,NA())</f>
        <v>#N/A</v>
      </c>
      <c r="Q7582" s="2" t="e">
        <f>IF(Customer_churn_Table!N7582=0,Customer_churn_Table!R7582,NA())</f>
        <v>#N/A</v>
      </c>
      <c r="R7582" s="2">
        <f>IF(Customer_churn_Table!N7582=1,Customer_churn_Table!H7582,NA())</f>
        <v>3</v>
      </c>
      <c r="S7582" s="2">
        <f>IF(Customer_churn_Table!N7582=1,Customer_churn_Table!R7582,NA())</f>
        <v>552</v>
      </c>
    </row>
    <row r="7583" spans="16:19" x14ac:dyDescent="0.35">
      <c r="P7583" s="2">
        <f>IF(Customer_churn_Table!N7583=0,Customer_churn_Table!H7583,NA())</f>
        <v>9</v>
      </c>
      <c r="Q7583" s="2">
        <f>IF(Customer_churn_Table!N7583=0,Customer_churn_Table!R7583,NA())</f>
        <v>942</v>
      </c>
      <c r="R7583" s="2" t="e">
        <f>IF(Customer_churn_Table!N7583=1,Customer_churn_Table!H7583,NA())</f>
        <v>#N/A</v>
      </c>
      <c r="S7583" s="2" t="e">
        <f>IF(Customer_churn_Table!N7583=1,Customer_churn_Table!R7583,NA())</f>
        <v>#N/A</v>
      </c>
    </row>
    <row r="7584" spans="16:19" x14ac:dyDescent="0.35">
      <c r="P7584" s="2">
        <f>IF(Customer_churn_Table!N7584=0,Customer_churn_Table!H7584,NA())</f>
        <v>10</v>
      </c>
      <c r="Q7584" s="2">
        <f>IF(Customer_churn_Table!N7584=0,Customer_churn_Table!R7584,NA())</f>
        <v>513</v>
      </c>
      <c r="R7584" s="2" t="e">
        <f>IF(Customer_churn_Table!N7584=1,Customer_churn_Table!H7584,NA())</f>
        <v>#N/A</v>
      </c>
      <c r="S7584" s="2" t="e">
        <f>IF(Customer_churn_Table!N7584=1,Customer_churn_Table!R7584,NA())</f>
        <v>#N/A</v>
      </c>
    </row>
    <row r="7585" spans="16:19" x14ac:dyDescent="0.35">
      <c r="P7585" s="2">
        <f>IF(Customer_churn_Table!N7585=0,Customer_churn_Table!H7585,NA())</f>
        <v>8</v>
      </c>
      <c r="Q7585" s="2">
        <f>IF(Customer_churn_Table!N7585=0,Customer_churn_Table!R7585,NA())</f>
        <v>806</v>
      </c>
      <c r="R7585" s="2" t="e">
        <f>IF(Customer_churn_Table!N7585=1,Customer_churn_Table!H7585,NA())</f>
        <v>#N/A</v>
      </c>
      <c r="S7585" s="2" t="e">
        <f>IF(Customer_churn_Table!N7585=1,Customer_churn_Table!R7585,NA())</f>
        <v>#N/A</v>
      </c>
    </row>
    <row r="7586" spans="16:19" x14ac:dyDescent="0.35">
      <c r="P7586" s="2">
        <f>IF(Customer_churn_Table!N7586=0,Customer_churn_Table!H7586,NA())</f>
        <v>9</v>
      </c>
      <c r="Q7586" s="2">
        <f>IF(Customer_churn_Table!N7586=0,Customer_churn_Table!R7586,NA())</f>
        <v>483</v>
      </c>
      <c r="R7586" s="2" t="e">
        <f>IF(Customer_churn_Table!N7586=1,Customer_churn_Table!H7586,NA())</f>
        <v>#N/A</v>
      </c>
      <c r="S7586" s="2" t="e">
        <f>IF(Customer_churn_Table!N7586=1,Customer_churn_Table!R7586,NA())</f>
        <v>#N/A</v>
      </c>
    </row>
    <row r="7587" spans="16:19" x14ac:dyDescent="0.35">
      <c r="P7587" s="2" t="e">
        <f>IF(Customer_churn_Table!N7587=0,Customer_churn_Table!H7587,NA())</f>
        <v>#N/A</v>
      </c>
      <c r="Q7587" s="2" t="e">
        <f>IF(Customer_churn_Table!N7587=0,Customer_churn_Table!R7587,NA())</f>
        <v>#N/A</v>
      </c>
      <c r="R7587" s="2">
        <f>IF(Customer_churn_Table!N7587=1,Customer_churn_Table!H7587,NA())</f>
        <v>1</v>
      </c>
      <c r="S7587" s="2">
        <f>IF(Customer_churn_Table!N7587=1,Customer_churn_Table!R7587,NA())</f>
        <v>229</v>
      </c>
    </row>
    <row r="7588" spans="16:19" x14ac:dyDescent="0.35">
      <c r="P7588" s="2">
        <f>IF(Customer_churn_Table!N7588=0,Customer_churn_Table!H7588,NA())</f>
        <v>10</v>
      </c>
      <c r="Q7588" s="2">
        <f>IF(Customer_churn_Table!N7588=0,Customer_churn_Table!R7588,NA())</f>
        <v>526</v>
      </c>
      <c r="R7588" s="2" t="e">
        <f>IF(Customer_churn_Table!N7588=1,Customer_churn_Table!H7588,NA())</f>
        <v>#N/A</v>
      </c>
      <c r="S7588" s="2" t="e">
        <f>IF(Customer_churn_Table!N7588=1,Customer_churn_Table!R7588,NA())</f>
        <v>#N/A</v>
      </c>
    </row>
    <row r="7589" spans="16:19" x14ac:dyDescent="0.35">
      <c r="P7589" s="2">
        <f>IF(Customer_churn_Table!N7589=0,Customer_churn_Table!H7589,NA())</f>
        <v>7</v>
      </c>
      <c r="Q7589" s="2">
        <f>IF(Customer_churn_Table!N7589=0,Customer_churn_Table!R7589,NA())</f>
        <v>797</v>
      </c>
      <c r="R7589" s="2" t="e">
        <f>IF(Customer_churn_Table!N7589=1,Customer_churn_Table!H7589,NA())</f>
        <v>#N/A</v>
      </c>
      <c r="S7589" s="2" t="e">
        <f>IF(Customer_churn_Table!N7589=1,Customer_churn_Table!R7589,NA())</f>
        <v>#N/A</v>
      </c>
    </row>
    <row r="7590" spans="16:19" x14ac:dyDescent="0.35">
      <c r="P7590" s="2">
        <f>IF(Customer_churn_Table!N7590=0,Customer_churn_Table!H7590,NA())</f>
        <v>1</v>
      </c>
      <c r="Q7590" s="2">
        <f>IF(Customer_churn_Table!N7590=0,Customer_churn_Table!R7590,NA())</f>
        <v>528</v>
      </c>
      <c r="R7590" s="2" t="e">
        <f>IF(Customer_churn_Table!N7590=1,Customer_churn_Table!H7590,NA())</f>
        <v>#N/A</v>
      </c>
      <c r="S7590" s="2" t="e">
        <f>IF(Customer_churn_Table!N7590=1,Customer_churn_Table!R7590,NA())</f>
        <v>#N/A</v>
      </c>
    </row>
    <row r="7591" spans="16:19" x14ac:dyDescent="0.35">
      <c r="P7591" s="2">
        <f>IF(Customer_churn_Table!N7591=0,Customer_churn_Table!H7591,NA())</f>
        <v>0</v>
      </c>
      <c r="Q7591" s="2">
        <f>IF(Customer_churn_Table!N7591=0,Customer_churn_Table!R7591,NA())</f>
        <v>996</v>
      </c>
      <c r="R7591" s="2" t="e">
        <f>IF(Customer_churn_Table!N7591=1,Customer_churn_Table!H7591,NA())</f>
        <v>#N/A</v>
      </c>
      <c r="S7591" s="2" t="e">
        <f>IF(Customer_churn_Table!N7591=1,Customer_churn_Table!R7591,NA())</f>
        <v>#N/A</v>
      </c>
    </row>
    <row r="7592" spans="16:19" x14ac:dyDescent="0.35">
      <c r="P7592" s="2" t="e">
        <f>IF(Customer_churn_Table!N7592=0,Customer_churn_Table!H7592,NA())</f>
        <v>#N/A</v>
      </c>
      <c r="Q7592" s="2" t="e">
        <f>IF(Customer_churn_Table!N7592=0,Customer_churn_Table!R7592,NA())</f>
        <v>#N/A</v>
      </c>
      <c r="R7592" s="2">
        <f>IF(Customer_churn_Table!N7592=1,Customer_churn_Table!H7592,NA())</f>
        <v>8</v>
      </c>
      <c r="S7592" s="2">
        <f>IF(Customer_churn_Table!N7592=1,Customer_churn_Table!R7592,NA())</f>
        <v>845</v>
      </c>
    </row>
    <row r="7593" spans="16:19" x14ac:dyDescent="0.35">
      <c r="P7593" s="2">
        <f>IF(Customer_churn_Table!N7593=0,Customer_churn_Table!H7593,NA())</f>
        <v>1</v>
      </c>
      <c r="Q7593" s="2">
        <f>IF(Customer_churn_Table!N7593=0,Customer_churn_Table!R7593,NA())</f>
        <v>441</v>
      </c>
      <c r="R7593" s="2" t="e">
        <f>IF(Customer_churn_Table!N7593=1,Customer_churn_Table!H7593,NA())</f>
        <v>#N/A</v>
      </c>
      <c r="S7593" s="2" t="e">
        <f>IF(Customer_churn_Table!N7593=1,Customer_churn_Table!R7593,NA())</f>
        <v>#N/A</v>
      </c>
    </row>
    <row r="7594" spans="16:19" x14ac:dyDescent="0.35">
      <c r="P7594" s="2">
        <f>IF(Customer_churn_Table!N7594=0,Customer_churn_Table!H7594,NA())</f>
        <v>3</v>
      </c>
      <c r="Q7594" s="2">
        <f>IF(Customer_churn_Table!N7594=0,Customer_churn_Table!R7594,NA())</f>
        <v>729</v>
      </c>
      <c r="R7594" s="2" t="e">
        <f>IF(Customer_churn_Table!N7594=1,Customer_churn_Table!H7594,NA())</f>
        <v>#N/A</v>
      </c>
      <c r="S7594" s="2" t="e">
        <f>IF(Customer_churn_Table!N7594=1,Customer_churn_Table!R7594,NA())</f>
        <v>#N/A</v>
      </c>
    </row>
    <row r="7595" spans="16:19" x14ac:dyDescent="0.35">
      <c r="P7595" s="2">
        <f>IF(Customer_churn_Table!N7595=0,Customer_churn_Table!H7595,NA())</f>
        <v>7</v>
      </c>
      <c r="Q7595" s="2">
        <f>IF(Customer_churn_Table!N7595=0,Customer_churn_Table!R7595,NA())</f>
        <v>465</v>
      </c>
      <c r="R7595" s="2" t="e">
        <f>IF(Customer_churn_Table!N7595=1,Customer_churn_Table!H7595,NA())</f>
        <v>#N/A</v>
      </c>
      <c r="S7595" s="2" t="e">
        <f>IF(Customer_churn_Table!N7595=1,Customer_churn_Table!R7595,NA())</f>
        <v>#N/A</v>
      </c>
    </row>
    <row r="7596" spans="16:19" x14ac:dyDescent="0.35">
      <c r="P7596" s="2">
        <f>IF(Customer_churn_Table!N7596=0,Customer_churn_Table!H7596,NA())</f>
        <v>8</v>
      </c>
      <c r="Q7596" s="2">
        <f>IF(Customer_churn_Table!N7596=0,Customer_churn_Table!R7596,NA())</f>
        <v>717</v>
      </c>
      <c r="R7596" s="2" t="e">
        <f>IF(Customer_churn_Table!N7596=1,Customer_churn_Table!H7596,NA())</f>
        <v>#N/A</v>
      </c>
      <c r="S7596" s="2" t="e">
        <f>IF(Customer_churn_Table!N7596=1,Customer_churn_Table!R7596,NA())</f>
        <v>#N/A</v>
      </c>
    </row>
    <row r="7597" spans="16:19" x14ac:dyDescent="0.35">
      <c r="P7597" s="2">
        <f>IF(Customer_churn_Table!N7597=0,Customer_churn_Table!H7597,NA())</f>
        <v>6</v>
      </c>
      <c r="Q7597" s="2">
        <f>IF(Customer_churn_Table!N7597=0,Customer_churn_Table!R7597,NA())</f>
        <v>803</v>
      </c>
      <c r="R7597" s="2" t="e">
        <f>IF(Customer_churn_Table!N7597=1,Customer_churn_Table!H7597,NA())</f>
        <v>#N/A</v>
      </c>
      <c r="S7597" s="2" t="e">
        <f>IF(Customer_churn_Table!N7597=1,Customer_churn_Table!R7597,NA())</f>
        <v>#N/A</v>
      </c>
    </row>
    <row r="7598" spans="16:19" x14ac:dyDescent="0.35">
      <c r="P7598" s="2">
        <f>IF(Customer_churn_Table!N7598=0,Customer_churn_Table!H7598,NA())</f>
        <v>10</v>
      </c>
      <c r="Q7598" s="2">
        <f>IF(Customer_churn_Table!N7598=0,Customer_churn_Table!R7598,NA())</f>
        <v>623</v>
      </c>
      <c r="R7598" s="2" t="e">
        <f>IF(Customer_churn_Table!N7598=1,Customer_churn_Table!H7598,NA())</f>
        <v>#N/A</v>
      </c>
      <c r="S7598" s="2" t="e">
        <f>IF(Customer_churn_Table!N7598=1,Customer_churn_Table!R7598,NA())</f>
        <v>#N/A</v>
      </c>
    </row>
    <row r="7599" spans="16:19" x14ac:dyDescent="0.35">
      <c r="P7599" s="2">
        <f>IF(Customer_churn_Table!N7599=0,Customer_churn_Table!H7599,NA())</f>
        <v>4</v>
      </c>
      <c r="Q7599" s="2">
        <f>IF(Customer_churn_Table!N7599=0,Customer_churn_Table!R7599,NA())</f>
        <v>240</v>
      </c>
      <c r="R7599" s="2" t="e">
        <f>IF(Customer_churn_Table!N7599=1,Customer_churn_Table!H7599,NA())</f>
        <v>#N/A</v>
      </c>
      <c r="S7599" s="2" t="e">
        <f>IF(Customer_churn_Table!N7599=1,Customer_churn_Table!R7599,NA())</f>
        <v>#N/A</v>
      </c>
    </row>
    <row r="7600" spans="16:19" x14ac:dyDescent="0.35">
      <c r="P7600" s="2" t="e">
        <f>IF(Customer_churn_Table!N7600=0,Customer_churn_Table!H7600,NA())</f>
        <v>#N/A</v>
      </c>
      <c r="Q7600" s="2" t="e">
        <f>IF(Customer_churn_Table!N7600=0,Customer_churn_Table!R7600,NA())</f>
        <v>#N/A</v>
      </c>
      <c r="R7600" s="2">
        <f>IF(Customer_churn_Table!N7600=1,Customer_churn_Table!H7600,NA())</f>
        <v>7</v>
      </c>
      <c r="S7600" s="2">
        <f>IF(Customer_churn_Table!N7600=1,Customer_churn_Table!R7600,NA())</f>
        <v>578</v>
      </c>
    </row>
    <row r="7601" spans="16:19" x14ac:dyDescent="0.35">
      <c r="P7601" s="2" t="e">
        <f>IF(Customer_churn_Table!N7601=0,Customer_churn_Table!H7601,NA())</f>
        <v>#N/A</v>
      </c>
      <c r="Q7601" s="2" t="e">
        <f>IF(Customer_churn_Table!N7601=0,Customer_churn_Table!R7601,NA())</f>
        <v>#N/A</v>
      </c>
      <c r="R7601" s="2">
        <f>IF(Customer_churn_Table!N7601=1,Customer_churn_Table!H7601,NA())</f>
        <v>7</v>
      </c>
      <c r="S7601" s="2">
        <f>IF(Customer_churn_Table!N7601=1,Customer_churn_Table!R7601,NA())</f>
        <v>819</v>
      </c>
    </row>
    <row r="7602" spans="16:19" x14ac:dyDescent="0.35">
      <c r="P7602" s="2">
        <f>IF(Customer_churn_Table!N7602=0,Customer_churn_Table!H7602,NA())</f>
        <v>1</v>
      </c>
      <c r="Q7602" s="2">
        <f>IF(Customer_churn_Table!N7602=0,Customer_churn_Table!R7602,NA())</f>
        <v>263</v>
      </c>
      <c r="R7602" s="2" t="e">
        <f>IF(Customer_churn_Table!N7602=1,Customer_churn_Table!H7602,NA())</f>
        <v>#N/A</v>
      </c>
      <c r="S7602" s="2" t="e">
        <f>IF(Customer_churn_Table!N7602=1,Customer_churn_Table!R7602,NA())</f>
        <v>#N/A</v>
      </c>
    </row>
    <row r="7603" spans="16:19" x14ac:dyDescent="0.35">
      <c r="P7603" s="2">
        <f>IF(Customer_churn_Table!N7603=0,Customer_churn_Table!H7603,NA())</f>
        <v>9</v>
      </c>
      <c r="Q7603" s="2">
        <f>IF(Customer_churn_Table!N7603=0,Customer_churn_Table!R7603,NA())</f>
        <v>421</v>
      </c>
      <c r="R7603" s="2" t="e">
        <f>IF(Customer_churn_Table!N7603=1,Customer_churn_Table!H7603,NA())</f>
        <v>#N/A</v>
      </c>
      <c r="S7603" s="2" t="e">
        <f>IF(Customer_churn_Table!N7603=1,Customer_churn_Table!R7603,NA())</f>
        <v>#N/A</v>
      </c>
    </row>
    <row r="7604" spans="16:19" x14ac:dyDescent="0.35">
      <c r="P7604" s="2">
        <f>IF(Customer_churn_Table!N7604=0,Customer_churn_Table!H7604,NA())</f>
        <v>9</v>
      </c>
      <c r="Q7604" s="2">
        <f>IF(Customer_churn_Table!N7604=0,Customer_churn_Table!R7604,NA())</f>
        <v>592</v>
      </c>
      <c r="R7604" s="2" t="e">
        <f>IF(Customer_churn_Table!N7604=1,Customer_churn_Table!H7604,NA())</f>
        <v>#N/A</v>
      </c>
      <c r="S7604" s="2" t="e">
        <f>IF(Customer_churn_Table!N7604=1,Customer_churn_Table!R7604,NA())</f>
        <v>#N/A</v>
      </c>
    </row>
    <row r="7605" spans="16:19" x14ac:dyDescent="0.35">
      <c r="P7605" s="2" t="e">
        <f>IF(Customer_churn_Table!N7605=0,Customer_churn_Table!H7605,NA())</f>
        <v>#N/A</v>
      </c>
      <c r="Q7605" s="2" t="e">
        <f>IF(Customer_churn_Table!N7605=0,Customer_churn_Table!R7605,NA())</f>
        <v>#N/A</v>
      </c>
      <c r="R7605" s="2">
        <f>IF(Customer_churn_Table!N7605=1,Customer_churn_Table!H7605,NA())</f>
        <v>4</v>
      </c>
      <c r="S7605" s="2">
        <f>IF(Customer_churn_Table!N7605=1,Customer_churn_Table!R7605,NA())</f>
        <v>391</v>
      </c>
    </row>
    <row r="7606" spans="16:19" x14ac:dyDescent="0.35">
      <c r="P7606" s="2" t="e">
        <f>IF(Customer_churn_Table!N7606=0,Customer_churn_Table!H7606,NA())</f>
        <v>#N/A</v>
      </c>
      <c r="Q7606" s="2" t="e">
        <f>IF(Customer_churn_Table!N7606=0,Customer_churn_Table!R7606,NA())</f>
        <v>#N/A</v>
      </c>
      <c r="R7606" s="2">
        <f>IF(Customer_churn_Table!N7606=1,Customer_churn_Table!H7606,NA())</f>
        <v>6</v>
      </c>
      <c r="S7606" s="2">
        <f>IF(Customer_churn_Table!N7606=1,Customer_churn_Table!R7606,NA())</f>
        <v>253</v>
      </c>
    </row>
    <row r="7607" spans="16:19" x14ac:dyDescent="0.35">
      <c r="P7607" s="2">
        <f>IF(Customer_churn_Table!N7607=0,Customer_churn_Table!H7607,NA())</f>
        <v>6</v>
      </c>
      <c r="Q7607" s="2">
        <f>IF(Customer_churn_Table!N7607=0,Customer_churn_Table!R7607,NA())</f>
        <v>583</v>
      </c>
      <c r="R7607" s="2" t="e">
        <f>IF(Customer_churn_Table!N7607=1,Customer_churn_Table!H7607,NA())</f>
        <v>#N/A</v>
      </c>
      <c r="S7607" s="2" t="e">
        <f>IF(Customer_churn_Table!N7607=1,Customer_churn_Table!R7607,NA())</f>
        <v>#N/A</v>
      </c>
    </row>
    <row r="7608" spans="16:19" x14ac:dyDescent="0.35">
      <c r="P7608" s="2">
        <f>IF(Customer_churn_Table!N7608=0,Customer_churn_Table!H7608,NA())</f>
        <v>3</v>
      </c>
      <c r="Q7608" s="2">
        <f>IF(Customer_churn_Table!N7608=0,Customer_churn_Table!R7608,NA())</f>
        <v>807</v>
      </c>
      <c r="R7608" s="2" t="e">
        <f>IF(Customer_churn_Table!N7608=1,Customer_churn_Table!H7608,NA())</f>
        <v>#N/A</v>
      </c>
      <c r="S7608" s="2" t="e">
        <f>IF(Customer_churn_Table!N7608=1,Customer_churn_Table!R7608,NA())</f>
        <v>#N/A</v>
      </c>
    </row>
    <row r="7609" spans="16:19" x14ac:dyDescent="0.35">
      <c r="P7609" s="2">
        <f>IF(Customer_churn_Table!N7609=0,Customer_churn_Table!H7609,NA())</f>
        <v>5</v>
      </c>
      <c r="Q7609" s="2">
        <f>IF(Customer_churn_Table!N7609=0,Customer_churn_Table!R7609,NA())</f>
        <v>867</v>
      </c>
      <c r="R7609" s="2" t="e">
        <f>IF(Customer_churn_Table!N7609=1,Customer_churn_Table!H7609,NA())</f>
        <v>#N/A</v>
      </c>
      <c r="S7609" s="2" t="e">
        <f>IF(Customer_churn_Table!N7609=1,Customer_churn_Table!R7609,NA())</f>
        <v>#N/A</v>
      </c>
    </row>
    <row r="7610" spans="16:19" x14ac:dyDescent="0.35">
      <c r="P7610" s="2">
        <f>IF(Customer_churn_Table!N7610=0,Customer_churn_Table!H7610,NA())</f>
        <v>5</v>
      </c>
      <c r="Q7610" s="2">
        <f>IF(Customer_churn_Table!N7610=0,Customer_churn_Table!R7610,NA())</f>
        <v>583</v>
      </c>
      <c r="R7610" s="2" t="e">
        <f>IF(Customer_churn_Table!N7610=1,Customer_churn_Table!H7610,NA())</f>
        <v>#N/A</v>
      </c>
      <c r="S7610" s="2" t="e">
        <f>IF(Customer_churn_Table!N7610=1,Customer_churn_Table!R7610,NA())</f>
        <v>#N/A</v>
      </c>
    </row>
    <row r="7611" spans="16:19" x14ac:dyDescent="0.35">
      <c r="P7611" s="2">
        <f>IF(Customer_churn_Table!N7611=0,Customer_churn_Table!H7611,NA())</f>
        <v>0</v>
      </c>
      <c r="Q7611" s="2">
        <f>IF(Customer_churn_Table!N7611=0,Customer_churn_Table!R7611,NA())</f>
        <v>386</v>
      </c>
      <c r="R7611" s="2" t="e">
        <f>IF(Customer_churn_Table!N7611=1,Customer_churn_Table!H7611,NA())</f>
        <v>#N/A</v>
      </c>
      <c r="S7611" s="2" t="e">
        <f>IF(Customer_churn_Table!N7611=1,Customer_churn_Table!R7611,NA())</f>
        <v>#N/A</v>
      </c>
    </row>
    <row r="7612" spans="16:19" x14ac:dyDescent="0.35">
      <c r="P7612" s="2">
        <f>IF(Customer_churn_Table!N7612=0,Customer_churn_Table!H7612,NA())</f>
        <v>5</v>
      </c>
      <c r="Q7612" s="2">
        <f>IF(Customer_churn_Table!N7612=0,Customer_churn_Table!R7612,NA())</f>
        <v>972</v>
      </c>
      <c r="R7612" s="2" t="e">
        <f>IF(Customer_churn_Table!N7612=1,Customer_churn_Table!H7612,NA())</f>
        <v>#N/A</v>
      </c>
      <c r="S7612" s="2" t="e">
        <f>IF(Customer_churn_Table!N7612=1,Customer_churn_Table!R7612,NA())</f>
        <v>#N/A</v>
      </c>
    </row>
    <row r="7613" spans="16:19" x14ac:dyDescent="0.35">
      <c r="P7613" s="2">
        <f>IF(Customer_churn_Table!N7613=0,Customer_churn_Table!H7613,NA())</f>
        <v>7</v>
      </c>
      <c r="Q7613" s="2">
        <f>IF(Customer_churn_Table!N7613=0,Customer_churn_Table!R7613,NA())</f>
        <v>654</v>
      </c>
      <c r="R7613" s="2" t="e">
        <f>IF(Customer_churn_Table!N7613=1,Customer_churn_Table!H7613,NA())</f>
        <v>#N/A</v>
      </c>
      <c r="S7613" s="2" t="e">
        <f>IF(Customer_churn_Table!N7613=1,Customer_churn_Table!R7613,NA())</f>
        <v>#N/A</v>
      </c>
    </row>
    <row r="7614" spans="16:19" x14ac:dyDescent="0.35">
      <c r="P7614" s="2">
        <f>IF(Customer_churn_Table!N7614=0,Customer_churn_Table!H7614,NA())</f>
        <v>5</v>
      </c>
      <c r="Q7614" s="2">
        <f>IF(Customer_churn_Table!N7614=0,Customer_churn_Table!R7614,NA())</f>
        <v>408</v>
      </c>
      <c r="R7614" s="2" t="e">
        <f>IF(Customer_churn_Table!N7614=1,Customer_churn_Table!H7614,NA())</f>
        <v>#N/A</v>
      </c>
      <c r="S7614" s="2" t="e">
        <f>IF(Customer_churn_Table!N7614=1,Customer_churn_Table!R7614,NA())</f>
        <v>#N/A</v>
      </c>
    </row>
    <row r="7615" spans="16:19" x14ac:dyDescent="0.35">
      <c r="P7615" s="2">
        <f>IF(Customer_churn_Table!N7615=0,Customer_churn_Table!H7615,NA())</f>
        <v>7</v>
      </c>
      <c r="Q7615" s="2">
        <f>IF(Customer_churn_Table!N7615=0,Customer_churn_Table!R7615,NA())</f>
        <v>902</v>
      </c>
      <c r="R7615" s="2" t="e">
        <f>IF(Customer_churn_Table!N7615=1,Customer_churn_Table!H7615,NA())</f>
        <v>#N/A</v>
      </c>
      <c r="S7615" s="2" t="e">
        <f>IF(Customer_churn_Table!N7615=1,Customer_churn_Table!R7615,NA())</f>
        <v>#N/A</v>
      </c>
    </row>
    <row r="7616" spans="16:19" x14ac:dyDescent="0.35">
      <c r="P7616" s="2">
        <f>IF(Customer_churn_Table!N7616=0,Customer_churn_Table!H7616,NA())</f>
        <v>7</v>
      </c>
      <c r="Q7616" s="2">
        <f>IF(Customer_churn_Table!N7616=0,Customer_churn_Table!R7616,NA())</f>
        <v>345</v>
      </c>
      <c r="R7616" s="2" t="e">
        <f>IF(Customer_churn_Table!N7616=1,Customer_churn_Table!H7616,NA())</f>
        <v>#N/A</v>
      </c>
      <c r="S7616" s="2" t="e">
        <f>IF(Customer_churn_Table!N7616=1,Customer_churn_Table!R7616,NA())</f>
        <v>#N/A</v>
      </c>
    </row>
    <row r="7617" spans="16:19" x14ac:dyDescent="0.35">
      <c r="P7617" s="2">
        <f>IF(Customer_churn_Table!N7617=0,Customer_churn_Table!H7617,NA())</f>
        <v>6</v>
      </c>
      <c r="Q7617" s="2">
        <f>IF(Customer_churn_Table!N7617=0,Customer_churn_Table!R7617,NA())</f>
        <v>987</v>
      </c>
      <c r="R7617" s="2" t="e">
        <f>IF(Customer_churn_Table!N7617=1,Customer_churn_Table!H7617,NA())</f>
        <v>#N/A</v>
      </c>
      <c r="S7617" s="2" t="e">
        <f>IF(Customer_churn_Table!N7617=1,Customer_churn_Table!R7617,NA())</f>
        <v>#N/A</v>
      </c>
    </row>
    <row r="7618" spans="16:19" x14ac:dyDescent="0.35">
      <c r="P7618" s="2">
        <f>IF(Customer_churn_Table!N7618=0,Customer_churn_Table!H7618,NA())</f>
        <v>4</v>
      </c>
      <c r="Q7618" s="2">
        <f>IF(Customer_churn_Table!N7618=0,Customer_churn_Table!R7618,NA())</f>
        <v>647</v>
      </c>
      <c r="R7618" s="2" t="e">
        <f>IF(Customer_churn_Table!N7618=1,Customer_churn_Table!H7618,NA())</f>
        <v>#N/A</v>
      </c>
      <c r="S7618" s="2" t="e">
        <f>IF(Customer_churn_Table!N7618=1,Customer_churn_Table!R7618,NA())</f>
        <v>#N/A</v>
      </c>
    </row>
    <row r="7619" spans="16:19" x14ac:dyDescent="0.35">
      <c r="P7619" s="2">
        <f>IF(Customer_churn_Table!N7619=0,Customer_churn_Table!H7619,NA())</f>
        <v>7</v>
      </c>
      <c r="Q7619" s="2">
        <f>IF(Customer_churn_Table!N7619=0,Customer_churn_Table!R7619,NA())</f>
        <v>959</v>
      </c>
      <c r="R7619" s="2" t="e">
        <f>IF(Customer_churn_Table!N7619=1,Customer_churn_Table!H7619,NA())</f>
        <v>#N/A</v>
      </c>
      <c r="S7619" s="2" t="e">
        <f>IF(Customer_churn_Table!N7619=1,Customer_churn_Table!R7619,NA())</f>
        <v>#N/A</v>
      </c>
    </row>
    <row r="7620" spans="16:19" x14ac:dyDescent="0.35">
      <c r="P7620" s="2">
        <f>IF(Customer_churn_Table!N7620=0,Customer_churn_Table!H7620,NA())</f>
        <v>7</v>
      </c>
      <c r="Q7620" s="2">
        <f>IF(Customer_churn_Table!N7620=0,Customer_churn_Table!R7620,NA())</f>
        <v>924</v>
      </c>
      <c r="R7620" s="2" t="e">
        <f>IF(Customer_churn_Table!N7620=1,Customer_churn_Table!H7620,NA())</f>
        <v>#N/A</v>
      </c>
      <c r="S7620" s="2" t="e">
        <f>IF(Customer_churn_Table!N7620=1,Customer_churn_Table!R7620,NA())</f>
        <v>#N/A</v>
      </c>
    </row>
    <row r="7621" spans="16:19" x14ac:dyDescent="0.35">
      <c r="P7621" s="2">
        <f>IF(Customer_churn_Table!N7621=0,Customer_churn_Table!H7621,NA())</f>
        <v>2</v>
      </c>
      <c r="Q7621" s="2">
        <f>IF(Customer_churn_Table!N7621=0,Customer_churn_Table!R7621,NA())</f>
        <v>495</v>
      </c>
      <c r="R7621" s="2" t="e">
        <f>IF(Customer_churn_Table!N7621=1,Customer_churn_Table!H7621,NA())</f>
        <v>#N/A</v>
      </c>
      <c r="S7621" s="2" t="e">
        <f>IF(Customer_churn_Table!N7621=1,Customer_churn_Table!R7621,NA())</f>
        <v>#N/A</v>
      </c>
    </row>
    <row r="7622" spans="16:19" x14ac:dyDescent="0.35">
      <c r="P7622" s="2">
        <f>IF(Customer_churn_Table!N7622=0,Customer_churn_Table!H7622,NA())</f>
        <v>9</v>
      </c>
      <c r="Q7622" s="2">
        <f>IF(Customer_churn_Table!N7622=0,Customer_churn_Table!R7622,NA())</f>
        <v>903</v>
      </c>
      <c r="R7622" s="2" t="e">
        <f>IF(Customer_churn_Table!N7622=1,Customer_churn_Table!H7622,NA())</f>
        <v>#N/A</v>
      </c>
      <c r="S7622" s="2" t="e">
        <f>IF(Customer_churn_Table!N7622=1,Customer_churn_Table!R7622,NA())</f>
        <v>#N/A</v>
      </c>
    </row>
    <row r="7623" spans="16:19" x14ac:dyDescent="0.35">
      <c r="P7623" s="2">
        <f>IF(Customer_churn_Table!N7623=0,Customer_churn_Table!H7623,NA())</f>
        <v>5</v>
      </c>
      <c r="Q7623" s="2">
        <f>IF(Customer_churn_Table!N7623=0,Customer_churn_Table!R7623,NA())</f>
        <v>514</v>
      </c>
      <c r="R7623" s="2" t="e">
        <f>IF(Customer_churn_Table!N7623=1,Customer_churn_Table!H7623,NA())</f>
        <v>#N/A</v>
      </c>
      <c r="S7623" s="2" t="e">
        <f>IF(Customer_churn_Table!N7623=1,Customer_churn_Table!R7623,NA())</f>
        <v>#N/A</v>
      </c>
    </row>
    <row r="7624" spans="16:19" x14ac:dyDescent="0.35">
      <c r="P7624" s="2">
        <f>IF(Customer_churn_Table!N7624=0,Customer_churn_Table!H7624,NA())</f>
        <v>6</v>
      </c>
      <c r="Q7624" s="2">
        <f>IF(Customer_churn_Table!N7624=0,Customer_churn_Table!R7624,NA())</f>
        <v>838</v>
      </c>
      <c r="R7624" s="2" t="e">
        <f>IF(Customer_churn_Table!N7624=1,Customer_churn_Table!H7624,NA())</f>
        <v>#N/A</v>
      </c>
      <c r="S7624" s="2" t="e">
        <f>IF(Customer_churn_Table!N7624=1,Customer_churn_Table!R7624,NA())</f>
        <v>#N/A</v>
      </c>
    </row>
    <row r="7625" spans="16:19" x14ac:dyDescent="0.35">
      <c r="P7625" s="2">
        <f>IF(Customer_churn_Table!N7625=0,Customer_churn_Table!H7625,NA())</f>
        <v>5</v>
      </c>
      <c r="Q7625" s="2">
        <f>IF(Customer_churn_Table!N7625=0,Customer_churn_Table!R7625,NA())</f>
        <v>293</v>
      </c>
      <c r="R7625" s="2" t="e">
        <f>IF(Customer_churn_Table!N7625=1,Customer_churn_Table!H7625,NA())</f>
        <v>#N/A</v>
      </c>
      <c r="S7625" s="2" t="e">
        <f>IF(Customer_churn_Table!N7625=1,Customer_churn_Table!R7625,NA())</f>
        <v>#N/A</v>
      </c>
    </row>
    <row r="7626" spans="16:19" x14ac:dyDescent="0.35">
      <c r="P7626" s="2">
        <f>IF(Customer_churn_Table!N7626=0,Customer_churn_Table!H7626,NA())</f>
        <v>1</v>
      </c>
      <c r="Q7626" s="2">
        <f>IF(Customer_churn_Table!N7626=0,Customer_churn_Table!R7626,NA())</f>
        <v>341</v>
      </c>
      <c r="R7626" s="2" t="e">
        <f>IF(Customer_churn_Table!N7626=1,Customer_churn_Table!H7626,NA())</f>
        <v>#N/A</v>
      </c>
      <c r="S7626" s="2" t="e">
        <f>IF(Customer_churn_Table!N7626=1,Customer_churn_Table!R7626,NA())</f>
        <v>#N/A</v>
      </c>
    </row>
    <row r="7627" spans="16:19" x14ac:dyDescent="0.35">
      <c r="P7627" s="2">
        <f>IF(Customer_churn_Table!N7627=0,Customer_churn_Table!H7627,NA())</f>
        <v>3</v>
      </c>
      <c r="Q7627" s="2">
        <f>IF(Customer_churn_Table!N7627=0,Customer_churn_Table!R7627,NA())</f>
        <v>460</v>
      </c>
      <c r="R7627" s="2" t="e">
        <f>IF(Customer_churn_Table!N7627=1,Customer_churn_Table!H7627,NA())</f>
        <v>#N/A</v>
      </c>
      <c r="S7627" s="2" t="e">
        <f>IF(Customer_churn_Table!N7627=1,Customer_churn_Table!R7627,NA())</f>
        <v>#N/A</v>
      </c>
    </row>
    <row r="7628" spans="16:19" x14ac:dyDescent="0.35">
      <c r="P7628" s="2">
        <f>IF(Customer_churn_Table!N7628=0,Customer_churn_Table!H7628,NA())</f>
        <v>3</v>
      </c>
      <c r="Q7628" s="2">
        <f>IF(Customer_churn_Table!N7628=0,Customer_churn_Table!R7628,NA())</f>
        <v>649</v>
      </c>
      <c r="R7628" s="2" t="e">
        <f>IF(Customer_churn_Table!N7628=1,Customer_churn_Table!H7628,NA())</f>
        <v>#N/A</v>
      </c>
      <c r="S7628" s="2" t="e">
        <f>IF(Customer_churn_Table!N7628=1,Customer_churn_Table!R7628,NA())</f>
        <v>#N/A</v>
      </c>
    </row>
    <row r="7629" spans="16:19" x14ac:dyDescent="0.35">
      <c r="P7629" s="2">
        <f>IF(Customer_churn_Table!N7629=0,Customer_churn_Table!H7629,NA())</f>
        <v>3</v>
      </c>
      <c r="Q7629" s="2">
        <f>IF(Customer_churn_Table!N7629=0,Customer_churn_Table!R7629,NA())</f>
        <v>270</v>
      </c>
      <c r="R7629" s="2" t="e">
        <f>IF(Customer_churn_Table!N7629=1,Customer_churn_Table!H7629,NA())</f>
        <v>#N/A</v>
      </c>
      <c r="S7629" s="2" t="e">
        <f>IF(Customer_churn_Table!N7629=1,Customer_churn_Table!R7629,NA())</f>
        <v>#N/A</v>
      </c>
    </row>
    <row r="7630" spans="16:19" x14ac:dyDescent="0.35">
      <c r="P7630" s="2">
        <f>IF(Customer_churn_Table!N7630=0,Customer_churn_Table!H7630,NA())</f>
        <v>8</v>
      </c>
      <c r="Q7630" s="2">
        <f>IF(Customer_churn_Table!N7630=0,Customer_churn_Table!R7630,NA())</f>
        <v>895</v>
      </c>
      <c r="R7630" s="2" t="e">
        <f>IF(Customer_churn_Table!N7630=1,Customer_churn_Table!H7630,NA())</f>
        <v>#N/A</v>
      </c>
      <c r="S7630" s="2" t="e">
        <f>IF(Customer_churn_Table!N7630=1,Customer_churn_Table!R7630,NA())</f>
        <v>#N/A</v>
      </c>
    </row>
    <row r="7631" spans="16:19" x14ac:dyDescent="0.35">
      <c r="P7631" s="2" t="e">
        <f>IF(Customer_churn_Table!N7631=0,Customer_churn_Table!H7631,NA())</f>
        <v>#N/A</v>
      </c>
      <c r="Q7631" s="2" t="e">
        <f>IF(Customer_churn_Table!N7631=0,Customer_churn_Table!R7631,NA())</f>
        <v>#N/A</v>
      </c>
      <c r="R7631" s="2">
        <f>IF(Customer_churn_Table!N7631=1,Customer_churn_Table!H7631,NA())</f>
        <v>3</v>
      </c>
      <c r="S7631" s="2">
        <f>IF(Customer_churn_Table!N7631=1,Customer_churn_Table!R7631,NA())</f>
        <v>761</v>
      </c>
    </row>
    <row r="7632" spans="16:19" x14ac:dyDescent="0.35">
      <c r="P7632" s="2">
        <f>IF(Customer_churn_Table!N7632=0,Customer_churn_Table!H7632,NA())</f>
        <v>8</v>
      </c>
      <c r="Q7632" s="2">
        <f>IF(Customer_churn_Table!N7632=0,Customer_churn_Table!R7632,NA())</f>
        <v>283</v>
      </c>
      <c r="R7632" s="2" t="e">
        <f>IF(Customer_churn_Table!N7632=1,Customer_churn_Table!H7632,NA())</f>
        <v>#N/A</v>
      </c>
      <c r="S7632" s="2" t="e">
        <f>IF(Customer_churn_Table!N7632=1,Customer_churn_Table!R7632,NA())</f>
        <v>#N/A</v>
      </c>
    </row>
    <row r="7633" spans="16:19" x14ac:dyDescent="0.35">
      <c r="P7633" s="2">
        <f>IF(Customer_churn_Table!N7633=0,Customer_churn_Table!H7633,NA())</f>
        <v>7</v>
      </c>
      <c r="Q7633" s="2">
        <f>IF(Customer_churn_Table!N7633=0,Customer_churn_Table!R7633,NA())</f>
        <v>978</v>
      </c>
      <c r="R7633" s="2" t="e">
        <f>IF(Customer_churn_Table!N7633=1,Customer_churn_Table!H7633,NA())</f>
        <v>#N/A</v>
      </c>
      <c r="S7633" s="2" t="e">
        <f>IF(Customer_churn_Table!N7633=1,Customer_churn_Table!R7633,NA())</f>
        <v>#N/A</v>
      </c>
    </row>
    <row r="7634" spans="16:19" x14ac:dyDescent="0.35">
      <c r="P7634" s="2">
        <f>IF(Customer_churn_Table!N7634=0,Customer_churn_Table!H7634,NA())</f>
        <v>4</v>
      </c>
      <c r="Q7634" s="2">
        <f>IF(Customer_churn_Table!N7634=0,Customer_churn_Table!R7634,NA())</f>
        <v>494</v>
      </c>
      <c r="R7634" s="2" t="e">
        <f>IF(Customer_churn_Table!N7634=1,Customer_churn_Table!H7634,NA())</f>
        <v>#N/A</v>
      </c>
      <c r="S7634" s="2" t="e">
        <f>IF(Customer_churn_Table!N7634=1,Customer_churn_Table!R7634,NA())</f>
        <v>#N/A</v>
      </c>
    </row>
    <row r="7635" spans="16:19" x14ac:dyDescent="0.35">
      <c r="P7635" s="2" t="e">
        <f>IF(Customer_churn_Table!N7635=0,Customer_churn_Table!H7635,NA())</f>
        <v>#N/A</v>
      </c>
      <c r="Q7635" s="2" t="e">
        <f>IF(Customer_churn_Table!N7635=0,Customer_churn_Table!R7635,NA())</f>
        <v>#N/A</v>
      </c>
      <c r="R7635" s="2">
        <f>IF(Customer_churn_Table!N7635=1,Customer_churn_Table!H7635,NA())</f>
        <v>0</v>
      </c>
      <c r="S7635" s="2">
        <f>IF(Customer_churn_Table!N7635=1,Customer_churn_Table!R7635,NA())</f>
        <v>761</v>
      </c>
    </row>
    <row r="7636" spans="16:19" x14ac:dyDescent="0.35">
      <c r="P7636" s="2">
        <f>IF(Customer_churn_Table!N7636=0,Customer_churn_Table!H7636,NA())</f>
        <v>9</v>
      </c>
      <c r="Q7636" s="2">
        <f>IF(Customer_churn_Table!N7636=0,Customer_churn_Table!R7636,NA())</f>
        <v>522</v>
      </c>
      <c r="R7636" s="2" t="e">
        <f>IF(Customer_churn_Table!N7636=1,Customer_churn_Table!H7636,NA())</f>
        <v>#N/A</v>
      </c>
      <c r="S7636" s="2" t="e">
        <f>IF(Customer_churn_Table!N7636=1,Customer_churn_Table!R7636,NA())</f>
        <v>#N/A</v>
      </c>
    </row>
    <row r="7637" spans="16:19" x14ac:dyDescent="0.35">
      <c r="P7637" s="2">
        <f>IF(Customer_churn_Table!N7637=0,Customer_churn_Table!H7637,NA())</f>
        <v>2</v>
      </c>
      <c r="Q7637" s="2">
        <f>IF(Customer_churn_Table!N7637=0,Customer_churn_Table!R7637,NA())</f>
        <v>649</v>
      </c>
      <c r="R7637" s="2" t="e">
        <f>IF(Customer_churn_Table!N7637=1,Customer_churn_Table!H7637,NA())</f>
        <v>#N/A</v>
      </c>
      <c r="S7637" s="2" t="e">
        <f>IF(Customer_churn_Table!N7637=1,Customer_churn_Table!R7637,NA())</f>
        <v>#N/A</v>
      </c>
    </row>
    <row r="7638" spans="16:19" x14ac:dyDescent="0.35">
      <c r="P7638" s="2" t="e">
        <f>IF(Customer_churn_Table!N7638=0,Customer_churn_Table!H7638,NA())</f>
        <v>#N/A</v>
      </c>
      <c r="Q7638" s="2" t="e">
        <f>IF(Customer_churn_Table!N7638=0,Customer_churn_Table!R7638,NA())</f>
        <v>#N/A</v>
      </c>
      <c r="R7638" s="2">
        <f>IF(Customer_churn_Table!N7638=1,Customer_churn_Table!H7638,NA())</f>
        <v>8</v>
      </c>
      <c r="S7638" s="2">
        <f>IF(Customer_churn_Table!N7638=1,Customer_churn_Table!R7638,NA())</f>
        <v>872</v>
      </c>
    </row>
    <row r="7639" spans="16:19" x14ac:dyDescent="0.35">
      <c r="P7639" s="2">
        <f>IF(Customer_churn_Table!N7639=0,Customer_churn_Table!H7639,NA())</f>
        <v>6</v>
      </c>
      <c r="Q7639" s="2">
        <f>IF(Customer_churn_Table!N7639=0,Customer_churn_Table!R7639,NA())</f>
        <v>807</v>
      </c>
      <c r="R7639" s="2" t="e">
        <f>IF(Customer_churn_Table!N7639=1,Customer_churn_Table!H7639,NA())</f>
        <v>#N/A</v>
      </c>
      <c r="S7639" s="2" t="e">
        <f>IF(Customer_churn_Table!N7639=1,Customer_churn_Table!R7639,NA())</f>
        <v>#N/A</v>
      </c>
    </row>
    <row r="7640" spans="16:19" x14ac:dyDescent="0.35">
      <c r="P7640" s="2">
        <f>IF(Customer_churn_Table!N7640=0,Customer_churn_Table!H7640,NA())</f>
        <v>3</v>
      </c>
      <c r="Q7640" s="2">
        <f>IF(Customer_churn_Table!N7640=0,Customer_churn_Table!R7640,NA())</f>
        <v>342</v>
      </c>
      <c r="R7640" s="2" t="e">
        <f>IF(Customer_churn_Table!N7640=1,Customer_churn_Table!H7640,NA())</f>
        <v>#N/A</v>
      </c>
      <c r="S7640" s="2" t="e">
        <f>IF(Customer_churn_Table!N7640=1,Customer_churn_Table!R7640,NA())</f>
        <v>#N/A</v>
      </c>
    </row>
    <row r="7641" spans="16:19" x14ac:dyDescent="0.35">
      <c r="P7641" s="2">
        <f>IF(Customer_churn_Table!N7641=0,Customer_churn_Table!H7641,NA())</f>
        <v>6</v>
      </c>
      <c r="Q7641" s="2">
        <f>IF(Customer_churn_Table!N7641=0,Customer_churn_Table!R7641,NA())</f>
        <v>596</v>
      </c>
      <c r="R7641" s="2" t="e">
        <f>IF(Customer_churn_Table!N7641=1,Customer_churn_Table!H7641,NA())</f>
        <v>#N/A</v>
      </c>
      <c r="S7641" s="2" t="e">
        <f>IF(Customer_churn_Table!N7641=1,Customer_churn_Table!R7641,NA())</f>
        <v>#N/A</v>
      </c>
    </row>
    <row r="7642" spans="16:19" x14ac:dyDescent="0.35">
      <c r="P7642" s="2">
        <f>IF(Customer_churn_Table!N7642=0,Customer_churn_Table!H7642,NA())</f>
        <v>2</v>
      </c>
      <c r="Q7642" s="2">
        <f>IF(Customer_churn_Table!N7642=0,Customer_churn_Table!R7642,NA())</f>
        <v>275</v>
      </c>
      <c r="R7642" s="2" t="e">
        <f>IF(Customer_churn_Table!N7642=1,Customer_churn_Table!H7642,NA())</f>
        <v>#N/A</v>
      </c>
      <c r="S7642" s="2" t="e">
        <f>IF(Customer_churn_Table!N7642=1,Customer_churn_Table!R7642,NA())</f>
        <v>#N/A</v>
      </c>
    </row>
    <row r="7643" spans="16:19" x14ac:dyDescent="0.35">
      <c r="P7643" s="2">
        <f>IF(Customer_churn_Table!N7643=0,Customer_churn_Table!H7643,NA())</f>
        <v>9</v>
      </c>
      <c r="Q7643" s="2">
        <f>IF(Customer_churn_Table!N7643=0,Customer_churn_Table!R7643,NA())</f>
        <v>874</v>
      </c>
      <c r="R7643" s="2" t="e">
        <f>IF(Customer_churn_Table!N7643=1,Customer_churn_Table!H7643,NA())</f>
        <v>#N/A</v>
      </c>
      <c r="S7643" s="2" t="e">
        <f>IF(Customer_churn_Table!N7643=1,Customer_churn_Table!R7643,NA())</f>
        <v>#N/A</v>
      </c>
    </row>
    <row r="7644" spans="16:19" x14ac:dyDescent="0.35">
      <c r="P7644" s="2">
        <f>IF(Customer_churn_Table!N7644=0,Customer_churn_Table!H7644,NA())</f>
        <v>1</v>
      </c>
      <c r="Q7644" s="2">
        <f>IF(Customer_churn_Table!N7644=0,Customer_churn_Table!R7644,NA())</f>
        <v>749</v>
      </c>
      <c r="R7644" s="2" t="e">
        <f>IF(Customer_churn_Table!N7644=1,Customer_churn_Table!H7644,NA())</f>
        <v>#N/A</v>
      </c>
      <c r="S7644" s="2" t="e">
        <f>IF(Customer_churn_Table!N7644=1,Customer_churn_Table!R7644,NA())</f>
        <v>#N/A</v>
      </c>
    </row>
    <row r="7645" spans="16:19" x14ac:dyDescent="0.35">
      <c r="P7645" s="2">
        <f>IF(Customer_churn_Table!N7645=0,Customer_churn_Table!H7645,NA())</f>
        <v>4</v>
      </c>
      <c r="Q7645" s="2">
        <f>IF(Customer_churn_Table!N7645=0,Customer_churn_Table!R7645,NA())</f>
        <v>630</v>
      </c>
      <c r="R7645" s="2" t="e">
        <f>IF(Customer_churn_Table!N7645=1,Customer_churn_Table!H7645,NA())</f>
        <v>#N/A</v>
      </c>
      <c r="S7645" s="2" t="e">
        <f>IF(Customer_churn_Table!N7645=1,Customer_churn_Table!R7645,NA())</f>
        <v>#N/A</v>
      </c>
    </row>
    <row r="7646" spans="16:19" x14ac:dyDescent="0.35">
      <c r="P7646" s="2">
        <f>IF(Customer_churn_Table!N7646=0,Customer_churn_Table!H7646,NA())</f>
        <v>9</v>
      </c>
      <c r="Q7646" s="2">
        <f>IF(Customer_churn_Table!N7646=0,Customer_churn_Table!R7646,NA())</f>
        <v>817</v>
      </c>
      <c r="R7646" s="2" t="e">
        <f>IF(Customer_churn_Table!N7646=1,Customer_churn_Table!H7646,NA())</f>
        <v>#N/A</v>
      </c>
      <c r="S7646" s="2" t="e">
        <f>IF(Customer_churn_Table!N7646=1,Customer_churn_Table!R7646,NA())</f>
        <v>#N/A</v>
      </c>
    </row>
    <row r="7647" spans="16:19" x14ac:dyDescent="0.35">
      <c r="P7647" s="2">
        <f>IF(Customer_churn_Table!N7647=0,Customer_churn_Table!H7647,NA())</f>
        <v>9</v>
      </c>
      <c r="Q7647" s="2">
        <f>IF(Customer_churn_Table!N7647=0,Customer_churn_Table!R7647,NA())</f>
        <v>575</v>
      </c>
      <c r="R7647" s="2" t="e">
        <f>IF(Customer_churn_Table!N7647=1,Customer_churn_Table!H7647,NA())</f>
        <v>#N/A</v>
      </c>
      <c r="S7647" s="2" t="e">
        <f>IF(Customer_churn_Table!N7647=1,Customer_churn_Table!R7647,NA())</f>
        <v>#N/A</v>
      </c>
    </row>
    <row r="7648" spans="16:19" x14ac:dyDescent="0.35">
      <c r="P7648" s="2">
        <f>IF(Customer_churn_Table!N7648=0,Customer_churn_Table!H7648,NA())</f>
        <v>10</v>
      </c>
      <c r="Q7648" s="2">
        <f>IF(Customer_churn_Table!N7648=0,Customer_churn_Table!R7648,NA())</f>
        <v>801</v>
      </c>
      <c r="R7648" s="2" t="e">
        <f>IF(Customer_churn_Table!N7648=1,Customer_churn_Table!H7648,NA())</f>
        <v>#N/A</v>
      </c>
      <c r="S7648" s="2" t="e">
        <f>IF(Customer_churn_Table!N7648=1,Customer_churn_Table!R7648,NA())</f>
        <v>#N/A</v>
      </c>
    </row>
    <row r="7649" spans="16:19" x14ac:dyDescent="0.35">
      <c r="P7649" s="2">
        <f>IF(Customer_churn_Table!N7649=0,Customer_churn_Table!H7649,NA())</f>
        <v>0</v>
      </c>
      <c r="Q7649" s="2">
        <f>IF(Customer_churn_Table!N7649=0,Customer_churn_Table!R7649,NA())</f>
        <v>495</v>
      </c>
      <c r="R7649" s="2" t="e">
        <f>IF(Customer_churn_Table!N7649=1,Customer_churn_Table!H7649,NA())</f>
        <v>#N/A</v>
      </c>
      <c r="S7649" s="2" t="e">
        <f>IF(Customer_churn_Table!N7649=1,Customer_churn_Table!R7649,NA())</f>
        <v>#N/A</v>
      </c>
    </row>
    <row r="7650" spans="16:19" x14ac:dyDescent="0.35">
      <c r="P7650" s="2">
        <f>IF(Customer_churn_Table!N7650=0,Customer_churn_Table!H7650,NA())</f>
        <v>5</v>
      </c>
      <c r="Q7650" s="2">
        <f>IF(Customer_churn_Table!N7650=0,Customer_churn_Table!R7650,NA())</f>
        <v>416</v>
      </c>
      <c r="R7650" s="2" t="e">
        <f>IF(Customer_churn_Table!N7650=1,Customer_churn_Table!H7650,NA())</f>
        <v>#N/A</v>
      </c>
      <c r="S7650" s="2" t="e">
        <f>IF(Customer_churn_Table!N7650=1,Customer_churn_Table!R7650,NA())</f>
        <v>#N/A</v>
      </c>
    </row>
    <row r="7651" spans="16:19" x14ac:dyDescent="0.35">
      <c r="P7651" s="2">
        <f>IF(Customer_churn_Table!N7651=0,Customer_churn_Table!H7651,NA())</f>
        <v>3</v>
      </c>
      <c r="Q7651" s="2">
        <f>IF(Customer_churn_Table!N7651=0,Customer_churn_Table!R7651,NA())</f>
        <v>964</v>
      </c>
      <c r="R7651" s="2" t="e">
        <f>IF(Customer_churn_Table!N7651=1,Customer_churn_Table!H7651,NA())</f>
        <v>#N/A</v>
      </c>
      <c r="S7651" s="2" t="e">
        <f>IF(Customer_churn_Table!N7651=1,Customer_churn_Table!R7651,NA())</f>
        <v>#N/A</v>
      </c>
    </row>
    <row r="7652" spans="16:19" x14ac:dyDescent="0.35">
      <c r="P7652" s="2">
        <f>IF(Customer_churn_Table!N7652=0,Customer_churn_Table!H7652,NA())</f>
        <v>8</v>
      </c>
      <c r="Q7652" s="2">
        <f>IF(Customer_churn_Table!N7652=0,Customer_churn_Table!R7652,NA())</f>
        <v>769</v>
      </c>
      <c r="R7652" s="2" t="e">
        <f>IF(Customer_churn_Table!N7652=1,Customer_churn_Table!H7652,NA())</f>
        <v>#N/A</v>
      </c>
      <c r="S7652" s="2" t="e">
        <f>IF(Customer_churn_Table!N7652=1,Customer_churn_Table!R7652,NA())</f>
        <v>#N/A</v>
      </c>
    </row>
    <row r="7653" spans="16:19" x14ac:dyDescent="0.35">
      <c r="P7653" s="2">
        <f>IF(Customer_churn_Table!N7653=0,Customer_churn_Table!H7653,NA())</f>
        <v>5</v>
      </c>
      <c r="Q7653" s="2">
        <f>IF(Customer_churn_Table!N7653=0,Customer_churn_Table!R7653,NA())</f>
        <v>838</v>
      </c>
      <c r="R7653" s="2" t="e">
        <f>IF(Customer_churn_Table!N7653=1,Customer_churn_Table!H7653,NA())</f>
        <v>#N/A</v>
      </c>
      <c r="S7653" s="2" t="e">
        <f>IF(Customer_churn_Table!N7653=1,Customer_churn_Table!R7653,NA())</f>
        <v>#N/A</v>
      </c>
    </row>
    <row r="7654" spans="16:19" x14ac:dyDescent="0.35">
      <c r="P7654" s="2">
        <f>IF(Customer_churn_Table!N7654=0,Customer_churn_Table!H7654,NA())</f>
        <v>2</v>
      </c>
      <c r="Q7654" s="2">
        <f>IF(Customer_churn_Table!N7654=0,Customer_churn_Table!R7654,NA())</f>
        <v>871</v>
      </c>
      <c r="R7654" s="2" t="e">
        <f>IF(Customer_churn_Table!N7654=1,Customer_churn_Table!H7654,NA())</f>
        <v>#N/A</v>
      </c>
      <c r="S7654" s="2" t="e">
        <f>IF(Customer_churn_Table!N7654=1,Customer_churn_Table!R7654,NA())</f>
        <v>#N/A</v>
      </c>
    </row>
    <row r="7655" spans="16:19" x14ac:dyDescent="0.35">
      <c r="P7655" s="2" t="e">
        <f>IF(Customer_churn_Table!N7655=0,Customer_churn_Table!H7655,NA())</f>
        <v>#N/A</v>
      </c>
      <c r="Q7655" s="2" t="e">
        <f>IF(Customer_churn_Table!N7655=0,Customer_churn_Table!R7655,NA())</f>
        <v>#N/A</v>
      </c>
      <c r="R7655" s="2">
        <f>IF(Customer_churn_Table!N7655=1,Customer_churn_Table!H7655,NA())</f>
        <v>5</v>
      </c>
      <c r="S7655" s="2">
        <f>IF(Customer_churn_Table!N7655=1,Customer_churn_Table!R7655,NA())</f>
        <v>244</v>
      </c>
    </row>
    <row r="7656" spans="16:19" x14ac:dyDescent="0.35">
      <c r="P7656" s="2">
        <f>IF(Customer_churn_Table!N7656=0,Customer_churn_Table!H7656,NA())</f>
        <v>4</v>
      </c>
      <c r="Q7656" s="2">
        <f>IF(Customer_churn_Table!N7656=0,Customer_churn_Table!R7656,NA())</f>
        <v>689</v>
      </c>
      <c r="R7656" s="2" t="e">
        <f>IF(Customer_churn_Table!N7656=1,Customer_churn_Table!H7656,NA())</f>
        <v>#N/A</v>
      </c>
      <c r="S7656" s="2" t="e">
        <f>IF(Customer_churn_Table!N7656=1,Customer_churn_Table!R7656,NA())</f>
        <v>#N/A</v>
      </c>
    </row>
    <row r="7657" spans="16:19" x14ac:dyDescent="0.35">
      <c r="P7657" s="2">
        <f>IF(Customer_churn_Table!N7657=0,Customer_churn_Table!H7657,NA())</f>
        <v>4</v>
      </c>
      <c r="Q7657" s="2">
        <f>IF(Customer_churn_Table!N7657=0,Customer_churn_Table!R7657,NA())</f>
        <v>986</v>
      </c>
      <c r="R7657" s="2" t="e">
        <f>IF(Customer_churn_Table!N7657=1,Customer_churn_Table!H7657,NA())</f>
        <v>#N/A</v>
      </c>
      <c r="S7657" s="2" t="e">
        <f>IF(Customer_churn_Table!N7657=1,Customer_churn_Table!R7657,NA())</f>
        <v>#N/A</v>
      </c>
    </row>
    <row r="7658" spans="16:19" x14ac:dyDescent="0.35">
      <c r="P7658" s="2">
        <f>IF(Customer_churn_Table!N7658=0,Customer_churn_Table!H7658,NA())</f>
        <v>8</v>
      </c>
      <c r="Q7658" s="2">
        <f>IF(Customer_churn_Table!N7658=0,Customer_churn_Table!R7658,NA())</f>
        <v>263</v>
      </c>
      <c r="R7658" s="2" t="e">
        <f>IF(Customer_churn_Table!N7658=1,Customer_churn_Table!H7658,NA())</f>
        <v>#N/A</v>
      </c>
      <c r="S7658" s="2" t="e">
        <f>IF(Customer_churn_Table!N7658=1,Customer_churn_Table!R7658,NA())</f>
        <v>#N/A</v>
      </c>
    </row>
    <row r="7659" spans="16:19" x14ac:dyDescent="0.35">
      <c r="P7659" s="2">
        <f>IF(Customer_churn_Table!N7659=0,Customer_churn_Table!H7659,NA())</f>
        <v>7</v>
      </c>
      <c r="Q7659" s="2">
        <f>IF(Customer_churn_Table!N7659=0,Customer_churn_Table!R7659,NA())</f>
        <v>319</v>
      </c>
      <c r="R7659" s="2" t="e">
        <f>IF(Customer_churn_Table!N7659=1,Customer_churn_Table!H7659,NA())</f>
        <v>#N/A</v>
      </c>
      <c r="S7659" s="2" t="e">
        <f>IF(Customer_churn_Table!N7659=1,Customer_churn_Table!R7659,NA())</f>
        <v>#N/A</v>
      </c>
    </row>
    <row r="7660" spans="16:19" x14ac:dyDescent="0.35">
      <c r="P7660" s="2" t="e">
        <f>IF(Customer_churn_Table!N7660=0,Customer_churn_Table!H7660,NA())</f>
        <v>#N/A</v>
      </c>
      <c r="Q7660" s="2" t="e">
        <f>IF(Customer_churn_Table!N7660=0,Customer_churn_Table!R7660,NA())</f>
        <v>#N/A</v>
      </c>
      <c r="R7660" s="2">
        <f>IF(Customer_churn_Table!N7660=1,Customer_churn_Table!H7660,NA())</f>
        <v>3</v>
      </c>
      <c r="S7660" s="2">
        <f>IF(Customer_churn_Table!N7660=1,Customer_churn_Table!R7660,NA())</f>
        <v>390</v>
      </c>
    </row>
    <row r="7661" spans="16:19" x14ac:dyDescent="0.35">
      <c r="P7661" s="2">
        <f>IF(Customer_churn_Table!N7661=0,Customer_churn_Table!H7661,NA())</f>
        <v>10</v>
      </c>
      <c r="Q7661" s="2">
        <f>IF(Customer_churn_Table!N7661=0,Customer_churn_Table!R7661,NA())</f>
        <v>714</v>
      </c>
      <c r="R7661" s="2" t="e">
        <f>IF(Customer_churn_Table!N7661=1,Customer_churn_Table!H7661,NA())</f>
        <v>#N/A</v>
      </c>
      <c r="S7661" s="2" t="e">
        <f>IF(Customer_churn_Table!N7661=1,Customer_churn_Table!R7661,NA())</f>
        <v>#N/A</v>
      </c>
    </row>
    <row r="7662" spans="16:19" x14ac:dyDescent="0.35">
      <c r="P7662" s="2">
        <f>IF(Customer_churn_Table!N7662=0,Customer_churn_Table!H7662,NA())</f>
        <v>5</v>
      </c>
      <c r="Q7662" s="2">
        <f>IF(Customer_churn_Table!N7662=0,Customer_churn_Table!R7662,NA())</f>
        <v>428</v>
      </c>
      <c r="R7662" s="2" t="e">
        <f>IF(Customer_churn_Table!N7662=1,Customer_churn_Table!H7662,NA())</f>
        <v>#N/A</v>
      </c>
      <c r="S7662" s="2" t="e">
        <f>IF(Customer_churn_Table!N7662=1,Customer_churn_Table!R7662,NA())</f>
        <v>#N/A</v>
      </c>
    </row>
    <row r="7663" spans="16:19" x14ac:dyDescent="0.35">
      <c r="P7663" s="2" t="e">
        <f>IF(Customer_churn_Table!N7663=0,Customer_churn_Table!H7663,NA())</f>
        <v>#N/A</v>
      </c>
      <c r="Q7663" s="2" t="e">
        <f>IF(Customer_churn_Table!N7663=0,Customer_churn_Table!R7663,NA())</f>
        <v>#N/A</v>
      </c>
      <c r="R7663" s="2">
        <f>IF(Customer_churn_Table!N7663=1,Customer_churn_Table!H7663,NA())</f>
        <v>2</v>
      </c>
      <c r="S7663" s="2">
        <f>IF(Customer_churn_Table!N7663=1,Customer_churn_Table!R7663,NA())</f>
        <v>244</v>
      </c>
    </row>
    <row r="7664" spans="16:19" x14ac:dyDescent="0.35">
      <c r="P7664" s="2" t="e">
        <f>IF(Customer_churn_Table!N7664=0,Customer_churn_Table!H7664,NA())</f>
        <v>#N/A</v>
      </c>
      <c r="Q7664" s="2" t="e">
        <f>IF(Customer_churn_Table!N7664=0,Customer_churn_Table!R7664,NA())</f>
        <v>#N/A</v>
      </c>
      <c r="R7664" s="2">
        <f>IF(Customer_churn_Table!N7664=1,Customer_churn_Table!H7664,NA())</f>
        <v>10</v>
      </c>
      <c r="S7664" s="2">
        <f>IF(Customer_churn_Table!N7664=1,Customer_churn_Table!R7664,NA())</f>
        <v>833</v>
      </c>
    </row>
    <row r="7665" spans="16:19" x14ac:dyDescent="0.35">
      <c r="P7665" s="2">
        <f>IF(Customer_churn_Table!N7665=0,Customer_churn_Table!H7665,NA())</f>
        <v>9</v>
      </c>
      <c r="Q7665" s="2">
        <f>IF(Customer_churn_Table!N7665=0,Customer_churn_Table!R7665,NA())</f>
        <v>474</v>
      </c>
      <c r="R7665" s="2" t="e">
        <f>IF(Customer_churn_Table!N7665=1,Customer_churn_Table!H7665,NA())</f>
        <v>#N/A</v>
      </c>
      <c r="S7665" s="2" t="e">
        <f>IF(Customer_churn_Table!N7665=1,Customer_churn_Table!R7665,NA())</f>
        <v>#N/A</v>
      </c>
    </row>
    <row r="7666" spans="16:19" x14ac:dyDescent="0.35">
      <c r="P7666" s="2">
        <f>IF(Customer_churn_Table!N7666=0,Customer_churn_Table!H7666,NA())</f>
        <v>8</v>
      </c>
      <c r="Q7666" s="2">
        <f>IF(Customer_churn_Table!N7666=0,Customer_churn_Table!R7666,NA())</f>
        <v>615</v>
      </c>
      <c r="R7666" s="2" t="e">
        <f>IF(Customer_churn_Table!N7666=1,Customer_churn_Table!H7666,NA())</f>
        <v>#N/A</v>
      </c>
      <c r="S7666" s="2" t="e">
        <f>IF(Customer_churn_Table!N7666=1,Customer_churn_Table!R7666,NA())</f>
        <v>#N/A</v>
      </c>
    </row>
    <row r="7667" spans="16:19" x14ac:dyDescent="0.35">
      <c r="P7667" s="2">
        <f>IF(Customer_churn_Table!N7667=0,Customer_churn_Table!H7667,NA())</f>
        <v>0</v>
      </c>
      <c r="Q7667" s="2">
        <f>IF(Customer_churn_Table!N7667=0,Customer_churn_Table!R7667,NA())</f>
        <v>540</v>
      </c>
      <c r="R7667" s="2" t="e">
        <f>IF(Customer_churn_Table!N7667=1,Customer_churn_Table!H7667,NA())</f>
        <v>#N/A</v>
      </c>
      <c r="S7667" s="2" t="e">
        <f>IF(Customer_churn_Table!N7667=1,Customer_churn_Table!R7667,NA())</f>
        <v>#N/A</v>
      </c>
    </row>
    <row r="7668" spans="16:19" x14ac:dyDescent="0.35">
      <c r="P7668" s="2">
        <f>IF(Customer_churn_Table!N7668=0,Customer_churn_Table!H7668,NA())</f>
        <v>6</v>
      </c>
      <c r="Q7668" s="2">
        <f>IF(Customer_churn_Table!N7668=0,Customer_churn_Table!R7668,NA())</f>
        <v>376</v>
      </c>
      <c r="R7668" s="2" t="e">
        <f>IF(Customer_churn_Table!N7668=1,Customer_churn_Table!H7668,NA())</f>
        <v>#N/A</v>
      </c>
      <c r="S7668" s="2" t="e">
        <f>IF(Customer_churn_Table!N7668=1,Customer_churn_Table!R7668,NA())</f>
        <v>#N/A</v>
      </c>
    </row>
    <row r="7669" spans="16:19" x14ac:dyDescent="0.35">
      <c r="P7669" s="2">
        <f>IF(Customer_churn_Table!N7669=0,Customer_churn_Table!H7669,NA())</f>
        <v>1</v>
      </c>
      <c r="Q7669" s="2">
        <f>IF(Customer_churn_Table!N7669=0,Customer_churn_Table!R7669,NA())</f>
        <v>752</v>
      </c>
      <c r="R7669" s="2" t="e">
        <f>IF(Customer_churn_Table!N7669=1,Customer_churn_Table!H7669,NA())</f>
        <v>#N/A</v>
      </c>
      <c r="S7669" s="2" t="e">
        <f>IF(Customer_churn_Table!N7669=1,Customer_churn_Table!R7669,NA())</f>
        <v>#N/A</v>
      </c>
    </row>
    <row r="7670" spans="16:19" x14ac:dyDescent="0.35">
      <c r="P7670" s="2">
        <f>IF(Customer_churn_Table!N7670=0,Customer_churn_Table!H7670,NA())</f>
        <v>6</v>
      </c>
      <c r="Q7670" s="2">
        <f>IF(Customer_churn_Table!N7670=0,Customer_churn_Table!R7670,NA())</f>
        <v>592</v>
      </c>
      <c r="R7670" s="2" t="e">
        <f>IF(Customer_churn_Table!N7670=1,Customer_churn_Table!H7670,NA())</f>
        <v>#N/A</v>
      </c>
      <c r="S7670" s="2" t="e">
        <f>IF(Customer_churn_Table!N7670=1,Customer_churn_Table!R7670,NA())</f>
        <v>#N/A</v>
      </c>
    </row>
    <row r="7671" spans="16:19" x14ac:dyDescent="0.35">
      <c r="P7671" s="2">
        <f>IF(Customer_churn_Table!N7671=0,Customer_churn_Table!H7671,NA())</f>
        <v>7</v>
      </c>
      <c r="Q7671" s="2">
        <f>IF(Customer_churn_Table!N7671=0,Customer_churn_Table!R7671,NA())</f>
        <v>290</v>
      </c>
      <c r="R7671" s="2" t="e">
        <f>IF(Customer_churn_Table!N7671=1,Customer_churn_Table!H7671,NA())</f>
        <v>#N/A</v>
      </c>
      <c r="S7671" s="2" t="e">
        <f>IF(Customer_churn_Table!N7671=1,Customer_churn_Table!R7671,NA())</f>
        <v>#N/A</v>
      </c>
    </row>
    <row r="7672" spans="16:19" x14ac:dyDescent="0.35">
      <c r="P7672" s="2">
        <f>IF(Customer_churn_Table!N7672=0,Customer_churn_Table!H7672,NA())</f>
        <v>5</v>
      </c>
      <c r="Q7672" s="2">
        <f>IF(Customer_churn_Table!N7672=0,Customer_churn_Table!R7672,NA())</f>
        <v>843</v>
      </c>
      <c r="R7672" s="2" t="e">
        <f>IF(Customer_churn_Table!N7672=1,Customer_churn_Table!H7672,NA())</f>
        <v>#N/A</v>
      </c>
      <c r="S7672" s="2" t="e">
        <f>IF(Customer_churn_Table!N7672=1,Customer_churn_Table!R7672,NA())</f>
        <v>#N/A</v>
      </c>
    </row>
    <row r="7673" spans="16:19" x14ac:dyDescent="0.35">
      <c r="P7673" s="2" t="e">
        <f>IF(Customer_churn_Table!N7673=0,Customer_churn_Table!H7673,NA())</f>
        <v>#N/A</v>
      </c>
      <c r="Q7673" s="2" t="e">
        <f>IF(Customer_churn_Table!N7673=0,Customer_churn_Table!R7673,NA())</f>
        <v>#N/A</v>
      </c>
      <c r="R7673" s="2">
        <f>IF(Customer_churn_Table!N7673=1,Customer_churn_Table!H7673,NA())</f>
        <v>10</v>
      </c>
      <c r="S7673" s="2">
        <f>IF(Customer_churn_Table!N7673=1,Customer_churn_Table!R7673,NA())</f>
        <v>455</v>
      </c>
    </row>
    <row r="7674" spans="16:19" x14ac:dyDescent="0.35">
      <c r="P7674" s="2">
        <f>IF(Customer_churn_Table!N7674=0,Customer_churn_Table!H7674,NA())</f>
        <v>1</v>
      </c>
      <c r="Q7674" s="2">
        <f>IF(Customer_churn_Table!N7674=0,Customer_churn_Table!R7674,NA())</f>
        <v>561</v>
      </c>
      <c r="R7674" s="2" t="e">
        <f>IF(Customer_churn_Table!N7674=1,Customer_churn_Table!H7674,NA())</f>
        <v>#N/A</v>
      </c>
      <c r="S7674" s="2" t="e">
        <f>IF(Customer_churn_Table!N7674=1,Customer_churn_Table!R7674,NA())</f>
        <v>#N/A</v>
      </c>
    </row>
    <row r="7675" spans="16:19" x14ac:dyDescent="0.35">
      <c r="P7675" s="2">
        <f>IF(Customer_churn_Table!N7675=0,Customer_churn_Table!H7675,NA())</f>
        <v>2</v>
      </c>
      <c r="Q7675" s="2">
        <f>IF(Customer_churn_Table!N7675=0,Customer_churn_Table!R7675,NA())</f>
        <v>998</v>
      </c>
      <c r="R7675" s="2" t="e">
        <f>IF(Customer_churn_Table!N7675=1,Customer_churn_Table!H7675,NA())</f>
        <v>#N/A</v>
      </c>
      <c r="S7675" s="2" t="e">
        <f>IF(Customer_churn_Table!N7675=1,Customer_churn_Table!R7675,NA())</f>
        <v>#N/A</v>
      </c>
    </row>
    <row r="7676" spans="16:19" x14ac:dyDescent="0.35">
      <c r="P7676" s="2">
        <f>IF(Customer_churn_Table!N7676=0,Customer_churn_Table!H7676,NA())</f>
        <v>8</v>
      </c>
      <c r="Q7676" s="2">
        <f>IF(Customer_churn_Table!N7676=0,Customer_churn_Table!R7676,NA())</f>
        <v>638</v>
      </c>
      <c r="R7676" s="2" t="e">
        <f>IF(Customer_churn_Table!N7676=1,Customer_churn_Table!H7676,NA())</f>
        <v>#N/A</v>
      </c>
      <c r="S7676" s="2" t="e">
        <f>IF(Customer_churn_Table!N7676=1,Customer_churn_Table!R7676,NA())</f>
        <v>#N/A</v>
      </c>
    </row>
    <row r="7677" spans="16:19" x14ac:dyDescent="0.35">
      <c r="P7677" s="2">
        <f>IF(Customer_churn_Table!N7677=0,Customer_churn_Table!H7677,NA())</f>
        <v>5</v>
      </c>
      <c r="Q7677" s="2">
        <f>IF(Customer_churn_Table!N7677=0,Customer_churn_Table!R7677,NA())</f>
        <v>749</v>
      </c>
      <c r="R7677" s="2" t="e">
        <f>IF(Customer_churn_Table!N7677=1,Customer_churn_Table!H7677,NA())</f>
        <v>#N/A</v>
      </c>
      <c r="S7677" s="2" t="e">
        <f>IF(Customer_churn_Table!N7677=1,Customer_churn_Table!R7677,NA())</f>
        <v>#N/A</v>
      </c>
    </row>
    <row r="7678" spans="16:19" x14ac:dyDescent="0.35">
      <c r="P7678" s="2">
        <f>IF(Customer_churn_Table!N7678=0,Customer_churn_Table!H7678,NA())</f>
        <v>7</v>
      </c>
      <c r="Q7678" s="2">
        <f>IF(Customer_churn_Table!N7678=0,Customer_churn_Table!R7678,NA())</f>
        <v>782</v>
      </c>
      <c r="R7678" s="2" t="e">
        <f>IF(Customer_churn_Table!N7678=1,Customer_churn_Table!H7678,NA())</f>
        <v>#N/A</v>
      </c>
      <c r="S7678" s="2" t="e">
        <f>IF(Customer_churn_Table!N7678=1,Customer_churn_Table!R7678,NA())</f>
        <v>#N/A</v>
      </c>
    </row>
    <row r="7679" spans="16:19" x14ac:dyDescent="0.35">
      <c r="P7679" s="2">
        <f>IF(Customer_churn_Table!N7679=0,Customer_churn_Table!H7679,NA())</f>
        <v>4</v>
      </c>
      <c r="Q7679" s="2">
        <f>IF(Customer_churn_Table!N7679=0,Customer_churn_Table!R7679,NA())</f>
        <v>749</v>
      </c>
      <c r="R7679" s="2" t="e">
        <f>IF(Customer_churn_Table!N7679=1,Customer_churn_Table!H7679,NA())</f>
        <v>#N/A</v>
      </c>
      <c r="S7679" s="2" t="e">
        <f>IF(Customer_churn_Table!N7679=1,Customer_churn_Table!R7679,NA())</f>
        <v>#N/A</v>
      </c>
    </row>
    <row r="7680" spans="16:19" x14ac:dyDescent="0.35">
      <c r="P7680" s="2" t="e">
        <f>IF(Customer_churn_Table!N7680=0,Customer_churn_Table!H7680,NA())</f>
        <v>#N/A</v>
      </c>
      <c r="Q7680" s="2" t="e">
        <f>IF(Customer_churn_Table!N7680=0,Customer_churn_Table!R7680,NA())</f>
        <v>#N/A</v>
      </c>
      <c r="R7680" s="2">
        <f>IF(Customer_churn_Table!N7680=1,Customer_churn_Table!H7680,NA())</f>
        <v>7</v>
      </c>
      <c r="S7680" s="2">
        <f>IF(Customer_churn_Table!N7680=1,Customer_churn_Table!R7680,NA())</f>
        <v>532</v>
      </c>
    </row>
    <row r="7681" spans="16:19" x14ac:dyDescent="0.35">
      <c r="P7681" s="2">
        <f>IF(Customer_churn_Table!N7681=0,Customer_churn_Table!H7681,NA())</f>
        <v>9</v>
      </c>
      <c r="Q7681" s="2">
        <f>IF(Customer_churn_Table!N7681=0,Customer_churn_Table!R7681,NA())</f>
        <v>540</v>
      </c>
      <c r="R7681" s="2" t="e">
        <f>IF(Customer_churn_Table!N7681=1,Customer_churn_Table!H7681,NA())</f>
        <v>#N/A</v>
      </c>
      <c r="S7681" s="2" t="e">
        <f>IF(Customer_churn_Table!N7681=1,Customer_churn_Table!R7681,NA())</f>
        <v>#N/A</v>
      </c>
    </row>
    <row r="7682" spans="16:19" x14ac:dyDescent="0.35">
      <c r="P7682" s="2">
        <f>IF(Customer_churn_Table!N7682=0,Customer_churn_Table!H7682,NA())</f>
        <v>7</v>
      </c>
      <c r="Q7682" s="2">
        <f>IF(Customer_churn_Table!N7682=0,Customer_churn_Table!R7682,NA())</f>
        <v>387</v>
      </c>
      <c r="R7682" s="2" t="e">
        <f>IF(Customer_churn_Table!N7682=1,Customer_churn_Table!H7682,NA())</f>
        <v>#N/A</v>
      </c>
      <c r="S7682" s="2" t="e">
        <f>IF(Customer_churn_Table!N7682=1,Customer_churn_Table!R7682,NA())</f>
        <v>#N/A</v>
      </c>
    </row>
    <row r="7683" spans="16:19" x14ac:dyDescent="0.35">
      <c r="P7683" s="2" t="e">
        <f>IF(Customer_churn_Table!N7683=0,Customer_churn_Table!H7683,NA())</f>
        <v>#N/A</v>
      </c>
      <c r="Q7683" s="2" t="e">
        <f>IF(Customer_churn_Table!N7683=0,Customer_churn_Table!R7683,NA())</f>
        <v>#N/A</v>
      </c>
      <c r="R7683" s="2">
        <f>IF(Customer_churn_Table!N7683=1,Customer_churn_Table!H7683,NA())</f>
        <v>2</v>
      </c>
      <c r="S7683" s="2">
        <f>IF(Customer_churn_Table!N7683=1,Customer_churn_Table!R7683,NA())</f>
        <v>307</v>
      </c>
    </row>
    <row r="7684" spans="16:19" x14ac:dyDescent="0.35">
      <c r="P7684" s="2">
        <f>IF(Customer_churn_Table!N7684=0,Customer_churn_Table!H7684,NA())</f>
        <v>8</v>
      </c>
      <c r="Q7684" s="2">
        <f>IF(Customer_churn_Table!N7684=0,Customer_churn_Table!R7684,NA())</f>
        <v>255</v>
      </c>
      <c r="R7684" s="2" t="e">
        <f>IF(Customer_churn_Table!N7684=1,Customer_churn_Table!H7684,NA())</f>
        <v>#N/A</v>
      </c>
      <c r="S7684" s="2" t="e">
        <f>IF(Customer_churn_Table!N7684=1,Customer_churn_Table!R7684,NA())</f>
        <v>#N/A</v>
      </c>
    </row>
    <row r="7685" spans="16:19" x14ac:dyDescent="0.35">
      <c r="P7685" s="2">
        <f>IF(Customer_churn_Table!N7685=0,Customer_churn_Table!H7685,NA())</f>
        <v>4</v>
      </c>
      <c r="Q7685" s="2">
        <f>IF(Customer_churn_Table!N7685=0,Customer_churn_Table!R7685,NA())</f>
        <v>573</v>
      </c>
      <c r="R7685" s="2" t="e">
        <f>IF(Customer_churn_Table!N7685=1,Customer_churn_Table!H7685,NA())</f>
        <v>#N/A</v>
      </c>
      <c r="S7685" s="2" t="e">
        <f>IF(Customer_churn_Table!N7685=1,Customer_churn_Table!R7685,NA())</f>
        <v>#N/A</v>
      </c>
    </row>
    <row r="7686" spans="16:19" x14ac:dyDescent="0.35">
      <c r="P7686" s="2">
        <f>IF(Customer_churn_Table!N7686=0,Customer_churn_Table!H7686,NA())</f>
        <v>1</v>
      </c>
      <c r="Q7686" s="2">
        <f>IF(Customer_churn_Table!N7686=0,Customer_churn_Table!R7686,NA())</f>
        <v>774</v>
      </c>
      <c r="R7686" s="2" t="e">
        <f>IF(Customer_churn_Table!N7686=1,Customer_churn_Table!H7686,NA())</f>
        <v>#N/A</v>
      </c>
      <c r="S7686" s="2" t="e">
        <f>IF(Customer_churn_Table!N7686=1,Customer_churn_Table!R7686,NA())</f>
        <v>#N/A</v>
      </c>
    </row>
    <row r="7687" spans="16:19" x14ac:dyDescent="0.35">
      <c r="P7687" s="2">
        <f>IF(Customer_churn_Table!N7687=0,Customer_churn_Table!H7687,NA())</f>
        <v>3</v>
      </c>
      <c r="Q7687" s="2">
        <f>IF(Customer_churn_Table!N7687=0,Customer_churn_Table!R7687,NA())</f>
        <v>451</v>
      </c>
      <c r="R7687" s="2" t="e">
        <f>IF(Customer_churn_Table!N7687=1,Customer_churn_Table!H7687,NA())</f>
        <v>#N/A</v>
      </c>
      <c r="S7687" s="2" t="e">
        <f>IF(Customer_churn_Table!N7687=1,Customer_churn_Table!R7687,NA())</f>
        <v>#N/A</v>
      </c>
    </row>
    <row r="7688" spans="16:19" x14ac:dyDescent="0.35">
      <c r="P7688" s="2">
        <f>IF(Customer_churn_Table!N7688=0,Customer_churn_Table!H7688,NA())</f>
        <v>9</v>
      </c>
      <c r="Q7688" s="2">
        <f>IF(Customer_churn_Table!N7688=0,Customer_churn_Table!R7688,NA())</f>
        <v>573</v>
      </c>
      <c r="R7688" s="2" t="e">
        <f>IF(Customer_churn_Table!N7688=1,Customer_churn_Table!H7688,NA())</f>
        <v>#N/A</v>
      </c>
      <c r="S7688" s="2" t="e">
        <f>IF(Customer_churn_Table!N7688=1,Customer_churn_Table!R7688,NA())</f>
        <v>#N/A</v>
      </c>
    </row>
    <row r="7689" spans="16:19" x14ac:dyDescent="0.35">
      <c r="P7689" s="2" t="e">
        <f>IF(Customer_churn_Table!N7689=0,Customer_churn_Table!H7689,NA())</f>
        <v>#N/A</v>
      </c>
      <c r="Q7689" s="2" t="e">
        <f>IF(Customer_churn_Table!N7689=0,Customer_churn_Table!R7689,NA())</f>
        <v>#N/A</v>
      </c>
      <c r="R7689" s="2">
        <f>IF(Customer_churn_Table!N7689=1,Customer_churn_Table!H7689,NA())</f>
        <v>5</v>
      </c>
      <c r="S7689" s="2">
        <f>IF(Customer_churn_Table!N7689=1,Customer_churn_Table!R7689,NA())</f>
        <v>687</v>
      </c>
    </row>
    <row r="7690" spans="16:19" x14ac:dyDescent="0.35">
      <c r="P7690" s="2" t="e">
        <f>IF(Customer_churn_Table!N7690=0,Customer_churn_Table!H7690,NA())</f>
        <v>#N/A</v>
      </c>
      <c r="Q7690" s="2" t="e">
        <f>IF(Customer_churn_Table!N7690=0,Customer_churn_Table!R7690,NA())</f>
        <v>#N/A</v>
      </c>
      <c r="R7690" s="2">
        <f>IF(Customer_churn_Table!N7690=1,Customer_churn_Table!H7690,NA())</f>
        <v>4</v>
      </c>
      <c r="S7690" s="2">
        <f>IF(Customer_churn_Table!N7690=1,Customer_churn_Table!R7690,NA())</f>
        <v>495</v>
      </c>
    </row>
    <row r="7691" spans="16:19" x14ac:dyDescent="0.35">
      <c r="P7691" s="2">
        <f>IF(Customer_churn_Table!N7691=0,Customer_churn_Table!H7691,NA())</f>
        <v>6</v>
      </c>
      <c r="Q7691" s="2">
        <f>IF(Customer_churn_Table!N7691=0,Customer_churn_Table!R7691,NA())</f>
        <v>507</v>
      </c>
      <c r="R7691" s="2" t="e">
        <f>IF(Customer_churn_Table!N7691=1,Customer_churn_Table!H7691,NA())</f>
        <v>#N/A</v>
      </c>
      <c r="S7691" s="2" t="e">
        <f>IF(Customer_churn_Table!N7691=1,Customer_churn_Table!R7691,NA())</f>
        <v>#N/A</v>
      </c>
    </row>
    <row r="7692" spans="16:19" x14ac:dyDescent="0.35">
      <c r="P7692" s="2">
        <f>IF(Customer_churn_Table!N7692=0,Customer_churn_Table!H7692,NA())</f>
        <v>1</v>
      </c>
      <c r="Q7692" s="2">
        <f>IF(Customer_churn_Table!N7692=0,Customer_churn_Table!R7692,NA())</f>
        <v>992</v>
      </c>
      <c r="R7692" s="2" t="e">
        <f>IF(Customer_churn_Table!N7692=1,Customer_churn_Table!H7692,NA())</f>
        <v>#N/A</v>
      </c>
      <c r="S7692" s="2" t="e">
        <f>IF(Customer_churn_Table!N7692=1,Customer_churn_Table!R7692,NA())</f>
        <v>#N/A</v>
      </c>
    </row>
    <row r="7693" spans="16:19" x14ac:dyDescent="0.35">
      <c r="P7693" s="2">
        <f>IF(Customer_churn_Table!N7693=0,Customer_churn_Table!H7693,NA())</f>
        <v>3</v>
      </c>
      <c r="Q7693" s="2">
        <f>IF(Customer_churn_Table!N7693=0,Customer_churn_Table!R7693,NA())</f>
        <v>783</v>
      </c>
      <c r="R7693" s="2" t="e">
        <f>IF(Customer_churn_Table!N7693=1,Customer_churn_Table!H7693,NA())</f>
        <v>#N/A</v>
      </c>
      <c r="S7693" s="2" t="e">
        <f>IF(Customer_churn_Table!N7693=1,Customer_churn_Table!R7693,NA())</f>
        <v>#N/A</v>
      </c>
    </row>
    <row r="7694" spans="16:19" x14ac:dyDescent="0.35">
      <c r="P7694" s="2">
        <f>IF(Customer_churn_Table!N7694=0,Customer_churn_Table!H7694,NA())</f>
        <v>5</v>
      </c>
      <c r="Q7694" s="2">
        <f>IF(Customer_churn_Table!N7694=0,Customer_churn_Table!R7694,NA())</f>
        <v>246</v>
      </c>
      <c r="R7694" s="2" t="e">
        <f>IF(Customer_churn_Table!N7694=1,Customer_churn_Table!H7694,NA())</f>
        <v>#N/A</v>
      </c>
      <c r="S7694" s="2" t="e">
        <f>IF(Customer_churn_Table!N7694=1,Customer_churn_Table!R7694,NA())</f>
        <v>#N/A</v>
      </c>
    </row>
    <row r="7695" spans="16:19" x14ac:dyDescent="0.35">
      <c r="P7695" s="2">
        <f>IF(Customer_churn_Table!N7695=0,Customer_churn_Table!H7695,NA())</f>
        <v>5</v>
      </c>
      <c r="Q7695" s="2">
        <f>IF(Customer_churn_Table!N7695=0,Customer_churn_Table!R7695,NA())</f>
        <v>791</v>
      </c>
      <c r="R7695" s="2" t="e">
        <f>IF(Customer_churn_Table!N7695=1,Customer_churn_Table!H7695,NA())</f>
        <v>#N/A</v>
      </c>
      <c r="S7695" s="2" t="e">
        <f>IF(Customer_churn_Table!N7695=1,Customer_churn_Table!R7695,NA())</f>
        <v>#N/A</v>
      </c>
    </row>
    <row r="7696" spans="16:19" x14ac:dyDescent="0.35">
      <c r="P7696" s="2">
        <f>IF(Customer_churn_Table!N7696=0,Customer_churn_Table!H7696,NA())</f>
        <v>4</v>
      </c>
      <c r="Q7696" s="2">
        <f>IF(Customer_churn_Table!N7696=0,Customer_churn_Table!R7696,NA())</f>
        <v>855</v>
      </c>
      <c r="R7696" s="2" t="e">
        <f>IF(Customer_churn_Table!N7696=1,Customer_churn_Table!H7696,NA())</f>
        <v>#N/A</v>
      </c>
      <c r="S7696" s="2" t="e">
        <f>IF(Customer_churn_Table!N7696=1,Customer_churn_Table!R7696,NA())</f>
        <v>#N/A</v>
      </c>
    </row>
    <row r="7697" spans="16:19" x14ac:dyDescent="0.35">
      <c r="P7697" s="2" t="e">
        <f>IF(Customer_churn_Table!N7697=0,Customer_churn_Table!H7697,NA())</f>
        <v>#N/A</v>
      </c>
      <c r="Q7697" s="2" t="e">
        <f>IF(Customer_churn_Table!N7697=0,Customer_churn_Table!R7697,NA())</f>
        <v>#N/A</v>
      </c>
      <c r="R7697" s="2">
        <f>IF(Customer_churn_Table!N7697=1,Customer_churn_Table!H7697,NA())</f>
        <v>10</v>
      </c>
      <c r="S7697" s="2">
        <f>IF(Customer_churn_Table!N7697=1,Customer_churn_Table!R7697,NA())</f>
        <v>244</v>
      </c>
    </row>
    <row r="7698" spans="16:19" x14ac:dyDescent="0.35">
      <c r="P7698" s="2" t="e">
        <f>IF(Customer_churn_Table!N7698=0,Customer_churn_Table!H7698,NA())</f>
        <v>#N/A</v>
      </c>
      <c r="Q7698" s="2" t="e">
        <f>IF(Customer_churn_Table!N7698=0,Customer_churn_Table!R7698,NA())</f>
        <v>#N/A</v>
      </c>
      <c r="R7698" s="2">
        <f>IF(Customer_churn_Table!N7698=1,Customer_churn_Table!H7698,NA())</f>
        <v>8</v>
      </c>
      <c r="S7698" s="2">
        <f>IF(Customer_churn_Table!N7698=1,Customer_churn_Table!R7698,NA())</f>
        <v>817</v>
      </c>
    </row>
    <row r="7699" spans="16:19" x14ac:dyDescent="0.35">
      <c r="P7699" s="2">
        <f>IF(Customer_churn_Table!N7699=0,Customer_churn_Table!H7699,NA())</f>
        <v>3</v>
      </c>
      <c r="Q7699" s="2">
        <f>IF(Customer_churn_Table!N7699=0,Customer_churn_Table!R7699,NA())</f>
        <v>560</v>
      </c>
      <c r="R7699" s="2" t="e">
        <f>IF(Customer_churn_Table!N7699=1,Customer_churn_Table!H7699,NA())</f>
        <v>#N/A</v>
      </c>
      <c r="S7699" s="2" t="e">
        <f>IF(Customer_churn_Table!N7699=1,Customer_churn_Table!R7699,NA())</f>
        <v>#N/A</v>
      </c>
    </row>
    <row r="7700" spans="16:19" x14ac:dyDescent="0.35">
      <c r="P7700" s="2" t="e">
        <f>IF(Customer_churn_Table!N7700=0,Customer_churn_Table!H7700,NA())</f>
        <v>#N/A</v>
      </c>
      <c r="Q7700" s="2" t="e">
        <f>IF(Customer_churn_Table!N7700=0,Customer_churn_Table!R7700,NA())</f>
        <v>#N/A</v>
      </c>
      <c r="R7700" s="2">
        <f>IF(Customer_churn_Table!N7700=1,Customer_churn_Table!H7700,NA())</f>
        <v>9</v>
      </c>
      <c r="S7700" s="2">
        <f>IF(Customer_churn_Table!N7700=1,Customer_churn_Table!R7700,NA())</f>
        <v>803</v>
      </c>
    </row>
    <row r="7701" spans="16:19" x14ac:dyDescent="0.35">
      <c r="P7701" s="2">
        <f>IF(Customer_churn_Table!N7701=0,Customer_churn_Table!H7701,NA())</f>
        <v>9</v>
      </c>
      <c r="Q7701" s="2">
        <f>IF(Customer_churn_Table!N7701=0,Customer_churn_Table!R7701,NA())</f>
        <v>825</v>
      </c>
      <c r="R7701" s="2" t="e">
        <f>IF(Customer_churn_Table!N7701=1,Customer_churn_Table!H7701,NA())</f>
        <v>#N/A</v>
      </c>
      <c r="S7701" s="2" t="e">
        <f>IF(Customer_churn_Table!N7701=1,Customer_churn_Table!R7701,NA())</f>
        <v>#N/A</v>
      </c>
    </row>
    <row r="7702" spans="16:19" x14ac:dyDescent="0.35">
      <c r="P7702" s="2">
        <f>IF(Customer_churn_Table!N7702=0,Customer_churn_Table!H7702,NA())</f>
        <v>4</v>
      </c>
      <c r="Q7702" s="2">
        <f>IF(Customer_churn_Table!N7702=0,Customer_churn_Table!R7702,NA())</f>
        <v>383</v>
      </c>
      <c r="R7702" s="2" t="e">
        <f>IF(Customer_churn_Table!N7702=1,Customer_churn_Table!H7702,NA())</f>
        <v>#N/A</v>
      </c>
      <c r="S7702" s="2" t="e">
        <f>IF(Customer_churn_Table!N7702=1,Customer_churn_Table!R7702,NA())</f>
        <v>#N/A</v>
      </c>
    </row>
    <row r="7703" spans="16:19" x14ac:dyDescent="0.35">
      <c r="P7703" s="2" t="e">
        <f>IF(Customer_churn_Table!N7703=0,Customer_churn_Table!H7703,NA())</f>
        <v>#N/A</v>
      </c>
      <c r="Q7703" s="2" t="e">
        <f>IF(Customer_churn_Table!N7703=0,Customer_churn_Table!R7703,NA())</f>
        <v>#N/A</v>
      </c>
      <c r="R7703" s="2">
        <f>IF(Customer_churn_Table!N7703=1,Customer_churn_Table!H7703,NA())</f>
        <v>3</v>
      </c>
      <c r="S7703" s="2">
        <f>IF(Customer_churn_Table!N7703=1,Customer_churn_Table!R7703,NA())</f>
        <v>589</v>
      </c>
    </row>
    <row r="7704" spans="16:19" x14ac:dyDescent="0.35">
      <c r="P7704" s="2">
        <f>IF(Customer_churn_Table!N7704=0,Customer_churn_Table!H7704,NA())</f>
        <v>8</v>
      </c>
      <c r="Q7704" s="2">
        <f>IF(Customer_churn_Table!N7704=0,Customer_churn_Table!R7704,NA())</f>
        <v>541</v>
      </c>
      <c r="R7704" s="2" t="e">
        <f>IF(Customer_churn_Table!N7704=1,Customer_churn_Table!H7704,NA())</f>
        <v>#N/A</v>
      </c>
      <c r="S7704" s="2" t="e">
        <f>IF(Customer_churn_Table!N7704=1,Customer_churn_Table!R7704,NA())</f>
        <v>#N/A</v>
      </c>
    </row>
    <row r="7705" spans="16:19" x14ac:dyDescent="0.35">
      <c r="P7705" s="2">
        <f>IF(Customer_churn_Table!N7705=0,Customer_churn_Table!H7705,NA())</f>
        <v>2</v>
      </c>
      <c r="Q7705" s="2">
        <f>IF(Customer_churn_Table!N7705=0,Customer_churn_Table!R7705,NA())</f>
        <v>794</v>
      </c>
      <c r="R7705" s="2" t="e">
        <f>IF(Customer_churn_Table!N7705=1,Customer_churn_Table!H7705,NA())</f>
        <v>#N/A</v>
      </c>
      <c r="S7705" s="2" t="e">
        <f>IF(Customer_churn_Table!N7705=1,Customer_churn_Table!R7705,NA())</f>
        <v>#N/A</v>
      </c>
    </row>
    <row r="7706" spans="16:19" x14ac:dyDescent="0.35">
      <c r="P7706" s="2">
        <f>IF(Customer_churn_Table!N7706=0,Customer_churn_Table!H7706,NA())</f>
        <v>9</v>
      </c>
      <c r="Q7706" s="2">
        <f>IF(Customer_churn_Table!N7706=0,Customer_churn_Table!R7706,NA())</f>
        <v>472</v>
      </c>
      <c r="R7706" s="2" t="e">
        <f>IF(Customer_churn_Table!N7706=1,Customer_churn_Table!H7706,NA())</f>
        <v>#N/A</v>
      </c>
      <c r="S7706" s="2" t="e">
        <f>IF(Customer_churn_Table!N7706=1,Customer_churn_Table!R7706,NA())</f>
        <v>#N/A</v>
      </c>
    </row>
    <row r="7707" spans="16:19" x14ac:dyDescent="0.35">
      <c r="P7707" s="2" t="e">
        <f>IF(Customer_churn_Table!N7707=0,Customer_churn_Table!H7707,NA())</f>
        <v>#N/A</v>
      </c>
      <c r="Q7707" s="2" t="e">
        <f>IF(Customer_churn_Table!N7707=0,Customer_churn_Table!R7707,NA())</f>
        <v>#N/A</v>
      </c>
      <c r="R7707" s="2">
        <f>IF(Customer_churn_Table!N7707=1,Customer_churn_Table!H7707,NA())</f>
        <v>9</v>
      </c>
      <c r="S7707" s="2">
        <f>IF(Customer_churn_Table!N7707=1,Customer_churn_Table!R7707,NA())</f>
        <v>567</v>
      </c>
    </row>
    <row r="7708" spans="16:19" x14ac:dyDescent="0.35">
      <c r="P7708" s="2">
        <f>IF(Customer_churn_Table!N7708=0,Customer_churn_Table!H7708,NA())</f>
        <v>5</v>
      </c>
      <c r="Q7708" s="2">
        <f>IF(Customer_churn_Table!N7708=0,Customer_churn_Table!R7708,NA())</f>
        <v>823</v>
      </c>
      <c r="R7708" s="2" t="e">
        <f>IF(Customer_churn_Table!N7708=1,Customer_churn_Table!H7708,NA())</f>
        <v>#N/A</v>
      </c>
      <c r="S7708" s="2" t="e">
        <f>IF(Customer_churn_Table!N7708=1,Customer_churn_Table!R7708,NA())</f>
        <v>#N/A</v>
      </c>
    </row>
    <row r="7709" spans="16:19" x14ac:dyDescent="0.35">
      <c r="P7709" s="2">
        <f>IF(Customer_churn_Table!N7709=0,Customer_churn_Table!H7709,NA())</f>
        <v>5</v>
      </c>
      <c r="Q7709" s="2">
        <f>IF(Customer_churn_Table!N7709=0,Customer_churn_Table!R7709,NA())</f>
        <v>644</v>
      </c>
      <c r="R7709" s="2" t="e">
        <f>IF(Customer_churn_Table!N7709=1,Customer_churn_Table!H7709,NA())</f>
        <v>#N/A</v>
      </c>
      <c r="S7709" s="2" t="e">
        <f>IF(Customer_churn_Table!N7709=1,Customer_churn_Table!R7709,NA())</f>
        <v>#N/A</v>
      </c>
    </row>
    <row r="7710" spans="16:19" x14ac:dyDescent="0.35">
      <c r="P7710" s="2">
        <f>IF(Customer_churn_Table!N7710=0,Customer_churn_Table!H7710,NA())</f>
        <v>8</v>
      </c>
      <c r="Q7710" s="2">
        <f>IF(Customer_churn_Table!N7710=0,Customer_churn_Table!R7710,NA())</f>
        <v>408</v>
      </c>
      <c r="R7710" s="2" t="e">
        <f>IF(Customer_churn_Table!N7710=1,Customer_churn_Table!H7710,NA())</f>
        <v>#N/A</v>
      </c>
      <c r="S7710" s="2" t="e">
        <f>IF(Customer_churn_Table!N7710=1,Customer_churn_Table!R7710,NA())</f>
        <v>#N/A</v>
      </c>
    </row>
    <row r="7711" spans="16:19" x14ac:dyDescent="0.35">
      <c r="P7711" s="2">
        <f>IF(Customer_churn_Table!N7711=0,Customer_churn_Table!H7711,NA())</f>
        <v>1</v>
      </c>
      <c r="Q7711" s="2">
        <f>IF(Customer_churn_Table!N7711=0,Customer_churn_Table!R7711,NA())</f>
        <v>291</v>
      </c>
      <c r="R7711" s="2" t="e">
        <f>IF(Customer_churn_Table!N7711=1,Customer_churn_Table!H7711,NA())</f>
        <v>#N/A</v>
      </c>
      <c r="S7711" s="2" t="e">
        <f>IF(Customer_churn_Table!N7711=1,Customer_churn_Table!R7711,NA())</f>
        <v>#N/A</v>
      </c>
    </row>
    <row r="7712" spans="16:19" x14ac:dyDescent="0.35">
      <c r="P7712" s="2">
        <f>IF(Customer_churn_Table!N7712=0,Customer_churn_Table!H7712,NA())</f>
        <v>3</v>
      </c>
      <c r="Q7712" s="2">
        <f>IF(Customer_churn_Table!N7712=0,Customer_churn_Table!R7712,NA())</f>
        <v>479</v>
      </c>
      <c r="R7712" s="2" t="e">
        <f>IF(Customer_churn_Table!N7712=1,Customer_churn_Table!H7712,NA())</f>
        <v>#N/A</v>
      </c>
      <c r="S7712" s="2" t="e">
        <f>IF(Customer_churn_Table!N7712=1,Customer_churn_Table!R7712,NA())</f>
        <v>#N/A</v>
      </c>
    </row>
    <row r="7713" spans="16:19" x14ac:dyDescent="0.35">
      <c r="P7713" s="2" t="e">
        <f>IF(Customer_churn_Table!N7713=0,Customer_churn_Table!H7713,NA())</f>
        <v>#N/A</v>
      </c>
      <c r="Q7713" s="2" t="e">
        <f>IF(Customer_churn_Table!N7713=0,Customer_churn_Table!R7713,NA())</f>
        <v>#N/A</v>
      </c>
      <c r="R7713" s="2">
        <f>IF(Customer_churn_Table!N7713=1,Customer_churn_Table!H7713,NA())</f>
        <v>9</v>
      </c>
      <c r="S7713" s="2">
        <f>IF(Customer_churn_Table!N7713=1,Customer_churn_Table!R7713,NA())</f>
        <v>882</v>
      </c>
    </row>
    <row r="7714" spans="16:19" x14ac:dyDescent="0.35">
      <c r="P7714" s="2">
        <f>IF(Customer_churn_Table!N7714=0,Customer_churn_Table!H7714,NA())</f>
        <v>3</v>
      </c>
      <c r="Q7714" s="2">
        <f>IF(Customer_churn_Table!N7714=0,Customer_churn_Table!R7714,NA())</f>
        <v>396</v>
      </c>
      <c r="R7714" s="2" t="e">
        <f>IF(Customer_churn_Table!N7714=1,Customer_churn_Table!H7714,NA())</f>
        <v>#N/A</v>
      </c>
      <c r="S7714" s="2" t="e">
        <f>IF(Customer_churn_Table!N7714=1,Customer_churn_Table!R7714,NA())</f>
        <v>#N/A</v>
      </c>
    </row>
    <row r="7715" spans="16:19" x14ac:dyDescent="0.35">
      <c r="P7715" s="2">
        <f>IF(Customer_churn_Table!N7715=0,Customer_churn_Table!H7715,NA())</f>
        <v>8</v>
      </c>
      <c r="Q7715" s="2">
        <f>IF(Customer_churn_Table!N7715=0,Customer_churn_Table!R7715,NA())</f>
        <v>458</v>
      </c>
      <c r="R7715" s="2" t="e">
        <f>IF(Customer_churn_Table!N7715=1,Customer_churn_Table!H7715,NA())</f>
        <v>#N/A</v>
      </c>
      <c r="S7715" s="2" t="e">
        <f>IF(Customer_churn_Table!N7715=1,Customer_churn_Table!R7715,NA())</f>
        <v>#N/A</v>
      </c>
    </row>
    <row r="7716" spans="16:19" x14ac:dyDescent="0.35">
      <c r="P7716" s="2">
        <f>IF(Customer_churn_Table!N7716=0,Customer_churn_Table!H7716,NA())</f>
        <v>9</v>
      </c>
      <c r="Q7716" s="2">
        <f>IF(Customer_churn_Table!N7716=0,Customer_churn_Table!R7716,NA())</f>
        <v>874</v>
      </c>
      <c r="R7716" s="2" t="e">
        <f>IF(Customer_churn_Table!N7716=1,Customer_churn_Table!H7716,NA())</f>
        <v>#N/A</v>
      </c>
      <c r="S7716" s="2" t="e">
        <f>IF(Customer_churn_Table!N7716=1,Customer_churn_Table!R7716,NA())</f>
        <v>#N/A</v>
      </c>
    </row>
    <row r="7717" spans="16:19" x14ac:dyDescent="0.35">
      <c r="P7717" s="2" t="e">
        <f>IF(Customer_churn_Table!N7717=0,Customer_churn_Table!H7717,NA())</f>
        <v>#N/A</v>
      </c>
      <c r="Q7717" s="2" t="e">
        <f>IF(Customer_churn_Table!N7717=0,Customer_churn_Table!R7717,NA())</f>
        <v>#N/A</v>
      </c>
      <c r="R7717" s="2">
        <f>IF(Customer_churn_Table!N7717=1,Customer_churn_Table!H7717,NA())</f>
        <v>1</v>
      </c>
      <c r="S7717" s="2">
        <f>IF(Customer_churn_Table!N7717=1,Customer_churn_Table!R7717,NA())</f>
        <v>590</v>
      </c>
    </row>
    <row r="7718" spans="16:19" x14ac:dyDescent="0.35">
      <c r="P7718" s="2">
        <f>IF(Customer_churn_Table!N7718=0,Customer_churn_Table!H7718,NA())</f>
        <v>9</v>
      </c>
      <c r="Q7718" s="2">
        <f>IF(Customer_churn_Table!N7718=0,Customer_churn_Table!R7718,NA())</f>
        <v>702</v>
      </c>
      <c r="R7718" s="2" t="e">
        <f>IF(Customer_churn_Table!N7718=1,Customer_churn_Table!H7718,NA())</f>
        <v>#N/A</v>
      </c>
      <c r="S7718" s="2" t="e">
        <f>IF(Customer_churn_Table!N7718=1,Customer_churn_Table!R7718,NA())</f>
        <v>#N/A</v>
      </c>
    </row>
    <row r="7719" spans="16:19" x14ac:dyDescent="0.35">
      <c r="P7719" s="2">
        <f>IF(Customer_churn_Table!N7719=0,Customer_churn_Table!H7719,NA())</f>
        <v>2</v>
      </c>
      <c r="Q7719" s="2">
        <f>IF(Customer_churn_Table!N7719=0,Customer_churn_Table!R7719,NA())</f>
        <v>345</v>
      </c>
      <c r="R7719" s="2" t="e">
        <f>IF(Customer_churn_Table!N7719=1,Customer_churn_Table!H7719,NA())</f>
        <v>#N/A</v>
      </c>
      <c r="S7719" s="2" t="e">
        <f>IF(Customer_churn_Table!N7719=1,Customer_churn_Table!R7719,NA())</f>
        <v>#N/A</v>
      </c>
    </row>
    <row r="7720" spans="16:19" x14ac:dyDescent="0.35">
      <c r="P7720" s="2" t="e">
        <f>IF(Customer_churn_Table!N7720=0,Customer_churn_Table!H7720,NA())</f>
        <v>#N/A</v>
      </c>
      <c r="Q7720" s="2" t="e">
        <f>IF(Customer_churn_Table!N7720=0,Customer_churn_Table!R7720,NA())</f>
        <v>#N/A</v>
      </c>
      <c r="R7720" s="2">
        <f>IF(Customer_churn_Table!N7720=1,Customer_churn_Table!H7720,NA())</f>
        <v>5</v>
      </c>
      <c r="S7720" s="2">
        <f>IF(Customer_churn_Table!N7720=1,Customer_churn_Table!R7720,NA())</f>
        <v>922</v>
      </c>
    </row>
    <row r="7721" spans="16:19" x14ac:dyDescent="0.35">
      <c r="P7721" s="2">
        <f>IF(Customer_churn_Table!N7721=0,Customer_churn_Table!H7721,NA())</f>
        <v>1</v>
      </c>
      <c r="Q7721" s="2">
        <f>IF(Customer_churn_Table!N7721=0,Customer_churn_Table!R7721,NA())</f>
        <v>419</v>
      </c>
      <c r="R7721" s="2" t="e">
        <f>IF(Customer_churn_Table!N7721=1,Customer_churn_Table!H7721,NA())</f>
        <v>#N/A</v>
      </c>
      <c r="S7721" s="2" t="e">
        <f>IF(Customer_churn_Table!N7721=1,Customer_churn_Table!R7721,NA())</f>
        <v>#N/A</v>
      </c>
    </row>
    <row r="7722" spans="16:19" x14ac:dyDescent="0.35">
      <c r="P7722" s="2">
        <f>IF(Customer_churn_Table!N7722=0,Customer_churn_Table!H7722,NA())</f>
        <v>2</v>
      </c>
      <c r="Q7722" s="2">
        <f>IF(Customer_churn_Table!N7722=0,Customer_churn_Table!R7722,NA())</f>
        <v>290</v>
      </c>
      <c r="R7722" s="2" t="e">
        <f>IF(Customer_churn_Table!N7722=1,Customer_churn_Table!H7722,NA())</f>
        <v>#N/A</v>
      </c>
      <c r="S7722" s="2" t="e">
        <f>IF(Customer_churn_Table!N7722=1,Customer_churn_Table!R7722,NA())</f>
        <v>#N/A</v>
      </c>
    </row>
    <row r="7723" spans="16:19" x14ac:dyDescent="0.35">
      <c r="P7723" s="2">
        <f>IF(Customer_churn_Table!N7723=0,Customer_churn_Table!H7723,NA())</f>
        <v>1</v>
      </c>
      <c r="Q7723" s="2">
        <f>IF(Customer_churn_Table!N7723=0,Customer_churn_Table!R7723,NA())</f>
        <v>419</v>
      </c>
      <c r="R7723" s="2" t="e">
        <f>IF(Customer_churn_Table!N7723=1,Customer_churn_Table!H7723,NA())</f>
        <v>#N/A</v>
      </c>
      <c r="S7723" s="2" t="e">
        <f>IF(Customer_churn_Table!N7723=1,Customer_churn_Table!R7723,NA())</f>
        <v>#N/A</v>
      </c>
    </row>
    <row r="7724" spans="16:19" x14ac:dyDescent="0.35">
      <c r="P7724" s="2">
        <f>IF(Customer_churn_Table!N7724=0,Customer_churn_Table!H7724,NA())</f>
        <v>9</v>
      </c>
      <c r="Q7724" s="2">
        <f>IF(Customer_churn_Table!N7724=0,Customer_churn_Table!R7724,NA())</f>
        <v>300</v>
      </c>
      <c r="R7724" s="2" t="e">
        <f>IF(Customer_churn_Table!N7724=1,Customer_churn_Table!H7724,NA())</f>
        <v>#N/A</v>
      </c>
      <c r="S7724" s="2" t="e">
        <f>IF(Customer_churn_Table!N7724=1,Customer_churn_Table!R7724,NA())</f>
        <v>#N/A</v>
      </c>
    </row>
    <row r="7725" spans="16:19" x14ac:dyDescent="0.35">
      <c r="P7725" s="2">
        <f>IF(Customer_churn_Table!N7725=0,Customer_churn_Table!H7725,NA())</f>
        <v>6</v>
      </c>
      <c r="Q7725" s="2">
        <f>IF(Customer_churn_Table!N7725=0,Customer_churn_Table!R7725,NA())</f>
        <v>686</v>
      </c>
      <c r="R7725" s="2" t="e">
        <f>IF(Customer_churn_Table!N7725=1,Customer_churn_Table!H7725,NA())</f>
        <v>#N/A</v>
      </c>
      <c r="S7725" s="2" t="e">
        <f>IF(Customer_churn_Table!N7725=1,Customer_churn_Table!R7725,NA())</f>
        <v>#N/A</v>
      </c>
    </row>
    <row r="7726" spans="16:19" x14ac:dyDescent="0.35">
      <c r="P7726" s="2" t="e">
        <f>IF(Customer_churn_Table!N7726=0,Customer_churn_Table!H7726,NA())</f>
        <v>#N/A</v>
      </c>
      <c r="Q7726" s="2" t="e">
        <f>IF(Customer_churn_Table!N7726=0,Customer_churn_Table!R7726,NA())</f>
        <v>#N/A</v>
      </c>
      <c r="R7726" s="2">
        <f>IF(Customer_churn_Table!N7726=1,Customer_churn_Table!H7726,NA())</f>
        <v>3</v>
      </c>
      <c r="S7726" s="2">
        <f>IF(Customer_churn_Table!N7726=1,Customer_churn_Table!R7726,NA())</f>
        <v>741</v>
      </c>
    </row>
    <row r="7727" spans="16:19" x14ac:dyDescent="0.35">
      <c r="P7727" s="2">
        <f>IF(Customer_churn_Table!N7727=0,Customer_churn_Table!H7727,NA())</f>
        <v>5</v>
      </c>
      <c r="Q7727" s="2">
        <f>IF(Customer_churn_Table!N7727=0,Customer_churn_Table!R7727,NA())</f>
        <v>945</v>
      </c>
      <c r="R7727" s="2" t="e">
        <f>IF(Customer_churn_Table!N7727=1,Customer_churn_Table!H7727,NA())</f>
        <v>#N/A</v>
      </c>
      <c r="S7727" s="2" t="e">
        <f>IF(Customer_churn_Table!N7727=1,Customer_churn_Table!R7727,NA())</f>
        <v>#N/A</v>
      </c>
    </row>
    <row r="7728" spans="16:19" x14ac:dyDescent="0.35">
      <c r="P7728" s="2">
        <f>IF(Customer_churn_Table!N7728=0,Customer_churn_Table!H7728,NA())</f>
        <v>6</v>
      </c>
      <c r="Q7728" s="2">
        <f>IF(Customer_churn_Table!N7728=0,Customer_churn_Table!R7728,NA())</f>
        <v>425</v>
      </c>
      <c r="R7728" s="2" t="e">
        <f>IF(Customer_churn_Table!N7728=1,Customer_churn_Table!H7728,NA())</f>
        <v>#N/A</v>
      </c>
      <c r="S7728" s="2" t="e">
        <f>IF(Customer_churn_Table!N7728=1,Customer_churn_Table!R7728,NA())</f>
        <v>#N/A</v>
      </c>
    </row>
    <row r="7729" spans="16:19" x14ac:dyDescent="0.35">
      <c r="P7729" s="2">
        <f>IF(Customer_churn_Table!N7729=0,Customer_churn_Table!H7729,NA())</f>
        <v>7</v>
      </c>
      <c r="Q7729" s="2">
        <f>IF(Customer_churn_Table!N7729=0,Customer_churn_Table!R7729,NA())</f>
        <v>665</v>
      </c>
      <c r="R7729" s="2" t="e">
        <f>IF(Customer_churn_Table!N7729=1,Customer_churn_Table!H7729,NA())</f>
        <v>#N/A</v>
      </c>
      <c r="S7729" s="2" t="e">
        <f>IF(Customer_churn_Table!N7729=1,Customer_churn_Table!R7729,NA())</f>
        <v>#N/A</v>
      </c>
    </row>
    <row r="7730" spans="16:19" x14ac:dyDescent="0.35">
      <c r="P7730" s="2">
        <f>IF(Customer_churn_Table!N7730=0,Customer_churn_Table!H7730,NA())</f>
        <v>8</v>
      </c>
      <c r="Q7730" s="2">
        <f>IF(Customer_churn_Table!N7730=0,Customer_churn_Table!R7730,NA())</f>
        <v>675</v>
      </c>
      <c r="R7730" s="2" t="e">
        <f>IF(Customer_churn_Table!N7730=1,Customer_churn_Table!H7730,NA())</f>
        <v>#N/A</v>
      </c>
      <c r="S7730" s="2" t="e">
        <f>IF(Customer_churn_Table!N7730=1,Customer_churn_Table!R7730,NA())</f>
        <v>#N/A</v>
      </c>
    </row>
    <row r="7731" spans="16:19" x14ac:dyDescent="0.35">
      <c r="P7731" s="2" t="e">
        <f>IF(Customer_churn_Table!N7731=0,Customer_churn_Table!H7731,NA())</f>
        <v>#N/A</v>
      </c>
      <c r="Q7731" s="2" t="e">
        <f>IF(Customer_churn_Table!N7731=0,Customer_churn_Table!R7731,NA())</f>
        <v>#N/A</v>
      </c>
      <c r="R7731" s="2">
        <f>IF(Customer_churn_Table!N7731=1,Customer_churn_Table!H7731,NA())</f>
        <v>2</v>
      </c>
      <c r="S7731" s="2">
        <f>IF(Customer_churn_Table!N7731=1,Customer_churn_Table!R7731,NA())</f>
        <v>507</v>
      </c>
    </row>
    <row r="7732" spans="16:19" x14ac:dyDescent="0.35">
      <c r="P7732" s="2">
        <f>IF(Customer_churn_Table!N7732=0,Customer_churn_Table!H7732,NA())</f>
        <v>10</v>
      </c>
      <c r="Q7732" s="2">
        <f>IF(Customer_churn_Table!N7732=0,Customer_churn_Table!R7732,NA())</f>
        <v>704</v>
      </c>
      <c r="R7732" s="2" t="e">
        <f>IF(Customer_churn_Table!N7732=1,Customer_churn_Table!H7732,NA())</f>
        <v>#N/A</v>
      </c>
      <c r="S7732" s="2" t="e">
        <f>IF(Customer_churn_Table!N7732=1,Customer_churn_Table!R7732,NA())</f>
        <v>#N/A</v>
      </c>
    </row>
    <row r="7733" spans="16:19" x14ac:dyDescent="0.35">
      <c r="P7733" s="2" t="e">
        <f>IF(Customer_churn_Table!N7733=0,Customer_churn_Table!H7733,NA())</f>
        <v>#N/A</v>
      </c>
      <c r="Q7733" s="2" t="e">
        <f>IF(Customer_churn_Table!N7733=0,Customer_churn_Table!R7733,NA())</f>
        <v>#N/A</v>
      </c>
      <c r="R7733" s="2">
        <f>IF(Customer_churn_Table!N7733=1,Customer_churn_Table!H7733,NA())</f>
        <v>8</v>
      </c>
      <c r="S7733" s="2">
        <f>IF(Customer_churn_Table!N7733=1,Customer_churn_Table!R7733,NA())</f>
        <v>798</v>
      </c>
    </row>
    <row r="7734" spans="16:19" x14ac:dyDescent="0.35">
      <c r="P7734" s="2">
        <f>IF(Customer_churn_Table!N7734=0,Customer_churn_Table!H7734,NA())</f>
        <v>2</v>
      </c>
      <c r="Q7734" s="2">
        <f>IF(Customer_churn_Table!N7734=0,Customer_churn_Table!R7734,NA())</f>
        <v>947</v>
      </c>
      <c r="R7734" s="2" t="e">
        <f>IF(Customer_churn_Table!N7734=1,Customer_churn_Table!H7734,NA())</f>
        <v>#N/A</v>
      </c>
      <c r="S7734" s="2" t="e">
        <f>IF(Customer_churn_Table!N7734=1,Customer_churn_Table!R7734,NA())</f>
        <v>#N/A</v>
      </c>
    </row>
    <row r="7735" spans="16:19" x14ac:dyDescent="0.35">
      <c r="P7735" s="2" t="e">
        <f>IF(Customer_churn_Table!N7735=0,Customer_churn_Table!H7735,NA())</f>
        <v>#N/A</v>
      </c>
      <c r="Q7735" s="2" t="e">
        <f>IF(Customer_churn_Table!N7735=0,Customer_churn_Table!R7735,NA())</f>
        <v>#N/A</v>
      </c>
      <c r="R7735" s="2">
        <f>IF(Customer_churn_Table!N7735=1,Customer_churn_Table!H7735,NA())</f>
        <v>1</v>
      </c>
      <c r="S7735" s="2">
        <f>IF(Customer_churn_Table!N7735=1,Customer_churn_Table!R7735,NA())</f>
        <v>323</v>
      </c>
    </row>
    <row r="7736" spans="16:19" x14ac:dyDescent="0.35">
      <c r="P7736" s="2">
        <f>IF(Customer_churn_Table!N7736=0,Customer_churn_Table!H7736,NA())</f>
        <v>3</v>
      </c>
      <c r="Q7736" s="2">
        <f>IF(Customer_churn_Table!N7736=0,Customer_churn_Table!R7736,NA())</f>
        <v>443</v>
      </c>
      <c r="R7736" s="2" t="e">
        <f>IF(Customer_churn_Table!N7736=1,Customer_churn_Table!H7736,NA())</f>
        <v>#N/A</v>
      </c>
      <c r="S7736" s="2" t="e">
        <f>IF(Customer_churn_Table!N7736=1,Customer_churn_Table!R7736,NA())</f>
        <v>#N/A</v>
      </c>
    </row>
    <row r="7737" spans="16:19" x14ac:dyDescent="0.35">
      <c r="P7737" s="2" t="e">
        <f>IF(Customer_churn_Table!N7737=0,Customer_churn_Table!H7737,NA())</f>
        <v>#N/A</v>
      </c>
      <c r="Q7737" s="2" t="e">
        <f>IF(Customer_churn_Table!N7737=0,Customer_churn_Table!R7737,NA())</f>
        <v>#N/A</v>
      </c>
      <c r="R7737" s="2">
        <f>IF(Customer_churn_Table!N7737=1,Customer_churn_Table!H7737,NA())</f>
        <v>6</v>
      </c>
      <c r="S7737" s="2">
        <f>IF(Customer_churn_Table!N7737=1,Customer_churn_Table!R7737,NA())</f>
        <v>592</v>
      </c>
    </row>
    <row r="7738" spans="16:19" x14ac:dyDescent="0.35">
      <c r="P7738" s="2">
        <f>IF(Customer_churn_Table!N7738=0,Customer_churn_Table!H7738,NA())</f>
        <v>3</v>
      </c>
      <c r="Q7738" s="2">
        <f>IF(Customer_churn_Table!N7738=0,Customer_churn_Table!R7738,NA())</f>
        <v>457</v>
      </c>
      <c r="R7738" s="2" t="e">
        <f>IF(Customer_churn_Table!N7738=1,Customer_churn_Table!H7738,NA())</f>
        <v>#N/A</v>
      </c>
      <c r="S7738" s="2" t="e">
        <f>IF(Customer_churn_Table!N7738=1,Customer_churn_Table!R7738,NA())</f>
        <v>#N/A</v>
      </c>
    </row>
    <row r="7739" spans="16:19" x14ac:dyDescent="0.35">
      <c r="P7739" s="2" t="e">
        <f>IF(Customer_churn_Table!N7739=0,Customer_churn_Table!H7739,NA())</f>
        <v>#N/A</v>
      </c>
      <c r="Q7739" s="2" t="e">
        <f>IF(Customer_churn_Table!N7739=0,Customer_churn_Table!R7739,NA())</f>
        <v>#N/A</v>
      </c>
      <c r="R7739" s="2">
        <f>IF(Customer_churn_Table!N7739=1,Customer_churn_Table!H7739,NA())</f>
        <v>4</v>
      </c>
      <c r="S7739" s="2">
        <f>IF(Customer_churn_Table!N7739=1,Customer_churn_Table!R7739,NA())</f>
        <v>349</v>
      </c>
    </row>
    <row r="7740" spans="16:19" x14ac:dyDescent="0.35">
      <c r="P7740" s="2">
        <f>IF(Customer_churn_Table!N7740=0,Customer_churn_Table!H7740,NA())</f>
        <v>6</v>
      </c>
      <c r="Q7740" s="2">
        <f>IF(Customer_churn_Table!N7740=0,Customer_churn_Table!R7740,NA())</f>
        <v>220</v>
      </c>
      <c r="R7740" s="2" t="e">
        <f>IF(Customer_churn_Table!N7740=1,Customer_churn_Table!H7740,NA())</f>
        <v>#N/A</v>
      </c>
      <c r="S7740" s="2" t="e">
        <f>IF(Customer_churn_Table!N7740=1,Customer_churn_Table!R7740,NA())</f>
        <v>#N/A</v>
      </c>
    </row>
    <row r="7741" spans="16:19" x14ac:dyDescent="0.35">
      <c r="P7741" s="2">
        <f>IF(Customer_churn_Table!N7741=0,Customer_churn_Table!H7741,NA())</f>
        <v>5</v>
      </c>
      <c r="Q7741" s="2">
        <f>IF(Customer_churn_Table!N7741=0,Customer_churn_Table!R7741,NA())</f>
        <v>540</v>
      </c>
      <c r="R7741" s="2" t="e">
        <f>IF(Customer_churn_Table!N7741=1,Customer_churn_Table!H7741,NA())</f>
        <v>#N/A</v>
      </c>
      <c r="S7741" s="2" t="e">
        <f>IF(Customer_churn_Table!N7741=1,Customer_churn_Table!R7741,NA())</f>
        <v>#N/A</v>
      </c>
    </row>
    <row r="7742" spans="16:19" x14ac:dyDescent="0.35">
      <c r="P7742" s="2" t="e">
        <f>IF(Customer_churn_Table!N7742=0,Customer_churn_Table!H7742,NA())</f>
        <v>#N/A</v>
      </c>
      <c r="Q7742" s="2" t="e">
        <f>IF(Customer_churn_Table!N7742=0,Customer_churn_Table!R7742,NA())</f>
        <v>#N/A</v>
      </c>
      <c r="R7742" s="2">
        <f>IF(Customer_churn_Table!N7742=1,Customer_churn_Table!H7742,NA())</f>
        <v>8</v>
      </c>
      <c r="S7742" s="2">
        <f>IF(Customer_churn_Table!N7742=1,Customer_churn_Table!R7742,NA())</f>
        <v>317</v>
      </c>
    </row>
    <row r="7743" spans="16:19" x14ac:dyDescent="0.35">
      <c r="P7743" s="2">
        <f>IF(Customer_churn_Table!N7743=0,Customer_churn_Table!H7743,NA())</f>
        <v>1</v>
      </c>
      <c r="Q7743" s="2">
        <f>IF(Customer_churn_Table!N7743=0,Customer_churn_Table!R7743,NA())</f>
        <v>227</v>
      </c>
      <c r="R7743" s="2" t="e">
        <f>IF(Customer_churn_Table!N7743=1,Customer_churn_Table!H7743,NA())</f>
        <v>#N/A</v>
      </c>
      <c r="S7743" s="2" t="e">
        <f>IF(Customer_churn_Table!N7743=1,Customer_churn_Table!R7743,NA())</f>
        <v>#N/A</v>
      </c>
    </row>
    <row r="7744" spans="16:19" x14ac:dyDescent="0.35">
      <c r="P7744" s="2">
        <f>IF(Customer_churn_Table!N7744=0,Customer_churn_Table!H7744,NA())</f>
        <v>3</v>
      </c>
      <c r="Q7744" s="2">
        <f>IF(Customer_churn_Table!N7744=0,Customer_churn_Table!R7744,NA())</f>
        <v>433</v>
      </c>
      <c r="R7744" s="2" t="e">
        <f>IF(Customer_churn_Table!N7744=1,Customer_churn_Table!H7744,NA())</f>
        <v>#N/A</v>
      </c>
      <c r="S7744" s="2" t="e">
        <f>IF(Customer_churn_Table!N7744=1,Customer_churn_Table!R7744,NA())</f>
        <v>#N/A</v>
      </c>
    </row>
    <row r="7745" spans="16:19" x14ac:dyDescent="0.35">
      <c r="P7745" s="2">
        <f>IF(Customer_churn_Table!N7745=0,Customer_churn_Table!H7745,NA())</f>
        <v>7</v>
      </c>
      <c r="Q7745" s="2">
        <f>IF(Customer_churn_Table!N7745=0,Customer_churn_Table!R7745,NA())</f>
        <v>624</v>
      </c>
      <c r="R7745" s="2" t="e">
        <f>IF(Customer_churn_Table!N7745=1,Customer_churn_Table!H7745,NA())</f>
        <v>#N/A</v>
      </c>
      <c r="S7745" s="2" t="e">
        <f>IF(Customer_churn_Table!N7745=1,Customer_churn_Table!R7745,NA())</f>
        <v>#N/A</v>
      </c>
    </row>
    <row r="7746" spans="16:19" x14ac:dyDescent="0.35">
      <c r="P7746" s="2">
        <f>IF(Customer_churn_Table!N7746=0,Customer_churn_Table!H7746,NA())</f>
        <v>0</v>
      </c>
      <c r="Q7746" s="2">
        <f>IF(Customer_churn_Table!N7746=0,Customer_churn_Table!R7746,NA())</f>
        <v>323</v>
      </c>
      <c r="R7746" s="2" t="e">
        <f>IF(Customer_churn_Table!N7746=1,Customer_churn_Table!H7746,NA())</f>
        <v>#N/A</v>
      </c>
      <c r="S7746" s="2" t="e">
        <f>IF(Customer_churn_Table!N7746=1,Customer_churn_Table!R7746,NA())</f>
        <v>#N/A</v>
      </c>
    </row>
    <row r="7747" spans="16:19" x14ac:dyDescent="0.35">
      <c r="P7747" s="2">
        <f>IF(Customer_churn_Table!N7747=0,Customer_churn_Table!H7747,NA())</f>
        <v>5</v>
      </c>
      <c r="Q7747" s="2">
        <f>IF(Customer_churn_Table!N7747=0,Customer_churn_Table!R7747,NA())</f>
        <v>560</v>
      </c>
      <c r="R7747" s="2" t="e">
        <f>IF(Customer_churn_Table!N7747=1,Customer_churn_Table!H7747,NA())</f>
        <v>#N/A</v>
      </c>
      <c r="S7747" s="2" t="e">
        <f>IF(Customer_churn_Table!N7747=1,Customer_churn_Table!R7747,NA())</f>
        <v>#N/A</v>
      </c>
    </row>
    <row r="7748" spans="16:19" x14ac:dyDescent="0.35">
      <c r="P7748" s="2">
        <f>IF(Customer_churn_Table!N7748=0,Customer_churn_Table!H7748,NA())</f>
        <v>8</v>
      </c>
      <c r="Q7748" s="2">
        <f>IF(Customer_churn_Table!N7748=0,Customer_churn_Table!R7748,NA())</f>
        <v>398</v>
      </c>
      <c r="R7748" s="2" t="e">
        <f>IF(Customer_churn_Table!N7748=1,Customer_churn_Table!H7748,NA())</f>
        <v>#N/A</v>
      </c>
      <c r="S7748" s="2" t="e">
        <f>IF(Customer_churn_Table!N7748=1,Customer_churn_Table!R7748,NA())</f>
        <v>#N/A</v>
      </c>
    </row>
    <row r="7749" spans="16:19" x14ac:dyDescent="0.35">
      <c r="P7749" s="2">
        <f>IF(Customer_churn_Table!N7749=0,Customer_churn_Table!H7749,NA())</f>
        <v>6</v>
      </c>
      <c r="Q7749" s="2">
        <f>IF(Customer_churn_Table!N7749=0,Customer_churn_Table!R7749,NA())</f>
        <v>899</v>
      </c>
      <c r="R7749" s="2" t="e">
        <f>IF(Customer_churn_Table!N7749=1,Customer_churn_Table!H7749,NA())</f>
        <v>#N/A</v>
      </c>
      <c r="S7749" s="2" t="e">
        <f>IF(Customer_churn_Table!N7749=1,Customer_churn_Table!R7749,NA())</f>
        <v>#N/A</v>
      </c>
    </row>
    <row r="7750" spans="16:19" x14ac:dyDescent="0.35">
      <c r="P7750" s="2" t="e">
        <f>IF(Customer_churn_Table!N7750=0,Customer_churn_Table!H7750,NA())</f>
        <v>#N/A</v>
      </c>
      <c r="Q7750" s="2" t="e">
        <f>IF(Customer_churn_Table!N7750=0,Customer_churn_Table!R7750,NA())</f>
        <v>#N/A</v>
      </c>
      <c r="R7750" s="2">
        <f>IF(Customer_churn_Table!N7750=1,Customer_churn_Table!H7750,NA())</f>
        <v>9</v>
      </c>
      <c r="S7750" s="2">
        <f>IF(Customer_churn_Table!N7750=1,Customer_churn_Table!R7750,NA())</f>
        <v>732</v>
      </c>
    </row>
    <row r="7751" spans="16:19" x14ac:dyDescent="0.35">
      <c r="P7751" s="2" t="e">
        <f>IF(Customer_churn_Table!N7751=0,Customer_churn_Table!H7751,NA())</f>
        <v>#N/A</v>
      </c>
      <c r="Q7751" s="2" t="e">
        <f>IF(Customer_churn_Table!N7751=0,Customer_churn_Table!R7751,NA())</f>
        <v>#N/A</v>
      </c>
      <c r="R7751" s="2">
        <f>IF(Customer_churn_Table!N7751=1,Customer_churn_Table!H7751,NA())</f>
        <v>1</v>
      </c>
      <c r="S7751" s="2">
        <f>IF(Customer_churn_Table!N7751=1,Customer_churn_Table!R7751,NA())</f>
        <v>526</v>
      </c>
    </row>
    <row r="7752" spans="16:19" x14ac:dyDescent="0.35">
      <c r="P7752" s="2">
        <f>IF(Customer_churn_Table!N7752=0,Customer_churn_Table!H7752,NA())</f>
        <v>0</v>
      </c>
      <c r="Q7752" s="2">
        <f>IF(Customer_churn_Table!N7752=0,Customer_churn_Table!R7752,NA())</f>
        <v>499</v>
      </c>
      <c r="R7752" s="2" t="e">
        <f>IF(Customer_churn_Table!N7752=1,Customer_churn_Table!H7752,NA())</f>
        <v>#N/A</v>
      </c>
      <c r="S7752" s="2" t="e">
        <f>IF(Customer_churn_Table!N7752=1,Customer_churn_Table!R7752,NA())</f>
        <v>#N/A</v>
      </c>
    </row>
    <row r="7753" spans="16:19" x14ac:dyDescent="0.35">
      <c r="P7753" s="2">
        <f>IF(Customer_churn_Table!N7753=0,Customer_churn_Table!H7753,NA())</f>
        <v>6</v>
      </c>
      <c r="Q7753" s="2">
        <f>IF(Customer_churn_Table!N7753=0,Customer_churn_Table!R7753,NA())</f>
        <v>940</v>
      </c>
      <c r="R7753" s="2" t="e">
        <f>IF(Customer_churn_Table!N7753=1,Customer_churn_Table!H7753,NA())</f>
        <v>#N/A</v>
      </c>
      <c r="S7753" s="2" t="e">
        <f>IF(Customer_churn_Table!N7753=1,Customer_churn_Table!R7753,NA())</f>
        <v>#N/A</v>
      </c>
    </row>
    <row r="7754" spans="16:19" x14ac:dyDescent="0.35">
      <c r="P7754" s="2">
        <f>IF(Customer_churn_Table!N7754=0,Customer_churn_Table!H7754,NA())</f>
        <v>3</v>
      </c>
      <c r="Q7754" s="2">
        <f>IF(Customer_churn_Table!N7754=0,Customer_churn_Table!R7754,NA())</f>
        <v>762</v>
      </c>
      <c r="R7754" s="2" t="e">
        <f>IF(Customer_churn_Table!N7754=1,Customer_churn_Table!H7754,NA())</f>
        <v>#N/A</v>
      </c>
      <c r="S7754" s="2" t="e">
        <f>IF(Customer_churn_Table!N7754=1,Customer_churn_Table!R7754,NA())</f>
        <v>#N/A</v>
      </c>
    </row>
    <row r="7755" spans="16:19" x14ac:dyDescent="0.35">
      <c r="P7755" s="2">
        <f>IF(Customer_churn_Table!N7755=0,Customer_churn_Table!H7755,NA())</f>
        <v>10</v>
      </c>
      <c r="Q7755" s="2">
        <f>IF(Customer_churn_Table!N7755=0,Customer_churn_Table!R7755,NA())</f>
        <v>943</v>
      </c>
      <c r="R7755" s="2" t="e">
        <f>IF(Customer_churn_Table!N7755=1,Customer_churn_Table!H7755,NA())</f>
        <v>#N/A</v>
      </c>
      <c r="S7755" s="2" t="e">
        <f>IF(Customer_churn_Table!N7755=1,Customer_churn_Table!R7755,NA())</f>
        <v>#N/A</v>
      </c>
    </row>
    <row r="7756" spans="16:19" x14ac:dyDescent="0.35">
      <c r="P7756" s="2" t="e">
        <f>IF(Customer_churn_Table!N7756=0,Customer_churn_Table!H7756,NA())</f>
        <v>#N/A</v>
      </c>
      <c r="Q7756" s="2" t="e">
        <f>IF(Customer_churn_Table!N7756=0,Customer_churn_Table!R7756,NA())</f>
        <v>#N/A</v>
      </c>
      <c r="R7756" s="2">
        <f>IF(Customer_churn_Table!N7756=1,Customer_churn_Table!H7756,NA())</f>
        <v>6</v>
      </c>
      <c r="S7756" s="2">
        <f>IF(Customer_churn_Table!N7756=1,Customer_churn_Table!R7756,NA())</f>
        <v>670</v>
      </c>
    </row>
    <row r="7757" spans="16:19" x14ac:dyDescent="0.35">
      <c r="P7757" s="2">
        <f>IF(Customer_churn_Table!N7757=0,Customer_churn_Table!H7757,NA())</f>
        <v>8</v>
      </c>
      <c r="Q7757" s="2">
        <f>IF(Customer_churn_Table!N7757=0,Customer_churn_Table!R7757,NA())</f>
        <v>977</v>
      </c>
      <c r="R7757" s="2" t="e">
        <f>IF(Customer_churn_Table!N7757=1,Customer_churn_Table!H7757,NA())</f>
        <v>#N/A</v>
      </c>
      <c r="S7757" s="2" t="e">
        <f>IF(Customer_churn_Table!N7757=1,Customer_churn_Table!R7757,NA())</f>
        <v>#N/A</v>
      </c>
    </row>
    <row r="7758" spans="16:19" x14ac:dyDescent="0.35">
      <c r="P7758" s="2">
        <f>IF(Customer_churn_Table!N7758=0,Customer_churn_Table!H7758,NA())</f>
        <v>7</v>
      </c>
      <c r="Q7758" s="2">
        <f>IF(Customer_churn_Table!N7758=0,Customer_churn_Table!R7758,NA())</f>
        <v>280</v>
      </c>
      <c r="R7758" s="2" t="e">
        <f>IF(Customer_churn_Table!N7758=1,Customer_churn_Table!H7758,NA())</f>
        <v>#N/A</v>
      </c>
      <c r="S7758" s="2" t="e">
        <f>IF(Customer_churn_Table!N7758=1,Customer_churn_Table!R7758,NA())</f>
        <v>#N/A</v>
      </c>
    </row>
    <row r="7759" spans="16:19" x14ac:dyDescent="0.35">
      <c r="P7759" s="2">
        <f>IF(Customer_churn_Table!N7759=0,Customer_churn_Table!H7759,NA())</f>
        <v>6</v>
      </c>
      <c r="Q7759" s="2">
        <f>IF(Customer_churn_Table!N7759=0,Customer_churn_Table!R7759,NA())</f>
        <v>756</v>
      </c>
      <c r="R7759" s="2" t="e">
        <f>IF(Customer_churn_Table!N7759=1,Customer_churn_Table!H7759,NA())</f>
        <v>#N/A</v>
      </c>
      <c r="S7759" s="2" t="e">
        <f>IF(Customer_churn_Table!N7759=1,Customer_churn_Table!R7759,NA())</f>
        <v>#N/A</v>
      </c>
    </row>
    <row r="7760" spans="16:19" x14ac:dyDescent="0.35">
      <c r="P7760" s="2">
        <f>IF(Customer_churn_Table!N7760=0,Customer_churn_Table!H7760,NA())</f>
        <v>3</v>
      </c>
      <c r="Q7760" s="2">
        <f>IF(Customer_churn_Table!N7760=0,Customer_churn_Table!R7760,NA())</f>
        <v>876</v>
      </c>
      <c r="R7760" s="2" t="e">
        <f>IF(Customer_churn_Table!N7760=1,Customer_churn_Table!H7760,NA())</f>
        <v>#N/A</v>
      </c>
      <c r="S7760" s="2" t="e">
        <f>IF(Customer_churn_Table!N7760=1,Customer_churn_Table!R7760,NA())</f>
        <v>#N/A</v>
      </c>
    </row>
    <row r="7761" spans="16:19" x14ac:dyDescent="0.35">
      <c r="P7761" s="2" t="e">
        <f>IF(Customer_churn_Table!N7761=0,Customer_churn_Table!H7761,NA())</f>
        <v>#N/A</v>
      </c>
      <c r="Q7761" s="2" t="e">
        <f>IF(Customer_churn_Table!N7761=0,Customer_churn_Table!R7761,NA())</f>
        <v>#N/A</v>
      </c>
      <c r="R7761" s="2">
        <f>IF(Customer_churn_Table!N7761=1,Customer_churn_Table!H7761,NA())</f>
        <v>1</v>
      </c>
      <c r="S7761" s="2">
        <f>IF(Customer_churn_Table!N7761=1,Customer_churn_Table!R7761,NA())</f>
        <v>319</v>
      </c>
    </row>
    <row r="7762" spans="16:19" x14ac:dyDescent="0.35">
      <c r="P7762" s="2" t="e">
        <f>IF(Customer_churn_Table!N7762=0,Customer_churn_Table!H7762,NA())</f>
        <v>#N/A</v>
      </c>
      <c r="Q7762" s="2" t="e">
        <f>IF(Customer_churn_Table!N7762=0,Customer_churn_Table!R7762,NA())</f>
        <v>#N/A</v>
      </c>
      <c r="R7762" s="2">
        <f>IF(Customer_churn_Table!N7762=1,Customer_churn_Table!H7762,NA())</f>
        <v>6</v>
      </c>
      <c r="S7762" s="2">
        <f>IF(Customer_churn_Table!N7762=1,Customer_churn_Table!R7762,NA())</f>
        <v>665</v>
      </c>
    </row>
    <row r="7763" spans="16:19" x14ac:dyDescent="0.35">
      <c r="P7763" s="2">
        <f>IF(Customer_churn_Table!N7763=0,Customer_churn_Table!H7763,NA())</f>
        <v>3</v>
      </c>
      <c r="Q7763" s="2">
        <f>IF(Customer_churn_Table!N7763=0,Customer_churn_Table!R7763,NA())</f>
        <v>315</v>
      </c>
      <c r="R7763" s="2" t="e">
        <f>IF(Customer_churn_Table!N7763=1,Customer_churn_Table!H7763,NA())</f>
        <v>#N/A</v>
      </c>
      <c r="S7763" s="2" t="e">
        <f>IF(Customer_churn_Table!N7763=1,Customer_churn_Table!R7763,NA())</f>
        <v>#N/A</v>
      </c>
    </row>
    <row r="7764" spans="16:19" x14ac:dyDescent="0.35">
      <c r="P7764" s="2">
        <f>IF(Customer_churn_Table!N7764=0,Customer_churn_Table!H7764,NA())</f>
        <v>2</v>
      </c>
      <c r="Q7764" s="2">
        <f>IF(Customer_churn_Table!N7764=0,Customer_churn_Table!R7764,NA())</f>
        <v>506</v>
      </c>
      <c r="R7764" s="2" t="e">
        <f>IF(Customer_churn_Table!N7764=1,Customer_churn_Table!H7764,NA())</f>
        <v>#N/A</v>
      </c>
      <c r="S7764" s="2" t="e">
        <f>IF(Customer_churn_Table!N7764=1,Customer_churn_Table!R7764,NA())</f>
        <v>#N/A</v>
      </c>
    </row>
    <row r="7765" spans="16:19" x14ac:dyDescent="0.35">
      <c r="P7765" s="2">
        <f>IF(Customer_churn_Table!N7765=0,Customer_churn_Table!H7765,NA())</f>
        <v>1</v>
      </c>
      <c r="Q7765" s="2">
        <f>IF(Customer_churn_Table!N7765=0,Customer_churn_Table!R7765,NA())</f>
        <v>869</v>
      </c>
      <c r="R7765" s="2" t="e">
        <f>IF(Customer_churn_Table!N7765=1,Customer_churn_Table!H7765,NA())</f>
        <v>#N/A</v>
      </c>
      <c r="S7765" s="2" t="e">
        <f>IF(Customer_churn_Table!N7765=1,Customer_churn_Table!R7765,NA())</f>
        <v>#N/A</v>
      </c>
    </row>
    <row r="7766" spans="16:19" x14ac:dyDescent="0.35">
      <c r="P7766" s="2" t="e">
        <f>IF(Customer_churn_Table!N7766=0,Customer_churn_Table!H7766,NA())</f>
        <v>#N/A</v>
      </c>
      <c r="Q7766" s="2" t="e">
        <f>IF(Customer_churn_Table!N7766=0,Customer_churn_Table!R7766,NA())</f>
        <v>#N/A</v>
      </c>
      <c r="R7766" s="2">
        <f>IF(Customer_churn_Table!N7766=1,Customer_churn_Table!H7766,NA())</f>
        <v>2</v>
      </c>
      <c r="S7766" s="2">
        <f>IF(Customer_churn_Table!N7766=1,Customer_churn_Table!R7766,NA())</f>
        <v>646</v>
      </c>
    </row>
    <row r="7767" spans="16:19" x14ac:dyDescent="0.35">
      <c r="P7767" s="2">
        <f>IF(Customer_churn_Table!N7767=0,Customer_churn_Table!H7767,NA())</f>
        <v>7</v>
      </c>
      <c r="Q7767" s="2">
        <f>IF(Customer_churn_Table!N7767=0,Customer_churn_Table!R7767,NA())</f>
        <v>820</v>
      </c>
      <c r="R7767" s="2" t="e">
        <f>IF(Customer_churn_Table!N7767=1,Customer_churn_Table!H7767,NA())</f>
        <v>#N/A</v>
      </c>
      <c r="S7767" s="2" t="e">
        <f>IF(Customer_churn_Table!N7767=1,Customer_churn_Table!R7767,NA())</f>
        <v>#N/A</v>
      </c>
    </row>
    <row r="7768" spans="16:19" x14ac:dyDescent="0.35">
      <c r="P7768" s="2">
        <f>IF(Customer_churn_Table!N7768=0,Customer_churn_Table!H7768,NA())</f>
        <v>2</v>
      </c>
      <c r="Q7768" s="2">
        <f>IF(Customer_churn_Table!N7768=0,Customer_churn_Table!R7768,NA())</f>
        <v>538</v>
      </c>
      <c r="R7768" s="2" t="e">
        <f>IF(Customer_churn_Table!N7768=1,Customer_churn_Table!H7768,NA())</f>
        <v>#N/A</v>
      </c>
      <c r="S7768" s="2" t="e">
        <f>IF(Customer_churn_Table!N7768=1,Customer_churn_Table!R7768,NA())</f>
        <v>#N/A</v>
      </c>
    </row>
    <row r="7769" spans="16:19" x14ac:dyDescent="0.35">
      <c r="P7769" s="2" t="e">
        <f>IF(Customer_churn_Table!N7769=0,Customer_churn_Table!H7769,NA())</f>
        <v>#N/A</v>
      </c>
      <c r="Q7769" s="2" t="e">
        <f>IF(Customer_churn_Table!N7769=0,Customer_churn_Table!R7769,NA())</f>
        <v>#N/A</v>
      </c>
      <c r="R7769" s="2">
        <f>IF(Customer_churn_Table!N7769=1,Customer_churn_Table!H7769,NA())</f>
        <v>1</v>
      </c>
      <c r="S7769" s="2">
        <f>IF(Customer_churn_Table!N7769=1,Customer_churn_Table!R7769,NA())</f>
        <v>994</v>
      </c>
    </row>
    <row r="7770" spans="16:19" x14ac:dyDescent="0.35">
      <c r="P7770" s="2">
        <f>IF(Customer_churn_Table!N7770=0,Customer_churn_Table!H7770,NA())</f>
        <v>9</v>
      </c>
      <c r="Q7770" s="2">
        <f>IF(Customer_churn_Table!N7770=0,Customer_churn_Table!R7770,NA())</f>
        <v>605</v>
      </c>
      <c r="R7770" s="2" t="e">
        <f>IF(Customer_churn_Table!N7770=1,Customer_churn_Table!H7770,NA())</f>
        <v>#N/A</v>
      </c>
      <c r="S7770" s="2" t="e">
        <f>IF(Customer_churn_Table!N7770=1,Customer_churn_Table!R7770,NA())</f>
        <v>#N/A</v>
      </c>
    </row>
    <row r="7771" spans="16:19" x14ac:dyDescent="0.35">
      <c r="P7771" s="2">
        <f>IF(Customer_churn_Table!N7771=0,Customer_churn_Table!H7771,NA())</f>
        <v>7</v>
      </c>
      <c r="Q7771" s="2">
        <f>IF(Customer_churn_Table!N7771=0,Customer_churn_Table!R7771,NA())</f>
        <v>711</v>
      </c>
      <c r="R7771" s="2" t="e">
        <f>IF(Customer_churn_Table!N7771=1,Customer_churn_Table!H7771,NA())</f>
        <v>#N/A</v>
      </c>
      <c r="S7771" s="2" t="e">
        <f>IF(Customer_churn_Table!N7771=1,Customer_churn_Table!R7771,NA())</f>
        <v>#N/A</v>
      </c>
    </row>
    <row r="7772" spans="16:19" x14ac:dyDescent="0.35">
      <c r="P7772" s="2">
        <f>IF(Customer_churn_Table!N7772=0,Customer_churn_Table!H7772,NA())</f>
        <v>3</v>
      </c>
      <c r="Q7772" s="2">
        <f>IF(Customer_churn_Table!N7772=0,Customer_churn_Table!R7772,NA())</f>
        <v>503</v>
      </c>
      <c r="R7772" s="2" t="e">
        <f>IF(Customer_churn_Table!N7772=1,Customer_churn_Table!H7772,NA())</f>
        <v>#N/A</v>
      </c>
      <c r="S7772" s="2" t="e">
        <f>IF(Customer_churn_Table!N7772=1,Customer_churn_Table!R7772,NA())</f>
        <v>#N/A</v>
      </c>
    </row>
    <row r="7773" spans="16:19" x14ac:dyDescent="0.35">
      <c r="P7773" s="2">
        <f>IF(Customer_churn_Table!N7773=0,Customer_churn_Table!H7773,NA())</f>
        <v>1</v>
      </c>
      <c r="Q7773" s="2">
        <f>IF(Customer_churn_Table!N7773=0,Customer_churn_Table!R7773,NA())</f>
        <v>838</v>
      </c>
      <c r="R7773" s="2" t="e">
        <f>IF(Customer_churn_Table!N7773=1,Customer_churn_Table!H7773,NA())</f>
        <v>#N/A</v>
      </c>
      <c r="S7773" s="2" t="e">
        <f>IF(Customer_churn_Table!N7773=1,Customer_churn_Table!R7773,NA())</f>
        <v>#N/A</v>
      </c>
    </row>
    <row r="7774" spans="16:19" x14ac:dyDescent="0.35">
      <c r="P7774" s="2" t="e">
        <f>IF(Customer_churn_Table!N7774=0,Customer_churn_Table!H7774,NA())</f>
        <v>#N/A</v>
      </c>
      <c r="Q7774" s="2" t="e">
        <f>IF(Customer_churn_Table!N7774=0,Customer_churn_Table!R7774,NA())</f>
        <v>#N/A</v>
      </c>
      <c r="R7774" s="2">
        <f>IF(Customer_churn_Table!N7774=1,Customer_churn_Table!H7774,NA())</f>
        <v>4</v>
      </c>
      <c r="S7774" s="2">
        <f>IF(Customer_churn_Table!N7774=1,Customer_churn_Table!R7774,NA())</f>
        <v>895</v>
      </c>
    </row>
    <row r="7775" spans="16:19" x14ac:dyDescent="0.35">
      <c r="P7775" s="2" t="e">
        <f>IF(Customer_churn_Table!N7775=0,Customer_churn_Table!H7775,NA())</f>
        <v>#N/A</v>
      </c>
      <c r="Q7775" s="2" t="e">
        <f>IF(Customer_churn_Table!N7775=0,Customer_churn_Table!R7775,NA())</f>
        <v>#N/A</v>
      </c>
      <c r="R7775" s="2">
        <f>IF(Customer_churn_Table!N7775=1,Customer_churn_Table!H7775,NA())</f>
        <v>7</v>
      </c>
      <c r="S7775" s="2">
        <f>IF(Customer_churn_Table!N7775=1,Customer_churn_Table!R7775,NA())</f>
        <v>756</v>
      </c>
    </row>
    <row r="7776" spans="16:19" x14ac:dyDescent="0.35">
      <c r="P7776" s="2">
        <f>IF(Customer_churn_Table!N7776=0,Customer_churn_Table!H7776,NA())</f>
        <v>5</v>
      </c>
      <c r="Q7776" s="2">
        <f>IF(Customer_churn_Table!N7776=0,Customer_churn_Table!R7776,NA())</f>
        <v>615</v>
      </c>
      <c r="R7776" s="2" t="e">
        <f>IF(Customer_churn_Table!N7776=1,Customer_churn_Table!H7776,NA())</f>
        <v>#N/A</v>
      </c>
      <c r="S7776" s="2" t="e">
        <f>IF(Customer_churn_Table!N7776=1,Customer_churn_Table!R7776,NA())</f>
        <v>#N/A</v>
      </c>
    </row>
    <row r="7777" spans="16:19" x14ac:dyDescent="0.35">
      <c r="P7777" s="2">
        <f>IF(Customer_churn_Table!N7777=0,Customer_churn_Table!H7777,NA())</f>
        <v>10</v>
      </c>
      <c r="Q7777" s="2">
        <f>IF(Customer_churn_Table!N7777=0,Customer_churn_Table!R7777,NA())</f>
        <v>401</v>
      </c>
      <c r="R7777" s="2" t="e">
        <f>IF(Customer_churn_Table!N7777=1,Customer_churn_Table!H7777,NA())</f>
        <v>#N/A</v>
      </c>
      <c r="S7777" s="2" t="e">
        <f>IF(Customer_churn_Table!N7777=1,Customer_churn_Table!R7777,NA())</f>
        <v>#N/A</v>
      </c>
    </row>
    <row r="7778" spans="16:19" x14ac:dyDescent="0.35">
      <c r="P7778" s="2">
        <f>IF(Customer_churn_Table!N7778=0,Customer_churn_Table!H7778,NA())</f>
        <v>10</v>
      </c>
      <c r="Q7778" s="2">
        <f>IF(Customer_churn_Table!N7778=0,Customer_churn_Table!R7778,NA())</f>
        <v>663</v>
      </c>
      <c r="R7778" s="2" t="e">
        <f>IF(Customer_churn_Table!N7778=1,Customer_churn_Table!H7778,NA())</f>
        <v>#N/A</v>
      </c>
      <c r="S7778" s="2" t="e">
        <f>IF(Customer_churn_Table!N7778=1,Customer_churn_Table!R7778,NA())</f>
        <v>#N/A</v>
      </c>
    </row>
    <row r="7779" spans="16:19" x14ac:dyDescent="0.35">
      <c r="P7779" s="2">
        <f>IF(Customer_churn_Table!N7779=0,Customer_churn_Table!H7779,NA())</f>
        <v>0</v>
      </c>
      <c r="Q7779" s="2">
        <f>IF(Customer_churn_Table!N7779=0,Customer_churn_Table!R7779,NA())</f>
        <v>310</v>
      </c>
      <c r="R7779" s="2" t="e">
        <f>IF(Customer_churn_Table!N7779=1,Customer_churn_Table!H7779,NA())</f>
        <v>#N/A</v>
      </c>
      <c r="S7779" s="2" t="e">
        <f>IF(Customer_churn_Table!N7779=1,Customer_churn_Table!R7779,NA())</f>
        <v>#N/A</v>
      </c>
    </row>
    <row r="7780" spans="16:19" x14ac:dyDescent="0.35">
      <c r="P7780" s="2">
        <f>IF(Customer_churn_Table!N7780=0,Customer_churn_Table!H7780,NA())</f>
        <v>2</v>
      </c>
      <c r="Q7780" s="2">
        <f>IF(Customer_churn_Table!N7780=0,Customer_churn_Table!R7780,NA())</f>
        <v>307</v>
      </c>
      <c r="R7780" s="2" t="e">
        <f>IF(Customer_churn_Table!N7780=1,Customer_churn_Table!H7780,NA())</f>
        <v>#N/A</v>
      </c>
      <c r="S7780" s="2" t="e">
        <f>IF(Customer_churn_Table!N7780=1,Customer_churn_Table!R7780,NA())</f>
        <v>#N/A</v>
      </c>
    </row>
    <row r="7781" spans="16:19" x14ac:dyDescent="0.35">
      <c r="P7781" s="2">
        <f>IF(Customer_churn_Table!N7781=0,Customer_churn_Table!H7781,NA())</f>
        <v>0</v>
      </c>
      <c r="Q7781" s="2">
        <f>IF(Customer_churn_Table!N7781=0,Customer_churn_Table!R7781,NA())</f>
        <v>748</v>
      </c>
      <c r="R7781" s="2" t="e">
        <f>IF(Customer_churn_Table!N7781=1,Customer_churn_Table!H7781,NA())</f>
        <v>#N/A</v>
      </c>
      <c r="S7781" s="2" t="e">
        <f>IF(Customer_churn_Table!N7781=1,Customer_churn_Table!R7781,NA())</f>
        <v>#N/A</v>
      </c>
    </row>
    <row r="7782" spans="16:19" x14ac:dyDescent="0.35">
      <c r="P7782" s="2">
        <f>IF(Customer_churn_Table!N7782=0,Customer_churn_Table!H7782,NA())</f>
        <v>10</v>
      </c>
      <c r="Q7782" s="2">
        <f>IF(Customer_churn_Table!N7782=0,Customer_churn_Table!R7782,NA())</f>
        <v>567</v>
      </c>
      <c r="R7782" s="2" t="e">
        <f>IF(Customer_churn_Table!N7782=1,Customer_churn_Table!H7782,NA())</f>
        <v>#N/A</v>
      </c>
      <c r="S7782" s="2" t="e">
        <f>IF(Customer_churn_Table!N7782=1,Customer_churn_Table!R7782,NA())</f>
        <v>#N/A</v>
      </c>
    </row>
    <row r="7783" spans="16:19" x14ac:dyDescent="0.35">
      <c r="P7783" s="2">
        <f>IF(Customer_churn_Table!N7783=0,Customer_churn_Table!H7783,NA())</f>
        <v>7</v>
      </c>
      <c r="Q7783" s="2">
        <f>IF(Customer_churn_Table!N7783=0,Customer_churn_Table!R7783,NA())</f>
        <v>408</v>
      </c>
      <c r="R7783" s="2" t="e">
        <f>IF(Customer_churn_Table!N7783=1,Customer_churn_Table!H7783,NA())</f>
        <v>#N/A</v>
      </c>
      <c r="S7783" s="2" t="e">
        <f>IF(Customer_churn_Table!N7783=1,Customer_churn_Table!R7783,NA())</f>
        <v>#N/A</v>
      </c>
    </row>
    <row r="7784" spans="16:19" x14ac:dyDescent="0.35">
      <c r="P7784" s="2">
        <f>IF(Customer_churn_Table!N7784=0,Customer_churn_Table!H7784,NA())</f>
        <v>8</v>
      </c>
      <c r="Q7784" s="2">
        <f>IF(Customer_churn_Table!N7784=0,Customer_churn_Table!R7784,NA())</f>
        <v>302</v>
      </c>
      <c r="R7784" s="2" t="e">
        <f>IF(Customer_churn_Table!N7784=1,Customer_churn_Table!H7784,NA())</f>
        <v>#N/A</v>
      </c>
      <c r="S7784" s="2" t="e">
        <f>IF(Customer_churn_Table!N7784=1,Customer_churn_Table!R7784,NA())</f>
        <v>#N/A</v>
      </c>
    </row>
    <row r="7785" spans="16:19" x14ac:dyDescent="0.35">
      <c r="P7785" s="2" t="e">
        <f>IF(Customer_churn_Table!N7785=0,Customer_churn_Table!H7785,NA())</f>
        <v>#N/A</v>
      </c>
      <c r="Q7785" s="2" t="e">
        <f>IF(Customer_churn_Table!N7785=0,Customer_churn_Table!R7785,NA())</f>
        <v>#N/A</v>
      </c>
      <c r="R7785" s="2">
        <f>IF(Customer_churn_Table!N7785=1,Customer_churn_Table!H7785,NA())</f>
        <v>6</v>
      </c>
      <c r="S7785" s="2">
        <f>IF(Customer_churn_Table!N7785=1,Customer_churn_Table!R7785,NA())</f>
        <v>692</v>
      </c>
    </row>
    <row r="7786" spans="16:19" x14ac:dyDescent="0.35">
      <c r="P7786" s="2">
        <f>IF(Customer_churn_Table!N7786=0,Customer_churn_Table!H7786,NA())</f>
        <v>2</v>
      </c>
      <c r="Q7786" s="2">
        <f>IF(Customer_churn_Table!N7786=0,Customer_churn_Table!R7786,NA())</f>
        <v>384</v>
      </c>
      <c r="R7786" s="2" t="e">
        <f>IF(Customer_churn_Table!N7786=1,Customer_churn_Table!H7786,NA())</f>
        <v>#N/A</v>
      </c>
      <c r="S7786" s="2" t="e">
        <f>IF(Customer_churn_Table!N7786=1,Customer_churn_Table!R7786,NA())</f>
        <v>#N/A</v>
      </c>
    </row>
    <row r="7787" spans="16:19" x14ac:dyDescent="0.35">
      <c r="P7787" s="2">
        <f>IF(Customer_churn_Table!N7787=0,Customer_churn_Table!H7787,NA())</f>
        <v>9</v>
      </c>
      <c r="Q7787" s="2">
        <f>IF(Customer_churn_Table!N7787=0,Customer_churn_Table!R7787,NA())</f>
        <v>524</v>
      </c>
      <c r="R7787" s="2" t="e">
        <f>IF(Customer_churn_Table!N7787=1,Customer_churn_Table!H7787,NA())</f>
        <v>#N/A</v>
      </c>
      <c r="S7787" s="2" t="e">
        <f>IF(Customer_churn_Table!N7787=1,Customer_churn_Table!R7787,NA())</f>
        <v>#N/A</v>
      </c>
    </row>
    <row r="7788" spans="16:19" x14ac:dyDescent="0.35">
      <c r="P7788" s="2">
        <f>IF(Customer_churn_Table!N7788=0,Customer_churn_Table!H7788,NA())</f>
        <v>10</v>
      </c>
      <c r="Q7788" s="2">
        <f>IF(Customer_churn_Table!N7788=0,Customer_churn_Table!R7788,NA())</f>
        <v>825</v>
      </c>
      <c r="R7788" s="2" t="e">
        <f>IF(Customer_churn_Table!N7788=1,Customer_churn_Table!H7788,NA())</f>
        <v>#N/A</v>
      </c>
      <c r="S7788" s="2" t="e">
        <f>IF(Customer_churn_Table!N7788=1,Customer_churn_Table!R7788,NA())</f>
        <v>#N/A</v>
      </c>
    </row>
    <row r="7789" spans="16:19" x14ac:dyDescent="0.35">
      <c r="P7789" s="2">
        <f>IF(Customer_churn_Table!N7789=0,Customer_churn_Table!H7789,NA())</f>
        <v>9</v>
      </c>
      <c r="Q7789" s="2">
        <f>IF(Customer_churn_Table!N7789=0,Customer_churn_Table!R7789,NA())</f>
        <v>333</v>
      </c>
      <c r="R7789" s="2" t="e">
        <f>IF(Customer_churn_Table!N7789=1,Customer_churn_Table!H7789,NA())</f>
        <v>#N/A</v>
      </c>
      <c r="S7789" s="2" t="e">
        <f>IF(Customer_churn_Table!N7789=1,Customer_churn_Table!R7789,NA())</f>
        <v>#N/A</v>
      </c>
    </row>
    <row r="7790" spans="16:19" x14ac:dyDescent="0.35">
      <c r="P7790" s="2">
        <f>IF(Customer_churn_Table!N7790=0,Customer_churn_Table!H7790,NA())</f>
        <v>2</v>
      </c>
      <c r="Q7790" s="2">
        <f>IF(Customer_churn_Table!N7790=0,Customer_churn_Table!R7790,NA())</f>
        <v>716</v>
      </c>
      <c r="R7790" s="2" t="e">
        <f>IF(Customer_churn_Table!N7790=1,Customer_churn_Table!H7790,NA())</f>
        <v>#N/A</v>
      </c>
      <c r="S7790" s="2" t="e">
        <f>IF(Customer_churn_Table!N7790=1,Customer_churn_Table!R7790,NA())</f>
        <v>#N/A</v>
      </c>
    </row>
    <row r="7791" spans="16:19" x14ac:dyDescent="0.35">
      <c r="P7791" s="2">
        <f>IF(Customer_churn_Table!N7791=0,Customer_churn_Table!H7791,NA())</f>
        <v>3</v>
      </c>
      <c r="Q7791" s="2">
        <f>IF(Customer_churn_Table!N7791=0,Customer_churn_Table!R7791,NA())</f>
        <v>226</v>
      </c>
      <c r="R7791" s="2" t="e">
        <f>IF(Customer_churn_Table!N7791=1,Customer_churn_Table!H7791,NA())</f>
        <v>#N/A</v>
      </c>
      <c r="S7791" s="2" t="e">
        <f>IF(Customer_churn_Table!N7791=1,Customer_churn_Table!R7791,NA())</f>
        <v>#N/A</v>
      </c>
    </row>
    <row r="7792" spans="16:19" x14ac:dyDescent="0.35">
      <c r="P7792" s="2">
        <f>IF(Customer_churn_Table!N7792=0,Customer_churn_Table!H7792,NA())</f>
        <v>3</v>
      </c>
      <c r="Q7792" s="2">
        <f>IF(Customer_churn_Table!N7792=0,Customer_churn_Table!R7792,NA())</f>
        <v>269</v>
      </c>
      <c r="R7792" s="2" t="e">
        <f>IF(Customer_churn_Table!N7792=1,Customer_churn_Table!H7792,NA())</f>
        <v>#N/A</v>
      </c>
      <c r="S7792" s="2" t="e">
        <f>IF(Customer_churn_Table!N7792=1,Customer_churn_Table!R7792,NA())</f>
        <v>#N/A</v>
      </c>
    </row>
    <row r="7793" spans="16:19" x14ac:dyDescent="0.35">
      <c r="P7793" s="2">
        <f>IF(Customer_churn_Table!N7793=0,Customer_churn_Table!H7793,NA())</f>
        <v>6</v>
      </c>
      <c r="Q7793" s="2">
        <f>IF(Customer_churn_Table!N7793=0,Customer_churn_Table!R7793,NA())</f>
        <v>445</v>
      </c>
      <c r="R7793" s="2" t="e">
        <f>IF(Customer_churn_Table!N7793=1,Customer_churn_Table!H7793,NA())</f>
        <v>#N/A</v>
      </c>
      <c r="S7793" s="2" t="e">
        <f>IF(Customer_churn_Table!N7793=1,Customer_churn_Table!R7793,NA())</f>
        <v>#N/A</v>
      </c>
    </row>
    <row r="7794" spans="16:19" x14ac:dyDescent="0.35">
      <c r="P7794" s="2">
        <f>IF(Customer_churn_Table!N7794=0,Customer_churn_Table!H7794,NA())</f>
        <v>8</v>
      </c>
      <c r="Q7794" s="2">
        <f>IF(Customer_churn_Table!N7794=0,Customer_churn_Table!R7794,NA())</f>
        <v>741</v>
      </c>
      <c r="R7794" s="2" t="e">
        <f>IF(Customer_churn_Table!N7794=1,Customer_churn_Table!H7794,NA())</f>
        <v>#N/A</v>
      </c>
      <c r="S7794" s="2" t="e">
        <f>IF(Customer_churn_Table!N7794=1,Customer_churn_Table!R7794,NA())</f>
        <v>#N/A</v>
      </c>
    </row>
    <row r="7795" spans="16:19" x14ac:dyDescent="0.35">
      <c r="P7795" s="2">
        <f>IF(Customer_churn_Table!N7795=0,Customer_churn_Table!H7795,NA())</f>
        <v>4</v>
      </c>
      <c r="Q7795" s="2">
        <f>IF(Customer_churn_Table!N7795=0,Customer_churn_Table!R7795,NA())</f>
        <v>708</v>
      </c>
      <c r="R7795" s="2" t="e">
        <f>IF(Customer_churn_Table!N7795=1,Customer_churn_Table!H7795,NA())</f>
        <v>#N/A</v>
      </c>
      <c r="S7795" s="2" t="e">
        <f>IF(Customer_churn_Table!N7795=1,Customer_churn_Table!R7795,NA())</f>
        <v>#N/A</v>
      </c>
    </row>
    <row r="7796" spans="16:19" x14ac:dyDescent="0.35">
      <c r="P7796" s="2">
        <f>IF(Customer_churn_Table!N7796=0,Customer_churn_Table!H7796,NA())</f>
        <v>2</v>
      </c>
      <c r="Q7796" s="2">
        <f>IF(Customer_churn_Table!N7796=0,Customer_churn_Table!R7796,NA())</f>
        <v>337</v>
      </c>
      <c r="R7796" s="2" t="e">
        <f>IF(Customer_churn_Table!N7796=1,Customer_churn_Table!H7796,NA())</f>
        <v>#N/A</v>
      </c>
      <c r="S7796" s="2" t="e">
        <f>IF(Customer_churn_Table!N7796=1,Customer_churn_Table!R7796,NA())</f>
        <v>#N/A</v>
      </c>
    </row>
    <row r="7797" spans="16:19" x14ac:dyDescent="0.35">
      <c r="P7797" s="2">
        <f>IF(Customer_churn_Table!N7797=0,Customer_churn_Table!H7797,NA())</f>
        <v>7</v>
      </c>
      <c r="Q7797" s="2">
        <f>IF(Customer_churn_Table!N7797=0,Customer_churn_Table!R7797,NA())</f>
        <v>466</v>
      </c>
      <c r="R7797" s="2" t="e">
        <f>IF(Customer_churn_Table!N7797=1,Customer_churn_Table!H7797,NA())</f>
        <v>#N/A</v>
      </c>
      <c r="S7797" s="2" t="e">
        <f>IF(Customer_churn_Table!N7797=1,Customer_churn_Table!R7797,NA())</f>
        <v>#N/A</v>
      </c>
    </row>
    <row r="7798" spans="16:19" x14ac:dyDescent="0.35">
      <c r="P7798" s="2">
        <f>IF(Customer_churn_Table!N7798=0,Customer_churn_Table!H7798,NA())</f>
        <v>3</v>
      </c>
      <c r="Q7798" s="2">
        <f>IF(Customer_churn_Table!N7798=0,Customer_churn_Table!R7798,NA())</f>
        <v>767</v>
      </c>
      <c r="R7798" s="2" t="e">
        <f>IF(Customer_churn_Table!N7798=1,Customer_churn_Table!H7798,NA())</f>
        <v>#N/A</v>
      </c>
      <c r="S7798" s="2" t="e">
        <f>IF(Customer_churn_Table!N7798=1,Customer_churn_Table!R7798,NA())</f>
        <v>#N/A</v>
      </c>
    </row>
    <row r="7799" spans="16:19" x14ac:dyDescent="0.35">
      <c r="P7799" s="2">
        <f>IF(Customer_churn_Table!N7799=0,Customer_churn_Table!H7799,NA())</f>
        <v>5</v>
      </c>
      <c r="Q7799" s="2">
        <f>IF(Customer_churn_Table!N7799=0,Customer_churn_Table!R7799,NA())</f>
        <v>419</v>
      </c>
      <c r="R7799" s="2" t="e">
        <f>IF(Customer_churn_Table!N7799=1,Customer_churn_Table!H7799,NA())</f>
        <v>#N/A</v>
      </c>
      <c r="S7799" s="2" t="e">
        <f>IF(Customer_churn_Table!N7799=1,Customer_churn_Table!R7799,NA())</f>
        <v>#N/A</v>
      </c>
    </row>
    <row r="7800" spans="16:19" x14ac:dyDescent="0.35">
      <c r="P7800" s="2">
        <f>IF(Customer_churn_Table!N7800=0,Customer_churn_Table!H7800,NA())</f>
        <v>3</v>
      </c>
      <c r="Q7800" s="2">
        <f>IF(Customer_churn_Table!N7800=0,Customer_churn_Table!R7800,NA())</f>
        <v>583</v>
      </c>
      <c r="R7800" s="2" t="e">
        <f>IF(Customer_churn_Table!N7800=1,Customer_churn_Table!H7800,NA())</f>
        <v>#N/A</v>
      </c>
      <c r="S7800" s="2" t="e">
        <f>IF(Customer_churn_Table!N7800=1,Customer_churn_Table!R7800,NA())</f>
        <v>#N/A</v>
      </c>
    </row>
    <row r="7801" spans="16:19" x14ac:dyDescent="0.35">
      <c r="P7801" s="2">
        <f>IF(Customer_churn_Table!N7801=0,Customer_churn_Table!H7801,NA())</f>
        <v>5</v>
      </c>
      <c r="Q7801" s="2">
        <f>IF(Customer_churn_Table!N7801=0,Customer_churn_Table!R7801,NA())</f>
        <v>603</v>
      </c>
      <c r="R7801" s="2" t="e">
        <f>IF(Customer_churn_Table!N7801=1,Customer_churn_Table!H7801,NA())</f>
        <v>#N/A</v>
      </c>
      <c r="S7801" s="2" t="e">
        <f>IF(Customer_churn_Table!N7801=1,Customer_churn_Table!R7801,NA())</f>
        <v>#N/A</v>
      </c>
    </row>
    <row r="7802" spans="16:19" x14ac:dyDescent="0.35">
      <c r="P7802" s="2" t="e">
        <f>IF(Customer_churn_Table!N7802=0,Customer_churn_Table!H7802,NA())</f>
        <v>#N/A</v>
      </c>
      <c r="Q7802" s="2" t="e">
        <f>IF(Customer_churn_Table!N7802=0,Customer_churn_Table!R7802,NA())</f>
        <v>#N/A</v>
      </c>
      <c r="R7802" s="2">
        <f>IF(Customer_churn_Table!N7802=1,Customer_churn_Table!H7802,NA())</f>
        <v>1</v>
      </c>
      <c r="S7802" s="2">
        <f>IF(Customer_churn_Table!N7802=1,Customer_churn_Table!R7802,NA())</f>
        <v>866</v>
      </c>
    </row>
    <row r="7803" spans="16:19" x14ac:dyDescent="0.35">
      <c r="P7803" s="2" t="e">
        <f>IF(Customer_churn_Table!N7803=0,Customer_churn_Table!H7803,NA())</f>
        <v>#N/A</v>
      </c>
      <c r="Q7803" s="2" t="e">
        <f>IF(Customer_churn_Table!N7803=0,Customer_churn_Table!R7803,NA())</f>
        <v>#N/A</v>
      </c>
      <c r="R7803" s="2">
        <f>IF(Customer_churn_Table!N7803=1,Customer_churn_Table!H7803,NA())</f>
        <v>7</v>
      </c>
      <c r="S7803" s="2">
        <f>IF(Customer_churn_Table!N7803=1,Customer_churn_Table!R7803,NA())</f>
        <v>323</v>
      </c>
    </row>
    <row r="7804" spans="16:19" x14ac:dyDescent="0.35">
      <c r="P7804" s="2">
        <f>IF(Customer_churn_Table!N7804=0,Customer_churn_Table!H7804,NA())</f>
        <v>9</v>
      </c>
      <c r="Q7804" s="2">
        <f>IF(Customer_churn_Table!N7804=0,Customer_churn_Table!R7804,NA())</f>
        <v>960</v>
      </c>
      <c r="R7804" s="2" t="e">
        <f>IF(Customer_churn_Table!N7804=1,Customer_churn_Table!H7804,NA())</f>
        <v>#N/A</v>
      </c>
      <c r="S7804" s="2" t="e">
        <f>IF(Customer_churn_Table!N7804=1,Customer_churn_Table!R7804,NA())</f>
        <v>#N/A</v>
      </c>
    </row>
    <row r="7805" spans="16:19" x14ac:dyDescent="0.35">
      <c r="P7805" s="2">
        <f>IF(Customer_churn_Table!N7805=0,Customer_churn_Table!H7805,NA())</f>
        <v>8</v>
      </c>
      <c r="Q7805" s="2">
        <f>IF(Customer_churn_Table!N7805=0,Customer_churn_Table!R7805,NA())</f>
        <v>621</v>
      </c>
      <c r="R7805" s="2" t="e">
        <f>IF(Customer_churn_Table!N7805=1,Customer_churn_Table!H7805,NA())</f>
        <v>#N/A</v>
      </c>
      <c r="S7805" s="2" t="e">
        <f>IF(Customer_churn_Table!N7805=1,Customer_churn_Table!R7805,NA())</f>
        <v>#N/A</v>
      </c>
    </row>
    <row r="7806" spans="16:19" x14ac:dyDescent="0.35">
      <c r="P7806" s="2">
        <f>IF(Customer_churn_Table!N7806=0,Customer_churn_Table!H7806,NA())</f>
        <v>9</v>
      </c>
      <c r="Q7806" s="2">
        <f>IF(Customer_churn_Table!N7806=0,Customer_churn_Table!R7806,NA())</f>
        <v>605</v>
      </c>
      <c r="R7806" s="2" t="e">
        <f>IF(Customer_churn_Table!N7806=1,Customer_churn_Table!H7806,NA())</f>
        <v>#N/A</v>
      </c>
      <c r="S7806" s="2" t="e">
        <f>IF(Customer_churn_Table!N7806=1,Customer_churn_Table!R7806,NA())</f>
        <v>#N/A</v>
      </c>
    </row>
    <row r="7807" spans="16:19" x14ac:dyDescent="0.35">
      <c r="P7807" s="2">
        <f>IF(Customer_churn_Table!N7807=0,Customer_churn_Table!H7807,NA())</f>
        <v>3</v>
      </c>
      <c r="Q7807" s="2">
        <f>IF(Customer_churn_Table!N7807=0,Customer_churn_Table!R7807,NA())</f>
        <v>246</v>
      </c>
      <c r="R7807" s="2" t="e">
        <f>IF(Customer_churn_Table!N7807=1,Customer_churn_Table!H7807,NA())</f>
        <v>#N/A</v>
      </c>
      <c r="S7807" s="2" t="e">
        <f>IF(Customer_churn_Table!N7807=1,Customer_churn_Table!R7807,NA())</f>
        <v>#N/A</v>
      </c>
    </row>
    <row r="7808" spans="16:19" x14ac:dyDescent="0.35">
      <c r="P7808" s="2">
        <f>IF(Customer_churn_Table!N7808=0,Customer_churn_Table!H7808,NA())</f>
        <v>4</v>
      </c>
      <c r="Q7808" s="2">
        <f>IF(Customer_churn_Table!N7808=0,Customer_churn_Table!R7808,NA())</f>
        <v>546</v>
      </c>
      <c r="R7808" s="2" t="e">
        <f>IF(Customer_churn_Table!N7808=1,Customer_churn_Table!H7808,NA())</f>
        <v>#N/A</v>
      </c>
      <c r="S7808" s="2" t="e">
        <f>IF(Customer_churn_Table!N7808=1,Customer_churn_Table!R7808,NA())</f>
        <v>#N/A</v>
      </c>
    </row>
    <row r="7809" spans="16:19" x14ac:dyDescent="0.35">
      <c r="P7809" s="2">
        <f>IF(Customer_churn_Table!N7809=0,Customer_churn_Table!H7809,NA())</f>
        <v>3</v>
      </c>
      <c r="Q7809" s="2">
        <f>IF(Customer_churn_Table!N7809=0,Customer_churn_Table!R7809,NA())</f>
        <v>388</v>
      </c>
      <c r="R7809" s="2" t="e">
        <f>IF(Customer_churn_Table!N7809=1,Customer_churn_Table!H7809,NA())</f>
        <v>#N/A</v>
      </c>
      <c r="S7809" s="2" t="e">
        <f>IF(Customer_churn_Table!N7809=1,Customer_churn_Table!R7809,NA())</f>
        <v>#N/A</v>
      </c>
    </row>
    <row r="7810" spans="16:19" x14ac:dyDescent="0.35">
      <c r="P7810" s="2" t="e">
        <f>IF(Customer_churn_Table!N7810=0,Customer_churn_Table!H7810,NA())</f>
        <v>#N/A</v>
      </c>
      <c r="Q7810" s="2" t="e">
        <f>IF(Customer_churn_Table!N7810=0,Customer_churn_Table!R7810,NA())</f>
        <v>#N/A</v>
      </c>
      <c r="R7810" s="2">
        <f>IF(Customer_churn_Table!N7810=1,Customer_churn_Table!H7810,NA())</f>
        <v>7</v>
      </c>
      <c r="S7810" s="2">
        <f>IF(Customer_churn_Table!N7810=1,Customer_churn_Table!R7810,NA())</f>
        <v>301</v>
      </c>
    </row>
    <row r="7811" spans="16:19" x14ac:dyDescent="0.35">
      <c r="P7811" s="2" t="e">
        <f>IF(Customer_churn_Table!N7811=0,Customer_churn_Table!H7811,NA())</f>
        <v>#N/A</v>
      </c>
      <c r="Q7811" s="2" t="e">
        <f>IF(Customer_churn_Table!N7811=0,Customer_churn_Table!R7811,NA())</f>
        <v>#N/A</v>
      </c>
      <c r="R7811" s="2">
        <f>IF(Customer_churn_Table!N7811=1,Customer_churn_Table!H7811,NA())</f>
        <v>2</v>
      </c>
      <c r="S7811" s="2">
        <f>IF(Customer_churn_Table!N7811=1,Customer_churn_Table!R7811,NA())</f>
        <v>783</v>
      </c>
    </row>
    <row r="7812" spans="16:19" x14ac:dyDescent="0.35">
      <c r="P7812" s="2">
        <f>IF(Customer_churn_Table!N7812=0,Customer_churn_Table!H7812,NA())</f>
        <v>2</v>
      </c>
      <c r="Q7812" s="2">
        <f>IF(Customer_churn_Table!N7812=0,Customer_churn_Table!R7812,NA())</f>
        <v>851</v>
      </c>
      <c r="R7812" s="2" t="e">
        <f>IF(Customer_churn_Table!N7812=1,Customer_churn_Table!H7812,NA())</f>
        <v>#N/A</v>
      </c>
      <c r="S7812" s="2" t="e">
        <f>IF(Customer_churn_Table!N7812=1,Customer_churn_Table!R7812,NA())</f>
        <v>#N/A</v>
      </c>
    </row>
    <row r="7813" spans="16:19" x14ac:dyDescent="0.35">
      <c r="P7813" s="2">
        <f>IF(Customer_churn_Table!N7813=0,Customer_churn_Table!H7813,NA())</f>
        <v>2</v>
      </c>
      <c r="Q7813" s="2">
        <f>IF(Customer_churn_Table!N7813=0,Customer_churn_Table!R7813,NA())</f>
        <v>741</v>
      </c>
      <c r="R7813" s="2" t="e">
        <f>IF(Customer_churn_Table!N7813=1,Customer_churn_Table!H7813,NA())</f>
        <v>#N/A</v>
      </c>
      <c r="S7813" s="2" t="e">
        <f>IF(Customer_churn_Table!N7813=1,Customer_churn_Table!R7813,NA())</f>
        <v>#N/A</v>
      </c>
    </row>
    <row r="7814" spans="16:19" x14ac:dyDescent="0.35">
      <c r="P7814" s="2">
        <f>IF(Customer_churn_Table!N7814=0,Customer_churn_Table!H7814,NA())</f>
        <v>8</v>
      </c>
      <c r="Q7814" s="2">
        <f>IF(Customer_churn_Table!N7814=0,Customer_churn_Table!R7814,NA())</f>
        <v>699</v>
      </c>
      <c r="R7814" s="2" t="e">
        <f>IF(Customer_churn_Table!N7814=1,Customer_churn_Table!H7814,NA())</f>
        <v>#N/A</v>
      </c>
      <c r="S7814" s="2" t="e">
        <f>IF(Customer_churn_Table!N7814=1,Customer_churn_Table!R7814,NA())</f>
        <v>#N/A</v>
      </c>
    </row>
    <row r="7815" spans="16:19" x14ac:dyDescent="0.35">
      <c r="P7815" s="2" t="e">
        <f>IF(Customer_churn_Table!N7815=0,Customer_churn_Table!H7815,NA())</f>
        <v>#N/A</v>
      </c>
      <c r="Q7815" s="2" t="e">
        <f>IF(Customer_churn_Table!N7815=0,Customer_churn_Table!R7815,NA())</f>
        <v>#N/A</v>
      </c>
      <c r="R7815" s="2">
        <f>IF(Customer_churn_Table!N7815=1,Customer_churn_Table!H7815,NA())</f>
        <v>3</v>
      </c>
      <c r="S7815" s="2">
        <f>IF(Customer_churn_Table!N7815=1,Customer_churn_Table!R7815,NA())</f>
        <v>870</v>
      </c>
    </row>
    <row r="7816" spans="16:19" x14ac:dyDescent="0.35">
      <c r="P7816" s="2">
        <f>IF(Customer_churn_Table!N7816=0,Customer_churn_Table!H7816,NA())</f>
        <v>3</v>
      </c>
      <c r="Q7816" s="2">
        <f>IF(Customer_churn_Table!N7816=0,Customer_churn_Table!R7816,NA())</f>
        <v>226</v>
      </c>
      <c r="R7816" s="2" t="e">
        <f>IF(Customer_churn_Table!N7816=1,Customer_churn_Table!H7816,NA())</f>
        <v>#N/A</v>
      </c>
      <c r="S7816" s="2" t="e">
        <f>IF(Customer_churn_Table!N7816=1,Customer_churn_Table!R7816,NA())</f>
        <v>#N/A</v>
      </c>
    </row>
    <row r="7817" spans="16:19" x14ac:dyDescent="0.35">
      <c r="P7817" s="2">
        <f>IF(Customer_churn_Table!N7817=0,Customer_churn_Table!H7817,NA())</f>
        <v>8</v>
      </c>
      <c r="Q7817" s="2">
        <f>IF(Customer_churn_Table!N7817=0,Customer_churn_Table!R7817,NA())</f>
        <v>414</v>
      </c>
      <c r="R7817" s="2" t="e">
        <f>IF(Customer_churn_Table!N7817=1,Customer_churn_Table!H7817,NA())</f>
        <v>#N/A</v>
      </c>
      <c r="S7817" s="2" t="e">
        <f>IF(Customer_churn_Table!N7817=1,Customer_churn_Table!R7817,NA())</f>
        <v>#N/A</v>
      </c>
    </row>
    <row r="7818" spans="16:19" x14ac:dyDescent="0.35">
      <c r="P7818" s="2">
        <f>IF(Customer_churn_Table!N7818=0,Customer_churn_Table!H7818,NA())</f>
        <v>2</v>
      </c>
      <c r="Q7818" s="2">
        <f>IF(Customer_churn_Table!N7818=0,Customer_churn_Table!R7818,NA())</f>
        <v>851</v>
      </c>
      <c r="R7818" s="2" t="e">
        <f>IF(Customer_churn_Table!N7818=1,Customer_churn_Table!H7818,NA())</f>
        <v>#N/A</v>
      </c>
      <c r="S7818" s="2" t="e">
        <f>IF(Customer_churn_Table!N7818=1,Customer_churn_Table!R7818,NA())</f>
        <v>#N/A</v>
      </c>
    </row>
    <row r="7819" spans="16:19" x14ac:dyDescent="0.35">
      <c r="P7819" s="2">
        <f>IF(Customer_churn_Table!N7819=0,Customer_churn_Table!H7819,NA())</f>
        <v>9</v>
      </c>
      <c r="Q7819" s="2">
        <f>IF(Customer_churn_Table!N7819=0,Customer_churn_Table!R7819,NA())</f>
        <v>817</v>
      </c>
      <c r="R7819" s="2" t="e">
        <f>IF(Customer_churn_Table!N7819=1,Customer_churn_Table!H7819,NA())</f>
        <v>#N/A</v>
      </c>
      <c r="S7819" s="2" t="e">
        <f>IF(Customer_churn_Table!N7819=1,Customer_churn_Table!R7819,NA())</f>
        <v>#N/A</v>
      </c>
    </row>
    <row r="7820" spans="16:19" x14ac:dyDescent="0.35">
      <c r="P7820" s="2">
        <f>IF(Customer_churn_Table!N7820=0,Customer_churn_Table!H7820,NA())</f>
        <v>8</v>
      </c>
      <c r="Q7820" s="2">
        <f>IF(Customer_churn_Table!N7820=0,Customer_churn_Table!R7820,NA())</f>
        <v>629</v>
      </c>
      <c r="R7820" s="2" t="e">
        <f>IF(Customer_churn_Table!N7820=1,Customer_churn_Table!H7820,NA())</f>
        <v>#N/A</v>
      </c>
      <c r="S7820" s="2" t="e">
        <f>IF(Customer_churn_Table!N7820=1,Customer_churn_Table!R7820,NA())</f>
        <v>#N/A</v>
      </c>
    </row>
    <row r="7821" spans="16:19" x14ac:dyDescent="0.35">
      <c r="P7821" s="2">
        <f>IF(Customer_churn_Table!N7821=0,Customer_churn_Table!H7821,NA())</f>
        <v>0</v>
      </c>
      <c r="Q7821" s="2">
        <f>IF(Customer_churn_Table!N7821=0,Customer_churn_Table!R7821,NA())</f>
        <v>291</v>
      </c>
      <c r="R7821" s="2" t="e">
        <f>IF(Customer_churn_Table!N7821=1,Customer_churn_Table!H7821,NA())</f>
        <v>#N/A</v>
      </c>
      <c r="S7821" s="2" t="e">
        <f>IF(Customer_churn_Table!N7821=1,Customer_churn_Table!R7821,NA())</f>
        <v>#N/A</v>
      </c>
    </row>
    <row r="7822" spans="16:19" x14ac:dyDescent="0.35">
      <c r="P7822" s="2">
        <f>IF(Customer_churn_Table!N7822=0,Customer_churn_Table!H7822,NA())</f>
        <v>5</v>
      </c>
      <c r="Q7822" s="2">
        <f>IF(Customer_churn_Table!N7822=0,Customer_churn_Table!R7822,NA())</f>
        <v>608</v>
      </c>
      <c r="R7822" s="2" t="e">
        <f>IF(Customer_churn_Table!N7822=1,Customer_churn_Table!H7822,NA())</f>
        <v>#N/A</v>
      </c>
      <c r="S7822" s="2" t="e">
        <f>IF(Customer_churn_Table!N7822=1,Customer_churn_Table!R7822,NA())</f>
        <v>#N/A</v>
      </c>
    </row>
    <row r="7823" spans="16:19" x14ac:dyDescent="0.35">
      <c r="P7823" s="2">
        <f>IF(Customer_churn_Table!N7823=0,Customer_churn_Table!H7823,NA())</f>
        <v>2</v>
      </c>
      <c r="Q7823" s="2">
        <f>IF(Customer_churn_Table!N7823=0,Customer_churn_Table!R7823,NA())</f>
        <v>543</v>
      </c>
      <c r="R7823" s="2" t="e">
        <f>IF(Customer_churn_Table!N7823=1,Customer_churn_Table!H7823,NA())</f>
        <v>#N/A</v>
      </c>
      <c r="S7823" s="2" t="e">
        <f>IF(Customer_churn_Table!N7823=1,Customer_churn_Table!R7823,NA())</f>
        <v>#N/A</v>
      </c>
    </row>
    <row r="7824" spans="16:19" x14ac:dyDescent="0.35">
      <c r="P7824" s="2" t="e">
        <f>IF(Customer_churn_Table!N7824=0,Customer_churn_Table!H7824,NA())</f>
        <v>#N/A</v>
      </c>
      <c r="Q7824" s="2" t="e">
        <f>IF(Customer_churn_Table!N7824=0,Customer_churn_Table!R7824,NA())</f>
        <v>#N/A</v>
      </c>
      <c r="R7824" s="2">
        <f>IF(Customer_churn_Table!N7824=1,Customer_churn_Table!H7824,NA())</f>
        <v>2</v>
      </c>
      <c r="S7824" s="2">
        <f>IF(Customer_churn_Table!N7824=1,Customer_churn_Table!R7824,NA())</f>
        <v>805</v>
      </c>
    </row>
    <row r="7825" spans="16:19" x14ac:dyDescent="0.35">
      <c r="P7825" s="2">
        <f>IF(Customer_churn_Table!N7825=0,Customer_churn_Table!H7825,NA())</f>
        <v>7</v>
      </c>
      <c r="Q7825" s="2">
        <f>IF(Customer_churn_Table!N7825=0,Customer_churn_Table!R7825,NA())</f>
        <v>425</v>
      </c>
      <c r="R7825" s="2" t="e">
        <f>IF(Customer_churn_Table!N7825=1,Customer_churn_Table!H7825,NA())</f>
        <v>#N/A</v>
      </c>
      <c r="S7825" s="2" t="e">
        <f>IF(Customer_churn_Table!N7825=1,Customer_churn_Table!R7825,NA())</f>
        <v>#N/A</v>
      </c>
    </row>
    <row r="7826" spans="16:19" x14ac:dyDescent="0.35">
      <c r="P7826" s="2">
        <f>IF(Customer_churn_Table!N7826=0,Customer_churn_Table!H7826,NA())</f>
        <v>8</v>
      </c>
      <c r="Q7826" s="2">
        <f>IF(Customer_churn_Table!N7826=0,Customer_churn_Table!R7826,NA())</f>
        <v>276</v>
      </c>
      <c r="R7826" s="2" t="e">
        <f>IF(Customer_churn_Table!N7826=1,Customer_churn_Table!H7826,NA())</f>
        <v>#N/A</v>
      </c>
      <c r="S7826" s="2" t="e">
        <f>IF(Customer_churn_Table!N7826=1,Customer_churn_Table!R7826,NA())</f>
        <v>#N/A</v>
      </c>
    </row>
    <row r="7827" spans="16:19" x14ac:dyDescent="0.35">
      <c r="P7827" s="2" t="e">
        <f>IF(Customer_churn_Table!N7827=0,Customer_churn_Table!H7827,NA())</f>
        <v>#N/A</v>
      </c>
      <c r="Q7827" s="2" t="e">
        <f>IF(Customer_churn_Table!N7827=0,Customer_churn_Table!R7827,NA())</f>
        <v>#N/A</v>
      </c>
      <c r="R7827" s="2">
        <f>IF(Customer_churn_Table!N7827=1,Customer_churn_Table!H7827,NA())</f>
        <v>4</v>
      </c>
      <c r="S7827" s="2">
        <f>IF(Customer_churn_Table!N7827=1,Customer_churn_Table!R7827,NA())</f>
        <v>729</v>
      </c>
    </row>
    <row r="7828" spans="16:19" x14ac:dyDescent="0.35">
      <c r="P7828" s="2" t="e">
        <f>IF(Customer_churn_Table!N7828=0,Customer_churn_Table!H7828,NA())</f>
        <v>#N/A</v>
      </c>
      <c r="Q7828" s="2" t="e">
        <f>IF(Customer_churn_Table!N7828=0,Customer_churn_Table!R7828,NA())</f>
        <v>#N/A</v>
      </c>
      <c r="R7828" s="2">
        <f>IF(Customer_churn_Table!N7828=1,Customer_churn_Table!H7828,NA())</f>
        <v>2</v>
      </c>
      <c r="S7828" s="2">
        <f>IF(Customer_churn_Table!N7828=1,Customer_churn_Table!R7828,NA())</f>
        <v>244</v>
      </c>
    </row>
    <row r="7829" spans="16:19" x14ac:dyDescent="0.35">
      <c r="P7829" s="2">
        <f>IF(Customer_churn_Table!N7829=0,Customer_churn_Table!H7829,NA())</f>
        <v>10</v>
      </c>
      <c r="Q7829" s="2">
        <f>IF(Customer_churn_Table!N7829=0,Customer_churn_Table!R7829,NA())</f>
        <v>411</v>
      </c>
      <c r="R7829" s="2" t="e">
        <f>IF(Customer_churn_Table!N7829=1,Customer_churn_Table!H7829,NA())</f>
        <v>#N/A</v>
      </c>
      <c r="S7829" s="2" t="e">
        <f>IF(Customer_churn_Table!N7829=1,Customer_churn_Table!R7829,NA())</f>
        <v>#N/A</v>
      </c>
    </row>
    <row r="7830" spans="16:19" x14ac:dyDescent="0.35">
      <c r="P7830" s="2">
        <f>IF(Customer_churn_Table!N7830=0,Customer_churn_Table!H7830,NA())</f>
        <v>9</v>
      </c>
      <c r="Q7830" s="2">
        <f>IF(Customer_churn_Table!N7830=0,Customer_churn_Table!R7830,NA())</f>
        <v>720</v>
      </c>
      <c r="R7830" s="2" t="e">
        <f>IF(Customer_churn_Table!N7830=1,Customer_churn_Table!H7830,NA())</f>
        <v>#N/A</v>
      </c>
      <c r="S7830" s="2" t="e">
        <f>IF(Customer_churn_Table!N7830=1,Customer_churn_Table!R7830,NA())</f>
        <v>#N/A</v>
      </c>
    </row>
    <row r="7831" spans="16:19" x14ac:dyDescent="0.35">
      <c r="P7831" s="2">
        <f>IF(Customer_churn_Table!N7831=0,Customer_churn_Table!H7831,NA())</f>
        <v>8</v>
      </c>
      <c r="Q7831" s="2">
        <f>IF(Customer_churn_Table!N7831=0,Customer_churn_Table!R7831,NA())</f>
        <v>984</v>
      </c>
      <c r="R7831" s="2" t="e">
        <f>IF(Customer_churn_Table!N7831=1,Customer_churn_Table!H7831,NA())</f>
        <v>#N/A</v>
      </c>
      <c r="S7831" s="2" t="e">
        <f>IF(Customer_churn_Table!N7831=1,Customer_churn_Table!R7831,NA())</f>
        <v>#N/A</v>
      </c>
    </row>
    <row r="7832" spans="16:19" x14ac:dyDescent="0.35">
      <c r="P7832" s="2">
        <f>IF(Customer_churn_Table!N7832=0,Customer_churn_Table!H7832,NA())</f>
        <v>9</v>
      </c>
      <c r="Q7832" s="2">
        <f>IF(Customer_churn_Table!N7832=0,Customer_churn_Table!R7832,NA())</f>
        <v>706</v>
      </c>
      <c r="R7832" s="2" t="e">
        <f>IF(Customer_churn_Table!N7832=1,Customer_churn_Table!H7832,NA())</f>
        <v>#N/A</v>
      </c>
      <c r="S7832" s="2" t="e">
        <f>IF(Customer_churn_Table!N7832=1,Customer_churn_Table!R7832,NA())</f>
        <v>#N/A</v>
      </c>
    </row>
    <row r="7833" spans="16:19" x14ac:dyDescent="0.35">
      <c r="P7833" s="2">
        <f>IF(Customer_churn_Table!N7833=0,Customer_churn_Table!H7833,NA())</f>
        <v>2</v>
      </c>
      <c r="Q7833" s="2">
        <f>IF(Customer_churn_Table!N7833=0,Customer_churn_Table!R7833,NA())</f>
        <v>937</v>
      </c>
      <c r="R7833" s="2" t="e">
        <f>IF(Customer_churn_Table!N7833=1,Customer_churn_Table!H7833,NA())</f>
        <v>#N/A</v>
      </c>
      <c r="S7833" s="2" t="e">
        <f>IF(Customer_churn_Table!N7833=1,Customer_churn_Table!R7833,NA())</f>
        <v>#N/A</v>
      </c>
    </row>
    <row r="7834" spans="16:19" x14ac:dyDescent="0.35">
      <c r="P7834" s="2" t="e">
        <f>IF(Customer_churn_Table!N7834=0,Customer_churn_Table!H7834,NA())</f>
        <v>#N/A</v>
      </c>
      <c r="Q7834" s="2" t="e">
        <f>IF(Customer_churn_Table!N7834=0,Customer_churn_Table!R7834,NA())</f>
        <v>#N/A</v>
      </c>
      <c r="R7834" s="2">
        <f>IF(Customer_churn_Table!N7834=1,Customer_churn_Table!H7834,NA())</f>
        <v>3</v>
      </c>
      <c r="S7834" s="2">
        <f>IF(Customer_churn_Table!N7834=1,Customer_churn_Table!R7834,NA())</f>
        <v>521</v>
      </c>
    </row>
    <row r="7835" spans="16:19" x14ac:dyDescent="0.35">
      <c r="P7835" s="2">
        <f>IF(Customer_churn_Table!N7835=0,Customer_churn_Table!H7835,NA())</f>
        <v>6</v>
      </c>
      <c r="Q7835" s="2">
        <f>IF(Customer_churn_Table!N7835=0,Customer_churn_Table!R7835,NA())</f>
        <v>413</v>
      </c>
      <c r="R7835" s="2" t="e">
        <f>IF(Customer_churn_Table!N7835=1,Customer_churn_Table!H7835,NA())</f>
        <v>#N/A</v>
      </c>
      <c r="S7835" s="2" t="e">
        <f>IF(Customer_churn_Table!N7835=1,Customer_churn_Table!R7835,NA())</f>
        <v>#N/A</v>
      </c>
    </row>
    <row r="7836" spans="16:19" x14ac:dyDescent="0.35">
      <c r="P7836" s="2" t="e">
        <f>IF(Customer_churn_Table!N7836=0,Customer_churn_Table!H7836,NA())</f>
        <v>#N/A</v>
      </c>
      <c r="Q7836" s="2" t="e">
        <f>IF(Customer_churn_Table!N7836=0,Customer_churn_Table!R7836,NA())</f>
        <v>#N/A</v>
      </c>
      <c r="R7836" s="2">
        <f>IF(Customer_churn_Table!N7836=1,Customer_churn_Table!H7836,NA())</f>
        <v>9</v>
      </c>
      <c r="S7836" s="2">
        <f>IF(Customer_churn_Table!N7836=1,Customer_churn_Table!R7836,NA())</f>
        <v>623</v>
      </c>
    </row>
    <row r="7837" spans="16:19" x14ac:dyDescent="0.35">
      <c r="P7837" s="2">
        <f>IF(Customer_churn_Table!N7837=0,Customer_churn_Table!H7837,NA())</f>
        <v>8</v>
      </c>
      <c r="Q7837" s="2">
        <f>IF(Customer_churn_Table!N7837=0,Customer_churn_Table!R7837,NA())</f>
        <v>280</v>
      </c>
      <c r="R7837" s="2" t="e">
        <f>IF(Customer_churn_Table!N7837=1,Customer_churn_Table!H7837,NA())</f>
        <v>#N/A</v>
      </c>
      <c r="S7837" s="2" t="e">
        <f>IF(Customer_churn_Table!N7837=1,Customer_churn_Table!R7837,NA())</f>
        <v>#N/A</v>
      </c>
    </row>
    <row r="7838" spans="16:19" x14ac:dyDescent="0.35">
      <c r="P7838" s="2">
        <f>IF(Customer_churn_Table!N7838=0,Customer_churn_Table!H7838,NA())</f>
        <v>4</v>
      </c>
      <c r="Q7838" s="2">
        <f>IF(Customer_churn_Table!N7838=0,Customer_churn_Table!R7838,NA())</f>
        <v>759</v>
      </c>
      <c r="R7838" s="2" t="e">
        <f>IF(Customer_churn_Table!N7838=1,Customer_churn_Table!H7838,NA())</f>
        <v>#N/A</v>
      </c>
      <c r="S7838" s="2" t="e">
        <f>IF(Customer_churn_Table!N7838=1,Customer_churn_Table!R7838,NA())</f>
        <v>#N/A</v>
      </c>
    </row>
    <row r="7839" spans="16:19" x14ac:dyDescent="0.35">
      <c r="P7839" s="2" t="e">
        <f>IF(Customer_churn_Table!N7839=0,Customer_churn_Table!H7839,NA())</f>
        <v>#N/A</v>
      </c>
      <c r="Q7839" s="2" t="e">
        <f>IF(Customer_churn_Table!N7839=0,Customer_churn_Table!R7839,NA())</f>
        <v>#N/A</v>
      </c>
      <c r="R7839" s="2">
        <f>IF(Customer_churn_Table!N7839=1,Customer_churn_Table!H7839,NA())</f>
        <v>2</v>
      </c>
      <c r="S7839" s="2">
        <f>IF(Customer_churn_Table!N7839=1,Customer_churn_Table!R7839,NA())</f>
        <v>761</v>
      </c>
    </row>
    <row r="7840" spans="16:19" x14ac:dyDescent="0.35">
      <c r="P7840" s="2">
        <f>IF(Customer_churn_Table!N7840=0,Customer_churn_Table!H7840,NA())</f>
        <v>8</v>
      </c>
      <c r="Q7840" s="2">
        <f>IF(Customer_churn_Table!N7840=0,Customer_churn_Table!R7840,NA())</f>
        <v>379</v>
      </c>
      <c r="R7840" s="2" t="e">
        <f>IF(Customer_churn_Table!N7840=1,Customer_churn_Table!H7840,NA())</f>
        <v>#N/A</v>
      </c>
      <c r="S7840" s="2" t="e">
        <f>IF(Customer_churn_Table!N7840=1,Customer_churn_Table!R7840,NA())</f>
        <v>#N/A</v>
      </c>
    </row>
    <row r="7841" spans="16:19" x14ac:dyDescent="0.35">
      <c r="P7841" s="2">
        <f>IF(Customer_churn_Table!N7841=0,Customer_churn_Table!H7841,NA())</f>
        <v>3</v>
      </c>
      <c r="Q7841" s="2">
        <f>IF(Customer_churn_Table!N7841=0,Customer_churn_Table!R7841,NA())</f>
        <v>541</v>
      </c>
      <c r="R7841" s="2" t="e">
        <f>IF(Customer_churn_Table!N7841=1,Customer_churn_Table!H7841,NA())</f>
        <v>#N/A</v>
      </c>
      <c r="S7841" s="2" t="e">
        <f>IF(Customer_churn_Table!N7841=1,Customer_churn_Table!R7841,NA())</f>
        <v>#N/A</v>
      </c>
    </row>
    <row r="7842" spans="16:19" x14ac:dyDescent="0.35">
      <c r="P7842" s="2">
        <f>IF(Customer_churn_Table!N7842=0,Customer_churn_Table!H7842,NA())</f>
        <v>4</v>
      </c>
      <c r="Q7842" s="2">
        <f>IF(Customer_churn_Table!N7842=0,Customer_churn_Table!R7842,NA())</f>
        <v>666</v>
      </c>
      <c r="R7842" s="2" t="e">
        <f>IF(Customer_churn_Table!N7842=1,Customer_churn_Table!H7842,NA())</f>
        <v>#N/A</v>
      </c>
      <c r="S7842" s="2" t="e">
        <f>IF(Customer_churn_Table!N7842=1,Customer_churn_Table!R7842,NA())</f>
        <v>#N/A</v>
      </c>
    </row>
    <row r="7843" spans="16:19" x14ac:dyDescent="0.35">
      <c r="P7843" s="2" t="e">
        <f>IF(Customer_churn_Table!N7843=0,Customer_churn_Table!H7843,NA())</f>
        <v>#N/A</v>
      </c>
      <c r="Q7843" s="2" t="e">
        <f>IF(Customer_churn_Table!N7843=0,Customer_churn_Table!R7843,NA())</f>
        <v>#N/A</v>
      </c>
      <c r="R7843" s="2">
        <f>IF(Customer_churn_Table!N7843=1,Customer_churn_Table!H7843,NA())</f>
        <v>7</v>
      </c>
      <c r="S7843" s="2">
        <f>IF(Customer_churn_Table!N7843=1,Customer_churn_Table!R7843,NA())</f>
        <v>862</v>
      </c>
    </row>
    <row r="7844" spans="16:19" x14ac:dyDescent="0.35">
      <c r="P7844" s="2">
        <f>IF(Customer_churn_Table!N7844=0,Customer_churn_Table!H7844,NA())</f>
        <v>7</v>
      </c>
      <c r="Q7844" s="2">
        <f>IF(Customer_churn_Table!N7844=0,Customer_churn_Table!R7844,NA())</f>
        <v>327</v>
      </c>
      <c r="R7844" s="2" t="e">
        <f>IF(Customer_churn_Table!N7844=1,Customer_churn_Table!H7844,NA())</f>
        <v>#N/A</v>
      </c>
      <c r="S7844" s="2" t="e">
        <f>IF(Customer_churn_Table!N7844=1,Customer_churn_Table!R7844,NA())</f>
        <v>#N/A</v>
      </c>
    </row>
    <row r="7845" spans="16:19" x14ac:dyDescent="0.35">
      <c r="P7845" s="2" t="e">
        <f>IF(Customer_churn_Table!N7845=0,Customer_churn_Table!H7845,NA())</f>
        <v>#N/A</v>
      </c>
      <c r="Q7845" s="2" t="e">
        <f>IF(Customer_churn_Table!N7845=0,Customer_churn_Table!R7845,NA())</f>
        <v>#N/A</v>
      </c>
      <c r="R7845" s="2">
        <f>IF(Customer_churn_Table!N7845=1,Customer_churn_Table!H7845,NA())</f>
        <v>5</v>
      </c>
      <c r="S7845" s="2">
        <f>IF(Customer_churn_Table!N7845=1,Customer_churn_Table!R7845,NA())</f>
        <v>791</v>
      </c>
    </row>
    <row r="7846" spans="16:19" x14ac:dyDescent="0.35">
      <c r="P7846" s="2">
        <f>IF(Customer_churn_Table!N7846=0,Customer_churn_Table!H7846,NA())</f>
        <v>1</v>
      </c>
      <c r="Q7846" s="2">
        <f>IF(Customer_churn_Table!N7846=0,Customer_churn_Table!R7846,NA())</f>
        <v>673</v>
      </c>
      <c r="R7846" s="2" t="e">
        <f>IF(Customer_churn_Table!N7846=1,Customer_churn_Table!H7846,NA())</f>
        <v>#N/A</v>
      </c>
      <c r="S7846" s="2" t="e">
        <f>IF(Customer_churn_Table!N7846=1,Customer_churn_Table!R7846,NA())</f>
        <v>#N/A</v>
      </c>
    </row>
    <row r="7847" spans="16:19" x14ac:dyDescent="0.35">
      <c r="P7847" s="2">
        <f>IF(Customer_churn_Table!N7847=0,Customer_churn_Table!H7847,NA())</f>
        <v>0</v>
      </c>
      <c r="Q7847" s="2">
        <f>IF(Customer_churn_Table!N7847=0,Customer_churn_Table!R7847,NA())</f>
        <v>445</v>
      </c>
      <c r="R7847" s="2" t="e">
        <f>IF(Customer_churn_Table!N7847=1,Customer_churn_Table!H7847,NA())</f>
        <v>#N/A</v>
      </c>
      <c r="S7847" s="2" t="e">
        <f>IF(Customer_churn_Table!N7847=1,Customer_churn_Table!R7847,NA())</f>
        <v>#N/A</v>
      </c>
    </row>
    <row r="7848" spans="16:19" x14ac:dyDescent="0.35">
      <c r="P7848" s="2">
        <f>IF(Customer_churn_Table!N7848=0,Customer_churn_Table!H7848,NA())</f>
        <v>3</v>
      </c>
      <c r="Q7848" s="2">
        <f>IF(Customer_churn_Table!N7848=0,Customer_churn_Table!R7848,NA())</f>
        <v>490</v>
      </c>
      <c r="R7848" s="2" t="e">
        <f>IF(Customer_churn_Table!N7848=1,Customer_churn_Table!H7848,NA())</f>
        <v>#N/A</v>
      </c>
      <c r="S7848" s="2" t="e">
        <f>IF(Customer_churn_Table!N7848=1,Customer_churn_Table!R7848,NA())</f>
        <v>#N/A</v>
      </c>
    </row>
    <row r="7849" spans="16:19" x14ac:dyDescent="0.35">
      <c r="P7849" s="2">
        <f>IF(Customer_churn_Table!N7849=0,Customer_churn_Table!H7849,NA())</f>
        <v>0</v>
      </c>
      <c r="Q7849" s="2">
        <f>IF(Customer_churn_Table!N7849=0,Customer_churn_Table!R7849,NA())</f>
        <v>948</v>
      </c>
      <c r="R7849" s="2" t="e">
        <f>IF(Customer_churn_Table!N7849=1,Customer_churn_Table!H7849,NA())</f>
        <v>#N/A</v>
      </c>
      <c r="S7849" s="2" t="e">
        <f>IF(Customer_churn_Table!N7849=1,Customer_churn_Table!R7849,NA())</f>
        <v>#N/A</v>
      </c>
    </row>
    <row r="7850" spans="16:19" x14ac:dyDescent="0.35">
      <c r="P7850" s="2">
        <f>IF(Customer_churn_Table!N7850=0,Customer_churn_Table!H7850,NA())</f>
        <v>10</v>
      </c>
      <c r="Q7850" s="2">
        <f>IF(Customer_churn_Table!N7850=0,Customer_churn_Table!R7850,NA())</f>
        <v>682</v>
      </c>
      <c r="R7850" s="2" t="e">
        <f>IF(Customer_churn_Table!N7850=1,Customer_churn_Table!H7850,NA())</f>
        <v>#N/A</v>
      </c>
      <c r="S7850" s="2" t="e">
        <f>IF(Customer_churn_Table!N7850=1,Customer_churn_Table!R7850,NA())</f>
        <v>#N/A</v>
      </c>
    </row>
    <row r="7851" spans="16:19" x14ac:dyDescent="0.35">
      <c r="P7851" s="2">
        <f>IF(Customer_churn_Table!N7851=0,Customer_churn_Table!H7851,NA())</f>
        <v>7</v>
      </c>
      <c r="Q7851" s="2">
        <f>IF(Customer_churn_Table!N7851=0,Customer_churn_Table!R7851,NA())</f>
        <v>654</v>
      </c>
      <c r="R7851" s="2" t="e">
        <f>IF(Customer_churn_Table!N7851=1,Customer_churn_Table!H7851,NA())</f>
        <v>#N/A</v>
      </c>
      <c r="S7851" s="2" t="e">
        <f>IF(Customer_churn_Table!N7851=1,Customer_churn_Table!R7851,NA())</f>
        <v>#N/A</v>
      </c>
    </row>
    <row r="7852" spans="16:19" x14ac:dyDescent="0.35">
      <c r="P7852" s="2">
        <f>IF(Customer_churn_Table!N7852=0,Customer_churn_Table!H7852,NA())</f>
        <v>0</v>
      </c>
      <c r="Q7852" s="2">
        <f>IF(Customer_churn_Table!N7852=0,Customer_churn_Table!R7852,NA())</f>
        <v>798</v>
      </c>
      <c r="R7852" s="2" t="e">
        <f>IF(Customer_churn_Table!N7852=1,Customer_churn_Table!H7852,NA())</f>
        <v>#N/A</v>
      </c>
      <c r="S7852" s="2" t="e">
        <f>IF(Customer_churn_Table!N7852=1,Customer_churn_Table!R7852,NA())</f>
        <v>#N/A</v>
      </c>
    </row>
    <row r="7853" spans="16:19" x14ac:dyDescent="0.35">
      <c r="P7853" s="2" t="e">
        <f>IF(Customer_churn_Table!N7853=0,Customer_churn_Table!H7853,NA())</f>
        <v>#N/A</v>
      </c>
      <c r="Q7853" s="2" t="e">
        <f>IF(Customer_churn_Table!N7853=0,Customer_churn_Table!R7853,NA())</f>
        <v>#N/A</v>
      </c>
      <c r="R7853" s="2">
        <f>IF(Customer_churn_Table!N7853=1,Customer_churn_Table!H7853,NA())</f>
        <v>6</v>
      </c>
      <c r="S7853" s="2">
        <f>IF(Customer_churn_Table!N7853=1,Customer_churn_Table!R7853,NA())</f>
        <v>843</v>
      </c>
    </row>
    <row r="7854" spans="16:19" x14ac:dyDescent="0.35">
      <c r="P7854" s="2">
        <f>IF(Customer_churn_Table!N7854=0,Customer_churn_Table!H7854,NA())</f>
        <v>3</v>
      </c>
      <c r="Q7854" s="2">
        <f>IF(Customer_churn_Table!N7854=0,Customer_churn_Table!R7854,NA())</f>
        <v>837</v>
      </c>
      <c r="R7854" s="2" t="e">
        <f>IF(Customer_churn_Table!N7854=1,Customer_churn_Table!H7854,NA())</f>
        <v>#N/A</v>
      </c>
      <c r="S7854" s="2" t="e">
        <f>IF(Customer_churn_Table!N7854=1,Customer_churn_Table!R7854,NA())</f>
        <v>#N/A</v>
      </c>
    </row>
    <row r="7855" spans="16:19" x14ac:dyDescent="0.35">
      <c r="P7855" s="2" t="e">
        <f>IF(Customer_churn_Table!N7855=0,Customer_churn_Table!H7855,NA())</f>
        <v>#N/A</v>
      </c>
      <c r="Q7855" s="2" t="e">
        <f>IF(Customer_churn_Table!N7855=0,Customer_churn_Table!R7855,NA())</f>
        <v>#N/A</v>
      </c>
      <c r="R7855" s="2">
        <f>IF(Customer_churn_Table!N7855=1,Customer_churn_Table!H7855,NA())</f>
        <v>7</v>
      </c>
      <c r="S7855" s="2">
        <f>IF(Customer_churn_Table!N7855=1,Customer_churn_Table!R7855,NA())</f>
        <v>504</v>
      </c>
    </row>
    <row r="7856" spans="16:19" x14ac:dyDescent="0.35">
      <c r="P7856" s="2">
        <f>IF(Customer_churn_Table!N7856=0,Customer_churn_Table!H7856,NA())</f>
        <v>7</v>
      </c>
      <c r="Q7856" s="2">
        <f>IF(Customer_churn_Table!N7856=0,Customer_churn_Table!R7856,NA())</f>
        <v>479</v>
      </c>
      <c r="R7856" s="2" t="e">
        <f>IF(Customer_churn_Table!N7856=1,Customer_churn_Table!H7856,NA())</f>
        <v>#N/A</v>
      </c>
      <c r="S7856" s="2" t="e">
        <f>IF(Customer_churn_Table!N7856=1,Customer_churn_Table!R7856,NA())</f>
        <v>#N/A</v>
      </c>
    </row>
    <row r="7857" spans="16:19" x14ac:dyDescent="0.35">
      <c r="P7857" s="2">
        <f>IF(Customer_churn_Table!N7857=0,Customer_churn_Table!H7857,NA())</f>
        <v>8</v>
      </c>
      <c r="Q7857" s="2">
        <f>IF(Customer_churn_Table!N7857=0,Customer_churn_Table!R7857,NA())</f>
        <v>656</v>
      </c>
      <c r="R7857" s="2" t="e">
        <f>IF(Customer_churn_Table!N7857=1,Customer_churn_Table!H7857,NA())</f>
        <v>#N/A</v>
      </c>
      <c r="S7857" s="2" t="e">
        <f>IF(Customer_churn_Table!N7857=1,Customer_churn_Table!R7857,NA())</f>
        <v>#N/A</v>
      </c>
    </row>
    <row r="7858" spans="16:19" x14ac:dyDescent="0.35">
      <c r="P7858" s="2">
        <f>IF(Customer_churn_Table!N7858=0,Customer_churn_Table!H7858,NA())</f>
        <v>7</v>
      </c>
      <c r="Q7858" s="2">
        <f>IF(Customer_churn_Table!N7858=0,Customer_churn_Table!R7858,NA())</f>
        <v>769</v>
      </c>
      <c r="R7858" s="2" t="e">
        <f>IF(Customer_churn_Table!N7858=1,Customer_churn_Table!H7858,NA())</f>
        <v>#N/A</v>
      </c>
      <c r="S7858" s="2" t="e">
        <f>IF(Customer_churn_Table!N7858=1,Customer_churn_Table!R7858,NA())</f>
        <v>#N/A</v>
      </c>
    </row>
    <row r="7859" spans="16:19" x14ac:dyDescent="0.35">
      <c r="P7859" s="2">
        <f>IF(Customer_churn_Table!N7859=0,Customer_churn_Table!H7859,NA())</f>
        <v>6</v>
      </c>
      <c r="Q7859" s="2">
        <f>IF(Customer_churn_Table!N7859=0,Customer_churn_Table!R7859,NA())</f>
        <v>613</v>
      </c>
      <c r="R7859" s="2" t="e">
        <f>IF(Customer_churn_Table!N7859=1,Customer_churn_Table!H7859,NA())</f>
        <v>#N/A</v>
      </c>
      <c r="S7859" s="2" t="e">
        <f>IF(Customer_churn_Table!N7859=1,Customer_churn_Table!R7859,NA())</f>
        <v>#N/A</v>
      </c>
    </row>
    <row r="7860" spans="16:19" x14ac:dyDescent="0.35">
      <c r="P7860" s="2">
        <f>IF(Customer_churn_Table!N7860=0,Customer_churn_Table!H7860,NA())</f>
        <v>3</v>
      </c>
      <c r="Q7860" s="2">
        <f>IF(Customer_churn_Table!N7860=0,Customer_churn_Table!R7860,NA())</f>
        <v>628</v>
      </c>
      <c r="R7860" s="2" t="e">
        <f>IF(Customer_churn_Table!N7860=1,Customer_churn_Table!H7860,NA())</f>
        <v>#N/A</v>
      </c>
      <c r="S7860" s="2" t="e">
        <f>IF(Customer_churn_Table!N7860=1,Customer_churn_Table!R7860,NA())</f>
        <v>#N/A</v>
      </c>
    </row>
    <row r="7861" spans="16:19" x14ac:dyDescent="0.35">
      <c r="P7861" s="2">
        <f>IF(Customer_churn_Table!N7861=0,Customer_churn_Table!H7861,NA())</f>
        <v>3</v>
      </c>
      <c r="Q7861" s="2">
        <f>IF(Customer_churn_Table!N7861=0,Customer_churn_Table!R7861,NA())</f>
        <v>808</v>
      </c>
      <c r="R7861" s="2" t="e">
        <f>IF(Customer_churn_Table!N7861=1,Customer_churn_Table!H7861,NA())</f>
        <v>#N/A</v>
      </c>
      <c r="S7861" s="2" t="e">
        <f>IF(Customer_churn_Table!N7861=1,Customer_churn_Table!R7861,NA())</f>
        <v>#N/A</v>
      </c>
    </row>
    <row r="7862" spans="16:19" x14ac:dyDescent="0.35">
      <c r="P7862" s="2">
        <f>IF(Customer_churn_Table!N7862=0,Customer_churn_Table!H7862,NA())</f>
        <v>9</v>
      </c>
      <c r="Q7862" s="2">
        <f>IF(Customer_churn_Table!N7862=0,Customer_churn_Table!R7862,NA())</f>
        <v>846</v>
      </c>
      <c r="R7862" s="2" t="e">
        <f>IF(Customer_churn_Table!N7862=1,Customer_churn_Table!H7862,NA())</f>
        <v>#N/A</v>
      </c>
      <c r="S7862" s="2" t="e">
        <f>IF(Customer_churn_Table!N7862=1,Customer_churn_Table!R7862,NA())</f>
        <v>#N/A</v>
      </c>
    </row>
    <row r="7863" spans="16:19" x14ac:dyDescent="0.35">
      <c r="P7863" s="2">
        <f>IF(Customer_churn_Table!N7863=0,Customer_churn_Table!H7863,NA())</f>
        <v>1</v>
      </c>
      <c r="Q7863" s="2">
        <f>IF(Customer_churn_Table!N7863=0,Customer_churn_Table!R7863,NA())</f>
        <v>571</v>
      </c>
      <c r="R7863" s="2" t="e">
        <f>IF(Customer_churn_Table!N7863=1,Customer_churn_Table!H7863,NA())</f>
        <v>#N/A</v>
      </c>
      <c r="S7863" s="2" t="e">
        <f>IF(Customer_churn_Table!N7863=1,Customer_churn_Table!R7863,NA())</f>
        <v>#N/A</v>
      </c>
    </row>
    <row r="7864" spans="16:19" x14ac:dyDescent="0.35">
      <c r="P7864" s="2">
        <f>IF(Customer_churn_Table!N7864=0,Customer_churn_Table!H7864,NA())</f>
        <v>5</v>
      </c>
      <c r="Q7864" s="2">
        <f>IF(Customer_churn_Table!N7864=0,Customer_churn_Table!R7864,NA())</f>
        <v>712</v>
      </c>
      <c r="R7864" s="2" t="e">
        <f>IF(Customer_churn_Table!N7864=1,Customer_churn_Table!H7864,NA())</f>
        <v>#N/A</v>
      </c>
      <c r="S7864" s="2" t="e">
        <f>IF(Customer_churn_Table!N7864=1,Customer_churn_Table!R7864,NA())</f>
        <v>#N/A</v>
      </c>
    </row>
    <row r="7865" spans="16:19" x14ac:dyDescent="0.35">
      <c r="P7865" s="2">
        <f>IF(Customer_churn_Table!N7865=0,Customer_churn_Table!H7865,NA())</f>
        <v>8</v>
      </c>
      <c r="Q7865" s="2">
        <f>IF(Customer_churn_Table!N7865=0,Customer_churn_Table!R7865,NA())</f>
        <v>681</v>
      </c>
      <c r="R7865" s="2" t="e">
        <f>IF(Customer_churn_Table!N7865=1,Customer_churn_Table!H7865,NA())</f>
        <v>#N/A</v>
      </c>
      <c r="S7865" s="2" t="e">
        <f>IF(Customer_churn_Table!N7865=1,Customer_churn_Table!R7865,NA())</f>
        <v>#N/A</v>
      </c>
    </row>
    <row r="7866" spans="16:19" x14ac:dyDescent="0.35">
      <c r="P7866" s="2">
        <f>IF(Customer_churn_Table!N7866=0,Customer_churn_Table!H7866,NA())</f>
        <v>2</v>
      </c>
      <c r="Q7866" s="2">
        <f>IF(Customer_churn_Table!N7866=0,Customer_churn_Table!R7866,NA())</f>
        <v>469</v>
      </c>
      <c r="R7866" s="2" t="e">
        <f>IF(Customer_churn_Table!N7866=1,Customer_churn_Table!H7866,NA())</f>
        <v>#N/A</v>
      </c>
      <c r="S7866" s="2" t="e">
        <f>IF(Customer_churn_Table!N7866=1,Customer_churn_Table!R7866,NA())</f>
        <v>#N/A</v>
      </c>
    </row>
    <row r="7867" spans="16:19" x14ac:dyDescent="0.35">
      <c r="P7867" s="2">
        <f>IF(Customer_churn_Table!N7867=0,Customer_churn_Table!H7867,NA())</f>
        <v>9</v>
      </c>
      <c r="Q7867" s="2">
        <f>IF(Customer_churn_Table!N7867=0,Customer_churn_Table!R7867,NA())</f>
        <v>269</v>
      </c>
      <c r="R7867" s="2" t="e">
        <f>IF(Customer_churn_Table!N7867=1,Customer_churn_Table!H7867,NA())</f>
        <v>#N/A</v>
      </c>
      <c r="S7867" s="2" t="e">
        <f>IF(Customer_churn_Table!N7867=1,Customer_churn_Table!R7867,NA())</f>
        <v>#N/A</v>
      </c>
    </row>
    <row r="7868" spans="16:19" x14ac:dyDescent="0.35">
      <c r="P7868" s="2">
        <f>IF(Customer_churn_Table!N7868=0,Customer_churn_Table!H7868,NA())</f>
        <v>6</v>
      </c>
      <c r="Q7868" s="2">
        <f>IF(Customer_churn_Table!N7868=0,Customer_churn_Table!R7868,NA())</f>
        <v>965</v>
      </c>
      <c r="R7868" s="2" t="e">
        <f>IF(Customer_churn_Table!N7868=1,Customer_churn_Table!H7868,NA())</f>
        <v>#N/A</v>
      </c>
      <c r="S7868" s="2" t="e">
        <f>IF(Customer_churn_Table!N7868=1,Customer_churn_Table!R7868,NA())</f>
        <v>#N/A</v>
      </c>
    </row>
    <row r="7869" spans="16:19" x14ac:dyDescent="0.35">
      <c r="P7869" s="2">
        <f>IF(Customer_churn_Table!N7869=0,Customer_churn_Table!H7869,NA())</f>
        <v>3</v>
      </c>
      <c r="Q7869" s="2">
        <f>IF(Customer_churn_Table!N7869=0,Customer_churn_Table!R7869,NA())</f>
        <v>777</v>
      </c>
      <c r="R7869" s="2" t="e">
        <f>IF(Customer_churn_Table!N7869=1,Customer_churn_Table!H7869,NA())</f>
        <v>#N/A</v>
      </c>
      <c r="S7869" s="2" t="e">
        <f>IF(Customer_churn_Table!N7869=1,Customer_churn_Table!R7869,NA())</f>
        <v>#N/A</v>
      </c>
    </row>
    <row r="7870" spans="16:19" x14ac:dyDescent="0.35">
      <c r="P7870" s="2">
        <f>IF(Customer_churn_Table!N7870=0,Customer_churn_Table!H7870,NA())</f>
        <v>4</v>
      </c>
      <c r="Q7870" s="2">
        <f>IF(Customer_churn_Table!N7870=0,Customer_churn_Table!R7870,NA())</f>
        <v>914</v>
      </c>
      <c r="R7870" s="2" t="e">
        <f>IF(Customer_churn_Table!N7870=1,Customer_churn_Table!H7870,NA())</f>
        <v>#N/A</v>
      </c>
      <c r="S7870" s="2" t="e">
        <f>IF(Customer_churn_Table!N7870=1,Customer_churn_Table!R7870,NA())</f>
        <v>#N/A</v>
      </c>
    </row>
    <row r="7871" spans="16:19" x14ac:dyDescent="0.35">
      <c r="P7871" s="2" t="e">
        <f>IF(Customer_churn_Table!N7871=0,Customer_churn_Table!H7871,NA())</f>
        <v>#N/A</v>
      </c>
      <c r="Q7871" s="2" t="e">
        <f>IF(Customer_churn_Table!N7871=0,Customer_churn_Table!R7871,NA())</f>
        <v>#N/A</v>
      </c>
      <c r="R7871" s="2">
        <f>IF(Customer_churn_Table!N7871=1,Customer_churn_Table!H7871,NA())</f>
        <v>8</v>
      </c>
      <c r="S7871" s="2">
        <f>IF(Customer_churn_Table!N7871=1,Customer_churn_Table!R7871,NA())</f>
        <v>591</v>
      </c>
    </row>
    <row r="7872" spans="16:19" x14ac:dyDescent="0.35">
      <c r="P7872" s="2">
        <f>IF(Customer_churn_Table!N7872=0,Customer_churn_Table!H7872,NA())</f>
        <v>8</v>
      </c>
      <c r="Q7872" s="2">
        <f>IF(Customer_churn_Table!N7872=0,Customer_churn_Table!R7872,NA())</f>
        <v>476</v>
      </c>
      <c r="R7872" s="2" t="e">
        <f>IF(Customer_churn_Table!N7872=1,Customer_churn_Table!H7872,NA())</f>
        <v>#N/A</v>
      </c>
      <c r="S7872" s="2" t="e">
        <f>IF(Customer_churn_Table!N7872=1,Customer_churn_Table!R7872,NA())</f>
        <v>#N/A</v>
      </c>
    </row>
    <row r="7873" spans="16:19" x14ac:dyDescent="0.35">
      <c r="P7873" s="2">
        <f>IF(Customer_churn_Table!N7873=0,Customer_churn_Table!H7873,NA())</f>
        <v>3</v>
      </c>
      <c r="Q7873" s="2">
        <f>IF(Customer_churn_Table!N7873=0,Customer_churn_Table!R7873,NA())</f>
        <v>270</v>
      </c>
      <c r="R7873" s="2" t="e">
        <f>IF(Customer_churn_Table!N7873=1,Customer_churn_Table!H7873,NA())</f>
        <v>#N/A</v>
      </c>
      <c r="S7873" s="2" t="e">
        <f>IF(Customer_churn_Table!N7873=1,Customer_churn_Table!R7873,NA())</f>
        <v>#N/A</v>
      </c>
    </row>
    <row r="7874" spans="16:19" x14ac:dyDescent="0.35">
      <c r="P7874" s="2">
        <f>IF(Customer_churn_Table!N7874=0,Customer_churn_Table!H7874,NA())</f>
        <v>10</v>
      </c>
      <c r="Q7874" s="2">
        <f>IF(Customer_churn_Table!N7874=0,Customer_churn_Table!R7874,NA())</f>
        <v>661</v>
      </c>
      <c r="R7874" s="2" t="e">
        <f>IF(Customer_churn_Table!N7874=1,Customer_churn_Table!H7874,NA())</f>
        <v>#N/A</v>
      </c>
      <c r="S7874" s="2" t="e">
        <f>IF(Customer_churn_Table!N7874=1,Customer_churn_Table!R7874,NA())</f>
        <v>#N/A</v>
      </c>
    </row>
    <row r="7875" spans="16:19" x14ac:dyDescent="0.35">
      <c r="P7875" s="2">
        <f>IF(Customer_churn_Table!N7875=0,Customer_churn_Table!H7875,NA())</f>
        <v>5</v>
      </c>
      <c r="Q7875" s="2">
        <f>IF(Customer_churn_Table!N7875=0,Customer_churn_Table!R7875,NA())</f>
        <v>942</v>
      </c>
      <c r="R7875" s="2" t="e">
        <f>IF(Customer_churn_Table!N7875=1,Customer_churn_Table!H7875,NA())</f>
        <v>#N/A</v>
      </c>
      <c r="S7875" s="2" t="e">
        <f>IF(Customer_churn_Table!N7875=1,Customer_churn_Table!R7875,NA())</f>
        <v>#N/A</v>
      </c>
    </row>
    <row r="7876" spans="16:19" x14ac:dyDescent="0.35">
      <c r="P7876" s="2">
        <f>IF(Customer_churn_Table!N7876=0,Customer_churn_Table!H7876,NA())</f>
        <v>5</v>
      </c>
      <c r="Q7876" s="2">
        <f>IF(Customer_churn_Table!N7876=0,Customer_churn_Table!R7876,NA())</f>
        <v>977</v>
      </c>
      <c r="R7876" s="2" t="e">
        <f>IF(Customer_churn_Table!N7876=1,Customer_churn_Table!H7876,NA())</f>
        <v>#N/A</v>
      </c>
      <c r="S7876" s="2" t="e">
        <f>IF(Customer_churn_Table!N7876=1,Customer_churn_Table!R7876,NA())</f>
        <v>#N/A</v>
      </c>
    </row>
    <row r="7877" spans="16:19" x14ac:dyDescent="0.35">
      <c r="P7877" s="2">
        <f>IF(Customer_churn_Table!N7877=0,Customer_churn_Table!H7877,NA())</f>
        <v>1</v>
      </c>
      <c r="Q7877" s="2">
        <f>IF(Customer_churn_Table!N7877=0,Customer_churn_Table!R7877,NA())</f>
        <v>605</v>
      </c>
      <c r="R7877" s="2" t="e">
        <f>IF(Customer_churn_Table!N7877=1,Customer_churn_Table!H7877,NA())</f>
        <v>#N/A</v>
      </c>
      <c r="S7877" s="2" t="e">
        <f>IF(Customer_churn_Table!N7877=1,Customer_churn_Table!R7877,NA())</f>
        <v>#N/A</v>
      </c>
    </row>
    <row r="7878" spans="16:19" x14ac:dyDescent="0.35">
      <c r="P7878" s="2" t="e">
        <f>IF(Customer_churn_Table!N7878=0,Customer_churn_Table!H7878,NA())</f>
        <v>#N/A</v>
      </c>
      <c r="Q7878" s="2" t="e">
        <f>IF(Customer_churn_Table!N7878=0,Customer_churn_Table!R7878,NA())</f>
        <v>#N/A</v>
      </c>
      <c r="R7878" s="2">
        <f>IF(Customer_churn_Table!N7878=1,Customer_churn_Table!H7878,NA())</f>
        <v>0</v>
      </c>
      <c r="S7878" s="2">
        <f>IF(Customer_churn_Table!N7878=1,Customer_churn_Table!R7878,NA())</f>
        <v>679</v>
      </c>
    </row>
    <row r="7879" spans="16:19" x14ac:dyDescent="0.35">
      <c r="P7879" s="2" t="e">
        <f>IF(Customer_churn_Table!N7879=0,Customer_churn_Table!H7879,NA())</f>
        <v>#N/A</v>
      </c>
      <c r="Q7879" s="2" t="e">
        <f>IF(Customer_churn_Table!N7879=0,Customer_churn_Table!R7879,NA())</f>
        <v>#N/A</v>
      </c>
      <c r="R7879" s="2">
        <f>IF(Customer_churn_Table!N7879=1,Customer_churn_Table!H7879,NA())</f>
        <v>2</v>
      </c>
      <c r="S7879" s="2">
        <f>IF(Customer_churn_Table!N7879=1,Customer_churn_Table!R7879,NA())</f>
        <v>997</v>
      </c>
    </row>
    <row r="7880" spans="16:19" x14ac:dyDescent="0.35">
      <c r="P7880" s="2" t="e">
        <f>IF(Customer_churn_Table!N7880=0,Customer_churn_Table!H7880,NA())</f>
        <v>#N/A</v>
      </c>
      <c r="Q7880" s="2" t="e">
        <f>IF(Customer_churn_Table!N7880=0,Customer_churn_Table!R7880,NA())</f>
        <v>#N/A</v>
      </c>
      <c r="R7880" s="2">
        <f>IF(Customer_churn_Table!N7880=1,Customer_churn_Table!H7880,NA())</f>
        <v>10</v>
      </c>
      <c r="S7880" s="2">
        <f>IF(Customer_churn_Table!N7880=1,Customer_churn_Table!R7880,NA())</f>
        <v>361</v>
      </c>
    </row>
    <row r="7881" spans="16:19" x14ac:dyDescent="0.35">
      <c r="P7881" s="2">
        <f>IF(Customer_churn_Table!N7881=0,Customer_churn_Table!H7881,NA())</f>
        <v>6</v>
      </c>
      <c r="Q7881" s="2">
        <f>IF(Customer_churn_Table!N7881=0,Customer_churn_Table!R7881,NA())</f>
        <v>721</v>
      </c>
      <c r="R7881" s="2" t="e">
        <f>IF(Customer_churn_Table!N7881=1,Customer_churn_Table!H7881,NA())</f>
        <v>#N/A</v>
      </c>
      <c r="S7881" s="2" t="e">
        <f>IF(Customer_churn_Table!N7881=1,Customer_churn_Table!R7881,NA())</f>
        <v>#N/A</v>
      </c>
    </row>
    <row r="7882" spans="16:19" x14ac:dyDescent="0.35">
      <c r="P7882" s="2">
        <f>IF(Customer_churn_Table!N7882=0,Customer_churn_Table!H7882,NA())</f>
        <v>9</v>
      </c>
      <c r="Q7882" s="2">
        <f>IF(Customer_churn_Table!N7882=0,Customer_churn_Table!R7882,NA())</f>
        <v>629</v>
      </c>
      <c r="R7882" s="2" t="e">
        <f>IF(Customer_churn_Table!N7882=1,Customer_churn_Table!H7882,NA())</f>
        <v>#N/A</v>
      </c>
      <c r="S7882" s="2" t="e">
        <f>IF(Customer_churn_Table!N7882=1,Customer_churn_Table!R7882,NA())</f>
        <v>#N/A</v>
      </c>
    </row>
    <row r="7883" spans="16:19" x14ac:dyDescent="0.35">
      <c r="P7883" s="2">
        <f>IF(Customer_churn_Table!N7883=0,Customer_churn_Table!H7883,NA())</f>
        <v>9</v>
      </c>
      <c r="Q7883" s="2">
        <f>IF(Customer_churn_Table!N7883=0,Customer_churn_Table!R7883,NA())</f>
        <v>919</v>
      </c>
      <c r="R7883" s="2" t="e">
        <f>IF(Customer_churn_Table!N7883=1,Customer_churn_Table!H7883,NA())</f>
        <v>#N/A</v>
      </c>
      <c r="S7883" s="2" t="e">
        <f>IF(Customer_churn_Table!N7883=1,Customer_churn_Table!R7883,NA())</f>
        <v>#N/A</v>
      </c>
    </row>
    <row r="7884" spans="16:19" x14ac:dyDescent="0.35">
      <c r="P7884" s="2" t="e">
        <f>IF(Customer_churn_Table!N7884=0,Customer_churn_Table!H7884,NA())</f>
        <v>#N/A</v>
      </c>
      <c r="Q7884" s="2" t="e">
        <f>IF(Customer_churn_Table!N7884=0,Customer_churn_Table!R7884,NA())</f>
        <v>#N/A</v>
      </c>
      <c r="R7884" s="2">
        <f>IF(Customer_churn_Table!N7884=1,Customer_churn_Table!H7884,NA())</f>
        <v>1</v>
      </c>
      <c r="S7884" s="2">
        <f>IF(Customer_churn_Table!N7884=1,Customer_churn_Table!R7884,NA())</f>
        <v>469</v>
      </c>
    </row>
    <row r="7885" spans="16:19" x14ac:dyDescent="0.35">
      <c r="P7885" s="2">
        <f>IF(Customer_churn_Table!N7885=0,Customer_churn_Table!H7885,NA())</f>
        <v>6</v>
      </c>
      <c r="Q7885" s="2">
        <f>IF(Customer_churn_Table!N7885=0,Customer_churn_Table!R7885,NA())</f>
        <v>692</v>
      </c>
      <c r="R7885" s="2" t="e">
        <f>IF(Customer_churn_Table!N7885=1,Customer_churn_Table!H7885,NA())</f>
        <v>#N/A</v>
      </c>
      <c r="S7885" s="2" t="e">
        <f>IF(Customer_churn_Table!N7885=1,Customer_churn_Table!R7885,NA())</f>
        <v>#N/A</v>
      </c>
    </row>
    <row r="7886" spans="16:19" x14ac:dyDescent="0.35">
      <c r="P7886" s="2" t="e">
        <f>IF(Customer_churn_Table!N7886=0,Customer_churn_Table!H7886,NA())</f>
        <v>#N/A</v>
      </c>
      <c r="Q7886" s="2" t="e">
        <f>IF(Customer_churn_Table!N7886=0,Customer_churn_Table!R7886,NA())</f>
        <v>#N/A</v>
      </c>
      <c r="R7886" s="2">
        <f>IF(Customer_churn_Table!N7886=1,Customer_churn_Table!H7886,NA())</f>
        <v>6</v>
      </c>
      <c r="S7886" s="2">
        <f>IF(Customer_churn_Table!N7886=1,Customer_churn_Table!R7886,NA())</f>
        <v>642</v>
      </c>
    </row>
    <row r="7887" spans="16:19" x14ac:dyDescent="0.35">
      <c r="P7887" s="2">
        <f>IF(Customer_churn_Table!N7887=0,Customer_churn_Table!H7887,NA())</f>
        <v>0</v>
      </c>
      <c r="Q7887" s="2">
        <f>IF(Customer_churn_Table!N7887=0,Customer_churn_Table!R7887,NA())</f>
        <v>758</v>
      </c>
      <c r="R7887" s="2" t="e">
        <f>IF(Customer_churn_Table!N7887=1,Customer_churn_Table!H7887,NA())</f>
        <v>#N/A</v>
      </c>
      <c r="S7887" s="2" t="e">
        <f>IF(Customer_churn_Table!N7887=1,Customer_churn_Table!R7887,NA())</f>
        <v>#N/A</v>
      </c>
    </row>
    <row r="7888" spans="16:19" x14ac:dyDescent="0.35">
      <c r="P7888" s="2">
        <f>IF(Customer_churn_Table!N7888=0,Customer_churn_Table!H7888,NA())</f>
        <v>8</v>
      </c>
      <c r="Q7888" s="2">
        <f>IF(Customer_churn_Table!N7888=0,Customer_churn_Table!R7888,NA())</f>
        <v>507</v>
      </c>
      <c r="R7888" s="2" t="e">
        <f>IF(Customer_churn_Table!N7888=1,Customer_churn_Table!H7888,NA())</f>
        <v>#N/A</v>
      </c>
      <c r="S7888" s="2" t="e">
        <f>IF(Customer_churn_Table!N7888=1,Customer_churn_Table!R7888,NA())</f>
        <v>#N/A</v>
      </c>
    </row>
    <row r="7889" spans="16:19" x14ac:dyDescent="0.35">
      <c r="P7889" s="2">
        <f>IF(Customer_churn_Table!N7889=0,Customer_churn_Table!H7889,NA())</f>
        <v>2</v>
      </c>
      <c r="Q7889" s="2">
        <f>IF(Customer_churn_Table!N7889=0,Customer_churn_Table!R7889,NA())</f>
        <v>764</v>
      </c>
      <c r="R7889" s="2" t="e">
        <f>IF(Customer_churn_Table!N7889=1,Customer_churn_Table!H7889,NA())</f>
        <v>#N/A</v>
      </c>
      <c r="S7889" s="2" t="e">
        <f>IF(Customer_churn_Table!N7889=1,Customer_churn_Table!R7889,NA())</f>
        <v>#N/A</v>
      </c>
    </row>
    <row r="7890" spans="16:19" x14ac:dyDescent="0.35">
      <c r="P7890" s="2">
        <f>IF(Customer_churn_Table!N7890=0,Customer_churn_Table!H7890,NA())</f>
        <v>0</v>
      </c>
      <c r="Q7890" s="2">
        <f>IF(Customer_churn_Table!N7890=0,Customer_churn_Table!R7890,NA())</f>
        <v>400</v>
      </c>
      <c r="R7890" s="2" t="e">
        <f>IF(Customer_churn_Table!N7890=1,Customer_churn_Table!H7890,NA())</f>
        <v>#N/A</v>
      </c>
      <c r="S7890" s="2" t="e">
        <f>IF(Customer_churn_Table!N7890=1,Customer_churn_Table!R7890,NA())</f>
        <v>#N/A</v>
      </c>
    </row>
    <row r="7891" spans="16:19" x14ac:dyDescent="0.35">
      <c r="P7891" s="2">
        <f>IF(Customer_churn_Table!N7891=0,Customer_churn_Table!H7891,NA())</f>
        <v>9</v>
      </c>
      <c r="Q7891" s="2">
        <f>IF(Customer_churn_Table!N7891=0,Customer_churn_Table!R7891,NA())</f>
        <v>956</v>
      </c>
      <c r="R7891" s="2" t="e">
        <f>IF(Customer_churn_Table!N7891=1,Customer_churn_Table!H7891,NA())</f>
        <v>#N/A</v>
      </c>
      <c r="S7891" s="2" t="e">
        <f>IF(Customer_churn_Table!N7891=1,Customer_churn_Table!R7891,NA())</f>
        <v>#N/A</v>
      </c>
    </row>
    <row r="7892" spans="16:19" x14ac:dyDescent="0.35">
      <c r="P7892" s="2">
        <f>IF(Customer_churn_Table!N7892=0,Customer_churn_Table!H7892,NA())</f>
        <v>7</v>
      </c>
      <c r="Q7892" s="2">
        <f>IF(Customer_churn_Table!N7892=0,Customer_churn_Table!R7892,NA())</f>
        <v>579</v>
      </c>
      <c r="R7892" s="2" t="e">
        <f>IF(Customer_churn_Table!N7892=1,Customer_churn_Table!H7892,NA())</f>
        <v>#N/A</v>
      </c>
      <c r="S7892" s="2" t="e">
        <f>IF(Customer_churn_Table!N7892=1,Customer_churn_Table!R7892,NA())</f>
        <v>#N/A</v>
      </c>
    </row>
    <row r="7893" spans="16:19" x14ac:dyDescent="0.35">
      <c r="P7893" s="2">
        <f>IF(Customer_churn_Table!N7893=0,Customer_churn_Table!H7893,NA())</f>
        <v>2</v>
      </c>
      <c r="Q7893" s="2">
        <f>IF(Customer_churn_Table!N7893=0,Customer_churn_Table!R7893,NA())</f>
        <v>788</v>
      </c>
      <c r="R7893" s="2" t="e">
        <f>IF(Customer_churn_Table!N7893=1,Customer_churn_Table!H7893,NA())</f>
        <v>#N/A</v>
      </c>
      <c r="S7893" s="2" t="e">
        <f>IF(Customer_churn_Table!N7893=1,Customer_churn_Table!R7893,NA())</f>
        <v>#N/A</v>
      </c>
    </row>
    <row r="7894" spans="16:19" x14ac:dyDescent="0.35">
      <c r="P7894" s="2">
        <f>IF(Customer_churn_Table!N7894=0,Customer_churn_Table!H7894,NA())</f>
        <v>5</v>
      </c>
      <c r="Q7894" s="2">
        <f>IF(Customer_churn_Table!N7894=0,Customer_churn_Table!R7894,NA())</f>
        <v>980</v>
      </c>
      <c r="R7894" s="2" t="e">
        <f>IF(Customer_churn_Table!N7894=1,Customer_churn_Table!H7894,NA())</f>
        <v>#N/A</v>
      </c>
      <c r="S7894" s="2" t="e">
        <f>IF(Customer_churn_Table!N7894=1,Customer_churn_Table!R7894,NA())</f>
        <v>#N/A</v>
      </c>
    </row>
    <row r="7895" spans="16:19" x14ac:dyDescent="0.35">
      <c r="P7895" s="2">
        <f>IF(Customer_churn_Table!N7895=0,Customer_churn_Table!H7895,NA())</f>
        <v>8</v>
      </c>
      <c r="Q7895" s="2">
        <f>IF(Customer_churn_Table!N7895=0,Customer_churn_Table!R7895,NA())</f>
        <v>520</v>
      </c>
      <c r="R7895" s="2" t="e">
        <f>IF(Customer_churn_Table!N7895=1,Customer_churn_Table!H7895,NA())</f>
        <v>#N/A</v>
      </c>
      <c r="S7895" s="2" t="e">
        <f>IF(Customer_churn_Table!N7895=1,Customer_churn_Table!R7895,NA())</f>
        <v>#N/A</v>
      </c>
    </row>
    <row r="7896" spans="16:19" x14ac:dyDescent="0.35">
      <c r="P7896" s="2" t="e">
        <f>IF(Customer_churn_Table!N7896=0,Customer_churn_Table!H7896,NA())</f>
        <v>#N/A</v>
      </c>
      <c r="Q7896" s="2" t="e">
        <f>IF(Customer_churn_Table!N7896=0,Customer_churn_Table!R7896,NA())</f>
        <v>#N/A</v>
      </c>
      <c r="R7896" s="2">
        <f>IF(Customer_churn_Table!N7896=1,Customer_churn_Table!H7896,NA())</f>
        <v>1</v>
      </c>
      <c r="S7896" s="2">
        <f>IF(Customer_churn_Table!N7896=1,Customer_churn_Table!R7896,NA())</f>
        <v>906</v>
      </c>
    </row>
    <row r="7897" spans="16:19" x14ac:dyDescent="0.35">
      <c r="P7897" s="2">
        <f>IF(Customer_churn_Table!N7897=0,Customer_churn_Table!H7897,NA())</f>
        <v>10</v>
      </c>
      <c r="Q7897" s="2">
        <f>IF(Customer_churn_Table!N7897=0,Customer_churn_Table!R7897,NA())</f>
        <v>470</v>
      </c>
      <c r="R7897" s="2" t="e">
        <f>IF(Customer_churn_Table!N7897=1,Customer_churn_Table!H7897,NA())</f>
        <v>#N/A</v>
      </c>
      <c r="S7897" s="2" t="e">
        <f>IF(Customer_churn_Table!N7897=1,Customer_churn_Table!R7897,NA())</f>
        <v>#N/A</v>
      </c>
    </row>
    <row r="7898" spans="16:19" x14ac:dyDescent="0.35">
      <c r="P7898" s="2">
        <f>IF(Customer_churn_Table!N7898=0,Customer_churn_Table!H7898,NA())</f>
        <v>1</v>
      </c>
      <c r="Q7898" s="2">
        <f>IF(Customer_churn_Table!N7898=0,Customer_churn_Table!R7898,NA())</f>
        <v>796</v>
      </c>
      <c r="R7898" s="2" t="e">
        <f>IF(Customer_churn_Table!N7898=1,Customer_churn_Table!H7898,NA())</f>
        <v>#N/A</v>
      </c>
      <c r="S7898" s="2" t="e">
        <f>IF(Customer_churn_Table!N7898=1,Customer_churn_Table!R7898,NA())</f>
        <v>#N/A</v>
      </c>
    </row>
    <row r="7899" spans="16:19" x14ac:dyDescent="0.35">
      <c r="P7899" s="2">
        <f>IF(Customer_churn_Table!N7899=0,Customer_churn_Table!H7899,NA())</f>
        <v>6</v>
      </c>
      <c r="Q7899" s="2">
        <f>IF(Customer_churn_Table!N7899=0,Customer_churn_Table!R7899,NA())</f>
        <v>553</v>
      </c>
      <c r="R7899" s="2" t="e">
        <f>IF(Customer_churn_Table!N7899=1,Customer_churn_Table!H7899,NA())</f>
        <v>#N/A</v>
      </c>
      <c r="S7899" s="2" t="e">
        <f>IF(Customer_churn_Table!N7899=1,Customer_churn_Table!R7899,NA())</f>
        <v>#N/A</v>
      </c>
    </row>
    <row r="7900" spans="16:19" x14ac:dyDescent="0.35">
      <c r="P7900" s="2">
        <f>IF(Customer_churn_Table!N7900=0,Customer_churn_Table!H7900,NA())</f>
        <v>4</v>
      </c>
      <c r="Q7900" s="2">
        <f>IF(Customer_churn_Table!N7900=0,Customer_churn_Table!R7900,NA())</f>
        <v>627</v>
      </c>
      <c r="R7900" s="2" t="e">
        <f>IF(Customer_churn_Table!N7900=1,Customer_churn_Table!H7900,NA())</f>
        <v>#N/A</v>
      </c>
      <c r="S7900" s="2" t="e">
        <f>IF(Customer_churn_Table!N7900=1,Customer_churn_Table!R7900,NA())</f>
        <v>#N/A</v>
      </c>
    </row>
    <row r="7901" spans="16:19" x14ac:dyDescent="0.35">
      <c r="P7901" s="2">
        <f>IF(Customer_churn_Table!N7901=0,Customer_churn_Table!H7901,NA())</f>
        <v>7</v>
      </c>
      <c r="Q7901" s="2">
        <f>IF(Customer_churn_Table!N7901=0,Customer_churn_Table!R7901,NA())</f>
        <v>882</v>
      </c>
      <c r="R7901" s="2" t="e">
        <f>IF(Customer_churn_Table!N7901=1,Customer_churn_Table!H7901,NA())</f>
        <v>#N/A</v>
      </c>
      <c r="S7901" s="2" t="e">
        <f>IF(Customer_churn_Table!N7901=1,Customer_churn_Table!R7901,NA())</f>
        <v>#N/A</v>
      </c>
    </row>
    <row r="7902" spans="16:19" x14ac:dyDescent="0.35">
      <c r="P7902" s="2" t="e">
        <f>IF(Customer_churn_Table!N7902=0,Customer_churn_Table!H7902,NA())</f>
        <v>#N/A</v>
      </c>
      <c r="Q7902" s="2" t="e">
        <f>IF(Customer_churn_Table!N7902=0,Customer_churn_Table!R7902,NA())</f>
        <v>#N/A</v>
      </c>
      <c r="R7902" s="2">
        <f>IF(Customer_churn_Table!N7902=1,Customer_churn_Table!H7902,NA())</f>
        <v>1</v>
      </c>
      <c r="S7902" s="2">
        <f>IF(Customer_churn_Table!N7902=1,Customer_churn_Table!R7902,NA())</f>
        <v>287</v>
      </c>
    </row>
    <row r="7903" spans="16:19" x14ac:dyDescent="0.35">
      <c r="P7903" s="2">
        <f>IF(Customer_churn_Table!N7903=0,Customer_churn_Table!H7903,NA())</f>
        <v>3</v>
      </c>
      <c r="Q7903" s="2">
        <f>IF(Customer_churn_Table!N7903=0,Customer_churn_Table!R7903,NA())</f>
        <v>579</v>
      </c>
      <c r="R7903" s="2" t="e">
        <f>IF(Customer_churn_Table!N7903=1,Customer_churn_Table!H7903,NA())</f>
        <v>#N/A</v>
      </c>
      <c r="S7903" s="2" t="e">
        <f>IF(Customer_churn_Table!N7903=1,Customer_churn_Table!R7903,NA())</f>
        <v>#N/A</v>
      </c>
    </row>
    <row r="7904" spans="16:19" x14ac:dyDescent="0.35">
      <c r="P7904" s="2">
        <f>IF(Customer_churn_Table!N7904=0,Customer_churn_Table!H7904,NA())</f>
        <v>9</v>
      </c>
      <c r="Q7904" s="2">
        <f>IF(Customer_churn_Table!N7904=0,Customer_churn_Table!R7904,NA())</f>
        <v>642</v>
      </c>
      <c r="R7904" s="2" t="e">
        <f>IF(Customer_churn_Table!N7904=1,Customer_churn_Table!H7904,NA())</f>
        <v>#N/A</v>
      </c>
      <c r="S7904" s="2" t="e">
        <f>IF(Customer_churn_Table!N7904=1,Customer_churn_Table!R7904,NA())</f>
        <v>#N/A</v>
      </c>
    </row>
    <row r="7905" spans="16:19" x14ac:dyDescent="0.35">
      <c r="P7905" s="2">
        <f>IF(Customer_churn_Table!N7905=0,Customer_churn_Table!H7905,NA())</f>
        <v>10</v>
      </c>
      <c r="Q7905" s="2">
        <f>IF(Customer_churn_Table!N7905=0,Customer_churn_Table!R7905,NA())</f>
        <v>391</v>
      </c>
      <c r="R7905" s="2" t="e">
        <f>IF(Customer_churn_Table!N7905=1,Customer_churn_Table!H7905,NA())</f>
        <v>#N/A</v>
      </c>
      <c r="S7905" s="2" t="e">
        <f>IF(Customer_churn_Table!N7905=1,Customer_churn_Table!R7905,NA())</f>
        <v>#N/A</v>
      </c>
    </row>
    <row r="7906" spans="16:19" x14ac:dyDescent="0.35">
      <c r="P7906" s="2">
        <f>IF(Customer_churn_Table!N7906=0,Customer_churn_Table!H7906,NA())</f>
        <v>0</v>
      </c>
      <c r="Q7906" s="2">
        <f>IF(Customer_churn_Table!N7906=0,Customer_churn_Table!R7906,NA())</f>
        <v>667</v>
      </c>
      <c r="R7906" s="2" t="e">
        <f>IF(Customer_churn_Table!N7906=1,Customer_churn_Table!H7906,NA())</f>
        <v>#N/A</v>
      </c>
      <c r="S7906" s="2" t="e">
        <f>IF(Customer_churn_Table!N7906=1,Customer_churn_Table!R7906,NA())</f>
        <v>#N/A</v>
      </c>
    </row>
    <row r="7907" spans="16:19" x14ac:dyDescent="0.35">
      <c r="P7907" s="2">
        <f>IF(Customer_churn_Table!N7907=0,Customer_churn_Table!H7907,NA())</f>
        <v>10</v>
      </c>
      <c r="Q7907" s="2">
        <f>IF(Customer_churn_Table!N7907=0,Customer_churn_Table!R7907,NA())</f>
        <v>752</v>
      </c>
      <c r="R7907" s="2" t="e">
        <f>IF(Customer_churn_Table!N7907=1,Customer_churn_Table!H7907,NA())</f>
        <v>#N/A</v>
      </c>
      <c r="S7907" s="2" t="e">
        <f>IF(Customer_churn_Table!N7907=1,Customer_churn_Table!R7907,NA())</f>
        <v>#N/A</v>
      </c>
    </row>
    <row r="7908" spans="16:19" x14ac:dyDescent="0.35">
      <c r="P7908" s="2">
        <f>IF(Customer_churn_Table!N7908=0,Customer_churn_Table!H7908,NA())</f>
        <v>3</v>
      </c>
      <c r="Q7908" s="2">
        <f>IF(Customer_churn_Table!N7908=0,Customer_churn_Table!R7908,NA())</f>
        <v>512</v>
      </c>
      <c r="R7908" s="2" t="e">
        <f>IF(Customer_churn_Table!N7908=1,Customer_churn_Table!H7908,NA())</f>
        <v>#N/A</v>
      </c>
      <c r="S7908" s="2" t="e">
        <f>IF(Customer_churn_Table!N7908=1,Customer_churn_Table!R7908,NA())</f>
        <v>#N/A</v>
      </c>
    </row>
    <row r="7909" spans="16:19" x14ac:dyDescent="0.35">
      <c r="P7909" s="2">
        <f>IF(Customer_churn_Table!N7909=0,Customer_churn_Table!H7909,NA())</f>
        <v>2</v>
      </c>
      <c r="Q7909" s="2">
        <f>IF(Customer_churn_Table!N7909=0,Customer_churn_Table!R7909,NA())</f>
        <v>649</v>
      </c>
      <c r="R7909" s="2" t="e">
        <f>IF(Customer_churn_Table!N7909=1,Customer_churn_Table!H7909,NA())</f>
        <v>#N/A</v>
      </c>
      <c r="S7909" s="2" t="e">
        <f>IF(Customer_churn_Table!N7909=1,Customer_churn_Table!R7909,NA())</f>
        <v>#N/A</v>
      </c>
    </row>
    <row r="7910" spans="16:19" x14ac:dyDescent="0.35">
      <c r="P7910" s="2">
        <f>IF(Customer_churn_Table!N7910=0,Customer_churn_Table!H7910,NA())</f>
        <v>4</v>
      </c>
      <c r="Q7910" s="2">
        <f>IF(Customer_churn_Table!N7910=0,Customer_churn_Table!R7910,NA())</f>
        <v>453</v>
      </c>
      <c r="R7910" s="2" t="e">
        <f>IF(Customer_churn_Table!N7910=1,Customer_churn_Table!H7910,NA())</f>
        <v>#N/A</v>
      </c>
      <c r="S7910" s="2" t="e">
        <f>IF(Customer_churn_Table!N7910=1,Customer_churn_Table!R7910,NA())</f>
        <v>#N/A</v>
      </c>
    </row>
    <row r="7911" spans="16:19" x14ac:dyDescent="0.35">
      <c r="P7911" s="2" t="e">
        <f>IF(Customer_churn_Table!N7911=0,Customer_churn_Table!H7911,NA())</f>
        <v>#N/A</v>
      </c>
      <c r="Q7911" s="2" t="e">
        <f>IF(Customer_churn_Table!N7911=0,Customer_churn_Table!R7911,NA())</f>
        <v>#N/A</v>
      </c>
      <c r="R7911" s="2">
        <f>IF(Customer_churn_Table!N7911=1,Customer_churn_Table!H7911,NA())</f>
        <v>5</v>
      </c>
      <c r="S7911" s="2">
        <f>IF(Customer_churn_Table!N7911=1,Customer_churn_Table!R7911,NA())</f>
        <v>586</v>
      </c>
    </row>
    <row r="7912" spans="16:19" x14ac:dyDescent="0.35">
      <c r="P7912" s="2">
        <f>IF(Customer_churn_Table!N7912=0,Customer_churn_Table!H7912,NA())</f>
        <v>6</v>
      </c>
      <c r="Q7912" s="2">
        <f>IF(Customer_churn_Table!N7912=0,Customer_churn_Table!R7912,NA())</f>
        <v>615</v>
      </c>
      <c r="R7912" s="2" t="e">
        <f>IF(Customer_churn_Table!N7912=1,Customer_churn_Table!H7912,NA())</f>
        <v>#N/A</v>
      </c>
      <c r="S7912" s="2" t="e">
        <f>IF(Customer_churn_Table!N7912=1,Customer_churn_Table!R7912,NA())</f>
        <v>#N/A</v>
      </c>
    </row>
    <row r="7913" spans="16:19" x14ac:dyDescent="0.35">
      <c r="P7913" s="2">
        <f>IF(Customer_churn_Table!N7913=0,Customer_churn_Table!H7913,NA())</f>
        <v>1</v>
      </c>
      <c r="Q7913" s="2">
        <f>IF(Customer_churn_Table!N7913=0,Customer_churn_Table!R7913,NA())</f>
        <v>407</v>
      </c>
      <c r="R7913" s="2" t="e">
        <f>IF(Customer_churn_Table!N7913=1,Customer_churn_Table!H7913,NA())</f>
        <v>#N/A</v>
      </c>
      <c r="S7913" s="2" t="e">
        <f>IF(Customer_churn_Table!N7913=1,Customer_churn_Table!R7913,NA())</f>
        <v>#N/A</v>
      </c>
    </row>
    <row r="7914" spans="16:19" x14ac:dyDescent="0.35">
      <c r="P7914" s="2">
        <f>IF(Customer_churn_Table!N7914=0,Customer_churn_Table!H7914,NA())</f>
        <v>2</v>
      </c>
      <c r="Q7914" s="2">
        <f>IF(Customer_churn_Table!N7914=0,Customer_churn_Table!R7914,NA())</f>
        <v>460</v>
      </c>
      <c r="R7914" s="2" t="e">
        <f>IF(Customer_churn_Table!N7914=1,Customer_churn_Table!H7914,NA())</f>
        <v>#N/A</v>
      </c>
      <c r="S7914" s="2" t="e">
        <f>IF(Customer_churn_Table!N7914=1,Customer_churn_Table!R7914,NA())</f>
        <v>#N/A</v>
      </c>
    </row>
    <row r="7915" spans="16:19" x14ac:dyDescent="0.35">
      <c r="P7915" s="2">
        <f>IF(Customer_churn_Table!N7915=0,Customer_churn_Table!H7915,NA())</f>
        <v>6</v>
      </c>
      <c r="Q7915" s="2">
        <f>IF(Customer_churn_Table!N7915=0,Customer_churn_Table!R7915,NA())</f>
        <v>545</v>
      </c>
      <c r="R7915" s="2" t="e">
        <f>IF(Customer_churn_Table!N7915=1,Customer_churn_Table!H7915,NA())</f>
        <v>#N/A</v>
      </c>
      <c r="S7915" s="2" t="e">
        <f>IF(Customer_churn_Table!N7915=1,Customer_churn_Table!R7915,NA())</f>
        <v>#N/A</v>
      </c>
    </row>
    <row r="7916" spans="16:19" x14ac:dyDescent="0.35">
      <c r="P7916" s="2">
        <f>IF(Customer_churn_Table!N7916=0,Customer_churn_Table!H7916,NA())</f>
        <v>9</v>
      </c>
      <c r="Q7916" s="2">
        <f>IF(Customer_churn_Table!N7916=0,Customer_churn_Table!R7916,NA())</f>
        <v>900</v>
      </c>
      <c r="R7916" s="2" t="e">
        <f>IF(Customer_churn_Table!N7916=1,Customer_churn_Table!H7916,NA())</f>
        <v>#N/A</v>
      </c>
      <c r="S7916" s="2" t="e">
        <f>IF(Customer_churn_Table!N7916=1,Customer_churn_Table!R7916,NA())</f>
        <v>#N/A</v>
      </c>
    </row>
    <row r="7917" spans="16:19" x14ac:dyDescent="0.35">
      <c r="P7917" s="2" t="e">
        <f>IF(Customer_churn_Table!N7917=0,Customer_churn_Table!H7917,NA())</f>
        <v>#N/A</v>
      </c>
      <c r="Q7917" s="2" t="e">
        <f>IF(Customer_churn_Table!N7917=0,Customer_churn_Table!R7917,NA())</f>
        <v>#N/A</v>
      </c>
      <c r="R7917" s="2">
        <f>IF(Customer_churn_Table!N7917=1,Customer_churn_Table!H7917,NA())</f>
        <v>1</v>
      </c>
      <c r="S7917" s="2">
        <f>IF(Customer_churn_Table!N7917=1,Customer_churn_Table!R7917,NA())</f>
        <v>231</v>
      </c>
    </row>
    <row r="7918" spans="16:19" x14ac:dyDescent="0.35">
      <c r="P7918" s="2">
        <f>IF(Customer_churn_Table!N7918=0,Customer_churn_Table!H7918,NA())</f>
        <v>6</v>
      </c>
      <c r="Q7918" s="2">
        <f>IF(Customer_churn_Table!N7918=0,Customer_churn_Table!R7918,NA())</f>
        <v>933</v>
      </c>
      <c r="R7918" s="2" t="e">
        <f>IF(Customer_churn_Table!N7918=1,Customer_churn_Table!H7918,NA())</f>
        <v>#N/A</v>
      </c>
      <c r="S7918" s="2" t="e">
        <f>IF(Customer_churn_Table!N7918=1,Customer_churn_Table!R7918,NA())</f>
        <v>#N/A</v>
      </c>
    </row>
    <row r="7919" spans="16:19" x14ac:dyDescent="0.35">
      <c r="P7919" s="2">
        <f>IF(Customer_churn_Table!N7919=0,Customer_churn_Table!H7919,NA())</f>
        <v>9</v>
      </c>
      <c r="Q7919" s="2">
        <f>IF(Customer_churn_Table!N7919=0,Customer_churn_Table!R7919,NA())</f>
        <v>571</v>
      </c>
      <c r="R7919" s="2" t="e">
        <f>IF(Customer_churn_Table!N7919=1,Customer_churn_Table!H7919,NA())</f>
        <v>#N/A</v>
      </c>
      <c r="S7919" s="2" t="e">
        <f>IF(Customer_churn_Table!N7919=1,Customer_churn_Table!R7919,NA())</f>
        <v>#N/A</v>
      </c>
    </row>
    <row r="7920" spans="16:19" x14ac:dyDescent="0.35">
      <c r="P7920" s="2">
        <f>IF(Customer_churn_Table!N7920=0,Customer_churn_Table!H7920,NA())</f>
        <v>5</v>
      </c>
      <c r="Q7920" s="2">
        <f>IF(Customer_churn_Table!N7920=0,Customer_churn_Table!R7920,NA())</f>
        <v>359</v>
      </c>
      <c r="R7920" s="2" t="e">
        <f>IF(Customer_churn_Table!N7920=1,Customer_churn_Table!H7920,NA())</f>
        <v>#N/A</v>
      </c>
      <c r="S7920" s="2" t="e">
        <f>IF(Customer_churn_Table!N7920=1,Customer_churn_Table!R7920,NA())</f>
        <v>#N/A</v>
      </c>
    </row>
    <row r="7921" spans="16:19" x14ac:dyDescent="0.35">
      <c r="P7921" s="2">
        <f>IF(Customer_churn_Table!N7921=0,Customer_churn_Table!H7921,NA())</f>
        <v>8</v>
      </c>
      <c r="Q7921" s="2">
        <f>IF(Customer_churn_Table!N7921=0,Customer_churn_Table!R7921,NA())</f>
        <v>710</v>
      </c>
      <c r="R7921" s="2" t="e">
        <f>IF(Customer_churn_Table!N7921=1,Customer_churn_Table!H7921,NA())</f>
        <v>#N/A</v>
      </c>
      <c r="S7921" s="2" t="e">
        <f>IF(Customer_churn_Table!N7921=1,Customer_churn_Table!R7921,NA())</f>
        <v>#N/A</v>
      </c>
    </row>
    <row r="7922" spans="16:19" x14ac:dyDescent="0.35">
      <c r="P7922" s="2">
        <f>IF(Customer_churn_Table!N7922=0,Customer_churn_Table!H7922,NA())</f>
        <v>5</v>
      </c>
      <c r="Q7922" s="2">
        <f>IF(Customer_churn_Table!N7922=0,Customer_churn_Table!R7922,NA())</f>
        <v>536</v>
      </c>
      <c r="R7922" s="2" t="e">
        <f>IF(Customer_churn_Table!N7922=1,Customer_churn_Table!H7922,NA())</f>
        <v>#N/A</v>
      </c>
      <c r="S7922" s="2" t="e">
        <f>IF(Customer_churn_Table!N7922=1,Customer_churn_Table!R7922,NA())</f>
        <v>#N/A</v>
      </c>
    </row>
    <row r="7923" spans="16:19" x14ac:dyDescent="0.35">
      <c r="P7923" s="2">
        <f>IF(Customer_churn_Table!N7923=0,Customer_churn_Table!H7923,NA())</f>
        <v>7</v>
      </c>
      <c r="Q7923" s="2">
        <f>IF(Customer_churn_Table!N7923=0,Customer_churn_Table!R7923,NA())</f>
        <v>221</v>
      </c>
      <c r="R7923" s="2" t="e">
        <f>IF(Customer_churn_Table!N7923=1,Customer_churn_Table!H7923,NA())</f>
        <v>#N/A</v>
      </c>
      <c r="S7923" s="2" t="e">
        <f>IF(Customer_churn_Table!N7923=1,Customer_churn_Table!R7923,NA())</f>
        <v>#N/A</v>
      </c>
    </row>
    <row r="7924" spans="16:19" x14ac:dyDescent="0.35">
      <c r="P7924" s="2">
        <f>IF(Customer_churn_Table!N7924=0,Customer_churn_Table!H7924,NA())</f>
        <v>6</v>
      </c>
      <c r="Q7924" s="2">
        <f>IF(Customer_churn_Table!N7924=0,Customer_churn_Table!R7924,NA())</f>
        <v>702</v>
      </c>
      <c r="R7924" s="2" t="e">
        <f>IF(Customer_churn_Table!N7924=1,Customer_churn_Table!H7924,NA())</f>
        <v>#N/A</v>
      </c>
      <c r="S7924" s="2" t="e">
        <f>IF(Customer_churn_Table!N7924=1,Customer_churn_Table!R7924,NA())</f>
        <v>#N/A</v>
      </c>
    </row>
    <row r="7925" spans="16:19" x14ac:dyDescent="0.35">
      <c r="P7925" s="2">
        <f>IF(Customer_churn_Table!N7925=0,Customer_churn_Table!H7925,NA())</f>
        <v>5</v>
      </c>
      <c r="Q7925" s="2">
        <f>IF(Customer_churn_Table!N7925=0,Customer_churn_Table!R7925,NA())</f>
        <v>308</v>
      </c>
      <c r="R7925" s="2" t="e">
        <f>IF(Customer_churn_Table!N7925=1,Customer_churn_Table!H7925,NA())</f>
        <v>#N/A</v>
      </c>
      <c r="S7925" s="2" t="e">
        <f>IF(Customer_churn_Table!N7925=1,Customer_churn_Table!R7925,NA())</f>
        <v>#N/A</v>
      </c>
    </row>
    <row r="7926" spans="16:19" x14ac:dyDescent="0.35">
      <c r="P7926" s="2">
        <f>IF(Customer_churn_Table!N7926=0,Customer_churn_Table!H7926,NA())</f>
        <v>2</v>
      </c>
      <c r="Q7926" s="2">
        <f>IF(Customer_churn_Table!N7926=0,Customer_churn_Table!R7926,NA())</f>
        <v>418</v>
      </c>
      <c r="R7926" s="2" t="e">
        <f>IF(Customer_churn_Table!N7926=1,Customer_churn_Table!H7926,NA())</f>
        <v>#N/A</v>
      </c>
      <c r="S7926" s="2" t="e">
        <f>IF(Customer_churn_Table!N7926=1,Customer_churn_Table!R7926,NA())</f>
        <v>#N/A</v>
      </c>
    </row>
    <row r="7927" spans="16:19" x14ac:dyDescent="0.35">
      <c r="P7927" s="2">
        <f>IF(Customer_churn_Table!N7927=0,Customer_churn_Table!H7927,NA())</f>
        <v>7</v>
      </c>
      <c r="Q7927" s="2">
        <f>IF(Customer_churn_Table!N7927=0,Customer_churn_Table!R7927,NA())</f>
        <v>554</v>
      </c>
      <c r="R7927" s="2" t="e">
        <f>IF(Customer_churn_Table!N7927=1,Customer_churn_Table!H7927,NA())</f>
        <v>#N/A</v>
      </c>
      <c r="S7927" s="2" t="e">
        <f>IF(Customer_churn_Table!N7927=1,Customer_churn_Table!R7927,NA())</f>
        <v>#N/A</v>
      </c>
    </row>
    <row r="7928" spans="16:19" x14ac:dyDescent="0.35">
      <c r="P7928" s="2" t="e">
        <f>IF(Customer_churn_Table!N7928=0,Customer_churn_Table!H7928,NA())</f>
        <v>#N/A</v>
      </c>
      <c r="Q7928" s="2" t="e">
        <f>IF(Customer_churn_Table!N7928=0,Customer_churn_Table!R7928,NA())</f>
        <v>#N/A</v>
      </c>
      <c r="R7928" s="2">
        <f>IF(Customer_churn_Table!N7928=1,Customer_churn_Table!H7928,NA())</f>
        <v>5</v>
      </c>
      <c r="S7928" s="2">
        <f>IF(Customer_churn_Table!N7928=1,Customer_churn_Table!R7928,NA())</f>
        <v>916</v>
      </c>
    </row>
    <row r="7929" spans="16:19" x14ac:dyDescent="0.35">
      <c r="P7929" s="2" t="e">
        <f>IF(Customer_churn_Table!N7929=0,Customer_churn_Table!H7929,NA())</f>
        <v>#N/A</v>
      </c>
      <c r="Q7929" s="2" t="e">
        <f>IF(Customer_churn_Table!N7929=0,Customer_churn_Table!R7929,NA())</f>
        <v>#N/A</v>
      </c>
      <c r="R7929" s="2">
        <f>IF(Customer_churn_Table!N7929=1,Customer_churn_Table!H7929,NA())</f>
        <v>1</v>
      </c>
      <c r="S7929" s="2">
        <f>IF(Customer_churn_Table!N7929=1,Customer_churn_Table!R7929,NA())</f>
        <v>782</v>
      </c>
    </row>
    <row r="7930" spans="16:19" x14ac:dyDescent="0.35">
      <c r="P7930" s="2">
        <f>IF(Customer_churn_Table!N7930=0,Customer_churn_Table!H7930,NA())</f>
        <v>4</v>
      </c>
      <c r="Q7930" s="2">
        <f>IF(Customer_churn_Table!N7930=0,Customer_churn_Table!R7930,NA())</f>
        <v>572</v>
      </c>
      <c r="R7930" s="2" t="e">
        <f>IF(Customer_churn_Table!N7930=1,Customer_churn_Table!H7930,NA())</f>
        <v>#N/A</v>
      </c>
      <c r="S7930" s="2" t="e">
        <f>IF(Customer_churn_Table!N7930=1,Customer_churn_Table!R7930,NA())</f>
        <v>#N/A</v>
      </c>
    </row>
    <row r="7931" spans="16:19" x14ac:dyDescent="0.35">
      <c r="P7931" s="2">
        <f>IF(Customer_churn_Table!N7931=0,Customer_churn_Table!H7931,NA())</f>
        <v>4</v>
      </c>
      <c r="Q7931" s="2">
        <f>IF(Customer_churn_Table!N7931=0,Customer_churn_Table!R7931,NA())</f>
        <v>534</v>
      </c>
      <c r="R7931" s="2" t="e">
        <f>IF(Customer_churn_Table!N7931=1,Customer_churn_Table!H7931,NA())</f>
        <v>#N/A</v>
      </c>
      <c r="S7931" s="2" t="e">
        <f>IF(Customer_churn_Table!N7931=1,Customer_churn_Table!R7931,NA())</f>
        <v>#N/A</v>
      </c>
    </row>
    <row r="7932" spans="16:19" x14ac:dyDescent="0.35">
      <c r="P7932" s="2">
        <f>IF(Customer_churn_Table!N7932=0,Customer_churn_Table!H7932,NA())</f>
        <v>7</v>
      </c>
      <c r="Q7932" s="2">
        <f>IF(Customer_churn_Table!N7932=0,Customer_churn_Table!R7932,NA())</f>
        <v>870</v>
      </c>
      <c r="R7932" s="2" t="e">
        <f>IF(Customer_churn_Table!N7932=1,Customer_churn_Table!H7932,NA())</f>
        <v>#N/A</v>
      </c>
      <c r="S7932" s="2" t="e">
        <f>IF(Customer_churn_Table!N7932=1,Customer_churn_Table!R7932,NA())</f>
        <v>#N/A</v>
      </c>
    </row>
    <row r="7933" spans="16:19" x14ac:dyDescent="0.35">
      <c r="P7933" s="2">
        <f>IF(Customer_churn_Table!N7933=0,Customer_churn_Table!H7933,NA())</f>
        <v>1</v>
      </c>
      <c r="Q7933" s="2">
        <f>IF(Customer_churn_Table!N7933=0,Customer_churn_Table!R7933,NA())</f>
        <v>468</v>
      </c>
      <c r="R7933" s="2" t="e">
        <f>IF(Customer_churn_Table!N7933=1,Customer_churn_Table!H7933,NA())</f>
        <v>#N/A</v>
      </c>
      <c r="S7933" s="2" t="e">
        <f>IF(Customer_churn_Table!N7933=1,Customer_churn_Table!R7933,NA())</f>
        <v>#N/A</v>
      </c>
    </row>
    <row r="7934" spans="16:19" x14ac:dyDescent="0.35">
      <c r="P7934" s="2">
        <f>IF(Customer_churn_Table!N7934=0,Customer_churn_Table!H7934,NA())</f>
        <v>8</v>
      </c>
      <c r="Q7934" s="2">
        <f>IF(Customer_churn_Table!N7934=0,Customer_churn_Table!R7934,NA())</f>
        <v>833</v>
      </c>
      <c r="R7934" s="2" t="e">
        <f>IF(Customer_churn_Table!N7934=1,Customer_churn_Table!H7934,NA())</f>
        <v>#N/A</v>
      </c>
      <c r="S7934" s="2" t="e">
        <f>IF(Customer_churn_Table!N7934=1,Customer_churn_Table!R7934,NA())</f>
        <v>#N/A</v>
      </c>
    </row>
    <row r="7935" spans="16:19" x14ac:dyDescent="0.35">
      <c r="P7935" s="2">
        <f>IF(Customer_churn_Table!N7935=0,Customer_churn_Table!H7935,NA())</f>
        <v>7</v>
      </c>
      <c r="Q7935" s="2">
        <f>IF(Customer_churn_Table!N7935=0,Customer_churn_Table!R7935,NA())</f>
        <v>714</v>
      </c>
      <c r="R7935" s="2" t="e">
        <f>IF(Customer_churn_Table!N7935=1,Customer_churn_Table!H7935,NA())</f>
        <v>#N/A</v>
      </c>
      <c r="S7935" s="2" t="e">
        <f>IF(Customer_churn_Table!N7935=1,Customer_churn_Table!R7935,NA())</f>
        <v>#N/A</v>
      </c>
    </row>
    <row r="7936" spans="16:19" x14ac:dyDescent="0.35">
      <c r="P7936" s="2">
        <f>IF(Customer_churn_Table!N7936=0,Customer_churn_Table!H7936,NA())</f>
        <v>6</v>
      </c>
      <c r="Q7936" s="2">
        <f>IF(Customer_churn_Table!N7936=0,Customer_churn_Table!R7936,NA())</f>
        <v>342</v>
      </c>
      <c r="R7936" s="2" t="e">
        <f>IF(Customer_churn_Table!N7936=1,Customer_churn_Table!H7936,NA())</f>
        <v>#N/A</v>
      </c>
      <c r="S7936" s="2" t="e">
        <f>IF(Customer_churn_Table!N7936=1,Customer_churn_Table!R7936,NA())</f>
        <v>#N/A</v>
      </c>
    </row>
    <row r="7937" spans="16:19" x14ac:dyDescent="0.35">
      <c r="P7937" s="2">
        <f>IF(Customer_churn_Table!N7937=0,Customer_churn_Table!H7937,NA())</f>
        <v>6</v>
      </c>
      <c r="Q7937" s="2">
        <f>IF(Customer_churn_Table!N7937=0,Customer_churn_Table!R7937,NA())</f>
        <v>475</v>
      </c>
      <c r="R7937" s="2" t="e">
        <f>IF(Customer_churn_Table!N7937=1,Customer_churn_Table!H7937,NA())</f>
        <v>#N/A</v>
      </c>
      <c r="S7937" s="2" t="e">
        <f>IF(Customer_churn_Table!N7937=1,Customer_churn_Table!R7937,NA())</f>
        <v>#N/A</v>
      </c>
    </row>
    <row r="7938" spans="16:19" x14ac:dyDescent="0.35">
      <c r="P7938" s="2">
        <f>IF(Customer_churn_Table!N7938=0,Customer_churn_Table!H7938,NA())</f>
        <v>2</v>
      </c>
      <c r="Q7938" s="2">
        <f>IF(Customer_churn_Table!N7938=0,Customer_churn_Table!R7938,NA())</f>
        <v>241</v>
      </c>
      <c r="R7938" s="2" t="e">
        <f>IF(Customer_churn_Table!N7938=1,Customer_churn_Table!H7938,NA())</f>
        <v>#N/A</v>
      </c>
      <c r="S7938" s="2" t="e">
        <f>IF(Customer_churn_Table!N7938=1,Customer_churn_Table!R7938,NA())</f>
        <v>#N/A</v>
      </c>
    </row>
    <row r="7939" spans="16:19" x14ac:dyDescent="0.35">
      <c r="P7939" s="2" t="e">
        <f>IF(Customer_churn_Table!N7939=0,Customer_churn_Table!H7939,NA())</f>
        <v>#N/A</v>
      </c>
      <c r="Q7939" s="2" t="e">
        <f>IF(Customer_churn_Table!N7939=0,Customer_churn_Table!R7939,NA())</f>
        <v>#N/A</v>
      </c>
      <c r="R7939" s="2">
        <f>IF(Customer_churn_Table!N7939=1,Customer_churn_Table!H7939,NA())</f>
        <v>3</v>
      </c>
      <c r="S7939" s="2">
        <f>IF(Customer_churn_Table!N7939=1,Customer_churn_Table!R7939,NA())</f>
        <v>534</v>
      </c>
    </row>
    <row r="7940" spans="16:19" x14ac:dyDescent="0.35">
      <c r="P7940" s="2">
        <f>IF(Customer_churn_Table!N7940=0,Customer_churn_Table!H7940,NA())</f>
        <v>2</v>
      </c>
      <c r="Q7940" s="2">
        <f>IF(Customer_churn_Table!N7940=0,Customer_churn_Table!R7940,NA())</f>
        <v>417</v>
      </c>
      <c r="R7940" s="2" t="e">
        <f>IF(Customer_churn_Table!N7940=1,Customer_churn_Table!H7940,NA())</f>
        <v>#N/A</v>
      </c>
      <c r="S7940" s="2" t="e">
        <f>IF(Customer_churn_Table!N7940=1,Customer_churn_Table!R7940,NA())</f>
        <v>#N/A</v>
      </c>
    </row>
    <row r="7941" spans="16:19" x14ac:dyDescent="0.35">
      <c r="P7941" s="2">
        <f>IF(Customer_churn_Table!N7941=0,Customer_churn_Table!H7941,NA())</f>
        <v>10</v>
      </c>
      <c r="Q7941" s="2">
        <f>IF(Customer_churn_Table!N7941=0,Customer_churn_Table!R7941,NA())</f>
        <v>476</v>
      </c>
      <c r="R7941" s="2" t="e">
        <f>IF(Customer_churn_Table!N7941=1,Customer_churn_Table!H7941,NA())</f>
        <v>#N/A</v>
      </c>
      <c r="S7941" s="2" t="e">
        <f>IF(Customer_churn_Table!N7941=1,Customer_churn_Table!R7941,NA())</f>
        <v>#N/A</v>
      </c>
    </row>
    <row r="7942" spans="16:19" x14ac:dyDescent="0.35">
      <c r="P7942" s="2">
        <f>IF(Customer_churn_Table!N7942=0,Customer_churn_Table!H7942,NA())</f>
        <v>6</v>
      </c>
      <c r="Q7942" s="2">
        <f>IF(Customer_churn_Table!N7942=0,Customer_churn_Table!R7942,NA())</f>
        <v>494</v>
      </c>
      <c r="R7942" s="2" t="e">
        <f>IF(Customer_churn_Table!N7942=1,Customer_churn_Table!H7942,NA())</f>
        <v>#N/A</v>
      </c>
      <c r="S7942" s="2" t="e">
        <f>IF(Customer_churn_Table!N7942=1,Customer_churn_Table!R7942,NA())</f>
        <v>#N/A</v>
      </c>
    </row>
    <row r="7943" spans="16:19" x14ac:dyDescent="0.35">
      <c r="P7943" s="2">
        <f>IF(Customer_churn_Table!N7943=0,Customer_churn_Table!H7943,NA())</f>
        <v>2</v>
      </c>
      <c r="Q7943" s="2">
        <f>IF(Customer_churn_Table!N7943=0,Customer_churn_Table!R7943,NA())</f>
        <v>376</v>
      </c>
      <c r="R7943" s="2" t="e">
        <f>IF(Customer_churn_Table!N7943=1,Customer_churn_Table!H7943,NA())</f>
        <v>#N/A</v>
      </c>
      <c r="S7943" s="2" t="e">
        <f>IF(Customer_churn_Table!N7943=1,Customer_churn_Table!R7943,NA())</f>
        <v>#N/A</v>
      </c>
    </row>
    <row r="7944" spans="16:19" x14ac:dyDescent="0.35">
      <c r="P7944" s="2" t="e">
        <f>IF(Customer_churn_Table!N7944=0,Customer_churn_Table!H7944,NA())</f>
        <v>#N/A</v>
      </c>
      <c r="Q7944" s="2" t="e">
        <f>IF(Customer_churn_Table!N7944=0,Customer_churn_Table!R7944,NA())</f>
        <v>#N/A</v>
      </c>
      <c r="R7944" s="2">
        <f>IF(Customer_churn_Table!N7944=1,Customer_churn_Table!H7944,NA())</f>
        <v>1</v>
      </c>
      <c r="S7944" s="2">
        <f>IF(Customer_churn_Table!N7944=1,Customer_churn_Table!R7944,NA())</f>
        <v>600</v>
      </c>
    </row>
    <row r="7945" spans="16:19" x14ac:dyDescent="0.35">
      <c r="P7945" s="2" t="e">
        <f>IF(Customer_churn_Table!N7945=0,Customer_churn_Table!H7945,NA())</f>
        <v>#N/A</v>
      </c>
      <c r="Q7945" s="2" t="e">
        <f>IF(Customer_churn_Table!N7945=0,Customer_churn_Table!R7945,NA())</f>
        <v>#N/A</v>
      </c>
      <c r="R7945" s="2">
        <f>IF(Customer_churn_Table!N7945=1,Customer_churn_Table!H7945,NA())</f>
        <v>1</v>
      </c>
      <c r="S7945" s="2">
        <f>IF(Customer_churn_Table!N7945=1,Customer_churn_Table!R7945,NA())</f>
        <v>564</v>
      </c>
    </row>
    <row r="7946" spans="16:19" x14ac:dyDescent="0.35">
      <c r="P7946" s="2" t="e">
        <f>IF(Customer_churn_Table!N7946=0,Customer_churn_Table!H7946,NA())</f>
        <v>#N/A</v>
      </c>
      <c r="Q7946" s="2" t="e">
        <f>IF(Customer_churn_Table!N7946=0,Customer_churn_Table!R7946,NA())</f>
        <v>#N/A</v>
      </c>
      <c r="R7946" s="2">
        <f>IF(Customer_churn_Table!N7946=1,Customer_churn_Table!H7946,NA())</f>
        <v>1</v>
      </c>
      <c r="S7946" s="2">
        <f>IF(Customer_churn_Table!N7946=1,Customer_churn_Table!R7946,NA())</f>
        <v>721</v>
      </c>
    </row>
    <row r="7947" spans="16:19" x14ac:dyDescent="0.35">
      <c r="P7947" s="2">
        <f>IF(Customer_churn_Table!N7947=0,Customer_churn_Table!H7947,NA())</f>
        <v>8</v>
      </c>
      <c r="Q7947" s="2">
        <f>IF(Customer_churn_Table!N7947=0,Customer_churn_Table!R7947,NA())</f>
        <v>292</v>
      </c>
      <c r="R7947" s="2" t="e">
        <f>IF(Customer_churn_Table!N7947=1,Customer_churn_Table!H7947,NA())</f>
        <v>#N/A</v>
      </c>
      <c r="S7947" s="2" t="e">
        <f>IF(Customer_churn_Table!N7947=1,Customer_churn_Table!R7947,NA())</f>
        <v>#N/A</v>
      </c>
    </row>
    <row r="7948" spans="16:19" x14ac:dyDescent="0.35">
      <c r="P7948" s="2">
        <f>IF(Customer_churn_Table!N7948=0,Customer_churn_Table!H7948,NA())</f>
        <v>6</v>
      </c>
      <c r="Q7948" s="2">
        <f>IF(Customer_churn_Table!N7948=0,Customer_churn_Table!R7948,NA())</f>
        <v>959</v>
      </c>
      <c r="R7948" s="2" t="e">
        <f>IF(Customer_churn_Table!N7948=1,Customer_churn_Table!H7948,NA())</f>
        <v>#N/A</v>
      </c>
      <c r="S7948" s="2" t="e">
        <f>IF(Customer_churn_Table!N7948=1,Customer_churn_Table!R7948,NA())</f>
        <v>#N/A</v>
      </c>
    </row>
    <row r="7949" spans="16:19" x14ac:dyDescent="0.35">
      <c r="P7949" s="2">
        <f>IF(Customer_churn_Table!N7949=0,Customer_churn_Table!H7949,NA())</f>
        <v>5</v>
      </c>
      <c r="Q7949" s="2">
        <f>IF(Customer_churn_Table!N7949=0,Customer_churn_Table!R7949,NA())</f>
        <v>616</v>
      </c>
      <c r="R7949" s="2" t="e">
        <f>IF(Customer_churn_Table!N7949=1,Customer_churn_Table!H7949,NA())</f>
        <v>#N/A</v>
      </c>
      <c r="S7949" s="2" t="e">
        <f>IF(Customer_churn_Table!N7949=1,Customer_churn_Table!R7949,NA())</f>
        <v>#N/A</v>
      </c>
    </row>
    <row r="7950" spans="16:19" x14ac:dyDescent="0.35">
      <c r="P7950" s="2">
        <f>IF(Customer_churn_Table!N7950=0,Customer_churn_Table!H7950,NA())</f>
        <v>3</v>
      </c>
      <c r="Q7950" s="2">
        <f>IF(Customer_churn_Table!N7950=0,Customer_churn_Table!R7950,NA())</f>
        <v>645</v>
      </c>
      <c r="R7950" s="2" t="e">
        <f>IF(Customer_churn_Table!N7950=1,Customer_churn_Table!H7950,NA())</f>
        <v>#N/A</v>
      </c>
      <c r="S7950" s="2" t="e">
        <f>IF(Customer_churn_Table!N7950=1,Customer_churn_Table!R7950,NA())</f>
        <v>#N/A</v>
      </c>
    </row>
    <row r="7951" spans="16:19" x14ac:dyDescent="0.35">
      <c r="P7951" s="2" t="e">
        <f>IF(Customer_churn_Table!N7951=0,Customer_churn_Table!H7951,NA())</f>
        <v>#N/A</v>
      </c>
      <c r="Q7951" s="2" t="e">
        <f>IF(Customer_churn_Table!N7951=0,Customer_churn_Table!R7951,NA())</f>
        <v>#N/A</v>
      </c>
      <c r="R7951" s="2">
        <f>IF(Customer_churn_Table!N7951=1,Customer_churn_Table!H7951,NA())</f>
        <v>1</v>
      </c>
      <c r="S7951" s="2">
        <f>IF(Customer_churn_Table!N7951=1,Customer_churn_Table!R7951,NA())</f>
        <v>284</v>
      </c>
    </row>
    <row r="7952" spans="16:19" x14ac:dyDescent="0.35">
      <c r="P7952" s="2">
        <f>IF(Customer_churn_Table!N7952=0,Customer_churn_Table!H7952,NA())</f>
        <v>10</v>
      </c>
      <c r="Q7952" s="2">
        <f>IF(Customer_churn_Table!N7952=0,Customer_churn_Table!R7952,NA())</f>
        <v>465</v>
      </c>
      <c r="R7952" s="2" t="e">
        <f>IF(Customer_churn_Table!N7952=1,Customer_churn_Table!H7952,NA())</f>
        <v>#N/A</v>
      </c>
      <c r="S7952" s="2" t="e">
        <f>IF(Customer_churn_Table!N7952=1,Customer_churn_Table!R7952,NA())</f>
        <v>#N/A</v>
      </c>
    </row>
    <row r="7953" spans="16:19" x14ac:dyDescent="0.35">
      <c r="P7953" s="2">
        <f>IF(Customer_churn_Table!N7953=0,Customer_churn_Table!H7953,NA())</f>
        <v>0</v>
      </c>
      <c r="Q7953" s="2">
        <f>IF(Customer_churn_Table!N7953=0,Customer_churn_Table!R7953,NA())</f>
        <v>980</v>
      </c>
      <c r="R7953" s="2" t="e">
        <f>IF(Customer_churn_Table!N7953=1,Customer_churn_Table!H7953,NA())</f>
        <v>#N/A</v>
      </c>
      <c r="S7953" s="2" t="e">
        <f>IF(Customer_churn_Table!N7953=1,Customer_churn_Table!R7953,NA())</f>
        <v>#N/A</v>
      </c>
    </row>
    <row r="7954" spans="16:19" x14ac:dyDescent="0.35">
      <c r="P7954" s="2">
        <f>IF(Customer_churn_Table!N7954=0,Customer_churn_Table!H7954,NA())</f>
        <v>2</v>
      </c>
      <c r="Q7954" s="2">
        <f>IF(Customer_churn_Table!N7954=0,Customer_churn_Table!R7954,NA())</f>
        <v>459</v>
      </c>
      <c r="R7954" s="2" t="e">
        <f>IF(Customer_churn_Table!N7954=1,Customer_churn_Table!H7954,NA())</f>
        <v>#N/A</v>
      </c>
      <c r="S7954" s="2" t="e">
        <f>IF(Customer_churn_Table!N7954=1,Customer_churn_Table!R7954,NA())</f>
        <v>#N/A</v>
      </c>
    </row>
    <row r="7955" spans="16:19" x14ac:dyDescent="0.35">
      <c r="P7955" s="2">
        <f>IF(Customer_churn_Table!N7955=0,Customer_churn_Table!H7955,NA())</f>
        <v>3</v>
      </c>
      <c r="Q7955" s="2">
        <f>IF(Customer_churn_Table!N7955=0,Customer_churn_Table!R7955,NA())</f>
        <v>776</v>
      </c>
      <c r="R7955" s="2" t="e">
        <f>IF(Customer_churn_Table!N7955=1,Customer_churn_Table!H7955,NA())</f>
        <v>#N/A</v>
      </c>
      <c r="S7955" s="2" t="e">
        <f>IF(Customer_churn_Table!N7955=1,Customer_churn_Table!R7955,NA())</f>
        <v>#N/A</v>
      </c>
    </row>
    <row r="7956" spans="16:19" x14ac:dyDescent="0.35">
      <c r="P7956" s="2">
        <f>IF(Customer_churn_Table!N7956=0,Customer_churn_Table!H7956,NA())</f>
        <v>7</v>
      </c>
      <c r="Q7956" s="2">
        <f>IF(Customer_churn_Table!N7956=0,Customer_churn_Table!R7956,NA())</f>
        <v>682</v>
      </c>
      <c r="R7956" s="2" t="e">
        <f>IF(Customer_churn_Table!N7956=1,Customer_churn_Table!H7956,NA())</f>
        <v>#N/A</v>
      </c>
      <c r="S7956" s="2" t="e">
        <f>IF(Customer_churn_Table!N7956=1,Customer_churn_Table!R7956,NA())</f>
        <v>#N/A</v>
      </c>
    </row>
    <row r="7957" spans="16:19" x14ac:dyDescent="0.35">
      <c r="P7957" s="2">
        <f>IF(Customer_churn_Table!N7957=0,Customer_churn_Table!H7957,NA())</f>
        <v>5</v>
      </c>
      <c r="Q7957" s="2">
        <f>IF(Customer_churn_Table!N7957=0,Customer_churn_Table!R7957,NA())</f>
        <v>305</v>
      </c>
      <c r="R7957" s="2" t="e">
        <f>IF(Customer_churn_Table!N7957=1,Customer_churn_Table!H7957,NA())</f>
        <v>#N/A</v>
      </c>
      <c r="S7957" s="2" t="e">
        <f>IF(Customer_churn_Table!N7957=1,Customer_churn_Table!R7957,NA())</f>
        <v>#N/A</v>
      </c>
    </row>
    <row r="7958" spans="16:19" x14ac:dyDescent="0.35">
      <c r="P7958" s="2">
        <f>IF(Customer_churn_Table!N7958=0,Customer_churn_Table!H7958,NA())</f>
        <v>5</v>
      </c>
      <c r="Q7958" s="2">
        <f>IF(Customer_churn_Table!N7958=0,Customer_churn_Table!R7958,NA())</f>
        <v>237</v>
      </c>
      <c r="R7958" s="2" t="e">
        <f>IF(Customer_churn_Table!N7958=1,Customer_churn_Table!H7958,NA())</f>
        <v>#N/A</v>
      </c>
      <c r="S7958" s="2" t="e">
        <f>IF(Customer_churn_Table!N7958=1,Customer_churn_Table!R7958,NA())</f>
        <v>#N/A</v>
      </c>
    </row>
    <row r="7959" spans="16:19" x14ac:dyDescent="0.35">
      <c r="P7959" s="2">
        <f>IF(Customer_churn_Table!N7959=0,Customer_churn_Table!H7959,NA())</f>
        <v>3</v>
      </c>
      <c r="Q7959" s="2">
        <f>IF(Customer_churn_Table!N7959=0,Customer_churn_Table!R7959,NA())</f>
        <v>468</v>
      </c>
      <c r="R7959" s="2" t="e">
        <f>IF(Customer_churn_Table!N7959=1,Customer_churn_Table!H7959,NA())</f>
        <v>#N/A</v>
      </c>
      <c r="S7959" s="2" t="e">
        <f>IF(Customer_churn_Table!N7959=1,Customer_churn_Table!R7959,NA())</f>
        <v>#N/A</v>
      </c>
    </row>
    <row r="7960" spans="16:19" x14ac:dyDescent="0.35">
      <c r="P7960" s="2">
        <f>IF(Customer_churn_Table!N7960=0,Customer_churn_Table!H7960,NA())</f>
        <v>6</v>
      </c>
      <c r="Q7960" s="2">
        <f>IF(Customer_churn_Table!N7960=0,Customer_churn_Table!R7960,NA())</f>
        <v>946</v>
      </c>
      <c r="R7960" s="2" t="e">
        <f>IF(Customer_churn_Table!N7960=1,Customer_churn_Table!H7960,NA())</f>
        <v>#N/A</v>
      </c>
      <c r="S7960" s="2" t="e">
        <f>IF(Customer_churn_Table!N7960=1,Customer_churn_Table!R7960,NA())</f>
        <v>#N/A</v>
      </c>
    </row>
    <row r="7961" spans="16:19" x14ac:dyDescent="0.35">
      <c r="P7961" s="2">
        <f>IF(Customer_churn_Table!N7961=0,Customer_churn_Table!H7961,NA())</f>
        <v>8</v>
      </c>
      <c r="Q7961" s="2">
        <f>IF(Customer_churn_Table!N7961=0,Customer_churn_Table!R7961,NA())</f>
        <v>349</v>
      </c>
      <c r="R7961" s="2" t="e">
        <f>IF(Customer_churn_Table!N7961=1,Customer_churn_Table!H7961,NA())</f>
        <v>#N/A</v>
      </c>
      <c r="S7961" s="2" t="e">
        <f>IF(Customer_churn_Table!N7961=1,Customer_churn_Table!R7961,NA())</f>
        <v>#N/A</v>
      </c>
    </row>
    <row r="7962" spans="16:19" x14ac:dyDescent="0.35">
      <c r="P7962" s="2">
        <f>IF(Customer_churn_Table!N7962=0,Customer_churn_Table!H7962,NA())</f>
        <v>4</v>
      </c>
      <c r="Q7962" s="2">
        <f>IF(Customer_churn_Table!N7962=0,Customer_churn_Table!R7962,NA())</f>
        <v>333</v>
      </c>
      <c r="R7962" s="2" t="e">
        <f>IF(Customer_churn_Table!N7962=1,Customer_churn_Table!H7962,NA())</f>
        <v>#N/A</v>
      </c>
      <c r="S7962" s="2" t="e">
        <f>IF(Customer_churn_Table!N7962=1,Customer_churn_Table!R7962,NA())</f>
        <v>#N/A</v>
      </c>
    </row>
    <row r="7963" spans="16:19" x14ac:dyDescent="0.35">
      <c r="P7963" s="2">
        <f>IF(Customer_churn_Table!N7963=0,Customer_churn_Table!H7963,NA())</f>
        <v>2</v>
      </c>
      <c r="Q7963" s="2">
        <f>IF(Customer_churn_Table!N7963=0,Customer_churn_Table!R7963,NA())</f>
        <v>733</v>
      </c>
      <c r="R7963" s="2" t="e">
        <f>IF(Customer_churn_Table!N7963=1,Customer_churn_Table!H7963,NA())</f>
        <v>#N/A</v>
      </c>
      <c r="S7963" s="2" t="e">
        <f>IF(Customer_churn_Table!N7963=1,Customer_churn_Table!R7963,NA())</f>
        <v>#N/A</v>
      </c>
    </row>
    <row r="7964" spans="16:19" x14ac:dyDescent="0.35">
      <c r="P7964" s="2" t="e">
        <f>IF(Customer_churn_Table!N7964=0,Customer_churn_Table!H7964,NA())</f>
        <v>#N/A</v>
      </c>
      <c r="Q7964" s="2" t="e">
        <f>IF(Customer_churn_Table!N7964=0,Customer_churn_Table!R7964,NA())</f>
        <v>#N/A</v>
      </c>
      <c r="R7964" s="2">
        <f>IF(Customer_churn_Table!N7964=1,Customer_churn_Table!H7964,NA())</f>
        <v>3</v>
      </c>
      <c r="S7964" s="2">
        <f>IF(Customer_churn_Table!N7964=1,Customer_churn_Table!R7964,NA())</f>
        <v>964</v>
      </c>
    </row>
    <row r="7965" spans="16:19" x14ac:dyDescent="0.35">
      <c r="P7965" s="2">
        <f>IF(Customer_churn_Table!N7965=0,Customer_churn_Table!H7965,NA())</f>
        <v>6</v>
      </c>
      <c r="Q7965" s="2">
        <f>IF(Customer_churn_Table!N7965=0,Customer_churn_Table!R7965,NA())</f>
        <v>970</v>
      </c>
      <c r="R7965" s="2" t="e">
        <f>IF(Customer_churn_Table!N7965=1,Customer_churn_Table!H7965,NA())</f>
        <v>#N/A</v>
      </c>
      <c r="S7965" s="2" t="e">
        <f>IF(Customer_churn_Table!N7965=1,Customer_churn_Table!R7965,NA())</f>
        <v>#N/A</v>
      </c>
    </row>
    <row r="7966" spans="16:19" x14ac:dyDescent="0.35">
      <c r="P7966" s="2">
        <f>IF(Customer_churn_Table!N7966=0,Customer_churn_Table!H7966,NA())</f>
        <v>0</v>
      </c>
      <c r="Q7966" s="2">
        <f>IF(Customer_churn_Table!N7966=0,Customer_churn_Table!R7966,NA())</f>
        <v>747</v>
      </c>
      <c r="R7966" s="2" t="e">
        <f>IF(Customer_churn_Table!N7966=1,Customer_churn_Table!H7966,NA())</f>
        <v>#N/A</v>
      </c>
      <c r="S7966" s="2" t="e">
        <f>IF(Customer_churn_Table!N7966=1,Customer_churn_Table!R7966,NA())</f>
        <v>#N/A</v>
      </c>
    </row>
    <row r="7967" spans="16:19" x14ac:dyDescent="0.35">
      <c r="P7967" s="2" t="e">
        <f>IF(Customer_churn_Table!N7967=0,Customer_churn_Table!H7967,NA())</f>
        <v>#N/A</v>
      </c>
      <c r="Q7967" s="2" t="e">
        <f>IF(Customer_churn_Table!N7967=0,Customer_churn_Table!R7967,NA())</f>
        <v>#N/A</v>
      </c>
      <c r="R7967" s="2">
        <f>IF(Customer_churn_Table!N7967=1,Customer_churn_Table!H7967,NA())</f>
        <v>4</v>
      </c>
      <c r="S7967" s="2">
        <f>IF(Customer_churn_Table!N7967=1,Customer_churn_Table!R7967,NA())</f>
        <v>513</v>
      </c>
    </row>
    <row r="7968" spans="16:19" x14ac:dyDescent="0.35">
      <c r="P7968" s="2">
        <f>IF(Customer_churn_Table!N7968=0,Customer_churn_Table!H7968,NA())</f>
        <v>4</v>
      </c>
      <c r="Q7968" s="2">
        <f>IF(Customer_churn_Table!N7968=0,Customer_churn_Table!R7968,NA())</f>
        <v>839</v>
      </c>
      <c r="R7968" s="2" t="e">
        <f>IF(Customer_churn_Table!N7968=1,Customer_churn_Table!H7968,NA())</f>
        <v>#N/A</v>
      </c>
      <c r="S7968" s="2" t="e">
        <f>IF(Customer_churn_Table!N7968=1,Customer_churn_Table!R7968,NA())</f>
        <v>#N/A</v>
      </c>
    </row>
    <row r="7969" spans="16:19" x14ac:dyDescent="0.35">
      <c r="P7969" s="2">
        <f>IF(Customer_churn_Table!N7969=0,Customer_churn_Table!H7969,NA())</f>
        <v>9</v>
      </c>
      <c r="Q7969" s="2">
        <f>IF(Customer_churn_Table!N7969=0,Customer_churn_Table!R7969,NA())</f>
        <v>301</v>
      </c>
      <c r="R7969" s="2" t="e">
        <f>IF(Customer_churn_Table!N7969=1,Customer_churn_Table!H7969,NA())</f>
        <v>#N/A</v>
      </c>
      <c r="S7969" s="2" t="e">
        <f>IF(Customer_churn_Table!N7969=1,Customer_churn_Table!R7969,NA())</f>
        <v>#N/A</v>
      </c>
    </row>
    <row r="7970" spans="16:19" x14ac:dyDescent="0.35">
      <c r="P7970" s="2">
        <f>IF(Customer_churn_Table!N7970=0,Customer_churn_Table!H7970,NA())</f>
        <v>8</v>
      </c>
      <c r="Q7970" s="2">
        <f>IF(Customer_churn_Table!N7970=0,Customer_churn_Table!R7970,NA())</f>
        <v>551</v>
      </c>
      <c r="R7970" s="2" t="e">
        <f>IF(Customer_churn_Table!N7970=1,Customer_churn_Table!H7970,NA())</f>
        <v>#N/A</v>
      </c>
      <c r="S7970" s="2" t="e">
        <f>IF(Customer_churn_Table!N7970=1,Customer_churn_Table!R7970,NA())</f>
        <v>#N/A</v>
      </c>
    </row>
    <row r="7971" spans="16:19" x14ac:dyDescent="0.35">
      <c r="P7971" s="2" t="e">
        <f>IF(Customer_churn_Table!N7971=0,Customer_churn_Table!H7971,NA())</f>
        <v>#N/A</v>
      </c>
      <c r="Q7971" s="2" t="e">
        <f>IF(Customer_churn_Table!N7971=0,Customer_churn_Table!R7971,NA())</f>
        <v>#N/A</v>
      </c>
      <c r="R7971" s="2">
        <f>IF(Customer_churn_Table!N7971=1,Customer_churn_Table!H7971,NA())</f>
        <v>2</v>
      </c>
      <c r="S7971" s="2">
        <f>IF(Customer_churn_Table!N7971=1,Customer_churn_Table!R7971,NA())</f>
        <v>675</v>
      </c>
    </row>
    <row r="7972" spans="16:19" x14ac:dyDescent="0.35">
      <c r="P7972" s="2">
        <f>IF(Customer_churn_Table!N7972=0,Customer_churn_Table!H7972,NA())</f>
        <v>6</v>
      </c>
      <c r="Q7972" s="2">
        <f>IF(Customer_churn_Table!N7972=0,Customer_churn_Table!R7972,NA())</f>
        <v>755</v>
      </c>
      <c r="R7972" s="2" t="e">
        <f>IF(Customer_churn_Table!N7972=1,Customer_churn_Table!H7972,NA())</f>
        <v>#N/A</v>
      </c>
      <c r="S7972" s="2" t="e">
        <f>IF(Customer_churn_Table!N7972=1,Customer_churn_Table!R7972,NA())</f>
        <v>#N/A</v>
      </c>
    </row>
    <row r="7973" spans="16:19" x14ac:dyDescent="0.35">
      <c r="P7973" s="2">
        <f>IF(Customer_churn_Table!N7973=0,Customer_churn_Table!H7973,NA())</f>
        <v>10</v>
      </c>
      <c r="Q7973" s="2">
        <f>IF(Customer_churn_Table!N7973=0,Customer_churn_Table!R7973,NA())</f>
        <v>660</v>
      </c>
      <c r="R7973" s="2" t="e">
        <f>IF(Customer_churn_Table!N7973=1,Customer_churn_Table!H7973,NA())</f>
        <v>#N/A</v>
      </c>
      <c r="S7973" s="2" t="e">
        <f>IF(Customer_churn_Table!N7973=1,Customer_churn_Table!R7973,NA())</f>
        <v>#N/A</v>
      </c>
    </row>
    <row r="7974" spans="16:19" x14ac:dyDescent="0.35">
      <c r="P7974" s="2">
        <f>IF(Customer_churn_Table!N7974=0,Customer_churn_Table!H7974,NA())</f>
        <v>5</v>
      </c>
      <c r="Q7974" s="2">
        <f>IF(Customer_churn_Table!N7974=0,Customer_churn_Table!R7974,NA())</f>
        <v>301</v>
      </c>
      <c r="R7974" s="2" t="e">
        <f>IF(Customer_churn_Table!N7974=1,Customer_churn_Table!H7974,NA())</f>
        <v>#N/A</v>
      </c>
      <c r="S7974" s="2" t="e">
        <f>IF(Customer_churn_Table!N7974=1,Customer_churn_Table!R7974,NA())</f>
        <v>#N/A</v>
      </c>
    </row>
    <row r="7975" spans="16:19" x14ac:dyDescent="0.35">
      <c r="P7975" s="2">
        <f>IF(Customer_churn_Table!N7975=0,Customer_churn_Table!H7975,NA())</f>
        <v>7</v>
      </c>
      <c r="Q7975" s="2">
        <f>IF(Customer_churn_Table!N7975=0,Customer_churn_Table!R7975,NA())</f>
        <v>326</v>
      </c>
      <c r="R7975" s="2" t="e">
        <f>IF(Customer_churn_Table!N7975=1,Customer_churn_Table!H7975,NA())</f>
        <v>#N/A</v>
      </c>
      <c r="S7975" s="2" t="e">
        <f>IF(Customer_churn_Table!N7975=1,Customer_churn_Table!R7975,NA())</f>
        <v>#N/A</v>
      </c>
    </row>
    <row r="7976" spans="16:19" x14ac:dyDescent="0.35">
      <c r="P7976" s="2" t="e">
        <f>IF(Customer_churn_Table!N7976=0,Customer_churn_Table!H7976,NA())</f>
        <v>#N/A</v>
      </c>
      <c r="Q7976" s="2" t="e">
        <f>IF(Customer_churn_Table!N7976=0,Customer_churn_Table!R7976,NA())</f>
        <v>#N/A</v>
      </c>
      <c r="R7976" s="2">
        <f>IF(Customer_churn_Table!N7976=1,Customer_churn_Table!H7976,NA())</f>
        <v>2</v>
      </c>
      <c r="S7976" s="2">
        <f>IF(Customer_churn_Table!N7976=1,Customer_churn_Table!R7976,NA())</f>
        <v>496</v>
      </c>
    </row>
    <row r="7977" spans="16:19" x14ac:dyDescent="0.35">
      <c r="P7977" s="2">
        <f>IF(Customer_churn_Table!N7977=0,Customer_churn_Table!H7977,NA())</f>
        <v>3</v>
      </c>
      <c r="Q7977" s="2">
        <f>IF(Customer_churn_Table!N7977=0,Customer_churn_Table!R7977,NA())</f>
        <v>433</v>
      </c>
      <c r="R7977" s="2" t="e">
        <f>IF(Customer_churn_Table!N7977=1,Customer_churn_Table!H7977,NA())</f>
        <v>#N/A</v>
      </c>
      <c r="S7977" s="2" t="e">
        <f>IF(Customer_churn_Table!N7977=1,Customer_churn_Table!R7977,NA())</f>
        <v>#N/A</v>
      </c>
    </row>
    <row r="7978" spans="16:19" x14ac:dyDescent="0.35">
      <c r="P7978" s="2">
        <f>IF(Customer_churn_Table!N7978=0,Customer_churn_Table!H7978,NA())</f>
        <v>4</v>
      </c>
      <c r="Q7978" s="2">
        <f>IF(Customer_churn_Table!N7978=0,Customer_churn_Table!R7978,NA())</f>
        <v>599</v>
      </c>
      <c r="R7978" s="2" t="e">
        <f>IF(Customer_churn_Table!N7978=1,Customer_churn_Table!H7978,NA())</f>
        <v>#N/A</v>
      </c>
      <c r="S7978" s="2" t="e">
        <f>IF(Customer_churn_Table!N7978=1,Customer_churn_Table!R7978,NA())</f>
        <v>#N/A</v>
      </c>
    </row>
    <row r="7979" spans="16:19" x14ac:dyDescent="0.35">
      <c r="P7979" s="2">
        <f>IF(Customer_churn_Table!N7979=0,Customer_churn_Table!H7979,NA())</f>
        <v>10</v>
      </c>
      <c r="Q7979" s="2">
        <f>IF(Customer_churn_Table!N7979=0,Customer_churn_Table!R7979,NA())</f>
        <v>554</v>
      </c>
      <c r="R7979" s="2" t="e">
        <f>IF(Customer_churn_Table!N7979=1,Customer_churn_Table!H7979,NA())</f>
        <v>#N/A</v>
      </c>
      <c r="S7979" s="2" t="e">
        <f>IF(Customer_churn_Table!N7979=1,Customer_churn_Table!R7979,NA())</f>
        <v>#N/A</v>
      </c>
    </row>
    <row r="7980" spans="16:19" x14ac:dyDescent="0.35">
      <c r="P7980" s="2">
        <f>IF(Customer_churn_Table!N7980=0,Customer_churn_Table!H7980,NA())</f>
        <v>2</v>
      </c>
      <c r="Q7980" s="2">
        <f>IF(Customer_churn_Table!N7980=0,Customer_churn_Table!R7980,NA())</f>
        <v>379</v>
      </c>
      <c r="R7980" s="2" t="e">
        <f>IF(Customer_churn_Table!N7980=1,Customer_churn_Table!H7980,NA())</f>
        <v>#N/A</v>
      </c>
      <c r="S7980" s="2" t="e">
        <f>IF(Customer_churn_Table!N7980=1,Customer_churn_Table!R7980,NA())</f>
        <v>#N/A</v>
      </c>
    </row>
    <row r="7981" spans="16:19" x14ac:dyDescent="0.35">
      <c r="P7981" s="2">
        <f>IF(Customer_churn_Table!N7981=0,Customer_churn_Table!H7981,NA())</f>
        <v>7</v>
      </c>
      <c r="Q7981" s="2">
        <f>IF(Customer_churn_Table!N7981=0,Customer_churn_Table!R7981,NA())</f>
        <v>591</v>
      </c>
      <c r="R7981" s="2" t="e">
        <f>IF(Customer_churn_Table!N7981=1,Customer_churn_Table!H7981,NA())</f>
        <v>#N/A</v>
      </c>
      <c r="S7981" s="2" t="e">
        <f>IF(Customer_churn_Table!N7981=1,Customer_churn_Table!R7981,NA())</f>
        <v>#N/A</v>
      </c>
    </row>
    <row r="7982" spans="16:19" x14ac:dyDescent="0.35">
      <c r="P7982" s="2">
        <f>IF(Customer_churn_Table!N7982=0,Customer_churn_Table!H7982,NA())</f>
        <v>7</v>
      </c>
      <c r="Q7982" s="2">
        <f>IF(Customer_churn_Table!N7982=0,Customer_churn_Table!R7982,NA())</f>
        <v>423</v>
      </c>
      <c r="R7982" s="2" t="e">
        <f>IF(Customer_churn_Table!N7982=1,Customer_churn_Table!H7982,NA())</f>
        <v>#N/A</v>
      </c>
      <c r="S7982" s="2" t="e">
        <f>IF(Customer_churn_Table!N7982=1,Customer_churn_Table!R7982,NA())</f>
        <v>#N/A</v>
      </c>
    </row>
    <row r="7983" spans="16:19" x14ac:dyDescent="0.35">
      <c r="P7983" s="2">
        <f>IF(Customer_churn_Table!N7983=0,Customer_churn_Table!H7983,NA())</f>
        <v>9</v>
      </c>
      <c r="Q7983" s="2">
        <f>IF(Customer_churn_Table!N7983=0,Customer_churn_Table!R7983,NA())</f>
        <v>600</v>
      </c>
      <c r="R7983" s="2" t="e">
        <f>IF(Customer_churn_Table!N7983=1,Customer_churn_Table!H7983,NA())</f>
        <v>#N/A</v>
      </c>
      <c r="S7983" s="2" t="e">
        <f>IF(Customer_churn_Table!N7983=1,Customer_churn_Table!R7983,NA())</f>
        <v>#N/A</v>
      </c>
    </row>
    <row r="7984" spans="16:19" x14ac:dyDescent="0.35">
      <c r="P7984" s="2">
        <f>IF(Customer_churn_Table!N7984=0,Customer_churn_Table!H7984,NA())</f>
        <v>1</v>
      </c>
      <c r="Q7984" s="2">
        <f>IF(Customer_churn_Table!N7984=0,Customer_churn_Table!R7984,NA())</f>
        <v>898</v>
      </c>
      <c r="R7984" s="2" t="e">
        <f>IF(Customer_churn_Table!N7984=1,Customer_churn_Table!H7984,NA())</f>
        <v>#N/A</v>
      </c>
      <c r="S7984" s="2" t="e">
        <f>IF(Customer_churn_Table!N7984=1,Customer_churn_Table!R7984,NA())</f>
        <v>#N/A</v>
      </c>
    </row>
    <row r="7985" spans="16:19" x14ac:dyDescent="0.35">
      <c r="P7985" s="2">
        <f>IF(Customer_churn_Table!N7985=0,Customer_churn_Table!H7985,NA())</f>
        <v>9</v>
      </c>
      <c r="Q7985" s="2">
        <f>IF(Customer_churn_Table!N7985=0,Customer_churn_Table!R7985,NA())</f>
        <v>244</v>
      </c>
      <c r="R7985" s="2" t="e">
        <f>IF(Customer_churn_Table!N7985=1,Customer_churn_Table!H7985,NA())</f>
        <v>#N/A</v>
      </c>
      <c r="S7985" s="2" t="e">
        <f>IF(Customer_churn_Table!N7985=1,Customer_churn_Table!R7985,NA())</f>
        <v>#N/A</v>
      </c>
    </row>
    <row r="7986" spans="16:19" x14ac:dyDescent="0.35">
      <c r="P7986" s="2">
        <f>IF(Customer_churn_Table!N7986=0,Customer_churn_Table!H7986,NA())</f>
        <v>6</v>
      </c>
      <c r="Q7986" s="2">
        <f>IF(Customer_churn_Table!N7986=0,Customer_churn_Table!R7986,NA())</f>
        <v>343</v>
      </c>
      <c r="R7986" s="2" t="e">
        <f>IF(Customer_churn_Table!N7986=1,Customer_churn_Table!H7986,NA())</f>
        <v>#N/A</v>
      </c>
      <c r="S7986" s="2" t="e">
        <f>IF(Customer_churn_Table!N7986=1,Customer_churn_Table!R7986,NA())</f>
        <v>#N/A</v>
      </c>
    </row>
    <row r="7987" spans="16:19" x14ac:dyDescent="0.35">
      <c r="P7987" s="2">
        <f>IF(Customer_churn_Table!N7987=0,Customer_churn_Table!H7987,NA())</f>
        <v>2</v>
      </c>
      <c r="Q7987" s="2">
        <f>IF(Customer_churn_Table!N7987=0,Customer_churn_Table!R7987,NA())</f>
        <v>459</v>
      </c>
      <c r="R7987" s="2" t="e">
        <f>IF(Customer_churn_Table!N7987=1,Customer_churn_Table!H7987,NA())</f>
        <v>#N/A</v>
      </c>
      <c r="S7987" s="2" t="e">
        <f>IF(Customer_churn_Table!N7987=1,Customer_churn_Table!R7987,NA())</f>
        <v>#N/A</v>
      </c>
    </row>
    <row r="7988" spans="16:19" x14ac:dyDescent="0.35">
      <c r="P7988" s="2">
        <f>IF(Customer_churn_Table!N7988=0,Customer_churn_Table!H7988,NA())</f>
        <v>3</v>
      </c>
      <c r="Q7988" s="2">
        <f>IF(Customer_churn_Table!N7988=0,Customer_churn_Table!R7988,NA())</f>
        <v>814</v>
      </c>
      <c r="R7988" s="2" t="e">
        <f>IF(Customer_churn_Table!N7988=1,Customer_churn_Table!H7988,NA())</f>
        <v>#N/A</v>
      </c>
      <c r="S7988" s="2" t="e">
        <f>IF(Customer_churn_Table!N7988=1,Customer_churn_Table!R7988,NA())</f>
        <v>#N/A</v>
      </c>
    </row>
    <row r="7989" spans="16:19" x14ac:dyDescent="0.35">
      <c r="P7989" s="2">
        <f>IF(Customer_churn_Table!N7989=0,Customer_churn_Table!H7989,NA())</f>
        <v>5</v>
      </c>
      <c r="Q7989" s="2">
        <f>IF(Customer_churn_Table!N7989=0,Customer_churn_Table!R7989,NA())</f>
        <v>240</v>
      </c>
      <c r="R7989" s="2" t="e">
        <f>IF(Customer_churn_Table!N7989=1,Customer_churn_Table!H7989,NA())</f>
        <v>#N/A</v>
      </c>
      <c r="S7989" s="2" t="e">
        <f>IF(Customer_churn_Table!N7989=1,Customer_churn_Table!R7989,NA())</f>
        <v>#N/A</v>
      </c>
    </row>
    <row r="7990" spans="16:19" x14ac:dyDescent="0.35">
      <c r="P7990" s="2">
        <f>IF(Customer_churn_Table!N7990=0,Customer_churn_Table!H7990,NA())</f>
        <v>8</v>
      </c>
      <c r="Q7990" s="2">
        <f>IF(Customer_churn_Table!N7990=0,Customer_churn_Table!R7990,NA())</f>
        <v>286</v>
      </c>
      <c r="R7990" s="2" t="e">
        <f>IF(Customer_churn_Table!N7990=1,Customer_churn_Table!H7990,NA())</f>
        <v>#N/A</v>
      </c>
      <c r="S7990" s="2" t="e">
        <f>IF(Customer_churn_Table!N7990=1,Customer_churn_Table!R7990,NA())</f>
        <v>#N/A</v>
      </c>
    </row>
    <row r="7991" spans="16:19" x14ac:dyDescent="0.35">
      <c r="P7991" s="2">
        <f>IF(Customer_churn_Table!N7991=0,Customer_churn_Table!H7991,NA())</f>
        <v>8</v>
      </c>
      <c r="Q7991" s="2">
        <f>IF(Customer_churn_Table!N7991=0,Customer_churn_Table!R7991,NA())</f>
        <v>287</v>
      </c>
      <c r="R7991" s="2" t="e">
        <f>IF(Customer_churn_Table!N7991=1,Customer_churn_Table!H7991,NA())</f>
        <v>#N/A</v>
      </c>
      <c r="S7991" s="2" t="e">
        <f>IF(Customer_churn_Table!N7991=1,Customer_churn_Table!R7991,NA())</f>
        <v>#N/A</v>
      </c>
    </row>
    <row r="7992" spans="16:19" x14ac:dyDescent="0.35">
      <c r="P7992" s="2">
        <f>IF(Customer_churn_Table!N7992=0,Customer_churn_Table!H7992,NA())</f>
        <v>5</v>
      </c>
      <c r="Q7992" s="2">
        <f>IF(Customer_churn_Table!N7992=0,Customer_churn_Table!R7992,NA())</f>
        <v>977</v>
      </c>
      <c r="R7992" s="2" t="e">
        <f>IF(Customer_churn_Table!N7992=1,Customer_churn_Table!H7992,NA())</f>
        <v>#N/A</v>
      </c>
      <c r="S7992" s="2" t="e">
        <f>IF(Customer_churn_Table!N7992=1,Customer_churn_Table!R7992,NA())</f>
        <v>#N/A</v>
      </c>
    </row>
    <row r="7993" spans="16:19" x14ac:dyDescent="0.35">
      <c r="P7993" s="2">
        <f>IF(Customer_churn_Table!N7993=0,Customer_churn_Table!H7993,NA())</f>
        <v>9</v>
      </c>
      <c r="Q7993" s="2">
        <f>IF(Customer_churn_Table!N7993=0,Customer_churn_Table!R7993,NA())</f>
        <v>489</v>
      </c>
      <c r="R7993" s="2" t="e">
        <f>IF(Customer_churn_Table!N7993=1,Customer_churn_Table!H7993,NA())</f>
        <v>#N/A</v>
      </c>
      <c r="S7993" s="2" t="e">
        <f>IF(Customer_churn_Table!N7993=1,Customer_churn_Table!R7993,NA())</f>
        <v>#N/A</v>
      </c>
    </row>
    <row r="7994" spans="16:19" x14ac:dyDescent="0.35">
      <c r="P7994" s="2">
        <f>IF(Customer_churn_Table!N7994=0,Customer_churn_Table!H7994,NA())</f>
        <v>7</v>
      </c>
      <c r="Q7994" s="2">
        <f>IF(Customer_churn_Table!N7994=0,Customer_churn_Table!R7994,NA())</f>
        <v>858</v>
      </c>
      <c r="R7994" s="2" t="e">
        <f>IF(Customer_churn_Table!N7994=1,Customer_churn_Table!H7994,NA())</f>
        <v>#N/A</v>
      </c>
      <c r="S7994" s="2" t="e">
        <f>IF(Customer_churn_Table!N7994=1,Customer_churn_Table!R7994,NA())</f>
        <v>#N/A</v>
      </c>
    </row>
    <row r="7995" spans="16:19" x14ac:dyDescent="0.35">
      <c r="P7995" s="2">
        <f>IF(Customer_churn_Table!N7995=0,Customer_churn_Table!H7995,NA())</f>
        <v>4</v>
      </c>
      <c r="Q7995" s="2">
        <f>IF(Customer_churn_Table!N7995=0,Customer_churn_Table!R7995,NA())</f>
        <v>385</v>
      </c>
      <c r="R7995" s="2" t="e">
        <f>IF(Customer_churn_Table!N7995=1,Customer_churn_Table!H7995,NA())</f>
        <v>#N/A</v>
      </c>
      <c r="S7995" s="2" t="e">
        <f>IF(Customer_churn_Table!N7995=1,Customer_churn_Table!R7995,NA())</f>
        <v>#N/A</v>
      </c>
    </row>
    <row r="7996" spans="16:19" x14ac:dyDescent="0.35">
      <c r="P7996" s="2" t="e">
        <f>IF(Customer_churn_Table!N7996=0,Customer_churn_Table!H7996,NA())</f>
        <v>#N/A</v>
      </c>
      <c r="Q7996" s="2" t="e">
        <f>IF(Customer_churn_Table!N7996=0,Customer_churn_Table!R7996,NA())</f>
        <v>#N/A</v>
      </c>
      <c r="R7996" s="2">
        <f>IF(Customer_churn_Table!N7996=1,Customer_churn_Table!H7996,NA())</f>
        <v>1</v>
      </c>
      <c r="S7996" s="2">
        <f>IF(Customer_churn_Table!N7996=1,Customer_churn_Table!R7996,NA())</f>
        <v>623</v>
      </c>
    </row>
    <row r="7997" spans="16:19" x14ac:dyDescent="0.35">
      <c r="P7997" s="2">
        <f>IF(Customer_churn_Table!N7997=0,Customer_churn_Table!H7997,NA())</f>
        <v>1</v>
      </c>
      <c r="Q7997" s="2">
        <f>IF(Customer_churn_Table!N7997=0,Customer_churn_Table!R7997,NA())</f>
        <v>652</v>
      </c>
      <c r="R7997" s="2" t="e">
        <f>IF(Customer_churn_Table!N7997=1,Customer_churn_Table!H7997,NA())</f>
        <v>#N/A</v>
      </c>
      <c r="S7997" s="2" t="e">
        <f>IF(Customer_churn_Table!N7997=1,Customer_churn_Table!R7997,NA())</f>
        <v>#N/A</v>
      </c>
    </row>
    <row r="7998" spans="16:19" x14ac:dyDescent="0.35">
      <c r="P7998" s="2">
        <f>IF(Customer_churn_Table!N7998=0,Customer_churn_Table!H7998,NA())</f>
        <v>5</v>
      </c>
      <c r="Q7998" s="2">
        <f>IF(Customer_churn_Table!N7998=0,Customer_churn_Table!R7998,NA())</f>
        <v>250</v>
      </c>
      <c r="R7998" s="2" t="e">
        <f>IF(Customer_churn_Table!N7998=1,Customer_churn_Table!H7998,NA())</f>
        <v>#N/A</v>
      </c>
      <c r="S7998" s="2" t="e">
        <f>IF(Customer_churn_Table!N7998=1,Customer_churn_Table!R7998,NA())</f>
        <v>#N/A</v>
      </c>
    </row>
    <row r="7999" spans="16:19" x14ac:dyDescent="0.35">
      <c r="P7999" s="2">
        <f>IF(Customer_churn_Table!N7999=0,Customer_churn_Table!H7999,NA())</f>
        <v>6</v>
      </c>
      <c r="Q7999" s="2">
        <f>IF(Customer_churn_Table!N7999=0,Customer_churn_Table!R7999,NA())</f>
        <v>865</v>
      </c>
      <c r="R7999" s="2" t="e">
        <f>IF(Customer_churn_Table!N7999=1,Customer_churn_Table!H7999,NA())</f>
        <v>#N/A</v>
      </c>
      <c r="S7999" s="2" t="e">
        <f>IF(Customer_churn_Table!N7999=1,Customer_churn_Table!R7999,NA())</f>
        <v>#N/A</v>
      </c>
    </row>
    <row r="8000" spans="16:19" x14ac:dyDescent="0.35">
      <c r="P8000" s="2" t="e">
        <f>IF(Customer_churn_Table!N8000=0,Customer_churn_Table!H8000,NA())</f>
        <v>#N/A</v>
      </c>
      <c r="Q8000" s="2" t="e">
        <f>IF(Customer_churn_Table!N8000=0,Customer_churn_Table!R8000,NA())</f>
        <v>#N/A</v>
      </c>
      <c r="R8000" s="2">
        <f>IF(Customer_churn_Table!N8000=1,Customer_churn_Table!H8000,NA())</f>
        <v>3</v>
      </c>
      <c r="S8000" s="2">
        <f>IF(Customer_churn_Table!N8000=1,Customer_churn_Table!R8000,NA())</f>
        <v>536</v>
      </c>
    </row>
    <row r="8001" spans="16:19" x14ac:dyDescent="0.35">
      <c r="P8001" s="2">
        <f>IF(Customer_churn_Table!N8001=0,Customer_churn_Table!H8001,NA())</f>
        <v>5</v>
      </c>
      <c r="Q8001" s="2">
        <f>IF(Customer_churn_Table!N8001=0,Customer_churn_Table!R8001,NA())</f>
        <v>334</v>
      </c>
      <c r="R8001" s="2" t="e">
        <f>IF(Customer_churn_Table!N8001=1,Customer_churn_Table!H8001,NA())</f>
        <v>#N/A</v>
      </c>
      <c r="S8001" s="2" t="e">
        <f>IF(Customer_churn_Table!N8001=1,Customer_churn_Table!R8001,NA())</f>
        <v>#N/A</v>
      </c>
    </row>
    <row r="8002" spans="16:19" x14ac:dyDescent="0.35">
      <c r="P8002" s="2">
        <f>IF(Customer_churn_Table!N8002=0,Customer_churn_Table!H8002,NA())</f>
        <v>8</v>
      </c>
      <c r="Q8002" s="2">
        <f>IF(Customer_churn_Table!N8002=0,Customer_churn_Table!R8002,NA())</f>
        <v>751</v>
      </c>
      <c r="R8002" s="2" t="e">
        <f>IF(Customer_churn_Table!N8002=1,Customer_churn_Table!H8002,NA())</f>
        <v>#N/A</v>
      </c>
      <c r="S8002" s="2" t="e">
        <f>IF(Customer_churn_Table!N8002=1,Customer_churn_Table!R8002,NA())</f>
        <v>#N/A</v>
      </c>
    </row>
    <row r="8003" spans="16:19" x14ac:dyDescent="0.35">
      <c r="P8003" s="2">
        <f>IF(Customer_churn_Table!N8003=0,Customer_churn_Table!H8003,NA())</f>
        <v>9</v>
      </c>
      <c r="Q8003" s="2">
        <f>IF(Customer_churn_Table!N8003=0,Customer_churn_Table!R8003,NA())</f>
        <v>947</v>
      </c>
      <c r="R8003" s="2" t="e">
        <f>IF(Customer_churn_Table!N8003=1,Customer_churn_Table!H8003,NA())</f>
        <v>#N/A</v>
      </c>
      <c r="S8003" s="2" t="e">
        <f>IF(Customer_churn_Table!N8003=1,Customer_churn_Table!R8003,NA())</f>
        <v>#N/A</v>
      </c>
    </row>
    <row r="8004" spans="16:19" x14ac:dyDescent="0.35">
      <c r="P8004" s="2">
        <f>IF(Customer_churn_Table!N8004=0,Customer_churn_Table!H8004,NA())</f>
        <v>1</v>
      </c>
      <c r="Q8004" s="2">
        <f>IF(Customer_churn_Table!N8004=0,Customer_churn_Table!R8004,NA())</f>
        <v>930</v>
      </c>
      <c r="R8004" s="2" t="e">
        <f>IF(Customer_churn_Table!N8004=1,Customer_churn_Table!H8004,NA())</f>
        <v>#N/A</v>
      </c>
      <c r="S8004" s="2" t="e">
        <f>IF(Customer_churn_Table!N8004=1,Customer_churn_Table!R8004,NA())</f>
        <v>#N/A</v>
      </c>
    </row>
    <row r="8005" spans="16:19" x14ac:dyDescent="0.35">
      <c r="P8005" s="2" t="e">
        <f>IF(Customer_churn_Table!N8005=0,Customer_churn_Table!H8005,NA())</f>
        <v>#N/A</v>
      </c>
      <c r="Q8005" s="2" t="e">
        <f>IF(Customer_churn_Table!N8005=0,Customer_churn_Table!R8005,NA())</f>
        <v>#N/A</v>
      </c>
      <c r="R8005" s="2">
        <f>IF(Customer_churn_Table!N8005=1,Customer_churn_Table!H8005,NA())</f>
        <v>6</v>
      </c>
      <c r="S8005" s="2">
        <f>IF(Customer_churn_Table!N8005=1,Customer_churn_Table!R8005,NA())</f>
        <v>281</v>
      </c>
    </row>
    <row r="8006" spans="16:19" x14ac:dyDescent="0.35">
      <c r="P8006" s="2">
        <f>IF(Customer_churn_Table!N8006=0,Customer_churn_Table!H8006,NA())</f>
        <v>5</v>
      </c>
      <c r="Q8006" s="2">
        <f>IF(Customer_churn_Table!N8006=0,Customer_churn_Table!R8006,NA())</f>
        <v>537</v>
      </c>
      <c r="R8006" s="2" t="e">
        <f>IF(Customer_churn_Table!N8006=1,Customer_churn_Table!H8006,NA())</f>
        <v>#N/A</v>
      </c>
      <c r="S8006" s="2" t="e">
        <f>IF(Customer_churn_Table!N8006=1,Customer_churn_Table!R8006,NA())</f>
        <v>#N/A</v>
      </c>
    </row>
    <row r="8007" spans="16:19" x14ac:dyDescent="0.35">
      <c r="P8007" s="2">
        <f>IF(Customer_churn_Table!N8007=0,Customer_churn_Table!H8007,NA())</f>
        <v>1</v>
      </c>
      <c r="Q8007" s="2">
        <f>IF(Customer_churn_Table!N8007=0,Customer_churn_Table!R8007,NA())</f>
        <v>541</v>
      </c>
      <c r="R8007" s="2" t="e">
        <f>IF(Customer_churn_Table!N8007=1,Customer_churn_Table!H8007,NA())</f>
        <v>#N/A</v>
      </c>
      <c r="S8007" s="2" t="e">
        <f>IF(Customer_churn_Table!N8007=1,Customer_churn_Table!R8007,NA())</f>
        <v>#N/A</v>
      </c>
    </row>
    <row r="8008" spans="16:19" x14ac:dyDescent="0.35">
      <c r="P8008" s="2">
        <f>IF(Customer_churn_Table!N8008=0,Customer_churn_Table!H8008,NA())</f>
        <v>8</v>
      </c>
      <c r="Q8008" s="2">
        <f>IF(Customer_churn_Table!N8008=0,Customer_churn_Table!R8008,NA())</f>
        <v>992</v>
      </c>
      <c r="R8008" s="2" t="e">
        <f>IF(Customer_churn_Table!N8008=1,Customer_churn_Table!H8008,NA())</f>
        <v>#N/A</v>
      </c>
      <c r="S8008" s="2" t="e">
        <f>IF(Customer_churn_Table!N8008=1,Customer_churn_Table!R8008,NA())</f>
        <v>#N/A</v>
      </c>
    </row>
    <row r="8009" spans="16:19" x14ac:dyDescent="0.35">
      <c r="P8009" s="2" t="e">
        <f>IF(Customer_churn_Table!N8009=0,Customer_churn_Table!H8009,NA())</f>
        <v>#N/A</v>
      </c>
      <c r="Q8009" s="2" t="e">
        <f>IF(Customer_churn_Table!N8009=0,Customer_churn_Table!R8009,NA())</f>
        <v>#N/A</v>
      </c>
      <c r="R8009" s="2">
        <f>IF(Customer_churn_Table!N8009=1,Customer_churn_Table!H8009,NA())</f>
        <v>4</v>
      </c>
      <c r="S8009" s="2">
        <f>IF(Customer_churn_Table!N8009=1,Customer_churn_Table!R8009,NA())</f>
        <v>918</v>
      </c>
    </row>
    <row r="8010" spans="16:19" x14ac:dyDescent="0.35">
      <c r="P8010" s="2">
        <f>IF(Customer_churn_Table!N8010=0,Customer_churn_Table!H8010,NA())</f>
        <v>10</v>
      </c>
      <c r="Q8010" s="2">
        <f>IF(Customer_churn_Table!N8010=0,Customer_churn_Table!R8010,NA())</f>
        <v>645</v>
      </c>
      <c r="R8010" s="2" t="e">
        <f>IF(Customer_churn_Table!N8010=1,Customer_churn_Table!H8010,NA())</f>
        <v>#N/A</v>
      </c>
      <c r="S8010" s="2" t="e">
        <f>IF(Customer_churn_Table!N8010=1,Customer_churn_Table!R8010,NA())</f>
        <v>#N/A</v>
      </c>
    </row>
    <row r="8011" spans="16:19" x14ac:dyDescent="0.35">
      <c r="P8011" s="2">
        <f>IF(Customer_churn_Table!N8011=0,Customer_churn_Table!H8011,NA())</f>
        <v>1</v>
      </c>
      <c r="Q8011" s="2">
        <f>IF(Customer_churn_Table!N8011=0,Customer_churn_Table!R8011,NA())</f>
        <v>788</v>
      </c>
      <c r="R8011" s="2" t="e">
        <f>IF(Customer_churn_Table!N8011=1,Customer_churn_Table!H8011,NA())</f>
        <v>#N/A</v>
      </c>
      <c r="S8011" s="2" t="e">
        <f>IF(Customer_churn_Table!N8011=1,Customer_churn_Table!R8011,NA())</f>
        <v>#N/A</v>
      </c>
    </row>
    <row r="8012" spans="16:19" x14ac:dyDescent="0.35">
      <c r="P8012" s="2" t="e">
        <f>IF(Customer_churn_Table!N8012=0,Customer_churn_Table!H8012,NA())</f>
        <v>#N/A</v>
      </c>
      <c r="Q8012" s="2" t="e">
        <f>IF(Customer_churn_Table!N8012=0,Customer_churn_Table!R8012,NA())</f>
        <v>#N/A</v>
      </c>
      <c r="R8012" s="2">
        <f>IF(Customer_churn_Table!N8012=1,Customer_churn_Table!H8012,NA())</f>
        <v>10</v>
      </c>
      <c r="S8012" s="2">
        <f>IF(Customer_churn_Table!N8012=1,Customer_churn_Table!R8012,NA())</f>
        <v>681</v>
      </c>
    </row>
    <row r="8013" spans="16:19" x14ac:dyDescent="0.35">
      <c r="P8013" s="2">
        <f>IF(Customer_churn_Table!N8013=0,Customer_churn_Table!H8013,NA())</f>
        <v>2</v>
      </c>
      <c r="Q8013" s="2">
        <f>IF(Customer_churn_Table!N8013=0,Customer_churn_Table!R8013,NA())</f>
        <v>939</v>
      </c>
      <c r="R8013" s="2" t="e">
        <f>IF(Customer_churn_Table!N8013=1,Customer_churn_Table!H8013,NA())</f>
        <v>#N/A</v>
      </c>
      <c r="S8013" s="2" t="e">
        <f>IF(Customer_churn_Table!N8013=1,Customer_churn_Table!R8013,NA())</f>
        <v>#N/A</v>
      </c>
    </row>
    <row r="8014" spans="16:19" x14ac:dyDescent="0.35">
      <c r="P8014" s="2">
        <f>IF(Customer_churn_Table!N8014=0,Customer_churn_Table!H8014,NA())</f>
        <v>10</v>
      </c>
      <c r="Q8014" s="2">
        <f>IF(Customer_churn_Table!N8014=0,Customer_churn_Table!R8014,NA())</f>
        <v>740</v>
      </c>
      <c r="R8014" s="2" t="e">
        <f>IF(Customer_churn_Table!N8014=1,Customer_churn_Table!H8014,NA())</f>
        <v>#N/A</v>
      </c>
      <c r="S8014" s="2" t="e">
        <f>IF(Customer_churn_Table!N8014=1,Customer_churn_Table!R8014,NA())</f>
        <v>#N/A</v>
      </c>
    </row>
    <row r="8015" spans="16:19" x14ac:dyDescent="0.35">
      <c r="P8015" s="2">
        <f>IF(Customer_churn_Table!N8015=0,Customer_churn_Table!H8015,NA())</f>
        <v>2</v>
      </c>
      <c r="Q8015" s="2">
        <f>IF(Customer_churn_Table!N8015=0,Customer_churn_Table!R8015,NA())</f>
        <v>902</v>
      </c>
      <c r="R8015" s="2" t="e">
        <f>IF(Customer_churn_Table!N8015=1,Customer_churn_Table!H8015,NA())</f>
        <v>#N/A</v>
      </c>
      <c r="S8015" s="2" t="e">
        <f>IF(Customer_churn_Table!N8015=1,Customer_churn_Table!R8015,NA())</f>
        <v>#N/A</v>
      </c>
    </row>
    <row r="8016" spans="16:19" x14ac:dyDescent="0.35">
      <c r="P8016" s="2">
        <f>IF(Customer_churn_Table!N8016=0,Customer_churn_Table!H8016,NA())</f>
        <v>2</v>
      </c>
      <c r="Q8016" s="2">
        <f>IF(Customer_churn_Table!N8016=0,Customer_churn_Table!R8016,NA())</f>
        <v>403</v>
      </c>
      <c r="R8016" s="2" t="e">
        <f>IF(Customer_churn_Table!N8016=1,Customer_churn_Table!H8016,NA())</f>
        <v>#N/A</v>
      </c>
      <c r="S8016" s="2" t="e">
        <f>IF(Customer_churn_Table!N8016=1,Customer_churn_Table!R8016,NA())</f>
        <v>#N/A</v>
      </c>
    </row>
    <row r="8017" spans="16:19" x14ac:dyDescent="0.35">
      <c r="P8017" s="2">
        <f>IF(Customer_churn_Table!N8017=0,Customer_churn_Table!H8017,NA())</f>
        <v>1</v>
      </c>
      <c r="Q8017" s="2">
        <f>IF(Customer_churn_Table!N8017=0,Customer_churn_Table!R8017,NA())</f>
        <v>711</v>
      </c>
      <c r="R8017" s="2" t="e">
        <f>IF(Customer_churn_Table!N8017=1,Customer_churn_Table!H8017,NA())</f>
        <v>#N/A</v>
      </c>
      <c r="S8017" s="2" t="e">
        <f>IF(Customer_churn_Table!N8017=1,Customer_churn_Table!R8017,NA())</f>
        <v>#N/A</v>
      </c>
    </row>
    <row r="8018" spans="16:19" x14ac:dyDescent="0.35">
      <c r="P8018" s="2">
        <f>IF(Customer_churn_Table!N8018=0,Customer_churn_Table!H8018,NA())</f>
        <v>2</v>
      </c>
      <c r="Q8018" s="2">
        <f>IF(Customer_churn_Table!N8018=0,Customer_churn_Table!R8018,NA())</f>
        <v>991</v>
      </c>
      <c r="R8018" s="2" t="e">
        <f>IF(Customer_churn_Table!N8018=1,Customer_churn_Table!H8018,NA())</f>
        <v>#N/A</v>
      </c>
      <c r="S8018" s="2" t="e">
        <f>IF(Customer_churn_Table!N8018=1,Customer_churn_Table!R8018,NA())</f>
        <v>#N/A</v>
      </c>
    </row>
    <row r="8019" spans="16:19" x14ac:dyDescent="0.35">
      <c r="P8019" s="2">
        <f>IF(Customer_churn_Table!N8019=0,Customer_churn_Table!H8019,NA())</f>
        <v>5</v>
      </c>
      <c r="Q8019" s="2">
        <f>IF(Customer_churn_Table!N8019=0,Customer_churn_Table!R8019,NA())</f>
        <v>894</v>
      </c>
      <c r="R8019" s="2" t="e">
        <f>IF(Customer_churn_Table!N8019=1,Customer_churn_Table!H8019,NA())</f>
        <v>#N/A</v>
      </c>
      <c r="S8019" s="2" t="e">
        <f>IF(Customer_churn_Table!N8019=1,Customer_churn_Table!R8019,NA())</f>
        <v>#N/A</v>
      </c>
    </row>
    <row r="8020" spans="16:19" x14ac:dyDescent="0.35">
      <c r="P8020" s="2" t="e">
        <f>IF(Customer_churn_Table!N8020=0,Customer_churn_Table!H8020,NA())</f>
        <v>#N/A</v>
      </c>
      <c r="Q8020" s="2" t="e">
        <f>IF(Customer_churn_Table!N8020=0,Customer_churn_Table!R8020,NA())</f>
        <v>#N/A</v>
      </c>
      <c r="R8020" s="2">
        <f>IF(Customer_churn_Table!N8020=1,Customer_churn_Table!H8020,NA())</f>
        <v>3</v>
      </c>
      <c r="S8020" s="2">
        <f>IF(Customer_churn_Table!N8020=1,Customer_churn_Table!R8020,NA())</f>
        <v>390</v>
      </c>
    </row>
    <row r="8021" spans="16:19" x14ac:dyDescent="0.35">
      <c r="P8021" s="2">
        <f>IF(Customer_churn_Table!N8021=0,Customer_churn_Table!H8021,NA())</f>
        <v>8</v>
      </c>
      <c r="Q8021" s="2">
        <f>IF(Customer_churn_Table!N8021=0,Customer_churn_Table!R8021,NA())</f>
        <v>959</v>
      </c>
      <c r="R8021" s="2" t="e">
        <f>IF(Customer_churn_Table!N8021=1,Customer_churn_Table!H8021,NA())</f>
        <v>#N/A</v>
      </c>
      <c r="S8021" s="2" t="e">
        <f>IF(Customer_churn_Table!N8021=1,Customer_churn_Table!R8021,NA())</f>
        <v>#N/A</v>
      </c>
    </row>
    <row r="8022" spans="16:19" x14ac:dyDescent="0.35">
      <c r="P8022" s="2">
        <f>IF(Customer_churn_Table!N8022=0,Customer_churn_Table!H8022,NA())</f>
        <v>2</v>
      </c>
      <c r="Q8022" s="2">
        <f>IF(Customer_churn_Table!N8022=0,Customer_churn_Table!R8022,NA())</f>
        <v>482</v>
      </c>
      <c r="R8022" s="2" t="e">
        <f>IF(Customer_churn_Table!N8022=1,Customer_churn_Table!H8022,NA())</f>
        <v>#N/A</v>
      </c>
      <c r="S8022" s="2" t="e">
        <f>IF(Customer_churn_Table!N8022=1,Customer_churn_Table!R8022,NA())</f>
        <v>#N/A</v>
      </c>
    </row>
    <row r="8023" spans="16:19" x14ac:dyDescent="0.35">
      <c r="P8023" s="2">
        <f>IF(Customer_churn_Table!N8023=0,Customer_churn_Table!H8023,NA())</f>
        <v>6</v>
      </c>
      <c r="Q8023" s="2">
        <f>IF(Customer_churn_Table!N8023=0,Customer_churn_Table!R8023,NA())</f>
        <v>920</v>
      </c>
      <c r="R8023" s="2" t="e">
        <f>IF(Customer_churn_Table!N8023=1,Customer_churn_Table!H8023,NA())</f>
        <v>#N/A</v>
      </c>
      <c r="S8023" s="2" t="e">
        <f>IF(Customer_churn_Table!N8023=1,Customer_churn_Table!R8023,NA())</f>
        <v>#N/A</v>
      </c>
    </row>
    <row r="8024" spans="16:19" x14ac:dyDescent="0.35">
      <c r="P8024" s="2" t="e">
        <f>IF(Customer_churn_Table!N8024=0,Customer_churn_Table!H8024,NA())</f>
        <v>#N/A</v>
      </c>
      <c r="Q8024" s="2" t="e">
        <f>IF(Customer_churn_Table!N8024=0,Customer_churn_Table!R8024,NA())</f>
        <v>#N/A</v>
      </c>
      <c r="R8024" s="2">
        <f>IF(Customer_churn_Table!N8024=1,Customer_churn_Table!H8024,NA())</f>
        <v>3</v>
      </c>
      <c r="S8024" s="2">
        <f>IF(Customer_churn_Table!N8024=1,Customer_churn_Table!R8024,NA())</f>
        <v>861</v>
      </c>
    </row>
    <row r="8025" spans="16:19" x14ac:dyDescent="0.35">
      <c r="P8025" s="2">
        <f>IF(Customer_churn_Table!N8025=0,Customer_churn_Table!H8025,NA())</f>
        <v>1</v>
      </c>
      <c r="Q8025" s="2">
        <f>IF(Customer_churn_Table!N8025=0,Customer_churn_Table!R8025,NA())</f>
        <v>507</v>
      </c>
      <c r="R8025" s="2" t="e">
        <f>IF(Customer_churn_Table!N8025=1,Customer_churn_Table!H8025,NA())</f>
        <v>#N/A</v>
      </c>
      <c r="S8025" s="2" t="e">
        <f>IF(Customer_churn_Table!N8025=1,Customer_churn_Table!R8025,NA())</f>
        <v>#N/A</v>
      </c>
    </row>
    <row r="8026" spans="16:19" x14ac:dyDescent="0.35">
      <c r="P8026" s="2">
        <f>IF(Customer_churn_Table!N8026=0,Customer_churn_Table!H8026,NA())</f>
        <v>10</v>
      </c>
      <c r="Q8026" s="2">
        <f>IF(Customer_churn_Table!N8026=0,Customer_churn_Table!R8026,NA())</f>
        <v>412</v>
      </c>
      <c r="R8026" s="2" t="e">
        <f>IF(Customer_churn_Table!N8026=1,Customer_churn_Table!H8026,NA())</f>
        <v>#N/A</v>
      </c>
      <c r="S8026" s="2" t="e">
        <f>IF(Customer_churn_Table!N8026=1,Customer_churn_Table!R8026,NA())</f>
        <v>#N/A</v>
      </c>
    </row>
    <row r="8027" spans="16:19" x14ac:dyDescent="0.35">
      <c r="P8027" s="2">
        <f>IF(Customer_churn_Table!N8027=0,Customer_churn_Table!H8027,NA())</f>
        <v>9</v>
      </c>
      <c r="Q8027" s="2">
        <f>IF(Customer_churn_Table!N8027=0,Customer_churn_Table!R8027,NA())</f>
        <v>873</v>
      </c>
      <c r="R8027" s="2" t="e">
        <f>IF(Customer_churn_Table!N8027=1,Customer_churn_Table!H8027,NA())</f>
        <v>#N/A</v>
      </c>
      <c r="S8027" s="2" t="e">
        <f>IF(Customer_churn_Table!N8027=1,Customer_churn_Table!R8027,NA())</f>
        <v>#N/A</v>
      </c>
    </row>
    <row r="8028" spans="16:19" x14ac:dyDescent="0.35">
      <c r="P8028" s="2">
        <f>IF(Customer_churn_Table!N8028=0,Customer_churn_Table!H8028,NA())</f>
        <v>8</v>
      </c>
      <c r="Q8028" s="2">
        <f>IF(Customer_churn_Table!N8028=0,Customer_churn_Table!R8028,NA())</f>
        <v>480</v>
      </c>
      <c r="R8028" s="2" t="e">
        <f>IF(Customer_churn_Table!N8028=1,Customer_churn_Table!H8028,NA())</f>
        <v>#N/A</v>
      </c>
      <c r="S8028" s="2" t="e">
        <f>IF(Customer_churn_Table!N8028=1,Customer_churn_Table!R8028,NA())</f>
        <v>#N/A</v>
      </c>
    </row>
    <row r="8029" spans="16:19" x14ac:dyDescent="0.35">
      <c r="P8029" s="2" t="e">
        <f>IF(Customer_churn_Table!N8029=0,Customer_churn_Table!H8029,NA())</f>
        <v>#N/A</v>
      </c>
      <c r="Q8029" s="2" t="e">
        <f>IF(Customer_churn_Table!N8029=0,Customer_churn_Table!R8029,NA())</f>
        <v>#N/A</v>
      </c>
      <c r="R8029" s="2">
        <f>IF(Customer_churn_Table!N8029=1,Customer_churn_Table!H8029,NA())</f>
        <v>4</v>
      </c>
      <c r="S8029" s="2">
        <f>IF(Customer_churn_Table!N8029=1,Customer_churn_Table!R8029,NA())</f>
        <v>800</v>
      </c>
    </row>
    <row r="8030" spans="16:19" x14ac:dyDescent="0.35">
      <c r="P8030" s="2">
        <f>IF(Customer_churn_Table!N8030=0,Customer_churn_Table!H8030,NA())</f>
        <v>8</v>
      </c>
      <c r="Q8030" s="2">
        <f>IF(Customer_churn_Table!N8030=0,Customer_churn_Table!R8030,NA())</f>
        <v>560</v>
      </c>
      <c r="R8030" s="2" t="e">
        <f>IF(Customer_churn_Table!N8030=1,Customer_churn_Table!H8030,NA())</f>
        <v>#N/A</v>
      </c>
      <c r="S8030" s="2" t="e">
        <f>IF(Customer_churn_Table!N8030=1,Customer_churn_Table!R8030,NA())</f>
        <v>#N/A</v>
      </c>
    </row>
    <row r="8031" spans="16:19" x14ac:dyDescent="0.35">
      <c r="P8031" s="2">
        <f>IF(Customer_churn_Table!N8031=0,Customer_churn_Table!H8031,NA())</f>
        <v>8</v>
      </c>
      <c r="Q8031" s="2">
        <f>IF(Customer_churn_Table!N8031=0,Customer_churn_Table!R8031,NA())</f>
        <v>678</v>
      </c>
      <c r="R8031" s="2" t="e">
        <f>IF(Customer_churn_Table!N8031=1,Customer_churn_Table!H8031,NA())</f>
        <v>#N/A</v>
      </c>
      <c r="S8031" s="2" t="e">
        <f>IF(Customer_churn_Table!N8031=1,Customer_churn_Table!R8031,NA())</f>
        <v>#N/A</v>
      </c>
    </row>
    <row r="8032" spans="16:19" x14ac:dyDescent="0.35">
      <c r="P8032" s="2" t="e">
        <f>IF(Customer_churn_Table!N8032=0,Customer_churn_Table!H8032,NA())</f>
        <v>#N/A</v>
      </c>
      <c r="Q8032" s="2" t="e">
        <f>IF(Customer_churn_Table!N8032=0,Customer_churn_Table!R8032,NA())</f>
        <v>#N/A</v>
      </c>
      <c r="R8032" s="2">
        <f>IF(Customer_churn_Table!N8032=1,Customer_churn_Table!H8032,NA())</f>
        <v>3</v>
      </c>
      <c r="S8032" s="2">
        <f>IF(Customer_churn_Table!N8032=1,Customer_churn_Table!R8032,NA())</f>
        <v>983</v>
      </c>
    </row>
    <row r="8033" spans="16:19" x14ac:dyDescent="0.35">
      <c r="P8033" s="2">
        <f>IF(Customer_churn_Table!N8033=0,Customer_churn_Table!H8033,NA())</f>
        <v>6</v>
      </c>
      <c r="Q8033" s="2">
        <f>IF(Customer_churn_Table!N8033=0,Customer_churn_Table!R8033,NA())</f>
        <v>990</v>
      </c>
      <c r="R8033" s="2" t="e">
        <f>IF(Customer_churn_Table!N8033=1,Customer_churn_Table!H8033,NA())</f>
        <v>#N/A</v>
      </c>
      <c r="S8033" s="2" t="e">
        <f>IF(Customer_churn_Table!N8033=1,Customer_churn_Table!R8033,NA())</f>
        <v>#N/A</v>
      </c>
    </row>
    <row r="8034" spans="16:19" x14ac:dyDescent="0.35">
      <c r="P8034" s="2">
        <f>IF(Customer_churn_Table!N8034=0,Customer_churn_Table!H8034,NA())</f>
        <v>5</v>
      </c>
      <c r="Q8034" s="2">
        <f>IF(Customer_churn_Table!N8034=0,Customer_churn_Table!R8034,NA())</f>
        <v>927</v>
      </c>
      <c r="R8034" s="2" t="e">
        <f>IF(Customer_churn_Table!N8034=1,Customer_churn_Table!H8034,NA())</f>
        <v>#N/A</v>
      </c>
      <c r="S8034" s="2" t="e">
        <f>IF(Customer_churn_Table!N8034=1,Customer_churn_Table!R8034,NA())</f>
        <v>#N/A</v>
      </c>
    </row>
    <row r="8035" spans="16:19" x14ac:dyDescent="0.35">
      <c r="P8035" s="2">
        <f>IF(Customer_churn_Table!N8035=0,Customer_churn_Table!H8035,NA())</f>
        <v>6</v>
      </c>
      <c r="Q8035" s="2">
        <f>IF(Customer_churn_Table!N8035=0,Customer_churn_Table!R8035,NA())</f>
        <v>234</v>
      </c>
      <c r="R8035" s="2" t="e">
        <f>IF(Customer_churn_Table!N8035=1,Customer_churn_Table!H8035,NA())</f>
        <v>#N/A</v>
      </c>
      <c r="S8035" s="2" t="e">
        <f>IF(Customer_churn_Table!N8035=1,Customer_churn_Table!R8035,NA())</f>
        <v>#N/A</v>
      </c>
    </row>
    <row r="8036" spans="16:19" x14ac:dyDescent="0.35">
      <c r="P8036" s="2">
        <f>IF(Customer_churn_Table!N8036=0,Customer_churn_Table!H8036,NA())</f>
        <v>9</v>
      </c>
      <c r="Q8036" s="2">
        <f>IF(Customer_churn_Table!N8036=0,Customer_churn_Table!R8036,NA())</f>
        <v>884</v>
      </c>
      <c r="R8036" s="2" t="e">
        <f>IF(Customer_churn_Table!N8036=1,Customer_churn_Table!H8036,NA())</f>
        <v>#N/A</v>
      </c>
      <c r="S8036" s="2" t="e">
        <f>IF(Customer_churn_Table!N8036=1,Customer_churn_Table!R8036,NA())</f>
        <v>#N/A</v>
      </c>
    </row>
    <row r="8037" spans="16:19" x14ac:dyDescent="0.35">
      <c r="P8037" s="2">
        <f>IF(Customer_churn_Table!N8037=0,Customer_churn_Table!H8037,NA())</f>
        <v>8</v>
      </c>
      <c r="Q8037" s="2">
        <f>IF(Customer_churn_Table!N8037=0,Customer_churn_Table!R8037,NA())</f>
        <v>569</v>
      </c>
      <c r="R8037" s="2" t="e">
        <f>IF(Customer_churn_Table!N8037=1,Customer_churn_Table!H8037,NA())</f>
        <v>#N/A</v>
      </c>
      <c r="S8037" s="2" t="e">
        <f>IF(Customer_churn_Table!N8037=1,Customer_churn_Table!R8037,NA())</f>
        <v>#N/A</v>
      </c>
    </row>
    <row r="8038" spans="16:19" x14ac:dyDescent="0.35">
      <c r="P8038" s="2">
        <f>IF(Customer_churn_Table!N8038=0,Customer_churn_Table!H8038,NA())</f>
        <v>1</v>
      </c>
      <c r="Q8038" s="2">
        <f>IF(Customer_churn_Table!N8038=0,Customer_churn_Table!R8038,NA())</f>
        <v>599</v>
      </c>
      <c r="R8038" s="2" t="e">
        <f>IF(Customer_churn_Table!N8038=1,Customer_churn_Table!H8038,NA())</f>
        <v>#N/A</v>
      </c>
      <c r="S8038" s="2" t="e">
        <f>IF(Customer_churn_Table!N8038=1,Customer_churn_Table!R8038,NA())</f>
        <v>#N/A</v>
      </c>
    </row>
    <row r="8039" spans="16:19" x14ac:dyDescent="0.35">
      <c r="P8039" s="2">
        <f>IF(Customer_churn_Table!N8039=0,Customer_churn_Table!H8039,NA())</f>
        <v>10</v>
      </c>
      <c r="Q8039" s="2">
        <f>IF(Customer_churn_Table!N8039=0,Customer_churn_Table!R8039,NA())</f>
        <v>666</v>
      </c>
      <c r="R8039" s="2" t="e">
        <f>IF(Customer_churn_Table!N8039=1,Customer_churn_Table!H8039,NA())</f>
        <v>#N/A</v>
      </c>
      <c r="S8039" s="2" t="e">
        <f>IF(Customer_churn_Table!N8039=1,Customer_churn_Table!R8039,NA())</f>
        <v>#N/A</v>
      </c>
    </row>
    <row r="8040" spans="16:19" x14ac:dyDescent="0.35">
      <c r="P8040" s="2">
        <f>IF(Customer_churn_Table!N8040=0,Customer_churn_Table!H8040,NA())</f>
        <v>5</v>
      </c>
      <c r="Q8040" s="2">
        <f>IF(Customer_churn_Table!N8040=0,Customer_churn_Table!R8040,NA())</f>
        <v>574</v>
      </c>
      <c r="R8040" s="2" t="e">
        <f>IF(Customer_churn_Table!N8040=1,Customer_churn_Table!H8040,NA())</f>
        <v>#N/A</v>
      </c>
      <c r="S8040" s="2" t="e">
        <f>IF(Customer_churn_Table!N8040=1,Customer_churn_Table!R8040,NA())</f>
        <v>#N/A</v>
      </c>
    </row>
    <row r="8041" spans="16:19" x14ac:dyDescent="0.35">
      <c r="P8041" s="2">
        <f>IF(Customer_churn_Table!N8041=0,Customer_churn_Table!H8041,NA())</f>
        <v>4</v>
      </c>
      <c r="Q8041" s="2">
        <f>IF(Customer_churn_Table!N8041=0,Customer_churn_Table!R8041,NA())</f>
        <v>274</v>
      </c>
      <c r="R8041" s="2" t="e">
        <f>IF(Customer_churn_Table!N8041=1,Customer_churn_Table!H8041,NA())</f>
        <v>#N/A</v>
      </c>
      <c r="S8041" s="2" t="e">
        <f>IF(Customer_churn_Table!N8041=1,Customer_churn_Table!R8041,NA())</f>
        <v>#N/A</v>
      </c>
    </row>
    <row r="8042" spans="16:19" x14ac:dyDescent="0.35">
      <c r="P8042" s="2">
        <f>IF(Customer_churn_Table!N8042=0,Customer_churn_Table!H8042,NA())</f>
        <v>10</v>
      </c>
      <c r="Q8042" s="2">
        <f>IF(Customer_churn_Table!N8042=0,Customer_churn_Table!R8042,NA())</f>
        <v>230</v>
      </c>
      <c r="R8042" s="2" t="e">
        <f>IF(Customer_churn_Table!N8042=1,Customer_churn_Table!H8042,NA())</f>
        <v>#N/A</v>
      </c>
      <c r="S8042" s="2" t="e">
        <f>IF(Customer_churn_Table!N8042=1,Customer_churn_Table!R8042,NA())</f>
        <v>#N/A</v>
      </c>
    </row>
    <row r="8043" spans="16:19" x14ac:dyDescent="0.35">
      <c r="P8043" s="2" t="e">
        <f>IF(Customer_churn_Table!N8043=0,Customer_churn_Table!H8043,NA())</f>
        <v>#N/A</v>
      </c>
      <c r="Q8043" s="2" t="e">
        <f>IF(Customer_churn_Table!N8043=0,Customer_churn_Table!R8043,NA())</f>
        <v>#N/A</v>
      </c>
      <c r="R8043" s="2">
        <f>IF(Customer_churn_Table!N8043=1,Customer_churn_Table!H8043,NA())</f>
        <v>1</v>
      </c>
      <c r="S8043" s="2">
        <f>IF(Customer_churn_Table!N8043=1,Customer_churn_Table!R8043,NA())</f>
        <v>341</v>
      </c>
    </row>
    <row r="8044" spans="16:19" x14ac:dyDescent="0.35">
      <c r="P8044" s="2" t="e">
        <f>IF(Customer_churn_Table!N8044=0,Customer_churn_Table!H8044,NA())</f>
        <v>#N/A</v>
      </c>
      <c r="Q8044" s="2" t="e">
        <f>IF(Customer_churn_Table!N8044=0,Customer_churn_Table!R8044,NA())</f>
        <v>#N/A</v>
      </c>
      <c r="R8044" s="2">
        <f>IF(Customer_churn_Table!N8044=1,Customer_churn_Table!H8044,NA())</f>
        <v>6</v>
      </c>
      <c r="S8044" s="2">
        <f>IF(Customer_churn_Table!N8044=1,Customer_churn_Table!R8044,NA())</f>
        <v>632</v>
      </c>
    </row>
    <row r="8045" spans="16:19" x14ac:dyDescent="0.35">
      <c r="P8045" s="2">
        <f>IF(Customer_churn_Table!N8045=0,Customer_churn_Table!H8045,NA())</f>
        <v>4</v>
      </c>
      <c r="Q8045" s="2">
        <f>IF(Customer_churn_Table!N8045=0,Customer_churn_Table!R8045,NA())</f>
        <v>637</v>
      </c>
      <c r="R8045" s="2" t="e">
        <f>IF(Customer_churn_Table!N8045=1,Customer_churn_Table!H8045,NA())</f>
        <v>#N/A</v>
      </c>
      <c r="S8045" s="2" t="e">
        <f>IF(Customer_churn_Table!N8045=1,Customer_churn_Table!R8045,NA())</f>
        <v>#N/A</v>
      </c>
    </row>
    <row r="8046" spans="16:19" x14ac:dyDescent="0.35">
      <c r="P8046" s="2" t="e">
        <f>IF(Customer_churn_Table!N8046=0,Customer_churn_Table!H8046,NA())</f>
        <v>#N/A</v>
      </c>
      <c r="Q8046" s="2" t="e">
        <f>IF(Customer_churn_Table!N8046=0,Customer_churn_Table!R8046,NA())</f>
        <v>#N/A</v>
      </c>
      <c r="R8046" s="2">
        <f>IF(Customer_churn_Table!N8046=1,Customer_churn_Table!H8046,NA())</f>
        <v>9</v>
      </c>
      <c r="S8046" s="2">
        <f>IF(Customer_churn_Table!N8046=1,Customer_churn_Table!R8046,NA())</f>
        <v>955</v>
      </c>
    </row>
    <row r="8047" spans="16:19" x14ac:dyDescent="0.35">
      <c r="P8047" s="2">
        <f>IF(Customer_churn_Table!N8047=0,Customer_churn_Table!H8047,NA())</f>
        <v>3</v>
      </c>
      <c r="Q8047" s="2">
        <f>IF(Customer_churn_Table!N8047=0,Customer_churn_Table!R8047,NA())</f>
        <v>862</v>
      </c>
      <c r="R8047" s="2" t="e">
        <f>IF(Customer_churn_Table!N8047=1,Customer_churn_Table!H8047,NA())</f>
        <v>#N/A</v>
      </c>
      <c r="S8047" s="2" t="e">
        <f>IF(Customer_churn_Table!N8047=1,Customer_churn_Table!R8047,NA())</f>
        <v>#N/A</v>
      </c>
    </row>
    <row r="8048" spans="16:19" x14ac:dyDescent="0.35">
      <c r="P8048" s="2">
        <f>IF(Customer_churn_Table!N8048=0,Customer_churn_Table!H8048,NA())</f>
        <v>3</v>
      </c>
      <c r="Q8048" s="2">
        <f>IF(Customer_churn_Table!N8048=0,Customer_churn_Table!R8048,NA())</f>
        <v>601</v>
      </c>
      <c r="R8048" s="2" t="e">
        <f>IF(Customer_churn_Table!N8048=1,Customer_churn_Table!H8048,NA())</f>
        <v>#N/A</v>
      </c>
      <c r="S8048" s="2" t="e">
        <f>IF(Customer_churn_Table!N8048=1,Customer_churn_Table!R8048,NA())</f>
        <v>#N/A</v>
      </c>
    </row>
    <row r="8049" spans="16:19" x14ac:dyDescent="0.35">
      <c r="P8049" s="2">
        <f>IF(Customer_churn_Table!N8049=0,Customer_churn_Table!H8049,NA())</f>
        <v>5</v>
      </c>
      <c r="Q8049" s="2">
        <f>IF(Customer_churn_Table!N8049=0,Customer_churn_Table!R8049,NA())</f>
        <v>659</v>
      </c>
      <c r="R8049" s="2" t="e">
        <f>IF(Customer_churn_Table!N8049=1,Customer_churn_Table!H8049,NA())</f>
        <v>#N/A</v>
      </c>
      <c r="S8049" s="2" t="e">
        <f>IF(Customer_churn_Table!N8049=1,Customer_churn_Table!R8049,NA())</f>
        <v>#N/A</v>
      </c>
    </row>
    <row r="8050" spans="16:19" x14ac:dyDescent="0.35">
      <c r="P8050" s="2">
        <f>IF(Customer_churn_Table!N8050=0,Customer_churn_Table!H8050,NA())</f>
        <v>6</v>
      </c>
      <c r="Q8050" s="2">
        <f>IF(Customer_churn_Table!N8050=0,Customer_churn_Table!R8050,NA())</f>
        <v>855</v>
      </c>
      <c r="R8050" s="2" t="e">
        <f>IF(Customer_churn_Table!N8050=1,Customer_churn_Table!H8050,NA())</f>
        <v>#N/A</v>
      </c>
      <c r="S8050" s="2" t="e">
        <f>IF(Customer_churn_Table!N8050=1,Customer_churn_Table!R8050,NA())</f>
        <v>#N/A</v>
      </c>
    </row>
    <row r="8051" spans="16:19" x14ac:dyDescent="0.35">
      <c r="P8051" s="2" t="e">
        <f>IF(Customer_churn_Table!N8051=0,Customer_churn_Table!H8051,NA())</f>
        <v>#N/A</v>
      </c>
      <c r="Q8051" s="2" t="e">
        <f>IF(Customer_churn_Table!N8051=0,Customer_churn_Table!R8051,NA())</f>
        <v>#N/A</v>
      </c>
      <c r="R8051" s="2">
        <f>IF(Customer_churn_Table!N8051=1,Customer_churn_Table!H8051,NA())</f>
        <v>3</v>
      </c>
      <c r="S8051" s="2">
        <f>IF(Customer_churn_Table!N8051=1,Customer_churn_Table!R8051,NA())</f>
        <v>897</v>
      </c>
    </row>
    <row r="8052" spans="16:19" x14ac:dyDescent="0.35">
      <c r="P8052" s="2">
        <f>IF(Customer_churn_Table!N8052=0,Customer_churn_Table!H8052,NA())</f>
        <v>2</v>
      </c>
      <c r="Q8052" s="2">
        <f>IF(Customer_churn_Table!N8052=0,Customer_churn_Table!R8052,NA())</f>
        <v>993</v>
      </c>
      <c r="R8052" s="2" t="e">
        <f>IF(Customer_churn_Table!N8052=1,Customer_churn_Table!H8052,NA())</f>
        <v>#N/A</v>
      </c>
      <c r="S8052" s="2" t="e">
        <f>IF(Customer_churn_Table!N8052=1,Customer_churn_Table!R8052,NA())</f>
        <v>#N/A</v>
      </c>
    </row>
    <row r="8053" spans="16:19" x14ac:dyDescent="0.35">
      <c r="P8053" s="2" t="e">
        <f>IF(Customer_churn_Table!N8053=0,Customer_churn_Table!H8053,NA())</f>
        <v>#N/A</v>
      </c>
      <c r="Q8053" s="2" t="e">
        <f>IF(Customer_churn_Table!N8053=0,Customer_churn_Table!R8053,NA())</f>
        <v>#N/A</v>
      </c>
      <c r="R8053" s="2">
        <f>IF(Customer_churn_Table!N8053=1,Customer_churn_Table!H8053,NA())</f>
        <v>1</v>
      </c>
      <c r="S8053" s="2">
        <f>IF(Customer_churn_Table!N8053=1,Customer_churn_Table!R8053,NA())</f>
        <v>969</v>
      </c>
    </row>
    <row r="8054" spans="16:19" x14ac:dyDescent="0.35">
      <c r="P8054" s="2">
        <f>IF(Customer_churn_Table!N8054=0,Customer_churn_Table!H8054,NA())</f>
        <v>9</v>
      </c>
      <c r="Q8054" s="2">
        <f>IF(Customer_churn_Table!N8054=0,Customer_churn_Table!R8054,NA())</f>
        <v>333</v>
      </c>
      <c r="R8054" s="2" t="e">
        <f>IF(Customer_churn_Table!N8054=1,Customer_churn_Table!H8054,NA())</f>
        <v>#N/A</v>
      </c>
      <c r="S8054" s="2" t="e">
        <f>IF(Customer_churn_Table!N8054=1,Customer_churn_Table!R8054,NA())</f>
        <v>#N/A</v>
      </c>
    </row>
    <row r="8055" spans="16:19" x14ac:dyDescent="0.35">
      <c r="P8055" s="2">
        <f>IF(Customer_churn_Table!N8055=0,Customer_churn_Table!H8055,NA())</f>
        <v>3</v>
      </c>
      <c r="Q8055" s="2">
        <f>IF(Customer_churn_Table!N8055=0,Customer_churn_Table!R8055,NA())</f>
        <v>713</v>
      </c>
      <c r="R8055" s="2" t="e">
        <f>IF(Customer_churn_Table!N8055=1,Customer_churn_Table!H8055,NA())</f>
        <v>#N/A</v>
      </c>
      <c r="S8055" s="2" t="e">
        <f>IF(Customer_churn_Table!N8055=1,Customer_churn_Table!R8055,NA())</f>
        <v>#N/A</v>
      </c>
    </row>
    <row r="8056" spans="16:19" x14ac:dyDescent="0.35">
      <c r="P8056" s="2" t="e">
        <f>IF(Customer_churn_Table!N8056=0,Customer_churn_Table!H8056,NA())</f>
        <v>#N/A</v>
      </c>
      <c r="Q8056" s="2" t="e">
        <f>IF(Customer_churn_Table!N8056=0,Customer_churn_Table!R8056,NA())</f>
        <v>#N/A</v>
      </c>
      <c r="R8056" s="2">
        <f>IF(Customer_churn_Table!N8056=1,Customer_churn_Table!H8056,NA())</f>
        <v>1</v>
      </c>
      <c r="S8056" s="2">
        <f>IF(Customer_churn_Table!N8056=1,Customer_churn_Table!R8056,NA())</f>
        <v>310</v>
      </c>
    </row>
    <row r="8057" spans="16:19" x14ac:dyDescent="0.35">
      <c r="P8057" s="2">
        <f>IF(Customer_churn_Table!N8057=0,Customer_churn_Table!H8057,NA())</f>
        <v>8</v>
      </c>
      <c r="Q8057" s="2">
        <f>IF(Customer_churn_Table!N8057=0,Customer_churn_Table!R8057,NA())</f>
        <v>988</v>
      </c>
      <c r="R8057" s="2" t="e">
        <f>IF(Customer_churn_Table!N8057=1,Customer_churn_Table!H8057,NA())</f>
        <v>#N/A</v>
      </c>
      <c r="S8057" s="2" t="e">
        <f>IF(Customer_churn_Table!N8057=1,Customer_churn_Table!R8057,NA())</f>
        <v>#N/A</v>
      </c>
    </row>
    <row r="8058" spans="16:19" x14ac:dyDescent="0.35">
      <c r="P8058" s="2" t="e">
        <f>IF(Customer_churn_Table!N8058=0,Customer_churn_Table!H8058,NA())</f>
        <v>#N/A</v>
      </c>
      <c r="Q8058" s="2" t="e">
        <f>IF(Customer_churn_Table!N8058=0,Customer_churn_Table!R8058,NA())</f>
        <v>#N/A</v>
      </c>
      <c r="R8058" s="2">
        <f>IF(Customer_churn_Table!N8058=1,Customer_churn_Table!H8058,NA())</f>
        <v>7</v>
      </c>
      <c r="S8058" s="2">
        <f>IF(Customer_churn_Table!N8058=1,Customer_churn_Table!R8058,NA())</f>
        <v>910</v>
      </c>
    </row>
    <row r="8059" spans="16:19" x14ac:dyDescent="0.35">
      <c r="P8059" s="2">
        <f>IF(Customer_churn_Table!N8059=0,Customer_churn_Table!H8059,NA())</f>
        <v>2</v>
      </c>
      <c r="Q8059" s="2">
        <f>IF(Customer_churn_Table!N8059=0,Customer_churn_Table!R8059,NA())</f>
        <v>555</v>
      </c>
      <c r="R8059" s="2" t="e">
        <f>IF(Customer_churn_Table!N8059=1,Customer_churn_Table!H8059,NA())</f>
        <v>#N/A</v>
      </c>
      <c r="S8059" s="2" t="e">
        <f>IF(Customer_churn_Table!N8059=1,Customer_churn_Table!R8059,NA())</f>
        <v>#N/A</v>
      </c>
    </row>
    <row r="8060" spans="16:19" x14ac:dyDescent="0.35">
      <c r="P8060" s="2">
        <f>IF(Customer_churn_Table!N8060=0,Customer_churn_Table!H8060,NA())</f>
        <v>2</v>
      </c>
      <c r="Q8060" s="2">
        <f>IF(Customer_churn_Table!N8060=0,Customer_churn_Table!R8060,NA())</f>
        <v>959</v>
      </c>
      <c r="R8060" s="2" t="e">
        <f>IF(Customer_churn_Table!N8060=1,Customer_churn_Table!H8060,NA())</f>
        <v>#N/A</v>
      </c>
      <c r="S8060" s="2" t="e">
        <f>IF(Customer_churn_Table!N8060=1,Customer_churn_Table!R8060,NA())</f>
        <v>#N/A</v>
      </c>
    </row>
    <row r="8061" spans="16:19" x14ac:dyDescent="0.35">
      <c r="P8061" s="2">
        <f>IF(Customer_churn_Table!N8061=0,Customer_churn_Table!H8061,NA())</f>
        <v>6</v>
      </c>
      <c r="Q8061" s="2">
        <f>IF(Customer_churn_Table!N8061=0,Customer_churn_Table!R8061,NA())</f>
        <v>439</v>
      </c>
      <c r="R8061" s="2" t="e">
        <f>IF(Customer_churn_Table!N8061=1,Customer_churn_Table!H8061,NA())</f>
        <v>#N/A</v>
      </c>
      <c r="S8061" s="2" t="e">
        <f>IF(Customer_churn_Table!N8061=1,Customer_churn_Table!R8061,NA())</f>
        <v>#N/A</v>
      </c>
    </row>
    <row r="8062" spans="16:19" x14ac:dyDescent="0.35">
      <c r="P8062" s="2" t="e">
        <f>IF(Customer_churn_Table!N8062=0,Customer_churn_Table!H8062,NA())</f>
        <v>#N/A</v>
      </c>
      <c r="Q8062" s="2" t="e">
        <f>IF(Customer_churn_Table!N8062=0,Customer_churn_Table!R8062,NA())</f>
        <v>#N/A</v>
      </c>
      <c r="R8062" s="2">
        <f>IF(Customer_churn_Table!N8062=1,Customer_churn_Table!H8062,NA())</f>
        <v>6</v>
      </c>
      <c r="S8062" s="2">
        <f>IF(Customer_churn_Table!N8062=1,Customer_churn_Table!R8062,NA())</f>
        <v>408</v>
      </c>
    </row>
    <row r="8063" spans="16:19" x14ac:dyDescent="0.35">
      <c r="P8063" s="2">
        <f>IF(Customer_churn_Table!N8063=0,Customer_churn_Table!H8063,NA())</f>
        <v>9</v>
      </c>
      <c r="Q8063" s="2">
        <f>IF(Customer_churn_Table!N8063=0,Customer_churn_Table!R8063,NA())</f>
        <v>295</v>
      </c>
      <c r="R8063" s="2" t="e">
        <f>IF(Customer_churn_Table!N8063=1,Customer_churn_Table!H8063,NA())</f>
        <v>#N/A</v>
      </c>
      <c r="S8063" s="2" t="e">
        <f>IF(Customer_churn_Table!N8063=1,Customer_churn_Table!R8063,NA())</f>
        <v>#N/A</v>
      </c>
    </row>
    <row r="8064" spans="16:19" x14ac:dyDescent="0.35">
      <c r="P8064" s="2" t="e">
        <f>IF(Customer_churn_Table!N8064=0,Customer_churn_Table!H8064,NA())</f>
        <v>#N/A</v>
      </c>
      <c r="Q8064" s="2" t="e">
        <f>IF(Customer_churn_Table!N8064=0,Customer_churn_Table!R8064,NA())</f>
        <v>#N/A</v>
      </c>
      <c r="R8064" s="2">
        <f>IF(Customer_churn_Table!N8064=1,Customer_churn_Table!H8064,NA())</f>
        <v>6</v>
      </c>
      <c r="S8064" s="2">
        <f>IF(Customer_churn_Table!N8064=1,Customer_churn_Table!R8064,NA())</f>
        <v>825</v>
      </c>
    </row>
    <row r="8065" spans="16:19" x14ac:dyDescent="0.35">
      <c r="P8065" s="2">
        <f>IF(Customer_churn_Table!N8065=0,Customer_churn_Table!H8065,NA())</f>
        <v>6</v>
      </c>
      <c r="Q8065" s="2">
        <f>IF(Customer_churn_Table!N8065=0,Customer_churn_Table!R8065,NA())</f>
        <v>872</v>
      </c>
      <c r="R8065" s="2" t="e">
        <f>IF(Customer_churn_Table!N8065=1,Customer_churn_Table!H8065,NA())</f>
        <v>#N/A</v>
      </c>
      <c r="S8065" s="2" t="e">
        <f>IF(Customer_churn_Table!N8065=1,Customer_churn_Table!R8065,NA())</f>
        <v>#N/A</v>
      </c>
    </row>
    <row r="8066" spans="16:19" x14ac:dyDescent="0.35">
      <c r="P8066" s="2">
        <f>IF(Customer_churn_Table!N8066=0,Customer_churn_Table!H8066,NA())</f>
        <v>9</v>
      </c>
      <c r="Q8066" s="2">
        <f>IF(Customer_churn_Table!N8066=0,Customer_churn_Table!R8066,NA())</f>
        <v>323</v>
      </c>
      <c r="R8066" s="2" t="e">
        <f>IF(Customer_churn_Table!N8066=1,Customer_churn_Table!H8066,NA())</f>
        <v>#N/A</v>
      </c>
      <c r="S8066" s="2" t="e">
        <f>IF(Customer_churn_Table!N8066=1,Customer_churn_Table!R8066,NA())</f>
        <v>#N/A</v>
      </c>
    </row>
    <row r="8067" spans="16:19" x14ac:dyDescent="0.35">
      <c r="P8067" s="2" t="e">
        <f>IF(Customer_churn_Table!N8067=0,Customer_churn_Table!H8067,NA())</f>
        <v>#N/A</v>
      </c>
      <c r="Q8067" s="2" t="e">
        <f>IF(Customer_churn_Table!N8067=0,Customer_churn_Table!R8067,NA())</f>
        <v>#N/A</v>
      </c>
      <c r="R8067" s="2">
        <f>IF(Customer_churn_Table!N8067=1,Customer_churn_Table!H8067,NA())</f>
        <v>3</v>
      </c>
      <c r="S8067" s="2">
        <f>IF(Customer_churn_Table!N8067=1,Customer_churn_Table!R8067,NA())</f>
        <v>404</v>
      </c>
    </row>
    <row r="8068" spans="16:19" x14ac:dyDescent="0.35">
      <c r="P8068" s="2">
        <f>IF(Customer_churn_Table!N8068=0,Customer_churn_Table!H8068,NA())</f>
        <v>5</v>
      </c>
      <c r="Q8068" s="2">
        <f>IF(Customer_churn_Table!N8068=0,Customer_churn_Table!R8068,NA())</f>
        <v>640</v>
      </c>
      <c r="R8068" s="2" t="e">
        <f>IF(Customer_churn_Table!N8068=1,Customer_churn_Table!H8068,NA())</f>
        <v>#N/A</v>
      </c>
      <c r="S8068" s="2" t="e">
        <f>IF(Customer_churn_Table!N8068=1,Customer_churn_Table!R8068,NA())</f>
        <v>#N/A</v>
      </c>
    </row>
    <row r="8069" spans="16:19" x14ac:dyDescent="0.35">
      <c r="P8069" s="2">
        <f>IF(Customer_churn_Table!N8069=0,Customer_churn_Table!H8069,NA())</f>
        <v>5</v>
      </c>
      <c r="Q8069" s="2">
        <f>IF(Customer_churn_Table!N8069=0,Customer_churn_Table!R8069,NA())</f>
        <v>696</v>
      </c>
      <c r="R8069" s="2" t="e">
        <f>IF(Customer_churn_Table!N8069=1,Customer_churn_Table!H8069,NA())</f>
        <v>#N/A</v>
      </c>
      <c r="S8069" s="2" t="e">
        <f>IF(Customer_churn_Table!N8069=1,Customer_churn_Table!R8069,NA())</f>
        <v>#N/A</v>
      </c>
    </row>
    <row r="8070" spans="16:19" x14ac:dyDescent="0.35">
      <c r="P8070" s="2">
        <f>IF(Customer_churn_Table!N8070=0,Customer_churn_Table!H8070,NA())</f>
        <v>4</v>
      </c>
      <c r="Q8070" s="2">
        <f>IF(Customer_churn_Table!N8070=0,Customer_churn_Table!R8070,NA())</f>
        <v>337</v>
      </c>
      <c r="R8070" s="2" t="e">
        <f>IF(Customer_churn_Table!N8070=1,Customer_churn_Table!H8070,NA())</f>
        <v>#N/A</v>
      </c>
      <c r="S8070" s="2" t="e">
        <f>IF(Customer_churn_Table!N8070=1,Customer_churn_Table!R8070,NA())</f>
        <v>#N/A</v>
      </c>
    </row>
    <row r="8071" spans="16:19" x14ac:dyDescent="0.35">
      <c r="P8071" s="2">
        <f>IF(Customer_churn_Table!N8071=0,Customer_churn_Table!H8071,NA())</f>
        <v>9</v>
      </c>
      <c r="Q8071" s="2">
        <f>IF(Customer_churn_Table!N8071=0,Customer_churn_Table!R8071,NA())</f>
        <v>635</v>
      </c>
      <c r="R8071" s="2" t="e">
        <f>IF(Customer_churn_Table!N8071=1,Customer_churn_Table!H8071,NA())</f>
        <v>#N/A</v>
      </c>
      <c r="S8071" s="2" t="e">
        <f>IF(Customer_churn_Table!N8071=1,Customer_churn_Table!R8071,NA())</f>
        <v>#N/A</v>
      </c>
    </row>
    <row r="8072" spans="16:19" x14ac:dyDescent="0.35">
      <c r="P8072" s="2">
        <f>IF(Customer_churn_Table!N8072=0,Customer_churn_Table!H8072,NA())</f>
        <v>1</v>
      </c>
      <c r="Q8072" s="2">
        <f>IF(Customer_churn_Table!N8072=0,Customer_churn_Table!R8072,NA())</f>
        <v>608</v>
      </c>
      <c r="R8072" s="2" t="e">
        <f>IF(Customer_churn_Table!N8072=1,Customer_churn_Table!H8072,NA())</f>
        <v>#N/A</v>
      </c>
      <c r="S8072" s="2" t="e">
        <f>IF(Customer_churn_Table!N8072=1,Customer_churn_Table!R8072,NA())</f>
        <v>#N/A</v>
      </c>
    </row>
    <row r="8073" spans="16:19" x14ac:dyDescent="0.35">
      <c r="P8073" s="2" t="e">
        <f>IF(Customer_churn_Table!N8073=0,Customer_churn_Table!H8073,NA())</f>
        <v>#N/A</v>
      </c>
      <c r="Q8073" s="2" t="e">
        <f>IF(Customer_churn_Table!N8073=0,Customer_churn_Table!R8073,NA())</f>
        <v>#N/A</v>
      </c>
      <c r="R8073" s="2">
        <f>IF(Customer_churn_Table!N8073=1,Customer_churn_Table!H8073,NA())</f>
        <v>1</v>
      </c>
      <c r="S8073" s="2">
        <f>IF(Customer_churn_Table!N8073=1,Customer_churn_Table!R8073,NA())</f>
        <v>559</v>
      </c>
    </row>
    <row r="8074" spans="16:19" x14ac:dyDescent="0.35">
      <c r="P8074" s="2" t="e">
        <f>IF(Customer_churn_Table!N8074=0,Customer_churn_Table!H8074,NA())</f>
        <v>#N/A</v>
      </c>
      <c r="Q8074" s="2" t="e">
        <f>IF(Customer_churn_Table!N8074=0,Customer_churn_Table!R8074,NA())</f>
        <v>#N/A</v>
      </c>
      <c r="R8074" s="2">
        <f>IF(Customer_churn_Table!N8074=1,Customer_churn_Table!H8074,NA())</f>
        <v>4</v>
      </c>
      <c r="S8074" s="2">
        <f>IF(Customer_churn_Table!N8074=1,Customer_churn_Table!R8074,NA())</f>
        <v>744</v>
      </c>
    </row>
    <row r="8075" spans="16:19" x14ac:dyDescent="0.35">
      <c r="P8075" s="2">
        <f>IF(Customer_churn_Table!N8075=0,Customer_churn_Table!H8075,NA())</f>
        <v>5</v>
      </c>
      <c r="Q8075" s="2">
        <f>IF(Customer_churn_Table!N8075=0,Customer_churn_Table!R8075,NA())</f>
        <v>971</v>
      </c>
      <c r="R8075" s="2" t="e">
        <f>IF(Customer_churn_Table!N8075=1,Customer_churn_Table!H8075,NA())</f>
        <v>#N/A</v>
      </c>
      <c r="S8075" s="2" t="e">
        <f>IF(Customer_churn_Table!N8075=1,Customer_churn_Table!R8075,NA())</f>
        <v>#N/A</v>
      </c>
    </row>
    <row r="8076" spans="16:19" x14ac:dyDescent="0.35">
      <c r="P8076" s="2">
        <f>IF(Customer_churn_Table!N8076=0,Customer_churn_Table!H8076,NA())</f>
        <v>7</v>
      </c>
      <c r="Q8076" s="2">
        <f>IF(Customer_churn_Table!N8076=0,Customer_churn_Table!R8076,NA())</f>
        <v>675</v>
      </c>
      <c r="R8076" s="2" t="e">
        <f>IF(Customer_churn_Table!N8076=1,Customer_churn_Table!H8076,NA())</f>
        <v>#N/A</v>
      </c>
      <c r="S8076" s="2" t="e">
        <f>IF(Customer_churn_Table!N8076=1,Customer_churn_Table!R8076,NA())</f>
        <v>#N/A</v>
      </c>
    </row>
    <row r="8077" spans="16:19" x14ac:dyDescent="0.35">
      <c r="P8077" s="2" t="e">
        <f>IF(Customer_churn_Table!N8077=0,Customer_churn_Table!H8077,NA())</f>
        <v>#N/A</v>
      </c>
      <c r="Q8077" s="2" t="e">
        <f>IF(Customer_churn_Table!N8077=0,Customer_churn_Table!R8077,NA())</f>
        <v>#N/A</v>
      </c>
      <c r="R8077" s="2">
        <f>IF(Customer_churn_Table!N8077=1,Customer_churn_Table!H8077,NA())</f>
        <v>8</v>
      </c>
      <c r="S8077" s="2">
        <f>IF(Customer_churn_Table!N8077=1,Customer_churn_Table!R8077,NA())</f>
        <v>451</v>
      </c>
    </row>
    <row r="8078" spans="16:19" x14ac:dyDescent="0.35">
      <c r="P8078" s="2" t="e">
        <f>IF(Customer_churn_Table!N8078=0,Customer_churn_Table!H8078,NA())</f>
        <v>#N/A</v>
      </c>
      <c r="Q8078" s="2" t="e">
        <f>IF(Customer_churn_Table!N8078=0,Customer_churn_Table!R8078,NA())</f>
        <v>#N/A</v>
      </c>
      <c r="R8078" s="2">
        <f>IF(Customer_churn_Table!N8078=1,Customer_churn_Table!H8078,NA())</f>
        <v>9</v>
      </c>
      <c r="S8078" s="2">
        <f>IF(Customer_churn_Table!N8078=1,Customer_churn_Table!R8078,NA())</f>
        <v>748</v>
      </c>
    </row>
    <row r="8079" spans="16:19" x14ac:dyDescent="0.35">
      <c r="P8079" s="2">
        <f>IF(Customer_churn_Table!N8079=0,Customer_churn_Table!H8079,NA())</f>
        <v>4</v>
      </c>
      <c r="Q8079" s="2">
        <f>IF(Customer_churn_Table!N8079=0,Customer_churn_Table!R8079,NA())</f>
        <v>910</v>
      </c>
      <c r="R8079" s="2" t="e">
        <f>IF(Customer_churn_Table!N8079=1,Customer_churn_Table!H8079,NA())</f>
        <v>#N/A</v>
      </c>
      <c r="S8079" s="2" t="e">
        <f>IF(Customer_churn_Table!N8079=1,Customer_churn_Table!R8079,NA())</f>
        <v>#N/A</v>
      </c>
    </row>
    <row r="8080" spans="16:19" x14ac:dyDescent="0.35">
      <c r="P8080" s="2">
        <f>IF(Customer_churn_Table!N8080=0,Customer_churn_Table!H8080,NA())</f>
        <v>8</v>
      </c>
      <c r="Q8080" s="2">
        <f>IF(Customer_churn_Table!N8080=0,Customer_churn_Table!R8080,NA())</f>
        <v>905</v>
      </c>
      <c r="R8080" s="2" t="e">
        <f>IF(Customer_churn_Table!N8080=1,Customer_churn_Table!H8080,NA())</f>
        <v>#N/A</v>
      </c>
      <c r="S8080" s="2" t="e">
        <f>IF(Customer_churn_Table!N8080=1,Customer_churn_Table!R8080,NA())</f>
        <v>#N/A</v>
      </c>
    </row>
    <row r="8081" spans="16:19" x14ac:dyDescent="0.35">
      <c r="P8081" s="2">
        <f>IF(Customer_churn_Table!N8081=0,Customer_churn_Table!H8081,NA())</f>
        <v>6</v>
      </c>
      <c r="Q8081" s="2">
        <f>IF(Customer_churn_Table!N8081=0,Customer_churn_Table!R8081,NA())</f>
        <v>604</v>
      </c>
      <c r="R8081" s="2" t="e">
        <f>IF(Customer_churn_Table!N8081=1,Customer_churn_Table!H8081,NA())</f>
        <v>#N/A</v>
      </c>
      <c r="S8081" s="2" t="e">
        <f>IF(Customer_churn_Table!N8081=1,Customer_churn_Table!R8081,NA())</f>
        <v>#N/A</v>
      </c>
    </row>
    <row r="8082" spans="16:19" x14ac:dyDescent="0.35">
      <c r="P8082" s="2">
        <f>IF(Customer_churn_Table!N8082=0,Customer_churn_Table!H8082,NA())</f>
        <v>3</v>
      </c>
      <c r="Q8082" s="2">
        <f>IF(Customer_churn_Table!N8082=0,Customer_churn_Table!R8082,NA())</f>
        <v>303</v>
      </c>
      <c r="R8082" s="2" t="e">
        <f>IF(Customer_churn_Table!N8082=1,Customer_churn_Table!H8082,NA())</f>
        <v>#N/A</v>
      </c>
      <c r="S8082" s="2" t="e">
        <f>IF(Customer_churn_Table!N8082=1,Customer_churn_Table!R8082,NA())</f>
        <v>#N/A</v>
      </c>
    </row>
    <row r="8083" spans="16:19" x14ac:dyDescent="0.35">
      <c r="P8083" s="2">
        <f>IF(Customer_churn_Table!N8083=0,Customer_churn_Table!H8083,NA())</f>
        <v>6</v>
      </c>
      <c r="Q8083" s="2">
        <f>IF(Customer_churn_Table!N8083=0,Customer_churn_Table!R8083,NA())</f>
        <v>644</v>
      </c>
      <c r="R8083" s="2" t="e">
        <f>IF(Customer_churn_Table!N8083=1,Customer_churn_Table!H8083,NA())</f>
        <v>#N/A</v>
      </c>
      <c r="S8083" s="2" t="e">
        <f>IF(Customer_churn_Table!N8083=1,Customer_churn_Table!R8083,NA())</f>
        <v>#N/A</v>
      </c>
    </row>
    <row r="8084" spans="16:19" x14ac:dyDescent="0.35">
      <c r="P8084" s="2">
        <f>IF(Customer_churn_Table!N8084=0,Customer_churn_Table!H8084,NA())</f>
        <v>3</v>
      </c>
      <c r="Q8084" s="2">
        <f>IF(Customer_churn_Table!N8084=0,Customer_churn_Table!R8084,NA())</f>
        <v>776</v>
      </c>
      <c r="R8084" s="2" t="e">
        <f>IF(Customer_churn_Table!N8084=1,Customer_churn_Table!H8084,NA())</f>
        <v>#N/A</v>
      </c>
      <c r="S8084" s="2" t="e">
        <f>IF(Customer_churn_Table!N8084=1,Customer_churn_Table!R8084,NA())</f>
        <v>#N/A</v>
      </c>
    </row>
    <row r="8085" spans="16:19" x14ac:dyDescent="0.35">
      <c r="P8085" s="2">
        <f>IF(Customer_churn_Table!N8085=0,Customer_churn_Table!H8085,NA())</f>
        <v>7</v>
      </c>
      <c r="Q8085" s="2">
        <f>IF(Customer_churn_Table!N8085=0,Customer_churn_Table!R8085,NA())</f>
        <v>233</v>
      </c>
      <c r="R8085" s="2" t="e">
        <f>IF(Customer_churn_Table!N8085=1,Customer_churn_Table!H8085,NA())</f>
        <v>#N/A</v>
      </c>
      <c r="S8085" s="2" t="e">
        <f>IF(Customer_churn_Table!N8085=1,Customer_churn_Table!R8085,NA())</f>
        <v>#N/A</v>
      </c>
    </row>
    <row r="8086" spans="16:19" x14ac:dyDescent="0.35">
      <c r="P8086" s="2">
        <f>IF(Customer_churn_Table!N8086=0,Customer_churn_Table!H8086,NA())</f>
        <v>4</v>
      </c>
      <c r="Q8086" s="2">
        <f>IF(Customer_churn_Table!N8086=0,Customer_churn_Table!R8086,NA())</f>
        <v>988</v>
      </c>
      <c r="R8086" s="2" t="e">
        <f>IF(Customer_churn_Table!N8086=1,Customer_churn_Table!H8086,NA())</f>
        <v>#N/A</v>
      </c>
      <c r="S8086" s="2" t="e">
        <f>IF(Customer_churn_Table!N8086=1,Customer_churn_Table!R8086,NA())</f>
        <v>#N/A</v>
      </c>
    </row>
    <row r="8087" spans="16:19" x14ac:dyDescent="0.35">
      <c r="P8087" s="2">
        <f>IF(Customer_churn_Table!N8087=0,Customer_churn_Table!H8087,NA())</f>
        <v>0</v>
      </c>
      <c r="Q8087" s="2">
        <f>IF(Customer_churn_Table!N8087=0,Customer_churn_Table!R8087,NA())</f>
        <v>755</v>
      </c>
      <c r="R8087" s="2" t="e">
        <f>IF(Customer_churn_Table!N8087=1,Customer_churn_Table!H8087,NA())</f>
        <v>#N/A</v>
      </c>
      <c r="S8087" s="2" t="e">
        <f>IF(Customer_churn_Table!N8087=1,Customer_churn_Table!R8087,NA())</f>
        <v>#N/A</v>
      </c>
    </row>
    <row r="8088" spans="16:19" x14ac:dyDescent="0.35">
      <c r="P8088" s="2">
        <f>IF(Customer_churn_Table!N8088=0,Customer_churn_Table!H8088,NA())</f>
        <v>6</v>
      </c>
      <c r="Q8088" s="2">
        <f>IF(Customer_churn_Table!N8088=0,Customer_churn_Table!R8088,NA())</f>
        <v>602</v>
      </c>
      <c r="R8088" s="2" t="e">
        <f>IF(Customer_churn_Table!N8088=1,Customer_churn_Table!H8088,NA())</f>
        <v>#N/A</v>
      </c>
      <c r="S8088" s="2" t="e">
        <f>IF(Customer_churn_Table!N8088=1,Customer_churn_Table!R8088,NA())</f>
        <v>#N/A</v>
      </c>
    </row>
    <row r="8089" spans="16:19" x14ac:dyDescent="0.35">
      <c r="P8089" s="2">
        <f>IF(Customer_churn_Table!N8089=0,Customer_churn_Table!H8089,NA())</f>
        <v>1</v>
      </c>
      <c r="Q8089" s="2">
        <f>IF(Customer_churn_Table!N8089=0,Customer_churn_Table!R8089,NA())</f>
        <v>476</v>
      </c>
      <c r="R8089" s="2" t="e">
        <f>IF(Customer_churn_Table!N8089=1,Customer_churn_Table!H8089,NA())</f>
        <v>#N/A</v>
      </c>
      <c r="S8089" s="2" t="e">
        <f>IF(Customer_churn_Table!N8089=1,Customer_churn_Table!R8089,NA())</f>
        <v>#N/A</v>
      </c>
    </row>
    <row r="8090" spans="16:19" x14ac:dyDescent="0.35">
      <c r="P8090" s="2" t="e">
        <f>IF(Customer_churn_Table!N8090=0,Customer_churn_Table!H8090,NA())</f>
        <v>#N/A</v>
      </c>
      <c r="Q8090" s="2" t="e">
        <f>IF(Customer_churn_Table!N8090=0,Customer_churn_Table!R8090,NA())</f>
        <v>#N/A</v>
      </c>
      <c r="R8090" s="2">
        <f>IF(Customer_churn_Table!N8090=1,Customer_churn_Table!H8090,NA())</f>
        <v>9</v>
      </c>
      <c r="S8090" s="2">
        <f>IF(Customer_churn_Table!N8090=1,Customer_churn_Table!R8090,NA())</f>
        <v>635</v>
      </c>
    </row>
    <row r="8091" spans="16:19" x14ac:dyDescent="0.35">
      <c r="P8091" s="2">
        <f>IF(Customer_churn_Table!N8091=0,Customer_churn_Table!H8091,NA())</f>
        <v>2</v>
      </c>
      <c r="Q8091" s="2">
        <f>IF(Customer_churn_Table!N8091=0,Customer_churn_Table!R8091,NA())</f>
        <v>466</v>
      </c>
      <c r="R8091" s="2" t="e">
        <f>IF(Customer_churn_Table!N8091=1,Customer_churn_Table!H8091,NA())</f>
        <v>#N/A</v>
      </c>
      <c r="S8091" s="2" t="e">
        <f>IF(Customer_churn_Table!N8091=1,Customer_churn_Table!R8091,NA())</f>
        <v>#N/A</v>
      </c>
    </row>
    <row r="8092" spans="16:19" x14ac:dyDescent="0.35">
      <c r="P8092" s="2">
        <f>IF(Customer_churn_Table!N8092=0,Customer_churn_Table!H8092,NA())</f>
        <v>1</v>
      </c>
      <c r="Q8092" s="2">
        <f>IF(Customer_churn_Table!N8092=0,Customer_churn_Table!R8092,NA())</f>
        <v>553</v>
      </c>
      <c r="R8092" s="2" t="e">
        <f>IF(Customer_churn_Table!N8092=1,Customer_churn_Table!H8092,NA())</f>
        <v>#N/A</v>
      </c>
      <c r="S8092" s="2" t="e">
        <f>IF(Customer_churn_Table!N8092=1,Customer_churn_Table!R8092,NA())</f>
        <v>#N/A</v>
      </c>
    </row>
    <row r="8093" spans="16:19" x14ac:dyDescent="0.35">
      <c r="P8093" s="2">
        <f>IF(Customer_churn_Table!N8093=0,Customer_churn_Table!H8093,NA())</f>
        <v>2</v>
      </c>
      <c r="Q8093" s="2">
        <f>IF(Customer_churn_Table!N8093=0,Customer_churn_Table!R8093,NA())</f>
        <v>631</v>
      </c>
      <c r="R8093" s="2" t="e">
        <f>IF(Customer_churn_Table!N8093=1,Customer_churn_Table!H8093,NA())</f>
        <v>#N/A</v>
      </c>
      <c r="S8093" s="2" t="e">
        <f>IF(Customer_churn_Table!N8093=1,Customer_churn_Table!R8093,NA())</f>
        <v>#N/A</v>
      </c>
    </row>
    <row r="8094" spans="16:19" x14ac:dyDescent="0.35">
      <c r="P8094" s="2">
        <f>IF(Customer_churn_Table!N8094=0,Customer_churn_Table!H8094,NA())</f>
        <v>1</v>
      </c>
      <c r="Q8094" s="2">
        <f>IF(Customer_churn_Table!N8094=0,Customer_churn_Table!R8094,NA())</f>
        <v>670</v>
      </c>
      <c r="R8094" s="2" t="e">
        <f>IF(Customer_churn_Table!N8094=1,Customer_churn_Table!H8094,NA())</f>
        <v>#N/A</v>
      </c>
      <c r="S8094" s="2" t="e">
        <f>IF(Customer_churn_Table!N8094=1,Customer_churn_Table!R8094,NA())</f>
        <v>#N/A</v>
      </c>
    </row>
    <row r="8095" spans="16:19" x14ac:dyDescent="0.35">
      <c r="P8095" s="2">
        <f>IF(Customer_churn_Table!N8095=0,Customer_churn_Table!H8095,NA())</f>
        <v>5</v>
      </c>
      <c r="Q8095" s="2">
        <f>IF(Customer_churn_Table!N8095=0,Customer_churn_Table!R8095,NA())</f>
        <v>343</v>
      </c>
      <c r="R8095" s="2" t="e">
        <f>IF(Customer_churn_Table!N8095=1,Customer_churn_Table!H8095,NA())</f>
        <v>#N/A</v>
      </c>
      <c r="S8095" s="2" t="e">
        <f>IF(Customer_churn_Table!N8095=1,Customer_churn_Table!R8095,NA())</f>
        <v>#N/A</v>
      </c>
    </row>
    <row r="8096" spans="16:19" x14ac:dyDescent="0.35">
      <c r="P8096" s="2">
        <f>IF(Customer_churn_Table!N8096=0,Customer_churn_Table!H8096,NA())</f>
        <v>2</v>
      </c>
      <c r="Q8096" s="2">
        <f>IF(Customer_churn_Table!N8096=0,Customer_churn_Table!R8096,NA())</f>
        <v>778</v>
      </c>
      <c r="R8096" s="2" t="e">
        <f>IF(Customer_churn_Table!N8096=1,Customer_churn_Table!H8096,NA())</f>
        <v>#N/A</v>
      </c>
      <c r="S8096" s="2" t="e">
        <f>IF(Customer_churn_Table!N8096=1,Customer_churn_Table!R8096,NA())</f>
        <v>#N/A</v>
      </c>
    </row>
    <row r="8097" spans="16:19" x14ac:dyDescent="0.35">
      <c r="P8097" s="2" t="e">
        <f>IF(Customer_churn_Table!N8097=0,Customer_churn_Table!H8097,NA())</f>
        <v>#N/A</v>
      </c>
      <c r="Q8097" s="2" t="e">
        <f>IF(Customer_churn_Table!N8097=0,Customer_churn_Table!R8097,NA())</f>
        <v>#N/A</v>
      </c>
      <c r="R8097" s="2">
        <f>IF(Customer_churn_Table!N8097=1,Customer_churn_Table!H8097,NA())</f>
        <v>6</v>
      </c>
      <c r="S8097" s="2">
        <f>IF(Customer_churn_Table!N8097=1,Customer_churn_Table!R8097,NA())</f>
        <v>728</v>
      </c>
    </row>
    <row r="8098" spans="16:19" x14ac:dyDescent="0.35">
      <c r="P8098" s="2">
        <f>IF(Customer_churn_Table!N8098=0,Customer_churn_Table!H8098,NA())</f>
        <v>6</v>
      </c>
      <c r="Q8098" s="2">
        <f>IF(Customer_churn_Table!N8098=0,Customer_churn_Table!R8098,NA())</f>
        <v>593</v>
      </c>
      <c r="R8098" s="2" t="e">
        <f>IF(Customer_churn_Table!N8098=1,Customer_churn_Table!H8098,NA())</f>
        <v>#N/A</v>
      </c>
      <c r="S8098" s="2" t="e">
        <f>IF(Customer_churn_Table!N8098=1,Customer_churn_Table!R8098,NA())</f>
        <v>#N/A</v>
      </c>
    </row>
    <row r="8099" spans="16:19" x14ac:dyDescent="0.35">
      <c r="P8099" s="2" t="e">
        <f>IF(Customer_churn_Table!N8099=0,Customer_churn_Table!H8099,NA())</f>
        <v>#N/A</v>
      </c>
      <c r="Q8099" s="2" t="e">
        <f>IF(Customer_churn_Table!N8099=0,Customer_churn_Table!R8099,NA())</f>
        <v>#N/A</v>
      </c>
      <c r="R8099" s="2">
        <f>IF(Customer_churn_Table!N8099=1,Customer_churn_Table!H8099,NA())</f>
        <v>0</v>
      </c>
      <c r="S8099" s="2">
        <f>IF(Customer_churn_Table!N8099=1,Customer_churn_Table!R8099,NA())</f>
        <v>959</v>
      </c>
    </row>
    <row r="8100" spans="16:19" x14ac:dyDescent="0.35">
      <c r="P8100" s="2" t="e">
        <f>IF(Customer_churn_Table!N8100=0,Customer_churn_Table!H8100,NA())</f>
        <v>#N/A</v>
      </c>
      <c r="Q8100" s="2" t="e">
        <f>IF(Customer_churn_Table!N8100=0,Customer_churn_Table!R8100,NA())</f>
        <v>#N/A</v>
      </c>
      <c r="R8100" s="2">
        <f>IF(Customer_churn_Table!N8100=1,Customer_churn_Table!H8100,NA())</f>
        <v>2</v>
      </c>
      <c r="S8100" s="2">
        <f>IF(Customer_churn_Table!N8100=1,Customer_churn_Table!R8100,NA())</f>
        <v>561</v>
      </c>
    </row>
    <row r="8101" spans="16:19" x14ac:dyDescent="0.35">
      <c r="P8101" s="2">
        <f>IF(Customer_churn_Table!N8101=0,Customer_churn_Table!H8101,NA())</f>
        <v>2</v>
      </c>
      <c r="Q8101" s="2">
        <f>IF(Customer_churn_Table!N8101=0,Customer_churn_Table!R8101,NA())</f>
        <v>913</v>
      </c>
      <c r="R8101" s="2" t="e">
        <f>IF(Customer_churn_Table!N8101=1,Customer_churn_Table!H8101,NA())</f>
        <v>#N/A</v>
      </c>
      <c r="S8101" s="2" t="e">
        <f>IF(Customer_churn_Table!N8101=1,Customer_churn_Table!R8101,NA())</f>
        <v>#N/A</v>
      </c>
    </row>
    <row r="8102" spans="16:19" x14ac:dyDescent="0.35">
      <c r="P8102" s="2">
        <f>IF(Customer_churn_Table!N8102=0,Customer_churn_Table!H8102,NA())</f>
        <v>6</v>
      </c>
      <c r="Q8102" s="2">
        <f>IF(Customer_churn_Table!N8102=0,Customer_churn_Table!R8102,NA())</f>
        <v>375</v>
      </c>
      <c r="R8102" s="2" t="e">
        <f>IF(Customer_churn_Table!N8102=1,Customer_churn_Table!H8102,NA())</f>
        <v>#N/A</v>
      </c>
      <c r="S8102" s="2" t="e">
        <f>IF(Customer_churn_Table!N8102=1,Customer_churn_Table!R8102,NA())</f>
        <v>#N/A</v>
      </c>
    </row>
    <row r="8103" spans="16:19" x14ac:dyDescent="0.35">
      <c r="P8103" s="2" t="e">
        <f>IF(Customer_churn_Table!N8103=0,Customer_churn_Table!H8103,NA())</f>
        <v>#N/A</v>
      </c>
      <c r="Q8103" s="2" t="e">
        <f>IF(Customer_churn_Table!N8103=0,Customer_churn_Table!R8103,NA())</f>
        <v>#N/A</v>
      </c>
      <c r="R8103" s="2">
        <f>IF(Customer_churn_Table!N8103=1,Customer_churn_Table!H8103,NA())</f>
        <v>5</v>
      </c>
      <c r="S8103" s="2">
        <f>IF(Customer_churn_Table!N8103=1,Customer_churn_Table!R8103,NA())</f>
        <v>276</v>
      </c>
    </row>
    <row r="8104" spans="16:19" x14ac:dyDescent="0.35">
      <c r="P8104" s="2">
        <f>IF(Customer_churn_Table!N8104=0,Customer_churn_Table!H8104,NA())</f>
        <v>2</v>
      </c>
      <c r="Q8104" s="2">
        <f>IF(Customer_churn_Table!N8104=0,Customer_churn_Table!R8104,NA())</f>
        <v>998</v>
      </c>
      <c r="R8104" s="2" t="e">
        <f>IF(Customer_churn_Table!N8104=1,Customer_churn_Table!H8104,NA())</f>
        <v>#N/A</v>
      </c>
      <c r="S8104" s="2" t="e">
        <f>IF(Customer_churn_Table!N8104=1,Customer_churn_Table!R8104,NA())</f>
        <v>#N/A</v>
      </c>
    </row>
    <row r="8105" spans="16:19" x14ac:dyDescent="0.35">
      <c r="P8105" s="2" t="e">
        <f>IF(Customer_churn_Table!N8105=0,Customer_churn_Table!H8105,NA())</f>
        <v>#N/A</v>
      </c>
      <c r="Q8105" s="2" t="e">
        <f>IF(Customer_churn_Table!N8105=0,Customer_churn_Table!R8105,NA())</f>
        <v>#N/A</v>
      </c>
      <c r="R8105" s="2">
        <f>IF(Customer_churn_Table!N8105=1,Customer_churn_Table!H8105,NA())</f>
        <v>1</v>
      </c>
      <c r="S8105" s="2">
        <f>IF(Customer_churn_Table!N8105=1,Customer_churn_Table!R8105,NA())</f>
        <v>451</v>
      </c>
    </row>
    <row r="8106" spans="16:19" x14ac:dyDescent="0.35">
      <c r="P8106" s="2">
        <f>IF(Customer_churn_Table!N8106=0,Customer_churn_Table!H8106,NA())</f>
        <v>6</v>
      </c>
      <c r="Q8106" s="2">
        <f>IF(Customer_churn_Table!N8106=0,Customer_churn_Table!R8106,NA())</f>
        <v>533</v>
      </c>
      <c r="R8106" s="2" t="e">
        <f>IF(Customer_churn_Table!N8106=1,Customer_churn_Table!H8106,NA())</f>
        <v>#N/A</v>
      </c>
      <c r="S8106" s="2" t="e">
        <f>IF(Customer_churn_Table!N8106=1,Customer_churn_Table!R8106,NA())</f>
        <v>#N/A</v>
      </c>
    </row>
    <row r="8107" spans="16:19" x14ac:dyDescent="0.35">
      <c r="P8107" s="2" t="e">
        <f>IF(Customer_churn_Table!N8107=0,Customer_churn_Table!H8107,NA())</f>
        <v>#N/A</v>
      </c>
      <c r="Q8107" s="2" t="e">
        <f>IF(Customer_churn_Table!N8107=0,Customer_churn_Table!R8107,NA())</f>
        <v>#N/A</v>
      </c>
      <c r="R8107" s="2">
        <f>IF(Customer_churn_Table!N8107=1,Customer_churn_Table!H8107,NA())</f>
        <v>2</v>
      </c>
      <c r="S8107" s="2">
        <f>IF(Customer_churn_Table!N8107=1,Customer_churn_Table!R8107,NA())</f>
        <v>365</v>
      </c>
    </row>
    <row r="8108" spans="16:19" x14ac:dyDescent="0.35">
      <c r="P8108" s="2">
        <f>IF(Customer_churn_Table!N8108=0,Customer_churn_Table!H8108,NA())</f>
        <v>10</v>
      </c>
      <c r="Q8108" s="2">
        <f>IF(Customer_churn_Table!N8108=0,Customer_churn_Table!R8108,NA())</f>
        <v>690</v>
      </c>
      <c r="R8108" s="2" t="e">
        <f>IF(Customer_churn_Table!N8108=1,Customer_churn_Table!H8108,NA())</f>
        <v>#N/A</v>
      </c>
      <c r="S8108" s="2" t="e">
        <f>IF(Customer_churn_Table!N8108=1,Customer_churn_Table!R8108,NA())</f>
        <v>#N/A</v>
      </c>
    </row>
    <row r="8109" spans="16:19" x14ac:dyDescent="0.35">
      <c r="P8109" s="2">
        <f>IF(Customer_churn_Table!N8109=0,Customer_churn_Table!H8109,NA())</f>
        <v>3</v>
      </c>
      <c r="Q8109" s="2">
        <f>IF(Customer_churn_Table!N8109=0,Customer_churn_Table!R8109,NA())</f>
        <v>308</v>
      </c>
      <c r="R8109" s="2" t="e">
        <f>IF(Customer_churn_Table!N8109=1,Customer_churn_Table!H8109,NA())</f>
        <v>#N/A</v>
      </c>
      <c r="S8109" s="2" t="e">
        <f>IF(Customer_churn_Table!N8109=1,Customer_churn_Table!R8109,NA())</f>
        <v>#N/A</v>
      </c>
    </row>
    <row r="8110" spans="16:19" x14ac:dyDescent="0.35">
      <c r="P8110" s="2">
        <f>IF(Customer_churn_Table!N8110=0,Customer_churn_Table!H8110,NA())</f>
        <v>6</v>
      </c>
      <c r="Q8110" s="2">
        <f>IF(Customer_churn_Table!N8110=0,Customer_churn_Table!R8110,NA())</f>
        <v>628</v>
      </c>
      <c r="R8110" s="2" t="e">
        <f>IF(Customer_churn_Table!N8110=1,Customer_churn_Table!H8110,NA())</f>
        <v>#N/A</v>
      </c>
      <c r="S8110" s="2" t="e">
        <f>IF(Customer_churn_Table!N8110=1,Customer_churn_Table!R8110,NA())</f>
        <v>#N/A</v>
      </c>
    </row>
    <row r="8111" spans="16:19" x14ac:dyDescent="0.35">
      <c r="P8111" s="2">
        <f>IF(Customer_churn_Table!N8111=0,Customer_churn_Table!H8111,NA())</f>
        <v>0</v>
      </c>
      <c r="Q8111" s="2">
        <f>IF(Customer_churn_Table!N8111=0,Customer_churn_Table!R8111,NA())</f>
        <v>996</v>
      </c>
      <c r="R8111" s="2" t="e">
        <f>IF(Customer_churn_Table!N8111=1,Customer_churn_Table!H8111,NA())</f>
        <v>#N/A</v>
      </c>
      <c r="S8111" s="2" t="e">
        <f>IF(Customer_churn_Table!N8111=1,Customer_churn_Table!R8111,NA())</f>
        <v>#N/A</v>
      </c>
    </row>
    <row r="8112" spans="16:19" x14ac:dyDescent="0.35">
      <c r="P8112" s="2">
        <f>IF(Customer_churn_Table!N8112=0,Customer_churn_Table!H8112,NA())</f>
        <v>10</v>
      </c>
      <c r="Q8112" s="2">
        <f>IF(Customer_churn_Table!N8112=0,Customer_churn_Table!R8112,NA())</f>
        <v>772</v>
      </c>
      <c r="R8112" s="2" t="e">
        <f>IF(Customer_churn_Table!N8112=1,Customer_churn_Table!H8112,NA())</f>
        <v>#N/A</v>
      </c>
      <c r="S8112" s="2" t="e">
        <f>IF(Customer_churn_Table!N8112=1,Customer_churn_Table!R8112,NA())</f>
        <v>#N/A</v>
      </c>
    </row>
    <row r="8113" spans="16:19" x14ac:dyDescent="0.35">
      <c r="P8113" s="2">
        <f>IF(Customer_churn_Table!N8113=0,Customer_churn_Table!H8113,NA())</f>
        <v>3</v>
      </c>
      <c r="Q8113" s="2">
        <f>IF(Customer_churn_Table!N8113=0,Customer_churn_Table!R8113,NA())</f>
        <v>558</v>
      </c>
      <c r="R8113" s="2" t="e">
        <f>IF(Customer_churn_Table!N8113=1,Customer_churn_Table!H8113,NA())</f>
        <v>#N/A</v>
      </c>
      <c r="S8113" s="2" t="e">
        <f>IF(Customer_churn_Table!N8113=1,Customer_churn_Table!R8113,NA())</f>
        <v>#N/A</v>
      </c>
    </row>
    <row r="8114" spans="16:19" x14ac:dyDescent="0.35">
      <c r="P8114" s="2">
        <f>IF(Customer_churn_Table!N8114=0,Customer_churn_Table!H8114,NA())</f>
        <v>2</v>
      </c>
      <c r="Q8114" s="2">
        <f>IF(Customer_churn_Table!N8114=0,Customer_churn_Table!R8114,NA())</f>
        <v>579</v>
      </c>
      <c r="R8114" s="2" t="e">
        <f>IF(Customer_churn_Table!N8114=1,Customer_churn_Table!H8114,NA())</f>
        <v>#N/A</v>
      </c>
      <c r="S8114" s="2" t="e">
        <f>IF(Customer_churn_Table!N8114=1,Customer_churn_Table!R8114,NA())</f>
        <v>#N/A</v>
      </c>
    </row>
    <row r="8115" spans="16:19" x14ac:dyDescent="0.35">
      <c r="P8115" s="2">
        <f>IF(Customer_churn_Table!N8115=0,Customer_churn_Table!H8115,NA())</f>
        <v>6</v>
      </c>
      <c r="Q8115" s="2">
        <f>IF(Customer_churn_Table!N8115=0,Customer_churn_Table!R8115,NA())</f>
        <v>417</v>
      </c>
      <c r="R8115" s="2" t="e">
        <f>IF(Customer_churn_Table!N8115=1,Customer_churn_Table!H8115,NA())</f>
        <v>#N/A</v>
      </c>
      <c r="S8115" s="2" t="e">
        <f>IF(Customer_churn_Table!N8115=1,Customer_churn_Table!R8115,NA())</f>
        <v>#N/A</v>
      </c>
    </row>
    <row r="8116" spans="16:19" x14ac:dyDescent="0.35">
      <c r="P8116" s="2">
        <f>IF(Customer_churn_Table!N8116=0,Customer_churn_Table!H8116,NA())</f>
        <v>2</v>
      </c>
      <c r="Q8116" s="2">
        <f>IF(Customer_churn_Table!N8116=0,Customer_churn_Table!R8116,NA())</f>
        <v>543</v>
      </c>
      <c r="R8116" s="2" t="e">
        <f>IF(Customer_churn_Table!N8116=1,Customer_churn_Table!H8116,NA())</f>
        <v>#N/A</v>
      </c>
      <c r="S8116" s="2" t="e">
        <f>IF(Customer_churn_Table!N8116=1,Customer_churn_Table!R8116,NA())</f>
        <v>#N/A</v>
      </c>
    </row>
    <row r="8117" spans="16:19" x14ac:dyDescent="0.35">
      <c r="P8117" s="2">
        <f>IF(Customer_churn_Table!N8117=0,Customer_churn_Table!H8117,NA())</f>
        <v>6</v>
      </c>
      <c r="Q8117" s="2">
        <f>IF(Customer_churn_Table!N8117=0,Customer_churn_Table!R8117,NA())</f>
        <v>277</v>
      </c>
      <c r="R8117" s="2" t="e">
        <f>IF(Customer_churn_Table!N8117=1,Customer_churn_Table!H8117,NA())</f>
        <v>#N/A</v>
      </c>
      <c r="S8117" s="2" t="e">
        <f>IF(Customer_churn_Table!N8117=1,Customer_churn_Table!R8117,NA())</f>
        <v>#N/A</v>
      </c>
    </row>
    <row r="8118" spans="16:19" x14ac:dyDescent="0.35">
      <c r="P8118" s="2" t="e">
        <f>IF(Customer_churn_Table!N8118=0,Customer_churn_Table!H8118,NA())</f>
        <v>#N/A</v>
      </c>
      <c r="Q8118" s="2" t="e">
        <f>IF(Customer_churn_Table!N8118=0,Customer_churn_Table!R8118,NA())</f>
        <v>#N/A</v>
      </c>
      <c r="R8118" s="2">
        <f>IF(Customer_churn_Table!N8118=1,Customer_churn_Table!H8118,NA())</f>
        <v>9</v>
      </c>
      <c r="S8118" s="2">
        <f>IF(Customer_churn_Table!N8118=1,Customer_churn_Table!R8118,NA())</f>
        <v>523</v>
      </c>
    </row>
    <row r="8119" spans="16:19" x14ac:dyDescent="0.35">
      <c r="P8119" s="2" t="e">
        <f>IF(Customer_churn_Table!N8119=0,Customer_churn_Table!H8119,NA())</f>
        <v>#N/A</v>
      </c>
      <c r="Q8119" s="2" t="e">
        <f>IF(Customer_churn_Table!N8119=0,Customer_churn_Table!R8119,NA())</f>
        <v>#N/A</v>
      </c>
      <c r="R8119" s="2">
        <f>IF(Customer_churn_Table!N8119=1,Customer_churn_Table!H8119,NA())</f>
        <v>6</v>
      </c>
      <c r="S8119" s="2">
        <f>IF(Customer_churn_Table!N8119=1,Customer_churn_Table!R8119,NA())</f>
        <v>468</v>
      </c>
    </row>
    <row r="8120" spans="16:19" x14ac:dyDescent="0.35">
      <c r="P8120" s="2">
        <f>IF(Customer_churn_Table!N8120=0,Customer_churn_Table!H8120,NA())</f>
        <v>7</v>
      </c>
      <c r="Q8120" s="2">
        <f>IF(Customer_churn_Table!N8120=0,Customer_churn_Table!R8120,NA())</f>
        <v>987</v>
      </c>
      <c r="R8120" s="2" t="e">
        <f>IF(Customer_churn_Table!N8120=1,Customer_churn_Table!H8120,NA())</f>
        <v>#N/A</v>
      </c>
      <c r="S8120" s="2" t="e">
        <f>IF(Customer_churn_Table!N8120=1,Customer_churn_Table!R8120,NA())</f>
        <v>#N/A</v>
      </c>
    </row>
    <row r="8121" spans="16:19" x14ac:dyDescent="0.35">
      <c r="P8121" s="2" t="e">
        <f>IF(Customer_churn_Table!N8121=0,Customer_churn_Table!H8121,NA())</f>
        <v>#N/A</v>
      </c>
      <c r="Q8121" s="2" t="e">
        <f>IF(Customer_churn_Table!N8121=0,Customer_churn_Table!R8121,NA())</f>
        <v>#N/A</v>
      </c>
      <c r="R8121" s="2">
        <f>IF(Customer_churn_Table!N8121=1,Customer_churn_Table!H8121,NA())</f>
        <v>5</v>
      </c>
      <c r="S8121" s="2">
        <f>IF(Customer_churn_Table!N8121=1,Customer_churn_Table!R8121,NA())</f>
        <v>246</v>
      </c>
    </row>
    <row r="8122" spans="16:19" x14ac:dyDescent="0.35">
      <c r="P8122" s="2">
        <f>IF(Customer_churn_Table!N8122=0,Customer_churn_Table!H8122,NA())</f>
        <v>5</v>
      </c>
      <c r="Q8122" s="2">
        <f>IF(Customer_churn_Table!N8122=0,Customer_churn_Table!R8122,NA())</f>
        <v>386</v>
      </c>
      <c r="R8122" s="2" t="e">
        <f>IF(Customer_churn_Table!N8122=1,Customer_churn_Table!H8122,NA())</f>
        <v>#N/A</v>
      </c>
      <c r="S8122" s="2" t="e">
        <f>IF(Customer_churn_Table!N8122=1,Customer_churn_Table!R8122,NA())</f>
        <v>#N/A</v>
      </c>
    </row>
    <row r="8123" spans="16:19" x14ac:dyDescent="0.35">
      <c r="P8123" s="2">
        <f>IF(Customer_churn_Table!N8123=0,Customer_churn_Table!H8123,NA())</f>
        <v>2</v>
      </c>
      <c r="Q8123" s="2">
        <f>IF(Customer_churn_Table!N8123=0,Customer_churn_Table!R8123,NA())</f>
        <v>347</v>
      </c>
      <c r="R8123" s="2" t="e">
        <f>IF(Customer_churn_Table!N8123=1,Customer_churn_Table!H8123,NA())</f>
        <v>#N/A</v>
      </c>
      <c r="S8123" s="2" t="e">
        <f>IF(Customer_churn_Table!N8123=1,Customer_churn_Table!R8123,NA())</f>
        <v>#N/A</v>
      </c>
    </row>
    <row r="8124" spans="16:19" x14ac:dyDescent="0.35">
      <c r="P8124" s="2" t="e">
        <f>IF(Customer_churn_Table!N8124=0,Customer_churn_Table!H8124,NA())</f>
        <v>#N/A</v>
      </c>
      <c r="Q8124" s="2" t="e">
        <f>IF(Customer_churn_Table!N8124=0,Customer_churn_Table!R8124,NA())</f>
        <v>#N/A</v>
      </c>
      <c r="R8124" s="2">
        <f>IF(Customer_churn_Table!N8124=1,Customer_churn_Table!H8124,NA())</f>
        <v>2</v>
      </c>
      <c r="S8124" s="2">
        <f>IF(Customer_churn_Table!N8124=1,Customer_churn_Table!R8124,NA())</f>
        <v>286</v>
      </c>
    </row>
    <row r="8125" spans="16:19" x14ac:dyDescent="0.35">
      <c r="P8125" s="2">
        <f>IF(Customer_churn_Table!N8125=0,Customer_churn_Table!H8125,NA())</f>
        <v>1</v>
      </c>
      <c r="Q8125" s="2">
        <f>IF(Customer_churn_Table!N8125=0,Customer_churn_Table!R8125,NA())</f>
        <v>824</v>
      </c>
      <c r="R8125" s="2" t="e">
        <f>IF(Customer_churn_Table!N8125=1,Customer_churn_Table!H8125,NA())</f>
        <v>#N/A</v>
      </c>
      <c r="S8125" s="2" t="e">
        <f>IF(Customer_churn_Table!N8125=1,Customer_churn_Table!R8125,NA())</f>
        <v>#N/A</v>
      </c>
    </row>
    <row r="8126" spans="16:19" x14ac:dyDescent="0.35">
      <c r="P8126" s="2" t="e">
        <f>IF(Customer_churn_Table!N8126=0,Customer_churn_Table!H8126,NA())</f>
        <v>#N/A</v>
      </c>
      <c r="Q8126" s="2" t="e">
        <f>IF(Customer_churn_Table!N8126=0,Customer_churn_Table!R8126,NA())</f>
        <v>#N/A</v>
      </c>
      <c r="R8126" s="2">
        <f>IF(Customer_churn_Table!N8126=1,Customer_churn_Table!H8126,NA())</f>
        <v>10</v>
      </c>
      <c r="S8126" s="2">
        <f>IF(Customer_churn_Table!N8126=1,Customer_churn_Table!R8126,NA())</f>
        <v>414</v>
      </c>
    </row>
    <row r="8127" spans="16:19" x14ac:dyDescent="0.35">
      <c r="P8127" s="2">
        <f>IF(Customer_churn_Table!N8127=0,Customer_churn_Table!H8127,NA())</f>
        <v>9</v>
      </c>
      <c r="Q8127" s="2">
        <f>IF(Customer_churn_Table!N8127=0,Customer_churn_Table!R8127,NA())</f>
        <v>564</v>
      </c>
      <c r="R8127" s="2" t="e">
        <f>IF(Customer_churn_Table!N8127=1,Customer_churn_Table!H8127,NA())</f>
        <v>#N/A</v>
      </c>
      <c r="S8127" s="2" t="e">
        <f>IF(Customer_churn_Table!N8127=1,Customer_churn_Table!R8127,NA())</f>
        <v>#N/A</v>
      </c>
    </row>
    <row r="8128" spans="16:19" x14ac:dyDescent="0.35">
      <c r="P8128" s="2" t="e">
        <f>IF(Customer_churn_Table!N8128=0,Customer_churn_Table!H8128,NA())</f>
        <v>#N/A</v>
      </c>
      <c r="Q8128" s="2" t="e">
        <f>IF(Customer_churn_Table!N8128=0,Customer_churn_Table!R8128,NA())</f>
        <v>#N/A</v>
      </c>
      <c r="R8128" s="2">
        <f>IF(Customer_churn_Table!N8128=1,Customer_churn_Table!H8128,NA())</f>
        <v>6</v>
      </c>
      <c r="S8128" s="2">
        <f>IF(Customer_churn_Table!N8128=1,Customer_churn_Table!R8128,NA())</f>
        <v>902</v>
      </c>
    </row>
    <row r="8129" spans="16:19" x14ac:dyDescent="0.35">
      <c r="P8129" s="2" t="e">
        <f>IF(Customer_churn_Table!N8129=0,Customer_churn_Table!H8129,NA())</f>
        <v>#N/A</v>
      </c>
      <c r="Q8129" s="2" t="e">
        <f>IF(Customer_churn_Table!N8129=0,Customer_churn_Table!R8129,NA())</f>
        <v>#N/A</v>
      </c>
      <c r="R8129" s="2">
        <f>IF(Customer_churn_Table!N8129=1,Customer_churn_Table!H8129,NA())</f>
        <v>8</v>
      </c>
      <c r="S8129" s="2">
        <f>IF(Customer_churn_Table!N8129=1,Customer_churn_Table!R8129,NA())</f>
        <v>689</v>
      </c>
    </row>
    <row r="8130" spans="16:19" x14ac:dyDescent="0.35">
      <c r="P8130" s="2">
        <f>IF(Customer_churn_Table!N8130=0,Customer_churn_Table!H8130,NA())</f>
        <v>4</v>
      </c>
      <c r="Q8130" s="2">
        <f>IF(Customer_churn_Table!N8130=0,Customer_churn_Table!R8130,NA())</f>
        <v>494</v>
      </c>
      <c r="R8130" s="2" t="e">
        <f>IF(Customer_churn_Table!N8130=1,Customer_churn_Table!H8130,NA())</f>
        <v>#N/A</v>
      </c>
      <c r="S8130" s="2" t="e">
        <f>IF(Customer_churn_Table!N8130=1,Customer_churn_Table!R8130,NA())</f>
        <v>#N/A</v>
      </c>
    </row>
    <row r="8131" spans="16:19" x14ac:dyDescent="0.35">
      <c r="P8131" s="2">
        <f>IF(Customer_churn_Table!N8131=0,Customer_churn_Table!H8131,NA())</f>
        <v>5</v>
      </c>
      <c r="Q8131" s="2">
        <f>IF(Customer_churn_Table!N8131=0,Customer_churn_Table!R8131,NA())</f>
        <v>791</v>
      </c>
      <c r="R8131" s="2" t="e">
        <f>IF(Customer_churn_Table!N8131=1,Customer_churn_Table!H8131,NA())</f>
        <v>#N/A</v>
      </c>
      <c r="S8131" s="2" t="e">
        <f>IF(Customer_churn_Table!N8131=1,Customer_churn_Table!R8131,NA())</f>
        <v>#N/A</v>
      </c>
    </row>
    <row r="8132" spans="16:19" x14ac:dyDescent="0.35">
      <c r="P8132" s="2">
        <f>IF(Customer_churn_Table!N8132=0,Customer_churn_Table!H8132,NA())</f>
        <v>5</v>
      </c>
      <c r="Q8132" s="2">
        <f>IF(Customer_churn_Table!N8132=0,Customer_churn_Table!R8132,NA())</f>
        <v>308</v>
      </c>
      <c r="R8132" s="2" t="e">
        <f>IF(Customer_churn_Table!N8132=1,Customer_churn_Table!H8132,NA())</f>
        <v>#N/A</v>
      </c>
      <c r="S8132" s="2" t="e">
        <f>IF(Customer_churn_Table!N8132=1,Customer_churn_Table!R8132,NA())</f>
        <v>#N/A</v>
      </c>
    </row>
    <row r="8133" spans="16:19" x14ac:dyDescent="0.35">
      <c r="P8133" s="2">
        <f>IF(Customer_churn_Table!N8133=0,Customer_churn_Table!H8133,NA())</f>
        <v>3</v>
      </c>
      <c r="Q8133" s="2">
        <f>IF(Customer_churn_Table!N8133=0,Customer_churn_Table!R8133,NA())</f>
        <v>633</v>
      </c>
      <c r="R8133" s="2" t="e">
        <f>IF(Customer_churn_Table!N8133=1,Customer_churn_Table!H8133,NA())</f>
        <v>#N/A</v>
      </c>
      <c r="S8133" s="2" t="e">
        <f>IF(Customer_churn_Table!N8133=1,Customer_churn_Table!R8133,NA())</f>
        <v>#N/A</v>
      </c>
    </row>
    <row r="8134" spans="16:19" x14ac:dyDescent="0.35">
      <c r="P8134" s="2">
        <f>IF(Customer_churn_Table!N8134=0,Customer_churn_Table!H8134,NA())</f>
        <v>4</v>
      </c>
      <c r="Q8134" s="2">
        <f>IF(Customer_churn_Table!N8134=0,Customer_churn_Table!R8134,NA())</f>
        <v>983</v>
      </c>
      <c r="R8134" s="2" t="e">
        <f>IF(Customer_churn_Table!N8134=1,Customer_churn_Table!H8134,NA())</f>
        <v>#N/A</v>
      </c>
      <c r="S8134" s="2" t="e">
        <f>IF(Customer_churn_Table!N8134=1,Customer_churn_Table!R8134,NA())</f>
        <v>#N/A</v>
      </c>
    </row>
    <row r="8135" spans="16:19" x14ac:dyDescent="0.35">
      <c r="P8135" s="2">
        <f>IF(Customer_churn_Table!N8135=0,Customer_churn_Table!H8135,NA())</f>
        <v>3</v>
      </c>
      <c r="Q8135" s="2">
        <f>IF(Customer_churn_Table!N8135=0,Customer_churn_Table!R8135,NA())</f>
        <v>410</v>
      </c>
      <c r="R8135" s="2" t="e">
        <f>IF(Customer_churn_Table!N8135=1,Customer_churn_Table!H8135,NA())</f>
        <v>#N/A</v>
      </c>
      <c r="S8135" s="2" t="e">
        <f>IF(Customer_churn_Table!N8135=1,Customer_churn_Table!R8135,NA())</f>
        <v>#N/A</v>
      </c>
    </row>
    <row r="8136" spans="16:19" x14ac:dyDescent="0.35">
      <c r="P8136" s="2">
        <f>IF(Customer_churn_Table!N8136=0,Customer_churn_Table!H8136,NA())</f>
        <v>6</v>
      </c>
      <c r="Q8136" s="2">
        <f>IF(Customer_churn_Table!N8136=0,Customer_churn_Table!R8136,NA())</f>
        <v>545</v>
      </c>
      <c r="R8136" s="2" t="e">
        <f>IF(Customer_churn_Table!N8136=1,Customer_churn_Table!H8136,NA())</f>
        <v>#N/A</v>
      </c>
      <c r="S8136" s="2" t="e">
        <f>IF(Customer_churn_Table!N8136=1,Customer_churn_Table!R8136,NA())</f>
        <v>#N/A</v>
      </c>
    </row>
    <row r="8137" spans="16:19" x14ac:dyDescent="0.35">
      <c r="P8137" s="2">
        <f>IF(Customer_churn_Table!N8137=0,Customer_churn_Table!H8137,NA())</f>
        <v>7</v>
      </c>
      <c r="Q8137" s="2">
        <f>IF(Customer_churn_Table!N8137=0,Customer_churn_Table!R8137,NA())</f>
        <v>621</v>
      </c>
      <c r="R8137" s="2" t="e">
        <f>IF(Customer_churn_Table!N8137=1,Customer_churn_Table!H8137,NA())</f>
        <v>#N/A</v>
      </c>
      <c r="S8137" s="2" t="e">
        <f>IF(Customer_churn_Table!N8137=1,Customer_churn_Table!R8137,NA())</f>
        <v>#N/A</v>
      </c>
    </row>
    <row r="8138" spans="16:19" x14ac:dyDescent="0.35">
      <c r="P8138" s="2">
        <f>IF(Customer_churn_Table!N8138=0,Customer_churn_Table!H8138,NA())</f>
        <v>1</v>
      </c>
      <c r="Q8138" s="2">
        <f>IF(Customer_churn_Table!N8138=0,Customer_churn_Table!R8138,NA())</f>
        <v>266</v>
      </c>
      <c r="R8138" s="2" t="e">
        <f>IF(Customer_churn_Table!N8138=1,Customer_churn_Table!H8138,NA())</f>
        <v>#N/A</v>
      </c>
      <c r="S8138" s="2" t="e">
        <f>IF(Customer_churn_Table!N8138=1,Customer_churn_Table!R8138,NA())</f>
        <v>#N/A</v>
      </c>
    </row>
    <row r="8139" spans="16:19" x14ac:dyDescent="0.35">
      <c r="P8139" s="2" t="e">
        <f>IF(Customer_churn_Table!N8139=0,Customer_churn_Table!H8139,NA())</f>
        <v>#N/A</v>
      </c>
      <c r="Q8139" s="2" t="e">
        <f>IF(Customer_churn_Table!N8139=0,Customer_churn_Table!R8139,NA())</f>
        <v>#N/A</v>
      </c>
      <c r="R8139" s="2">
        <f>IF(Customer_churn_Table!N8139=1,Customer_churn_Table!H8139,NA())</f>
        <v>6</v>
      </c>
      <c r="S8139" s="2">
        <f>IF(Customer_churn_Table!N8139=1,Customer_churn_Table!R8139,NA())</f>
        <v>816</v>
      </c>
    </row>
    <row r="8140" spans="16:19" x14ac:dyDescent="0.35">
      <c r="P8140" s="2">
        <f>IF(Customer_churn_Table!N8140=0,Customer_churn_Table!H8140,NA())</f>
        <v>4</v>
      </c>
      <c r="Q8140" s="2">
        <f>IF(Customer_churn_Table!N8140=0,Customer_churn_Table!R8140,NA())</f>
        <v>990</v>
      </c>
      <c r="R8140" s="2" t="e">
        <f>IF(Customer_churn_Table!N8140=1,Customer_churn_Table!H8140,NA())</f>
        <v>#N/A</v>
      </c>
      <c r="S8140" s="2" t="e">
        <f>IF(Customer_churn_Table!N8140=1,Customer_churn_Table!R8140,NA())</f>
        <v>#N/A</v>
      </c>
    </row>
    <row r="8141" spans="16:19" x14ac:dyDescent="0.35">
      <c r="P8141" s="2">
        <f>IF(Customer_churn_Table!N8141=0,Customer_churn_Table!H8141,NA())</f>
        <v>1</v>
      </c>
      <c r="Q8141" s="2">
        <f>IF(Customer_churn_Table!N8141=0,Customer_churn_Table!R8141,NA())</f>
        <v>921</v>
      </c>
      <c r="R8141" s="2" t="e">
        <f>IF(Customer_churn_Table!N8141=1,Customer_churn_Table!H8141,NA())</f>
        <v>#N/A</v>
      </c>
      <c r="S8141" s="2" t="e">
        <f>IF(Customer_churn_Table!N8141=1,Customer_churn_Table!R8141,NA())</f>
        <v>#N/A</v>
      </c>
    </row>
    <row r="8142" spans="16:19" x14ac:dyDescent="0.35">
      <c r="P8142" s="2">
        <f>IF(Customer_churn_Table!N8142=0,Customer_churn_Table!H8142,NA())</f>
        <v>6</v>
      </c>
      <c r="Q8142" s="2">
        <f>IF(Customer_churn_Table!N8142=0,Customer_churn_Table!R8142,NA())</f>
        <v>373</v>
      </c>
      <c r="R8142" s="2" t="e">
        <f>IF(Customer_churn_Table!N8142=1,Customer_churn_Table!H8142,NA())</f>
        <v>#N/A</v>
      </c>
      <c r="S8142" s="2" t="e">
        <f>IF(Customer_churn_Table!N8142=1,Customer_churn_Table!R8142,NA())</f>
        <v>#N/A</v>
      </c>
    </row>
    <row r="8143" spans="16:19" x14ac:dyDescent="0.35">
      <c r="P8143" s="2">
        <f>IF(Customer_churn_Table!N8143=0,Customer_churn_Table!H8143,NA())</f>
        <v>1</v>
      </c>
      <c r="Q8143" s="2">
        <f>IF(Customer_churn_Table!N8143=0,Customer_churn_Table!R8143,NA())</f>
        <v>937</v>
      </c>
      <c r="R8143" s="2" t="e">
        <f>IF(Customer_churn_Table!N8143=1,Customer_churn_Table!H8143,NA())</f>
        <v>#N/A</v>
      </c>
      <c r="S8143" s="2" t="e">
        <f>IF(Customer_churn_Table!N8143=1,Customer_churn_Table!R8143,NA())</f>
        <v>#N/A</v>
      </c>
    </row>
    <row r="8144" spans="16:19" x14ac:dyDescent="0.35">
      <c r="P8144" s="2">
        <f>IF(Customer_churn_Table!N8144=0,Customer_churn_Table!H8144,NA())</f>
        <v>4</v>
      </c>
      <c r="Q8144" s="2">
        <f>IF(Customer_churn_Table!N8144=0,Customer_churn_Table!R8144,NA())</f>
        <v>448</v>
      </c>
      <c r="R8144" s="2" t="e">
        <f>IF(Customer_churn_Table!N8144=1,Customer_churn_Table!H8144,NA())</f>
        <v>#N/A</v>
      </c>
      <c r="S8144" s="2" t="e">
        <f>IF(Customer_churn_Table!N8144=1,Customer_churn_Table!R8144,NA())</f>
        <v>#N/A</v>
      </c>
    </row>
    <row r="8145" spans="16:19" x14ac:dyDescent="0.35">
      <c r="P8145" s="2">
        <f>IF(Customer_churn_Table!N8145=0,Customer_churn_Table!H8145,NA())</f>
        <v>1</v>
      </c>
      <c r="Q8145" s="2">
        <f>IF(Customer_churn_Table!N8145=0,Customer_churn_Table!R8145,NA())</f>
        <v>597</v>
      </c>
      <c r="R8145" s="2" t="e">
        <f>IF(Customer_churn_Table!N8145=1,Customer_churn_Table!H8145,NA())</f>
        <v>#N/A</v>
      </c>
      <c r="S8145" s="2" t="e">
        <f>IF(Customer_churn_Table!N8145=1,Customer_churn_Table!R8145,NA())</f>
        <v>#N/A</v>
      </c>
    </row>
    <row r="8146" spans="16:19" x14ac:dyDescent="0.35">
      <c r="P8146" s="2">
        <f>IF(Customer_churn_Table!N8146=0,Customer_churn_Table!H8146,NA())</f>
        <v>1</v>
      </c>
      <c r="Q8146" s="2">
        <f>IF(Customer_churn_Table!N8146=0,Customer_churn_Table!R8146,NA())</f>
        <v>922</v>
      </c>
      <c r="R8146" s="2" t="e">
        <f>IF(Customer_churn_Table!N8146=1,Customer_churn_Table!H8146,NA())</f>
        <v>#N/A</v>
      </c>
      <c r="S8146" s="2" t="e">
        <f>IF(Customer_churn_Table!N8146=1,Customer_churn_Table!R8146,NA())</f>
        <v>#N/A</v>
      </c>
    </row>
    <row r="8147" spans="16:19" x14ac:dyDescent="0.35">
      <c r="P8147" s="2">
        <f>IF(Customer_churn_Table!N8147=0,Customer_churn_Table!H8147,NA())</f>
        <v>9</v>
      </c>
      <c r="Q8147" s="2">
        <f>IF(Customer_churn_Table!N8147=0,Customer_churn_Table!R8147,NA())</f>
        <v>814</v>
      </c>
      <c r="R8147" s="2" t="e">
        <f>IF(Customer_churn_Table!N8147=1,Customer_churn_Table!H8147,NA())</f>
        <v>#N/A</v>
      </c>
      <c r="S8147" s="2" t="e">
        <f>IF(Customer_churn_Table!N8147=1,Customer_churn_Table!R8147,NA())</f>
        <v>#N/A</v>
      </c>
    </row>
    <row r="8148" spans="16:19" x14ac:dyDescent="0.35">
      <c r="P8148" s="2">
        <f>IF(Customer_churn_Table!N8148=0,Customer_churn_Table!H8148,NA())</f>
        <v>7</v>
      </c>
      <c r="Q8148" s="2">
        <f>IF(Customer_churn_Table!N8148=0,Customer_churn_Table!R8148,NA())</f>
        <v>652</v>
      </c>
      <c r="R8148" s="2" t="e">
        <f>IF(Customer_churn_Table!N8148=1,Customer_churn_Table!H8148,NA())</f>
        <v>#N/A</v>
      </c>
      <c r="S8148" s="2" t="e">
        <f>IF(Customer_churn_Table!N8148=1,Customer_churn_Table!R8148,NA())</f>
        <v>#N/A</v>
      </c>
    </row>
    <row r="8149" spans="16:19" x14ac:dyDescent="0.35">
      <c r="P8149" s="2" t="e">
        <f>IF(Customer_churn_Table!N8149=0,Customer_churn_Table!H8149,NA())</f>
        <v>#N/A</v>
      </c>
      <c r="Q8149" s="2" t="e">
        <f>IF(Customer_churn_Table!N8149=0,Customer_churn_Table!R8149,NA())</f>
        <v>#N/A</v>
      </c>
      <c r="R8149" s="2">
        <f>IF(Customer_churn_Table!N8149=1,Customer_churn_Table!H8149,NA())</f>
        <v>8</v>
      </c>
      <c r="S8149" s="2">
        <f>IF(Customer_churn_Table!N8149=1,Customer_churn_Table!R8149,NA())</f>
        <v>280</v>
      </c>
    </row>
    <row r="8150" spans="16:19" x14ac:dyDescent="0.35">
      <c r="P8150" s="2">
        <f>IF(Customer_churn_Table!N8150=0,Customer_churn_Table!H8150,NA())</f>
        <v>7</v>
      </c>
      <c r="Q8150" s="2">
        <f>IF(Customer_churn_Table!N8150=0,Customer_churn_Table!R8150,NA())</f>
        <v>348</v>
      </c>
      <c r="R8150" s="2" t="e">
        <f>IF(Customer_churn_Table!N8150=1,Customer_churn_Table!H8150,NA())</f>
        <v>#N/A</v>
      </c>
      <c r="S8150" s="2" t="e">
        <f>IF(Customer_churn_Table!N8150=1,Customer_churn_Table!R8150,NA())</f>
        <v>#N/A</v>
      </c>
    </row>
    <row r="8151" spans="16:19" x14ac:dyDescent="0.35">
      <c r="P8151" s="2">
        <f>IF(Customer_churn_Table!N8151=0,Customer_churn_Table!H8151,NA())</f>
        <v>8</v>
      </c>
      <c r="Q8151" s="2">
        <f>IF(Customer_churn_Table!N8151=0,Customer_churn_Table!R8151,NA())</f>
        <v>914</v>
      </c>
      <c r="R8151" s="2" t="e">
        <f>IF(Customer_churn_Table!N8151=1,Customer_churn_Table!H8151,NA())</f>
        <v>#N/A</v>
      </c>
      <c r="S8151" s="2" t="e">
        <f>IF(Customer_churn_Table!N8151=1,Customer_churn_Table!R8151,NA())</f>
        <v>#N/A</v>
      </c>
    </row>
    <row r="8152" spans="16:19" x14ac:dyDescent="0.35">
      <c r="P8152" s="2">
        <f>IF(Customer_churn_Table!N8152=0,Customer_churn_Table!H8152,NA())</f>
        <v>5</v>
      </c>
      <c r="Q8152" s="2">
        <f>IF(Customer_churn_Table!N8152=0,Customer_churn_Table!R8152,NA())</f>
        <v>588</v>
      </c>
      <c r="R8152" s="2" t="e">
        <f>IF(Customer_churn_Table!N8152=1,Customer_churn_Table!H8152,NA())</f>
        <v>#N/A</v>
      </c>
      <c r="S8152" s="2" t="e">
        <f>IF(Customer_churn_Table!N8152=1,Customer_churn_Table!R8152,NA())</f>
        <v>#N/A</v>
      </c>
    </row>
    <row r="8153" spans="16:19" x14ac:dyDescent="0.35">
      <c r="P8153" s="2">
        <f>IF(Customer_churn_Table!N8153=0,Customer_churn_Table!H8153,NA())</f>
        <v>1</v>
      </c>
      <c r="Q8153" s="2">
        <f>IF(Customer_churn_Table!N8153=0,Customer_churn_Table!R8153,NA())</f>
        <v>481</v>
      </c>
      <c r="R8153" s="2" t="e">
        <f>IF(Customer_churn_Table!N8153=1,Customer_churn_Table!H8153,NA())</f>
        <v>#N/A</v>
      </c>
      <c r="S8153" s="2" t="e">
        <f>IF(Customer_churn_Table!N8153=1,Customer_churn_Table!R8153,NA())</f>
        <v>#N/A</v>
      </c>
    </row>
    <row r="8154" spans="16:19" x14ac:dyDescent="0.35">
      <c r="P8154" s="2">
        <f>IF(Customer_churn_Table!N8154=0,Customer_churn_Table!H8154,NA())</f>
        <v>2</v>
      </c>
      <c r="Q8154" s="2">
        <f>IF(Customer_churn_Table!N8154=0,Customer_churn_Table!R8154,NA())</f>
        <v>576</v>
      </c>
      <c r="R8154" s="2" t="e">
        <f>IF(Customer_churn_Table!N8154=1,Customer_churn_Table!H8154,NA())</f>
        <v>#N/A</v>
      </c>
      <c r="S8154" s="2" t="e">
        <f>IF(Customer_churn_Table!N8154=1,Customer_churn_Table!R8154,NA())</f>
        <v>#N/A</v>
      </c>
    </row>
    <row r="8155" spans="16:19" x14ac:dyDescent="0.35">
      <c r="P8155" s="2" t="e">
        <f>IF(Customer_churn_Table!N8155=0,Customer_churn_Table!H8155,NA())</f>
        <v>#N/A</v>
      </c>
      <c r="Q8155" s="2" t="e">
        <f>IF(Customer_churn_Table!N8155=0,Customer_churn_Table!R8155,NA())</f>
        <v>#N/A</v>
      </c>
      <c r="R8155" s="2">
        <f>IF(Customer_churn_Table!N8155=1,Customer_churn_Table!H8155,NA())</f>
        <v>3</v>
      </c>
      <c r="S8155" s="2">
        <f>IF(Customer_churn_Table!N8155=1,Customer_churn_Table!R8155,NA())</f>
        <v>405</v>
      </c>
    </row>
    <row r="8156" spans="16:19" x14ac:dyDescent="0.35">
      <c r="P8156" s="2" t="e">
        <f>IF(Customer_churn_Table!N8156=0,Customer_churn_Table!H8156,NA())</f>
        <v>#N/A</v>
      </c>
      <c r="Q8156" s="2" t="e">
        <f>IF(Customer_churn_Table!N8156=0,Customer_churn_Table!R8156,NA())</f>
        <v>#N/A</v>
      </c>
      <c r="R8156" s="2">
        <f>IF(Customer_churn_Table!N8156=1,Customer_churn_Table!H8156,NA())</f>
        <v>6</v>
      </c>
      <c r="S8156" s="2">
        <f>IF(Customer_churn_Table!N8156=1,Customer_churn_Table!R8156,NA())</f>
        <v>592</v>
      </c>
    </row>
    <row r="8157" spans="16:19" x14ac:dyDescent="0.35">
      <c r="P8157" s="2">
        <f>IF(Customer_churn_Table!N8157=0,Customer_churn_Table!H8157,NA())</f>
        <v>2</v>
      </c>
      <c r="Q8157" s="2">
        <f>IF(Customer_churn_Table!N8157=0,Customer_churn_Table!R8157,NA())</f>
        <v>780</v>
      </c>
      <c r="R8157" s="2" t="e">
        <f>IF(Customer_churn_Table!N8157=1,Customer_churn_Table!H8157,NA())</f>
        <v>#N/A</v>
      </c>
      <c r="S8157" s="2" t="e">
        <f>IF(Customer_churn_Table!N8157=1,Customer_churn_Table!R8157,NA())</f>
        <v>#N/A</v>
      </c>
    </row>
    <row r="8158" spans="16:19" x14ac:dyDescent="0.35">
      <c r="P8158" s="2">
        <f>IF(Customer_churn_Table!N8158=0,Customer_churn_Table!H8158,NA())</f>
        <v>9</v>
      </c>
      <c r="Q8158" s="2">
        <f>IF(Customer_churn_Table!N8158=0,Customer_churn_Table!R8158,NA())</f>
        <v>690</v>
      </c>
      <c r="R8158" s="2" t="e">
        <f>IF(Customer_churn_Table!N8158=1,Customer_churn_Table!H8158,NA())</f>
        <v>#N/A</v>
      </c>
      <c r="S8158" s="2" t="e">
        <f>IF(Customer_churn_Table!N8158=1,Customer_churn_Table!R8158,NA())</f>
        <v>#N/A</v>
      </c>
    </row>
    <row r="8159" spans="16:19" x14ac:dyDescent="0.35">
      <c r="P8159" s="2">
        <f>IF(Customer_churn_Table!N8159=0,Customer_churn_Table!H8159,NA())</f>
        <v>7</v>
      </c>
      <c r="Q8159" s="2">
        <f>IF(Customer_churn_Table!N8159=0,Customer_churn_Table!R8159,NA())</f>
        <v>677</v>
      </c>
      <c r="R8159" s="2" t="e">
        <f>IF(Customer_churn_Table!N8159=1,Customer_churn_Table!H8159,NA())</f>
        <v>#N/A</v>
      </c>
      <c r="S8159" s="2" t="e">
        <f>IF(Customer_churn_Table!N8159=1,Customer_churn_Table!R8159,NA())</f>
        <v>#N/A</v>
      </c>
    </row>
    <row r="8160" spans="16:19" x14ac:dyDescent="0.35">
      <c r="P8160" s="2">
        <f>IF(Customer_churn_Table!N8160=0,Customer_churn_Table!H8160,NA())</f>
        <v>2</v>
      </c>
      <c r="Q8160" s="2">
        <f>IF(Customer_churn_Table!N8160=0,Customer_churn_Table!R8160,NA())</f>
        <v>512</v>
      </c>
      <c r="R8160" s="2" t="e">
        <f>IF(Customer_churn_Table!N8160=1,Customer_churn_Table!H8160,NA())</f>
        <v>#N/A</v>
      </c>
      <c r="S8160" s="2" t="e">
        <f>IF(Customer_churn_Table!N8160=1,Customer_churn_Table!R8160,NA())</f>
        <v>#N/A</v>
      </c>
    </row>
    <row r="8161" spans="16:19" x14ac:dyDescent="0.35">
      <c r="P8161" s="2">
        <f>IF(Customer_churn_Table!N8161=0,Customer_churn_Table!H8161,NA())</f>
        <v>6</v>
      </c>
      <c r="Q8161" s="2">
        <f>IF(Customer_churn_Table!N8161=0,Customer_churn_Table!R8161,NA())</f>
        <v>539</v>
      </c>
      <c r="R8161" s="2" t="e">
        <f>IF(Customer_churn_Table!N8161=1,Customer_churn_Table!H8161,NA())</f>
        <v>#N/A</v>
      </c>
      <c r="S8161" s="2" t="e">
        <f>IF(Customer_churn_Table!N8161=1,Customer_churn_Table!R8161,NA())</f>
        <v>#N/A</v>
      </c>
    </row>
    <row r="8162" spans="16:19" x14ac:dyDescent="0.35">
      <c r="P8162" s="2">
        <f>IF(Customer_churn_Table!N8162=0,Customer_churn_Table!H8162,NA())</f>
        <v>5</v>
      </c>
      <c r="Q8162" s="2">
        <f>IF(Customer_churn_Table!N8162=0,Customer_churn_Table!R8162,NA())</f>
        <v>938</v>
      </c>
      <c r="R8162" s="2" t="e">
        <f>IF(Customer_churn_Table!N8162=1,Customer_churn_Table!H8162,NA())</f>
        <v>#N/A</v>
      </c>
      <c r="S8162" s="2" t="e">
        <f>IF(Customer_churn_Table!N8162=1,Customer_churn_Table!R8162,NA())</f>
        <v>#N/A</v>
      </c>
    </row>
    <row r="8163" spans="16:19" x14ac:dyDescent="0.35">
      <c r="P8163" s="2">
        <f>IF(Customer_churn_Table!N8163=0,Customer_churn_Table!H8163,NA())</f>
        <v>4</v>
      </c>
      <c r="Q8163" s="2">
        <f>IF(Customer_churn_Table!N8163=0,Customer_churn_Table!R8163,NA())</f>
        <v>842</v>
      </c>
      <c r="R8163" s="2" t="e">
        <f>IF(Customer_churn_Table!N8163=1,Customer_churn_Table!H8163,NA())</f>
        <v>#N/A</v>
      </c>
      <c r="S8163" s="2" t="e">
        <f>IF(Customer_churn_Table!N8163=1,Customer_churn_Table!R8163,NA())</f>
        <v>#N/A</v>
      </c>
    </row>
    <row r="8164" spans="16:19" x14ac:dyDescent="0.35">
      <c r="P8164" s="2">
        <f>IF(Customer_churn_Table!N8164=0,Customer_churn_Table!H8164,NA())</f>
        <v>4</v>
      </c>
      <c r="Q8164" s="2">
        <f>IF(Customer_churn_Table!N8164=0,Customer_churn_Table!R8164,NA())</f>
        <v>609</v>
      </c>
      <c r="R8164" s="2" t="e">
        <f>IF(Customer_churn_Table!N8164=1,Customer_churn_Table!H8164,NA())</f>
        <v>#N/A</v>
      </c>
      <c r="S8164" s="2" t="e">
        <f>IF(Customer_churn_Table!N8164=1,Customer_churn_Table!R8164,NA())</f>
        <v>#N/A</v>
      </c>
    </row>
    <row r="8165" spans="16:19" x14ac:dyDescent="0.35">
      <c r="P8165" s="2" t="e">
        <f>IF(Customer_churn_Table!N8165=0,Customer_churn_Table!H8165,NA())</f>
        <v>#N/A</v>
      </c>
      <c r="Q8165" s="2" t="e">
        <f>IF(Customer_churn_Table!N8165=0,Customer_churn_Table!R8165,NA())</f>
        <v>#N/A</v>
      </c>
      <c r="R8165" s="2">
        <f>IF(Customer_churn_Table!N8165=1,Customer_churn_Table!H8165,NA())</f>
        <v>3</v>
      </c>
      <c r="S8165" s="2">
        <f>IF(Customer_churn_Table!N8165=1,Customer_churn_Table!R8165,NA())</f>
        <v>813</v>
      </c>
    </row>
    <row r="8166" spans="16:19" x14ac:dyDescent="0.35">
      <c r="P8166" s="2">
        <f>IF(Customer_churn_Table!N8166=0,Customer_churn_Table!H8166,NA())</f>
        <v>2</v>
      </c>
      <c r="Q8166" s="2">
        <f>IF(Customer_churn_Table!N8166=0,Customer_churn_Table!R8166,NA())</f>
        <v>568</v>
      </c>
      <c r="R8166" s="2" t="e">
        <f>IF(Customer_churn_Table!N8166=1,Customer_churn_Table!H8166,NA())</f>
        <v>#N/A</v>
      </c>
      <c r="S8166" s="2" t="e">
        <f>IF(Customer_churn_Table!N8166=1,Customer_churn_Table!R8166,NA())</f>
        <v>#N/A</v>
      </c>
    </row>
    <row r="8167" spans="16:19" x14ac:dyDescent="0.35">
      <c r="P8167" s="2">
        <f>IF(Customer_churn_Table!N8167=0,Customer_churn_Table!H8167,NA())</f>
        <v>8</v>
      </c>
      <c r="Q8167" s="2">
        <f>IF(Customer_churn_Table!N8167=0,Customer_churn_Table!R8167,NA())</f>
        <v>577</v>
      </c>
      <c r="R8167" s="2" t="e">
        <f>IF(Customer_churn_Table!N8167=1,Customer_churn_Table!H8167,NA())</f>
        <v>#N/A</v>
      </c>
      <c r="S8167" s="2" t="e">
        <f>IF(Customer_churn_Table!N8167=1,Customer_churn_Table!R8167,NA())</f>
        <v>#N/A</v>
      </c>
    </row>
    <row r="8168" spans="16:19" x14ac:dyDescent="0.35">
      <c r="P8168" s="2">
        <f>IF(Customer_churn_Table!N8168=0,Customer_churn_Table!H8168,NA())</f>
        <v>8</v>
      </c>
      <c r="Q8168" s="2">
        <f>IF(Customer_churn_Table!N8168=0,Customer_churn_Table!R8168,NA())</f>
        <v>842</v>
      </c>
      <c r="R8168" s="2" t="e">
        <f>IF(Customer_churn_Table!N8168=1,Customer_churn_Table!H8168,NA())</f>
        <v>#N/A</v>
      </c>
      <c r="S8168" s="2" t="e">
        <f>IF(Customer_churn_Table!N8168=1,Customer_churn_Table!R8168,NA())</f>
        <v>#N/A</v>
      </c>
    </row>
    <row r="8169" spans="16:19" x14ac:dyDescent="0.35">
      <c r="P8169" s="2">
        <f>IF(Customer_churn_Table!N8169=0,Customer_churn_Table!H8169,NA())</f>
        <v>7</v>
      </c>
      <c r="Q8169" s="2">
        <f>IF(Customer_churn_Table!N8169=0,Customer_churn_Table!R8169,NA())</f>
        <v>306</v>
      </c>
      <c r="R8169" s="2" t="e">
        <f>IF(Customer_churn_Table!N8169=1,Customer_churn_Table!H8169,NA())</f>
        <v>#N/A</v>
      </c>
      <c r="S8169" s="2" t="e">
        <f>IF(Customer_churn_Table!N8169=1,Customer_churn_Table!R8169,NA())</f>
        <v>#N/A</v>
      </c>
    </row>
    <row r="8170" spans="16:19" x14ac:dyDescent="0.35">
      <c r="P8170" s="2">
        <f>IF(Customer_churn_Table!N8170=0,Customer_churn_Table!H8170,NA())</f>
        <v>2</v>
      </c>
      <c r="Q8170" s="2">
        <f>IF(Customer_churn_Table!N8170=0,Customer_churn_Table!R8170,NA())</f>
        <v>955</v>
      </c>
      <c r="R8170" s="2" t="e">
        <f>IF(Customer_churn_Table!N8170=1,Customer_churn_Table!H8170,NA())</f>
        <v>#N/A</v>
      </c>
      <c r="S8170" s="2" t="e">
        <f>IF(Customer_churn_Table!N8170=1,Customer_churn_Table!R8170,NA())</f>
        <v>#N/A</v>
      </c>
    </row>
    <row r="8171" spans="16:19" x14ac:dyDescent="0.35">
      <c r="P8171" s="2">
        <f>IF(Customer_churn_Table!N8171=0,Customer_churn_Table!H8171,NA())</f>
        <v>3</v>
      </c>
      <c r="Q8171" s="2">
        <f>IF(Customer_churn_Table!N8171=0,Customer_churn_Table!R8171,NA())</f>
        <v>686</v>
      </c>
      <c r="R8171" s="2" t="e">
        <f>IF(Customer_churn_Table!N8171=1,Customer_churn_Table!H8171,NA())</f>
        <v>#N/A</v>
      </c>
      <c r="S8171" s="2" t="e">
        <f>IF(Customer_churn_Table!N8171=1,Customer_churn_Table!R8171,NA())</f>
        <v>#N/A</v>
      </c>
    </row>
    <row r="8172" spans="16:19" x14ac:dyDescent="0.35">
      <c r="P8172" s="2" t="e">
        <f>IF(Customer_churn_Table!N8172=0,Customer_churn_Table!H8172,NA())</f>
        <v>#N/A</v>
      </c>
      <c r="Q8172" s="2" t="e">
        <f>IF(Customer_churn_Table!N8172=0,Customer_churn_Table!R8172,NA())</f>
        <v>#N/A</v>
      </c>
      <c r="R8172" s="2">
        <f>IF(Customer_churn_Table!N8172=1,Customer_churn_Table!H8172,NA())</f>
        <v>1</v>
      </c>
      <c r="S8172" s="2">
        <f>IF(Customer_churn_Table!N8172=1,Customer_churn_Table!R8172,NA())</f>
        <v>914</v>
      </c>
    </row>
    <row r="8173" spans="16:19" x14ac:dyDescent="0.35">
      <c r="P8173" s="2" t="e">
        <f>IF(Customer_churn_Table!N8173=0,Customer_churn_Table!H8173,NA())</f>
        <v>#N/A</v>
      </c>
      <c r="Q8173" s="2" t="e">
        <f>IF(Customer_churn_Table!N8173=0,Customer_churn_Table!R8173,NA())</f>
        <v>#N/A</v>
      </c>
      <c r="R8173" s="2">
        <f>IF(Customer_churn_Table!N8173=1,Customer_churn_Table!H8173,NA())</f>
        <v>0</v>
      </c>
      <c r="S8173" s="2">
        <f>IF(Customer_churn_Table!N8173=1,Customer_churn_Table!R8173,NA())</f>
        <v>326</v>
      </c>
    </row>
    <row r="8174" spans="16:19" x14ac:dyDescent="0.35">
      <c r="P8174" s="2">
        <f>IF(Customer_churn_Table!N8174=0,Customer_churn_Table!H8174,NA())</f>
        <v>8</v>
      </c>
      <c r="Q8174" s="2">
        <f>IF(Customer_churn_Table!N8174=0,Customer_churn_Table!R8174,NA())</f>
        <v>451</v>
      </c>
      <c r="R8174" s="2" t="e">
        <f>IF(Customer_churn_Table!N8174=1,Customer_churn_Table!H8174,NA())</f>
        <v>#N/A</v>
      </c>
      <c r="S8174" s="2" t="e">
        <f>IF(Customer_churn_Table!N8174=1,Customer_churn_Table!R8174,NA())</f>
        <v>#N/A</v>
      </c>
    </row>
    <row r="8175" spans="16:19" x14ac:dyDescent="0.35">
      <c r="P8175" s="2">
        <f>IF(Customer_churn_Table!N8175=0,Customer_churn_Table!H8175,NA())</f>
        <v>1</v>
      </c>
      <c r="Q8175" s="2">
        <f>IF(Customer_churn_Table!N8175=0,Customer_churn_Table!R8175,NA())</f>
        <v>892</v>
      </c>
      <c r="R8175" s="2" t="e">
        <f>IF(Customer_churn_Table!N8175=1,Customer_churn_Table!H8175,NA())</f>
        <v>#N/A</v>
      </c>
      <c r="S8175" s="2" t="e">
        <f>IF(Customer_churn_Table!N8175=1,Customer_churn_Table!R8175,NA())</f>
        <v>#N/A</v>
      </c>
    </row>
    <row r="8176" spans="16:19" x14ac:dyDescent="0.35">
      <c r="P8176" s="2">
        <f>IF(Customer_churn_Table!N8176=0,Customer_churn_Table!H8176,NA())</f>
        <v>0</v>
      </c>
      <c r="Q8176" s="2">
        <f>IF(Customer_churn_Table!N8176=0,Customer_churn_Table!R8176,NA())</f>
        <v>572</v>
      </c>
      <c r="R8176" s="2" t="e">
        <f>IF(Customer_churn_Table!N8176=1,Customer_churn_Table!H8176,NA())</f>
        <v>#N/A</v>
      </c>
      <c r="S8176" s="2" t="e">
        <f>IF(Customer_churn_Table!N8176=1,Customer_churn_Table!R8176,NA())</f>
        <v>#N/A</v>
      </c>
    </row>
    <row r="8177" spans="16:19" x14ac:dyDescent="0.35">
      <c r="P8177" s="2">
        <f>IF(Customer_churn_Table!N8177=0,Customer_churn_Table!H8177,NA())</f>
        <v>6</v>
      </c>
      <c r="Q8177" s="2">
        <f>IF(Customer_churn_Table!N8177=0,Customer_churn_Table!R8177,NA())</f>
        <v>964</v>
      </c>
      <c r="R8177" s="2" t="e">
        <f>IF(Customer_churn_Table!N8177=1,Customer_churn_Table!H8177,NA())</f>
        <v>#N/A</v>
      </c>
      <c r="S8177" s="2" t="e">
        <f>IF(Customer_churn_Table!N8177=1,Customer_churn_Table!R8177,NA())</f>
        <v>#N/A</v>
      </c>
    </row>
    <row r="8178" spans="16:19" x14ac:dyDescent="0.35">
      <c r="P8178" s="2">
        <f>IF(Customer_churn_Table!N8178=0,Customer_churn_Table!H8178,NA())</f>
        <v>3</v>
      </c>
      <c r="Q8178" s="2">
        <f>IF(Customer_churn_Table!N8178=0,Customer_churn_Table!R8178,NA())</f>
        <v>489</v>
      </c>
      <c r="R8178" s="2" t="e">
        <f>IF(Customer_churn_Table!N8178=1,Customer_churn_Table!H8178,NA())</f>
        <v>#N/A</v>
      </c>
      <c r="S8178" s="2" t="e">
        <f>IF(Customer_churn_Table!N8178=1,Customer_churn_Table!R8178,NA())</f>
        <v>#N/A</v>
      </c>
    </row>
    <row r="8179" spans="16:19" x14ac:dyDescent="0.35">
      <c r="P8179" s="2">
        <f>IF(Customer_churn_Table!N8179=0,Customer_churn_Table!H8179,NA())</f>
        <v>8</v>
      </c>
      <c r="Q8179" s="2">
        <f>IF(Customer_churn_Table!N8179=0,Customer_churn_Table!R8179,NA())</f>
        <v>751</v>
      </c>
      <c r="R8179" s="2" t="e">
        <f>IF(Customer_churn_Table!N8179=1,Customer_churn_Table!H8179,NA())</f>
        <v>#N/A</v>
      </c>
      <c r="S8179" s="2" t="e">
        <f>IF(Customer_churn_Table!N8179=1,Customer_churn_Table!R8179,NA())</f>
        <v>#N/A</v>
      </c>
    </row>
    <row r="8180" spans="16:19" x14ac:dyDescent="0.35">
      <c r="P8180" s="2">
        <f>IF(Customer_churn_Table!N8180=0,Customer_churn_Table!H8180,NA())</f>
        <v>7</v>
      </c>
      <c r="Q8180" s="2">
        <f>IF(Customer_churn_Table!N8180=0,Customer_churn_Table!R8180,NA())</f>
        <v>278</v>
      </c>
      <c r="R8180" s="2" t="e">
        <f>IF(Customer_churn_Table!N8180=1,Customer_churn_Table!H8180,NA())</f>
        <v>#N/A</v>
      </c>
      <c r="S8180" s="2" t="e">
        <f>IF(Customer_churn_Table!N8180=1,Customer_churn_Table!R8180,NA())</f>
        <v>#N/A</v>
      </c>
    </row>
    <row r="8181" spans="16:19" x14ac:dyDescent="0.35">
      <c r="P8181" s="2">
        <f>IF(Customer_churn_Table!N8181=0,Customer_churn_Table!H8181,NA())</f>
        <v>9</v>
      </c>
      <c r="Q8181" s="2">
        <f>IF(Customer_churn_Table!N8181=0,Customer_churn_Table!R8181,NA())</f>
        <v>513</v>
      </c>
      <c r="R8181" s="2" t="e">
        <f>IF(Customer_churn_Table!N8181=1,Customer_churn_Table!H8181,NA())</f>
        <v>#N/A</v>
      </c>
      <c r="S8181" s="2" t="e">
        <f>IF(Customer_churn_Table!N8181=1,Customer_churn_Table!R8181,NA())</f>
        <v>#N/A</v>
      </c>
    </row>
    <row r="8182" spans="16:19" x14ac:dyDescent="0.35">
      <c r="P8182" s="2">
        <f>IF(Customer_churn_Table!N8182=0,Customer_churn_Table!H8182,NA())</f>
        <v>1</v>
      </c>
      <c r="Q8182" s="2">
        <f>IF(Customer_churn_Table!N8182=0,Customer_churn_Table!R8182,NA())</f>
        <v>367</v>
      </c>
      <c r="R8182" s="2" t="e">
        <f>IF(Customer_churn_Table!N8182=1,Customer_churn_Table!H8182,NA())</f>
        <v>#N/A</v>
      </c>
      <c r="S8182" s="2" t="e">
        <f>IF(Customer_churn_Table!N8182=1,Customer_churn_Table!R8182,NA())</f>
        <v>#N/A</v>
      </c>
    </row>
    <row r="8183" spans="16:19" x14ac:dyDescent="0.35">
      <c r="P8183" s="2">
        <f>IF(Customer_churn_Table!N8183=0,Customer_churn_Table!H8183,NA())</f>
        <v>8</v>
      </c>
      <c r="Q8183" s="2">
        <f>IF(Customer_churn_Table!N8183=0,Customer_churn_Table!R8183,NA())</f>
        <v>573</v>
      </c>
      <c r="R8183" s="2" t="e">
        <f>IF(Customer_churn_Table!N8183=1,Customer_churn_Table!H8183,NA())</f>
        <v>#N/A</v>
      </c>
      <c r="S8183" s="2" t="e">
        <f>IF(Customer_churn_Table!N8183=1,Customer_churn_Table!R8183,NA())</f>
        <v>#N/A</v>
      </c>
    </row>
    <row r="8184" spans="16:19" x14ac:dyDescent="0.35">
      <c r="P8184" s="2">
        <f>IF(Customer_churn_Table!N8184=0,Customer_churn_Table!H8184,NA())</f>
        <v>5</v>
      </c>
      <c r="Q8184" s="2">
        <f>IF(Customer_churn_Table!N8184=0,Customer_churn_Table!R8184,NA())</f>
        <v>615</v>
      </c>
      <c r="R8184" s="2" t="e">
        <f>IF(Customer_churn_Table!N8184=1,Customer_churn_Table!H8184,NA())</f>
        <v>#N/A</v>
      </c>
      <c r="S8184" s="2" t="e">
        <f>IF(Customer_churn_Table!N8184=1,Customer_churn_Table!R8184,NA())</f>
        <v>#N/A</v>
      </c>
    </row>
    <row r="8185" spans="16:19" x14ac:dyDescent="0.35">
      <c r="P8185" s="2">
        <f>IF(Customer_churn_Table!N8185=0,Customer_churn_Table!H8185,NA())</f>
        <v>2</v>
      </c>
      <c r="Q8185" s="2">
        <f>IF(Customer_churn_Table!N8185=0,Customer_churn_Table!R8185,NA())</f>
        <v>740</v>
      </c>
      <c r="R8185" s="2" t="e">
        <f>IF(Customer_churn_Table!N8185=1,Customer_churn_Table!H8185,NA())</f>
        <v>#N/A</v>
      </c>
      <c r="S8185" s="2" t="e">
        <f>IF(Customer_churn_Table!N8185=1,Customer_churn_Table!R8185,NA())</f>
        <v>#N/A</v>
      </c>
    </row>
    <row r="8186" spans="16:19" x14ac:dyDescent="0.35">
      <c r="P8186" s="2" t="e">
        <f>IF(Customer_churn_Table!N8186=0,Customer_churn_Table!H8186,NA())</f>
        <v>#N/A</v>
      </c>
      <c r="Q8186" s="2" t="e">
        <f>IF(Customer_churn_Table!N8186=0,Customer_churn_Table!R8186,NA())</f>
        <v>#N/A</v>
      </c>
      <c r="R8186" s="2">
        <f>IF(Customer_churn_Table!N8186=1,Customer_churn_Table!H8186,NA())</f>
        <v>3</v>
      </c>
      <c r="S8186" s="2">
        <f>IF(Customer_churn_Table!N8186=1,Customer_churn_Table!R8186,NA())</f>
        <v>818</v>
      </c>
    </row>
    <row r="8187" spans="16:19" x14ac:dyDescent="0.35">
      <c r="P8187" s="2">
        <f>IF(Customer_churn_Table!N8187=0,Customer_churn_Table!H8187,NA())</f>
        <v>6</v>
      </c>
      <c r="Q8187" s="2">
        <f>IF(Customer_churn_Table!N8187=0,Customer_churn_Table!R8187,NA())</f>
        <v>984</v>
      </c>
      <c r="R8187" s="2" t="e">
        <f>IF(Customer_churn_Table!N8187=1,Customer_churn_Table!H8187,NA())</f>
        <v>#N/A</v>
      </c>
      <c r="S8187" s="2" t="e">
        <f>IF(Customer_churn_Table!N8187=1,Customer_churn_Table!R8187,NA())</f>
        <v>#N/A</v>
      </c>
    </row>
    <row r="8188" spans="16:19" x14ac:dyDescent="0.35">
      <c r="P8188" s="2" t="e">
        <f>IF(Customer_churn_Table!N8188=0,Customer_churn_Table!H8188,NA())</f>
        <v>#N/A</v>
      </c>
      <c r="Q8188" s="2" t="e">
        <f>IF(Customer_churn_Table!N8188=0,Customer_churn_Table!R8188,NA())</f>
        <v>#N/A</v>
      </c>
      <c r="R8188" s="2">
        <f>IF(Customer_churn_Table!N8188=1,Customer_churn_Table!H8188,NA())</f>
        <v>3</v>
      </c>
      <c r="S8188" s="2">
        <f>IF(Customer_churn_Table!N8188=1,Customer_churn_Table!R8188,NA())</f>
        <v>612</v>
      </c>
    </row>
    <row r="8189" spans="16:19" x14ac:dyDescent="0.35">
      <c r="P8189" s="2">
        <f>IF(Customer_churn_Table!N8189=0,Customer_churn_Table!H8189,NA())</f>
        <v>5</v>
      </c>
      <c r="Q8189" s="2">
        <f>IF(Customer_churn_Table!N8189=0,Customer_churn_Table!R8189,NA())</f>
        <v>293</v>
      </c>
      <c r="R8189" s="2" t="e">
        <f>IF(Customer_churn_Table!N8189=1,Customer_churn_Table!H8189,NA())</f>
        <v>#N/A</v>
      </c>
      <c r="S8189" s="2" t="e">
        <f>IF(Customer_churn_Table!N8189=1,Customer_churn_Table!R8189,NA())</f>
        <v>#N/A</v>
      </c>
    </row>
    <row r="8190" spans="16:19" x14ac:dyDescent="0.35">
      <c r="P8190" s="2">
        <f>IF(Customer_churn_Table!N8190=0,Customer_churn_Table!H8190,NA())</f>
        <v>3</v>
      </c>
      <c r="Q8190" s="2">
        <f>IF(Customer_churn_Table!N8190=0,Customer_churn_Table!R8190,NA())</f>
        <v>797</v>
      </c>
      <c r="R8190" s="2" t="e">
        <f>IF(Customer_churn_Table!N8190=1,Customer_churn_Table!H8190,NA())</f>
        <v>#N/A</v>
      </c>
      <c r="S8190" s="2" t="e">
        <f>IF(Customer_churn_Table!N8190=1,Customer_churn_Table!R8190,NA())</f>
        <v>#N/A</v>
      </c>
    </row>
    <row r="8191" spans="16:19" x14ac:dyDescent="0.35">
      <c r="P8191" s="2">
        <f>IF(Customer_churn_Table!N8191=0,Customer_churn_Table!H8191,NA())</f>
        <v>8</v>
      </c>
      <c r="Q8191" s="2">
        <f>IF(Customer_churn_Table!N8191=0,Customer_churn_Table!R8191,NA())</f>
        <v>827</v>
      </c>
      <c r="R8191" s="2" t="e">
        <f>IF(Customer_churn_Table!N8191=1,Customer_churn_Table!H8191,NA())</f>
        <v>#N/A</v>
      </c>
      <c r="S8191" s="2" t="e">
        <f>IF(Customer_churn_Table!N8191=1,Customer_churn_Table!R8191,NA())</f>
        <v>#N/A</v>
      </c>
    </row>
    <row r="8192" spans="16:19" x14ac:dyDescent="0.35">
      <c r="P8192" s="2">
        <f>IF(Customer_churn_Table!N8192=0,Customer_churn_Table!H8192,NA())</f>
        <v>2</v>
      </c>
      <c r="Q8192" s="2">
        <f>IF(Customer_churn_Table!N8192=0,Customer_churn_Table!R8192,NA())</f>
        <v>289</v>
      </c>
      <c r="R8192" s="2" t="e">
        <f>IF(Customer_churn_Table!N8192=1,Customer_churn_Table!H8192,NA())</f>
        <v>#N/A</v>
      </c>
      <c r="S8192" s="2" t="e">
        <f>IF(Customer_churn_Table!N8192=1,Customer_churn_Table!R8192,NA())</f>
        <v>#N/A</v>
      </c>
    </row>
    <row r="8193" spans="16:19" x14ac:dyDescent="0.35">
      <c r="P8193" s="2">
        <f>IF(Customer_churn_Table!N8193=0,Customer_churn_Table!H8193,NA())</f>
        <v>10</v>
      </c>
      <c r="Q8193" s="2">
        <f>IF(Customer_churn_Table!N8193=0,Customer_churn_Table!R8193,NA())</f>
        <v>898</v>
      </c>
      <c r="R8193" s="2" t="e">
        <f>IF(Customer_churn_Table!N8193=1,Customer_churn_Table!H8193,NA())</f>
        <v>#N/A</v>
      </c>
      <c r="S8193" s="2" t="e">
        <f>IF(Customer_churn_Table!N8193=1,Customer_churn_Table!R8193,NA())</f>
        <v>#N/A</v>
      </c>
    </row>
    <row r="8194" spans="16:19" x14ac:dyDescent="0.35">
      <c r="P8194" s="2">
        <f>IF(Customer_churn_Table!N8194=0,Customer_churn_Table!H8194,NA())</f>
        <v>8</v>
      </c>
      <c r="Q8194" s="2">
        <f>IF(Customer_churn_Table!N8194=0,Customer_churn_Table!R8194,NA())</f>
        <v>688</v>
      </c>
      <c r="R8194" s="2" t="e">
        <f>IF(Customer_churn_Table!N8194=1,Customer_churn_Table!H8194,NA())</f>
        <v>#N/A</v>
      </c>
      <c r="S8194" s="2" t="e">
        <f>IF(Customer_churn_Table!N8194=1,Customer_churn_Table!R8194,NA())</f>
        <v>#N/A</v>
      </c>
    </row>
    <row r="8195" spans="16:19" x14ac:dyDescent="0.35">
      <c r="P8195" s="2">
        <f>IF(Customer_churn_Table!N8195=0,Customer_churn_Table!H8195,NA())</f>
        <v>5</v>
      </c>
      <c r="Q8195" s="2">
        <f>IF(Customer_churn_Table!N8195=0,Customer_churn_Table!R8195,NA())</f>
        <v>404</v>
      </c>
      <c r="R8195" s="2" t="e">
        <f>IF(Customer_churn_Table!N8195=1,Customer_churn_Table!H8195,NA())</f>
        <v>#N/A</v>
      </c>
      <c r="S8195" s="2" t="e">
        <f>IF(Customer_churn_Table!N8195=1,Customer_churn_Table!R8195,NA())</f>
        <v>#N/A</v>
      </c>
    </row>
    <row r="8196" spans="16:19" x14ac:dyDescent="0.35">
      <c r="P8196" s="2">
        <f>IF(Customer_churn_Table!N8196=0,Customer_churn_Table!H8196,NA())</f>
        <v>4</v>
      </c>
      <c r="Q8196" s="2">
        <f>IF(Customer_churn_Table!N8196=0,Customer_churn_Table!R8196,NA())</f>
        <v>572</v>
      </c>
      <c r="R8196" s="2" t="e">
        <f>IF(Customer_churn_Table!N8196=1,Customer_churn_Table!H8196,NA())</f>
        <v>#N/A</v>
      </c>
      <c r="S8196" s="2" t="e">
        <f>IF(Customer_churn_Table!N8196=1,Customer_churn_Table!R8196,NA())</f>
        <v>#N/A</v>
      </c>
    </row>
    <row r="8197" spans="16:19" x14ac:dyDescent="0.35">
      <c r="P8197" s="2">
        <f>IF(Customer_churn_Table!N8197=0,Customer_churn_Table!H8197,NA())</f>
        <v>7</v>
      </c>
      <c r="Q8197" s="2">
        <f>IF(Customer_churn_Table!N8197=0,Customer_churn_Table!R8197,NA())</f>
        <v>583</v>
      </c>
      <c r="R8197" s="2" t="e">
        <f>IF(Customer_churn_Table!N8197=1,Customer_churn_Table!H8197,NA())</f>
        <v>#N/A</v>
      </c>
      <c r="S8197" s="2" t="e">
        <f>IF(Customer_churn_Table!N8197=1,Customer_churn_Table!R8197,NA())</f>
        <v>#N/A</v>
      </c>
    </row>
    <row r="8198" spans="16:19" x14ac:dyDescent="0.35">
      <c r="P8198" s="2">
        <f>IF(Customer_churn_Table!N8198=0,Customer_churn_Table!H8198,NA())</f>
        <v>3</v>
      </c>
      <c r="Q8198" s="2">
        <f>IF(Customer_churn_Table!N8198=0,Customer_churn_Table!R8198,NA())</f>
        <v>572</v>
      </c>
      <c r="R8198" s="2" t="e">
        <f>IF(Customer_churn_Table!N8198=1,Customer_churn_Table!H8198,NA())</f>
        <v>#N/A</v>
      </c>
      <c r="S8198" s="2" t="e">
        <f>IF(Customer_churn_Table!N8198=1,Customer_churn_Table!R8198,NA())</f>
        <v>#N/A</v>
      </c>
    </row>
    <row r="8199" spans="16:19" x14ac:dyDescent="0.35">
      <c r="P8199" s="2">
        <f>IF(Customer_churn_Table!N8199=0,Customer_churn_Table!H8199,NA())</f>
        <v>6</v>
      </c>
      <c r="Q8199" s="2">
        <f>IF(Customer_churn_Table!N8199=0,Customer_churn_Table!R8199,NA())</f>
        <v>746</v>
      </c>
      <c r="R8199" s="2" t="e">
        <f>IF(Customer_churn_Table!N8199=1,Customer_churn_Table!H8199,NA())</f>
        <v>#N/A</v>
      </c>
      <c r="S8199" s="2" t="e">
        <f>IF(Customer_churn_Table!N8199=1,Customer_churn_Table!R8199,NA())</f>
        <v>#N/A</v>
      </c>
    </row>
    <row r="8200" spans="16:19" x14ac:dyDescent="0.35">
      <c r="P8200" s="2" t="e">
        <f>IF(Customer_churn_Table!N8200=0,Customer_churn_Table!H8200,NA())</f>
        <v>#N/A</v>
      </c>
      <c r="Q8200" s="2" t="e">
        <f>IF(Customer_churn_Table!N8200=0,Customer_churn_Table!R8200,NA())</f>
        <v>#N/A</v>
      </c>
      <c r="R8200" s="2">
        <f>IF(Customer_churn_Table!N8200=1,Customer_churn_Table!H8200,NA())</f>
        <v>3</v>
      </c>
      <c r="S8200" s="2">
        <f>IF(Customer_churn_Table!N8200=1,Customer_churn_Table!R8200,NA())</f>
        <v>668</v>
      </c>
    </row>
    <row r="8201" spans="16:19" x14ac:dyDescent="0.35">
      <c r="P8201" s="2">
        <f>IF(Customer_churn_Table!N8201=0,Customer_churn_Table!H8201,NA())</f>
        <v>9</v>
      </c>
      <c r="Q8201" s="2">
        <f>IF(Customer_churn_Table!N8201=0,Customer_churn_Table!R8201,NA())</f>
        <v>578</v>
      </c>
      <c r="R8201" s="2" t="e">
        <f>IF(Customer_churn_Table!N8201=1,Customer_churn_Table!H8201,NA())</f>
        <v>#N/A</v>
      </c>
      <c r="S8201" s="2" t="e">
        <f>IF(Customer_churn_Table!N8201=1,Customer_churn_Table!R8201,NA())</f>
        <v>#N/A</v>
      </c>
    </row>
    <row r="8202" spans="16:19" x14ac:dyDescent="0.35">
      <c r="P8202" s="2" t="e">
        <f>IF(Customer_churn_Table!N8202=0,Customer_churn_Table!H8202,NA())</f>
        <v>#N/A</v>
      </c>
      <c r="Q8202" s="2" t="e">
        <f>IF(Customer_churn_Table!N8202=0,Customer_churn_Table!R8202,NA())</f>
        <v>#N/A</v>
      </c>
      <c r="R8202" s="2">
        <f>IF(Customer_churn_Table!N8202=1,Customer_churn_Table!H8202,NA())</f>
        <v>5</v>
      </c>
      <c r="S8202" s="2">
        <f>IF(Customer_churn_Table!N8202=1,Customer_churn_Table!R8202,NA())</f>
        <v>273</v>
      </c>
    </row>
    <row r="8203" spans="16:19" x14ac:dyDescent="0.35">
      <c r="P8203" s="2">
        <f>IF(Customer_churn_Table!N8203=0,Customer_churn_Table!H8203,NA())</f>
        <v>10</v>
      </c>
      <c r="Q8203" s="2">
        <f>IF(Customer_churn_Table!N8203=0,Customer_churn_Table!R8203,NA())</f>
        <v>843</v>
      </c>
      <c r="R8203" s="2" t="e">
        <f>IF(Customer_churn_Table!N8203=1,Customer_churn_Table!H8203,NA())</f>
        <v>#N/A</v>
      </c>
      <c r="S8203" s="2" t="e">
        <f>IF(Customer_churn_Table!N8203=1,Customer_churn_Table!R8203,NA())</f>
        <v>#N/A</v>
      </c>
    </row>
    <row r="8204" spans="16:19" x14ac:dyDescent="0.35">
      <c r="P8204" s="2">
        <f>IF(Customer_churn_Table!N8204=0,Customer_churn_Table!H8204,NA())</f>
        <v>4</v>
      </c>
      <c r="Q8204" s="2">
        <f>IF(Customer_churn_Table!N8204=0,Customer_churn_Table!R8204,NA())</f>
        <v>908</v>
      </c>
      <c r="R8204" s="2" t="e">
        <f>IF(Customer_churn_Table!N8204=1,Customer_churn_Table!H8204,NA())</f>
        <v>#N/A</v>
      </c>
      <c r="S8204" s="2" t="e">
        <f>IF(Customer_churn_Table!N8204=1,Customer_churn_Table!R8204,NA())</f>
        <v>#N/A</v>
      </c>
    </row>
    <row r="8205" spans="16:19" x14ac:dyDescent="0.35">
      <c r="P8205" s="2">
        <f>IF(Customer_churn_Table!N8205=0,Customer_churn_Table!H8205,NA())</f>
        <v>5</v>
      </c>
      <c r="Q8205" s="2">
        <f>IF(Customer_churn_Table!N8205=0,Customer_churn_Table!R8205,NA())</f>
        <v>445</v>
      </c>
      <c r="R8205" s="2" t="e">
        <f>IF(Customer_churn_Table!N8205=1,Customer_churn_Table!H8205,NA())</f>
        <v>#N/A</v>
      </c>
      <c r="S8205" s="2" t="e">
        <f>IF(Customer_churn_Table!N8205=1,Customer_churn_Table!R8205,NA())</f>
        <v>#N/A</v>
      </c>
    </row>
    <row r="8206" spans="16:19" x14ac:dyDescent="0.35">
      <c r="P8206" s="2">
        <f>IF(Customer_churn_Table!N8206=0,Customer_churn_Table!H8206,NA())</f>
        <v>3</v>
      </c>
      <c r="Q8206" s="2">
        <f>IF(Customer_churn_Table!N8206=0,Customer_churn_Table!R8206,NA())</f>
        <v>798</v>
      </c>
      <c r="R8206" s="2" t="e">
        <f>IF(Customer_churn_Table!N8206=1,Customer_churn_Table!H8206,NA())</f>
        <v>#N/A</v>
      </c>
      <c r="S8206" s="2" t="e">
        <f>IF(Customer_churn_Table!N8206=1,Customer_churn_Table!R8206,NA())</f>
        <v>#N/A</v>
      </c>
    </row>
    <row r="8207" spans="16:19" x14ac:dyDescent="0.35">
      <c r="P8207" s="2">
        <f>IF(Customer_churn_Table!N8207=0,Customer_churn_Table!H8207,NA())</f>
        <v>4</v>
      </c>
      <c r="Q8207" s="2">
        <f>IF(Customer_churn_Table!N8207=0,Customer_churn_Table!R8207,NA())</f>
        <v>333</v>
      </c>
      <c r="R8207" s="2" t="e">
        <f>IF(Customer_churn_Table!N8207=1,Customer_churn_Table!H8207,NA())</f>
        <v>#N/A</v>
      </c>
      <c r="S8207" s="2" t="e">
        <f>IF(Customer_churn_Table!N8207=1,Customer_churn_Table!R8207,NA())</f>
        <v>#N/A</v>
      </c>
    </row>
    <row r="8208" spans="16:19" x14ac:dyDescent="0.35">
      <c r="P8208" s="2">
        <f>IF(Customer_churn_Table!N8208=0,Customer_churn_Table!H8208,NA())</f>
        <v>6</v>
      </c>
      <c r="Q8208" s="2">
        <f>IF(Customer_churn_Table!N8208=0,Customer_churn_Table!R8208,NA())</f>
        <v>721</v>
      </c>
      <c r="R8208" s="2" t="e">
        <f>IF(Customer_churn_Table!N8208=1,Customer_churn_Table!H8208,NA())</f>
        <v>#N/A</v>
      </c>
      <c r="S8208" s="2" t="e">
        <f>IF(Customer_churn_Table!N8208=1,Customer_churn_Table!R8208,NA())</f>
        <v>#N/A</v>
      </c>
    </row>
    <row r="8209" spans="16:19" x14ac:dyDescent="0.35">
      <c r="P8209" s="2">
        <f>IF(Customer_churn_Table!N8209=0,Customer_churn_Table!H8209,NA())</f>
        <v>2</v>
      </c>
      <c r="Q8209" s="2">
        <f>IF(Customer_churn_Table!N8209=0,Customer_churn_Table!R8209,NA())</f>
        <v>803</v>
      </c>
      <c r="R8209" s="2" t="e">
        <f>IF(Customer_churn_Table!N8209=1,Customer_churn_Table!H8209,NA())</f>
        <v>#N/A</v>
      </c>
      <c r="S8209" s="2" t="e">
        <f>IF(Customer_churn_Table!N8209=1,Customer_churn_Table!R8209,NA())</f>
        <v>#N/A</v>
      </c>
    </row>
    <row r="8210" spans="16:19" x14ac:dyDescent="0.35">
      <c r="P8210" s="2">
        <f>IF(Customer_churn_Table!N8210=0,Customer_churn_Table!H8210,NA())</f>
        <v>3</v>
      </c>
      <c r="Q8210" s="2">
        <f>IF(Customer_churn_Table!N8210=0,Customer_churn_Table!R8210,NA())</f>
        <v>719</v>
      </c>
      <c r="R8210" s="2" t="e">
        <f>IF(Customer_churn_Table!N8210=1,Customer_churn_Table!H8210,NA())</f>
        <v>#N/A</v>
      </c>
      <c r="S8210" s="2" t="e">
        <f>IF(Customer_churn_Table!N8210=1,Customer_churn_Table!R8210,NA())</f>
        <v>#N/A</v>
      </c>
    </row>
    <row r="8211" spans="16:19" x14ac:dyDescent="0.35">
      <c r="P8211" s="2">
        <f>IF(Customer_churn_Table!N8211=0,Customer_churn_Table!H8211,NA())</f>
        <v>5</v>
      </c>
      <c r="Q8211" s="2">
        <f>IF(Customer_churn_Table!N8211=0,Customer_churn_Table!R8211,NA())</f>
        <v>641</v>
      </c>
      <c r="R8211" s="2" t="e">
        <f>IF(Customer_churn_Table!N8211=1,Customer_churn_Table!H8211,NA())</f>
        <v>#N/A</v>
      </c>
      <c r="S8211" s="2" t="e">
        <f>IF(Customer_churn_Table!N8211=1,Customer_churn_Table!R8211,NA())</f>
        <v>#N/A</v>
      </c>
    </row>
    <row r="8212" spans="16:19" x14ac:dyDescent="0.35">
      <c r="P8212" s="2">
        <f>IF(Customer_churn_Table!N8212=0,Customer_churn_Table!H8212,NA())</f>
        <v>6</v>
      </c>
      <c r="Q8212" s="2">
        <f>IF(Customer_churn_Table!N8212=0,Customer_churn_Table!R8212,NA())</f>
        <v>975</v>
      </c>
      <c r="R8212" s="2" t="e">
        <f>IF(Customer_churn_Table!N8212=1,Customer_churn_Table!H8212,NA())</f>
        <v>#N/A</v>
      </c>
      <c r="S8212" s="2" t="e">
        <f>IF(Customer_churn_Table!N8212=1,Customer_churn_Table!R8212,NA())</f>
        <v>#N/A</v>
      </c>
    </row>
    <row r="8213" spans="16:19" x14ac:dyDescent="0.35">
      <c r="P8213" s="2">
        <f>IF(Customer_churn_Table!N8213=0,Customer_churn_Table!H8213,NA())</f>
        <v>2</v>
      </c>
      <c r="Q8213" s="2">
        <f>IF(Customer_churn_Table!N8213=0,Customer_churn_Table!R8213,NA())</f>
        <v>412</v>
      </c>
      <c r="R8213" s="2" t="e">
        <f>IF(Customer_churn_Table!N8213=1,Customer_churn_Table!H8213,NA())</f>
        <v>#N/A</v>
      </c>
      <c r="S8213" s="2" t="e">
        <f>IF(Customer_churn_Table!N8213=1,Customer_churn_Table!R8213,NA())</f>
        <v>#N/A</v>
      </c>
    </row>
    <row r="8214" spans="16:19" x14ac:dyDescent="0.35">
      <c r="P8214" s="2" t="e">
        <f>IF(Customer_churn_Table!N8214=0,Customer_churn_Table!H8214,NA())</f>
        <v>#N/A</v>
      </c>
      <c r="Q8214" s="2" t="e">
        <f>IF(Customer_churn_Table!N8214=0,Customer_churn_Table!R8214,NA())</f>
        <v>#N/A</v>
      </c>
      <c r="R8214" s="2">
        <f>IF(Customer_churn_Table!N8214=1,Customer_churn_Table!H8214,NA())</f>
        <v>7</v>
      </c>
      <c r="S8214" s="2">
        <f>IF(Customer_churn_Table!N8214=1,Customer_churn_Table!R8214,NA())</f>
        <v>642</v>
      </c>
    </row>
    <row r="8215" spans="16:19" x14ac:dyDescent="0.35">
      <c r="P8215" s="2">
        <f>IF(Customer_churn_Table!N8215=0,Customer_churn_Table!H8215,NA())</f>
        <v>0</v>
      </c>
      <c r="Q8215" s="2">
        <f>IF(Customer_churn_Table!N8215=0,Customer_churn_Table!R8215,NA())</f>
        <v>547</v>
      </c>
      <c r="R8215" s="2" t="e">
        <f>IF(Customer_churn_Table!N8215=1,Customer_churn_Table!H8215,NA())</f>
        <v>#N/A</v>
      </c>
      <c r="S8215" s="2" t="e">
        <f>IF(Customer_churn_Table!N8215=1,Customer_churn_Table!R8215,NA())</f>
        <v>#N/A</v>
      </c>
    </row>
    <row r="8216" spans="16:19" x14ac:dyDescent="0.35">
      <c r="P8216" s="2">
        <f>IF(Customer_churn_Table!N8216=0,Customer_churn_Table!H8216,NA())</f>
        <v>4</v>
      </c>
      <c r="Q8216" s="2">
        <f>IF(Customer_churn_Table!N8216=0,Customer_churn_Table!R8216,NA())</f>
        <v>246</v>
      </c>
      <c r="R8216" s="2" t="e">
        <f>IF(Customer_churn_Table!N8216=1,Customer_churn_Table!H8216,NA())</f>
        <v>#N/A</v>
      </c>
      <c r="S8216" s="2" t="e">
        <f>IF(Customer_churn_Table!N8216=1,Customer_churn_Table!R8216,NA())</f>
        <v>#N/A</v>
      </c>
    </row>
    <row r="8217" spans="16:19" x14ac:dyDescent="0.35">
      <c r="P8217" s="2" t="e">
        <f>IF(Customer_churn_Table!N8217=0,Customer_churn_Table!H8217,NA())</f>
        <v>#N/A</v>
      </c>
      <c r="Q8217" s="2" t="e">
        <f>IF(Customer_churn_Table!N8217=0,Customer_churn_Table!R8217,NA())</f>
        <v>#N/A</v>
      </c>
      <c r="R8217" s="2">
        <f>IF(Customer_churn_Table!N8217=1,Customer_churn_Table!H8217,NA())</f>
        <v>7</v>
      </c>
      <c r="S8217" s="2">
        <f>IF(Customer_churn_Table!N8217=1,Customer_churn_Table!R8217,NA())</f>
        <v>274</v>
      </c>
    </row>
    <row r="8218" spans="16:19" x14ac:dyDescent="0.35">
      <c r="P8218" s="2">
        <f>IF(Customer_churn_Table!N8218=0,Customer_churn_Table!H8218,NA())</f>
        <v>4</v>
      </c>
      <c r="Q8218" s="2">
        <f>IF(Customer_churn_Table!N8218=0,Customer_churn_Table!R8218,NA())</f>
        <v>345</v>
      </c>
      <c r="R8218" s="2" t="e">
        <f>IF(Customer_churn_Table!N8218=1,Customer_churn_Table!H8218,NA())</f>
        <v>#N/A</v>
      </c>
      <c r="S8218" s="2" t="e">
        <f>IF(Customer_churn_Table!N8218=1,Customer_churn_Table!R8218,NA())</f>
        <v>#N/A</v>
      </c>
    </row>
    <row r="8219" spans="16:19" x14ac:dyDescent="0.35">
      <c r="P8219" s="2">
        <f>IF(Customer_churn_Table!N8219=0,Customer_churn_Table!H8219,NA())</f>
        <v>2</v>
      </c>
      <c r="Q8219" s="2">
        <f>IF(Customer_churn_Table!N8219=0,Customer_churn_Table!R8219,NA())</f>
        <v>470</v>
      </c>
      <c r="R8219" s="2" t="e">
        <f>IF(Customer_churn_Table!N8219=1,Customer_churn_Table!H8219,NA())</f>
        <v>#N/A</v>
      </c>
      <c r="S8219" s="2" t="e">
        <f>IF(Customer_churn_Table!N8219=1,Customer_churn_Table!R8219,NA())</f>
        <v>#N/A</v>
      </c>
    </row>
    <row r="8220" spans="16:19" x14ac:dyDescent="0.35">
      <c r="P8220" s="2">
        <f>IF(Customer_churn_Table!N8220=0,Customer_churn_Table!H8220,NA())</f>
        <v>9</v>
      </c>
      <c r="Q8220" s="2">
        <f>IF(Customer_churn_Table!N8220=0,Customer_churn_Table!R8220,NA())</f>
        <v>693</v>
      </c>
      <c r="R8220" s="2" t="e">
        <f>IF(Customer_churn_Table!N8220=1,Customer_churn_Table!H8220,NA())</f>
        <v>#N/A</v>
      </c>
      <c r="S8220" s="2" t="e">
        <f>IF(Customer_churn_Table!N8220=1,Customer_churn_Table!R8220,NA())</f>
        <v>#N/A</v>
      </c>
    </row>
    <row r="8221" spans="16:19" x14ac:dyDescent="0.35">
      <c r="P8221" s="2">
        <f>IF(Customer_churn_Table!N8221=0,Customer_churn_Table!H8221,NA())</f>
        <v>2</v>
      </c>
      <c r="Q8221" s="2">
        <f>IF(Customer_churn_Table!N8221=0,Customer_churn_Table!R8221,NA())</f>
        <v>967</v>
      </c>
      <c r="R8221" s="2" t="e">
        <f>IF(Customer_churn_Table!N8221=1,Customer_churn_Table!H8221,NA())</f>
        <v>#N/A</v>
      </c>
      <c r="S8221" s="2" t="e">
        <f>IF(Customer_churn_Table!N8221=1,Customer_churn_Table!R8221,NA())</f>
        <v>#N/A</v>
      </c>
    </row>
    <row r="8222" spans="16:19" x14ac:dyDescent="0.35">
      <c r="P8222" s="2" t="e">
        <f>IF(Customer_churn_Table!N8222=0,Customer_churn_Table!H8222,NA())</f>
        <v>#N/A</v>
      </c>
      <c r="Q8222" s="2" t="e">
        <f>IF(Customer_churn_Table!N8222=0,Customer_churn_Table!R8222,NA())</f>
        <v>#N/A</v>
      </c>
      <c r="R8222" s="2">
        <f>IF(Customer_churn_Table!N8222=1,Customer_churn_Table!H8222,NA())</f>
        <v>6</v>
      </c>
      <c r="S8222" s="2">
        <f>IF(Customer_churn_Table!N8222=1,Customer_churn_Table!R8222,NA())</f>
        <v>513</v>
      </c>
    </row>
    <row r="8223" spans="16:19" x14ac:dyDescent="0.35">
      <c r="P8223" s="2" t="e">
        <f>IF(Customer_churn_Table!N8223=0,Customer_churn_Table!H8223,NA())</f>
        <v>#N/A</v>
      </c>
      <c r="Q8223" s="2" t="e">
        <f>IF(Customer_churn_Table!N8223=0,Customer_churn_Table!R8223,NA())</f>
        <v>#N/A</v>
      </c>
      <c r="R8223" s="2">
        <f>IF(Customer_churn_Table!N8223=1,Customer_churn_Table!H8223,NA())</f>
        <v>4</v>
      </c>
      <c r="S8223" s="2">
        <f>IF(Customer_churn_Table!N8223=1,Customer_churn_Table!R8223,NA())</f>
        <v>304</v>
      </c>
    </row>
    <row r="8224" spans="16:19" x14ac:dyDescent="0.35">
      <c r="P8224" s="2">
        <f>IF(Customer_churn_Table!N8224=0,Customer_churn_Table!H8224,NA())</f>
        <v>7</v>
      </c>
      <c r="Q8224" s="2">
        <f>IF(Customer_churn_Table!N8224=0,Customer_churn_Table!R8224,NA())</f>
        <v>616</v>
      </c>
      <c r="R8224" s="2" t="e">
        <f>IF(Customer_churn_Table!N8224=1,Customer_churn_Table!H8224,NA())</f>
        <v>#N/A</v>
      </c>
      <c r="S8224" s="2" t="e">
        <f>IF(Customer_churn_Table!N8224=1,Customer_churn_Table!R8224,NA())</f>
        <v>#N/A</v>
      </c>
    </row>
    <row r="8225" spans="16:19" x14ac:dyDescent="0.35">
      <c r="P8225" s="2">
        <f>IF(Customer_churn_Table!N8225=0,Customer_churn_Table!H8225,NA())</f>
        <v>1</v>
      </c>
      <c r="Q8225" s="2">
        <f>IF(Customer_churn_Table!N8225=0,Customer_churn_Table!R8225,NA())</f>
        <v>279</v>
      </c>
      <c r="R8225" s="2" t="e">
        <f>IF(Customer_churn_Table!N8225=1,Customer_churn_Table!H8225,NA())</f>
        <v>#N/A</v>
      </c>
      <c r="S8225" s="2" t="e">
        <f>IF(Customer_churn_Table!N8225=1,Customer_churn_Table!R8225,NA())</f>
        <v>#N/A</v>
      </c>
    </row>
    <row r="8226" spans="16:19" x14ac:dyDescent="0.35">
      <c r="P8226" s="2">
        <f>IF(Customer_churn_Table!N8226=0,Customer_churn_Table!H8226,NA())</f>
        <v>3</v>
      </c>
      <c r="Q8226" s="2">
        <f>IF(Customer_churn_Table!N8226=0,Customer_churn_Table!R8226,NA())</f>
        <v>726</v>
      </c>
      <c r="R8226" s="2" t="e">
        <f>IF(Customer_churn_Table!N8226=1,Customer_churn_Table!H8226,NA())</f>
        <v>#N/A</v>
      </c>
      <c r="S8226" s="2" t="e">
        <f>IF(Customer_churn_Table!N8226=1,Customer_churn_Table!R8226,NA())</f>
        <v>#N/A</v>
      </c>
    </row>
    <row r="8227" spans="16:19" x14ac:dyDescent="0.35">
      <c r="P8227" s="2" t="e">
        <f>IF(Customer_churn_Table!N8227=0,Customer_churn_Table!H8227,NA())</f>
        <v>#N/A</v>
      </c>
      <c r="Q8227" s="2" t="e">
        <f>IF(Customer_churn_Table!N8227=0,Customer_churn_Table!R8227,NA())</f>
        <v>#N/A</v>
      </c>
      <c r="R8227" s="2">
        <f>IF(Customer_churn_Table!N8227=1,Customer_churn_Table!H8227,NA())</f>
        <v>3</v>
      </c>
      <c r="S8227" s="2">
        <f>IF(Customer_churn_Table!N8227=1,Customer_churn_Table!R8227,NA())</f>
        <v>843</v>
      </c>
    </row>
    <row r="8228" spans="16:19" x14ac:dyDescent="0.35">
      <c r="P8228" s="2">
        <f>IF(Customer_churn_Table!N8228=0,Customer_churn_Table!H8228,NA())</f>
        <v>3</v>
      </c>
      <c r="Q8228" s="2">
        <f>IF(Customer_churn_Table!N8228=0,Customer_churn_Table!R8228,NA())</f>
        <v>271</v>
      </c>
      <c r="R8228" s="2" t="e">
        <f>IF(Customer_churn_Table!N8228=1,Customer_churn_Table!H8228,NA())</f>
        <v>#N/A</v>
      </c>
      <c r="S8228" s="2" t="e">
        <f>IF(Customer_churn_Table!N8228=1,Customer_churn_Table!R8228,NA())</f>
        <v>#N/A</v>
      </c>
    </row>
    <row r="8229" spans="16:19" x14ac:dyDescent="0.35">
      <c r="P8229" s="2">
        <f>IF(Customer_churn_Table!N8229=0,Customer_churn_Table!H8229,NA())</f>
        <v>3</v>
      </c>
      <c r="Q8229" s="2">
        <f>IF(Customer_churn_Table!N8229=0,Customer_churn_Table!R8229,NA())</f>
        <v>451</v>
      </c>
      <c r="R8229" s="2" t="e">
        <f>IF(Customer_churn_Table!N8229=1,Customer_churn_Table!H8229,NA())</f>
        <v>#N/A</v>
      </c>
      <c r="S8229" s="2" t="e">
        <f>IF(Customer_churn_Table!N8229=1,Customer_churn_Table!R8229,NA())</f>
        <v>#N/A</v>
      </c>
    </row>
    <row r="8230" spans="16:19" x14ac:dyDescent="0.35">
      <c r="P8230" s="2">
        <f>IF(Customer_churn_Table!N8230=0,Customer_churn_Table!H8230,NA())</f>
        <v>10</v>
      </c>
      <c r="Q8230" s="2">
        <f>IF(Customer_churn_Table!N8230=0,Customer_churn_Table!R8230,NA())</f>
        <v>981</v>
      </c>
      <c r="R8230" s="2" t="e">
        <f>IF(Customer_churn_Table!N8230=1,Customer_churn_Table!H8230,NA())</f>
        <v>#N/A</v>
      </c>
      <c r="S8230" s="2" t="e">
        <f>IF(Customer_churn_Table!N8230=1,Customer_churn_Table!R8230,NA())</f>
        <v>#N/A</v>
      </c>
    </row>
    <row r="8231" spans="16:19" x14ac:dyDescent="0.35">
      <c r="P8231" s="2">
        <f>IF(Customer_churn_Table!N8231=0,Customer_churn_Table!H8231,NA())</f>
        <v>7</v>
      </c>
      <c r="Q8231" s="2">
        <f>IF(Customer_churn_Table!N8231=0,Customer_churn_Table!R8231,NA())</f>
        <v>258</v>
      </c>
      <c r="R8231" s="2" t="e">
        <f>IF(Customer_churn_Table!N8231=1,Customer_churn_Table!H8231,NA())</f>
        <v>#N/A</v>
      </c>
      <c r="S8231" s="2" t="e">
        <f>IF(Customer_churn_Table!N8231=1,Customer_churn_Table!R8231,NA())</f>
        <v>#N/A</v>
      </c>
    </row>
    <row r="8232" spans="16:19" x14ac:dyDescent="0.35">
      <c r="P8232" s="2">
        <f>IF(Customer_churn_Table!N8232=0,Customer_churn_Table!H8232,NA())</f>
        <v>4</v>
      </c>
      <c r="Q8232" s="2">
        <f>IF(Customer_churn_Table!N8232=0,Customer_churn_Table!R8232,NA())</f>
        <v>708</v>
      </c>
      <c r="R8232" s="2" t="e">
        <f>IF(Customer_churn_Table!N8232=1,Customer_churn_Table!H8232,NA())</f>
        <v>#N/A</v>
      </c>
      <c r="S8232" s="2" t="e">
        <f>IF(Customer_churn_Table!N8232=1,Customer_churn_Table!R8232,NA())</f>
        <v>#N/A</v>
      </c>
    </row>
    <row r="8233" spans="16:19" x14ac:dyDescent="0.35">
      <c r="P8233" s="2" t="e">
        <f>IF(Customer_churn_Table!N8233=0,Customer_churn_Table!H8233,NA())</f>
        <v>#N/A</v>
      </c>
      <c r="Q8233" s="2" t="e">
        <f>IF(Customer_churn_Table!N8233=0,Customer_churn_Table!R8233,NA())</f>
        <v>#N/A</v>
      </c>
      <c r="R8233" s="2">
        <f>IF(Customer_churn_Table!N8233=1,Customer_churn_Table!H8233,NA())</f>
        <v>0</v>
      </c>
      <c r="S8233" s="2">
        <f>IF(Customer_churn_Table!N8233=1,Customer_churn_Table!R8233,NA())</f>
        <v>314</v>
      </c>
    </row>
    <row r="8234" spans="16:19" x14ac:dyDescent="0.35">
      <c r="P8234" s="2">
        <f>IF(Customer_churn_Table!N8234=0,Customer_churn_Table!H8234,NA())</f>
        <v>9</v>
      </c>
      <c r="Q8234" s="2">
        <f>IF(Customer_churn_Table!N8234=0,Customer_churn_Table!R8234,NA())</f>
        <v>310</v>
      </c>
      <c r="R8234" s="2" t="e">
        <f>IF(Customer_churn_Table!N8234=1,Customer_churn_Table!H8234,NA())</f>
        <v>#N/A</v>
      </c>
      <c r="S8234" s="2" t="e">
        <f>IF(Customer_churn_Table!N8234=1,Customer_churn_Table!R8234,NA())</f>
        <v>#N/A</v>
      </c>
    </row>
    <row r="8235" spans="16:19" x14ac:dyDescent="0.35">
      <c r="P8235" s="2">
        <f>IF(Customer_churn_Table!N8235=0,Customer_churn_Table!H8235,NA())</f>
        <v>4</v>
      </c>
      <c r="Q8235" s="2">
        <f>IF(Customer_churn_Table!N8235=0,Customer_churn_Table!R8235,NA())</f>
        <v>804</v>
      </c>
      <c r="R8235" s="2" t="e">
        <f>IF(Customer_churn_Table!N8235=1,Customer_churn_Table!H8235,NA())</f>
        <v>#N/A</v>
      </c>
      <c r="S8235" s="2" t="e">
        <f>IF(Customer_churn_Table!N8235=1,Customer_churn_Table!R8235,NA())</f>
        <v>#N/A</v>
      </c>
    </row>
    <row r="8236" spans="16:19" x14ac:dyDescent="0.35">
      <c r="P8236" s="2" t="e">
        <f>IF(Customer_churn_Table!N8236=0,Customer_churn_Table!H8236,NA())</f>
        <v>#N/A</v>
      </c>
      <c r="Q8236" s="2" t="e">
        <f>IF(Customer_churn_Table!N8236=0,Customer_churn_Table!R8236,NA())</f>
        <v>#N/A</v>
      </c>
      <c r="R8236" s="2">
        <f>IF(Customer_churn_Table!N8236=1,Customer_churn_Table!H8236,NA())</f>
        <v>9</v>
      </c>
      <c r="S8236" s="2">
        <f>IF(Customer_churn_Table!N8236=1,Customer_churn_Table!R8236,NA())</f>
        <v>286</v>
      </c>
    </row>
    <row r="8237" spans="16:19" x14ac:dyDescent="0.35">
      <c r="P8237" s="2">
        <f>IF(Customer_churn_Table!N8237=0,Customer_churn_Table!H8237,NA())</f>
        <v>9</v>
      </c>
      <c r="Q8237" s="2">
        <f>IF(Customer_churn_Table!N8237=0,Customer_churn_Table!R8237,NA())</f>
        <v>500</v>
      </c>
      <c r="R8237" s="2" t="e">
        <f>IF(Customer_churn_Table!N8237=1,Customer_churn_Table!H8237,NA())</f>
        <v>#N/A</v>
      </c>
      <c r="S8237" s="2" t="e">
        <f>IF(Customer_churn_Table!N8237=1,Customer_churn_Table!R8237,NA())</f>
        <v>#N/A</v>
      </c>
    </row>
    <row r="8238" spans="16:19" x14ac:dyDescent="0.35">
      <c r="P8238" s="2">
        <f>IF(Customer_churn_Table!N8238=0,Customer_churn_Table!H8238,NA())</f>
        <v>3</v>
      </c>
      <c r="Q8238" s="2">
        <f>IF(Customer_churn_Table!N8238=0,Customer_churn_Table!R8238,NA())</f>
        <v>493</v>
      </c>
      <c r="R8238" s="2" t="e">
        <f>IF(Customer_churn_Table!N8238=1,Customer_churn_Table!H8238,NA())</f>
        <v>#N/A</v>
      </c>
      <c r="S8238" s="2" t="e">
        <f>IF(Customer_churn_Table!N8238=1,Customer_churn_Table!R8238,NA())</f>
        <v>#N/A</v>
      </c>
    </row>
    <row r="8239" spans="16:19" x14ac:dyDescent="0.35">
      <c r="P8239" s="2">
        <f>IF(Customer_churn_Table!N8239=0,Customer_churn_Table!H8239,NA())</f>
        <v>3</v>
      </c>
      <c r="Q8239" s="2">
        <f>IF(Customer_churn_Table!N8239=0,Customer_churn_Table!R8239,NA())</f>
        <v>946</v>
      </c>
      <c r="R8239" s="2" t="e">
        <f>IF(Customer_churn_Table!N8239=1,Customer_churn_Table!H8239,NA())</f>
        <v>#N/A</v>
      </c>
      <c r="S8239" s="2" t="e">
        <f>IF(Customer_churn_Table!N8239=1,Customer_churn_Table!R8239,NA())</f>
        <v>#N/A</v>
      </c>
    </row>
    <row r="8240" spans="16:19" x14ac:dyDescent="0.35">
      <c r="P8240" s="2">
        <f>IF(Customer_churn_Table!N8240=0,Customer_churn_Table!H8240,NA())</f>
        <v>7</v>
      </c>
      <c r="Q8240" s="2">
        <f>IF(Customer_churn_Table!N8240=0,Customer_churn_Table!R8240,NA())</f>
        <v>610</v>
      </c>
      <c r="R8240" s="2" t="e">
        <f>IF(Customer_churn_Table!N8240=1,Customer_churn_Table!H8240,NA())</f>
        <v>#N/A</v>
      </c>
      <c r="S8240" s="2" t="e">
        <f>IF(Customer_churn_Table!N8240=1,Customer_churn_Table!R8240,NA())</f>
        <v>#N/A</v>
      </c>
    </row>
    <row r="8241" spans="16:19" x14ac:dyDescent="0.35">
      <c r="P8241" s="2">
        <f>IF(Customer_churn_Table!N8241=0,Customer_churn_Table!H8241,NA())</f>
        <v>7</v>
      </c>
      <c r="Q8241" s="2">
        <f>IF(Customer_churn_Table!N8241=0,Customer_churn_Table!R8241,NA())</f>
        <v>938</v>
      </c>
      <c r="R8241" s="2" t="e">
        <f>IF(Customer_churn_Table!N8241=1,Customer_churn_Table!H8241,NA())</f>
        <v>#N/A</v>
      </c>
      <c r="S8241" s="2" t="e">
        <f>IF(Customer_churn_Table!N8241=1,Customer_churn_Table!R8241,NA())</f>
        <v>#N/A</v>
      </c>
    </row>
    <row r="8242" spans="16:19" x14ac:dyDescent="0.35">
      <c r="P8242" s="2" t="e">
        <f>IF(Customer_churn_Table!N8242=0,Customer_churn_Table!H8242,NA())</f>
        <v>#N/A</v>
      </c>
      <c r="Q8242" s="2" t="e">
        <f>IF(Customer_churn_Table!N8242=0,Customer_churn_Table!R8242,NA())</f>
        <v>#N/A</v>
      </c>
      <c r="R8242" s="2">
        <f>IF(Customer_churn_Table!N8242=1,Customer_churn_Table!H8242,NA())</f>
        <v>8</v>
      </c>
      <c r="S8242" s="2">
        <f>IF(Customer_churn_Table!N8242=1,Customer_churn_Table!R8242,NA())</f>
        <v>352</v>
      </c>
    </row>
    <row r="8243" spans="16:19" x14ac:dyDescent="0.35">
      <c r="P8243" s="2">
        <f>IF(Customer_churn_Table!N8243=0,Customer_churn_Table!H8243,NA())</f>
        <v>9</v>
      </c>
      <c r="Q8243" s="2">
        <f>IF(Customer_churn_Table!N8243=0,Customer_churn_Table!R8243,NA())</f>
        <v>887</v>
      </c>
      <c r="R8243" s="2" t="e">
        <f>IF(Customer_churn_Table!N8243=1,Customer_churn_Table!H8243,NA())</f>
        <v>#N/A</v>
      </c>
      <c r="S8243" s="2" t="e">
        <f>IF(Customer_churn_Table!N8243=1,Customer_churn_Table!R8243,NA())</f>
        <v>#N/A</v>
      </c>
    </row>
    <row r="8244" spans="16:19" x14ac:dyDescent="0.35">
      <c r="P8244" s="2" t="e">
        <f>IF(Customer_churn_Table!N8244=0,Customer_churn_Table!H8244,NA())</f>
        <v>#N/A</v>
      </c>
      <c r="Q8244" s="2" t="e">
        <f>IF(Customer_churn_Table!N8244=0,Customer_churn_Table!R8244,NA())</f>
        <v>#N/A</v>
      </c>
      <c r="R8244" s="2">
        <f>IF(Customer_churn_Table!N8244=1,Customer_churn_Table!H8244,NA())</f>
        <v>2</v>
      </c>
      <c r="S8244" s="2">
        <f>IF(Customer_churn_Table!N8244=1,Customer_churn_Table!R8244,NA())</f>
        <v>339</v>
      </c>
    </row>
    <row r="8245" spans="16:19" x14ac:dyDescent="0.35">
      <c r="P8245" s="2">
        <f>IF(Customer_churn_Table!N8245=0,Customer_churn_Table!H8245,NA())</f>
        <v>3</v>
      </c>
      <c r="Q8245" s="2">
        <f>IF(Customer_churn_Table!N8245=0,Customer_churn_Table!R8245,NA())</f>
        <v>346</v>
      </c>
      <c r="R8245" s="2" t="e">
        <f>IF(Customer_churn_Table!N8245=1,Customer_churn_Table!H8245,NA())</f>
        <v>#N/A</v>
      </c>
      <c r="S8245" s="2" t="e">
        <f>IF(Customer_churn_Table!N8245=1,Customer_churn_Table!R8245,NA())</f>
        <v>#N/A</v>
      </c>
    </row>
    <row r="8246" spans="16:19" x14ac:dyDescent="0.35">
      <c r="P8246" s="2">
        <f>IF(Customer_churn_Table!N8246=0,Customer_churn_Table!H8246,NA())</f>
        <v>0</v>
      </c>
      <c r="Q8246" s="2">
        <f>IF(Customer_churn_Table!N8246=0,Customer_churn_Table!R8246,NA())</f>
        <v>871</v>
      </c>
      <c r="R8246" s="2" t="e">
        <f>IF(Customer_churn_Table!N8246=1,Customer_churn_Table!H8246,NA())</f>
        <v>#N/A</v>
      </c>
      <c r="S8246" s="2" t="e">
        <f>IF(Customer_churn_Table!N8246=1,Customer_churn_Table!R8246,NA())</f>
        <v>#N/A</v>
      </c>
    </row>
    <row r="8247" spans="16:19" x14ac:dyDescent="0.35">
      <c r="P8247" s="2">
        <f>IF(Customer_churn_Table!N8247=0,Customer_churn_Table!H8247,NA())</f>
        <v>5</v>
      </c>
      <c r="Q8247" s="2">
        <f>IF(Customer_churn_Table!N8247=0,Customer_churn_Table!R8247,NA())</f>
        <v>407</v>
      </c>
      <c r="R8247" s="2" t="e">
        <f>IF(Customer_churn_Table!N8247=1,Customer_churn_Table!H8247,NA())</f>
        <v>#N/A</v>
      </c>
      <c r="S8247" s="2" t="e">
        <f>IF(Customer_churn_Table!N8247=1,Customer_churn_Table!R8247,NA())</f>
        <v>#N/A</v>
      </c>
    </row>
    <row r="8248" spans="16:19" x14ac:dyDescent="0.35">
      <c r="P8248" s="2">
        <f>IF(Customer_churn_Table!N8248=0,Customer_churn_Table!H8248,NA())</f>
        <v>7</v>
      </c>
      <c r="Q8248" s="2">
        <f>IF(Customer_churn_Table!N8248=0,Customer_churn_Table!R8248,NA())</f>
        <v>943</v>
      </c>
      <c r="R8248" s="2" t="e">
        <f>IF(Customer_churn_Table!N8248=1,Customer_churn_Table!H8248,NA())</f>
        <v>#N/A</v>
      </c>
      <c r="S8248" s="2" t="e">
        <f>IF(Customer_churn_Table!N8248=1,Customer_churn_Table!R8248,NA())</f>
        <v>#N/A</v>
      </c>
    </row>
    <row r="8249" spans="16:19" x14ac:dyDescent="0.35">
      <c r="P8249" s="2">
        <f>IF(Customer_churn_Table!N8249=0,Customer_churn_Table!H8249,NA())</f>
        <v>5</v>
      </c>
      <c r="Q8249" s="2">
        <f>IF(Customer_churn_Table!N8249=0,Customer_churn_Table!R8249,NA())</f>
        <v>943</v>
      </c>
      <c r="R8249" s="2" t="e">
        <f>IF(Customer_churn_Table!N8249=1,Customer_churn_Table!H8249,NA())</f>
        <v>#N/A</v>
      </c>
      <c r="S8249" s="2" t="e">
        <f>IF(Customer_churn_Table!N8249=1,Customer_churn_Table!R8249,NA())</f>
        <v>#N/A</v>
      </c>
    </row>
    <row r="8250" spans="16:19" x14ac:dyDescent="0.35">
      <c r="P8250" s="2">
        <f>IF(Customer_churn_Table!N8250=0,Customer_churn_Table!H8250,NA())</f>
        <v>6</v>
      </c>
      <c r="Q8250" s="2">
        <f>IF(Customer_churn_Table!N8250=0,Customer_churn_Table!R8250,NA())</f>
        <v>341</v>
      </c>
      <c r="R8250" s="2" t="e">
        <f>IF(Customer_churn_Table!N8250=1,Customer_churn_Table!H8250,NA())</f>
        <v>#N/A</v>
      </c>
      <c r="S8250" s="2" t="e">
        <f>IF(Customer_churn_Table!N8250=1,Customer_churn_Table!R8250,NA())</f>
        <v>#N/A</v>
      </c>
    </row>
    <row r="8251" spans="16:19" x14ac:dyDescent="0.35">
      <c r="P8251" s="2">
        <f>IF(Customer_churn_Table!N8251=0,Customer_churn_Table!H8251,NA())</f>
        <v>6</v>
      </c>
      <c r="Q8251" s="2">
        <f>IF(Customer_churn_Table!N8251=0,Customer_churn_Table!R8251,NA())</f>
        <v>252</v>
      </c>
      <c r="R8251" s="2" t="e">
        <f>IF(Customer_churn_Table!N8251=1,Customer_churn_Table!H8251,NA())</f>
        <v>#N/A</v>
      </c>
      <c r="S8251" s="2" t="e">
        <f>IF(Customer_churn_Table!N8251=1,Customer_churn_Table!R8251,NA())</f>
        <v>#N/A</v>
      </c>
    </row>
    <row r="8252" spans="16:19" x14ac:dyDescent="0.35">
      <c r="P8252" s="2">
        <f>IF(Customer_churn_Table!N8252=0,Customer_churn_Table!H8252,NA())</f>
        <v>9</v>
      </c>
      <c r="Q8252" s="2">
        <f>IF(Customer_churn_Table!N8252=0,Customer_churn_Table!R8252,NA())</f>
        <v>998</v>
      </c>
      <c r="R8252" s="2" t="e">
        <f>IF(Customer_churn_Table!N8252=1,Customer_churn_Table!H8252,NA())</f>
        <v>#N/A</v>
      </c>
      <c r="S8252" s="2" t="e">
        <f>IF(Customer_churn_Table!N8252=1,Customer_churn_Table!R8252,NA())</f>
        <v>#N/A</v>
      </c>
    </row>
    <row r="8253" spans="16:19" x14ac:dyDescent="0.35">
      <c r="P8253" s="2">
        <f>IF(Customer_churn_Table!N8253=0,Customer_churn_Table!H8253,NA())</f>
        <v>1</v>
      </c>
      <c r="Q8253" s="2">
        <f>IF(Customer_churn_Table!N8253=0,Customer_churn_Table!R8253,NA())</f>
        <v>649</v>
      </c>
      <c r="R8253" s="2" t="e">
        <f>IF(Customer_churn_Table!N8253=1,Customer_churn_Table!H8253,NA())</f>
        <v>#N/A</v>
      </c>
      <c r="S8253" s="2" t="e">
        <f>IF(Customer_churn_Table!N8253=1,Customer_churn_Table!R8253,NA())</f>
        <v>#N/A</v>
      </c>
    </row>
    <row r="8254" spans="16:19" x14ac:dyDescent="0.35">
      <c r="P8254" s="2">
        <f>IF(Customer_churn_Table!N8254=0,Customer_churn_Table!H8254,NA())</f>
        <v>9</v>
      </c>
      <c r="Q8254" s="2">
        <f>IF(Customer_churn_Table!N8254=0,Customer_churn_Table!R8254,NA())</f>
        <v>730</v>
      </c>
      <c r="R8254" s="2" t="e">
        <f>IF(Customer_churn_Table!N8254=1,Customer_churn_Table!H8254,NA())</f>
        <v>#N/A</v>
      </c>
      <c r="S8254" s="2" t="e">
        <f>IF(Customer_churn_Table!N8254=1,Customer_churn_Table!R8254,NA())</f>
        <v>#N/A</v>
      </c>
    </row>
    <row r="8255" spans="16:19" x14ac:dyDescent="0.35">
      <c r="P8255" s="2" t="e">
        <f>IF(Customer_churn_Table!N8255=0,Customer_churn_Table!H8255,NA())</f>
        <v>#N/A</v>
      </c>
      <c r="Q8255" s="2" t="e">
        <f>IF(Customer_churn_Table!N8255=0,Customer_churn_Table!R8255,NA())</f>
        <v>#N/A</v>
      </c>
      <c r="R8255" s="2">
        <f>IF(Customer_churn_Table!N8255=1,Customer_churn_Table!H8255,NA())</f>
        <v>7</v>
      </c>
      <c r="S8255" s="2">
        <f>IF(Customer_churn_Table!N8255=1,Customer_churn_Table!R8255,NA())</f>
        <v>635</v>
      </c>
    </row>
    <row r="8256" spans="16:19" x14ac:dyDescent="0.35">
      <c r="P8256" s="2">
        <f>IF(Customer_churn_Table!N8256=0,Customer_churn_Table!H8256,NA())</f>
        <v>3</v>
      </c>
      <c r="Q8256" s="2">
        <f>IF(Customer_churn_Table!N8256=0,Customer_churn_Table!R8256,NA())</f>
        <v>711</v>
      </c>
      <c r="R8256" s="2" t="e">
        <f>IF(Customer_churn_Table!N8256=1,Customer_churn_Table!H8256,NA())</f>
        <v>#N/A</v>
      </c>
      <c r="S8256" s="2" t="e">
        <f>IF(Customer_churn_Table!N8256=1,Customer_churn_Table!R8256,NA())</f>
        <v>#N/A</v>
      </c>
    </row>
    <row r="8257" spans="16:19" x14ac:dyDescent="0.35">
      <c r="P8257" s="2">
        <f>IF(Customer_churn_Table!N8257=0,Customer_churn_Table!H8257,NA())</f>
        <v>1</v>
      </c>
      <c r="Q8257" s="2">
        <f>IF(Customer_churn_Table!N8257=0,Customer_churn_Table!R8257,NA())</f>
        <v>319</v>
      </c>
      <c r="R8257" s="2" t="e">
        <f>IF(Customer_churn_Table!N8257=1,Customer_churn_Table!H8257,NA())</f>
        <v>#N/A</v>
      </c>
      <c r="S8257" s="2" t="e">
        <f>IF(Customer_churn_Table!N8257=1,Customer_churn_Table!R8257,NA())</f>
        <v>#N/A</v>
      </c>
    </row>
    <row r="8258" spans="16:19" x14ac:dyDescent="0.35">
      <c r="P8258" s="2">
        <f>IF(Customer_churn_Table!N8258=0,Customer_churn_Table!H8258,NA())</f>
        <v>1</v>
      </c>
      <c r="Q8258" s="2">
        <f>IF(Customer_churn_Table!N8258=0,Customer_churn_Table!R8258,NA())</f>
        <v>953</v>
      </c>
      <c r="R8258" s="2" t="e">
        <f>IF(Customer_churn_Table!N8258=1,Customer_churn_Table!H8258,NA())</f>
        <v>#N/A</v>
      </c>
      <c r="S8258" s="2" t="e">
        <f>IF(Customer_churn_Table!N8258=1,Customer_churn_Table!R8258,NA())</f>
        <v>#N/A</v>
      </c>
    </row>
    <row r="8259" spans="16:19" x14ac:dyDescent="0.35">
      <c r="P8259" s="2">
        <f>IF(Customer_churn_Table!N8259=0,Customer_churn_Table!H8259,NA())</f>
        <v>5</v>
      </c>
      <c r="Q8259" s="2">
        <f>IF(Customer_churn_Table!N8259=0,Customer_churn_Table!R8259,NA())</f>
        <v>557</v>
      </c>
      <c r="R8259" s="2" t="e">
        <f>IF(Customer_churn_Table!N8259=1,Customer_churn_Table!H8259,NA())</f>
        <v>#N/A</v>
      </c>
      <c r="S8259" s="2" t="e">
        <f>IF(Customer_churn_Table!N8259=1,Customer_churn_Table!R8259,NA())</f>
        <v>#N/A</v>
      </c>
    </row>
    <row r="8260" spans="16:19" x14ac:dyDescent="0.35">
      <c r="P8260" s="2">
        <f>IF(Customer_churn_Table!N8260=0,Customer_churn_Table!H8260,NA())</f>
        <v>1</v>
      </c>
      <c r="Q8260" s="2">
        <f>IF(Customer_churn_Table!N8260=0,Customer_churn_Table!R8260,NA())</f>
        <v>513</v>
      </c>
      <c r="R8260" s="2" t="e">
        <f>IF(Customer_churn_Table!N8260=1,Customer_churn_Table!H8260,NA())</f>
        <v>#N/A</v>
      </c>
      <c r="S8260" s="2" t="e">
        <f>IF(Customer_churn_Table!N8260=1,Customer_churn_Table!R8260,NA())</f>
        <v>#N/A</v>
      </c>
    </row>
    <row r="8261" spans="16:19" x14ac:dyDescent="0.35">
      <c r="P8261" s="2">
        <f>IF(Customer_churn_Table!N8261=0,Customer_churn_Table!H8261,NA())</f>
        <v>3</v>
      </c>
      <c r="Q8261" s="2">
        <f>IF(Customer_churn_Table!N8261=0,Customer_churn_Table!R8261,NA())</f>
        <v>759</v>
      </c>
      <c r="R8261" s="2" t="e">
        <f>IF(Customer_churn_Table!N8261=1,Customer_churn_Table!H8261,NA())</f>
        <v>#N/A</v>
      </c>
      <c r="S8261" s="2" t="e">
        <f>IF(Customer_churn_Table!N8261=1,Customer_churn_Table!R8261,NA())</f>
        <v>#N/A</v>
      </c>
    </row>
    <row r="8262" spans="16:19" x14ac:dyDescent="0.35">
      <c r="P8262" s="2">
        <f>IF(Customer_churn_Table!N8262=0,Customer_churn_Table!H8262,NA())</f>
        <v>5</v>
      </c>
      <c r="Q8262" s="2">
        <f>IF(Customer_churn_Table!N8262=0,Customer_churn_Table!R8262,NA())</f>
        <v>460</v>
      </c>
      <c r="R8262" s="2" t="e">
        <f>IF(Customer_churn_Table!N8262=1,Customer_churn_Table!H8262,NA())</f>
        <v>#N/A</v>
      </c>
      <c r="S8262" s="2" t="e">
        <f>IF(Customer_churn_Table!N8262=1,Customer_churn_Table!R8262,NA())</f>
        <v>#N/A</v>
      </c>
    </row>
    <row r="8263" spans="16:19" x14ac:dyDescent="0.35">
      <c r="P8263" s="2">
        <f>IF(Customer_churn_Table!N8263=0,Customer_churn_Table!H8263,NA())</f>
        <v>7</v>
      </c>
      <c r="Q8263" s="2">
        <f>IF(Customer_churn_Table!N8263=0,Customer_churn_Table!R8263,NA())</f>
        <v>794</v>
      </c>
      <c r="R8263" s="2" t="e">
        <f>IF(Customer_churn_Table!N8263=1,Customer_churn_Table!H8263,NA())</f>
        <v>#N/A</v>
      </c>
      <c r="S8263" s="2" t="e">
        <f>IF(Customer_churn_Table!N8263=1,Customer_churn_Table!R8263,NA())</f>
        <v>#N/A</v>
      </c>
    </row>
    <row r="8264" spans="16:19" x14ac:dyDescent="0.35">
      <c r="P8264" s="2">
        <f>IF(Customer_churn_Table!N8264=0,Customer_churn_Table!H8264,NA())</f>
        <v>4</v>
      </c>
      <c r="Q8264" s="2">
        <f>IF(Customer_churn_Table!N8264=0,Customer_churn_Table!R8264,NA())</f>
        <v>270</v>
      </c>
      <c r="R8264" s="2" t="e">
        <f>IF(Customer_churn_Table!N8264=1,Customer_churn_Table!H8264,NA())</f>
        <v>#N/A</v>
      </c>
      <c r="S8264" s="2" t="e">
        <f>IF(Customer_churn_Table!N8264=1,Customer_churn_Table!R8264,NA())</f>
        <v>#N/A</v>
      </c>
    </row>
    <row r="8265" spans="16:19" x14ac:dyDescent="0.35">
      <c r="P8265" s="2">
        <f>IF(Customer_churn_Table!N8265=0,Customer_churn_Table!H8265,NA())</f>
        <v>10</v>
      </c>
      <c r="Q8265" s="2">
        <f>IF(Customer_churn_Table!N8265=0,Customer_churn_Table!R8265,NA())</f>
        <v>606</v>
      </c>
      <c r="R8265" s="2" t="e">
        <f>IF(Customer_churn_Table!N8265=1,Customer_churn_Table!H8265,NA())</f>
        <v>#N/A</v>
      </c>
      <c r="S8265" s="2" t="e">
        <f>IF(Customer_churn_Table!N8265=1,Customer_churn_Table!R8265,NA())</f>
        <v>#N/A</v>
      </c>
    </row>
    <row r="8266" spans="16:19" x14ac:dyDescent="0.35">
      <c r="P8266" s="2">
        <f>IF(Customer_churn_Table!N8266=0,Customer_churn_Table!H8266,NA())</f>
        <v>6</v>
      </c>
      <c r="Q8266" s="2">
        <f>IF(Customer_churn_Table!N8266=0,Customer_churn_Table!R8266,NA())</f>
        <v>324</v>
      </c>
      <c r="R8266" s="2" t="e">
        <f>IF(Customer_churn_Table!N8266=1,Customer_churn_Table!H8266,NA())</f>
        <v>#N/A</v>
      </c>
      <c r="S8266" s="2" t="e">
        <f>IF(Customer_churn_Table!N8266=1,Customer_churn_Table!R8266,NA())</f>
        <v>#N/A</v>
      </c>
    </row>
    <row r="8267" spans="16:19" x14ac:dyDescent="0.35">
      <c r="P8267" s="2" t="e">
        <f>IF(Customer_churn_Table!N8267=0,Customer_churn_Table!H8267,NA())</f>
        <v>#N/A</v>
      </c>
      <c r="Q8267" s="2" t="e">
        <f>IF(Customer_churn_Table!N8267=0,Customer_churn_Table!R8267,NA())</f>
        <v>#N/A</v>
      </c>
      <c r="R8267" s="2">
        <f>IF(Customer_churn_Table!N8267=1,Customer_churn_Table!H8267,NA())</f>
        <v>0</v>
      </c>
      <c r="S8267" s="2">
        <f>IF(Customer_churn_Table!N8267=1,Customer_churn_Table!R8267,NA())</f>
        <v>878</v>
      </c>
    </row>
    <row r="8268" spans="16:19" x14ac:dyDescent="0.35">
      <c r="P8268" s="2">
        <f>IF(Customer_churn_Table!N8268=0,Customer_churn_Table!H8268,NA())</f>
        <v>1</v>
      </c>
      <c r="Q8268" s="2">
        <f>IF(Customer_churn_Table!N8268=0,Customer_churn_Table!R8268,NA())</f>
        <v>901</v>
      </c>
      <c r="R8268" s="2" t="e">
        <f>IF(Customer_churn_Table!N8268=1,Customer_churn_Table!H8268,NA())</f>
        <v>#N/A</v>
      </c>
      <c r="S8268" s="2" t="e">
        <f>IF(Customer_churn_Table!N8268=1,Customer_churn_Table!R8268,NA())</f>
        <v>#N/A</v>
      </c>
    </row>
    <row r="8269" spans="16:19" x14ac:dyDescent="0.35">
      <c r="P8269" s="2">
        <f>IF(Customer_churn_Table!N8269=0,Customer_churn_Table!H8269,NA())</f>
        <v>8</v>
      </c>
      <c r="Q8269" s="2">
        <f>IF(Customer_churn_Table!N8269=0,Customer_churn_Table!R8269,NA())</f>
        <v>605</v>
      </c>
      <c r="R8269" s="2" t="e">
        <f>IF(Customer_churn_Table!N8269=1,Customer_churn_Table!H8269,NA())</f>
        <v>#N/A</v>
      </c>
      <c r="S8269" s="2" t="e">
        <f>IF(Customer_churn_Table!N8269=1,Customer_churn_Table!R8269,NA())</f>
        <v>#N/A</v>
      </c>
    </row>
    <row r="8270" spans="16:19" x14ac:dyDescent="0.35">
      <c r="P8270" s="2">
        <f>IF(Customer_churn_Table!N8270=0,Customer_churn_Table!H8270,NA())</f>
        <v>2</v>
      </c>
      <c r="Q8270" s="2">
        <f>IF(Customer_churn_Table!N8270=0,Customer_churn_Table!R8270,NA())</f>
        <v>569</v>
      </c>
      <c r="R8270" s="2" t="e">
        <f>IF(Customer_churn_Table!N8270=1,Customer_churn_Table!H8270,NA())</f>
        <v>#N/A</v>
      </c>
      <c r="S8270" s="2" t="e">
        <f>IF(Customer_churn_Table!N8270=1,Customer_churn_Table!R8270,NA())</f>
        <v>#N/A</v>
      </c>
    </row>
    <row r="8271" spans="16:19" x14ac:dyDescent="0.35">
      <c r="P8271" s="2" t="e">
        <f>IF(Customer_churn_Table!N8271=0,Customer_churn_Table!H8271,NA())</f>
        <v>#N/A</v>
      </c>
      <c r="Q8271" s="2" t="e">
        <f>IF(Customer_churn_Table!N8271=0,Customer_churn_Table!R8271,NA())</f>
        <v>#N/A</v>
      </c>
      <c r="R8271" s="2">
        <f>IF(Customer_churn_Table!N8271=1,Customer_churn_Table!H8271,NA())</f>
        <v>7</v>
      </c>
      <c r="S8271" s="2">
        <f>IF(Customer_churn_Table!N8271=1,Customer_churn_Table!R8271,NA())</f>
        <v>843</v>
      </c>
    </row>
    <row r="8272" spans="16:19" x14ac:dyDescent="0.35">
      <c r="P8272" s="2">
        <f>IF(Customer_churn_Table!N8272=0,Customer_churn_Table!H8272,NA())</f>
        <v>0</v>
      </c>
      <c r="Q8272" s="2">
        <f>IF(Customer_churn_Table!N8272=0,Customer_churn_Table!R8272,NA())</f>
        <v>472</v>
      </c>
      <c r="R8272" s="2" t="e">
        <f>IF(Customer_churn_Table!N8272=1,Customer_churn_Table!H8272,NA())</f>
        <v>#N/A</v>
      </c>
      <c r="S8272" s="2" t="e">
        <f>IF(Customer_churn_Table!N8272=1,Customer_churn_Table!R8272,NA())</f>
        <v>#N/A</v>
      </c>
    </row>
    <row r="8273" spans="16:19" x14ac:dyDescent="0.35">
      <c r="P8273" s="2">
        <f>IF(Customer_churn_Table!N8273=0,Customer_churn_Table!H8273,NA())</f>
        <v>8</v>
      </c>
      <c r="Q8273" s="2">
        <f>IF(Customer_churn_Table!N8273=0,Customer_churn_Table!R8273,NA())</f>
        <v>517</v>
      </c>
      <c r="R8273" s="2" t="e">
        <f>IF(Customer_churn_Table!N8273=1,Customer_churn_Table!H8273,NA())</f>
        <v>#N/A</v>
      </c>
      <c r="S8273" s="2" t="e">
        <f>IF(Customer_churn_Table!N8273=1,Customer_churn_Table!R8273,NA())</f>
        <v>#N/A</v>
      </c>
    </row>
    <row r="8274" spans="16:19" x14ac:dyDescent="0.35">
      <c r="P8274" s="2">
        <f>IF(Customer_churn_Table!N8274=0,Customer_churn_Table!H8274,NA())</f>
        <v>5</v>
      </c>
      <c r="Q8274" s="2">
        <f>IF(Customer_churn_Table!N8274=0,Customer_churn_Table!R8274,NA())</f>
        <v>767</v>
      </c>
      <c r="R8274" s="2" t="e">
        <f>IF(Customer_churn_Table!N8274=1,Customer_churn_Table!H8274,NA())</f>
        <v>#N/A</v>
      </c>
      <c r="S8274" s="2" t="e">
        <f>IF(Customer_churn_Table!N8274=1,Customer_churn_Table!R8274,NA())</f>
        <v>#N/A</v>
      </c>
    </row>
    <row r="8275" spans="16:19" x14ac:dyDescent="0.35">
      <c r="P8275" s="2">
        <f>IF(Customer_churn_Table!N8275=0,Customer_churn_Table!H8275,NA())</f>
        <v>1</v>
      </c>
      <c r="Q8275" s="2">
        <f>IF(Customer_churn_Table!N8275=0,Customer_churn_Table!R8275,NA())</f>
        <v>890</v>
      </c>
      <c r="R8275" s="2" t="e">
        <f>IF(Customer_churn_Table!N8275=1,Customer_churn_Table!H8275,NA())</f>
        <v>#N/A</v>
      </c>
      <c r="S8275" s="2" t="e">
        <f>IF(Customer_churn_Table!N8275=1,Customer_churn_Table!R8275,NA())</f>
        <v>#N/A</v>
      </c>
    </row>
    <row r="8276" spans="16:19" x14ac:dyDescent="0.35">
      <c r="P8276" s="2">
        <f>IF(Customer_churn_Table!N8276=0,Customer_churn_Table!H8276,NA())</f>
        <v>1</v>
      </c>
      <c r="Q8276" s="2">
        <f>IF(Customer_churn_Table!N8276=0,Customer_churn_Table!R8276,NA())</f>
        <v>425</v>
      </c>
      <c r="R8276" s="2" t="e">
        <f>IF(Customer_churn_Table!N8276=1,Customer_churn_Table!H8276,NA())</f>
        <v>#N/A</v>
      </c>
      <c r="S8276" s="2" t="e">
        <f>IF(Customer_churn_Table!N8276=1,Customer_churn_Table!R8276,NA())</f>
        <v>#N/A</v>
      </c>
    </row>
    <row r="8277" spans="16:19" x14ac:dyDescent="0.35">
      <c r="P8277" s="2">
        <f>IF(Customer_churn_Table!N8277=0,Customer_churn_Table!H8277,NA())</f>
        <v>5</v>
      </c>
      <c r="Q8277" s="2">
        <f>IF(Customer_churn_Table!N8277=0,Customer_churn_Table!R8277,NA())</f>
        <v>452</v>
      </c>
      <c r="R8277" s="2" t="e">
        <f>IF(Customer_churn_Table!N8277=1,Customer_churn_Table!H8277,NA())</f>
        <v>#N/A</v>
      </c>
      <c r="S8277" s="2" t="e">
        <f>IF(Customer_churn_Table!N8277=1,Customer_churn_Table!R8277,NA())</f>
        <v>#N/A</v>
      </c>
    </row>
    <row r="8278" spans="16:19" x14ac:dyDescent="0.35">
      <c r="P8278" s="2">
        <f>IF(Customer_churn_Table!N8278=0,Customer_churn_Table!H8278,NA())</f>
        <v>9</v>
      </c>
      <c r="Q8278" s="2">
        <f>IF(Customer_churn_Table!N8278=0,Customer_churn_Table!R8278,NA())</f>
        <v>332</v>
      </c>
      <c r="R8278" s="2" t="e">
        <f>IF(Customer_churn_Table!N8278=1,Customer_churn_Table!H8278,NA())</f>
        <v>#N/A</v>
      </c>
      <c r="S8278" s="2" t="e">
        <f>IF(Customer_churn_Table!N8278=1,Customer_churn_Table!R8278,NA())</f>
        <v>#N/A</v>
      </c>
    </row>
    <row r="8279" spans="16:19" x14ac:dyDescent="0.35">
      <c r="P8279" s="2">
        <f>IF(Customer_churn_Table!N8279=0,Customer_churn_Table!H8279,NA())</f>
        <v>3</v>
      </c>
      <c r="Q8279" s="2">
        <f>IF(Customer_churn_Table!N8279=0,Customer_churn_Table!R8279,NA())</f>
        <v>576</v>
      </c>
      <c r="R8279" s="2" t="e">
        <f>IF(Customer_churn_Table!N8279=1,Customer_churn_Table!H8279,NA())</f>
        <v>#N/A</v>
      </c>
      <c r="S8279" s="2" t="e">
        <f>IF(Customer_churn_Table!N8279=1,Customer_churn_Table!R8279,NA())</f>
        <v>#N/A</v>
      </c>
    </row>
    <row r="8280" spans="16:19" x14ac:dyDescent="0.35">
      <c r="P8280" s="2">
        <f>IF(Customer_churn_Table!N8280=0,Customer_churn_Table!H8280,NA())</f>
        <v>8</v>
      </c>
      <c r="Q8280" s="2">
        <f>IF(Customer_churn_Table!N8280=0,Customer_churn_Table!R8280,NA())</f>
        <v>829</v>
      </c>
      <c r="R8280" s="2" t="e">
        <f>IF(Customer_churn_Table!N8280=1,Customer_churn_Table!H8280,NA())</f>
        <v>#N/A</v>
      </c>
      <c r="S8280" s="2" t="e">
        <f>IF(Customer_churn_Table!N8280=1,Customer_churn_Table!R8280,NA())</f>
        <v>#N/A</v>
      </c>
    </row>
    <row r="8281" spans="16:19" x14ac:dyDescent="0.35">
      <c r="P8281" s="2">
        <f>IF(Customer_churn_Table!N8281=0,Customer_churn_Table!H8281,NA())</f>
        <v>2</v>
      </c>
      <c r="Q8281" s="2">
        <f>IF(Customer_churn_Table!N8281=0,Customer_churn_Table!R8281,NA())</f>
        <v>723</v>
      </c>
      <c r="R8281" s="2" t="e">
        <f>IF(Customer_churn_Table!N8281=1,Customer_churn_Table!H8281,NA())</f>
        <v>#N/A</v>
      </c>
      <c r="S8281" s="2" t="e">
        <f>IF(Customer_churn_Table!N8281=1,Customer_churn_Table!R8281,NA())</f>
        <v>#N/A</v>
      </c>
    </row>
    <row r="8282" spans="16:19" x14ac:dyDescent="0.35">
      <c r="P8282" s="2">
        <f>IF(Customer_churn_Table!N8282=0,Customer_churn_Table!H8282,NA())</f>
        <v>7</v>
      </c>
      <c r="Q8282" s="2">
        <f>IF(Customer_churn_Table!N8282=0,Customer_churn_Table!R8282,NA())</f>
        <v>840</v>
      </c>
      <c r="R8282" s="2" t="e">
        <f>IF(Customer_churn_Table!N8282=1,Customer_churn_Table!H8282,NA())</f>
        <v>#N/A</v>
      </c>
      <c r="S8282" s="2" t="e">
        <f>IF(Customer_churn_Table!N8282=1,Customer_churn_Table!R8282,NA())</f>
        <v>#N/A</v>
      </c>
    </row>
    <row r="8283" spans="16:19" x14ac:dyDescent="0.35">
      <c r="P8283" s="2">
        <f>IF(Customer_churn_Table!N8283=0,Customer_churn_Table!H8283,NA())</f>
        <v>8</v>
      </c>
      <c r="Q8283" s="2">
        <f>IF(Customer_churn_Table!N8283=0,Customer_churn_Table!R8283,NA())</f>
        <v>488</v>
      </c>
      <c r="R8283" s="2" t="e">
        <f>IF(Customer_churn_Table!N8283=1,Customer_churn_Table!H8283,NA())</f>
        <v>#N/A</v>
      </c>
      <c r="S8283" s="2" t="e">
        <f>IF(Customer_churn_Table!N8283=1,Customer_churn_Table!R8283,NA())</f>
        <v>#N/A</v>
      </c>
    </row>
    <row r="8284" spans="16:19" x14ac:dyDescent="0.35">
      <c r="P8284" s="2">
        <f>IF(Customer_churn_Table!N8284=0,Customer_churn_Table!H8284,NA())</f>
        <v>4</v>
      </c>
      <c r="Q8284" s="2">
        <f>IF(Customer_churn_Table!N8284=0,Customer_churn_Table!R8284,NA())</f>
        <v>463</v>
      </c>
      <c r="R8284" s="2" t="e">
        <f>IF(Customer_churn_Table!N8284=1,Customer_churn_Table!H8284,NA())</f>
        <v>#N/A</v>
      </c>
      <c r="S8284" s="2" t="e">
        <f>IF(Customer_churn_Table!N8284=1,Customer_churn_Table!R8284,NA())</f>
        <v>#N/A</v>
      </c>
    </row>
    <row r="8285" spans="16:19" x14ac:dyDescent="0.35">
      <c r="P8285" s="2">
        <f>IF(Customer_churn_Table!N8285=0,Customer_churn_Table!H8285,NA())</f>
        <v>1</v>
      </c>
      <c r="Q8285" s="2">
        <f>IF(Customer_churn_Table!N8285=0,Customer_churn_Table!R8285,NA())</f>
        <v>910</v>
      </c>
      <c r="R8285" s="2" t="e">
        <f>IF(Customer_churn_Table!N8285=1,Customer_churn_Table!H8285,NA())</f>
        <v>#N/A</v>
      </c>
      <c r="S8285" s="2" t="e">
        <f>IF(Customer_churn_Table!N8285=1,Customer_churn_Table!R8285,NA())</f>
        <v>#N/A</v>
      </c>
    </row>
    <row r="8286" spans="16:19" x14ac:dyDescent="0.35">
      <c r="P8286" s="2">
        <f>IF(Customer_churn_Table!N8286=0,Customer_churn_Table!H8286,NA())</f>
        <v>3</v>
      </c>
      <c r="Q8286" s="2">
        <f>IF(Customer_churn_Table!N8286=0,Customer_churn_Table!R8286,NA())</f>
        <v>851</v>
      </c>
      <c r="R8286" s="2" t="e">
        <f>IF(Customer_churn_Table!N8286=1,Customer_churn_Table!H8286,NA())</f>
        <v>#N/A</v>
      </c>
      <c r="S8286" s="2" t="e">
        <f>IF(Customer_churn_Table!N8286=1,Customer_churn_Table!R8286,NA())</f>
        <v>#N/A</v>
      </c>
    </row>
    <row r="8287" spans="16:19" x14ac:dyDescent="0.35">
      <c r="P8287" s="2">
        <f>IF(Customer_churn_Table!N8287=0,Customer_churn_Table!H8287,NA())</f>
        <v>10</v>
      </c>
      <c r="Q8287" s="2">
        <f>IF(Customer_churn_Table!N8287=0,Customer_churn_Table!R8287,NA())</f>
        <v>652</v>
      </c>
      <c r="R8287" s="2" t="e">
        <f>IF(Customer_churn_Table!N8287=1,Customer_churn_Table!H8287,NA())</f>
        <v>#N/A</v>
      </c>
      <c r="S8287" s="2" t="e">
        <f>IF(Customer_churn_Table!N8287=1,Customer_churn_Table!R8287,NA())</f>
        <v>#N/A</v>
      </c>
    </row>
    <row r="8288" spans="16:19" x14ac:dyDescent="0.35">
      <c r="P8288" s="2">
        <f>IF(Customer_churn_Table!N8288=0,Customer_churn_Table!H8288,NA())</f>
        <v>7</v>
      </c>
      <c r="Q8288" s="2">
        <f>IF(Customer_churn_Table!N8288=0,Customer_churn_Table!R8288,NA())</f>
        <v>557</v>
      </c>
      <c r="R8288" s="2" t="e">
        <f>IF(Customer_churn_Table!N8288=1,Customer_churn_Table!H8288,NA())</f>
        <v>#N/A</v>
      </c>
      <c r="S8288" s="2" t="e">
        <f>IF(Customer_churn_Table!N8288=1,Customer_churn_Table!R8288,NA())</f>
        <v>#N/A</v>
      </c>
    </row>
    <row r="8289" spans="16:19" x14ac:dyDescent="0.35">
      <c r="P8289" s="2">
        <f>IF(Customer_churn_Table!N8289=0,Customer_churn_Table!H8289,NA())</f>
        <v>1</v>
      </c>
      <c r="Q8289" s="2">
        <f>IF(Customer_churn_Table!N8289=0,Customer_churn_Table!R8289,NA())</f>
        <v>787</v>
      </c>
      <c r="R8289" s="2" t="e">
        <f>IF(Customer_churn_Table!N8289=1,Customer_churn_Table!H8289,NA())</f>
        <v>#N/A</v>
      </c>
      <c r="S8289" s="2" t="e">
        <f>IF(Customer_churn_Table!N8289=1,Customer_churn_Table!R8289,NA())</f>
        <v>#N/A</v>
      </c>
    </row>
    <row r="8290" spans="16:19" x14ac:dyDescent="0.35">
      <c r="P8290" s="2">
        <f>IF(Customer_churn_Table!N8290=0,Customer_churn_Table!H8290,NA())</f>
        <v>9</v>
      </c>
      <c r="Q8290" s="2">
        <f>IF(Customer_churn_Table!N8290=0,Customer_churn_Table!R8290,NA())</f>
        <v>783</v>
      </c>
      <c r="R8290" s="2" t="e">
        <f>IF(Customer_churn_Table!N8290=1,Customer_churn_Table!H8290,NA())</f>
        <v>#N/A</v>
      </c>
      <c r="S8290" s="2" t="e">
        <f>IF(Customer_churn_Table!N8290=1,Customer_churn_Table!R8290,NA())</f>
        <v>#N/A</v>
      </c>
    </row>
    <row r="8291" spans="16:19" x14ac:dyDescent="0.35">
      <c r="P8291" s="2">
        <f>IF(Customer_churn_Table!N8291=0,Customer_churn_Table!H8291,NA())</f>
        <v>4</v>
      </c>
      <c r="Q8291" s="2">
        <f>IF(Customer_churn_Table!N8291=0,Customer_churn_Table!R8291,NA())</f>
        <v>334</v>
      </c>
      <c r="R8291" s="2" t="e">
        <f>IF(Customer_churn_Table!N8291=1,Customer_churn_Table!H8291,NA())</f>
        <v>#N/A</v>
      </c>
      <c r="S8291" s="2" t="e">
        <f>IF(Customer_churn_Table!N8291=1,Customer_churn_Table!R8291,NA())</f>
        <v>#N/A</v>
      </c>
    </row>
    <row r="8292" spans="16:19" x14ac:dyDescent="0.35">
      <c r="P8292" s="2">
        <f>IF(Customer_churn_Table!N8292=0,Customer_churn_Table!H8292,NA())</f>
        <v>4</v>
      </c>
      <c r="Q8292" s="2">
        <f>IF(Customer_churn_Table!N8292=0,Customer_churn_Table!R8292,NA())</f>
        <v>300</v>
      </c>
      <c r="R8292" s="2" t="e">
        <f>IF(Customer_churn_Table!N8292=1,Customer_churn_Table!H8292,NA())</f>
        <v>#N/A</v>
      </c>
      <c r="S8292" s="2" t="e">
        <f>IF(Customer_churn_Table!N8292=1,Customer_churn_Table!R8292,NA())</f>
        <v>#N/A</v>
      </c>
    </row>
    <row r="8293" spans="16:19" x14ac:dyDescent="0.35">
      <c r="P8293" s="2">
        <f>IF(Customer_churn_Table!N8293=0,Customer_churn_Table!H8293,NA())</f>
        <v>1</v>
      </c>
      <c r="Q8293" s="2">
        <f>IF(Customer_churn_Table!N8293=0,Customer_churn_Table!R8293,NA())</f>
        <v>502</v>
      </c>
      <c r="R8293" s="2" t="e">
        <f>IF(Customer_churn_Table!N8293=1,Customer_churn_Table!H8293,NA())</f>
        <v>#N/A</v>
      </c>
      <c r="S8293" s="2" t="e">
        <f>IF(Customer_churn_Table!N8293=1,Customer_churn_Table!R8293,NA())</f>
        <v>#N/A</v>
      </c>
    </row>
    <row r="8294" spans="16:19" x14ac:dyDescent="0.35">
      <c r="P8294" s="2">
        <f>IF(Customer_churn_Table!N8294=0,Customer_churn_Table!H8294,NA())</f>
        <v>5</v>
      </c>
      <c r="Q8294" s="2">
        <f>IF(Customer_churn_Table!N8294=0,Customer_churn_Table!R8294,NA())</f>
        <v>498</v>
      </c>
      <c r="R8294" s="2" t="e">
        <f>IF(Customer_churn_Table!N8294=1,Customer_churn_Table!H8294,NA())</f>
        <v>#N/A</v>
      </c>
      <c r="S8294" s="2" t="e">
        <f>IF(Customer_churn_Table!N8294=1,Customer_churn_Table!R8294,NA())</f>
        <v>#N/A</v>
      </c>
    </row>
    <row r="8295" spans="16:19" x14ac:dyDescent="0.35">
      <c r="P8295" s="2">
        <f>IF(Customer_churn_Table!N8295=0,Customer_churn_Table!H8295,NA())</f>
        <v>4</v>
      </c>
      <c r="Q8295" s="2">
        <f>IF(Customer_churn_Table!N8295=0,Customer_churn_Table!R8295,NA())</f>
        <v>599</v>
      </c>
      <c r="R8295" s="2" t="e">
        <f>IF(Customer_churn_Table!N8295=1,Customer_churn_Table!H8295,NA())</f>
        <v>#N/A</v>
      </c>
      <c r="S8295" s="2" t="e">
        <f>IF(Customer_churn_Table!N8295=1,Customer_churn_Table!R8295,NA())</f>
        <v>#N/A</v>
      </c>
    </row>
    <row r="8296" spans="16:19" x14ac:dyDescent="0.35">
      <c r="P8296" s="2">
        <f>IF(Customer_churn_Table!N8296=0,Customer_churn_Table!H8296,NA())</f>
        <v>2</v>
      </c>
      <c r="Q8296" s="2">
        <f>IF(Customer_churn_Table!N8296=0,Customer_churn_Table!R8296,NA())</f>
        <v>397</v>
      </c>
      <c r="R8296" s="2" t="e">
        <f>IF(Customer_churn_Table!N8296=1,Customer_churn_Table!H8296,NA())</f>
        <v>#N/A</v>
      </c>
      <c r="S8296" s="2" t="e">
        <f>IF(Customer_churn_Table!N8296=1,Customer_churn_Table!R8296,NA())</f>
        <v>#N/A</v>
      </c>
    </row>
    <row r="8297" spans="16:19" x14ac:dyDescent="0.35">
      <c r="P8297" s="2">
        <f>IF(Customer_churn_Table!N8297=0,Customer_churn_Table!H8297,NA())</f>
        <v>6</v>
      </c>
      <c r="Q8297" s="2">
        <f>IF(Customer_churn_Table!N8297=0,Customer_churn_Table!R8297,NA())</f>
        <v>846</v>
      </c>
      <c r="R8297" s="2" t="e">
        <f>IF(Customer_churn_Table!N8297=1,Customer_churn_Table!H8297,NA())</f>
        <v>#N/A</v>
      </c>
      <c r="S8297" s="2" t="e">
        <f>IF(Customer_churn_Table!N8297=1,Customer_churn_Table!R8297,NA())</f>
        <v>#N/A</v>
      </c>
    </row>
    <row r="8298" spans="16:19" x14ac:dyDescent="0.35">
      <c r="P8298" s="2">
        <f>IF(Customer_churn_Table!N8298=0,Customer_churn_Table!H8298,NA())</f>
        <v>7</v>
      </c>
      <c r="Q8298" s="2">
        <f>IF(Customer_churn_Table!N8298=0,Customer_churn_Table!R8298,NA())</f>
        <v>427</v>
      </c>
      <c r="R8298" s="2" t="e">
        <f>IF(Customer_churn_Table!N8298=1,Customer_churn_Table!H8298,NA())</f>
        <v>#N/A</v>
      </c>
      <c r="S8298" s="2" t="e">
        <f>IF(Customer_churn_Table!N8298=1,Customer_churn_Table!R8298,NA())</f>
        <v>#N/A</v>
      </c>
    </row>
    <row r="8299" spans="16:19" x14ac:dyDescent="0.35">
      <c r="P8299" s="2">
        <f>IF(Customer_churn_Table!N8299=0,Customer_churn_Table!H8299,NA())</f>
        <v>2</v>
      </c>
      <c r="Q8299" s="2">
        <f>IF(Customer_churn_Table!N8299=0,Customer_churn_Table!R8299,NA())</f>
        <v>855</v>
      </c>
      <c r="R8299" s="2" t="e">
        <f>IF(Customer_churn_Table!N8299=1,Customer_churn_Table!H8299,NA())</f>
        <v>#N/A</v>
      </c>
      <c r="S8299" s="2" t="e">
        <f>IF(Customer_churn_Table!N8299=1,Customer_churn_Table!R8299,NA())</f>
        <v>#N/A</v>
      </c>
    </row>
    <row r="8300" spans="16:19" x14ac:dyDescent="0.35">
      <c r="P8300" s="2" t="e">
        <f>IF(Customer_churn_Table!N8300=0,Customer_churn_Table!H8300,NA())</f>
        <v>#N/A</v>
      </c>
      <c r="Q8300" s="2" t="e">
        <f>IF(Customer_churn_Table!N8300=0,Customer_churn_Table!R8300,NA())</f>
        <v>#N/A</v>
      </c>
      <c r="R8300" s="2">
        <f>IF(Customer_churn_Table!N8300=1,Customer_churn_Table!H8300,NA())</f>
        <v>4</v>
      </c>
      <c r="S8300" s="2">
        <f>IF(Customer_churn_Table!N8300=1,Customer_churn_Table!R8300,NA())</f>
        <v>672</v>
      </c>
    </row>
    <row r="8301" spans="16:19" x14ac:dyDescent="0.35">
      <c r="P8301" s="2" t="e">
        <f>IF(Customer_churn_Table!N8301=0,Customer_churn_Table!H8301,NA())</f>
        <v>#N/A</v>
      </c>
      <c r="Q8301" s="2" t="e">
        <f>IF(Customer_churn_Table!N8301=0,Customer_churn_Table!R8301,NA())</f>
        <v>#N/A</v>
      </c>
      <c r="R8301" s="2">
        <f>IF(Customer_churn_Table!N8301=1,Customer_churn_Table!H8301,NA())</f>
        <v>5</v>
      </c>
      <c r="S8301" s="2">
        <f>IF(Customer_churn_Table!N8301=1,Customer_churn_Table!R8301,NA())</f>
        <v>746</v>
      </c>
    </row>
    <row r="8302" spans="16:19" x14ac:dyDescent="0.35">
      <c r="P8302" s="2">
        <f>IF(Customer_churn_Table!N8302=0,Customer_churn_Table!H8302,NA())</f>
        <v>7</v>
      </c>
      <c r="Q8302" s="2">
        <f>IF(Customer_churn_Table!N8302=0,Customer_churn_Table!R8302,NA())</f>
        <v>857</v>
      </c>
      <c r="R8302" s="2" t="e">
        <f>IF(Customer_churn_Table!N8302=1,Customer_churn_Table!H8302,NA())</f>
        <v>#N/A</v>
      </c>
      <c r="S8302" s="2" t="e">
        <f>IF(Customer_churn_Table!N8302=1,Customer_churn_Table!R8302,NA())</f>
        <v>#N/A</v>
      </c>
    </row>
    <row r="8303" spans="16:19" x14ac:dyDescent="0.35">
      <c r="P8303" s="2" t="e">
        <f>IF(Customer_churn_Table!N8303=0,Customer_churn_Table!H8303,NA())</f>
        <v>#N/A</v>
      </c>
      <c r="Q8303" s="2" t="e">
        <f>IF(Customer_churn_Table!N8303=0,Customer_churn_Table!R8303,NA())</f>
        <v>#N/A</v>
      </c>
      <c r="R8303" s="2">
        <f>IF(Customer_churn_Table!N8303=1,Customer_churn_Table!H8303,NA())</f>
        <v>3</v>
      </c>
      <c r="S8303" s="2">
        <f>IF(Customer_churn_Table!N8303=1,Customer_churn_Table!R8303,NA())</f>
        <v>648</v>
      </c>
    </row>
    <row r="8304" spans="16:19" x14ac:dyDescent="0.35">
      <c r="P8304" s="2">
        <f>IF(Customer_churn_Table!N8304=0,Customer_churn_Table!H8304,NA())</f>
        <v>2</v>
      </c>
      <c r="Q8304" s="2">
        <f>IF(Customer_churn_Table!N8304=0,Customer_churn_Table!R8304,NA())</f>
        <v>732</v>
      </c>
      <c r="R8304" s="2" t="e">
        <f>IF(Customer_churn_Table!N8304=1,Customer_churn_Table!H8304,NA())</f>
        <v>#N/A</v>
      </c>
      <c r="S8304" s="2" t="e">
        <f>IF(Customer_churn_Table!N8304=1,Customer_churn_Table!R8304,NA())</f>
        <v>#N/A</v>
      </c>
    </row>
    <row r="8305" spans="16:19" x14ac:dyDescent="0.35">
      <c r="P8305" s="2">
        <f>IF(Customer_churn_Table!N8305=0,Customer_churn_Table!H8305,NA())</f>
        <v>8</v>
      </c>
      <c r="Q8305" s="2">
        <f>IF(Customer_churn_Table!N8305=0,Customer_churn_Table!R8305,NA())</f>
        <v>400</v>
      </c>
      <c r="R8305" s="2" t="e">
        <f>IF(Customer_churn_Table!N8305=1,Customer_churn_Table!H8305,NA())</f>
        <v>#N/A</v>
      </c>
      <c r="S8305" s="2" t="e">
        <f>IF(Customer_churn_Table!N8305=1,Customer_churn_Table!R8305,NA())</f>
        <v>#N/A</v>
      </c>
    </row>
    <row r="8306" spans="16:19" x14ac:dyDescent="0.35">
      <c r="P8306" s="2">
        <f>IF(Customer_churn_Table!N8306=0,Customer_churn_Table!H8306,NA())</f>
        <v>1</v>
      </c>
      <c r="Q8306" s="2">
        <f>IF(Customer_churn_Table!N8306=0,Customer_churn_Table!R8306,NA())</f>
        <v>526</v>
      </c>
      <c r="R8306" s="2" t="e">
        <f>IF(Customer_churn_Table!N8306=1,Customer_churn_Table!H8306,NA())</f>
        <v>#N/A</v>
      </c>
      <c r="S8306" s="2" t="e">
        <f>IF(Customer_churn_Table!N8306=1,Customer_churn_Table!R8306,NA())</f>
        <v>#N/A</v>
      </c>
    </row>
    <row r="8307" spans="16:19" x14ac:dyDescent="0.35">
      <c r="P8307" s="2" t="e">
        <f>IF(Customer_churn_Table!N8307=0,Customer_churn_Table!H8307,NA())</f>
        <v>#N/A</v>
      </c>
      <c r="Q8307" s="2" t="e">
        <f>IF(Customer_churn_Table!N8307=0,Customer_churn_Table!R8307,NA())</f>
        <v>#N/A</v>
      </c>
      <c r="R8307" s="2">
        <f>IF(Customer_churn_Table!N8307=1,Customer_churn_Table!H8307,NA())</f>
        <v>3</v>
      </c>
      <c r="S8307" s="2">
        <f>IF(Customer_churn_Table!N8307=1,Customer_churn_Table!R8307,NA())</f>
        <v>488</v>
      </c>
    </row>
    <row r="8308" spans="16:19" x14ac:dyDescent="0.35">
      <c r="P8308" s="2" t="e">
        <f>IF(Customer_churn_Table!N8308=0,Customer_churn_Table!H8308,NA())</f>
        <v>#N/A</v>
      </c>
      <c r="Q8308" s="2" t="e">
        <f>IF(Customer_churn_Table!N8308=0,Customer_churn_Table!R8308,NA())</f>
        <v>#N/A</v>
      </c>
      <c r="R8308" s="2">
        <f>IF(Customer_churn_Table!N8308=1,Customer_churn_Table!H8308,NA())</f>
        <v>4</v>
      </c>
      <c r="S8308" s="2">
        <f>IF(Customer_churn_Table!N8308=1,Customer_churn_Table!R8308,NA())</f>
        <v>577</v>
      </c>
    </row>
    <row r="8309" spans="16:19" x14ac:dyDescent="0.35">
      <c r="P8309" s="2">
        <f>IF(Customer_churn_Table!N8309=0,Customer_churn_Table!H8309,NA())</f>
        <v>3</v>
      </c>
      <c r="Q8309" s="2">
        <f>IF(Customer_churn_Table!N8309=0,Customer_churn_Table!R8309,NA())</f>
        <v>422</v>
      </c>
      <c r="R8309" s="2" t="e">
        <f>IF(Customer_churn_Table!N8309=1,Customer_churn_Table!H8309,NA())</f>
        <v>#N/A</v>
      </c>
      <c r="S8309" s="2" t="e">
        <f>IF(Customer_churn_Table!N8309=1,Customer_churn_Table!R8309,NA())</f>
        <v>#N/A</v>
      </c>
    </row>
    <row r="8310" spans="16:19" x14ac:dyDescent="0.35">
      <c r="P8310" s="2">
        <f>IF(Customer_churn_Table!N8310=0,Customer_churn_Table!H8310,NA())</f>
        <v>7</v>
      </c>
      <c r="Q8310" s="2">
        <f>IF(Customer_churn_Table!N8310=0,Customer_churn_Table!R8310,NA())</f>
        <v>554</v>
      </c>
      <c r="R8310" s="2" t="e">
        <f>IF(Customer_churn_Table!N8310=1,Customer_churn_Table!H8310,NA())</f>
        <v>#N/A</v>
      </c>
      <c r="S8310" s="2" t="e">
        <f>IF(Customer_churn_Table!N8310=1,Customer_churn_Table!R8310,NA())</f>
        <v>#N/A</v>
      </c>
    </row>
    <row r="8311" spans="16:19" x14ac:dyDescent="0.35">
      <c r="P8311" s="2">
        <f>IF(Customer_churn_Table!N8311=0,Customer_churn_Table!H8311,NA())</f>
        <v>9</v>
      </c>
      <c r="Q8311" s="2">
        <f>IF(Customer_churn_Table!N8311=0,Customer_churn_Table!R8311,NA())</f>
        <v>739</v>
      </c>
      <c r="R8311" s="2" t="e">
        <f>IF(Customer_churn_Table!N8311=1,Customer_churn_Table!H8311,NA())</f>
        <v>#N/A</v>
      </c>
      <c r="S8311" s="2" t="e">
        <f>IF(Customer_churn_Table!N8311=1,Customer_churn_Table!R8311,NA())</f>
        <v>#N/A</v>
      </c>
    </row>
    <row r="8312" spans="16:19" x14ac:dyDescent="0.35">
      <c r="P8312" s="2">
        <f>IF(Customer_churn_Table!N8312=0,Customer_churn_Table!H8312,NA())</f>
        <v>6</v>
      </c>
      <c r="Q8312" s="2">
        <f>IF(Customer_churn_Table!N8312=0,Customer_churn_Table!R8312,NA())</f>
        <v>488</v>
      </c>
      <c r="R8312" s="2" t="e">
        <f>IF(Customer_churn_Table!N8312=1,Customer_churn_Table!H8312,NA())</f>
        <v>#N/A</v>
      </c>
      <c r="S8312" s="2" t="e">
        <f>IF(Customer_churn_Table!N8312=1,Customer_churn_Table!R8312,NA())</f>
        <v>#N/A</v>
      </c>
    </row>
    <row r="8313" spans="16:19" x14ac:dyDescent="0.35">
      <c r="P8313" s="2" t="e">
        <f>IF(Customer_churn_Table!N8313=0,Customer_churn_Table!H8313,NA())</f>
        <v>#N/A</v>
      </c>
      <c r="Q8313" s="2" t="e">
        <f>IF(Customer_churn_Table!N8313=0,Customer_churn_Table!R8313,NA())</f>
        <v>#N/A</v>
      </c>
      <c r="R8313" s="2">
        <f>IF(Customer_churn_Table!N8313=1,Customer_churn_Table!H8313,NA())</f>
        <v>6</v>
      </c>
      <c r="S8313" s="2">
        <f>IF(Customer_churn_Table!N8313=1,Customer_churn_Table!R8313,NA())</f>
        <v>824</v>
      </c>
    </row>
    <row r="8314" spans="16:19" x14ac:dyDescent="0.35">
      <c r="P8314" s="2">
        <f>IF(Customer_churn_Table!N8314=0,Customer_churn_Table!H8314,NA())</f>
        <v>6</v>
      </c>
      <c r="Q8314" s="2">
        <f>IF(Customer_churn_Table!N8314=0,Customer_churn_Table!R8314,NA())</f>
        <v>678</v>
      </c>
      <c r="R8314" s="2" t="e">
        <f>IF(Customer_churn_Table!N8314=1,Customer_churn_Table!H8314,NA())</f>
        <v>#N/A</v>
      </c>
      <c r="S8314" s="2" t="e">
        <f>IF(Customer_churn_Table!N8314=1,Customer_churn_Table!R8314,NA())</f>
        <v>#N/A</v>
      </c>
    </row>
    <row r="8315" spans="16:19" x14ac:dyDescent="0.35">
      <c r="P8315" s="2">
        <f>IF(Customer_churn_Table!N8315=0,Customer_churn_Table!H8315,NA())</f>
        <v>3</v>
      </c>
      <c r="Q8315" s="2">
        <f>IF(Customer_churn_Table!N8315=0,Customer_churn_Table!R8315,NA())</f>
        <v>600</v>
      </c>
      <c r="R8315" s="2" t="e">
        <f>IF(Customer_churn_Table!N8315=1,Customer_churn_Table!H8315,NA())</f>
        <v>#N/A</v>
      </c>
      <c r="S8315" s="2" t="e">
        <f>IF(Customer_churn_Table!N8315=1,Customer_churn_Table!R8315,NA())</f>
        <v>#N/A</v>
      </c>
    </row>
    <row r="8316" spans="16:19" x14ac:dyDescent="0.35">
      <c r="P8316" s="2">
        <f>IF(Customer_churn_Table!N8316=0,Customer_churn_Table!H8316,NA())</f>
        <v>4</v>
      </c>
      <c r="Q8316" s="2">
        <f>IF(Customer_churn_Table!N8316=0,Customer_churn_Table!R8316,NA())</f>
        <v>720</v>
      </c>
      <c r="R8316" s="2" t="e">
        <f>IF(Customer_churn_Table!N8316=1,Customer_churn_Table!H8316,NA())</f>
        <v>#N/A</v>
      </c>
      <c r="S8316" s="2" t="e">
        <f>IF(Customer_churn_Table!N8316=1,Customer_churn_Table!R8316,NA())</f>
        <v>#N/A</v>
      </c>
    </row>
    <row r="8317" spans="16:19" x14ac:dyDescent="0.35">
      <c r="P8317" s="2">
        <f>IF(Customer_churn_Table!N8317=0,Customer_churn_Table!H8317,NA())</f>
        <v>1</v>
      </c>
      <c r="Q8317" s="2">
        <f>IF(Customer_churn_Table!N8317=0,Customer_churn_Table!R8317,NA())</f>
        <v>467</v>
      </c>
      <c r="R8317" s="2" t="e">
        <f>IF(Customer_churn_Table!N8317=1,Customer_churn_Table!H8317,NA())</f>
        <v>#N/A</v>
      </c>
      <c r="S8317" s="2" t="e">
        <f>IF(Customer_churn_Table!N8317=1,Customer_churn_Table!R8317,NA())</f>
        <v>#N/A</v>
      </c>
    </row>
    <row r="8318" spans="16:19" x14ac:dyDescent="0.35">
      <c r="P8318" s="2">
        <f>IF(Customer_churn_Table!N8318=0,Customer_churn_Table!H8318,NA())</f>
        <v>7</v>
      </c>
      <c r="Q8318" s="2">
        <f>IF(Customer_churn_Table!N8318=0,Customer_churn_Table!R8318,NA())</f>
        <v>284</v>
      </c>
      <c r="R8318" s="2" t="e">
        <f>IF(Customer_churn_Table!N8318=1,Customer_churn_Table!H8318,NA())</f>
        <v>#N/A</v>
      </c>
      <c r="S8318" s="2" t="e">
        <f>IF(Customer_churn_Table!N8318=1,Customer_churn_Table!R8318,NA())</f>
        <v>#N/A</v>
      </c>
    </row>
    <row r="8319" spans="16:19" x14ac:dyDescent="0.35">
      <c r="P8319" s="2">
        <f>IF(Customer_churn_Table!N8319=0,Customer_churn_Table!H8319,NA())</f>
        <v>4</v>
      </c>
      <c r="Q8319" s="2">
        <f>IF(Customer_churn_Table!N8319=0,Customer_churn_Table!R8319,NA())</f>
        <v>818</v>
      </c>
      <c r="R8319" s="2" t="e">
        <f>IF(Customer_churn_Table!N8319=1,Customer_churn_Table!H8319,NA())</f>
        <v>#N/A</v>
      </c>
      <c r="S8319" s="2" t="e">
        <f>IF(Customer_churn_Table!N8319=1,Customer_churn_Table!R8319,NA())</f>
        <v>#N/A</v>
      </c>
    </row>
    <row r="8320" spans="16:19" x14ac:dyDescent="0.35">
      <c r="P8320" s="2">
        <f>IF(Customer_churn_Table!N8320=0,Customer_churn_Table!H8320,NA())</f>
        <v>6</v>
      </c>
      <c r="Q8320" s="2">
        <f>IF(Customer_churn_Table!N8320=0,Customer_churn_Table!R8320,NA())</f>
        <v>467</v>
      </c>
      <c r="R8320" s="2" t="e">
        <f>IF(Customer_churn_Table!N8320=1,Customer_churn_Table!H8320,NA())</f>
        <v>#N/A</v>
      </c>
      <c r="S8320" s="2" t="e">
        <f>IF(Customer_churn_Table!N8320=1,Customer_churn_Table!R8320,NA())</f>
        <v>#N/A</v>
      </c>
    </row>
    <row r="8321" spans="16:19" x14ac:dyDescent="0.35">
      <c r="P8321" s="2">
        <f>IF(Customer_churn_Table!N8321=0,Customer_churn_Table!H8321,NA())</f>
        <v>7</v>
      </c>
      <c r="Q8321" s="2">
        <f>IF(Customer_churn_Table!N8321=0,Customer_churn_Table!R8321,NA())</f>
        <v>485</v>
      </c>
      <c r="R8321" s="2" t="e">
        <f>IF(Customer_churn_Table!N8321=1,Customer_churn_Table!H8321,NA())</f>
        <v>#N/A</v>
      </c>
      <c r="S8321" s="2" t="e">
        <f>IF(Customer_churn_Table!N8321=1,Customer_churn_Table!R8321,NA())</f>
        <v>#N/A</v>
      </c>
    </row>
    <row r="8322" spans="16:19" x14ac:dyDescent="0.35">
      <c r="P8322" s="2">
        <f>IF(Customer_churn_Table!N8322=0,Customer_churn_Table!H8322,NA())</f>
        <v>3</v>
      </c>
      <c r="Q8322" s="2">
        <f>IF(Customer_churn_Table!N8322=0,Customer_churn_Table!R8322,NA())</f>
        <v>422</v>
      </c>
      <c r="R8322" s="2" t="e">
        <f>IF(Customer_churn_Table!N8322=1,Customer_churn_Table!H8322,NA())</f>
        <v>#N/A</v>
      </c>
      <c r="S8322" s="2" t="e">
        <f>IF(Customer_churn_Table!N8322=1,Customer_churn_Table!R8322,NA())</f>
        <v>#N/A</v>
      </c>
    </row>
    <row r="8323" spans="16:19" x14ac:dyDescent="0.35">
      <c r="P8323" s="2">
        <f>IF(Customer_churn_Table!N8323=0,Customer_churn_Table!H8323,NA())</f>
        <v>1</v>
      </c>
      <c r="Q8323" s="2">
        <f>IF(Customer_churn_Table!N8323=0,Customer_churn_Table!R8323,NA())</f>
        <v>794</v>
      </c>
      <c r="R8323" s="2" t="e">
        <f>IF(Customer_churn_Table!N8323=1,Customer_churn_Table!H8323,NA())</f>
        <v>#N/A</v>
      </c>
      <c r="S8323" s="2" t="e">
        <f>IF(Customer_churn_Table!N8323=1,Customer_churn_Table!R8323,NA())</f>
        <v>#N/A</v>
      </c>
    </row>
    <row r="8324" spans="16:19" x14ac:dyDescent="0.35">
      <c r="P8324" s="2">
        <f>IF(Customer_churn_Table!N8324=0,Customer_churn_Table!H8324,NA())</f>
        <v>5</v>
      </c>
      <c r="Q8324" s="2">
        <f>IF(Customer_churn_Table!N8324=0,Customer_churn_Table!R8324,NA())</f>
        <v>882</v>
      </c>
      <c r="R8324" s="2" t="e">
        <f>IF(Customer_churn_Table!N8324=1,Customer_churn_Table!H8324,NA())</f>
        <v>#N/A</v>
      </c>
      <c r="S8324" s="2" t="e">
        <f>IF(Customer_churn_Table!N8324=1,Customer_churn_Table!R8324,NA())</f>
        <v>#N/A</v>
      </c>
    </row>
    <row r="8325" spans="16:19" x14ac:dyDescent="0.35">
      <c r="P8325" s="2">
        <f>IF(Customer_churn_Table!N8325=0,Customer_churn_Table!H8325,NA())</f>
        <v>6</v>
      </c>
      <c r="Q8325" s="2">
        <f>IF(Customer_churn_Table!N8325=0,Customer_churn_Table!R8325,NA())</f>
        <v>472</v>
      </c>
      <c r="R8325" s="2" t="e">
        <f>IF(Customer_churn_Table!N8325=1,Customer_churn_Table!H8325,NA())</f>
        <v>#N/A</v>
      </c>
      <c r="S8325" s="2" t="e">
        <f>IF(Customer_churn_Table!N8325=1,Customer_churn_Table!R8325,NA())</f>
        <v>#N/A</v>
      </c>
    </row>
    <row r="8326" spans="16:19" x14ac:dyDescent="0.35">
      <c r="P8326" s="2">
        <f>IF(Customer_churn_Table!N8326=0,Customer_churn_Table!H8326,NA())</f>
        <v>3</v>
      </c>
      <c r="Q8326" s="2">
        <f>IF(Customer_churn_Table!N8326=0,Customer_churn_Table!R8326,NA())</f>
        <v>668</v>
      </c>
      <c r="R8326" s="2" t="e">
        <f>IF(Customer_churn_Table!N8326=1,Customer_churn_Table!H8326,NA())</f>
        <v>#N/A</v>
      </c>
      <c r="S8326" s="2" t="e">
        <f>IF(Customer_churn_Table!N8326=1,Customer_churn_Table!R8326,NA())</f>
        <v>#N/A</v>
      </c>
    </row>
    <row r="8327" spans="16:19" x14ac:dyDescent="0.35">
      <c r="P8327" s="2">
        <f>IF(Customer_churn_Table!N8327=0,Customer_churn_Table!H8327,NA())</f>
        <v>9</v>
      </c>
      <c r="Q8327" s="2">
        <f>IF(Customer_churn_Table!N8327=0,Customer_churn_Table!R8327,NA())</f>
        <v>580</v>
      </c>
      <c r="R8327" s="2" t="e">
        <f>IF(Customer_churn_Table!N8327=1,Customer_churn_Table!H8327,NA())</f>
        <v>#N/A</v>
      </c>
      <c r="S8327" s="2" t="e">
        <f>IF(Customer_churn_Table!N8327=1,Customer_churn_Table!R8327,NA())</f>
        <v>#N/A</v>
      </c>
    </row>
    <row r="8328" spans="16:19" x14ac:dyDescent="0.35">
      <c r="P8328" s="2">
        <f>IF(Customer_churn_Table!N8328=0,Customer_churn_Table!H8328,NA())</f>
        <v>0</v>
      </c>
      <c r="Q8328" s="2">
        <f>IF(Customer_churn_Table!N8328=0,Customer_churn_Table!R8328,NA())</f>
        <v>540</v>
      </c>
      <c r="R8328" s="2" t="e">
        <f>IF(Customer_churn_Table!N8328=1,Customer_churn_Table!H8328,NA())</f>
        <v>#N/A</v>
      </c>
      <c r="S8328" s="2" t="e">
        <f>IF(Customer_churn_Table!N8328=1,Customer_churn_Table!R8328,NA())</f>
        <v>#N/A</v>
      </c>
    </row>
    <row r="8329" spans="16:19" x14ac:dyDescent="0.35">
      <c r="P8329" s="2">
        <f>IF(Customer_churn_Table!N8329=0,Customer_churn_Table!H8329,NA())</f>
        <v>9</v>
      </c>
      <c r="Q8329" s="2">
        <f>IF(Customer_churn_Table!N8329=0,Customer_churn_Table!R8329,NA())</f>
        <v>860</v>
      </c>
      <c r="R8329" s="2" t="e">
        <f>IF(Customer_churn_Table!N8329=1,Customer_churn_Table!H8329,NA())</f>
        <v>#N/A</v>
      </c>
      <c r="S8329" s="2" t="e">
        <f>IF(Customer_churn_Table!N8329=1,Customer_churn_Table!R8329,NA())</f>
        <v>#N/A</v>
      </c>
    </row>
    <row r="8330" spans="16:19" x14ac:dyDescent="0.35">
      <c r="P8330" s="2">
        <f>IF(Customer_churn_Table!N8330=0,Customer_churn_Table!H8330,NA())</f>
        <v>5</v>
      </c>
      <c r="Q8330" s="2">
        <f>IF(Customer_churn_Table!N8330=0,Customer_churn_Table!R8330,NA())</f>
        <v>790</v>
      </c>
      <c r="R8330" s="2" t="e">
        <f>IF(Customer_churn_Table!N8330=1,Customer_churn_Table!H8330,NA())</f>
        <v>#N/A</v>
      </c>
      <c r="S8330" s="2" t="e">
        <f>IF(Customer_churn_Table!N8330=1,Customer_churn_Table!R8330,NA())</f>
        <v>#N/A</v>
      </c>
    </row>
    <row r="8331" spans="16:19" x14ac:dyDescent="0.35">
      <c r="P8331" s="2">
        <f>IF(Customer_churn_Table!N8331=0,Customer_churn_Table!H8331,NA())</f>
        <v>2</v>
      </c>
      <c r="Q8331" s="2">
        <f>IF(Customer_churn_Table!N8331=0,Customer_churn_Table!R8331,NA())</f>
        <v>469</v>
      </c>
      <c r="R8331" s="2" t="e">
        <f>IF(Customer_churn_Table!N8331=1,Customer_churn_Table!H8331,NA())</f>
        <v>#N/A</v>
      </c>
      <c r="S8331" s="2" t="e">
        <f>IF(Customer_churn_Table!N8331=1,Customer_churn_Table!R8331,NA())</f>
        <v>#N/A</v>
      </c>
    </row>
    <row r="8332" spans="16:19" x14ac:dyDescent="0.35">
      <c r="P8332" s="2">
        <f>IF(Customer_churn_Table!N8332=0,Customer_churn_Table!H8332,NA())</f>
        <v>2</v>
      </c>
      <c r="Q8332" s="2">
        <f>IF(Customer_churn_Table!N8332=0,Customer_churn_Table!R8332,NA())</f>
        <v>243</v>
      </c>
      <c r="R8332" s="2" t="e">
        <f>IF(Customer_churn_Table!N8332=1,Customer_churn_Table!H8332,NA())</f>
        <v>#N/A</v>
      </c>
      <c r="S8332" s="2" t="e">
        <f>IF(Customer_churn_Table!N8332=1,Customer_churn_Table!R8332,NA())</f>
        <v>#N/A</v>
      </c>
    </row>
    <row r="8333" spans="16:19" x14ac:dyDescent="0.35">
      <c r="P8333" s="2">
        <f>IF(Customer_churn_Table!N8333=0,Customer_churn_Table!H8333,NA())</f>
        <v>1</v>
      </c>
      <c r="Q8333" s="2">
        <f>IF(Customer_churn_Table!N8333=0,Customer_churn_Table!R8333,NA())</f>
        <v>746</v>
      </c>
      <c r="R8333" s="2" t="e">
        <f>IF(Customer_churn_Table!N8333=1,Customer_churn_Table!H8333,NA())</f>
        <v>#N/A</v>
      </c>
      <c r="S8333" s="2" t="e">
        <f>IF(Customer_churn_Table!N8333=1,Customer_churn_Table!R8333,NA())</f>
        <v>#N/A</v>
      </c>
    </row>
    <row r="8334" spans="16:19" x14ac:dyDescent="0.35">
      <c r="P8334" s="2">
        <f>IF(Customer_churn_Table!N8334=0,Customer_churn_Table!H8334,NA())</f>
        <v>4</v>
      </c>
      <c r="Q8334" s="2">
        <f>IF(Customer_churn_Table!N8334=0,Customer_churn_Table!R8334,NA())</f>
        <v>720</v>
      </c>
      <c r="R8334" s="2" t="e">
        <f>IF(Customer_churn_Table!N8334=1,Customer_churn_Table!H8334,NA())</f>
        <v>#N/A</v>
      </c>
      <c r="S8334" s="2" t="e">
        <f>IF(Customer_churn_Table!N8334=1,Customer_churn_Table!R8334,NA())</f>
        <v>#N/A</v>
      </c>
    </row>
    <row r="8335" spans="16:19" x14ac:dyDescent="0.35">
      <c r="P8335" s="2">
        <f>IF(Customer_churn_Table!N8335=0,Customer_churn_Table!H8335,NA())</f>
        <v>4</v>
      </c>
      <c r="Q8335" s="2">
        <f>IF(Customer_churn_Table!N8335=0,Customer_churn_Table!R8335,NA())</f>
        <v>823</v>
      </c>
      <c r="R8335" s="2" t="e">
        <f>IF(Customer_churn_Table!N8335=1,Customer_churn_Table!H8335,NA())</f>
        <v>#N/A</v>
      </c>
      <c r="S8335" s="2" t="e">
        <f>IF(Customer_churn_Table!N8335=1,Customer_churn_Table!R8335,NA())</f>
        <v>#N/A</v>
      </c>
    </row>
    <row r="8336" spans="16:19" x14ac:dyDescent="0.35">
      <c r="P8336" s="2" t="e">
        <f>IF(Customer_churn_Table!N8336=0,Customer_churn_Table!H8336,NA())</f>
        <v>#N/A</v>
      </c>
      <c r="Q8336" s="2" t="e">
        <f>IF(Customer_churn_Table!N8336=0,Customer_churn_Table!R8336,NA())</f>
        <v>#N/A</v>
      </c>
      <c r="R8336" s="2">
        <f>IF(Customer_churn_Table!N8336=1,Customer_churn_Table!H8336,NA())</f>
        <v>10</v>
      </c>
      <c r="S8336" s="2">
        <f>IF(Customer_churn_Table!N8336=1,Customer_churn_Table!R8336,NA())</f>
        <v>931</v>
      </c>
    </row>
    <row r="8337" spans="16:19" x14ac:dyDescent="0.35">
      <c r="P8337" s="2">
        <f>IF(Customer_churn_Table!N8337=0,Customer_churn_Table!H8337,NA())</f>
        <v>4</v>
      </c>
      <c r="Q8337" s="2">
        <f>IF(Customer_churn_Table!N8337=0,Customer_churn_Table!R8337,NA())</f>
        <v>713</v>
      </c>
      <c r="R8337" s="2" t="e">
        <f>IF(Customer_churn_Table!N8337=1,Customer_churn_Table!H8337,NA())</f>
        <v>#N/A</v>
      </c>
      <c r="S8337" s="2" t="e">
        <f>IF(Customer_churn_Table!N8337=1,Customer_churn_Table!R8337,NA())</f>
        <v>#N/A</v>
      </c>
    </row>
    <row r="8338" spans="16:19" x14ac:dyDescent="0.35">
      <c r="P8338" s="2" t="e">
        <f>IF(Customer_churn_Table!N8338=0,Customer_churn_Table!H8338,NA())</f>
        <v>#N/A</v>
      </c>
      <c r="Q8338" s="2" t="e">
        <f>IF(Customer_churn_Table!N8338=0,Customer_churn_Table!R8338,NA())</f>
        <v>#N/A</v>
      </c>
      <c r="R8338" s="2">
        <f>IF(Customer_churn_Table!N8338=1,Customer_churn_Table!H8338,NA())</f>
        <v>0</v>
      </c>
      <c r="S8338" s="2">
        <f>IF(Customer_churn_Table!N8338=1,Customer_churn_Table!R8338,NA())</f>
        <v>629</v>
      </c>
    </row>
    <row r="8339" spans="16:19" x14ac:dyDescent="0.35">
      <c r="P8339" s="2">
        <f>IF(Customer_churn_Table!N8339=0,Customer_churn_Table!H8339,NA())</f>
        <v>9</v>
      </c>
      <c r="Q8339" s="2">
        <f>IF(Customer_churn_Table!N8339=0,Customer_churn_Table!R8339,NA())</f>
        <v>222</v>
      </c>
      <c r="R8339" s="2" t="e">
        <f>IF(Customer_churn_Table!N8339=1,Customer_churn_Table!H8339,NA())</f>
        <v>#N/A</v>
      </c>
      <c r="S8339" s="2" t="e">
        <f>IF(Customer_churn_Table!N8339=1,Customer_churn_Table!R8339,NA())</f>
        <v>#N/A</v>
      </c>
    </row>
    <row r="8340" spans="16:19" x14ac:dyDescent="0.35">
      <c r="P8340" s="2">
        <f>IF(Customer_churn_Table!N8340=0,Customer_churn_Table!H8340,NA())</f>
        <v>1</v>
      </c>
      <c r="Q8340" s="2">
        <f>IF(Customer_churn_Table!N8340=0,Customer_churn_Table!R8340,NA())</f>
        <v>759</v>
      </c>
      <c r="R8340" s="2" t="e">
        <f>IF(Customer_churn_Table!N8340=1,Customer_churn_Table!H8340,NA())</f>
        <v>#N/A</v>
      </c>
      <c r="S8340" s="2" t="e">
        <f>IF(Customer_churn_Table!N8340=1,Customer_churn_Table!R8340,NA())</f>
        <v>#N/A</v>
      </c>
    </row>
    <row r="8341" spans="16:19" x14ac:dyDescent="0.35">
      <c r="P8341" s="2">
        <f>IF(Customer_churn_Table!N8341=0,Customer_churn_Table!H8341,NA())</f>
        <v>0</v>
      </c>
      <c r="Q8341" s="2">
        <f>IF(Customer_churn_Table!N8341=0,Customer_churn_Table!R8341,NA())</f>
        <v>875</v>
      </c>
      <c r="R8341" s="2" t="e">
        <f>IF(Customer_churn_Table!N8341=1,Customer_churn_Table!H8341,NA())</f>
        <v>#N/A</v>
      </c>
      <c r="S8341" s="2" t="e">
        <f>IF(Customer_churn_Table!N8341=1,Customer_churn_Table!R8341,NA())</f>
        <v>#N/A</v>
      </c>
    </row>
    <row r="8342" spans="16:19" x14ac:dyDescent="0.35">
      <c r="P8342" s="2">
        <f>IF(Customer_churn_Table!N8342=0,Customer_churn_Table!H8342,NA())</f>
        <v>7</v>
      </c>
      <c r="Q8342" s="2">
        <f>IF(Customer_churn_Table!N8342=0,Customer_churn_Table!R8342,NA())</f>
        <v>941</v>
      </c>
      <c r="R8342" s="2" t="e">
        <f>IF(Customer_churn_Table!N8342=1,Customer_churn_Table!H8342,NA())</f>
        <v>#N/A</v>
      </c>
      <c r="S8342" s="2" t="e">
        <f>IF(Customer_churn_Table!N8342=1,Customer_churn_Table!R8342,NA())</f>
        <v>#N/A</v>
      </c>
    </row>
    <row r="8343" spans="16:19" x14ac:dyDescent="0.35">
      <c r="P8343" s="2">
        <f>IF(Customer_churn_Table!N8343=0,Customer_churn_Table!H8343,NA())</f>
        <v>3</v>
      </c>
      <c r="Q8343" s="2">
        <f>IF(Customer_churn_Table!N8343=0,Customer_churn_Table!R8343,NA())</f>
        <v>413</v>
      </c>
      <c r="R8343" s="2" t="e">
        <f>IF(Customer_churn_Table!N8343=1,Customer_churn_Table!H8343,NA())</f>
        <v>#N/A</v>
      </c>
      <c r="S8343" s="2" t="e">
        <f>IF(Customer_churn_Table!N8343=1,Customer_churn_Table!R8343,NA())</f>
        <v>#N/A</v>
      </c>
    </row>
    <row r="8344" spans="16:19" x14ac:dyDescent="0.35">
      <c r="P8344" s="2">
        <f>IF(Customer_churn_Table!N8344=0,Customer_churn_Table!H8344,NA())</f>
        <v>3</v>
      </c>
      <c r="Q8344" s="2">
        <f>IF(Customer_churn_Table!N8344=0,Customer_churn_Table!R8344,NA())</f>
        <v>508</v>
      </c>
      <c r="R8344" s="2" t="e">
        <f>IF(Customer_churn_Table!N8344=1,Customer_churn_Table!H8344,NA())</f>
        <v>#N/A</v>
      </c>
      <c r="S8344" s="2" t="e">
        <f>IF(Customer_churn_Table!N8344=1,Customer_churn_Table!R8344,NA())</f>
        <v>#N/A</v>
      </c>
    </row>
    <row r="8345" spans="16:19" x14ac:dyDescent="0.35">
      <c r="P8345" s="2" t="e">
        <f>IF(Customer_churn_Table!N8345=0,Customer_churn_Table!H8345,NA())</f>
        <v>#N/A</v>
      </c>
      <c r="Q8345" s="2" t="e">
        <f>IF(Customer_churn_Table!N8345=0,Customer_churn_Table!R8345,NA())</f>
        <v>#N/A</v>
      </c>
      <c r="R8345" s="2">
        <f>IF(Customer_churn_Table!N8345=1,Customer_churn_Table!H8345,NA())</f>
        <v>9</v>
      </c>
      <c r="S8345" s="2">
        <f>IF(Customer_churn_Table!N8345=1,Customer_churn_Table!R8345,NA())</f>
        <v>285</v>
      </c>
    </row>
    <row r="8346" spans="16:19" x14ac:dyDescent="0.35">
      <c r="P8346" s="2" t="e">
        <f>IF(Customer_churn_Table!N8346=0,Customer_churn_Table!H8346,NA())</f>
        <v>#N/A</v>
      </c>
      <c r="Q8346" s="2" t="e">
        <f>IF(Customer_churn_Table!N8346=0,Customer_churn_Table!R8346,NA())</f>
        <v>#N/A</v>
      </c>
      <c r="R8346" s="2">
        <f>IF(Customer_churn_Table!N8346=1,Customer_churn_Table!H8346,NA())</f>
        <v>3</v>
      </c>
      <c r="S8346" s="2">
        <f>IF(Customer_churn_Table!N8346=1,Customer_churn_Table!R8346,NA())</f>
        <v>857</v>
      </c>
    </row>
    <row r="8347" spans="16:19" x14ac:dyDescent="0.35">
      <c r="P8347" s="2">
        <f>IF(Customer_churn_Table!N8347=0,Customer_churn_Table!H8347,NA())</f>
        <v>3</v>
      </c>
      <c r="Q8347" s="2">
        <f>IF(Customer_churn_Table!N8347=0,Customer_churn_Table!R8347,NA())</f>
        <v>446</v>
      </c>
      <c r="R8347" s="2" t="e">
        <f>IF(Customer_churn_Table!N8347=1,Customer_churn_Table!H8347,NA())</f>
        <v>#N/A</v>
      </c>
      <c r="S8347" s="2" t="e">
        <f>IF(Customer_churn_Table!N8347=1,Customer_churn_Table!R8347,NA())</f>
        <v>#N/A</v>
      </c>
    </row>
    <row r="8348" spans="16:19" x14ac:dyDescent="0.35">
      <c r="P8348" s="2">
        <f>IF(Customer_churn_Table!N8348=0,Customer_churn_Table!H8348,NA())</f>
        <v>9</v>
      </c>
      <c r="Q8348" s="2">
        <f>IF(Customer_churn_Table!N8348=0,Customer_churn_Table!R8348,NA())</f>
        <v>475</v>
      </c>
      <c r="R8348" s="2" t="e">
        <f>IF(Customer_churn_Table!N8348=1,Customer_churn_Table!H8348,NA())</f>
        <v>#N/A</v>
      </c>
      <c r="S8348" s="2" t="e">
        <f>IF(Customer_churn_Table!N8348=1,Customer_churn_Table!R8348,NA())</f>
        <v>#N/A</v>
      </c>
    </row>
    <row r="8349" spans="16:19" x14ac:dyDescent="0.35">
      <c r="P8349" s="2" t="e">
        <f>IF(Customer_churn_Table!N8349=0,Customer_churn_Table!H8349,NA())</f>
        <v>#N/A</v>
      </c>
      <c r="Q8349" s="2" t="e">
        <f>IF(Customer_churn_Table!N8349=0,Customer_churn_Table!R8349,NA())</f>
        <v>#N/A</v>
      </c>
      <c r="R8349" s="2">
        <f>IF(Customer_churn_Table!N8349=1,Customer_churn_Table!H8349,NA())</f>
        <v>7</v>
      </c>
      <c r="S8349" s="2">
        <f>IF(Customer_churn_Table!N8349=1,Customer_churn_Table!R8349,NA())</f>
        <v>255</v>
      </c>
    </row>
    <row r="8350" spans="16:19" x14ac:dyDescent="0.35">
      <c r="P8350" s="2" t="e">
        <f>IF(Customer_churn_Table!N8350=0,Customer_churn_Table!H8350,NA())</f>
        <v>#N/A</v>
      </c>
      <c r="Q8350" s="2" t="e">
        <f>IF(Customer_churn_Table!N8350=0,Customer_churn_Table!R8350,NA())</f>
        <v>#N/A</v>
      </c>
      <c r="R8350" s="2">
        <f>IF(Customer_churn_Table!N8350=1,Customer_churn_Table!H8350,NA())</f>
        <v>2</v>
      </c>
      <c r="S8350" s="2">
        <f>IF(Customer_churn_Table!N8350=1,Customer_churn_Table!R8350,NA())</f>
        <v>508</v>
      </c>
    </row>
    <row r="8351" spans="16:19" x14ac:dyDescent="0.35">
      <c r="P8351" s="2" t="e">
        <f>IF(Customer_churn_Table!N8351=0,Customer_churn_Table!H8351,NA())</f>
        <v>#N/A</v>
      </c>
      <c r="Q8351" s="2" t="e">
        <f>IF(Customer_churn_Table!N8351=0,Customer_churn_Table!R8351,NA())</f>
        <v>#N/A</v>
      </c>
      <c r="R8351" s="2">
        <f>IF(Customer_churn_Table!N8351=1,Customer_churn_Table!H8351,NA())</f>
        <v>1</v>
      </c>
      <c r="S8351" s="2">
        <f>IF(Customer_churn_Table!N8351=1,Customer_churn_Table!R8351,NA())</f>
        <v>589</v>
      </c>
    </row>
    <row r="8352" spans="16:19" x14ac:dyDescent="0.35">
      <c r="P8352" s="2">
        <f>IF(Customer_churn_Table!N8352=0,Customer_churn_Table!H8352,NA())</f>
        <v>2</v>
      </c>
      <c r="Q8352" s="2">
        <f>IF(Customer_churn_Table!N8352=0,Customer_churn_Table!R8352,NA())</f>
        <v>820</v>
      </c>
      <c r="R8352" s="2" t="e">
        <f>IF(Customer_churn_Table!N8352=1,Customer_churn_Table!H8352,NA())</f>
        <v>#N/A</v>
      </c>
      <c r="S8352" s="2" t="e">
        <f>IF(Customer_churn_Table!N8352=1,Customer_churn_Table!R8352,NA())</f>
        <v>#N/A</v>
      </c>
    </row>
    <row r="8353" spans="16:19" x14ac:dyDescent="0.35">
      <c r="P8353" s="2">
        <f>IF(Customer_churn_Table!N8353=0,Customer_churn_Table!H8353,NA())</f>
        <v>6</v>
      </c>
      <c r="Q8353" s="2">
        <f>IF(Customer_churn_Table!N8353=0,Customer_churn_Table!R8353,NA())</f>
        <v>874</v>
      </c>
      <c r="R8353" s="2" t="e">
        <f>IF(Customer_churn_Table!N8353=1,Customer_churn_Table!H8353,NA())</f>
        <v>#N/A</v>
      </c>
      <c r="S8353" s="2" t="e">
        <f>IF(Customer_churn_Table!N8353=1,Customer_churn_Table!R8353,NA())</f>
        <v>#N/A</v>
      </c>
    </row>
    <row r="8354" spans="16:19" x14ac:dyDescent="0.35">
      <c r="P8354" s="2" t="e">
        <f>IF(Customer_churn_Table!N8354=0,Customer_churn_Table!H8354,NA())</f>
        <v>#N/A</v>
      </c>
      <c r="Q8354" s="2" t="e">
        <f>IF(Customer_churn_Table!N8354=0,Customer_churn_Table!R8354,NA())</f>
        <v>#N/A</v>
      </c>
      <c r="R8354" s="2">
        <f>IF(Customer_churn_Table!N8354=1,Customer_churn_Table!H8354,NA())</f>
        <v>7</v>
      </c>
      <c r="S8354" s="2">
        <f>IF(Customer_churn_Table!N8354=1,Customer_churn_Table!R8354,NA())</f>
        <v>318</v>
      </c>
    </row>
    <row r="8355" spans="16:19" x14ac:dyDescent="0.35">
      <c r="P8355" s="2" t="e">
        <f>IF(Customer_churn_Table!N8355=0,Customer_churn_Table!H8355,NA())</f>
        <v>#N/A</v>
      </c>
      <c r="Q8355" s="2" t="e">
        <f>IF(Customer_churn_Table!N8355=0,Customer_churn_Table!R8355,NA())</f>
        <v>#N/A</v>
      </c>
      <c r="R8355" s="2">
        <f>IF(Customer_churn_Table!N8355=1,Customer_churn_Table!H8355,NA())</f>
        <v>6</v>
      </c>
      <c r="S8355" s="2">
        <f>IF(Customer_churn_Table!N8355=1,Customer_churn_Table!R8355,NA())</f>
        <v>373</v>
      </c>
    </row>
    <row r="8356" spans="16:19" x14ac:dyDescent="0.35">
      <c r="P8356" s="2">
        <f>IF(Customer_churn_Table!N8356=0,Customer_churn_Table!H8356,NA())</f>
        <v>1</v>
      </c>
      <c r="Q8356" s="2">
        <f>IF(Customer_churn_Table!N8356=0,Customer_churn_Table!R8356,NA())</f>
        <v>876</v>
      </c>
      <c r="R8356" s="2" t="e">
        <f>IF(Customer_churn_Table!N8356=1,Customer_churn_Table!H8356,NA())</f>
        <v>#N/A</v>
      </c>
      <c r="S8356" s="2" t="e">
        <f>IF(Customer_churn_Table!N8356=1,Customer_churn_Table!R8356,NA())</f>
        <v>#N/A</v>
      </c>
    </row>
    <row r="8357" spans="16:19" x14ac:dyDescent="0.35">
      <c r="P8357" s="2">
        <f>IF(Customer_churn_Table!N8357=0,Customer_churn_Table!H8357,NA())</f>
        <v>4</v>
      </c>
      <c r="Q8357" s="2">
        <f>IF(Customer_churn_Table!N8357=0,Customer_churn_Table!R8357,NA())</f>
        <v>947</v>
      </c>
      <c r="R8357" s="2" t="e">
        <f>IF(Customer_churn_Table!N8357=1,Customer_churn_Table!H8357,NA())</f>
        <v>#N/A</v>
      </c>
      <c r="S8357" s="2" t="e">
        <f>IF(Customer_churn_Table!N8357=1,Customer_churn_Table!R8357,NA())</f>
        <v>#N/A</v>
      </c>
    </row>
    <row r="8358" spans="16:19" x14ac:dyDescent="0.35">
      <c r="P8358" s="2">
        <f>IF(Customer_churn_Table!N8358=0,Customer_churn_Table!H8358,NA())</f>
        <v>3</v>
      </c>
      <c r="Q8358" s="2">
        <f>IF(Customer_churn_Table!N8358=0,Customer_churn_Table!R8358,NA())</f>
        <v>271</v>
      </c>
      <c r="R8358" s="2" t="e">
        <f>IF(Customer_churn_Table!N8358=1,Customer_churn_Table!H8358,NA())</f>
        <v>#N/A</v>
      </c>
      <c r="S8358" s="2" t="e">
        <f>IF(Customer_churn_Table!N8358=1,Customer_churn_Table!R8358,NA())</f>
        <v>#N/A</v>
      </c>
    </row>
    <row r="8359" spans="16:19" x14ac:dyDescent="0.35">
      <c r="P8359" s="2">
        <f>IF(Customer_churn_Table!N8359=0,Customer_churn_Table!H8359,NA())</f>
        <v>3</v>
      </c>
      <c r="Q8359" s="2">
        <f>IF(Customer_churn_Table!N8359=0,Customer_churn_Table!R8359,NA())</f>
        <v>632</v>
      </c>
      <c r="R8359" s="2" t="e">
        <f>IF(Customer_churn_Table!N8359=1,Customer_churn_Table!H8359,NA())</f>
        <v>#N/A</v>
      </c>
      <c r="S8359" s="2" t="e">
        <f>IF(Customer_churn_Table!N8359=1,Customer_churn_Table!R8359,NA())</f>
        <v>#N/A</v>
      </c>
    </row>
    <row r="8360" spans="16:19" x14ac:dyDescent="0.35">
      <c r="P8360" s="2" t="e">
        <f>IF(Customer_churn_Table!N8360=0,Customer_churn_Table!H8360,NA())</f>
        <v>#N/A</v>
      </c>
      <c r="Q8360" s="2" t="e">
        <f>IF(Customer_churn_Table!N8360=0,Customer_churn_Table!R8360,NA())</f>
        <v>#N/A</v>
      </c>
      <c r="R8360" s="2">
        <f>IF(Customer_churn_Table!N8360=1,Customer_churn_Table!H8360,NA())</f>
        <v>8</v>
      </c>
      <c r="S8360" s="2">
        <f>IF(Customer_churn_Table!N8360=1,Customer_churn_Table!R8360,NA())</f>
        <v>481</v>
      </c>
    </row>
    <row r="8361" spans="16:19" x14ac:dyDescent="0.35">
      <c r="P8361" s="2" t="e">
        <f>IF(Customer_churn_Table!N8361=0,Customer_churn_Table!H8361,NA())</f>
        <v>#N/A</v>
      </c>
      <c r="Q8361" s="2" t="e">
        <f>IF(Customer_churn_Table!N8361=0,Customer_churn_Table!R8361,NA())</f>
        <v>#N/A</v>
      </c>
      <c r="R8361" s="2">
        <f>IF(Customer_churn_Table!N8361=1,Customer_churn_Table!H8361,NA())</f>
        <v>6</v>
      </c>
      <c r="S8361" s="2">
        <f>IF(Customer_churn_Table!N8361=1,Customer_churn_Table!R8361,NA())</f>
        <v>974</v>
      </c>
    </row>
    <row r="8362" spans="16:19" x14ac:dyDescent="0.35">
      <c r="P8362" s="2">
        <f>IF(Customer_churn_Table!N8362=0,Customer_churn_Table!H8362,NA())</f>
        <v>9</v>
      </c>
      <c r="Q8362" s="2">
        <f>IF(Customer_churn_Table!N8362=0,Customer_churn_Table!R8362,NA())</f>
        <v>976</v>
      </c>
      <c r="R8362" s="2" t="e">
        <f>IF(Customer_churn_Table!N8362=1,Customer_churn_Table!H8362,NA())</f>
        <v>#N/A</v>
      </c>
      <c r="S8362" s="2" t="e">
        <f>IF(Customer_churn_Table!N8362=1,Customer_churn_Table!R8362,NA())</f>
        <v>#N/A</v>
      </c>
    </row>
    <row r="8363" spans="16:19" x14ac:dyDescent="0.35">
      <c r="P8363" s="2">
        <f>IF(Customer_churn_Table!N8363=0,Customer_churn_Table!H8363,NA())</f>
        <v>9</v>
      </c>
      <c r="Q8363" s="2">
        <f>IF(Customer_churn_Table!N8363=0,Customer_churn_Table!R8363,NA())</f>
        <v>469</v>
      </c>
      <c r="R8363" s="2" t="e">
        <f>IF(Customer_churn_Table!N8363=1,Customer_churn_Table!H8363,NA())</f>
        <v>#N/A</v>
      </c>
      <c r="S8363" s="2" t="e">
        <f>IF(Customer_churn_Table!N8363=1,Customer_churn_Table!R8363,NA())</f>
        <v>#N/A</v>
      </c>
    </row>
    <row r="8364" spans="16:19" x14ac:dyDescent="0.35">
      <c r="P8364" s="2">
        <f>IF(Customer_churn_Table!N8364=0,Customer_churn_Table!H8364,NA())</f>
        <v>7</v>
      </c>
      <c r="Q8364" s="2">
        <f>IF(Customer_churn_Table!N8364=0,Customer_churn_Table!R8364,NA())</f>
        <v>914</v>
      </c>
      <c r="R8364" s="2" t="e">
        <f>IF(Customer_churn_Table!N8364=1,Customer_churn_Table!H8364,NA())</f>
        <v>#N/A</v>
      </c>
      <c r="S8364" s="2" t="e">
        <f>IF(Customer_churn_Table!N8364=1,Customer_churn_Table!R8364,NA())</f>
        <v>#N/A</v>
      </c>
    </row>
    <row r="8365" spans="16:19" x14ac:dyDescent="0.35">
      <c r="P8365" s="2" t="e">
        <f>IF(Customer_churn_Table!N8365=0,Customer_churn_Table!H8365,NA())</f>
        <v>#N/A</v>
      </c>
      <c r="Q8365" s="2" t="e">
        <f>IF(Customer_churn_Table!N8365=0,Customer_churn_Table!R8365,NA())</f>
        <v>#N/A</v>
      </c>
      <c r="R8365" s="2">
        <f>IF(Customer_churn_Table!N8365=1,Customer_churn_Table!H8365,NA())</f>
        <v>1</v>
      </c>
      <c r="S8365" s="2">
        <f>IF(Customer_churn_Table!N8365=1,Customer_churn_Table!R8365,NA())</f>
        <v>954</v>
      </c>
    </row>
    <row r="8366" spans="16:19" x14ac:dyDescent="0.35">
      <c r="P8366" s="2" t="e">
        <f>IF(Customer_churn_Table!N8366=0,Customer_churn_Table!H8366,NA())</f>
        <v>#N/A</v>
      </c>
      <c r="Q8366" s="2" t="e">
        <f>IF(Customer_churn_Table!N8366=0,Customer_churn_Table!R8366,NA())</f>
        <v>#N/A</v>
      </c>
      <c r="R8366" s="2">
        <f>IF(Customer_churn_Table!N8366=1,Customer_churn_Table!H8366,NA())</f>
        <v>10</v>
      </c>
      <c r="S8366" s="2">
        <f>IF(Customer_churn_Table!N8366=1,Customer_churn_Table!R8366,NA())</f>
        <v>584</v>
      </c>
    </row>
    <row r="8367" spans="16:19" x14ac:dyDescent="0.35">
      <c r="P8367" s="2">
        <f>IF(Customer_churn_Table!N8367=0,Customer_churn_Table!H8367,NA())</f>
        <v>1</v>
      </c>
      <c r="Q8367" s="2">
        <f>IF(Customer_churn_Table!N8367=0,Customer_churn_Table!R8367,NA())</f>
        <v>318</v>
      </c>
      <c r="R8367" s="2" t="e">
        <f>IF(Customer_churn_Table!N8367=1,Customer_churn_Table!H8367,NA())</f>
        <v>#N/A</v>
      </c>
      <c r="S8367" s="2" t="e">
        <f>IF(Customer_churn_Table!N8367=1,Customer_churn_Table!R8367,NA())</f>
        <v>#N/A</v>
      </c>
    </row>
    <row r="8368" spans="16:19" x14ac:dyDescent="0.35">
      <c r="P8368" s="2">
        <f>IF(Customer_churn_Table!N8368=0,Customer_churn_Table!H8368,NA())</f>
        <v>2</v>
      </c>
      <c r="Q8368" s="2">
        <f>IF(Customer_churn_Table!N8368=0,Customer_churn_Table!R8368,NA())</f>
        <v>325</v>
      </c>
      <c r="R8368" s="2" t="e">
        <f>IF(Customer_churn_Table!N8368=1,Customer_churn_Table!H8368,NA())</f>
        <v>#N/A</v>
      </c>
      <c r="S8368" s="2" t="e">
        <f>IF(Customer_churn_Table!N8368=1,Customer_churn_Table!R8368,NA())</f>
        <v>#N/A</v>
      </c>
    </row>
    <row r="8369" spans="16:19" x14ac:dyDescent="0.35">
      <c r="P8369" s="2">
        <f>IF(Customer_churn_Table!N8369=0,Customer_churn_Table!H8369,NA())</f>
        <v>7</v>
      </c>
      <c r="Q8369" s="2">
        <f>IF(Customer_churn_Table!N8369=0,Customer_churn_Table!R8369,NA())</f>
        <v>514</v>
      </c>
      <c r="R8369" s="2" t="e">
        <f>IF(Customer_churn_Table!N8369=1,Customer_churn_Table!H8369,NA())</f>
        <v>#N/A</v>
      </c>
      <c r="S8369" s="2" t="e">
        <f>IF(Customer_churn_Table!N8369=1,Customer_churn_Table!R8369,NA())</f>
        <v>#N/A</v>
      </c>
    </row>
    <row r="8370" spans="16:19" x14ac:dyDescent="0.35">
      <c r="P8370" s="2" t="e">
        <f>IF(Customer_churn_Table!N8370=0,Customer_churn_Table!H8370,NA())</f>
        <v>#N/A</v>
      </c>
      <c r="Q8370" s="2" t="e">
        <f>IF(Customer_churn_Table!N8370=0,Customer_churn_Table!R8370,NA())</f>
        <v>#N/A</v>
      </c>
      <c r="R8370" s="2">
        <f>IF(Customer_churn_Table!N8370=1,Customer_churn_Table!H8370,NA())</f>
        <v>7</v>
      </c>
      <c r="S8370" s="2">
        <f>IF(Customer_churn_Table!N8370=1,Customer_churn_Table!R8370,NA())</f>
        <v>995</v>
      </c>
    </row>
    <row r="8371" spans="16:19" x14ac:dyDescent="0.35">
      <c r="P8371" s="2" t="e">
        <f>IF(Customer_churn_Table!N8371=0,Customer_churn_Table!H8371,NA())</f>
        <v>#N/A</v>
      </c>
      <c r="Q8371" s="2" t="e">
        <f>IF(Customer_churn_Table!N8371=0,Customer_churn_Table!R8371,NA())</f>
        <v>#N/A</v>
      </c>
      <c r="R8371" s="2">
        <f>IF(Customer_churn_Table!N8371=1,Customer_churn_Table!H8371,NA())</f>
        <v>1</v>
      </c>
      <c r="S8371" s="2">
        <f>IF(Customer_churn_Table!N8371=1,Customer_churn_Table!R8371,NA())</f>
        <v>511</v>
      </c>
    </row>
    <row r="8372" spans="16:19" x14ac:dyDescent="0.35">
      <c r="P8372" s="2">
        <f>IF(Customer_churn_Table!N8372=0,Customer_churn_Table!H8372,NA())</f>
        <v>3</v>
      </c>
      <c r="Q8372" s="2">
        <f>IF(Customer_churn_Table!N8372=0,Customer_churn_Table!R8372,NA())</f>
        <v>588</v>
      </c>
      <c r="R8372" s="2" t="e">
        <f>IF(Customer_churn_Table!N8372=1,Customer_churn_Table!H8372,NA())</f>
        <v>#N/A</v>
      </c>
      <c r="S8372" s="2" t="e">
        <f>IF(Customer_churn_Table!N8372=1,Customer_churn_Table!R8372,NA())</f>
        <v>#N/A</v>
      </c>
    </row>
    <row r="8373" spans="16:19" x14ac:dyDescent="0.35">
      <c r="P8373" s="2" t="e">
        <f>IF(Customer_churn_Table!N8373=0,Customer_churn_Table!H8373,NA())</f>
        <v>#N/A</v>
      </c>
      <c r="Q8373" s="2" t="e">
        <f>IF(Customer_churn_Table!N8373=0,Customer_churn_Table!R8373,NA())</f>
        <v>#N/A</v>
      </c>
      <c r="R8373" s="2">
        <f>IF(Customer_churn_Table!N8373=1,Customer_churn_Table!H8373,NA())</f>
        <v>5</v>
      </c>
      <c r="S8373" s="2">
        <f>IF(Customer_churn_Table!N8373=1,Customer_churn_Table!R8373,NA())</f>
        <v>331</v>
      </c>
    </row>
    <row r="8374" spans="16:19" x14ac:dyDescent="0.35">
      <c r="P8374" s="2">
        <f>IF(Customer_churn_Table!N8374=0,Customer_churn_Table!H8374,NA())</f>
        <v>2</v>
      </c>
      <c r="Q8374" s="2">
        <f>IF(Customer_churn_Table!N8374=0,Customer_churn_Table!R8374,NA())</f>
        <v>842</v>
      </c>
      <c r="R8374" s="2" t="e">
        <f>IF(Customer_churn_Table!N8374=1,Customer_churn_Table!H8374,NA())</f>
        <v>#N/A</v>
      </c>
      <c r="S8374" s="2" t="e">
        <f>IF(Customer_churn_Table!N8374=1,Customer_churn_Table!R8374,NA())</f>
        <v>#N/A</v>
      </c>
    </row>
    <row r="8375" spans="16:19" x14ac:dyDescent="0.35">
      <c r="P8375" s="2">
        <f>IF(Customer_churn_Table!N8375=0,Customer_churn_Table!H8375,NA())</f>
        <v>4</v>
      </c>
      <c r="Q8375" s="2">
        <f>IF(Customer_churn_Table!N8375=0,Customer_churn_Table!R8375,NA())</f>
        <v>902</v>
      </c>
      <c r="R8375" s="2" t="e">
        <f>IF(Customer_churn_Table!N8375=1,Customer_churn_Table!H8375,NA())</f>
        <v>#N/A</v>
      </c>
      <c r="S8375" s="2" t="e">
        <f>IF(Customer_churn_Table!N8375=1,Customer_churn_Table!R8375,NA())</f>
        <v>#N/A</v>
      </c>
    </row>
    <row r="8376" spans="16:19" x14ac:dyDescent="0.35">
      <c r="P8376" s="2" t="e">
        <f>IF(Customer_churn_Table!N8376=0,Customer_churn_Table!H8376,NA())</f>
        <v>#N/A</v>
      </c>
      <c r="Q8376" s="2" t="e">
        <f>IF(Customer_churn_Table!N8376=0,Customer_churn_Table!R8376,NA())</f>
        <v>#N/A</v>
      </c>
      <c r="R8376" s="2">
        <f>IF(Customer_churn_Table!N8376=1,Customer_churn_Table!H8376,NA())</f>
        <v>7</v>
      </c>
      <c r="S8376" s="2">
        <f>IF(Customer_churn_Table!N8376=1,Customer_churn_Table!R8376,NA())</f>
        <v>791</v>
      </c>
    </row>
    <row r="8377" spans="16:19" x14ac:dyDescent="0.35">
      <c r="P8377" s="2">
        <f>IF(Customer_churn_Table!N8377=0,Customer_churn_Table!H8377,NA())</f>
        <v>7</v>
      </c>
      <c r="Q8377" s="2">
        <f>IF(Customer_churn_Table!N8377=0,Customer_churn_Table!R8377,NA())</f>
        <v>289</v>
      </c>
      <c r="R8377" s="2" t="e">
        <f>IF(Customer_churn_Table!N8377=1,Customer_churn_Table!H8377,NA())</f>
        <v>#N/A</v>
      </c>
      <c r="S8377" s="2" t="e">
        <f>IF(Customer_churn_Table!N8377=1,Customer_churn_Table!R8377,NA())</f>
        <v>#N/A</v>
      </c>
    </row>
    <row r="8378" spans="16:19" x14ac:dyDescent="0.35">
      <c r="P8378" s="2" t="e">
        <f>IF(Customer_churn_Table!N8378=0,Customer_churn_Table!H8378,NA())</f>
        <v>#N/A</v>
      </c>
      <c r="Q8378" s="2" t="e">
        <f>IF(Customer_churn_Table!N8378=0,Customer_churn_Table!R8378,NA())</f>
        <v>#N/A</v>
      </c>
      <c r="R8378" s="2">
        <f>IF(Customer_churn_Table!N8378=1,Customer_churn_Table!H8378,NA())</f>
        <v>3</v>
      </c>
      <c r="S8378" s="2">
        <f>IF(Customer_churn_Table!N8378=1,Customer_churn_Table!R8378,NA())</f>
        <v>809</v>
      </c>
    </row>
    <row r="8379" spans="16:19" x14ac:dyDescent="0.35">
      <c r="P8379" s="2">
        <f>IF(Customer_churn_Table!N8379=0,Customer_churn_Table!H8379,NA())</f>
        <v>4</v>
      </c>
      <c r="Q8379" s="2">
        <f>IF(Customer_churn_Table!N8379=0,Customer_churn_Table!R8379,NA())</f>
        <v>841</v>
      </c>
      <c r="R8379" s="2" t="e">
        <f>IF(Customer_churn_Table!N8379=1,Customer_churn_Table!H8379,NA())</f>
        <v>#N/A</v>
      </c>
      <c r="S8379" s="2" t="e">
        <f>IF(Customer_churn_Table!N8379=1,Customer_churn_Table!R8379,NA())</f>
        <v>#N/A</v>
      </c>
    </row>
    <row r="8380" spans="16:19" x14ac:dyDescent="0.35">
      <c r="P8380" s="2" t="e">
        <f>IF(Customer_churn_Table!N8380=0,Customer_churn_Table!H8380,NA())</f>
        <v>#N/A</v>
      </c>
      <c r="Q8380" s="2" t="e">
        <f>IF(Customer_churn_Table!N8380=0,Customer_churn_Table!R8380,NA())</f>
        <v>#N/A</v>
      </c>
      <c r="R8380" s="2">
        <f>IF(Customer_churn_Table!N8380=1,Customer_churn_Table!H8380,NA())</f>
        <v>6</v>
      </c>
      <c r="S8380" s="2">
        <f>IF(Customer_churn_Table!N8380=1,Customer_churn_Table!R8380,NA())</f>
        <v>662</v>
      </c>
    </row>
    <row r="8381" spans="16:19" x14ac:dyDescent="0.35">
      <c r="P8381" s="2" t="e">
        <f>IF(Customer_churn_Table!N8381=0,Customer_churn_Table!H8381,NA())</f>
        <v>#N/A</v>
      </c>
      <c r="Q8381" s="2" t="e">
        <f>IF(Customer_churn_Table!N8381=0,Customer_churn_Table!R8381,NA())</f>
        <v>#N/A</v>
      </c>
      <c r="R8381" s="2">
        <f>IF(Customer_churn_Table!N8381=1,Customer_churn_Table!H8381,NA())</f>
        <v>6</v>
      </c>
      <c r="S8381" s="2">
        <f>IF(Customer_churn_Table!N8381=1,Customer_churn_Table!R8381,NA())</f>
        <v>821</v>
      </c>
    </row>
    <row r="8382" spans="16:19" x14ac:dyDescent="0.35">
      <c r="P8382" s="2">
        <f>IF(Customer_churn_Table!N8382=0,Customer_churn_Table!H8382,NA())</f>
        <v>8</v>
      </c>
      <c r="Q8382" s="2">
        <f>IF(Customer_churn_Table!N8382=0,Customer_churn_Table!R8382,NA())</f>
        <v>721</v>
      </c>
      <c r="R8382" s="2" t="e">
        <f>IF(Customer_churn_Table!N8382=1,Customer_churn_Table!H8382,NA())</f>
        <v>#N/A</v>
      </c>
      <c r="S8382" s="2" t="e">
        <f>IF(Customer_churn_Table!N8382=1,Customer_churn_Table!R8382,NA())</f>
        <v>#N/A</v>
      </c>
    </row>
    <row r="8383" spans="16:19" x14ac:dyDescent="0.35">
      <c r="P8383" s="2">
        <f>IF(Customer_churn_Table!N8383=0,Customer_churn_Table!H8383,NA())</f>
        <v>2</v>
      </c>
      <c r="Q8383" s="2">
        <f>IF(Customer_churn_Table!N8383=0,Customer_churn_Table!R8383,NA())</f>
        <v>980</v>
      </c>
      <c r="R8383" s="2" t="e">
        <f>IF(Customer_churn_Table!N8383=1,Customer_churn_Table!H8383,NA())</f>
        <v>#N/A</v>
      </c>
      <c r="S8383" s="2" t="e">
        <f>IF(Customer_churn_Table!N8383=1,Customer_churn_Table!R8383,NA())</f>
        <v>#N/A</v>
      </c>
    </row>
    <row r="8384" spans="16:19" x14ac:dyDescent="0.35">
      <c r="P8384" s="2">
        <f>IF(Customer_churn_Table!N8384=0,Customer_churn_Table!H8384,NA())</f>
        <v>3</v>
      </c>
      <c r="Q8384" s="2">
        <f>IF(Customer_churn_Table!N8384=0,Customer_churn_Table!R8384,NA())</f>
        <v>488</v>
      </c>
      <c r="R8384" s="2" t="e">
        <f>IF(Customer_churn_Table!N8384=1,Customer_churn_Table!H8384,NA())</f>
        <v>#N/A</v>
      </c>
      <c r="S8384" s="2" t="e">
        <f>IF(Customer_churn_Table!N8384=1,Customer_churn_Table!R8384,NA())</f>
        <v>#N/A</v>
      </c>
    </row>
    <row r="8385" spans="16:19" x14ac:dyDescent="0.35">
      <c r="P8385" s="2">
        <f>IF(Customer_churn_Table!N8385=0,Customer_churn_Table!H8385,NA())</f>
        <v>5</v>
      </c>
      <c r="Q8385" s="2">
        <f>IF(Customer_churn_Table!N8385=0,Customer_churn_Table!R8385,NA())</f>
        <v>921</v>
      </c>
      <c r="R8385" s="2" t="e">
        <f>IF(Customer_churn_Table!N8385=1,Customer_churn_Table!H8385,NA())</f>
        <v>#N/A</v>
      </c>
      <c r="S8385" s="2" t="e">
        <f>IF(Customer_churn_Table!N8385=1,Customer_churn_Table!R8385,NA())</f>
        <v>#N/A</v>
      </c>
    </row>
    <row r="8386" spans="16:19" x14ac:dyDescent="0.35">
      <c r="P8386" s="2">
        <f>IF(Customer_churn_Table!N8386=0,Customer_churn_Table!H8386,NA())</f>
        <v>3</v>
      </c>
      <c r="Q8386" s="2">
        <f>IF(Customer_churn_Table!N8386=0,Customer_churn_Table!R8386,NA())</f>
        <v>671</v>
      </c>
      <c r="R8386" s="2" t="e">
        <f>IF(Customer_churn_Table!N8386=1,Customer_churn_Table!H8386,NA())</f>
        <v>#N/A</v>
      </c>
      <c r="S8386" s="2" t="e">
        <f>IF(Customer_churn_Table!N8386=1,Customer_churn_Table!R8386,NA())</f>
        <v>#N/A</v>
      </c>
    </row>
    <row r="8387" spans="16:19" x14ac:dyDescent="0.35">
      <c r="P8387" s="2">
        <f>IF(Customer_churn_Table!N8387=0,Customer_churn_Table!H8387,NA())</f>
        <v>4</v>
      </c>
      <c r="Q8387" s="2">
        <f>IF(Customer_churn_Table!N8387=0,Customer_churn_Table!R8387,NA())</f>
        <v>868</v>
      </c>
      <c r="R8387" s="2" t="e">
        <f>IF(Customer_churn_Table!N8387=1,Customer_churn_Table!H8387,NA())</f>
        <v>#N/A</v>
      </c>
      <c r="S8387" s="2" t="e">
        <f>IF(Customer_churn_Table!N8387=1,Customer_churn_Table!R8387,NA())</f>
        <v>#N/A</v>
      </c>
    </row>
    <row r="8388" spans="16:19" x14ac:dyDescent="0.35">
      <c r="P8388" s="2">
        <f>IF(Customer_churn_Table!N8388=0,Customer_churn_Table!H8388,NA())</f>
        <v>0</v>
      </c>
      <c r="Q8388" s="2">
        <f>IF(Customer_churn_Table!N8388=0,Customer_churn_Table!R8388,NA())</f>
        <v>315</v>
      </c>
      <c r="R8388" s="2" t="e">
        <f>IF(Customer_churn_Table!N8388=1,Customer_churn_Table!H8388,NA())</f>
        <v>#N/A</v>
      </c>
      <c r="S8388" s="2" t="e">
        <f>IF(Customer_churn_Table!N8388=1,Customer_churn_Table!R8388,NA())</f>
        <v>#N/A</v>
      </c>
    </row>
    <row r="8389" spans="16:19" x14ac:dyDescent="0.35">
      <c r="P8389" s="2">
        <f>IF(Customer_churn_Table!N8389=0,Customer_churn_Table!H8389,NA())</f>
        <v>8</v>
      </c>
      <c r="Q8389" s="2">
        <f>IF(Customer_churn_Table!N8389=0,Customer_churn_Table!R8389,NA())</f>
        <v>963</v>
      </c>
      <c r="R8389" s="2" t="e">
        <f>IF(Customer_churn_Table!N8389=1,Customer_churn_Table!H8389,NA())</f>
        <v>#N/A</v>
      </c>
      <c r="S8389" s="2" t="e">
        <f>IF(Customer_churn_Table!N8389=1,Customer_churn_Table!R8389,NA())</f>
        <v>#N/A</v>
      </c>
    </row>
    <row r="8390" spans="16:19" x14ac:dyDescent="0.35">
      <c r="P8390" s="2" t="e">
        <f>IF(Customer_churn_Table!N8390=0,Customer_churn_Table!H8390,NA())</f>
        <v>#N/A</v>
      </c>
      <c r="Q8390" s="2" t="e">
        <f>IF(Customer_churn_Table!N8390=0,Customer_churn_Table!R8390,NA())</f>
        <v>#N/A</v>
      </c>
      <c r="R8390" s="2">
        <f>IF(Customer_churn_Table!N8390=1,Customer_churn_Table!H8390,NA())</f>
        <v>4</v>
      </c>
      <c r="S8390" s="2">
        <f>IF(Customer_churn_Table!N8390=1,Customer_churn_Table!R8390,NA())</f>
        <v>569</v>
      </c>
    </row>
    <row r="8391" spans="16:19" x14ac:dyDescent="0.35">
      <c r="P8391" s="2">
        <f>IF(Customer_churn_Table!N8391=0,Customer_churn_Table!H8391,NA())</f>
        <v>6</v>
      </c>
      <c r="Q8391" s="2">
        <f>IF(Customer_churn_Table!N8391=0,Customer_churn_Table!R8391,NA())</f>
        <v>748</v>
      </c>
      <c r="R8391" s="2" t="e">
        <f>IF(Customer_churn_Table!N8391=1,Customer_churn_Table!H8391,NA())</f>
        <v>#N/A</v>
      </c>
      <c r="S8391" s="2" t="e">
        <f>IF(Customer_churn_Table!N8391=1,Customer_churn_Table!R8391,NA())</f>
        <v>#N/A</v>
      </c>
    </row>
    <row r="8392" spans="16:19" x14ac:dyDescent="0.35">
      <c r="P8392" s="2" t="e">
        <f>IF(Customer_churn_Table!N8392=0,Customer_churn_Table!H8392,NA())</f>
        <v>#N/A</v>
      </c>
      <c r="Q8392" s="2" t="e">
        <f>IF(Customer_churn_Table!N8392=0,Customer_churn_Table!R8392,NA())</f>
        <v>#N/A</v>
      </c>
      <c r="R8392" s="2">
        <f>IF(Customer_churn_Table!N8392=1,Customer_churn_Table!H8392,NA())</f>
        <v>0</v>
      </c>
      <c r="S8392" s="2">
        <f>IF(Customer_churn_Table!N8392=1,Customer_churn_Table!R8392,NA())</f>
        <v>351</v>
      </c>
    </row>
    <row r="8393" spans="16:19" x14ac:dyDescent="0.35">
      <c r="P8393" s="2">
        <f>IF(Customer_churn_Table!N8393=0,Customer_churn_Table!H8393,NA())</f>
        <v>10</v>
      </c>
      <c r="Q8393" s="2">
        <f>IF(Customer_churn_Table!N8393=0,Customer_churn_Table!R8393,NA())</f>
        <v>591</v>
      </c>
      <c r="R8393" s="2" t="e">
        <f>IF(Customer_churn_Table!N8393=1,Customer_churn_Table!H8393,NA())</f>
        <v>#N/A</v>
      </c>
      <c r="S8393" s="2" t="e">
        <f>IF(Customer_churn_Table!N8393=1,Customer_churn_Table!R8393,NA())</f>
        <v>#N/A</v>
      </c>
    </row>
    <row r="8394" spans="16:19" x14ac:dyDescent="0.35">
      <c r="P8394" s="2" t="e">
        <f>IF(Customer_churn_Table!N8394=0,Customer_churn_Table!H8394,NA())</f>
        <v>#N/A</v>
      </c>
      <c r="Q8394" s="2" t="e">
        <f>IF(Customer_churn_Table!N8394=0,Customer_churn_Table!R8394,NA())</f>
        <v>#N/A</v>
      </c>
      <c r="R8394" s="2">
        <f>IF(Customer_churn_Table!N8394=1,Customer_churn_Table!H8394,NA())</f>
        <v>3</v>
      </c>
      <c r="S8394" s="2">
        <f>IF(Customer_churn_Table!N8394=1,Customer_churn_Table!R8394,NA())</f>
        <v>979</v>
      </c>
    </row>
    <row r="8395" spans="16:19" x14ac:dyDescent="0.35">
      <c r="P8395" s="2" t="e">
        <f>IF(Customer_churn_Table!N8395=0,Customer_churn_Table!H8395,NA())</f>
        <v>#N/A</v>
      </c>
      <c r="Q8395" s="2" t="e">
        <f>IF(Customer_churn_Table!N8395=0,Customer_churn_Table!R8395,NA())</f>
        <v>#N/A</v>
      </c>
      <c r="R8395" s="2">
        <f>IF(Customer_churn_Table!N8395=1,Customer_churn_Table!H8395,NA())</f>
        <v>9</v>
      </c>
      <c r="S8395" s="2">
        <f>IF(Customer_churn_Table!N8395=1,Customer_churn_Table!R8395,NA())</f>
        <v>310</v>
      </c>
    </row>
    <row r="8396" spans="16:19" x14ac:dyDescent="0.35">
      <c r="P8396" s="2">
        <f>IF(Customer_churn_Table!N8396=0,Customer_churn_Table!H8396,NA())</f>
        <v>10</v>
      </c>
      <c r="Q8396" s="2">
        <f>IF(Customer_churn_Table!N8396=0,Customer_churn_Table!R8396,NA())</f>
        <v>648</v>
      </c>
      <c r="R8396" s="2" t="e">
        <f>IF(Customer_churn_Table!N8396=1,Customer_churn_Table!H8396,NA())</f>
        <v>#N/A</v>
      </c>
      <c r="S8396" s="2" t="e">
        <f>IF(Customer_churn_Table!N8396=1,Customer_churn_Table!R8396,NA())</f>
        <v>#N/A</v>
      </c>
    </row>
    <row r="8397" spans="16:19" x14ac:dyDescent="0.35">
      <c r="P8397" s="2">
        <f>IF(Customer_churn_Table!N8397=0,Customer_churn_Table!H8397,NA())</f>
        <v>0</v>
      </c>
      <c r="Q8397" s="2">
        <f>IF(Customer_churn_Table!N8397=0,Customer_churn_Table!R8397,NA())</f>
        <v>469</v>
      </c>
      <c r="R8397" s="2" t="e">
        <f>IF(Customer_churn_Table!N8397=1,Customer_churn_Table!H8397,NA())</f>
        <v>#N/A</v>
      </c>
      <c r="S8397" s="2" t="e">
        <f>IF(Customer_churn_Table!N8397=1,Customer_churn_Table!R8397,NA())</f>
        <v>#N/A</v>
      </c>
    </row>
    <row r="8398" spans="16:19" x14ac:dyDescent="0.35">
      <c r="P8398" s="2" t="e">
        <f>IF(Customer_churn_Table!N8398=0,Customer_churn_Table!H8398,NA())</f>
        <v>#N/A</v>
      </c>
      <c r="Q8398" s="2" t="e">
        <f>IF(Customer_churn_Table!N8398=0,Customer_churn_Table!R8398,NA())</f>
        <v>#N/A</v>
      </c>
      <c r="R8398" s="2">
        <f>IF(Customer_churn_Table!N8398=1,Customer_churn_Table!H8398,NA())</f>
        <v>4</v>
      </c>
      <c r="S8398" s="2">
        <f>IF(Customer_churn_Table!N8398=1,Customer_churn_Table!R8398,NA())</f>
        <v>948</v>
      </c>
    </row>
    <row r="8399" spans="16:19" x14ac:dyDescent="0.35">
      <c r="P8399" s="2" t="e">
        <f>IF(Customer_churn_Table!N8399=0,Customer_churn_Table!H8399,NA())</f>
        <v>#N/A</v>
      </c>
      <c r="Q8399" s="2" t="e">
        <f>IF(Customer_churn_Table!N8399=0,Customer_churn_Table!R8399,NA())</f>
        <v>#N/A</v>
      </c>
      <c r="R8399" s="2">
        <f>IF(Customer_churn_Table!N8399=1,Customer_churn_Table!H8399,NA())</f>
        <v>6</v>
      </c>
      <c r="S8399" s="2">
        <f>IF(Customer_churn_Table!N8399=1,Customer_churn_Table!R8399,NA())</f>
        <v>846</v>
      </c>
    </row>
    <row r="8400" spans="16:19" x14ac:dyDescent="0.35">
      <c r="P8400" s="2" t="e">
        <f>IF(Customer_churn_Table!N8400=0,Customer_churn_Table!H8400,NA())</f>
        <v>#N/A</v>
      </c>
      <c r="Q8400" s="2" t="e">
        <f>IF(Customer_churn_Table!N8400=0,Customer_churn_Table!R8400,NA())</f>
        <v>#N/A</v>
      </c>
      <c r="R8400" s="2">
        <f>IF(Customer_churn_Table!N8400=1,Customer_churn_Table!H8400,NA())</f>
        <v>7</v>
      </c>
      <c r="S8400" s="2">
        <f>IF(Customer_churn_Table!N8400=1,Customer_churn_Table!R8400,NA())</f>
        <v>313</v>
      </c>
    </row>
    <row r="8401" spans="16:19" x14ac:dyDescent="0.35">
      <c r="P8401" s="2">
        <f>IF(Customer_churn_Table!N8401=0,Customer_churn_Table!H8401,NA())</f>
        <v>8</v>
      </c>
      <c r="Q8401" s="2">
        <f>IF(Customer_churn_Table!N8401=0,Customer_churn_Table!R8401,NA())</f>
        <v>236</v>
      </c>
      <c r="R8401" s="2" t="e">
        <f>IF(Customer_churn_Table!N8401=1,Customer_churn_Table!H8401,NA())</f>
        <v>#N/A</v>
      </c>
      <c r="S8401" s="2" t="e">
        <f>IF(Customer_churn_Table!N8401=1,Customer_churn_Table!R8401,NA())</f>
        <v>#N/A</v>
      </c>
    </row>
    <row r="8402" spans="16:19" x14ac:dyDescent="0.35">
      <c r="P8402" s="2">
        <f>IF(Customer_churn_Table!N8402=0,Customer_churn_Table!H8402,NA())</f>
        <v>8</v>
      </c>
      <c r="Q8402" s="2">
        <f>IF(Customer_churn_Table!N8402=0,Customer_churn_Table!R8402,NA())</f>
        <v>476</v>
      </c>
      <c r="R8402" s="2" t="e">
        <f>IF(Customer_churn_Table!N8402=1,Customer_churn_Table!H8402,NA())</f>
        <v>#N/A</v>
      </c>
      <c r="S8402" s="2" t="e">
        <f>IF(Customer_churn_Table!N8402=1,Customer_churn_Table!R8402,NA())</f>
        <v>#N/A</v>
      </c>
    </row>
    <row r="8403" spans="16:19" x14ac:dyDescent="0.35">
      <c r="P8403" s="2" t="e">
        <f>IF(Customer_churn_Table!N8403=0,Customer_churn_Table!H8403,NA())</f>
        <v>#N/A</v>
      </c>
      <c r="Q8403" s="2" t="e">
        <f>IF(Customer_churn_Table!N8403=0,Customer_churn_Table!R8403,NA())</f>
        <v>#N/A</v>
      </c>
      <c r="R8403" s="2">
        <f>IF(Customer_churn_Table!N8403=1,Customer_churn_Table!H8403,NA())</f>
        <v>1</v>
      </c>
      <c r="S8403" s="2">
        <f>IF(Customer_churn_Table!N8403=1,Customer_churn_Table!R8403,NA())</f>
        <v>927</v>
      </c>
    </row>
    <row r="8404" spans="16:19" x14ac:dyDescent="0.35">
      <c r="P8404" s="2" t="e">
        <f>IF(Customer_churn_Table!N8404=0,Customer_churn_Table!H8404,NA())</f>
        <v>#N/A</v>
      </c>
      <c r="Q8404" s="2" t="e">
        <f>IF(Customer_churn_Table!N8404=0,Customer_churn_Table!R8404,NA())</f>
        <v>#N/A</v>
      </c>
      <c r="R8404" s="2">
        <f>IF(Customer_churn_Table!N8404=1,Customer_churn_Table!H8404,NA())</f>
        <v>6</v>
      </c>
      <c r="S8404" s="2">
        <f>IF(Customer_churn_Table!N8404=1,Customer_churn_Table!R8404,NA())</f>
        <v>720</v>
      </c>
    </row>
    <row r="8405" spans="16:19" x14ac:dyDescent="0.35">
      <c r="P8405" s="2">
        <f>IF(Customer_churn_Table!N8405=0,Customer_churn_Table!H8405,NA())</f>
        <v>4</v>
      </c>
      <c r="Q8405" s="2">
        <f>IF(Customer_churn_Table!N8405=0,Customer_churn_Table!R8405,NA())</f>
        <v>302</v>
      </c>
      <c r="R8405" s="2" t="e">
        <f>IF(Customer_churn_Table!N8405=1,Customer_churn_Table!H8405,NA())</f>
        <v>#N/A</v>
      </c>
      <c r="S8405" s="2" t="e">
        <f>IF(Customer_churn_Table!N8405=1,Customer_churn_Table!R8405,NA())</f>
        <v>#N/A</v>
      </c>
    </row>
    <row r="8406" spans="16:19" x14ac:dyDescent="0.35">
      <c r="P8406" s="2">
        <f>IF(Customer_churn_Table!N8406=0,Customer_churn_Table!H8406,NA())</f>
        <v>5</v>
      </c>
      <c r="Q8406" s="2">
        <f>IF(Customer_churn_Table!N8406=0,Customer_churn_Table!R8406,NA())</f>
        <v>576</v>
      </c>
      <c r="R8406" s="2" t="e">
        <f>IF(Customer_churn_Table!N8406=1,Customer_churn_Table!H8406,NA())</f>
        <v>#N/A</v>
      </c>
      <c r="S8406" s="2" t="e">
        <f>IF(Customer_churn_Table!N8406=1,Customer_churn_Table!R8406,NA())</f>
        <v>#N/A</v>
      </c>
    </row>
    <row r="8407" spans="16:19" x14ac:dyDescent="0.35">
      <c r="P8407" s="2">
        <f>IF(Customer_churn_Table!N8407=0,Customer_churn_Table!H8407,NA())</f>
        <v>3</v>
      </c>
      <c r="Q8407" s="2">
        <f>IF(Customer_churn_Table!N8407=0,Customer_churn_Table!R8407,NA())</f>
        <v>648</v>
      </c>
      <c r="R8407" s="2" t="e">
        <f>IF(Customer_churn_Table!N8407=1,Customer_churn_Table!H8407,NA())</f>
        <v>#N/A</v>
      </c>
      <c r="S8407" s="2" t="e">
        <f>IF(Customer_churn_Table!N8407=1,Customer_churn_Table!R8407,NA())</f>
        <v>#N/A</v>
      </c>
    </row>
    <row r="8408" spans="16:19" x14ac:dyDescent="0.35">
      <c r="P8408" s="2">
        <f>IF(Customer_churn_Table!N8408=0,Customer_churn_Table!H8408,NA())</f>
        <v>5</v>
      </c>
      <c r="Q8408" s="2">
        <f>IF(Customer_churn_Table!N8408=0,Customer_churn_Table!R8408,NA())</f>
        <v>916</v>
      </c>
      <c r="R8408" s="2" t="e">
        <f>IF(Customer_churn_Table!N8408=1,Customer_churn_Table!H8408,NA())</f>
        <v>#N/A</v>
      </c>
      <c r="S8408" s="2" t="e">
        <f>IF(Customer_churn_Table!N8408=1,Customer_churn_Table!R8408,NA())</f>
        <v>#N/A</v>
      </c>
    </row>
    <row r="8409" spans="16:19" x14ac:dyDescent="0.35">
      <c r="P8409" s="2">
        <f>IF(Customer_churn_Table!N8409=0,Customer_churn_Table!H8409,NA())</f>
        <v>2</v>
      </c>
      <c r="Q8409" s="2">
        <f>IF(Customer_churn_Table!N8409=0,Customer_churn_Table!R8409,NA())</f>
        <v>983</v>
      </c>
      <c r="R8409" s="2" t="e">
        <f>IF(Customer_churn_Table!N8409=1,Customer_churn_Table!H8409,NA())</f>
        <v>#N/A</v>
      </c>
      <c r="S8409" s="2" t="e">
        <f>IF(Customer_churn_Table!N8409=1,Customer_churn_Table!R8409,NA())</f>
        <v>#N/A</v>
      </c>
    </row>
    <row r="8410" spans="16:19" x14ac:dyDescent="0.35">
      <c r="P8410" s="2">
        <f>IF(Customer_churn_Table!N8410=0,Customer_churn_Table!H8410,NA())</f>
        <v>4</v>
      </c>
      <c r="Q8410" s="2">
        <f>IF(Customer_churn_Table!N8410=0,Customer_churn_Table!R8410,NA())</f>
        <v>746</v>
      </c>
      <c r="R8410" s="2" t="e">
        <f>IF(Customer_churn_Table!N8410=1,Customer_churn_Table!H8410,NA())</f>
        <v>#N/A</v>
      </c>
      <c r="S8410" s="2" t="e">
        <f>IF(Customer_churn_Table!N8410=1,Customer_churn_Table!R8410,NA())</f>
        <v>#N/A</v>
      </c>
    </row>
    <row r="8411" spans="16:19" x14ac:dyDescent="0.35">
      <c r="P8411" s="2">
        <f>IF(Customer_churn_Table!N8411=0,Customer_churn_Table!H8411,NA())</f>
        <v>9</v>
      </c>
      <c r="Q8411" s="2">
        <f>IF(Customer_churn_Table!N8411=0,Customer_churn_Table!R8411,NA())</f>
        <v>633</v>
      </c>
      <c r="R8411" s="2" t="e">
        <f>IF(Customer_churn_Table!N8411=1,Customer_churn_Table!H8411,NA())</f>
        <v>#N/A</v>
      </c>
      <c r="S8411" s="2" t="e">
        <f>IF(Customer_churn_Table!N8411=1,Customer_churn_Table!R8411,NA())</f>
        <v>#N/A</v>
      </c>
    </row>
    <row r="8412" spans="16:19" x14ac:dyDescent="0.35">
      <c r="P8412" s="2">
        <f>IF(Customer_churn_Table!N8412=0,Customer_churn_Table!H8412,NA())</f>
        <v>9</v>
      </c>
      <c r="Q8412" s="2">
        <f>IF(Customer_churn_Table!N8412=0,Customer_churn_Table!R8412,NA())</f>
        <v>761</v>
      </c>
      <c r="R8412" s="2" t="e">
        <f>IF(Customer_churn_Table!N8412=1,Customer_churn_Table!H8412,NA())</f>
        <v>#N/A</v>
      </c>
      <c r="S8412" s="2" t="e">
        <f>IF(Customer_churn_Table!N8412=1,Customer_churn_Table!R8412,NA())</f>
        <v>#N/A</v>
      </c>
    </row>
    <row r="8413" spans="16:19" x14ac:dyDescent="0.35">
      <c r="P8413" s="2">
        <f>IF(Customer_churn_Table!N8413=0,Customer_churn_Table!H8413,NA())</f>
        <v>7</v>
      </c>
      <c r="Q8413" s="2">
        <f>IF(Customer_churn_Table!N8413=0,Customer_churn_Table!R8413,NA())</f>
        <v>652</v>
      </c>
      <c r="R8413" s="2" t="e">
        <f>IF(Customer_churn_Table!N8413=1,Customer_churn_Table!H8413,NA())</f>
        <v>#N/A</v>
      </c>
      <c r="S8413" s="2" t="e">
        <f>IF(Customer_churn_Table!N8413=1,Customer_churn_Table!R8413,NA())</f>
        <v>#N/A</v>
      </c>
    </row>
    <row r="8414" spans="16:19" x14ac:dyDescent="0.35">
      <c r="P8414" s="2" t="e">
        <f>IF(Customer_churn_Table!N8414=0,Customer_churn_Table!H8414,NA())</f>
        <v>#N/A</v>
      </c>
      <c r="Q8414" s="2" t="e">
        <f>IF(Customer_churn_Table!N8414=0,Customer_churn_Table!R8414,NA())</f>
        <v>#N/A</v>
      </c>
      <c r="R8414" s="2">
        <f>IF(Customer_churn_Table!N8414=1,Customer_churn_Table!H8414,NA())</f>
        <v>9</v>
      </c>
      <c r="S8414" s="2">
        <f>IF(Customer_churn_Table!N8414=1,Customer_churn_Table!R8414,NA())</f>
        <v>551</v>
      </c>
    </row>
    <row r="8415" spans="16:19" x14ac:dyDescent="0.35">
      <c r="P8415" s="2">
        <f>IF(Customer_churn_Table!N8415=0,Customer_churn_Table!H8415,NA())</f>
        <v>7</v>
      </c>
      <c r="Q8415" s="2">
        <f>IF(Customer_churn_Table!N8415=0,Customer_churn_Table!R8415,NA())</f>
        <v>936</v>
      </c>
      <c r="R8415" s="2" t="e">
        <f>IF(Customer_churn_Table!N8415=1,Customer_churn_Table!H8415,NA())</f>
        <v>#N/A</v>
      </c>
      <c r="S8415" s="2" t="e">
        <f>IF(Customer_churn_Table!N8415=1,Customer_churn_Table!R8415,NA())</f>
        <v>#N/A</v>
      </c>
    </row>
    <row r="8416" spans="16:19" x14ac:dyDescent="0.35">
      <c r="P8416" s="2">
        <f>IF(Customer_churn_Table!N8416=0,Customer_churn_Table!H8416,NA())</f>
        <v>6</v>
      </c>
      <c r="Q8416" s="2">
        <f>IF(Customer_churn_Table!N8416=0,Customer_churn_Table!R8416,NA())</f>
        <v>366</v>
      </c>
      <c r="R8416" s="2" t="e">
        <f>IF(Customer_churn_Table!N8416=1,Customer_churn_Table!H8416,NA())</f>
        <v>#N/A</v>
      </c>
      <c r="S8416" s="2" t="e">
        <f>IF(Customer_churn_Table!N8416=1,Customer_churn_Table!R8416,NA())</f>
        <v>#N/A</v>
      </c>
    </row>
    <row r="8417" spans="16:19" x14ac:dyDescent="0.35">
      <c r="P8417" s="2">
        <f>IF(Customer_churn_Table!N8417=0,Customer_churn_Table!H8417,NA())</f>
        <v>3</v>
      </c>
      <c r="Q8417" s="2">
        <f>IF(Customer_churn_Table!N8417=0,Customer_churn_Table!R8417,NA())</f>
        <v>840</v>
      </c>
      <c r="R8417" s="2" t="e">
        <f>IF(Customer_churn_Table!N8417=1,Customer_churn_Table!H8417,NA())</f>
        <v>#N/A</v>
      </c>
      <c r="S8417" s="2" t="e">
        <f>IF(Customer_churn_Table!N8417=1,Customer_churn_Table!R8417,NA())</f>
        <v>#N/A</v>
      </c>
    </row>
    <row r="8418" spans="16:19" x14ac:dyDescent="0.35">
      <c r="P8418" s="2">
        <f>IF(Customer_churn_Table!N8418=0,Customer_churn_Table!H8418,NA())</f>
        <v>2</v>
      </c>
      <c r="Q8418" s="2">
        <f>IF(Customer_churn_Table!N8418=0,Customer_churn_Table!R8418,NA())</f>
        <v>859</v>
      </c>
      <c r="R8418" s="2" t="e">
        <f>IF(Customer_churn_Table!N8418=1,Customer_churn_Table!H8418,NA())</f>
        <v>#N/A</v>
      </c>
      <c r="S8418" s="2" t="e">
        <f>IF(Customer_churn_Table!N8418=1,Customer_churn_Table!R8418,NA())</f>
        <v>#N/A</v>
      </c>
    </row>
    <row r="8419" spans="16:19" x14ac:dyDescent="0.35">
      <c r="P8419" s="2">
        <f>IF(Customer_churn_Table!N8419=0,Customer_churn_Table!H8419,NA())</f>
        <v>5</v>
      </c>
      <c r="Q8419" s="2">
        <f>IF(Customer_churn_Table!N8419=0,Customer_churn_Table!R8419,NA())</f>
        <v>437</v>
      </c>
      <c r="R8419" s="2" t="e">
        <f>IF(Customer_churn_Table!N8419=1,Customer_churn_Table!H8419,NA())</f>
        <v>#N/A</v>
      </c>
      <c r="S8419" s="2" t="e">
        <f>IF(Customer_churn_Table!N8419=1,Customer_churn_Table!R8419,NA())</f>
        <v>#N/A</v>
      </c>
    </row>
    <row r="8420" spans="16:19" x14ac:dyDescent="0.35">
      <c r="P8420" s="2">
        <f>IF(Customer_churn_Table!N8420=0,Customer_churn_Table!H8420,NA())</f>
        <v>2</v>
      </c>
      <c r="Q8420" s="2">
        <f>IF(Customer_churn_Table!N8420=0,Customer_churn_Table!R8420,NA())</f>
        <v>829</v>
      </c>
      <c r="R8420" s="2" t="e">
        <f>IF(Customer_churn_Table!N8420=1,Customer_churn_Table!H8420,NA())</f>
        <v>#N/A</v>
      </c>
      <c r="S8420" s="2" t="e">
        <f>IF(Customer_churn_Table!N8420=1,Customer_churn_Table!R8420,NA())</f>
        <v>#N/A</v>
      </c>
    </row>
    <row r="8421" spans="16:19" x14ac:dyDescent="0.35">
      <c r="P8421" s="2">
        <f>IF(Customer_churn_Table!N8421=0,Customer_churn_Table!H8421,NA())</f>
        <v>6</v>
      </c>
      <c r="Q8421" s="2">
        <f>IF(Customer_churn_Table!N8421=0,Customer_churn_Table!R8421,NA())</f>
        <v>425</v>
      </c>
      <c r="R8421" s="2" t="e">
        <f>IF(Customer_churn_Table!N8421=1,Customer_churn_Table!H8421,NA())</f>
        <v>#N/A</v>
      </c>
      <c r="S8421" s="2" t="e">
        <f>IF(Customer_churn_Table!N8421=1,Customer_churn_Table!R8421,NA())</f>
        <v>#N/A</v>
      </c>
    </row>
    <row r="8422" spans="16:19" x14ac:dyDescent="0.35">
      <c r="P8422" s="2">
        <f>IF(Customer_churn_Table!N8422=0,Customer_churn_Table!H8422,NA())</f>
        <v>9</v>
      </c>
      <c r="Q8422" s="2">
        <f>IF(Customer_churn_Table!N8422=0,Customer_churn_Table!R8422,NA())</f>
        <v>335</v>
      </c>
      <c r="R8422" s="2" t="e">
        <f>IF(Customer_churn_Table!N8422=1,Customer_churn_Table!H8422,NA())</f>
        <v>#N/A</v>
      </c>
      <c r="S8422" s="2" t="e">
        <f>IF(Customer_churn_Table!N8422=1,Customer_churn_Table!R8422,NA())</f>
        <v>#N/A</v>
      </c>
    </row>
    <row r="8423" spans="16:19" x14ac:dyDescent="0.35">
      <c r="P8423" s="2">
        <f>IF(Customer_churn_Table!N8423=0,Customer_churn_Table!H8423,NA())</f>
        <v>6</v>
      </c>
      <c r="Q8423" s="2">
        <f>IF(Customer_churn_Table!N8423=0,Customer_churn_Table!R8423,NA())</f>
        <v>488</v>
      </c>
      <c r="R8423" s="2" t="e">
        <f>IF(Customer_churn_Table!N8423=1,Customer_churn_Table!H8423,NA())</f>
        <v>#N/A</v>
      </c>
      <c r="S8423" s="2" t="e">
        <f>IF(Customer_churn_Table!N8423=1,Customer_churn_Table!R8423,NA())</f>
        <v>#N/A</v>
      </c>
    </row>
    <row r="8424" spans="16:19" x14ac:dyDescent="0.35">
      <c r="P8424" s="2" t="e">
        <f>IF(Customer_churn_Table!N8424=0,Customer_churn_Table!H8424,NA())</f>
        <v>#N/A</v>
      </c>
      <c r="Q8424" s="2" t="e">
        <f>IF(Customer_churn_Table!N8424=0,Customer_churn_Table!R8424,NA())</f>
        <v>#N/A</v>
      </c>
      <c r="R8424" s="2">
        <f>IF(Customer_churn_Table!N8424=1,Customer_churn_Table!H8424,NA())</f>
        <v>5</v>
      </c>
      <c r="S8424" s="2">
        <f>IF(Customer_churn_Table!N8424=1,Customer_churn_Table!R8424,NA())</f>
        <v>818</v>
      </c>
    </row>
    <row r="8425" spans="16:19" x14ac:dyDescent="0.35">
      <c r="P8425" s="2" t="e">
        <f>IF(Customer_churn_Table!N8425=0,Customer_churn_Table!H8425,NA())</f>
        <v>#N/A</v>
      </c>
      <c r="Q8425" s="2" t="e">
        <f>IF(Customer_churn_Table!N8425=0,Customer_churn_Table!R8425,NA())</f>
        <v>#N/A</v>
      </c>
      <c r="R8425" s="2">
        <f>IF(Customer_churn_Table!N8425=1,Customer_churn_Table!H8425,NA())</f>
        <v>4</v>
      </c>
      <c r="S8425" s="2">
        <f>IF(Customer_churn_Table!N8425=1,Customer_churn_Table!R8425,NA())</f>
        <v>582</v>
      </c>
    </row>
    <row r="8426" spans="16:19" x14ac:dyDescent="0.35">
      <c r="P8426" s="2" t="e">
        <f>IF(Customer_churn_Table!N8426=0,Customer_churn_Table!H8426,NA())</f>
        <v>#N/A</v>
      </c>
      <c r="Q8426" s="2" t="e">
        <f>IF(Customer_churn_Table!N8426=0,Customer_churn_Table!R8426,NA())</f>
        <v>#N/A</v>
      </c>
      <c r="R8426" s="2">
        <f>IF(Customer_churn_Table!N8426=1,Customer_churn_Table!H8426,NA())</f>
        <v>2</v>
      </c>
      <c r="S8426" s="2">
        <f>IF(Customer_churn_Table!N8426=1,Customer_churn_Table!R8426,NA())</f>
        <v>296</v>
      </c>
    </row>
    <row r="8427" spans="16:19" x14ac:dyDescent="0.35">
      <c r="P8427" s="2">
        <f>IF(Customer_churn_Table!N8427=0,Customer_churn_Table!H8427,NA())</f>
        <v>9</v>
      </c>
      <c r="Q8427" s="2">
        <f>IF(Customer_churn_Table!N8427=0,Customer_churn_Table!R8427,NA())</f>
        <v>301</v>
      </c>
      <c r="R8427" s="2" t="e">
        <f>IF(Customer_churn_Table!N8427=1,Customer_churn_Table!H8427,NA())</f>
        <v>#N/A</v>
      </c>
      <c r="S8427" s="2" t="e">
        <f>IF(Customer_churn_Table!N8427=1,Customer_churn_Table!R8427,NA())</f>
        <v>#N/A</v>
      </c>
    </row>
    <row r="8428" spans="16:19" x14ac:dyDescent="0.35">
      <c r="P8428" s="2">
        <f>IF(Customer_churn_Table!N8428=0,Customer_churn_Table!H8428,NA())</f>
        <v>1</v>
      </c>
      <c r="Q8428" s="2">
        <f>IF(Customer_churn_Table!N8428=0,Customer_churn_Table!R8428,NA())</f>
        <v>885</v>
      </c>
      <c r="R8428" s="2" t="e">
        <f>IF(Customer_churn_Table!N8428=1,Customer_churn_Table!H8428,NA())</f>
        <v>#N/A</v>
      </c>
      <c r="S8428" s="2" t="e">
        <f>IF(Customer_churn_Table!N8428=1,Customer_churn_Table!R8428,NA())</f>
        <v>#N/A</v>
      </c>
    </row>
    <row r="8429" spans="16:19" x14ac:dyDescent="0.35">
      <c r="P8429" s="2" t="e">
        <f>IF(Customer_churn_Table!N8429=0,Customer_churn_Table!H8429,NA())</f>
        <v>#N/A</v>
      </c>
      <c r="Q8429" s="2" t="e">
        <f>IF(Customer_churn_Table!N8429=0,Customer_churn_Table!R8429,NA())</f>
        <v>#N/A</v>
      </c>
      <c r="R8429" s="2">
        <f>IF(Customer_churn_Table!N8429=1,Customer_churn_Table!H8429,NA())</f>
        <v>0</v>
      </c>
      <c r="S8429" s="2">
        <f>IF(Customer_churn_Table!N8429=1,Customer_churn_Table!R8429,NA())</f>
        <v>620</v>
      </c>
    </row>
    <row r="8430" spans="16:19" x14ac:dyDescent="0.35">
      <c r="P8430" s="2">
        <f>IF(Customer_churn_Table!N8430=0,Customer_churn_Table!H8430,NA())</f>
        <v>2</v>
      </c>
      <c r="Q8430" s="2">
        <f>IF(Customer_churn_Table!N8430=0,Customer_churn_Table!R8430,NA())</f>
        <v>800</v>
      </c>
      <c r="R8430" s="2" t="e">
        <f>IF(Customer_churn_Table!N8430=1,Customer_churn_Table!H8430,NA())</f>
        <v>#N/A</v>
      </c>
      <c r="S8430" s="2" t="e">
        <f>IF(Customer_churn_Table!N8430=1,Customer_churn_Table!R8430,NA())</f>
        <v>#N/A</v>
      </c>
    </row>
    <row r="8431" spans="16:19" x14ac:dyDescent="0.35">
      <c r="P8431" s="2">
        <f>IF(Customer_churn_Table!N8431=0,Customer_churn_Table!H8431,NA())</f>
        <v>2</v>
      </c>
      <c r="Q8431" s="2">
        <f>IF(Customer_churn_Table!N8431=0,Customer_churn_Table!R8431,NA())</f>
        <v>711</v>
      </c>
      <c r="R8431" s="2" t="e">
        <f>IF(Customer_churn_Table!N8431=1,Customer_churn_Table!H8431,NA())</f>
        <v>#N/A</v>
      </c>
      <c r="S8431" s="2" t="e">
        <f>IF(Customer_churn_Table!N8431=1,Customer_churn_Table!R8431,NA())</f>
        <v>#N/A</v>
      </c>
    </row>
    <row r="8432" spans="16:19" x14ac:dyDescent="0.35">
      <c r="P8432" s="2">
        <f>IF(Customer_churn_Table!N8432=0,Customer_churn_Table!H8432,NA())</f>
        <v>7</v>
      </c>
      <c r="Q8432" s="2">
        <f>IF(Customer_churn_Table!N8432=0,Customer_churn_Table!R8432,NA())</f>
        <v>802</v>
      </c>
      <c r="R8432" s="2" t="e">
        <f>IF(Customer_churn_Table!N8432=1,Customer_churn_Table!H8432,NA())</f>
        <v>#N/A</v>
      </c>
      <c r="S8432" s="2" t="e">
        <f>IF(Customer_churn_Table!N8432=1,Customer_churn_Table!R8432,NA())</f>
        <v>#N/A</v>
      </c>
    </row>
    <row r="8433" spans="16:19" x14ac:dyDescent="0.35">
      <c r="P8433" s="2">
        <f>IF(Customer_churn_Table!N8433=0,Customer_churn_Table!H8433,NA())</f>
        <v>8</v>
      </c>
      <c r="Q8433" s="2">
        <f>IF(Customer_churn_Table!N8433=0,Customer_churn_Table!R8433,NA())</f>
        <v>694</v>
      </c>
      <c r="R8433" s="2" t="e">
        <f>IF(Customer_churn_Table!N8433=1,Customer_churn_Table!H8433,NA())</f>
        <v>#N/A</v>
      </c>
      <c r="S8433" s="2" t="e">
        <f>IF(Customer_churn_Table!N8433=1,Customer_churn_Table!R8433,NA())</f>
        <v>#N/A</v>
      </c>
    </row>
    <row r="8434" spans="16:19" x14ac:dyDescent="0.35">
      <c r="P8434" s="2" t="e">
        <f>IF(Customer_churn_Table!N8434=0,Customer_churn_Table!H8434,NA())</f>
        <v>#N/A</v>
      </c>
      <c r="Q8434" s="2" t="e">
        <f>IF(Customer_churn_Table!N8434=0,Customer_churn_Table!R8434,NA())</f>
        <v>#N/A</v>
      </c>
      <c r="R8434" s="2">
        <f>IF(Customer_churn_Table!N8434=1,Customer_churn_Table!H8434,NA())</f>
        <v>6</v>
      </c>
      <c r="S8434" s="2">
        <f>IF(Customer_churn_Table!N8434=1,Customer_churn_Table!R8434,NA())</f>
        <v>451</v>
      </c>
    </row>
    <row r="8435" spans="16:19" x14ac:dyDescent="0.35">
      <c r="P8435" s="2">
        <f>IF(Customer_churn_Table!N8435=0,Customer_churn_Table!H8435,NA())</f>
        <v>5</v>
      </c>
      <c r="Q8435" s="2">
        <f>IF(Customer_churn_Table!N8435=0,Customer_churn_Table!R8435,NA())</f>
        <v>829</v>
      </c>
      <c r="R8435" s="2" t="e">
        <f>IF(Customer_churn_Table!N8435=1,Customer_churn_Table!H8435,NA())</f>
        <v>#N/A</v>
      </c>
      <c r="S8435" s="2" t="e">
        <f>IF(Customer_churn_Table!N8435=1,Customer_churn_Table!R8435,NA())</f>
        <v>#N/A</v>
      </c>
    </row>
    <row r="8436" spans="16:19" x14ac:dyDescent="0.35">
      <c r="P8436" s="2" t="e">
        <f>IF(Customer_churn_Table!N8436=0,Customer_churn_Table!H8436,NA())</f>
        <v>#N/A</v>
      </c>
      <c r="Q8436" s="2" t="e">
        <f>IF(Customer_churn_Table!N8436=0,Customer_churn_Table!R8436,NA())</f>
        <v>#N/A</v>
      </c>
      <c r="R8436" s="2">
        <f>IF(Customer_churn_Table!N8436=1,Customer_churn_Table!H8436,NA())</f>
        <v>7</v>
      </c>
      <c r="S8436" s="2">
        <f>IF(Customer_churn_Table!N8436=1,Customer_churn_Table!R8436,NA())</f>
        <v>681</v>
      </c>
    </row>
    <row r="8437" spans="16:19" x14ac:dyDescent="0.35">
      <c r="P8437" s="2" t="e">
        <f>IF(Customer_churn_Table!N8437=0,Customer_churn_Table!H8437,NA())</f>
        <v>#N/A</v>
      </c>
      <c r="Q8437" s="2" t="e">
        <f>IF(Customer_churn_Table!N8437=0,Customer_churn_Table!R8437,NA())</f>
        <v>#N/A</v>
      </c>
      <c r="R8437" s="2">
        <f>IF(Customer_churn_Table!N8437=1,Customer_churn_Table!H8437,NA())</f>
        <v>3</v>
      </c>
      <c r="S8437" s="2">
        <f>IF(Customer_churn_Table!N8437=1,Customer_churn_Table!R8437,NA())</f>
        <v>578</v>
      </c>
    </row>
    <row r="8438" spans="16:19" x14ac:dyDescent="0.35">
      <c r="P8438" s="2">
        <f>IF(Customer_churn_Table!N8438=0,Customer_churn_Table!H8438,NA())</f>
        <v>7</v>
      </c>
      <c r="Q8438" s="2">
        <f>IF(Customer_churn_Table!N8438=0,Customer_churn_Table!R8438,NA())</f>
        <v>886</v>
      </c>
      <c r="R8438" s="2" t="e">
        <f>IF(Customer_churn_Table!N8438=1,Customer_churn_Table!H8438,NA())</f>
        <v>#N/A</v>
      </c>
      <c r="S8438" s="2" t="e">
        <f>IF(Customer_churn_Table!N8438=1,Customer_churn_Table!R8438,NA())</f>
        <v>#N/A</v>
      </c>
    </row>
    <row r="8439" spans="16:19" x14ac:dyDescent="0.35">
      <c r="P8439" s="2">
        <f>IF(Customer_churn_Table!N8439=0,Customer_churn_Table!H8439,NA())</f>
        <v>9</v>
      </c>
      <c r="Q8439" s="2">
        <f>IF(Customer_churn_Table!N8439=0,Customer_churn_Table!R8439,NA())</f>
        <v>867</v>
      </c>
      <c r="R8439" s="2" t="e">
        <f>IF(Customer_churn_Table!N8439=1,Customer_churn_Table!H8439,NA())</f>
        <v>#N/A</v>
      </c>
      <c r="S8439" s="2" t="e">
        <f>IF(Customer_churn_Table!N8439=1,Customer_churn_Table!R8439,NA())</f>
        <v>#N/A</v>
      </c>
    </row>
    <row r="8440" spans="16:19" x14ac:dyDescent="0.35">
      <c r="P8440" s="2" t="e">
        <f>IF(Customer_churn_Table!N8440=0,Customer_churn_Table!H8440,NA())</f>
        <v>#N/A</v>
      </c>
      <c r="Q8440" s="2" t="e">
        <f>IF(Customer_churn_Table!N8440=0,Customer_churn_Table!R8440,NA())</f>
        <v>#N/A</v>
      </c>
      <c r="R8440" s="2">
        <f>IF(Customer_churn_Table!N8440=1,Customer_churn_Table!H8440,NA())</f>
        <v>7</v>
      </c>
      <c r="S8440" s="2">
        <f>IF(Customer_churn_Table!N8440=1,Customer_churn_Table!R8440,NA())</f>
        <v>744</v>
      </c>
    </row>
    <row r="8441" spans="16:19" x14ac:dyDescent="0.35">
      <c r="P8441" s="2">
        <f>IF(Customer_churn_Table!N8441=0,Customer_churn_Table!H8441,NA())</f>
        <v>2</v>
      </c>
      <c r="Q8441" s="2">
        <f>IF(Customer_churn_Table!N8441=0,Customer_churn_Table!R8441,NA())</f>
        <v>997</v>
      </c>
      <c r="R8441" s="2" t="e">
        <f>IF(Customer_churn_Table!N8441=1,Customer_churn_Table!H8441,NA())</f>
        <v>#N/A</v>
      </c>
      <c r="S8441" s="2" t="e">
        <f>IF(Customer_churn_Table!N8441=1,Customer_churn_Table!R8441,NA())</f>
        <v>#N/A</v>
      </c>
    </row>
    <row r="8442" spans="16:19" x14ac:dyDescent="0.35">
      <c r="P8442" s="2">
        <f>IF(Customer_churn_Table!N8442=0,Customer_churn_Table!H8442,NA())</f>
        <v>8</v>
      </c>
      <c r="Q8442" s="2">
        <f>IF(Customer_churn_Table!N8442=0,Customer_churn_Table!R8442,NA())</f>
        <v>852</v>
      </c>
      <c r="R8442" s="2" t="e">
        <f>IF(Customer_churn_Table!N8442=1,Customer_churn_Table!H8442,NA())</f>
        <v>#N/A</v>
      </c>
      <c r="S8442" s="2" t="e">
        <f>IF(Customer_churn_Table!N8442=1,Customer_churn_Table!R8442,NA())</f>
        <v>#N/A</v>
      </c>
    </row>
    <row r="8443" spans="16:19" x14ac:dyDescent="0.35">
      <c r="P8443" s="2">
        <f>IF(Customer_churn_Table!N8443=0,Customer_churn_Table!H8443,NA())</f>
        <v>5</v>
      </c>
      <c r="Q8443" s="2">
        <f>IF(Customer_churn_Table!N8443=0,Customer_churn_Table!R8443,NA())</f>
        <v>965</v>
      </c>
      <c r="R8443" s="2" t="e">
        <f>IF(Customer_churn_Table!N8443=1,Customer_churn_Table!H8443,NA())</f>
        <v>#N/A</v>
      </c>
      <c r="S8443" s="2" t="e">
        <f>IF(Customer_churn_Table!N8443=1,Customer_churn_Table!R8443,NA())</f>
        <v>#N/A</v>
      </c>
    </row>
    <row r="8444" spans="16:19" x14ac:dyDescent="0.35">
      <c r="P8444" s="2">
        <f>IF(Customer_churn_Table!N8444=0,Customer_churn_Table!H8444,NA())</f>
        <v>4</v>
      </c>
      <c r="Q8444" s="2">
        <f>IF(Customer_churn_Table!N8444=0,Customer_churn_Table!R8444,NA())</f>
        <v>239</v>
      </c>
      <c r="R8444" s="2" t="e">
        <f>IF(Customer_churn_Table!N8444=1,Customer_churn_Table!H8444,NA())</f>
        <v>#N/A</v>
      </c>
      <c r="S8444" s="2" t="e">
        <f>IF(Customer_churn_Table!N8444=1,Customer_churn_Table!R8444,NA())</f>
        <v>#N/A</v>
      </c>
    </row>
    <row r="8445" spans="16:19" x14ac:dyDescent="0.35">
      <c r="P8445" s="2">
        <f>IF(Customer_churn_Table!N8445=0,Customer_churn_Table!H8445,NA())</f>
        <v>5</v>
      </c>
      <c r="Q8445" s="2">
        <f>IF(Customer_churn_Table!N8445=0,Customer_churn_Table!R8445,NA())</f>
        <v>531</v>
      </c>
      <c r="R8445" s="2" t="e">
        <f>IF(Customer_churn_Table!N8445=1,Customer_churn_Table!H8445,NA())</f>
        <v>#N/A</v>
      </c>
      <c r="S8445" s="2" t="e">
        <f>IF(Customer_churn_Table!N8445=1,Customer_churn_Table!R8445,NA())</f>
        <v>#N/A</v>
      </c>
    </row>
    <row r="8446" spans="16:19" x14ac:dyDescent="0.35">
      <c r="P8446" s="2">
        <f>IF(Customer_churn_Table!N8446=0,Customer_churn_Table!H8446,NA())</f>
        <v>3</v>
      </c>
      <c r="Q8446" s="2">
        <f>IF(Customer_churn_Table!N8446=0,Customer_churn_Table!R8446,NA())</f>
        <v>524</v>
      </c>
      <c r="R8446" s="2" t="e">
        <f>IF(Customer_churn_Table!N8446=1,Customer_churn_Table!H8446,NA())</f>
        <v>#N/A</v>
      </c>
      <c r="S8446" s="2" t="e">
        <f>IF(Customer_churn_Table!N8446=1,Customer_churn_Table!R8446,NA())</f>
        <v>#N/A</v>
      </c>
    </row>
    <row r="8447" spans="16:19" x14ac:dyDescent="0.35">
      <c r="P8447" s="2">
        <f>IF(Customer_churn_Table!N8447=0,Customer_churn_Table!H8447,NA())</f>
        <v>7</v>
      </c>
      <c r="Q8447" s="2">
        <f>IF(Customer_churn_Table!N8447=0,Customer_churn_Table!R8447,NA())</f>
        <v>687</v>
      </c>
      <c r="R8447" s="2" t="e">
        <f>IF(Customer_churn_Table!N8447=1,Customer_churn_Table!H8447,NA())</f>
        <v>#N/A</v>
      </c>
      <c r="S8447" s="2" t="e">
        <f>IF(Customer_churn_Table!N8447=1,Customer_churn_Table!R8447,NA())</f>
        <v>#N/A</v>
      </c>
    </row>
    <row r="8448" spans="16:19" x14ac:dyDescent="0.35">
      <c r="P8448" s="2">
        <f>IF(Customer_churn_Table!N8448=0,Customer_churn_Table!H8448,NA())</f>
        <v>6</v>
      </c>
      <c r="Q8448" s="2">
        <f>IF(Customer_churn_Table!N8448=0,Customer_churn_Table!R8448,NA())</f>
        <v>643</v>
      </c>
      <c r="R8448" s="2" t="e">
        <f>IF(Customer_churn_Table!N8448=1,Customer_churn_Table!H8448,NA())</f>
        <v>#N/A</v>
      </c>
      <c r="S8448" s="2" t="e">
        <f>IF(Customer_churn_Table!N8448=1,Customer_churn_Table!R8448,NA())</f>
        <v>#N/A</v>
      </c>
    </row>
    <row r="8449" spans="16:19" x14ac:dyDescent="0.35">
      <c r="P8449" s="2">
        <f>IF(Customer_churn_Table!N8449=0,Customer_churn_Table!H8449,NA())</f>
        <v>5</v>
      </c>
      <c r="Q8449" s="2">
        <f>IF(Customer_churn_Table!N8449=0,Customer_churn_Table!R8449,NA())</f>
        <v>927</v>
      </c>
      <c r="R8449" s="2" t="e">
        <f>IF(Customer_churn_Table!N8449=1,Customer_churn_Table!H8449,NA())</f>
        <v>#N/A</v>
      </c>
      <c r="S8449" s="2" t="e">
        <f>IF(Customer_churn_Table!N8449=1,Customer_churn_Table!R8449,NA())</f>
        <v>#N/A</v>
      </c>
    </row>
    <row r="8450" spans="16:19" x14ac:dyDescent="0.35">
      <c r="P8450" s="2" t="e">
        <f>IF(Customer_churn_Table!N8450=0,Customer_churn_Table!H8450,NA())</f>
        <v>#N/A</v>
      </c>
      <c r="Q8450" s="2" t="e">
        <f>IF(Customer_churn_Table!N8450=0,Customer_churn_Table!R8450,NA())</f>
        <v>#N/A</v>
      </c>
      <c r="R8450" s="2">
        <f>IF(Customer_churn_Table!N8450=1,Customer_churn_Table!H8450,NA())</f>
        <v>1</v>
      </c>
      <c r="S8450" s="2">
        <f>IF(Customer_churn_Table!N8450=1,Customer_churn_Table!R8450,NA())</f>
        <v>757</v>
      </c>
    </row>
    <row r="8451" spans="16:19" x14ac:dyDescent="0.35">
      <c r="P8451" s="2">
        <f>IF(Customer_churn_Table!N8451=0,Customer_churn_Table!H8451,NA())</f>
        <v>9</v>
      </c>
      <c r="Q8451" s="2">
        <f>IF(Customer_churn_Table!N8451=0,Customer_churn_Table!R8451,NA())</f>
        <v>705</v>
      </c>
      <c r="R8451" s="2" t="e">
        <f>IF(Customer_churn_Table!N8451=1,Customer_churn_Table!H8451,NA())</f>
        <v>#N/A</v>
      </c>
      <c r="S8451" s="2" t="e">
        <f>IF(Customer_churn_Table!N8451=1,Customer_churn_Table!R8451,NA())</f>
        <v>#N/A</v>
      </c>
    </row>
    <row r="8452" spans="16:19" x14ac:dyDescent="0.35">
      <c r="P8452" s="2">
        <f>IF(Customer_churn_Table!N8452=0,Customer_churn_Table!H8452,NA())</f>
        <v>5</v>
      </c>
      <c r="Q8452" s="2">
        <f>IF(Customer_churn_Table!N8452=0,Customer_churn_Table!R8452,NA())</f>
        <v>273</v>
      </c>
      <c r="R8452" s="2" t="e">
        <f>IF(Customer_churn_Table!N8452=1,Customer_churn_Table!H8452,NA())</f>
        <v>#N/A</v>
      </c>
      <c r="S8452" s="2" t="e">
        <f>IF(Customer_churn_Table!N8452=1,Customer_churn_Table!R8452,NA())</f>
        <v>#N/A</v>
      </c>
    </row>
    <row r="8453" spans="16:19" x14ac:dyDescent="0.35">
      <c r="P8453" s="2">
        <f>IF(Customer_churn_Table!N8453=0,Customer_churn_Table!H8453,NA())</f>
        <v>8</v>
      </c>
      <c r="Q8453" s="2">
        <f>IF(Customer_churn_Table!N8453=0,Customer_churn_Table!R8453,NA())</f>
        <v>806</v>
      </c>
      <c r="R8453" s="2" t="e">
        <f>IF(Customer_churn_Table!N8453=1,Customer_churn_Table!H8453,NA())</f>
        <v>#N/A</v>
      </c>
      <c r="S8453" s="2" t="e">
        <f>IF(Customer_churn_Table!N8453=1,Customer_churn_Table!R8453,NA())</f>
        <v>#N/A</v>
      </c>
    </row>
    <row r="8454" spans="16:19" x14ac:dyDescent="0.35">
      <c r="P8454" s="2" t="e">
        <f>IF(Customer_churn_Table!N8454=0,Customer_churn_Table!H8454,NA())</f>
        <v>#N/A</v>
      </c>
      <c r="Q8454" s="2" t="e">
        <f>IF(Customer_churn_Table!N8454=0,Customer_churn_Table!R8454,NA())</f>
        <v>#N/A</v>
      </c>
      <c r="R8454" s="2">
        <f>IF(Customer_churn_Table!N8454=1,Customer_churn_Table!H8454,NA())</f>
        <v>1</v>
      </c>
      <c r="S8454" s="2">
        <f>IF(Customer_churn_Table!N8454=1,Customer_churn_Table!R8454,NA())</f>
        <v>846</v>
      </c>
    </row>
    <row r="8455" spans="16:19" x14ac:dyDescent="0.35">
      <c r="P8455" s="2" t="e">
        <f>IF(Customer_churn_Table!N8455=0,Customer_churn_Table!H8455,NA())</f>
        <v>#N/A</v>
      </c>
      <c r="Q8455" s="2" t="e">
        <f>IF(Customer_churn_Table!N8455=0,Customer_churn_Table!R8455,NA())</f>
        <v>#N/A</v>
      </c>
      <c r="R8455" s="2">
        <f>IF(Customer_churn_Table!N8455=1,Customer_churn_Table!H8455,NA())</f>
        <v>9</v>
      </c>
      <c r="S8455" s="2">
        <f>IF(Customer_churn_Table!N8455=1,Customer_churn_Table!R8455,NA())</f>
        <v>990</v>
      </c>
    </row>
    <row r="8456" spans="16:19" x14ac:dyDescent="0.35">
      <c r="P8456" s="2">
        <f>IF(Customer_churn_Table!N8456=0,Customer_churn_Table!H8456,NA())</f>
        <v>6</v>
      </c>
      <c r="Q8456" s="2">
        <f>IF(Customer_churn_Table!N8456=0,Customer_churn_Table!R8456,NA())</f>
        <v>808</v>
      </c>
      <c r="R8456" s="2" t="e">
        <f>IF(Customer_churn_Table!N8456=1,Customer_churn_Table!H8456,NA())</f>
        <v>#N/A</v>
      </c>
      <c r="S8456" s="2" t="e">
        <f>IF(Customer_churn_Table!N8456=1,Customer_churn_Table!R8456,NA())</f>
        <v>#N/A</v>
      </c>
    </row>
    <row r="8457" spans="16:19" x14ac:dyDescent="0.35">
      <c r="P8457" s="2">
        <f>IF(Customer_churn_Table!N8457=0,Customer_churn_Table!H8457,NA())</f>
        <v>6</v>
      </c>
      <c r="Q8457" s="2">
        <f>IF(Customer_churn_Table!N8457=0,Customer_churn_Table!R8457,NA())</f>
        <v>645</v>
      </c>
      <c r="R8457" s="2" t="e">
        <f>IF(Customer_churn_Table!N8457=1,Customer_churn_Table!H8457,NA())</f>
        <v>#N/A</v>
      </c>
      <c r="S8457" s="2" t="e">
        <f>IF(Customer_churn_Table!N8457=1,Customer_churn_Table!R8457,NA())</f>
        <v>#N/A</v>
      </c>
    </row>
    <row r="8458" spans="16:19" x14ac:dyDescent="0.35">
      <c r="P8458" s="2">
        <f>IF(Customer_churn_Table!N8458=0,Customer_churn_Table!H8458,NA())</f>
        <v>9</v>
      </c>
      <c r="Q8458" s="2">
        <f>IF(Customer_churn_Table!N8458=0,Customer_churn_Table!R8458,NA())</f>
        <v>612</v>
      </c>
      <c r="R8458" s="2" t="e">
        <f>IF(Customer_churn_Table!N8458=1,Customer_churn_Table!H8458,NA())</f>
        <v>#N/A</v>
      </c>
      <c r="S8458" s="2" t="e">
        <f>IF(Customer_churn_Table!N8458=1,Customer_churn_Table!R8458,NA())</f>
        <v>#N/A</v>
      </c>
    </row>
    <row r="8459" spans="16:19" x14ac:dyDescent="0.35">
      <c r="P8459" s="2">
        <f>IF(Customer_churn_Table!N8459=0,Customer_churn_Table!H8459,NA())</f>
        <v>8</v>
      </c>
      <c r="Q8459" s="2">
        <f>IF(Customer_churn_Table!N8459=0,Customer_churn_Table!R8459,NA())</f>
        <v>725</v>
      </c>
      <c r="R8459" s="2" t="e">
        <f>IF(Customer_churn_Table!N8459=1,Customer_churn_Table!H8459,NA())</f>
        <v>#N/A</v>
      </c>
      <c r="S8459" s="2" t="e">
        <f>IF(Customer_churn_Table!N8459=1,Customer_churn_Table!R8459,NA())</f>
        <v>#N/A</v>
      </c>
    </row>
    <row r="8460" spans="16:19" x14ac:dyDescent="0.35">
      <c r="P8460" s="2">
        <f>IF(Customer_churn_Table!N8460=0,Customer_churn_Table!H8460,NA())</f>
        <v>4</v>
      </c>
      <c r="Q8460" s="2">
        <f>IF(Customer_churn_Table!N8460=0,Customer_churn_Table!R8460,NA())</f>
        <v>518</v>
      </c>
      <c r="R8460" s="2" t="e">
        <f>IF(Customer_churn_Table!N8460=1,Customer_churn_Table!H8460,NA())</f>
        <v>#N/A</v>
      </c>
      <c r="S8460" s="2" t="e">
        <f>IF(Customer_churn_Table!N8460=1,Customer_churn_Table!R8460,NA())</f>
        <v>#N/A</v>
      </c>
    </row>
    <row r="8461" spans="16:19" x14ac:dyDescent="0.35">
      <c r="P8461" s="2">
        <f>IF(Customer_churn_Table!N8461=0,Customer_churn_Table!H8461,NA())</f>
        <v>7</v>
      </c>
      <c r="Q8461" s="2">
        <f>IF(Customer_churn_Table!N8461=0,Customer_churn_Table!R8461,NA())</f>
        <v>487</v>
      </c>
      <c r="R8461" s="2" t="e">
        <f>IF(Customer_churn_Table!N8461=1,Customer_churn_Table!H8461,NA())</f>
        <v>#N/A</v>
      </c>
      <c r="S8461" s="2" t="e">
        <f>IF(Customer_churn_Table!N8461=1,Customer_churn_Table!R8461,NA())</f>
        <v>#N/A</v>
      </c>
    </row>
    <row r="8462" spans="16:19" x14ac:dyDescent="0.35">
      <c r="P8462" s="2" t="e">
        <f>IF(Customer_churn_Table!N8462=0,Customer_churn_Table!H8462,NA())</f>
        <v>#N/A</v>
      </c>
      <c r="Q8462" s="2" t="e">
        <f>IF(Customer_churn_Table!N8462=0,Customer_churn_Table!R8462,NA())</f>
        <v>#N/A</v>
      </c>
      <c r="R8462" s="2">
        <f>IF(Customer_churn_Table!N8462=1,Customer_churn_Table!H8462,NA())</f>
        <v>5</v>
      </c>
      <c r="S8462" s="2">
        <f>IF(Customer_churn_Table!N8462=1,Customer_churn_Table!R8462,NA())</f>
        <v>240</v>
      </c>
    </row>
    <row r="8463" spans="16:19" x14ac:dyDescent="0.35">
      <c r="P8463" s="2">
        <f>IF(Customer_churn_Table!N8463=0,Customer_churn_Table!H8463,NA())</f>
        <v>7</v>
      </c>
      <c r="Q8463" s="2">
        <f>IF(Customer_churn_Table!N8463=0,Customer_churn_Table!R8463,NA())</f>
        <v>801</v>
      </c>
      <c r="R8463" s="2" t="e">
        <f>IF(Customer_churn_Table!N8463=1,Customer_churn_Table!H8463,NA())</f>
        <v>#N/A</v>
      </c>
      <c r="S8463" s="2" t="e">
        <f>IF(Customer_churn_Table!N8463=1,Customer_churn_Table!R8463,NA())</f>
        <v>#N/A</v>
      </c>
    </row>
    <row r="8464" spans="16:19" x14ac:dyDescent="0.35">
      <c r="P8464" s="2">
        <f>IF(Customer_churn_Table!N8464=0,Customer_churn_Table!H8464,NA())</f>
        <v>1</v>
      </c>
      <c r="Q8464" s="2">
        <f>IF(Customer_churn_Table!N8464=0,Customer_churn_Table!R8464,NA())</f>
        <v>949</v>
      </c>
      <c r="R8464" s="2" t="e">
        <f>IF(Customer_churn_Table!N8464=1,Customer_churn_Table!H8464,NA())</f>
        <v>#N/A</v>
      </c>
      <c r="S8464" s="2" t="e">
        <f>IF(Customer_churn_Table!N8464=1,Customer_churn_Table!R8464,NA())</f>
        <v>#N/A</v>
      </c>
    </row>
    <row r="8465" spans="16:19" x14ac:dyDescent="0.35">
      <c r="P8465" s="2" t="e">
        <f>IF(Customer_churn_Table!N8465=0,Customer_churn_Table!H8465,NA())</f>
        <v>#N/A</v>
      </c>
      <c r="Q8465" s="2" t="e">
        <f>IF(Customer_churn_Table!N8465=0,Customer_churn_Table!R8465,NA())</f>
        <v>#N/A</v>
      </c>
      <c r="R8465" s="2">
        <f>IF(Customer_churn_Table!N8465=1,Customer_churn_Table!H8465,NA())</f>
        <v>2</v>
      </c>
      <c r="S8465" s="2">
        <f>IF(Customer_churn_Table!N8465=1,Customer_churn_Table!R8465,NA())</f>
        <v>948</v>
      </c>
    </row>
    <row r="8466" spans="16:19" x14ac:dyDescent="0.35">
      <c r="P8466" s="2">
        <f>IF(Customer_churn_Table!N8466=0,Customer_churn_Table!H8466,NA())</f>
        <v>4</v>
      </c>
      <c r="Q8466" s="2">
        <f>IF(Customer_churn_Table!N8466=0,Customer_churn_Table!R8466,NA())</f>
        <v>827</v>
      </c>
      <c r="R8466" s="2" t="e">
        <f>IF(Customer_churn_Table!N8466=1,Customer_churn_Table!H8466,NA())</f>
        <v>#N/A</v>
      </c>
      <c r="S8466" s="2" t="e">
        <f>IF(Customer_churn_Table!N8466=1,Customer_churn_Table!R8466,NA())</f>
        <v>#N/A</v>
      </c>
    </row>
    <row r="8467" spans="16:19" x14ac:dyDescent="0.35">
      <c r="P8467" s="2" t="e">
        <f>IF(Customer_churn_Table!N8467=0,Customer_churn_Table!H8467,NA())</f>
        <v>#N/A</v>
      </c>
      <c r="Q8467" s="2" t="e">
        <f>IF(Customer_churn_Table!N8467=0,Customer_churn_Table!R8467,NA())</f>
        <v>#N/A</v>
      </c>
      <c r="R8467" s="2">
        <f>IF(Customer_churn_Table!N8467=1,Customer_churn_Table!H8467,NA())</f>
        <v>2</v>
      </c>
      <c r="S8467" s="2">
        <f>IF(Customer_churn_Table!N8467=1,Customer_churn_Table!R8467,NA())</f>
        <v>949</v>
      </c>
    </row>
    <row r="8468" spans="16:19" x14ac:dyDescent="0.35">
      <c r="P8468" s="2">
        <f>IF(Customer_churn_Table!N8468=0,Customer_churn_Table!H8468,NA())</f>
        <v>9</v>
      </c>
      <c r="Q8468" s="2">
        <f>IF(Customer_churn_Table!N8468=0,Customer_churn_Table!R8468,NA())</f>
        <v>336</v>
      </c>
      <c r="R8468" s="2" t="e">
        <f>IF(Customer_churn_Table!N8468=1,Customer_churn_Table!H8468,NA())</f>
        <v>#N/A</v>
      </c>
      <c r="S8468" s="2" t="e">
        <f>IF(Customer_churn_Table!N8468=1,Customer_churn_Table!R8468,NA())</f>
        <v>#N/A</v>
      </c>
    </row>
    <row r="8469" spans="16:19" x14ac:dyDescent="0.35">
      <c r="P8469" s="2">
        <f>IF(Customer_churn_Table!N8469=0,Customer_churn_Table!H8469,NA())</f>
        <v>3</v>
      </c>
      <c r="Q8469" s="2">
        <f>IF(Customer_churn_Table!N8469=0,Customer_churn_Table!R8469,NA())</f>
        <v>557</v>
      </c>
      <c r="R8469" s="2" t="e">
        <f>IF(Customer_churn_Table!N8469=1,Customer_churn_Table!H8469,NA())</f>
        <v>#N/A</v>
      </c>
      <c r="S8469" s="2" t="e">
        <f>IF(Customer_churn_Table!N8469=1,Customer_churn_Table!R8469,NA())</f>
        <v>#N/A</v>
      </c>
    </row>
    <row r="8470" spans="16:19" x14ac:dyDescent="0.35">
      <c r="P8470" s="2">
        <f>IF(Customer_churn_Table!N8470=0,Customer_churn_Table!H8470,NA())</f>
        <v>5</v>
      </c>
      <c r="Q8470" s="2">
        <f>IF(Customer_churn_Table!N8470=0,Customer_churn_Table!R8470,NA())</f>
        <v>957</v>
      </c>
      <c r="R8470" s="2" t="e">
        <f>IF(Customer_churn_Table!N8470=1,Customer_churn_Table!H8470,NA())</f>
        <v>#N/A</v>
      </c>
      <c r="S8470" s="2" t="e">
        <f>IF(Customer_churn_Table!N8470=1,Customer_churn_Table!R8470,NA())</f>
        <v>#N/A</v>
      </c>
    </row>
    <row r="8471" spans="16:19" x14ac:dyDescent="0.35">
      <c r="P8471" s="2">
        <f>IF(Customer_churn_Table!N8471=0,Customer_churn_Table!H8471,NA())</f>
        <v>5</v>
      </c>
      <c r="Q8471" s="2">
        <f>IF(Customer_churn_Table!N8471=0,Customer_churn_Table!R8471,NA())</f>
        <v>723</v>
      </c>
      <c r="R8471" s="2" t="e">
        <f>IF(Customer_churn_Table!N8471=1,Customer_churn_Table!H8471,NA())</f>
        <v>#N/A</v>
      </c>
      <c r="S8471" s="2" t="e">
        <f>IF(Customer_churn_Table!N8471=1,Customer_churn_Table!R8471,NA())</f>
        <v>#N/A</v>
      </c>
    </row>
    <row r="8472" spans="16:19" x14ac:dyDescent="0.35">
      <c r="P8472" s="2">
        <f>IF(Customer_churn_Table!N8472=0,Customer_churn_Table!H8472,NA())</f>
        <v>0</v>
      </c>
      <c r="Q8472" s="2">
        <f>IF(Customer_churn_Table!N8472=0,Customer_churn_Table!R8472,NA())</f>
        <v>537</v>
      </c>
      <c r="R8472" s="2" t="e">
        <f>IF(Customer_churn_Table!N8472=1,Customer_churn_Table!H8472,NA())</f>
        <v>#N/A</v>
      </c>
      <c r="S8472" s="2" t="e">
        <f>IF(Customer_churn_Table!N8472=1,Customer_churn_Table!R8472,NA())</f>
        <v>#N/A</v>
      </c>
    </row>
    <row r="8473" spans="16:19" x14ac:dyDescent="0.35">
      <c r="P8473" s="2" t="e">
        <f>IF(Customer_churn_Table!N8473=0,Customer_churn_Table!H8473,NA())</f>
        <v>#N/A</v>
      </c>
      <c r="Q8473" s="2" t="e">
        <f>IF(Customer_churn_Table!N8473=0,Customer_churn_Table!R8473,NA())</f>
        <v>#N/A</v>
      </c>
      <c r="R8473" s="2">
        <f>IF(Customer_churn_Table!N8473=1,Customer_churn_Table!H8473,NA())</f>
        <v>10</v>
      </c>
      <c r="S8473" s="2">
        <f>IF(Customer_churn_Table!N8473=1,Customer_churn_Table!R8473,NA())</f>
        <v>242</v>
      </c>
    </row>
    <row r="8474" spans="16:19" x14ac:dyDescent="0.35">
      <c r="P8474" s="2">
        <f>IF(Customer_churn_Table!N8474=0,Customer_churn_Table!H8474,NA())</f>
        <v>3</v>
      </c>
      <c r="Q8474" s="2">
        <f>IF(Customer_churn_Table!N8474=0,Customer_churn_Table!R8474,NA())</f>
        <v>241</v>
      </c>
      <c r="R8474" s="2" t="e">
        <f>IF(Customer_churn_Table!N8474=1,Customer_churn_Table!H8474,NA())</f>
        <v>#N/A</v>
      </c>
      <c r="S8474" s="2" t="e">
        <f>IF(Customer_churn_Table!N8474=1,Customer_churn_Table!R8474,NA())</f>
        <v>#N/A</v>
      </c>
    </row>
    <row r="8475" spans="16:19" x14ac:dyDescent="0.35">
      <c r="P8475" s="2">
        <f>IF(Customer_churn_Table!N8475=0,Customer_churn_Table!H8475,NA())</f>
        <v>6</v>
      </c>
      <c r="Q8475" s="2">
        <f>IF(Customer_churn_Table!N8475=0,Customer_churn_Table!R8475,NA())</f>
        <v>497</v>
      </c>
      <c r="R8475" s="2" t="e">
        <f>IF(Customer_churn_Table!N8475=1,Customer_churn_Table!H8475,NA())</f>
        <v>#N/A</v>
      </c>
      <c r="S8475" s="2" t="e">
        <f>IF(Customer_churn_Table!N8475=1,Customer_churn_Table!R8475,NA())</f>
        <v>#N/A</v>
      </c>
    </row>
    <row r="8476" spans="16:19" x14ac:dyDescent="0.35">
      <c r="P8476" s="2">
        <f>IF(Customer_churn_Table!N8476=0,Customer_churn_Table!H8476,NA())</f>
        <v>4</v>
      </c>
      <c r="Q8476" s="2">
        <f>IF(Customer_churn_Table!N8476=0,Customer_churn_Table!R8476,NA())</f>
        <v>739</v>
      </c>
      <c r="R8476" s="2" t="e">
        <f>IF(Customer_churn_Table!N8476=1,Customer_churn_Table!H8476,NA())</f>
        <v>#N/A</v>
      </c>
      <c r="S8476" s="2" t="e">
        <f>IF(Customer_churn_Table!N8476=1,Customer_churn_Table!R8476,NA())</f>
        <v>#N/A</v>
      </c>
    </row>
    <row r="8477" spans="16:19" x14ac:dyDescent="0.35">
      <c r="P8477" s="2" t="e">
        <f>IF(Customer_churn_Table!N8477=0,Customer_churn_Table!H8477,NA())</f>
        <v>#N/A</v>
      </c>
      <c r="Q8477" s="2" t="e">
        <f>IF(Customer_churn_Table!N8477=0,Customer_churn_Table!R8477,NA())</f>
        <v>#N/A</v>
      </c>
      <c r="R8477" s="2">
        <f>IF(Customer_churn_Table!N8477=1,Customer_churn_Table!H8477,NA())</f>
        <v>2</v>
      </c>
      <c r="S8477" s="2">
        <f>IF(Customer_churn_Table!N8477=1,Customer_churn_Table!R8477,NA())</f>
        <v>681</v>
      </c>
    </row>
    <row r="8478" spans="16:19" x14ac:dyDescent="0.35">
      <c r="P8478" s="2">
        <f>IF(Customer_churn_Table!N8478=0,Customer_churn_Table!H8478,NA())</f>
        <v>9</v>
      </c>
      <c r="Q8478" s="2">
        <f>IF(Customer_churn_Table!N8478=0,Customer_churn_Table!R8478,NA())</f>
        <v>577</v>
      </c>
      <c r="R8478" s="2" t="e">
        <f>IF(Customer_churn_Table!N8478=1,Customer_churn_Table!H8478,NA())</f>
        <v>#N/A</v>
      </c>
      <c r="S8478" s="2" t="e">
        <f>IF(Customer_churn_Table!N8478=1,Customer_churn_Table!R8478,NA())</f>
        <v>#N/A</v>
      </c>
    </row>
    <row r="8479" spans="16:19" x14ac:dyDescent="0.35">
      <c r="P8479" s="2" t="e">
        <f>IF(Customer_churn_Table!N8479=0,Customer_churn_Table!H8479,NA())</f>
        <v>#N/A</v>
      </c>
      <c r="Q8479" s="2" t="e">
        <f>IF(Customer_churn_Table!N8479=0,Customer_churn_Table!R8479,NA())</f>
        <v>#N/A</v>
      </c>
      <c r="R8479" s="2">
        <f>IF(Customer_churn_Table!N8479=1,Customer_churn_Table!H8479,NA())</f>
        <v>0</v>
      </c>
      <c r="S8479" s="2">
        <f>IF(Customer_churn_Table!N8479=1,Customer_churn_Table!R8479,NA())</f>
        <v>569</v>
      </c>
    </row>
    <row r="8480" spans="16:19" x14ac:dyDescent="0.35">
      <c r="P8480" s="2">
        <f>IF(Customer_churn_Table!N8480=0,Customer_churn_Table!H8480,NA())</f>
        <v>0</v>
      </c>
      <c r="Q8480" s="2">
        <f>IF(Customer_churn_Table!N8480=0,Customer_churn_Table!R8480,NA())</f>
        <v>877</v>
      </c>
      <c r="R8480" s="2" t="e">
        <f>IF(Customer_churn_Table!N8480=1,Customer_churn_Table!H8480,NA())</f>
        <v>#N/A</v>
      </c>
      <c r="S8480" s="2" t="e">
        <f>IF(Customer_churn_Table!N8480=1,Customer_churn_Table!R8480,NA())</f>
        <v>#N/A</v>
      </c>
    </row>
    <row r="8481" spans="16:19" x14ac:dyDescent="0.35">
      <c r="P8481" s="2">
        <f>IF(Customer_churn_Table!N8481=0,Customer_churn_Table!H8481,NA())</f>
        <v>2</v>
      </c>
      <c r="Q8481" s="2">
        <f>IF(Customer_churn_Table!N8481=0,Customer_churn_Table!R8481,NA())</f>
        <v>419</v>
      </c>
      <c r="R8481" s="2" t="e">
        <f>IF(Customer_churn_Table!N8481=1,Customer_churn_Table!H8481,NA())</f>
        <v>#N/A</v>
      </c>
      <c r="S8481" s="2" t="e">
        <f>IF(Customer_churn_Table!N8481=1,Customer_churn_Table!R8481,NA())</f>
        <v>#N/A</v>
      </c>
    </row>
    <row r="8482" spans="16:19" x14ac:dyDescent="0.35">
      <c r="P8482" s="2">
        <f>IF(Customer_churn_Table!N8482=0,Customer_churn_Table!H8482,NA())</f>
        <v>5</v>
      </c>
      <c r="Q8482" s="2">
        <f>IF(Customer_churn_Table!N8482=0,Customer_churn_Table!R8482,NA())</f>
        <v>405</v>
      </c>
      <c r="R8482" s="2" t="e">
        <f>IF(Customer_churn_Table!N8482=1,Customer_churn_Table!H8482,NA())</f>
        <v>#N/A</v>
      </c>
      <c r="S8482" s="2" t="e">
        <f>IF(Customer_churn_Table!N8482=1,Customer_churn_Table!R8482,NA())</f>
        <v>#N/A</v>
      </c>
    </row>
    <row r="8483" spans="16:19" x14ac:dyDescent="0.35">
      <c r="P8483" s="2">
        <f>IF(Customer_churn_Table!N8483=0,Customer_churn_Table!H8483,NA())</f>
        <v>10</v>
      </c>
      <c r="Q8483" s="2">
        <f>IF(Customer_churn_Table!N8483=0,Customer_churn_Table!R8483,NA())</f>
        <v>975</v>
      </c>
      <c r="R8483" s="2" t="e">
        <f>IF(Customer_churn_Table!N8483=1,Customer_churn_Table!H8483,NA())</f>
        <v>#N/A</v>
      </c>
      <c r="S8483" s="2" t="e">
        <f>IF(Customer_churn_Table!N8483=1,Customer_churn_Table!R8483,NA())</f>
        <v>#N/A</v>
      </c>
    </row>
    <row r="8484" spans="16:19" x14ac:dyDescent="0.35">
      <c r="P8484" s="2">
        <f>IF(Customer_churn_Table!N8484=0,Customer_churn_Table!H8484,NA())</f>
        <v>2</v>
      </c>
      <c r="Q8484" s="2">
        <f>IF(Customer_churn_Table!N8484=0,Customer_churn_Table!R8484,NA())</f>
        <v>521</v>
      </c>
      <c r="R8484" s="2" t="e">
        <f>IF(Customer_churn_Table!N8484=1,Customer_churn_Table!H8484,NA())</f>
        <v>#N/A</v>
      </c>
      <c r="S8484" s="2" t="e">
        <f>IF(Customer_churn_Table!N8484=1,Customer_churn_Table!R8484,NA())</f>
        <v>#N/A</v>
      </c>
    </row>
    <row r="8485" spans="16:19" x14ac:dyDescent="0.35">
      <c r="P8485" s="2">
        <f>IF(Customer_churn_Table!N8485=0,Customer_churn_Table!H8485,NA())</f>
        <v>9</v>
      </c>
      <c r="Q8485" s="2">
        <f>IF(Customer_churn_Table!N8485=0,Customer_churn_Table!R8485,NA())</f>
        <v>398</v>
      </c>
      <c r="R8485" s="2" t="e">
        <f>IF(Customer_churn_Table!N8485=1,Customer_churn_Table!H8485,NA())</f>
        <v>#N/A</v>
      </c>
      <c r="S8485" s="2" t="e">
        <f>IF(Customer_churn_Table!N8485=1,Customer_churn_Table!R8485,NA())</f>
        <v>#N/A</v>
      </c>
    </row>
    <row r="8486" spans="16:19" x14ac:dyDescent="0.35">
      <c r="P8486" s="2" t="e">
        <f>IF(Customer_churn_Table!N8486=0,Customer_churn_Table!H8486,NA())</f>
        <v>#N/A</v>
      </c>
      <c r="Q8486" s="2" t="e">
        <f>IF(Customer_churn_Table!N8486=0,Customer_churn_Table!R8486,NA())</f>
        <v>#N/A</v>
      </c>
      <c r="R8486" s="2">
        <f>IF(Customer_churn_Table!N8486=1,Customer_churn_Table!H8486,NA())</f>
        <v>3</v>
      </c>
      <c r="S8486" s="2">
        <f>IF(Customer_churn_Table!N8486=1,Customer_churn_Table!R8486,NA())</f>
        <v>848</v>
      </c>
    </row>
    <row r="8487" spans="16:19" x14ac:dyDescent="0.35">
      <c r="P8487" s="2">
        <f>IF(Customer_churn_Table!N8487=0,Customer_churn_Table!H8487,NA())</f>
        <v>7</v>
      </c>
      <c r="Q8487" s="2">
        <f>IF(Customer_churn_Table!N8487=0,Customer_churn_Table!R8487,NA())</f>
        <v>940</v>
      </c>
      <c r="R8487" s="2" t="e">
        <f>IF(Customer_churn_Table!N8487=1,Customer_churn_Table!H8487,NA())</f>
        <v>#N/A</v>
      </c>
      <c r="S8487" s="2" t="e">
        <f>IF(Customer_churn_Table!N8487=1,Customer_churn_Table!R8487,NA())</f>
        <v>#N/A</v>
      </c>
    </row>
    <row r="8488" spans="16:19" x14ac:dyDescent="0.35">
      <c r="P8488" s="2" t="e">
        <f>IF(Customer_churn_Table!N8488=0,Customer_churn_Table!H8488,NA())</f>
        <v>#N/A</v>
      </c>
      <c r="Q8488" s="2" t="e">
        <f>IF(Customer_churn_Table!N8488=0,Customer_churn_Table!R8488,NA())</f>
        <v>#N/A</v>
      </c>
      <c r="R8488" s="2">
        <f>IF(Customer_churn_Table!N8488=1,Customer_churn_Table!H8488,NA())</f>
        <v>6</v>
      </c>
      <c r="S8488" s="2">
        <f>IF(Customer_churn_Table!N8488=1,Customer_churn_Table!R8488,NA())</f>
        <v>471</v>
      </c>
    </row>
    <row r="8489" spans="16:19" x14ac:dyDescent="0.35">
      <c r="P8489" s="2">
        <f>IF(Customer_churn_Table!N8489=0,Customer_churn_Table!H8489,NA())</f>
        <v>0</v>
      </c>
      <c r="Q8489" s="2">
        <f>IF(Customer_churn_Table!N8489=0,Customer_churn_Table!R8489,NA())</f>
        <v>288</v>
      </c>
      <c r="R8489" s="2" t="e">
        <f>IF(Customer_churn_Table!N8489=1,Customer_churn_Table!H8489,NA())</f>
        <v>#N/A</v>
      </c>
      <c r="S8489" s="2" t="e">
        <f>IF(Customer_churn_Table!N8489=1,Customer_churn_Table!R8489,NA())</f>
        <v>#N/A</v>
      </c>
    </row>
    <row r="8490" spans="16:19" x14ac:dyDescent="0.35">
      <c r="P8490" s="2" t="e">
        <f>IF(Customer_churn_Table!N8490=0,Customer_churn_Table!H8490,NA())</f>
        <v>#N/A</v>
      </c>
      <c r="Q8490" s="2" t="e">
        <f>IF(Customer_churn_Table!N8490=0,Customer_churn_Table!R8490,NA())</f>
        <v>#N/A</v>
      </c>
      <c r="R8490" s="2">
        <f>IF(Customer_churn_Table!N8490=1,Customer_churn_Table!H8490,NA())</f>
        <v>5</v>
      </c>
      <c r="S8490" s="2">
        <f>IF(Customer_churn_Table!N8490=1,Customer_churn_Table!R8490,NA())</f>
        <v>255</v>
      </c>
    </row>
    <row r="8491" spans="16:19" x14ac:dyDescent="0.35">
      <c r="P8491" s="2">
        <f>IF(Customer_churn_Table!N8491=0,Customer_churn_Table!H8491,NA())</f>
        <v>7</v>
      </c>
      <c r="Q8491" s="2">
        <f>IF(Customer_churn_Table!N8491=0,Customer_churn_Table!R8491,NA())</f>
        <v>303</v>
      </c>
      <c r="R8491" s="2" t="e">
        <f>IF(Customer_churn_Table!N8491=1,Customer_churn_Table!H8491,NA())</f>
        <v>#N/A</v>
      </c>
      <c r="S8491" s="2" t="e">
        <f>IF(Customer_churn_Table!N8491=1,Customer_churn_Table!R8491,NA())</f>
        <v>#N/A</v>
      </c>
    </row>
    <row r="8492" spans="16:19" x14ac:dyDescent="0.35">
      <c r="P8492" s="2" t="e">
        <f>IF(Customer_churn_Table!N8492=0,Customer_churn_Table!H8492,NA())</f>
        <v>#N/A</v>
      </c>
      <c r="Q8492" s="2" t="e">
        <f>IF(Customer_churn_Table!N8492=0,Customer_churn_Table!R8492,NA())</f>
        <v>#N/A</v>
      </c>
      <c r="R8492" s="2">
        <f>IF(Customer_churn_Table!N8492=1,Customer_churn_Table!H8492,NA())</f>
        <v>5</v>
      </c>
      <c r="S8492" s="2">
        <f>IF(Customer_churn_Table!N8492=1,Customer_churn_Table!R8492,NA())</f>
        <v>512</v>
      </c>
    </row>
    <row r="8493" spans="16:19" x14ac:dyDescent="0.35">
      <c r="P8493" s="2">
        <f>IF(Customer_churn_Table!N8493=0,Customer_churn_Table!H8493,NA())</f>
        <v>2</v>
      </c>
      <c r="Q8493" s="2">
        <f>IF(Customer_churn_Table!N8493=0,Customer_churn_Table!R8493,NA())</f>
        <v>288</v>
      </c>
      <c r="R8493" s="2" t="e">
        <f>IF(Customer_churn_Table!N8493=1,Customer_churn_Table!H8493,NA())</f>
        <v>#N/A</v>
      </c>
      <c r="S8493" s="2" t="e">
        <f>IF(Customer_churn_Table!N8493=1,Customer_churn_Table!R8493,NA())</f>
        <v>#N/A</v>
      </c>
    </row>
    <row r="8494" spans="16:19" x14ac:dyDescent="0.35">
      <c r="P8494" s="2">
        <f>IF(Customer_churn_Table!N8494=0,Customer_churn_Table!H8494,NA())</f>
        <v>9</v>
      </c>
      <c r="Q8494" s="2">
        <f>IF(Customer_churn_Table!N8494=0,Customer_churn_Table!R8494,NA())</f>
        <v>261</v>
      </c>
      <c r="R8494" s="2" t="e">
        <f>IF(Customer_churn_Table!N8494=1,Customer_churn_Table!H8494,NA())</f>
        <v>#N/A</v>
      </c>
      <c r="S8494" s="2" t="e">
        <f>IF(Customer_churn_Table!N8494=1,Customer_churn_Table!R8494,NA())</f>
        <v>#N/A</v>
      </c>
    </row>
    <row r="8495" spans="16:19" x14ac:dyDescent="0.35">
      <c r="P8495" s="2" t="e">
        <f>IF(Customer_churn_Table!N8495=0,Customer_churn_Table!H8495,NA())</f>
        <v>#N/A</v>
      </c>
      <c r="Q8495" s="2" t="e">
        <f>IF(Customer_churn_Table!N8495=0,Customer_churn_Table!R8495,NA())</f>
        <v>#N/A</v>
      </c>
      <c r="R8495" s="2">
        <f>IF(Customer_churn_Table!N8495=1,Customer_churn_Table!H8495,NA())</f>
        <v>9</v>
      </c>
      <c r="S8495" s="2">
        <f>IF(Customer_churn_Table!N8495=1,Customer_churn_Table!R8495,NA())</f>
        <v>314</v>
      </c>
    </row>
    <row r="8496" spans="16:19" x14ac:dyDescent="0.35">
      <c r="P8496" s="2">
        <f>IF(Customer_churn_Table!N8496=0,Customer_churn_Table!H8496,NA())</f>
        <v>2</v>
      </c>
      <c r="Q8496" s="2">
        <f>IF(Customer_churn_Table!N8496=0,Customer_churn_Table!R8496,NA())</f>
        <v>895</v>
      </c>
      <c r="R8496" s="2" t="e">
        <f>IF(Customer_churn_Table!N8496=1,Customer_churn_Table!H8496,NA())</f>
        <v>#N/A</v>
      </c>
      <c r="S8496" s="2" t="e">
        <f>IF(Customer_churn_Table!N8496=1,Customer_churn_Table!R8496,NA())</f>
        <v>#N/A</v>
      </c>
    </row>
    <row r="8497" spans="16:19" x14ac:dyDescent="0.35">
      <c r="P8497" s="2" t="e">
        <f>IF(Customer_churn_Table!N8497=0,Customer_churn_Table!H8497,NA())</f>
        <v>#N/A</v>
      </c>
      <c r="Q8497" s="2" t="e">
        <f>IF(Customer_churn_Table!N8497=0,Customer_churn_Table!R8497,NA())</f>
        <v>#N/A</v>
      </c>
      <c r="R8497" s="2">
        <f>IF(Customer_churn_Table!N8497=1,Customer_churn_Table!H8497,NA())</f>
        <v>4</v>
      </c>
      <c r="S8497" s="2">
        <f>IF(Customer_churn_Table!N8497=1,Customer_churn_Table!R8497,NA())</f>
        <v>255</v>
      </c>
    </row>
    <row r="8498" spans="16:19" x14ac:dyDescent="0.35">
      <c r="P8498" s="2">
        <f>IF(Customer_churn_Table!N8498=0,Customer_churn_Table!H8498,NA())</f>
        <v>3</v>
      </c>
      <c r="Q8498" s="2">
        <f>IF(Customer_churn_Table!N8498=0,Customer_churn_Table!R8498,NA())</f>
        <v>524</v>
      </c>
      <c r="R8498" s="2" t="e">
        <f>IF(Customer_churn_Table!N8498=1,Customer_churn_Table!H8498,NA())</f>
        <v>#N/A</v>
      </c>
      <c r="S8498" s="2" t="e">
        <f>IF(Customer_churn_Table!N8498=1,Customer_churn_Table!R8498,NA())</f>
        <v>#N/A</v>
      </c>
    </row>
    <row r="8499" spans="16:19" x14ac:dyDescent="0.35">
      <c r="P8499" s="2">
        <f>IF(Customer_churn_Table!N8499=0,Customer_churn_Table!H8499,NA())</f>
        <v>1</v>
      </c>
      <c r="Q8499" s="2">
        <f>IF(Customer_churn_Table!N8499=0,Customer_churn_Table!R8499,NA())</f>
        <v>937</v>
      </c>
      <c r="R8499" s="2" t="e">
        <f>IF(Customer_churn_Table!N8499=1,Customer_churn_Table!H8499,NA())</f>
        <v>#N/A</v>
      </c>
      <c r="S8499" s="2" t="e">
        <f>IF(Customer_churn_Table!N8499=1,Customer_churn_Table!R8499,NA())</f>
        <v>#N/A</v>
      </c>
    </row>
    <row r="8500" spans="16:19" x14ac:dyDescent="0.35">
      <c r="P8500" s="2">
        <f>IF(Customer_churn_Table!N8500=0,Customer_churn_Table!H8500,NA())</f>
        <v>7</v>
      </c>
      <c r="Q8500" s="2">
        <f>IF(Customer_churn_Table!N8500=0,Customer_churn_Table!R8500,NA())</f>
        <v>313</v>
      </c>
      <c r="R8500" s="2" t="e">
        <f>IF(Customer_churn_Table!N8500=1,Customer_churn_Table!H8500,NA())</f>
        <v>#N/A</v>
      </c>
      <c r="S8500" s="2" t="e">
        <f>IF(Customer_churn_Table!N8500=1,Customer_churn_Table!R8500,NA())</f>
        <v>#N/A</v>
      </c>
    </row>
    <row r="8501" spans="16:19" x14ac:dyDescent="0.35">
      <c r="P8501" s="2">
        <f>IF(Customer_churn_Table!N8501=0,Customer_churn_Table!H8501,NA())</f>
        <v>2</v>
      </c>
      <c r="Q8501" s="2">
        <f>IF(Customer_churn_Table!N8501=0,Customer_churn_Table!R8501,NA())</f>
        <v>563</v>
      </c>
      <c r="R8501" s="2" t="e">
        <f>IF(Customer_churn_Table!N8501=1,Customer_churn_Table!H8501,NA())</f>
        <v>#N/A</v>
      </c>
      <c r="S8501" s="2" t="e">
        <f>IF(Customer_churn_Table!N8501=1,Customer_churn_Table!R8501,NA())</f>
        <v>#N/A</v>
      </c>
    </row>
    <row r="8502" spans="16:19" x14ac:dyDescent="0.35">
      <c r="P8502" s="2">
        <f>IF(Customer_churn_Table!N8502=0,Customer_churn_Table!H8502,NA())</f>
        <v>2</v>
      </c>
      <c r="Q8502" s="2">
        <f>IF(Customer_churn_Table!N8502=0,Customer_churn_Table!R8502,NA())</f>
        <v>942</v>
      </c>
      <c r="R8502" s="2" t="e">
        <f>IF(Customer_churn_Table!N8502=1,Customer_churn_Table!H8502,NA())</f>
        <v>#N/A</v>
      </c>
      <c r="S8502" s="2" t="e">
        <f>IF(Customer_churn_Table!N8502=1,Customer_churn_Table!R8502,NA())</f>
        <v>#N/A</v>
      </c>
    </row>
    <row r="8503" spans="16:19" x14ac:dyDescent="0.35">
      <c r="P8503" s="2">
        <f>IF(Customer_churn_Table!N8503=0,Customer_churn_Table!H8503,NA())</f>
        <v>6</v>
      </c>
      <c r="Q8503" s="2">
        <f>IF(Customer_churn_Table!N8503=0,Customer_churn_Table!R8503,NA())</f>
        <v>775</v>
      </c>
      <c r="R8503" s="2" t="e">
        <f>IF(Customer_churn_Table!N8503=1,Customer_churn_Table!H8503,NA())</f>
        <v>#N/A</v>
      </c>
      <c r="S8503" s="2" t="e">
        <f>IF(Customer_churn_Table!N8503=1,Customer_churn_Table!R8503,NA())</f>
        <v>#N/A</v>
      </c>
    </row>
    <row r="8504" spans="16:19" x14ac:dyDescent="0.35">
      <c r="P8504" s="2">
        <f>IF(Customer_churn_Table!N8504=0,Customer_churn_Table!H8504,NA())</f>
        <v>8</v>
      </c>
      <c r="Q8504" s="2">
        <f>IF(Customer_churn_Table!N8504=0,Customer_churn_Table!R8504,NA())</f>
        <v>605</v>
      </c>
      <c r="R8504" s="2" t="e">
        <f>IF(Customer_churn_Table!N8504=1,Customer_churn_Table!H8504,NA())</f>
        <v>#N/A</v>
      </c>
      <c r="S8504" s="2" t="e">
        <f>IF(Customer_churn_Table!N8504=1,Customer_churn_Table!R8504,NA())</f>
        <v>#N/A</v>
      </c>
    </row>
    <row r="8505" spans="16:19" x14ac:dyDescent="0.35">
      <c r="P8505" s="2">
        <f>IF(Customer_churn_Table!N8505=0,Customer_churn_Table!H8505,NA())</f>
        <v>2</v>
      </c>
      <c r="Q8505" s="2">
        <f>IF(Customer_churn_Table!N8505=0,Customer_churn_Table!R8505,NA())</f>
        <v>640</v>
      </c>
      <c r="R8505" s="2" t="e">
        <f>IF(Customer_churn_Table!N8505=1,Customer_churn_Table!H8505,NA())</f>
        <v>#N/A</v>
      </c>
      <c r="S8505" s="2" t="e">
        <f>IF(Customer_churn_Table!N8505=1,Customer_churn_Table!R8505,NA())</f>
        <v>#N/A</v>
      </c>
    </row>
    <row r="8506" spans="16:19" x14ac:dyDescent="0.35">
      <c r="P8506" s="2" t="e">
        <f>IF(Customer_churn_Table!N8506=0,Customer_churn_Table!H8506,NA())</f>
        <v>#N/A</v>
      </c>
      <c r="Q8506" s="2" t="e">
        <f>IF(Customer_churn_Table!N8506=0,Customer_churn_Table!R8506,NA())</f>
        <v>#N/A</v>
      </c>
      <c r="R8506" s="2">
        <f>IF(Customer_churn_Table!N8506=1,Customer_churn_Table!H8506,NA())</f>
        <v>3</v>
      </c>
      <c r="S8506" s="2">
        <f>IF(Customer_churn_Table!N8506=1,Customer_churn_Table!R8506,NA())</f>
        <v>833</v>
      </c>
    </row>
    <row r="8507" spans="16:19" x14ac:dyDescent="0.35">
      <c r="P8507" s="2">
        <f>IF(Customer_churn_Table!N8507=0,Customer_churn_Table!H8507,NA())</f>
        <v>5</v>
      </c>
      <c r="Q8507" s="2">
        <f>IF(Customer_churn_Table!N8507=0,Customer_churn_Table!R8507,NA())</f>
        <v>282</v>
      </c>
      <c r="R8507" s="2" t="e">
        <f>IF(Customer_churn_Table!N8507=1,Customer_churn_Table!H8507,NA())</f>
        <v>#N/A</v>
      </c>
      <c r="S8507" s="2" t="e">
        <f>IF(Customer_churn_Table!N8507=1,Customer_churn_Table!R8507,NA())</f>
        <v>#N/A</v>
      </c>
    </row>
    <row r="8508" spans="16:19" x14ac:dyDescent="0.35">
      <c r="P8508" s="2">
        <f>IF(Customer_churn_Table!N8508=0,Customer_churn_Table!H8508,NA())</f>
        <v>9</v>
      </c>
      <c r="Q8508" s="2">
        <f>IF(Customer_churn_Table!N8508=0,Customer_churn_Table!R8508,NA())</f>
        <v>741</v>
      </c>
      <c r="R8508" s="2" t="e">
        <f>IF(Customer_churn_Table!N8508=1,Customer_churn_Table!H8508,NA())</f>
        <v>#N/A</v>
      </c>
      <c r="S8508" s="2" t="e">
        <f>IF(Customer_churn_Table!N8508=1,Customer_churn_Table!R8508,NA())</f>
        <v>#N/A</v>
      </c>
    </row>
    <row r="8509" spans="16:19" x14ac:dyDescent="0.35">
      <c r="P8509" s="2">
        <f>IF(Customer_churn_Table!N8509=0,Customer_churn_Table!H8509,NA())</f>
        <v>5</v>
      </c>
      <c r="Q8509" s="2">
        <f>IF(Customer_churn_Table!N8509=0,Customer_churn_Table!R8509,NA())</f>
        <v>693</v>
      </c>
      <c r="R8509" s="2" t="e">
        <f>IF(Customer_churn_Table!N8509=1,Customer_churn_Table!H8509,NA())</f>
        <v>#N/A</v>
      </c>
      <c r="S8509" s="2" t="e">
        <f>IF(Customer_churn_Table!N8509=1,Customer_churn_Table!R8509,NA())</f>
        <v>#N/A</v>
      </c>
    </row>
    <row r="8510" spans="16:19" x14ac:dyDescent="0.35">
      <c r="P8510" s="2">
        <f>IF(Customer_churn_Table!N8510=0,Customer_churn_Table!H8510,NA())</f>
        <v>2</v>
      </c>
      <c r="Q8510" s="2">
        <f>IF(Customer_churn_Table!N8510=0,Customer_churn_Table!R8510,NA())</f>
        <v>1000</v>
      </c>
      <c r="R8510" s="2" t="e">
        <f>IF(Customer_churn_Table!N8510=1,Customer_churn_Table!H8510,NA())</f>
        <v>#N/A</v>
      </c>
      <c r="S8510" s="2" t="e">
        <f>IF(Customer_churn_Table!N8510=1,Customer_churn_Table!R8510,NA())</f>
        <v>#N/A</v>
      </c>
    </row>
    <row r="8511" spans="16:19" x14ac:dyDescent="0.35">
      <c r="P8511" s="2">
        <f>IF(Customer_churn_Table!N8511=0,Customer_churn_Table!H8511,NA())</f>
        <v>2</v>
      </c>
      <c r="Q8511" s="2">
        <f>IF(Customer_churn_Table!N8511=0,Customer_churn_Table!R8511,NA())</f>
        <v>338</v>
      </c>
      <c r="R8511" s="2" t="e">
        <f>IF(Customer_churn_Table!N8511=1,Customer_churn_Table!H8511,NA())</f>
        <v>#N/A</v>
      </c>
      <c r="S8511" s="2" t="e">
        <f>IF(Customer_churn_Table!N8511=1,Customer_churn_Table!R8511,NA())</f>
        <v>#N/A</v>
      </c>
    </row>
    <row r="8512" spans="16:19" x14ac:dyDescent="0.35">
      <c r="P8512" s="2" t="e">
        <f>IF(Customer_churn_Table!N8512=0,Customer_churn_Table!H8512,NA())</f>
        <v>#N/A</v>
      </c>
      <c r="Q8512" s="2" t="e">
        <f>IF(Customer_churn_Table!N8512=0,Customer_churn_Table!R8512,NA())</f>
        <v>#N/A</v>
      </c>
      <c r="R8512" s="2">
        <f>IF(Customer_churn_Table!N8512=1,Customer_churn_Table!H8512,NA())</f>
        <v>8</v>
      </c>
      <c r="S8512" s="2">
        <f>IF(Customer_churn_Table!N8512=1,Customer_churn_Table!R8512,NA())</f>
        <v>572</v>
      </c>
    </row>
    <row r="8513" spans="16:19" x14ac:dyDescent="0.35">
      <c r="P8513" s="2">
        <f>IF(Customer_churn_Table!N8513=0,Customer_churn_Table!H8513,NA())</f>
        <v>9</v>
      </c>
      <c r="Q8513" s="2">
        <f>IF(Customer_churn_Table!N8513=0,Customer_churn_Table!R8513,NA())</f>
        <v>349</v>
      </c>
      <c r="R8513" s="2" t="e">
        <f>IF(Customer_churn_Table!N8513=1,Customer_churn_Table!H8513,NA())</f>
        <v>#N/A</v>
      </c>
      <c r="S8513" s="2" t="e">
        <f>IF(Customer_churn_Table!N8513=1,Customer_churn_Table!R8513,NA())</f>
        <v>#N/A</v>
      </c>
    </row>
    <row r="8514" spans="16:19" x14ac:dyDescent="0.35">
      <c r="P8514" s="2">
        <f>IF(Customer_churn_Table!N8514=0,Customer_churn_Table!H8514,NA())</f>
        <v>5</v>
      </c>
      <c r="Q8514" s="2">
        <f>IF(Customer_churn_Table!N8514=0,Customer_churn_Table!R8514,NA())</f>
        <v>295</v>
      </c>
      <c r="R8514" s="2" t="e">
        <f>IF(Customer_churn_Table!N8514=1,Customer_churn_Table!H8514,NA())</f>
        <v>#N/A</v>
      </c>
      <c r="S8514" s="2" t="e">
        <f>IF(Customer_churn_Table!N8514=1,Customer_churn_Table!R8514,NA())</f>
        <v>#N/A</v>
      </c>
    </row>
    <row r="8515" spans="16:19" x14ac:dyDescent="0.35">
      <c r="P8515" s="2">
        <f>IF(Customer_churn_Table!N8515=0,Customer_churn_Table!H8515,NA())</f>
        <v>4</v>
      </c>
      <c r="Q8515" s="2">
        <f>IF(Customer_churn_Table!N8515=0,Customer_churn_Table!R8515,NA())</f>
        <v>666</v>
      </c>
      <c r="R8515" s="2" t="e">
        <f>IF(Customer_churn_Table!N8515=1,Customer_churn_Table!H8515,NA())</f>
        <v>#N/A</v>
      </c>
      <c r="S8515" s="2" t="e">
        <f>IF(Customer_churn_Table!N8515=1,Customer_churn_Table!R8515,NA())</f>
        <v>#N/A</v>
      </c>
    </row>
    <row r="8516" spans="16:19" x14ac:dyDescent="0.35">
      <c r="P8516" s="2">
        <f>IF(Customer_churn_Table!N8516=0,Customer_churn_Table!H8516,NA())</f>
        <v>7</v>
      </c>
      <c r="Q8516" s="2">
        <f>IF(Customer_churn_Table!N8516=0,Customer_churn_Table!R8516,NA())</f>
        <v>682</v>
      </c>
      <c r="R8516" s="2" t="e">
        <f>IF(Customer_churn_Table!N8516=1,Customer_churn_Table!H8516,NA())</f>
        <v>#N/A</v>
      </c>
      <c r="S8516" s="2" t="e">
        <f>IF(Customer_churn_Table!N8516=1,Customer_churn_Table!R8516,NA())</f>
        <v>#N/A</v>
      </c>
    </row>
    <row r="8517" spans="16:19" x14ac:dyDescent="0.35">
      <c r="P8517" s="2">
        <f>IF(Customer_churn_Table!N8517=0,Customer_churn_Table!H8517,NA())</f>
        <v>0</v>
      </c>
      <c r="Q8517" s="2">
        <f>IF(Customer_churn_Table!N8517=0,Customer_churn_Table!R8517,NA())</f>
        <v>745</v>
      </c>
      <c r="R8517" s="2" t="e">
        <f>IF(Customer_churn_Table!N8517=1,Customer_churn_Table!H8517,NA())</f>
        <v>#N/A</v>
      </c>
      <c r="S8517" s="2" t="e">
        <f>IF(Customer_churn_Table!N8517=1,Customer_churn_Table!R8517,NA())</f>
        <v>#N/A</v>
      </c>
    </row>
    <row r="8518" spans="16:19" x14ac:dyDescent="0.35">
      <c r="P8518" s="2">
        <f>IF(Customer_churn_Table!N8518=0,Customer_churn_Table!H8518,NA())</f>
        <v>4</v>
      </c>
      <c r="Q8518" s="2">
        <f>IF(Customer_churn_Table!N8518=0,Customer_churn_Table!R8518,NA())</f>
        <v>747</v>
      </c>
      <c r="R8518" s="2" t="e">
        <f>IF(Customer_churn_Table!N8518=1,Customer_churn_Table!H8518,NA())</f>
        <v>#N/A</v>
      </c>
      <c r="S8518" s="2" t="e">
        <f>IF(Customer_churn_Table!N8518=1,Customer_churn_Table!R8518,NA())</f>
        <v>#N/A</v>
      </c>
    </row>
    <row r="8519" spans="16:19" x14ac:dyDescent="0.35">
      <c r="P8519" s="2">
        <f>IF(Customer_churn_Table!N8519=0,Customer_churn_Table!H8519,NA())</f>
        <v>8</v>
      </c>
      <c r="Q8519" s="2">
        <f>IF(Customer_churn_Table!N8519=0,Customer_churn_Table!R8519,NA())</f>
        <v>742</v>
      </c>
      <c r="R8519" s="2" t="e">
        <f>IF(Customer_churn_Table!N8519=1,Customer_churn_Table!H8519,NA())</f>
        <v>#N/A</v>
      </c>
      <c r="S8519" s="2" t="e">
        <f>IF(Customer_churn_Table!N8519=1,Customer_churn_Table!R8519,NA())</f>
        <v>#N/A</v>
      </c>
    </row>
    <row r="8520" spans="16:19" x14ac:dyDescent="0.35">
      <c r="P8520" s="2" t="e">
        <f>IF(Customer_churn_Table!N8520=0,Customer_churn_Table!H8520,NA())</f>
        <v>#N/A</v>
      </c>
      <c r="Q8520" s="2" t="e">
        <f>IF(Customer_churn_Table!N8520=0,Customer_churn_Table!R8520,NA())</f>
        <v>#N/A</v>
      </c>
      <c r="R8520" s="2">
        <f>IF(Customer_churn_Table!N8520=1,Customer_churn_Table!H8520,NA())</f>
        <v>3</v>
      </c>
      <c r="S8520" s="2">
        <f>IF(Customer_churn_Table!N8520=1,Customer_churn_Table!R8520,NA())</f>
        <v>435</v>
      </c>
    </row>
    <row r="8521" spans="16:19" x14ac:dyDescent="0.35">
      <c r="P8521" s="2">
        <f>IF(Customer_churn_Table!N8521=0,Customer_churn_Table!H8521,NA())</f>
        <v>7</v>
      </c>
      <c r="Q8521" s="2">
        <f>IF(Customer_churn_Table!N8521=0,Customer_churn_Table!R8521,NA())</f>
        <v>617</v>
      </c>
      <c r="R8521" s="2" t="e">
        <f>IF(Customer_churn_Table!N8521=1,Customer_churn_Table!H8521,NA())</f>
        <v>#N/A</v>
      </c>
      <c r="S8521" s="2" t="e">
        <f>IF(Customer_churn_Table!N8521=1,Customer_churn_Table!R8521,NA())</f>
        <v>#N/A</v>
      </c>
    </row>
    <row r="8522" spans="16:19" x14ac:dyDescent="0.35">
      <c r="P8522" s="2">
        <f>IF(Customer_churn_Table!N8522=0,Customer_churn_Table!H8522,NA())</f>
        <v>1</v>
      </c>
      <c r="Q8522" s="2">
        <f>IF(Customer_churn_Table!N8522=0,Customer_churn_Table!R8522,NA())</f>
        <v>928</v>
      </c>
      <c r="R8522" s="2" t="e">
        <f>IF(Customer_churn_Table!N8522=1,Customer_churn_Table!H8522,NA())</f>
        <v>#N/A</v>
      </c>
      <c r="S8522" s="2" t="e">
        <f>IF(Customer_churn_Table!N8522=1,Customer_churn_Table!R8522,NA())</f>
        <v>#N/A</v>
      </c>
    </row>
    <row r="8523" spans="16:19" x14ac:dyDescent="0.35">
      <c r="P8523" s="2">
        <f>IF(Customer_churn_Table!N8523=0,Customer_churn_Table!H8523,NA())</f>
        <v>3</v>
      </c>
      <c r="Q8523" s="2">
        <f>IF(Customer_churn_Table!N8523=0,Customer_churn_Table!R8523,NA())</f>
        <v>276</v>
      </c>
      <c r="R8523" s="2" t="e">
        <f>IF(Customer_churn_Table!N8523=1,Customer_churn_Table!H8523,NA())</f>
        <v>#N/A</v>
      </c>
      <c r="S8523" s="2" t="e">
        <f>IF(Customer_churn_Table!N8523=1,Customer_churn_Table!R8523,NA())</f>
        <v>#N/A</v>
      </c>
    </row>
    <row r="8524" spans="16:19" x14ac:dyDescent="0.35">
      <c r="P8524" s="2">
        <f>IF(Customer_churn_Table!N8524=0,Customer_churn_Table!H8524,NA())</f>
        <v>8</v>
      </c>
      <c r="Q8524" s="2">
        <f>IF(Customer_churn_Table!N8524=0,Customer_churn_Table!R8524,NA())</f>
        <v>975</v>
      </c>
      <c r="R8524" s="2" t="e">
        <f>IF(Customer_churn_Table!N8524=1,Customer_churn_Table!H8524,NA())</f>
        <v>#N/A</v>
      </c>
      <c r="S8524" s="2" t="e">
        <f>IF(Customer_churn_Table!N8524=1,Customer_churn_Table!R8524,NA())</f>
        <v>#N/A</v>
      </c>
    </row>
    <row r="8525" spans="16:19" x14ac:dyDescent="0.35">
      <c r="P8525" s="2" t="e">
        <f>IF(Customer_churn_Table!N8525=0,Customer_churn_Table!H8525,NA())</f>
        <v>#N/A</v>
      </c>
      <c r="Q8525" s="2" t="e">
        <f>IF(Customer_churn_Table!N8525=0,Customer_churn_Table!R8525,NA())</f>
        <v>#N/A</v>
      </c>
      <c r="R8525" s="2">
        <f>IF(Customer_churn_Table!N8525=1,Customer_churn_Table!H8525,NA())</f>
        <v>1</v>
      </c>
      <c r="S8525" s="2">
        <f>IF(Customer_churn_Table!N8525=1,Customer_churn_Table!R8525,NA())</f>
        <v>480</v>
      </c>
    </row>
    <row r="8526" spans="16:19" x14ac:dyDescent="0.35">
      <c r="P8526" s="2">
        <f>IF(Customer_churn_Table!N8526=0,Customer_churn_Table!H8526,NA())</f>
        <v>6</v>
      </c>
      <c r="Q8526" s="2">
        <f>IF(Customer_churn_Table!N8526=0,Customer_churn_Table!R8526,NA())</f>
        <v>408</v>
      </c>
      <c r="R8526" s="2" t="e">
        <f>IF(Customer_churn_Table!N8526=1,Customer_churn_Table!H8526,NA())</f>
        <v>#N/A</v>
      </c>
      <c r="S8526" s="2" t="e">
        <f>IF(Customer_churn_Table!N8526=1,Customer_churn_Table!R8526,NA())</f>
        <v>#N/A</v>
      </c>
    </row>
    <row r="8527" spans="16:19" x14ac:dyDescent="0.35">
      <c r="P8527" s="2">
        <f>IF(Customer_churn_Table!N8527=0,Customer_churn_Table!H8527,NA())</f>
        <v>8</v>
      </c>
      <c r="Q8527" s="2">
        <f>IF(Customer_churn_Table!N8527=0,Customer_churn_Table!R8527,NA())</f>
        <v>590</v>
      </c>
      <c r="R8527" s="2" t="e">
        <f>IF(Customer_churn_Table!N8527=1,Customer_churn_Table!H8527,NA())</f>
        <v>#N/A</v>
      </c>
      <c r="S8527" s="2" t="e">
        <f>IF(Customer_churn_Table!N8527=1,Customer_churn_Table!R8527,NA())</f>
        <v>#N/A</v>
      </c>
    </row>
    <row r="8528" spans="16:19" x14ac:dyDescent="0.35">
      <c r="P8528" s="2">
        <f>IF(Customer_churn_Table!N8528=0,Customer_churn_Table!H8528,NA())</f>
        <v>1</v>
      </c>
      <c r="Q8528" s="2">
        <f>IF(Customer_churn_Table!N8528=0,Customer_churn_Table!R8528,NA())</f>
        <v>470</v>
      </c>
      <c r="R8528" s="2" t="e">
        <f>IF(Customer_churn_Table!N8528=1,Customer_churn_Table!H8528,NA())</f>
        <v>#N/A</v>
      </c>
      <c r="S8528" s="2" t="e">
        <f>IF(Customer_churn_Table!N8528=1,Customer_churn_Table!R8528,NA())</f>
        <v>#N/A</v>
      </c>
    </row>
    <row r="8529" spans="16:19" x14ac:dyDescent="0.35">
      <c r="P8529" s="2">
        <f>IF(Customer_churn_Table!N8529=0,Customer_churn_Table!H8529,NA())</f>
        <v>3</v>
      </c>
      <c r="Q8529" s="2">
        <f>IF(Customer_churn_Table!N8529=0,Customer_churn_Table!R8529,NA())</f>
        <v>550</v>
      </c>
      <c r="R8529" s="2" t="e">
        <f>IF(Customer_churn_Table!N8529=1,Customer_churn_Table!H8529,NA())</f>
        <v>#N/A</v>
      </c>
      <c r="S8529" s="2" t="e">
        <f>IF(Customer_churn_Table!N8529=1,Customer_churn_Table!R8529,NA())</f>
        <v>#N/A</v>
      </c>
    </row>
    <row r="8530" spans="16:19" x14ac:dyDescent="0.35">
      <c r="P8530" s="2">
        <f>IF(Customer_churn_Table!N8530=0,Customer_churn_Table!H8530,NA())</f>
        <v>4</v>
      </c>
      <c r="Q8530" s="2">
        <f>IF(Customer_churn_Table!N8530=0,Customer_churn_Table!R8530,NA())</f>
        <v>784</v>
      </c>
      <c r="R8530" s="2" t="e">
        <f>IF(Customer_churn_Table!N8530=1,Customer_churn_Table!H8530,NA())</f>
        <v>#N/A</v>
      </c>
      <c r="S8530" s="2" t="e">
        <f>IF(Customer_churn_Table!N8530=1,Customer_churn_Table!R8530,NA())</f>
        <v>#N/A</v>
      </c>
    </row>
    <row r="8531" spans="16:19" x14ac:dyDescent="0.35">
      <c r="P8531" s="2">
        <f>IF(Customer_churn_Table!N8531=0,Customer_churn_Table!H8531,NA())</f>
        <v>9</v>
      </c>
      <c r="Q8531" s="2">
        <f>IF(Customer_churn_Table!N8531=0,Customer_churn_Table!R8531,NA())</f>
        <v>593</v>
      </c>
      <c r="R8531" s="2" t="e">
        <f>IF(Customer_churn_Table!N8531=1,Customer_churn_Table!H8531,NA())</f>
        <v>#N/A</v>
      </c>
      <c r="S8531" s="2" t="e">
        <f>IF(Customer_churn_Table!N8531=1,Customer_churn_Table!R8531,NA())</f>
        <v>#N/A</v>
      </c>
    </row>
    <row r="8532" spans="16:19" x14ac:dyDescent="0.35">
      <c r="P8532" s="2">
        <f>IF(Customer_churn_Table!N8532=0,Customer_churn_Table!H8532,NA())</f>
        <v>2</v>
      </c>
      <c r="Q8532" s="2">
        <f>IF(Customer_churn_Table!N8532=0,Customer_churn_Table!R8532,NA())</f>
        <v>834</v>
      </c>
      <c r="R8532" s="2" t="e">
        <f>IF(Customer_churn_Table!N8532=1,Customer_churn_Table!H8532,NA())</f>
        <v>#N/A</v>
      </c>
      <c r="S8532" s="2" t="e">
        <f>IF(Customer_churn_Table!N8532=1,Customer_churn_Table!R8532,NA())</f>
        <v>#N/A</v>
      </c>
    </row>
    <row r="8533" spans="16:19" x14ac:dyDescent="0.35">
      <c r="P8533" s="2" t="e">
        <f>IF(Customer_churn_Table!N8533=0,Customer_churn_Table!H8533,NA())</f>
        <v>#N/A</v>
      </c>
      <c r="Q8533" s="2" t="e">
        <f>IF(Customer_churn_Table!N8533=0,Customer_churn_Table!R8533,NA())</f>
        <v>#N/A</v>
      </c>
      <c r="R8533" s="2">
        <f>IF(Customer_churn_Table!N8533=1,Customer_churn_Table!H8533,NA())</f>
        <v>1</v>
      </c>
      <c r="S8533" s="2">
        <f>IF(Customer_churn_Table!N8533=1,Customer_churn_Table!R8533,NA())</f>
        <v>421</v>
      </c>
    </row>
    <row r="8534" spans="16:19" x14ac:dyDescent="0.35">
      <c r="P8534" s="2" t="e">
        <f>IF(Customer_churn_Table!N8534=0,Customer_churn_Table!H8534,NA())</f>
        <v>#N/A</v>
      </c>
      <c r="Q8534" s="2" t="e">
        <f>IF(Customer_churn_Table!N8534=0,Customer_churn_Table!R8534,NA())</f>
        <v>#N/A</v>
      </c>
      <c r="R8534" s="2">
        <f>IF(Customer_churn_Table!N8534=1,Customer_churn_Table!H8534,NA())</f>
        <v>2</v>
      </c>
      <c r="S8534" s="2">
        <f>IF(Customer_churn_Table!N8534=1,Customer_churn_Table!R8534,NA())</f>
        <v>622</v>
      </c>
    </row>
    <row r="8535" spans="16:19" x14ac:dyDescent="0.35">
      <c r="P8535" s="2">
        <f>IF(Customer_churn_Table!N8535=0,Customer_churn_Table!H8535,NA())</f>
        <v>8</v>
      </c>
      <c r="Q8535" s="2">
        <f>IF(Customer_churn_Table!N8535=0,Customer_churn_Table!R8535,NA())</f>
        <v>798</v>
      </c>
      <c r="R8535" s="2" t="e">
        <f>IF(Customer_churn_Table!N8535=1,Customer_churn_Table!H8535,NA())</f>
        <v>#N/A</v>
      </c>
      <c r="S8535" s="2" t="e">
        <f>IF(Customer_churn_Table!N8535=1,Customer_churn_Table!R8535,NA())</f>
        <v>#N/A</v>
      </c>
    </row>
    <row r="8536" spans="16:19" x14ac:dyDescent="0.35">
      <c r="P8536" s="2">
        <f>IF(Customer_churn_Table!N8536=0,Customer_churn_Table!H8536,NA())</f>
        <v>6</v>
      </c>
      <c r="Q8536" s="2">
        <f>IF(Customer_churn_Table!N8536=0,Customer_churn_Table!R8536,NA())</f>
        <v>508</v>
      </c>
      <c r="R8536" s="2" t="e">
        <f>IF(Customer_churn_Table!N8536=1,Customer_churn_Table!H8536,NA())</f>
        <v>#N/A</v>
      </c>
      <c r="S8536" s="2" t="e">
        <f>IF(Customer_churn_Table!N8536=1,Customer_churn_Table!R8536,NA())</f>
        <v>#N/A</v>
      </c>
    </row>
    <row r="8537" spans="16:19" x14ac:dyDescent="0.35">
      <c r="P8537" s="2" t="e">
        <f>IF(Customer_churn_Table!N8537=0,Customer_churn_Table!H8537,NA())</f>
        <v>#N/A</v>
      </c>
      <c r="Q8537" s="2" t="e">
        <f>IF(Customer_churn_Table!N8537=0,Customer_churn_Table!R8537,NA())</f>
        <v>#N/A</v>
      </c>
      <c r="R8537" s="2">
        <f>IF(Customer_churn_Table!N8537=1,Customer_churn_Table!H8537,NA())</f>
        <v>2</v>
      </c>
      <c r="S8537" s="2">
        <f>IF(Customer_churn_Table!N8537=1,Customer_churn_Table!R8537,NA())</f>
        <v>507</v>
      </c>
    </row>
    <row r="8538" spans="16:19" x14ac:dyDescent="0.35">
      <c r="P8538" s="2">
        <f>IF(Customer_churn_Table!N8538=0,Customer_churn_Table!H8538,NA())</f>
        <v>8</v>
      </c>
      <c r="Q8538" s="2">
        <f>IF(Customer_churn_Table!N8538=0,Customer_churn_Table!R8538,NA())</f>
        <v>320</v>
      </c>
      <c r="R8538" s="2" t="e">
        <f>IF(Customer_churn_Table!N8538=1,Customer_churn_Table!H8538,NA())</f>
        <v>#N/A</v>
      </c>
      <c r="S8538" s="2" t="e">
        <f>IF(Customer_churn_Table!N8538=1,Customer_churn_Table!R8538,NA())</f>
        <v>#N/A</v>
      </c>
    </row>
    <row r="8539" spans="16:19" x14ac:dyDescent="0.35">
      <c r="P8539" s="2">
        <f>IF(Customer_churn_Table!N8539=0,Customer_churn_Table!H8539,NA())</f>
        <v>6</v>
      </c>
      <c r="Q8539" s="2">
        <f>IF(Customer_churn_Table!N8539=0,Customer_churn_Table!R8539,NA())</f>
        <v>557</v>
      </c>
      <c r="R8539" s="2" t="e">
        <f>IF(Customer_churn_Table!N8539=1,Customer_churn_Table!H8539,NA())</f>
        <v>#N/A</v>
      </c>
      <c r="S8539" s="2" t="e">
        <f>IF(Customer_churn_Table!N8539=1,Customer_churn_Table!R8539,NA())</f>
        <v>#N/A</v>
      </c>
    </row>
    <row r="8540" spans="16:19" x14ac:dyDescent="0.35">
      <c r="P8540" s="2">
        <f>IF(Customer_churn_Table!N8540=0,Customer_churn_Table!H8540,NA())</f>
        <v>5</v>
      </c>
      <c r="Q8540" s="2">
        <f>IF(Customer_churn_Table!N8540=0,Customer_churn_Table!R8540,NA())</f>
        <v>935</v>
      </c>
      <c r="R8540" s="2" t="e">
        <f>IF(Customer_churn_Table!N8540=1,Customer_churn_Table!H8540,NA())</f>
        <v>#N/A</v>
      </c>
      <c r="S8540" s="2" t="e">
        <f>IF(Customer_churn_Table!N8540=1,Customer_churn_Table!R8540,NA())</f>
        <v>#N/A</v>
      </c>
    </row>
    <row r="8541" spans="16:19" x14ac:dyDescent="0.35">
      <c r="P8541" s="2">
        <f>IF(Customer_churn_Table!N8541=0,Customer_churn_Table!H8541,NA())</f>
        <v>1</v>
      </c>
      <c r="Q8541" s="2">
        <f>IF(Customer_churn_Table!N8541=0,Customer_churn_Table!R8541,NA())</f>
        <v>631</v>
      </c>
      <c r="R8541" s="2" t="e">
        <f>IF(Customer_churn_Table!N8541=1,Customer_churn_Table!H8541,NA())</f>
        <v>#N/A</v>
      </c>
      <c r="S8541" s="2" t="e">
        <f>IF(Customer_churn_Table!N8541=1,Customer_churn_Table!R8541,NA())</f>
        <v>#N/A</v>
      </c>
    </row>
    <row r="8542" spans="16:19" x14ac:dyDescent="0.35">
      <c r="P8542" s="2">
        <f>IF(Customer_churn_Table!N8542=0,Customer_churn_Table!H8542,NA())</f>
        <v>7</v>
      </c>
      <c r="Q8542" s="2">
        <f>IF(Customer_churn_Table!N8542=0,Customer_churn_Table!R8542,NA())</f>
        <v>396</v>
      </c>
      <c r="R8542" s="2" t="e">
        <f>IF(Customer_churn_Table!N8542=1,Customer_churn_Table!H8542,NA())</f>
        <v>#N/A</v>
      </c>
      <c r="S8542" s="2" t="e">
        <f>IF(Customer_churn_Table!N8542=1,Customer_churn_Table!R8542,NA())</f>
        <v>#N/A</v>
      </c>
    </row>
    <row r="8543" spans="16:19" x14ac:dyDescent="0.35">
      <c r="P8543" s="2">
        <f>IF(Customer_churn_Table!N8543=0,Customer_churn_Table!H8543,NA())</f>
        <v>5</v>
      </c>
      <c r="Q8543" s="2">
        <f>IF(Customer_churn_Table!N8543=0,Customer_churn_Table!R8543,NA())</f>
        <v>364</v>
      </c>
      <c r="R8543" s="2" t="e">
        <f>IF(Customer_churn_Table!N8543=1,Customer_churn_Table!H8543,NA())</f>
        <v>#N/A</v>
      </c>
      <c r="S8543" s="2" t="e">
        <f>IF(Customer_churn_Table!N8543=1,Customer_churn_Table!R8543,NA())</f>
        <v>#N/A</v>
      </c>
    </row>
    <row r="8544" spans="16:19" x14ac:dyDescent="0.35">
      <c r="P8544" s="2">
        <f>IF(Customer_churn_Table!N8544=0,Customer_churn_Table!H8544,NA())</f>
        <v>8</v>
      </c>
      <c r="Q8544" s="2">
        <f>IF(Customer_churn_Table!N8544=0,Customer_churn_Table!R8544,NA())</f>
        <v>645</v>
      </c>
      <c r="R8544" s="2" t="e">
        <f>IF(Customer_churn_Table!N8544=1,Customer_churn_Table!H8544,NA())</f>
        <v>#N/A</v>
      </c>
      <c r="S8544" s="2" t="e">
        <f>IF(Customer_churn_Table!N8544=1,Customer_churn_Table!R8544,NA())</f>
        <v>#N/A</v>
      </c>
    </row>
    <row r="8545" spans="16:19" x14ac:dyDescent="0.35">
      <c r="P8545" s="2" t="e">
        <f>IF(Customer_churn_Table!N8545=0,Customer_churn_Table!H8545,NA())</f>
        <v>#N/A</v>
      </c>
      <c r="Q8545" s="2" t="e">
        <f>IF(Customer_churn_Table!N8545=0,Customer_churn_Table!R8545,NA())</f>
        <v>#N/A</v>
      </c>
      <c r="R8545" s="2">
        <f>IF(Customer_churn_Table!N8545=1,Customer_churn_Table!H8545,NA())</f>
        <v>4</v>
      </c>
      <c r="S8545" s="2">
        <f>IF(Customer_churn_Table!N8545=1,Customer_churn_Table!R8545,NA())</f>
        <v>860</v>
      </c>
    </row>
    <row r="8546" spans="16:19" x14ac:dyDescent="0.35">
      <c r="P8546" s="2">
        <f>IF(Customer_churn_Table!N8546=0,Customer_churn_Table!H8546,NA())</f>
        <v>7</v>
      </c>
      <c r="Q8546" s="2">
        <f>IF(Customer_churn_Table!N8546=0,Customer_churn_Table!R8546,NA())</f>
        <v>384</v>
      </c>
      <c r="R8546" s="2" t="e">
        <f>IF(Customer_churn_Table!N8546=1,Customer_churn_Table!H8546,NA())</f>
        <v>#N/A</v>
      </c>
      <c r="S8546" s="2" t="e">
        <f>IF(Customer_churn_Table!N8546=1,Customer_churn_Table!R8546,NA())</f>
        <v>#N/A</v>
      </c>
    </row>
    <row r="8547" spans="16:19" x14ac:dyDescent="0.35">
      <c r="P8547" s="2">
        <f>IF(Customer_churn_Table!N8547=0,Customer_churn_Table!H8547,NA())</f>
        <v>7</v>
      </c>
      <c r="Q8547" s="2">
        <f>IF(Customer_churn_Table!N8547=0,Customer_churn_Table!R8547,NA())</f>
        <v>452</v>
      </c>
      <c r="R8547" s="2" t="e">
        <f>IF(Customer_churn_Table!N8547=1,Customer_churn_Table!H8547,NA())</f>
        <v>#N/A</v>
      </c>
      <c r="S8547" s="2" t="e">
        <f>IF(Customer_churn_Table!N8547=1,Customer_churn_Table!R8547,NA())</f>
        <v>#N/A</v>
      </c>
    </row>
    <row r="8548" spans="16:19" x14ac:dyDescent="0.35">
      <c r="P8548" s="2">
        <f>IF(Customer_churn_Table!N8548=0,Customer_churn_Table!H8548,NA())</f>
        <v>2</v>
      </c>
      <c r="Q8548" s="2">
        <f>IF(Customer_churn_Table!N8548=0,Customer_churn_Table!R8548,NA())</f>
        <v>241</v>
      </c>
      <c r="R8548" s="2" t="e">
        <f>IF(Customer_churn_Table!N8548=1,Customer_churn_Table!H8548,NA())</f>
        <v>#N/A</v>
      </c>
      <c r="S8548" s="2" t="e">
        <f>IF(Customer_churn_Table!N8548=1,Customer_churn_Table!R8548,NA())</f>
        <v>#N/A</v>
      </c>
    </row>
    <row r="8549" spans="16:19" x14ac:dyDescent="0.35">
      <c r="P8549" s="2">
        <f>IF(Customer_churn_Table!N8549=0,Customer_churn_Table!H8549,NA())</f>
        <v>2</v>
      </c>
      <c r="Q8549" s="2">
        <f>IF(Customer_churn_Table!N8549=0,Customer_churn_Table!R8549,NA())</f>
        <v>810</v>
      </c>
      <c r="R8549" s="2" t="e">
        <f>IF(Customer_churn_Table!N8549=1,Customer_churn_Table!H8549,NA())</f>
        <v>#N/A</v>
      </c>
      <c r="S8549" s="2" t="e">
        <f>IF(Customer_churn_Table!N8549=1,Customer_churn_Table!R8549,NA())</f>
        <v>#N/A</v>
      </c>
    </row>
    <row r="8550" spans="16:19" x14ac:dyDescent="0.35">
      <c r="P8550" s="2">
        <f>IF(Customer_churn_Table!N8550=0,Customer_churn_Table!H8550,NA())</f>
        <v>4</v>
      </c>
      <c r="Q8550" s="2">
        <f>IF(Customer_churn_Table!N8550=0,Customer_churn_Table!R8550,NA())</f>
        <v>465</v>
      </c>
      <c r="R8550" s="2" t="e">
        <f>IF(Customer_churn_Table!N8550=1,Customer_churn_Table!H8550,NA())</f>
        <v>#N/A</v>
      </c>
      <c r="S8550" s="2" t="e">
        <f>IF(Customer_churn_Table!N8550=1,Customer_churn_Table!R8550,NA())</f>
        <v>#N/A</v>
      </c>
    </row>
    <row r="8551" spans="16:19" x14ac:dyDescent="0.35">
      <c r="P8551" s="2">
        <f>IF(Customer_churn_Table!N8551=0,Customer_churn_Table!H8551,NA())</f>
        <v>8</v>
      </c>
      <c r="Q8551" s="2">
        <f>IF(Customer_churn_Table!N8551=0,Customer_churn_Table!R8551,NA())</f>
        <v>856</v>
      </c>
      <c r="R8551" s="2" t="e">
        <f>IF(Customer_churn_Table!N8551=1,Customer_churn_Table!H8551,NA())</f>
        <v>#N/A</v>
      </c>
      <c r="S8551" s="2" t="e">
        <f>IF(Customer_churn_Table!N8551=1,Customer_churn_Table!R8551,NA())</f>
        <v>#N/A</v>
      </c>
    </row>
    <row r="8552" spans="16:19" x14ac:dyDescent="0.35">
      <c r="P8552" s="2" t="e">
        <f>IF(Customer_churn_Table!N8552=0,Customer_churn_Table!H8552,NA())</f>
        <v>#N/A</v>
      </c>
      <c r="Q8552" s="2" t="e">
        <f>IF(Customer_churn_Table!N8552=0,Customer_churn_Table!R8552,NA())</f>
        <v>#N/A</v>
      </c>
      <c r="R8552" s="2">
        <f>IF(Customer_churn_Table!N8552=1,Customer_churn_Table!H8552,NA())</f>
        <v>1</v>
      </c>
      <c r="S8552" s="2">
        <f>IF(Customer_churn_Table!N8552=1,Customer_churn_Table!R8552,NA())</f>
        <v>268</v>
      </c>
    </row>
    <row r="8553" spans="16:19" x14ac:dyDescent="0.35">
      <c r="P8553" s="2">
        <f>IF(Customer_churn_Table!N8553=0,Customer_churn_Table!H8553,NA())</f>
        <v>7</v>
      </c>
      <c r="Q8553" s="2">
        <f>IF(Customer_churn_Table!N8553=0,Customer_churn_Table!R8553,NA())</f>
        <v>506</v>
      </c>
      <c r="R8553" s="2" t="e">
        <f>IF(Customer_churn_Table!N8553=1,Customer_churn_Table!H8553,NA())</f>
        <v>#N/A</v>
      </c>
      <c r="S8553" s="2" t="e">
        <f>IF(Customer_churn_Table!N8553=1,Customer_churn_Table!R8553,NA())</f>
        <v>#N/A</v>
      </c>
    </row>
    <row r="8554" spans="16:19" x14ac:dyDescent="0.35">
      <c r="P8554" s="2">
        <f>IF(Customer_churn_Table!N8554=0,Customer_churn_Table!H8554,NA())</f>
        <v>1</v>
      </c>
      <c r="Q8554" s="2">
        <f>IF(Customer_churn_Table!N8554=0,Customer_churn_Table!R8554,NA())</f>
        <v>819</v>
      </c>
      <c r="R8554" s="2" t="e">
        <f>IF(Customer_churn_Table!N8554=1,Customer_churn_Table!H8554,NA())</f>
        <v>#N/A</v>
      </c>
      <c r="S8554" s="2" t="e">
        <f>IF(Customer_churn_Table!N8554=1,Customer_churn_Table!R8554,NA())</f>
        <v>#N/A</v>
      </c>
    </row>
    <row r="8555" spans="16:19" x14ac:dyDescent="0.35">
      <c r="P8555" s="2">
        <f>IF(Customer_churn_Table!N8555=0,Customer_churn_Table!H8555,NA())</f>
        <v>4</v>
      </c>
      <c r="Q8555" s="2">
        <f>IF(Customer_churn_Table!N8555=0,Customer_churn_Table!R8555,NA())</f>
        <v>495</v>
      </c>
      <c r="R8555" s="2" t="e">
        <f>IF(Customer_churn_Table!N8555=1,Customer_churn_Table!H8555,NA())</f>
        <v>#N/A</v>
      </c>
      <c r="S8555" s="2" t="e">
        <f>IF(Customer_churn_Table!N8555=1,Customer_churn_Table!R8555,NA())</f>
        <v>#N/A</v>
      </c>
    </row>
    <row r="8556" spans="16:19" x14ac:dyDescent="0.35">
      <c r="P8556" s="2" t="e">
        <f>IF(Customer_churn_Table!N8556=0,Customer_churn_Table!H8556,NA())</f>
        <v>#N/A</v>
      </c>
      <c r="Q8556" s="2" t="e">
        <f>IF(Customer_churn_Table!N8556=0,Customer_churn_Table!R8556,NA())</f>
        <v>#N/A</v>
      </c>
      <c r="R8556" s="2">
        <f>IF(Customer_churn_Table!N8556=1,Customer_churn_Table!H8556,NA())</f>
        <v>3</v>
      </c>
      <c r="S8556" s="2">
        <f>IF(Customer_churn_Table!N8556=1,Customer_churn_Table!R8556,NA())</f>
        <v>652</v>
      </c>
    </row>
    <row r="8557" spans="16:19" x14ac:dyDescent="0.35">
      <c r="P8557" s="2">
        <f>IF(Customer_churn_Table!N8557=0,Customer_churn_Table!H8557,NA())</f>
        <v>1</v>
      </c>
      <c r="Q8557" s="2">
        <f>IF(Customer_churn_Table!N8557=0,Customer_churn_Table!R8557,NA())</f>
        <v>963</v>
      </c>
      <c r="R8557" s="2" t="e">
        <f>IF(Customer_churn_Table!N8557=1,Customer_churn_Table!H8557,NA())</f>
        <v>#N/A</v>
      </c>
      <c r="S8557" s="2" t="e">
        <f>IF(Customer_churn_Table!N8557=1,Customer_churn_Table!R8557,NA())</f>
        <v>#N/A</v>
      </c>
    </row>
    <row r="8558" spans="16:19" x14ac:dyDescent="0.35">
      <c r="P8558" s="2">
        <f>IF(Customer_churn_Table!N8558=0,Customer_churn_Table!H8558,NA())</f>
        <v>10</v>
      </c>
      <c r="Q8558" s="2">
        <f>IF(Customer_churn_Table!N8558=0,Customer_churn_Table!R8558,NA())</f>
        <v>799</v>
      </c>
      <c r="R8558" s="2" t="e">
        <f>IF(Customer_churn_Table!N8558=1,Customer_churn_Table!H8558,NA())</f>
        <v>#N/A</v>
      </c>
      <c r="S8558" s="2" t="e">
        <f>IF(Customer_churn_Table!N8558=1,Customer_churn_Table!R8558,NA())</f>
        <v>#N/A</v>
      </c>
    </row>
    <row r="8559" spans="16:19" x14ac:dyDescent="0.35">
      <c r="P8559" s="2">
        <f>IF(Customer_churn_Table!N8559=0,Customer_churn_Table!H8559,NA())</f>
        <v>7</v>
      </c>
      <c r="Q8559" s="2">
        <f>IF(Customer_churn_Table!N8559=0,Customer_churn_Table!R8559,NA())</f>
        <v>302</v>
      </c>
      <c r="R8559" s="2" t="e">
        <f>IF(Customer_churn_Table!N8559=1,Customer_churn_Table!H8559,NA())</f>
        <v>#N/A</v>
      </c>
      <c r="S8559" s="2" t="e">
        <f>IF(Customer_churn_Table!N8559=1,Customer_churn_Table!R8559,NA())</f>
        <v>#N/A</v>
      </c>
    </row>
    <row r="8560" spans="16:19" x14ac:dyDescent="0.35">
      <c r="P8560" s="2">
        <f>IF(Customer_churn_Table!N8560=0,Customer_churn_Table!H8560,NA())</f>
        <v>5</v>
      </c>
      <c r="Q8560" s="2">
        <f>IF(Customer_churn_Table!N8560=0,Customer_churn_Table!R8560,NA())</f>
        <v>904</v>
      </c>
      <c r="R8560" s="2" t="e">
        <f>IF(Customer_churn_Table!N8560=1,Customer_churn_Table!H8560,NA())</f>
        <v>#N/A</v>
      </c>
      <c r="S8560" s="2" t="e">
        <f>IF(Customer_churn_Table!N8560=1,Customer_churn_Table!R8560,NA())</f>
        <v>#N/A</v>
      </c>
    </row>
    <row r="8561" spans="16:19" x14ac:dyDescent="0.35">
      <c r="P8561" s="2">
        <f>IF(Customer_churn_Table!N8561=0,Customer_churn_Table!H8561,NA())</f>
        <v>0</v>
      </c>
      <c r="Q8561" s="2">
        <f>IF(Customer_churn_Table!N8561=0,Customer_churn_Table!R8561,NA())</f>
        <v>667</v>
      </c>
      <c r="R8561" s="2" t="e">
        <f>IF(Customer_churn_Table!N8561=1,Customer_churn_Table!H8561,NA())</f>
        <v>#N/A</v>
      </c>
      <c r="S8561" s="2" t="e">
        <f>IF(Customer_churn_Table!N8561=1,Customer_churn_Table!R8561,NA())</f>
        <v>#N/A</v>
      </c>
    </row>
    <row r="8562" spans="16:19" x14ac:dyDescent="0.35">
      <c r="P8562" s="2">
        <f>IF(Customer_churn_Table!N8562=0,Customer_churn_Table!H8562,NA())</f>
        <v>5</v>
      </c>
      <c r="Q8562" s="2">
        <f>IF(Customer_churn_Table!N8562=0,Customer_churn_Table!R8562,NA())</f>
        <v>621</v>
      </c>
      <c r="R8562" s="2" t="e">
        <f>IF(Customer_churn_Table!N8562=1,Customer_churn_Table!H8562,NA())</f>
        <v>#N/A</v>
      </c>
      <c r="S8562" s="2" t="e">
        <f>IF(Customer_churn_Table!N8562=1,Customer_churn_Table!R8562,NA())</f>
        <v>#N/A</v>
      </c>
    </row>
    <row r="8563" spans="16:19" x14ac:dyDescent="0.35">
      <c r="P8563" s="2">
        <f>IF(Customer_churn_Table!N8563=0,Customer_churn_Table!H8563,NA())</f>
        <v>10</v>
      </c>
      <c r="Q8563" s="2">
        <f>IF(Customer_churn_Table!N8563=0,Customer_churn_Table!R8563,NA())</f>
        <v>283</v>
      </c>
      <c r="R8563" s="2" t="e">
        <f>IF(Customer_churn_Table!N8563=1,Customer_churn_Table!H8563,NA())</f>
        <v>#N/A</v>
      </c>
      <c r="S8563" s="2" t="e">
        <f>IF(Customer_churn_Table!N8563=1,Customer_churn_Table!R8563,NA())</f>
        <v>#N/A</v>
      </c>
    </row>
    <row r="8564" spans="16:19" x14ac:dyDescent="0.35">
      <c r="P8564" s="2" t="e">
        <f>IF(Customer_churn_Table!N8564=0,Customer_churn_Table!H8564,NA())</f>
        <v>#N/A</v>
      </c>
      <c r="Q8564" s="2" t="e">
        <f>IF(Customer_churn_Table!N8564=0,Customer_churn_Table!R8564,NA())</f>
        <v>#N/A</v>
      </c>
      <c r="R8564" s="2">
        <f>IF(Customer_churn_Table!N8564=1,Customer_churn_Table!H8564,NA())</f>
        <v>7</v>
      </c>
      <c r="S8564" s="2">
        <f>IF(Customer_churn_Table!N8564=1,Customer_churn_Table!R8564,NA())</f>
        <v>505</v>
      </c>
    </row>
    <row r="8565" spans="16:19" x14ac:dyDescent="0.35">
      <c r="P8565" s="2" t="e">
        <f>IF(Customer_churn_Table!N8565=0,Customer_churn_Table!H8565,NA())</f>
        <v>#N/A</v>
      </c>
      <c r="Q8565" s="2" t="e">
        <f>IF(Customer_churn_Table!N8565=0,Customer_churn_Table!R8565,NA())</f>
        <v>#N/A</v>
      </c>
      <c r="R8565" s="2">
        <f>IF(Customer_churn_Table!N8565=1,Customer_churn_Table!H8565,NA())</f>
        <v>1</v>
      </c>
      <c r="S8565" s="2">
        <f>IF(Customer_churn_Table!N8565=1,Customer_churn_Table!R8565,NA())</f>
        <v>478</v>
      </c>
    </row>
    <row r="8566" spans="16:19" x14ac:dyDescent="0.35">
      <c r="P8566" s="2">
        <f>IF(Customer_churn_Table!N8566=0,Customer_churn_Table!H8566,NA())</f>
        <v>10</v>
      </c>
      <c r="Q8566" s="2">
        <f>IF(Customer_churn_Table!N8566=0,Customer_churn_Table!R8566,NA())</f>
        <v>824</v>
      </c>
      <c r="R8566" s="2" t="e">
        <f>IF(Customer_churn_Table!N8566=1,Customer_churn_Table!H8566,NA())</f>
        <v>#N/A</v>
      </c>
      <c r="S8566" s="2" t="e">
        <f>IF(Customer_churn_Table!N8566=1,Customer_churn_Table!R8566,NA())</f>
        <v>#N/A</v>
      </c>
    </row>
    <row r="8567" spans="16:19" x14ac:dyDescent="0.35">
      <c r="P8567" s="2" t="e">
        <f>IF(Customer_churn_Table!N8567=0,Customer_churn_Table!H8567,NA())</f>
        <v>#N/A</v>
      </c>
      <c r="Q8567" s="2" t="e">
        <f>IF(Customer_churn_Table!N8567=0,Customer_churn_Table!R8567,NA())</f>
        <v>#N/A</v>
      </c>
      <c r="R8567" s="2">
        <f>IF(Customer_churn_Table!N8567=1,Customer_churn_Table!H8567,NA())</f>
        <v>9</v>
      </c>
      <c r="S8567" s="2">
        <f>IF(Customer_churn_Table!N8567=1,Customer_churn_Table!R8567,NA())</f>
        <v>709</v>
      </c>
    </row>
    <row r="8568" spans="16:19" x14ac:dyDescent="0.35">
      <c r="P8568" s="2" t="e">
        <f>IF(Customer_churn_Table!N8568=0,Customer_churn_Table!H8568,NA())</f>
        <v>#N/A</v>
      </c>
      <c r="Q8568" s="2" t="e">
        <f>IF(Customer_churn_Table!N8568=0,Customer_churn_Table!R8568,NA())</f>
        <v>#N/A</v>
      </c>
      <c r="R8568" s="2">
        <f>IF(Customer_churn_Table!N8568=1,Customer_churn_Table!H8568,NA())</f>
        <v>4</v>
      </c>
      <c r="S8568" s="2">
        <f>IF(Customer_churn_Table!N8568=1,Customer_churn_Table!R8568,NA())</f>
        <v>966</v>
      </c>
    </row>
    <row r="8569" spans="16:19" x14ac:dyDescent="0.35">
      <c r="P8569" s="2">
        <f>IF(Customer_churn_Table!N8569=0,Customer_churn_Table!H8569,NA())</f>
        <v>9</v>
      </c>
      <c r="Q8569" s="2">
        <f>IF(Customer_churn_Table!N8569=0,Customer_churn_Table!R8569,NA())</f>
        <v>239</v>
      </c>
      <c r="R8569" s="2" t="e">
        <f>IF(Customer_churn_Table!N8569=1,Customer_churn_Table!H8569,NA())</f>
        <v>#N/A</v>
      </c>
      <c r="S8569" s="2" t="e">
        <f>IF(Customer_churn_Table!N8569=1,Customer_churn_Table!R8569,NA())</f>
        <v>#N/A</v>
      </c>
    </row>
    <row r="8570" spans="16:19" x14ac:dyDescent="0.35">
      <c r="P8570" s="2">
        <f>IF(Customer_churn_Table!N8570=0,Customer_churn_Table!H8570,NA())</f>
        <v>0</v>
      </c>
      <c r="Q8570" s="2">
        <f>IF(Customer_churn_Table!N8570=0,Customer_churn_Table!R8570,NA())</f>
        <v>586</v>
      </c>
      <c r="R8570" s="2" t="e">
        <f>IF(Customer_churn_Table!N8570=1,Customer_churn_Table!H8570,NA())</f>
        <v>#N/A</v>
      </c>
      <c r="S8570" s="2" t="e">
        <f>IF(Customer_churn_Table!N8570=1,Customer_churn_Table!R8570,NA())</f>
        <v>#N/A</v>
      </c>
    </row>
    <row r="8571" spans="16:19" x14ac:dyDescent="0.35">
      <c r="P8571" s="2">
        <f>IF(Customer_churn_Table!N8571=0,Customer_churn_Table!H8571,NA())</f>
        <v>9</v>
      </c>
      <c r="Q8571" s="2">
        <f>IF(Customer_churn_Table!N8571=0,Customer_churn_Table!R8571,NA())</f>
        <v>331</v>
      </c>
      <c r="R8571" s="2" t="e">
        <f>IF(Customer_churn_Table!N8571=1,Customer_churn_Table!H8571,NA())</f>
        <v>#N/A</v>
      </c>
      <c r="S8571" s="2" t="e">
        <f>IF(Customer_churn_Table!N8571=1,Customer_churn_Table!R8571,NA())</f>
        <v>#N/A</v>
      </c>
    </row>
    <row r="8572" spans="16:19" x14ac:dyDescent="0.35">
      <c r="P8572" s="2">
        <f>IF(Customer_churn_Table!N8572=0,Customer_churn_Table!H8572,NA())</f>
        <v>7</v>
      </c>
      <c r="Q8572" s="2">
        <f>IF(Customer_churn_Table!N8572=0,Customer_churn_Table!R8572,NA())</f>
        <v>691</v>
      </c>
      <c r="R8572" s="2" t="e">
        <f>IF(Customer_churn_Table!N8572=1,Customer_churn_Table!H8572,NA())</f>
        <v>#N/A</v>
      </c>
      <c r="S8572" s="2" t="e">
        <f>IF(Customer_churn_Table!N8572=1,Customer_churn_Table!R8572,NA())</f>
        <v>#N/A</v>
      </c>
    </row>
    <row r="8573" spans="16:19" x14ac:dyDescent="0.35">
      <c r="P8573" s="2">
        <f>IF(Customer_churn_Table!N8573=0,Customer_churn_Table!H8573,NA())</f>
        <v>2</v>
      </c>
      <c r="Q8573" s="2">
        <f>IF(Customer_churn_Table!N8573=0,Customer_churn_Table!R8573,NA())</f>
        <v>584</v>
      </c>
      <c r="R8573" s="2" t="e">
        <f>IF(Customer_churn_Table!N8573=1,Customer_churn_Table!H8573,NA())</f>
        <v>#N/A</v>
      </c>
      <c r="S8573" s="2" t="e">
        <f>IF(Customer_churn_Table!N8573=1,Customer_churn_Table!R8573,NA())</f>
        <v>#N/A</v>
      </c>
    </row>
    <row r="8574" spans="16:19" x14ac:dyDescent="0.35">
      <c r="P8574" s="2">
        <f>IF(Customer_churn_Table!N8574=0,Customer_churn_Table!H8574,NA())</f>
        <v>10</v>
      </c>
      <c r="Q8574" s="2">
        <f>IF(Customer_churn_Table!N8574=0,Customer_churn_Table!R8574,NA())</f>
        <v>296</v>
      </c>
      <c r="R8574" s="2" t="e">
        <f>IF(Customer_churn_Table!N8574=1,Customer_churn_Table!H8574,NA())</f>
        <v>#N/A</v>
      </c>
      <c r="S8574" s="2" t="e">
        <f>IF(Customer_churn_Table!N8574=1,Customer_churn_Table!R8574,NA())</f>
        <v>#N/A</v>
      </c>
    </row>
    <row r="8575" spans="16:19" x14ac:dyDescent="0.35">
      <c r="P8575" s="2">
        <f>IF(Customer_churn_Table!N8575=0,Customer_churn_Table!H8575,NA())</f>
        <v>8</v>
      </c>
      <c r="Q8575" s="2">
        <f>IF(Customer_churn_Table!N8575=0,Customer_churn_Table!R8575,NA())</f>
        <v>663</v>
      </c>
      <c r="R8575" s="2" t="e">
        <f>IF(Customer_churn_Table!N8575=1,Customer_churn_Table!H8575,NA())</f>
        <v>#N/A</v>
      </c>
      <c r="S8575" s="2" t="e">
        <f>IF(Customer_churn_Table!N8575=1,Customer_churn_Table!R8575,NA())</f>
        <v>#N/A</v>
      </c>
    </row>
    <row r="8576" spans="16:19" x14ac:dyDescent="0.35">
      <c r="P8576" s="2">
        <f>IF(Customer_churn_Table!N8576=0,Customer_churn_Table!H8576,NA())</f>
        <v>4</v>
      </c>
      <c r="Q8576" s="2">
        <f>IF(Customer_churn_Table!N8576=0,Customer_churn_Table!R8576,NA())</f>
        <v>359</v>
      </c>
      <c r="R8576" s="2" t="e">
        <f>IF(Customer_churn_Table!N8576=1,Customer_churn_Table!H8576,NA())</f>
        <v>#N/A</v>
      </c>
      <c r="S8576" s="2" t="e">
        <f>IF(Customer_churn_Table!N8576=1,Customer_churn_Table!R8576,NA())</f>
        <v>#N/A</v>
      </c>
    </row>
    <row r="8577" spans="16:19" x14ac:dyDescent="0.35">
      <c r="P8577" s="2">
        <f>IF(Customer_churn_Table!N8577=0,Customer_churn_Table!H8577,NA())</f>
        <v>0</v>
      </c>
      <c r="Q8577" s="2">
        <f>IF(Customer_churn_Table!N8577=0,Customer_churn_Table!R8577,NA())</f>
        <v>957</v>
      </c>
      <c r="R8577" s="2" t="e">
        <f>IF(Customer_churn_Table!N8577=1,Customer_churn_Table!H8577,NA())</f>
        <v>#N/A</v>
      </c>
      <c r="S8577" s="2" t="e">
        <f>IF(Customer_churn_Table!N8577=1,Customer_churn_Table!R8577,NA())</f>
        <v>#N/A</v>
      </c>
    </row>
    <row r="8578" spans="16:19" x14ac:dyDescent="0.35">
      <c r="P8578" s="2">
        <f>IF(Customer_churn_Table!N8578=0,Customer_churn_Table!H8578,NA())</f>
        <v>9</v>
      </c>
      <c r="Q8578" s="2">
        <f>IF(Customer_churn_Table!N8578=0,Customer_churn_Table!R8578,NA())</f>
        <v>563</v>
      </c>
      <c r="R8578" s="2" t="e">
        <f>IF(Customer_churn_Table!N8578=1,Customer_churn_Table!H8578,NA())</f>
        <v>#N/A</v>
      </c>
      <c r="S8578" s="2" t="e">
        <f>IF(Customer_churn_Table!N8578=1,Customer_churn_Table!R8578,NA())</f>
        <v>#N/A</v>
      </c>
    </row>
    <row r="8579" spans="16:19" x14ac:dyDescent="0.35">
      <c r="P8579" s="2" t="e">
        <f>IF(Customer_churn_Table!N8579=0,Customer_churn_Table!H8579,NA())</f>
        <v>#N/A</v>
      </c>
      <c r="Q8579" s="2" t="e">
        <f>IF(Customer_churn_Table!N8579=0,Customer_churn_Table!R8579,NA())</f>
        <v>#N/A</v>
      </c>
      <c r="R8579" s="2">
        <f>IF(Customer_churn_Table!N8579=1,Customer_churn_Table!H8579,NA())</f>
        <v>1</v>
      </c>
      <c r="S8579" s="2">
        <f>IF(Customer_churn_Table!N8579=1,Customer_churn_Table!R8579,NA())</f>
        <v>413</v>
      </c>
    </row>
    <row r="8580" spans="16:19" x14ac:dyDescent="0.35">
      <c r="P8580" s="2">
        <f>IF(Customer_churn_Table!N8580=0,Customer_churn_Table!H8580,NA())</f>
        <v>10</v>
      </c>
      <c r="Q8580" s="2">
        <f>IF(Customer_churn_Table!N8580=0,Customer_churn_Table!R8580,NA())</f>
        <v>908</v>
      </c>
      <c r="R8580" s="2" t="e">
        <f>IF(Customer_churn_Table!N8580=1,Customer_churn_Table!H8580,NA())</f>
        <v>#N/A</v>
      </c>
      <c r="S8580" s="2" t="e">
        <f>IF(Customer_churn_Table!N8580=1,Customer_churn_Table!R8580,NA())</f>
        <v>#N/A</v>
      </c>
    </row>
    <row r="8581" spans="16:19" x14ac:dyDescent="0.35">
      <c r="P8581" s="2">
        <f>IF(Customer_churn_Table!N8581=0,Customer_churn_Table!H8581,NA())</f>
        <v>4</v>
      </c>
      <c r="Q8581" s="2">
        <f>IF(Customer_churn_Table!N8581=0,Customer_churn_Table!R8581,NA())</f>
        <v>387</v>
      </c>
      <c r="R8581" s="2" t="e">
        <f>IF(Customer_churn_Table!N8581=1,Customer_churn_Table!H8581,NA())</f>
        <v>#N/A</v>
      </c>
      <c r="S8581" s="2" t="e">
        <f>IF(Customer_churn_Table!N8581=1,Customer_churn_Table!R8581,NA())</f>
        <v>#N/A</v>
      </c>
    </row>
    <row r="8582" spans="16:19" x14ac:dyDescent="0.35">
      <c r="P8582" s="2">
        <f>IF(Customer_churn_Table!N8582=0,Customer_churn_Table!H8582,NA())</f>
        <v>6</v>
      </c>
      <c r="Q8582" s="2">
        <f>IF(Customer_churn_Table!N8582=0,Customer_churn_Table!R8582,NA())</f>
        <v>691</v>
      </c>
      <c r="R8582" s="2" t="e">
        <f>IF(Customer_churn_Table!N8582=1,Customer_churn_Table!H8582,NA())</f>
        <v>#N/A</v>
      </c>
      <c r="S8582" s="2" t="e">
        <f>IF(Customer_churn_Table!N8582=1,Customer_churn_Table!R8582,NA())</f>
        <v>#N/A</v>
      </c>
    </row>
    <row r="8583" spans="16:19" x14ac:dyDescent="0.35">
      <c r="P8583" s="2">
        <f>IF(Customer_churn_Table!N8583=0,Customer_churn_Table!H8583,NA())</f>
        <v>2</v>
      </c>
      <c r="Q8583" s="2">
        <f>IF(Customer_churn_Table!N8583=0,Customer_churn_Table!R8583,NA())</f>
        <v>705</v>
      </c>
      <c r="R8583" s="2" t="e">
        <f>IF(Customer_churn_Table!N8583=1,Customer_churn_Table!H8583,NA())</f>
        <v>#N/A</v>
      </c>
      <c r="S8583" s="2" t="e">
        <f>IF(Customer_churn_Table!N8583=1,Customer_churn_Table!R8583,NA())</f>
        <v>#N/A</v>
      </c>
    </row>
    <row r="8584" spans="16:19" x14ac:dyDescent="0.35">
      <c r="P8584" s="2">
        <f>IF(Customer_churn_Table!N8584=0,Customer_churn_Table!H8584,NA())</f>
        <v>1</v>
      </c>
      <c r="Q8584" s="2">
        <f>IF(Customer_churn_Table!N8584=0,Customer_churn_Table!R8584,NA())</f>
        <v>503</v>
      </c>
      <c r="R8584" s="2" t="e">
        <f>IF(Customer_churn_Table!N8584=1,Customer_churn_Table!H8584,NA())</f>
        <v>#N/A</v>
      </c>
      <c r="S8584" s="2" t="e">
        <f>IF(Customer_churn_Table!N8584=1,Customer_churn_Table!R8584,NA())</f>
        <v>#N/A</v>
      </c>
    </row>
    <row r="8585" spans="16:19" x14ac:dyDescent="0.35">
      <c r="P8585" s="2">
        <f>IF(Customer_churn_Table!N8585=0,Customer_churn_Table!H8585,NA())</f>
        <v>2</v>
      </c>
      <c r="Q8585" s="2">
        <f>IF(Customer_churn_Table!N8585=0,Customer_churn_Table!R8585,NA())</f>
        <v>392</v>
      </c>
      <c r="R8585" s="2" t="e">
        <f>IF(Customer_churn_Table!N8585=1,Customer_churn_Table!H8585,NA())</f>
        <v>#N/A</v>
      </c>
      <c r="S8585" s="2" t="e">
        <f>IF(Customer_churn_Table!N8585=1,Customer_churn_Table!R8585,NA())</f>
        <v>#N/A</v>
      </c>
    </row>
    <row r="8586" spans="16:19" x14ac:dyDescent="0.35">
      <c r="P8586" s="2">
        <f>IF(Customer_churn_Table!N8586=0,Customer_churn_Table!H8586,NA())</f>
        <v>6</v>
      </c>
      <c r="Q8586" s="2">
        <f>IF(Customer_churn_Table!N8586=0,Customer_churn_Table!R8586,NA())</f>
        <v>457</v>
      </c>
      <c r="R8586" s="2" t="e">
        <f>IF(Customer_churn_Table!N8586=1,Customer_churn_Table!H8586,NA())</f>
        <v>#N/A</v>
      </c>
      <c r="S8586" s="2" t="e">
        <f>IF(Customer_churn_Table!N8586=1,Customer_churn_Table!R8586,NA())</f>
        <v>#N/A</v>
      </c>
    </row>
    <row r="8587" spans="16:19" x14ac:dyDescent="0.35">
      <c r="P8587" s="2" t="e">
        <f>IF(Customer_churn_Table!N8587=0,Customer_churn_Table!H8587,NA())</f>
        <v>#N/A</v>
      </c>
      <c r="Q8587" s="2" t="e">
        <f>IF(Customer_churn_Table!N8587=0,Customer_churn_Table!R8587,NA())</f>
        <v>#N/A</v>
      </c>
      <c r="R8587" s="2">
        <f>IF(Customer_churn_Table!N8587=1,Customer_churn_Table!H8587,NA())</f>
        <v>6</v>
      </c>
      <c r="S8587" s="2">
        <f>IF(Customer_churn_Table!N8587=1,Customer_churn_Table!R8587,NA())</f>
        <v>560</v>
      </c>
    </row>
    <row r="8588" spans="16:19" x14ac:dyDescent="0.35">
      <c r="P8588" s="2">
        <f>IF(Customer_churn_Table!N8588=0,Customer_churn_Table!H8588,NA())</f>
        <v>9</v>
      </c>
      <c r="Q8588" s="2">
        <f>IF(Customer_churn_Table!N8588=0,Customer_churn_Table!R8588,NA())</f>
        <v>880</v>
      </c>
      <c r="R8588" s="2" t="e">
        <f>IF(Customer_churn_Table!N8588=1,Customer_churn_Table!H8588,NA())</f>
        <v>#N/A</v>
      </c>
      <c r="S8588" s="2" t="e">
        <f>IF(Customer_churn_Table!N8588=1,Customer_churn_Table!R8588,NA())</f>
        <v>#N/A</v>
      </c>
    </row>
    <row r="8589" spans="16:19" x14ac:dyDescent="0.35">
      <c r="P8589" s="2">
        <f>IF(Customer_churn_Table!N8589=0,Customer_churn_Table!H8589,NA())</f>
        <v>2</v>
      </c>
      <c r="Q8589" s="2">
        <f>IF(Customer_churn_Table!N8589=0,Customer_churn_Table!R8589,NA())</f>
        <v>306</v>
      </c>
      <c r="R8589" s="2" t="e">
        <f>IF(Customer_churn_Table!N8589=1,Customer_churn_Table!H8589,NA())</f>
        <v>#N/A</v>
      </c>
      <c r="S8589" s="2" t="e">
        <f>IF(Customer_churn_Table!N8589=1,Customer_churn_Table!R8589,NA())</f>
        <v>#N/A</v>
      </c>
    </row>
    <row r="8590" spans="16:19" x14ac:dyDescent="0.35">
      <c r="P8590" s="2">
        <f>IF(Customer_churn_Table!N8590=0,Customer_churn_Table!H8590,NA())</f>
        <v>7</v>
      </c>
      <c r="Q8590" s="2">
        <f>IF(Customer_churn_Table!N8590=0,Customer_churn_Table!R8590,NA())</f>
        <v>983</v>
      </c>
      <c r="R8590" s="2" t="e">
        <f>IF(Customer_churn_Table!N8590=1,Customer_churn_Table!H8590,NA())</f>
        <v>#N/A</v>
      </c>
      <c r="S8590" s="2" t="e">
        <f>IF(Customer_churn_Table!N8590=1,Customer_churn_Table!R8590,NA())</f>
        <v>#N/A</v>
      </c>
    </row>
    <row r="8591" spans="16:19" x14ac:dyDescent="0.35">
      <c r="P8591" s="2">
        <f>IF(Customer_churn_Table!N8591=0,Customer_churn_Table!H8591,NA())</f>
        <v>7</v>
      </c>
      <c r="Q8591" s="2">
        <f>IF(Customer_churn_Table!N8591=0,Customer_churn_Table!R8591,NA())</f>
        <v>591</v>
      </c>
      <c r="R8591" s="2" t="e">
        <f>IF(Customer_churn_Table!N8591=1,Customer_churn_Table!H8591,NA())</f>
        <v>#N/A</v>
      </c>
      <c r="S8591" s="2" t="e">
        <f>IF(Customer_churn_Table!N8591=1,Customer_churn_Table!R8591,NA())</f>
        <v>#N/A</v>
      </c>
    </row>
    <row r="8592" spans="16:19" x14ac:dyDescent="0.35">
      <c r="P8592" s="2" t="e">
        <f>IF(Customer_churn_Table!N8592=0,Customer_churn_Table!H8592,NA())</f>
        <v>#N/A</v>
      </c>
      <c r="Q8592" s="2" t="e">
        <f>IF(Customer_churn_Table!N8592=0,Customer_churn_Table!R8592,NA())</f>
        <v>#N/A</v>
      </c>
      <c r="R8592" s="2">
        <f>IF(Customer_churn_Table!N8592=1,Customer_churn_Table!H8592,NA())</f>
        <v>10</v>
      </c>
      <c r="S8592" s="2">
        <f>IF(Customer_churn_Table!N8592=1,Customer_churn_Table!R8592,NA())</f>
        <v>759</v>
      </c>
    </row>
    <row r="8593" spans="16:19" x14ac:dyDescent="0.35">
      <c r="P8593" s="2">
        <f>IF(Customer_churn_Table!N8593=0,Customer_churn_Table!H8593,NA())</f>
        <v>6</v>
      </c>
      <c r="Q8593" s="2">
        <f>IF(Customer_churn_Table!N8593=0,Customer_churn_Table!R8593,NA())</f>
        <v>965</v>
      </c>
      <c r="R8593" s="2" t="e">
        <f>IF(Customer_churn_Table!N8593=1,Customer_churn_Table!H8593,NA())</f>
        <v>#N/A</v>
      </c>
      <c r="S8593" s="2" t="e">
        <f>IF(Customer_churn_Table!N8593=1,Customer_churn_Table!R8593,NA())</f>
        <v>#N/A</v>
      </c>
    </row>
    <row r="8594" spans="16:19" x14ac:dyDescent="0.35">
      <c r="P8594" s="2">
        <f>IF(Customer_churn_Table!N8594=0,Customer_churn_Table!H8594,NA())</f>
        <v>9</v>
      </c>
      <c r="Q8594" s="2">
        <f>IF(Customer_churn_Table!N8594=0,Customer_churn_Table!R8594,NA())</f>
        <v>238</v>
      </c>
      <c r="R8594" s="2" t="e">
        <f>IF(Customer_churn_Table!N8594=1,Customer_churn_Table!H8594,NA())</f>
        <v>#N/A</v>
      </c>
      <c r="S8594" s="2" t="e">
        <f>IF(Customer_churn_Table!N8594=1,Customer_churn_Table!R8594,NA())</f>
        <v>#N/A</v>
      </c>
    </row>
    <row r="8595" spans="16:19" x14ac:dyDescent="0.35">
      <c r="P8595" s="2">
        <f>IF(Customer_churn_Table!N8595=0,Customer_churn_Table!H8595,NA())</f>
        <v>7</v>
      </c>
      <c r="Q8595" s="2">
        <f>IF(Customer_churn_Table!N8595=0,Customer_churn_Table!R8595,NA())</f>
        <v>295</v>
      </c>
      <c r="R8595" s="2" t="e">
        <f>IF(Customer_churn_Table!N8595=1,Customer_churn_Table!H8595,NA())</f>
        <v>#N/A</v>
      </c>
      <c r="S8595" s="2" t="e">
        <f>IF(Customer_churn_Table!N8595=1,Customer_churn_Table!R8595,NA())</f>
        <v>#N/A</v>
      </c>
    </row>
    <row r="8596" spans="16:19" x14ac:dyDescent="0.35">
      <c r="P8596" s="2">
        <f>IF(Customer_churn_Table!N8596=0,Customer_churn_Table!H8596,NA())</f>
        <v>9</v>
      </c>
      <c r="Q8596" s="2">
        <f>IF(Customer_churn_Table!N8596=0,Customer_churn_Table!R8596,NA())</f>
        <v>379</v>
      </c>
      <c r="R8596" s="2" t="e">
        <f>IF(Customer_churn_Table!N8596=1,Customer_churn_Table!H8596,NA())</f>
        <v>#N/A</v>
      </c>
      <c r="S8596" s="2" t="e">
        <f>IF(Customer_churn_Table!N8596=1,Customer_churn_Table!R8596,NA())</f>
        <v>#N/A</v>
      </c>
    </row>
    <row r="8597" spans="16:19" x14ac:dyDescent="0.35">
      <c r="P8597" s="2" t="e">
        <f>IF(Customer_churn_Table!N8597=0,Customer_churn_Table!H8597,NA())</f>
        <v>#N/A</v>
      </c>
      <c r="Q8597" s="2" t="e">
        <f>IF(Customer_churn_Table!N8597=0,Customer_churn_Table!R8597,NA())</f>
        <v>#N/A</v>
      </c>
      <c r="R8597" s="2">
        <f>IF(Customer_churn_Table!N8597=1,Customer_churn_Table!H8597,NA())</f>
        <v>5</v>
      </c>
      <c r="S8597" s="2">
        <f>IF(Customer_churn_Table!N8597=1,Customer_churn_Table!R8597,NA())</f>
        <v>546</v>
      </c>
    </row>
    <row r="8598" spans="16:19" x14ac:dyDescent="0.35">
      <c r="P8598" s="2">
        <f>IF(Customer_churn_Table!N8598=0,Customer_churn_Table!H8598,NA())</f>
        <v>2</v>
      </c>
      <c r="Q8598" s="2">
        <f>IF(Customer_churn_Table!N8598=0,Customer_churn_Table!R8598,NA())</f>
        <v>891</v>
      </c>
      <c r="R8598" s="2" t="e">
        <f>IF(Customer_churn_Table!N8598=1,Customer_churn_Table!H8598,NA())</f>
        <v>#N/A</v>
      </c>
      <c r="S8598" s="2" t="e">
        <f>IF(Customer_churn_Table!N8598=1,Customer_churn_Table!R8598,NA())</f>
        <v>#N/A</v>
      </c>
    </row>
    <row r="8599" spans="16:19" x14ac:dyDescent="0.35">
      <c r="P8599" s="2" t="e">
        <f>IF(Customer_churn_Table!N8599=0,Customer_churn_Table!H8599,NA())</f>
        <v>#N/A</v>
      </c>
      <c r="Q8599" s="2" t="e">
        <f>IF(Customer_churn_Table!N8599=0,Customer_churn_Table!R8599,NA())</f>
        <v>#N/A</v>
      </c>
      <c r="R8599" s="2">
        <f>IF(Customer_churn_Table!N8599=1,Customer_churn_Table!H8599,NA())</f>
        <v>3</v>
      </c>
      <c r="S8599" s="2">
        <f>IF(Customer_churn_Table!N8599=1,Customer_churn_Table!R8599,NA())</f>
        <v>559</v>
      </c>
    </row>
    <row r="8600" spans="16:19" x14ac:dyDescent="0.35">
      <c r="P8600" s="2">
        <f>IF(Customer_churn_Table!N8600=0,Customer_churn_Table!H8600,NA())</f>
        <v>1</v>
      </c>
      <c r="Q8600" s="2">
        <f>IF(Customer_churn_Table!N8600=0,Customer_churn_Table!R8600,NA())</f>
        <v>502</v>
      </c>
      <c r="R8600" s="2" t="e">
        <f>IF(Customer_churn_Table!N8600=1,Customer_churn_Table!H8600,NA())</f>
        <v>#N/A</v>
      </c>
      <c r="S8600" s="2" t="e">
        <f>IF(Customer_churn_Table!N8600=1,Customer_churn_Table!R8600,NA())</f>
        <v>#N/A</v>
      </c>
    </row>
    <row r="8601" spans="16:19" x14ac:dyDescent="0.35">
      <c r="P8601" s="2">
        <f>IF(Customer_churn_Table!N8601=0,Customer_churn_Table!H8601,NA())</f>
        <v>3</v>
      </c>
      <c r="Q8601" s="2">
        <f>IF(Customer_churn_Table!N8601=0,Customer_churn_Table!R8601,NA())</f>
        <v>376</v>
      </c>
      <c r="R8601" s="2" t="e">
        <f>IF(Customer_churn_Table!N8601=1,Customer_churn_Table!H8601,NA())</f>
        <v>#N/A</v>
      </c>
      <c r="S8601" s="2" t="e">
        <f>IF(Customer_churn_Table!N8601=1,Customer_churn_Table!R8601,NA())</f>
        <v>#N/A</v>
      </c>
    </row>
    <row r="8602" spans="16:19" x14ac:dyDescent="0.35">
      <c r="P8602" s="2" t="e">
        <f>IF(Customer_churn_Table!N8602=0,Customer_churn_Table!H8602,NA())</f>
        <v>#N/A</v>
      </c>
      <c r="Q8602" s="2" t="e">
        <f>IF(Customer_churn_Table!N8602=0,Customer_churn_Table!R8602,NA())</f>
        <v>#N/A</v>
      </c>
      <c r="R8602" s="2">
        <f>IF(Customer_churn_Table!N8602=1,Customer_churn_Table!H8602,NA())</f>
        <v>9</v>
      </c>
      <c r="S8602" s="2">
        <f>IF(Customer_churn_Table!N8602=1,Customer_churn_Table!R8602,NA())</f>
        <v>538</v>
      </c>
    </row>
    <row r="8603" spans="16:19" x14ac:dyDescent="0.35">
      <c r="P8603" s="2">
        <f>IF(Customer_churn_Table!N8603=0,Customer_churn_Table!H8603,NA())</f>
        <v>8</v>
      </c>
      <c r="Q8603" s="2">
        <f>IF(Customer_churn_Table!N8603=0,Customer_churn_Table!R8603,NA())</f>
        <v>938</v>
      </c>
      <c r="R8603" s="2" t="e">
        <f>IF(Customer_churn_Table!N8603=1,Customer_churn_Table!H8603,NA())</f>
        <v>#N/A</v>
      </c>
      <c r="S8603" s="2" t="e">
        <f>IF(Customer_churn_Table!N8603=1,Customer_churn_Table!R8603,NA())</f>
        <v>#N/A</v>
      </c>
    </row>
    <row r="8604" spans="16:19" x14ac:dyDescent="0.35">
      <c r="P8604" s="2">
        <f>IF(Customer_churn_Table!N8604=0,Customer_churn_Table!H8604,NA())</f>
        <v>8</v>
      </c>
      <c r="Q8604" s="2">
        <f>IF(Customer_churn_Table!N8604=0,Customer_churn_Table!R8604,NA())</f>
        <v>742</v>
      </c>
      <c r="R8604" s="2" t="e">
        <f>IF(Customer_churn_Table!N8604=1,Customer_churn_Table!H8604,NA())</f>
        <v>#N/A</v>
      </c>
      <c r="S8604" s="2" t="e">
        <f>IF(Customer_churn_Table!N8604=1,Customer_churn_Table!R8604,NA())</f>
        <v>#N/A</v>
      </c>
    </row>
    <row r="8605" spans="16:19" x14ac:dyDescent="0.35">
      <c r="P8605" s="2" t="e">
        <f>IF(Customer_churn_Table!N8605=0,Customer_churn_Table!H8605,NA())</f>
        <v>#N/A</v>
      </c>
      <c r="Q8605" s="2" t="e">
        <f>IF(Customer_churn_Table!N8605=0,Customer_churn_Table!R8605,NA())</f>
        <v>#N/A</v>
      </c>
      <c r="R8605" s="2">
        <f>IF(Customer_churn_Table!N8605=1,Customer_churn_Table!H8605,NA())</f>
        <v>2</v>
      </c>
      <c r="S8605" s="2">
        <f>IF(Customer_churn_Table!N8605=1,Customer_churn_Table!R8605,NA())</f>
        <v>654</v>
      </c>
    </row>
    <row r="8606" spans="16:19" x14ac:dyDescent="0.35">
      <c r="P8606" s="2">
        <f>IF(Customer_churn_Table!N8606=0,Customer_churn_Table!H8606,NA())</f>
        <v>7</v>
      </c>
      <c r="Q8606" s="2">
        <f>IF(Customer_churn_Table!N8606=0,Customer_churn_Table!R8606,NA())</f>
        <v>958</v>
      </c>
      <c r="R8606" s="2" t="e">
        <f>IF(Customer_churn_Table!N8606=1,Customer_churn_Table!H8606,NA())</f>
        <v>#N/A</v>
      </c>
      <c r="S8606" s="2" t="e">
        <f>IF(Customer_churn_Table!N8606=1,Customer_churn_Table!R8606,NA())</f>
        <v>#N/A</v>
      </c>
    </row>
    <row r="8607" spans="16:19" x14ac:dyDescent="0.35">
      <c r="P8607" s="2">
        <f>IF(Customer_churn_Table!N8607=0,Customer_churn_Table!H8607,NA())</f>
        <v>8</v>
      </c>
      <c r="Q8607" s="2">
        <f>IF(Customer_churn_Table!N8607=0,Customer_churn_Table!R8607,NA())</f>
        <v>517</v>
      </c>
      <c r="R8607" s="2" t="e">
        <f>IF(Customer_churn_Table!N8607=1,Customer_churn_Table!H8607,NA())</f>
        <v>#N/A</v>
      </c>
      <c r="S8607" s="2" t="e">
        <f>IF(Customer_churn_Table!N8607=1,Customer_churn_Table!R8607,NA())</f>
        <v>#N/A</v>
      </c>
    </row>
    <row r="8608" spans="16:19" x14ac:dyDescent="0.35">
      <c r="P8608" s="2">
        <f>IF(Customer_churn_Table!N8608=0,Customer_churn_Table!H8608,NA())</f>
        <v>5</v>
      </c>
      <c r="Q8608" s="2">
        <f>IF(Customer_churn_Table!N8608=0,Customer_churn_Table!R8608,NA())</f>
        <v>791</v>
      </c>
      <c r="R8608" s="2" t="e">
        <f>IF(Customer_churn_Table!N8608=1,Customer_churn_Table!H8608,NA())</f>
        <v>#N/A</v>
      </c>
      <c r="S8608" s="2" t="e">
        <f>IF(Customer_churn_Table!N8608=1,Customer_churn_Table!R8608,NA())</f>
        <v>#N/A</v>
      </c>
    </row>
    <row r="8609" spans="16:19" x14ac:dyDescent="0.35">
      <c r="P8609" s="2">
        <f>IF(Customer_churn_Table!N8609=0,Customer_churn_Table!H8609,NA())</f>
        <v>2</v>
      </c>
      <c r="Q8609" s="2">
        <f>IF(Customer_churn_Table!N8609=0,Customer_churn_Table!R8609,NA())</f>
        <v>280</v>
      </c>
      <c r="R8609" s="2" t="e">
        <f>IF(Customer_churn_Table!N8609=1,Customer_churn_Table!H8609,NA())</f>
        <v>#N/A</v>
      </c>
      <c r="S8609" s="2" t="e">
        <f>IF(Customer_churn_Table!N8609=1,Customer_churn_Table!R8609,NA())</f>
        <v>#N/A</v>
      </c>
    </row>
    <row r="8610" spans="16:19" x14ac:dyDescent="0.35">
      <c r="P8610" s="2">
        <f>IF(Customer_churn_Table!N8610=0,Customer_churn_Table!H8610,NA())</f>
        <v>3</v>
      </c>
      <c r="Q8610" s="2">
        <f>IF(Customer_churn_Table!N8610=0,Customer_churn_Table!R8610,NA())</f>
        <v>303</v>
      </c>
      <c r="R8610" s="2" t="e">
        <f>IF(Customer_churn_Table!N8610=1,Customer_churn_Table!H8610,NA())</f>
        <v>#N/A</v>
      </c>
      <c r="S8610" s="2" t="e">
        <f>IF(Customer_churn_Table!N8610=1,Customer_churn_Table!R8610,NA())</f>
        <v>#N/A</v>
      </c>
    </row>
    <row r="8611" spans="16:19" x14ac:dyDescent="0.35">
      <c r="P8611" s="2">
        <f>IF(Customer_churn_Table!N8611=0,Customer_churn_Table!H8611,NA())</f>
        <v>1</v>
      </c>
      <c r="Q8611" s="2">
        <f>IF(Customer_churn_Table!N8611=0,Customer_churn_Table!R8611,NA())</f>
        <v>505</v>
      </c>
      <c r="R8611" s="2" t="e">
        <f>IF(Customer_churn_Table!N8611=1,Customer_churn_Table!H8611,NA())</f>
        <v>#N/A</v>
      </c>
      <c r="S8611" s="2" t="e">
        <f>IF(Customer_churn_Table!N8611=1,Customer_churn_Table!R8611,NA())</f>
        <v>#N/A</v>
      </c>
    </row>
    <row r="8612" spans="16:19" x14ac:dyDescent="0.35">
      <c r="P8612" s="2">
        <f>IF(Customer_churn_Table!N8612=0,Customer_churn_Table!H8612,NA())</f>
        <v>8</v>
      </c>
      <c r="Q8612" s="2">
        <f>IF(Customer_churn_Table!N8612=0,Customer_churn_Table!R8612,NA())</f>
        <v>537</v>
      </c>
      <c r="R8612" s="2" t="e">
        <f>IF(Customer_churn_Table!N8612=1,Customer_churn_Table!H8612,NA())</f>
        <v>#N/A</v>
      </c>
      <c r="S8612" s="2" t="e">
        <f>IF(Customer_churn_Table!N8612=1,Customer_churn_Table!R8612,NA())</f>
        <v>#N/A</v>
      </c>
    </row>
    <row r="8613" spans="16:19" x14ac:dyDescent="0.35">
      <c r="P8613" s="2">
        <f>IF(Customer_churn_Table!N8613=0,Customer_churn_Table!H8613,NA())</f>
        <v>1</v>
      </c>
      <c r="Q8613" s="2">
        <f>IF(Customer_churn_Table!N8613=0,Customer_churn_Table!R8613,NA())</f>
        <v>951</v>
      </c>
      <c r="R8613" s="2" t="e">
        <f>IF(Customer_churn_Table!N8613=1,Customer_churn_Table!H8613,NA())</f>
        <v>#N/A</v>
      </c>
      <c r="S8613" s="2" t="e">
        <f>IF(Customer_churn_Table!N8613=1,Customer_churn_Table!R8613,NA())</f>
        <v>#N/A</v>
      </c>
    </row>
    <row r="8614" spans="16:19" x14ac:dyDescent="0.35">
      <c r="P8614" s="2">
        <f>IF(Customer_churn_Table!N8614=0,Customer_churn_Table!H8614,NA())</f>
        <v>3</v>
      </c>
      <c r="Q8614" s="2">
        <f>IF(Customer_churn_Table!N8614=0,Customer_churn_Table!R8614,NA())</f>
        <v>813</v>
      </c>
      <c r="R8614" s="2" t="e">
        <f>IF(Customer_churn_Table!N8614=1,Customer_churn_Table!H8614,NA())</f>
        <v>#N/A</v>
      </c>
      <c r="S8614" s="2" t="e">
        <f>IF(Customer_churn_Table!N8614=1,Customer_churn_Table!R8614,NA())</f>
        <v>#N/A</v>
      </c>
    </row>
    <row r="8615" spans="16:19" x14ac:dyDescent="0.35">
      <c r="P8615" s="2">
        <f>IF(Customer_churn_Table!N8615=0,Customer_churn_Table!H8615,NA())</f>
        <v>2</v>
      </c>
      <c r="Q8615" s="2">
        <f>IF(Customer_churn_Table!N8615=0,Customer_churn_Table!R8615,NA())</f>
        <v>383</v>
      </c>
      <c r="R8615" s="2" t="e">
        <f>IF(Customer_churn_Table!N8615=1,Customer_churn_Table!H8615,NA())</f>
        <v>#N/A</v>
      </c>
      <c r="S8615" s="2" t="e">
        <f>IF(Customer_churn_Table!N8615=1,Customer_churn_Table!R8615,NA())</f>
        <v>#N/A</v>
      </c>
    </row>
    <row r="8616" spans="16:19" x14ac:dyDescent="0.35">
      <c r="P8616" s="2">
        <f>IF(Customer_churn_Table!N8616=0,Customer_churn_Table!H8616,NA())</f>
        <v>1</v>
      </c>
      <c r="Q8616" s="2">
        <f>IF(Customer_churn_Table!N8616=0,Customer_churn_Table!R8616,NA())</f>
        <v>848</v>
      </c>
      <c r="R8616" s="2" t="e">
        <f>IF(Customer_churn_Table!N8616=1,Customer_churn_Table!H8616,NA())</f>
        <v>#N/A</v>
      </c>
      <c r="S8616" s="2" t="e">
        <f>IF(Customer_churn_Table!N8616=1,Customer_churn_Table!R8616,NA())</f>
        <v>#N/A</v>
      </c>
    </row>
    <row r="8617" spans="16:19" x14ac:dyDescent="0.35">
      <c r="P8617" s="2">
        <f>IF(Customer_churn_Table!N8617=0,Customer_churn_Table!H8617,NA())</f>
        <v>4</v>
      </c>
      <c r="Q8617" s="2">
        <f>IF(Customer_churn_Table!N8617=0,Customer_churn_Table!R8617,NA())</f>
        <v>745</v>
      </c>
      <c r="R8617" s="2" t="e">
        <f>IF(Customer_churn_Table!N8617=1,Customer_churn_Table!H8617,NA())</f>
        <v>#N/A</v>
      </c>
      <c r="S8617" s="2" t="e">
        <f>IF(Customer_churn_Table!N8617=1,Customer_churn_Table!R8617,NA())</f>
        <v>#N/A</v>
      </c>
    </row>
    <row r="8618" spans="16:19" x14ac:dyDescent="0.35">
      <c r="P8618" s="2">
        <f>IF(Customer_churn_Table!N8618=0,Customer_churn_Table!H8618,NA())</f>
        <v>6</v>
      </c>
      <c r="Q8618" s="2">
        <f>IF(Customer_churn_Table!N8618=0,Customer_churn_Table!R8618,NA())</f>
        <v>563</v>
      </c>
      <c r="R8618" s="2" t="e">
        <f>IF(Customer_churn_Table!N8618=1,Customer_churn_Table!H8618,NA())</f>
        <v>#N/A</v>
      </c>
      <c r="S8618" s="2" t="e">
        <f>IF(Customer_churn_Table!N8618=1,Customer_churn_Table!R8618,NA())</f>
        <v>#N/A</v>
      </c>
    </row>
    <row r="8619" spans="16:19" x14ac:dyDescent="0.35">
      <c r="P8619" s="2">
        <f>IF(Customer_churn_Table!N8619=0,Customer_churn_Table!H8619,NA())</f>
        <v>6</v>
      </c>
      <c r="Q8619" s="2">
        <f>IF(Customer_churn_Table!N8619=0,Customer_churn_Table!R8619,NA())</f>
        <v>940</v>
      </c>
      <c r="R8619" s="2" t="e">
        <f>IF(Customer_churn_Table!N8619=1,Customer_churn_Table!H8619,NA())</f>
        <v>#N/A</v>
      </c>
      <c r="S8619" s="2" t="e">
        <f>IF(Customer_churn_Table!N8619=1,Customer_churn_Table!R8619,NA())</f>
        <v>#N/A</v>
      </c>
    </row>
    <row r="8620" spans="16:19" x14ac:dyDescent="0.35">
      <c r="P8620" s="2">
        <f>IF(Customer_churn_Table!N8620=0,Customer_churn_Table!H8620,NA())</f>
        <v>6</v>
      </c>
      <c r="Q8620" s="2">
        <f>IF(Customer_churn_Table!N8620=0,Customer_churn_Table!R8620,NA())</f>
        <v>239</v>
      </c>
      <c r="R8620" s="2" t="e">
        <f>IF(Customer_churn_Table!N8620=1,Customer_churn_Table!H8620,NA())</f>
        <v>#N/A</v>
      </c>
      <c r="S8620" s="2" t="e">
        <f>IF(Customer_churn_Table!N8620=1,Customer_churn_Table!R8620,NA())</f>
        <v>#N/A</v>
      </c>
    </row>
    <row r="8621" spans="16:19" x14ac:dyDescent="0.35">
      <c r="P8621" s="2">
        <f>IF(Customer_churn_Table!N8621=0,Customer_churn_Table!H8621,NA())</f>
        <v>6</v>
      </c>
      <c r="Q8621" s="2">
        <f>IF(Customer_churn_Table!N8621=0,Customer_churn_Table!R8621,NA())</f>
        <v>371</v>
      </c>
      <c r="R8621" s="2" t="e">
        <f>IF(Customer_churn_Table!N8621=1,Customer_churn_Table!H8621,NA())</f>
        <v>#N/A</v>
      </c>
      <c r="S8621" s="2" t="e">
        <f>IF(Customer_churn_Table!N8621=1,Customer_churn_Table!R8621,NA())</f>
        <v>#N/A</v>
      </c>
    </row>
    <row r="8622" spans="16:19" x14ac:dyDescent="0.35">
      <c r="P8622" s="2">
        <f>IF(Customer_churn_Table!N8622=0,Customer_churn_Table!H8622,NA())</f>
        <v>8</v>
      </c>
      <c r="Q8622" s="2">
        <f>IF(Customer_churn_Table!N8622=0,Customer_churn_Table!R8622,NA())</f>
        <v>334</v>
      </c>
      <c r="R8622" s="2" t="e">
        <f>IF(Customer_churn_Table!N8622=1,Customer_churn_Table!H8622,NA())</f>
        <v>#N/A</v>
      </c>
      <c r="S8622" s="2" t="e">
        <f>IF(Customer_churn_Table!N8622=1,Customer_churn_Table!R8622,NA())</f>
        <v>#N/A</v>
      </c>
    </row>
    <row r="8623" spans="16:19" x14ac:dyDescent="0.35">
      <c r="P8623" s="2">
        <f>IF(Customer_churn_Table!N8623=0,Customer_churn_Table!H8623,NA())</f>
        <v>7</v>
      </c>
      <c r="Q8623" s="2">
        <f>IF(Customer_churn_Table!N8623=0,Customer_churn_Table!R8623,NA())</f>
        <v>392</v>
      </c>
      <c r="R8623" s="2" t="e">
        <f>IF(Customer_churn_Table!N8623=1,Customer_churn_Table!H8623,NA())</f>
        <v>#N/A</v>
      </c>
      <c r="S8623" s="2" t="e">
        <f>IF(Customer_churn_Table!N8623=1,Customer_churn_Table!R8623,NA())</f>
        <v>#N/A</v>
      </c>
    </row>
    <row r="8624" spans="16:19" x14ac:dyDescent="0.35">
      <c r="P8624" s="2">
        <f>IF(Customer_churn_Table!N8624=0,Customer_churn_Table!H8624,NA())</f>
        <v>9</v>
      </c>
      <c r="Q8624" s="2">
        <f>IF(Customer_churn_Table!N8624=0,Customer_churn_Table!R8624,NA())</f>
        <v>329</v>
      </c>
      <c r="R8624" s="2" t="e">
        <f>IF(Customer_churn_Table!N8624=1,Customer_churn_Table!H8624,NA())</f>
        <v>#N/A</v>
      </c>
      <c r="S8624" s="2" t="e">
        <f>IF(Customer_churn_Table!N8624=1,Customer_churn_Table!R8624,NA())</f>
        <v>#N/A</v>
      </c>
    </row>
    <row r="8625" spans="16:19" x14ac:dyDescent="0.35">
      <c r="P8625" s="2">
        <f>IF(Customer_churn_Table!N8625=0,Customer_churn_Table!H8625,NA())</f>
        <v>8</v>
      </c>
      <c r="Q8625" s="2">
        <f>IF(Customer_churn_Table!N8625=0,Customer_churn_Table!R8625,NA())</f>
        <v>393</v>
      </c>
      <c r="R8625" s="2" t="e">
        <f>IF(Customer_churn_Table!N8625=1,Customer_churn_Table!H8625,NA())</f>
        <v>#N/A</v>
      </c>
      <c r="S8625" s="2" t="e">
        <f>IF(Customer_churn_Table!N8625=1,Customer_churn_Table!R8625,NA())</f>
        <v>#N/A</v>
      </c>
    </row>
    <row r="8626" spans="16:19" x14ac:dyDescent="0.35">
      <c r="P8626" s="2">
        <f>IF(Customer_churn_Table!N8626=0,Customer_churn_Table!H8626,NA())</f>
        <v>4</v>
      </c>
      <c r="Q8626" s="2">
        <f>IF(Customer_churn_Table!N8626=0,Customer_churn_Table!R8626,NA())</f>
        <v>271</v>
      </c>
      <c r="R8626" s="2" t="e">
        <f>IF(Customer_churn_Table!N8626=1,Customer_churn_Table!H8626,NA())</f>
        <v>#N/A</v>
      </c>
      <c r="S8626" s="2" t="e">
        <f>IF(Customer_churn_Table!N8626=1,Customer_churn_Table!R8626,NA())</f>
        <v>#N/A</v>
      </c>
    </row>
    <row r="8627" spans="16:19" x14ac:dyDescent="0.35">
      <c r="P8627" s="2" t="e">
        <f>IF(Customer_churn_Table!N8627=0,Customer_churn_Table!H8627,NA())</f>
        <v>#N/A</v>
      </c>
      <c r="Q8627" s="2" t="e">
        <f>IF(Customer_churn_Table!N8627=0,Customer_churn_Table!R8627,NA())</f>
        <v>#N/A</v>
      </c>
      <c r="R8627" s="2">
        <f>IF(Customer_churn_Table!N8627=1,Customer_churn_Table!H8627,NA())</f>
        <v>1</v>
      </c>
      <c r="S8627" s="2">
        <f>IF(Customer_churn_Table!N8627=1,Customer_churn_Table!R8627,NA())</f>
        <v>292</v>
      </c>
    </row>
    <row r="8628" spans="16:19" x14ac:dyDescent="0.35">
      <c r="P8628" s="2" t="e">
        <f>IF(Customer_churn_Table!N8628=0,Customer_churn_Table!H8628,NA())</f>
        <v>#N/A</v>
      </c>
      <c r="Q8628" s="2" t="e">
        <f>IF(Customer_churn_Table!N8628=0,Customer_churn_Table!R8628,NA())</f>
        <v>#N/A</v>
      </c>
      <c r="R8628" s="2">
        <f>IF(Customer_churn_Table!N8628=1,Customer_churn_Table!H8628,NA())</f>
        <v>7</v>
      </c>
      <c r="S8628" s="2">
        <f>IF(Customer_churn_Table!N8628=1,Customer_churn_Table!R8628,NA())</f>
        <v>267</v>
      </c>
    </row>
    <row r="8629" spans="16:19" x14ac:dyDescent="0.35">
      <c r="P8629" s="2">
        <f>IF(Customer_churn_Table!N8629=0,Customer_churn_Table!H8629,NA())</f>
        <v>4</v>
      </c>
      <c r="Q8629" s="2">
        <f>IF(Customer_churn_Table!N8629=0,Customer_churn_Table!R8629,NA())</f>
        <v>968</v>
      </c>
      <c r="R8629" s="2" t="e">
        <f>IF(Customer_churn_Table!N8629=1,Customer_churn_Table!H8629,NA())</f>
        <v>#N/A</v>
      </c>
      <c r="S8629" s="2" t="e">
        <f>IF(Customer_churn_Table!N8629=1,Customer_churn_Table!R8629,NA())</f>
        <v>#N/A</v>
      </c>
    </row>
    <row r="8630" spans="16:19" x14ac:dyDescent="0.35">
      <c r="P8630" s="2">
        <f>IF(Customer_churn_Table!N8630=0,Customer_churn_Table!H8630,NA())</f>
        <v>3</v>
      </c>
      <c r="Q8630" s="2">
        <f>IF(Customer_churn_Table!N8630=0,Customer_churn_Table!R8630,NA())</f>
        <v>323</v>
      </c>
      <c r="R8630" s="2" t="e">
        <f>IF(Customer_churn_Table!N8630=1,Customer_churn_Table!H8630,NA())</f>
        <v>#N/A</v>
      </c>
      <c r="S8630" s="2" t="e">
        <f>IF(Customer_churn_Table!N8630=1,Customer_churn_Table!R8630,NA())</f>
        <v>#N/A</v>
      </c>
    </row>
    <row r="8631" spans="16:19" x14ac:dyDescent="0.35">
      <c r="P8631" s="2">
        <f>IF(Customer_churn_Table!N8631=0,Customer_churn_Table!H8631,NA())</f>
        <v>4</v>
      </c>
      <c r="Q8631" s="2">
        <f>IF(Customer_churn_Table!N8631=0,Customer_churn_Table!R8631,NA())</f>
        <v>710</v>
      </c>
      <c r="R8631" s="2" t="e">
        <f>IF(Customer_churn_Table!N8631=1,Customer_churn_Table!H8631,NA())</f>
        <v>#N/A</v>
      </c>
      <c r="S8631" s="2" t="e">
        <f>IF(Customer_churn_Table!N8631=1,Customer_churn_Table!R8631,NA())</f>
        <v>#N/A</v>
      </c>
    </row>
    <row r="8632" spans="16:19" x14ac:dyDescent="0.35">
      <c r="P8632" s="2">
        <f>IF(Customer_churn_Table!N8632=0,Customer_churn_Table!H8632,NA())</f>
        <v>2</v>
      </c>
      <c r="Q8632" s="2">
        <f>IF(Customer_churn_Table!N8632=0,Customer_churn_Table!R8632,NA())</f>
        <v>536</v>
      </c>
      <c r="R8632" s="2" t="e">
        <f>IF(Customer_churn_Table!N8632=1,Customer_churn_Table!H8632,NA())</f>
        <v>#N/A</v>
      </c>
      <c r="S8632" s="2" t="e">
        <f>IF(Customer_churn_Table!N8632=1,Customer_churn_Table!R8632,NA())</f>
        <v>#N/A</v>
      </c>
    </row>
    <row r="8633" spans="16:19" x14ac:dyDescent="0.35">
      <c r="P8633" s="2">
        <f>IF(Customer_churn_Table!N8633=0,Customer_churn_Table!H8633,NA())</f>
        <v>2</v>
      </c>
      <c r="Q8633" s="2">
        <f>IF(Customer_churn_Table!N8633=0,Customer_churn_Table!R8633,NA())</f>
        <v>845</v>
      </c>
      <c r="R8633" s="2" t="e">
        <f>IF(Customer_churn_Table!N8633=1,Customer_churn_Table!H8633,NA())</f>
        <v>#N/A</v>
      </c>
      <c r="S8633" s="2" t="e">
        <f>IF(Customer_churn_Table!N8633=1,Customer_churn_Table!R8633,NA())</f>
        <v>#N/A</v>
      </c>
    </row>
    <row r="8634" spans="16:19" x14ac:dyDescent="0.35">
      <c r="P8634" s="2">
        <f>IF(Customer_churn_Table!N8634=0,Customer_churn_Table!H8634,NA())</f>
        <v>4</v>
      </c>
      <c r="Q8634" s="2">
        <f>IF(Customer_churn_Table!N8634=0,Customer_churn_Table!R8634,NA())</f>
        <v>997</v>
      </c>
      <c r="R8634" s="2" t="e">
        <f>IF(Customer_churn_Table!N8634=1,Customer_churn_Table!H8634,NA())</f>
        <v>#N/A</v>
      </c>
      <c r="S8634" s="2" t="e">
        <f>IF(Customer_churn_Table!N8634=1,Customer_churn_Table!R8634,NA())</f>
        <v>#N/A</v>
      </c>
    </row>
    <row r="8635" spans="16:19" x14ac:dyDescent="0.35">
      <c r="P8635" s="2">
        <f>IF(Customer_churn_Table!N8635=0,Customer_churn_Table!H8635,NA())</f>
        <v>2</v>
      </c>
      <c r="Q8635" s="2">
        <f>IF(Customer_churn_Table!N8635=0,Customer_churn_Table!R8635,NA())</f>
        <v>348</v>
      </c>
      <c r="R8635" s="2" t="e">
        <f>IF(Customer_churn_Table!N8635=1,Customer_churn_Table!H8635,NA())</f>
        <v>#N/A</v>
      </c>
      <c r="S8635" s="2" t="e">
        <f>IF(Customer_churn_Table!N8635=1,Customer_churn_Table!R8635,NA())</f>
        <v>#N/A</v>
      </c>
    </row>
    <row r="8636" spans="16:19" x14ac:dyDescent="0.35">
      <c r="P8636" s="2">
        <f>IF(Customer_churn_Table!N8636=0,Customer_churn_Table!H8636,NA())</f>
        <v>5</v>
      </c>
      <c r="Q8636" s="2">
        <f>IF(Customer_churn_Table!N8636=0,Customer_churn_Table!R8636,NA())</f>
        <v>933</v>
      </c>
      <c r="R8636" s="2" t="e">
        <f>IF(Customer_churn_Table!N8636=1,Customer_churn_Table!H8636,NA())</f>
        <v>#N/A</v>
      </c>
      <c r="S8636" s="2" t="e">
        <f>IF(Customer_churn_Table!N8636=1,Customer_churn_Table!R8636,NA())</f>
        <v>#N/A</v>
      </c>
    </row>
    <row r="8637" spans="16:19" x14ac:dyDescent="0.35">
      <c r="P8637" s="2" t="e">
        <f>IF(Customer_churn_Table!N8637=0,Customer_churn_Table!H8637,NA())</f>
        <v>#N/A</v>
      </c>
      <c r="Q8637" s="2" t="e">
        <f>IF(Customer_churn_Table!N8637=0,Customer_churn_Table!R8637,NA())</f>
        <v>#N/A</v>
      </c>
      <c r="R8637" s="2">
        <f>IF(Customer_churn_Table!N8637=1,Customer_churn_Table!H8637,NA())</f>
        <v>3</v>
      </c>
      <c r="S8637" s="2">
        <f>IF(Customer_churn_Table!N8637=1,Customer_churn_Table!R8637,NA())</f>
        <v>499</v>
      </c>
    </row>
    <row r="8638" spans="16:19" x14ac:dyDescent="0.35">
      <c r="P8638" s="2" t="e">
        <f>IF(Customer_churn_Table!N8638=0,Customer_churn_Table!H8638,NA())</f>
        <v>#N/A</v>
      </c>
      <c r="Q8638" s="2" t="e">
        <f>IF(Customer_churn_Table!N8638=0,Customer_churn_Table!R8638,NA())</f>
        <v>#N/A</v>
      </c>
      <c r="R8638" s="2">
        <f>IF(Customer_churn_Table!N8638=1,Customer_churn_Table!H8638,NA())</f>
        <v>2</v>
      </c>
      <c r="S8638" s="2">
        <f>IF(Customer_churn_Table!N8638=1,Customer_churn_Table!R8638,NA())</f>
        <v>284</v>
      </c>
    </row>
    <row r="8639" spans="16:19" x14ac:dyDescent="0.35">
      <c r="P8639" s="2">
        <f>IF(Customer_churn_Table!N8639=0,Customer_churn_Table!H8639,NA())</f>
        <v>3</v>
      </c>
      <c r="Q8639" s="2">
        <f>IF(Customer_churn_Table!N8639=0,Customer_churn_Table!R8639,NA())</f>
        <v>867</v>
      </c>
      <c r="R8639" s="2" t="e">
        <f>IF(Customer_churn_Table!N8639=1,Customer_churn_Table!H8639,NA())</f>
        <v>#N/A</v>
      </c>
      <c r="S8639" s="2" t="e">
        <f>IF(Customer_churn_Table!N8639=1,Customer_churn_Table!R8639,NA())</f>
        <v>#N/A</v>
      </c>
    </row>
    <row r="8640" spans="16:19" x14ac:dyDescent="0.35">
      <c r="P8640" s="2">
        <f>IF(Customer_churn_Table!N8640=0,Customer_churn_Table!H8640,NA())</f>
        <v>4</v>
      </c>
      <c r="Q8640" s="2">
        <f>IF(Customer_churn_Table!N8640=0,Customer_churn_Table!R8640,NA())</f>
        <v>258</v>
      </c>
      <c r="R8640" s="2" t="e">
        <f>IF(Customer_churn_Table!N8640=1,Customer_churn_Table!H8640,NA())</f>
        <v>#N/A</v>
      </c>
      <c r="S8640" s="2" t="e">
        <f>IF(Customer_churn_Table!N8640=1,Customer_churn_Table!R8640,NA())</f>
        <v>#N/A</v>
      </c>
    </row>
    <row r="8641" spans="16:19" x14ac:dyDescent="0.35">
      <c r="P8641" s="2">
        <f>IF(Customer_churn_Table!N8641=0,Customer_churn_Table!H8641,NA())</f>
        <v>6</v>
      </c>
      <c r="Q8641" s="2">
        <f>IF(Customer_churn_Table!N8641=0,Customer_churn_Table!R8641,NA())</f>
        <v>227</v>
      </c>
      <c r="R8641" s="2" t="e">
        <f>IF(Customer_churn_Table!N8641=1,Customer_churn_Table!H8641,NA())</f>
        <v>#N/A</v>
      </c>
      <c r="S8641" s="2" t="e">
        <f>IF(Customer_churn_Table!N8641=1,Customer_churn_Table!R8641,NA())</f>
        <v>#N/A</v>
      </c>
    </row>
    <row r="8642" spans="16:19" x14ac:dyDescent="0.35">
      <c r="P8642" s="2">
        <f>IF(Customer_churn_Table!N8642=0,Customer_churn_Table!H8642,NA())</f>
        <v>9</v>
      </c>
      <c r="Q8642" s="2">
        <f>IF(Customer_churn_Table!N8642=0,Customer_churn_Table!R8642,NA())</f>
        <v>542</v>
      </c>
      <c r="R8642" s="2" t="e">
        <f>IF(Customer_churn_Table!N8642=1,Customer_churn_Table!H8642,NA())</f>
        <v>#N/A</v>
      </c>
      <c r="S8642" s="2" t="e">
        <f>IF(Customer_churn_Table!N8642=1,Customer_churn_Table!R8642,NA())</f>
        <v>#N/A</v>
      </c>
    </row>
    <row r="8643" spans="16:19" x14ac:dyDescent="0.35">
      <c r="P8643" s="2" t="e">
        <f>IF(Customer_churn_Table!N8643=0,Customer_churn_Table!H8643,NA())</f>
        <v>#N/A</v>
      </c>
      <c r="Q8643" s="2" t="e">
        <f>IF(Customer_churn_Table!N8643=0,Customer_churn_Table!R8643,NA())</f>
        <v>#N/A</v>
      </c>
      <c r="R8643" s="2">
        <f>IF(Customer_churn_Table!N8643=1,Customer_churn_Table!H8643,NA())</f>
        <v>4</v>
      </c>
      <c r="S8643" s="2">
        <f>IF(Customer_churn_Table!N8643=1,Customer_churn_Table!R8643,NA())</f>
        <v>808</v>
      </c>
    </row>
    <row r="8644" spans="16:19" x14ac:dyDescent="0.35">
      <c r="P8644" s="2">
        <f>IF(Customer_churn_Table!N8644=0,Customer_churn_Table!H8644,NA())</f>
        <v>6</v>
      </c>
      <c r="Q8644" s="2">
        <f>IF(Customer_churn_Table!N8644=0,Customer_churn_Table!R8644,NA())</f>
        <v>545</v>
      </c>
      <c r="R8644" s="2" t="e">
        <f>IF(Customer_churn_Table!N8644=1,Customer_churn_Table!H8644,NA())</f>
        <v>#N/A</v>
      </c>
      <c r="S8644" s="2" t="e">
        <f>IF(Customer_churn_Table!N8644=1,Customer_churn_Table!R8644,NA())</f>
        <v>#N/A</v>
      </c>
    </row>
    <row r="8645" spans="16:19" x14ac:dyDescent="0.35">
      <c r="P8645" s="2">
        <f>IF(Customer_churn_Table!N8645=0,Customer_churn_Table!H8645,NA())</f>
        <v>2</v>
      </c>
      <c r="Q8645" s="2">
        <f>IF(Customer_churn_Table!N8645=0,Customer_churn_Table!R8645,NA())</f>
        <v>816</v>
      </c>
      <c r="R8645" s="2" t="e">
        <f>IF(Customer_churn_Table!N8645=1,Customer_churn_Table!H8645,NA())</f>
        <v>#N/A</v>
      </c>
      <c r="S8645" s="2" t="e">
        <f>IF(Customer_churn_Table!N8645=1,Customer_churn_Table!R8645,NA())</f>
        <v>#N/A</v>
      </c>
    </row>
    <row r="8646" spans="16:19" x14ac:dyDescent="0.35">
      <c r="P8646" s="2">
        <f>IF(Customer_churn_Table!N8646=0,Customer_churn_Table!H8646,NA())</f>
        <v>8</v>
      </c>
      <c r="Q8646" s="2">
        <f>IF(Customer_churn_Table!N8646=0,Customer_churn_Table!R8646,NA())</f>
        <v>785</v>
      </c>
      <c r="R8646" s="2" t="e">
        <f>IF(Customer_churn_Table!N8646=1,Customer_churn_Table!H8646,NA())</f>
        <v>#N/A</v>
      </c>
      <c r="S8646" s="2" t="e">
        <f>IF(Customer_churn_Table!N8646=1,Customer_churn_Table!R8646,NA())</f>
        <v>#N/A</v>
      </c>
    </row>
    <row r="8647" spans="16:19" x14ac:dyDescent="0.35">
      <c r="P8647" s="2">
        <f>IF(Customer_churn_Table!N8647=0,Customer_churn_Table!H8647,NA())</f>
        <v>10</v>
      </c>
      <c r="Q8647" s="2">
        <f>IF(Customer_churn_Table!N8647=0,Customer_churn_Table!R8647,NA())</f>
        <v>606</v>
      </c>
      <c r="R8647" s="2" t="e">
        <f>IF(Customer_churn_Table!N8647=1,Customer_churn_Table!H8647,NA())</f>
        <v>#N/A</v>
      </c>
      <c r="S8647" s="2" t="e">
        <f>IF(Customer_churn_Table!N8647=1,Customer_churn_Table!R8647,NA())</f>
        <v>#N/A</v>
      </c>
    </row>
    <row r="8648" spans="16:19" x14ac:dyDescent="0.35">
      <c r="P8648" s="2">
        <f>IF(Customer_churn_Table!N8648=0,Customer_churn_Table!H8648,NA())</f>
        <v>8</v>
      </c>
      <c r="Q8648" s="2">
        <f>IF(Customer_churn_Table!N8648=0,Customer_churn_Table!R8648,NA())</f>
        <v>360</v>
      </c>
      <c r="R8648" s="2" t="e">
        <f>IF(Customer_churn_Table!N8648=1,Customer_churn_Table!H8648,NA())</f>
        <v>#N/A</v>
      </c>
      <c r="S8648" s="2" t="e">
        <f>IF(Customer_churn_Table!N8648=1,Customer_churn_Table!R8648,NA())</f>
        <v>#N/A</v>
      </c>
    </row>
    <row r="8649" spans="16:19" x14ac:dyDescent="0.35">
      <c r="P8649" s="2">
        <f>IF(Customer_churn_Table!N8649=0,Customer_churn_Table!H8649,NA())</f>
        <v>3</v>
      </c>
      <c r="Q8649" s="2">
        <f>IF(Customer_churn_Table!N8649=0,Customer_churn_Table!R8649,NA())</f>
        <v>979</v>
      </c>
      <c r="R8649" s="2" t="e">
        <f>IF(Customer_churn_Table!N8649=1,Customer_churn_Table!H8649,NA())</f>
        <v>#N/A</v>
      </c>
      <c r="S8649" s="2" t="e">
        <f>IF(Customer_churn_Table!N8649=1,Customer_churn_Table!R8649,NA())</f>
        <v>#N/A</v>
      </c>
    </row>
    <row r="8650" spans="16:19" x14ac:dyDescent="0.35">
      <c r="P8650" s="2" t="e">
        <f>IF(Customer_churn_Table!N8650=0,Customer_churn_Table!H8650,NA())</f>
        <v>#N/A</v>
      </c>
      <c r="Q8650" s="2" t="e">
        <f>IF(Customer_churn_Table!N8650=0,Customer_churn_Table!R8650,NA())</f>
        <v>#N/A</v>
      </c>
      <c r="R8650" s="2">
        <f>IF(Customer_churn_Table!N8650=1,Customer_churn_Table!H8650,NA())</f>
        <v>2</v>
      </c>
      <c r="S8650" s="2">
        <f>IF(Customer_churn_Table!N8650=1,Customer_churn_Table!R8650,NA())</f>
        <v>994</v>
      </c>
    </row>
    <row r="8651" spans="16:19" x14ac:dyDescent="0.35">
      <c r="P8651" s="2">
        <f>IF(Customer_churn_Table!N8651=0,Customer_churn_Table!H8651,NA())</f>
        <v>3</v>
      </c>
      <c r="Q8651" s="2">
        <f>IF(Customer_churn_Table!N8651=0,Customer_churn_Table!R8651,NA())</f>
        <v>334</v>
      </c>
      <c r="R8651" s="2" t="e">
        <f>IF(Customer_churn_Table!N8651=1,Customer_churn_Table!H8651,NA())</f>
        <v>#N/A</v>
      </c>
      <c r="S8651" s="2" t="e">
        <f>IF(Customer_churn_Table!N8651=1,Customer_churn_Table!R8651,NA())</f>
        <v>#N/A</v>
      </c>
    </row>
    <row r="8652" spans="16:19" x14ac:dyDescent="0.35">
      <c r="P8652" s="2">
        <f>IF(Customer_churn_Table!N8652=0,Customer_churn_Table!H8652,NA())</f>
        <v>1</v>
      </c>
      <c r="Q8652" s="2">
        <f>IF(Customer_churn_Table!N8652=0,Customer_churn_Table!R8652,NA())</f>
        <v>304</v>
      </c>
      <c r="R8652" s="2" t="e">
        <f>IF(Customer_churn_Table!N8652=1,Customer_churn_Table!H8652,NA())</f>
        <v>#N/A</v>
      </c>
      <c r="S8652" s="2" t="e">
        <f>IF(Customer_churn_Table!N8652=1,Customer_churn_Table!R8652,NA())</f>
        <v>#N/A</v>
      </c>
    </row>
    <row r="8653" spans="16:19" x14ac:dyDescent="0.35">
      <c r="P8653" s="2">
        <f>IF(Customer_churn_Table!N8653=0,Customer_churn_Table!H8653,NA())</f>
        <v>1</v>
      </c>
      <c r="Q8653" s="2">
        <f>IF(Customer_churn_Table!N8653=0,Customer_churn_Table!R8653,NA())</f>
        <v>574</v>
      </c>
      <c r="R8653" s="2" t="e">
        <f>IF(Customer_churn_Table!N8653=1,Customer_churn_Table!H8653,NA())</f>
        <v>#N/A</v>
      </c>
      <c r="S8653" s="2" t="e">
        <f>IF(Customer_churn_Table!N8653=1,Customer_churn_Table!R8653,NA())</f>
        <v>#N/A</v>
      </c>
    </row>
    <row r="8654" spans="16:19" x14ac:dyDescent="0.35">
      <c r="P8654" s="2">
        <f>IF(Customer_churn_Table!N8654=0,Customer_churn_Table!H8654,NA())</f>
        <v>1</v>
      </c>
      <c r="Q8654" s="2">
        <f>IF(Customer_churn_Table!N8654=0,Customer_churn_Table!R8654,NA())</f>
        <v>597</v>
      </c>
      <c r="R8654" s="2" t="e">
        <f>IF(Customer_churn_Table!N8654=1,Customer_churn_Table!H8654,NA())</f>
        <v>#N/A</v>
      </c>
      <c r="S8654" s="2" t="e">
        <f>IF(Customer_churn_Table!N8654=1,Customer_churn_Table!R8654,NA())</f>
        <v>#N/A</v>
      </c>
    </row>
    <row r="8655" spans="16:19" x14ac:dyDescent="0.35">
      <c r="P8655" s="2">
        <f>IF(Customer_churn_Table!N8655=0,Customer_churn_Table!H8655,NA())</f>
        <v>5</v>
      </c>
      <c r="Q8655" s="2">
        <f>IF(Customer_churn_Table!N8655=0,Customer_churn_Table!R8655,NA())</f>
        <v>720</v>
      </c>
      <c r="R8655" s="2" t="e">
        <f>IF(Customer_churn_Table!N8655=1,Customer_churn_Table!H8655,NA())</f>
        <v>#N/A</v>
      </c>
      <c r="S8655" s="2" t="e">
        <f>IF(Customer_churn_Table!N8655=1,Customer_churn_Table!R8655,NA())</f>
        <v>#N/A</v>
      </c>
    </row>
    <row r="8656" spans="16:19" x14ac:dyDescent="0.35">
      <c r="P8656" s="2">
        <f>IF(Customer_churn_Table!N8656=0,Customer_churn_Table!H8656,NA())</f>
        <v>6</v>
      </c>
      <c r="Q8656" s="2">
        <f>IF(Customer_churn_Table!N8656=0,Customer_churn_Table!R8656,NA())</f>
        <v>233</v>
      </c>
      <c r="R8656" s="2" t="e">
        <f>IF(Customer_churn_Table!N8656=1,Customer_churn_Table!H8656,NA())</f>
        <v>#N/A</v>
      </c>
      <c r="S8656" s="2" t="e">
        <f>IF(Customer_churn_Table!N8656=1,Customer_churn_Table!R8656,NA())</f>
        <v>#N/A</v>
      </c>
    </row>
    <row r="8657" spans="16:19" x14ac:dyDescent="0.35">
      <c r="P8657" s="2">
        <f>IF(Customer_churn_Table!N8657=0,Customer_churn_Table!H8657,NA())</f>
        <v>9</v>
      </c>
      <c r="Q8657" s="2">
        <f>IF(Customer_churn_Table!N8657=0,Customer_churn_Table!R8657,NA())</f>
        <v>973</v>
      </c>
      <c r="R8657" s="2" t="e">
        <f>IF(Customer_churn_Table!N8657=1,Customer_churn_Table!H8657,NA())</f>
        <v>#N/A</v>
      </c>
      <c r="S8657" s="2" t="e">
        <f>IF(Customer_churn_Table!N8657=1,Customer_churn_Table!R8657,NA())</f>
        <v>#N/A</v>
      </c>
    </row>
    <row r="8658" spans="16:19" x14ac:dyDescent="0.35">
      <c r="P8658" s="2">
        <f>IF(Customer_churn_Table!N8658=0,Customer_churn_Table!H8658,NA())</f>
        <v>1</v>
      </c>
      <c r="Q8658" s="2">
        <f>IF(Customer_churn_Table!N8658=0,Customer_churn_Table!R8658,NA())</f>
        <v>357</v>
      </c>
      <c r="R8658" s="2" t="e">
        <f>IF(Customer_churn_Table!N8658=1,Customer_churn_Table!H8658,NA())</f>
        <v>#N/A</v>
      </c>
      <c r="S8658" s="2" t="e">
        <f>IF(Customer_churn_Table!N8658=1,Customer_churn_Table!R8658,NA())</f>
        <v>#N/A</v>
      </c>
    </row>
    <row r="8659" spans="16:19" x14ac:dyDescent="0.35">
      <c r="P8659" s="2" t="e">
        <f>IF(Customer_churn_Table!N8659=0,Customer_churn_Table!H8659,NA())</f>
        <v>#N/A</v>
      </c>
      <c r="Q8659" s="2" t="e">
        <f>IF(Customer_churn_Table!N8659=0,Customer_churn_Table!R8659,NA())</f>
        <v>#N/A</v>
      </c>
      <c r="R8659" s="2">
        <f>IF(Customer_churn_Table!N8659=1,Customer_churn_Table!H8659,NA())</f>
        <v>9</v>
      </c>
      <c r="S8659" s="2">
        <f>IF(Customer_churn_Table!N8659=1,Customer_churn_Table!R8659,NA())</f>
        <v>559</v>
      </c>
    </row>
    <row r="8660" spans="16:19" x14ac:dyDescent="0.35">
      <c r="P8660" s="2">
        <f>IF(Customer_churn_Table!N8660=0,Customer_churn_Table!H8660,NA())</f>
        <v>2</v>
      </c>
      <c r="Q8660" s="2">
        <f>IF(Customer_churn_Table!N8660=0,Customer_churn_Table!R8660,NA())</f>
        <v>823</v>
      </c>
      <c r="R8660" s="2" t="e">
        <f>IF(Customer_churn_Table!N8660=1,Customer_churn_Table!H8660,NA())</f>
        <v>#N/A</v>
      </c>
      <c r="S8660" s="2" t="e">
        <f>IF(Customer_churn_Table!N8660=1,Customer_churn_Table!R8660,NA())</f>
        <v>#N/A</v>
      </c>
    </row>
    <row r="8661" spans="16:19" x14ac:dyDescent="0.35">
      <c r="P8661" s="2">
        <f>IF(Customer_churn_Table!N8661=0,Customer_churn_Table!H8661,NA())</f>
        <v>5</v>
      </c>
      <c r="Q8661" s="2">
        <f>IF(Customer_churn_Table!N8661=0,Customer_churn_Table!R8661,NA())</f>
        <v>452</v>
      </c>
      <c r="R8661" s="2" t="e">
        <f>IF(Customer_churn_Table!N8661=1,Customer_churn_Table!H8661,NA())</f>
        <v>#N/A</v>
      </c>
      <c r="S8661" s="2" t="e">
        <f>IF(Customer_churn_Table!N8661=1,Customer_churn_Table!R8661,NA())</f>
        <v>#N/A</v>
      </c>
    </row>
    <row r="8662" spans="16:19" x14ac:dyDescent="0.35">
      <c r="P8662" s="2">
        <f>IF(Customer_churn_Table!N8662=0,Customer_churn_Table!H8662,NA())</f>
        <v>6</v>
      </c>
      <c r="Q8662" s="2">
        <f>IF(Customer_churn_Table!N8662=0,Customer_churn_Table!R8662,NA())</f>
        <v>786</v>
      </c>
      <c r="R8662" s="2" t="e">
        <f>IF(Customer_churn_Table!N8662=1,Customer_churn_Table!H8662,NA())</f>
        <v>#N/A</v>
      </c>
      <c r="S8662" s="2" t="e">
        <f>IF(Customer_churn_Table!N8662=1,Customer_churn_Table!R8662,NA())</f>
        <v>#N/A</v>
      </c>
    </row>
    <row r="8663" spans="16:19" x14ac:dyDescent="0.35">
      <c r="P8663" s="2">
        <f>IF(Customer_churn_Table!N8663=0,Customer_churn_Table!H8663,NA())</f>
        <v>4</v>
      </c>
      <c r="Q8663" s="2">
        <f>IF(Customer_churn_Table!N8663=0,Customer_churn_Table!R8663,NA())</f>
        <v>564</v>
      </c>
      <c r="R8663" s="2" t="e">
        <f>IF(Customer_churn_Table!N8663=1,Customer_churn_Table!H8663,NA())</f>
        <v>#N/A</v>
      </c>
      <c r="S8663" s="2" t="e">
        <f>IF(Customer_churn_Table!N8663=1,Customer_churn_Table!R8663,NA())</f>
        <v>#N/A</v>
      </c>
    </row>
    <row r="8664" spans="16:19" x14ac:dyDescent="0.35">
      <c r="P8664" s="2" t="e">
        <f>IF(Customer_churn_Table!N8664=0,Customer_churn_Table!H8664,NA())</f>
        <v>#N/A</v>
      </c>
      <c r="Q8664" s="2" t="e">
        <f>IF(Customer_churn_Table!N8664=0,Customer_churn_Table!R8664,NA())</f>
        <v>#N/A</v>
      </c>
      <c r="R8664" s="2">
        <f>IF(Customer_churn_Table!N8664=1,Customer_churn_Table!H8664,NA())</f>
        <v>4</v>
      </c>
      <c r="S8664" s="2">
        <f>IF(Customer_churn_Table!N8664=1,Customer_churn_Table!R8664,NA())</f>
        <v>875</v>
      </c>
    </row>
    <row r="8665" spans="16:19" x14ac:dyDescent="0.35">
      <c r="P8665" s="2">
        <f>IF(Customer_churn_Table!N8665=0,Customer_churn_Table!H8665,NA())</f>
        <v>1</v>
      </c>
      <c r="Q8665" s="2">
        <f>IF(Customer_churn_Table!N8665=0,Customer_churn_Table!R8665,NA())</f>
        <v>445</v>
      </c>
      <c r="R8665" s="2" t="e">
        <f>IF(Customer_churn_Table!N8665=1,Customer_churn_Table!H8665,NA())</f>
        <v>#N/A</v>
      </c>
      <c r="S8665" s="2" t="e">
        <f>IF(Customer_churn_Table!N8665=1,Customer_churn_Table!R8665,NA())</f>
        <v>#N/A</v>
      </c>
    </row>
    <row r="8666" spans="16:19" x14ac:dyDescent="0.35">
      <c r="P8666" s="2">
        <f>IF(Customer_churn_Table!N8666=0,Customer_churn_Table!H8666,NA())</f>
        <v>2</v>
      </c>
      <c r="Q8666" s="2">
        <f>IF(Customer_churn_Table!N8666=0,Customer_churn_Table!R8666,NA())</f>
        <v>712</v>
      </c>
      <c r="R8666" s="2" t="e">
        <f>IF(Customer_churn_Table!N8666=1,Customer_churn_Table!H8666,NA())</f>
        <v>#N/A</v>
      </c>
      <c r="S8666" s="2" t="e">
        <f>IF(Customer_churn_Table!N8666=1,Customer_churn_Table!R8666,NA())</f>
        <v>#N/A</v>
      </c>
    </row>
    <row r="8667" spans="16:19" x14ac:dyDescent="0.35">
      <c r="P8667" s="2">
        <f>IF(Customer_churn_Table!N8667=0,Customer_churn_Table!H8667,NA())</f>
        <v>1</v>
      </c>
      <c r="Q8667" s="2">
        <f>IF(Customer_churn_Table!N8667=0,Customer_churn_Table!R8667,NA())</f>
        <v>935</v>
      </c>
      <c r="R8667" s="2" t="e">
        <f>IF(Customer_churn_Table!N8667=1,Customer_churn_Table!H8667,NA())</f>
        <v>#N/A</v>
      </c>
      <c r="S8667" s="2" t="e">
        <f>IF(Customer_churn_Table!N8667=1,Customer_churn_Table!R8667,NA())</f>
        <v>#N/A</v>
      </c>
    </row>
    <row r="8668" spans="16:19" x14ac:dyDescent="0.35">
      <c r="P8668" s="2">
        <f>IF(Customer_churn_Table!N8668=0,Customer_churn_Table!H8668,NA())</f>
        <v>1</v>
      </c>
      <c r="Q8668" s="2">
        <f>IF(Customer_churn_Table!N8668=0,Customer_churn_Table!R8668,NA())</f>
        <v>299</v>
      </c>
      <c r="R8668" s="2" t="e">
        <f>IF(Customer_churn_Table!N8668=1,Customer_churn_Table!H8668,NA())</f>
        <v>#N/A</v>
      </c>
      <c r="S8668" s="2" t="e">
        <f>IF(Customer_churn_Table!N8668=1,Customer_churn_Table!R8668,NA())</f>
        <v>#N/A</v>
      </c>
    </row>
    <row r="8669" spans="16:19" x14ac:dyDescent="0.35">
      <c r="P8669" s="2">
        <f>IF(Customer_churn_Table!N8669=0,Customer_churn_Table!H8669,NA())</f>
        <v>4</v>
      </c>
      <c r="Q8669" s="2">
        <f>IF(Customer_churn_Table!N8669=0,Customer_churn_Table!R8669,NA())</f>
        <v>689</v>
      </c>
      <c r="R8669" s="2" t="e">
        <f>IF(Customer_churn_Table!N8669=1,Customer_churn_Table!H8669,NA())</f>
        <v>#N/A</v>
      </c>
      <c r="S8669" s="2" t="e">
        <f>IF(Customer_churn_Table!N8669=1,Customer_churn_Table!R8669,NA())</f>
        <v>#N/A</v>
      </c>
    </row>
    <row r="8670" spans="16:19" x14ac:dyDescent="0.35">
      <c r="P8670" s="2">
        <f>IF(Customer_churn_Table!N8670=0,Customer_churn_Table!H8670,NA())</f>
        <v>5</v>
      </c>
      <c r="Q8670" s="2">
        <f>IF(Customer_churn_Table!N8670=0,Customer_churn_Table!R8670,NA())</f>
        <v>527</v>
      </c>
      <c r="R8670" s="2" t="e">
        <f>IF(Customer_churn_Table!N8670=1,Customer_churn_Table!H8670,NA())</f>
        <v>#N/A</v>
      </c>
      <c r="S8670" s="2" t="e">
        <f>IF(Customer_churn_Table!N8670=1,Customer_churn_Table!R8670,NA())</f>
        <v>#N/A</v>
      </c>
    </row>
    <row r="8671" spans="16:19" x14ac:dyDescent="0.35">
      <c r="P8671" s="2">
        <f>IF(Customer_churn_Table!N8671=0,Customer_churn_Table!H8671,NA())</f>
        <v>2</v>
      </c>
      <c r="Q8671" s="2">
        <f>IF(Customer_churn_Table!N8671=0,Customer_churn_Table!R8671,NA())</f>
        <v>868</v>
      </c>
      <c r="R8671" s="2" t="e">
        <f>IF(Customer_churn_Table!N8671=1,Customer_churn_Table!H8671,NA())</f>
        <v>#N/A</v>
      </c>
      <c r="S8671" s="2" t="e">
        <f>IF(Customer_churn_Table!N8671=1,Customer_churn_Table!R8671,NA())</f>
        <v>#N/A</v>
      </c>
    </row>
    <row r="8672" spans="16:19" x14ac:dyDescent="0.35">
      <c r="P8672" s="2">
        <f>IF(Customer_churn_Table!N8672=0,Customer_churn_Table!H8672,NA())</f>
        <v>8</v>
      </c>
      <c r="Q8672" s="2">
        <f>IF(Customer_churn_Table!N8672=0,Customer_churn_Table!R8672,NA())</f>
        <v>761</v>
      </c>
      <c r="R8672" s="2" t="e">
        <f>IF(Customer_churn_Table!N8672=1,Customer_churn_Table!H8672,NA())</f>
        <v>#N/A</v>
      </c>
      <c r="S8672" s="2" t="e">
        <f>IF(Customer_churn_Table!N8672=1,Customer_churn_Table!R8672,NA())</f>
        <v>#N/A</v>
      </c>
    </row>
    <row r="8673" spans="16:19" x14ac:dyDescent="0.35">
      <c r="P8673" s="2" t="e">
        <f>IF(Customer_churn_Table!N8673=0,Customer_churn_Table!H8673,NA())</f>
        <v>#N/A</v>
      </c>
      <c r="Q8673" s="2" t="e">
        <f>IF(Customer_churn_Table!N8673=0,Customer_churn_Table!R8673,NA())</f>
        <v>#N/A</v>
      </c>
      <c r="R8673" s="2">
        <f>IF(Customer_churn_Table!N8673=1,Customer_churn_Table!H8673,NA())</f>
        <v>9</v>
      </c>
      <c r="S8673" s="2">
        <f>IF(Customer_churn_Table!N8673=1,Customer_churn_Table!R8673,NA())</f>
        <v>732</v>
      </c>
    </row>
    <row r="8674" spans="16:19" x14ac:dyDescent="0.35">
      <c r="P8674" s="2">
        <f>IF(Customer_churn_Table!N8674=0,Customer_churn_Table!H8674,NA())</f>
        <v>1</v>
      </c>
      <c r="Q8674" s="2">
        <f>IF(Customer_churn_Table!N8674=0,Customer_churn_Table!R8674,NA())</f>
        <v>884</v>
      </c>
      <c r="R8674" s="2" t="e">
        <f>IF(Customer_churn_Table!N8674=1,Customer_churn_Table!H8674,NA())</f>
        <v>#N/A</v>
      </c>
      <c r="S8674" s="2" t="e">
        <f>IF(Customer_churn_Table!N8674=1,Customer_churn_Table!R8674,NA())</f>
        <v>#N/A</v>
      </c>
    </row>
    <row r="8675" spans="16:19" x14ac:dyDescent="0.35">
      <c r="P8675" s="2" t="e">
        <f>IF(Customer_churn_Table!N8675=0,Customer_churn_Table!H8675,NA())</f>
        <v>#N/A</v>
      </c>
      <c r="Q8675" s="2" t="e">
        <f>IF(Customer_churn_Table!N8675=0,Customer_churn_Table!R8675,NA())</f>
        <v>#N/A</v>
      </c>
      <c r="R8675" s="2">
        <f>IF(Customer_churn_Table!N8675=1,Customer_churn_Table!H8675,NA())</f>
        <v>1</v>
      </c>
      <c r="S8675" s="2">
        <f>IF(Customer_churn_Table!N8675=1,Customer_churn_Table!R8675,NA())</f>
        <v>944</v>
      </c>
    </row>
    <row r="8676" spans="16:19" x14ac:dyDescent="0.35">
      <c r="P8676" s="2" t="e">
        <f>IF(Customer_churn_Table!N8676=0,Customer_churn_Table!H8676,NA())</f>
        <v>#N/A</v>
      </c>
      <c r="Q8676" s="2" t="e">
        <f>IF(Customer_churn_Table!N8676=0,Customer_churn_Table!R8676,NA())</f>
        <v>#N/A</v>
      </c>
      <c r="R8676" s="2">
        <f>IF(Customer_churn_Table!N8676=1,Customer_churn_Table!H8676,NA())</f>
        <v>8</v>
      </c>
      <c r="S8676" s="2">
        <f>IF(Customer_churn_Table!N8676=1,Customer_churn_Table!R8676,NA())</f>
        <v>572</v>
      </c>
    </row>
    <row r="8677" spans="16:19" x14ac:dyDescent="0.35">
      <c r="P8677" s="2">
        <f>IF(Customer_churn_Table!N8677=0,Customer_churn_Table!H8677,NA())</f>
        <v>7</v>
      </c>
      <c r="Q8677" s="2">
        <f>IF(Customer_churn_Table!N8677=0,Customer_churn_Table!R8677,NA())</f>
        <v>699</v>
      </c>
      <c r="R8677" s="2" t="e">
        <f>IF(Customer_churn_Table!N8677=1,Customer_churn_Table!H8677,NA())</f>
        <v>#N/A</v>
      </c>
      <c r="S8677" s="2" t="e">
        <f>IF(Customer_churn_Table!N8677=1,Customer_churn_Table!R8677,NA())</f>
        <v>#N/A</v>
      </c>
    </row>
    <row r="8678" spans="16:19" x14ac:dyDescent="0.35">
      <c r="P8678" s="2">
        <f>IF(Customer_churn_Table!N8678=0,Customer_churn_Table!H8678,NA())</f>
        <v>1</v>
      </c>
      <c r="Q8678" s="2">
        <f>IF(Customer_churn_Table!N8678=0,Customer_churn_Table!R8678,NA())</f>
        <v>734</v>
      </c>
      <c r="R8678" s="2" t="e">
        <f>IF(Customer_churn_Table!N8678=1,Customer_churn_Table!H8678,NA())</f>
        <v>#N/A</v>
      </c>
      <c r="S8678" s="2" t="e">
        <f>IF(Customer_churn_Table!N8678=1,Customer_churn_Table!R8678,NA())</f>
        <v>#N/A</v>
      </c>
    </row>
    <row r="8679" spans="16:19" x14ac:dyDescent="0.35">
      <c r="P8679" s="2">
        <f>IF(Customer_churn_Table!N8679=0,Customer_churn_Table!H8679,NA())</f>
        <v>10</v>
      </c>
      <c r="Q8679" s="2">
        <f>IF(Customer_churn_Table!N8679=0,Customer_churn_Table!R8679,NA())</f>
        <v>988</v>
      </c>
      <c r="R8679" s="2" t="e">
        <f>IF(Customer_churn_Table!N8679=1,Customer_churn_Table!H8679,NA())</f>
        <v>#N/A</v>
      </c>
      <c r="S8679" s="2" t="e">
        <f>IF(Customer_churn_Table!N8679=1,Customer_churn_Table!R8679,NA())</f>
        <v>#N/A</v>
      </c>
    </row>
    <row r="8680" spans="16:19" x14ac:dyDescent="0.35">
      <c r="P8680" s="2">
        <f>IF(Customer_churn_Table!N8680=0,Customer_churn_Table!H8680,NA())</f>
        <v>9</v>
      </c>
      <c r="Q8680" s="2">
        <f>IF(Customer_churn_Table!N8680=0,Customer_churn_Table!R8680,NA())</f>
        <v>275</v>
      </c>
      <c r="R8680" s="2" t="e">
        <f>IF(Customer_churn_Table!N8680=1,Customer_churn_Table!H8680,NA())</f>
        <v>#N/A</v>
      </c>
      <c r="S8680" s="2" t="e">
        <f>IF(Customer_churn_Table!N8680=1,Customer_churn_Table!R8680,NA())</f>
        <v>#N/A</v>
      </c>
    </row>
    <row r="8681" spans="16:19" x14ac:dyDescent="0.35">
      <c r="P8681" s="2" t="e">
        <f>IF(Customer_churn_Table!N8681=0,Customer_churn_Table!H8681,NA())</f>
        <v>#N/A</v>
      </c>
      <c r="Q8681" s="2" t="e">
        <f>IF(Customer_churn_Table!N8681=0,Customer_churn_Table!R8681,NA())</f>
        <v>#N/A</v>
      </c>
      <c r="R8681" s="2">
        <f>IF(Customer_churn_Table!N8681=1,Customer_churn_Table!H8681,NA())</f>
        <v>5</v>
      </c>
      <c r="S8681" s="2">
        <f>IF(Customer_churn_Table!N8681=1,Customer_churn_Table!R8681,NA())</f>
        <v>249</v>
      </c>
    </row>
    <row r="8682" spans="16:19" x14ac:dyDescent="0.35">
      <c r="P8682" s="2" t="e">
        <f>IF(Customer_churn_Table!N8682=0,Customer_churn_Table!H8682,NA())</f>
        <v>#N/A</v>
      </c>
      <c r="Q8682" s="2" t="e">
        <f>IF(Customer_churn_Table!N8682=0,Customer_churn_Table!R8682,NA())</f>
        <v>#N/A</v>
      </c>
      <c r="R8682" s="2">
        <f>IF(Customer_churn_Table!N8682=1,Customer_churn_Table!H8682,NA())</f>
        <v>4</v>
      </c>
      <c r="S8682" s="2">
        <f>IF(Customer_churn_Table!N8682=1,Customer_churn_Table!R8682,NA())</f>
        <v>387</v>
      </c>
    </row>
    <row r="8683" spans="16:19" x14ac:dyDescent="0.35">
      <c r="P8683" s="2">
        <f>IF(Customer_churn_Table!N8683=0,Customer_churn_Table!H8683,NA())</f>
        <v>2</v>
      </c>
      <c r="Q8683" s="2">
        <f>IF(Customer_churn_Table!N8683=0,Customer_churn_Table!R8683,NA())</f>
        <v>520</v>
      </c>
      <c r="R8683" s="2" t="e">
        <f>IF(Customer_churn_Table!N8683=1,Customer_churn_Table!H8683,NA())</f>
        <v>#N/A</v>
      </c>
      <c r="S8683" s="2" t="e">
        <f>IF(Customer_churn_Table!N8683=1,Customer_churn_Table!R8683,NA())</f>
        <v>#N/A</v>
      </c>
    </row>
    <row r="8684" spans="16:19" x14ac:dyDescent="0.35">
      <c r="P8684" s="2">
        <f>IF(Customer_churn_Table!N8684=0,Customer_churn_Table!H8684,NA())</f>
        <v>1</v>
      </c>
      <c r="Q8684" s="2">
        <f>IF(Customer_churn_Table!N8684=0,Customer_churn_Table!R8684,NA())</f>
        <v>602</v>
      </c>
      <c r="R8684" s="2" t="e">
        <f>IF(Customer_churn_Table!N8684=1,Customer_churn_Table!H8684,NA())</f>
        <v>#N/A</v>
      </c>
      <c r="S8684" s="2" t="e">
        <f>IF(Customer_churn_Table!N8684=1,Customer_churn_Table!R8684,NA())</f>
        <v>#N/A</v>
      </c>
    </row>
    <row r="8685" spans="16:19" x14ac:dyDescent="0.35">
      <c r="P8685" s="2" t="e">
        <f>IF(Customer_churn_Table!N8685=0,Customer_churn_Table!H8685,NA())</f>
        <v>#N/A</v>
      </c>
      <c r="Q8685" s="2" t="e">
        <f>IF(Customer_churn_Table!N8685=0,Customer_churn_Table!R8685,NA())</f>
        <v>#N/A</v>
      </c>
      <c r="R8685" s="2">
        <f>IF(Customer_churn_Table!N8685=1,Customer_churn_Table!H8685,NA())</f>
        <v>7</v>
      </c>
      <c r="S8685" s="2">
        <f>IF(Customer_churn_Table!N8685=1,Customer_churn_Table!R8685,NA())</f>
        <v>503</v>
      </c>
    </row>
    <row r="8686" spans="16:19" x14ac:dyDescent="0.35">
      <c r="P8686" s="2">
        <f>IF(Customer_churn_Table!N8686=0,Customer_churn_Table!H8686,NA())</f>
        <v>6</v>
      </c>
      <c r="Q8686" s="2">
        <f>IF(Customer_churn_Table!N8686=0,Customer_churn_Table!R8686,NA())</f>
        <v>822</v>
      </c>
      <c r="R8686" s="2" t="e">
        <f>IF(Customer_churn_Table!N8686=1,Customer_churn_Table!H8686,NA())</f>
        <v>#N/A</v>
      </c>
      <c r="S8686" s="2" t="e">
        <f>IF(Customer_churn_Table!N8686=1,Customer_churn_Table!R8686,NA())</f>
        <v>#N/A</v>
      </c>
    </row>
    <row r="8687" spans="16:19" x14ac:dyDescent="0.35">
      <c r="P8687" s="2">
        <f>IF(Customer_churn_Table!N8687=0,Customer_churn_Table!H8687,NA())</f>
        <v>6</v>
      </c>
      <c r="Q8687" s="2">
        <f>IF(Customer_churn_Table!N8687=0,Customer_churn_Table!R8687,NA())</f>
        <v>807</v>
      </c>
      <c r="R8687" s="2" t="e">
        <f>IF(Customer_churn_Table!N8687=1,Customer_churn_Table!H8687,NA())</f>
        <v>#N/A</v>
      </c>
      <c r="S8687" s="2" t="e">
        <f>IF(Customer_churn_Table!N8687=1,Customer_churn_Table!R8687,NA())</f>
        <v>#N/A</v>
      </c>
    </row>
    <row r="8688" spans="16:19" x14ac:dyDescent="0.35">
      <c r="P8688" s="2">
        <f>IF(Customer_churn_Table!N8688=0,Customer_churn_Table!H8688,NA())</f>
        <v>8</v>
      </c>
      <c r="Q8688" s="2">
        <f>IF(Customer_churn_Table!N8688=0,Customer_churn_Table!R8688,NA())</f>
        <v>814</v>
      </c>
      <c r="R8688" s="2" t="e">
        <f>IF(Customer_churn_Table!N8688=1,Customer_churn_Table!H8688,NA())</f>
        <v>#N/A</v>
      </c>
      <c r="S8688" s="2" t="e">
        <f>IF(Customer_churn_Table!N8688=1,Customer_churn_Table!R8688,NA())</f>
        <v>#N/A</v>
      </c>
    </row>
    <row r="8689" spans="16:19" x14ac:dyDescent="0.35">
      <c r="P8689" s="2">
        <f>IF(Customer_churn_Table!N8689=0,Customer_churn_Table!H8689,NA())</f>
        <v>10</v>
      </c>
      <c r="Q8689" s="2">
        <f>IF(Customer_churn_Table!N8689=0,Customer_churn_Table!R8689,NA())</f>
        <v>577</v>
      </c>
      <c r="R8689" s="2" t="e">
        <f>IF(Customer_churn_Table!N8689=1,Customer_churn_Table!H8689,NA())</f>
        <v>#N/A</v>
      </c>
      <c r="S8689" s="2" t="e">
        <f>IF(Customer_churn_Table!N8689=1,Customer_churn_Table!R8689,NA())</f>
        <v>#N/A</v>
      </c>
    </row>
    <row r="8690" spans="16:19" x14ac:dyDescent="0.35">
      <c r="P8690" s="2" t="e">
        <f>IF(Customer_churn_Table!N8690=0,Customer_churn_Table!H8690,NA())</f>
        <v>#N/A</v>
      </c>
      <c r="Q8690" s="2" t="e">
        <f>IF(Customer_churn_Table!N8690=0,Customer_churn_Table!R8690,NA())</f>
        <v>#N/A</v>
      </c>
      <c r="R8690" s="2">
        <f>IF(Customer_churn_Table!N8690=1,Customer_churn_Table!H8690,NA())</f>
        <v>9</v>
      </c>
      <c r="S8690" s="2">
        <f>IF(Customer_churn_Table!N8690=1,Customer_churn_Table!R8690,NA())</f>
        <v>659</v>
      </c>
    </row>
    <row r="8691" spans="16:19" x14ac:dyDescent="0.35">
      <c r="P8691" s="2">
        <f>IF(Customer_churn_Table!N8691=0,Customer_churn_Table!H8691,NA())</f>
        <v>10</v>
      </c>
      <c r="Q8691" s="2">
        <f>IF(Customer_churn_Table!N8691=0,Customer_churn_Table!R8691,NA())</f>
        <v>521</v>
      </c>
      <c r="R8691" s="2" t="e">
        <f>IF(Customer_churn_Table!N8691=1,Customer_churn_Table!H8691,NA())</f>
        <v>#N/A</v>
      </c>
      <c r="S8691" s="2" t="e">
        <f>IF(Customer_churn_Table!N8691=1,Customer_churn_Table!R8691,NA())</f>
        <v>#N/A</v>
      </c>
    </row>
    <row r="8692" spans="16:19" x14ac:dyDescent="0.35">
      <c r="P8692" s="2">
        <f>IF(Customer_churn_Table!N8692=0,Customer_churn_Table!H8692,NA())</f>
        <v>5</v>
      </c>
      <c r="Q8692" s="2">
        <f>IF(Customer_churn_Table!N8692=0,Customer_churn_Table!R8692,NA())</f>
        <v>672</v>
      </c>
      <c r="R8692" s="2" t="e">
        <f>IF(Customer_churn_Table!N8692=1,Customer_churn_Table!H8692,NA())</f>
        <v>#N/A</v>
      </c>
      <c r="S8692" s="2" t="e">
        <f>IF(Customer_churn_Table!N8692=1,Customer_churn_Table!R8692,NA())</f>
        <v>#N/A</v>
      </c>
    </row>
    <row r="8693" spans="16:19" x14ac:dyDescent="0.35">
      <c r="P8693" s="2">
        <f>IF(Customer_churn_Table!N8693=0,Customer_churn_Table!H8693,NA())</f>
        <v>4</v>
      </c>
      <c r="Q8693" s="2">
        <f>IF(Customer_churn_Table!N8693=0,Customer_churn_Table!R8693,NA())</f>
        <v>639</v>
      </c>
      <c r="R8693" s="2" t="e">
        <f>IF(Customer_churn_Table!N8693=1,Customer_churn_Table!H8693,NA())</f>
        <v>#N/A</v>
      </c>
      <c r="S8693" s="2" t="e">
        <f>IF(Customer_churn_Table!N8693=1,Customer_churn_Table!R8693,NA())</f>
        <v>#N/A</v>
      </c>
    </row>
    <row r="8694" spans="16:19" x14ac:dyDescent="0.35">
      <c r="P8694" s="2">
        <f>IF(Customer_churn_Table!N8694=0,Customer_churn_Table!H8694,NA())</f>
        <v>8</v>
      </c>
      <c r="Q8694" s="2">
        <f>IF(Customer_churn_Table!N8694=0,Customer_churn_Table!R8694,NA())</f>
        <v>341</v>
      </c>
      <c r="R8694" s="2" t="e">
        <f>IF(Customer_churn_Table!N8694=1,Customer_churn_Table!H8694,NA())</f>
        <v>#N/A</v>
      </c>
      <c r="S8694" s="2" t="e">
        <f>IF(Customer_churn_Table!N8694=1,Customer_churn_Table!R8694,NA())</f>
        <v>#N/A</v>
      </c>
    </row>
    <row r="8695" spans="16:19" x14ac:dyDescent="0.35">
      <c r="P8695" s="2" t="e">
        <f>IF(Customer_churn_Table!N8695=0,Customer_churn_Table!H8695,NA())</f>
        <v>#N/A</v>
      </c>
      <c r="Q8695" s="2" t="e">
        <f>IF(Customer_churn_Table!N8695=0,Customer_churn_Table!R8695,NA())</f>
        <v>#N/A</v>
      </c>
      <c r="R8695" s="2">
        <f>IF(Customer_churn_Table!N8695=1,Customer_churn_Table!H8695,NA())</f>
        <v>5</v>
      </c>
      <c r="S8695" s="2">
        <f>IF(Customer_churn_Table!N8695=1,Customer_churn_Table!R8695,NA())</f>
        <v>344</v>
      </c>
    </row>
    <row r="8696" spans="16:19" x14ac:dyDescent="0.35">
      <c r="P8696" s="2">
        <f>IF(Customer_churn_Table!N8696=0,Customer_churn_Table!H8696,NA())</f>
        <v>9</v>
      </c>
      <c r="Q8696" s="2">
        <f>IF(Customer_churn_Table!N8696=0,Customer_churn_Table!R8696,NA())</f>
        <v>489</v>
      </c>
      <c r="R8696" s="2" t="e">
        <f>IF(Customer_churn_Table!N8696=1,Customer_churn_Table!H8696,NA())</f>
        <v>#N/A</v>
      </c>
      <c r="S8696" s="2" t="e">
        <f>IF(Customer_churn_Table!N8696=1,Customer_churn_Table!R8696,NA())</f>
        <v>#N/A</v>
      </c>
    </row>
    <row r="8697" spans="16:19" x14ac:dyDescent="0.35">
      <c r="P8697" s="2">
        <f>IF(Customer_churn_Table!N8697=0,Customer_churn_Table!H8697,NA())</f>
        <v>9</v>
      </c>
      <c r="Q8697" s="2">
        <f>IF(Customer_churn_Table!N8697=0,Customer_churn_Table!R8697,NA())</f>
        <v>246</v>
      </c>
      <c r="R8697" s="2" t="e">
        <f>IF(Customer_churn_Table!N8697=1,Customer_churn_Table!H8697,NA())</f>
        <v>#N/A</v>
      </c>
      <c r="S8697" s="2" t="e">
        <f>IF(Customer_churn_Table!N8697=1,Customer_churn_Table!R8697,NA())</f>
        <v>#N/A</v>
      </c>
    </row>
    <row r="8698" spans="16:19" x14ac:dyDescent="0.35">
      <c r="P8698" s="2">
        <f>IF(Customer_churn_Table!N8698=0,Customer_churn_Table!H8698,NA())</f>
        <v>0</v>
      </c>
      <c r="Q8698" s="2">
        <f>IF(Customer_churn_Table!N8698=0,Customer_churn_Table!R8698,NA())</f>
        <v>475</v>
      </c>
      <c r="R8698" s="2" t="e">
        <f>IF(Customer_churn_Table!N8698=1,Customer_churn_Table!H8698,NA())</f>
        <v>#N/A</v>
      </c>
      <c r="S8698" s="2" t="e">
        <f>IF(Customer_churn_Table!N8698=1,Customer_churn_Table!R8698,NA())</f>
        <v>#N/A</v>
      </c>
    </row>
    <row r="8699" spans="16:19" x14ac:dyDescent="0.35">
      <c r="P8699" s="2">
        <f>IF(Customer_churn_Table!N8699=0,Customer_churn_Table!H8699,NA())</f>
        <v>3</v>
      </c>
      <c r="Q8699" s="2">
        <f>IF(Customer_churn_Table!N8699=0,Customer_churn_Table!R8699,NA())</f>
        <v>403</v>
      </c>
      <c r="R8699" s="2" t="e">
        <f>IF(Customer_churn_Table!N8699=1,Customer_churn_Table!H8699,NA())</f>
        <v>#N/A</v>
      </c>
      <c r="S8699" s="2" t="e">
        <f>IF(Customer_churn_Table!N8699=1,Customer_churn_Table!R8699,NA())</f>
        <v>#N/A</v>
      </c>
    </row>
    <row r="8700" spans="16:19" x14ac:dyDescent="0.35">
      <c r="P8700" s="2">
        <f>IF(Customer_churn_Table!N8700=0,Customer_churn_Table!H8700,NA())</f>
        <v>7</v>
      </c>
      <c r="Q8700" s="2">
        <f>IF(Customer_churn_Table!N8700=0,Customer_churn_Table!R8700,NA())</f>
        <v>368</v>
      </c>
      <c r="R8700" s="2" t="e">
        <f>IF(Customer_churn_Table!N8700=1,Customer_churn_Table!H8700,NA())</f>
        <v>#N/A</v>
      </c>
      <c r="S8700" s="2" t="e">
        <f>IF(Customer_churn_Table!N8700=1,Customer_churn_Table!R8700,NA())</f>
        <v>#N/A</v>
      </c>
    </row>
    <row r="8701" spans="16:19" x14ac:dyDescent="0.35">
      <c r="P8701" s="2">
        <f>IF(Customer_churn_Table!N8701=0,Customer_churn_Table!H8701,NA())</f>
        <v>2</v>
      </c>
      <c r="Q8701" s="2">
        <f>IF(Customer_churn_Table!N8701=0,Customer_churn_Table!R8701,NA())</f>
        <v>697</v>
      </c>
      <c r="R8701" s="2" t="e">
        <f>IF(Customer_churn_Table!N8701=1,Customer_churn_Table!H8701,NA())</f>
        <v>#N/A</v>
      </c>
      <c r="S8701" s="2" t="e">
        <f>IF(Customer_churn_Table!N8701=1,Customer_churn_Table!R8701,NA())</f>
        <v>#N/A</v>
      </c>
    </row>
    <row r="8702" spans="16:19" x14ac:dyDescent="0.35">
      <c r="P8702" s="2">
        <f>IF(Customer_churn_Table!N8702=0,Customer_churn_Table!H8702,NA())</f>
        <v>8</v>
      </c>
      <c r="Q8702" s="2">
        <f>IF(Customer_churn_Table!N8702=0,Customer_churn_Table!R8702,NA())</f>
        <v>706</v>
      </c>
      <c r="R8702" s="2" t="e">
        <f>IF(Customer_churn_Table!N8702=1,Customer_churn_Table!H8702,NA())</f>
        <v>#N/A</v>
      </c>
      <c r="S8702" s="2" t="e">
        <f>IF(Customer_churn_Table!N8702=1,Customer_churn_Table!R8702,NA())</f>
        <v>#N/A</v>
      </c>
    </row>
    <row r="8703" spans="16:19" x14ac:dyDescent="0.35">
      <c r="P8703" s="2">
        <f>IF(Customer_churn_Table!N8703=0,Customer_churn_Table!H8703,NA())</f>
        <v>2</v>
      </c>
      <c r="Q8703" s="2">
        <f>IF(Customer_churn_Table!N8703=0,Customer_churn_Table!R8703,NA())</f>
        <v>307</v>
      </c>
      <c r="R8703" s="2" t="e">
        <f>IF(Customer_churn_Table!N8703=1,Customer_churn_Table!H8703,NA())</f>
        <v>#N/A</v>
      </c>
      <c r="S8703" s="2" t="e">
        <f>IF(Customer_churn_Table!N8703=1,Customer_churn_Table!R8703,NA())</f>
        <v>#N/A</v>
      </c>
    </row>
    <row r="8704" spans="16:19" x14ac:dyDescent="0.35">
      <c r="P8704" s="2">
        <f>IF(Customer_churn_Table!N8704=0,Customer_churn_Table!H8704,NA())</f>
        <v>9</v>
      </c>
      <c r="Q8704" s="2">
        <f>IF(Customer_churn_Table!N8704=0,Customer_churn_Table!R8704,NA())</f>
        <v>369</v>
      </c>
      <c r="R8704" s="2" t="e">
        <f>IF(Customer_churn_Table!N8704=1,Customer_churn_Table!H8704,NA())</f>
        <v>#N/A</v>
      </c>
      <c r="S8704" s="2" t="e">
        <f>IF(Customer_churn_Table!N8704=1,Customer_churn_Table!R8704,NA())</f>
        <v>#N/A</v>
      </c>
    </row>
    <row r="8705" spans="16:19" x14ac:dyDescent="0.35">
      <c r="P8705" s="2">
        <f>IF(Customer_churn_Table!N8705=0,Customer_churn_Table!H8705,NA())</f>
        <v>3</v>
      </c>
      <c r="Q8705" s="2">
        <f>IF(Customer_churn_Table!N8705=0,Customer_churn_Table!R8705,NA())</f>
        <v>796</v>
      </c>
      <c r="R8705" s="2" t="e">
        <f>IF(Customer_churn_Table!N8705=1,Customer_churn_Table!H8705,NA())</f>
        <v>#N/A</v>
      </c>
      <c r="S8705" s="2" t="e">
        <f>IF(Customer_churn_Table!N8705=1,Customer_churn_Table!R8705,NA())</f>
        <v>#N/A</v>
      </c>
    </row>
    <row r="8706" spans="16:19" x14ac:dyDescent="0.35">
      <c r="P8706" s="2">
        <f>IF(Customer_churn_Table!N8706=0,Customer_churn_Table!H8706,NA())</f>
        <v>2</v>
      </c>
      <c r="Q8706" s="2">
        <f>IF(Customer_churn_Table!N8706=0,Customer_churn_Table!R8706,NA())</f>
        <v>985</v>
      </c>
      <c r="R8706" s="2" t="e">
        <f>IF(Customer_churn_Table!N8706=1,Customer_churn_Table!H8706,NA())</f>
        <v>#N/A</v>
      </c>
      <c r="S8706" s="2" t="e">
        <f>IF(Customer_churn_Table!N8706=1,Customer_churn_Table!R8706,NA())</f>
        <v>#N/A</v>
      </c>
    </row>
    <row r="8707" spans="16:19" x14ac:dyDescent="0.35">
      <c r="P8707" s="2">
        <f>IF(Customer_churn_Table!N8707=0,Customer_churn_Table!H8707,NA())</f>
        <v>2</v>
      </c>
      <c r="Q8707" s="2">
        <f>IF(Customer_churn_Table!N8707=0,Customer_churn_Table!R8707,NA())</f>
        <v>974</v>
      </c>
      <c r="R8707" s="2" t="e">
        <f>IF(Customer_churn_Table!N8707=1,Customer_churn_Table!H8707,NA())</f>
        <v>#N/A</v>
      </c>
      <c r="S8707" s="2" t="e">
        <f>IF(Customer_churn_Table!N8707=1,Customer_churn_Table!R8707,NA())</f>
        <v>#N/A</v>
      </c>
    </row>
    <row r="8708" spans="16:19" x14ac:dyDescent="0.35">
      <c r="P8708" s="2" t="e">
        <f>IF(Customer_churn_Table!N8708=0,Customer_churn_Table!H8708,NA())</f>
        <v>#N/A</v>
      </c>
      <c r="Q8708" s="2" t="e">
        <f>IF(Customer_churn_Table!N8708=0,Customer_churn_Table!R8708,NA())</f>
        <v>#N/A</v>
      </c>
      <c r="R8708" s="2">
        <f>IF(Customer_churn_Table!N8708=1,Customer_churn_Table!H8708,NA())</f>
        <v>7</v>
      </c>
      <c r="S8708" s="2">
        <f>IF(Customer_churn_Table!N8708=1,Customer_churn_Table!R8708,NA())</f>
        <v>987</v>
      </c>
    </row>
    <row r="8709" spans="16:19" x14ac:dyDescent="0.35">
      <c r="P8709" s="2" t="e">
        <f>IF(Customer_churn_Table!N8709=0,Customer_churn_Table!H8709,NA())</f>
        <v>#N/A</v>
      </c>
      <c r="Q8709" s="2" t="e">
        <f>IF(Customer_churn_Table!N8709=0,Customer_churn_Table!R8709,NA())</f>
        <v>#N/A</v>
      </c>
      <c r="R8709" s="2">
        <f>IF(Customer_churn_Table!N8709=1,Customer_churn_Table!H8709,NA())</f>
        <v>9</v>
      </c>
      <c r="S8709" s="2">
        <f>IF(Customer_churn_Table!N8709=1,Customer_churn_Table!R8709,NA())</f>
        <v>476</v>
      </c>
    </row>
    <row r="8710" spans="16:19" x14ac:dyDescent="0.35">
      <c r="P8710" s="2">
        <f>IF(Customer_churn_Table!N8710=0,Customer_churn_Table!H8710,NA())</f>
        <v>3</v>
      </c>
      <c r="Q8710" s="2">
        <f>IF(Customer_churn_Table!N8710=0,Customer_churn_Table!R8710,NA())</f>
        <v>434</v>
      </c>
      <c r="R8710" s="2" t="e">
        <f>IF(Customer_churn_Table!N8710=1,Customer_churn_Table!H8710,NA())</f>
        <v>#N/A</v>
      </c>
      <c r="S8710" s="2" t="e">
        <f>IF(Customer_churn_Table!N8710=1,Customer_churn_Table!R8710,NA())</f>
        <v>#N/A</v>
      </c>
    </row>
    <row r="8711" spans="16:19" x14ac:dyDescent="0.35">
      <c r="P8711" s="2">
        <f>IF(Customer_churn_Table!N8711=0,Customer_churn_Table!H8711,NA())</f>
        <v>6</v>
      </c>
      <c r="Q8711" s="2">
        <f>IF(Customer_churn_Table!N8711=0,Customer_churn_Table!R8711,NA())</f>
        <v>540</v>
      </c>
      <c r="R8711" s="2" t="e">
        <f>IF(Customer_churn_Table!N8711=1,Customer_churn_Table!H8711,NA())</f>
        <v>#N/A</v>
      </c>
      <c r="S8711" s="2" t="e">
        <f>IF(Customer_churn_Table!N8711=1,Customer_churn_Table!R8711,NA())</f>
        <v>#N/A</v>
      </c>
    </row>
    <row r="8712" spans="16:19" x14ac:dyDescent="0.35">
      <c r="P8712" s="2">
        <f>IF(Customer_churn_Table!N8712=0,Customer_churn_Table!H8712,NA())</f>
        <v>2</v>
      </c>
      <c r="Q8712" s="2">
        <f>IF(Customer_churn_Table!N8712=0,Customer_churn_Table!R8712,NA())</f>
        <v>767</v>
      </c>
      <c r="R8712" s="2" t="e">
        <f>IF(Customer_churn_Table!N8712=1,Customer_churn_Table!H8712,NA())</f>
        <v>#N/A</v>
      </c>
      <c r="S8712" s="2" t="e">
        <f>IF(Customer_churn_Table!N8712=1,Customer_churn_Table!R8712,NA())</f>
        <v>#N/A</v>
      </c>
    </row>
    <row r="8713" spans="16:19" x14ac:dyDescent="0.35">
      <c r="P8713" s="2">
        <f>IF(Customer_churn_Table!N8713=0,Customer_churn_Table!H8713,NA())</f>
        <v>9</v>
      </c>
      <c r="Q8713" s="2">
        <f>IF(Customer_churn_Table!N8713=0,Customer_churn_Table!R8713,NA())</f>
        <v>933</v>
      </c>
      <c r="R8713" s="2" t="e">
        <f>IF(Customer_churn_Table!N8713=1,Customer_churn_Table!H8713,NA())</f>
        <v>#N/A</v>
      </c>
      <c r="S8713" s="2" t="e">
        <f>IF(Customer_churn_Table!N8713=1,Customer_churn_Table!R8713,NA())</f>
        <v>#N/A</v>
      </c>
    </row>
    <row r="8714" spans="16:19" x14ac:dyDescent="0.35">
      <c r="P8714" s="2">
        <f>IF(Customer_churn_Table!N8714=0,Customer_churn_Table!H8714,NA())</f>
        <v>5</v>
      </c>
      <c r="Q8714" s="2">
        <f>IF(Customer_churn_Table!N8714=0,Customer_churn_Table!R8714,NA())</f>
        <v>698</v>
      </c>
      <c r="R8714" s="2" t="e">
        <f>IF(Customer_churn_Table!N8714=1,Customer_churn_Table!H8714,NA())</f>
        <v>#N/A</v>
      </c>
      <c r="S8714" s="2" t="e">
        <f>IF(Customer_churn_Table!N8714=1,Customer_churn_Table!R8714,NA())</f>
        <v>#N/A</v>
      </c>
    </row>
    <row r="8715" spans="16:19" x14ac:dyDescent="0.35">
      <c r="P8715" s="2">
        <f>IF(Customer_churn_Table!N8715=0,Customer_churn_Table!H8715,NA())</f>
        <v>6</v>
      </c>
      <c r="Q8715" s="2">
        <f>IF(Customer_churn_Table!N8715=0,Customer_churn_Table!R8715,NA())</f>
        <v>326</v>
      </c>
      <c r="R8715" s="2" t="e">
        <f>IF(Customer_churn_Table!N8715=1,Customer_churn_Table!H8715,NA())</f>
        <v>#N/A</v>
      </c>
      <c r="S8715" s="2" t="e">
        <f>IF(Customer_churn_Table!N8715=1,Customer_churn_Table!R8715,NA())</f>
        <v>#N/A</v>
      </c>
    </row>
    <row r="8716" spans="16:19" x14ac:dyDescent="0.35">
      <c r="P8716" s="2">
        <f>IF(Customer_churn_Table!N8716=0,Customer_churn_Table!H8716,NA())</f>
        <v>6</v>
      </c>
      <c r="Q8716" s="2">
        <f>IF(Customer_churn_Table!N8716=0,Customer_churn_Table!R8716,NA())</f>
        <v>500</v>
      </c>
      <c r="R8716" s="2" t="e">
        <f>IF(Customer_churn_Table!N8716=1,Customer_churn_Table!H8716,NA())</f>
        <v>#N/A</v>
      </c>
      <c r="S8716" s="2" t="e">
        <f>IF(Customer_churn_Table!N8716=1,Customer_churn_Table!R8716,NA())</f>
        <v>#N/A</v>
      </c>
    </row>
    <row r="8717" spans="16:19" x14ac:dyDescent="0.35">
      <c r="P8717" s="2">
        <f>IF(Customer_churn_Table!N8717=0,Customer_churn_Table!H8717,NA())</f>
        <v>0</v>
      </c>
      <c r="Q8717" s="2">
        <f>IF(Customer_churn_Table!N8717=0,Customer_churn_Table!R8717,NA())</f>
        <v>602</v>
      </c>
      <c r="R8717" s="2" t="e">
        <f>IF(Customer_churn_Table!N8717=1,Customer_churn_Table!H8717,NA())</f>
        <v>#N/A</v>
      </c>
      <c r="S8717" s="2" t="e">
        <f>IF(Customer_churn_Table!N8717=1,Customer_churn_Table!R8717,NA())</f>
        <v>#N/A</v>
      </c>
    </row>
    <row r="8718" spans="16:19" x14ac:dyDescent="0.35">
      <c r="P8718" s="2">
        <f>IF(Customer_churn_Table!N8718=0,Customer_churn_Table!H8718,NA())</f>
        <v>5</v>
      </c>
      <c r="Q8718" s="2">
        <f>IF(Customer_churn_Table!N8718=0,Customer_churn_Table!R8718,NA())</f>
        <v>441</v>
      </c>
      <c r="R8718" s="2" t="e">
        <f>IF(Customer_churn_Table!N8718=1,Customer_churn_Table!H8718,NA())</f>
        <v>#N/A</v>
      </c>
      <c r="S8718" s="2" t="e">
        <f>IF(Customer_churn_Table!N8718=1,Customer_churn_Table!R8718,NA())</f>
        <v>#N/A</v>
      </c>
    </row>
    <row r="8719" spans="16:19" x14ac:dyDescent="0.35">
      <c r="P8719" s="2">
        <f>IF(Customer_churn_Table!N8719=0,Customer_churn_Table!H8719,NA())</f>
        <v>2</v>
      </c>
      <c r="Q8719" s="2">
        <f>IF(Customer_churn_Table!N8719=0,Customer_churn_Table!R8719,NA())</f>
        <v>351</v>
      </c>
      <c r="R8719" s="2" t="e">
        <f>IF(Customer_churn_Table!N8719=1,Customer_churn_Table!H8719,NA())</f>
        <v>#N/A</v>
      </c>
      <c r="S8719" s="2" t="e">
        <f>IF(Customer_churn_Table!N8719=1,Customer_churn_Table!R8719,NA())</f>
        <v>#N/A</v>
      </c>
    </row>
    <row r="8720" spans="16:19" x14ac:dyDescent="0.35">
      <c r="P8720" s="2" t="e">
        <f>IF(Customer_churn_Table!N8720=0,Customer_churn_Table!H8720,NA())</f>
        <v>#N/A</v>
      </c>
      <c r="Q8720" s="2" t="e">
        <f>IF(Customer_churn_Table!N8720=0,Customer_churn_Table!R8720,NA())</f>
        <v>#N/A</v>
      </c>
      <c r="R8720" s="2">
        <f>IF(Customer_churn_Table!N8720=1,Customer_churn_Table!H8720,NA())</f>
        <v>7</v>
      </c>
      <c r="S8720" s="2">
        <f>IF(Customer_churn_Table!N8720=1,Customer_churn_Table!R8720,NA())</f>
        <v>806</v>
      </c>
    </row>
    <row r="8721" spans="16:19" x14ac:dyDescent="0.35">
      <c r="P8721" s="2">
        <f>IF(Customer_churn_Table!N8721=0,Customer_churn_Table!H8721,NA())</f>
        <v>6</v>
      </c>
      <c r="Q8721" s="2">
        <f>IF(Customer_churn_Table!N8721=0,Customer_churn_Table!R8721,NA())</f>
        <v>335</v>
      </c>
      <c r="R8721" s="2" t="e">
        <f>IF(Customer_churn_Table!N8721=1,Customer_churn_Table!H8721,NA())</f>
        <v>#N/A</v>
      </c>
      <c r="S8721" s="2" t="e">
        <f>IF(Customer_churn_Table!N8721=1,Customer_churn_Table!R8721,NA())</f>
        <v>#N/A</v>
      </c>
    </row>
    <row r="8722" spans="16:19" x14ac:dyDescent="0.35">
      <c r="P8722" s="2">
        <f>IF(Customer_churn_Table!N8722=0,Customer_churn_Table!H8722,NA())</f>
        <v>8</v>
      </c>
      <c r="Q8722" s="2">
        <f>IF(Customer_churn_Table!N8722=0,Customer_churn_Table!R8722,NA())</f>
        <v>459</v>
      </c>
      <c r="R8722" s="2" t="e">
        <f>IF(Customer_churn_Table!N8722=1,Customer_churn_Table!H8722,NA())</f>
        <v>#N/A</v>
      </c>
      <c r="S8722" s="2" t="e">
        <f>IF(Customer_churn_Table!N8722=1,Customer_churn_Table!R8722,NA())</f>
        <v>#N/A</v>
      </c>
    </row>
    <row r="8723" spans="16:19" x14ac:dyDescent="0.35">
      <c r="P8723" s="2">
        <f>IF(Customer_churn_Table!N8723=0,Customer_churn_Table!H8723,NA())</f>
        <v>4</v>
      </c>
      <c r="Q8723" s="2">
        <f>IF(Customer_churn_Table!N8723=0,Customer_churn_Table!R8723,NA())</f>
        <v>923</v>
      </c>
      <c r="R8723" s="2" t="e">
        <f>IF(Customer_churn_Table!N8723=1,Customer_churn_Table!H8723,NA())</f>
        <v>#N/A</v>
      </c>
      <c r="S8723" s="2" t="e">
        <f>IF(Customer_churn_Table!N8723=1,Customer_churn_Table!R8723,NA())</f>
        <v>#N/A</v>
      </c>
    </row>
    <row r="8724" spans="16:19" x14ac:dyDescent="0.35">
      <c r="P8724" s="2">
        <f>IF(Customer_churn_Table!N8724=0,Customer_churn_Table!H8724,NA())</f>
        <v>7</v>
      </c>
      <c r="Q8724" s="2">
        <f>IF(Customer_churn_Table!N8724=0,Customer_churn_Table!R8724,NA())</f>
        <v>270</v>
      </c>
      <c r="R8724" s="2" t="e">
        <f>IF(Customer_churn_Table!N8724=1,Customer_churn_Table!H8724,NA())</f>
        <v>#N/A</v>
      </c>
      <c r="S8724" s="2" t="e">
        <f>IF(Customer_churn_Table!N8724=1,Customer_churn_Table!R8724,NA())</f>
        <v>#N/A</v>
      </c>
    </row>
    <row r="8725" spans="16:19" x14ac:dyDescent="0.35">
      <c r="P8725" s="2" t="e">
        <f>IF(Customer_churn_Table!N8725=0,Customer_churn_Table!H8725,NA())</f>
        <v>#N/A</v>
      </c>
      <c r="Q8725" s="2" t="e">
        <f>IF(Customer_churn_Table!N8725=0,Customer_churn_Table!R8725,NA())</f>
        <v>#N/A</v>
      </c>
      <c r="R8725" s="2">
        <f>IF(Customer_churn_Table!N8725=1,Customer_churn_Table!H8725,NA())</f>
        <v>10</v>
      </c>
      <c r="S8725" s="2">
        <f>IF(Customer_churn_Table!N8725=1,Customer_churn_Table!R8725,NA())</f>
        <v>383</v>
      </c>
    </row>
    <row r="8726" spans="16:19" x14ac:dyDescent="0.35">
      <c r="P8726" s="2">
        <f>IF(Customer_churn_Table!N8726=0,Customer_churn_Table!H8726,NA())</f>
        <v>8</v>
      </c>
      <c r="Q8726" s="2">
        <f>IF(Customer_churn_Table!N8726=0,Customer_churn_Table!R8726,NA())</f>
        <v>443</v>
      </c>
      <c r="R8726" s="2" t="e">
        <f>IF(Customer_churn_Table!N8726=1,Customer_churn_Table!H8726,NA())</f>
        <v>#N/A</v>
      </c>
      <c r="S8726" s="2" t="e">
        <f>IF(Customer_churn_Table!N8726=1,Customer_churn_Table!R8726,NA())</f>
        <v>#N/A</v>
      </c>
    </row>
    <row r="8727" spans="16:19" x14ac:dyDescent="0.35">
      <c r="P8727" s="2">
        <f>IF(Customer_churn_Table!N8727=0,Customer_churn_Table!H8727,NA())</f>
        <v>3</v>
      </c>
      <c r="Q8727" s="2">
        <f>IF(Customer_churn_Table!N8727=0,Customer_churn_Table!R8727,NA())</f>
        <v>612</v>
      </c>
      <c r="R8727" s="2" t="e">
        <f>IF(Customer_churn_Table!N8727=1,Customer_churn_Table!H8727,NA())</f>
        <v>#N/A</v>
      </c>
      <c r="S8727" s="2" t="e">
        <f>IF(Customer_churn_Table!N8727=1,Customer_churn_Table!R8727,NA())</f>
        <v>#N/A</v>
      </c>
    </row>
    <row r="8728" spans="16:19" x14ac:dyDescent="0.35">
      <c r="P8728" s="2" t="e">
        <f>IF(Customer_churn_Table!N8728=0,Customer_churn_Table!H8728,NA())</f>
        <v>#N/A</v>
      </c>
      <c r="Q8728" s="2" t="e">
        <f>IF(Customer_churn_Table!N8728=0,Customer_churn_Table!R8728,NA())</f>
        <v>#N/A</v>
      </c>
      <c r="R8728" s="2">
        <f>IF(Customer_churn_Table!N8728=1,Customer_churn_Table!H8728,NA())</f>
        <v>8</v>
      </c>
      <c r="S8728" s="2">
        <f>IF(Customer_churn_Table!N8728=1,Customer_churn_Table!R8728,NA())</f>
        <v>593</v>
      </c>
    </row>
    <row r="8729" spans="16:19" x14ac:dyDescent="0.35">
      <c r="P8729" s="2">
        <f>IF(Customer_churn_Table!N8729=0,Customer_churn_Table!H8729,NA())</f>
        <v>7</v>
      </c>
      <c r="Q8729" s="2">
        <f>IF(Customer_churn_Table!N8729=0,Customer_churn_Table!R8729,NA())</f>
        <v>645</v>
      </c>
      <c r="R8729" s="2" t="e">
        <f>IF(Customer_churn_Table!N8729=1,Customer_churn_Table!H8729,NA())</f>
        <v>#N/A</v>
      </c>
      <c r="S8729" s="2" t="e">
        <f>IF(Customer_churn_Table!N8729=1,Customer_churn_Table!R8729,NA())</f>
        <v>#N/A</v>
      </c>
    </row>
    <row r="8730" spans="16:19" x14ac:dyDescent="0.35">
      <c r="P8730" s="2">
        <f>IF(Customer_churn_Table!N8730=0,Customer_churn_Table!H8730,NA())</f>
        <v>4</v>
      </c>
      <c r="Q8730" s="2">
        <f>IF(Customer_churn_Table!N8730=0,Customer_churn_Table!R8730,NA())</f>
        <v>695</v>
      </c>
      <c r="R8730" s="2" t="e">
        <f>IF(Customer_churn_Table!N8730=1,Customer_churn_Table!H8730,NA())</f>
        <v>#N/A</v>
      </c>
      <c r="S8730" s="2" t="e">
        <f>IF(Customer_churn_Table!N8730=1,Customer_churn_Table!R8730,NA())</f>
        <v>#N/A</v>
      </c>
    </row>
    <row r="8731" spans="16:19" x14ac:dyDescent="0.35">
      <c r="P8731" s="2">
        <f>IF(Customer_churn_Table!N8731=0,Customer_churn_Table!H8731,NA())</f>
        <v>8</v>
      </c>
      <c r="Q8731" s="2">
        <f>IF(Customer_churn_Table!N8731=0,Customer_churn_Table!R8731,NA())</f>
        <v>593</v>
      </c>
      <c r="R8731" s="2" t="e">
        <f>IF(Customer_churn_Table!N8731=1,Customer_churn_Table!H8731,NA())</f>
        <v>#N/A</v>
      </c>
      <c r="S8731" s="2" t="e">
        <f>IF(Customer_churn_Table!N8731=1,Customer_churn_Table!R8731,NA())</f>
        <v>#N/A</v>
      </c>
    </row>
    <row r="8732" spans="16:19" x14ac:dyDescent="0.35">
      <c r="P8732" s="2">
        <f>IF(Customer_churn_Table!N8732=0,Customer_churn_Table!H8732,NA())</f>
        <v>5</v>
      </c>
      <c r="Q8732" s="2">
        <f>IF(Customer_churn_Table!N8732=0,Customer_churn_Table!R8732,NA())</f>
        <v>876</v>
      </c>
      <c r="R8732" s="2" t="e">
        <f>IF(Customer_churn_Table!N8732=1,Customer_churn_Table!H8732,NA())</f>
        <v>#N/A</v>
      </c>
      <c r="S8732" s="2" t="e">
        <f>IF(Customer_churn_Table!N8732=1,Customer_churn_Table!R8732,NA())</f>
        <v>#N/A</v>
      </c>
    </row>
    <row r="8733" spans="16:19" x14ac:dyDescent="0.35">
      <c r="P8733" s="2">
        <f>IF(Customer_churn_Table!N8733=0,Customer_churn_Table!H8733,NA())</f>
        <v>10</v>
      </c>
      <c r="Q8733" s="2">
        <f>IF(Customer_churn_Table!N8733=0,Customer_churn_Table!R8733,NA())</f>
        <v>408</v>
      </c>
      <c r="R8733" s="2" t="e">
        <f>IF(Customer_churn_Table!N8733=1,Customer_churn_Table!H8733,NA())</f>
        <v>#N/A</v>
      </c>
      <c r="S8733" s="2" t="e">
        <f>IF(Customer_churn_Table!N8733=1,Customer_churn_Table!R8733,NA())</f>
        <v>#N/A</v>
      </c>
    </row>
    <row r="8734" spans="16:19" x14ac:dyDescent="0.35">
      <c r="P8734" s="2">
        <f>IF(Customer_churn_Table!N8734=0,Customer_churn_Table!H8734,NA())</f>
        <v>6</v>
      </c>
      <c r="Q8734" s="2">
        <f>IF(Customer_churn_Table!N8734=0,Customer_churn_Table!R8734,NA())</f>
        <v>957</v>
      </c>
      <c r="R8734" s="2" t="e">
        <f>IF(Customer_churn_Table!N8734=1,Customer_churn_Table!H8734,NA())</f>
        <v>#N/A</v>
      </c>
      <c r="S8734" s="2" t="e">
        <f>IF(Customer_churn_Table!N8734=1,Customer_churn_Table!R8734,NA())</f>
        <v>#N/A</v>
      </c>
    </row>
    <row r="8735" spans="16:19" x14ac:dyDescent="0.35">
      <c r="P8735" s="2" t="e">
        <f>IF(Customer_churn_Table!N8735=0,Customer_churn_Table!H8735,NA())</f>
        <v>#N/A</v>
      </c>
      <c r="Q8735" s="2" t="e">
        <f>IF(Customer_churn_Table!N8735=0,Customer_churn_Table!R8735,NA())</f>
        <v>#N/A</v>
      </c>
      <c r="R8735" s="2">
        <f>IF(Customer_churn_Table!N8735=1,Customer_churn_Table!H8735,NA())</f>
        <v>9</v>
      </c>
      <c r="S8735" s="2">
        <f>IF(Customer_churn_Table!N8735=1,Customer_churn_Table!R8735,NA())</f>
        <v>763</v>
      </c>
    </row>
    <row r="8736" spans="16:19" x14ac:dyDescent="0.35">
      <c r="P8736" s="2" t="e">
        <f>IF(Customer_churn_Table!N8736=0,Customer_churn_Table!H8736,NA())</f>
        <v>#N/A</v>
      </c>
      <c r="Q8736" s="2" t="e">
        <f>IF(Customer_churn_Table!N8736=0,Customer_churn_Table!R8736,NA())</f>
        <v>#N/A</v>
      </c>
      <c r="R8736" s="2">
        <f>IF(Customer_churn_Table!N8736=1,Customer_churn_Table!H8736,NA())</f>
        <v>10</v>
      </c>
      <c r="S8736" s="2">
        <f>IF(Customer_churn_Table!N8736=1,Customer_churn_Table!R8736,NA())</f>
        <v>240</v>
      </c>
    </row>
    <row r="8737" spans="16:19" x14ac:dyDescent="0.35">
      <c r="P8737" s="2">
        <f>IF(Customer_churn_Table!N8737=0,Customer_churn_Table!H8737,NA())</f>
        <v>10</v>
      </c>
      <c r="Q8737" s="2">
        <f>IF(Customer_churn_Table!N8737=0,Customer_churn_Table!R8737,NA())</f>
        <v>548</v>
      </c>
      <c r="R8737" s="2" t="e">
        <f>IF(Customer_churn_Table!N8737=1,Customer_churn_Table!H8737,NA())</f>
        <v>#N/A</v>
      </c>
      <c r="S8737" s="2" t="e">
        <f>IF(Customer_churn_Table!N8737=1,Customer_churn_Table!R8737,NA())</f>
        <v>#N/A</v>
      </c>
    </row>
    <row r="8738" spans="16:19" x14ac:dyDescent="0.35">
      <c r="P8738" s="2">
        <f>IF(Customer_churn_Table!N8738=0,Customer_churn_Table!H8738,NA())</f>
        <v>2</v>
      </c>
      <c r="Q8738" s="2">
        <f>IF(Customer_churn_Table!N8738=0,Customer_churn_Table!R8738,NA())</f>
        <v>663</v>
      </c>
      <c r="R8738" s="2" t="e">
        <f>IF(Customer_churn_Table!N8738=1,Customer_churn_Table!H8738,NA())</f>
        <v>#N/A</v>
      </c>
      <c r="S8738" s="2" t="e">
        <f>IF(Customer_churn_Table!N8738=1,Customer_churn_Table!R8738,NA())</f>
        <v>#N/A</v>
      </c>
    </row>
    <row r="8739" spans="16:19" x14ac:dyDescent="0.35">
      <c r="P8739" s="2">
        <f>IF(Customer_churn_Table!N8739=0,Customer_churn_Table!H8739,NA())</f>
        <v>3</v>
      </c>
      <c r="Q8739" s="2">
        <f>IF(Customer_churn_Table!N8739=0,Customer_churn_Table!R8739,NA())</f>
        <v>529</v>
      </c>
      <c r="R8739" s="2" t="e">
        <f>IF(Customer_churn_Table!N8739=1,Customer_churn_Table!H8739,NA())</f>
        <v>#N/A</v>
      </c>
      <c r="S8739" s="2" t="e">
        <f>IF(Customer_churn_Table!N8739=1,Customer_churn_Table!R8739,NA())</f>
        <v>#N/A</v>
      </c>
    </row>
    <row r="8740" spans="16:19" x14ac:dyDescent="0.35">
      <c r="P8740" s="2">
        <f>IF(Customer_churn_Table!N8740=0,Customer_churn_Table!H8740,NA())</f>
        <v>8</v>
      </c>
      <c r="Q8740" s="2">
        <f>IF(Customer_churn_Table!N8740=0,Customer_churn_Table!R8740,NA())</f>
        <v>415</v>
      </c>
      <c r="R8740" s="2" t="e">
        <f>IF(Customer_churn_Table!N8740=1,Customer_churn_Table!H8740,NA())</f>
        <v>#N/A</v>
      </c>
      <c r="S8740" s="2" t="e">
        <f>IF(Customer_churn_Table!N8740=1,Customer_churn_Table!R8740,NA())</f>
        <v>#N/A</v>
      </c>
    </row>
    <row r="8741" spans="16:19" x14ac:dyDescent="0.35">
      <c r="P8741" s="2">
        <f>IF(Customer_churn_Table!N8741=0,Customer_churn_Table!H8741,NA())</f>
        <v>5</v>
      </c>
      <c r="Q8741" s="2">
        <f>IF(Customer_churn_Table!N8741=0,Customer_churn_Table!R8741,NA())</f>
        <v>968</v>
      </c>
      <c r="R8741" s="2" t="e">
        <f>IF(Customer_churn_Table!N8741=1,Customer_churn_Table!H8741,NA())</f>
        <v>#N/A</v>
      </c>
      <c r="S8741" s="2" t="e">
        <f>IF(Customer_churn_Table!N8741=1,Customer_churn_Table!R8741,NA())</f>
        <v>#N/A</v>
      </c>
    </row>
    <row r="8742" spans="16:19" x14ac:dyDescent="0.35">
      <c r="P8742" s="2">
        <f>IF(Customer_churn_Table!N8742=0,Customer_churn_Table!H8742,NA())</f>
        <v>7</v>
      </c>
      <c r="Q8742" s="2">
        <f>IF(Customer_churn_Table!N8742=0,Customer_churn_Table!R8742,NA())</f>
        <v>856</v>
      </c>
      <c r="R8742" s="2" t="e">
        <f>IF(Customer_churn_Table!N8742=1,Customer_churn_Table!H8742,NA())</f>
        <v>#N/A</v>
      </c>
      <c r="S8742" s="2" t="e">
        <f>IF(Customer_churn_Table!N8742=1,Customer_churn_Table!R8742,NA())</f>
        <v>#N/A</v>
      </c>
    </row>
    <row r="8743" spans="16:19" x14ac:dyDescent="0.35">
      <c r="P8743" s="2">
        <f>IF(Customer_churn_Table!N8743=0,Customer_churn_Table!H8743,NA())</f>
        <v>8</v>
      </c>
      <c r="Q8743" s="2">
        <f>IF(Customer_churn_Table!N8743=0,Customer_churn_Table!R8743,NA())</f>
        <v>390</v>
      </c>
      <c r="R8743" s="2" t="e">
        <f>IF(Customer_churn_Table!N8743=1,Customer_churn_Table!H8743,NA())</f>
        <v>#N/A</v>
      </c>
      <c r="S8743" s="2" t="e">
        <f>IF(Customer_churn_Table!N8743=1,Customer_churn_Table!R8743,NA())</f>
        <v>#N/A</v>
      </c>
    </row>
    <row r="8744" spans="16:19" x14ac:dyDescent="0.35">
      <c r="P8744" s="2">
        <f>IF(Customer_churn_Table!N8744=0,Customer_churn_Table!H8744,NA())</f>
        <v>4</v>
      </c>
      <c r="Q8744" s="2">
        <f>IF(Customer_churn_Table!N8744=0,Customer_churn_Table!R8744,NA())</f>
        <v>898</v>
      </c>
      <c r="R8744" s="2" t="e">
        <f>IF(Customer_churn_Table!N8744=1,Customer_churn_Table!H8744,NA())</f>
        <v>#N/A</v>
      </c>
      <c r="S8744" s="2" t="e">
        <f>IF(Customer_churn_Table!N8744=1,Customer_churn_Table!R8744,NA())</f>
        <v>#N/A</v>
      </c>
    </row>
    <row r="8745" spans="16:19" x14ac:dyDescent="0.35">
      <c r="P8745" s="2">
        <f>IF(Customer_churn_Table!N8745=0,Customer_churn_Table!H8745,NA())</f>
        <v>9</v>
      </c>
      <c r="Q8745" s="2">
        <f>IF(Customer_churn_Table!N8745=0,Customer_churn_Table!R8745,NA())</f>
        <v>547</v>
      </c>
      <c r="R8745" s="2" t="e">
        <f>IF(Customer_churn_Table!N8745=1,Customer_churn_Table!H8745,NA())</f>
        <v>#N/A</v>
      </c>
      <c r="S8745" s="2" t="e">
        <f>IF(Customer_churn_Table!N8745=1,Customer_churn_Table!R8745,NA())</f>
        <v>#N/A</v>
      </c>
    </row>
    <row r="8746" spans="16:19" x14ac:dyDescent="0.35">
      <c r="P8746" s="2" t="e">
        <f>IF(Customer_churn_Table!N8746=0,Customer_churn_Table!H8746,NA())</f>
        <v>#N/A</v>
      </c>
      <c r="Q8746" s="2" t="e">
        <f>IF(Customer_churn_Table!N8746=0,Customer_churn_Table!R8746,NA())</f>
        <v>#N/A</v>
      </c>
      <c r="R8746" s="2">
        <f>IF(Customer_churn_Table!N8746=1,Customer_churn_Table!H8746,NA())</f>
        <v>5</v>
      </c>
      <c r="S8746" s="2">
        <f>IF(Customer_churn_Table!N8746=1,Customer_churn_Table!R8746,NA())</f>
        <v>923</v>
      </c>
    </row>
    <row r="8747" spans="16:19" x14ac:dyDescent="0.35">
      <c r="P8747" s="2">
        <f>IF(Customer_churn_Table!N8747=0,Customer_churn_Table!H8747,NA())</f>
        <v>8</v>
      </c>
      <c r="Q8747" s="2">
        <f>IF(Customer_churn_Table!N8747=0,Customer_churn_Table!R8747,NA())</f>
        <v>244</v>
      </c>
      <c r="R8747" s="2" t="e">
        <f>IF(Customer_churn_Table!N8747=1,Customer_churn_Table!H8747,NA())</f>
        <v>#N/A</v>
      </c>
      <c r="S8747" s="2" t="e">
        <f>IF(Customer_churn_Table!N8747=1,Customer_churn_Table!R8747,NA())</f>
        <v>#N/A</v>
      </c>
    </row>
    <row r="8748" spans="16:19" x14ac:dyDescent="0.35">
      <c r="P8748" s="2">
        <f>IF(Customer_churn_Table!N8748=0,Customer_churn_Table!H8748,NA())</f>
        <v>8</v>
      </c>
      <c r="Q8748" s="2">
        <f>IF(Customer_churn_Table!N8748=0,Customer_churn_Table!R8748,NA())</f>
        <v>322</v>
      </c>
      <c r="R8748" s="2" t="e">
        <f>IF(Customer_churn_Table!N8748=1,Customer_churn_Table!H8748,NA())</f>
        <v>#N/A</v>
      </c>
      <c r="S8748" s="2" t="e">
        <f>IF(Customer_churn_Table!N8748=1,Customer_churn_Table!R8748,NA())</f>
        <v>#N/A</v>
      </c>
    </row>
    <row r="8749" spans="16:19" x14ac:dyDescent="0.35">
      <c r="P8749" s="2">
        <f>IF(Customer_churn_Table!N8749=0,Customer_churn_Table!H8749,NA())</f>
        <v>10</v>
      </c>
      <c r="Q8749" s="2">
        <f>IF(Customer_churn_Table!N8749=0,Customer_churn_Table!R8749,NA())</f>
        <v>853</v>
      </c>
      <c r="R8749" s="2" t="e">
        <f>IF(Customer_churn_Table!N8749=1,Customer_churn_Table!H8749,NA())</f>
        <v>#N/A</v>
      </c>
      <c r="S8749" s="2" t="e">
        <f>IF(Customer_churn_Table!N8749=1,Customer_churn_Table!R8749,NA())</f>
        <v>#N/A</v>
      </c>
    </row>
    <row r="8750" spans="16:19" x14ac:dyDescent="0.35">
      <c r="P8750" s="2" t="e">
        <f>IF(Customer_churn_Table!N8750=0,Customer_churn_Table!H8750,NA())</f>
        <v>#N/A</v>
      </c>
      <c r="Q8750" s="2" t="e">
        <f>IF(Customer_churn_Table!N8750=0,Customer_churn_Table!R8750,NA())</f>
        <v>#N/A</v>
      </c>
      <c r="R8750" s="2">
        <f>IF(Customer_churn_Table!N8750=1,Customer_churn_Table!H8750,NA())</f>
        <v>6</v>
      </c>
      <c r="S8750" s="2">
        <f>IF(Customer_churn_Table!N8750=1,Customer_churn_Table!R8750,NA())</f>
        <v>472</v>
      </c>
    </row>
    <row r="8751" spans="16:19" x14ac:dyDescent="0.35">
      <c r="P8751" s="2">
        <f>IF(Customer_churn_Table!N8751=0,Customer_churn_Table!H8751,NA())</f>
        <v>1</v>
      </c>
      <c r="Q8751" s="2">
        <f>IF(Customer_churn_Table!N8751=0,Customer_churn_Table!R8751,NA())</f>
        <v>745</v>
      </c>
      <c r="R8751" s="2" t="e">
        <f>IF(Customer_churn_Table!N8751=1,Customer_churn_Table!H8751,NA())</f>
        <v>#N/A</v>
      </c>
      <c r="S8751" s="2" t="e">
        <f>IF(Customer_churn_Table!N8751=1,Customer_churn_Table!R8751,NA())</f>
        <v>#N/A</v>
      </c>
    </row>
    <row r="8752" spans="16:19" x14ac:dyDescent="0.35">
      <c r="P8752" s="2">
        <f>IF(Customer_churn_Table!N8752=0,Customer_churn_Table!H8752,NA())</f>
        <v>2</v>
      </c>
      <c r="Q8752" s="2">
        <f>IF(Customer_churn_Table!N8752=0,Customer_churn_Table!R8752,NA())</f>
        <v>506</v>
      </c>
      <c r="R8752" s="2" t="e">
        <f>IF(Customer_churn_Table!N8752=1,Customer_churn_Table!H8752,NA())</f>
        <v>#N/A</v>
      </c>
      <c r="S8752" s="2" t="e">
        <f>IF(Customer_churn_Table!N8752=1,Customer_churn_Table!R8752,NA())</f>
        <v>#N/A</v>
      </c>
    </row>
    <row r="8753" spans="16:19" x14ac:dyDescent="0.35">
      <c r="P8753" s="2">
        <f>IF(Customer_churn_Table!N8753=0,Customer_churn_Table!H8753,NA())</f>
        <v>8</v>
      </c>
      <c r="Q8753" s="2">
        <f>IF(Customer_churn_Table!N8753=0,Customer_churn_Table!R8753,NA())</f>
        <v>597</v>
      </c>
      <c r="R8753" s="2" t="e">
        <f>IF(Customer_churn_Table!N8753=1,Customer_churn_Table!H8753,NA())</f>
        <v>#N/A</v>
      </c>
      <c r="S8753" s="2" t="e">
        <f>IF(Customer_churn_Table!N8753=1,Customer_churn_Table!R8753,NA())</f>
        <v>#N/A</v>
      </c>
    </row>
    <row r="8754" spans="16:19" x14ac:dyDescent="0.35">
      <c r="P8754" s="2">
        <f>IF(Customer_churn_Table!N8754=0,Customer_churn_Table!H8754,NA())</f>
        <v>5</v>
      </c>
      <c r="Q8754" s="2">
        <f>IF(Customer_churn_Table!N8754=0,Customer_churn_Table!R8754,NA())</f>
        <v>420</v>
      </c>
      <c r="R8754" s="2" t="e">
        <f>IF(Customer_churn_Table!N8754=1,Customer_churn_Table!H8754,NA())</f>
        <v>#N/A</v>
      </c>
      <c r="S8754" s="2" t="e">
        <f>IF(Customer_churn_Table!N8754=1,Customer_churn_Table!R8754,NA())</f>
        <v>#N/A</v>
      </c>
    </row>
    <row r="8755" spans="16:19" x14ac:dyDescent="0.35">
      <c r="P8755" s="2">
        <f>IF(Customer_churn_Table!N8755=0,Customer_churn_Table!H8755,NA())</f>
        <v>2</v>
      </c>
      <c r="Q8755" s="2">
        <f>IF(Customer_churn_Table!N8755=0,Customer_churn_Table!R8755,NA())</f>
        <v>333</v>
      </c>
      <c r="R8755" s="2" t="e">
        <f>IF(Customer_churn_Table!N8755=1,Customer_churn_Table!H8755,NA())</f>
        <v>#N/A</v>
      </c>
      <c r="S8755" s="2" t="e">
        <f>IF(Customer_churn_Table!N8755=1,Customer_churn_Table!R8755,NA())</f>
        <v>#N/A</v>
      </c>
    </row>
    <row r="8756" spans="16:19" x14ac:dyDescent="0.35">
      <c r="P8756" s="2">
        <f>IF(Customer_churn_Table!N8756=0,Customer_churn_Table!H8756,NA())</f>
        <v>4</v>
      </c>
      <c r="Q8756" s="2">
        <f>IF(Customer_churn_Table!N8756=0,Customer_churn_Table!R8756,NA())</f>
        <v>228</v>
      </c>
      <c r="R8756" s="2" t="e">
        <f>IF(Customer_churn_Table!N8756=1,Customer_churn_Table!H8756,NA())</f>
        <v>#N/A</v>
      </c>
      <c r="S8756" s="2" t="e">
        <f>IF(Customer_churn_Table!N8756=1,Customer_churn_Table!R8756,NA())</f>
        <v>#N/A</v>
      </c>
    </row>
    <row r="8757" spans="16:19" x14ac:dyDescent="0.35">
      <c r="P8757" s="2" t="e">
        <f>IF(Customer_churn_Table!N8757=0,Customer_churn_Table!H8757,NA())</f>
        <v>#N/A</v>
      </c>
      <c r="Q8757" s="2" t="e">
        <f>IF(Customer_churn_Table!N8757=0,Customer_churn_Table!R8757,NA())</f>
        <v>#N/A</v>
      </c>
      <c r="R8757" s="2">
        <f>IF(Customer_churn_Table!N8757=1,Customer_churn_Table!H8757,NA())</f>
        <v>7</v>
      </c>
      <c r="S8757" s="2">
        <f>IF(Customer_churn_Table!N8757=1,Customer_churn_Table!R8757,NA())</f>
        <v>533</v>
      </c>
    </row>
    <row r="8758" spans="16:19" x14ac:dyDescent="0.35">
      <c r="P8758" s="2" t="e">
        <f>IF(Customer_churn_Table!N8758=0,Customer_churn_Table!H8758,NA())</f>
        <v>#N/A</v>
      </c>
      <c r="Q8758" s="2" t="e">
        <f>IF(Customer_churn_Table!N8758=0,Customer_churn_Table!R8758,NA())</f>
        <v>#N/A</v>
      </c>
      <c r="R8758" s="2">
        <f>IF(Customer_churn_Table!N8758=1,Customer_churn_Table!H8758,NA())</f>
        <v>3</v>
      </c>
      <c r="S8758" s="2">
        <f>IF(Customer_churn_Table!N8758=1,Customer_churn_Table!R8758,NA())</f>
        <v>637</v>
      </c>
    </row>
    <row r="8759" spans="16:19" x14ac:dyDescent="0.35">
      <c r="P8759" s="2">
        <f>IF(Customer_churn_Table!N8759=0,Customer_churn_Table!H8759,NA())</f>
        <v>2</v>
      </c>
      <c r="Q8759" s="2">
        <f>IF(Customer_churn_Table!N8759=0,Customer_churn_Table!R8759,NA())</f>
        <v>985</v>
      </c>
      <c r="R8759" s="2" t="e">
        <f>IF(Customer_churn_Table!N8759=1,Customer_churn_Table!H8759,NA())</f>
        <v>#N/A</v>
      </c>
      <c r="S8759" s="2" t="e">
        <f>IF(Customer_churn_Table!N8759=1,Customer_churn_Table!R8759,NA())</f>
        <v>#N/A</v>
      </c>
    </row>
    <row r="8760" spans="16:19" x14ac:dyDescent="0.35">
      <c r="P8760" s="2">
        <f>IF(Customer_churn_Table!N8760=0,Customer_churn_Table!H8760,NA())</f>
        <v>10</v>
      </c>
      <c r="Q8760" s="2">
        <f>IF(Customer_churn_Table!N8760=0,Customer_churn_Table!R8760,NA())</f>
        <v>664</v>
      </c>
      <c r="R8760" s="2" t="e">
        <f>IF(Customer_churn_Table!N8760=1,Customer_churn_Table!H8760,NA())</f>
        <v>#N/A</v>
      </c>
      <c r="S8760" s="2" t="e">
        <f>IF(Customer_churn_Table!N8760=1,Customer_churn_Table!R8760,NA())</f>
        <v>#N/A</v>
      </c>
    </row>
    <row r="8761" spans="16:19" x14ac:dyDescent="0.35">
      <c r="P8761" s="2">
        <f>IF(Customer_churn_Table!N8761=0,Customer_churn_Table!H8761,NA())</f>
        <v>8</v>
      </c>
      <c r="Q8761" s="2">
        <f>IF(Customer_churn_Table!N8761=0,Customer_churn_Table!R8761,NA())</f>
        <v>671</v>
      </c>
      <c r="R8761" s="2" t="e">
        <f>IF(Customer_churn_Table!N8761=1,Customer_churn_Table!H8761,NA())</f>
        <v>#N/A</v>
      </c>
      <c r="S8761" s="2" t="e">
        <f>IF(Customer_churn_Table!N8761=1,Customer_churn_Table!R8761,NA())</f>
        <v>#N/A</v>
      </c>
    </row>
    <row r="8762" spans="16:19" x14ac:dyDescent="0.35">
      <c r="P8762" s="2">
        <f>IF(Customer_churn_Table!N8762=0,Customer_churn_Table!H8762,NA())</f>
        <v>10</v>
      </c>
      <c r="Q8762" s="2">
        <f>IF(Customer_churn_Table!N8762=0,Customer_churn_Table!R8762,NA())</f>
        <v>392</v>
      </c>
      <c r="R8762" s="2" t="e">
        <f>IF(Customer_churn_Table!N8762=1,Customer_churn_Table!H8762,NA())</f>
        <v>#N/A</v>
      </c>
      <c r="S8762" s="2" t="e">
        <f>IF(Customer_churn_Table!N8762=1,Customer_churn_Table!R8762,NA())</f>
        <v>#N/A</v>
      </c>
    </row>
    <row r="8763" spans="16:19" x14ac:dyDescent="0.35">
      <c r="P8763" s="2" t="e">
        <f>IF(Customer_churn_Table!N8763=0,Customer_churn_Table!H8763,NA())</f>
        <v>#N/A</v>
      </c>
      <c r="Q8763" s="2" t="e">
        <f>IF(Customer_churn_Table!N8763=0,Customer_churn_Table!R8763,NA())</f>
        <v>#N/A</v>
      </c>
      <c r="R8763" s="2">
        <f>IF(Customer_churn_Table!N8763=1,Customer_churn_Table!H8763,NA())</f>
        <v>10</v>
      </c>
      <c r="S8763" s="2">
        <f>IF(Customer_churn_Table!N8763=1,Customer_churn_Table!R8763,NA())</f>
        <v>350</v>
      </c>
    </row>
    <row r="8764" spans="16:19" x14ac:dyDescent="0.35">
      <c r="P8764" s="2" t="e">
        <f>IF(Customer_churn_Table!N8764=0,Customer_churn_Table!H8764,NA())</f>
        <v>#N/A</v>
      </c>
      <c r="Q8764" s="2" t="e">
        <f>IF(Customer_churn_Table!N8764=0,Customer_churn_Table!R8764,NA())</f>
        <v>#N/A</v>
      </c>
      <c r="R8764" s="2">
        <f>IF(Customer_churn_Table!N8764=1,Customer_churn_Table!H8764,NA())</f>
        <v>3</v>
      </c>
      <c r="S8764" s="2">
        <f>IF(Customer_churn_Table!N8764=1,Customer_churn_Table!R8764,NA())</f>
        <v>958</v>
      </c>
    </row>
    <row r="8765" spans="16:19" x14ac:dyDescent="0.35">
      <c r="P8765" s="2" t="e">
        <f>IF(Customer_churn_Table!N8765=0,Customer_churn_Table!H8765,NA())</f>
        <v>#N/A</v>
      </c>
      <c r="Q8765" s="2" t="e">
        <f>IF(Customer_churn_Table!N8765=0,Customer_churn_Table!R8765,NA())</f>
        <v>#N/A</v>
      </c>
      <c r="R8765" s="2">
        <f>IF(Customer_churn_Table!N8765=1,Customer_churn_Table!H8765,NA())</f>
        <v>0</v>
      </c>
      <c r="S8765" s="2">
        <f>IF(Customer_churn_Table!N8765=1,Customer_churn_Table!R8765,NA())</f>
        <v>708</v>
      </c>
    </row>
    <row r="8766" spans="16:19" x14ac:dyDescent="0.35">
      <c r="P8766" s="2">
        <f>IF(Customer_churn_Table!N8766=0,Customer_churn_Table!H8766,NA())</f>
        <v>8</v>
      </c>
      <c r="Q8766" s="2">
        <f>IF(Customer_churn_Table!N8766=0,Customer_churn_Table!R8766,NA())</f>
        <v>345</v>
      </c>
      <c r="R8766" s="2" t="e">
        <f>IF(Customer_churn_Table!N8766=1,Customer_churn_Table!H8766,NA())</f>
        <v>#N/A</v>
      </c>
      <c r="S8766" s="2" t="e">
        <f>IF(Customer_churn_Table!N8766=1,Customer_churn_Table!R8766,NA())</f>
        <v>#N/A</v>
      </c>
    </row>
    <row r="8767" spans="16:19" x14ac:dyDescent="0.35">
      <c r="P8767" s="2">
        <f>IF(Customer_churn_Table!N8767=0,Customer_churn_Table!H8767,NA())</f>
        <v>1</v>
      </c>
      <c r="Q8767" s="2">
        <f>IF(Customer_churn_Table!N8767=0,Customer_churn_Table!R8767,NA())</f>
        <v>791</v>
      </c>
      <c r="R8767" s="2" t="e">
        <f>IF(Customer_churn_Table!N8767=1,Customer_churn_Table!H8767,NA())</f>
        <v>#N/A</v>
      </c>
      <c r="S8767" s="2" t="e">
        <f>IF(Customer_churn_Table!N8767=1,Customer_churn_Table!R8767,NA())</f>
        <v>#N/A</v>
      </c>
    </row>
    <row r="8768" spans="16:19" x14ac:dyDescent="0.35">
      <c r="P8768" s="2">
        <f>IF(Customer_churn_Table!N8768=0,Customer_churn_Table!H8768,NA())</f>
        <v>6</v>
      </c>
      <c r="Q8768" s="2">
        <f>IF(Customer_churn_Table!N8768=0,Customer_churn_Table!R8768,NA())</f>
        <v>998</v>
      </c>
      <c r="R8768" s="2" t="e">
        <f>IF(Customer_churn_Table!N8768=1,Customer_churn_Table!H8768,NA())</f>
        <v>#N/A</v>
      </c>
      <c r="S8768" s="2" t="e">
        <f>IF(Customer_churn_Table!N8768=1,Customer_churn_Table!R8768,NA())</f>
        <v>#N/A</v>
      </c>
    </row>
    <row r="8769" spans="16:19" x14ac:dyDescent="0.35">
      <c r="P8769" s="2">
        <f>IF(Customer_churn_Table!N8769=0,Customer_churn_Table!H8769,NA())</f>
        <v>10</v>
      </c>
      <c r="Q8769" s="2">
        <f>IF(Customer_churn_Table!N8769=0,Customer_churn_Table!R8769,NA())</f>
        <v>333</v>
      </c>
      <c r="R8769" s="2" t="e">
        <f>IF(Customer_churn_Table!N8769=1,Customer_churn_Table!H8769,NA())</f>
        <v>#N/A</v>
      </c>
      <c r="S8769" s="2" t="e">
        <f>IF(Customer_churn_Table!N8769=1,Customer_churn_Table!R8769,NA())</f>
        <v>#N/A</v>
      </c>
    </row>
    <row r="8770" spans="16:19" x14ac:dyDescent="0.35">
      <c r="P8770" s="2" t="e">
        <f>IF(Customer_churn_Table!N8770=0,Customer_churn_Table!H8770,NA())</f>
        <v>#N/A</v>
      </c>
      <c r="Q8770" s="2" t="e">
        <f>IF(Customer_churn_Table!N8770=0,Customer_churn_Table!R8770,NA())</f>
        <v>#N/A</v>
      </c>
      <c r="R8770" s="2">
        <f>IF(Customer_churn_Table!N8770=1,Customer_churn_Table!H8770,NA())</f>
        <v>5</v>
      </c>
      <c r="S8770" s="2">
        <f>IF(Customer_churn_Table!N8770=1,Customer_churn_Table!R8770,NA())</f>
        <v>327</v>
      </c>
    </row>
    <row r="8771" spans="16:19" x14ac:dyDescent="0.35">
      <c r="P8771" s="2">
        <f>IF(Customer_churn_Table!N8771=0,Customer_churn_Table!H8771,NA())</f>
        <v>7</v>
      </c>
      <c r="Q8771" s="2">
        <f>IF(Customer_churn_Table!N8771=0,Customer_churn_Table!R8771,NA())</f>
        <v>978</v>
      </c>
      <c r="R8771" s="2" t="e">
        <f>IF(Customer_churn_Table!N8771=1,Customer_churn_Table!H8771,NA())</f>
        <v>#N/A</v>
      </c>
      <c r="S8771" s="2" t="e">
        <f>IF(Customer_churn_Table!N8771=1,Customer_churn_Table!R8771,NA())</f>
        <v>#N/A</v>
      </c>
    </row>
    <row r="8772" spans="16:19" x14ac:dyDescent="0.35">
      <c r="P8772" s="2">
        <f>IF(Customer_churn_Table!N8772=0,Customer_churn_Table!H8772,NA())</f>
        <v>8</v>
      </c>
      <c r="Q8772" s="2">
        <f>IF(Customer_churn_Table!N8772=0,Customer_churn_Table!R8772,NA())</f>
        <v>948</v>
      </c>
      <c r="R8772" s="2" t="e">
        <f>IF(Customer_churn_Table!N8772=1,Customer_churn_Table!H8772,NA())</f>
        <v>#N/A</v>
      </c>
      <c r="S8772" s="2" t="e">
        <f>IF(Customer_churn_Table!N8772=1,Customer_churn_Table!R8772,NA())</f>
        <v>#N/A</v>
      </c>
    </row>
    <row r="8773" spans="16:19" x14ac:dyDescent="0.35">
      <c r="P8773" s="2">
        <f>IF(Customer_churn_Table!N8773=0,Customer_churn_Table!H8773,NA())</f>
        <v>4</v>
      </c>
      <c r="Q8773" s="2">
        <f>IF(Customer_churn_Table!N8773=0,Customer_churn_Table!R8773,NA())</f>
        <v>675</v>
      </c>
      <c r="R8773" s="2" t="e">
        <f>IF(Customer_churn_Table!N8773=1,Customer_churn_Table!H8773,NA())</f>
        <v>#N/A</v>
      </c>
      <c r="S8773" s="2" t="e">
        <f>IF(Customer_churn_Table!N8773=1,Customer_churn_Table!R8773,NA())</f>
        <v>#N/A</v>
      </c>
    </row>
    <row r="8774" spans="16:19" x14ac:dyDescent="0.35">
      <c r="P8774" s="2">
        <f>IF(Customer_churn_Table!N8774=0,Customer_churn_Table!H8774,NA())</f>
        <v>6</v>
      </c>
      <c r="Q8774" s="2">
        <f>IF(Customer_churn_Table!N8774=0,Customer_churn_Table!R8774,NA())</f>
        <v>297</v>
      </c>
      <c r="R8774" s="2" t="e">
        <f>IF(Customer_churn_Table!N8774=1,Customer_churn_Table!H8774,NA())</f>
        <v>#N/A</v>
      </c>
      <c r="S8774" s="2" t="e">
        <f>IF(Customer_churn_Table!N8774=1,Customer_churn_Table!R8774,NA())</f>
        <v>#N/A</v>
      </c>
    </row>
    <row r="8775" spans="16:19" x14ac:dyDescent="0.35">
      <c r="P8775" s="2">
        <f>IF(Customer_churn_Table!N8775=0,Customer_churn_Table!H8775,NA())</f>
        <v>9</v>
      </c>
      <c r="Q8775" s="2">
        <f>IF(Customer_churn_Table!N8775=0,Customer_churn_Table!R8775,NA())</f>
        <v>561</v>
      </c>
      <c r="R8775" s="2" t="e">
        <f>IF(Customer_churn_Table!N8775=1,Customer_churn_Table!H8775,NA())</f>
        <v>#N/A</v>
      </c>
      <c r="S8775" s="2" t="e">
        <f>IF(Customer_churn_Table!N8775=1,Customer_churn_Table!R8775,NA())</f>
        <v>#N/A</v>
      </c>
    </row>
    <row r="8776" spans="16:19" x14ac:dyDescent="0.35">
      <c r="P8776" s="2">
        <f>IF(Customer_churn_Table!N8776=0,Customer_churn_Table!H8776,NA())</f>
        <v>6</v>
      </c>
      <c r="Q8776" s="2">
        <f>IF(Customer_churn_Table!N8776=0,Customer_churn_Table!R8776,NA())</f>
        <v>475</v>
      </c>
      <c r="R8776" s="2" t="e">
        <f>IF(Customer_churn_Table!N8776=1,Customer_churn_Table!H8776,NA())</f>
        <v>#N/A</v>
      </c>
      <c r="S8776" s="2" t="e">
        <f>IF(Customer_churn_Table!N8776=1,Customer_churn_Table!R8776,NA())</f>
        <v>#N/A</v>
      </c>
    </row>
    <row r="8777" spans="16:19" x14ac:dyDescent="0.35">
      <c r="P8777" s="2">
        <f>IF(Customer_churn_Table!N8777=0,Customer_churn_Table!H8777,NA())</f>
        <v>10</v>
      </c>
      <c r="Q8777" s="2">
        <f>IF(Customer_churn_Table!N8777=0,Customer_churn_Table!R8777,NA())</f>
        <v>539</v>
      </c>
      <c r="R8777" s="2" t="e">
        <f>IF(Customer_churn_Table!N8777=1,Customer_churn_Table!H8777,NA())</f>
        <v>#N/A</v>
      </c>
      <c r="S8777" s="2" t="e">
        <f>IF(Customer_churn_Table!N8777=1,Customer_churn_Table!R8777,NA())</f>
        <v>#N/A</v>
      </c>
    </row>
    <row r="8778" spans="16:19" x14ac:dyDescent="0.35">
      <c r="P8778" s="2">
        <f>IF(Customer_churn_Table!N8778=0,Customer_churn_Table!H8778,NA())</f>
        <v>9</v>
      </c>
      <c r="Q8778" s="2">
        <f>IF(Customer_churn_Table!N8778=0,Customer_churn_Table!R8778,NA())</f>
        <v>240</v>
      </c>
      <c r="R8778" s="2" t="e">
        <f>IF(Customer_churn_Table!N8778=1,Customer_churn_Table!H8778,NA())</f>
        <v>#N/A</v>
      </c>
      <c r="S8778" s="2" t="e">
        <f>IF(Customer_churn_Table!N8778=1,Customer_churn_Table!R8778,NA())</f>
        <v>#N/A</v>
      </c>
    </row>
    <row r="8779" spans="16:19" x14ac:dyDescent="0.35">
      <c r="P8779" s="2">
        <f>IF(Customer_churn_Table!N8779=0,Customer_churn_Table!H8779,NA())</f>
        <v>1</v>
      </c>
      <c r="Q8779" s="2">
        <f>IF(Customer_churn_Table!N8779=0,Customer_churn_Table!R8779,NA())</f>
        <v>872</v>
      </c>
      <c r="R8779" s="2" t="e">
        <f>IF(Customer_churn_Table!N8779=1,Customer_churn_Table!H8779,NA())</f>
        <v>#N/A</v>
      </c>
      <c r="S8779" s="2" t="e">
        <f>IF(Customer_churn_Table!N8779=1,Customer_churn_Table!R8779,NA())</f>
        <v>#N/A</v>
      </c>
    </row>
    <row r="8780" spans="16:19" x14ac:dyDescent="0.35">
      <c r="P8780" s="2">
        <f>IF(Customer_churn_Table!N8780=0,Customer_churn_Table!H8780,NA())</f>
        <v>9</v>
      </c>
      <c r="Q8780" s="2">
        <f>IF(Customer_churn_Table!N8780=0,Customer_churn_Table!R8780,NA())</f>
        <v>425</v>
      </c>
      <c r="R8780" s="2" t="e">
        <f>IF(Customer_churn_Table!N8780=1,Customer_churn_Table!H8780,NA())</f>
        <v>#N/A</v>
      </c>
      <c r="S8780" s="2" t="e">
        <f>IF(Customer_churn_Table!N8780=1,Customer_churn_Table!R8780,NA())</f>
        <v>#N/A</v>
      </c>
    </row>
    <row r="8781" spans="16:19" x14ac:dyDescent="0.35">
      <c r="P8781" s="2">
        <f>IF(Customer_churn_Table!N8781=0,Customer_churn_Table!H8781,NA())</f>
        <v>3</v>
      </c>
      <c r="Q8781" s="2">
        <f>IF(Customer_churn_Table!N8781=0,Customer_churn_Table!R8781,NA())</f>
        <v>316</v>
      </c>
      <c r="R8781" s="2" t="e">
        <f>IF(Customer_churn_Table!N8781=1,Customer_churn_Table!H8781,NA())</f>
        <v>#N/A</v>
      </c>
      <c r="S8781" s="2" t="e">
        <f>IF(Customer_churn_Table!N8781=1,Customer_churn_Table!R8781,NA())</f>
        <v>#N/A</v>
      </c>
    </row>
    <row r="8782" spans="16:19" x14ac:dyDescent="0.35">
      <c r="P8782" s="2" t="e">
        <f>IF(Customer_churn_Table!N8782=0,Customer_churn_Table!H8782,NA())</f>
        <v>#N/A</v>
      </c>
      <c r="Q8782" s="2" t="e">
        <f>IF(Customer_churn_Table!N8782=0,Customer_churn_Table!R8782,NA())</f>
        <v>#N/A</v>
      </c>
      <c r="R8782" s="2">
        <f>IF(Customer_churn_Table!N8782=1,Customer_churn_Table!H8782,NA())</f>
        <v>9</v>
      </c>
      <c r="S8782" s="2">
        <f>IF(Customer_churn_Table!N8782=1,Customer_churn_Table!R8782,NA())</f>
        <v>753</v>
      </c>
    </row>
    <row r="8783" spans="16:19" x14ac:dyDescent="0.35">
      <c r="P8783" s="2">
        <f>IF(Customer_churn_Table!N8783=0,Customer_churn_Table!H8783,NA())</f>
        <v>7</v>
      </c>
      <c r="Q8783" s="2">
        <f>IF(Customer_churn_Table!N8783=0,Customer_churn_Table!R8783,NA())</f>
        <v>262</v>
      </c>
      <c r="R8783" s="2" t="e">
        <f>IF(Customer_churn_Table!N8783=1,Customer_churn_Table!H8783,NA())</f>
        <v>#N/A</v>
      </c>
      <c r="S8783" s="2" t="e">
        <f>IF(Customer_churn_Table!N8783=1,Customer_churn_Table!R8783,NA())</f>
        <v>#N/A</v>
      </c>
    </row>
    <row r="8784" spans="16:19" x14ac:dyDescent="0.35">
      <c r="P8784" s="2">
        <f>IF(Customer_churn_Table!N8784=0,Customer_churn_Table!H8784,NA())</f>
        <v>6</v>
      </c>
      <c r="Q8784" s="2">
        <f>IF(Customer_churn_Table!N8784=0,Customer_churn_Table!R8784,NA())</f>
        <v>292</v>
      </c>
      <c r="R8784" s="2" t="e">
        <f>IF(Customer_churn_Table!N8784=1,Customer_churn_Table!H8784,NA())</f>
        <v>#N/A</v>
      </c>
      <c r="S8784" s="2" t="e">
        <f>IF(Customer_churn_Table!N8784=1,Customer_churn_Table!R8784,NA())</f>
        <v>#N/A</v>
      </c>
    </row>
    <row r="8785" spans="16:19" x14ac:dyDescent="0.35">
      <c r="P8785" s="2" t="e">
        <f>IF(Customer_churn_Table!N8785=0,Customer_churn_Table!H8785,NA())</f>
        <v>#N/A</v>
      </c>
      <c r="Q8785" s="2" t="e">
        <f>IF(Customer_churn_Table!N8785=0,Customer_churn_Table!R8785,NA())</f>
        <v>#N/A</v>
      </c>
      <c r="R8785" s="2">
        <f>IF(Customer_churn_Table!N8785=1,Customer_churn_Table!H8785,NA())</f>
        <v>9</v>
      </c>
      <c r="S8785" s="2">
        <f>IF(Customer_churn_Table!N8785=1,Customer_churn_Table!R8785,NA())</f>
        <v>441</v>
      </c>
    </row>
    <row r="8786" spans="16:19" x14ac:dyDescent="0.35">
      <c r="P8786" s="2" t="e">
        <f>IF(Customer_churn_Table!N8786=0,Customer_churn_Table!H8786,NA())</f>
        <v>#N/A</v>
      </c>
      <c r="Q8786" s="2" t="e">
        <f>IF(Customer_churn_Table!N8786=0,Customer_churn_Table!R8786,NA())</f>
        <v>#N/A</v>
      </c>
      <c r="R8786" s="2">
        <f>IF(Customer_churn_Table!N8786=1,Customer_churn_Table!H8786,NA())</f>
        <v>9</v>
      </c>
      <c r="S8786" s="2">
        <f>IF(Customer_churn_Table!N8786=1,Customer_churn_Table!R8786,NA())</f>
        <v>527</v>
      </c>
    </row>
    <row r="8787" spans="16:19" x14ac:dyDescent="0.35">
      <c r="P8787" s="2">
        <f>IF(Customer_churn_Table!N8787=0,Customer_churn_Table!H8787,NA())</f>
        <v>1</v>
      </c>
      <c r="Q8787" s="2">
        <f>IF(Customer_churn_Table!N8787=0,Customer_churn_Table!R8787,NA())</f>
        <v>859</v>
      </c>
      <c r="R8787" s="2" t="e">
        <f>IF(Customer_churn_Table!N8787=1,Customer_churn_Table!H8787,NA())</f>
        <v>#N/A</v>
      </c>
      <c r="S8787" s="2" t="e">
        <f>IF(Customer_churn_Table!N8787=1,Customer_churn_Table!R8787,NA())</f>
        <v>#N/A</v>
      </c>
    </row>
    <row r="8788" spans="16:19" x14ac:dyDescent="0.35">
      <c r="P8788" s="2">
        <f>IF(Customer_churn_Table!N8788=0,Customer_churn_Table!H8788,NA())</f>
        <v>8</v>
      </c>
      <c r="Q8788" s="2">
        <f>IF(Customer_churn_Table!N8788=0,Customer_churn_Table!R8788,NA())</f>
        <v>812</v>
      </c>
      <c r="R8788" s="2" t="e">
        <f>IF(Customer_churn_Table!N8788=1,Customer_churn_Table!H8788,NA())</f>
        <v>#N/A</v>
      </c>
      <c r="S8788" s="2" t="e">
        <f>IF(Customer_churn_Table!N8788=1,Customer_churn_Table!R8788,NA())</f>
        <v>#N/A</v>
      </c>
    </row>
    <row r="8789" spans="16:19" x14ac:dyDescent="0.35">
      <c r="P8789" s="2">
        <f>IF(Customer_churn_Table!N8789=0,Customer_churn_Table!H8789,NA())</f>
        <v>1</v>
      </c>
      <c r="Q8789" s="2">
        <f>IF(Customer_churn_Table!N8789=0,Customer_churn_Table!R8789,NA())</f>
        <v>623</v>
      </c>
      <c r="R8789" s="2" t="e">
        <f>IF(Customer_churn_Table!N8789=1,Customer_churn_Table!H8789,NA())</f>
        <v>#N/A</v>
      </c>
      <c r="S8789" s="2" t="e">
        <f>IF(Customer_churn_Table!N8789=1,Customer_churn_Table!R8789,NA())</f>
        <v>#N/A</v>
      </c>
    </row>
    <row r="8790" spans="16:19" x14ac:dyDescent="0.35">
      <c r="P8790" s="2">
        <f>IF(Customer_churn_Table!N8790=0,Customer_churn_Table!H8790,NA())</f>
        <v>1</v>
      </c>
      <c r="Q8790" s="2">
        <f>IF(Customer_churn_Table!N8790=0,Customer_churn_Table!R8790,NA())</f>
        <v>273</v>
      </c>
      <c r="R8790" s="2" t="e">
        <f>IF(Customer_churn_Table!N8790=1,Customer_churn_Table!H8790,NA())</f>
        <v>#N/A</v>
      </c>
      <c r="S8790" s="2" t="e">
        <f>IF(Customer_churn_Table!N8790=1,Customer_churn_Table!R8790,NA())</f>
        <v>#N/A</v>
      </c>
    </row>
    <row r="8791" spans="16:19" x14ac:dyDescent="0.35">
      <c r="P8791" s="2">
        <f>IF(Customer_churn_Table!N8791=0,Customer_churn_Table!H8791,NA())</f>
        <v>2</v>
      </c>
      <c r="Q8791" s="2">
        <f>IF(Customer_churn_Table!N8791=0,Customer_churn_Table!R8791,NA())</f>
        <v>229</v>
      </c>
      <c r="R8791" s="2" t="e">
        <f>IF(Customer_churn_Table!N8791=1,Customer_churn_Table!H8791,NA())</f>
        <v>#N/A</v>
      </c>
      <c r="S8791" s="2" t="e">
        <f>IF(Customer_churn_Table!N8791=1,Customer_churn_Table!R8791,NA())</f>
        <v>#N/A</v>
      </c>
    </row>
    <row r="8792" spans="16:19" x14ac:dyDescent="0.35">
      <c r="P8792" s="2">
        <f>IF(Customer_churn_Table!N8792=0,Customer_churn_Table!H8792,NA())</f>
        <v>8</v>
      </c>
      <c r="Q8792" s="2">
        <f>IF(Customer_churn_Table!N8792=0,Customer_churn_Table!R8792,NA())</f>
        <v>244</v>
      </c>
      <c r="R8792" s="2" t="e">
        <f>IF(Customer_churn_Table!N8792=1,Customer_churn_Table!H8792,NA())</f>
        <v>#N/A</v>
      </c>
      <c r="S8792" s="2" t="e">
        <f>IF(Customer_churn_Table!N8792=1,Customer_churn_Table!R8792,NA())</f>
        <v>#N/A</v>
      </c>
    </row>
    <row r="8793" spans="16:19" x14ac:dyDescent="0.35">
      <c r="P8793" s="2">
        <f>IF(Customer_churn_Table!N8793=0,Customer_churn_Table!H8793,NA())</f>
        <v>9</v>
      </c>
      <c r="Q8793" s="2">
        <f>IF(Customer_churn_Table!N8793=0,Customer_churn_Table!R8793,NA())</f>
        <v>922</v>
      </c>
      <c r="R8793" s="2" t="e">
        <f>IF(Customer_churn_Table!N8793=1,Customer_churn_Table!H8793,NA())</f>
        <v>#N/A</v>
      </c>
      <c r="S8793" s="2" t="e">
        <f>IF(Customer_churn_Table!N8793=1,Customer_churn_Table!R8793,NA())</f>
        <v>#N/A</v>
      </c>
    </row>
    <row r="8794" spans="16:19" x14ac:dyDescent="0.35">
      <c r="P8794" s="2">
        <f>IF(Customer_churn_Table!N8794=0,Customer_churn_Table!H8794,NA())</f>
        <v>2</v>
      </c>
      <c r="Q8794" s="2">
        <f>IF(Customer_churn_Table!N8794=0,Customer_churn_Table!R8794,NA())</f>
        <v>502</v>
      </c>
      <c r="R8794" s="2" t="e">
        <f>IF(Customer_churn_Table!N8794=1,Customer_churn_Table!H8794,NA())</f>
        <v>#N/A</v>
      </c>
      <c r="S8794" s="2" t="e">
        <f>IF(Customer_churn_Table!N8794=1,Customer_churn_Table!R8794,NA())</f>
        <v>#N/A</v>
      </c>
    </row>
    <row r="8795" spans="16:19" x14ac:dyDescent="0.35">
      <c r="P8795" s="2">
        <f>IF(Customer_churn_Table!N8795=0,Customer_churn_Table!H8795,NA())</f>
        <v>8</v>
      </c>
      <c r="Q8795" s="2">
        <f>IF(Customer_churn_Table!N8795=0,Customer_churn_Table!R8795,NA())</f>
        <v>458</v>
      </c>
      <c r="R8795" s="2" t="e">
        <f>IF(Customer_churn_Table!N8795=1,Customer_churn_Table!H8795,NA())</f>
        <v>#N/A</v>
      </c>
      <c r="S8795" s="2" t="e">
        <f>IF(Customer_churn_Table!N8795=1,Customer_churn_Table!R8795,NA())</f>
        <v>#N/A</v>
      </c>
    </row>
    <row r="8796" spans="16:19" x14ac:dyDescent="0.35">
      <c r="P8796" s="2" t="e">
        <f>IF(Customer_churn_Table!N8796=0,Customer_churn_Table!H8796,NA())</f>
        <v>#N/A</v>
      </c>
      <c r="Q8796" s="2" t="e">
        <f>IF(Customer_churn_Table!N8796=0,Customer_churn_Table!R8796,NA())</f>
        <v>#N/A</v>
      </c>
      <c r="R8796" s="2">
        <f>IF(Customer_churn_Table!N8796=1,Customer_churn_Table!H8796,NA())</f>
        <v>1</v>
      </c>
      <c r="S8796" s="2">
        <f>IF(Customer_churn_Table!N8796=1,Customer_churn_Table!R8796,NA())</f>
        <v>243</v>
      </c>
    </row>
    <row r="8797" spans="16:19" x14ac:dyDescent="0.35">
      <c r="P8797" s="2" t="e">
        <f>IF(Customer_churn_Table!N8797=0,Customer_churn_Table!H8797,NA())</f>
        <v>#N/A</v>
      </c>
      <c r="Q8797" s="2" t="e">
        <f>IF(Customer_churn_Table!N8797=0,Customer_churn_Table!R8797,NA())</f>
        <v>#N/A</v>
      </c>
      <c r="R8797" s="2">
        <f>IF(Customer_churn_Table!N8797=1,Customer_churn_Table!H8797,NA())</f>
        <v>2</v>
      </c>
      <c r="S8797" s="2">
        <f>IF(Customer_churn_Table!N8797=1,Customer_churn_Table!R8797,NA())</f>
        <v>431</v>
      </c>
    </row>
    <row r="8798" spans="16:19" x14ac:dyDescent="0.35">
      <c r="P8798" s="2">
        <f>IF(Customer_churn_Table!N8798=0,Customer_churn_Table!H8798,NA())</f>
        <v>2</v>
      </c>
      <c r="Q8798" s="2">
        <f>IF(Customer_churn_Table!N8798=0,Customer_churn_Table!R8798,NA())</f>
        <v>633</v>
      </c>
      <c r="R8798" s="2" t="e">
        <f>IF(Customer_churn_Table!N8798=1,Customer_churn_Table!H8798,NA())</f>
        <v>#N/A</v>
      </c>
      <c r="S8798" s="2" t="e">
        <f>IF(Customer_churn_Table!N8798=1,Customer_churn_Table!R8798,NA())</f>
        <v>#N/A</v>
      </c>
    </row>
    <row r="8799" spans="16:19" x14ac:dyDescent="0.35">
      <c r="P8799" s="2">
        <f>IF(Customer_churn_Table!N8799=0,Customer_churn_Table!H8799,NA())</f>
        <v>8</v>
      </c>
      <c r="Q8799" s="2">
        <f>IF(Customer_churn_Table!N8799=0,Customer_churn_Table!R8799,NA())</f>
        <v>456</v>
      </c>
      <c r="R8799" s="2" t="e">
        <f>IF(Customer_churn_Table!N8799=1,Customer_churn_Table!H8799,NA())</f>
        <v>#N/A</v>
      </c>
      <c r="S8799" s="2" t="e">
        <f>IF(Customer_churn_Table!N8799=1,Customer_churn_Table!R8799,NA())</f>
        <v>#N/A</v>
      </c>
    </row>
    <row r="8800" spans="16:19" x14ac:dyDescent="0.35">
      <c r="P8800" s="2">
        <f>IF(Customer_churn_Table!N8800=0,Customer_churn_Table!H8800,NA())</f>
        <v>5</v>
      </c>
      <c r="Q8800" s="2">
        <f>IF(Customer_churn_Table!N8800=0,Customer_churn_Table!R8800,NA())</f>
        <v>710</v>
      </c>
      <c r="R8800" s="2" t="e">
        <f>IF(Customer_churn_Table!N8800=1,Customer_churn_Table!H8800,NA())</f>
        <v>#N/A</v>
      </c>
      <c r="S8800" s="2" t="e">
        <f>IF(Customer_churn_Table!N8800=1,Customer_churn_Table!R8800,NA())</f>
        <v>#N/A</v>
      </c>
    </row>
    <row r="8801" spans="16:19" x14ac:dyDescent="0.35">
      <c r="P8801" s="2">
        <f>IF(Customer_churn_Table!N8801=0,Customer_churn_Table!H8801,NA())</f>
        <v>4</v>
      </c>
      <c r="Q8801" s="2">
        <f>IF(Customer_churn_Table!N8801=0,Customer_churn_Table!R8801,NA())</f>
        <v>731</v>
      </c>
      <c r="R8801" s="2" t="e">
        <f>IF(Customer_churn_Table!N8801=1,Customer_churn_Table!H8801,NA())</f>
        <v>#N/A</v>
      </c>
      <c r="S8801" s="2" t="e">
        <f>IF(Customer_churn_Table!N8801=1,Customer_churn_Table!R8801,NA())</f>
        <v>#N/A</v>
      </c>
    </row>
    <row r="8802" spans="16:19" x14ac:dyDescent="0.35">
      <c r="P8802" s="2">
        <f>IF(Customer_churn_Table!N8802=0,Customer_churn_Table!H8802,NA())</f>
        <v>9</v>
      </c>
      <c r="Q8802" s="2">
        <f>IF(Customer_churn_Table!N8802=0,Customer_churn_Table!R8802,NA())</f>
        <v>562</v>
      </c>
      <c r="R8802" s="2" t="e">
        <f>IF(Customer_churn_Table!N8802=1,Customer_churn_Table!H8802,NA())</f>
        <v>#N/A</v>
      </c>
      <c r="S8802" s="2" t="e">
        <f>IF(Customer_churn_Table!N8802=1,Customer_churn_Table!R8802,NA())</f>
        <v>#N/A</v>
      </c>
    </row>
    <row r="8803" spans="16:19" x14ac:dyDescent="0.35">
      <c r="P8803" s="2" t="e">
        <f>IF(Customer_churn_Table!N8803=0,Customer_churn_Table!H8803,NA())</f>
        <v>#N/A</v>
      </c>
      <c r="Q8803" s="2" t="e">
        <f>IF(Customer_churn_Table!N8803=0,Customer_churn_Table!R8803,NA())</f>
        <v>#N/A</v>
      </c>
      <c r="R8803" s="2">
        <f>IF(Customer_churn_Table!N8803=1,Customer_churn_Table!H8803,NA())</f>
        <v>6</v>
      </c>
      <c r="S8803" s="2">
        <f>IF(Customer_churn_Table!N8803=1,Customer_churn_Table!R8803,NA())</f>
        <v>297</v>
      </c>
    </row>
    <row r="8804" spans="16:19" x14ac:dyDescent="0.35">
      <c r="P8804" s="2">
        <f>IF(Customer_churn_Table!N8804=0,Customer_churn_Table!H8804,NA())</f>
        <v>7</v>
      </c>
      <c r="Q8804" s="2">
        <f>IF(Customer_churn_Table!N8804=0,Customer_churn_Table!R8804,NA())</f>
        <v>538</v>
      </c>
      <c r="R8804" s="2" t="e">
        <f>IF(Customer_churn_Table!N8804=1,Customer_churn_Table!H8804,NA())</f>
        <v>#N/A</v>
      </c>
      <c r="S8804" s="2" t="e">
        <f>IF(Customer_churn_Table!N8804=1,Customer_churn_Table!R8804,NA())</f>
        <v>#N/A</v>
      </c>
    </row>
    <row r="8805" spans="16:19" x14ac:dyDescent="0.35">
      <c r="P8805" s="2">
        <f>IF(Customer_churn_Table!N8805=0,Customer_churn_Table!H8805,NA())</f>
        <v>6</v>
      </c>
      <c r="Q8805" s="2">
        <f>IF(Customer_churn_Table!N8805=0,Customer_churn_Table!R8805,NA())</f>
        <v>330</v>
      </c>
      <c r="R8805" s="2" t="e">
        <f>IF(Customer_churn_Table!N8805=1,Customer_churn_Table!H8805,NA())</f>
        <v>#N/A</v>
      </c>
      <c r="S8805" s="2" t="e">
        <f>IF(Customer_churn_Table!N8805=1,Customer_churn_Table!R8805,NA())</f>
        <v>#N/A</v>
      </c>
    </row>
    <row r="8806" spans="16:19" x14ac:dyDescent="0.35">
      <c r="P8806" s="2">
        <f>IF(Customer_churn_Table!N8806=0,Customer_churn_Table!H8806,NA())</f>
        <v>2</v>
      </c>
      <c r="Q8806" s="2">
        <f>IF(Customer_churn_Table!N8806=0,Customer_churn_Table!R8806,NA())</f>
        <v>547</v>
      </c>
      <c r="R8806" s="2" t="e">
        <f>IF(Customer_churn_Table!N8806=1,Customer_churn_Table!H8806,NA())</f>
        <v>#N/A</v>
      </c>
      <c r="S8806" s="2" t="e">
        <f>IF(Customer_churn_Table!N8806=1,Customer_churn_Table!R8806,NA())</f>
        <v>#N/A</v>
      </c>
    </row>
    <row r="8807" spans="16:19" x14ac:dyDescent="0.35">
      <c r="P8807" s="2">
        <f>IF(Customer_churn_Table!N8807=0,Customer_churn_Table!H8807,NA())</f>
        <v>8</v>
      </c>
      <c r="Q8807" s="2">
        <f>IF(Customer_churn_Table!N8807=0,Customer_churn_Table!R8807,NA())</f>
        <v>995</v>
      </c>
      <c r="R8807" s="2" t="e">
        <f>IF(Customer_churn_Table!N8807=1,Customer_churn_Table!H8807,NA())</f>
        <v>#N/A</v>
      </c>
      <c r="S8807" s="2" t="e">
        <f>IF(Customer_churn_Table!N8807=1,Customer_churn_Table!R8807,NA())</f>
        <v>#N/A</v>
      </c>
    </row>
    <row r="8808" spans="16:19" x14ac:dyDescent="0.35">
      <c r="P8808" s="2">
        <f>IF(Customer_churn_Table!N8808=0,Customer_churn_Table!H8808,NA())</f>
        <v>6</v>
      </c>
      <c r="Q8808" s="2">
        <f>IF(Customer_churn_Table!N8808=0,Customer_churn_Table!R8808,NA())</f>
        <v>309</v>
      </c>
      <c r="R8808" s="2" t="e">
        <f>IF(Customer_churn_Table!N8808=1,Customer_churn_Table!H8808,NA())</f>
        <v>#N/A</v>
      </c>
      <c r="S8808" s="2" t="e">
        <f>IF(Customer_churn_Table!N8808=1,Customer_churn_Table!R8808,NA())</f>
        <v>#N/A</v>
      </c>
    </row>
    <row r="8809" spans="16:19" x14ac:dyDescent="0.35">
      <c r="P8809" s="2" t="e">
        <f>IF(Customer_churn_Table!N8809=0,Customer_churn_Table!H8809,NA())</f>
        <v>#N/A</v>
      </c>
      <c r="Q8809" s="2" t="e">
        <f>IF(Customer_churn_Table!N8809=0,Customer_churn_Table!R8809,NA())</f>
        <v>#N/A</v>
      </c>
      <c r="R8809" s="2">
        <f>IF(Customer_churn_Table!N8809=1,Customer_churn_Table!H8809,NA())</f>
        <v>3</v>
      </c>
      <c r="S8809" s="2">
        <f>IF(Customer_churn_Table!N8809=1,Customer_churn_Table!R8809,NA())</f>
        <v>850</v>
      </c>
    </row>
    <row r="8810" spans="16:19" x14ac:dyDescent="0.35">
      <c r="P8810" s="2" t="e">
        <f>IF(Customer_churn_Table!N8810=0,Customer_churn_Table!H8810,NA())</f>
        <v>#N/A</v>
      </c>
      <c r="Q8810" s="2" t="e">
        <f>IF(Customer_churn_Table!N8810=0,Customer_churn_Table!R8810,NA())</f>
        <v>#N/A</v>
      </c>
      <c r="R8810" s="2">
        <f>IF(Customer_churn_Table!N8810=1,Customer_churn_Table!H8810,NA())</f>
        <v>7</v>
      </c>
      <c r="S8810" s="2">
        <f>IF(Customer_churn_Table!N8810=1,Customer_churn_Table!R8810,NA())</f>
        <v>358</v>
      </c>
    </row>
    <row r="8811" spans="16:19" x14ac:dyDescent="0.35">
      <c r="P8811" s="2">
        <f>IF(Customer_churn_Table!N8811=0,Customer_churn_Table!H8811,NA())</f>
        <v>5</v>
      </c>
      <c r="Q8811" s="2">
        <f>IF(Customer_churn_Table!N8811=0,Customer_churn_Table!R8811,NA())</f>
        <v>698</v>
      </c>
      <c r="R8811" s="2" t="e">
        <f>IF(Customer_churn_Table!N8811=1,Customer_churn_Table!H8811,NA())</f>
        <v>#N/A</v>
      </c>
      <c r="S8811" s="2" t="e">
        <f>IF(Customer_churn_Table!N8811=1,Customer_churn_Table!R8811,NA())</f>
        <v>#N/A</v>
      </c>
    </row>
    <row r="8812" spans="16:19" x14ac:dyDescent="0.35">
      <c r="P8812" s="2">
        <f>IF(Customer_churn_Table!N8812=0,Customer_churn_Table!H8812,NA())</f>
        <v>9</v>
      </c>
      <c r="Q8812" s="2">
        <f>IF(Customer_churn_Table!N8812=0,Customer_churn_Table!R8812,NA())</f>
        <v>515</v>
      </c>
      <c r="R8812" s="2" t="e">
        <f>IF(Customer_churn_Table!N8812=1,Customer_churn_Table!H8812,NA())</f>
        <v>#N/A</v>
      </c>
      <c r="S8812" s="2" t="e">
        <f>IF(Customer_churn_Table!N8812=1,Customer_churn_Table!R8812,NA())</f>
        <v>#N/A</v>
      </c>
    </row>
    <row r="8813" spans="16:19" x14ac:dyDescent="0.35">
      <c r="P8813" s="2">
        <f>IF(Customer_churn_Table!N8813=0,Customer_churn_Table!H8813,NA())</f>
        <v>7</v>
      </c>
      <c r="Q8813" s="2">
        <f>IF(Customer_churn_Table!N8813=0,Customer_churn_Table!R8813,NA())</f>
        <v>402</v>
      </c>
      <c r="R8813" s="2" t="e">
        <f>IF(Customer_churn_Table!N8813=1,Customer_churn_Table!H8813,NA())</f>
        <v>#N/A</v>
      </c>
      <c r="S8813" s="2" t="e">
        <f>IF(Customer_churn_Table!N8813=1,Customer_churn_Table!R8813,NA())</f>
        <v>#N/A</v>
      </c>
    </row>
    <row r="8814" spans="16:19" x14ac:dyDescent="0.35">
      <c r="P8814" s="2">
        <f>IF(Customer_churn_Table!N8814=0,Customer_churn_Table!H8814,NA())</f>
        <v>3</v>
      </c>
      <c r="Q8814" s="2">
        <f>IF(Customer_churn_Table!N8814=0,Customer_churn_Table!R8814,NA())</f>
        <v>443</v>
      </c>
      <c r="R8814" s="2" t="e">
        <f>IF(Customer_churn_Table!N8814=1,Customer_churn_Table!H8814,NA())</f>
        <v>#N/A</v>
      </c>
      <c r="S8814" s="2" t="e">
        <f>IF(Customer_churn_Table!N8814=1,Customer_churn_Table!R8814,NA())</f>
        <v>#N/A</v>
      </c>
    </row>
    <row r="8815" spans="16:19" x14ac:dyDescent="0.35">
      <c r="P8815" s="2">
        <f>IF(Customer_churn_Table!N8815=0,Customer_churn_Table!H8815,NA())</f>
        <v>8</v>
      </c>
      <c r="Q8815" s="2">
        <f>IF(Customer_churn_Table!N8815=0,Customer_churn_Table!R8815,NA())</f>
        <v>240</v>
      </c>
      <c r="R8815" s="2" t="e">
        <f>IF(Customer_churn_Table!N8815=1,Customer_churn_Table!H8815,NA())</f>
        <v>#N/A</v>
      </c>
      <c r="S8815" s="2" t="e">
        <f>IF(Customer_churn_Table!N8815=1,Customer_churn_Table!R8815,NA())</f>
        <v>#N/A</v>
      </c>
    </row>
    <row r="8816" spans="16:19" x14ac:dyDescent="0.35">
      <c r="P8816" s="2">
        <f>IF(Customer_churn_Table!N8816=0,Customer_churn_Table!H8816,NA())</f>
        <v>4</v>
      </c>
      <c r="Q8816" s="2">
        <f>IF(Customer_churn_Table!N8816=0,Customer_churn_Table!R8816,NA())</f>
        <v>850</v>
      </c>
      <c r="R8816" s="2" t="e">
        <f>IF(Customer_churn_Table!N8816=1,Customer_churn_Table!H8816,NA())</f>
        <v>#N/A</v>
      </c>
      <c r="S8816" s="2" t="e">
        <f>IF(Customer_churn_Table!N8816=1,Customer_churn_Table!R8816,NA())</f>
        <v>#N/A</v>
      </c>
    </row>
    <row r="8817" spans="16:19" x14ac:dyDescent="0.35">
      <c r="P8817" s="2" t="e">
        <f>IF(Customer_churn_Table!N8817=0,Customer_churn_Table!H8817,NA())</f>
        <v>#N/A</v>
      </c>
      <c r="Q8817" s="2" t="e">
        <f>IF(Customer_churn_Table!N8817=0,Customer_churn_Table!R8817,NA())</f>
        <v>#N/A</v>
      </c>
      <c r="R8817" s="2">
        <f>IF(Customer_churn_Table!N8817=1,Customer_churn_Table!H8817,NA())</f>
        <v>1</v>
      </c>
      <c r="S8817" s="2">
        <f>IF(Customer_churn_Table!N8817=1,Customer_churn_Table!R8817,NA())</f>
        <v>823</v>
      </c>
    </row>
    <row r="8818" spans="16:19" x14ac:dyDescent="0.35">
      <c r="P8818" s="2">
        <f>IF(Customer_churn_Table!N8818=0,Customer_churn_Table!H8818,NA())</f>
        <v>7</v>
      </c>
      <c r="Q8818" s="2">
        <f>IF(Customer_churn_Table!N8818=0,Customer_churn_Table!R8818,NA())</f>
        <v>946</v>
      </c>
      <c r="R8818" s="2" t="e">
        <f>IF(Customer_churn_Table!N8818=1,Customer_churn_Table!H8818,NA())</f>
        <v>#N/A</v>
      </c>
      <c r="S8818" s="2" t="e">
        <f>IF(Customer_churn_Table!N8818=1,Customer_churn_Table!R8818,NA())</f>
        <v>#N/A</v>
      </c>
    </row>
    <row r="8819" spans="16:19" x14ac:dyDescent="0.35">
      <c r="P8819" s="2">
        <f>IF(Customer_churn_Table!N8819=0,Customer_churn_Table!H8819,NA())</f>
        <v>4</v>
      </c>
      <c r="Q8819" s="2">
        <f>IF(Customer_churn_Table!N8819=0,Customer_churn_Table!R8819,NA())</f>
        <v>628</v>
      </c>
      <c r="R8819" s="2" t="e">
        <f>IF(Customer_churn_Table!N8819=1,Customer_churn_Table!H8819,NA())</f>
        <v>#N/A</v>
      </c>
      <c r="S8819" s="2" t="e">
        <f>IF(Customer_churn_Table!N8819=1,Customer_churn_Table!R8819,NA())</f>
        <v>#N/A</v>
      </c>
    </row>
    <row r="8820" spans="16:19" x14ac:dyDescent="0.35">
      <c r="P8820" s="2">
        <f>IF(Customer_churn_Table!N8820=0,Customer_churn_Table!H8820,NA())</f>
        <v>3</v>
      </c>
      <c r="Q8820" s="2">
        <f>IF(Customer_churn_Table!N8820=0,Customer_churn_Table!R8820,NA())</f>
        <v>654</v>
      </c>
      <c r="R8820" s="2" t="e">
        <f>IF(Customer_churn_Table!N8820=1,Customer_churn_Table!H8820,NA())</f>
        <v>#N/A</v>
      </c>
      <c r="S8820" s="2" t="e">
        <f>IF(Customer_churn_Table!N8820=1,Customer_churn_Table!R8820,NA())</f>
        <v>#N/A</v>
      </c>
    </row>
    <row r="8821" spans="16:19" x14ac:dyDescent="0.35">
      <c r="P8821" s="2">
        <f>IF(Customer_churn_Table!N8821=0,Customer_churn_Table!H8821,NA())</f>
        <v>10</v>
      </c>
      <c r="Q8821" s="2">
        <f>IF(Customer_churn_Table!N8821=0,Customer_churn_Table!R8821,NA())</f>
        <v>416</v>
      </c>
      <c r="R8821" s="2" t="e">
        <f>IF(Customer_churn_Table!N8821=1,Customer_churn_Table!H8821,NA())</f>
        <v>#N/A</v>
      </c>
      <c r="S8821" s="2" t="e">
        <f>IF(Customer_churn_Table!N8821=1,Customer_churn_Table!R8821,NA())</f>
        <v>#N/A</v>
      </c>
    </row>
    <row r="8822" spans="16:19" x14ac:dyDescent="0.35">
      <c r="P8822" s="2">
        <f>IF(Customer_churn_Table!N8822=0,Customer_churn_Table!H8822,NA())</f>
        <v>9</v>
      </c>
      <c r="Q8822" s="2">
        <f>IF(Customer_churn_Table!N8822=0,Customer_churn_Table!R8822,NA())</f>
        <v>507</v>
      </c>
      <c r="R8822" s="2" t="e">
        <f>IF(Customer_churn_Table!N8822=1,Customer_churn_Table!H8822,NA())</f>
        <v>#N/A</v>
      </c>
      <c r="S8822" s="2" t="e">
        <f>IF(Customer_churn_Table!N8822=1,Customer_churn_Table!R8822,NA())</f>
        <v>#N/A</v>
      </c>
    </row>
    <row r="8823" spans="16:19" x14ac:dyDescent="0.35">
      <c r="P8823" s="2">
        <f>IF(Customer_churn_Table!N8823=0,Customer_churn_Table!H8823,NA())</f>
        <v>6</v>
      </c>
      <c r="Q8823" s="2">
        <f>IF(Customer_churn_Table!N8823=0,Customer_churn_Table!R8823,NA())</f>
        <v>313</v>
      </c>
      <c r="R8823" s="2" t="e">
        <f>IF(Customer_churn_Table!N8823=1,Customer_churn_Table!H8823,NA())</f>
        <v>#N/A</v>
      </c>
      <c r="S8823" s="2" t="e">
        <f>IF(Customer_churn_Table!N8823=1,Customer_churn_Table!R8823,NA())</f>
        <v>#N/A</v>
      </c>
    </row>
    <row r="8824" spans="16:19" x14ac:dyDescent="0.35">
      <c r="P8824" s="2">
        <f>IF(Customer_churn_Table!N8824=0,Customer_churn_Table!H8824,NA())</f>
        <v>4</v>
      </c>
      <c r="Q8824" s="2">
        <f>IF(Customer_churn_Table!N8824=0,Customer_churn_Table!R8824,NA())</f>
        <v>701</v>
      </c>
      <c r="R8824" s="2" t="e">
        <f>IF(Customer_churn_Table!N8824=1,Customer_churn_Table!H8824,NA())</f>
        <v>#N/A</v>
      </c>
      <c r="S8824" s="2" t="e">
        <f>IF(Customer_churn_Table!N8824=1,Customer_churn_Table!R8824,NA())</f>
        <v>#N/A</v>
      </c>
    </row>
    <row r="8825" spans="16:19" x14ac:dyDescent="0.35">
      <c r="P8825" s="2">
        <f>IF(Customer_churn_Table!N8825=0,Customer_churn_Table!H8825,NA())</f>
        <v>1</v>
      </c>
      <c r="Q8825" s="2">
        <f>IF(Customer_churn_Table!N8825=0,Customer_churn_Table!R8825,NA())</f>
        <v>467</v>
      </c>
      <c r="R8825" s="2" t="e">
        <f>IF(Customer_churn_Table!N8825=1,Customer_churn_Table!H8825,NA())</f>
        <v>#N/A</v>
      </c>
      <c r="S8825" s="2" t="e">
        <f>IF(Customer_churn_Table!N8825=1,Customer_churn_Table!R8825,NA())</f>
        <v>#N/A</v>
      </c>
    </row>
    <row r="8826" spans="16:19" x14ac:dyDescent="0.35">
      <c r="P8826" s="2">
        <f>IF(Customer_churn_Table!N8826=0,Customer_churn_Table!H8826,NA())</f>
        <v>6</v>
      </c>
      <c r="Q8826" s="2">
        <f>IF(Customer_churn_Table!N8826=0,Customer_churn_Table!R8826,NA())</f>
        <v>704</v>
      </c>
      <c r="R8826" s="2" t="e">
        <f>IF(Customer_churn_Table!N8826=1,Customer_churn_Table!H8826,NA())</f>
        <v>#N/A</v>
      </c>
      <c r="S8826" s="2" t="e">
        <f>IF(Customer_churn_Table!N8826=1,Customer_churn_Table!R8826,NA())</f>
        <v>#N/A</v>
      </c>
    </row>
    <row r="8827" spans="16:19" x14ac:dyDescent="0.35">
      <c r="P8827" s="2" t="e">
        <f>IF(Customer_churn_Table!N8827=0,Customer_churn_Table!H8827,NA())</f>
        <v>#N/A</v>
      </c>
      <c r="Q8827" s="2" t="e">
        <f>IF(Customer_churn_Table!N8827=0,Customer_churn_Table!R8827,NA())</f>
        <v>#N/A</v>
      </c>
      <c r="R8827" s="2">
        <f>IF(Customer_churn_Table!N8827=1,Customer_churn_Table!H8827,NA())</f>
        <v>9</v>
      </c>
      <c r="S8827" s="2">
        <f>IF(Customer_churn_Table!N8827=1,Customer_churn_Table!R8827,NA())</f>
        <v>991</v>
      </c>
    </row>
    <row r="8828" spans="16:19" x14ac:dyDescent="0.35">
      <c r="P8828" s="2">
        <f>IF(Customer_churn_Table!N8828=0,Customer_churn_Table!H8828,NA())</f>
        <v>5</v>
      </c>
      <c r="Q8828" s="2">
        <f>IF(Customer_churn_Table!N8828=0,Customer_churn_Table!R8828,NA())</f>
        <v>327</v>
      </c>
      <c r="R8828" s="2" t="e">
        <f>IF(Customer_churn_Table!N8828=1,Customer_churn_Table!H8828,NA())</f>
        <v>#N/A</v>
      </c>
      <c r="S8828" s="2" t="e">
        <f>IF(Customer_churn_Table!N8828=1,Customer_churn_Table!R8828,NA())</f>
        <v>#N/A</v>
      </c>
    </row>
    <row r="8829" spans="16:19" x14ac:dyDescent="0.35">
      <c r="P8829" s="2">
        <f>IF(Customer_churn_Table!N8829=0,Customer_churn_Table!H8829,NA())</f>
        <v>7</v>
      </c>
      <c r="Q8829" s="2">
        <f>IF(Customer_churn_Table!N8829=0,Customer_churn_Table!R8829,NA())</f>
        <v>847</v>
      </c>
      <c r="R8829" s="2" t="e">
        <f>IF(Customer_churn_Table!N8829=1,Customer_churn_Table!H8829,NA())</f>
        <v>#N/A</v>
      </c>
      <c r="S8829" s="2" t="e">
        <f>IF(Customer_churn_Table!N8829=1,Customer_churn_Table!R8829,NA())</f>
        <v>#N/A</v>
      </c>
    </row>
    <row r="8830" spans="16:19" x14ac:dyDescent="0.35">
      <c r="P8830" s="2">
        <f>IF(Customer_churn_Table!N8830=0,Customer_churn_Table!H8830,NA())</f>
        <v>3</v>
      </c>
      <c r="Q8830" s="2">
        <f>IF(Customer_churn_Table!N8830=0,Customer_churn_Table!R8830,NA())</f>
        <v>340</v>
      </c>
      <c r="R8830" s="2" t="e">
        <f>IF(Customer_churn_Table!N8830=1,Customer_churn_Table!H8830,NA())</f>
        <v>#N/A</v>
      </c>
      <c r="S8830" s="2" t="e">
        <f>IF(Customer_churn_Table!N8830=1,Customer_churn_Table!R8830,NA())</f>
        <v>#N/A</v>
      </c>
    </row>
    <row r="8831" spans="16:19" x14ac:dyDescent="0.35">
      <c r="P8831" s="2">
        <f>IF(Customer_churn_Table!N8831=0,Customer_churn_Table!H8831,NA())</f>
        <v>1</v>
      </c>
      <c r="Q8831" s="2">
        <f>IF(Customer_churn_Table!N8831=0,Customer_churn_Table!R8831,NA())</f>
        <v>288</v>
      </c>
      <c r="R8831" s="2" t="e">
        <f>IF(Customer_churn_Table!N8831=1,Customer_churn_Table!H8831,NA())</f>
        <v>#N/A</v>
      </c>
      <c r="S8831" s="2" t="e">
        <f>IF(Customer_churn_Table!N8831=1,Customer_churn_Table!R8831,NA())</f>
        <v>#N/A</v>
      </c>
    </row>
    <row r="8832" spans="16:19" x14ac:dyDescent="0.35">
      <c r="P8832" s="2" t="e">
        <f>IF(Customer_churn_Table!N8832=0,Customer_churn_Table!H8832,NA())</f>
        <v>#N/A</v>
      </c>
      <c r="Q8832" s="2" t="e">
        <f>IF(Customer_churn_Table!N8832=0,Customer_churn_Table!R8832,NA())</f>
        <v>#N/A</v>
      </c>
      <c r="R8832" s="2">
        <f>IF(Customer_churn_Table!N8832=1,Customer_churn_Table!H8832,NA())</f>
        <v>6</v>
      </c>
      <c r="S8832" s="2">
        <f>IF(Customer_churn_Table!N8832=1,Customer_churn_Table!R8832,NA())</f>
        <v>481</v>
      </c>
    </row>
    <row r="8833" spans="16:19" x14ac:dyDescent="0.35">
      <c r="P8833" s="2">
        <f>IF(Customer_churn_Table!N8833=0,Customer_churn_Table!H8833,NA())</f>
        <v>2</v>
      </c>
      <c r="Q8833" s="2">
        <f>IF(Customer_churn_Table!N8833=0,Customer_churn_Table!R8833,NA())</f>
        <v>381</v>
      </c>
      <c r="R8833" s="2" t="e">
        <f>IF(Customer_churn_Table!N8833=1,Customer_churn_Table!H8833,NA())</f>
        <v>#N/A</v>
      </c>
      <c r="S8833" s="2" t="e">
        <f>IF(Customer_churn_Table!N8833=1,Customer_churn_Table!R8833,NA())</f>
        <v>#N/A</v>
      </c>
    </row>
    <row r="8834" spans="16:19" x14ac:dyDescent="0.35">
      <c r="P8834" s="2">
        <f>IF(Customer_churn_Table!N8834=0,Customer_churn_Table!H8834,NA())</f>
        <v>4</v>
      </c>
      <c r="Q8834" s="2">
        <f>IF(Customer_churn_Table!N8834=0,Customer_churn_Table!R8834,NA())</f>
        <v>759</v>
      </c>
      <c r="R8834" s="2" t="e">
        <f>IF(Customer_churn_Table!N8834=1,Customer_churn_Table!H8834,NA())</f>
        <v>#N/A</v>
      </c>
      <c r="S8834" s="2" t="e">
        <f>IF(Customer_churn_Table!N8834=1,Customer_churn_Table!R8834,NA())</f>
        <v>#N/A</v>
      </c>
    </row>
    <row r="8835" spans="16:19" x14ac:dyDescent="0.35">
      <c r="P8835" s="2">
        <f>IF(Customer_churn_Table!N8835=0,Customer_churn_Table!H8835,NA())</f>
        <v>7</v>
      </c>
      <c r="Q8835" s="2">
        <f>IF(Customer_churn_Table!N8835=0,Customer_churn_Table!R8835,NA())</f>
        <v>439</v>
      </c>
      <c r="R8835" s="2" t="e">
        <f>IF(Customer_churn_Table!N8835=1,Customer_churn_Table!H8835,NA())</f>
        <v>#N/A</v>
      </c>
      <c r="S8835" s="2" t="e">
        <f>IF(Customer_churn_Table!N8835=1,Customer_churn_Table!R8835,NA())</f>
        <v>#N/A</v>
      </c>
    </row>
    <row r="8836" spans="16:19" x14ac:dyDescent="0.35">
      <c r="P8836" s="2">
        <f>IF(Customer_churn_Table!N8836=0,Customer_churn_Table!H8836,NA())</f>
        <v>3</v>
      </c>
      <c r="Q8836" s="2">
        <f>IF(Customer_churn_Table!N8836=0,Customer_churn_Table!R8836,NA())</f>
        <v>798</v>
      </c>
      <c r="R8836" s="2" t="e">
        <f>IF(Customer_churn_Table!N8836=1,Customer_churn_Table!H8836,NA())</f>
        <v>#N/A</v>
      </c>
      <c r="S8836" s="2" t="e">
        <f>IF(Customer_churn_Table!N8836=1,Customer_churn_Table!R8836,NA())</f>
        <v>#N/A</v>
      </c>
    </row>
    <row r="8837" spans="16:19" x14ac:dyDescent="0.35">
      <c r="P8837" s="2">
        <f>IF(Customer_churn_Table!N8837=0,Customer_churn_Table!H8837,NA())</f>
        <v>9</v>
      </c>
      <c r="Q8837" s="2">
        <f>IF(Customer_churn_Table!N8837=0,Customer_churn_Table!R8837,NA())</f>
        <v>980</v>
      </c>
      <c r="R8837" s="2" t="e">
        <f>IF(Customer_churn_Table!N8837=1,Customer_churn_Table!H8837,NA())</f>
        <v>#N/A</v>
      </c>
      <c r="S8837" s="2" t="e">
        <f>IF(Customer_churn_Table!N8837=1,Customer_churn_Table!R8837,NA())</f>
        <v>#N/A</v>
      </c>
    </row>
    <row r="8838" spans="16:19" x14ac:dyDescent="0.35">
      <c r="P8838" s="2">
        <f>IF(Customer_churn_Table!N8838=0,Customer_churn_Table!H8838,NA())</f>
        <v>7</v>
      </c>
      <c r="Q8838" s="2">
        <f>IF(Customer_churn_Table!N8838=0,Customer_churn_Table!R8838,NA())</f>
        <v>368</v>
      </c>
      <c r="R8838" s="2" t="e">
        <f>IF(Customer_churn_Table!N8838=1,Customer_churn_Table!H8838,NA())</f>
        <v>#N/A</v>
      </c>
      <c r="S8838" s="2" t="e">
        <f>IF(Customer_churn_Table!N8838=1,Customer_churn_Table!R8838,NA())</f>
        <v>#N/A</v>
      </c>
    </row>
    <row r="8839" spans="16:19" x14ac:dyDescent="0.35">
      <c r="P8839" s="2" t="e">
        <f>IF(Customer_churn_Table!N8839=0,Customer_churn_Table!H8839,NA())</f>
        <v>#N/A</v>
      </c>
      <c r="Q8839" s="2" t="e">
        <f>IF(Customer_churn_Table!N8839=0,Customer_churn_Table!R8839,NA())</f>
        <v>#N/A</v>
      </c>
      <c r="R8839" s="2">
        <f>IF(Customer_churn_Table!N8839=1,Customer_churn_Table!H8839,NA())</f>
        <v>2</v>
      </c>
      <c r="S8839" s="2">
        <f>IF(Customer_churn_Table!N8839=1,Customer_churn_Table!R8839,NA())</f>
        <v>816</v>
      </c>
    </row>
    <row r="8840" spans="16:19" x14ac:dyDescent="0.35">
      <c r="P8840" s="2" t="e">
        <f>IF(Customer_churn_Table!N8840=0,Customer_churn_Table!H8840,NA())</f>
        <v>#N/A</v>
      </c>
      <c r="Q8840" s="2" t="e">
        <f>IF(Customer_churn_Table!N8840=0,Customer_churn_Table!R8840,NA())</f>
        <v>#N/A</v>
      </c>
      <c r="R8840" s="2">
        <f>IF(Customer_churn_Table!N8840=1,Customer_churn_Table!H8840,NA())</f>
        <v>0</v>
      </c>
      <c r="S8840" s="2">
        <f>IF(Customer_churn_Table!N8840=1,Customer_churn_Table!R8840,NA())</f>
        <v>729</v>
      </c>
    </row>
    <row r="8841" spans="16:19" x14ac:dyDescent="0.35">
      <c r="P8841" s="2">
        <f>IF(Customer_churn_Table!N8841=0,Customer_churn_Table!H8841,NA())</f>
        <v>1</v>
      </c>
      <c r="Q8841" s="2">
        <f>IF(Customer_churn_Table!N8841=0,Customer_churn_Table!R8841,NA())</f>
        <v>743</v>
      </c>
      <c r="R8841" s="2" t="e">
        <f>IF(Customer_churn_Table!N8841=1,Customer_churn_Table!H8841,NA())</f>
        <v>#N/A</v>
      </c>
      <c r="S8841" s="2" t="e">
        <f>IF(Customer_churn_Table!N8841=1,Customer_churn_Table!R8841,NA())</f>
        <v>#N/A</v>
      </c>
    </row>
    <row r="8842" spans="16:19" x14ac:dyDescent="0.35">
      <c r="P8842" s="2">
        <f>IF(Customer_churn_Table!N8842=0,Customer_churn_Table!H8842,NA())</f>
        <v>2</v>
      </c>
      <c r="Q8842" s="2">
        <f>IF(Customer_churn_Table!N8842=0,Customer_churn_Table!R8842,NA())</f>
        <v>536</v>
      </c>
      <c r="R8842" s="2" t="e">
        <f>IF(Customer_churn_Table!N8842=1,Customer_churn_Table!H8842,NA())</f>
        <v>#N/A</v>
      </c>
      <c r="S8842" s="2" t="e">
        <f>IF(Customer_churn_Table!N8842=1,Customer_churn_Table!R8842,NA())</f>
        <v>#N/A</v>
      </c>
    </row>
    <row r="8843" spans="16:19" x14ac:dyDescent="0.35">
      <c r="P8843" s="2">
        <f>IF(Customer_churn_Table!N8843=0,Customer_churn_Table!H8843,NA())</f>
        <v>1</v>
      </c>
      <c r="Q8843" s="2">
        <f>IF(Customer_churn_Table!N8843=0,Customer_churn_Table!R8843,NA())</f>
        <v>512</v>
      </c>
      <c r="R8843" s="2" t="e">
        <f>IF(Customer_churn_Table!N8843=1,Customer_churn_Table!H8843,NA())</f>
        <v>#N/A</v>
      </c>
      <c r="S8843" s="2" t="e">
        <f>IF(Customer_churn_Table!N8843=1,Customer_churn_Table!R8843,NA())</f>
        <v>#N/A</v>
      </c>
    </row>
    <row r="8844" spans="16:19" x14ac:dyDescent="0.35">
      <c r="P8844" s="2">
        <f>IF(Customer_churn_Table!N8844=0,Customer_churn_Table!H8844,NA())</f>
        <v>9</v>
      </c>
      <c r="Q8844" s="2">
        <f>IF(Customer_churn_Table!N8844=0,Customer_churn_Table!R8844,NA())</f>
        <v>825</v>
      </c>
      <c r="R8844" s="2" t="e">
        <f>IF(Customer_churn_Table!N8844=1,Customer_churn_Table!H8844,NA())</f>
        <v>#N/A</v>
      </c>
      <c r="S8844" s="2" t="e">
        <f>IF(Customer_churn_Table!N8844=1,Customer_churn_Table!R8844,NA())</f>
        <v>#N/A</v>
      </c>
    </row>
    <row r="8845" spans="16:19" x14ac:dyDescent="0.35">
      <c r="P8845" s="2">
        <f>IF(Customer_churn_Table!N8845=0,Customer_churn_Table!H8845,NA())</f>
        <v>4</v>
      </c>
      <c r="Q8845" s="2">
        <f>IF(Customer_churn_Table!N8845=0,Customer_churn_Table!R8845,NA())</f>
        <v>396</v>
      </c>
      <c r="R8845" s="2" t="e">
        <f>IF(Customer_churn_Table!N8845=1,Customer_churn_Table!H8845,NA())</f>
        <v>#N/A</v>
      </c>
      <c r="S8845" s="2" t="e">
        <f>IF(Customer_churn_Table!N8845=1,Customer_churn_Table!R8845,NA())</f>
        <v>#N/A</v>
      </c>
    </row>
    <row r="8846" spans="16:19" x14ac:dyDescent="0.35">
      <c r="P8846" s="2">
        <f>IF(Customer_churn_Table!N8846=0,Customer_churn_Table!H8846,NA())</f>
        <v>7</v>
      </c>
      <c r="Q8846" s="2">
        <f>IF(Customer_churn_Table!N8846=0,Customer_churn_Table!R8846,NA())</f>
        <v>950</v>
      </c>
      <c r="R8846" s="2" t="e">
        <f>IF(Customer_churn_Table!N8846=1,Customer_churn_Table!H8846,NA())</f>
        <v>#N/A</v>
      </c>
      <c r="S8846" s="2" t="e">
        <f>IF(Customer_churn_Table!N8846=1,Customer_churn_Table!R8846,NA())</f>
        <v>#N/A</v>
      </c>
    </row>
    <row r="8847" spans="16:19" x14ac:dyDescent="0.35">
      <c r="P8847" s="2">
        <f>IF(Customer_churn_Table!N8847=0,Customer_churn_Table!H8847,NA())</f>
        <v>1</v>
      </c>
      <c r="Q8847" s="2">
        <f>IF(Customer_churn_Table!N8847=0,Customer_churn_Table!R8847,NA())</f>
        <v>751</v>
      </c>
      <c r="R8847" s="2" t="e">
        <f>IF(Customer_churn_Table!N8847=1,Customer_churn_Table!H8847,NA())</f>
        <v>#N/A</v>
      </c>
      <c r="S8847" s="2" t="e">
        <f>IF(Customer_churn_Table!N8847=1,Customer_churn_Table!R8847,NA())</f>
        <v>#N/A</v>
      </c>
    </row>
    <row r="8848" spans="16:19" x14ac:dyDescent="0.35">
      <c r="P8848" s="2">
        <f>IF(Customer_churn_Table!N8848=0,Customer_churn_Table!H8848,NA())</f>
        <v>2</v>
      </c>
      <c r="Q8848" s="2">
        <f>IF(Customer_churn_Table!N8848=0,Customer_churn_Table!R8848,NA())</f>
        <v>266</v>
      </c>
      <c r="R8848" s="2" t="e">
        <f>IF(Customer_churn_Table!N8848=1,Customer_churn_Table!H8848,NA())</f>
        <v>#N/A</v>
      </c>
      <c r="S8848" s="2" t="e">
        <f>IF(Customer_churn_Table!N8848=1,Customer_churn_Table!R8848,NA())</f>
        <v>#N/A</v>
      </c>
    </row>
    <row r="8849" spans="16:19" x14ac:dyDescent="0.35">
      <c r="P8849" s="2">
        <f>IF(Customer_churn_Table!N8849=0,Customer_churn_Table!H8849,NA())</f>
        <v>10</v>
      </c>
      <c r="Q8849" s="2">
        <f>IF(Customer_churn_Table!N8849=0,Customer_churn_Table!R8849,NA())</f>
        <v>237</v>
      </c>
      <c r="R8849" s="2" t="e">
        <f>IF(Customer_churn_Table!N8849=1,Customer_churn_Table!H8849,NA())</f>
        <v>#N/A</v>
      </c>
      <c r="S8849" s="2" t="e">
        <f>IF(Customer_churn_Table!N8849=1,Customer_churn_Table!R8849,NA())</f>
        <v>#N/A</v>
      </c>
    </row>
    <row r="8850" spans="16:19" x14ac:dyDescent="0.35">
      <c r="P8850" s="2">
        <f>IF(Customer_churn_Table!N8850=0,Customer_churn_Table!H8850,NA())</f>
        <v>3</v>
      </c>
      <c r="Q8850" s="2">
        <f>IF(Customer_churn_Table!N8850=0,Customer_churn_Table!R8850,NA())</f>
        <v>956</v>
      </c>
      <c r="R8850" s="2" t="e">
        <f>IF(Customer_churn_Table!N8850=1,Customer_churn_Table!H8850,NA())</f>
        <v>#N/A</v>
      </c>
      <c r="S8850" s="2" t="e">
        <f>IF(Customer_churn_Table!N8850=1,Customer_churn_Table!R8850,NA())</f>
        <v>#N/A</v>
      </c>
    </row>
    <row r="8851" spans="16:19" x14ac:dyDescent="0.35">
      <c r="P8851" s="2">
        <f>IF(Customer_churn_Table!N8851=0,Customer_churn_Table!H8851,NA())</f>
        <v>4</v>
      </c>
      <c r="Q8851" s="2">
        <f>IF(Customer_churn_Table!N8851=0,Customer_churn_Table!R8851,NA())</f>
        <v>733</v>
      </c>
      <c r="R8851" s="2" t="e">
        <f>IF(Customer_churn_Table!N8851=1,Customer_churn_Table!H8851,NA())</f>
        <v>#N/A</v>
      </c>
      <c r="S8851" s="2" t="e">
        <f>IF(Customer_churn_Table!N8851=1,Customer_churn_Table!R8851,NA())</f>
        <v>#N/A</v>
      </c>
    </row>
    <row r="8852" spans="16:19" x14ac:dyDescent="0.35">
      <c r="P8852" s="2" t="e">
        <f>IF(Customer_churn_Table!N8852=0,Customer_churn_Table!H8852,NA())</f>
        <v>#N/A</v>
      </c>
      <c r="Q8852" s="2" t="e">
        <f>IF(Customer_churn_Table!N8852=0,Customer_churn_Table!R8852,NA())</f>
        <v>#N/A</v>
      </c>
      <c r="R8852" s="2">
        <f>IF(Customer_churn_Table!N8852=1,Customer_churn_Table!H8852,NA())</f>
        <v>5</v>
      </c>
      <c r="S8852" s="2">
        <f>IF(Customer_churn_Table!N8852=1,Customer_churn_Table!R8852,NA())</f>
        <v>416</v>
      </c>
    </row>
    <row r="8853" spans="16:19" x14ac:dyDescent="0.35">
      <c r="P8853" s="2">
        <f>IF(Customer_churn_Table!N8853=0,Customer_churn_Table!H8853,NA())</f>
        <v>7</v>
      </c>
      <c r="Q8853" s="2">
        <f>IF(Customer_churn_Table!N8853=0,Customer_churn_Table!R8853,NA())</f>
        <v>367</v>
      </c>
      <c r="R8853" s="2" t="e">
        <f>IF(Customer_churn_Table!N8853=1,Customer_churn_Table!H8853,NA())</f>
        <v>#N/A</v>
      </c>
      <c r="S8853" s="2" t="e">
        <f>IF(Customer_churn_Table!N8853=1,Customer_churn_Table!R8853,NA())</f>
        <v>#N/A</v>
      </c>
    </row>
    <row r="8854" spans="16:19" x14ac:dyDescent="0.35">
      <c r="P8854" s="2">
        <f>IF(Customer_churn_Table!N8854=0,Customer_churn_Table!H8854,NA())</f>
        <v>8</v>
      </c>
      <c r="Q8854" s="2">
        <f>IF(Customer_churn_Table!N8854=0,Customer_churn_Table!R8854,NA())</f>
        <v>412</v>
      </c>
      <c r="R8854" s="2" t="e">
        <f>IF(Customer_churn_Table!N8854=1,Customer_churn_Table!H8854,NA())</f>
        <v>#N/A</v>
      </c>
      <c r="S8854" s="2" t="e">
        <f>IF(Customer_churn_Table!N8854=1,Customer_churn_Table!R8854,NA())</f>
        <v>#N/A</v>
      </c>
    </row>
    <row r="8855" spans="16:19" x14ac:dyDescent="0.35">
      <c r="P8855" s="2" t="e">
        <f>IF(Customer_churn_Table!N8855=0,Customer_churn_Table!H8855,NA())</f>
        <v>#N/A</v>
      </c>
      <c r="Q8855" s="2" t="e">
        <f>IF(Customer_churn_Table!N8855=0,Customer_churn_Table!R8855,NA())</f>
        <v>#N/A</v>
      </c>
      <c r="R8855" s="2">
        <f>IF(Customer_churn_Table!N8855=1,Customer_churn_Table!H8855,NA())</f>
        <v>3</v>
      </c>
      <c r="S8855" s="2">
        <f>IF(Customer_churn_Table!N8855=1,Customer_churn_Table!R8855,NA())</f>
        <v>350</v>
      </c>
    </row>
    <row r="8856" spans="16:19" x14ac:dyDescent="0.35">
      <c r="P8856" s="2">
        <f>IF(Customer_churn_Table!N8856=0,Customer_churn_Table!H8856,NA())</f>
        <v>6</v>
      </c>
      <c r="Q8856" s="2">
        <f>IF(Customer_churn_Table!N8856=0,Customer_churn_Table!R8856,NA())</f>
        <v>629</v>
      </c>
      <c r="R8856" s="2" t="e">
        <f>IF(Customer_churn_Table!N8856=1,Customer_churn_Table!H8856,NA())</f>
        <v>#N/A</v>
      </c>
      <c r="S8856" s="2" t="e">
        <f>IF(Customer_churn_Table!N8856=1,Customer_churn_Table!R8856,NA())</f>
        <v>#N/A</v>
      </c>
    </row>
    <row r="8857" spans="16:19" x14ac:dyDescent="0.35">
      <c r="P8857" s="2">
        <f>IF(Customer_churn_Table!N8857=0,Customer_churn_Table!H8857,NA())</f>
        <v>10</v>
      </c>
      <c r="Q8857" s="2">
        <f>IF(Customer_churn_Table!N8857=0,Customer_churn_Table!R8857,NA())</f>
        <v>761</v>
      </c>
      <c r="R8857" s="2" t="e">
        <f>IF(Customer_churn_Table!N8857=1,Customer_churn_Table!H8857,NA())</f>
        <v>#N/A</v>
      </c>
      <c r="S8857" s="2" t="e">
        <f>IF(Customer_churn_Table!N8857=1,Customer_churn_Table!R8857,NA())</f>
        <v>#N/A</v>
      </c>
    </row>
    <row r="8858" spans="16:19" x14ac:dyDescent="0.35">
      <c r="P8858" s="2">
        <f>IF(Customer_churn_Table!N8858=0,Customer_churn_Table!H8858,NA())</f>
        <v>5</v>
      </c>
      <c r="Q8858" s="2">
        <f>IF(Customer_churn_Table!N8858=0,Customer_churn_Table!R8858,NA())</f>
        <v>862</v>
      </c>
      <c r="R8858" s="2" t="e">
        <f>IF(Customer_churn_Table!N8858=1,Customer_churn_Table!H8858,NA())</f>
        <v>#N/A</v>
      </c>
      <c r="S8858" s="2" t="e">
        <f>IF(Customer_churn_Table!N8858=1,Customer_churn_Table!R8858,NA())</f>
        <v>#N/A</v>
      </c>
    </row>
    <row r="8859" spans="16:19" x14ac:dyDescent="0.35">
      <c r="P8859" s="2">
        <f>IF(Customer_churn_Table!N8859=0,Customer_churn_Table!H8859,NA())</f>
        <v>6</v>
      </c>
      <c r="Q8859" s="2">
        <f>IF(Customer_churn_Table!N8859=0,Customer_churn_Table!R8859,NA())</f>
        <v>747</v>
      </c>
      <c r="R8859" s="2" t="e">
        <f>IF(Customer_churn_Table!N8859=1,Customer_churn_Table!H8859,NA())</f>
        <v>#N/A</v>
      </c>
      <c r="S8859" s="2" t="e">
        <f>IF(Customer_churn_Table!N8859=1,Customer_churn_Table!R8859,NA())</f>
        <v>#N/A</v>
      </c>
    </row>
    <row r="8860" spans="16:19" x14ac:dyDescent="0.35">
      <c r="P8860" s="2">
        <f>IF(Customer_churn_Table!N8860=0,Customer_churn_Table!H8860,NA())</f>
        <v>1</v>
      </c>
      <c r="Q8860" s="2">
        <f>IF(Customer_churn_Table!N8860=0,Customer_churn_Table!R8860,NA())</f>
        <v>988</v>
      </c>
      <c r="R8860" s="2" t="e">
        <f>IF(Customer_churn_Table!N8860=1,Customer_churn_Table!H8860,NA())</f>
        <v>#N/A</v>
      </c>
      <c r="S8860" s="2" t="e">
        <f>IF(Customer_churn_Table!N8860=1,Customer_churn_Table!R8860,NA())</f>
        <v>#N/A</v>
      </c>
    </row>
    <row r="8861" spans="16:19" x14ac:dyDescent="0.35">
      <c r="P8861" s="2">
        <f>IF(Customer_churn_Table!N8861=0,Customer_churn_Table!H8861,NA())</f>
        <v>10</v>
      </c>
      <c r="Q8861" s="2">
        <f>IF(Customer_churn_Table!N8861=0,Customer_churn_Table!R8861,NA())</f>
        <v>852</v>
      </c>
      <c r="R8861" s="2" t="e">
        <f>IF(Customer_churn_Table!N8861=1,Customer_churn_Table!H8861,NA())</f>
        <v>#N/A</v>
      </c>
      <c r="S8861" s="2" t="e">
        <f>IF(Customer_churn_Table!N8861=1,Customer_churn_Table!R8861,NA())</f>
        <v>#N/A</v>
      </c>
    </row>
    <row r="8862" spans="16:19" x14ac:dyDescent="0.35">
      <c r="P8862" s="2">
        <f>IF(Customer_churn_Table!N8862=0,Customer_churn_Table!H8862,NA())</f>
        <v>4</v>
      </c>
      <c r="Q8862" s="2">
        <f>IF(Customer_churn_Table!N8862=0,Customer_churn_Table!R8862,NA())</f>
        <v>233</v>
      </c>
      <c r="R8862" s="2" t="e">
        <f>IF(Customer_churn_Table!N8862=1,Customer_churn_Table!H8862,NA())</f>
        <v>#N/A</v>
      </c>
      <c r="S8862" s="2" t="e">
        <f>IF(Customer_churn_Table!N8862=1,Customer_churn_Table!R8862,NA())</f>
        <v>#N/A</v>
      </c>
    </row>
    <row r="8863" spans="16:19" x14ac:dyDescent="0.35">
      <c r="P8863" s="2">
        <f>IF(Customer_churn_Table!N8863=0,Customer_churn_Table!H8863,NA())</f>
        <v>7</v>
      </c>
      <c r="Q8863" s="2">
        <f>IF(Customer_churn_Table!N8863=0,Customer_churn_Table!R8863,NA())</f>
        <v>853</v>
      </c>
      <c r="R8863" s="2" t="e">
        <f>IF(Customer_churn_Table!N8863=1,Customer_churn_Table!H8863,NA())</f>
        <v>#N/A</v>
      </c>
      <c r="S8863" s="2" t="e">
        <f>IF(Customer_churn_Table!N8863=1,Customer_churn_Table!R8863,NA())</f>
        <v>#N/A</v>
      </c>
    </row>
    <row r="8864" spans="16:19" x14ac:dyDescent="0.35">
      <c r="P8864" s="2" t="e">
        <f>IF(Customer_churn_Table!N8864=0,Customer_churn_Table!H8864,NA())</f>
        <v>#N/A</v>
      </c>
      <c r="Q8864" s="2" t="e">
        <f>IF(Customer_churn_Table!N8864=0,Customer_churn_Table!R8864,NA())</f>
        <v>#N/A</v>
      </c>
      <c r="R8864" s="2">
        <f>IF(Customer_churn_Table!N8864=1,Customer_churn_Table!H8864,NA())</f>
        <v>2</v>
      </c>
      <c r="S8864" s="2">
        <f>IF(Customer_churn_Table!N8864=1,Customer_churn_Table!R8864,NA())</f>
        <v>709</v>
      </c>
    </row>
    <row r="8865" spans="16:19" x14ac:dyDescent="0.35">
      <c r="P8865" s="2" t="e">
        <f>IF(Customer_churn_Table!N8865=0,Customer_churn_Table!H8865,NA())</f>
        <v>#N/A</v>
      </c>
      <c r="Q8865" s="2" t="e">
        <f>IF(Customer_churn_Table!N8865=0,Customer_churn_Table!R8865,NA())</f>
        <v>#N/A</v>
      </c>
      <c r="R8865" s="2">
        <f>IF(Customer_churn_Table!N8865=1,Customer_churn_Table!H8865,NA())</f>
        <v>8</v>
      </c>
      <c r="S8865" s="2">
        <f>IF(Customer_churn_Table!N8865=1,Customer_churn_Table!R8865,NA())</f>
        <v>778</v>
      </c>
    </row>
    <row r="8866" spans="16:19" x14ac:dyDescent="0.35">
      <c r="P8866" s="2">
        <f>IF(Customer_churn_Table!N8866=0,Customer_churn_Table!H8866,NA())</f>
        <v>5</v>
      </c>
      <c r="Q8866" s="2">
        <f>IF(Customer_churn_Table!N8866=0,Customer_churn_Table!R8866,NA())</f>
        <v>922</v>
      </c>
      <c r="R8866" s="2" t="e">
        <f>IF(Customer_churn_Table!N8866=1,Customer_churn_Table!H8866,NA())</f>
        <v>#N/A</v>
      </c>
      <c r="S8866" s="2" t="e">
        <f>IF(Customer_churn_Table!N8866=1,Customer_churn_Table!R8866,NA())</f>
        <v>#N/A</v>
      </c>
    </row>
    <row r="8867" spans="16:19" x14ac:dyDescent="0.35">
      <c r="P8867" s="2">
        <f>IF(Customer_churn_Table!N8867=0,Customer_churn_Table!H8867,NA())</f>
        <v>2</v>
      </c>
      <c r="Q8867" s="2">
        <f>IF(Customer_churn_Table!N8867=0,Customer_churn_Table!R8867,NA())</f>
        <v>658</v>
      </c>
      <c r="R8867" s="2" t="e">
        <f>IF(Customer_churn_Table!N8867=1,Customer_churn_Table!H8867,NA())</f>
        <v>#N/A</v>
      </c>
      <c r="S8867" s="2" t="e">
        <f>IF(Customer_churn_Table!N8867=1,Customer_churn_Table!R8867,NA())</f>
        <v>#N/A</v>
      </c>
    </row>
    <row r="8868" spans="16:19" x14ac:dyDescent="0.35">
      <c r="P8868" s="2">
        <f>IF(Customer_churn_Table!N8868=0,Customer_churn_Table!H8868,NA())</f>
        <v>3</v>
      </c>
      <c r="Q8868" s="2">
        <f>IF(Customer_churn_Table!N8868=0,Customer_churn_Table!R8868,NA())</f>
        <v>429</v>
      </c>
      <c r="R8868" s="2" t="e">
        <f>IF(Customer_churn_Table!N8868=1,Customer_churn_Table!H8868,NA())</f>
        <v>#N/A</v>
      </c>
      <c r="S8868" s="2" t="e">
        <f>IF(Customer_churn_Table!N8868=1,Customer_churn_Table!R8868,NA())</f>
        <v>#N/A</v>
      </c>
    </row>
    <row r="8869" spans="16:19" x14ac:dyDescent="0.35">
      <c r="P8869" s="2">
        <f>IF(Customer_churn_Table!N8869=0,Customer_churn_Table!H8869,NA())</f>
        <v>7</v>
      </c>
      <c r="Q8869" s="2">
        <f>IF(Customer_churn_Table!N8869=0,Customer_churn_Table!R8869,NA())</f>
        <v>929</v>
      </c>
      <c r="R8869" s="2" t="e">
        <f>IF(Customer_churn_Table!N8869=1,Customer_churn_Table!H8869,NA())</f>
        <v>#N/A</v>
      </c>
      <c r="S8869" s="2" t="e">
        <f>IF(Customer_churn_Table!N8869=1,Customer_churn_Table!R8869,NA())</f>
        <v>#N/A</v>
      </c>
    </row>
    <row r="8870" spans="16:19" x14ac:dyDescent="0.35">
      <c r="P8870" s="2">
        <f>IF(Customer_churn_Table!N8870=0,Customer_churn_Table!H8870,NA())</f>
        <v>8</v>
      </c>
      <c r="Q8870" s="2">
        <f>IF(Customer_churn_Table!N8870=0,Customer_churn_Table!R8870,NA())</f>
        <v>858</v>
      </c>
      <c r="R8870" s="2" t="e">
        <f>IF(Customer_churn_Table!N8870=1,Customer_churn_Table!H8870,NA())</f>
        <v>#N/A</v>
      </c>
      <c r="S8870" s="2" t="e">
        <f>IF(Customer_churn_Table!N8870=1,Customer_churn_Table!R8870,NA())</f>
        <v>#N/A</v>
      </c>
    </row>
    <row r="8871" spans="16:19" x14ac:dyDescent="0.35">
      <c r="P8871" s="2">
        <f>IF(Customer_churn_Table!N8871=0,Customer_churn_Table!H8871,NA())</f>
        <v>0</v>
      </c>
      <c r="Q8871" s="2">
        <f>IF(Customer_churn_Table!N8871=0,Customer_churn_Table!R8871,NA())</f>
        <v>880</v>
      </c>
      <c r="R8871" s="2" t="e">
        <f>IF(Customer_churn_Table!N8871=1,Customer_churn_Table!H8871,NA())</f>
        <v>#N/A</v>
      </c>
      <c r="S8871" s="2" t="e">
        <f>IF(Customer_churn_Table!N8871=1,Customer_churn_Table!R8871,NA())</f>
        <v>#N/A</v>
      </c>
    </row>
    <row r="8872" spans="16:19" x14ac:dyDescent="0.35">
      <c r="P8872" s="2" t="e">
        <f>IF(Customer_churn_Table!N8872=0,Customer_churn_Table!H8872,NA())</f>
        <v>#N/A</v>
      </c>
      <c r="Q8872" s="2" t="e">
        <f>IF(Customer_churn_Table!N8872=0,Customer_churn_Table!R8872,NA())</f>
        <v>#N/A</v>
      </c>
      <c r="R8872" s="2">
        <f>IF(Customer_churn_Table!N8872=1,Customer_churn_Table!H8872,NA())</f>
        <v>8</v>
      </c>
      <c r="S8872" s="2">
        <f>IF(Customer_churn_Table!N8872=1,Customer_churn_Table!R8872,NA())</f>
        <v>835</v>
      </c>
    </row>
    <row r="8873" spans="16:19" x14ac:dyDescent="0.35">
      <c r="P8873" s="2">
        <f>IF(Customer_churn_Table!N8873=0,Customer_churn_Table!H8873,NA())</f>
        <v>3</v>
      </c>
      <c r="Q8873" s="2">
        <f>IF(Customer_churn_Table!N8873=0,Customer_churn_Table!R8873,NA())</f>
        <v>671</v>
      </c>
      <c r="R8873" s="2" t="e">
        <f>IF(Customer_churn_Table!N8873=1,Customer_churn_Table!H8873,NA())</f>
        <v>#N/A</v>
      </c>
      <c r="S8873" s="2" t="e">
        <f>IF(Customer_churn_Table!N8873=1,Customer_churn_Table!R8873,NA())</f>
        <v>#N/A</v>
      </c>
    </row>
    <row r="8874" spans="16:19" x14ac:dyDescent="0.35">
      <c r="P8874" s="2">
        <f>IF(Customer_churn_Table!N8874=0,Customer_churn_Table!H8874,NA())</f>
        <v>2</v>
      </c>
      <c r="Q8874" s="2">
        <f>IF(Customer_churn_Table!N8874=0,Customer_churn_Table!R8874,NA())</f>
        <v>936</v>
      </c>
      <c r="R8874" s="2" t="e">
        <f>IF(Customer_churn_Table!N8874=1,Customer_churn_Table!H8874,NA())</f>
        <v>#N/A</v>
      </c>
      <c r="S8874" s="2" t="e">
        <f>IF(Customer_churn_Table!N8874=1,Customer_churn_Table!R8874,NA())</f>
        <v>#N/A</v>
      </c>
    </row>
    <row r="8875" spans="16:19" x14ac:dyDescent="0.35">
      <c r="P8875" s="2">
        <f>IF(Customer_churn_Table!N8875=0,Customer_churn_Table!H8875,NA())</f>
        <v>0</v>
      </c>
      <c r="Q8875" s="2">
        <f>IF(Customer_churn_Table!N8875=0,Customer_churn_Table!R8875,NA())</f>
        <v>738</v>
      </c>
      <c r="R8875" s="2" t="e">
        <f>IF(Customer_churn_Table!N8875=1,Customer_churn_Table!H8875,NA())</f>
        <v>#N/A</v>
      </c>
      <c r="S8875" s="2" t="e">
        <f>IF(Customer_churn_Table!N8875=1,Customer_churn_Table!R8875,NA())</f>
        <v>#N/A</v>
      </c>
    </row>
    <row r="8876" spans="16:19" x14ac:dyDescent="0.35">
      <c r="P8876" s="2">
        <f>IF(Customer_churn_Table!N8876=0,Customer_churn_Table!H8876,NA())</f>
        <v>6</v>
      </c>
      <c r="Q8876" s="2">
        <f>IF(Customer_churn_Table!N8876=0,Customer_churn_Table!R8876,NA())</f>
        <v>355</v>
      </c>
      <c r="R8876" s="2" t="e">
        <f>IF(Customer_churn_Table!N8876=1,Customer_churn_Table!H8876,NA())</f>
        <v>#N/A</v>
      </c>
      <c r="S8876" s="2" t="e">
        <f>IF(Customer_churn_Table!N8876=1,Customer_churn_Table!R8876,NA())</f>
        <v>#N/A</v>
      </c>
    </row>
    <row r="8877" spans="16:19" x14ac:dyDescent="0.35">
      <c r="P8877" s="2">
        <f>IF(Customer_churn_Table!N8877=0,Customer_churn_Table!H8877,NA())</f>
        <v>9</v>
      </c>
      <c r="Q8877" s="2">
        <f>IF(Customer_churn_Table!N8877=0,Customer_churn_Table!R8877,NA())</f>
        <v>941</v>
      </c>
      <c r="R8877" s="2" t="e">
        <f>IF(Customer_churn_Table!N8877=1,Customer_churn_Table!H8877,NA())</f>
        <v>#N/A</v>
      </c>
      <c r="S8877" s="2" t="e">
        <f>IF(Customer_churn_Table!N8877=1,Customer_churn_Table!R8877,NA())</f>
        <v>#N/A</v>
      </c>
    </row>
    <row r="8878" spans="16:19" x14ac:dyDescent="0.35">
      <c r="P8878" s="2" t="e">
        <f>IF(Customer_churn_Table!N8878=0,Customer_churn_Table!H8878,NA())</f>
        <v>#N/A</v>
      </c>
      <c r="Q8878" s="2" t="e">
        <f>IF(Customer_churn_Table!N8878=0,Customer_churn_Table!R8878,NA())</f>
        <v>#N/A</v>
      </c>
      <c r="R8878" s="2">
        <f>IF(Customer_churn_Table!N8878=1,Customer_churn_Table!H8878,NA())</f>
        <v>3</v>
      </c>
      <c r="S8878" s="2">
        <f>IF(Customer_churn_Table!N8878=1,Customer_churn_Table!R8878,NA())</f>
        <v>606</v>
      </c>
    </row>
    <row r="8879" spans="16:19" x14ac:dyDescent="0.35">
      <c r="P8879" s="2">
        <f>IF(Customer_churn_Table!N8879=0,Customer_churn_Table!H8879,NA())</f>
        <v>1</v>
      </c>
      <c r="Q8879" s="2">
        <f>IF(Customer_churn_Table!N8879=0,Customer_churn_Table!R8879,NA())</f>
        <v>816</v>
      </c>
      <c r="R8879" s="2" t="e">
        <f>IF(Customer_churn_Table!N8879=1,Customer_churn_Table!H8879,NA())</f>
        <v>#N/A</v>
      </c>
      <c r="S8879" s="2" t="e">
        <f>IF(Customer_churn_Table!N8879=1,Customer_churn_Table!R8879,NA())</f>
        <v>#N/A</v>
      </c>
    </row>
    <row r="8880" spans="16:19" x14ac:dyDescent="0.35">
      <c r="P8880" s="2" t="e">
        <f>IF(Customer_churn_Table!N8880=0,Customer_churn_Table!H8880,NA())</f>
        <v>#N/A</v>
      </c>
      <c r="Q8880" s="2" t="e">
        <f>IF(Customer_churn_Table!N8880=0,Customer_churn_Table!R8880,NA())</f>
        <v>#N/A</v>
      </c>
      <c r="R8880" s="2">
        <f>IF(Customer_churn_Table!N8880=1,Customer_churn_Table!H8880,NA())</f>
        <v>9</v>
      </c>
      <c r="S8880" s="2">
        <f>IF(Customer_churn_Table!N8880=1,Customer_churn_Table!R8880,NA())</f>
        <v>309</v>
      </c>
    </row>
    <row r="8881" spans="16:19" x14ac:dyDescent="0.35">
      <c r="P8881" s="2">
        <f>IF(Customer_churn_Table!N8881=0,Customer_churn_Table!H8881,NA())</f>
        <v>2</v>
      </c>
      <c r="Q8881" s="2">
        <f>IF(Customer_churn_Table!N8881=0,Customer_churn_Table!R8881,NA())</f>
        <v>706</v>
      </c>
      <c r="R8881" s="2" t="e">
        <f>IF(Customer_churn_Table!N8881=1,Customer_churn_Table!H8881,NA())</f>
        <v>#N/A</v>
      </c>
      <c r="S8881" s="2" t="e">
        <f>IF(Customer_churn_Table!N8881=1,Customer_churn_Table!R8881,NA())</f>
        <v>#N/A</v>
      </c>
    </row>
    <row r="8882" spans="16:19" x14ac:dyDescent="0.35">
      <c r="P8882" s="2" t="e">
        <f>IF(Customer_churn_Table!N8882=0,Customer_churn_Table!H8882,NA())</f>
        <v>#N/A</v>
      </c>
      <c r="Q8882" s="2" t="e">
        <f>IF(Customer_churn_Table!N8882=0,Customer_churn_Table!R8882,NA())</f>
        <v>#N/A</v>
      </c>
      <c r="R8882" s="2">
        <f>IF(Customer_churn_Table!N8882=1,Customer_churn_Table!H8882,NA())</f>
        <v>4</v>
      </c>
      <c r="S8882" s="2">
        <f>IF(Customer_churn_Table!N8882=1,Customer_churn_Table!R8882,NA())</f>
        <v>533</v>
      </c>
    </row>
    <row r="8883" spans="16:19" x14ac:dyDescent="0.35">
      <c r="P8883" s="2">
        <f>IF(Customer_churn_Table!N8883=0,Customer_churn_Table!H8883,NA())</f>
        <v>1</v>
      </c>
      <c r="Q8883" s="2">
        <f>IF(Customer_churn_Table!N8883=0,Customer_churn_Table!R8883,NA())</f>
        <v>607</v>
      </c>
      <c r="R8883" s="2" t="e">
        <f>IF(Customer_churn_Table!N8883=1,Customer_churn_Table!H8883,NA())</f>
        <v>#N/A</v>
      </c>
      <c r="S8883" s="2" t="e">
        <f>IF(Customer_churn_Table!N8883=1,Customer_churn_Table!R8883,NA())</f>
        <v>#N/A</v>
      </c>
    </row>
    <row r="8884" spans="16:19" x14ac:dyDescent="0.35">
      <c r="P8884" s="2">
        <f>IF(Customer_churn_Table!N8884=0,Customer_churn_Table!H8884,NA())</f>
        <v>2</v>
      </c>
      <c r="Q8884" s="2">
        <f>IF(Customer_churn_Table!N8884=0,Customer_churn_Table!R8884,NA())</f>
        <v>665</v>
      </c>
      <c r="R8884" s="2" t="e">
        <f>IF(Customer_churn_Table!N8884=1,Customer_churn_Table!H8884,NA())</f>
        <v>#N/A</v>
      </c>
      <c r="S8884" s="2" t="e">
        <f>IF(Customer_churn_Table!N8884=1,Customer_churn_Table!R8884,NA())</f>
        <v>#N/A</v>
      </c>
    </row>
    <row r="8885" spans="16:19" x14ac:dyDescent="0.35">
      <c r="P8885" s="2">
        <f>IF(Customer_churn_Table!N8885=0,Customer_churn_Table!H8885,NA())</f>
        <v>5</v>
      </c>
      <c r="Q8885" s="2">
        <f>IF(Customer_churn_Table!N8885=0,Customer_churn_Table!R8885,NA())</f>
        <v>583</v>
      </c>
      <c r="R8885" s="2" t="e">
        <f>IF(Customer_churn_Table!N8885=1,Customer_churn_Table!H8885,NA())</f>
        <v>#N/A</v>
      </c>
      <c r="S8885" s="2" t="e">
        <f>IF(Customer_churn_Table!N8885=1,Customer_churn_Table!R8885,NA())</f>
        <v>#N/A</v>
      </c>
    </row>
    <row r="8886" spans="16:19" x14ac:dyDescent="0.35">
      <c r="P8886" s="2" t="e">
        <f>IF(Customer_churn_Table!N8886=0,Customer_churn_Table!H8886,NA())</f>
        <v>#N/A</v>
      </c>
      <c r="Q8886" s="2" t="e">
        <f>IF(Customer_churn_Table!N8886=0,Customer_churn_Table!R8886,NA())</f>
        <v>#N/A</v>
      </c>
      <c r="R8886" s="2">
        <f>IF(Customer_churn_Table!N8886=1,Customer_churn_Table!H8886,NA())</f>
        <v>2</v>
      </c>
      <c r="S8886" s="2">
        <f>IF(Customer_churn_Table!N8886=1,Customer_churn_Table!R8886,NA())</f>
        <v>844</v>
      </c>
    </row>
    <row r="8887" spans="16:19" x14ac:dyDescent="0.35">
      <c r="P8887" s="2">
        <f>IF(Customer_churn_Table!N8887=0,Customer_churn_Table!H8887,NA())</f>
        <v>4</v>
      </c>
      <c r="Q8887" s="2">
        <f>IF(Customer_churn_Table!N8887=0,Customer_churn_Table!R8887,NA())</f>
        <v>823</v>
      </c>
      <c r="R8887" s="2" t="e">
        <f>IF(Customer_churn_Table!N8887=1,Customer_churn_Table!H8887,NA())</f>
        <v>#N/A</v>
      </c>
      <c r="S8887" s="2" t="e">
        <f>IF(Customer_churn_Table!N8887=1,Customer_churn_Table!R8887,NA())</f>
        <v>#N/A</v>
      </c>
    </row>
    <row r="8888" spans="16:19" x14ac:dyDescent="0.35">
      <c r="P8888" s="2">
        <f>IF(Customer_churn_Table!N8888=0,Customer_churn_Table!H8888,NA())</f>
        <v>1</v>
      </c>
      <c r="Q8888" s="2">
        <f>IF(Customer_churn_Table!N8888=0,Customer_churn_Table!R8888,NA())</f>
        <v>319</v>
      </c>
      <c r="R8888" s="2" t="e">
        <f>IF(Customer_churn_Table!N8888=1,Customer_churn_Table!H8888,NA())</f>
        <v>#N/A</v>
      </c>
      <c r="S8888" s="2" t="e">
        <f>IF(Customer_churn_Table!N8888=1,Customer_churn_Table!R8888,NA())</f>
        <v>#N/A</v>
      </c>
    </row>
    <row r="8889" spans="16:19" x14ac:dyDescent="0.35">
      <c r="P8889" s="2" t="e">
        <f>IF(Customer_churn_Table!N8889=0,Customer_churn_Table!H8889,NA())</f>
        <v>#N/A</v>
      </c>
      <c r="Q8889" s="2" t="e">
        <f>IF(Customer_churn_Table!N8889=0,Customer_churn_Table!R8889,NA())</f>
        <v>#N/A</v>
      </c>
      <c r="R8889" s="2">
        <f>IF(Customer_churn_Table!N8889=1,Customer_churn_Table!H8889,NA())</f>
        <v>8</v>
      </c>
      <c r="S8889" s="2">
        <f>IF(Customer_churn_Table!N8889=1,Customer_churn_Table!R8889,NA())</f>
        <v>426</v>
      </c>
    </row>
    <row r="8890" spans="16:19" x14ac:dyDescent="0.35">
      <c r="P8890" s="2">
        <f>IF(Customer_churn_Table!N8890=0,Customer_churn_Table!H8890,NA())</f>
        <v>3</v>
      </c>
      <c r="Q8890" s="2">
        <f>IF(Customer_churn_Table!N8890=0,Customer_churn_Table!R8890,NA())</f>
        <v>476</v>
      </c>
      <c r="R8890" s="2" t="e">
        <f>IF(Customer_churn_Table!N8890=1,Customer_churn_Table!H8890,NA())</f>
        <v>#N/A</v>
      </c>
      <c r="S8890" s="2" t="e">
        <f>IF(Customer_churn_Table!N8890=1,Customer_churn_Table!R8890,NA())</f>
        <v>#N/A</v>
      </c>
    </row>
    <row r="8891" spans="16:19" x14ac:dyDescent="0.35">
      <c r="P8891" s="2">
        <f>IF(Customer_churn_Table!N8891=0,Customer_churn_Table!H8891,NA())</f>
        <v>9</v>
      </c>
      <c r="Q8891" s="2">
        <f>IF(Customer_churn_Table!N8891=0,Customer_churn_Table!R8891,NA())</f>
        <v>456</v>
      </c>
      <c r="R8891" s="2" t="e">
        <f>IF(Customer_churn_Table!N8891=1,Customer_churn_Table!H8891,NA())</f>
        <v>#N/A</v>
      </c>
      <c r="S8891" s="2" t="e">
        <f>IF(Customer_churn_Table!N8891=1,Customer_churn_Table!R8891,NA())</f>
        <v>#N/A</v>
      </c>
    </row>
    <row r="8892" spans="16:19" x14ac:dyDescent="0.35">
      <c r="P8892" s="2" t="e">
        <f>IF(Customer_churn_Table!N8892=0,Customer_churn_Table!H8892,NA())</f>
        <v>#N/A</v>
      </c>
      <c r="Q8892" s="2" t="e">
        <f>IF(Customer_churn_Table!N8892=0,Customer_churn_Table!R8892,NA())</f>
        <v>#N/A</v>
      </c>
      <c r="R8892" s="2">
        <f>IF(Customer_churn_Table!N8892=1,Customer_churn_Table!H8892,NA())</f>
        <v>10</v>
      </c>
      <c r="S8892" s="2">
        <f>IF(Customer_churn_Table!N8892=1,Customer_churn_Table!R8892,NA())</f>
        <v>383</v>
      </c>
    </row>
    <row r="8893" spans="16:19" x14ac:dyDescent="0.35">
      <c r="P8893" s="2">
        <f>IF(Customer_churn_Table!N8893=0,Customer_churn_Table!H8893,NA())</f>
        <v>5</v>
      </c>
      <c r="Q8893" s="2">
        <f>IF(Customer_churn_Table!N8893=0,Customer_churn_Table!R8893,NA())</f>
        <v>703</v>
      </c>
      <c r="R8893" s="2" t="e">
        <f>IF(Customer_churn_Table!N8893=1,Customer_churn_Table!H8893,NA())</f>
        <v>#N/A</v>
      </c>
      <c r="S8893" s="2" t="e">
        <f>IF(Customer_churn_Table!N8893=1,Customer_churn_Table!R8893,NA())</f>
        <v>#N/A</v>
      </c>
    </row>
    <row r="8894" spans="16:19" x14ac:dyDescent="0.35">
      <c r="P8894" s="2">
        <f>IF(Customer_churn_Table!N8894=0,Customer_churn_Table!H8894,NA())</f>
        <v>5</v>
      </c>
      <c r="Q8894" s="2">
        <f>IF(Customer_churn_Table!N8894=0,Customer_churn_Table!R8894,NA())</f>
        <v>589</v>
      </c>
      <c r="R8894" s="2" t="e">
        <f>IF(Customer_churn_Table!N8894=1,Customer_churn_Table!H8894,NA())</f>
        <v>#N/A</v>
      </c>
      <c r="S8894" s="2" t="e">
        <f>IF(Customer_churn_Table!N8894=1,Customer_churn_Table!R8894,NA())</f>
        <v>#N/A</v>
      </c>
    </row>
    <row r="8895" spans="16:19" x14ac:dyDescent="0.35">
      <c r="P8895" s="2">
        <f>IF(Customer_churn_Table!N8895=0,Customer_churn_Table!H8895,NA())</f>
        <v>10</v>
      </c>
      <c r="Q8895" s="2">
        <f>IF(Customer_churn_Table!N8895=0,Customer_churn_Table!R8895,NA())</f>
        <v>687</v>
      </c>
      <c r="R8895" s="2" t="e">
        <f>IF(Customer_churn_Table!N8895=1,Customer_churn_Table!H8895,NA())</f>
        <v>#N/A</v>
      </c>
      <c r="S8895" s="2" t="e">
        <f>IF(Customer_churn_Table!N8895=1,Customer_churn_Table!R8895,NA())</f>
        <v>#N/A</v>
      </c>
    </row>
    <row r="8896" spans="16:19" x14ac:dyDescent="0.35">
      <c r="P8896" s="2">
        <f>IF(Customer_churn_Table!N8896=0,Customer_churn_Table!H8896,NA())</f>
        <v>2</v>
      </c>
      <c r="Q8896" s="2">
        <f>IF(Customer_churn_Table!N8896=0,Customer_churn_Table!R8896,NA())</f>
        <v>772</v>
      </c>
      <c r="R8896" s="2" t="e">
        <f>IF(Customer_churn_Table!N8896=1,Customer_churn_Table!H8896,NA())</f>
        <v>#N/A</v>
      </c>
      <c r="S8896" s="2" t="e">
        <f>IF(Customer_churn_Table!N8896=1,Customer_churn_Table!R8896,NA())</f>
        <v>#N/A</v>
      </c>
    </row>
    <row r="8897" spans="16:19" x14ac:dyDescent="0.35">
      <c r="P8897" s="2">
        <f>IF(Customer_churn_Table!N8897=0,Customer_churn_Table!H8897,NA())</f>
        <v>8</v>
      </c>
      <c r="Q8897" s="2">
        <f>IF(Customer_churn_Table!N8897=0,Customer_churn_Table!R8897,NA())</f>
        <v>547</v>
      </c>
      <c r="R8897" s="2" t="e">
        <f>IF(Customer_churn_Table!N8897=1,Customer_churn_Table!H8897,NA())</f>
        <v>#N/A</v>
      </c>
      <c r="S8897" s="2" t="e">
        <f>IF(Customer_churn_Table!N8897=1,Customer_churn_Table!R8897,NA())</f>
        <v>#N/A</v>
      </c>
    </row>
    <row r="8898" spans="16:19" x14ac:dyDescent="0.35">
      <c r="P8898" s="2">
        <f>IF(Customer_churn_Table!N8898=0,Customer_churn_Table!H8898,NA())</f>
        <v>1</v>
      </c>
      <c r="Q8898" s="2">
        <f>IF(Customer_churn_Table!N8898=0,Customer_churn_Table!R8898,NA())</f>
        <v>966</v>
      </c>
      <c r="R8898" s="2" t="e">
        <f>IF(Customer_churn_Table!N8898=1,Customer_churn_Table!H8898,NA())</f>
        <v>#N/A</v>
      </c>
      <c r="S8898" s="2" t="e">
        <f>IF(Customer_churn_Table!N8898=1,Customer_churn_Table!R8898,NA())</f>
        <v>#N/A</v>
      </c>
    </row>
    <row r="8899" spans="16:19" x14ac:dyDescent="0.35">
      <c r="P8899" s="2" t="e">
        <f>IF(Customer_churn_Table!N8899=0,Customer_churn_Table!H8899,NA())</f>
        <v>#N/A</v>
      </c>
      <c r="Q8899" s="2" t="e">
        <f>IF(Customer_churn_Table!N8899=0,Customer_churn_Table!R8899,NA())</f>
        <v>#N/A</v>
      </c>
      <c r="R8899" s="2">
        <f>IF(Customer_churn_Table!N8899=1,Customer_churn_Table!H8899,NA())</f>
        <v>8</v>
      </c>
      <c r="S8899" s="2">
        <f>IF(Customer_churn_Table!N8899=1,Customer_churn_Table!R8899,NA())</f>
        <v>645</v>
      </c>
    </row>
    <row r="8900" spans="16:19" x14ac:dyDescent="0.35">
      <c r="P8900" s="2">
        <f>IF(Customer_churn_Table!N8900=0,Customer_churn_Table!H8900,NA())</f>
        <v>6</v>
      </c>
      <c r="Q8900" s="2">
        <f>IF(Customer_churn_Table!N8900=0,Customer_churn_Table!R8900,NA())</f>
        <v>657</v>
      </c>
      <c r="R8900" s="2" t="e">
        <f>IF(Customer_churn_Table!N8900=1,Customer_churn_Table!H8900,NA())</f>
        <v>#N/A</v>
      </c>
      <c r="S8900" s="2" t="e">
        <f>IF(Customer_churn_Table!N8900=1,Customer_churn_Table!R8900,NA())</f>
        <v>#N/A</v>
      </c>
    </row>
    <row r="8901" spans="16:19" x14ac:dyDescent="0.35">
      <c r="P8901" s="2">
        <f>IF(Customer_churn_Table!N8901=0,Customer_churn_Table!H8901,NA())</f>
        <v>3</v>
      </c>
      <c r="Q8901" s="2">
        <f>IF(Customer_churn_Table!N8901=0,Customer_churn_Table!R8901,NA())</f>
        <v>796</v>
      </c>
      <c r="R8901" s="2" t="e">
        <f>IF(Customer_churn_Table!N8901=1,Customer_churn_Table!H8901,NA())</f>
        <v>#N/A</v>
      </c>
      <c r="S8901" s="2" t="e">
        <f>IF(Customer_churn_Table!N8901=1,Customer_churn_Table!R8901,NA())</f>
        <v>#N/A</v>
      </c>
    </row>
    <row r="8902" spans="16:19" x14ac:dyDescent="0.35">
      <c r="P8902" s="2">
        <f>IF(Customer_churn_Table!N8902=0,Customer_churn_Table!H8902,NA())</f>
        <v>2</v>
      </c>
      <c r="Q8902" s="2">
        <f>IF(Customer_churn_Table!N8902=0,Customer_churn_Table!R8902,NA())</f>
        <v>687</v>
      </c>
      <c r="R8902" s="2" t="e">
        <f>IF(Customer_churn_Table!N8902=1,Customer_churn_Table!H8902,NA())</f>
        <v>#N/A</v>
      </c>
      <c r="S8902" s="2" t="e">
        <f>IF(Customer_churn_Table!N8902=1,Customer_churn_Table!R8902,NA())</f>
        <v>#N/A</v>
      </c>
    </row>
    <row r="8903" spans="16:19" x14ac:dyDescent="0.35">
      <c r="P8903" s="2">
        <f>IF(Customer_churn_Table!N8903=0,Customer_churn_Table!H8903,NA())</f>
        <v>2</v>
      </c>
      <c r="Q8903" s="2">
        <f>IF(Customer_churn_Table!N8903=0,Customer_churn_Table!R8903,NA())</f>
        <v>832</v>
      </c>
      <c r="R8903" s="2" t="e">
        <f>IF(Customer_churn_Table!N8903=1,Customer_churn_Table!H8903,NA())</f>
        <v>#N/A</v>
      </c>
      <c r="S8903" s="2" t="e">
        <f>IF(Customer_churn_Table!N8903=1,Customer_churn_Table!R8903,NA())</f>
        <v>#N/A</v>
      </c>
    </row>
    <row r="8904" spans="16:19" x14ac:dyDescent="0.35">
      <c r="P8904" s="2">
        <f>IF(Customer_churn_Table!N8904=0,Customer_churn_Table!H8904,NA())</f>
        <v>5</v>
      </c>
      <c r="Q8904" s="2">
        <f>IF(Customer_churn_Table!N8904=0,Customer_churn_Table!R8904,NA())</f>
        <v>994</v>
      </c>
      <c r="R8904" s="2" t="e">
        <f>IF(Customer_churn_Table!N8904=1,Customer_churn_Table!H8904,NA())</f>
        <v>#N/A</v>
      </c>
      <c r="S8904" s="2" t="e">
        <f>IF(Customer_churn_Table!N8904=1,Customer_churn_Table!R8904,NA())</f>
        <v>#N/A</v>
      </c>
    </row>
    <row r="8905" spans="16:19" x14ac:dyDescent="0.35">
      <c r="P8905" s="2">
        <f>IF(Customer_churn_Table!N8905=0,Customer_churn_Table!H8905,NA())</f>
        <v>9</v>
      </c>
      <c r="Q8905" s="2">
        <f>IF(Customer_churn_Table!N8905=0,Customer_churn_Table!R8905,NA())</f>
        <v>471</v>
      </c>
      <c r="R8905" s="2" t="e">
        <f>IF(Customer_churn_Table!N8905=1,Customer_churn_Table!H8905,NA())</f>
        <v>#N/A</v>
      </c>
      <c r="S8905" s="2" t="e">
        <f>IF(Customer_churn_Table!N8905=1,Customer_churn_Table!R8905,NA())</f>
        <v>#N/A</v>
      </c>
    </row>
    <row r="8906" spans="16:19" x14ac:dyDescent="0.35">
      <c r="P8906" s="2" t="e">
        <f>IF(Customer_churn_Table!N8906=0,Customer_churn_Table!H8906,NA())</f>
        <v>#N/A</v>
      </c>
      <c r="Q8906" s="2" t="e">
        <f>IF(Customer_churn_Table!N8906=0,Customer_churn_Table!R8906,NA())</f>
        <v>#N/A</v>
      </c>
      <c r="R8906" s="2">
        <f>IF(Customer_churn_Table!N8906=1,Customer_churn_Table!H8906,NA())</f>
        <v>4</v>
      </c>
      <c r="S8906" s="2">
        <f>IF(Customer_churn_Table!N8906=1,Customer_churn_Table!R8906,NA())</f>
        <v>777</v>
      </c>
    </row>
    <row r="8907" spans="16:19" x14ac:dyDescent="0.35">
      <c r="P8907" s="2">
        <f>IF(Customer_churn_Table!N8907=0,Customer_churn_Table!H8907,NA())</f>
        <v>3</v>
      </c>
      <c r="Q8907" s="2">
        <f>IF(Customer_churn_Table!N8907=0,Customer_churn_Table!R8907,NA())</f>
        <v>880</v>
      </c>
      <c r="R8907" s="2" t="e">
        <f>IF(Customer_churn_Table!N8907=1,Customer_churn_Table!H8907,NA())</f>
        <v>#N/A</v>
      </c>
      <c r="S8907" s="2" t="e">
        <f>IF(Customer_churn_Table!N8907=1,Customer_churn_Table!R8907,NA())</f>
        <v>#N/A</v>
      </c>
    </row>
    <row r="8908" spans="16:19" x14ac:dyDescent="0.35">
      <c r="P8908" s="2">
        <f>IF(Customer_churn_Table!N8908=0,Customer_churn_Table!H8908,NA())</f>
        <v>0</v>
      </c>
      <c r="Q8908" s="2">
        <f>IF(Customer_churn_Table!N8908=0,Customer_churn_Table!R8908,NA())</f>
        <v>963</v>
      </c>
      <c r="R8908" s="2" t="e">
        <f>IF(Customer_churn_Table!N8908=1,Customer_churn_Table!H8908,NA())</f>
        <v>#N/A</v>
      </c>
      <c r="S8908" s="2" t="e">
        <f>IF(Customer_churn_Table!N8908=1,Customer_churn_Table!R8908,NA())</f>
        <v>#N/A</v>
      </c>
    </row>
    <row r="8909" spans="16:19" x14ac:dyDescent="0.35">
      <c r="P8909" s="2">
        <f>IF(Customer_churn_Table!N8909=0,Customer_churn_Table!H8909,NA())</f>
        <v>3</v>
      </c>
      <c r="Q8909" s="2">
        <f>IF(Customer_churn_Table!N8909=0,Customer_churn_Table!R8909,NA())</f>
        <v>872</v>
      </c>
      <c r="R8909" s="2" t="e">
        <f>IF(Customer_churn_Table!N8909=1,Customer_churn_Table!H8909,NA())</f>
        <v>#N/A</v>
      </c>
      <c r="S8909" s="2" t="e">
        <f>IF(Customer_churn_Table!N8909=1,Customer_churn_Table!R8909,NA())</f>
        <v>#N/A</v>
      </c>
    </row>
    <row r="8910" spans="16:19" x14ac:dyDescent="0.35">
      <c r="P8910" s="2">
        <f>IF(Customer_churn_Table!N8910=0,Customer_churn_Table!H8910,NA())</f>
        <v>10</v>
      </c>
      <c r="Q8910" s="2">
        <f>IF(Customer_churn_Table!N8910=0,Customer_churn_Table!R8910,NA())</f>
        <v>584</v>
      </c>
      <c r="R8910" s="2" t="e">
        <f>IF(Customer_churn_Table!N8910=1,Customer_churn_Table!H8910,NA())</f>
        <v>#N/A</v>
      </c>
      <c r="S8910" s="2" t="e">
        <f>IF(Customer_churn_Table!N8910=1,Customer_churn_Table!R8910,NA())</f>
        <v>#N/A</v>
      </c>
    </row>
    <row r="8911" spans="16:19" x14ac:dyDescent="0.35">
      <c r="P8911" s="2">
        <f>IF(Customer_churn_Table!N8911=0,Customer_churn_Table!H8911,NA())</f>
        <v>9</v>
      </c>
      <c r="Q8911" s="2">
        <f>IF(Customer_churn_Table!N8911=0,Customer_churn_Table!R8911,NA())</f>
        <v>440</v>
      </c>
      <c r="R8911" s="2" t="e">
        <f>IF(Customer_churn_Table!N8911=1,Customer_churn_Table!H8911,NA())</f>
        <v>#N/A</v>
      </c>
      <c r="S8911" s="2" t="e">
        <f>IF(Customer_churn_Table!N8911=1,Customer_churn_Table!R8911,NA())</f>
        <v>#N/A</v>
      </c>
    </row>
    <row r="8912" spans="16:19" x14ac:dyDescent="0.35">
      <c r="P8912" s="2" t="e">
        <f>IF(Customer_churn_Table!N8912=0,Customer_churn_Table!H8912,NA())</f>
        <v>#N/A</v>
      </c>
      <c r="Q8912" s="2" t="e">
        <f>IF(Customer_churn_Table!N8912=0,Customer_churn_Table!R8912,NA())</f>
        <v>#N/A</v>
      </c>
      <c r="R8912" s="2">
        <f>IF(Customer_churn_Table!N8912=1,Customer_churn_Table!H8912,NA())</f>
        <v>5</v>
      </c>
      <c r="S8912" s="2">
        <f>IF(Customer_churn_Table!N8912=1,Customer_churn_Table!R8912,NA())</f>
        <v>944</v>
      </c>
    </row>
    <row r="8913" spans="16:19" x14ac:dyDescent="0.35">
      <c r="P8913" s="2">
        <f>IF(Customer_churn_Table!N8913=0,Customer_churn_Table!H8913,NA())</f>
        <v>9</v>
      </c>
      <c r="Q8913" s="2">
        <f>IF(Customer_churn_Table!N8913=0,Customer_churn_Table!R8913,NA())</f>
        <v>371</v>
      </c>
      <c r="R8913" s="2" t="e">
        <f>IF(Customer_churn_Table!N8913=1,Customer_churn_Table!H8913,NA())</f>
        <v>#N/A</v>
      </c>
      <c r="S8913" s="2" t="e">
        <f>IF(Customer_churn_Table!N8913=1,Customer_churn_Table!R8913,NA())</f>
        <v>#N/A</v>
      </c>
    </row>
    <row r="8914" spans="16:19" x14ac:dyDescent="0.35">
      <c r="P8914" s="2">
        <f>IF(Customer_churn_Table!N8914=0,Customer_churn_Table!H8914,NA())</f>
        <v>7</v>
      </c>
      <c r="Q8914" s="2">
        <f>IF(Customer_churn_Table!N8914=0,Customer_churn_Table!R8914,NA())</f>
        <v>884</v>
      </c>
      <c r="R8914" s="2" t="e">
        <f>IF(Customer_churn_Table!N8914=1,Customer_churn_Table!H8914,NA())</f>
        <v>#N/A</v>
      </c>
      <c r="S8914" s="2" t="e">
        <f>IF(Customer_churn_Table!N8914=1,Customer_churn_Table!R8914,NA())</f>
        <v>#N/A</v>
      </c>
    </row>
    <row r="8915" spans="16:19" x14ac:dyDescent="0.35">
      <c r="P8915" s="2">
        <f>IF(Customer_churn_Table!N8915=0,Customer_churn_Table!H8915,NA())</f>
        <v>5</v>
      </c>
      <c r="Q8915" s="2">
        <f>IF(Customer_churn_Table!N8915=0,Customer_churn_Table!R8915,NA())</f>
        <v>836</v>
      </c>
      <c r="R8915" s="2" t="e">
        <f>IF(Customer_churn_Table!N8915=1,Customer_churn_Table!H8915,NA())</f>
        <v>#N/A</v>
      </c>
      <c r="S8915" s="2" t="e">
        <f>IF(Customer_churn_Table!N8915=1,Customer_churn_Table!R8915,NA())</f>
        <v>#N/A</v>
      </c>
    </row>
    <row r="8916" spans="16:19" x14ac:dyDescent="0.35">
      <c r="P8916" s="2">
        <f>IF(Customer_churn_Table!N8916=0,Customer_churn_Table!H8916,NA())</f>
        <v>6</v>
      </c>
      <c r="Q8916" s="2">
        <f>IF(Customer_churn_Table!N8916=0,Customer_churn_Table!R8916,NA())</f>
        <v>659</v>
      </c>
      <c r="R8916" s="2" t="e">
        <f>IF(Customer_churn_Table!N8916=1,Customer_churn_Table!H8916,NA())</f>
        <v>#N/A</v>
      </c>
      <c r="S8916" s="2" t="e">
        <f>IF(Customer_churn_Table!N8916=1,Customer_churn_Table!R8916,NA())</f>
        <v>#N/A</v>
      </c>
    </row>
    <row r="8917" spans="16:19" x14ac:dyDescent="0.35">
      <c r="P8917" s="2" t="e">
        <f>IF(Customer_churn_Table!N8917=0,Customer_churn_Table!H8917,NA())</f>
        <v>#N/A</v>
      </c>
      <c r="Q8917" s="2" t="e">
        <f>IF(Customer_churn_Table!N8917=0,Customer_churn_Table!R8917,NA())</f>
        <v>#N/A</v>
      </c>
      <c r="R8917" s="2">
        <f>IF(Customer_churn_Table!N8917=1,Customer_churn_Table!H8917,NA())</f>
        <v>1</v>
      </c>
      <c r="S8917" s="2">
        <f>IF(Customer_churn_Table!N8917=1,Customer_churn_Table!R8917,NA())</f>
        <v>1000</v>
      </c>
    </row>
    <row r="8918" spans="16:19" x14ac:dyDescent="0.35">
      <c r="P8918" s="2">
        <f>IF(Customer_churn_Table!N8918=0,Customer_churn_Table!H8918,NA())</f>
        <v>6</v>
      </c>
      <c r="Q8918" s="2">
        <f>IF(Customer_churn_Table!N8918=0,Customer_churn_Table!R8918,NA())</f>
        <v>809</v>
      </c>
      <c r="R8918" s="2" t="e">
        <f>IF(Customer_churn_Table!N8918=1,Customer_churn_Table!H8918,NA())</f>
        <v>#N/A</v>
      </c>
      <c r="S8918" s="2" t="e">
        <f>IF(Customer_churn_Table!N8918=1,Customer_churn_Table!R8918,NA())</f>
        <v>#N/A</v>
      </c>
    </row>
    <row r="8919" spans="16:19" x14ac:dyDescent="0.35">
      <c r="P8919" s="2">
        <f>IF(Customer_churn_Table!N8919=0,Customer_churn_Table!H8919,NA())</f>
        <v>7</v>
      </c>
      <c r="Q8919" s="2">
        <f>IF(Customer_churn_Table!N8919=0,Customer_churn_Table!R8919,NA())</f>
        <v>729</v>
      </c>
      <c r="R8919" s="2" t="e">
        <f>IF(Customer_churn_Table!N8919=1,Customer_churn_Table!H8919,NA())</f>
        <v>#N/A</v>
      </c>
      <c r="S8919" s="2" t="e">
        <f>IF(Customer_churn_Table!N8919=1,Customer_churn_Table!R8919,NA())</f>
        <v>#N/A</v>
      </c>
    </row>
    <row r="8920" spans="16:19" x14ac:dyDescent="0.35">
      <c r="P8920" s="2" t="e">
        <f>IF(Customer_churn_Table!N8920=0,Customer_churn_Table!H8920,NA())</f>
        <v>#N/A</v>
      </c>
      <c r="Q8920" s="2" t="e">
        <f>IF(Customer_churn_Table!N8920=0,Customer_churn_Table!R8920,NA())</f>
        <v>#N/A</v>
      </c>
      <c r="R8920" s="2">
        <f>IF(Customer_churn_Table!N8920=1,Customer_churn_Table!H8920,NA())</f>
        <v>4</v>
      </c>
      <c r="S8920" s="2">
        <f>IF(Customer_churn_Table!N8920=1,Customer_churn_Table!R8920,NA())</f>
        <v>742</v>
      </c>
    </row>
    <row r="8921" spans="16:19" x14ac:dyDescent="0.35">
      <c r="P8921" s="2">
        <f>IF(Customer_churn_Table!N8921=0,Customer_churn_Table!H8921,NA())</f>
        <v>8</v>
      </c>
      <c r="Q8921" s="2">
        <f>IF(Customer_churn_Table!N8921=0,Customer_churn_Table!R8921,NA())</f>
        <v>296</v>
      </c>
      <c r="R8921" s="2" t="e">
        <f>IF(Customer_churn_Table!N8921=1,Customer_churn_Table!H8921,NA())</f>
        <v>#N/A</v>
      </c>
      <c r="S8921" s="2" t="e">
        <f>IF(Customer_churn_Table!N8921=1,Customer_churn_Table!R8921,NA())</f>
        <v>#N/A</v>
      </c>
    </row>
    <row r="8922" spans="16:19" x14ac:dyDescent="0.35">
      <c r="P8922" s="2">
        <f>IF(Customer_churn_Table!N8922=0,Customer_churn_Table!H8922,NA())</f>
        <v>3</v>
      </c>
      <c r="Q8922" s="2">
        <f>IF(Customer_churn_Table!N8922=0,Customer_churn_Table!R8922,NA())</f>
        <v>971</v>
      </c>
      <c r="R8922" s="2" t="e">
        <f>IF(Customer_churn_Table!N8922=1,Customer_churn_Table!H8922,NA())</f>
        <v>#N/A</v>
      </c>
      <c r="S8922" s="2" t="e">
        <f>IF(Customer_churn_Table!N8922=1,Customer_churn_Table!R8922,NA())</f>
        <v>#N/A</v>
      </c>
    </row>
    <row r="8923" spans="16:19" x14ac:dyDescent="0.35">
      <c r="P8923" s="2">
        <f>IF(Customer_churn_Table!N8923=0,Customer_churn_Table!H8923,NA())</f>
        <v>1</v>
      </c>
      <c r="Q8923" s="2">
        <f>IF(Customer_churn_Table!N8923=0,Customer_churn_Table!R8923,NA())</f>
        <v>793</v>
      </c>
      <c r="R8923" s="2" t="e">
        <f>IF(Customer_churn_Table!N8923=1,Customer_churn_Table!H8923,NA())</f>
        <v>#N/A</v>
      </c>
      <c r="S8923" s="2" t="e">
        <f>IF(Customer_churn_Table!N8923=1,Customer_churn_Table!R8923,NA())</f>
        <v>#N/A</v>
      </c>
    </row>
    <row r="8924" spans="16:19" x14ac:dyDescent="0.35">
      <c r="P8924" s="2">
        <f>IF(Customer_churn_Table!N8924=0,Customer_churn_Table!H8924,NA())</f>
        <v>9</v>
      </c>
      <c r="Q8924" s="2">
        <f>IF(Customer_churn_Table!N8924=0,Customer_churn_Table!R8924,NA())</f>
        <v>921</v>
      </c>
      <c r="R8924" s="2" t="e">
        <f>IF(Customer_churn_Table!N8924=1,Customer_churn_Table!H8924,NA())</f>
        <v>#N/A</v>
      </c>
      <c r="S8924" s="2" t="e">
        <f>IF(Customer_churn_Table!N8924=1,Customer_churn_Table!R8924,NA())</f>
        <v>#N/A</v>
      </c>
    </row>
    <row r="8925" spans="16:19" x14ac:dyDescent="0.35">
      <c r="P8925" s="2" t="e">
        <f>IF(Customer_churn_Table!N8925=0,Customer_churn_Table!H8925,NA())</f>
        <v>#N/A</v>
      </c>
      <c r="Q8925" s="2" t="e">
        <f>IF(Customer_churn_Table!N8925=0,Customer_churn_Table!R8925,NA())</f>
        <v>#N/A</v>
      </c>
      <c r="R8925" s="2">
        <f>IF(Customer_churn_Table!N8925=1,Customer_churn_Table!H8925,NA())</f>
        <v>8</v>
      </c>
      <c r="S8925" s="2">
        <f>IF(Customer_churn_Table!N8925=1,Customer_churn_Table!R8925,NA())</f>
        <v>532</v>
      </c>
    </row>
    <row r="8926" spans="16:19" x14ac:dyDescent="0.35">
      <c r="P8926" s="2">
        <f>IF(Customer_churn_Table!N8926=0,Customer_churn_Table!H8926,NA())</f>
        <v>2</v>
      </c>
      <c r="Q8926" s="2">
        <f>IF(Customer_churn_Table!N8926=0,Customer_churn_Table!R8926,NA())</f>
        <v>786</v>
      </c>
      <c r="R8926" s="2" t="e">
        <f>IF(Customer_churn_Table!N8926=1,Customer_churn_Table!H8926,NA())</f>
        <v>#N/A</v>
      </c>
      <c r="S8926" s="2" t="e">
        <f>IF(Customer_churn_Table!N8926=1,Customer_churn_Table!R8926,NA())</f>
        <v>#N/A</v>
      </c>
    </row>
    <row r="8927" spans="16:19" x14ac:dyDescent="0.35">
      <c r="P8927" s="2">
        <f>IF(Customer_churn_Table!N8927=0,Customer_churn_Table!H8927,NA())</f>
        <v>2</v>
      </c>
      <c r="Q8927" s="2">
        <f>IF(Customer_churn_Table!N8927=0,Customer_churn_Table!R8927,NA())</f>
        <v>799</v>
      </c>
      <c r="R8927" s="2" t="e">
        <f>IF(Customer_churn_Table!N8927=1,Customer_churn_Table!H8927,NA())</f>
        <v>#N/A</v>
      </c>
      <c r="S8927" s="2" t="e">
        <f>IF(Customer_churn_Table!N8927=1,Customer_churn_Table!R8927,NA())</f>
        <v>#N/A</v>
      </c>
    </row>
    <row r="8928" spans="16:19" x14ac:dyDescent="0.35">
      <c r="P8928" s="2">
        <f>IF(Customer_churn_Table!N8928=0,Customer_churn_Table!H8928,NA())</f>
        <v>8</v>
      </c>
      <c r="Q8928" s="2">
        <f>IF(Customer_churn_Table!N8928=0,Customer_churn_Table!R8928,NA())</f>
        <v>933</v>
      </c>
      <c r="R8928" s="2" t="e">
        <f>IF(Customer_churn_Table!N8928=1,Customer_churn_Table!H8928,NA())</f>
        <v>#N/A</v>
      </c>
      <c r="S8928" s="2" t="e">
        <f>IF(Customer_churn_Table!N8928=1,Customer_churn_Table!R8928,NA())</f>
        <v>#N/A</v>
      </c>
    </row>
    <row r="8929" spans="16:19" x14ac:dyDescent="0.35">
      <c r="P8929" s="2">
        <f>IF(Customer_churn_Table!N8929=0,Customer_churn_Table!H8929,NA())</f>
        <v>0</v>
      </c>
      <c r="Q8929" s="2">
        <f>IF(Customer_churn_Table!N8929=0,Customer_churn_Table!R8929,NA())</f>
        <v>272</v>
      </c>
      <c r="R8929" s="2" t="e">
        <f>IF(Customer_churn_Table!N8929=1,Customer_churn_Table!H8929,NA())</f>
        <v>#N/A</v>
      </c>
      <c r="S8929" s="2" t="e">
        <f>IF(Customer_churn_Table!N8929=1,Customer_churn_Table!R8929,NA())</f>
        <v>#N/A</v>
      </c>
    </row>
    <row r="8930" spans="16:19" x14ac:dyDescent="0.35">
      <c r="P8930" s="2">
        <f>IF(Customer_churn_Table!N8930=0,Customer_churn_Table!H8930,NA())</f>
        <v>1</v>
      </c>
      <c r="Q8930" s="2">
        <f>IF(Customer_churn_Table!N8930=0,Customer_churn_Table!R8930,NA())</f>
        <v>252</v>
      </c>
      <c r="R8930" s="2" t="e">
        <f>IF(Customer_churn_Table!N8930=1,Customer_churn_Table!H8930,NA())</f>
        <v>#N/A</v>
      </c>
      <c r="S8930" s="2" t="e">
        <f>IF(Customer_churn_Table!N8930=1,Customer_churn_Table!R8930,NA())</f>
        <v>#N/A</v>
      </c>
    </row>
    <row r="8931" spans="16:19" x14ac:dyDescent="0.35">
      <c r="P8931" s="2">
        <f>IF(Customer_churn_Table!N8931=0,Customer_churn_Table!H8931,NA())</f>
        <v>4</v>
      </c>
      <c r="Q8931" s="2">
        <f>IF(Customer_churn_Table!N8931=0,Customer_churn_Table!R8931,NA())</f>
        <v>786</v>
      </c>
      <c r="R8931" s="2" t="e">
        <f>IF(Customer_churn_Table!N8931=1,Customer_churn_Table!H8931,NA())</f>
        <v>#N/A</v>
      </c>
      <c r="S8931" s="2" t="e">
        <f>IF(Customer_churn_Table!N8931=1,Customer_churn_Table!R8931,NA())</f>
        <v>#N/A</v>
      </c>
    </row>
    <row r="8932" spans="16:19" x14ac:dyDescent="0.35">
      <c r="P8932" s="2">
        <f>IF(Customer_churn_Table!N8932=0,Customer_churn_Table!H8932,NA())</f>
        <v>5</v>
      </c>
      <c r="Q8932" s="2">
        <f>IF(Customer_churn_Table!N8932=0,Customer_churn_Table!R8932,NA())</f>
        <v>876</v>
      </c>
      <c r="R8932" s="2" t="e">
        <f>IF(Customer_churn_Table!N8932=1,Customer_churn_Table!H8932,NA())</f>
        <v>#N/A</v>
      </c>
      <c r="S8932" s="2" t="e">
        <f>IF(Customer_churn_Table!N8932=1,Customer_churn_Table!R8932,NA())</f>
        <v>#N/A</v>
      </c>
    </row>
    <row r="8933" spans="16:19" x14ac:dyDescent="0.35">
      <c r="P8933" s="2" t="e">
        <f>IF(Customer_churn_Table!N8933=0,Customer_churn_Table!H8933,NA())</f>
        <v>#N/A</v>
      </c>
      <c r="Q8933" s="2" t="e">
        <f>IF(Customer_churn_Table!N8933=0,Customer_churn_Table!R8933,NA())</f>
        <v>#N/A</v>
      </c>
      <c r="R8933" s="2">
        <f>IF(Customer_churn_Table!N8933=1,Customer_churn_Table!H8933,NA())</f>
        <v>5</v>
      </c>
      <c r="S8933" s="2">
        <f>IF(Customer_churn_Table!N8933=1,Customer_churn_Table!R8933,NA())</f>
        <v>222</v>
      </c>
    </row>
    <row r="8934" spans="16:19" x14ac:dyDescent="0.35">
      <c r="P8934" s="2" t="e">
        <f>IF(Customer_churn_Table!N8934=0,Customer_churn_Table!H8934,NA())</f>
        <v>#N/A</v>
      </c>
      <c r="Q8934" s="2" t="e">
        <f>IF(Customer_churn_Table!N8934=0,Customer_churn_Table!R8934,NA())</f>
        <v>#N/A</v>
      </c>
      <c r="R8934" s="2">
        <f>IF(Customer_churn_Table!N8934=1,Customer_churn_Table!H8934,NA())</f>
        <v>4</v>
      </c>
      <c r="S8934" s="2">
        <f>IF(Customer_churn_Table!N8934=1,Customer_churn_Table!R8934,NA())</f>
        <v>709</v>
      </c>
    </row>
    <row r="8935" spans="16:19" x14ac:dyDescent="0.35">
      <c r="P8935" s="2">
        <f>IF(Customer_churn_Table!N8935=0,Customer_churn_Table!H8935,NA())</f>
        <v>10</v>
      </c>
      <c r="Q8935" s="2">
        <f>IF(Customer_churn_Table!N8935=0,Customer_churn_Table!R8935,NA())</f>
        <v>556</v>
      </c>
      <c r="R8935" s="2" t="e">
        <f>IF(Customer_churn_Table!N8935=1,Customer_churn_Table!H8935,NA())</f>
        <v>#N/A</v>
      </c>
      <c r="S8935" s="2" t="e">
        <f>IF(Customer_churn_Table!N8935=1,Customer_churn_Table!R8935,NA())</f>
        <v>#N/A</v>
      </c>
    </row>
    <row r="8936" spans="16:19" x14ac:dyDescent="0.35">
      <c r="P8936" s="2">
        <f>IF(Customer_churn_Table!N8936=0,Customer_churn_Table!H8936,NA())</f>
        <v>6</v>
      </c>
      <c r="Q8936" s="2">
        <f>IF(Customer_churn_Table!N8936=0,Customer_churn_Table!R8936,NA())</f>
        <v>290</v>
      </c>
      <c r="R8936" s="2" t="e">
        <f>IF(Customer_churn_Table!N8936=1,Customer_churn_Table!H8936,NA())</f>
        <v>#N/A</v>
      </c>
      <c r="S8936" s="2" t="e">
        <f>IF(Customer_churn_Table!N8936=1,Customer_churn_Table!R8936,NA())</f>
        <v>#N/A</v>
      </c>
    </row>
    <row r="8937" spans="16:19" x14ac:dyDescent="0.35">
      <c r="P8937" s="2" t="e">
        <f>IF(Customer_churn_Table!N8937=0,Customer_churn_Table!H8937,NA())</f>
        <v>#N/A</v>
      </c>
      <c r="Q8937" s="2" t="e">
        <f>IF(Customer_churn_Table!N8937=0,Customer_churn_Table!R8937,NA())</f>
        <v>#N/A</v>
      </c>
      <c r="R8937" s="2">
        <f>IF(Customer_churn_Table!N8937=1,Customer_churn_Table!H8937,NA())</f>
        <v>1</v>
      </c>
      <c r="S8937" s="2">
        <f>IF(Customer_churn_Table!N8937=1,Customer_churn_Table!R8937,NA())</f>
        <v>720</v>
      </c>
    </row>
    <row r="8938" spans="16:19" x14ac:dyDescent="0.35">
      <c r="P8938" s="2" t="e">
        <f>IF(Customer_churn_Table!N8938=0,Customer_churn_Table!H8938,NA())</f>
        <v>#N/A</v>
      </c>
      <c r="Q8938" s="2" t="e">
        <f>IF(Customer_churn_Table!N8938=0,Customer_churn_Table!R8938,NA())</f>
        <v>#N/A</v>
      </c>
      <c r="R8938" s="2">
        <f>IF(Customer_churn_Table!N8938=1,Customer_churn_Table!H8938,NA())</f>
        <v>9</v>
      </c>
      <c r="S8938" s="2">
        <f>IF(Customer_churn_Table!N8938=1,Customer_churn_Table!R8938,NA())</f>
        <v>376</v>
      </c>
    </row>
    <row r="8939" spans="16:19" x14ac:dyDescent="0.35">
      <c r="P8939" s="2">
        <f>IF(Customer_churn_Table!N8939=0,Customer_churn_Table!H8939,NA())</f>
        <v>1</v>
      </c>
      <c r="Q8939" s="2">
        <f>IF(Customer_churn_Table!N8939=0,Customer_churn_Table!R8939,NA())</f>
        <v>960</v>
      </c>
      <c r="R8939" s="2" t="e">
        <f>IF(Customer_churn_Table!N8939=1,Customer_churn_Table!H8939,NA())</f>
        <v>#N/A</v>
      </c>
      <c r="S8939" s="2" t="e">
        <f>IF(Customer_churn_Table!N8939=1,Customer_churn_Table!R8939,NA())</f>
        <v>#N/A</v>
      </c>
    </row>
    <row r="8940" spans="16:19" x14ac:dyDescent="0.35">
      <c r="P8940" s="2">
        <f>IF(Customer_churn_Table!N8940=0,Customer_churn_Table!H8940,NA())</f>
        <v>8</v>
      </c>
      <c r="Q8940" s="2">
        <f>IF(Customer_churn_Table!N8940=0,Customer_churn_Table!R8940,NA())</f>
        <v>446</v>
      </c>
      <c r="R8940" s="2" t="e">
        <f>IF(Customer_churn_Table!N8940=1,Customer_churn_Table!H8940,NA())</f>
        <v>#N/A</v>
      </c>
      <c r="S8940" s="2" t="e">
        <f>IF(Customer_churn_Table!N8940=1,Customer_churn_Table!R8940,NA())</f>
        <v>#N/A</v>
      </c>
    </row>
    <row r="8941" spans="16:19" x14ac:dyDescent="0.35">
      <c r="P8941" s="2">
        <f>IF(Customer_churn_Table!N8941=0,Customer_churn_Table!H8941,NA())</f>
        <v>9</v>
      </c>
      <c r="Q8941" s="2">
        <f>IF(Customer_churn_Table!N8941=0,Customer_churn_Table!R8941,NA())</f>
        <v>870</v>
      </c>
      <c r="R8941" s="2" t="e">
        <f>IF(Customer_churn_Table!N8941=1,Customer_churn_Table!H8941,NA())</f>
        <v>#N/A</v>
      </c>
      <c r="S8941" s="2" t="e">
        <f>IF(Customer_churn_Table!N8941=1,Customer_churn_Table!R8941,NA())</f>
        <v>#N/A</v>
      </c>
    </row>
    <row r="8942" spans="16:19" x14ac:dyDescent="0.35">
      <c r="P8942" s="2">
        <f>IF(Customer_churn_Table!N8942=0,Customer_churn_Table!H8942,NA())</f>
        <v>7</v>
      </c>
      <c r="Q8942" s="2">
        <f>IF(Customer_churn_Table!N8942=0,Customer_churn_Table!R8942,NA())</f>
        <v>870</v>
      </c>
      <c r="R8942" s="2" t="e">
        <f>IF(Customer_churn_Table!N8942=1,Customer_churn_Table!H8942,NA())</f>
        <v>#N/A</v>
      </c>
      <c r="S8942" s="2" t="e">
        <f>IF(Customer_churn_Table!N8942=1,Customer_churn_Table!R8942,NA())</f>
        <v>#N/A</v>
      </c>
    </row>
    <row r="8943" spans="16:19" x14ac:dyDescent="0.35">
      <c r="P8943" s="2">
        <f>IF(Customer_churn_Table!N8943=0,Customer_churn_Table!H8943,NA())</f>
        <v>4</v>
      </c>
      <c r="Q8943" s="2">
        <f>IF(Customer_churn_Table!N8943=0,Customer_churn_Table!R8943,NA())</f>
        <v>948</v>
      </c>
      <c r="R8943" s="2" t="e">
        <f>IF(Customer_churn_Table!N8943=1,Customer_churn_Table!H8943,NA())</f>
        <v>#N/A</v>
      </c>
      <c r="S8943" s="2" t="e">
        <f>IF(Customer_churn_Table!N8943=1,Customer_churn_Table!R8943,NA())</f>
        <v>#N/A</v>
      </c>
    </row>
    <row r="8944" spans="16:19" x14ac:dyDescent="0.35">
      <c r="P8944" s="2">
        <f>IF(Customer_churn_Table!N8944=0,Customer_churn_Table!H8944,NA())</f>
        <v>9</v>
      </c>
      <c r="Q8944" s="2">
        <f>IF(Customer_churn_Table!N8944=0,Customer_churn_Table!R8944,NA())</f>
        <v>818</v>
      </c>
      <c r="R8944" s="2" t="e">
        <f>IF(Customer_churn_Table!N8944=1,Customer_churn_Table!H8944,NA())</f>
        <v>#N/A</v>
      </c>
      <c r="S8944" s="2" t="e">
        <f>IF(Customer_churn_Table!N8944=1,Customer_churn_Table!R8944,NA())</f>
        <v>#N/A</v>
      </c>
    </row>
    <row r="8945" spans="16:19" x14ac:dyDescent="0.35">
      <c r="P8945" s="2">
        <f>IF(Customer_churn_Table!N8945=0,Customer_churn_Table!H8945,NA())</f>
        <v>8</v>
      </c>
      <c r="Q8945" s="2">
        <f>IF(Customer_churn_Table!N8945=0,Customer_churn_Table!R8945,NA())</f>
        <v>372</v>
      </c>
      <c r="R8945" s="2" t="e">
        <f>IF(Customer_churn_Table!N8945=1,Customer_churn_Table!H8945,NA())</f>
        <v>#N/A</v>
      </c>
      <c r="S8945" s="2" t="e">
        <f>IF(Customer_churn_Table!N8945=1,Customer_churn_Table!R8945,NA())</f>
        <v>#N/A</v>
      </c>
    </row>
    <row r="8946" spans="16:19" x14ac:dyDescent="0.35">
      <c r="P8946" s="2">
        <f>IF(Customer_churn_Table!N8946=0,Customer_churn_Table!H8946,NA())</f>
        <v>1</v>
      </c>
      <c r="Q8946" s="2">
        <f>IF(Customer_churn_Table!N8946=0,Customer_churn_Table!R8946,NA())</f>
        <v>986</v>
      </c>
      <c r="R8946" s="2" t="e">
        <f>IF(Customer_churn_Table!N8946=1,Customer_churn_Table!H8946,NA())</f>
        <v>#N/A</v>
      </c>
      <c r="S8946" s="2" t="e">
        <f>IF(Customer_churn_Table!N8946=1,Customer_churn_Table!R8946,NA())</f>
        <v>#N/A</v>
      </c>
    </row>
    <row r="8947" spans="16:19" x14ac:dyDescent="0.35">
      <c r="P8947" s="2">
        <f>IF(Customer_churn_Table!N8947=0,Customer_churn_Table!H8947,NA())</f>
        <v>2</v>
      </c>
      <c r="Q8947" s="2">
        <f>IF(Customer_churn_Table!N8947=0,Customer_churn_Table!R8947,NA())</f>
        <v>380</v>
      </c>
      <c r="R8947" s="2" t="e">
        <f>IF(Customer_churn_Table!N8947=1,Customer_churn_Table!H8947,NA())</f>
        <v>#N/A</v>
      </c>
      <c r="S8947" s="2" t="e">
        <f>IF(Customer_churn_Table!N8947=1,Customer_churn_Table!R8947,NA())</f>
        <v>#N/A</v>
      </c>
    </row>
    <row r="8948" spans="16:19" x14ac:dyDescent="0.35">
      <c r="P8948" s="2">
        <f>IF(Customer_churn_Table!N8948=0,Customer_churn_Table!H8948,NA())</f>
        <v>7</v>
      </c>
      <c r="Q8948" s="2">
        <f>IF(Customer_churn_Table!N8948=0,Customer_churn_Table!R8948,NA())</f>
        <v>223</v>
      </c>
      <c r="R8948" s="2" t="e">
        <f>IF(Customer_churn_Table!N8948=1,Customer_churn_Table!H8948,NA())</f>
        <v>#N/A</v>
      </c>
      <c r="S8948" s="2" t="e">
        <f>IF(Customer_churn_Table!N8948=1,Customer_churn_Table!R8948,NA())</f>
        <v>#N/A</v>
      </c>
    </row>
    <row r="8949" spans="16:19" x14ac:dyDescent="0.35">
      <c r="P8949" s="2">
        <f>IF(Customer_churn_Table!N8949=0,Customer_churn_Table!H8949,NA())</f>
        <v>2</v>
      </c>
      <c r="Q8949" s="2">
        <f>IF(Customer_churn_Table!N8949=0,Customer_churn_Table!R8949,NA())</f>
        <v>998</v>
      </c>
      <c r="R8949" s="2" t="e">
        <f>IF(Customer_churn_Table!N8949=1,Customer_churn_Table!H8949,NA())</f>
        <v>#N/A</v>
      </c>
      <c r="S8949" s="2" t="e">
        <f>IF(Customer_churn_Table!N8949=1,Customer_churn_Table!R8949,NA())</f>
        <v>#N/A</v>
      </c>
    </row>
    <row r="8950" spans="16:19" x14ac:dyDescent="0.35">
      <c r="P8950" s="2" t="e">
        <f>IF(Customer_churn_Table!N8950=0,Customer_churn_Table!H8950,NA())</f>
        <v>#N/A</v>
      </c>
      <c r="Q8950" s="2" t="e">
        <f>IF(Customer_churn_Table!N8950=0,Customer_churn_Table!R8950,NA())</f>
        <v>#N/A</v>
      </c>
      <c r="R8950" s="2">
        <f>IF(Customer_churn_Table!N8950=1,Customer_churn_Table!H8950,NA())</f>
        <v>3</v>
      </c>
      <c r="S8950" s="2">
        <f>IF(Customer_churn_Table!N8950=1,Customer_churn_Table!R8950,NA())</f>
        <v>401</v>
      </c>
    </row>
    <row r="8951" spans="16:19" x14ac:dyDescent="0.35">
      <c r="P8951" s="2">
        <f>IF(Customer_churn_Table!N8951=0,Customer_churn_Table!H8951,NA())</f>
        <v>10</v>
      </c>
      <c r="Q8951" s="2">
        <f>IF(Customer_churn_Table!N8951=0,Customer_churn_Table!R8951,NA())</f>
        <v>416</v>
      </c>
      <c r="R8951" s="2" t="e">
        <f>IF(Customer_churn_Table!N8951=1,Customer_churn_Table!H8951,NA())</f>
        <v>#N/A</v>
      </c>
      <c r="S8951" s="2" t="e">
        <f>IF(Customer_churn_Table!N8951=1,Customer_churn_Table!R8951,NA())</f>
        <v>#N/A</v>
      </c>
    </row>
    <row r="8952" spans="16:19" x14ac:dyDescent="0.35">
      <c r="P8952" s="2">
        <f>IF(Customer_churn_Table!N8952=0,Customer_churn_Table!H8952,NA())</f>
        <v>5</v>
      </c>
      <c r="Q8952" s="2">
        <f>IF(Customer_churn_Table!N8952=0,Customer_churn_Table!R8952,NA())</f>
        <v>710</v>
      </c>
      <c r="R8952" s="2" t="e">
        <f>IF(Customer_churn_Table!N8952=1,Customer_churn_Table!H8952,NA())</f>
        <v>#N/A</v>
      </c>
      <c r="S8952" s="2" t="e">
        <f>IF(Customer_churn_Table!N8952=1,Customer_churn_Table!R8952,NA())</f>
        <v>#N/A</v>
      </c>
    </row>
    <row r="8953" spans="16:19" x14ac:dyDescent="0.35">
      <c r="P8953" s="2">
        <f>IF(Customer_churn_Table!N8953=0,Customer_churn_Table!H8953,NA())</f>
        <v>7</v>
      </c>
      <c r="Q8953" s="2">
        <f>IF(Customer_churn_Table!N8953=0,Customer_churn_Table!R8953,NA())</f>
        <v>291</v>
      </c>
      <c r="R8953" s="2" t="e">
        <f>IF(Customer_churn_Table!N8953=1,Customer_churn_Table!H8953,NA())</f>
        <v>#N/A</v>
      </c>
      <c r="S8953" s="2" t="e">
        <f>IF(Customer_churn_Table!N8953=1,Customer_churn_Table!R8953,NA())</f>
        <v>#N/A</v>
      </c>
    </row>
    <row r="8954" spans="16:19" x14ac:dyDescent="0.35">
      <c r="P8954" s="2" t="e">
        <f>IF(Customer_churn_Table!N8954=0,Customer_churn_Table!H8954,NA())</f>
        <v>#N/A</v>
      </c>
      <c r="Q8954" s="2" t="e">
        <f>IF(Customer_churn_Table!N8954=0,Customer_churn_Table!R8954,NA())</f>
        <v>#N/A</v>
      </c>
      <c r="R8954" s="2">
        <f>IF(Customer_churn_Table!N8954=1,Customer_churn_Table!H8954,NA())</f>
        <v>10</v>
      </c>
      <c r="S8954" s="2">
        <f>IF(Customer_churn_Table!N8954=1,Customer_churn_Table!R8954,NA())</f>
        <v>234</v>
      </c>
    </row>
    <row r="8955" spans="16:19" x14ac:dyDescent="0.35">
      <c r="P8955" s="2" t="e">
        <f>IF(Customer_churn_Table!N8955=0,Customer_churn_Table!H8955,NA())</f>
        <v>#N/A</v>
      </c>
      <c r="Q8955" s="2" t="e">
        <f>IF(Customer_churn_Table!N8955=0,Customer_churn_Table!R8955,NA())</f>
        <v>#N/A</v>
      </c>
      <c r="R8955" s="2">
        <f>IF(Customer_churn_Table!N8955=1,Customer_churn_Table!H8955,NA())</f>
        <v>3</v>
      </c>
      <c r="S8955" s="2">
        <f>IF(Customer_churn_Table!N8955=1,Customer_churn_Table!R8955,NA())</f>
        <v>788</v>
      </c>
    </row>
    <row r="8956" spans="16:19" x14ac:dyDescent="0.35">
      <c r="P8956" s="2" t="e">
        <f>IF(Customer_churn_Table!N8956=0,Customer_churn_Table!H8956,NA())</f>
        <v>#N/A</v>
      </c>
      <c r="Q8956" s="2" t="e">
        <f>IF(Customer_churn_Table!N8956=0,Customer_churn_Table!R8956,NA())</f>
        <v>#N/A</v>
      </c>
      <c r="R8956" s="2">
        <f>IF(Customer_churn_Table!N8956=1,Customer_churn_Table!H8956,NA())</f>
        <v>8</v>
      </c>
      <c r="S8956" s="2">
        <f>IF(Customer_churn_Table!N8956=1,Customer_churn_Table!R8956,NA())</f>
        <v>742</v>
      </c>
    </row>
    <row r="8957" spans="16:19" x14ac:dyDescent="0.35">
      <c r="P8957" s="2" t="e">
        <f>IF(Customer_churn_Table!N8957=0,Customer_churn_Table!H8957,NA())</f>
        <v>#N/A</v>
      </c>
      <c r="Q8957" s="2" t="e">
        <f>IF(Customer_churn_Table!N8957=0,Customer_churn_Table!R8957,NA())</f>
        <v>#N/A</v>
      </c>
      <c r="R8957" s="2">
        <f>IF(Customer_churn_Table!N8957=1,Customer_churn_Table!H8957,NA())</f>
        <v>4</v>
      </c>
      <c r="S8957" s="2">
        <f>IF(Customer_churn_Table!N8957=1,Customer_churn_Table!R8957,NA())</f>
        <v>225</v>
      </c>
    </row>
    <row r="8958" spans="16:19" x14ac:dyDescent="0.35">
      <c r="P8958" s="2">
        <f>IF(Customer_churn_Table!N8958=0,Customer_churn_Table!H8958,NA())</f>
        <v>8</v>
      </c>
      <c r="Q8958" s="2">
        <f>IF(Customer_churn_Table!N8958=0,Customer_churn_Table!R8958,NA())</f>
        <v>785</v>
      </c>
      <c r="R8958" s="2" t="e">
        <f>IF(Customer_churn_Table!N8958=1,Customer_churn_Table!H8958,NA())</f>
        <v>#N/A</v>
      </c>
      <c r="S8958" s="2" t="e">
        <f>IF(Customer_churn_Table!N8958=1,Customer_churn_Table!R8958,NA())</f>
        <v>#N/A</v>
      </c>
    </row>
    <row r="8959" spans="16:19" x14ac:dyDescent="0.35">
      <c r="P8959" s="2">
        <f>IF(Customer_churn_Table!N8959=0,Customer_churn_Table!H8959,NA())</f>
        <v>6</v>
      </c>
      <c r="Q8959" s="2">
        <f>IF(Customer_churn_Table!N8959=0,Customer_churn_Table!R8959,NA())</f>
        <v>405</v>
      </c>
      <c r="R8959" s="2" t="e">
        <f>IF(Customer_churn_Table!N8959=1,Customer_churn_Table!H8959,NA())</f>
        <v>#N/A</v>
      </c>
      <c r="S8959" s="2" t="e">
        <f>IF(Customer_churn_Table!N8959=1,Customer_churn_Table!R8959,NA())</f>
        <v>#N/A</v>
      </c>
    </row>
    <row r="8960" spans="16:19" x14ac:dyDescent="0.35">
      <c r="P8960" s="2">
        <f>IF(Customer_churn_Table!N8960=0,Customer_churn_Table!H8960,NA())</f>
        <v>8</v>
      </c>
      <c r="Q8960" s="2">
        <f>IF(Customer_churn_Table!N8960=0,Customer_churn_Table!R8960,NA())</f>
        <v>481</v>
      </c>
      <c r="R8960" s="2" t="e">
        <f>IF(Customer_churn_Table!N8960=1,Customer_churn_Table!H8960,NA())</f>
        <v>#N/A</v>
      </c>
      <c r="S8960" s="2" t="e">
        <f>IF(Customer_churn_Table!N8960=1,Customer_churn_Table!R8960,NA())</f>
        <v>#N/A</v>
      </c>
    </row>
    <row r="8961" spans="16:19" x14ac:dyDescent="0.35">
      <c r="P8961" s="2">
        <f>IF(Customer_churn_Table!N8961=0,Customer_churn_Table!H8961,NA())</f>
        <v>1</v>
      </c>
      <c r="Q8961" s="2">
        <f>IF(Customer_churn_Table!N8961=0,Customer_churn_Table!R8961,NA())</f>
        <v>438</v>
      </c>
      <c r="R8961" s="2" t="e">
        <f>IF(Customer_churn_Table!N8961=1,Customer_churn_Table!H8961,NA())</f>
        <v>#N/A</v>
      </c>
      <c r="S8961" s="2" t="e">
        <f>IF(Customer_churn_Table!N8961=1,Customer_churn_Table!R8961,NA())</f>
        <v>#N/A</v>
      </c>
    </row>
    <row r="8962" spans="16:19" x14ac:dyDescent="0.35">
      <c r="P8962" s="2" t="e">
        <f>IF(Customer_churn_Table!N8962=0,Customer_churn_Table!H8962,NA())</f>
        <v>#N/A</v>
      </c>
      <c r="Q8962" s="2" t="e">
        <f>IF(Customer_churn_Table!N8962=0,Customer_churn_Table!R8962,NA())</f>
        <v>#N/A</v>
      </c>
      <c r="R8962" s="2">
        <f>IF(Customer_churn_Table!N8962=1,Customer_churn_Table!H8962,NA())</f>
        <v>8</v>
      </c>
      <c r="S8962" s="2">
        <f>IF(Customer_churn_Table!N8962=1,Customer_churn_Table!R8962,NA())</f>
        <v>368</v>
      </c>
    </row>
    <row r="8963" spans="16:19" x14ac:dyDescent="0.35">
      <c r="P8963" s="2">
        <f>IF(Customer_churn_Table!N8963=0,Customer_churn_Table!H8963,NA())</f>
        <v>9</v>
      </c>
      <c r="Q8963" s="2">
        <f>IF(Customer_churn_Table!N8963=0,Customer_churn_Table!R8963,NA())</f>
        <v>696</v>
      </c>
      <c r="R8963" s="2" t="e">
        <f>IF(Customer_churn_Table!N8963=1,Customer_churn_Table!H8963,NA())</f>
        <v>#N/A</v>
      </c>
      <c r="S8963" s="2" t="e">
        <f>IF(Customer_churn_Table!N8963=1,Customer_churn_Table!R8963,NA())</f>
        <v>#N/A</v>
      </c>
    </row>
    <row r="8964" spans="16:19" x14ac:dyDescent="0.35">
      <c r="P8964" s="2">
        <f>IF(Customer_churn_Table!N8964=0,Customer_churn_Table!H8964,NA())</f>
        <v>0</v>
      </c>
      <c r="Q8964" s="2">
        <f>IF(Customer_churn_Table!N8964=0,Customer_churn_Table!R8964,NA())</f>
        <v>385</v>
      </c>
      <c r="R8964" s="2" t="e">
        <f>IF(Customer_churn_Table!N8964=1,Customer_churn_Table!H8964,NA())</f>
        <v>#N/A</v>
      </c>
      <c r="S8964" s="2" t="e">
        <f>IF(Customer_churn_Table!N8964=1,Customer_churn_Table!R8964,NA())</f>
        <v>#N/A</v>
      </c>
    </row>
    <row r="8965" spans="16:19" x14ac:dyDescent="0.35">
      <c r="P8965" s="2" t="e">
        <f>IF(Customer_churn_Table!N8965=0,Customer_churn_Table!H8965,NA())</f>
        <v>#N/A</v>
      </c>
      <c r="Q8965" s="2" t="e">
        <f>IF(Customer_churn_Table!N8965=0,Customer_churn_Table!R8965,NA())</f>
        <v>#N/A</v>
      </c>
      <c r="R8965" s="2">
        <f>IF(Customer_churn_Table!N8965=1,Customer_churn_Table!H8965,NA())</f>
        <v>1</v>
      </c>
      <c r="S8965" s="2">
        <f>IF(Customer_churn_Table!N8965=1,Customer_churn_Table!R8965,NA())</f>
        <v>332</v>
      </c>
    </row>
    <row r="8966" spans="16:19" x14ac:dyDescent="0.35">
      <c r="P8966" s="2">
        <f>IF(Customer_churn_Table!N8966=0,Customer_churn_Table!H8966,NA())</f>
        <v>9</v>
      </c>
      <c r="Q8966" s="2">
        <f>IF(Customer_churn_Table!N8966=0,Customer_churn_Table!R8966,NA())</f>
        <v>406</v>
      </c>
      <c r="R8966" s="2" t="e">
        <f>IF(Customer_churn_Table!N8966=1,Customer_churn_Table!H8966,NA())</f>
        <v>#N/A</v>
      </c>
      <c r="S8966" s="2" t="e">
        <f>IF(Customer_churn_Table!N8966=1,Customer_churn_Table!R8966,NA())</f>
        <v>#N/A</v>
      </c>
    </row>
    <row r="8967" spans="16:19" x14ac:dyDescent="0.35">
      <c r="P8967" s="2">
        <f>IF(Customer_churn_Table!N8967=0,Customer_churn_Table!H8967,NA())</f>
        <v>8</v>
      </c>
      <c r="Q8967" s="2">
        <f>IF(Customer_churn_Table!N8967=0,Customer_churn_Table!R8967,NA())</f>
        <v>464</v>
      </c>
      <c r="R8967" s="2" t="e">
        <f>IF(Customer_churn_Table!N8967=1,Customer_churn_Table!H8967,NA())</f>
        <v>#N/A</v>
      </c>
      <c r="S8967" s="2" t="e">
        <f>IF(Customer_churn_Table!N8967=1,Customer_churn_Table!R8967,NA())</f>
        <v>#N/A</v>
      </c>
    </row>
    <row r="8968" spans="16:19" x14ac:dyDescent="0.35">
      <c r="P8968" s="2">
        <f>IF(Customer_churn_Table!N8968=0,Customer_churn_Table!H8968,NA())</f>
        <v>8</v>
      </c>
      <c r="Q8968" s="2">
        <f>IF(Customer_churn_Table!N8968=0,Customer_churn_Table!R8968,NA())</f>
        <v>373</v>
      </c>
      <c r="R8968" s="2" t="e">
        <f>IF(Customer_churn_Table!N8968=1,Customer_churn_Table!H8968,NA())</f>
        <v>#N/A</v>
      </c>
      <c r="S8968" s="2" t="e">
        <f>IF(Customer_churn_Table!N8968=1,Customer_churn_Table!R8968,NA())</f>
        <v>#N/A</v>
      </c>
    </row>
    <row r="8969" spans="16:19" x14ac:dyDescent="0.35">
      <c r="P8969" s="2">
        <f>IF(Customer_churn_Table!N8969=0,Customer_churn_Table!H8969,NA())</f>
        <v>7</v>
      </c>
      <c r="Q8969" s="2">
        <f>IF(Customer_churn_Table!N8969=0,Customer_churn_Table!R8969,NA())</f>
        <v>343</v>
      </c>
      <c r="R8969" s="2" t="e">
        <f>IF(Customer_churn_Table!N8969=1,Customer_churn_Table!H8969,NA())</f>
        <v>#N/A</v>
      </c>
      <c r="S8969" s="2" t="e">
        <f>IF(Customer_churn_Table!N8969=1,Customer_churn_Table!R8969,NA())</f>
        <v>#N/A</v>
      </c>
    </row>
    <row r="8970" spans="16:19" x14ac:dyDescent="0.35">
      <c r="P8970" s="2">
        <f>IF(Customer_churn_Table!N8970=0,Customer_churn_Table!H8970,NA())</f>
        <v>0</v>
      </c>
      <c r="Q8970" s="2">
        <f>IF(Customer_churn_Table!N8970=0,Customer_churn_Table!R8970,NA())</f>
        <v>569</v>
      </c>
      <c r="R8970" s="2" t="e">
        <f>IF(Customer_churn_Table!N8970=1,Customer_churn_Table!H8970,NA())</f>
        <v>#N/A</v>
      </c>
      <c r="S8970" s="2" t="e">
        <f>IF(Customer_churn_Table!N8970=1,Customer_churn_Table!R8970,NA())</f>
        <v>#N/A</v>
      </c>
    </row>
    <row r="8971" spans="16:19" x14ac:dyDescent="0.35">
      <c r="P8971" s="2">
        <f>IF(Customer_churn_Table!N8971=0,Customer_churn_Table!H8971,NA())</f>
        <v>7</v>
      </c>
      <c r="Q8971" s="2">
        <f>IF(Customer_churn_Table!N8971=0,Customer_churn_Table!R8971,NA())</f>
        <v>461</v>
      </c>
      <c r="R8971" s="2" t="e">
        <f>IF(Customer_churn_Table!N8971=1,Customer_churn_Table!H8971,NA())</f>
        <v>#N/A</v>
      </c>
      <c r="S8971" s="2" t="e">
        <f>IF(Customer_churn_Table!N8971=1,Customer_churn_Table!R8971,NA())</f>
        <v>#N/A</v>
      </c>
    </row>
    <row r="8972" spans="16:19" x14ac:dyDescent="0.35">
      <c r="P8972" s="2">
        <f>IF(Customer_churn_Table!N8972=0,Customer_churn_Table!H8972,NA())</f>
        <v>2</v>
      </c>
      <c r="Q8972" s="2">
        <f>IF(Customer_churn_Table!N8972=0,Customer_churn_Table!R8972,NA())</f>
        <v>299</v>
      </c>
      <c r="R8972" s="2" t="e">
        <f>IF(Customer_churn_Table!N8972=1,Customer_churn_Table!H8972,NA())</f>
        <v>#N/A</v>
      </c>
      <c r="S8972" s="2" t="e">
        <f>IF(Customer_churn_Table!N8972=1,Customer_churn_Table!R8972,NA())</f>
        <v>#N/A</v>
      </c>
    </row>
    <row r="8973" spans="16:19" x14ac:dyDescent="0.35">
      <c r="P8973" s="2">
        <f>IF(Customer_churn_Table!N8973=0,Customer_churn_Table!H8973,NA())</f>
        <v>3</v>
      </c>
      <c r="Q8973" s="2">
        <f>IF(Customer_churn_Table!N8973=0,Customer_churn_Table!R8973,NA())</f>
        <v>602</v>
      </c>
      <c r="R8973" s="2" t="e">
        <f>IF(Customer_churn_Table!N8973=1,Customer_churn_Table!H8973,NA())</f>
        <v>#N/A</v>
      </c>
      <c r="S8973" s="2" t="e">
        <f>IF(Customer_churn_Table!N8973=1,Customer_churn_Table!R8973,NA())</f>
        <v>#N/A</v>
      </c>
    </row>
    <row r="8974" spans="16:19" x14ac:dyDescent="0.35">
      <c r="P8974" s="2">
        <f>IF(Customer_churn_Table!N8974=0,Customer_churn_Table!H8974,NA())</f>
        <v>4</v>
      </c>
      <c r="Q8974" s="2">
        <f>IF(Customer_churn_Table!N8974=0,Customer_churn_Table!R8974,NA())</f>
        <v>315</v>
      </c>
      <c r="R8974" s="2" t="e">
        <f>IF(Customer_churn_Table!N8974=1,Customer_churn_Table!H8974,NA())</f>
        <v>#N/A</v>
      </c>
      <c r="S8974" s="2" t="e">
        <f>IF(Customer_churn_Table!N8974=1,Customer_churn_Table!R8974,NA())</f>
        <v>#N/A</v>
      </c>
    </row>
    <row r="8975" spans="16:19" x14ac:dyDescent="0.35">
      <c r="P8975" s="2">
        <f>IF(Customer_churn_Table!N8975=0,Customer_churn_Table!H8975,NA())</f>
        <v>2</v>
      </c>
      <c r="Q8975" s="2">
        <f>IF(Customer_churn_Table!N8975=0,Customer_churn_Table!R8975,NA())</f>
        <v>273</v>
      </c>
      <c r="R8975" s="2" t="e">
        <f>IF(Customer_churn_Table!N8975=1,Customer_churn_Table!H8975,NA())</f>
        <v>#N/A</v>
      </c>
      <c r="S8975" s="2" t="e">
        <f>IF(Customer_churn_Table!N8975=1,Customer_churn_Table!R8975,NA())</f>
        <v>#N/A</v>
      </c>
    </row>
    <row r="8976" spans="16:19" x14ac:dyDescent="0.35">
      <c r="P8976" s="2">
        <f>IF(Customer_churn_Table!N8976=0,Customer_churn_Table!H8976,NA())</f>
        <v>1</v>
      </c>
      <c r="Q8976" s="2">
        <f>IF(Customer_churn_Table!N8976=0,Customer_churn_Table!R8976,NA())</f>
        <v>994</v>
      </c>
      <c r="R8976" s="2" t="e">
        <f>IF(Customer_churn_Table!N8976=1,Customer_churn_Table!H8976,NA())</f>
        <v>#N/A</v>
      </c>
      <c r="S8976" s="2" t="e">
        <f>IF(Customer_churn_Table!N8976=1,Customer_churn_Table!R8976,NA())</f>
        <v>#N/A</v>
      </c>
    </row>
    <row r="8977" spans="16:19" x14ac:dyDescent="0.35">
      <c r="P8977" s="2">
        <f>IF(Customer_churn_Table!N8977=0,Customer_churn_Table!H8977,NA())</f>
        <v>0</v>
      </c>
      <c r="Q8977" s="2">
        <f>IF(Customer_churn_Table!N8977=0,Customer_churn_Table!R8977,NA())</f>
        <v>624</v>
      </c>
      <c r="R8977" s="2" t="e">
        <f>IF(Customer_churn_Table!N8977=1,Customer_churn_Table!H8977,NA())</f>
        <v>#N/A</v>
      </c>
      <c r="S8977" s="2" t="e">
        <f>IF(Customer_churn_Table!N8977=1,Customer_churn_Table!R8977,NA())</f>
        <v>#N/A</v>
      </c>
    </row>
    <row r="8978" spans="16:19" x14ac:dyDescent="0.35">
      <c r="P8978" s="2">
        <f>IF(Customer_churn_Table!N8978=0,Customer_churn_Table!H8978,NA())</f>
        <v>2</v>
      </c>
      <c r="Q8978" s="2">
        <f>IF(Customer_churn_Table!N8978=0,Customer_churn_Table!R8978,NA())</f>
        <v>398</v>
      </c>
      <c r="R8978" s="2" t="e">
        <f>IF(Customer_churn_Table!N8978=1,Customer_churn_Table!H8978,NA())</f>
        <v>#N/A</v>
      </c>
      <c r="S8978" s="2" t="e">
        <f>IF(Customer_churn_Table!N8978=1,Customer_churn_Table!R8978,NA())</f>
        <v>#N/A</v>
      </c>
    </row>
    <row r="8979" spans="16:19" x14ac:dyDescent="0.35">
      <c r="P8979" s="2">
        <f>IF(Customer_churn_Table!N8979=0,Customer_churn_Table!H8979,NA())</f>
        <v>2</v>
      </c>
      <c r="Q8979" s="2">
        <f>IF(Customer_churn_Table!N8979=0,Customer_churn_Table!R8979,NA())</f>
        <v>804</v>
      </c>
      <c r="R8979" s="2" t="e">
        <f>IF(Customer_churn_Table!N8979=1,Customer_churn_Table!H8979,NA())</f>
        <v>#N/A</v>
      </c>
      <c r="S8979" s="2" t="e">
        <f>IF(Customer_churn_Table!N8979=1,Customer_churn_Table!R8979,NA())</f>
        <v>#N/A</v>
      </c>
    </row>
    <row r="8980" spans="16:19" x14ac:dyDescent="0.35">
      <c r="P8980" s="2">
        <f>IF(Customer_churn_Table!N8980=0,Customer_churn_Table!H8980,NA())</f>
        <v>2</v>
      </c>
      <c r="Q8980" s="2">
        <f>IF(Customer_churn_Table!N8980=0,Customer_churn_Table!R8980,NA())</f>
        <v>729</v>
      </c>
      <c r="R8980" s="2" t="e">
        <f>IF(Customer_churn_Table!N8980=1,Customer_churn_Table!H8980,NA())</f>
        <v>#N/A</v>
      </c>
      <c r="S8980" s="2" t="e">
        <f>IF(Customer_churn_Table!N8980=1,Customer_churn_Table!R8980,NA())</f>
        <v>#N/A</v>
      </c>
    </row>
    <row r="8981" spans="16:19" x14ac:dyDescent="0.35">
      <c r="P8981" s="2">
        <f>IF(Customer_churn_Table!N8981=0,Customer_churn_Table!H8981,NA())</f>
        <v>3</v>
      </c>
      <c r="Q8981" s="2">
        <f>IF(Customer_churn_Table!N8981=0,Customer_churn_Table!R8981,NA())</f>
        <v>264</v>
      </c>
      <c r="R8981" s="2" t="e">
        <f>IF(Customer_churn_Table!N8981=1,Customer_churn_Table!H8981,NA())</f>
        <v>#N/A</v>
      </c>
      <c r="S8981" s="2" t="e">
        <f>IF(Customer_churn_Table!N8981=1,Customer_churn_Table!R8981,NA())</f>
        <v>#N/A</v>
      </c>
    </row>
    <row r="8982" spans="16:19" x14ac:dyDescent="0.35">
      <c r="P8982" s="2">
        <f>IF(Customer_churn_Table!N8982=0,Customer_churn_Table!H8982,NA())</f>
        <v>3</v>
      </c>
      <c r="Q8982" s="2">
        <f>IF(Customer_churn_Table!N8982=0,Customer_churn_Table!R8982,NA())</f>
        <v>306</v>
      </c>
      <c r="R8982" s="2" t="e">
        <f>IF(Customer_churn_Table!N8982=1,Customer_churn_Table!H8982,NA())</f>
        <v>#N/A</v>
      </c>
      <c r="S8982" s="2" t="e">
        <f>IF(Customer_churn_Table!N8982=1,Customer_churn_Table!R8982,NA())</f>
        <v>#N/A</v>
      </c>
    </row>
    <row r="8983" spans="16:19" x14ac:dyDescent="0.35">
      <c r="P8983" s="2">
        <f>IF(Customer_churn_Table!N8983=0,Customer_churn_Table!H8983,NA())</f>
        <v>6</v>
      </c>
      <c r="Q8983" s="2">
        <f>IF(Customer_churn_Table!N8983=0,Customer_churn_Table!R8983,NA())</f>
        <v>222</v>
      </c>
      <c r="R8983" s="2" t="e">
        <f>IF(Customer_churn_Table!N8983=1,Customer_churn_Table!H8983,NA())</f>
        <v>#N/A</v>
      </c>
      <c r="S8983" s="2" t="e">
        <f>IF(Customer_churn_Table!N8983=1,Customer_churn_Table!R8983,NA())</f>
        <v>#N/A</v>
      </c>
    </row>
    <row r="8984" spans="16:19" x14ac:dyDescent="0.35">
      <c r="P8984" s="2">
        <f>IF(Customer_churn_Table!N8984=0,Customer_churn_Table!H8984,NA())</f>
        <v>8</v>
      </c>
      <c r="Q8984" s="2">
        <f>IF(Customer_churn_Table!N8984=0,Customer_churn_Table!R8984,NA())</f>
        <v>899</v>
      </c>
      <c r="R8984" s="2" t="e">
        <f>IF(Customer_churn_Table!N8984=1,Customer_churn_Table!H8984,NA())</f>
        <v>#N/A</v>
      </c>
      <c r="S8984" s="2" t="e">
        <f>IF(Customer_churn_Table!N8984=1,Customer_churn_Table!R8984,NA())</f>
        <v>#N/A</v>
      </c>
    </row>
    <row r="8985" spans="16:19" x14ac:dyDescent="0.35">
      <c r="P8985" s="2">
        <f>IF(Customer_churn_Table!N8985=0,Customer_churn_Table!H8985,NA())</f>
        <v>3</v>
      </c>
      <c r="Q8985" s="2">
        <f>IF(Customer_churn_Table!N8985=0,Customer_churn_Table!R8985,NA())</f>
        <v>279</v>
      </c>
      <c r="R8985" s="2" t="e">
        <f>IF(Customer_churn_Table!N8985=1,Customer_churn_Table!H8985,NA())</f>
        <v>#N/A</v>
      </c>
      <c r="S8985" s="2" t="e">
        <f>IF(Customer_churn_Table!N8985=1,Customer_churn_Table!R8985,NA())</f>
        <v>#N/A</v>
      </c>
    </row>
    <row r="8986" spans="16:19" x14ac:dyDescent="0.35">
      <c r="P8986" s="2">
        <f>IF(Customer_churn_Table!N8986=0,Customer_churn_Table!H8986,NA())</f>
        <v>0</v>
      </c>
      <c r="Q8986" s="2">
        <f>IF(Customer_churn_Table!N8986=0,Customer_churn_Table!R8986,NA())</f>
        <v>600</v>
      </c>
      <c r="R8986" s="2" t="e">
        <f>IF(Customer_churn_Table!N8986=1,Customer_churn_Table!H8986,NA())</f>
        <v>#N/A</v>
      </c>
      <c r="S8986" s="2" t="e">
        <f>IF(Customer_churn_Table!N8986=1,Customer_churn_Table!R8986,NA())</f>
        <v>#N/A</v>
      </c>
    </row>
    <row r="8987" spans="16:19" x14ac:dyDescent="0.35">
      <c r="P8987" s="2">
        <f>IF(Customer_churn_Table!N8987=0,Customer_churn_Table!H8987,NA())</f>
        <v>7</v>
      </c>
      <c r="Q8987" s="2">
        <f>IF(Customer_churn_Table!N8987=0,Customer_churn_Table!R8987,NA())</f>
        <v>315</v>
      </c>
      <c r="R8987" s="2" t="e">
        <f>IF(Customer_churn_Table!N8987=1,Customer_churn_Table!H8987,NA())</f>
        <v>#N/A</v>
      </c>
      <c r="S8987" s="2" t="e">
        <f>IF(Customer_churn_Table!N8987=1,Customer_churn_Table!R8987,NA())</f>
        <v>#N/A</v>
      </c>
    </row>
    <row r="8988" spans="16:19" x14ac:dyDescent="0.35">
      <c r="P8988" s="2">
        <f>IF(Customer_churn_Table!N8988=0,Customer_churn_Table!H8988,NA())</f>
        <v>6</v>
      </c>
      <c r="Q8988" s="2">
        <f>IF(Customer_churn_Table!N8988=0,Customer_churn_Table!R8988,NA())</f>
        <v>927</v>
      </c>
      <c r="R8988" s="2" t="e">
        <f>IF(Customer_churn_Table!N8988=1,Customer_churn_Table!H8988,NA())</f>
        <v>#N/A</v>
      </c>
      <c r="S8988" s="2" t="e">
        <f>IF(Customer_churn_Table!N8988=1,Customer_churn_Table!R8988,NA())</f>
        <v>#N/A</v>
      </c>
    </row>
    <row r="8989" spans="16:19" x14ac:dyDescent="0.35">
      <c r="P8989" s="2">
        <f>IF(Customer_churn_Table!N8989=0,Customer_churn_Table!H8989,NA())</f>
        <v>5</v>
      </c>
      <c r="Q8989" s="2">
        <f>IF(Customer_churn_Table!N8989=0,Customer_churn_Table!R8989,NA())</f>
        <v>637</v>
      </c>
      <c r="R8989" s="2" t="e">
        <f>IF(Customer_churn_Table!N8989=1,Customer_churn_Table!H8989,NA())</f>
        <v>#N/A</v>
      </c>
      <c r="S8989" s="2" t="e">
        <f>IF(Customer_churn_Table!N8989=1,Customer_churn_Table!R8989,NA())</f>
        <v>#N/A</v>
      </c>
    </row>
    <row r="8990" spans="16:19" x14ac:dyDescent="0.35">
      <c r="P8990" s="2">
        <f>IF(Customer_churn_Table!N8990=0,Customer_churn_Table!H8990,NA())</f>
        <v>5</v>
      </c>
      <c r="Q8990" s="2">
        <f>IF(Customer_churn_Table!N8990=0,Customer_churn_Table!R8990,NA())</f>
        <v>261</v>
      </c>
      <c r="R8990" s="2" t="e">
        <f>IF(Customer_churn_Table!N8990=1,Customer_churn_Table!H8990,NA())</f>
        <v>#N/A</v>
      </c>
      <c r="S8990" s="2" t="e">
        <f>IF(Customer_churn_Table!N8990=1,Customer_churn_Table!R8990,NA())</f>
        <v>#N/A</v>
      </c>
    </row>
    <row r="8991" spans="16:19" x14ac:dyDescent="0.35">
      <c r="P8991" s="2">
        <f>IF(Customer_churn_Table!N8991=0,Customer_churn_Table!H8991,NA())</f>
        <v>10</v>
      </c>
      <c r="Q8991" s="2">
        <f>IF(Customer_churn_Table!N8991=0,Customer_churn_Table!R8991,NA())</f>
        <v>573</v>
      </c>
      <c r="R8991" s="2" t="e">
        <f>IF(Customer_churn_Table!N8991=1,Customer_churn_Table!H8991,NA())</f>
        <v>#N/A</v>
      </c>
      <c r="S8991" s="2" t="e">
        <f>IF(Customer_churn_Table!N8991=1,Customer_churn_Table!R8991,NA())</f>
        <v>#N/A</v>
      </c>
    </row>
    <row r="8992" spans="16:19" x14ac:dyDescent="0.35">
      <c r="P8992" s="2">
        <f>IF(Customer_churn_Table!N8992=0,Customer_churn_Table!H8992,NA())</f>
        <v>2</v>
      </c>
      <c r="Q8992" s="2">
        <f>IF(Customer_churn_Table!N8992=0,Customer_churn_Table!R8992,NA())</f>
        <v>797</v>
      </c>
      <c r="R8992" s="2" t="e">
        <f>IF(Customer_churn_Table!N8992=1,Customer_churn_Table!H8992,NA())</f>
        <v>#N/A</v>
      </c>
      <c r="S8992" s="2" t="e">
        <f>IF(Customer_churn_Table!N8992=1,Customer_churn_Table!R8992,NA())</f>
        <v>#N/A</v>
      </c>
    </row>
    <row r="8993" spans="16:19" x14ac:dyDescent="0.35">
      <c r="P8993" s="2" t="e">
        <f>IF(Customer_churn_Table!N8993=0,Customer_churn_Table!H8993,NA())</f>
        <v>#N/A</v>
      </c>
      <c r="Q8993" s="2" t="e">
        <f>IF(Customer_churn_Table!N8993=0,Customer_churn_Table!R8993,NA())</f>
        <v>#N/A</v>
      </c>
      <c r="R8993" s="2">
        <f>IF(Customer_churn_Table!N8993=1,Customer_churn_Table!H8993,NA())</f>
        <v>1</v>
      </c>
      <c r="S8993" s="2">
        <f>IF(Customer_churn_Table!N8993=1,Customer_churn_Table!R8993,NA())</f>
        <v>731</v>
      </c>
    </row>
    <row r="8994" spans="16:19" x14ac:dyDescent="0.35">
      <c r="P8994" s="2">
        <f>IF(Customer_churn_Table!N8994=0,Customer_churn_Table!H8994,NA())</f>
        <v>8</v>
      </c>
      <c r="Q8994" s="2">
        <f>IF(Customer_churn_Table!N8994=0,Customer_churn_Table!R8994,NA())</f>
        <v>802</v>
      </c>
      <c r="R8994" s="2" t="e">
        <f>IF(Customer_churn_Table!N8994=1,Customer_churn_Table!H8994,NA())</f>
        <v>#N/A</v>
      </c>
      <c r="S8994" s="2" t="e">
        <f>IF(Customer_churn_Table!N8994=1,Customer_churn_Table!R8994,NA())</f>
        <v>#N/A</v>
      </c>
    </row>
    <row r="8995" spans="16:19" x14ac:dyDescent="0.35">
      <c r="P8995" s="2">
        <f>IF(Customer_churn_Table!N8995=0,Customer_churn_Table!H8995,NA())</f>
        <v>4</v>
      </c>
      <c r="Q8995" s="2">
        <f>IF(Customer_churn_Table!N8995=0,Customer_churn_Table!R8995,NA())</f>
        <v>305</v>
      </c>
      <c r="R8995" s="2" t="e">
        <f>IF(Customer_churn_Table!N8995=1,Customer_churn_Table!H8995,NA())</f>
        <v>#N/A</v>
      </c>
      <c r="S8995" s="2" t="e">
        <f>IF(Customer_churn_Table!N8995=1,Customer_churn_Table!R8995,NA())</f>
        <v>#N/A</v>
      </c>
    </row>
    <row r="8996" spans="16:19" x14ac:dyDescent="0.35">
      <c r="P8996" s="2">
        <f>IF(Customer_churn_Table!N8996=0,Customer_churn_Table!H8996,NA())</f>
        <v>4</v>
      </c>
      <c r="Q8996" s="2">
        <f>IF(Customer_churn_Table!N8996=0,Customer_churn_Table!R8996,NA())</f>
        <v>590</v>
      </c>
      <c r="R8996" s="2" t="e">
        <f>IF(Customer_churn_Table!N8996=1,Customer_churn_Table!H8996,NA())</f>
        <v>#N/A</v>
      </c>
      <c r="S8996" s="2" t="e">
        <f>IF(Customer_churn_Table!N8996=1,Customer_churn_Table!R8996,NA())</f>
        <v>#N/A</v>
      </c>
    </row>
    <row r="8997" spans="16:19" x14ac:dyDescent="0.35">
      <c r="P8997" s="2">
        <f>IF(Customer_churn_Table!N8997=0,Customer_churn_Table!H8997,NA())</f>
        <v>8</v>
      </c>
      <c r="Q8997" s="2">
        <f>IF(Customer_churn_Table!N8997=0,Customer_churn_Table!R8997,NA())</f>
        <v>668</v>
      </c>
      <c r="R8997" s="2" t="e">
        <f>IF(Customer_churn_Table!N8997=1,Customer_churn_Table!H8997,NA())</f>
        <v>#N/A</v>
      </c>
      <c r="S8997" s="2" t="e">
        <f>IF(Customer_churn_Table!N8997=1,Customer_churn_Table!R8997,NA())</f>
        <v>#N/A</v>
      </c>
    </row>
    <row r="8998" spans="16:19" x14ac:dyDescent="0.35">
      <c r="P8998" s="2">
        <f>IF(Customer_churn_Table!N8998=0,Customer_churn_Table!H8998,NA())</f>
        <v>5</v>
      </c>
      <c r="Q8998" s="2">
        <f>IF(Customer_churn_Table!N8998=0,Customer_churn_Table!R8998,NA())</f>
        <v>777</v>
      </c>
      <c r="R8998" s="2" t="e">
        <f>IF(Customer_churn_Table!N8998=1,Customer_churn_Table!H8998,NA())</f>
        <v>#N/A</v>
      </c>
      <c r="S8998" s="2" t="e">
        <f>IF(Customer_churn_Table!N8998=1,Customer_churn_Table!R8998,NA())</f>
        <v>#N/A</v>
      </c>
    </row>
    <row r="8999" spans="16:19" x14ac:dyDescent="0.35">
      <c r="P8999" s="2">
        <f>IF(Customer_churn_Table!N8999=0,Customer_churn_Table!H8999,NA())</f>
        <v>2</v>
      </c>
      <c r="Q8999" s="2">
        <f>IF(Customer_churn_Table!N8999=0,Customer_churn_Table!R8999,NA())</f>
        <v>221</v>
      </c>
      <c r="R8999" s="2" t="e">
        <f>IF(Customer_churn_Table!N8999=1,Customer_churn_Table!H8999,NA())</f>
        <v>#N/A</v>
      </c>
      <c r="S8999" s="2" t="e">
        <f>IF(Customer_churn_Table!N8999=1,Customer_churn_Table!R8999,NA())</f>
        <v>#N/A</v>
      </c>
    </row>
    <row r="9000" spans="16:19" x14ac:dyDescent="0.35">
      <c r="P9000" s="2">
        <f>IF(Customer_churn_Table!N9000=0,Customer_churn_Table!H9000,NA())</f>
        <v>10</v>
      </c>
      <c r="Q9000" s="2">
        <f>IF(Customer_churn_Table!N9000=0,Customer_churn_Table!R9000,NA())</f>
        <v>450</v>
      </c>
      <c r="R9000" s="2" t="e">
        <f>IF(Customer_churn_Table!N9000=1,Customer_churn_Table!H9000,NA())</f>
        <v>#N/A</v>
      </c>
      <c r="S9000" s="2" t="e">
        <f>IF(Customer_churn_Table!N9000=1,Customer_churn_Table!R9000,NA())</f>
        <v>#N/A</v>
      </c>
    </row>
    <row r="9001" spans="16:19" x14ac:dyDescent="0.35">
      <c r="P9001" s="2">
        <f>IF(Customer_churn_Table!N9001=0,Customer_churn_Table!H9001,NA())</f>
        <v>9</v>
      </c>
      <c r="Q9001" s="2">
        <f>IF(Customer_churn_Table!N9001=0,Customer_churn_Table!R9001,NA())</f>
        <v>629</v>
      </c>
      <c r="R9001" s="2" t="e">
        <f>IF(Customer_churn_Table!N9001=1,Customer_churn_Table!H9001,NA())</f>
        <v>#N/A</v>
      </c>
      <c r="S9001" s="2" t="e">
        <f>IF(Customer_churn_Table!N9001=1,Customer_churn_Table!R9001,NA())</f>
        <v>#N/A</v>
      </c>
    </row>
    <row r="9002" spans="16:19" x14ac:dyDescent="0.35">
      <c r="P9002" s="2">
        <f>IF(Customer_churn_Table!N9002=0,Customer_churn_Table!H9002,NA())</f>
        <v>9</v>
      </c>
      <c r="Q9002" s="2">
        <f>IF(Customer_churn_Table!N9002=0,Customer_churn_Table!R9002,NA())</f>
        <v>239</v>
      </c>
      <c r="R9002" s="2" t="e">
        <f>IF(Customer_churn_Table!N9002=1,Customer_churn_Table!H9002,NA())</f>
        <v>#N/A</v>
      </c>
      <c r="S9002" s="2" t="e">
        <f>IF(Customer_churn_Table!N9002=1,Customer_churn_Table!R9002,NA())</f>
        <v>#N/A</v>
      </c>
    </row>
    <row r="9003" spans="16:19" x14ac:dyDescent="0.35">
      <c r="P9003" s="2">
        <f>IF(Customer_churn_Table!N9003=0,Customer_churn_Table!H9003,NA())</f>
        <v>6</v>
      </c>
      <c r="Q9003" s="2">
        <f>IF(Customer_churn_Table!N9003=0,Customer_churn_Table!R9003,NA())</f>
        <v>539</v>
      </c>
      <c r="R9003" s="2" t="e">
        <f>IF(Customer_churn_Table!N9003=1,Customer_churn_Table!H9003,NA())</f>
        <v>#N/A</v>
      </c>
      <c r="S9003" s="2" t="e">
        <f>IF(Customer_churn_Table!N9003=1,Customer_churn_Table!R9003,NA())</f>
        <v>#N/A</v>
      </c>
    </row>
    <row r="9004" spans="16:19" x14ac:dyDescent="0.35">
      <c r="P9004" s="2">
        <f>IF(Customer_churn_Table!N9004=0,Customer_churn_Table!H9004,NA())</f>
        <v>7</v>
      </c>
      <c r="Q9004" s="2">
        <f>IF(Customer_churn_Table!N9004=0,Customer_churn_Table!R9004,NA())</f>
        <v>879</v>
      </c>
      <c r="R9004" s="2" t="e">
        <f>IF(Customer_churn_Table!N9004=1,Customer_churn_Table!H9004,NA())</f>
        <v>#N/A</v>
      </c>
      <c r="S9004" s="2" t="e">
        <f>IF(Customer_churn_Table!N9004=1,Customer_churn_Table!R9004,NA())</f>
        <v>#N/A</v>
      </c>
    </row>
    <row r="9005" spans="16:19" x14ac:dyDescent="0.35">
      <c r="P9005" s="2">
        <f>IF(Customer_churn_Table!N9005=0,Customer_churn_Table!H9005,NA())</f>
        <v>6</v>
      </c>
      <c r="Q9005" s="2">
        <f>IF(Customer_churn_Table!N9005=0,Customer_churn_Table!R9005,NA())</f>
        <v>248</v>
      </c>
      <c r="R9005" s="2" t="e">
        <f>IF(Customer_churn_Table!N9005=1,Customer_churn_Table!H9005,NA())</f>
        <v>#N/A</v>
      </c>
      <c r="S9005" s="2" t="e">
        <f>IF(Customer_churn_Table!N9005=1,Customer_churn_Table!R9005,NA())</f>
        <v>#N/A</v>
      </c>
    </row>
    <row r="9006" spans="16:19" x14ac:dyDescent="0.35">
      <c r="P9006" s="2">
        <f>IF(Customer_churn_Table!N9006=0,Customer_churn_Table!H9006,NA())</f>
        <v>3</v>
      </c>
      <c r="Q9006" s="2">
        <f>IF(Customer_churn_Table!N9006=0,Customer_churn_Table!R9006,NA())</f>
        <v>729</v>
      </c>
      <c r="R9006" s="2" t="e">
        <f>IF(Customer_churn_Table!N9006=1,Customer_churn_Table!H9006,NA())</f>
        <v>#N/A</v>
      </c>
      <c r="S9006" s="2" t="e">
        <f>IF(Customer_churn_Table!N9006=1,Customer_churn_Table!R9006,NA())</f>
        <v>#N/A</v>
      </c>
    </row>
    <row r="9007" spans="16:19" x14ac:dyDescent="0.35">
      <c r="P9007" s="2">
        <f>IF(Customer_churn_Table!N9007=0,Customer_churn_Table!H9007,NA())</f>
        <v>7</v>
      </c>
      <c r="Q9007" s="2">
        <f>IF(Customer_churn_Table!N9007=0,Customer_churn_Table!R9007,NA())</f>
        <v>401</v>
      </c>
      <c r="R9007" s="2" t="e">
        <f>IF(Customer_churn_Table!N9007=1,Customer_churn_Table!H9007,NA())</f>
        <v>#N/A</v>
      </c>
      <c r="S9007" s="2" t="e">
        <f>IF(Customer_churn_Table!N9007=1,Customer_churn_Table!R9007,NA())</f>
        <v>#N/A</v>
      </c>
    </row>
    <row r="9008" spans="16:19" x14ac:dyDescent="0.35">
      <c r="P9008" s="2">
        <f>IF(Customer_churn_Table!N9008=0,Customer_churn_Table!H9008,NA())</f>
        <v>8</v>
      </c>
      <c r="Q9008" s="2">
        <f>IF(Customer_churn_Table!N9008=0,Customer_churn_Table!R9008,NA())</f>
        <v>330</v>
      </c>
      <c r="R9008" s="2" t="e">
        <f>IF(Customer_churn_Table!N9008=1,Customer_churn_Table!H9008,NA())</f>
        <v>#N/A</v>
      </c>
      <c r="S9008" s="2" t="e">
        <f>IF(Customer_churn_Table!N9008=1,Customer_churn_Table!R9008,NA())</f>
        <v>#N/A</v>
      </c>
    </row>
    <row r="9009" spans="16:19" x14ac:dyDescent="0.35">
      <c r="P9009" s="2">
        <f>IF(Customer_churn_Table!N9009=0,Customer_churn_Table!H9009,NA())</f>
        <v>9</v>
      </c>
      <c r="Q9009" s="2">
        <f>IF(Customer_churn_Table!N9009=0,Customer_churn_Table!R9009,NA())</f>
        <v>624</v>
      </c>
      <c r="R9009" s="2" t="e">
        <f>IF(Customer_churn_Table!N9009=1,Customer_churn_Table!H9009,NA())</f>
        <v>#N/A</v>
      </c>
      <c r="S9009" s="2" t="e">
        <f>IF(Customer_churn_Table!N9009=1,Customer_churn_Table!R9009,NA())</f>
        <v>#N/A</v>
      </c>
    </row>
    <row r="9010" spans="16:19" x14ac:dyDescent="0.35">
      <c r="P9010" s="2" t="e">
        <f>IF(Customer_churn_Table!N9010=0,Customer_churn_Table!H9010,NA())</f>
        <v>#N/A</v>
      </c>
      <c r="Q9010" s="2" t="e">
        <f>IF(Customer_churn_Table!N9010=0,Customer_churn_Table!R9010,NA())</f>
        <v>#N/A</v>
      </c>
      <c r="R9010" s="2">
        <f>IF(Customer_churn_Table!N9010=1,Customer_churn_Table!H9010,NA())</f>
        <v>7</v>
      </c>
      <c r="S9010" s="2">
        <f>IF(Customer_churn_Table!N9010=1,Customer_churn_Table!R9010,NA())</f>
        <v>219</v>
      </c>
    </row>
    <row r="9011" spans="16:19" x14ac:dyDescent="0.35">
      <c r="P9011" s="2">
        <f>IF(Customer_churn_Table!N9011=0,Customer_churn_Table!H9011,NA())</f>
        <v>9</v>
      </c>
      <c r="Q9011" s="2">
        <f>IF(Customer_churn_Table!N9011=0,Customer_churn_Table!R9011,NA())</f>
        <v>676</v>
      </c>
      <c r="R9011" s="2" t="e">
        <f>IF(Customer_churn_Table!N9011=1,Customer_churn_Table!H9011,NA())</f>
        <v>#N/A</v>
      </c>
      <c r="S9011" s="2" t="e">
        <f>IF(Customer_churn_Table!N9011=1,Customer_churn_Table!R9011,NA())</f>
        <v>#N/A</v>
      </c>
    </row>
    <row r="9012" spans="16:19" x14ac:dyDescent="0.35">
      <c r="P9012" s="2" t="e">
        <f>IF(Customer_churn_Table!N9012=0,Customer_churn_Table!H9012,NA())</f>
        <v>#N/A</v>
      </c>
      <c r="Q9012" s="2" t="e">
        <f>IF(Customer_churn_Table!N9012=0,Customer_churn_Table!R9012,NA())</f>
        <v>#N/A</v>
      </c>
      <c r="R9012" s="2">
        <f>IF(Customer_churn_Table!N9012=1,Customer_churn_Table!H9012,NA())</f>
        <v>8</v>
      </c>
      <c r="S9012" s="2">
        <f>IF(Customer_churn_Table!N9012=1,Customer_churn_Table!R9012,NA())</f>
        <v>291</v>
      </c>
    </row>
    <row r="9013" spans="16:19" x14ac:dyDescent="0.35">
      <c r="P9013" s="2">
        <f>IF(Customer_churn_Table!N9013=0,Customer_churn_Table!H9013,NA())</f>
        <v>6</v>
      </c>
      <c r="Q9013" s="2">
        <f>IF(Customer_churn_Table!N9013=0,Customer_churn_Table!R9013,NA())</f>
        <v>278</v>
      </c>
      <c r="R9013" s="2" t="e">
        <f>IF(Customer_churn_Table!N9013=1,Customer_churn_Table!H9013,NA())</f>
        <v>#N/A</v>
      </c>
      <c r="S9013" s="2" t="e">
        <f>IF(Customer_churn_Table!N9013=1,Customer_churn_Table!R9013,NA())</f>
        <v>#N/A</v>
      </c>
    </row>
    <row r="9014" spans="16:19" x14ac:dyDescent="0.35">
      <c r="P9014" s="2">
        <f>IF(Customer_churn_Table!N9014=0,Customer_churn_Table!H9014,NA())</f>
        <v>3</v>
      </c>
      <c r="Q9014" s="2">
        <f>IF(Customer_churn_Table!N9014=0,Customer_churn_Table!R9014,NA())</f>
        <v>781</v>
      </c>
      <c r="R9014" s="2" t="e">
        <f>IF(Customer_churn_Table!N9014=1,Customer_churn_Table!H9014,NA())</f>
        <v>#N/A</v>
      </c>
      <c r="S9014" s="2" t="e">
        <f>IF(Customer_churn_Table!N9014=1,Customer_churn_Table!R9014,NA())</f>
        <v>#N/A</v>
      </c>
    </row>
    <row r="9015" spans="16:19" x14ac:dyDescent="0.35">
      <c r="P9015" s="2">
        <f>IF(Customer_churn_Table!N9015=0,Customer_churn_Table!H9015,NA())</f>
        <v>3</v>
      </c>
      <c r="Q9015" s="2">
        <f>IF(Customer_churn_Table!N9015=0,Customer_churn_Table!R9015,NA())</f>
        <v>427</v>
      </c>
      <c r="R9015" s="2" t="e">
        <f>IF(Customer_churn_Table!N9015=1,Customer_churn_Table!H9015,NA())</f>
        <v>#N/A</v>
      </c>
      <c r="S9015" s="2" t="e">
        <f>IF(Customer_churn_Table!N9015=1,Customer_churn_Table!R9015,NA())</f>
        <v>#N/A</v>
      </c>
    </row>
    <row r="9016" spans="16:19" x14ac:dyDescent="0.35">
      <c r="P9016" s="2">
        <f>IF(Customer_churn_Table!N9016=0,Customer_churn_Table!H9016,NA())</f>
        <v>7</v>
      </c>
      <c r="Q9016" s="2">
        <f>IF(Customer_churn_Table!N9016=0,Customer_churn_Table!R9016,NA())</f>
        <v>774</v>
      </c>
      <c r="R9016" s="2" t="e">
        <f>IF(Customer_churn_Table!N9016=1,Customer_churn_Table!H9016,NA())</f>
        <v>#N/A</v>
      </c>
      <c r="S9016" s="2" t="e">
        <f>IF(Customer_churn_Table!N9016=1,Customer_churn_Table!R9016,NA())</f>
        <v>#N/A</v>
      </c>
    </row>
    <row r="9017" spans="16:19" x14ac:dyDescent="0.35">
      <c r="P9017" s="2">
        <f>IF(Customer_churn_Table!N9017=0,Customer_churn_Table!H9017,NA())</f>
        <v>5</v>
      </c>
      <c r="Q9017" s="2">
        <f>IF(Customer_churn_Table!N9017=0,Customer_churn_Table!R9017,NA())</f>
        <v>508</v>
      </c>
      <c r="R9017" s="2" t="e">
        <f>IF(Customer_churn_Table!N9017=1,Customer_churn_Table!H9017,NA())</f>
        <v>#N/A</v>
      </c>
      <c r="S9017" s="2" t="e">
        <f>IF(Customer_churn_Table!N9017=1,Customer_churn_Table!R9017,NA())</f>
        <v>#N/A</v>
      </c>
    </row>
    <row r="9018" spans="16:19" x14ac:dyDescent="0.35">
      <c r="P9018" s="2">
        <f>IF(Customer_churn_Table!N9018=0,Customer_churn_Table!H9018,NA())</f>
        <v>6</v>
      </c>
      <c r="Q9018" s="2">
        <f>IF(Customer_churn_Table!N9018=0,Customer_churn_Table!R9018,NA())</f>
        <v>458</v>
      </c>
      <c r="R9018" s="2" t="e">
        <f>IF(Customer_churn_Table!N9018=1,Customer_churn_Table!H9018,NA())</f>
        <v>#N/A</v>
      </c>
      <c r="S9018" s="2" t="e">
        <f>IF(Customer_churn_Table!N9018=1,Customer_churn_Table!R9018,NA())</f>
        <v>#N/A</v>
      </c>
    </row>
    <row r="9019" spans="16:19" x14ac:dyDescent="0.35">
      <c r="P9019" s="2">
        <f>IF(Customer_churn_Table!N9019=0,Customer_churn_Table!H9019,NA())</f>
        <v>8</v>
      </c>
      <c r="Q9019" s="2">
        <f>IF(Customer_churn_Table!N9019=0,Customer_churn_Table!R9019,NA())</f>
        <v>671</v>
      </c>
      <c r="R9019" s="2" t="e">
        <f>IF(Customer_churn_Table!N9019=1,Customer_churn_Table!H9019,NA())</f>
        <v>#N/A</v>
      </c>
      <c r="S9019" s="2" t="e">
        <f>IF(Customer_churn_Table!N9019=1,Customer_churn_Table!R9019,NA())</f>
        <v>#N/A</v>
      </c>
    </row>
    <row r="9020" spans="16:19" x14ac:dyDescent="0.35">
      <c r="P9020" s="2">
        <f>IF(Customer_churn_Table!N9020=0,Customer_churn_Table!H9020,NA())</f>
        <v>9</v>
      </c>
      <c r="Q9020" s="2">
        <f>IF(Customer_churn_Table!N9020=0,Customer_churn_Table!R9020,NA())</f>
        <v>747</v>
      </c>
      <c r="R9020" s="2" t="e">
        <f>IF(Customer_churn_Table!N9020=1,Customer_churn_Table!H9020,NA())</f>
        <v>#N/A</v>
      </c>
      <c r="S9020" s="2" t="e">
        <f>IF(Customer_churn_Table!N9020=1,Customer_churn_Table!R9020,NA())</f>
        <v>#N/A</v>
      </c>
    </row>
    <row r="9021" spans="16:19" x14ac:dyDescent="0.35">
      <c r="P9021" s="2">
        <f>IF(Customer_churn_Table!N9021=0,Customer_churn_Table!H9021,NA())</f>
        <v>2</v>
      </c>
      <c r="Q9021" s="2">
        <f>IF(Customer_churn_Table!N9021=0,Customer_churn_Table!R9021,NA())</f>
        <v>393</v>
      </c>
      <c r="R9021" s="2" t="e">
        <f>IF(Customer_churn_Table!N9021=1,Customer_churn_Table!H9021,NA())</f>
        <v>#N/A</v>
      </c>
      <c r="S9021" s="2" t="e">
        <f>IF(Customer_churn_Table!N9021=1,Customer_churn_Table!R9021,NA())</f>
        <v>#N/A</v>
      </c>
    </row>
    <row r="9022" spans="16:19" x14ac:dyDescent="0.35">
      <c r="P9022" s="2">
        <f>IF(Customer_churn_Table!N9022=0,Customer_churn_Table!H9022,NA())</f>
        <v>5</v>
      </c>
      <c r="Q9022" s="2">
        <f>IF(Customer_churn_Table!N9022=0,Customer_churn_Table!R9022,NA())</f>
        <v>503</v>
      </c>
      <c r="R9022" s="2" t="e">
        <f>IF(Customer_churn_Table!N9022=1,Customer_churn_Table!H9022,NA())</f>
        <v>#N/A</v>
      </c>
      <c r="S9022" s="2" t="e">
        <f>IF(Customer_churn_Table!N9022=1,Customer_churn_Table!R9022,NA())</f>
        <v>#N/A</v>
      </c>
    </row>
    <row r="9023" spans="16:19" x14ac:dyDescent="0.35">
      <c r="P9023" s="2">
        <f>IF(Customer_churn_Table!N9023=0,Customer_churn_Table!H9023,NA())</f>
        <v>2</v>
      </c>
      <c r="Q9023" s="2">
        <f>IF(Customer_churn_Table!N9023=0,Customer_churn_Table!R9023,NA())</f>
        <v>382</v>
      </c>
      <c r="R9023" s="2" t="e">
        <f>IF(Customer_churn_Table!N9023=1,Customer_churn_Table!H9023,NA())</f>
        <v>#N/A</v>
      </c>
      <c r="S9023" s="2" t="e">
        <f>IF(Customer_churn_Table!N9023=1,Customer_churn_Table!R9023,NA())</f>
        <v>#N/A</v>
      </c>
    </row>
    <row r="9024" spans="16:19" x14ac:dyDescent="0.35">
      <c r="P9024" s="2">
        <f>IF(Customer_churn_Table!N9024=0,Customer_churn_Table!H9024,NA())</f>
        <v>2</v>
      </c>
      <c r="Q9024" s="2">
        <f>IF(Customer_churn_Table!N9024=0,Customer_churn_Table!R9024,NA())</f>
        <v>863</v>
      </c>
      <c r="R9024" s="2" t="e">
        <f>IF(Customer_churn_Table!N9024=1,Customer_churn_Table!H9024,NA())</f>
        <v>#N/A</v>
      </c>
      <c r="S9024" s="2" t="e">
        <f>IF(Customer_churn_Table!N9024=1,Customer_churn_Table!R9024,NA())</f>
        <v>#N/A</v>
      </c>
    </row>
    <row r="9025" spans="16:19" x14ac:dyDescent="0.35">
      <c r="P9025" s="2">
        <f>IF(Customer_churn_Table!N9025=0,Customer_churn_Table!H9025,NA())</f>
        <v>4</v>
      </c>
      <c r="Q9025" s="2">
        <f>IF(Customer_churn_Table!N9025=0,Customer_churn_Table!R9025,NA())</f>
        <v>540</v>
      </c>
      <c r="R9025" s="2" t="e">
        <f>IF(Customer_churn_Table!N9025=1,Customer_churn_Table!H9025,NA())</f>
        <v>#N/A</v>
      </c>
      <c r="S9025" s="2" t="e">
        <f>IF(Customer_churn_Table!N9025=1,Customer_churn_Table!R9025,NA())</f>
        <v>#N/A</v>
      </c>
    </row>
    <row r="9026" spans="16:19" x14ac:dyDescent="0.35">
      <c r="P9026" s="2" t="e">
        <f>IF(Customer_churn_Table!N9026=0,Customer_churn_Table!H9026,NA())</f>
        <v>#N/A</v>
      </c>
      <c r="Q9026" s="2" t="e">
        <f>IF(Customer_churn_Table!N9026=0,Customer_churn_Table!R9026,NA())</f>
        <v>#N/A</v>
      </c>
      <c r="R9026" s="2">
        <f>IF(Customer_churn_Table!N9026=1,Customer_churn_Table!H9026,NA())</f>
        <v>6</v>
      </c>
      <c r="S9026" s="2">
        <f>IF(Customer_churn_Table!N9026=1,Customer_churn_Table!R9026,NA())</f>
        <v>857</v>
      </c>
    </row>
    <row r="9027" spans="16:19" x14ac:dyDescent="0.35">
      <c r="P9027" s="2">
        <f>IF(Customer_churn_Table!N9027=0,Customer_churn_Table!H9027,NA())</f>
        <v>2</v>
      </c>
      <c r="Q9027" s="2">
        <f>IF(Customer_churn_Table!N9027=0,Customer_churn_Table!R9027,NA())</f>
        <v>665</v>
      </c>
      <c r="R9027" s="2" t="e">
        <f>IF(Customer_churn_Table!N9027=1,Customer_churn_Table!H9027,NA())</f>
        <v>#N/A</v>
      </c>
      <c r="S9027" s="2" t="e">
        <f>IF(Customer_churn_Table!N9027=1,Customer_churn_Table!R9027,NA())</f>
        <v>#N/A</v>
      </c>
    </row>
    <row r="9028" spans="16:19" x14ac:dyDescent="0.35">
      <c r="P9028" s="2">
        <f>IF(Customer_churn_Table!N9028=0,Customer_churn_Table!H9028,NA())</f>
        <v>7</v>
      </c>
      <c r="Q9028" s="2">
        <f>IF(Customer_churn_Table!N9028=0,Customer_churn_Table!R9028,NA())</f>
        <v>527</v>
      </c>
      <c r="R9028" s="2" t="e">
        <f>IF(Customer_churn_Table!N9028=1,Customer_churn_Table!H9028,NA())</f>
        <v>#N/A</v>
      </c>
      <c r="S9028" s="2" t="e">
        <f>IF(Customer_churn_Table!N9028=1,Customer_churn_Table!R9028,NA())</f>
        <v>#N/A</v>
      </c>
    </row>
    <row r="9029" spans="16:19" x14ac:dyDescent="0.35">
      <c r="P9029" s="2">
        <f>IF(Customer_churn_Table!N9029=0,Customer_churn_Table!H9029,NA())</f>
        <v>9</v>
      </c>
      <c r="Q9029" s="2">
        <f>IF(Customer_churn_Table!N9029=0,Customer_churn_Table!R9029,NA())</f>
        <v>927</v>
      </c>
      <c r="R9029" s="2" t="e">
        <f>IF(Customer_churn_Table!N9029=1,Customer_churn_Table!H9029,NA())</f>
        <v>#N/A</v>
      </c>
      <c r="S9029" s="2" t="e">
        <f>IF(Customer_churn_Table!N9029=1,Customer_churn_Table!R9029,NA())</f>
        <v>#N/A</v>
      </c>
    </row>
    <row r="9030" spans="16:19" x14ac:dyDescent="0.35">
      <c r="P9030" s="2">
        <f>IF(Customer_churn_Table!N9030=0,Customer_churn_Table!H9030,NA())</f>
        <v>2</v>
      </c>
      <c r="Q9030" s="2">
        <f>IF(Customer_churn_Table!N9030=0,Customer_churn_Table!R9030,NA())</f>
        <v>691</v>
      </c>
      <c r="R9030" s="2" t="e">
        <f>IF(Customer_churn_Table!N9030=1,Customer_churn_Table!H9030,NA())</f>
        <v>#N/A</v>
      </c>
      <c r="S9030" s="2" t="e">
        <f>IF(Customer_churn_Table!N9030=1,Customer_churn_Table!R9030,NA())</f>
        <v>#N/A</v>
      </c>
    </row>
    <row r="9031" spans="16:19" x14ac:dyDescent="0.35">
      <c r="P9031" s="2">
        <f>IF(Customer_churn_Table!N9031=0,Customer_churn_Table!H9031,NA())</f>
        <v>1</v>
      </c>
      <c r="Q9031" s="2">
        <f>IF(Customer_churn_Table!N9031=0,Customer_churn_Table!R9031,NA())</f>
        <v>323</v>
      </c>
      <c r="R9031" s="2" t="e">
        <f>IF(Customer_churn_Table!N9031=1,Customer_churn_Table!H9031,NA())</f>
        <v>#N/A</v>
      </c>
      <c r="S9031" s="2" t="e">
        <f>IF(Customer_churn_Table!N9031=1,Customer_churn_Table!R9031,NA())</f>
        <v>#N/A</v>
      </c>
    </row>
    <row r="9032" spans="16:19" x14ac:dyDescent="0.35">
      <c r="P9032" s="2" t="e">
        <f>IF(Customer_churn_Table!N9032=0,Customer_churn_Table!H9032,NA())</f>
        <v>#N/A</v>
      </c>
      <c r="Q9032" s="2" t="e">
        <f>IF(Customer_churn_Table!N9032=0,Customer_churn_Table!R9032,NA())</f>
        <v>#N/A</v>
      </c>
      <c r="R9032" s="2">
        <f>IF(Customer_churn_Table!N9032=1,Customer_churn_Table!H9032,NA())</f>
        <v>2</v>
      </c>
      <c r="S9032" s="2">
        <f>IF(Customer_churn_Table!N9032=1,Customer_churn_Table!R9032,NA())</f>
        <v>456</v>
      </c>
    </row>
    <row r="9033" spans="16:19" x14ac:dyDescent="0.35">
      <c r="P9033" s="2">
        <f>IF(Customer_churn_Table!N9033=0,Customer_churn_Table!H9033,NA())</f>
        <v>7</v>
      </c>
      <c r="Q9033" s="2">
        <f>IF(Customer_churn_Table!N9033=0,Customer_churn_Table!R9033,NA())</f>
        <v>781</v>
      </c>
      <c r="R9033" s="2" t="e">
        <f>IF(Customer_churn_Table!N9033=1,Customer_churn_Table!H9033,NA())</f>
        <v>#N/A</v>
      </c>
      <c r="S9033" s="2" t="e">
        <f>IF(Customer_churn_Table!N9033=1,Customer_churn_Table!R9033,NA())</f>
        <v>#N/A</v>
      </c>
    </row>
    <row r="9034" spans="16:19" x14ac:dyDescent="0.35">
      <c r="P9034" s="2">
        <f>IF(Customer_churn_Table!N9034=0,Customer_churn_Table!H9034,NA())</f>
        <v>5</v>
      </c>
      <c r="Q9034" s="2">
        <f>IF(Customer_churn_Table!N9034=0,Customer_churn_Table!R9034,NA())</f>
        <v>905</v>
      </c>
      <c r="R9034" s="2" t="e">
        <f>IF(Customer_churn_Table!N9034=1,Customer_churn_Table!H9034,NA())</f>
        <v>#N/A</v>
      </c>
      <c r="S9034" s="2" t="e">
        <f>IF(Customer_churn_Table!N9034=1,Customer_churn_Table!R9034,NA())</f>
        <v>#N/A</v>
      </c>
    </row>
    <row r="9035" spans="16:19" x14ac:dyDescent="0.35">
      <c r="P9035" s="2">
        <f>IF(Customer_churn_Table!N9035=0,Customer_churn_Table!H9035,NA())</f>
        <v>2</v>
      </c>
      <c r="Q9035" s="2">
        <f>IF(Customer_churn_Table!N9035=0,Customer_churn_Table!R9035,NA())</f>
        <v>303</v>
      </c>
      <c r="R9035" s="2" t="e">
        <f>IF(Customer_churn_Table!N9035=1,Customer_churn_Table!H9035,NA())</f>
        <v>#N/A</v>
      </c>
      <c r="S9035" s="2" t="e">
        <f>IF(Customer_churn_Table!N9035=1,Customer_churn_Table!R9035,NA())</f>
        <v>#N/A</v>
      </c>
    </row>
    <row r="9036" spans="16:19" x14ac:dyDescent="0.35">
      <c r="P9036" s="2" t="e">
        <f>IF(Customer_churn_Table!N9036=0,Customer_churn_Table!H9036,NA())</f>
        <v>#N/A</v>
      </c>
      <c r="Q9036" s="2" t="e">
        <f>IF(Customer_churn_Table!N9036=0,Customer_churn_Table!R9036,NA())</f>
        <v>#N/A</v>
      </c>
      <c r="R9036" s="2">
        <f>IF(Customer_churn_Table!N9036=1,Customer_churn_Table!H9036,NA())</f>
        <v>0</v>
      </c>
      <c r="S9036" s="2">
        <f>IF(Customer_churn_Table!N9036=1,Customer_churn_Table!R9036,NA())</f>
        <v>965</v>
      </c>
    </row>
    <row r="9037" spans="16:19" x14ac:dyDescent="0.35">
      <c r="P9037" s="2">
        <f>IF(Customer_churn_Table!N9037=0,Customer_churn_Table!H9037,NA())</f>
        <v>2</v>
      </c>
      <c r="Q9037" s="2">
        <f>IF(Customer_churn_Table!N9037=0,Customer_churn_Table!R9037,NA())</f>
        <v>430</v>
      </c>
      <c r="R9037" s="2" t="e">
        <f>IF(Customer_churn_Table!N9037=1,Customer_churn_Table!H9037,NA())</f>
        <v>#N/A</v>
      </c>
      <c r="S9037" s="2" t="e">
        <f>IF(Customer_churn_Table!N9037=1,Customer_churn_Table!R9037,NA())</f>
        <v>#N/A</v>
      </c>
    </row>
    <row r="9038" spans="16:19" x14ac:dyDescent="0.35">
      <c r="P9038" s="2">
        <f>IF(Customer_churn_Table!N9038=0,Customer_churn_Table!H9038,NA())</f>
        <v>3</v>
      </c>
      <c r="Q9038" s="2">
        <f>IF(Customer_churn_Table!N9038=0,Customer_churn_Table!R9038,NA())</f>
        <v>277</v>
      </c>
      <c r="R9038" s="2" t="e">
        <f>IF(Customer_churn_Table!N9038=1,Customer_churn_Table!H9038,NA())</f>
        <v>#N/A</v>
      </c>
      <c r="S9038" s="2" t="e">
        <f>IF(Customer_churn_Table!N9038=1,Customer_churn_Table!R9038,NA())</f>
        <v>#N/A</v>
      </c>
    </row>
    <row r="9039" spans="16:19" x14ac:dyDescent="0.35">
      <c r="P9039" s="2" t="e">
        <f>IF(Customer_churn_Table!N9039=0,Customer_churn_Table!H9039,NA())</f>
        <v>#N/A</v>
      </c>
      <c r="Q9039" s="2" t="e">
        <f>IF(Customer_churn_Table!N9039=0,Customer_churn_Table!R9039,NA())</f>
        <v>#N/A</v>
      </c>
      <c r="R9039" s="2">
        <f>IF(Customer_churn_Table!N9039=1,Customer_churn_Table!H9039,NA())</f>
        <v>1</v>
      </c>
      <c r="S9039" s="2">
        <f>IF(Customer_churn_Table!N9039=1,Customer_churn_Table!R9039,NA())</f>
        <v>576</v>
      </c>
    </row>
    <row r="9040" spans="16:19" x14ac:dyDescent="0.35">
      <c r="P9040" s="2" t="e">
        <f>IF(Customer_churn_Table!N9040=0,Customer_churn_Table!H9040,NA())</f>
        <v>#N/A</v>
      </c>
      <c r="Q9040" s="2" t="e">
        <f>IF(Customer_churn_Table!N9040=0,Customer_churn_Table!R9040,NA())</f>
        <v>#N/A</v>
      </c>
      <c r="R9040" s="2">
        <f>IF(Customer_churn_Table!N9040=1,Customer_churn_Table!H9040,NA())</f>
        <v>8</v>
      </c>
      <c r="S9040" s="2">
        <f>IF(Customer_churn_Table!N9040=1,Customer_churn_Table!R9040,NA())</f>
        <v>642</v>
      </c>
    </row>
    <row r="9041" spans="16:19" x14ac:dyDescent="0.35">
      <c r="P9041" s="2">
        <f>IF(Customer_churn_Table!N9041=0,Customer_churn_Table!H9041,NA())</f>
        <v>1</v>
      </c>
      <c r="Q9041" s="2">
        <f>IF(Customer_churn_Table!N9041=0,Customer_churn_Table!R9041,NA())</f>
        <v>874</v>
      </c>
      <c r="R9041" s="2" t="e">
        <f>IF(Customer_churn_Table!N9041=1,Customer_churn_Table!H9041,NA())</f>
        <v>#N/A</v>
      </c>
      <c r="S9041" s="2" t="e">
        <f>IF(Customer_churn_Table!N9041=1,Customer_churn_Table!R9041,NA())</f>
        <v>#N/A</v>
      </c>
    </row>
    <row r="9042" spans="16:19" x14ac:dyDescent="0.35">
      <c r="P9042" s="2">
        <f>IF(Customer_churn_Table!N9042=0,Customer_churn_Table!H9042,NA())</f>
        <v>3</v>
      </c>
      <c r="Q9042" s="2">
        <f>IF(Customer_churn_Table!N9042=0,Customer_churn_Table!R9042,NA())</f>
        <v>622</v>
      </c>
      <c r="R9042" s="2" t="e">
        <f>IF(Customer_churn_Table!N9042=1,Customer_churn_Table!H9042,NA())</f>
        <v>#N/A</v>
      </c>
      <c r="S9042" s="2" t="e">
        <f>IF(Customer_churn_Table!N9042=1,Customer_churn_Table!R9042,NA())</f>
        <v>#N/A</v>
      </c>
    </row>
    <row r="9043" spans="16:19" x14ac:dyDescent="0.35">
      <c r="P9043" s="2">
        <f>IF(Customer_churn_Table!N9043=0,Customer_churn_Table!H9043,NA())</f>
        <v>5</v>
      </c>
      <c r="Q9043" s="2">
        <f>IF(Customer_churn_Table!N9043=0,Customer_churn_Table!R9043,NA())</f>
        <v>844</v>
      </c>
      <c r="R9043" s="2" t="e">
        <f>IF(Customer_churn_Table!N9043=1,Customer_churn_Table!H9043,NA())</f>
        <v>#N/A</v>
      </c>
      <c r="S9043" s="2" t="e">
        <f>IF(Customer_churn_Table!N9043=1,Customer_churn_Table!R9043,NA())</f>
        <v>#N/A</v>
      </c>
    </row>
    <row r="9044" spans="16:19" x14ac:dyDescent="0.35">
      <c r="P9044" s="2">
        <f>IF(Customer_churn_Table!N9044=0,Customer_churn_Table!H9044,NA())</f>
        <v>5</v>
      </c>
      <c r="Q9044" s="2">
        <f>IF(Customer_churn_Table!N9044=0,Customer_churn_Table!R9044,NA())</f>
        <v>826</v>
      </c>
      <c r="R9044" s="2" t="e">
        <f>IF(Customer_churn_Table!N9044=1,Customer_churn_Table!H9044,NA())</f>
        <v>#N/A</v>
      </c>
      <c r="S9044" s="2" t="e">
        <f>IF(Customer_churn_Table!N9044=1,Customer_churn_Table!R9044,NA())</f>
        <v>#N/A</v>
      </c>
    </row>
    <row r="9045" spans="16:19" x14ac:dyDescent="0.35">
      <c r="P9045" s="2">
        <f>IF(Customer_churn_Table!N9045=0,Customer_churn_Table!H9045,NA())</f>
        <v>5</v>
      </c>
      <c r="Q9045" s="2">
        <f>IF(Customer_churn_Table!N9045=0,Customer_churn_Table!R9045,NA())</f>
        <v>892</v>
      </c>
      <c r="R9045" s="2" t="e">
        <f>IF(Customer_churn_Table!N9045=1,Customer_churn_Table!H9045,NA())</f>
        <v>#N/A</v>
      </c>
      <c r="S9045" s="2" t="e">
        <f>IF(Customer_churn_Table!N9045=1,Customer_churn_Table!R9045,NA())</f>
        <v>#N/A</v>
      </c>
    </row>
    <row r="9046" spans="16:19" x14ac:dyDescent="0.35">
      <c r="P9046" s="2" t="e">
        <f>IF(Customer_churn_Table!N9046=0,Customer_churn_Table!H9046,NA())</f>
        <v>#N/A</v>
      </c>
      <c r="Q9046" s="2" t="e">
        <f>IF(Customer_churn_Table!N9046=0,Customer_churn_Table!R9046,NA())</f>
        <v>#N/A</v>
      </c>
      <c r="R9046" s="2">
        <f>IF(Customer_churn_Table!N9046=1,Customer_churn_Table!H9046,NA())</f>
        <v>1</v>
      </c>
      <c r="S9046" s="2">
        <f>IF(Customer_churn_Table!N9046=1,Customer_churn_Table!R9046,NA())</f>
        <v>762</v>
      </c>
    </row>
    <row r="9047" spans="16:19" x14ac:dyDescent="0.35">
      <c r="P9047" s="2" t="e">
        <f>IF(Customer_churn_Table!N9047=0,Customer_churn_Table!H9047,NA())</f>
        <v>#N/A</v>
      </c>
      <c r="Q9047" s="2" t="e">
        <f>IF(Customer_churn_Table!N9047=0,Customer_churn_Table!R9047,NA())</f>
        <v>#N/A</v>
      </c>
      <c r="R9047" s="2">
        <f>IF(Customer_churn_Table!N9047=1,Customer_churn_Table!H9047,NA())</f>
        <v>5</v>
      </c>
      <c r="S9047" s="2">
        <f>IF(Customer_churn_Table!N9047=1,Customer_churn_Table!R9047,NA())</f>
        <v>969</v>
      </c>
    </row>
    <row r="9048" spans="16:19" x14ac:dyDescent="0.35">
      <c r="P9048" s="2">
        <f>IF(Customer_churn_Table!N9048=0,Customer_churn_Table!H9048,NA())</f>
        <v>4</v>
      </c>
      <c r="Q9048" s="2">
        <f>IF(Customer_churn_Table!N9048=0,Customer_churn_Table!R9048,NA())</f>
        <v>978</v>
      </c>
      <c r="R9048" s="2" t="e">
        <f>IF(Customer_churn_Table!N9048=1,Customer_churn_Table!H9048,NA())</f>
        <v>#N/A</v>
      </c>
      <c r="S9048" s="2" t="e">
        <f>IF(Customer_churn_Table!N9048=1,Customer_churn_Table!R9048,NA())</f>
        <v>#N/A</v>
      </c>
    </row>
    <row r="9049" spans="16:19" x14ac:dyDescent="0.35">
      <c r="P9049" s="2">
        <f>IF(Customer_churn_Table!N9049=0,Customer_churn_Table!H9049,NA())</f>
        <v>9</v>
      </c>
      <c r="Q9049" s="2">
        <f>IF(Customer_churn_Table!N9049=0,Customer_churn_Table!R9049,NA())</f>
        <v>856</v>
      </c>
      <c r="R9049" s="2" t="e">
        <f>IF(Customer_churn_Table!N9049=1,Customer_churn_Table!H9049,NA())</f>
        <v>#N/A</v>
      </c>
      <c r="S9049" s="2" t="e">
        <f>IF(Customer_churn_Table!N9049=1,Customer_churn_Table!R9049,NA())</f>
        <v>#N/A</v>
      </c>
    </row>
    <row r="9050" spans="16:19" x14ac:dyDescent="0.35">
      <c r="P9050" s="2">
        <f>IF(Customer_churn_Table!N9050=0,Customer_churn_Table!H9050,NA())</f>
        <v>5</v>
      </c>
      <c r="Q9050" s="2">
        <f>IF(Customer_churn_Table!N9050=0,Customer_churn_Table!R9050,NA())</f>
        <v>995</v>
      </c>
      <c r="R9050" s="2" t="e">
        <f>IF(Customer_churn_Table!N9050=1,Customer_churn_Table!H9050,NA())</f>
        <v>#N/A</v>
      </c>
      <c r="S9050" s="2" t="e">
        <f>IF(Customer_churn_Table!N9050=1,Customer_churn_Table!R9050,NA())</f>
        <v>#N/A</v>
      </c>
    </row>
    <row r="9051" spans="16:19" x14ac:dyDescent="0.35">
      <c r="P9051" s="2">
        <f>IF(Customer_churn_Table!N9051=0,Customer_churn_Table!H9051,NA())</f>
        <v>6</v>
      </c>
      <c r="Q9051" s="2">
        <f>IF(Customer_churn_Table!N9051=0,Customer_churn_Table!R9051,NA())</f>
        <v>632</v>
      </c>
      <c r="R9051" s="2" t="e">
        <f>IF(Customer_churn_Table!N9051=1,Customer_churn_Table!H9051,NA())</f>
        <v>#N/A</v>
      </c>
      <c r="S9051" s="2" t="e">
        <f>IF(Customer_churn_Table!N9051=1,Customer_churn_Table!R9051,NA())</f>
        <v>#N/A</v>
      </c>
    </row>
    <row r="9052" spans="16:19" x14ac:dyDescent="0.35">
      <c r="P9052" s="2">
        <f>IF(Customer_churn_Table!N9052=0,Customer_churn_Table!H9052,NA())</f>
        <v>9</v>
      </c>
      <c r="Q9052" s="2">
        <f>IF(Customer_churn_Table!N9052=0,Customer_churn_Table!R9052,NA())</f>
        <v>899</v>
      </c>
      <c r="R9052" s="2" t="e">
        <f>IF(Customer_churn_Table!N9052=1,Customer_churn_Table!H9052,NA())</f>
        <v>#N/A</v>
      </c>
      <c r="S9052" s="2" t="e">
        <f>IF(Customer_churn_Table!N9052=1,Customer_churn_Table!R9052,NA())</f>
        <v>#N/A</v>
      </c>
    </row>
    <row r="9053" spans="16:19" x14ac:dyDescent="0.35">
      <c r="P9053" s="2">
        <f>IF(Customer_churn_Table!N9053=0,Customer_churn_Table!H9053,NA())</f>
        <v>6</v>
      </c>
      <c r="Q9053" s="2">
        <f>IF(Customer_churn_Table!N9053=0,Customer_churn_Table!R9053,NA())</f>
        <v>674</v>
      </c>
      <c r="R9053" s="2" t="e">
        <f>IF(Customer_churn_Table!N9053=1,Customer_churn_Table!H9053,NA())</f>
        <v>#N/A</v>
      </c>
      <c r="S9053" s="2" t="e">
        <f>IF(Customer_churn_Table!N9053=1,Customer_churn_Table!R9053,NA())</f>
        <v>#N/A</v>
      </c>
    </row>
    <row r="9054" spans="16:19" x14ac:dyDescent="0.35">
      <c r="P9054" s="2" t="e">
        <f>IF(Customer_churn_Table!N9054=0,Customer_churn_Table!H9054,NA())</f>
        <v>#N/A</v>
      </c>
      <c r="Q9054" s="2" t="e">
        <f>IF(Customer_churn_Table!N9054=0,Customer_churn_Table!R9054,NA())</f>
        <v>#N/A</v>
      </c>
      <c r="R9054" s="2">
        <f>IF(Customer_churn_Table!N9054=1,Customer_churn_Table!H9054,NA())</f>
        <v>5</v>
      </c>
      <c r="S9054" s="2">
        <f>IF(Customer_churn_Table!N9054=1,Customer_churn_Table!R9054,NA())</f>
        <v>245</v>
      </c>
    </row>
    <row r="9055" spans="16:19" x14ac:dyDescent="0.35">
      <c r="P9055" s="2">
        <f>IF(Customer_churn_Table!N9055=0,Customer_churn_Table!H9055,NA())</f>
        <v>3</v>
      </c>
      <c r="Q9055" s="2">
        <f>IF(Customer_churn_Table!N9055=0,Customer_churn_Table!R9055,NA())</f>
        <v>518</v>
      </c>
      <c r="R9055" s="2" t="e">
        <f>IF(Customer_churn_Table!N9055=1,Customer_churn_Table!H9055,NA())</f>
        <v>#N/A</v>
      </c>
      <c r="S9055" s="2" t="e">
        <f>IF(Customer_churn_Table!N9055=1,Customer_churn_Table!R9055,NA())</f>
        <v>#N/A</v>
      </c>
    </row>
    <row r="9056" spans="16:19" x14ac:dyDescent="0.35">
      <c r="P9056" s="2">
        <f>IF(Customer_churn_Table!N9056=0,Customer_churn_Table!H9056,NA())</f>
        <v>5</v>
      </c>
      <c r="Q9056" s="2">
        <f>IF(Customer_churn_Table!N9056=0,Customer_churn_Table!R9056,NA())</f>
        <v>808</v>
      </c>
      <c r="R9056" s="2" t="e">
        <f>IF(Customer_churn_Table!N9056=1,Customer_churn_Table!H9056,NA())</f>
        <v>#N/A</v>
      </c>
      <c r="S9056" s="2" t="e">
        <f>IF(Customer_churn_Table!N9056=1,Customer_churn_Table!R9056,NA())</f>
        <v>#N/A</v>
      </c>
    </row>
    <row r="9057" spans="16:19" x14ac:dyDescent="0.35">
      <c r="P9057" s="2" t="e">
        <f>IF(Customer_churn_Table!N9057=0,Customer_churn_Table!H9057,NA())</f>
        <v>#N/A</v>
      </c>
      <c r="Q9057" s="2" t="e">
        <f>IF(Customer_churn_Table!N9057=0,Customer_churn_Table!R9057,NA())</f>
        <v>#N/A</v>
      </c>
      <c r="R9057" s="2">
        <f>IF(Customer_churn_Table!N9057=1,Customer_churn_Table!H9057,NA())</f>
        <v>2</v>
      </c>
      <c r="S9057" s="2">
        <f>IF(Customer_churn_Table!N9057=1,Customer_churn_Table!R9057,NA())</f>
        <v>660</v>
      </c>
    </row>
    <row r="9058" spans="16:19" x14ac:dyDescent="0.35">
      <c r="P9058" s="2" t="e">
        <f>IF(Customer_churn_Table!N9058=0,Customer_churn_Table!H9058,NA())</f>
        <v>#N/A</v>
      </c>
      <c r="Q9058" s="2" t="e">
        <f>IF(Customer_churn_Table!N9058=0,Customer_churn_Table!R9058,NA())</f>
        <v>#N/A</v>
      </c>
      <c r="R9058" s="2">
        <f>IF(Customer_churn_Table!N9058=1,Customer_churn_Table!H9058,NA())</f>
        <v>8</v>
      </c>
      <c r="S9058" s="2">
        <f>IF(Customer_churn_Table!N9058=1,Customer_churn_Table!R9058,NA())</f>
        <v>453</v>
      </c>
    </row>
    <row r="9059" spans="16:19" x14ac:dyDescent="0.35">
      <c r="P9059" s="2">
        <f>IF(Customer_churn_Table!N9059=0,Customer_churn_Table!H9059,NA())</f>
        <v>0</v>
      </c>
      <c r="Q9059" s="2">
        <f>IF(Customer_churn_Table!N9059=0,Customer_churn_Table!R9059,NA())</f>
        <v>694</v>
      </c>
      <c r="R9059" s="2" t="e">
        <f>IF(Customer_churn_Table!N9059=1,Customer_churn_Table!H9059,NA())</f>
        <v>#N/A</v>
      </c>
      <c r="S9059" s="2" t="e">
        <f>IF(Customer_churn_Table!N9059=1,Customer_churn_Table!R9059,NA())</f>
        <v>#N/A</v>
      </c>
    </row>
    <row r="9060" spans="16:19" x14ac:dyDescent="0.35">
      <c r="P9060" s="2">
        <f>IF(Customer_churn_Table!N9060=0,Customer_churn_Table!H9060,NA())</f>
        <v>6</v>
      </c>
      <c r="Q9060" s="2">
        <f>IF(Customer_churn_Table!N9060=0,Customer_churn_Table!R9060,NA())</f>
        <v>296</v>
      </c>
      <c r="R9060" s="2" t="e">
        <f>IF(Customer_churn_Table!N9060=1,Customer_churn_Table!H9060,NA())</f>
        <v>#N/A</v>
      </c>
      <c r="S9060" s="2" t="e">
        <f>IF(Customer_churn_Table!N9060=1,Customer_churn_Table!R9060,NA())</f>
        <v>#N/A</v>
      </c>
    </row>
    <row r="9061" spans="16:19" x14ac:dyDescent="0.35">
      <c r="P9061" s="2">
        <f>IF(Customer_churn_Table!N9061=0,Customer_churn_Table!H9061,NA())</f>
        <v>9</v>
      </c>
      <c r="Q9061" s="2">
        <f>IF(Customer_churn_Table!N9061=0,Customer_churn_Table!R9061,NA())</f>
        <v>985</v>
      </c>
      <c r="R9061" s="2" t="e">
        <f>IF(Customer_churn_Table!N9061=1,Customer_churn_Table!H9061,NA())</f>
        <v>#N/A</v>
      </c>
      <c r="S9061" s="2" t="e">
        <f>IF(Customer_churn_Table!N9061=1,Customer_churn_Table!R9061,NA())</f>
        <v>#N/A</v>
      </c>
    </row>
    <row r="9062" spans="16:19" x14ac:dyDescent="0.35">
      <c r="P9062" s="2" t="e">
        <f>IF(Customer_churn_Table!N9062=0,Customer_churn_Table!H9062,NA())</f>
        <v>#N/A</v>
      </c>
      <c r="Q9062" s="2" t="e">
        <f>IF(Customer_churn_Table!N9062=0,Customer_churn_Table!R9062,NA())</f>
        <v>#N/A</v>
      </c>
      <c r="R9062" s="2">
        <f>IF(Customer_churn_Table!N9062=1,Customer_churn_Table!H9062,NA())</f>
        <v>1</v>
      </c>
      <c r="S9062" s="2">
        <f>IF(Customer_churn_Table!N9062=1,Customer_churn_Table!R9062,NA())</f>
        <v>797</v>
      </c>
    </row>
    <row r="9063" spans="16:19" x14ac:dyDescent="0.35">
      <c r="P9063" s="2">
        <f>IF(Customer_churn_Table!N9063=0,Customer_churn_Table!H9063,NA())</f>
        <v>1</v>
      </c>
      <c r="Q9063" s="2">
        <f>IF(Customer_churn_Table!N9063=0,Customer_churn_Table!R9063,NA())</f>
        <v>511</v>
      </c>
      <c r="R9063" s="2" t="e">
        <f>IF(Customer_churn_Table!N9063=1,Customer_churn_Table!H9063,NA())</f>
        <v>#N/A</v>
      </c>
      <c r="S9063" s="2" t="e">
        <f>IF(Customer_churn_Table!N9063=1,Customer_churn_Table!R9063,NA())</f>
        <v>#N/A</v>
      </c>
    </row>
    <row r="9064" spans="16:19" x14ac:dyDescent="0.35">
      <c r="P9064" s="2" t="e">
        <f>IF(Customer_churn_Table!N9064=0,Customer_churn_Table!H9064,NA())</f>
        <v>#N/A</v>
      </c>
      <c r="Q9064" s="2" t="e">
        <f>IF(Customer_churn_Table!N9064=0,Customer_churn_Table!R9064,NA())</f>
        <v>#N/A</v>
      </c>
      <c r="R9064" s="2">
        <f>IF(Customer_churn_Table!N9064=1,Customer_churn_Table!H9064,NA())</f>
        <v>3</v>
      </c>
      <c r="S9064" s="2">
        <f>IF(Customer_churn_Table!N9064=1,Customer_churn_Table!R9064,NA())</f>
        <v>608</v>
      </c>
    </row>
    <row r="9065" spans="16:19" x14ac:dyDescent="0.35">
      <c r="P9065" s="2">
        <f>IF(Customer_churn_Table!N9065=0,Customer_churn_Table!H9065,NA())</f>
        <v>3</v>
      </c>
      <c r="Q9065" s="2">
        <f>IF(Customer_churn_Table!N9065=0,Customer_churn_Table!R9065,NA())</f>
        <v>985</v>
      </c>
      <c r="R9065" s="2" t="e">
        <f>IF(Customer_churn_Table!N9065=1,Customer_churn_Table!H9065,NA())</f>
        <v>#N/A</v>
      </c>
      <c r="S9065" s="2" t="e">
        <f>IF(Customer_churn_Table!N9065=1,Customer_churn_Table!R9065,NA())</f>
        <v>#N/A</v>
      </c>
    </row>
    <row r="9066" spans="16:19" x14ac:dyDescent="0.35">
      <c r="P9066" s="2">
        <f>IF(Customer_churn_Table!N9066=0,Customer_churn_Table!H9066,NA())</f>
        <v>2</v>
      </c>
      <c r="Q9066" s="2">
        <f>IF(Customer_churn_Table!N9066=0,Customer_churn_Table!R9066,NA())</f>
        <v>596</v>
      </c>
      <c r="R9066" s="2" t="e">
        <f>IF(Customer_churn_Table!N9066=1,Customer_churn_Table!H9066,NA())</f>
        <v>#N/A</v>
      </c>
      <c r="S9066" s="2" t="e">
        <f>IF(Customer_churn_Table!N9066=1,Customer_churn_Table!R9066,NA())</f>
        <v>#N/A</v>
      </c>
    </row>
    <row r="9067" spans="16:19" x14ac:dyDescent="0.35">
      <c r="P9067" s="2">
        <f>IF(Customer_churn_Table!N9067=0,Customer_churn_Table!H9067,NA())</f>
        <v>7</v>
      </c>
      <c r="Q9067" s="2">
        <f>IF(Customer_churn_Table!N9067=0,Customer_churn_Table!R9067,NA())</f>
        <v>356</v>
      </c>
      <c r="R9067" s="2" t="e">
        <f>IF(Customer_churn_Table!N9067=1,Customer_churn_Table!H9067,NA())</f>
        <v>#N/A</v>
      </c>
      <c r="S9067" s="2" t="e">
        <f>IF(Customer_churn_Table!N9067=1,Customer_churn_Table!R9067,NA())</f>
        <v>#N/A</v>
      </c>
    </row>
    <row r="9068" spans="16:19" x14ac:dyDescent="0.35">
      <c r="P9068" s="2">
        <f>IF(Customer_churn_Table!N9068=0,Customer_churn_Table!H9068,NA())</f>
        <v>5</v>
      </c>
      <c r="Q9068" s="2">
        <f>IF(Customer_churn_Table!N9068=0,Customer_churn_Table!R9068,NA())</f>
        <v>264</v>
      </c>
      <c r="R9068" s="2" t="e">
        <f>IF(Customer_churn_Table!N9068=1,Customer_churn_Table!H9068,NA())</f>
        <v>#N/A</v>
      </c>
      <c r="S9068" s="2" t="e">
        <f>IF(Customer_churn_Table!N9068=1,Customer_churn_Table!R9068,NA())</f>
        <v>#N/A</v>
      </c>
    </row>
    <row r="9069" spans="16:19" x14ac:dyDescent="0.35">
      <c r="P9069" s="2">
        <f>IF(Customer_churn_Table!N9069=0,Customer_churn_Table!H9069,NA())</f>
        <v>9</v>
      </c>
      <c r="Q9069" s="2">
        <f>IF(Customer_churn_Table!N9069=0,Customer_churn_Table!R9069,NA())</f>
        <v>981</v>
      </c>
      <c r="R9069" s="2" t="e">
        <f>IF(Customer_churn_Table!N9069=1,Customer_churn_Table!H9069,NA())</f>
        <v>#N/A</v>
      </c>
      <c r="S9069" s="2" t="e">
        <f>IF(Customer_churn_Table!N9069=1,Customer_churn_Table!R9069,NA())</f>
        <v>#N/A</v>
      </c>
    </row>
    <row r="9070" spans="16:19" x14ac:dyDescent="0.35">
      <c r="P9070" s="2">
        <f>IF(Customer_churn_Table!N9070=0,Customer_churn_Table!H9070,NA())</f>
        <v>1</v>
      </c>
      <c r="Q9070" s="2">
        <f>IF(Customer_churn_Table!N9070=0,Customer_churn_Table!R9070,NA())</f>
        <v>740</v>
      </c>
      <c r="R9070" s="2" t="e">
        <f>IF(Customer_churn_Table!N9070=1,Customer_churn_Table!H9070,NA())</f>
        <v>#N/A</v>
      </c>
      <c r="S9070" s="2" t="e">
        <f>IF(Customer_churn_Table!N9070=1,Customer_churn_Table!R9070,NA())</f>
        <v>#N/A</v>
      </c>
    </row>
    <row r="9071" spans="16:19" x14ac:dyDescent="0.35">
      <c r="P9071" s="2" t="e">
        <f>IF(Customer_churn_Table!N9071=0,Customer_churn_Table!H9071,NA())</f>
        <v>#N/A</v>
      </c>
      <c r="Q9071" s="2" t="e">
        <f>IF(Customer_churn_Table!N9071=0,Customer_churn_Table!R9071,NA())</f>
        <v>#N/A</v>
      </c>
      <c r="R9071" s="2">
        <f>IF(Customer_churn_Table!N9071=1,Customer_churn_Table!H9071,NA())</f>
        <v>4</v>
      </c>
      <c r="S9071" s="2">
        <f>IF(Customer_churn_Table!N9071=1,Customer_churn_Table!R9071,NA())</f>
        <v>707</v>
      </c>
    </row>
    <row r="9072" spans="16:19" x14ac:dyDescent="0.35">
      <c r="P9072" s="2">
        <f>IF(Customer_churn_Table!N9072=0,Customer_churn_Table!H9072,NA())</f>
        <v>1</v>
      </c>
      <c r="Q9072" s="2">
        <f>IF(Customer_churn_Table!N9072=0,Customer_churn_Table!R9072,NA())</f>
        <v>855</v>
      </c>
      <c r="R9072" s="2" t="e">
        <f>IF(Customer_churn_Table!N9072=1,Customer_churn_Table!H9072,NA())</f>
        <v>#N/A</v>
      </c>
      <c r="S9072" s="2" t="e">
        <f>IF(Customer_churn_Table!N9072=1,Customer_churn_Table!R9072,NA())</f>
        <v>#N/A</v>
      </c>
    </row>
    <row r="9073" spans="16:19" x14ac:dyDescent="0.35">
      <c r="P9073" s="2">
        <f>IF(Customer_churn_Table!N9073=0,Customer_churn_Table!H9073,NA())</f>
        <v>3</v>
      </c>
      <c r="Q9073" s="2">
        <f>IF(Customer_churn_Table!N9073=0,Customer_churn_Table!R9073,NA())</f>
        <v>412</v>
      </c>
      <c r="R9073" s="2" t="e">
        <f>IF(Customer_churn_Table!N9073=1,Customer_churn_Table!H9073,NA())</f>
        <v>#N/A</v>
      </c>
      <c r="S9073" s="2" t="e">
        <f>IF(Customer_churn_Table!N9073=1,Customer_churn_Table!R9073,NA())</f>
        <v>#N/A</v>
      </c>
    </row>
    <row r="9074" spans="16:19" x14ac:dyDescent="0.35">
      <c r="P9074" s="2">
        <f>IF(Customer_churn_Table!N9074=0,Customer_churn_Table!H9074,NA())</f>
        <v>6</v>
      </c>
      <c r="Q9074" s="2">
        <f>IF(Customer_churn_Table!N9074=0,Customer_churn_Table!R9074,NA())</f>
        <v>286</v>
      </c>
      <c r="R9074" s="2" t="e">
        <f>IF(Customer_churn_Table!N9074=1,Customer_churn_Table!H9074,NA())</f>
        <v>#N/A</v>
      </c>
      <c r="S9074" s="2" t="e">
        <f>IF(Customer_churn_Table!N9074=1,Customer_churn_Table!R9074,NA())</f>
        <v>#N/A</v>
      </c>
    </row>
    <row r="9075" spans="16:19" x14ac:dyDescent="0.35">
      <c r="P9075" s="2" t="e">
        <f>IF(Customer_churn_Table!N9075=0,Customer_churn_Table!H9075,NA())</f>
        <v>#N/A</v>
      </c>
      <c r="Q9075" s="2" t="e">
        <f>IF(Customer_churn_Table!N9075=0,Customer_churn_Table!R9075,NA())</f>
        <v>#N/A</v>
      </c>
      <c r="R9075" s="2">
        <f>IF(Customer_churn_Table!N9075=1,Customer_churn_Table!H9075,NA())</f>
        <v>5</v>
      </c>
      <c r="S9075" s="2">
        <f>IF(Customer_churn_Table!N9075=1,Customer_churn_Table!R9075,NA())</f>
        <v>476</v>
      </c>
    </row>
    <row r="9076" spans="16:19" x14ac:dyDescent="0.35">
      <c r="P9076" s="2">
        <f>IF(Customer_churn_Table!N9076=0,Customer_churn_Table!H9076,NA())</f>
        <v>5</v>
      </c>
      <c r="Q9076" s="2">
        <f>IF(Customer_churn_Table!N9076=0,Customer_churn_Table!R9076,NA())</f>
        <v>445</v>
      </c>
      <c r="R9076" s="2" t="e">
        <f>IF(Customer_churn_Table!N9076=1,Customer_churn_Table!H9076,NA())</f>
        <v>#N/A</v>
      </c>
      <c r="S9076" s="2" t="e">
        <f>IF(Customer_churn_Table!N9076=1,Customer_churn_Table!R9076,NA())</f>
        <v>#N/A</v>
      </c>
    </row>
    <row r="9077" spans="16:19" x14ac:dyDescent="0.35">
      <c r="P9077" s="2" t="e">
        <f>IF(Customer_churn_Table!N9077=0,Customer_churn_Table!H9077,NA())</f>
        <v>#N/A</v>
      </c>
      <c r="Q9077" s="2" t="e">
        <f>IF(Customer_churn_Table!N9077=0,Customer_churn_Table!R9077,NA())</f>
        <v>#N/A</v>
      </c>
      <c r="R9077" s="2">
        <f>IF(Customer_churn_Table!N9077=1,Customer_churn_Table!H9077,NA())</f>
        <v>9</v>
      </c>
      <c r="S9077" s="2">
        <f>IF(Customer_churn_Table!N9077=1,Customer_churn_Table!R9077,NA())</f>
        <v>359</v>
      </c>
    </row>
    <row r="9078" spans="16:19" x14ac:dyDescent="0.35">
      <c r="P9078" s="2">
        <f>IF(Customer_churn_Table!N9078=0,Customer_churn_Table!H9078,NA())</f>
        <v>1</v>
      </c>
      <c r="Q9078" s="2">
        <f>IF(Customer_churn_Table!N9078=0,Customer_churn_Table!R9078,NA())</f>
        <v>871</v>
      </c>
      <c r="R9078" s="2" t="e">
        <f>IF(Customer_churn_Table!N9078=1,Customer_churn_Table!H9078,NA())</f>
        <v>#N/A</v>
      </c>
      <c r="S9078" s="2" t="e">
        <f>IF(Customer_churn_Table!N9078=1,Customer_churn_Table!R9078,NA())</f>
        <v>#N/A</v>
      </c>
    </row>
    <row r="9079" spans="16:19" x14ac:dyDescent="0.35">
      <c r="P9079" s="2">
        <f>IF(Customer_churn_Table!N9079=0,Customer_churn_Table!H9079,NA())</f>
        <v>8</v>
      </c>
      <c r="Q9079" s="2">
        <f>IF(Customer_churn_Table!N9079=0,Customer_churn_Table!R9079,NA())</f>
        <v>694</v>
      </c>
      <c r="R9079" s="2" t="e">
        <f>IF(Customer_churn_Table!N9079=1,Customer_churn_Table!H9079,NA())</f>
        <v>#N/A</v>
      </c>
      <c r="S9079" s="2" t="e">
        <f>IF(Customer_churn_Table!N9079=1,Customer_churn_Table!R9079,NA())</f>
        <v>#N/A</v>
      </c>
    </row>
    <row r="9080" spans="16:19" x14ac:dyDescent="0.35">
      <c r="P9080" s="2" t="e">
        <f>IF(Customer_churn_Table!N9080=0,Customer_churn_Table!H9080,NA())</f>
        <v>#N/A</v>
      </c>
      <c r="Q9080" s="2" t="e">
        <f>IF(Customer_churn_Table!N9080=0,Customer_churn_Table!R9080,NA())</f>
        <v>#N/A</v>
      </c>
      <c r="R9080" s="2">
        <f>IF(Customer_churn_Table!N9080=1,Customer_churn_Table!H9080,NA())</f>
        <v>7</v>
      </c>
      <c r="S9080" s="2">
        <f>IF(Customer_churn_Table!N9080=1,Customer_churn_Table!R9080,NA())</f>
        <v>309</v>
      </c>
    </row>
    <row r="9081" spans="16:19" x14ac:dyDescent="0.35">
      <c r="P9081" s="2">
        <f>IF(Customer_churn_Table!N9081=0,Customer_churn_Table!H9081,NA())</f>
        <v>1</v>
      </c>
      <c r="Q9081" s="2">
        <f>IF(Customer_churn_Table!N9081=0,Customer_churn_Table!R9081,NA())</f>
        <v>638</v>
      </c>
      <c r="R9081" s="2" t="e">
        <f>IF(Customer_churn_Table!N9081=1,Customer_churn_Table!H9081,NA())</f>
        <v>#N/A</v>
      </c>
      <c r="S9081" s="2" t="e">
        <f>IF(Customer_churn_Table!N9081=1,Customer_churn_Table!R9081,NA())</f>
        <v>#N/A</v>
      </c>
    </row>
    <row r="9082" spans="16:19" x14ac:dyDescent="0.35">
      <c r="P9082" s="2">
        <f>IF(Customer_churn_Table!N9082=0,Customer_churn_Table!H9082,NA())</f>
        <v>6</v>
      </c>
      <c r="Q9082" s="2">
        <f>IF(Customer_churn_Table!N9082=0,Customer_churn_Table!R9082,NA())</f>
        <v>774</v>
      </c>
      <c r="R9082" s="2" t="e">
        <f>IF(Customer_churn_Table!N9082=1,Customer_churn_Table!H9082,NA())</f>
        <v>#N/A</v>
      </c>
      <c r="S9082" s="2" t="e">
        <f>IF(Customer_churn_Table!N9082=1,Customer_churn_Table!R9082,NA())</f>
        <v>#N/A</v>
      </c>
    </row>
    <row r="9083" spans="16:19" x14ac:dyDescent="0.35">
      <c r="P9083" s="2">
        <f>IF(Customer_churn_Table!N9083=0,Customer_churn_Table!H9083,NA())</f>
        <v>7</v>
      </c>
      <c r="Q9083" s="2">
        <f>IF(Customer_churn_Table!N9083=0,Customer_churn_Table!R9083,NA())</f>
        <v>421</v>
      </c>
      <c r="R9083" s="2" t="e">
        <f>IF(Customer_churn_Table!N9083=1,Customer_churn_Table!H9083,NA())</f>
        <v>#N/A</v>
      </c>
      <c r="S9083" s="2" t="e">
        <f>IF(Customer_churn_Table!N9083=1,Customer_churn_Table!R9083,NA())</f>
        <v>#N/A</v>
      </c>
    </row>
    <row r="9084" spans="16:19" x14ac:dyDescent="0.35">
      <c r="P9084" s="2">
        <f>IF(Customer_churn_Table!N9084=0,Customer_churn_Table!H9084,NA())</f>
        <v>5</v>
      </c>
      <c r="Q9084" s="2">
        <f>IF(Customer_churn_Table!N9084=0,Customer_churn_Table!R9084,NA())</f>
        <v>760</v>
      </c>
      <c r="R9084" s="2" t="e">
        <f>IF(Customer_churn_Table!N9084=1,Customer_churn_Table!H9084,NA())</f>
        <v>#N/A</v>
      </c>
      <c r="S9084" s="2" t="e">
        <f>IF(Customer_churn_Table!N9084=1,Customer_churn_Table!R9084,NA())</f>
        <v>#N/A</v>
      </c>
    </row>
    <row r="9085" spans="16:19" x14ac:dyDescent="0.35">
      <c r="P9085" s="2">
        <f>IF(Customer_churn_Table!N9085=0,Customer_churn_Table!H9085,NA())</f>
        <v>8</v>
      </c>
      <c r="Q9085" s="2">
        <f>IF(Customer_churn_Table!N9085=0,Customer_churn_Table!R9085,NA())</f>
        <v>778</v>
      </c>
      <c r="R9085" s="2" t="e">
        <f>IF(Customer_churn_Table!N9085=1,Customer_churn_Table!H9085,NA())</f>
        <v>#N/A</v>
      </c>
      <c r="S9085" s="2" t="e">
        <f>IF(Customer_churn_Table!N9085=1,Customer_churn_Table!R9085,NA())</f>
        <v>#N/A</v>
      </c>
    </row>
    <row r="9086" spans="16:19" x14ac:dyDescent="0.35">
      <c r="P9086" s="2" t="e">
        <f>IF(Customer_churn_Table!N9086=0,Customer_churn_Table!H9086,NA())</f>
        <v>#N/A</v>
      </c>
      <c r="Q9086" s="2" t="e">
        <f>IF(Customer_churn_Table!N9086=0,Customer_churn_Table!R9086,NA())</f>
        <v>#N/A</v>
      </c>
      <c r="R9086" s="2">
        <f>IF(Customer_churn_Table!N9086=1,Customer_churn_Table!H9086,NA())</f>
        <v>6</v>
      </c>
      <c r="S9086" s="2">
        <f>IF(Customer_churn_Table!N9086=1,Customer_churn_Table!R9086,NA())</f>
        <v>510</v>
      </c>
    </row>
    <row r="9087" spans="16:19" x14ac:dyDescent="0.35">
      <c r="P9087" s="2">
        <f>IF(Customer_churn_Table!N9087=0,Customer_churn_Table!H9087,NA())</f>
        <v>5</v>
      </c>
      <c r="Q9087" s="2">
        <f>IF(Customer_churn_Table!N9087=0,Customer_churn_Table!R9087,NA())</f>
        <v>915</v>
      </c>
      <c r="R9087" s="2" t="e">
        <f>IF(Customer_churn_Table!N9087=1,Customer_churn_Table!H9087,NA())</f>
        <v>#N/A</v>
      </c>
      <c r="S9087" s="2" t="e">
        <f>IF(Customer_churn_Table!N9087=1,Customer_churn_Table!R9087,NA())</f>
        <v>#N/A</v>
      </c>
    </row>
    <row r="9088" spans="16:19" x14ac:dyDescent="0.35">
      <c r="P9088" s="2">
        <f>IF(Customer_churn_Table!N9088=0,Customer_churn_Table!H9088,NA())</f>
        <v>2</v>
      </c>
      <c r="Q9088" s="2">
        <f>IF(Customer_churn_Table!N9088=0,Customer_churn_Table!R9088,NA())</f>
        <v>373</v>
      </c>
      <c r="R9088" s="2" t="e">
        <f>IF(Customer_churn_Table!N9088=1,Customer_churn_Table!H9088,NA())</f>
        <v>#N/A</v>
      </c>
      <c r="S9088" s="2" t="e">
        <f>IF(Customer_churn_Table!N9088=1,Customer_churn_Table!R9088,NA())</f>
        <v>#N/A</v>
      </c>
    </row>
    <row r="9089" spans="16:19" x14ac:dyDescent="0.35">
      <c r="P9089" s="2">
        <f>IF(Customer_churn_Table!N9089=0,Customer_churn_Table!H9089,NA())</f>
        <v>3</v>
      </c>
      <c r="Q9089" s="2">
        <f>IF(Customer_churn_Table!N9089=0,Customer_churn_Table!R9089,NA())</f>
        <v>253</v>
      </c>
      <c r="R9089" s="2" t="e">
        <f>IF(Customer_churn_Table!N9089=1,Customer_churn_Table!H9089,NA())</f>
        <v>#N/A</v>
      </c>
      <c r="S9089" s="2" t="e">
        <f>IF(Customer_churn_Table!N9089=1,Customer_churn_Table!R9089,NA())</f>
        <v>#N/A</v>
      </c>
    </row>
    <row r="9090" spans="16:19" x14ac:dyDescent="0.35">
      <c r="P9090" s="2" t="e">
        <f>IF(Customer_churn_Table!N9090=0,Customer_churn_Table!H9090,NA())</f>
        <v>#N/A</v>
      </c>
      <c r="Q9090" s="2" t="e">
        <f>IF(Customer_churn_Table!N9090=0,Customer_churn_Table!R9090,NA())</f>
        <v>#N/A</v>
      </c>
      <c r="R9090" s="2">
        <f>IF(Customer_churn_Table!N9090=1,Customer_churn_Table!H9090,NA())</f>
        <v>8</v>
      </c>
      <c r="S9090" s="2">
        <f>IF(Customer_churn_Table!N9090=1,Customer_churn_Table!R9090,NA())</f>
        <v>666</v>
      </c>
    </row>
    <row r="9091" spans="16:19" x14ac:dyDescent="0.35">
      <c r="P9091" s="2">
        <f>IF(Customer_churn_Table!N9091=0,Customer_churn_Table!H9091,NA())</f>
        <v>4</v>
      </c>
      <c r="Q9091" s="2">
        <f>IF(Customer_churn_Table!N9091=0,Customer_churn_Table!R9091,NA())</f>
        <v>626</v>
      </c>
      <c r="R9091" s="2" t="e">
        <f>IF(Customer_churn_Table!N9091=1,Customer_churn_Table!H9091,NA())</f>
        <v>#N/A</v>
      </c>
      <c r="S9091" s="2" t="e">
        <f>IF(Customer_churn_Table!N9091=1,Customer_churn_Table!R9091,NA())</f>
        <v>#N/A</v>
      </c>
    </row>
    <row r="9092" spans="16:19" x14ac:dyDescent="0.35">
      <c r="P9092" s="2">
        <f>IF(Customer_churn_Table!N9092=0,Customer_churn_Table!H9092,NA())</f>
        <v>5</v>
      </c>
      <c r="Q9092" s="2">
        <f>IF(Customer_churn_Table!N9092=0,Customer_churn_Table!R9092,NA())</f>
        <v>754</v>
      </c>
      <c r="R9092" s="2" t="e">
        <f>IF(Customer_churn_Table!N9092=1,Customer_churn_Table!H9092,NA())</f>
        <v>#N/A</v>
      </c>
      <c r="S9092" s="2" t="e">
        <f>IF(Customer_churn_Table!N9092=1,Customer_churn_Table!R9092,NA())</f>
        <v>#N/A</v>
      </c>
    </row>
    <row r="9093" spans="16:19" x14ac:dyDescent="0.35">
      <c r="P9093" s="2">
        <f>IF(Customer_churn_Table!N9093=0,Customer_churn_Table!H9093,NA())</f>
        <v>6</v>
      </c>
      <c r="Q9093" s="2">
        <f>IF(Customer_churn_Table!N9093=0,Customer_churn_Table!R9093,NA())</f>
        <v>966</v>
      </c>
      <c r="R9093" s="2" t="e">
        <f>IF(Customer_churn_Table!N9093=1,Customer_churn_Table!H9093,NA())</f>
        <v>#N/A</v>
      </c>
      <c r="S9093" s="2" t="e">
        <f>IF(Customer_churn_Table!N9093=1,Customer_churn_Table!R9093,NA())</f>
        <v>#N/A</v>
      </c>
    </row>
    <row r="9094" spans="16:19" x14ac:dyDescent="0.35">
      <c r="P9094" s="2" t="e">
        <f>IF(Customer_churn_Table!N9094=0,Customer_churn_Table!H9094,NA())</f>
        <v>#N/A</v>
      </c>
      <c r="Q9094" s="2" t="e">
        <f>IF(Customer_churn_Table!N9094=0,Customer_churn_Table!R9094,NA())</f>
        <v>#N/A</v>
      </c>
      <c r="R9094" s="2">
        <f>IF(Customer_churn_Table!N9094=1,Customer_churn_Table!H9094,NA())</f>
        <v>2</v>
      </c>
      <c r="S9094" s="2">
        <f>IF(Customer_churn_Table!N9094=1,Customer_churn_Table!R9094,NA())</f>
        <v>399</v>
      </c>
    </row>
    <row r="9095" spans="16:19" x14ac:dyDescent="0.35">
      <c r="P9095" s="2">
        <f>IF(Customer_churn_Table!N9095=0,Customer_churn_Table!H9095,NA())</f>
        <v>4</v>
      </c>
      <c r="Q9095" s="2">
        <f>IF(Customer_churn_Table!N9095=0,Customer_churn_Table!R9095,NA())</f>
        <v>371</v>
      </c>
      <c r="R9095" s="2" t="e">
        <f>IF(Customer_churn_Table!N9095=1,Customer_churn_Table!H9095,NA())</f>
        <v>#N/A</v>
      </c>
      <c r="S9095" s="2" t="e">
        <f>IF(Customer_churn_Table!N9095=1,Customer_churn_Table!R9095,NA())</f>
        <v>#N/A</v>
      </c>
    </row>
    <row r="9096" spans="16:19" x14ac:dyDescent="0.35">
      <c r="P9096" s="2">
        <f>IF(Customer_churn_Table!N9096=0,Customer_churn_Table!H9096,NA())</f>
        <v>0</v>
      </c>
      <c r="Q9096" s="2">
        <f>IF(Customer_churn_Table!N9096=0,Customer_churn_Table!R9096,NA())</f>
        <v>238</v>
      </c>
      <c r="R9096" s="2" t="e">
        <f>IF(Customer_churn_Table!N9096=1,Customer_churn_Table!H9096,NA())</f>
        <v>#N/A</v>
      </c>
      <c r="S9096" s="2" t="e">
        <f>IF(Customer_churn_Table!N9096=1,Customer_churn_Table!R9096,NA())</f>
        <v>#N/A</v>
      </c>
    </row>
    <row r="9097" spans="16:19" x14ac:dyDescent="0.35">
      <c r="P9097" s="2">
        <f>IF(Customer_churn_Table!N9097=0,Customer_churn_Table!H9097,NA())</f>
        <v>2</v>
      </c>
      <c r="Q9097" s="2">
        <f>IF(Customer_churn_Table!N9097=0,Customer_churn_Table!R9097,NA())</f>
        <v>264</v>
      </c>
      <c r="R9097" s="2" t="e">
        <f>IF(Customer_churn_Table!N9097=1,Customer_churn_Table!H9097,NA())</f>
        <v>#N/A</v>
      </c>
      <c r="S9097" s="2" t="e">
        <f>IF(Customer_churn_Table!N9097=1,Customer_churn_Table!R9097,NA())</f>
        <v>#N/A</v>
      </c>
    </row>
    <row r="9098" spans="16:19" x14ac:dyDescent="0.35">
      <c r="P9098" s="2">
        <f>IF(Customer_churn_Table!N9098=0,Customer_churn_Table!H9098,NA())</f>
        <v>9</v>
      </c>
      <c r="Q9098" s="2">
        <f>IF(Customer_churn_Table!N9098=0,Customer_churn_Table!R9098,NA())</f>
        <v>255</v>
      </c>
      <c r="R9098" s="2" t="e">
        <f>IF(Customer_churn_Table!N9098=1,Customer_churn_Table!H9098,NA())</f>
        <v>#N/A</v>
      </c>
      <c r="S9098" s="2" t="e">
        <f>IF(Customer_churn_Table!N9098=1,Customer_churn_Table!R9098,NA())</f>
        <v>#N/A</v>
      </c>
    </row>
    <row r="9099" spans="16:19" x14ac:dyDescent="0.35">
      <c r="P9099" s="2">
        <f>IF(Customer_churn_Table!N9099=0,Customer_churn_Table!H9099,NA())</f>
        <v>7</v>
      </c>
      <c r="Q9099" s="2">
        <f>IF(Customer_churn_Table!N9099=0,Customer_churn_Table!R9099,NA())</f>
        <v>937</v>
      </c>
      <c r="R9099" s="2" t="e">
        <f>IF(Customer_churn_Table!N9099=1,Customer_churn_Table!H9099,NA())</f>
        <v>#N/A</v>
      </c>
      <c r="S9099" s="2" t="e">
        <f>IF(Customer_churn_Table!N9099=1,Customer_churn_Table!R9099,NA())</f>
        <v>#N/A</v>
      </c>
    </row>
    <row r="9100" spans="16:19" x14ac:dyDescent="0.35">
      <c r="P9100" s="2">
        <f>IF(Customer_churn_Table!N9100=0,Customer_churn_Table!H9100,NA())</f>
        <v>5</v>
      </c>
      <c r="Q9100" s="2">
        <f>IF(Customer_churn_Table!N9100=0,Customer_churn_Table!R9100,NA())</f>
        <v>628</v>
      </c>
      <c r="R9100" s="2" t="e">
        <f>IF(Customer_churn_Table!N9100=1,Customer_churn_Table!H9100,NA())</f>
        <v>#N/A</v>
      </c>
      <c r="S9100" s="2" t="e">
        <f>IF(Customer_churn_Table!N9100=1,Customer_churn_Table!R9100,NA())</f>
        <v>#N/A</v>
      </c>
    </row>
    <row r="9101" spans="16:19" x14ac:dyDescent="0.35">
      <c r="P9101" s="2">
        <f>IF(Customer_churn_Table!N9101=0,Customer_churn_Table!H9101,NA())</f>
        <v>2</v>
      </c>
      <c r="Q9101" s="2">
        <f>IF(Customer_churn_Table!N9101=0,Customer_churn_Table!R9101,NA())</f>
        <v>252</v>
      </c>
      <c r="R9101" s="2" t="e">
        <f>IF(Customer_churn_Table!N9101=1,Customer_churn_Table!H9101,NA())</f>
        <v>#N/A</v>
      </c>
      <c r="S9101" s="2" t="e">
        <f>IF(Customer_churn_Table!N9101=1,Customer_churn_Table!R9101,NA())</f>
        <v>#N/A</v>
      </c>
    </row>
    <row r="9102" spans="16:19" x14ac:dyDescent="0.35">
      <c r="P9102" s="2">
        <f>IF(Customer_churn_Table!N9102=0,Customer_churn_Table!H9102,NA())</f>
        <v>6</v>
      </c>
      <c r="Q9102" s="2">
        <f>IF(Customer_churn_Table!N9102=0,Customer_churn_Table!R9102,NA())</f>
        <v>710</v>
      </c>
      <c r="R9102" s="2" t="e">
        <f>IF(Customer_churn_Table!N9102=1,Customer_churn_Table!H9102,NA())</f>
        <v>#N/A</v>
      </c>
      <c r="S9102" s="2" t="e">
        <f>IF(Customer_churn_Table!N9102=1,Customer_churn_Table!R9102,NA())</f>
        <v>#N/A</v>
      </c>
    </row>
    <row r="9103" spans="16:19" x14ac:dyDescent="0.35">
      <c r="P9103" s="2">
        <f>IF(Customer_churn_Table!N9103=0,Customer_churn_Table!H9103,NA())</f>
        <v>6</v>
      </c>
      <c r="Q9103" s="2">
        <f>IF(Customer_churn_Table!N9103=0,Customer_churn_Table!R9103,NA())</f>
        <v>486</v>
      </c>
      <c r="R9103" s="2" t="e">
        <f>IF(Customer_churn_Table!N9103=1,Customer_churn_Table!H9103,NA())</f>
        <v>#N/A</v>
      </c>
      <c r="S9103" s="2" t="e">
        <f>IF(Customer_churn_Table!N9103=1,Customer_churn_Table!R9103,NA())</f>
        <v>#N/A</v>
      </c>
    </row>
    <row r="9104" spans="16:19" x14ac:dyDescent="0.35">
      <c r="P9104" s="2">
        <f>IF(Customer_churn_Table!N9104=0,Customer_churn_Table!H9104,NA())</f>
        <v>2</v>
      </c>
      <c r="Q9104" s="2">
        <f>IF(Customer_churn_Table!N9104=0,Customer_churn_Table!R9104,NA())</f>
        <v>335</v>
      </c>
      <c r="R9104" s="2" t="e">
        <f>IF(Customer_churn_Table!N9104=1,Customer_churn_Table!H9104,NA())</f>
        <v>#N/A</v>
      </c>
      <c r="S9104" s="2" t="e">
        <f>IF(Customer_churn_Table!N9104=1,Customer_churn_Table!R9104,NA())</f>
        <v>#N/A</v>
      </c>
    </row>
    <row r="9105" spans="16:19" x14ac:dyDescent="0.35">
      <c r="P9105" s="2">
        <f>IF(Customer_churn_Table!N9105=0,Customer_churn_Table!H9105,NA())</f>
        <v>3</v>
      </c>
      <c r="Q9105" s="2">
        <f>IF(Customer_churn_Table!N9105=0,Customer_churn_Table!R9105,NA())</f>
        <v>556</v>
      </c>
      <c r="R9105" s="2" t="e">
        <f>IF(Customer_churn_Table!N9105=1,Customer_churn_Table!H9105,NA())</f>
        <v>#N/A</v>
      </c>
      <c r="S9105" s="2" t="e">
        <f>IF(Customer_churn_Table!N9105=1,Customer_churn_Table!R9105,NA())</f>
        <v>#N/A</v>
      </c>
    </row>
    <row r="9106" spans="16:19" x14ac:dyDescent="0.35">
      <c r="P9106" s="2" t="e">
        <f>IF(Customer_churn_Table!N9106=0,Customer_churn_Table!H9106,NA())</f>
        <v>#N/A</v>
      </c>
      <c r="Q9106" s="2" t="e">
        <f>IF(Customer_churn_Table!N9106=0,Customer_churn_Table!R9106,NA())</f>
        <v>#N/A</v>
      </c>
      <c r="R9106" s="2">
        <f>IF(Customer_churn_Table!N9106=1,Customer_churn_Table!H9106,NA())</f>
        <v>6</v>
      </c>
      <c r="S9106" s="2">
        <f>IF(Customer_churn_Table!N9106=1,Customer_churn_Table!R9106,NA())</f>
        <v>248</v>
      </c>
    </row>
    <row r="9107" spans="16:19" x14ac:dyDescent="0.35">
      <c r="P9107" s="2">
        <f>IF(Customer_churn_Table!N9107=0,Customer_churn_Table!H9107,NA())</f>
        <v>5</v>
      </c>
      <c r="Q9107" s="2">
        <f>IF(Customer_churn_Table!N9107=0,Customer_churn_Table!R9107,NA())</f>
        <v>967</v>
      </c>
      <c r="R9107" s="2" t="e">
        <f>IF(Customer_churn_Table!N9107=1,Customer_churn_Table!H9107,NA())</f>
        <v>#N/A</v>
      </c>
      <c r="S9107" s="2" t="e">
        <f>IF(Customer_churn_Table!N9107=1,Customer_churn_Table!R9107,NA())</f>
        <v>#N/A</v>
      </c>
    </row>
    <row r="9108" spans="16:19" x14ac:dyDescent="0.35">
      <c r="P9108" s="2" t="e">
        <f>IF(Customer_churn_Table!N9108=0,Customer_churn_Table!H9108,NA())</f>
        <v>#N/A</v>
      </c>
      <c r="Q9108" s="2" t="e">
        <f>IF(Customer_churn_Table!N9108=0,Customer_churn_Table!R9108,NA())</f>
        <v>#N/A</v>
      </c>
      <c r="R9108" s="2">
        <f>IF(Customer_churn_Table!N9108=1,Customer_churn_Table!H9108,NA())</f>
        <v>10</v>
      </c>
      <c r="S9108" s="2">
        <f>IF(Customer_churn_Table!N9108=1,Customer_churn_Table!R9108,NA())</f>
        <v>352</v>
      </c>
    </row>
    <row r="9109" spans="16:19" x14ac:dyDescent="0.35">
      <c r="P9109" s="2">
        <f>IF(Customer_churn_Table!N9109=0,Customer_churn_Table!H9109,NA())</f>
        <v>9</v>
      </c>
      <c r="Q9109" s="2">
        <f>IF(Customer_churn_Table!N9109=0,Customer_churn_Table!R9109,NA())</f>
        <v>544</v>
      </c>
      <c r="R9109" s="2" t="e">
        <f>IF(Customer_churn_Table!N9109=1,Customer_churn_Table!H9109,NA())</f>
        <v>#N/A</v>
      </c>
      <c r="S9109" s="2" t="e">
        <f>IF(Customer_churn_Table!N9109=1,Customer_churn_Table!R9109,NA())</f>
        <v>#N/A</v>
      </c>
    </row>
    <row r="9110" spans="16:19" x14ac:dyDescent="0.35">
      <c r="P9110" s="2">
        <f>IF(Customer_churn_Table!N9110=0,Customer_churn_Table!H9110,NA())</f>
        <v>10</v>
      </c>
      <c r="Q9110" s="2">
        <f>IF(Customer_churn_Table!N9110=0,Customer_churn_Table!R9110,NA())</f>
        <v>317</v>
      </c>
      <c r="R9110" s="2" t="e">
        <f>IF(Customer_churn_Table!N9110=1,Customer_churn_Table!H9110,NA())</f>
        <v>#N/A</v>
      </c>
      <c r="S9110" s="2" t="e">
        <f>IF(Customer_churn_Table!N9110=1,Customer_churn_Table!R9110,NA())</f>
        <v>#N/A</v>
      </c>
    </row>
    <row r="9111" spans="16:19" x14ac:dyDescent="0.35">
      <c r="P9111" s="2">
        <f>IF(Customer_churn_Table!N9111=0,Customer_churn_Table!H9111,NA())</f>
        <v>10</v>
      </c>
      <c r="Q9111" s="2">
        <f>IF(Customer_churn_Table!N9111=0,Customer_churn_Table!R9111,NA())</f>
        <v>818</v>
      </c>
      <c r="R9111" s="2" t="e">
        <f>IF(Customer_churn_Table!N9111=1,Customer_churn_Table!H9111,NA())</f>
        <v>#N/A</v>
      </c>
      <c r="S9111" s="2" t="e">
        <f>IF(Customer_churn_Table!N9111=1,Customer_churn_Table!R9111,NA())</f>
        <v>#N/A</v>
      </c>
    </row>
    <row r="9112" spans="16:19" x14ac:dyDescent="0.35">
      <c r="P9112" s="2">
        <f>IF(Customer_churn_Table!N9112=0,Customer_churn_Table!H9112,NA())</f>
        <v>9</v>
      </c>
      <c r="Q9112" s="2">
        <f>IF(Customer_churn_Table!N9112=0,Customer_churn_Table!R9112,NA())</f>
        <v>270</v>
      </c>
      <c r="R9112" s="2" t="e">
        <f>IF(Customer_churn_Table!N9112=1,Customer_churn_Table!H9112,NA())</f>
        <v>#N/A</v>
      </c>
      <c r="S9112" s="2" t="e">
        <f>IF(Customer_churn_Table!N9112=1,Customer_churn_Table!R9112,NA())</f>
        <v>#N/A</v>
      </c>
    </row>
    <row r="9113" spans="16:19" x14ac:dyDescent="0.35">
      <c r="P9113" s="2">
        <f>IF(Customer_churn_Table!N9113=0,Customer_churn_Table!H9113,NA())</f>
        <v>5</v>
      </c>
      <c r="Q9113" s="2">
        <f>IF(Customer_churn_Table!N9113=0,Customer_churn_Table!R9113,NA())</f>
        <v>531</v>
      </c>
      <c r="R9113" s="2" t="e">
        <f>IF(Customer_churn_Table!N9113=1,Customer_churn_Table!H9113,NA())</f>
        <v>#N/A</v>
      </c>
      <c r="S9113" s="2" t="e">
        <f>IF(Customer_churn_Table!N9113=1,Customer_churn_Table!R9113,NA())</f>
        <v>#N/A</v>
      </c>
    </row>
    <row r="9114" spans="16:19" x14ac:dyDescent="0.35">
      <c r="P9114" s="2">
        <f>IF(Customer_churn_Table!N9114=0,Customer_churn_Table!H9114,NA())</f>
        <v>9</v>
      </c>
      <c r="Q9114" s="2">
        <f>IF(Customer_churn_Table!N9114=0,Customer_churn_Table!R9114,NA())</f>
        <v>393</v>
      </c>
      <c r="R9114" s="2" t="e">
        <f>IF(Customer_churn_Table!N9114=1,Customer_churn_Table!H9114,NA())</f>
        <v>#N/A</v>
      </c>
      <c r="S9114" s="2" t="e">
        <f>IF(Customer_churn_Table!N9114=1,Customer_churn_Table!R9114,NA())</f>
        <v>#N/A</v>
      </c>
    </row>
    <row r="9115" spans="16:19" x14ac:dyDescent="0.35">
      <c r="P9115" s="2">
        <f>IF(Customer_churn_Table!N9115=0,Customer_churn_Table!H9115,NA())</f>
        <v>2</v>
      </c>
      <c r="Q9115" s="2">
        <f>IF(Customer_churn_Table!N9115=0,Customer_churn_Table!R9115,NA())</f>
        <v>836</v>
      </c>
      <c r="R9115" s="2" t="e">
        <f>IF(Customer_churn_Table!N9115=1,Customer_churn_Table!H9115,NA())</f>
        <v>#N/A</v>
      </c>
      <c r="S9115" s="2" t="e">
        <f>IF(Customer_churn_Table!N9115=1,Customer_churn_Table!R9115,NA())</f>
        <v>#N/A</v>
      </c>
    </row>
    <row r="9116" spans="16:19" x14ac:dyDescent="0.35">
      <c r="P9116" s="2">
        <f>IF(Customer_churn_Table!N9116=0,Customer_churn_Table!H9116,NA())</f>
        <v>5</v>
      </c>
      <c r="Q9116" s="2">
        <f>IF(Customer_churn_Table!N9116=0,Customer_churn_Table!R9116,NA())</f>
        <v>920</v>
      </c>
      <c r="R9116" s="2" t="e">
        <f>IF(Customer_churn_Table!N9116=1,Customer_churn_Table!H9116,NA())</f>
        <v>#N/A</v>
      </c>
      <c r="S9116" s="2" t="e">
        <f>IF(Customer_churn_Table!N9116=1,Customer_churn_Table!R9116,NA())</f>
        <v>#N/A</v>
      </c>
    </row>
    <row r="9117" spans="16:19" x14ac:dyDescent="0.35">
      <c r="P9117" s="2">
        <f>IF(Customer_churn_Table!N9117=0,Customer_churn_Table!H9117,NA())</f>
        <v>2</v>
      </c>
      <c r="Q9117" s="2">
        <f>IF(Customer_churn_Table!N9117=0,Customer_churn_Table!R9117,NA())</f>
        <v>351</v>
      </c>
      <c r="R9117" s="2" t="e">
        <f>IF(Customer_churn_Table!N9117=1,Customer_churn_Table!H9117,NA())</f>
        <v>#N/A</v>
      </c>
      <c r="S9117" s="2" t="e">
        <f>IF(Customer_churn_Table!N9117=1,Customer_churn_Table!R9117,NA())</f>
        <v>#N/A</v>
      </c>
    </row>
    <row r="9118" spans="16:19" x14ac:dyDescent="0.35">
      <c r="P9118" s="2">
        <f>IF(Customer_churn_Table!N9118=0,Customer_churn_Table!H9118,NA())</f>
        <v>3</v>
      </c>
      <c r="Q9118" s="2">
        <f>IF(Customer_churn_Table!N9118=0,Customer_churn_Table!R9118,NA())</f>
        <v>845</v>
      </c>
      <c r="R9118" s="2" t="e">
        <f>IF(Customer_churn_Table!N9118=1,Customer_churn_Table!H9118,NA())</f>
        <v>#N/A</v>
      </c>
      <c r="S9118" s="2" t="e">
        <f>IF(Customer_churn_Table!N9118=1,Customer_churn_Table!R9118,NA())</f>
        <v>#N/A</v>
      </c>
    </row>
    <row r="9119" spans="16:19" x14ac:dyDescent="0.35">
      <c r="P9119" s="2">
        <f>IF(Customer_churn_Table!N9119=0,Customer_churn_Table!H9119,NA())</f>
        <v>6</v>
      </c>
      <c r="Q9119" s="2">
        <f>IF(Customer_churn_Table!N9119=0,Customer_churn_Table!R9119,NA())</f>
        <v>639</v>
      </c>
      <c r="R9119" s="2" t="e">
        <f>IF(Customer_churn_Table!N9119=1,Customer_churn_Table!H9119,NA())</f>
        <v>#N/A</v>
      </c>
      <c r="S9119" s="2" t="e">
        <f>IF(Customer_churn_Table!N9119=1,Customer_churn_Table!R9119,NA())</f>
        <v>#N/A</v>
      </c>
    </row>
    <row r="9120" spans="16:19" x14ac:dyDescent="0.35">
      <c r="P9120" s="2">
        <f>IF(Customer_churn_Table!N9120=0,Customer_churn_Table!H9120,NA())</f>
        <v>6</v>
      </c>
      <c r="Q9120" s="2">
        <f>IF(Customer_churn_Table!N9120=0,Customer_churn_Table!R9120,NA())</f>
        <v>416</v>
      </c>
      <c r="R9120" s="2" t="e">
        <f>IF(Customer_churn_Table!N9120=1,Customer_churn_Table!H9120,NA())</f>
        <v>#N/A</v>
      </c>
      <c r="S9120" s="2" t="e">
        <f>IF(Customer_churn_Table!N9120=1,Customer_churn_Table!R9120,NA())</f>
        <v>#N/A</v>
      </c>
    </row>
    <row r="9121" spans="16:19" x14ac:dyDescent="0.35">
      <c r="P9121" s="2" t="e">
        <f>IF(Customer_churn_Table!N9121=0,Customer_churn_Table!H9121,NA())</f>
        <v>#N/A</v>
      </c>
      <c r="Q9121" s="2" t="e">
        <f>IF(Customer_churn_Table!N9121=0,Customer_churn_Table!R9121,NA())</f>
        <v>#N/A</v>
      </c>
      <c r="R9121" s="2">
        <f>IF(Customer_churn_Table!N9121=1,Customer_churn_Table!H9121,NA())</f>
        <v>5</v>
      </c>
      <c r="S9121" s="2">
        <f>IF(Customer_churn_Table!N9121=1,Customer_churn_Table!R9121,NA())</f>
        <v>964</v>
      </c>
    </row>
    <row r="9122" spans="16:19" x14ac:dyDescent="0.35">
      <c r="P9122" s="2">
        <f>IF(Customer_churn_Table!N9122=0,Customer_churn_Table!H9122,NA())</f>
        <v>4</v>
      </c>
      <c r="Q9122" s="2">
        <f>IF(Customer_churn_Table!N9122=0,Customer_churn_Table!R9122,NA())</f>
        <v>243</v>
      </c>
      <c r="R9122" s="2" t="e">
        <f>IF(Customer_churn_Table!N9122=1,Customer_churn_Table!H9122,NA())</f>
        <v>#N/A</v>
      </c>
      <c r="S9122" s="2" t="e">
        <f>IF(Customer_churn_Table!N9122=1,Customer_churn_Table!R9122,NA())</f>
        <v>#N/A</v>
      </c>
    </row>
    <row r="9123" spans="16:19" x14ac:dyDescent="0.35">
      <c r="P9123" s="2">
        <f>IF(Customer_churn_Table!N9123=0,Customer_churn_Table!H9123,NA())</f>
        <v>0</v>
      </c>
      <c r="Q9123" s="2">
        <f>IF(Customer_churn_Table!N9123=0,Customer_churn_Table!R9123,NA())</f>
        <v>837</v>
      </c>
      <c r="R9123" s="2" t="e">
        <f>IF(Customer_churn_Table!N9123=1,Customer_churn_Table!H9123,NA())</f>
        <v>#N/A</v>
      </c>
      <c r="S9123" s="2" t="e">
        <f>IF(Customer_churn_Table!N9123=1,Customer_churn_Table!R9123,NA())</f>
        <v>#N/A</v>
      </c>
    </row>
    <row r="9124" spans="16:19" x14ac:dyDescent="0.35">
      <c r="P9124" s="2">
        <f>IF(Customer_churn_Table!N9124=0,Customer_churn_Table!H9124,NA())</f>
        <v>1</v>
      </c>
      <c r="Q9124" s="2">
        <f>IF(Customer_churn_Table!N9124=0,Customer_churn_Table!R9124,NA())</f>
        <v>693</v>
      </c>
      <c r="R9124" s="2" t="e">
        <f>IF(Customer_churn_Table!N9124=1,Customer_churn_Table!H9124,NA())</f>
        <v>#N/A</v>
      </c>
      <c r="S9124" s="2" t="e">
        <f>IF(Customer_churn_Table!N9124=1,Customer_churn_Table!R9124,NA())</f>
        <v>#N/A</v>
      </c>
    </row>
    <row r="9125" spans="16:19" x14ac:dyDescent="0.35">
      <c r="P9125" s="2">
        <f>IF(Customer_churn_Table!N9125=0,Customer_churn_Table!H9125,NA())</f>
        <v>7</v>
      </c>
      <c r="Q9125" s="2">
        <f>IF(Customer_churn_Table!N9125=0,Customer_churn_Table!R9125,NA())</f>
        <v>504</v>
      </c>
      <c r="R9125" s="2" t="e">
        <f>IF(Customer_churn_Table!N9125=1,Customer_churn_Table!H9125,NA())</f>
        <v>#N/A</v>
      </c>
      <c r="S9125" s="2" t="e">
        <f>IF(Customer_churn_Table!N9125=1,Customer_churn_Table!R9125,NA())</f>
        <v>#N/A</v>
      </c>
    </row>
    <row r="9126" spans="16:19" x14ac:dyDescent="0.35">
      <c r="P9126" s="2">
        <f>IF(Customer_churn_Table!N9126=0,Customer_churn_Table!H9126,NA())</f>
        <v>5</v>
      </c>
      <c r="Q9126" s="2">
        <f>IF(Customer_churn_Table!N9126=0,Customer_churn_Table!R9126,NA())</f>
        <v>808</v>
      </c>
      <c r="R9126" s="2" t="e">
        <f>IF(Customer_churn_Table!N9126=1,Customer_churn_Table!H9126,NA())</f>
        <v>#N/A</v>
      </c>
      <c r="S9126" s="2" t="e">
        <f>IF(Customer_churn_Table!N9126=1,Customer_churn_Table!R9126,NA())</f>
        <v>#N/A</v>
      </c>
    </row>
    <row r="9127" spans="16:19" x14ac:dyDescent="0.35">
      <c r="P9127" s="2" t="e">
        <f>IF(Customer_churn_Table!N9127=0,Customer_churn_Table!H9127,NA())</f>
        <v>#N/A</v>
      </c>
      <c r="Q9127" s="2" t="e">
        <f>IF(Customer_churn_Table!N9127=0,Customer_churn_Table!R9127,NA())</f>
        <v>#N/A</v>
      </c>
      <c r="R9127" s="2">
        <f>IF(Customer_churn_Table!N9127=1,Customer_churn_Table!H9127,NA())</f>
        <v>2</v>
      </c>
      <c r="S9127" s="2">
        <f>IF(Customer_churn_Table!N9127=1,Customer_churn_Table!R9127,NA())</f>
        <v>653</v>
      </c>
    </row>
    <row r="9128" spans="16:19" x14ac:dyDescent="0.35">
      <c r="P9128" s="2" t="e">
        <f>IF(Customer_churn_Table!N9128=0,Customer_churn_Table!H9128,NA())</f>
        <v>#N/A</v>
      </c>
      <c r="Q9128" s="2" t="e">
        <f>IF(Customer_churn_Table!N9128=0,Customer_churn_Table!R9128,NA())</f>
        <v>#N/A</v>
      </c>
      <c r="R9128" s="2">
        <f>IF(Customer_churn_Table!N9128=1,Customer_churn_Table!H9128,NA())</f>
        <v>4</v>
      </c>
      <c r="S9128" s="2">
        <f>IF(Customer_churn_Table!N9128=1,Customer_churn_Table!R9128,NA())</f>
        <v>956</v>
      </c>
    </row>
    <row r="9129" spans="16:19" x14ac:dyDescent="0.35">
      <c r="P9129" s="2" t="e">
        <f>IF(Customer_churn_Table!N9129=0,Customer_churn_Table!H9129,NA())</f>
        <v>#N/A</v>
      </c>
      <c r="Q9129" s="2" t="e">
        <f>IF(Customer_churn_Table!N9129=0,Customer_churn_Table!R9129,NA())</f>
        <v>#N/A</v>
      </c>
      <c r="R9129" s="2">
        <f>IF(Customer_churn_Table!N9129=1,Customer_churn_Table!H9129,NA())</f>
        <v>10</v>
      </c>
      <c r="S9129" s="2">
        <f>IF(Customer_churn_Table!N9129=1,Customer_churn_Table!R9129,NA())</f>
        <v>787</v>
      </c>
    </row>
    <row r="9130" spans="16:19" x14ac:dyDescent="0.35">
      <c r="P9130" s="2" t="e">
        <f>IF(Customer_churn_Table!N9130=0,Customer_churn_Table!H9130,NA())</f>
        <v>#N/A</v>
      </c>
      <c r="Q9130" s="2" t="e">
        <f>IF(Customer_churn_Table!N9130=0,Customer_churn_Table!R9130,NA())</f>
        <v>#N/A</v>
      </c>
      <c r="R9130" s="2">
        <f>IF(Customer_churn_Table!N9130=1,Customer_churn_Table!H9130,NA())</f>
        <v>1</v>
      </c>
      <c r="S9130" s="2">
        <f>IF(Customer_churn_Table!N9130=1,Customer_churn_Table!R9130,NA())</f>
        <v>572</v>
      </c>
    </row>
    <row r="9131" spans="16:19" x14ac:dyDescent="0.35">
      <c r="P9131" s="2" t="e">
        <f>IF(Customer_churn_Table!N9131=0,Customer_churn_Table!H9131,NA())</f>
        <v>#N/A</v>
      </c>
      <c r="Q9131" s="2" t="e">
        <f>IF(Customer_churn_Table!N9131=0,Customer_churn_Table!R9131,NA())</f>
        <v>#N/A</v>
      </c>
      <c r="R9131" s="2">
        <f>IF(Customer_churn_Table!N9131=1,Customer_churn_Table!H9131,NA())</f>
        <v>6</v>
      </c>
      <c r="S9131" s="2">
        <f>IF(Customer_churn_Table!N9131=1,Customer_churn_Table!R9131,NA())</f>
        <v>228</v>
      </c>
    </row>
    <row r="9132" spans="16:19" x14ac:dyDescent="0.35">
      <c r="P9132" s="2">
        <f>IF(Customer_churn_Table!N9132=0,Customer_churn_Table!H9132,NA())</f>
        <v>5</v>
      </c>
      <c r="Q9132" s="2">
        <f>IF(Customer_churn_Table!N9132=0,Customer_churn_Table!R9132,NA())</f>
        <v>927</v>
      </c>
      <c r="R9132" s="2" t="e">
        <f>IF(Customer_churn_Table!N9132=1,Customer_churn_Table!H9132,NA())</f>
        <v>#N/A</v>
      </c>
      <c r="S9132" s="2" t="e">
        <f>IF(Customer_churn_Table!N9132=1,Customer_churn_Table!R9132,NA())</f>
        <v>#N/A</v>
      </c>
    </row>
    <row r="9133" spans="16:19" x14ac:dyDescent="0.35">
      <c r="P9133" s="2">
        <f>IF(Customer_churn_Table!N9133=0,Customer_churn_Table!H9133,NA())</f>
        <v>4</v>
      </c>
      <c r="Q9133" s="2">
        <f>IF(Customer_churn_Table!N9133=0,Customer_churn_Table!R9133,NA())</f>
        <v>591</v>
      </c>
      <c r="R9133" s="2" t="e">
        <f>IF(Customer_churn_Table!N9133=1,Customer_churn_Table!H9133,NA())</f>
        <v>#N/A</v>
      </c>
      <c r="S9133" s="2" t="e">
        <f>IF(Customer_churn_Table!N9133=1,Customer_churn_Table!R9133,NA())</f>
        <v>#N/A</v>
      </c>
    </row>
    <row r="9134" spans="16:19" x14ac:dyDescent="0.35">
      <c r="P9134" s="2">
        <f>IF(Customer_churn_Table!N9134=0,Customer_churn_Table!H9134,NA())</f>
        <v>5</v>
      </c>
      <c r="Q9134" s="2">
        <f>IF(Customer_churn_Table!N9134=0,Customer_churn_Table!R9134,NA())</f>
        <v>977</v>
      </c>
      <c r="R9134" s="2" t="e">
        <f>IF(Customer_churn_Table!N9134=1,Customer_churn_Table!H9134,NA())</f>
        <v>#N/A</v>
      </c>
      <c r="S9134" s="2" t="e">
        <f>IF(Customer_churn_Table!N9134=1,Customer_churn_Table!R9134,NA())</f>
        <v>#N/A</v>
      </c>
    </row>
    <row r="9135" spans="16:19" x14ac:dyDescent="0.35">
      <c r="P9135" s="2">
        <f>IF(Customer_churn_Table!N9135=0,Customer_churn_Table!H9135,NA())</f>
        <v>1</v>
      </c>
      <c r="Q9135" s="2">
        <f>IF(Customer_churn_Table!N9135=0,Customer_churn_Table!R9135,NA())</f>
        <v>812</v>
      </c>
      <c r="R9135" s="2" t="e">
        <f>IF(Customer_churn_Table!N9135=1,Customer_churn_Table!H9135,NA())</f>
        <v>#N/A</v>
      </c>
      <c r="S9135" s="2" t="e">
        <f>IF(Customer_churn_Table!N9135=1,Customer_churn_Table!R9135,NA())</f>
        <v>#N/A</v>
      </c>
    </row>
    <row r="9136" spans="16:19" x14ac:dyDescent="0.35">
      <c r="P9136" s="2">
        <f>IF(Customer_churn_Table!N9136=0,Customer_churn_Table!H9136,NA())</f>
        <v>3</v>
      </c>
      <c r="Q9136" s="2">
        <f>IF(Customer_churn_Table!N9136=0,Customer_churn_Table!R9136,NA())</f>
        <v>415</v>
      </c>
      <c r="R9136" s="2" t="e">
        <f>IF(Customer_churn_Table!N9136=1,Customer_churn_Table!H9136,NA())</f>
        <v>#N/A</v>
      </c>
      <c r="S9136" s="2" t="e">
        <f>IF(Customer_churn_Table!N9136=1,Customer_churn_Table!R9136,NA())</f>
        <v>#N/A</v>
      </c>
    </row>
    <row r="9137" spans="16:19" x14ac:dyDescent="0.35">
      <c r="P9137" s="2" t="e">
        <f>IF(Customer_churn_Table!N9137=0,Customer_churn_Table!H9137,NA())</f>
        <v>#N/A</v>
      </c>
      <c r="Q9137" s="2" t="e">
        <f>IF(Customer_churn_Table!N9137=0,Customer_churn_Table!R9137,NA())</f>
        <v>#N/A</v>
      </c>
      <c r="R9137" s="2">
        <f>IF(Customer_churn_Table!N9137=1,Customer_churn_Table!H9137,NA())</f>
        <v>7</v>
      </c>
      <c r="S9137" s="2">
        <f>IF(Customer_churn_Table!N9137=1,Customer_churn_Table!R9137,NA())</f>
        <v>541</v>
      </c>
    </row>
    <row r="9138" spans="16:19" x14ac:dyDescent="0.35">
      <c r="P9138" s="2">
        <f>IF(Customer_churn_Table!N9138=0,Customer_churn_Table!H9138,NA())</f>
        <v>4</v>
      </c>
      <c r="Q9138" s="2">
        <f>IF(Customer_churn_Table!N9138=0,Customer_churn_Table!R9138,NA())</f>
        <v>250</v>
      </c>
      <c r="R9138" s="2" t="e">
        <f>IF(Customer_churn_Table!N9138=1,Customer_churn_Table!H9138,NA())</f>
        <v>#N/A</v>
      </c>
      <c r="S9138" s="2" t="e">
        <f>IF(Customer_churn_Table!N9138=1,Customer_churn_Table!R9138,NA())</f>
        <v>#N/A</v>
      </c>
    </row>
    <row r="9139" spans="16:19" x14ac:dyDescent="0.35">
      <c r="P9139" s="2">
        <f>IF(Customer_churn_Table!N9139=0,Customer_churn_Table!H9139,NA())</f>
        <v>0</v>
      </c>
      <c r="Q9139" s="2">
        <f>IF(Customer_churn_Table!N9139=0,Customer_churn_Table!R9139,NA())</f>
        <v>915</v>
      </c>
      <c r="R9139" s="2" t="e">
        <f>IF(Customer_churn_Table!N9139=1,Customer_churn_Table!H9139,NA())</f>
        <v>#N/A</v>
      </c>
      <c r="S9139" s="2" t="e">
        <f>IF(Customer_churn_Table!N9139=1,Customer_churn_Table!R9139,NA())</f>
        <v>#N/A</v>
      </c>
    </row>
    <row r="9140" spans="16:19" x14ac:dyDescent="0.35">
      <c r="P9140" s="2" t="e">
        <f>IF(Customer_churn_Table!N9140=0,Customer_churn_Table!H9140,NA())</f>
        <v>#N/A</v>
      </c>
      <c r="Q9140" s="2" t="e">
        <f>IF(Customer_churn_Table!N9140=0,Customer_churn_Table!R9140,NA())</f>
        <v>#N/A</v>
      </c>
      <c r="R9140" s="2">
        <f>IF(Customer_churn_Table!N9140=1,Customer_churn_Table!H9140,NA())</f>
        <v>10</v>
      </c>
      <c r="S9140" s="2">
        <f>IF(Customer_churn_Table!N9140=1,Customer_churn_Table!R9140,NA())</f>
        <v>422</v>
      </c>
    </row>
    <row r="9141" spans="16:19" x14ac:dyDescent="0.35">
      <c r="P9141" s="2">
        <f>IF(Customer_churn_Table!N9141=0,Customer_churn_Table!H9141,NA())</f>
        <v>5</v>
      </c>
      <c r="Q9141" s="2">
        <f>IF(Customer_churn_Table!N9141=0,Customer_churn_Table!R9141,NA())</f>
        <v>347</v>
      </c>
      <c r="R9141" s="2" t="e">
        <f>IF(Customer_churn_Table!N9141=1,Customer_churn_Table!H9141,NA())</f>
        <v>#N/A</v>
      </c>
      <c r="S9141" s="2" t="e">
        <f>IF(Customer_churn_Table!N9141=1,Customer_churn_Table!R9141,NA())</f>
        <v>#N/A</v>
      </c>
    </row>
    <row r="9142" spans="16:19" x14ac:dyDescent="0.35">
      <c r="P9142" s="2">
        <f>IF(Customer_churn_Table!N9142=0,Customer_churn_Table!H9142,NA())</f>
        <v>7</v>
      </c>
      <c r="Q9142" s="2">
        <f>IF(Customer_churn_Table!N9142=0,Customer_churn_Table!R9142,NA())</f>
        <v>786</v>
      </c>
      <c r="R9142" s="2" t="e">
        <f>IF(Customer_churn_Table!N9142=1,Customer_churn_Table!H9142,NA())</f>
        <v>#N/A</v>
      </c>
      <c r="S9142" s="2" t="e">
        <f>IF(Customer_churn_Table!N9142=1,Customer_churn_Table!R9142,NA())</f>
        <v>#N/A</v>
      </c>
    </row>
    <row r="9143" spans="16:19" x14ac:dyDescent="0.35">
      <c r="P9143" s="2">
        <f>IF(Customer_churn_Table!N9143=0,Customer_churn_Table!H9143,NA())</f>
        <v>8</v>
      </c>
      <c r="Q9143" s="2">
        <f>IF(Customer_churn_Table!N9143=0,Customer_churn_Table!R9143,NA())</f>
        <v>304</v>
      </c>
      <c r="R9143" s="2" t="e">
        <f>IF(Customer_churn_Table!N9143=1,Customer_churn_Table!H9143,NA())</f>
        <v>#N/A</v>
      </c>
      <c r="S9143" s="2" t="e">
        <f>IF(Customer_churn_Table!N9143=1,Customer_churn_Table!R9143,NA())</f>
        <v>#N/A</v>
      </c>
    </row>
    <row r="9144" spans="16:19" x14ac:dyDescent="0.35">
      <c r="P9144" s="2">
        <f>IF(Customer_churn_Table!N9144=0,Customer_churn_Table!H9144,NA())</f>
        <v>9</v>
      </c>
      <c r="Q9144" s="2">
        <f>IF(Customer_churn_Table!N9144=0,Customer_churn_Table!R9144,NA())</f>
        <v>697</v>
      </c>
      <c r="R9144" s="2" t="e">
        <f>IF(Customer_churn_Table!N9144=1,Customer_churn_Table!H9144,NA())</f>
        <v>#N/A</v>
      </c>
      <c r="S9144" s="2" t="e">
        <f>IF(Customer_churn_Table!N9144=1,Customer_churn_Table!R9144,NA())</f>
        <v>#N/A</v>
      </c>
    </row>
    <row r="9145" spans="16:19" x14ac:dyDescent="0.35">
      <c r="P9145" s="2">
        <f>IF(Customer_churn_Table!N9145=0,Customer_churn_Table!H9145,NA())</f>
        <v>8</v>
      </c>
      <c r="Q9145" s="2">
        <f>IF(Customer_churn_Table!N9145=0,Customer_churn_Table!R9145,NA())</f>
        <v>444</v>
      </c>
      <c r="R9145" s="2" t="e">
        <f>IF(Customer_churn_Table!N9145=1,Customer_churn_Table!H9145,NA())</f>
        <v>#N/A</v>
      </c>
      <c r="S9145" s="2" t="e">
        <f>IF(Customer_churn_Table!N9145=1,Customer_churn_Table!R9145,NA())</f>
        <v>#N/A</v>
      </c>
    </row>
    <row r="9146" spans="16:19" x14ac:dyDescent="0.35">
      <c r="P9146" s="2">
        <f>IF(Customer_churn_Table!N9146=0,Customer_churn_Table!H9146,NA())</f>
        <v>10</v>
      </c>
      <c r="Q9146" s="2">
        <f>IF(Customer_churn_Table!N9146=0,Customer_churn_Table!R9146,NA())</f>
        <v>412</v>
      </c>
      <c r="R9146" s="2" t="e">
        <f>IF(Customer_churn_Table!N9146=1,Customer_churn_Table!H9146,NA())</f>
        <v>#N/A</v>
      </c>
      <c r="S9146" s="2" t="e">
        <f>IF(Customer_churn_Table!N9146=1,Customer_churn_Table!R9146,NA())</f>
        <v>#N/A</v>
      </c>
    </row>
    <row r="9147" spans="16:19" x14ac:dyDescent="0.35">
      <c r="P9147" s="2">
        <f>IF(Customer_churn_Table!N9147=0,Customer_churn_Table!H9147,NA())</f>
        <v>6</v>
      </c>
      <c r="Q9147" s="2">
        <f>IF(Customer_churn_Table!N9147=0,Customer_churn_Table!R9147,NA())</f>
        <v>847</v>
      </c>
      <c r="R9147" s="2" t="e">
        <f>IF(Customer_churn_Table!N9147=1,Customer_churn_Table!H9147,NA())</f>
        <v>#N/A</v>
      </c>
      <c r="S9147" s="2" t="e">
        <f>IF(Customer_churn_Table!N9147=1,Customer_churn_Table!R9147,NA())</f>
        <v>#N/A</v>
      </c>
    </row>
    <row r="9148" spans="16:19" x14ac:dyDescent="0.35">
      <c r="P9148" s="2">
        <f>IF(Customer_churn_Table!N9148=0,Customer_churn_Table!H9148,NA())</f>
        <v>4</v>
      </c>
      <c r="Q9148" s="2">
        <f>IF(Customer_churn_Table!N9148=0,Customer_churn_Table!R9148,NA())</f>
        <v>955</v>
      </c>
      <c r="R9148" s="2" t="e">
        <f>IF(Customer_churn_Table!N9148=1,Customer_churn_Table!H9148,NA())</f>
        <v>#N/A</v>
      </c>
      <c r="S9148" s="2" t="e">
        <f>IF(Customer_churn_Table!N9148=1,Customer_churn_Table!R9148,NA())</f>
        <v>#N/A</v>
      </c>
    </row>
    <row r="9149" spans="16:19" x14ac:dyDescent="0.35">
      <c r="P9149" s="2">
        <f>IF(Customer_churn_Table!N9149=0,Customer_churn_Table!H9149,NA())</f>
        <v>9</v>
      </c>
      <c r="Q9149" s="2">
        <f>IF(Customer_churn_Table!N9149=0,Customer_churn_Table!R9149,NA())</f>
        <v>413</v>
      </c>
      <c r="R9149" s="2" t="e">
        <f>IF(Customer_churn_Table!N9149=1,Customer_churn_Table!H9149,NA())</f>
        <v>#N/A</v>
      </c>
      <c r="S9149" s="2" t="e">
        <f>IF(Customer_churn_Table!N9149=1,Customer_churn_Table!R9149,NA())</f>
        <v>#N/A</v>
      </c>
    </row>
    <row r="9150" spans="16:19" x14ac:dyDescent="0.35">
      <c r="P9150" s="2">
        <f>IF(Customer_churn_Table!N9150=0,Customer_churn_Table!H9150,NA())</f>
        <v>8</v>
      </c>
      <c r="Q9150" s="2">
        <f>IF(Customer_churn_Table!N9150=0,Customer_churn_Table!R9150,NA())</f>
        <v>422</v>
      </c>
      <c r="R9150" s="2" t="e">
        <f>IF(Customer_churn_Table!N9150=1,Customer_churn_Table!H9150,NA())</f>
        <v>#N/A</v>
      </c>
      <c r="S9150" s="2" t="e">
        <f>IF(Customer_churn_Table!N9150=1,Customer_churn_Table!R9150,NA())</f>
        <v>#N/A</v>
      </c>
    </row>
    <row r="9151" spans="16:19" x14ac:dyDescent="0.35">
      <c r="P9151" s="2">
        <f>IF(Customer_churn_Table!N9151=0,Customer_churn_Table!H9151,NA())</f>
        <v>7</v>
      </c>
      <c r="Q9151" s="2">
        <f>IF(Customer_churn_Table!N9151=0,Customer_churn_Table!R9151,NA())</f>
        <v>981</v>
      </c>
      <c r="R9151" s="2" t="e">
        <f>IF(Customer_churn_Table!N9151=1,Customer_churn_Table!H9151,NA())</f>
        <v>#N/A</v>
      </c>
      <c r="S9151" s="2" t="e">
        <f>IF(Customer_churn_Table!N9151=1,Customer_churn_Table!R9151,NA())</f>
        <v>#N/A</v>
      </c>
    </row>
    <row r="9152" spans="16:19" x14ac:dyDescent="0.35">
      <c r="P9152" s="2">
        <f>IF(Customer_churn_Table!N9152=0,Customer_churn_Table!H9152,NA())</f>
        <v>4</v>
      </c>
      <c r="Q9152" s="2">
        <f>IF(Customer_churn_Table!N9152=0,Customer_churn_Table!R9152,NA())</f>
        <v>931</v>
      </c>
      <c r="R9152" s="2" t="e">
        <f>IF(Customer_churn_Table!N9152=1,Customer_churn_Table!H9152,NA())</f>
        <v>#N/A</v>
      </c>
      <c r="S9152" s="2" t="e">
        <f>IF(Customer_churn_Table!N9152=1,Customer_churn_Table!R9152,NA())</f>
        <v>#N/A</v>
      </c>
    </row>
    <row r="9153" spans="16:19" x14ac:dyDescent="0.35">
      <c r="P9153" s="2">
        <f>IF(Customer_churn_Table!N9153=0,Customer_churn_Table!H9153,NA())</f>
        <v>1</v>
      </c>
      <c r="Q9153" s="2">
        <f>IF(Customer_churn_Table!N9153=0,Customer_churn_Table!R9153,NA())</f>
        <v>449</v>
      </c>
      <c r="R9153" s="2" t="e">
        <f>IF(Customer_churn_Table!N9153=1,Customer_churn_Table!H9153,NA())</f>
        <v>#N/A</v>
      </c>
      <c r="S9153" s="2" t="e">
        <f>IF(Customer_churn_Table!N9153=1,Customer_churn_Table!R9153,NA())</f>
        <v>#N/A</v>
      </c>
    </row>
    <row r="9154" spans="16:19" x14ac:dyDescent="0.35">
      <c r="P9154" s="2">
        <f>IF(Customer_churn_Table!N9154=0,Customer_churn_Table!H9154,NA())</f>
        <v>4</v>
      </c>
      <c r="Q9154" s="2">
        <f>IF(Customer_churn_Table!N9154=0,Customer_churn_Table!R9154,NA())</f>
        <v>455</v>
      </c>
      <c r="R9154" s="2" t="e">
        <f>IF(Customer_churn_Table!N9154=1,Customer_churn_Table!H9154,NA())</f>
        <v>#N/A</v>
      </c>
      <c r="S9154" s="2" t="e">
        <f>IF(Customer_churn_Table!N9154=1,Customer_churn_Table!R9154,NA())</f>
        <v>#N/A</v>
      </c>
    </row>
    <row r="9155" spans="16:19" x14ac:dyDescent="0.35">
      <c r="P9155" s="2" t="e">
        <f>IF(Customer_churn_Table!N9155=0,Customer_churn_Table!H9155,NA())</f>
        <v>#N/A</v>
      </c>
      <c r="Q9155" s="2" t="e">
        <f>IF(Customer_churn_Table!N9155=0,Customer_churn_Table!R9155,NA())</f>
        <v>#N/A</v>
      </c>
      <c r="R9155" s="2">
        <f>IF(Customer_churn_Table!N9155=1,Customer_churn_Table!H9155,NA())</f>
        <v>9</v>
      </c>
      <c r="S9155" s="2">
        <f>IF(Customer_churn_Table!N9155=1,Customer_churn_Table!R9155,NA())</f>
        <v>447</v>
      </c>
    </row>
    <row r="9156" spans="16:19" x14ac:dyDescent="0.35">
      <c r="P9156" s="2">
        <f>IF(Customer_churn_Table!N9156=0,Customer_churn_Table!H9156,NA())</f>
        <v>5</v>
      </c>
      <c r="Q9156" s="2">
        <f>IF(Customer_churn_Table!N9156=0,Customer_churn_Table!R9156,NA())</f>
        <v>564</v>
      </c>
      <c r="R9156" s="2" t="e">
        <f>IF(Customer_churn_Table!N9156=1,Customer_churn_Table!H9156,NA())</f>
        <v>#N/A</v>
      </c>
      <c r="S9156" s="2" t="e">
        <f>IF(Customer_churn_Table!N9156=1,Customer_churn_Table!R9156,NA())</f>
        <v>#N/A</v>
      </c>
    </row>
    <row r="9157" spans="16:19" x14ac:dyDescent="0.35">
      <c r="P9157" s="2">
        <f>IF(Customer_churn_Table!N9157=0,Customer_churn_Table!H9157,NA())</f>
        <v>2</v>
      </c>
      <c r="Q9157" s="2">
        <f>IF(Customer_churn_Table!N9157=0,Customer_churn_Table!R9157,NA())</f>
        <v>393</v>
      </c>
      <c r="R9157" s="2" t="e">
        <f>IF(Customer_churn_Table!N9157=1,Customer_churn_Table!H9157,NA())</f>
        <v>#N/A</v>
      </c>
      <c r="S9157" s="2" t="e">
        <f>IF(Customer_churn_Table!N9157=1,Customer_churn_Table!R9157,NA())</f>
        <v>#N/A</v>
      </c>
    </row>
    <row r="9158" spans="16:19" x14ac:dyDescent="0.35">
      <c r="P9158" s="2" t="e">
        <f>IF(Customer_churn_Table!N9158=0,Customer_churn_Table!H9158,NA())</f>
        <v>#N/A</v>
      </c>
      <c r="Q9158" s="2" t="e">
        <f>IF(Customer_churn_Table!N9158=0,Customer_churn_Table!R9158,NA())</f>
        <v>#N/A</v>
      </c>
      <c r="R9158" s="2">
        <f>IF(Customer_churn_Table!N9158=1,Customer_churn_Table!H9158,NA())</f>
        <v>2</v>
      </c>
      <c r="S9158" s="2">
        <f>IF(Customer_churn_Table!N9158=1,Customer_churn_Table!R9158,NA())</f>
        <v>461</v>
      </c>
    </row>
    <row r="9159" spans="16:19" x14ac:dyDescent="0.35">
      <c r="P9159" s="2">
        <f>IF(Customer_churn_Table!N9159=0,Customer_churn_Table!H9159,NA())</f>
        <v>7</v>
      </c>
      <c r="Q9159" s="2">
        <f>IF(Customer_churn_Table!N9159=0,Customer_churn_Table!R9159,NA())</f>
        <v>314</v>
      </c>
      <c r="R9159" s="2" t="e">
        <f>IF(Customer_churn_Table!N9159=1,Customer_churn_Table!H9159,NA())</f>
        <v>#N/A</v>
      </c>
      <c r="S9159" s="2" t="e">
        <f>IF(Customer_churn_Table!N9159=1,Customer_churn_Table!R9159,NA())</f>
        <v>#N/A</v>
      </c>
    </row>
    <row r="9160" spans="16:19" x14ac:dyDescent="0.35">
      <c r="P9160" s="2">
        <f>IF(Customer_churn_Table!N9160=0,Customer_churn_Table!H9160,NA())</f>
        <v>10</v>
      </c>
      <c r="Q9160" s="2">
        <f>IF(Customer_churn_Table!N9160=0,Customer_churn_Table!R9160,NA())</f>
        <v>645</v>
      </c>
      <c r="R9160" s="2" t="e">
        <f>IF(Customer_churn_Table!N9160=1,Customer_churn_Table!H9160,NA())</f>
        <v>#N/A</v>
      </c>
      <c r="S9160" s="2" t="e">
        <f>IF(Customer_churn_Table!N9160=1,Customer_churn_Table!R9160,NA())</f>
        <v>#N/A</v>
      </c>
    </row>
    <row r="9161" spans="16:19" x14ac:dyDescent="0.35">
      <c r="P9161" s="2">
        <f>IF(Customer_churn_Table!N9161=0,Customer_churn_Table!H9161,NA())</f>
        <v>7</v>
      </c>
      <c r="Q9161" s="2">
        <f>IF(Customer_churn_Table!N9161=0,Customer_churn_Table!R9161,NA())</f>
        <v>733</v>
      </c>
      <c r="R9161" s="2" t="e">
        <f>IF(Customer_churn_Table!N9161=1,Customer_churn_Table!H9161,NA())</f>
        <v>#N/A</v>
      </c>
      <c r="S9161" s="2" t="e">
        <f>IF(Customer_churn_Table!N9161=1,Customer_churn_Table!R9161,NA())</f>
        <v>#N/A</v>
      </c>
    </row>
    <row r="9162" spans="16:19" x14ac:dyDescent="0.35">
      <c r="P9162" s="2">
        <f>IF(Customer_churn_Table!N9162=0,Customer_churn_Table!H9162,NA())</f>
        <v>4</v>
      </c>
      <c r="Q9162" s="2">
        <f>IF(Customer_churn_Table!N9162=0,Customer_churn_Table!R9162,NA())</f>
        <v>945</v>
      </c>
      <c r="R9162" s="2" t="e">
        <f>IF(Customer_churn_Table!N9162=1,Customer_churn_Table!H9162,NA())</f>
        <v>#N/A</v>
      </c>
      <c r="S9162" s="2" t="e">
        <f>IF(Customer_churn_Table!N9162=1,Customer_churn_Table!R9162,NA())</f>
        <v>#N/A</v>
      </c>
    </row>
    <row r="9163" spans="16:19" x14ac:dyDescent="0.35">
      <c r="P9163" s="2">
        <f>IF(Customer_churn_Table!N9163=0,Customer_churn_Table!H9163,NA())</f>
        <v>10</v>
      </c>
      <c r="Q9163" s="2">
        <f>IF(Customer_churn_Table!N9163=0,Customer_churn_Table!R9163,NA())</f>
        <v>264</v>
      </c>
      <c r="R9163" s="2" t="e">
        <f>IF(Customer_churn_Table!N9163=1,Customer_churn_Table!H9163,NA())</f>
        <v>#N/A</v>
      </c>
      <c r="S9163" s="2" t="e">
        <f>IF(Customer_churn_Table!N9163=1,Customer_churn_Table!R9163,NA())</f>
        <v>#N/A</v>
      </c>
    </row>
    <row r="9164" spans="16:19" x14ac:dyDescent="0.35">
      <c r="P9164" s="2" t="e">
        <f>IF(Customer_churn_Table!N9164=0,Customer_churn_Table!H9164,NA())</f>
        <v>#N/A</v>
      </c>
      <c r="Q9164" s="2" t="e">
        <f>IF(Customer_churn_Table!N9164=0,Customer_churn_Table!R9164,NA())</f>
        <v>#N/A</v>
      </c>
      <c r="R9164" s="2">
        <f>IF(Customer_churn_Table!N9164=1,Customer_churn_Table!H9164,NA())</f>
        <v>7</v>
      </c>
      <c r="S9164" s="2">
        <f>IF(Customer_churn_Table!N9164=1,Customer_churn_Table!R9164,NA())</f>
        <v>941</v>
      </c>
    </row>
    <row r="9165" spans="16:19" x14ac:dyDescent="0.35">
      <c r="P9165" s="2">
        <f>IF(Customer_churn_Table!N9165=0,Customer_churn_Table!H9165,NA())</f>
        <v>6</v>
      </c>
      <c r="Q9165" s="2">
        <f>IF(Customer_churn_Table!N9165=0,Customer_churn_Table!R9165,NA())</f>
        <v>725</v>
      </c>
      <c r="R9165" s="2" t="e">
        <f>IF(Customer_churn_Table!N9165=1,Customer_churn_Table!H9165,NA())</f>
        <v>#N/A</v>
      </c>
      <c r="S9165" s="2" t="e">
        <f>IF(Customer_churn_Table!N9165=1,Customer_churn_Table!R9165,NA())</f>
        <v>#N/A</v>
      </c>
    </row>
    <row r="9166" spans="16:19" x14ac:dyDescent="0.35">
      <c r="P9166" s="2">
        <f>IF(Customer_churn_Table!N9166=0,Customer_churn_Table!H9166,NA())</f>
        <v>7</v>
      </c>
      <c r="Q9166" s="2">
        <f>IF(Customer_churn_Table!N9166=0,Customer_churn_Table!R9166,NA())</f>
        <v>524</v>
      </c>
      <c r="R9166" s="2" t="e">
        <f>IF(Customer_churn_Table!N9166=1,Customer_churn_Table!H9166,NA())</f>
        <v>#N/A</v>
      </c>
      <c r="S9166" s="2" t="e">
        <f>IF(Customer_churn_Table!N9166=1,Customer_churn_Table!R9166,NA())</f>
        <v>#N/A</v>
      </c>
    </row>
    <row r="9167" spans="16:19" x14ac:dyDescent="0.35">
      <c r="P9167" s="2">
        <f>IF(Customer_churn_Table!N9167=0,Customer_churn_Table!H9167,NA())</f>
        <v>2</v>
      </c>
      <c r="Q9167" s="2">
        <f>IF(Customer_churn_Table!N9167=0,Customer_churn_Table!R9167,NA())</f>
        <v>320</v>
      </c>
      <c r="R9167" s="2" t="e">
        <f>IF(Customer_churn_Table!N9167=1,Customer_churn_Table!H9167,NA())</f>
        <v>#N/A</v>
      </c>
      <c r="S9167" s="2" t="e">
        <f>IF(Customer_churn_Table!N9167=1,Customer_churn_Table!R9167,NA())</f>
        <v>#N/A</v>
      </c>
    </row>
    <row r="9168" spans="16:19" x14ac:dyDescent="0.35">
      <c r="P9168" s="2" t="e">
        <f>IF(Customer_churn_Table!N9168=0,Customer_churn_Table!H9168,NA())</f>
        <v>#N/A</v>
      </c>
      <c r="Q9168" s="2" t="e">
        <f>IF(Customer_churn_Table!N9168=0,Customer_churn_Table!R9168,NA())</f>
        <v>#N/A</v>
      </c>
      <c r="R9168" s="2">
        <f>IF(Customer_churn_Table!N9168=1,Customer_churn_Table!H9168,NA())</f>
        <v>2</v>
      </c>
      <c r="S9168" s="2">
        <f>IF(Customer_churn_Table!N9168=1,Customer_churn_Table!R9168,NA())</f>
        <v>803</v>
      </c>
    </row>
    <row r="9169" spans="16:19" x14ac:dyDescent="0.35">
      <c r="P9169" s="2">
        <f>IF(Customer_churn_Table!N9169=0,Customer_churn_Table!H9169,NA())</f>
        <v>1</v>
      </c>
      <c r="Q9169" s="2">
        <f>IF(Customer_churn_Table!N9169=0,Customer_churn_Table!R9169,NA())</f>
        <v>543</v>
      </c>
      <c r="R9169" s="2" t="e">
        <f>IF(Customer_churn_Table!N9169=1,Customer_churn_Table!H9169,NA())</f>
        <v>#N/A</v>
      </c>
      <c r="S9169" s="2" t="e">
        <f>IF(Customer_churn_Table!N9169=1,Customer_churn_Table!R9169,NA())</f>
        <v>#N/A</v>
      </c>
    </row>
    <row r="9170" spans="16:19" x14ac:dyDescent="0.35">
      <c r="P9170" s="2">
        <f>IF(Customer_churn_Table!N9170=0,Customer_churn_Table!H9170,NA())</f>
        <v>8</v>
      </c>
      <c r="Q9170" s="2">
        <f>IF(Customer_churn_Table!N9170=0,Customer_churn_Table!R9170,NA())</f>
        <v>302</v>
      </c>
      <c r="R9170" s="2" t="e">
        <f>IF(Customer_churn_Table!N9170=1,Customer_churn_Table!H9170,NA())</f>
        <v>#N/A</v>
      </c>
      <c r="S9170" s="2" t="e">
        <f>IF(Customer_churn_Table!N9170=1,Customer_churn_Table!R9170,NA())</f>
        <v>#N/A</v>
      </c>
    </row>
    <row r="9171" spans="16:19" x14ac:dyDescent="0.35">
      <c r="P9171" s="2">
        <f>IF(Customer_churn_Table!N9171=0,Customer_churn_Table!H9171,NA())</f>
        <v>6</v>
      </c>
      <c r="Q9171" s="2">
        <f>IF(Customer_churn_Table!N9171=0,Customer_churn_Table!R9171,NA())</f>
        <v>298</v>
      </c>
      <c r="R9171" s="2" t="e">
        <f>IF(Customer_churn_Table!N9171=1,Customer_churn_Table!H9171,NA())</f>
        <v>#N/A</v>
      </c>
      <c r="S9171" s="2" t="e">
        <f>IF(Customer_churn_Table!N9171=1,Customer_churn_Table!R9171,NA())</f>
        <v>#N/A</v>
      </c>
    </row>
    <row r="9172" spans="16:19" x14ac:dyDescent="0.35">
      <c r="P9172" s="2">
        <f>IF(Customer_churn_Table!N9172=0,Customer_churn_Table!H9172,NA())</f>
        <v>2</v>
      </c>
      <c r="Q9172" s="2">
        <f>IF(Customer_churn_Table!N9172=0,Customer_churn_Table!R9172,NA())</f>
        <v>392</v>
      </c>
      <c r="R9172" s="2" t="e">
        <f>IF(Customer_churn_Table!N9172=1,Customer_churn_Table!H9172,NA())</f>
        <v>#N/A</v>
      </c>
      <c r="S9172" s="2" t="e">
        <f>IF(Customer_churn_Table!N9172=1,Customer_churn_Table!R9172,NA())</f>
        <v>#N/A</v>
      </c>
    </row>
    <row r="9173" spans="16:19" x14ac:dyDescent="0.35">
      <c r="P9173" s="2">
        <f>IF(Customer_churn_Table!N9173=0,Customer_churn_Table!H9173,NA())</f>
        <v>9</v>
      </c>
      <c r="Q9173" s="2">
        <f>IF(Customer_churn_Table!N9173=0,Customer_churn_Table!R9173,NA())</f>
        <v>739</v>
      </c>
      <c r="R9173" s="2" t="e">
        <f>IF(Customer_churn_Table!N9173=1,Customer_churn_Table!H9173,NA())</f>
        <v>#N/A</v>
      </c>
      <c r="S9173" s="2" t="e">
        <f>IF(Customer_churn_Table!N9173=1,Customer_churn_Table!R9173,NA())</f>
        <v>#N/A</v>
      </c>
    </row>
    <row r="9174" spans="16:19" x14ac:dyDescent="0.35">
      <c r="P9174" s="2">
        <f>IF(Customer_churn_Table!N9174=0,Customer_churn_Table!H9174,NA())</f>
        <v>8</v>
      </c>
      <c r="Q9174" s="2">
        <f>IF(Customer_churn_Table!N9174=0,Customer_churn_Table!R9174,NA())</f>
        <v>436</v>
      </c>
      <c r="R9174" s="2" t="e">
        <f>IF(Customer_churn_Table!N9174=1,Customer_churn_Table!H9174,NA())</f>
        <v>#N/A</v>
      </c>
      <c r="S9174" s="2" t="e">
        <f>IF(Customer_churn_Table!N9174=1,Customer_churn_Table!R9174,NA())</f>
        <v>#N/A</v>
      </c>
    </row>
    <row r="9175" spans="16:19" x14ac:dyDescent="0.35">
      <c r="P9175" s="2" t="e">
        <f>IF(Customer_churn_Table!N9175=0,Customer_churn_Table!H9175,NA())</f>
        <v>#N/A</v>
      </c>
      <c r="Q9175" s="2" t="e">
        <f>IF(Customer_churn_Table!N9175=0,Customer_churn_Table!R9175,NA())</f>
        <v>#N/A</v>
      </c>
      <c r="R9175" s="2">
        <f>IF(Customer_churn_Table!N9175=1,Customer_churn_Table!H9175,NA())</f>
        <v>8</v>
      </c>
      <c r="S9175" s="2">
        <f>IF(Customer_churn_Table!N9175=1,Customer_churn_Table!R9175,NA())</f>
        <v>831</v>
      </c>
    </row>
    <row r="9176" spans="16:19" x14ac:dyDescent="0.35">
      <c r="P9176" s="2">
        <f>IF(Customer_churn_Table!N9176=0,Customer_churn_Table!H9176,NA())</f>
        <v>1</v>
      </c>
      <c r="Q9176" s="2">
        <f>IF(Customer_churn_Table!N9176=0,Customer_churn_Table!R9176,NA())</f>
        <v>589</v>
      </c>
      <c r="R9176" s="2" t="e">
        <f>IF(Customer_churn_Table!N9176=1,Customer_churn_Table!H9176,NA())</f>
        <v>#N/A</v>
      </c>
      <c r="S9176" s="2" t="e">
        <f>IF(Customer_churn_Table!N9176=1,Customer_churn_Table!R9176,NA())</f>
        <v>#N/A</v>
      </c>
    </row>
    <row r="9177" spans="16:19" x14ac:dyDescent="0.35">
      <c r="P9177" s="2">
        <f>IF(Customer_churn_Table!N9177=0,Customer_churn_Table!H9177,NA())</f>
        <v>7</v>
      </c>
      <c r="Q9177" s="2">
        <f>IF(Customer_churn_Table!N9177=0,Customer_churn_Table!R9177,NA())</f>
        <v>545</v>
      </c>
      <c r="R9177" s="2" t="e">
        <f>IF(Customer_churn_Table!N9177=1,Customer_churn_Table!H9177,NA())</f>
        <v>#N/A</v>
      </c>
      <c r="S9177" s="2" t="e">
        <f>IF(Customer_churn_Table!N9177=1,Customer_churn_Table!R9177,NA())</f>
        <v>#N/A</v>
      </c>
    </row>
    <row r="9178" spans="16:19" x14ac:dyDescent="0.35">
      <c r="P9178" s="2">
        <f>IF(Customer_churn_Table!N9178=0,Customer_churn_Table!H9178,NA())</f>
        <v>9</v>
      </c>
      <c r="Q9178" s="2">
        <f>IF(Customer_churn_Table!N9178=0,Customer_churn_Table!R9178,NA())</f>
        <v>253</v>
      </c>
      <c r="R9178" s="2" t="e">
        <f>IF(Customer_churn_Table!N9178=1,Customer_churn_Table!H9178,NA())</f>
        <v>#N/A</v>
      </c>
      <c r="S9178" s="2" t="e">
        <f>IF(Customer_churn_Table!N9178=1,Customer_churn_Table!R9178,NA())</f>
        <v>#N/A</v>
      </c>
    </row>
    <row r="9179" spans="16:19" x14ac:dyDescent="0.35">
      <c r="P9179" s="2">
        <f>IF(Customer_churn_Table!N9179=0,Customer_churn_Table!H9179,NA())</f>
        <v>3</v>
      </c>
      <c r="Q9179" s="2">
        <f>IF(Customer_churn_Table!N9179=0,Customer_churn_Table!R9179,NA())</f>
        <v>816</v>
      </c>
      <c r="R9179" s="2" t="e">
        <f>IF(Customer_churn_Table!N9179=1,Customer_churn_Table!H9179,NA())</f>
        <v>#N/A</v>
      </c>
      <c r="S9179" s="2" t="e">
        <f>IF(Customer_churn_Table!N9179=1,Customer_churn_Table!R9179,NA())</f>
        <v>#N/A</v>
      </c>
    </row>
    <row r="9180" spans="16:19" x14ac:dyDescent="0.35">
      <c r="P9180" s="2">
        <f>IF(Customer_churn_Table!N9180=0,Customer_churn_Table!H9180,NA())</f>
        <v>6</v>
      </c>
      <c r="Q9180" s="2">
        <f>IF(Customer_churn_Table!N9180=0,Customer_churn_Table!R9180,NA())</f>
        <v>558</v>
      </c>
      <c r="R9180" s="2" t="e">
        <f>IF(Customer_churn_Table!N9180=1,Customer_churn_Table!H9180,NA())</f>
        <v>#N/A</v>
      </c>
      <c r="S9180" s="2" t="e">
        <f>IF(Customer_churn_Table!N9180=1,Customer_churn_Table!R9180,NA())</f>
        <v>#N/A</v>
      </c>
    </row>
    <row r="9181" spans="16:19" x14ac:dyDescent="0.35">
      <c r="P9181" s="2">
        <f>IF(Customer_churn_Table!N9181=0,Customer_churn_Table!H9181,NA())</f>
        <v>10</v>
      </c>
      <c r="Q9181" s="2">
        <f>IF(Customer_churn_Table!N9181=0,Customer_churn_Table!R9181,NA())</f>
        <v>711</v>
      </c>
      <c r="R9181" s="2" t="e">
        <f>IF(Customer_churn_Table!N9181=1,Customer_churn_Table!H9181,NA())</f>
        <v>#N/A</v>
      </c>
      <c r="S9181" s="2" t="e">
        <f>IF(Customer_churn_Table!N9181=1,Customer_churn_Table!R9181,NA())</f>
        <v>#N/A</v>
      </c>
    </row>
    <row r="9182" spans="16:19" x14ac:dyDescent="0.35">
      <c r="P9182" s="2">
        <f>IF(Customer_churn_Table!N9182=0,Customer_churn_Table!H9182,NA())</f>
        <v>2</v>
      </c>
      <c r="Q9182" s="2">
        <f>IF(Customer_churn_Table!N9182=0,Customer_churn_Table!R9182,NA())</f>
        <v>348</v>
      </c>
      <c r="R9182" s="2" t="e">
        <f>IF(Customer_churn_Table!N9182=1,Customer_churn_Table!H9182,NA())</f>
        <v>#N/A</v>
      </c>
      <c r="S9182" s="2" t="e">
        <f>IF(Customer_churn_Table!N9182=1,Customer_churn_Table!R9182,NA())</f>
        <v>#N/A</v>
      </c>
    </row>
    <row r="9183" spans="16:19" x14ac:dyDescent="0.35">
      <c r="P9183" s="2">
        <f>IF(Customer_churn_Table!N9183=0,Customer_churn_Table!H9183,NA())</f>
        <v>1</v>
      </c>
      <c r="Q9183" s="2">
        <f>IF(Customer_churn_Table!N9183=0,Customer_churn_Table!R9183,NA())</f>
        <v>710</v>
      </c>
      <c r="R9183" s="2" t="e">
        <f>IF(Customer_churn_Table!N9183=1,Customer_churn_Table!H9183,NA())</f>
        <v>#N/A</v>
      </c>
      <c r="S9183" s="2" t="e">
        <f>IF(Customer_churn_Table!N9183=1,Customer_churn_Table!R9183,NA())</f>
        <v>#N/A</v>
      </c>
    </row>
    <row r="9184" spans="16:19" x14ac:dyDescent="0.35">
      <c r="P9184" s="2">
        <f>IF(Customer_churn_Table!N9184=0,Customer_churn_Table!H9184,NA())</f>
        <v>0</v>
      </c>
      <c r="Q9184" s="2">
        <f>IF(Customer_churn_Table!N9184=0,Customer_churn_Table!R9184,NA())</f>
        <v>845</v>
      </c>
      <c r="R9184" s="2" t="e">
        <f>IF(Customer_churn_Table!N9184=1,Customer_churn_Table!H9184,NA())</f>
        <v>#N/A</v>
      </c>
      <c r="S9184" s="2" t="e">
        <f>IF(Customer_churn_Table!N9184=1,Customer_churn_Table!R9184,NA())</f>
        <v>#N/A</v>
      </c>
    </row>
    <row r="9185" spans="16:19" x14ac:dyDescent="0.35">
      <c r="P9185" s="2">
        <f>IF(Customer_churn_Table!N9185=0,Customer_churn_Table!H9185,NA())</f>
        <v>7</v>
      </c>
      <c r="Q9185" s="2">
        <f>IF(Customer_churn_Table!N9185=0,Customer_churn_Table!R9185,NA())</f>
        <v>716</v>
      </c>
      <c r="R9185" s="2" t="e">
        <f>IF(Customer_churn_Table!N9185=1,Customer_churn_Table!H9185,NA())</f>
        <v>#N/A</v>
      </c>
      <c r="S9185" s="2" t="e">
        <f>IF(Customer_churn_Table!N9185=1,Customer_churn_Table!R9185,NA())</f>
        <v>#N/A</v>
      </c>
    </row>
    <row r="9186" spans="16:19" x14ac:dyDescent="0.35">
      <c r="P9186" s="2">
        <f>IF(Customer_churn_Table!N9186=0,Customer_churn_Table!H9186,NA())</f>
        <v>4</v>
      </c>
      <c r="Q9186" s="2">
        <f>IF(Customer_churn_Table!N9186=0,Customer_churn_Table!R9186,NA())</f>
        <v>736</v>
      </c>
      <c r="R9186" s="2" t="e">
        <f>IF(Customer_churn_Table!N9186=1,Customer_churn_Table!H9186,NA())</f>
        <v>#N/A</v>
      </c>
      <c r="S9186" s="2" t="e">
        <f>IF(Customer_churn_Table!N9186=1,Customer_churn_Table!R9186,NA())</f>
        <v>#N/A</v>
      </c>
    </row>
    <row r="9187" spans="16:19" x14ac:dyDescent="0.35">
      <c r="P9187" s="2">
        <f>IF(Customer_churn_Table!N9187=0,Customer_churn_Table!H9187,NA())</f>
        <v>6</v>
      </c>
      <c r="Q9187" s="2">
        <f>IF(Customer_churn_Table!N9187=0,Customer_churn_Table!R9187,NA())</f>
        <v>416</v>
      </c>
      <c r="R9187" s="2" t="e">
        <f>IF(Customer_churn_Table!N9187=1,Customer_churn_Table!H9187,NA())</f>
        <v>#N/A</v>
      </c>
      <c r="S9187" s="2" t="e">
        <f>IF(Customer_churn_Table!N9187=1,Customer_churn_Table!R9187,NA())</f>
        <v>#N/A</v>
      </c>
    </row>
    <row r="9188" spans="16:19" x14ac:dyDescent="0.35">
      <c r="P9188" s="2">
        <f>IF(Customer_churn_Table!N9188=0,Customer_churn_Table!H9188,NA())</f>
        <v>3</v>
      </c>
      <c r="Q9188" s="2">
        <f>IF(Customer_churn_Table!N9188=0,Customer_churn_Table!R9188,NA())</f>
        <v>949</v>
      </c>
      <c r="R9188" s="2" t="e">
        <f>IF(Customer_churn_Table!N9188=1,Customer_churn_Table!H9188,NA())</f>
        <v>#N/A</v>
      </c>
      <c r="S9188" s="2" t="e">
        <f>IF(Customer_churn_Table!N9188=1,Customer_churn_Table!R9188,NA())</f>
        <v>#N/A</v>
      </c>
    </row>
    <row r="9189" spans="16:19" x14ac:dyDescent="0.35">
      <c r="P9189" s="2">
        <f>IF(Customer_churn_Table!N9189=0,Customer_churn_Table!H9189,NA())</f>
        <v>4</v>
      </c>
      <c r="Q9189" s="2">
        <f>IF(Customer_churn_Table!N9189=0,Customer_churn_Table!R9189,NA())</f>
        <v>895</v>
      </c>
      <c r="R9189" s="2" t="e">
        <f>IF(Customer_churn_Table!N9189=1,Customer_churn_Table!H9189,NA())</f>
        <v>#N/A</v>
      </c>
      <c r="S9189" s="2" t="e">
        <f>IF(Customer_churn_Table!N9189=1,Customer_churn_Table!R9189,NA())</f>
        <v>#N/A</v>
      </c>
    </row>
    <row r="9190" spans="16:19" x14ac:dyDescent="0.35">
      <c r="P9190" s="2">
        <f>IF(Customer_churn_Table!N9190=0,Customer_churn_Table!H9190,NA())</f>
        <v>4</v>
      </c>
      <c r="Q9190" s="2">
        <f>IF(Customer_churn_Table!N9190=0,Customer_churn_Table!R9190,NA())</f>
        <v>997</v>
      </c>
      <c r="R9190" s="2" t="e">
        <f>IF(Customer_churn_Table!N9190=1,Customer_churn_Table!H9190,NA())</f>
        <v>#N/A</v>
      </c>
      <c r="S9190" s="2" t="e">
        <f>IF(Customer_churn_Table!N9190=1,Customer_churn_Table!R9190,NA())</f>
        <v>#N/A</v>
      </c>
    </row>
    <row r="9191" spans="16:19" x14ac:dyDescent="0.35">
      <c r="P9191" s="2">
        <f>IF(Customer_churn_Table!N9191=0,Customer_churn_Table!H9191,NA())</f>
        <v>9</v>
      </c>
      <c r="Q9191" s="2">
        <f>IF(Customer_churn_Table!N9191=0,Customer_churn_Table!R9191,NA())</f>
        <v>797</v>
      </c>
      <c r="R9191" s="2" t="e">
        <f>IF(Customer_churn_Table!N9191=1,Customer_churn_Table!H9191,NA())</f>
        <v>#N/A</v>
      </c>
      <c r="S9191" s="2" t="e">
        <f>IF(Customer_churn_Table!N9191=1,Customer_churn_Table!R9191,NA())</f>
        <v>#N/A</v>
      </c>
    </row>
    <row r="9192" spans="16:19" x14ac:dyDescent="0.35">
      <c r="P9192" s="2">
        <f>IF(Customer_churn_Table!N9192=0,Customer_churn_Table!H9192,NA())</f>
        <v>8</v>
      </c>
      <c r="Q9192" s="2">
        <f>IF(Customer_churn_Table!N9192=0,Customer_churn_Table!R9192,NA())</f>
        <v>594</v>
      </c>
      <c r="R9192" s="2" t="e">
        <f>IF(Customer_churn_Table!N9192=1,Customer_churn_Table!H9192,NA())</f>
        <v>#N/A</v>
      </c>
      <c r="S9192" s="2" t="e">
        <f>IF(Customer_churn_Table!N9192=1,Customer_churn_Table!R9192,NA())</f>
        <v>#N/A</v>
      </c>
    </row>
    <row r="9193" spans="16:19" x14ac:dyDescent="0.35">
      <c r="P9193" s="2">
        <f>IF(Customer_churn_Table!N9193=0,Customer_churn_Table!H9193,NA())</f>
        <v>6</v>
      </c>
      <c r="Q9193" s="2">
        <f>IF(Customer_churn_Table!N9193=0,Customer_churn_Table!R9193,NA())</f>
        <v>748</v>
      </c>
      <c r="R9193" s="2" t="e">
        <f>IF(Customer_churn_Table!N9193=1,Customer_churn_Table!H9193,NA())</f>
        <v>#N/A</v>
      </c>
      <c r="S9193" s="2" t="e">
        <f>IF(Customer_churn_Table!N9193=1,Customer_churn_Table!R9193,NA())</f>
        <v>#N/A</v>
      </c>
    </row>
    <row r="9194" spans="16:19" x14ac:dyDescent="0.35">
      <c r="P9194" s="2">
        <f>IF(Customer_churn_Table!N9194=0,Customer_churn_Table!H9194,NA())</f>
        <v>1</v>
      </c>
      <c r="Q9194" s="2">
        <f>IF(Customer_churn_Table!N9194=0,Customer_churn_Table!R9194,NA())</f>
        <v>760</v>
      </c>
      <c r="R9194" s="2" t="e">
        <f>IF(Customer_churn_Table!N9194=1,Customer_churn_Table!H9194,NA())</f>
        <v>#N/A</v>
      </c>
      <c r="S9194" s="2" t="e">
        <f>IF(Customer_churn_Table!N9194=1,Customer_churn_Table!R9194,NA())</f>
        <v>#N/A</v>
      </c>
    </row>
    <row r="9195" spans="16:19" x14ac:dyDescent="0.35">
      <c r="P9195" s="2">
        <f>IF(Customer_churn_Table!N9195=0,Customer_churn_Table!H9195,NA())</f>
        <v>8</v>
      </c>
      <c r="Q9195" s="2">
        <f>IF(Customer_churn_Table!N9195=0,Customer_churn_Table!R9195,NA())</f>
        <v>489</v>
      </c>
      <c r="R9195" s="2" t="e">
        <f>IF(Customer_churn_Table!N9195=1,Customer_churn_Table!H9195,NA())</f>
        <v>#N/A</v>
      </c>
      <c r="S9195" s="2" t="e">
        <f>IF(Customer_churn_Table!N9195=1,Customer_churn_Table!R9195,NA())</f>
        <v>#N/A</v>
      </c>
    </row>
    <row r="9196" spans="16:19" x14ac:dyDescent="0.35">
      <c r="P9196" s="2">
        <f>IF(Customer_churn_Table!N9196=0,Customer_churn_Table!H9196,NA())</f>
        <v>7</v>
      </c>
      <c r="Q9196" s="2">
        <f>IF(Customer_churn_Table!N9196=0,Customer_churn_Table!R9196,NA())</f>
        <v>611</v>
      </c>
      <c r="R9196" s="2" t="e">
        <f>IF(Customer_churn_Table!N9196=1,Customer_churn_Table!H9196,NA())</f>
        <v>#N/A</v>
      </c>
      <c r="S9196" s="2" t="e">
        <f>IF(Customer_churn_Table!N9196=1,Customer_churn_Table!R9196,NA())</f>
        <v>#N/A</v>
      </c>
    </row>
    <row r="9197" spans="16:19" x14ac:dyDescent="0.35">
      <c r="P9197" s="2" t="e">
        <f>IF(Customer_churn_Table!N9197=0,Customer_churn_Table!H9197,NA())</f>
        <v>#N/A</v>
      </c>
      <c r="Q9197" s="2" t="e">
        <f>IF(Customer_churn_Table!N9197=0,Customer_churn_Table!R9197,NA())</f>
        <v>#N/A</v>
      </c>
      <c r="R9197" s="2">
        <f>IF(Customer_churn_Table!N9197=1,Customer_churn_Table!H9197,NA())</f>
        <v>4</v>
      </c>
      <c r="S9197" s="2">
        <f>IF(Customer_churn_Table!N9197=1,Customer_churn_Table!R9197,NA())</f>
        <v>674</v>
      </c>
    </row>
    <row r="9198" spans="16:19" x14ac:dyDescent="0.35">
      <c r="P9198" s="2">
        <f>IF(Customer_churn_Table!N9198=0,Customer_churn_Table!H9198,NA())</f>
        <v>9</v>
      </c>
      <c r="Q9198" s="2">
        <f>IF(Customer_churn_Table!N9198=0,Customer_churn_Table!R9198,NA())</f>
        <v>577</v>
      </c>
      <c r="R9198" s="2" t="e">
        <f>IF(Customer_churn_Table!N9198=1,Customer_churn_Table!H9198,NA())</f>
        <v>#N/A</v>
      </c>
      <c r="S9198" s="2" t="e">
        <f>IF(Customer_churn_Table!N9198=1,Customer_churn_Table!R9198,NA())</f>
        <v>#N/A</v>
      </c>
    </row>
    <row r="9199" spans="16:19" x14ac:dyDescent="0.35">
      <c r="P9199" s="2">
        <f>IF(Customer_churn_Table!N9199=0,Customer_churn_Table!H9199,NA())</f>
        <v>3</v>
      </c>
      <c r="Q9199" s="2">
        <f>IF(Customer_churn_Table!N9199=0,Customer_churn_Table!R9199,NA())</f>
        <v>496</v>
      </c>
      <c r="R9199" s="2" t="e">
        <f>IF(Customer_churn_Table!N9199=1,Customer_churn_Table!H9199,NA())</f>
        <v>#N/A</v>
      </c>
      <c r="S9199" s="2" t="e">
        <f>IF(Customer_churn_Table!N9199=1,Customer_churn_Table!R9199,NA())</f>
        <v>#N/A</v>
      </c>
    </row>
    <row r="9200" spans="16:19" x14ac:dyDescent="0.35">
      <c r="P9200" s="2">
        <f>IF(Customer_churn_Table!N9200=0,Customer_churn_Table!H9200,NA())</f>
        <v>4</v>
      </c>
      <c r="Q9200" s="2">
        <f>IF(Customer_churn_Table!N9200=0,Customer_churn_Table!R9200,NA())</f>
        <v>695</v>
      </c>
      <c r="R9200" s="2" t="e">
        <f>IF(Customer_churn_Table!N9200=1,Customer_churn_Table!H9200,NA())</f>
        <v>#N/A</v>
      </c>
      <c r="S9200" s="2" t="e">
        <f>IF(Customer_churn_Table!N9200=1,Customer_churn_Table!R9200,NA())</f>
        <v>#N/A</v>
      </c>
    </row>
    <row r="9201" spans="16:19" x14ac:dyDescent="0.35">
      <c r="P9201" s="2" t="e">
        <f>IF(Customer_churn_Table!N9201=0,Customer_churn_Table!H9201,NA())</f>
        <v>#N/A</v>
      </c>
      <c r="Q9201" s="2" t="e">
        <f>IF(Customer_churn_Table!N9201=0,Customer_churn_Table!R9201,NA())</f>
        <v>#N/A</v>
      </c>
      <c r="R9201" s="2">
        <f>IF(Customer_churn_Table!N9201=1,Customer_churn_Table!H9201,NA())</f>
        <v>6</v>
      </c>
      <c r="S9201" s="2">
        <f>IF(Customer_churn_Table!N9201=1,Customer_churn_Table!R9201,NA())</f>
        <v>508</v>
      </c>
    </row>
    <row r="9202" spans="16:19" x14ac:dyDescent="0.35">
      <c r="P9202" s="2">
        <f>IF(Customer_churn_Table!N9202=0,Customer_churn_Table!H9202,NA())</f>
        <v>6</v>
      </c>
      <c r="Q9202" s="2">
        <f>IF(Customer_churn_Table!N9202=0,Customer_churn_Table!R9202,NA())</f>
        <v>388</v>
      </c>
      <c r="R9202" s="2" t="e">
        <f>IF(Customer_churn_Table!N9202=1,Customer_churn_Table!H9202,NA())</f>
        <v>#N/A</v>
      </c>
      <c r="S9202" s="2" t="e">
        <f>IF(Customer_churn_Table!N9202=1,Customer_churn_Table!R9202,NA())</f>
        <v>#N/A</v>
      </c>
    </row>
    <row r="9203" spans="16:19" x14ac:dyDescent="0.35">
      <c r="P9203" s="2">
        <f>IF(Customer_churn_Table!N9203=0,Customer_churn_Table!H9203,NA())</f>
        <v>1</v>
      </c>
      <c r="Q9203" s="2">
        <f>IF(Customer_churn_Table!N9203=0,Customer_churn_Table!R9203,NA())</f>
        <v>322</v>
      </c>
      <c r="R9203" s="2" t="e">
        <f>IF(Customer_churn_Table!N9203=1,Customer_churn_Table!H9203,NA())</f>
        <v>#N/A</v>
      </c>
      <c r="S9203" s="2" t="e">
        <f>IF(Customer_churn_Table!N9203=1,Customer_churn_Table!R9203,NA())</f>
        <v>#N/A</v>
      </c>
    </row>
    <row r="9204" spans="16:19" x14ac:dyDescent="0.35">
      <c r="P9204" s="2">
        <f>IF(Customer_churn_Table!N9204=0,Customer_churn_Table!H9204,NA())</f>
        <v>9</v>
      </c>
      <c r="Q9204" s="2">
        <f>IF(Customer_churn_Table!N9204=0,Customer_churn_Table!R9204,NA())</f>
        <v>511</v>
      </c>
      <c r="R9204" s="2" t="e">
        <f>IF(Customer_churn_Table!N9204=1,Customer_churn_Table!H9204,NA())</f>
        <v>#N/A</v>
      </c>
      <c r="S9204" s="2" t="e">
        <f>IF(Customer_churn_Table!N9204=1,Customer_churn_Table!R9204,NA())</f>
        <v>#N/A</v>
      </c>
    </row>
    <row r="9205" spans="16:19" x14ac:dyDescent="0.35">
      <c r="P9205" s="2" t="e">
        <f>IF(Customer_churn_Table!N9205=0,Customer_churn_Table!H9205,NA())</f>
        <v>#N/A</v>
      </c>
      <c r="Q9205" s="2" t="e">
        <f>IF(Customer_churn_Table!N9205=0,Customer_churn_Table!R9205,NA())</f>
        <v>#N/A</v>
      </c>
      <c r="R9205" s="2">
        <f>IF(Customer_churn_Table!N9205=1,Customer_churn_Table!H9205,NA())</f>
        <v>4</v>
      </c>
      <c r="S9205" s="2">
        <f>IF(Customer_churn_Table!N9205=1,Customer_churn_Table!R9205,NA())</f>
        <v>562</v>
      </c>
    </row>
    <row r="9206" spans="16:19" x14ac:dyDescent="0.35">
      <c r="P9206" s="2">
        <f>IF(Customer_churn_Table!N9206=0,Customer_churn_Table!H9206,NA())</f>
        <v>5</v>
      </c>
      <c r="Q9206" s="2">
        <f>IF(Customer_churn_Table!N9206=0,Customer_churn_Table!R9206,NA())</f>
        <v>786</v>
      </c>
      <c r="R9206" s="2" t="e">
        <f>IF(Customer_churn_Table!N9206=1,Customer_churn_Table!H9206,NA())</f>
        <v>#N/A</v>
      </c>
      <c r="S9206" s="2" t="e">
        <f>IF(Customer_churn_Table!N9206=1,Customer_churn_Table!R9206,NA())</f>
        <v>#N/A</v>
      </c>
    </row>
    <row r="9207" spans="16:19" x14ac:dyDescent="0.35">
      <c r="P9207" s="2">
        <f>IF(Customer_churn_Table!N9207=0,Customer_churn_Table!H9207,NA())</f>
        <v>0</v>
      </c>
      <c r="Q9207" s="2">
        <f>IF(Customer_churn_Table!N9207=0,Customer_churn_Table!R9207,NA())</f>
        <v>752</v>
      </c>
      <c r="R9207" s="2" t="e">
        <f>IF(Customer_churn_Table!N9207=1,Customer_churn_Table!H9207,NA())</f>
        <v>#N/A</v>
      </c>
      <c r="S9207" s="2" t="e">
        <f>IF(Customer_churn_Table!N9207=1,Customer_churn_Table!R9207,NA())</f>
        <v>#N/A</v>
      </c>
    </row>
    <row r="9208" spans="16:19" x14ac:dyDescent="0.35">
      <c r="P9208" s="2" t="e">
        <f>IF(Customer_churn_Table!N9208=0,Customer_churn_Table!H9208,NA())</f>
        <v>#N/A</v>
      </c>
      <c r="Q9208" s="2" t="e">
        <f>IF(Customer_churn_Table!N9208=0,Customer_churn_Table!R9208,NA())</f>
        <v>#N/A</v>
      </c>
      <c r="R9208" s="2">
        <f>IF(Customer_churn_Table!N9208=1,Customer_churn_Table!H9208,NA())</f>
        <v>0</v>
      </c>
      <c r="S9208" s="2">
        <f>IF(Customer_churn_Table!N9208=1,Customer_churn_Table!R9208,NA())</f>
        <v>500</v>
      </c>
    </row>
    <row r="9209" spans="16:19" x14ac:dyDescent="0.35">
      <c r="P9209" s="2" t="e">
        <f>IF(Customer_churn_Table!N9209=0,Customer_churn_Table!H9209,NA())</f>
        <v>#N/A</v>
      </c>
      <c r="Q9209" s="2" t="e">
        <f>IF(Customer_churn_Table!N9209=0,Customer_churn_Table!R9209,NA())</f>
        <v>#N/A</v>
      </c>
      <c r="R9209" s="2">
        <f>IF(Customer_churn_Table!N9209=1,Customer_churn_Table!H9209,NA())</f>
        <v>5</v>
      </c>
      <c r="S9209" s="2">
        <f>IF(Customer_churn_Table!N9209=1,Customer_churn_Table!R9209,NA())</f>
        <v>336</v>
      </c>
    </row>
    <row r="9210" spans="16:19" x14ac:dyDescent="0.35">
      <c r="P9210" s="2">
        <f>IF(Customer_churn_Table!N9210=0,Customer_churn_Table!H9210,NA())</f>
        <v>2</v>
      </c>
      <c r="Q9210" s="2">
        <f>IF(Customer_churn_Table!N9210=0,Customer_churn_Table!R9210,NA())</f>
        <v>655</v>
      </c>
      <c r="R9210" s="2" t="e">
        <f>IF(Customer_churn_Table!N9210=1,Customer_churn_Table!H9210,NA())</f>
        <v>#N/A</v>
      </c>
      <c r="S9210" s="2" t="e">
        <f>IF(Customer_churn_Table!N9210=1,Customer_churn_Table!R9210,NA())</f>
        <v>#N/A</v>
      </c>
    </row>
    <row r="9211" spans="16:19" x14ac:dyDescent="0.35">
      <c r="P9211" s="2">
        <f>IF(Customer_churn_Table!N9211=0,Customer_churn_Table!H9211,NA())</f>
        <v>1</v>
      </c>
      <c r="Q9211" s="2">
        <f>IF(Customer_churn_Table!N9211=0,Customer_churn_Table!R9211,NA())</f>
        <v>591</v>
      </c>
      <c r="R9211" s="2" t="e">
        <f>IF(Customer_churn_Table!N9211=1,Customer_churn_Table!H9211,NA())</f>
        <v>#N/A</v>
      </c>
      <c r="S9211" s="2" t="e">
        <f>IF(Customer_churn_Table!N9211=1,Customer_churn_Table!R9211,NA())</f>
        <v>#N/A</v>
      </c>
    </row>
    <row r="9212" spans="16:19" x14ac:dyDescent="0.35">
      <c r="P9212" s="2" t="e">
        <f>IF(Customer_churn_Table!N9212=0,Customer_churn_Table!H9212,NA())</f>
        <v>#N/A</v>
      </c>
      <c r="Q9212" s="2" t="e">
        <f>IF(Customer_churn_Table!N9212=0,Customer_churn_Table!R9212,NA())</f>
        <v>#N/A</v>
      </c>
      <c r="R9212" s="2">
        <f>IF(Customer_churn_Table!N9212=1,Customer_churn_Table!H9212,NA())</f>
        <v>0</v>
      </c>
      <c r="S9212" s="2">
        <f>IF(Customer_churn_Table!N9212=1,Customer_churn_Table!R9212,NA())</f>
        <v>659</v>
      </c>
    </row>
    <row r="9213" spans="16:19" x14ac:dyDescent="0.35">
      <c r="P9213" s="2">
        <f>IF(Customer_churn_Table!N9213=0,Customer_churn_Table!H9213,NA())</f>
        <v>6</v>
      </c>
      <c r="Q9213" s="2">
        <f>IF(Customer_churn_Table!N9213=0,Customer_churn_Table!R9213,NA())</f>
        <v>629</v>
      </c>
      <c r="R9213" s="2" t="e">
        <f>IF(Customer_churn_Table!N9213=1,Customer_churn_Table!H9213,NA())</f>
        <v>#N/A</v>
      </c>
      <c r="S9213" s="2" t="e">
        <f>IF(Customer_churn_Table!N9213=1,Customer_churn_Table!R9213,NA())</f>
        <v>#N/A</v>
      </c>
    </row>
    <row r="9214" spans="16:19" x14ac:dyDescent="0.35">
      <c r="P9214" s="2">
        <f>IF(Customer_churn_Table!N9214=0,Customer_churn_Table!H9214,NA())</f>
        <v>10</v>
      </c>
      <c r="Q9214" s="2">
        <f>IF(Customer_churn_Table!N9214=0,Customer_churn_Table!R9214,NA())</f>
        <v>450</v>
      </c>
      <c r="R9214" s="2" t="e">
        <f>IF(Customer_churn_Table!N9214=1,Customer_churn_Table!H9214,NA())</f>
        <v>#N/A</v>
      </c>
      <c r="S9214" s="2" t="e">
        <f>IF(Customer_churn_Table!N9214=1,Customer_churn_Table!R9214,NA())</f>
        <v>#N/A</v>
      </c>
    </row>
    <row r="9215" spans="16:19" x14ac:dyDescent="0.35">
      <c r="P9215" s="2">
        <f>IF(Customer_churn_Table!N9215=0,Customer_churn_Table!H9215,NA())</f>
        <v>4</v>
      </c>
      <c r="Q9215" s="2">
        <f>IF(Customer_churn_Table!N9215=0,Customer_churn_Table!R9215,NA())</f>
        <v>482</v>
      </c>
      <c r="R9215" s="2" t="e">
        <f>IF(Customer_churn_Table!N9215=1,Customer_churn_Table!H9215,NA())</f>
        <v>#N/A</v>
      </c>
      <c r="S9215" s="2" t="e">
        <f>IF(Customer_churn_Table!N9215=1,Customer_churn_Table!R9215,NA())</f>
        <v>#N/A</v>
      </c>
    </row>
    <row r="9216" spans="16:19" x14ac:dyDescent="0.35">
      <c r="P9216" s="2" t="e">
        <f>IF(Customer_churn_Table!N9216=0,Customer_churn_Table!H9216,NA())</f>
        <v>#N/A</v>
      </c>
      <c r="Q9216" s="2" t="e">
        <f>IF(Customer_churn_Table!N9216=0,Customer_churn_Table!R9216,NA())</f>
        <v>#N/A</v>
      </c>
      <c r="R9216" s="2">
        <f>IF(Customer_churn_Table!N9216=1,Customer_churn_Table!H9216,NA())</f>
        <v>10</v>
      </c>
      <c r="S9216" s="2">
        <f>IF(Customer_churn_Table!N9216=1,Customer_churn_Table!R9216,NA())</f>
        <v>733</v>
      </c>
    </row>
    <row r="9217" spans="16:19" x14ac:dyDescent="0.35">
      <c r="P9217" s="2" t="e">
        <f>IF(Customer_churn_Table!N9217=0,Customer_churn_Table!H9217,NA())</f>
        <v>#N/A</v>
      </c>
      <c r="Q9217" s="2" t="e">
        <f>IF(Customer_churn_Table!N9217=0,Customer_churn_Table!R9217,NA())</f>
        <v>#N/A</v>
      </c>
      <c r="R9217" s="2">
        <f>IF(Customer_churn_Table!N9217=1,Customer_churn_Table!H9217,NA())</f>
        <v>10</v>
      </c>
      <c r="S9217" s="2">
        <f>IF(Customer_churn_Table!N9217=1,Customer_churn_Table!R9217,NA())</f>
        <v>395</v>
      </c>
    </row>
    <row r="9218" spans="16:19" x14ac:dyDescent="0.35">
      <c r="P9218" s="2">
        <f>IF(Customer_churn_Table!N9218=0,Customer_churn_Table!H9218,NA())</f>
        <v>10</v>
      </c>
      <c r="Q9218" s="2">
        <f>IF(Customer_churn_Table!N9218=0,Customer_churn_Table!R9218,NA())</f>
        <v>315</v>
      </c>
      <c r="R9218" s="2" t="e">
        <f>IF(Customer_churn_Table!N9218=1,Customer_churn_Table!H9218,NA())</f>
        <v>#N/A</v>
      </c>
      <c r="S9218" s="2" t="e">
        <f>IF(Customer_churn_Table!N9218=1,Customer_churn_Table!R9218,NA())</f>
        <v>#N/A</v>
      </c>
    </row>
    <row r="9219" spans="16:19" x14ac:dyDescent="0.35">
      <c r="P9219" s="2">
        <f>IF(Customer_churn_Table!N9219=0,Customer_churn_Table!H9219,NA())</f>
        <v>5</v>
      </c>
      <c r="Q9219" s="2">
        <f>IF(Customer_churn_Table!N9219=0,Customer_churn_Table!R9219,NA())</f>
        <v>782</v>
      </c>
      <c r="R9219" s="2" t="e">
        <f>IF(Customer_churn_Table!N9219=1,Customer_churn_Table!H9219,NA())</f>
        <v>#N/A</v>
      </c>
      <c r="S9219" s="2" t="e">
        <f>IF(Customer_churn_Table!N9219=1,Customer_churn_Table!R9219,NA())</f>
        <v>#N/A</v>
      </c>
    </row>
    <row r="9220" spans="16:19" x14ac:dyDescent="0.35">
      <c r="P9220" s="2" t="e">
        <f>IF(Customer_churn_Table!N9220=0,Customer_churn_Table!H9220,NA())</f>
        <v>#N/A</v>
      </c>
      <c r="Q9220" s="2" t="e">
        <f>IF(Customer_churn_Table!N9220=0,Customer_churn_Table!R9220,NA())</f>
        <v>#N/A</v>
      </c>
      <c r="R9220" s="2">
        <f>IF(Customer_churn_Table!N9220=1,Customer_churn_Table!H9220,NA())</f>
        <v>2</v>
      </c>
      <c r="S9220" s="2">
        <f>IF(Customer_churn_Table!N9220=1,Customer_churn_Table!R9220,NA())</f>
        <v>879</v>
      </c>
    </row>
    <row r="9221" spans="16:19" x14ac:dyDescent="0.35">
      <c r="P9221" s="2">
        <f>IF(Customer_churn_Table!N9221=0,Customer_churn_Table!H9221,NA())</f>
        <v>4</v>
      </c>
      <c r="Q9221" s="2">
        <f>IF(Customer_churn_Table!N9221=0,Customer_churn_Table!R9221,NA())</f>
        <v>699</v>
      </c>
      <c r="R9221" s="2" t="e">
        <f>IF(Customer_churn_Table!N9221=1,Customer_churn_Table!H9221,NA())</f>
        <v>#N/A</v>
      </c>
      <c r="S9221" s="2" t="e">
        <f>IF(Customer_churn_Table!N9221=1,Customer_churn_Table!R9221,NA())</f>
        <v>#N/A</v>
      </c>
    </row>
    <row r="9222" spans="16:19" x14ac:dyDescent="0.35">
      <c r="P9222" s="2" t="e">
        <f>IF(Customer_churn_Table!N9222=0,Customer_churn_Table!H9222,NA())</f>
        <v>#N/A</v>
      </c>
      <c r="Q9222" s="2" t="e">
        <f>IF(Customer_churn_Table!N9222=0,Customer_churn_Table!R9222,NA())</f>
        <v>#N/A</v>
      </c>
      <c r="R9222" s="2">
        <f>IF(Customer_churn_Table!N9222=1,Customer_churn_Table!H9222,NA())</f>
        <v>4</v>
      </c>
      <c r="S9222" s="2">
        <f>IF(Customer_churn_Table!N9222=1,Customer_churn_Table!R9222,NA())</f>
        <v>361</v>
      </c>
    </row>
    <row r="9223" spans="16:19" x14ac:dyDescent="0.35">
      <c r="P9223" s="2" t="e">
        <f>IF(Customer_churn_Table!N9223=0,Customer_churn_Table!H9223,NA())</f>
        <v>#N/A</v>
      </c>
      <c r="Q9223" s="2" t="e">
        <f>IF(Customer_churn_Table!N9223=0,Customer_churn_Table!R9223,NA())</f>
        <v>#N/A</v>
      </c>
      <c r="R9223" s="2">
        <f>IF(Customer_churn_Table!N9223=1,Customer_churn_Table!H9223,NA())</f>
        <v>4</v>
      </c>
      <c r="S9223" s="2">
        <f>IF(Customer_churn_Table!N9223=1,Customer_churn_Table!R9223,NA())</f>
        <v>601</v>
      </c>
    </row>
    <row r="9224" spans="16:19" x14ac:dyDescent="0.35">
      <c r="P9224" s="2">
        <f>IF(Customer_churn_Table!N9224=0,Customer_churn_Table!H9224,NA())</f>
        <v>3</v>
      </c>
      <c r="Q9224" s="2">
        <f>IF(Customer_churn_Table!N9224=0,Customer_churn_Table!R9224,NA())</f>
        <v>328</v>
      </c>
      <c r="R9224" s="2" t="e">
        <f>IF(Customer_churn_Table!N9224=1,Customer_churn_Table!H9224,NA())</f>
        <v>#N/A</v>
      </c>
      <c r="S9224" s="2" t="e">
        <f>IF(Customer_churn_Table!N9224=1,Customer_churn_Table!R9224,NA())</f>
        <v>#N/A</v>
      </c>
    </row>
    <row r="9225" spans="16:19" x14ac:dyDescent="0.35">
      <c r="P9225" s="2">
        <f>IF(Customer_churn_Table!N9225=0,Customer_churn_Table!H9225,NA())</f>
        <v>0</v>
      </c>
      <c r="Q9225" s="2">
        <f>IF(Customer_churn_Table!N9225=0,Customer_churn_Table!R9225,NA())</f>
        <v>809</v>
      </c>
      <c r="R9225" s="2" t="e">
        <f>IF(Customer_churn_Table!N9225=1,Customer_churn_Table!H9225,NA())</f>
        <v>#N/A</v>
      </c>
      <c r="S9225" s="2" t="e">
        <f>IF(Customer_churn_Table!N9225=1,Customer_churn_Table!R9225,NA())</f>
        <v>#N/A</v>
      </c>
    </row>
    <row r="9226" spans="16:19" x14ac:dyDescent="0.35">
      <c r="P9226" s="2">
        <f>IF(Customer_churn_Table!N9226=0,Customer_churn_Table!H9226,NA())</f>
        <v>0</v>
      </c>
      <c r="Q9226" s="2">
        <f>IF(Customer_churn_Table!N9226=0,Customer_churn_Table!R9226,NA())</f>
        <v>1000</v>
      </c>
      <c r="R9226" s="2" t="e">
        <f>IF(Customer_churn_Table!N9226=1,Customer_churn_Table!H9226,NA())</f>
        <v>#N/A</v>
      </c>
      <c r="S9226" s="2" t="e">
        <f>IF(Customer_churn_Table!N9226=1,Customer_churn_Table!R9226,NA())</f>
        <v>#N/A</v>
      </c>
    </row>
    <row r="9227" spans="16:19" x14ac:dyDescent="0.35">
      <c r="P9227" s="2">
        <f>IF(Customer_churn_Table!N9227=0,Customer_churn_Table!H9227,NA())</f>
        <v>4</v>
      </c>
      <c r="Q9227" s="2">
        <f>IF(Customer_churn_Table!N9227=0,Customer_churn_Table!R9227,NA())</f>
        <v>728</v>
      </c>
      <c r="R9227" s="2" t="e">
        <f>IF(Customer_churn_Table!N9227=1,Customer_churn_Table!H9227,NA())</f>
        <v>#N/A</v>
      </c>
      <c r="S9227" s="2" t="e">
        <f>IF(Customer_churn_Table!N9227=1,Customer_churn_Table!R9227,NA())</f>
        <v>#N/A</v>
      </c>
    </row>
    <row r="9228" spans="16:19" x14ac:dyDescent="0.35">
      <c r="P9228" s="2">
        <f>IF(Customer_churn_Table!N9228=0,Customer_churn_Table!H9228,NA())</f>
        <v>5</v>
      </c>
      <c r="Q9228" s="2">
        <f>IF(Customer_churn_Table!N9228=0,Customer_churn_Table!R9228,NA())</f>
        <v>298</v>
      </c>
      <c r="R9228" s="2" t="e">
        <f>IF(Customer_churn_Table!N9228=1,Customer_churn_Table!H9228,NA())</f>
        <v>#N/A</v>
      </c>
      <c r="S9228" s="2" t="e">
        <f>IF(Customer_churn_Table!N9228=1,Customer_churn_Table!R9228,NA())</f>
        <v>#N/A</v>
      </c>
    </row>
    <row r="9229" spans="16:19" x14ac:dyDescent="0.35">
      <c r="P9229" s="2">
        <f>IF(Customer_churn_Table!N9229=0,Customer_churn_Table!H9229,NA())</f>
        <v>5</v>
      </c>
      <c r="Q9229" s="2">
        <f>IF(Customer_churn_Table!N9229=0,Customer_churn_Table!R9229,NA())</f>
        <v>597</v>
      </c>
      <c r="R9229" s="2" t="e">
        <f>IF(Customer_churn_Table!N9229=1,Customer_churn_Table!H9229,NA())</f>
        <v>#N/A</v>
      </c>
      <c r="S9229" s="2" t="e">
        <f>IF(Customer_churn_Table!N9229=1,Customer_churn_Table!R9229,NA())</f>
        <v>#N/A</v>
      </c>
    </row>
    <row r="9230" spans="16:19" x14ac:dyDescent="0.35">
      <c r="P9230" s="2">
        <f>IF(Customer_churn_Table!N9230=0,Customer_churn_Table!H9230,NA())</f>
        <v>2</v>
      </c>
      <c r="Q9230" s="2">
        <f>IF(Customer_churn_Table!N9230=0,Customer_churn_Table!R9230,NA())</f>
        <v>412</v>
      </c>
      <c r="R9230" s="2" t="e">
        <f>IF(Customer_churn_Table!N9230=1,Customer_churn_Table!H9230,NA())</f>
        <v>#N/A</v>
      </c>
      <c r="S9230" s="2" t="e">
        <f>IF(Customer_churn_Table!N9230=1,Customer_churn_Table!R9230,NA())</f>
        <v>#N/A</v>
      </c>
    </row>
    <row r="9231" spans="16:19" x14ac:dyDescent="0.35">
      <c r="P9231" s="2">
        <f>IF(Customer_churn_Table!N9231=0,Customer_churn_Table!H9231,NA())</f>
        <v>5</v>
      </c>
      <c r="Q9231" s="2">
        <f>IF(Customer_churn_Table!N9231=0,Customer_churn_Table!R9231,NA())</f>
        <v>547</v>
      </c>
      <c r="R9231" s="2" t="e">
        <f>IF(Customer_churn_Table!N9231=1,Customer_churn_Table!H9231,NA())</f>
        <v>#N/A</v>
      </c>
      <c r="S9231" s="2" t="e">
        <f>IF(Customer_churn_Table!N9231=1,Customer_churn_Table!R9231,NA())</f>
        <v>#N/A</v>
      </c>
    </row>
    <row r="9232" spans="16:19" x14ac:dyDescent="0.35">
      <c r="P9232" s="2">
        <f>IF(Customer_churn_Table!N9232=0,Customer_churn_Table!H9232,NA())</f>
        <v>8</v>
      </c>
      <c r="Q9232" s="2">
        <f>IF(Customer_churn_Table!N9232=0,Customer_churn_Table!R9232,NA())</f>
        <v>810</v>
      </c>
      <c r="R9232" s="2" t="e">
        <f>IF(Customer_churn_Table!N9232=1,Customer_churn_Table!H9232,NA())</f>
        <v>#N/A</v>
      </c>
      <c r="S9232" s="2" t="e">
        <f>IF(Customer_churn_Table!N9232=1,Customer_churn_Table!R9232,NA())</f>
        <v>#N/A</v>
      </c>
    </row>
    <row r="9233" spans="16:19" x14ac:dyDescent="0.35">
      <c r="P9233" s="2">
        <f>IF(Customer_churn_Table!N9233=0,Customer_churn_Table!H9233,NA())</f>
        <v>10</v>
      </c>
      <c r="Q9233" s="2">
        <f>IF(Customer_churn_Table!N9233=0,Customer_churn_Table!R9233,NA())</f>
        <v>966</v>
      </c>
      <c r="R9233" s="2" t="e">
        <f>IF(Customer_churn_Table!N9233=1,Customer_churn_Table!H9233,NA())</f>
        <v>#N/A</v>
      </c>
      <c r="S9233" s="2" t="e">
        <f>IF(Customer_churn_Table!N9233=1,Customer_churn_Table!R9233,NA())</f>
        <v>#N/A</v>
      </c>
    </row>
    <row r="9234" spans="16:19" x14ac:dyDescent="0.35">
      <c r="P9234" s="2" t="e">
        <f>IF(Customer_churn_Table!N9234=0,Customer_churn_Table!H9234,NA())</f>
        <v>#N/A</v>
      </c>
      <c r="Q9234" s="2" t="e">
        <f>IF(Customer_churn_Table!N9234=0,Customer_churn_Table!R9234,NA())</f>
        <v>#N/A</v>
      </c>
      <c r="R9234" s="2">
        <f>IF(Customer_churn_Table!N9234=1,Customer_churn_Table!H9234,NA())</f>
        <v>9</v>
      </c>
      <c r="S9234" s="2">
        <f>IF(Customer_churn_Table!N9234=1,Customer_churn_Table!R9234,NA())</f>
        <v>286</v>
      </c>
    </row>
    <row r="9235" spans="16:19" x14ac:dyDescent="0.35">
      <c r="P9235" s="2">
        <f>IF(Customer_churn_Table!N9235=0,Customer_churn_Table!H9235,NA())</f>
        <v>4</v>
      </c>
      <c r="Q9235" s="2">
        <f>IF(Customer_churn_Table!N9235=0,Customer_churn_Table!R9235,NA())</f>
        <v>759</v>
      </c>
      <c r="R9235" s="2" t="e">
        <f>IF(Customer_churn_Table!N9235=1,Customer_churn_Table!H9235,NA())</f>
        <v>#N/A</v>
      </c>
      <c r="S9235" s="2" t="e">
        <f>IF(Customer_churn_Table!N9235=1,Customer_churn_Table!R9235,NA())</f>
        <v>#N/A</v>
      </c>
    </row>
    <row r="9236" spans="16:19" x14ac:dyDescent="0.35">
      <c r="P9236" s="2" t="e">
        <f>IF(Customer_churn_Table!N9236=0,Customer_churn_Table!H9236,NA())</f>
        <v>#N/A</v>
      </c>
      <c r="Q9236" s="2" t="e">
        <f>IF(Customer_churn_Table!N9236=0,Customer_churn_Table!R9236,NA())</f>
        <v>#N/A</v>
      </c>
      <c r="R9236" s="2">
        <f>IF(Customer_churn_Table!N9236=1,Customer_churn_Table!H9236,NA())</f>
        <v>4</v>
      </c>
      <c r="S9236" s="2">
        <f>IF(Customer_churn_Table!N9236=1,Customer_churn_Table!R9236,NA())</f>
        <v>641</v>
      </c>
    </row>
    <row r="9237" spans="16:19" x14ac:dyDescent="0.35">
      <c r="P9237" s="2">
        <f>IF(Customer_churn_Table!N9237=0,Customer_churn_Table!H9237,NA())</f>
        <v>4</v>
      </c>
      <c r="Q9237" s="2">
        <f>IF(Customer_churn_Table!N9237=0,Customer_churn_Table!R9237,NA())</f>
        <v>513</v>
      </c>
      <c r="R9237" s="2" t="e">
        <f>IF(Customer_churn_Table!N9237=1,Customer_churn_Table!H9237,NA())</f>
        <v>#N/A</v>
      </c>
      <c r="S9237" s="2" t="e">
        <f>IF(Customer_churn_Table!N9237=1,Customer_churn_Table!R9237,NA())</f>
        <v>#N/A</v>
      </c>
    </row>
    <row r="9238" spans="16:19" x14ac:dyDescent="0.35">
      <c r="P9238" s="2">
        <f>IF(Customer_churn_Table!N9238=0,Customer_churn_Table!H9238,NA())</f>
        <v>6</v>
      </c>
      <c r="Q9238" s="2">
        <f>IF(Customer_churn_Table!N9238=0,Customer_churn_Table!R9238,NA())</f>
        <v>441</v>
      </c>
      <c r="R9238" s="2" t="e">
        <f>IF(Customer_churn_Table!N9238=1,Customer_churn_Table!H9238,NA())</f>
        <v>#N/A</v>
      </c>
      <c r="S9238" s="2" t="e">
        <f>IF(Customer_churn_Table!N9238=1,Customer_churn_Table!R9238,NA())</f>
        <v>#N/A</v>
      </c>
    </row>
    <row r="9239" spans="16:19" x14ac:dyDescent="0.35">
      <c r="P9239" s="2" t="e">
        <f>IF(Customer_churn_Table!N9239=0,Customer_churn_Table!H9239,NA())</f>
        <v>#N/A</v>
      </c>
      <c r="Q9239" s="2" t="e">
        <f>IF(Customer_churn_Table!N9239=0,Customer_churn_Table!R9239,NA())</f>
        <v>#N/A</v>
      </c>
      <c r="R9239" s="2">
        <f>IF(Customer_churn_Table!N9239=1,Customer_churn_Table!H9239,NA())</f>
        <v>4</v>
      </c>
      <c r="S9239" s="2">
        <f>IF(Customer_churn_Table!N9239=1,Customer_churn_Table!R9239,NA())</f>
        <v>303</v>
      </c>
    </row>
    <row r="9240" spans="16:19" x14ac:dyDescent="0.35">
      <c r="P9240" s="2">
        <f>IF(Customer_churn_Table!N9240=0,Customer_churn_Table!H9240,NA())</f>
        <v>4</v>
      </c>
      <c r="Q9240" s="2">
        <f>IF(Customer_churn_Table!N9240=0,Customer_churn_Table!R9240,NA())</f>
        <v>504</v>
      </c>
      <c r="R9240" s="2" t="e">
        <f>IF(Customer_churn_Table!N9240=1,Customer_churn_Table!H9240,NA())</f>
        <v>#N/A</v>
      </c>
      <c r="S9240" s="2" t="e">
        <f>IF(Customer_churn_Table!N9240=1,Customer_churn_Table!R9240,NA())</f>
        <v>#N/A</v>
      </c>
    </row>
    <row r="9241" spans="16:19" x14ac:dyDescent="0.35">
      <c r="P9241" s="2">
        <f>IF(Customer_churn_Table!N9241=0,Customer_churn_Table!H9241,NA())</f>
        <v>7</v>
      </c>
      <c r="Q9241" s="2">
        <f>IF(Customer_churn_Table!N9241=0,Customer_churn_Table!R9241,NA())</f>
        <v>356</v>
      </c>
      <c r="R9241" s="2" t="e">
        <f>IF(Customer_churn_Table!N9241=1,Customer_churn_Table!H9241,NA())</f>
        <v>#N/A</v>
      </c>
      <c r="S9241" s="2" t="e">
        <f>IF(Customer_churn_Table!N9241=1,Customer_churn_Table!R9241,NA())</f>
        <v>#N/A</v>
      </c>
    </row>
    <row r="9242" spans="16:19" x14ac:dyDescent="0.35">
      <c r="P9242" s="2">
        <f>IF(Customer_churn_Table!N9242=0,Customer_churn_Table!H9242,NA())</f>
        <v>10</v>
      </c>
      <c r="Q9242" s="2">
        <f>IF(Customer_churn_Table!N9242=0,Customer_churn_Table!R9242,NA())</f>
        <v>821</v>
      </c>
      <c r="R9242" s="2" t="e">
        <f>IF(Customer_churn_Table!N9242=1,Customer_churn_Table!H9242,NA())</f>
        <v>#N/A</v>
      </c>
      <c r="S9242" s="2" t="e">
        <f>IF(Customer_churn_Table!N9242=1,Customer_churn_Table!R9242,NA())</f>
        <v>#N/A</v>
      </c>
    </row>
    <row r="9243" spans="16:19" x14ac:dyDescent="0.35">
      <c r="P9243" s="2">
        <f>IF(Customer_churn_Table!N9243=0,Customer_churn_Table!H9243,NA())</f>
        <v>8</v>
      </c>
      <c r="Q9243" s="2">
        <f>IF(Customer_churn_Table!N9243=0,Customer_churn_Table!R9243,NA())</f>
        <v>825</v>
      </c>
      <c r="R9243" s="2" t="e">
        <f>IF(Customer_churn_Table!N9243=1,Customer_churn_Table!H9243,NA())</f>
        <v>#N/A</v>
      </c>
      <c r="S9243" s="2" t="e">
        <f>IF(Customer_churn_Table!N9243=1,Customer_churn_Table!R9243,NA())</f>
        <v>#N/A</v>
      </c>
    </row>
    <row r="9244" spans="16:19" x14ac:dyDescent="0.35">
      <c r="P9244" s="2">
        <f>IF(Customer_churn_Table!N9244=0,Customer_churn_Table!H9244,NA())</f>
        <v>9</v>
      </c>
      <c r="Q9244" s="2">
        <f>IF(Customer_churn_Table!N9244=0,Customer_churn_Table!R9244,NA())</f>
        <v>821</v>
      </c>
      <c r="R9244" s="2" t="e">
        <f>IF(Customer_churn_Table!N9244=1,Customer_churn_Table!H9244,NA())</f>
        <v>#N/A</v>
      </c>
      <c r="S9244" s="2" t="e">
        <f>IF(Customer_churn_Table!N9244=1,Customer_churn_Table!R9244,NA())</f>
        <v>#N/A</v>
      </c>
    </row>
    <row r="9245" spans="16:19" x14ac:dyDescent="0.35">
      <c r="P9245" s="2">
        <f>IF(Customer_churn_Table!N9245=0,Customer_churn_Table!H9245,NA())</f>
        <v>0</v>
      </c>
      <c r="Q9245" s="2">
        <f>IF(Customer_churn_Table!N9245=0,Customer_churn_Table!R9245,NA())</f>
        <v>274</v>
      </c>
      <c r="R9245" s="2" t="e">
        <f>IF(Customer_churn_Table!N9245=1,Customer_churn_Table!H9245,NA())</f>
        <v>#N/A</v>
      </c>
      <c r="S9245" s="2" t="e">
        <f>IF(Customer_churn_Table!N9245=1,Customer_churn_Table!R9245,NA())</f>
        <v>#N/A</v>
      </c>
    </row>
    <row r="9246" spans="16:19" x14ac:dyDescent="0.35">
      <c r="P9246" s="2">
        <f>IF(Customer_churn_Table!N9246=0,Customer_churn_Table!H9246,NA())</f>
        <v>3</v>
      </c>
      <c r="Q9246" s="2">
        <f>IF(Customer_churn_Table!N9246=0,Customer_churn_Table!R9246,NA())</f>
        <v>440</v>
      </c>
      <c r="R9246" s="2" t="e">
        <f>IF(Customer_churn_Table!N9246=1,Customer_churn_Table!H9246,NA())</f>
        <v>#N/A</v>
      </c>
      <c r="S9246" s="2" t="e">
        <f>IF(Customer_churn_Table!N9246=1,Customer_churn_Table!R9246,NA())</f>
        <v>#N/A</v>
      </c>
    </row>
    <row r="9247" spans="16:19" x14ac:dyDescent="0.35">
      <c r="P9247" s="2">
        <f>IF(Customer_churn_Table!N9247=0,Customer_churn_Table!H9247,NA())</f>
        <v>0</v>
      </c>
      <c r="Q9247" s="2">
        <f>IF(Customer_churn_Table!N9247=0,Customer_churn_Table!R9247,NA())</f>
        <v>257</v>
      </c>
      <c r="R9247" s="2" t="e">
        <f>IF(Customer_churn_Table!N9247=1,Customer_churn_Table!H9247,NA())</f>
        <v>#N/A</v>
      </c>
      <c r="S9247" s="2" t="e">
        <f>IF(Customer_churn_Table!N9247=1,Customer_churn_Table!R9247,NA())</f>
        <v>#N/A</v>
      </c>
    </row>
    <row r="9248" spans="16:19" x14ac:dyDescent="0.35">
      <c r="P9248" s="2">
        <f>IF(Customer_churn_Table!N9248=0,Customer_churn_Table!H9248,NA())</f>
        <v>1</v>
      </c>
      <c r="Q9248" s="2">
        <f>IF(Customer_churn_Table!N9248=0,Customer_churn_Table!R9248,NA())</f>
        <v>415</v>
      </c>
      <c r="R9248" s="2" t="e">
        <f>IF(Customer_churn_Table!N9248=1,Customer_churn_Table!H9248,NA())</f>
        <v>#N/A</v>
      </c>
      <c r="S9248" s="2" t="e">
        <f>IF(Customer_churn_Table!N9248=1,Customer_churn_Table!R9248,NA())</f>
        <v>#N/A</v>
      </c>
    </row>
    <row r="9249" spans="16:19" x14ac:dyDescent="0.35">
      <c r="P9249" s="2">
        <f>IF(Customer_churn_Table!N9249=0,Customer_churn_Table!H9249,NA())</f>
        <v>7</v>
      </c>
      <c r="Q9249" s="2">
        <f>IF(Customer_churn_Table!N9249=0,Customer_churn_Table!R9249,NA())</f>
        <v>841</v>
      </c>
      <c r="R9249" s="2" t="e">
        <f>IF(Customer_churn_Table!N9249=1,Customer_churn_Table!H9249,NA())</f>
        <v>#N/A</v>
      </c>
      <c r="S9249" s="2" t="e">
        <f>IF(Customer_churn_Table!N9249=1,Customer_churn_Table!R9249,NA())</f>
        <v>#N/A</v>
      </c>
    </row>
    <row r="9250" spans="16:19" x14ac:dyDescent="0.35">
      <c r="P9250" s="2">
        <f>IF(Customer_churn_Table!N9250=0,Customer_churn_Table!H9250,NA())</f>
        <v>6</v>
      </c>
      <c r="Q9250" s="2">
        <f>IF(Customer_churn_Table!N9250=0,Customer_churn_Table!R9250,NA())</f>
        <v>741</v>
      </c>
      <c r="R9250" s="2" t="e">
        <f>IF(Customer_churn_Table!N9250=1,Customer_churn_Table!H9250,NA())</f>
        <v>#N/A</v>
      </c>
      <c r="S9250" s="2" t="e">
        <f>IF(Customer_churn_Table!N9250=1,Customer_churn_Table!R9250,NA())</f>
        <v>#N/A</v>
      </c>
    </row>
    <row r="9251" spans="16:19" x14ac:dyDescent="0.35">
      <c r="P9251" s="2">
        <f>IF(Customer_churn_Table!N9251=0,Customer_churn_Table!H9251,NA())</f>
        <v>7</v>
      </c>
      <c r="Q9251" s="2">
        <f>IF(Customer_churn_Table!N9251=0,Customer_churn_Table!R9251,NA())</f>
        <v>318</v>
      </c>
      <c r="R9251" s="2" t="e">
        <f>IF(Customer_churn_Table!N9251=1,Customer_churn_Table!H9251,NA())</f>
        <v>#N/A</v>
      </c>
      <c r="S9251" s="2" t="e">
        <f>IF(Customer_churn_Table!N9251=1,Customer_churn_Table!R9251,NA())</f>
        <v>#N/A</v>
      </c>
    </row>
    <row r="9252" spans="16:19" x14ac:dyDescent="0.35">
      <c r="P9252" s="2">
        <f>IF(Customer_churn_Table!N9252=0,Customer_churn_Table!H9252,NA())</f>
        <v>0</v>
      </c>
      <c r="Q9252" s="2">
        <f>IF(Customer_churn_Table!N9252=0,Customer_churn_Table!R9252,NA())</f>
        <v>872</v>
      </c>
      <c r="R9252" s="2" t="e">
        <f>IF(Customer_churn_Table!N9252=1,Customer_churn_Table!H9252,NA())</f>
        <v>#N/A</v>
      </c>
      <c r="S9252" s="2" t="e">
        <f>IF(Customer_churn_Table!N9252=1,Customer_churn_Table!R9252,NA())</f>
        <v>#N/A</v>
      </c>
    </row>
    <row r="9253" spans="16:19" x14ac:dyDescent="0.35">
      <c r="P9253" s="2">
        <f>IF(Customer_churn_Table!N9253=0,Customer_churn_Table!H9253,NA())</f>
        <v>6</v>
      </c>
      <c r="Q9253" s="2">
        <f>IF(Customer_churn_Table!N9253=0,Customer_churn_Table!R9253,NA())</f>
        <v>884</v>
      </c>
      <c r="R9253" s="2" t="e">
        <f>IF(Customer_churn_Table!N9253=1,Customer_churn_Table!H9253,NA())</f>
        <v>#N/A</v>
      </c>
      <c r="S9253" s="2" t="e">
        <f>IF(Customer_churn_Table!N9253=1,Customer_churn_Table!R9253,NA())</f>
        <v>#N/A</v>
      </c>
    </row>
    <row r="9254" spans="16:19" x14ac:dyDescent="0.35">
      <c r="P9254" s="2">
        <f>IF(Customer_churn_Table!N9254=0,Customer_churn_Table!H9254,NA())</f>
        <v>7</v>
      </c>
      <c r="Q9254" s="2">
        <f>IF(Customer_churn_Table!N9254=0,Customer_churn_Table!R9254,NA())</f>
        <v>458</v>
      </c>
      <c r="R9254" s="2" t="e">
        <f>IF(Customer_churn_Table!N9254=1,Customer_churn_Table!H9254,NA())</f>
        <v>#N/A</v>
      </c>
      <c r="S9254" s="2" t="e">
        <f>IF(Customer_churn_Table!N9254=1,Customer_churn_Table!R9254,NA())</f>
        <v>#N/A</v>
      </c>
    </row>
    <row r="9255" spans="16:19" x14ac:dyDescent="0.35">
      <c r="P9255" s="2">
        <f>IF(Customer_churn_Table!N9255=0,Customer_churn_Table!H9255,NA())</f>
        <v>10</v>
      </c>
      <c r="Q9255" s="2">
        <f>IF(Customer_churn_Table!N9255=0,Customer_churn_Table!R9255,NA())</f>
        <v>511</v>
      </c>
      <c r="R9255" s="2" t="e">
        <f>IF(Customer_churn_Table!N9255=1,Customer_churn_Table!H9255,NA())</f>
        <v>#N/A</v>
      </c>
      <c r="S9255" s="2" t="e">
        <f>IF(Customer_churn_Table!N9255=1,Customer_churn_Table!R9255,NA())</f>
        <v>#N/A</v>
      </c>
    </row>
    <row r="9256" spans="16:19" x14ac:dyDescent="0.35">
      <c r="P9256" s="2">
        <f>IF(Customer_churn_Table!N9256=0,Customer_churn_Table!H9256,NA())</f>
        <v>6</v>
      </c>
      <c r="Q9256" s="2">
        <f>IF(Customer_churn_Table!N9256=0,Customer_churn_Table!R9256,NA())</f>
        <v>510</v>
      </c>
      <c r="R9256" s="2" t="e">
        <f>IF(Customer_churn_Table!N9256=1,Customer_churn_Table!H9256,NA())</f>
        <v>#N/A</v>
      </c>
      <c r="S9256" s="2" t="e">
        <f>IF(Customer_churn_Table!N9256=1,Customer_churn_Table!R9256,NA())</f>
        <v>#N/A</v>
      </c>
    </row>
    <row r="9257" spans="16:19" x14ac:dyDescent="0.35">
      <c r="P9257" s="2" t="e">
        <f>IF(Customer_churn_Table!N9257=0,Customer_churn_Table!H9257,NA())</f>
        <v>#N/A</v>
      </c>
      <c r="Q9257" s="2" t="e">
        <f>IF(Customer_churn_Table!N9257=0,Customer_churn_Table!R9257,NA())</f>
        <v>#N/A</v>
      </c>
      <c r="R9257" s="2">
        <f>IF(Customer_churn_Table!N9257=1,Customer_churn_Table!H9257,NA())</f>
        <v>3</v>
      </c>
      <c r="S9257" s="2">
        <f>IF(Customer_churn_Table!N9257=1,Customer_churn_Table!R9257,NA())</f>
        <v>924</v>
      </c>
    </row>
    <row r="9258" spans="16:19" x14ac:dyDescent="0.35">
      <c r="P9258" s="2">
        <f>IF(Customer_churn_Table!N9258=0,Customer_churn_Table!H9258,NA())</f>
        <v>7</v>
      </c>
      <c r="Q9258" s="2">
        <f>IF(Customer_churn_Table!N9258=0,Customer_churn_Table!R9258,NA())</f>
        <v>597</v>
      </c>
      <c r="R9258" s="2" t="e">
        <f>IF(Customer_churn_Table!N9258=1,Customer_churn_Table!H9258,NA())</f>
        <v>#N/A</v>
      </c>
      <c r="S9258" s="2" t="e">
        <f>IF(Customer_churn_Table!N9258=1,Customer_churn_Table!R9258,NA())</f>
        <v>#N/A</v>
      </c>
    </row>
    <row r="9259" spans="16:19" x14ac:dyDescent="0.35">
      <c r="P9259" s="2">
        <f>IF(Customer_churn_Table!N9259=0,Customer_churn_Table!H9259,NA())</f>
        <v>8</v>
      </c>
      <c r="Q9259" s="2">
        <f>IF(Customer_churn_Table!N9259=0,Customer_churn_Table!R9259,NA())</f>
        <v>257</v>
      </c>
      <c r="R9259" s="2" t="e">
        <f>IF(Customer_churn_Table!N9259=1,Customer_churn_Table!H9259,NA())</f>
        <v>#N/A</v>
      </c>
      <c r="S9259" s="2" t="e">
        <f>IF(Customer_churn_Table!N9259=1,Customer_churn_Table!R9259,NA())</f>
        <v>#N/A</v>
      </c>
    </row>
    <row r="9260" spans="16:19" x14ac:dyDescent="0.35">
      <c r="P9260" s="2">
        <f>IF(Customer_churn_Table!N9260=0,Customer_churn_Table!H9260,NA())</f>
        <v>0</v>
      </c>
      <c r="Q9260" s="2">
        <f>IF(Customer_churn_Table!N9260=0,Customer_churn_Table!R9260,NA())</f>
        <v>814</v>
      </c>
      <c r="R9260" s="2" t="e">
        <f>IF(Customer_churn_Table!N9260=1,Customer_churn_Table!H9260,NA())</f>
        <v>#N/A</v>
      </c>
      <c r="S9260" s="2" t="e">
        <f>IF(Customer_churn_Table!N9260=1,Customer_churn_Table!R9260,NA())</f>
        <v>#N/A</v>
      </c>
    </row>
    <row r="9261" spans="16:19" x14ac:dyDescent="0.35">
      <c r="P9261" s="2">
        <f>IF(Customer_churn_Table!N9261=0,Customer_churn_Table!H9261,NA())</f>
        <v>3</v>
      </c>
      <c r="Q9261" s="2">
        <f>IF(Customer_churn_Table!N9261=0,Customer_churn_Table!R9261,NA())</f>
        <v>513</v>
      </c>
      <c r="R9261" s="2" t="e">
        <f>IF(Customer_churn_Table!N9261=1,Customer_churn_Table!H9261,NA())</f>
        <v>#N/A</v>
      </c>
      <c r="S9261" s="2" t="e">
        <f>IF(Customer_churn_Table!N9261=1,Customer_churn_Table!R9261,NA())</f>
        <v>#N/A</v>
      </c>
    </row>
    <row r="9262" spans="16:19" x14ac:dyDescent="0.35">
      <c r="P9262" s="2">
        <f>IF(Customer_churn_Table!N9262=0,Customer_churn_Table!H9262,NA())</f>
        <v>7</v>
      </c>
      <c r="Q9262" s="2">
        <f>IF(Customer_churn_Table!N9262=0,Customer_churn_Table!R9262,NA())</f>
        <v>908</v>
      </c>
      <c r="R9262" s="2" t="e">
        <f>IF(Customer_churn_Table!N9262=1,Customer_churn_Table!H9262,NA())</f>
        <v>#N/A</v>
      </c>
      <c r="S9262" s="2" t="e">
        <f>IF(Customer_churn_Table!N9262=1,Customer_churn_Table!R9262,NA())</f>
        <v>#N/A</v>
      </c>
    </row>
    <row r="9263" spans="16:19" x14ac:dyDescent="0.35">
      <c r="P9263" s="2">
        <f>IF(Customer_churn_Table!N9263=0,Customer_churn_Table!H9263,NA())</f>
        <v>6</v>
      </c>
      <c r="Q9263" s="2">
        <f>IF(Customer_churn_Table!N9263=0,Customer_churn_Table!R9263,NA())</f>
        <v>803</v>
      </c>
      <c r="R9263" s="2" t="e">
        <f>IF(Customer_churn_Table!N9263=1,Customer_churn_Table!H9263,NA())</f>
        <v>#N/A</v>
      </c>
      <c r="S9263" s="2" t="e">
        <f>IF(Customer_churn_Table!N9263=1,Customer_churn_Table!R9263,NA())</f>
        <v>#N/A</v>
      </c>
    </row>
    <row r="9264" spans="16:19" x14ac:dyDescent="0.35">
      <c r="P9264" s="2">
        <f>IF(Customer_churn_Table!N9264=0,Customer_churn_Table!H9264,NA())</f>
        <v>6</v>
      </c>
      <c r="Q9264" s="2">
        <f>IF(Customer_churn_Table!N9264=0,Customer_churn_Table!R9264,NA())</f>
        <v>618</v>
      </c>
      <c r="R9264" s="2" t="e">
        <f>IF(Customer_churn_Table!N9264=1,Customer_churn_Table!H9264,NA())</f>
        <v>#N/A</v>
      </c>
      <c r="S9264" s="2" t="e">
        <f>IF(Customer_churn_Table!N9264=1,Customer_churn_Table!R9264,NA())</f>
        <v>#N/A</v>
      </c>
    </row>
    <row r="9265" spans="16:19" x14ac:dyDescent="0.35">
      <c r="P9265" s="2">
        <f>IF(Customer_churn_Table!N9265=0,Customer_churn_Table!H9265,NA())</f>
        <v>3</v>
      </c>
      <c r="Q9265" s="2">
        <f>IF(Customer_churn_Table!N9265=0,Customer_churn_Table!R9265,NA())</f>
        <v>945</v>
      </c>
      <c r="R9265" s="2" t="e">
        <f>IF(Customer_churn_Table!N9265=1,Customer_churn_Table!H9265,NA())</f>
        <v>#N/A</v>
      </c>
      <c r="S9265" s="2" t="e">
        <f>IF(Customer_churn_Table!N9265=1,Customer_churn_Table!R9265,NA())</f>
        <v>#N/A</v>
      </c>
    </row>
    <row r="9266" spans="16:19" x14ac:dyDescent="0.35">
      <c r="P9266" s="2">
        <f>IF(Customer_churn_Table!N9266=0,Customer_churn_Table!H9266,NA())</f>
        <v>3</v>
      </c>
      <c r="Q9266" s="2">
        <f>IF(Customer_churn_Table!N9266=0,Customer_churn_Table!R9266,NA())</f>
        <v>315</v>
      </c>
      <c r="R9266" s="2" t="e">
        <f>IF(Customer_churn_Table!N9266=1,Customer_churn_Table!H9266,NA())</f>
        <v>#N/A</v>
      </c>
      <c r="S9266" s="2" t="e">
        <f>IF(Customer_churn_Table!N9266=1,Customer_churn_Table!R9266,NA())</f>
        <v>#N/A</v>
      </c>
    </row>
    <row r="9267" spans="16:19" x14ac:dyDescent="0.35">
      <c r="P9267" s="2" t="e">
        <f>IF(Customer_churn_Table!N9267=0,Customer_churn_Table!H9267,NA())</f>
        <v>#N/A</v>
      </c>
      <c r="Q9267" s="2" t="e">
        <f>IF(Customer_churn_Table!N9267=0,Customer_churn_Table!R9267,NA())</f>
        <v>#N/A</v>
      </c>
      <c r="R9267" s="2">
        <f>IF(Customer_churn_Table!N9267=1,Customer_churn_Table!H9267,NA())</f>
        <v>1</v>
      </c>
      <c r="S9267" s="2">
        <f>IF(Customer_churn_Table!N9267=1,Customer_churn_Table!R9267,NA())</f>
        <v>917</v>
      </c>
    </row>
    <row r="9268" spans="16:19" x14ac:dyDescent="0.35">
      <c r="P9268" s="2">
        <f>IF(Customer_churn_Table!N9268=0,Customer_churn_Table!H9268,NA())</f>
        <v>5</v>
      </c>
      <c r="Q9268" s="2">
        <f>IF(Customer_churn_Table!N9268=0,Customer_churn_Table!R9268,NA())</f>
        <v>806</v>
      </c>
      <c r="R9268" s="2" t="e">
        <f>IF(Customer_churn_Table!N9268=1,Customer_churn_Table!H9268,NA())</f>
        <v>#N/A</v>
      </c>
      <c r="S9268" s="2" t="e">
        <f>IF(Customer_churn_Table!N9268=1,Customer_churn_Table!R9268,NA())</f>
        <v>#N/A</v>
      </c>
    </row>
    <row r="9269" spans="16:19" x14ac:dyDescent="0.35">
      <c r="P9269" s="2">
        <f>IF(Customer_churn_Table!N9269=0,Customer_churn_Table!H9269,NA())</f>
        <v>5</v>
      </c>
      <c r="Q9269" s="2">
        <f>IF(Customer_churn_Table!N9269=0,Customer_churn_Table!R9269,NA())</f>
        <v>486</v>
      </c>
      <c r="R9269" s="2" t="e">
        <f>IF(Customer_churn_Table!N9269=1,Customer_churn_Table!H9269,NA())</f>
        <v>#N/A</v>
      </c>
      <c r="S9269" s="2" t="e">
        <f>IF(Customer_churn_Table!N9269=1,Customer_churn_Table!R9269,NA())</f>
        <v>#N/A</v>
      </c>
    </row>
    <row r="9270" spans="16:19" x14ac:dyDescent="0.35">
      <c r="P9270" s="2">
        <f>IF(Customer_churn_Table!N9270=0,Customer_churn_Table!H9270,NA())</f>
        <v>2</v>
      </c>
      <c r="Q9270" s="2">
        <f>IF(Customer_churn_Table!N9270=0,Customer_churn_Table!R9270,NA())</f>
        <v>224</v>
      </c>
      <c r="R9270" s="2" t="e">
        <f>IF(Customer_churn_Table!N9270=1,Customer_churn_Table!H9270,NA())</f>
        <v>#N/A</v>
      </c>
      <c r="S9270" s="2" t="e">
        <f>IF(Customer_churn_Table!N9270=1,Customer_churn_Table!R9270,NA())</f>
        <v>#N/A</v>
      </c>
    </row>
    <row r="9271" spans="16:19" x14ac:dyDescent="0.35">
      <c r="P9271" s="2">
        <f>IF(Customer_churn_Table!N9271=0,Customer_churn_Table!H9271,NA())</f>
        <v>4</v>
      </c>
      <c r="Q9271" s="2">
        <f>IF(Customer_churn_Table!N9271=0,Customer_churn_Table!R9271,NA())</f>
        <v>467</v>
      </c>
      <c r="R9271" s="2" t="e">
        <f>IF(Customer_churn_Table!N9271=1,Customer_churn_Table!H9271,NA())</f>
        <v>#N/A</v>
      </c>
      <c r="S9271" s="2" t="e">
        <f>IF(Customer_churn_Table!N9271=1,Customer_churn_Table!R9271,NA())</f>
        <v>#N/A</v>
      </c>
    </row>
    <row r="9272" spans="16:19" x14ac:dyDescent="0.35">
      <c r="P9272" s="2">
        <f>IF(Customer_churn_Table!N9272=0,Customer_churn_Table!H9272,NA())</f>
        <v>3</v>
      </c>
      <c r="Q9272" s="2">
        <f>IF(Customer_churn_Table!N9272=0,Customer_churn_Table!R9272,NA())</f>
        <v>753</v>
      </c>
      <c r="R9272" s="2" t="e">
        <f>IF(Customer_churn_Table!N9272=1,Customer_churn_Table!H9272,NA())</f>
        <v>#N/A</v>
      </c>
      <c r="S9272" s="2" t="e">
        <f>IF(Customer_churn_Table!N9272=1,Customer_churn_Table!R9272,NA())</f>
        <v>#N/A</v>
      </c>
    </row>
    <row r="9273" spans="16:19" x14ac:dyDescent="0.35">
      <c r="P9273" s="2">
        <f>IF(Customer_churn_Table!N9273=0,Customer_churn_Table!H9273,NA())</f>
        <v>8</v>
      </c>
      <c r="Q9273" s="2">
        <f>IF(Customer_churn_Table!N9273=0,Customer_churn_Table!R9273,NA())</f>
        <v>768</v>
      </c>
      <c r="R9273" s="2" t="e">
        <f>IF(Customer_churn_Table!N9273=1,Customer_churn_Table!H9273,NA())</f>
        <v>#N/A</v>
      </c>
      <c r="S9273" s="2" t="e">
        <f>IF(Customer_churn_Table!N9273=1,Customer_churn_Table!R9273,NA())</f>
        <v>#N/A</v>
      </c>
    </row>
    <row r="9274" spans="16:19" x14ac:dyDescent="0.35">
      <c r="P9274" s="2">
        <f>IF(Customer_churn_Table!N9274=0,Customer_churn_Table!H9274,NA())</f>
        <v>2</v>
      </c>
      <c r="Q9274" s="2">
        <f>IF(Customer_churn_Table!N9274=0,Customer_churn_Table!R9274,NA())</f>
        <v>271</v>
      </c>
      <c r="R9274" s="2" t="e">
        <f>IF(Customer_churn_Table!N9274=1,Customer_churn_Table!H9274,NA())</f>
        <v>#N/A</v>
      </c>
      <c r="S9274" s="2" t="e">
        <f>IF(Customer_churn_Table!N9274=1,Customer_churn_Table!R9274,NA())</f>
        <v>#N/A</v>
      </c>
    </row>
    <row r="9275" spans="16:19" x14ac:dyDescent="0.35">
      <c r="P9275" s="2">
        <f>IF(Customer_churn_Table!N9275=0,Customer_churn_Table!H9275,NA())</f>
        <v>1</v>
      </c>
      <c r="Q9275" s="2">
        <f>IF(Customer_churn_Table!N9275=0,Customer_churn_Table!R9275,NA())</f>
        <v>852</v>
      </c>
      <c r="R9275" s="2" t="e">
        <f>IF(Customer_churn_Table!N9275=1,Customer_churn_Table!H9275,NA())</f>
        <v>#N/A</v>
      </c>
      <c r="S9275" s="2" t="e">
        <f>IF(Customer_churn_Table!N9275=1,Customer_churn_Table!R9275,NA())</f>
        <v>#N/A</v>
      </c>
    </row>
    <row r="9276" spans="16:19" x14ac:dyDescent="0.35">
      <c r="P9276" s="2">
        <f>IF(Customer_churn_Table!N9276=0,Customer_churn_Table!H9276,NA())</f>
        <v>9</v>
      </c>
      <c r="Q9276" s="2">
        <f>IF(Customer_churn_Table!N9276=0,Customer_churn_Table!R9276,NA())</f>
        <v>531</v>
      </c>
      <c r="R9276" s="2" t="e">
        <f>IF(Customer_churn_Table!N9276=1,Customer_churn_Table!H9276,NA())</f>
        <v>#N/A</v>
      </c>
      <c r="S9276" s="2" t="e">
        <f>IF(Customer_churn_Table!N9276=1,Customer_churn_Table!R9276,NA())</f>
        <v>#N/A</v>
      </c>
    </row>
    <row r="9277" spans="16:19" x14ac:dyDescent="0.35">
      <c r="P9277" s="2">
        <f>IF(Customer_churn_Table!N9277=0,Customer_churn_Table!H9277,NA())</f>
        <v>1</v>
      </c>
      <c r="Q9277" s="2">
        <f>IF(Customer_churn_Table!N9277=0,Customer_churn_Table!R9277,NA())</f>
        <v>418</v>
      </c>
      <c r="R9277" s="2" t="e">
        <f>IF(Customer_churn_Table!N9277=1,Customer_churn_Table!H9277,NA())</f>
        <v>#N/A</v>
      </c>
      <c r="S9277" s="2" t="e">
        <f>IF(Customer_churn_Table!N9277=1,Customer_churn_Table!R9277,NA())</f>
        <v>#N/A</v>
      </c>
    </row>
    <row r="9278" spans="16:19" x14ac:dyDescent="0.35">
      <c r="P9278" s="2" t="e">
        <f>IF(Customer_churn_Table!N9278=0,Customer_churn_Table!H9278,NA())</f>
        <v>#N/A</v>
      </c>
      <c r="Q9278" s="2" t="e">
        <f>IF(Customer_churn_Table!N9278=0,Customer_churn_Table!R9278,NA())</f>
        <v>#N/A</v>
      </c>
      <c r="R9278" s="2">
        <f>IF(Customer_churn_Table!N9278=1,Customer_churn_Table!H9278,NA())</f>
        <v>3</v>
      </c>
      <c r="S9278" s="2">
        <f>IF(Customer_churn_Table!N9278=1,Customer_churn_Table!R9278,NA())</f>
        <v>832</v>
      </c>
    </row>
    <row r="9279" spans="16:19" x14ac:dyDescent="0.35">
      <c r="P9279" s="2">
        <f>IF(Customer_churn_Table!N9279=0,Customer_churn_Table!H9279,NA())</f>
        <v>7</v>
      </c>
      <c r="Q9279" s="2">
        <f>IF(Customer_churn_Table!N9279=0,Customer_churn_Table!R9279,NA())</f>
        <v>660</v>
      </c>
      <c r="R9279" s="2" t="e">
        <f>IF(Customer_churn_Table!N9279=1,Customer_churn_Table!H9279,NA())</f>
        <v>#N/A</v>
      </c>
      <c r="S9279" s="2" t="e">
        <f>IF(Customer_churn_Table!N9279=1,Customer_churn_Table!R9279,NA())</f>
        <v>#N/A</v>
      </c>
    </row>
    <row r="9280" spans="16:19" x14ac:dyDescent="0.35">
      <c r="P9280" s="2">
        <f>IF(Customer_churn_Table!N9280=0,Customer_churn_Table!H9280,NA())</f>
        <v>6</v>
      </c>
      <c r="Q9280" s="2">
        <f>IF(Customer_churn_Table!N9280=0,Customer_churn_Table!R9280,NA())</f>
        <v>765</v>
      </c>
      <c r="R9280" s="2" t="e">
        <f>IF(Customer_churn_Table!N9280=1,Customer_churn_Table!H9280,NA())</f>
        <v>#N/A</v>
      </c>
      <c r="S9280" s="2" t="e">
        <f>IF(Customer_churn_Table!N9280=1,Customer_churn_Table!R9280,NA())</f>
        <v>#N/A</v>
      </c>
    </row>
    <row r="9281" spans="16:19" x14ac:dyDescent="0.35">
      <c r="P9281" s="2">
        <f>IF(Customer_churn_Table!N9281=0,Customer_churn_Table!H9281,NA())</f>
        <v>5</v>
      </c>
      <c r="Q9281" s="2">
        <f>IF(Customer_churn_Table!N9281=0,Customer_churn_Table!R9281,NA())</f>
        <v>599</v>
      </c>
      <c r="R9281" s="2" t="e">
        <f>IF(Customer_churn_Table!N9281=1,Customer_churn_Table!H9281,NA())</f>
        <v>#N/A</v>
      </c>
      <c r="S9281" s="2" t="e">
        <f>IF(Customer_churn_Table!N9281=1,Customer_churn_Table!R9281,NA())</f>
        <v>#N/A</v>
      </c>
    </row>
    <row r="9282" spans="16:19" x14ac:dyDescent="0.35">
      <c r="P9282" s="2">
        <f>IF(Customer_churn_Table!N9282=0,Customer_churn_Table!H9282,NA())</f>
        <v>6</v>
      </c>
      <c r="Q9282" s="2">
        <f>IF(Customer_churn_Table!N9282=0,Customer_churn_Table!R9282,NA())</f>
        <v>839</v>
      </c>
      <c r="R9282" s="2" t="e">
        <f>IF(Customer_churn_Table!N9282=1,Customer_churn_Table!H9282,NA())</f>
        <v>#N/A</v>
      </c>
      <c r="S9282" s="2" t="e">
        <f>IF(Customer_churn_Table!N9282=1,Customer_churn_Table!R9282,NA())</f>
        <v>#N/A</v>
      </c>
    </row>
    <row r="9283" spans="16:19" x14ac:dyDescent="0.35">
      <c r="P9283" s="2">
        <f>IF(Customer_churn_Table!N9283=0,Customer_churn_Table!H9283,NA())</f>
        <v>3</v>
      </c>
      <c r="Q9283" s="2">
        <f>IF(Customer_churn_Table!N9283=0,Customer_churn_Table!R9283,NA())</f>
        <v>508</v>
      </c>
      <c r="R9283" s="2" t="e">
        <f>IF(Customer_churn_Table!N9283=1,Customer_churn_Table!H9283,NA())</f>
        <v>#N/A</v>
      </c>
      <c r="S9283" s="2" t="e">
        <f>IF(Customer_churn_Table!N9283=1,Customer_churn_Table!R9283,NA())</f>
        <v>#N/A</v>
      </c>
    </row>
    <row r="9284" spans="16:19" x14ac:dyDescent="0.35">
      <c r="P9284" s="2">
        <f>IF(Customer_churn_Table!N9284=0,Customer_churn_Table!H9284,NA())</f>
        <v>1</v>
      </c>
      <c r="Q9284" s="2">
        <f>IF(Customer_churn_Table!N9284=0,Customer_churn_Table!R9284,NA())</f>
        <v>524</v>
      </c>
      <c r="R9284" s="2" t="e">
        <f>IF(Customer_churn_Table!N9284=1,Customer_churn_Table!H9284,NA())</f>
        <v>#N/A</v>
      </c>
      <c r="S9284" s="2" t="e">
        <f>IF(Customer_churn_Table!N9284=1,Customer_churn_Table!R9284,NA())</f>
        <v>#N/A</v>
      </c>
    </row>
    <row r="9285" spans="16:19" x14ac:dyDescent="0.35">
      <c r="P9285" s="2">
        <f>IF(Customer_churn_Table!N9285=0,Customer_churn_Table!H9285,NA())</f>
        <v>3</v>
      </c>
      <c r="Q9285" s="2">
        <f>IF(Customer_churn_Table!N9285=0,Customer_churn_Table!R9285,NA())</f>
        <v>942</v>
      </c>
      <c r="R9285" s="2" t="e">
        <f>IF(Customer_churn_Table!N9285=1,Customer_churn_Table!H9285,NA())</f>
        <v>#N/A</v>
      </c>
      <c r="S9285" s="2" t="e">
        <f>IF(Customer_churn_Table!N9285=1,Customer_churn_Table!R9285,NA())</f>
        <v>#N/A</v>
      </c>
    </row>
    <row r="9286" spans="16:19" x14ac:dyDescent="0.35">
      <c r="P9286" s="2">
        <f>IF(Customer_churn_Table!N9286=0,Customer_churn_Table!H9286,NA())</f>
        <v>3</v>
      </c>
      <c r="Q9286" s="2">
        <f>IF(Customer_churn_Table!N9286=0,Customer_churn_Table!R9286,NA())</f>
        <v>343</v>
      </c>
      <c r="R9286" s="2" t="e">
        <f>IF(Customer_churn_Table!N9286=1,Customer_churn_Table!H9286,NA())</f>
        <v>#N/A</v>
      </c>
      <c r="S9286" s="2" t="e">
        <f>IF(Customer_churn_Table!N9286=1,Customer_churn_Table!R9286,NA())</f>
        <v>#N/A</v>
      </c>
    </row>
    <row r="9287" spans="16:19" x14ac:dyDescent="0.35">
      <c r="P9287" s="2">
        <f>IF(Customer_churn_Table!N9287=0,Customer_churn_Table!H9287,NA())</f>
        <v>5</v>
      </c>
      <c r="Q9287" s="2">
        <f>IF(Customer_churn_Table!N9287=0,Customer_churn_Table!R9287,NA())</f>
        <v>815</v>
      </c>
      <c r="R9287" s="2" t="e">
        <f>IF(Customer_churn_Table!N9287=1,Customer_churn_Table!H9287,NA())</f>
        <v>#N/A</v>
      </c>
      <c r="S9287" s="2" t="e">
        <f>IF(Customer_churn_Table!N9287=1,Customer_churn_Table!R9287,NA())</f>
        <v>#N/A</v>
      </c>
    </row>
    <row r="9288" spans="16:19" x14ac:dyDescent="0.35">
      <c r="P9288" s="2" t="e">
        <f>IF(Customer_churn_Table!N9288=0,Customer_churn_Table!H9288,NA())</f>
        <v>#N/A</v>
      </c>
      <c r="Q9288" s="2" t="e">
        <f>IF(Customer_churn_Table!N9288=0,Customer_churn_Table!R9288,NA())</f>
        <v>#N/A</v>
      </c>
      <c r="R9288" s="2">
        <f>IF(Customer_churn_Table!N9288=1,Customer_churn_Table!H9288,NA())</f>
        <v>7</v>
      </c>
      <c r="S9288" s="2">
        <f>IF(Customer_churn_Table!N9288=1,Customer_churn_Table!R9288,NA())</f>
        <v>747</v>
      </c>
    </row>
    <row r="9289" spans="16:19" x14ac:dyDescent="0.35">
      <c r="P9289" s="2">
        <f>IF(Customer_churn_Table!N9289=0,Customer_churn_Table!H9289,NA())</f>
        <v>5</v>
      </c>
      <c r="Q9289" s="2">
        <f>IF(Customer_churn_Table!N9289=0,Customer_churn_Table!R9289,NA())</f>
        <v>864</v>
      </c>
      <c r="R9289" s="2" t="e">
        <f>IF(Customer_churn_Table!N9289=1,Customer_churn_Table!H9289,NA())</f>
        <v>#N/A</v>
      </c>
      <c r="S9289" s="2" t="e">
        <f>IF(Customer_churn_Table!N9289=1,Customer_churn_Table!R9289,NA())</f>
        <v>#N/A</v>
      </c>
    </row>
    <row r="9290" spans="16:19" x14ac:dyDescent="0.35">
      <c r="P9290" s="2">
        <f>IF(Customer_churn_Table!N9290=0,Customer_churn_Table!H9290,NA())</f>
        <v>9</v>
      </c>
      <c r="Q9290" s="2">
        <f>IF(Customer_churn_Table!N9290=0,Customer_churn_Table!R9290,NA())</f>
        <v>839</v>
      </c>
      <c r="R9290" s="2" t="e">
        <f>IF(Customer_churn_Table!N9290=1,Customer_churn_Table!H9290,NA())</f>
        <v>#N/A</v>
      </c>
      <c r="S9290" s="2" t="e">
        <f>IF(Customer_churn_Table!N9290=1,Customer_churn_Table!R9290,NA())</f>
        <v>#N/A</v>
      </c>
    </row>
    <row r="9291" spans="16:19" x14ac:dyDescent="0.35">
      <c r="P9291" s="2">
        <f>IF(Customer_churn_Table!N9291=0,Customer_churn_Table!H9291,NA())</f>
        <v>1</v>
      </c>
      <c r="Q9291" s="2">
        <f>IF(Customer_churn_Table!N9291=0,Customer_churn_Table!R9291,NA())</f>
        <v>666</v>
      </c>
      <c r="R9291" s="2" t="e">
        <f>IF(Customer_churn_Table!N9291=1,Customer_churn_Table!H9291,NA())</f>
        <v>#N/A</v>
      </c>
      <c r="S9291" s="2" t="e">
        <f>IF(Customer_churn_Table!N9291=1,Customer_churn_Table!R9291,NA())</f>
        <v>#N/A</v>
      </c>
    </row>
    <row r="9292" spans="16:19" x14ac:dyDescent="0.35">
      <c r="P9292" s="2">
        <f>IF(Customer_churn_Table!N9292=0,Customer_churn_Table!H9292,NA())</f>
        <v>8</v>
      </c>
      <c r="Q9292" s="2">
        <f>IF(Customer_churn_Table!N9292=0,Customer_churn_Table!R9292,NA())</f>
        <v>430</v>
      </c>
      <c r="R9292" s="2" t="e">
        <f>IF(Customer_churn_Table!N9292=1,Customer_churn_Table!H9292,NA())</f>
        <v>#N/A</v>
      </c>
      <c r="S9292" s="2" t="e">
        <f>IF(Customer_churn_Table!N9292=1,Customer_churn_Table!R9292,NA())</f>
        <v>#N/A</v>
      </c>
    </row>
    <row r="9293" spans="16:19" x14ac:dyDescent="0.35">
      <c r="P9293" s="2">
        <f>IF(Customer_churn_Table!N9293=0,Customer_churn_Table!H9293,NA())</f>
        <v>5</v>
      </c>
      <c r="Q9293" s="2">
        <f>IF(Customer_churn_Table!N9293=0,Customer_churn_Table!R9293,NA())</f>
        <v>302</v>
      </c>
      <c r="R9293" s="2" t="e">
        <f>IF(Customer_churn_Table!N9293=1,Customer_churn_Table!H9293,NA())</f>
        <v>#N/A</v>
      </c>
      <c r="S9293" s="2" t="e">
        <f>IF(Customer_churn_Table!N9293=1,Customer_churn_Table!R9293,NA())</f>
        <v>#N/A</v>
      </c>
    </row>
    <row r="9294" spans="16:19" x14ac:dyDescent="0.35">
      <c r="P9294" s="2">
        <f>IF(Customer_churn_Table!N9294=0,Customer_churn_Table!H9294,NA())</f>
        <v>1</v>
      </c>
      <c r="Q9294" s="2">
        <f>IF(Customer_churn_Table!N9294=0,Customer_churn_Table!R9294,NA())</f>
        <v>885</v>
      </c>
      <c r="R9294" s="2" t="e">
        <f>IF(Customer_churn_Table!N9294=1,Customer_churn_Table!H9294,NA())</f>
        <v>#N/A</v>
      </c>
      <c r="S9294" s="2" t="e">
        <f>IF(Customer_churn_Table!N9294=1,Customer_churn_Table!R9294,NA())</f>
        <v>#N/A</v>
      </c>
    </row>
    <row r="9295" spans="16:19" x14ac:dyDescent="0.35">
      <c r="P9295" s="2">
        <f>IF(Customer_churn_Table!N9295=0,Customer_churn_Table!H9295,NA())</f>
        <v>5</v>
      </c>
      <c r="Q9295" s="2">
        <f>IF(Customer_churn_Table!N9295=0,Customer_churn_Table!R9295,NA())</f>
        <v>378</v>
      </c>
      <c r="R9295" s="2" t="e">
        <f>IF(Customer_churn_Table!N9295=1,Customer_churn_Table!H9295,NA())</f>
        <v>#N/A</v>
      </c>
      <c r="S9295" s="2" t="e">
        <f>IF(Customer_churn_Table!N9295=1,Customer_churn_Table!R9295,NA())</f>
        <v>#N/A</v>
      </c>
    </row>
    <row r="9296" spans="16:19" x14ac:dyDescent="0.35">
      <c r="P9296" s="2">
        <f>IF(Customer_churn_Table!N9296=0,Customer_churn_Table!H9296,NA())</f>
        <v>8</v>
      </c>
      <c r="Q9296" s="2">
        <f>IF(Customer_churn_Table!N9296=0,Customer_churn_Table!R9296,NA())</f>
        <v>357</v>
      </c>
      <c r="R9296" s="2" t="e">
        <f>IF(Customer_churn_Table!N9296=1,Customer_churn_Table!H9296,NA())</f>
        <v>#N/A</v>
      </c>
      <c r="S9296" s="2" t="e">
        <f>IF(Customer_churn_Table!N9296=1,Customer_churn_Table!R9296,NA())</f>
        <v>#N/A</v>
      </c>
    </row>
    <row r="9297" spans="16:19" x14ac:dyDescent="0.35">
      <c r="P9297" s="2">
        <f>IF(Customer_churn_Table!N9297=0,Customer_churn_Table!H9297,NA())</f>
        <v>9</v>
      </c>
      <c r="Q9297" s="2">
        <f>IF(Customer_churn_Table!N9297=0,Customer_churn_Table!R9297,NA())</f>
        <v>528</v>
      </c>
      <c r="R9297" s="2" t="e">
        <f>IF(Customer_churn_Table!N9297=1,Customer_churn_Table!H9297,NA())</f>
        <v>#N/A</v>
      </c>
      <c r="S9297" s="2" t="e">
        <f>IF(Customer_churn_Table!N9297=1,Customer_churn_Table!R9297,NA())</f>
        <v>#N/A</v>
      </c>
    </row>
    <row r="9298" spans="16:19" x14ac:dyDescent="0.35">
      <c r="P9298" s="2">
        <f>IF(Customer_churn_Table!N9298=0,Customer_churn_Table!H9298,NA())</f>
        <v>9</v>
      </c>
      <c r="Q9298" s="2">
        <f>IF(Customer_churn_Table!N9298=0,Customer_churn_Table!R9298,NA())</f>
        <v>877</v>
      </c>
      <c r="R9298" s="2" t="e">
        <f>IF(Customer_churn_Table!N9298=1,Customer_churn_Table!H9298,NA())</f>
        <v>#N/A</v>
      </c>
      <c r="S9298" s="2" t="e">
        <f>IF(Customer_churn_Table!N9298=1,Customer_churn_Table!R9298,NA())</f>
        <v>#N/A</v>
      </c>
    </row>
    <row r="9299" spans="16:19" x14ac:dyDescent="0.35">
      <c r="P9299" s="2">
        <f>IF(Customer_churn_Table!N9299=0,Customer_churn_Table!H9299,NA())</f>
        <v>8</v>
      </c>
      <c r="Q9299" s="2">
        <f>IF(Customer_churn_Table!N9299=0,Customer_churn_Table!R9299,NA())</f>
        <v>403</v>
      </c>
      <c r="R9299" s="2" t="e">
        <f>IF(Customer_churn_Table!N9299=1,Customer_churn_Table!H9299,NA())</f>
        <v>#N/A</v>
      </c>
      <c r="S9299" s="2" t="e">
        <f>IF(Customer_churn_Table!N9299=1,Customer_churn_Table!R9299,NA())</f>
        <v>#N/A</v>
      </c>
    </row>
    <row r="9300" spans="16:19" x14ac:dyDescent="0.35">
      <c r="P9300" s="2">
        <f>IF(Customer_churn_Table!N9300=0,Customer_churn_Table!H9300,NA())</f>
        <v>5</v>
      </c>
      <c r="Q9300" s="2">
        <f>IF(Customer_churn_Table!N9300=0,Customer_churn_Table!R9300,NA())</f>
        <v>788</v>
      </c>
      <c r="R9300" s="2" t="e">
        <f>IF(Customer_churn_Table!N9300=1,Customer_churn_Table!H9300,NA())</f>
        <v>#N/A</v>
      </c>
      <c r="S9300" s="2" t="e">
        <f>IF(Customer_churn_Table!N9300=1,Customer_churn_Table!R9300,NA())</f>
        <v>#N/A</v>
      </c>
    </row>
    <row r="9301" spans="16:19" x14ac:dyDescent="0.35">
      <c r="P9301" s="2" t="e">
        <f>IF(Customer_churn_Table!N9301=0,Customer_churn_Table!H9301,NA())</f>
        <v>#N/A</v>
      </c>
      <c r="Q9301" s="2" t="e">
        <f>IF(Customer_churn_Table!N9301=0,Customer_churn_Table!R9301,NA())</f>
        <v>#N/A</v>
      </c>
      <c r="R9301" s="2">
        <f>IF(Customer_churn_Table!N9301=1,Customer_churn_Table!H9301,NA())</f>
        <v>7</v>
      </c>
      <c r="S9301" s="2">
        <f>IF(Customer_churn_Table!N9301=1,Customer_churn_Table!R9301,NA())</f>
        <v>867</v>
      </c>
    </row>
    <row r="9302" spans="16:19" x14ac:dyDescent="0.35">
      <c r="P9302" s="2">
        <f>IF(Customer_churn_Table!N9302=0,Customer_churn_Table!H9302,NA())</f>
        <v>9</v>
      </c>
      <c r="Q9302" s="2">
        <f>IF(Customer_churn_Table!N9302=0,Customer_churn_Table!R9302,NA())</f>
        <v>568</v>
      </c>
      <c r="R9302" s="2" t="e">
        <f>IF(Customer_churn_Table!N9302=1,Customer_churn_Table!H9302,NA())</f>
        <v>#N/A</v>
      </c>
      <c r="S9302" s="2" t="e">
        <f>IF(Customer_churn_Table!N9302=1,Customer_churn_Table!R9302,NA())</f>
        <v>#N/A</v>
      </c>
    </row>
    <row r="9303" spans="16:19" x14ac:dyDescent="0.35">
      <c r="P9303" s="2">
        <f>IF(Customer_churn_Table!N9303=0,Customer_churn_Table!H9303,NA())</f>
        <v>4</v>
      </c>
      <c r="Q9303" s="2">
        <f>IF(Customer_churn_Table!N9303=0,Customer_churn_Table!R9303,NA())</f>
        <v>408</v>
      </c>
      <c r="R9303" s="2" t="e">
        <f>IF(Customer_churn_Table!N9303=1,Customer_churn_Table!H9303,NA())</f>
        <v>#N/A</v>
      </c>
      <c r="S9303" s="2" t="e">
        <f>IF(Customer_churn_Table!N9303=1,Customer_churn_Table!R9303,NA())</f>
        <v>#N/A</v>
      </c>
    </row>
    <row r="9304" spans="16:19" x14ac:dyDescent="0.35">
      <c r="P9304" s="2">
        <f>IF(Customer_churn_Table!N9304=0,Customer_churn_Table!H9304,NA())</f>
        <v>10</v>
      </c>
      <c r="Q9304" s="2">
        <f>IF(Customer_churn_Table!N9304=0,Customer_churn_Table!R9304,NA())</f>
        <v>632</v>
      </c>
      <c r="R9304" s="2" t="e">
        <f>IF(Customer_churn_Table!N9304=1,Customer_churn_Table!H9304,NA())</f>
        <v>#N/A</v>
      </c>
      <c r="S9304" s="2" t="e">
        <f>IF(Customer_churn_Table!N9304=1,Customer_churn_Table!R9304,NA())</f>
        <v>#N/A</v>
      </c>
    </row>
    <row r="9305" spans="16:19" x14ac:dyDescent="0.35">
      <c r="P9305" s="2">
        <f>IF(Customer_churn_Table!N9305=0,Customer_churn_Table!H9305,NA())</f>
        <v>1</v>
      </c>
      <c r="Q9305" s="2">
        <f>IF(Customer_churn_Table!N9305=0,Customer_churn_Table!R9305,NA())</f>
        <v>806</v>
      </c>
      <c r="R9305" s="2" t="e">
        <f>IF(Customer_churn_Table!N9305=1,Customer_churn_Table!H9305,NA())</f>
        <v>#N/A</v>
      </c>
      <c r="S9305" s="2" t="e">
        <f>IF(Customer_churn_Table!N9305=1,Customer_churn_Table!R9305,NA())</f>
        <v>#N/A</v>
      </c>
    </row>
    <row r="9306" spans="16:19" x14ac:dyDescent="0.35">
      <c r="P9306" s="2">
        <f>IF(Customer_churn_Table!N9306=0,Customer_churn_Table!H9306,NA())</f>
        <v>9</v>
      </c>
      <c r="Q9306" s="2">
        <f>IF(Customer_churn_Table!N9306=0,Customer_churn_Table!R9306,NA())</f>
        <v>752</v>
      </c>
      <c r="R9306" s="2" t="e">
        <f>IF(Customer_churn_Table!N9306=1,Customer_churn_Table!H9306,NA())</f>
        <v>#N/A</v>
      </c>
      <c r="S9306" s="2" t="e">
        <f>IF(Customer_churn_Table!N9306=1,Customer_churn_Table!R9306,NA())</f>
        <v>#N/A</v>
      </c>
    </row>
    <row r="9307" spans="16:19" x14ac:dyDescent="0.35">
      <c r="P9307" s="2">
        <f>IF(Customer_churn_Table!N9307=0,Customer_churn_Table!H9307,NA())</f>
        <v>5</v>
      </c>
      <c r="Q9307" s="2">
        <f>IF(Customer_churn_Table!N9307=0,Customer_churn_Table!R9307,NA())</f>
        <v>871</v>
      </c>
      <c r="R9307" s="2" t="e">
        <f>IF(Customer_churn_Table!N9307=1,Customer_churn_Table!H9307,NA())</f>
        <v>#N/A</v>
      </c>
      <c r="S9307" s="2" t="e">
        <f>IF(Customer_churn_Table!N9307=1,Customer_churn_Table!R9307,NA())</f>
        <v>#N/A</v>
      </c>
    </row>
    <row r="9308" spans="16:19" x14ac:dyDescent="0.35">
      <c r="P9308" s="2">
        <f>IF(Customer_churn_Table!N9308=0,Customer_churn_Table!H9308,NA())</f>
        <v>2</v>
      </c>
      <c r="Q9308" s="2">
        <f>IF(Customer_churn_Table!N9308=0,Customer_churn_Table!R9308,NA())</f>
        <v>303</v>
      </c>
      <c r="R9308" s="2" t="e">
        <f>IF(Customer_churn_Table!N9308=1,Customer_churn_Table!H9308,NA())</f>
        <v>#N/A</v>
      </c>
      <c r="S9308" s="2" t="e">
        <f>IF(Customer_churn_Table!N9308=1,Customer_churn_Table!R9308,NA())</f>
        <v>#N/A</v>
      </c>
    </row>
    <row r="9309" spans="16:19" x14ac:dyDescent="0.35">
      <c r="P9309" s="2">
        <f>IF(Customer_churn_Table!N9309=0,Customer_churn_Table!H9309,NA())</f>
        <v>2</v>
      </c>
      <c r="Q9309" s="2">
        <f>IF(Customer_churn_Table!N9309=0,Customer_churn_Table!R9309,NA())</f>
        <v>272</v>
      </c>
      <c r="R9309" s="2" t="e">
        <f>IF(Customer_churn_Table!N9309=1,Customer_churn_Table!H9309,NA())</f>
        <v>#N/A</v>
      </c>
      <c r="S9309" s="2" t="e">
        <f>IF(Customer_churn_Table!N9309=1,Customer_churn_Table!R9309,NA())</f>
        <v>#N/A</v>
      </c>
    </row>
    <row r="9310" spans="16:19" x14ac:dyDescent="0.35">
      <c r="P9310" s="2">
        <f>IF(Customer_churn_Table!N9310=0,Customer_churn_Table!H9310,NA())</f>
        <v>0</v>
      </c>
      <c r="Q9310" s="2">
        <f>IF(Customer_churn_Table!N9310=0,Customer_churn_Table!R9310,NA())</f>
        <v>905</v>
      </c>
      <c r="R9310" s="2" t="e">
        <f>IF(Customer_churn_Table!N9310=1,Customer_churn_Table!H9310,NA())</f>
        <v>#N/A</v>
      </c>
      <c r="S9310" s="2" t="e">
        <f>IF(Customer_churn_Table!N9310=1,Customer_churn_Table!R9310,NA())</f>
        <v>#N/A</v>
      </c>
    </row>
    <row r="9311" spans="16:19" x14ac:dyDescent="0.35">
      <c r="P9311" s="2">
        <f>IF(Customer_churn_Table!N9311=0,Customer_churn_Table!H9311,NA())</f>
        <v>6</v>
      </c>
      <c r="Q9311" s="2">
        <f>IF(Customer_churn_Table!N9311=0,Customer_churn_Table!R9311,NA())</f>
        <v>753</v>
      </c>
      <c r="R9311" s="2" t="e">
        <f>IF(Customer_churn_Table!N9311=1,Customer_churn_Table!H9311,NA())</f>
        <v>#N/A</v>
      </c>
      <c r="S9311" s="2" t="e">
        <f>IF(Customer_churn_Table!N9311=1,Customer_churn_Table!R9311,NA())</f>
        <v>#N/A</v>
      </c>
    </row>
    <row r="9312" spans="16:19" x14ac:dyDescent="0.35">
      <c r="P9312" s="2">
        <f>IF(Customer_churn_Table!N9312=0,Customer_churn_Table!H9312,NA())</f>
        <v>2</v>
      </c>
      <c r="Q9312" s="2">
        <f>IF(Customer_churn_Table!N9312=0,Customer_churn_Table!R9312,NA())</f>
        <v>758</v>
      </c>
      <c r="R9312" s="2" t="e">
        <f>IF(Customer_churn_Table!N9312=1,Customer_churn_Table!H9312,NA())</f>
        <v>#N/A</v>
      </c>
      <c r="S9312" s="2" t="e">
        <f>IF(Customer_churn_Table!N9312=1,Customer_churn_Table!R9312,NA())</f>
        <v>#N/A</v>
      </c>
    </row>
    <row r="9313" spans="16:19" x14ac:dyDescent="0.35">
      <c r="P9313" s="2" t="e">
        <f>IF(Customer_churn_Table!N9313=0,Customer_churn_Table!H9313,NA())</f>
        <v>#N/A</v>
      </c>
      <c r="Q9313" s="2" t="e">
        <f>IF(Customer_churn_Table!N9313=0,Customer_churn_Table!R9313,NA())</f>
        <v>#N/A</v>
      </c>
      <c r="R9313" s="2">
        <f>IF(Customer_churn_Table!N9313=1,Customer_churn_Table!H9313,NA())</f>
        <v>2</v>
      </c>
      <c r="S9313" s="2">
        <f>IF(Customer_churn_Table!N9313=1,Customer_churn_Table!R9313,NA())</f>
        <v>767</v>
      </c>
    </row>
    <row r="9314" spans="16:19" x14ac:dyDescent="0.35">
      <c r="P9314" s="2">
        <f>IF(Customer_churn_Table!N9314=0,Customer_churn_Table!H9314,NA())</f>
        <v>10</v>
      </c>
      <c r="Q9314" s="2">
        <f>IF(Customer_churn_Table!N9314=0,Customer_churn_Table!R9314,NA())</f>
        <v>696</v>
      </c>
      <c r="R9314" s="2" t="e">
        <f>IF(Customer_churn_Table!N9314=1,Customer_churn_Table!H9314,NA())</f>
        <v>#N/A</v>
      </c>
      <c r="S9314" s="2" t="e">
        <f>IF(Customer_churn_Table!N9314=1,Customer_churn_Table!R9314,NA())</f>
        <v>#N/A</v>
      </c>
    </row>
    <row r="9315" spans="16:19" x14ac:dyDescent="0.35">
      <c r="P9315" s="2">
        <f>IF(Customer_churn_Table!N9315=0,Customer_churn_Table!H9315,NA())</f>
        <v>0</v>
      </c>
      <c r="Q9315" s="2">
        <f>IF(Customer_churn_Table!N9315=0,Customer_churn_Table!R9315,NA())</f>
        <v>983</v>
      </c>
      <c r="R9315" s="2" t="e">
        <f>IF(Customer_churn_Table!N9315=1,Customer_churn_Table!H9315,NA())</f>
        <v>#N/A</v>
      </c>
      <c r="S9315" s="2" t="e">
        <f>IF(Customer_churn_Table!N9315=1,Customer_churn_Table!R9315,NA())</f>
        <v>#N/A</v>
      </c>
    </row>
    <row r="9316" spans="16:19" x14ac:dyDescent="0.35">
      <c r="P9316" s="2" t="e">
        <f>IF(Customer_churn_Table!N9316=0,Customer_churn_Table!H9316,NA())</f>
        <v>#N/A</v>
      </c>
      <c r="Q9316" s="2" t="e">
        <f>IF(Customer_churn_Table!N9316=0,Customer_churn_Table!R9316,NA())</f>
        <v>#N/A</v>
      </c>
      <c r="R9316" s="2">
        <f>IF(Customer_churn_Table!N9316=1,Customer_churn_Table!H9316,NA())</f>
        <v>7</v>
      </c>
      <c r="S9316" s="2">
        <f>IF(Customer_churn_Table!N9316=1,Customer_churn_Table!R9316,NA())</f>
        <v>669</v>
      </c>
    </row>
    <row r="9317" spans="16:19" x14ac:dyDescent="0.35">
      <c r="P9317" s="2">
        <f>IF(Customer_churn_Table!N9317=0,Customer_churn_Table!H9317,NA())</f>
        <v>8</v>
      </c>
      <c r="Q9317" s="2">
        <f>IF(Customer_churn_Table!N9317=0,Customer_churn_Table!R9317,NA())</f>
        <v>241</v>
      </c>
      <c r="R9317" s="2" t="e">
        <f>IF(Customer_churn_Table!N9317=1,Customer_churn_Table!H9317,NA())</f>
        <v>#N/A</v>
      </c>
      <c r="S9317" s="2" t="e">
        <f>IF(Customer_churn_Table!N9317=1,Customer_churn_Table!R9317,NA())</f>
        <v>#N/A</v>
      </c>
    </row>
    <row r="9318" spans="16:19" x14ac:dyDescent="0.35">
      <c r="P9318" s="2" t="e">
        <f>IF(Customer_churn_Table!N9318=0,Customer_churn_Table!H9318,NA())</f>
        <v>#N/A</v>
      </c>
      <c r="Q9318" s="2" t="e">
        <f>IF(Customer_churn_Table!N9318=0,Customer_churn_Table!R9318,NA())</f>
        <v>#N/A</v>
      </c>
      <c r="R9318" s="2">
        <f>IF(Customer_churn_Table!N9318=1,Customer_churn_Table!H9318,NA())</f>
        <v>0</v>
      </c>
      <c r="S9318" s="2">
        <f>IF(Customer_churn_Table!N9318=1,Customer_churn_Table!R9318,NA())</f>
        <v>431</v>
      </c>
    </row>
    <row r="9319" spans="16:19" x14ac:dyDescent="0.35">
      <c r="P9319" s="2" t="e">
        <f>IF(Customer_churn_Table!N9319=0,Customer_churn_Table!H9319,NA())</f>
        <v>#N/A</v>
      </c>
      <c r="Q9319" s="2" t="e">
        <f>IF(Customer_churn_Table!N9319=0,Customer_churn_Table!R9319,NA())</f>
        <v>#N/A</v>
      </c>
      <c r="R9319" s="2">
        <f>IF(Customer_churn_Table!N9319=1,Customer_churn_Table!H9319,NA())</f>
        <v>6</v>
      </c>
      <c r="S9319" s="2">
        <f>IF(Customer_churn_Table!N9319=1,Customer_churn_Table!R9319,NA())</f>
        <v>927</v>
      </c>
    </row>
    <row r="9320" spans="16:19" x14ac:dyDescent="0.35">
      <c r="P9320" s="2">
        <f>IF(Customer_churn_Table!N9320=0,Customer_churn_Table!H9320,NA())</f>
        <v>9</v>
      </c>
      <c r="Q9320" s="2">
        <f>IF(Customer_churn_Table!N9320=0,Customer_churn_Table!R9320,NA())</f>
        <v>397</v>
      </c>
      <c r="R9320" s="2" t="e">
        <f>IF(Customer_churn_Table!N9320=1,Customer_churn_Table!H9320,NA())</f>
        <v>#N/A</v>
      </c>
      <c r="S9320" s="2" t="e">
        <f>IF(Customer_churn_Table!N9320=1,Customer_churn_Table!R9320,NA())</f>
        <v>#N/A</v>
      </c>
    </row>
    <row r="9321" spans="16:19" x14ac:dyDescent="0.35">
      <c r="P9321" s="2">
        <f>IF(Customer_churn_Table!N9321=0,Customer_churn_Table!H9321,NA())</f>
        <v>1</v>
      </c>
      <c r="Q9321" s="2">
        <f>IF(Customer_churn_Table!N9321=0,Customer_churn_Table!R9321,NA())</f>
        <v>333</v>
      </c>
      <c r="R9321" s="2" t="e">
        <f>IF(Customer_churn_Table!N9321=1,Customer_churn_Table!H9321,NA())</f>
        <v>#N/A</v>
      </c>
      <c r="S9321" s="2" t="e">
        <f>IF(Customer_churn_Table!N9321=1,Customer_churn_Table!R9321,NA())</f>
        <v>#N/A</v>
      </c>
    </row>
    <row r="9322" spans="16:19" x14ac:dyDescent="0.35">
      <c r="P9322" s="2">
        <f>IF(Customer_churn_Table!N9322=0,Customer_churn_Table!H9322,NA())</f>
        <v>6</v>
      </c>
      <c r="Q9322" s="2">
        <f>IF(Customer_churn_Table!N9322=0,Customer_churn_Table!R9322,NA())</f>
        <v>875</v>
      </c>
      <c r="R9322" s="2" t="e">
        <f>IF(Customer_churn_Table!N9322=1,Customer_churn_Table!H9322,NA())</f>
        <v>#N/A</v>
      </c>
      <c r="S9322" s="2" t="e">
        <f>IF(Customer_churn_Table!N9322=1,Customer_churn_Table!R9322,NA())</f>
        <v>#N/A</v>
      </c>
    </row>
    <row r="9323" spans="16:19" x14ac:dyDescent="0.35">
      <c r="P9323" s="2" t="e">
        <f>IF(Customer_churn_Table!N9323=0,Customer_churn_Table!H9323,NA())</f>
        <v>#N/A</v>
      </c>
      <c r="Q9323" s="2" t="e">
        <f>IF(Customer_churn_Table!N9323=0,Customer_churn_Table!R9323,NA())</f>
        <v>#N/A</v>
      </c>
      <c r="R9323" s="2">
        <f>IF(Customer_churn_Table!N9323=1,Customer_churn_Table!H9323,NA())</f>
        <v>1</v>
      </c>
      <c r="S9323" s="2">
        <f>IF(Customer_churn_Table!N9323=1,Customer_churn_Table!R9323,NA())</f>
        <v>401</v>
      </c>
    </row>
    <row r="9324" spans="16:19" x14ac:dyDescent="0.35">
      <c r="P9324" s="2">
        <f>IF(Customer_churn_Table!N9324=0,Customer_churn_Table!H9324,NA())</f>
        <v>9</v>
      </c>
      <c r="Q9324" s="2">
        <f>IF(Customer_churn_Table!N9324=0,Customer_churn_Table!R9324,NA())</f>
        <v>981</v>
      </c>
      <c r="R9324" s="2" t="e">
        <f>IF(Customer_churn_Table!N9324=1,Customer_churn_Table!H9324,NA())</f>
        <v>#N/A</v>
      </c>
      <c r="S9324" s="2" t="e">
        <f>IF(Customer_churn_Table!N9324=1,Customer_churn_Table!R9324,NA())</f>
        <v>#N/A</v>
      </c>
    </row>
    <row r="9325" spans="16:19" x14ac:dyDescent="0.35">
      <c r="P9325" s="2" t="e">
        <f>IF(Customer_churn_Table!N9325=0,Customer_churn_Table!H9325,NA())</f>
        <v>#N/A</v>
      </c>
      <c r="Q9325" s="2" t="e">
        <f>IF(Customer_churn_Table!N9325=0,Customer_churn_Table!R9325,NA())</f>
        <v>#N/A</v>
      </c>
      <c r="R9325" s="2">
        <f>IF(Customer_churn_Table!N9325=1,Customer_churn_Table!H9325,NA())</f>
        <v>9</v>
      </c>
      <c r="S9325" s="2">
        <f>IF(Customer_churn_Table!N9325=1,Customer_churn_Table!R9325,NA())</f>
        <v>381</v>
      </c>
    </row>
    <row r="9326" spans="16:19" x14ac:dyDescent="0.35">
      <c r="P9326" s="2">
        <f>IF(Customer_churn_Table!N9326=0,Customer_churn_Table!H9326,NA())</f>
        <v>9</v>
      </c>
      <c r="Q9326" s="2">
        <f>IF(Customer_churn_Table!N9326=0,Customer_churn_Table!R9326,NA())</f>
        <v>408</v>
      </c>
      <c r="R9326" s="2" t="e">
        <f>IF(Customer_churn_Table!N9326=1,Customer_churn_Table!H9326,NA())</f>
        <v>#N/A</v>
      </c>
      <c r="S9326" s="2" t="e">
        <f>IF(Customer_churn_Table!N9326=1,Customer_churn_Table!R9326,NA())</f>
        <v>#N/A</v>
      </c>
    </row>
    <row r="9327" spans="16:19" x14ac:dyDescent="0.35">
      <c r="P9327" s="2">
        <f>IF(Customer_churn_Table!N9327=0,Customer_churn_Table!H9327,NA())</f>
        <v>10</v>
      </c>
      <c r="Q9327" s="2">
        <f>IF(Customer_churn_Table!N9327=0,Customer_churn_Table!R9327,NA())</f>
        <v>883</v>
      </c>
      <c r="R9327" s="2" t="e">
        <f>IF(Customer_churn_Table!N9327=1,Customer_churn_Table!H9327,NA())</f>
        <v>#N/A</v>
      </c>
      <c r="S9327" s="2" t="e">
        <f>IF(Customer_churn_Table!N9327=1,Customer_churn_Table!R9327,NA())</f>
        <v>#N/A</v>
      </c>
    </row>
    <row r="9328" spans="16:19" x14ac:dyDescent="0.35">
      <c r="P9328" s="2" t="e">
        <f>IF(Customer_churn_Table!N9328=0,Customer_churn_Table!H9328,NA())</f>
        <v>#N/A</v>
      </c>
      <c r="Q9328" s="2" t="e">
        <f>IF(Customer_churn_Table!N9328=0,Customer_churn_Table!R9328,NA())</f>
        <v>#N/A</v>
      </c>
      <c r="R9328" s="2">
        <f>IF(Customer_churn_Table!N9328=1,Customer_churn_Table!H9328,NA())</f>
        <v>2</v>
      </c>
      <c r="S9328" s="2">
        <f>IF(Customer_churn_Table!N9328=1,Customer_churn_Table!R9328,NA())</f>
        <v>267</v>
      </c>
    </row>
    <row r="9329" spans="16:19" x14ac:dyDescent="0.35">
      <c r="P9329" s="2">
        <f>IF(Customer_churn_Table!N9329=0,Customer_churn_Table!H9329,NA())</f>
        <v>2</v>
      </c>
      <c r="Q9329" s="2">
        <f>IF(Customer_churn_Table!N9329=0,Customer_churn_Table!R9329,NA())</f>
        <v>678</v>
      </c>
      <c r="R9329" s="2" t="e">
        <f>IF(Customer_churn_Table!N9329=1,Customer_churn_Table!H9329,NA())</f>
        <v>#N/A</v>
      </c>
      <c r="S9329" s="2" t="e">
        <f>IF(Customer_churn_Table!N9329=1,Customer_churn_Table!R9329,NA())</f>
        <v>#N/A</v>
      </c>
    </row>
    <row r="9330" spans="16:19" x14ac:dyDescent="0.35">
      <c r="P9330" s="2">
        <f>IF(Customer_churn_Table!N9330=0,Customer_churn_Table!H9330,NA())</f>
        <v>7</v>
      </c>
      <c r="Q9330" s="2">
        <f>IF(Customer_churn_Table!N9330=0,Customer_churn_Table!R9330,NA())</f>
        <v>653</v>
      </c>
      <c r="R9330" s="2" t="e">
        <f>IF(Customer_churn_Table!N9330=1,Customer_churn_Table!H9330,NA())</f>
        <v>#N/A</v>
      </c>
      <c r="S9330" s="2" t="e">
        <f>IF(Customer_churn_Table!N9330=1,Customer_churn_Table!R9330,NA())</f>
        <v>#N/A</v>
      </c>
    </row>
    <row r="9331" spans="16:19" x14ac:dyDescent="0.35">
      <c r="P9331" s="2">
        <f>IF(Customer_churn_Table!N9331=0,Customer_churn_Table!H9331,NA())</f>
        <v>5</v>
      </c>
      <c r="Q9331" s="2">
        <f>IF(Customer_churn_Table!N9331=0,Customer_churn_Table!R9331,NA())</f>
        <v>252</v>
      </c>
      <c r="R9331" s="2" t="e">
        <f>IF(Customer_churn_Table!N9331=1,Customer_churn_Table!H9331,NA())</f>
        <v>#N/A</v>
      </c>
      <c r="S9331" s="2" t="e">
        <f>IF(Customer_churn_Table!N9331=1,Customer_churn_Table!R9331,NA())</f>
        <v>#N/A</v>
      </c>
    </row>
    <row r="9332" spans="16:19" x14ac:dyDescent="0.35">
      <c r="P9332" s="2">
        <f>IF(Customer_churn_Table!N9332=0,Customer_churn_Table!H9332,NA())</f>
        <v>9</v>
      </c>
      <c r="Q9332" s="2">
        <f>IF(Customer_churn_Table!N9332=0,Customer_churn_Table!R9332,NA())</f>
        <v>348</v>
      </c>
      <c r="R9332" s="2" t="e">
        <f>IF(Customer_churn_Table!N9332=1,Customer_churn_Table!H9332,NA())</f>
        <v>#N/A</v>
      </c>
      <c r="S9332" s="2" t="e">
        <f>IF(Customer_churn_Table!N9332=1,Customer_churn_Table!R9332,NA())</f>
        <v>#N/A</v>
      </c>
    </row>
    <row r="9333" spans="16:19" x14ac:dyDescent="0.35">
      <c r="P9333" s="2">
        <f>IF(Customer_churn_Table!N9333=0,Customer_churn_Table!H9333,NA())</f>
        <v>8</v>
      </c>
      <c r="Q9333" s="2">
        <f>IF(Customer_churn_Table!N9333=0,Customer_churn_Table!R9333,NA())</f>
        <v>870</v>
      </c>
      <c r="R9333" s="2" t="e">
        <f>IF(Customer_churn_Table!N9333=1,Customer_churn_Table!H9333,NA())</f>
        <v>#N/A</v>
      </c>
      <c r="S9333" s="2" t="e">
        <f>IF(Customer_churn_Table!N9333=1,Customer_churn_Table!R9333,NA())</f>
        <v>#N/A</v>
      </c>
    </row>
    <row r="9334" spans="16:19" x14ac:dyDescent="0.35">
      <c r="P9334" s="2" t="e">
        <f>IF(Customer_churn_Table!N9334=0,Customer_churn_Table!H9334,NA())</f>
        <v>#N/A</v>
      </c>
      <c r="Q9334" s="2" t="e">
        <f>IF(Customer_churn_Table!N9334=0,Customer_churn_Table!R9334,NA())</f>
        <v>#N/A</v>
      </c>
      <c r="R9334" s="2">
        <f>IF(Customer_churn_Table!N9334=1,Customer_churn_Table!H9334,NA())</f>
        <v>9</v>
      </c>
      <c r="S9334" s="2">
        <f>IF(Customer_churn_Table!N9334=1,Customer_churn_Table!R9334,NA())</f>
        <v>485</v>
      </c>
    </row>
    <row r="9335" spans="16:19" x14ac:dyDescent="0.35">
      <c r="P9335" s="2">
        <f>IF(Customer_churn_Table!N9335=0,Customer_churn_Table!H9335,NA())</f>
        <v>5</v>
      </c>
      <c r="Q9335" s="2">
        <f>IF(Customer_churn_Table!N9335=0,Customer_churn_Table!R9335,NA())</f>
        <v>554</v>
      </c>
      <c r="R9335" s="2" t="e">
        <f>IF(Customer_churn_Table!N9335=1,Customer_churn_Table!H9335,NA())</f>
        <v>#N/A</v>
      </c>
      <c r="S9335" s="2" t="e">
        <f>IF(Customer_churn_Table!N9335=1,Customer_churn_Table!R9335,NA())</f>
        <v>#N/A</v>
      </c>
    </row>
    <row r="9336" spans="16:19" x14ac:dyDescent="0.35">
      <c r="P9336" s="2">
        <f>IF(Customer_churn_Table!N9336=0,Customer_churn_Table!H9336,NA())</f>
        <v>10</v>
      </c>
      <c r="Q9336" s="2">
        <f>IF(Customer_churn_Table!N9336=0,Customer_churn_Table!R9336,NA())</f>
        <v>586</v>
      </c>
      <c r="R9336" s="2" t="e">
        <f>IF(Customer_churn_Table!N9336=1,Customer_churn_Table!H9336,NA())</f>
        <v>#N/A</v>
      </c>
      <c r="S9336" s="2" t="e">
        <f>IF(Customer_churn_Table!N9336=1,Customer_churn_Table!R9336,NA())</f>
        <v>#N/A</v>
      </c>
    </row>
    <row r="9337" spans="16:19" x14ac:dyDescent="0.35">
      <c r="P9337" s="2">
        <f>IF(Customer_churn_Table!N9337=0,Customer_churn_Table!H9337,NA())</f>
        <v>4</v>
      </c>
      <c r="Q9337" s="2">
        <f>IF(Customer_churn_Table!N9337=0,Customer_churn_Table!R9337,NA())</f>
        <v>555</v>
      </c>
      <c r="R9337" s="2" t="e">
        <f>IF(Customer_churn_Table!N9337=1,Customer_churn_Table!H9337,NA())</f>
        <v>#N/A</v>
      </c>
      <c r="S9337" s="2" t="e">
        <f>IF(Customer_churn_Table!N9337=1,Customer_churn_Table!R9337,NA())</f>
        <v>#N/A</v>
      </c>
    </row>
    <row r="9338" spans="16:19" x14ac:dyDescent="0.35">
      <c r="P9338" s="2">
        <f>IF(Customer_churn_Table!N9338=0,Customer_churn_Table!H9338,NA())</f>
        <v>9</v>
      </c>
      <c r="Q9338" s="2">
        <f>IF(Customer_churn_Table!N9338=0,Customer_churn_Table!R9338,NA())</f>
        <v>360</v>
      </c>
      <c r="R9338" s="2" t="e">
        <f>IF(Customer_churn_Table!N9338=1,Customer_churn_Table!H9338,NA())</f>
        <v>#N/A</v>
      </c>
      <c r="S9338" s="2" t="e">
        <f>IF(Customer_churn_Table!N9338=1,Customer_churn_Table!R9338,NA())</f>
        <v>#N/A</v>
      </c>
    </row>
    <row r="9339" spans="16:19" x14ac:dyDescent="0.35">
      <c r="P9339" s="2" t="e">
        <f>IF(Customer_churn_Table!N9339=0,Customer_churn_Table!H9339,NA())</f>
        <v>#N/A</v>
      </c>
      <c r="Q9339" s="2" t="e">
        <f>IF(Customer_churn_Table!N9339=0,Customer_churn_Table!R9339,NA())</f>
        <v>#N/A</v>
      </c>
      <c r="R9339" s="2">
        <f>IF(Customer_churn_Table!N9339=1,Customer_churn_Table!H9339,NA())</f>
        <v>5</v>
      </c>
      <c r="S9339" s="2">
        <f>IF(Customer_churn_Table!N9339=1,Customer_churn_Table!R9339,NA())</f>
        <v>692</v>
      </c>
    </row>
    <row r="9340" spans="16:19" x14ac:dyDescent="0.35">
      <c r="P9340" s="2">
        <f>IF(Customer_churn_Table!N9340=0,Customer_churn_Table!H9340,NA())</f>
        <v>2</v>
      </c>
      <c r="Q9340" s="2">
        <f>IF(Customer_churn_Table!N9340=0,Customer_churn_Table!R9340,NA())</f>
        <v>487</v>
      </c>
      <c r="R9340" s="2" t="e">
        <f>IF(Customer_churn_Table!N9340=1,Customer_churn_Table!H9340,NA())</f>
        <v>#N/A</v>
      </c>
      <c r="S9340" s="2" t="e">
        <f>IF(Customer_churn_Table!N9340=1,Customer_churn_Table!R9340,NA())</f>
        <v>#N/A</v>
      </c>
    </row>
    <row r="9341" spans="16:19" x14ac:dyDescent="0.35">
      <c r="P9341" s="2">
        <f>IF(Customer_churn_Table!N9341=0,Customer_churn_Table!H9341,NA())</f>
        <v>1</v>
      </c>
      <c r="Q9341" s="2">
        <f>IF(Customer_churn_Table!N9341=0,Customer_churn_Table!R9341,NA())</f>
        <v>943</v>
      </c>
      <c r="R9341" s="2" t="e">
        <f>IF(Customer_churn_Table!N9341=1,Customer_churn_Table!H9341,NA())</f>
        <v>#N/A</v>
      </c>
      <c r="S9341" s="2" t="e">
        <f>IF(Customer_churn_Table!N9341=1,Customer_churn_Table!R9341,NA())</f>
        <v>#N/A</v>
      </c>
    </row>
    <row r="9342" spans="16:19" x14ac:dyDescent="0.35">
      <c r="P9342" s="2">
        <f>IF(Customer_churn_Table!N9342=0,Customer_churn_Table!H9342,NA())</f>
        <v>10</v>
      </c>
      <c r="Q9342" s="2">
        <f>IF(Customer_churn_Table!N9342=0,Customer_churn_Table!R9342,NA())</f>
        <v>531</v>
      </c>
      <c r="R9342" s="2" t="e">
        <f>IF(Customer_churn_Table!N9342=1,Customer_churn_Table!H9342,NA())</f>
        <v>#N/A</v>
      </c>
      <c r="S9342" s="2" t="e">
        <f>IF(Customer_churn_Table!N9342=1,Customer_churn_Table!R9342,NA())</f>
        <v>#N/A</v>
      </c>
    </row>
    <row r="9343" spans="16:19" x14ac:dyDescent="0.35">
      <c r="P9343" s="2">
        <f>IF(Customer_churn_Table!N9343=0,Customer_churn_Table!H9343,NA())</f>
        <v>7</v>
      </c>
      <c r="Q9343" s="2">
        <f>IF(Customer_churn_Table!N9343=0,Customer_churn_Table!R9343,NA())</f>
        <v>795</v>
      </c>
      <c r="R9343" s="2" t="e">
        <f>IF(Customer_churn_Table!N9343=1,Customer_churn_Table!H9343,NA())</f>
        <v>#N/A</v>
      </c>
      <c r="S9343" s="2" t="e">
        <f>IF(Customer_churn_Table!N9343=1,Customer_churn_Table!R9343,NA())</f>
        <v>#N/A</v>
      </c>
    </row>
    <row r="9344" spans="16:19" x14ac:dyDescent="0.35">
      <c r="P9344" s="2">
        <f>IF(Customer_churn_Table!N9344=0,Customer_churn_Table!H9344,NA())</f>
        <v>3</v>
      </c>
      <c r="Q9344" s="2">
        <f>IF(Customer_churn_Table!N9344=0,Customer_churn_Table!R9344,NA())</f>
        <v>658</v>
      </c>
      <c r="R9344" s="2" t="e">
        <f>IF(Customer_churn_Table!N9344=1,Customer_churn_Table!H9344,NA())</f>
        <v>#N/A</v>
      </c>
      <c r="S9344" s="2" t="e">
        <f>IF(Customer_churn_Table!N9344=1,Customer_churn_Table!R9344,NA())</f>
        <v>#N/A</v>
      </c>
    </row>
    <row r="9345" spans="16:19" x14ac:dyDescent="0.35">
      <c r="P9345" s="2">
        <f>IF(Customer_churn_Table!N9345=0,Customer_churn_Table!H9345,NA())</f>
        <v>3</v>
      </c>
      <c r="Q9345" s="2">
        <f>IF(Customer_churn_Table!N9345=0,Customer_churn_Table!R9345,NA())</f>
        <v>443</v>
      </c>
      <c r="R9345" s="2" t="e">
        <f>IF(Customer_churn_Table!N9345=1,Customer_churn_Table!H9345,NA())</f>
        <v>#N/A</v>
      </c>
      <c r="S9345" s="2" t="e">
        <f>IF(Customer_churn_Table!N9345=1,Customer_churn_Table!R9345,NA())</f>
        <v>#N/A</v>
      </c>
    </row>
    <row r="9346" spans="16:19" x14ac:dyDescent="0.35">
      <c r="P9346" s="2">
        <f>IF(Customer_churn_Table!N9346=0,Customer_churn_Table!H9346,NA())</f>
        <v>2</v>
      </c>
      <c r="Q9346" s="2">
        <f>IF(Customer_churn_Table!N9346=0,Customer_churn_Table!R9346,NA())</f>
        <v>935</v>
      </c>
      <c r="R9346" s="2" t="e">
        <f>IF(Customer_churn_Table!N9346=1,Customer_churn_Table!H9346,NA())</f>
        <v>#N/A</v>
      </c>
      <c r="S9346" s="2" t="e">
        <f>IF(Customer_churn_Table!N9346=1,Customer_churn_Table!R9346,NA())</f>
        <v>#N/A</v>
      </c>
    </row>
    <row r="9347" spans="16:19" x14ac:dyDescent="0.35">
      <c r="P9347" s="2">
        <f>IF(Customer_churn_Table!N9347=0,Customer_churn_Table!H9347,NA())</f>
        <v>2</v>
      </c>
      <c r="Q9347" s="2">
        <f>IF(Customer_churn_Table!N9347=0,Customer_churn_Table!R9347,NA())</f>
        <v>612</v>
      </c>
      <c r="R9347" s="2" t="e">
        <f>IF(Customer_churn_Table!N9347=1,Customer_churn_Table!H9347,NA())</f>
        <v>#N/A</v>
      </c>
      <c r="S9347" s="2" t="e">
        <f>IF(Customer_churn_Table!N9347=1,Customer_churn_Table!R9347,NA())</f>
        <v>#N/A</v>
      </c>
    </row>
    <row r="9348" spans="16:19" x14ac:dyDescent="0.35">
      <c r="P9348" s="2">
        <f>IF(Customer_churn_Table!N9348=0,Customer_churn_Table!H9348,NA())</f>
        <v>9</v>
      </c>
      <c r="Q9348" s="2">
        <f>IF(Customer_churn_Table!N9348=0,Customer_churn_Table!R9348,NA())</f>
        <v>237</v>
      </c>
      <c r="R9348" s="2" t="e">
        <f>IF(Customer_churn_Table!N9348=1,Customer_churn_Table!H9348,NA())</f>
        <v>#N/A</v>
      </c>
      <c r="S9348" s="2" t="e">
        <f>IF(Customer_churn_Table!N9348=1,Customer_churn_Table!R9348,NA())</f>
        <v>#N/A</v>
      </c>
    </row>
    <row r="9349" spans="16:19" x14ac:dyDescent="0.35">
      <c r="P9349" s="2">
        <f>IF(Customer_churn_Table!N9349=0,Customer_churn_Table!H9349,NA())</f>
        <v>0</v>
      </c>
      <c r="Q9349" s="2">
        <f>IF(Customer_churn_Table!N9349=0,Customer_churn_Table!R9349,NA())</f>
        <v>699</v>
      </c>
      <c r="R9349" s="2" t="e">
        <f>IF(Customer_churn_Table!N9349=1,Customer_churn_Table!H9349,NA())</f>
        <v>#N/A</v>
      </c>
      <c r="S9349" s="2" t="e">
        <f>IF(Customer_churn_Table!N9349=1,Customer_churn_Table!R9349,NA())</f>
        <v>#N/A</v>
      </c>
    </row>
    <row r="9350" spans="16:19" x14ac:dyDescent="0.35">
      <c r="P9350" s="2">
        <f>IF(Customer_churn_Table!N9350=0,Customer_churn_Table!H9350,NA())</f>
        <v>7</v>
      </c>
      <c r="Q9350" s="2">
        <f>IF(Customer_churn_Table!N9350=0,Customer_churn_Table!R9350,NA())</f>
        <v>503</v>
      </c>
      <c r="R9350" s="2" t="e">
        <f>IF(Customer_churn_Table!N9350=1,Customer_churn_Table!H9350,NA())</f>
        <v>#N/A</v>
      </c>
      <c r="S9350" s="2" t="e">
        <f>IF(Customer_churn_Table!N9350=1,Customer_churn_Table!R9350,NA())</f>
        <v>#N/A</v>
      </c>
    </row>
    <row r="9351" spans="16:19" x14ac:dyDescent="0.35">
      <c r="P9351" s="2">
        <f>IF(Customer_churn_Table!N9351=0,Customer_churn_Table!H9351,NA())</f>
        <v>4</v>
      </c>
      <c r="Q9351" s="2">
        <f>IF(Customer_churn_Table!N9351=0,Customer_churn_Table!R9351,NA())</f>
        <v>224</v>
      </c>
      <c r="R9351" s="2" t="e">
        <f>IF(Customer_churn_Table!N9351=1,Customer_churn_Table!H9351,NA())</f>
        <v>#N/A</v>
      </c>
      <c r="S9351" s="2" t="e">
        <f>IF(Customer_churn_Table!N9351=1,Customer_churn_Table!R9351,NA())</f>
        <v>#N/A</v>
      </c>
    </row>
    <row r="9352" spans="16:19" x14ac:dyDescent="0.35">
      <c r="P9352" s="2">
        <f>IF(Customer_churn_Table!N9352=0,Customer_churn_Table!H9352,NA())</f>
        <v>4</v>
      </c>
      <c r="Q9352" s="2">
        <f>IF(Customer_churn_Table!N9352=0,Customer_churn_Table!R9352,NA())</f>
        <v>757</v>
      </c>
      <c r="R9352" s="2" t="e">
        <f>IF(Customer_churn_Table!N9352=1,Customer_churn_Table!H9352,NA())</f>
        <v>#N/A</v>
      </c>
      <c r="S9352" s="2" t="e">
        <f>IF(Customer_churn_Table!N9352=1,Customer_churn_Table!R9352,NA())</f>
        <v>#N/A</v>
      </c>
    </row>
    <row r="9353" spans="16:19" x14ac:dyDescent="0.35">
      <c r="P9353" s="2">
        <f>IF(Customer_churn_Table!N9353=0,Customer_churn_Table!H9353,NA())</f>
        <v>7</v>
      </c>
      <c r="Q9353" s="2">
        <f>IF(Customer_churn_Table!N9353=0,Customer_churn_Table!R9353,NA())</f>
        <v>831</v>
      </c>
      <c r="R9353" s="2" t="e">
        <f>IF(Customer_churn_Table!N9353=1,Customer_churn_Table!H9353,NA())</f>
        <v>#N/A</v>
      </c>
      <c r="S9353" s="2" t="e">
        <f>IF(Customer_churn_Table!N9353=1,Customer_churn_Table!R9353,NA())</f>
        <v>#N/A</v>
      </c>
    </row>
    <row r="9354" spans="16:19" x14ac:dyDescent="0.35">
      <c r="P9354" s="2">
        <f>IF(Customer_churn_Table!N9354=0,Customer_churn_Table!H9354,NA())</f>
        <v>8</v>
      </c>
      <c r="Q9354" s="2">
        <f>IF(Customer_churn_Table!N9354=0,Customer_churn_Table!R9354,NA())</f>
        <v>616</v>
      </c>
      <c r="R9354" s="2" t="e">
        <f>IF(Customer_churn_Table!N9354=1,Customer_churn_Table!H9354,NA())</f>
        <v>#N/A</v>
      </c>
      <c r="S9354" s="2" t="e">
        <f>IF(Customer_churn_Table!N9354=1,Customer_churn_Table!R9354,NA())</f>
        <v>#N/A</v>
      </c>
    </row>
    <row r="9355" spans="16:19" x14ac:dyDescent="0.35">
      <c r="P9355" s="2">
        <f>IF(Customer_churn_Table!N9355=0,Customer_churn_Table!H9355,NA())</f>
        <v>0</v>
      </c>
      <c r="Q9355" s="2">
        <f>IF(Customer_churn_Table!N9355=0,Customer_churn_Table!R9355,NA())</f>
        <v>345</v>
      </c>
      <c r="R9355" s="2" t="e">
        <f>IF(Customer_churn_Table!N9355=1,Customer_churn_Table!H9355,NA())</f>
        <v>#N/A</v>
      </c>
      <c r="S9355" s="2" t="e">
        <f>IF(Customer_churn_Table!N9355=1,Customer_churn_Table!R9355,NA())</f>
        <v>#N/A</v>
      </c>
    </row>
    <row r="9356" spans="16:19" x14ac:dyDescent="0.35">
      <c r="P9356" s="2">
        <f>IF(Customer_churn_Table!N9356=0,Customer_churn_Table!H9356,NA())</f>
        <v>8</v>
      </c>
      <c r="Q9356" s="2">
        <f>IF(Customer_churn_Table!N9356=0,Customer_churn_Table!R9356,NA())</f>
        <v>363</v>
      </c>
      <c r="R9356" s="2" t="e">
        <f>IF(Customer_churn_Table!N9356=1,Customer_churn_Table!H9356,NA())</f>
        <v>#N/A</v>
      </c>
      <c r="S9356" s="2" t="e">
        <f>IF(Customer_churn_Table!N9356=1,Customer_churn_Table!R9356,NA())</f>
        <v>#N/A</v>
      </c>
    </row>
    <row r="9357" spans="16:19" x14ac:dyDescent="0.35">
      <c r="P9357" s="2">
        <f>IF(Customer_churn_Table!N9357=0,Customer_churn_Table!H9357,NA())</f>
        <v>8</v>
      </c>
      <c r="Q9357" s="2">
        <f>IF(Customer_churn_Table!N9357=0,Customer_churn_Table!R9357,NA())</f>
        <v>836</v>
      </c>
      <c r="R9357" s="2" t="e">
        <f>IF(Customer_churn_Table!N9357=1,Customer_churn_Table!H9357,NA())</f>
        <v>#N/A</v>
      </c>
      <c r="S9357" s="2" t="e">
        <f>IF(Customer_churn_Table!N9357=1,Customer_churn_Table!R9357,NA())</f>
        <v>#N/A</v>
      </c>
    </row>
    <row r="9358" spans="16:19" x14ac:dyDescent="0.35">
      <c r="P9358" s="2" t="e">
        <f>IF(Customer_churn_Table!N9358=0,Customer_churn_Table!H9358,NA())</f>
        <v>#N/A</v>
      </c>
      <c r="Q9358" s="2" t="e">
        <f>IF(Customer_churn_Table!N9358=0,Customer_churn_Table!R9358,NA())</f>
        <v>#N/A</v>
      </c>
      <c r="R9358" s="2">
        <f>IF(Customer_churn_Table!N9358=1,Customer_churn_Table!H9358,NA())</f>
        <v>7</v>
      </c>
      <c r="S9358" s="2">
        <f>IF(Customer_churn_Table!N9358=1,Customer_churn_Table!R9358,NA())</f>
        <v>986</v>
      </c>
    </row>
    <row r="9359" spans="16:19" x14ac:dyDescent="0.35">
      <c r="P9359" s="2" t="e">
        <f>IF(Customer_churn_Table!N9359=0,Customer_churn_Table!H9359,NA())</f>
        <v>#N/A</v>
      </c>
      <c r="Q9359" s="2" t="e">
        <f>IF(Customer_churn_Table!N9359=0,Customer_churn_Table!R9359,NA())</f>
        <v>#N/A</v>
      </c>
      <c r="R9359" s="2">
        <f>IF(Customer_churn_Table!N9359=1,Customer_churn_Table!H9359,NA())</f>
        <v>9</v>
      </c>
      <c r="S9359" s="2">
        <f>IF(Customer_churn_Table!N9359=1,Customer_churn_Table!R9359,NA())</f>
        <v>768</v>
      </c>
    </row>
    <row r="9360" spans="16:19" x14ac:dyDescent="0.35">
      <c r="P9360" s="2">
        <f>IF(Customer_churn_Table!N9360=0,Customer_churn_Table!H9360,NA())</f>
        <v>9</v>
      </c>
      <c r="Q9360" s="2">
        <f>IF(Customer_churn_Table!N9360=0,Customer_churn_Table!R9360,NA())</f>
        <v>374</v>
      </c>
      <c r="R9360" s="2" t="e">
        <f>IF(Customer_churn_Table!N9360=1,Customer_churn_Table!H9360,NA())</f>
        <v>#N/A</v>
      </c>
      <c r="S9360" s="2" t="e">
        <f>IF(Customer_churn_Table!N9360=1,Customer_churn_Table!R9360,NA())</f>
        <v>#N/A</v>
      </c>
    </row>
    <row r="9361" spans="16:19" x14ac:dyDescent="0.35">
      <c r="P9361" s="2" t="e">
        <f>IF(Customer_churn_Table!N9361=0,Customer_churn_Table!H9361,NA())</f>
        <v>#N/A</v>
      </c>
      <c r="Q9361" s="2" t="e">
        <f>IF(Customer_churn_Table!N9361=0,Customer_churn_Table!R9361,NA())</f>
        <v>#N/A</v>
      </c>
      <c r="R9361" s="2">
        <f>IF(Customer_churn_Table!N9361=1,Customer_churn_Table!H9361,NA())</f>
        <v>9</v>
      </c>
      <c r="S9361" s="2">
        <f>IF(Customer_churn_Table!N9361=1,Customer_churn_Table!R9361,NA())</f>
        <v>752</v>
      </c>
    </row>
    <row r="9362" spans="16:19" x14ac:dyDescent="0.35">
      <c r="P9362" s="2">
        <f>IF(Customer_churn_Table!N9362=0,Customer_churn_Table!H9362,NA())</f>
        <v>2</v>
      </c>
      <c r="Q9362" s="2">
        <f>IF(Customer_churn_Table!N9362=0,Customer_churn_Table!R9362,NA())</f>
        <v>718</v>
      </c>
      <c r="R9362" s="2" t="e">
        <f>IF(Customer_churn_Table!N9362=1,Customer_churn_Table!H9362,NA())</f>
        <v>#N/A</v>
      </c>
      <c r="S9362" s="2" t="e">
        <f>IF(Customer_churn_Table!N9362=1,Customer_churn_Table!R9362,NA())</f>
        <v>#N/A</v>
      </c>
    </row>
    <row r="9363" spans="16:19" x14ac:dyDescent="0.35">
      <c r="P9363" s="2">
        <f>IF(Customer_churn_Table!N9363=0,Customer_churn_Table!H9363,NA())</f>
        <v>2</v>
      </c>
      <c r="Q9363" s="2">
        <f>IF(Customer_churn_Table!N9363=0,Customer_churn_Table!R9363,NA())</f>
        <v>928</v>
      </c>
      <c r="R9363" s="2" t="e">
        <f>IF(Customer_churn_Table!N9363=1,Customer_churn_Table!H9363,NA())</f>
        <v>#N/A</v>
      </c>
      <c r="S9363" s="2" t="e">
        <f>IF(Customer_churn_Table!N9363=1,Customer_churn_Table!R9363,NA())</f>
        <v>#N/A</v>
      </c>
    </row>
    <row r="9364" spans="16:19" x14ac:dyDescent="0.35">
      <c r="P9364" s="2">
        <f>IF(Customer_churn_Table!N9364=0,Customer_churn_Table!H9364,NA())</f>
        <v>3</v>
      </c>
      <c r="Q9364" s="2">
        <f>IF(Customer_churn_Table!N9364=0,Customer_churn_Table!R9364,NA())</f>
        <v>981</v>
      </c>
      <c r="R9364" s="2" t="e">
        <f>IF(Customer_churn_Table!N9364=1,Customer_churn_Table!H9364,NA())</f>
        <v>#N/A</v>
      </c>
      <c r="S9364" s="2" t="e">
        <f>IF(Customer_churn_Table!N9364=1,Customer_churn_Table!R9364,NA())</f>
        <v>#N/A</v>
      </c>
    </row>
    <row r="9365" spans="16:19" x14ac:dyDescent="0.35">
      <c r="P9365" s="2">
        <f>IF(Customer_churn_Table!N9365=0,Customer_churn_Table!H9365,NA())</f>
        <v>3</v>
      </c>
      <c r="Q9365" s="2">
        <f>IF(Customer_churn_Table!N9365=0,Customer_churn_Table!R9365,NA())</f>
        <v>332</v>
      </c>
      <c r="R9365" s="2" t="e">
        <f>IF(Customer_churn_Table!N9365=1,Customer_churn_Table!H9365,NA())</f>
        <v>#N/A</v>
      </c>
      <c r="S9365" s="2" t="e">
        <f>IF(Customer_churn_Table!N9365=1,Customer_churn_Table!R9365,NA())</f>
        <v>#N/A</v>
      </c>
    </row>
    <row r="9366" spans="16:19" x14ac:dyDescent="0.35">
      <c r="P9366" s="2">
        <f>IF(Customer_churn_Table!N9366=0,Customer_churn_Table!H9366,NA())</f>
        <v>9</v>
      </c>
      <c r="Q9366" s="2">
        <f>IF(Customer_churn_Table!N9366=0,Customer_churn_Table!R9366,NA())</f>
        <v>768</v>
      </c>
      <c r="R9366" s="2" t="e">
        <f>IF(Customer_churn_Table!N9366=1,Customer_churn_Table!H9366,NA())</f>
        <v>#N/A</v>
      </c>
      <c r="S9366" s="2" t="e">
        <f>IF(Customer_churn_Table!N9366=1,Customer_churn_Table!R9366,NA())</f>
        <v>#N/A</v>
      </c>
    </row>
    <row r="9367" spans="16:19" x14ac:dyDescent="0.35">
      <c r="P9367" s="2">
        <f>IF(Customer_churn_Table!N9367=0,Customer_churn_Table!H9367,NA())</f>
        <v>9</v>
      </c>
      <c r="Q9367" s="2">
        <f>IF(Customer_churn_Table!N9367=0,Customer_churn_Table!R9367,NA())</f>
        <v>944</v>
      </c>
      <c r="R9367" s="2" t="e">
        <f>IF(Customer_churn_Table!N9367=1,Customer_churn_Table!H9367,NA())</f>
        <v>#N/A</v>
      </c>
      <c r="S9367" s="2" t="e">
        <f>IF(Customer_churn_Table!N9367=1,Customer_churn_Table!R9367,NA())</f>
        <v>#N/A</v>
      </c>
    </row>
    <row r="9368" spans="16:19" x14ac:dyDescent="0.35">
      <c r="P9368" s="2">
        <f>IF(Customer_churn_Table!N9368=0,Customer_churn_Table!H9368,NA())</f>
        <v>6</v>
      </c>
      <c r="Q9368" s="2">
        <f>IF(Customer_churn_Table!N9368=0,Customer_churn_Table!R9368,NA())</f>
        <v>978</v>
      </c>
      <c r="R9368" s="2" t="e">
        <f>IF(Customer_churn_Table!N9368=1,Customer_churn_Table!H9368,NA())</f>
        <v>#N/A</v>
      </c>
      <c r="S9368" s="2" t="e">
        <f>IF(Customer_churn_Table!N9368=1,Customer_churn_Table!R9368,NA())</f>
        <v>#N/A</v>
      </c>
    </row>
    <row r="9369" spans="16:19" x14ac:dyDescent="0.35">
      <c r="P9369" s="2" t="e">
        <f>IF(Customer_churn_Table!N9369=0,Customer_churn_Table!H9369,NA())</f>
        <v>#N/A</v>
      </c>
      <c r="Q9369" s="2" t="e">
        <f>IF(Customer_churn_Table!N9369=0,Customer_churn_Table!R9369,NA())</f>
        <v>#N/A</v>
      </c>
      <c r="R9369" s="2">
        <f>IF(Customer_churn_Table!N9369=1,Customer_churn_Table!H9369,NA())</f>
        <v>9</v>
      </c>
      <c r="S9369" s="2">
        <f>IF(Customer_churn_Table!N9369=1,Customer_churn_Table!R9369,NA())</f>
        <v>877</v>
      </c>
    </row>
    <row r="9370" spans="16:19" x14ac:dyDescent="0.35">
      <c r="P9370" s="2">
        <f>IF(Customer_churn_Table!N9370=0,Customer_churn_Table!H9370,NA())</f>
        <v>8</v>
      </c>
      <c r="Q9370" s="2">
        <f>IF(Customer_churn_Table!N9370=0,Customer_churn_Table!R9370,NA())</f>
        <v>934</v>
      </c>
      <c r="R9370" s="2" t="e">
        <f>IF(Customer_churn_Table!N9370=1,Customer_churn_Table!H9370,NA())</f>
        <v>#N/A</v>
      </c>
      <c r="S9370" s="2" t="e">
        <f>IF(Customer_churn_Table!N9370=1,Customer_churn_Table!R9370,NA())</f>
        <v>#N/A</v>
      </c>
    </row>
    <row r="9371" spans="16:19" x14ac:dyDescent="0.35">
      <c r="P9371" s="2">
        <f>IF(Customer_churn_Table!N9371=0,Customer_churn_Table!H9371,NA())</f>
        <v>2</v>
      </c>
      <c r="Q9371" s="2">
        <f>IF(Customer_churn_Table!N9371=0,Customer_churn_Table!R9371,NA())</f>
        <v>431</v>
      </c>
      <c r="R9371" s="2" t="e">
        <f>IF(Customer_churn_Table!N9371=1,Customer_churn_Table!H9371,NA())</f>
        <v>#N/A</v>
      </c>
      <c r="S9371" s="2" t="e">
        <f>IF(Customer_churn_Table!N9371=1,Customer_churn_Table!R9371,NA())</f>
        <v>#N/A</v>
      </c>
    </row>
    <row r="9372" spans="16:19" x14ac:dyDescent="0.35">
      <c r="P9372" s="2" t="e">
        <f>IF(Customer_churn_Table!N9372=0,Customer_churn_Table!H9372,NA())</f>
        <v>#N/A</v>
      </c>
      <c r="Q9372" s="2" t="e">
        <f>IF(Customer_churn_Table!N9372=0,Customer_churn_Table!R9372,NA())</f>
        <v>#N/A</v>
      </c>
      <c r="R9372" s="2">
        <f>IF(Customer_churn_Table!N9372=1,Customer_churn_Table!H9372,NA())</f>
        <v>4</v>
      </c>
      <c r="S9372" s="2">
        <f>IF(Customer_churn_Table!N9372=1,Customer_churn_Table!R9372,NA())</f>
        <v>320</v>
      </c>
    </row>
    <row r="9373" spans="16:19" x14ac:dyDescent="0.35">
      <c r="P9373" s="2">
        <f>IF(Customer_churn_Table!N9373=0,Customer_churn_Table!H9373,NA())</f>
        <v>9</v>
      </c>
      <c r="Q9373" s="2">
        <f>IF(Customer_churn_Table!N9373=0,Customer_churn_Table!R9373,NA())</f>
        <v>565</v>
      </c>
      <c r="R9373" s="2" t="e">
        <f>IF(Customer_churn_Table!N9373=1,Customer_churn_Table!H9373,NA())</f>
        <v>#N/A</v>
      </c>
      <c r="S9373" s="2" t="e">
        <f>IF(Customer_churn_Table!N9373=1,Customer_churn_Table!R9373,NA())</f>
        <v>#N/A</v>
      </c>
    </row>
    <row r="9374" spans="16:19" x14ac:dyDescent="0.35">
      <c r="P9374" s="2">
        <f>IF(Customer_churn_Table!N9374=0,Customer_churn_Table!H9374,NA())</f>
        <v>1</v>
      </c>
      <c r="Q9374" s="2">
        <f>IF(Customer_churn_Table!N9374=0,Customer_churn_Table!R9374,NA())</f>
        <v>926</v>
      </c>
      <c r="R9374" s="2" t="e">
        <f>IF(Customer_churn_Table!N9374=1,Customer_churn_Table!H9374,NA())</f>
        <v>#N/A</v>
      </c>
      <c r="S9374" s="2" t="e">
        <f>IF(Customer_churn_Table!N9374=1,Customer_churn_Table!R9374,NA())</f>
        <v>#N/A</v>
      </c>
    </row>
    <row r="9375" spans="16:19" x14ac:dyDescent="0.35">
      <c r="P9375" s="2">
        <f>IF(Customer_churn_Table!N9375=0,Customer_churn_Table!H9375,NA())</f>
        <v>1</v>
      </c>
      <c r="Q9375" s="2">
        <f>IF(Customer_churn_Table!N9375=0,Customer_churn_Table!R9375,NA())</f>
        <v>262</v>
      </c>
      <c r="R9375" s="2" t="e">
        <f>IF(Customer_churn_Table!N9375=1,Customer_churn_Table!H9375,NA())</f>
        <v>#N/A</v>
      </c>
      <c r="S9375" s="2" t="e">
        <f>IF(Customer_churn_Table!N9375=1,Customer_churn_Table!R9375,NA())</f>
        <v>#N/A</v>
      </c>
    </row>
    <row r="9376" spans="16:19" x14ac:dyDescent="0.35">
      <c r="P9376" s="2">
        <f>IF(Customer_churn_Table!N9376=0,Customer_churn_Table!H9376,NA())</f>
        <v>5</v>
      </c>
      <c r="Q9376" s="2">
        <f>IF(Customer_churn_Table!N9376=0,Customer_churn_Table!R9376,NA())</f>
        <v>528</v>
      </c>
      <c r="R9376" s="2" t="e">
        <f>IF(Customer_churn_Table!N9376=1,Customer_churn_Table!H9376,NA())</f>
        <v>#N/A</v>
      </c>
      <c r="S9376" s="2" t="e">
        <f>IF(Customer_churn_Table!N9376=1,Customer_churn_Table!R9376,NA())</f>
        <v>#N/A</v>
      </c>
    </row>
    <row r="9377" spans="16:19" x14ac:dyDescent="0.35">
      <c r="P9377" s="2" t="e">
        <f>IF(Customer_churn_Table!N9377=0,Customer_churn_Table!H9377,NA())</f>
        <v>#N/A</v>
      </c>
      <c r="Q9377" s="2" t="e">
        <f>IF(Customer_churn_Table!N9377=0,Customer_churn_Table!R9377,NA())</f>
        <v>#N/A</v>
      </c>
      <c r="R9377" s="2">
        <f>IF(Customer_churn_Table!N9377=1,Customer_churn_Table!H9377,NA())</f>
        <v>4</v>
      </c>
      <c r="S9377" s="2">
        <f>IF(Customer_churn_Table!N9377=1,Customer_churn_Table!R9377,NA())</f>
        <v>291</v>
      </c>
    </row>
    <row r="9378" spans="16:19" x14ac:dyDescent="0.35">
      <c r="P9378" s="2" t="e">
        <f>IF(Customer_churn_Table!N9378=0,Customer_churn_Table!H9378,NA())</f>
        <v>#N/A</v>
      </c>
      <c r="Q9378" s="2" t="e">
        <f>IF(Customer_churn_Table!N9378=0,Customer_churn_Table!R9378,NA())</f>
        <v>#N/A</v>
      </c>
      <c r="R9378" s="2">
        <f>IF(Customer_churn_Table!N9378=1,Customer_churn_Table!H9378,NA())</f>
        <v>2</v>
      </c>
      <c r="S9378" s="2">
        <f>IF(Customer_churn_Table!N9378=1,Customer_churn_Table!R9378,NA())</f>
        <v>545</v>
      </c>
    </row>
    <row r="9379" spans="16:19" x14ac:dyDescent="0.35">
      <c r="P9379" s="2">
        <f>IF(Customer_churn_Table!N9379=0,Customer_churn_Table!H9379,NA())</f>
        <v>0</v>
      </c>
      <c r="Q9379" s="2">
        <f>IF(Customer_churn_Table!N9379=0,Customer_churn_Table!R9379,NA())</f>
        <v>256</v>
      </c>
      <c r="R9379" s="2" t="e">
        <f>IF(Customer_churn_Table!N9379=1,Customer_churn_Table!H9379,NA())</f>
        <v>#N/A</v>
      </c>
      <c r="S9379" s="2" t="e">
        <f>IF(Customer_churn_Table!N9379=1,Customer_churn_Table!R9379,NA())</f>
        <v>#N/A</v>
      </c>
    </row>
    <row r="9380" spans="16:19" x14ac:dyDescent="0.35">
      <c r="P9380" s="2">
        <f>IF(Customer_churn_Table!N9380=0,Customer_churn_Table!H9380,NA())</f>
        <v>1</v>
      </c>
      <c r="Q9380" s="2">
        <f>IF(Customer_churn_Table!N9380=0,Customer_churn_Table!R9380,NA())</f>
        <v>716</v>
      </c>
      <c r="R9380" s="2" t="e">
        <f>IF(Customer_churn_Table!N9380=1,Customer_churn_Table!H9380,NA())</f>
        <v>#N/A</v>
      </c>
      <c r="S9380" s="2" t="e">
        <f>IF(Customer_churn_Table!N9380=1,Customer_churn_Table!R9380,NA())</f>
        <v>#N/A</v>
      </c>
    </row>
    <row r="9381" spans="16:19" x14ac:dyDescent="0.35">
      <c r="P9381" s="2">
        <f>IF(Customer_churn_Table!N9381=0,Customer_churn_Table!H9381,NA())</f>
        <v>2</v>
      </c>
      <c r="Q9381" s="2">
        <f>IF(Customer_churn_Table!N9381=0,Customer_churn_Table!R9381,NA())</f>
        <v>568</v>
      </c>
      <c r="R9381" s="2" t="e">
        <f>IF(Customer_churn_Table!N9381=1,Customer_churn_Table!H9381,NA())</f>
        <v>#N/A</v>
      </c>
      <c r="S9381" s="2" t="e">
        <f>IF(Customer_churn_Table!N9381=1,Customer_churn_Table!R9381,NA())</f>
        <v>#N/A</v>
      </c>
    </row>
    <row r="9382" spans="16:19" x14ac:dyDescent="0.35">
      <c r="P9382" s="2">
        <f>IF(Customer_churn_Table!N9382=0,Customer_churn_Table!H9382,NA())</f>
        <v>1</v>
      </c>
      <c r="Q9382" s="2">
        <f>IF(Customer_churn_Table!N9382=0,Customer_churn_Table!R9382,NA())</f>
        <v>784</v>
      </c>
      <c r="R9382" s="2" t="e">
        <f>IF(Customer_churn_Table!N9382=1,Customer_churn_Table!H9382,NA())</f>
        <v>#N/A</v>
      </c>
      <c r="S9382" s="2" t="e">
        <f>IF(Customer_churn_Table!N9382=1,Customer_churn_Table!R9382,NA())</f>
        <v>#N/A</v>
      </c>
    </row>
    <row r="9383" spans="16:19" x14ac:dyDescent="0.35">
      <c r="P9383" s="2">
        <f>IF(Customer_churn_Table!N9383=0,Customer_churn_Table!H9383,NA())</f>
        <v>2</v>
      </c>
      <c r="Q9383" s="2">
        <f>IF(Customer_churn_Table!N9383=0,Customer_churn_Table!R9383,NA())</f>
        <v>926</v>
      </c>
      <c r="R9383" s="2" t="e">
        <f>IF(Customer_churn_Table!N9383=1,Customer_churn_Table!H9383,NA())</f>
        <v>#N/A</v>
      </c>
      <c r="S9383" s="2" t="e">
        <f>IF(Customer_churn_Table!N9383=1,Customer_churn_Table!R9383,NA())</f>
        <v>#N/A</v>
      </c>
    </row>
    <row r="9384" spans="16:19" x14ac:dyDescent="0.35">
      <c r="P9384" s="2">
        <f>IF(Customer_churn_Table!N9384=0,Customer_churn_Table!H9384,NA())</f>
        <v>7</v>
      </c>
      <c r="Q9384" s="2">
        <f>IF(Customer_churn_Table!N9384=0,Customer_churn_Table!R9384,NA())</f>
        <v>902</v>
      </c>
      <c r="R9384" s="2" t="e">
        <f>IF(Customer_churn_Table!N9384=1,Customer_churn_Table!H9384,NA())</f>
        <v>#N/A</v>
      </c>
      <c r="S9384" s="2" t="e">
        <f>IF(Customer_churn_Table!N9384=1,Customer_churn_Table!R9384,NA())</f>
        <v>#N/A</v>
      </c>
    </row>
    <row r="9385" spans="16:19" x14ac:dyDescent="0.35">
      <c r="P9385" s="2">
        <f>IF(Customer_churn_Table!N9385=0,Customer_churn_Table!H9385,NA())</f>
        <v>2</v>
      </c>
      <c r="Q9385" s="2">
        <f>IF(Customer_churn_Table!N9385=0,Customer_churn_Table!R9385,NA())</f>
        <v>351</v>
      </c>
      <c r="R9385" s="2" t="e">
        <f>IF(Customer_churn_Table!N9385=1,Customer_churn_Table!H9385,NA())</f>
        <v>#N/A</v>
      </c>
      <c r="S9385" s="2" t="e">
        <f>IF(Customer_churn_Table!N9385=1,Customer_churn_Table!R9385,NA())</f>
        <v>#N/A</v>
      </c>
    </row>
    <row r="9386" spans="16:19" x14ac:dyDescent="0.35">
      <c r="P9386" s="2" t="e">
        <f>IF(Customer_churn_Table!N9386=0,Customer_churn_Table!H9386,NA())</f>
        <v>#N/A</v>
      </c>
      <c r="Q9386" s="2" t="e">
        <f>IF(Customer_churn_Table!N9386=0,Customer_churn_Table!R9386,NA())</f>
        <v>#N/A</v>
      </c>
      <c r="R9386" s="2">
        <f>IF(Customer_churn_Table!N9386=1,Customer_churn_Table!H9386,NA())</f>
        <v>4</v>
      </c>
      <c r="S9386" s="2">
        <f>IF(Customer_churn_Table!N9386=1,Customer_churn_Table!R9386,NA())</f>
        <v>652</v>
      </c>
    </row>
    <row r="9387" spans="16:19" x14ac:dyDescent="0.35">
      <c r="P9387" s="2">
        <f>IF(Customer_churn_Table!N9387=0,Customer_churn_Table!H9387,NA())</f>
        <v>8</v>
      </c>
      <c r="Q9387" s="2">
        <f>IF(Customer_churn_Table!N9387=0,Customer_churn_Table!R9387,NA())</f>
        <v>619</v>
      </c>
      <c r="R9387" s="2" t="e">
        <f>IF(Customer_churn_Table!N9387=1,Customer_churn_Table!H9387,NA())</f>
        <v>#N/A</v>
      </c>
      <c r="S9387" s="2" t="e">
        <f>IF(Customer_churn_Table!N9387=1,Customer_churn_Table!R9387,NA())</f>
        <v>#N/A</v>
      </c>
    </row>
    <row r="9388" spans="16:19" x14ac:dyDescent="0.35">
      <c r="P9388" s="2">
        <f>IF(Customer_churn_Table!N9388=0,Customer_churn_Table!H9388,NA())</f>
        <v>10</v>
      </c>
      <c r="Q9388" s="2">
        <f>IF(Customer_churn_Table!N9388=0,Customer_churn_Table!R9388,NA())</f>
        <v>390</v>
      </c>
      <c r="R9388" s="2" t="e">
        <f>IF(Customer_churn_Table!N9388=1,Customer_churn_Table!H9388,NA())</f>
        <v>#N/A</v>
      </c>
      <c r="S9388" s="2" t="e">
        <f>IF(Customer_churn_Table!N9388=1,Customer_churn_Table!R9388,NA())</f>
        <v>#N/A</v>
      </c>
    </row>
    <row r="9389" spans="16:19" x14ac:dyDescent="0.35">
      <c r="P9389" s="2">
        <f>IF(Customer_churn_Table!N9389=0,Customer_churn_Table!H9389,NA())</f>
        <v>1</v>
      </c>
      <c r="Q9389" s="2">
        <f>IF(Customer_churn_Table!N9389=0,Customer_churn_Table!R9389,NA())</f>
        <v>606</v>
      </c>
      <c r="R9389" s="2" t="e">
        <f>IF(Customer_churn_Table!N9389=1,Customer_churn_Table!H9389,NA())</f>
        <v>#N/A</v>
      </c>
      <c r="S9389" s="2" t="e">
        <f>IF(Customer_churn_Table!N9389=1,Customer_churn_Table!R9389,NA())</f>
        <v>#N/A</v>
      </c>
    </row>
    <row r="9390" spans="16:19" x14ac:dyDescent="0.35">
      <c r="P9390" s="2">
        <f>IF(Customer_churn_Table!N9390=0,Customer_churn_Table!H9390,NA())</f>
        <v>5</v>
      </c>
      <c r="Q9390" s="2">
        <f>IF(Customer_churn_Table!N9390=0,Customer_churn_Table!R9390,NA())</f>
        <v>338</v>
      </c>
      <c r="R9390" s="2" t="e">
        <f>IF(Customer_churn_Table!N9390=1,Customer_churn_Table!H9390,NA())</f>
        <v>#N/A</v>
      </c>
      <c r="S9390" s="2" t="e">
        <f>IF(Customer_churn_Table!N9390=1,Customer_churn_Table!R9390,NA())</f>
        <v>#N/A</v>
      </c>
    </row>
    <row r="9391" spans="16:19" x14ac:dyDescent="0.35">
      <c r="P9391" s="2">
        <f>IF(Customer_churn_Table!N9391=0,Customer_churn_Table!H9391,NA())</f>
        <v>2</v>
      </c>
      <c r="Q9391" s="2">
        <f>IF(Customer_churn_Table!N9391=0,Customer_churn_Table!R9391,NA())</f>
        <v>559</v>
      </c>
      <c r="R9391" s="2" t="e">
        <f>IF(Customer_churn_Table!N9391=1,Customer_churn_Table!H9391,NA())</f>
        <v>#N/A</v>
      </c>
      <c r="S9391" s="2" t="e">
        <f>IF(Customer_churn_Table!N9391=1,Customer_churn_Table!R9391,NA())</f>
        <v>#N/A</v>
      </c>
    </row>
    <row r="9392" spans="16:19" x14ac:dyDescent="0.35">
      <c r="P9392" s="2">
        <f>IF(Customer_churn_Table!N9392=0,Customer_churn_Table!H9392,NA())</f>
        <v>5</v>
      </c>
      <c r="Q9392" s="2">
        <f>IF(Customer_churn_Table!N9392=0,Customer_churn_Table!R9392,NA())</f>
        <v>264</v>
      </c>
      <c r="R9392" s="2" t="e">
        <f>IF(Customer_churn_Table!N9392=1,Customer_churn_Table!H9392,NA())</f>
        <v>#N/A</v>
      </c>
      <c r="S9392" s="2" t="e">
        <f>IF(Customer_churn_Table!N9392=1,Customer_churn_Table!R9392,NA())</f>
        <v>#N/A</v>
      </c>
    </row>
    <row r="9393" spans="16:19" x14ac:dyDescent="0.35">
      <c r="P9393" s="2">
        <f>IF(Customer_churn_Table!N9393=0,Customer_churn_Table!H9393,NA())</f>
        <v>0</v>
      </c>
      <c r="Q9393" s="2">
        <f>IF(Customer_churn_Table!N9393=0,Customer_churn_Table!R9393,NA())</f>
        <v>292</v>
      </c>
      <c r="R9393" s="2" t="e">
        <f>IF(Customer_churn_Table!N9393=1,Customer_churn_Table!H9393,NA())</f>
        <v>#N/A</v>
      </c>
      <c r="S9393" s="2" t="e">
        <f>IF(Customer_churn_Table!N9393=1,Customer_churn_Table!R9393,NA())</f>
        <v>#N/A</v>
      </c>
    </row>
    <row r="9394" spans="16:19" x14ac:dyDescent="0.35">
      <c r="P9394" s="2">
        <f>IF(Customer_churn_Table!N9394=0,Customer_churn_Table!H9394,NA())</f>
        <v>0</v>
      </c>
      <c r="Q9394" s="2">
        <f>IF(Customer_churn_Table!N9394=0,Customer_churn_Table!R9394,NA())</f>
        <v>777</v>
      </c>
      <c r="R9394" s="2" t="e">
        <f>IF(Customer_churn_Table!N9394=1,Customer_churn_Table!H9394,NA())</f>
        <v>#N/A</v>
      </c>
      <c r="S9394" s="2" t="e">
        <f>IF(Customer_churn_Table!N9394=1,Customer_churn_Table!R9394,NA())</f>
        <v>#N/A</v>
      </c>
    </row>
    <row r="9395" spans="16:19" x14ac:dyDescent="0.35">
      <c r="P9395" s="2" t="e">
        <f>IF(Customer_churn_Table!N9395=0,Customer_churn_Table!H9395,NA())</f>
        <v>#N/A</v>
      </c>
      <c r="Q9395" s="2" t="e">
        <f>IF(Customer_churn_Table!N9395=0,Customer_churn_Table!R9395,NA())</f>
        <v>#N/A</v>
      </c>
      <c r="R9395" s="2">
        <f>IF(Customer_churn_Table!N9395=1,Customer_churn_Table!H9395,NA())</f>
        <v>9</v>
      </c>
      <c r="S9395" s="2">
        <f>IF(Customer_churn_Table!N9395=1,Customer_churn_Table!R9395,NA())</f>
        <v>597</v>
      </c>
    </row>
    <row r="9396" spans="16:19" x14ac:dyDescent="0.35">
      <c r="P9396" s="2">
        <f>IF(Customer_churn_Table!N9396=0,Customer_churn_Table!H9396,NA())</f>
        <v>8</v>
      </c>
      <c r="Q9396" s="2">
        <f>IF(Customer_churn_Table!N9396=0,Customer_churn_Table!R9396,NA())</f>
        <v>758</v>
      </c>
      <c r="R9396" s="2" t="e">
        <f>IF(Customer_churn_Table!N9396=1,Customer_churn_Table!H9396,NA())</f>
        <v>#N/A</v>
      </c>
      <c r="S9396" s="2" t="e">
        <f>IF(Customer_churn_Table!N9396=1,Customer_churn_Table!R9396,NA())</f>
        <v>#N/A</v>
      </c>
    </row>
    <row r="9397" spans="16:19" x14ac:dyDescent="0.35">
      <c r="P9397" s="2">
        <f>IF(Customer_churn_Table!N9397=0,Customer_churn_Table!H9397,NA())</f>
        <v>1</v>
      </c>
      <c r="Q9397" s="2">
        <f>IF(Customer_churn_Table!N9397=0,Customer_churn_Table!R9397,NA())</f>
        <v>364</v>
      </c>
      <c r="R9397" s="2" t="e">
        <f>IF(Customer_churn_Table!N9397=1,Customer_churn_Table!H9397,NA())</f>
        <v>#N/A</v>
      </c>
      <c r="S9397" s="2" t="e">
        <f>IF(Customer_churn_Table!N9397=1,Customer_churn_Table!R9397,NA())</f>
        <v>#N/A</v>
      </c>
    </row>
    <row r="9398" spans="16:19" x14ac:dyDescent="0.35">
      <c r="P9398" s="2">
        <f>IF(Customer_churn_Table!N9398=0,Customer_churn_Table!H9398,NA())</f>
        <v>2</v>
      </c>
      <c r="Q9398" s="2">
        <f>IF(Customer_churn_Table!N9398=0,Customer_churn_Table!R9398,NA())</f>
        <v>654</v>
      </c>
      <c r="R9398" s="2" t="e">
        <f>IF(Customer_churn_Table!N9398=1,Customer_churn_Table!H9398,NA())</f>
        <v>#N/A</v>
      </c>
      <c r="S9398" s="2" t="e">
        <f>IF(Customer_churn_Table!N9398=1,Customer_churn_Table!R9398,NA())</f>
        <v>#N/A</v>
      </c>
    </row>
    <row r="9399" spans="16:19" x14ac:dyDescent="0.35">
      <c r="P9399" s="2">
        <f>IF(Customer_churn_Table!N9399=0,Customer_churn_Table!H9399,NA())</f>
        <v>7</v>
      </c>
      <c r="Q9399" s="2">
        <f>IF(Customer_churn_Table!N9399=0,Customer_churn_Table!R9399,NA())</f>
        <v>839</v>
      </c>
      <c r="R9399" s="2" t="e">
        <f>IF(Customer_churn_Table!N9399=1,Customer_churn_Table!H9399,NA())</f>
        <v>#N/A</v>
      </c>
      <c r="S9399" s="2" t="e">
        <f>IF(Customer_churn_Table!N9399=1,Customer_churn_Table!R9399,NA())</f>
        <v>#N/A</v>
      </c>
    </row>
    <row r="9400" spans="16:19" x14ac:dyDescent="0.35">
      <c r="P9400" s="2">
        <f>IF(Customer_churn_Table!N9400=0,Customer_churn_Table!H9400,NA())</f>
        <v>2</v>
      </c>
      <c r="Q9400" s="2">
        <f>IF(Customer_churn_Table!N9400=0,Customer_churn_Table!R9400,NA())</f>
        <v>557</v>
      </c>
      <c r="R9400" s="2" t="e">
        <f>IF(Customer_churn_Table!N9400=1,Customer_churn_Table!H9400,NA())</f>
        <v>#N/A</v>
      </c>
      <c r="S9400" s="2" t="e">
        <f>IF(Customer_churn_Table!N9400=1,Customer_churn_Table!R9400,NA())</f>
        <v>#N/A</v>
      </c>
    </row>
    <row r="9401" spans="16:19" x14ac:dyDescent="0.35">
      <c r="P9401" s="2">
        <f>IF(Customer_churn_Table!N9401=0,Customer_churn_Table!H9401,NA())</f>
        <v>5</v>
      </c>
      <c r="Q9401" s="2">
        <f>IF(Customer_churn_Table!N9401=0,Customer_churn_Table!R9401,NA())</f>
        <v>350</v>
      </c>
      <c r="R9401" s="2" t="e">
        <f>IF(Customer_churn_Table!N9401=1,Customer_churn_Table!H9401,NA())</f>
        <v>#N/A</v>
      </c>
      <c r="S9401" s="2" t="e">
        <f>IF(Customer_churn_Table!N9401=1,Customer_churn_Table!R9401,NA())</f>
        <v>#N/A</v>
      </c>
    </row>
    <row r="9402" spans="16:19" x14ac:dyDescent="0.35">
      <c r="P9402" s="2">
        <f>IF(Customer_churn_Table!N9402=0,Customer_churn_Table!H9402,NA())</f>
        <v>3</v>
      </c>
      <c r="Q9402" s="2">
        <f>IF(Customer_churn_Table!N9402=0,Customer_churn_Table!R9402,NA())</f>
        <v>607</v>
      </c>
      <c r="R9402" s="2" t="e">
        <f>IF(Customer_churn_Table!N9402=1,Customer_churn_Table!H9402,NA())</f>
        <v>#N/A</v>
      </c>
      <c r="S9402" s="2" t="e">
        <f>IF(Customer_churn_Table!N9402=1,Customer_churn_Table!R9402,NA())</f>
        <v>#N/A</v>
      </c>
    </row>
    <row r="9403" spans="16:19" x14ac:dyDescent="0.35">
      <c r="P9403" s="2" t="e">
        <f>IF(Customer_churn_Table!N9403=0,Customer_churn_Table!H9403,NA())</f>
        <v>#N/A</v>
      </c>
      <c r="Q9403" s="2" t="e">
        <f>IF(Customer_churn_Table!N9403=0,Customer_churn_Table!R9403,NA())</f>
        <v>#N/A</v>
      </c>
      <c r="R9403" s="2">
        <f>IF(Customer_churn_Table!N9403=1,Customer_churn_Table!H9403,NA())</f>
        <v>4</v>
      </c>
      <c r="S9403" s="2">
        <f>IF(Customer_churn_Table!N9403=1,Customer_churn_Table!R9403,NA())</f>
        <v>576</v>
      </c>
    </row>
    <row r="9404" spans="16:19" x14ac:dyDescent="0.35">
      <c r="P9404" s="2">
        <f>IF(Customer_churn_Table!N9404=0,Customer_churn_Table!H9404,NA())</f>
        <v>3</v>
      </c>
      <c r="Q9404" s="2">
        <f>IF(Customer_churn_Table!N9404=0,Customer_churn_Table!R9404,NA())</f>
        <v>618</v>
      </c>
      <c r="R9404" s="2" t="e">
        <f>IF(Customer_churn_Table!N9404=1,Customer_churn_Table!H9404,NA())</f>
        <v>#N/A</v>
      </c>
      <c r="S9404" s="2" t="e">
        <f>IF(Customer_churn_Table!N9404=1,Customer_churn_Table!R9404,NA())</f>
        <v>#N/A</v>
      </c>
    </row>
    <row r="9405" spans="16:19" x14ac:dyDescent="0.35">
      <c r="P9405" s="2">
        <f>IF(Customer_churn_Table!N9405=0,Customer_churn_Table!H9405,NA())</f>
        <v>6</v>
      </c>
      <c r="Q9405" s="2">
        <f>IF(Customer_churn_Table!N9405=0,Customer_churn_Table!R9405,NA())</f>
        <v>932</v>
      </c>
      <c r="R9405" s="2" t="e">
        <f>IF(Customer_churn_Table!N9405=1,Customer_churn_Table!H9405,NA())</f>
        <v>#N/A</v>
      </c>
      <c r="S9405" s="2" t="e">
        <f>IF(Customer_churn_Table!N9405=1,Customer_churn_Table!R9405,NA())</f>
        <v>#N/A</v>
      </c>
    </row>
    <row r="9406" spans="16:19" x14ac:dyDescent="0.35">
      <c r="P9406" s="2">
        <f>IF(Customer_churn_Table!N9406=0,Customer_churn_Table!H9406,NA())</f>
        <v>5</v>
      </c>
      <c r="Q9406" s="2">
        <f>IF(Customer_churn_Table!N9406=0,Customer_churn_Table!R9406,NA())</f>
        <v>430</v>
      </c>
      <c r="R9406" s="2" t="e">
        <f>IF(Customer_churn_Table!N9406=1,Customer_churn_Table!H9406,NA())</f>
        <v>#N/A</v>
      </c>
      <c r="S9406" s="2" t="e">
        <f>IF(Customer_churn_Table!N9406=1,Customer_churn_Table!R9406,NA())</f>
        <v>#N/A</v>
      </c>
    </row>
    <row r="9407" spans="16:19" x14ac:dyDescent="0.35">
      <c r="P9407" s="2" t="e">
        <f>IF(Customer_churn_Table!N9407=0,Customer_churn_Table!H9407,NA())</f>
        <v>#N/A</v>
      </c>
      <c r="Q9407" s="2" t="e">
        <f>IF(Customer_churn_Table!N9407=0,Customer_churn_Table!R9407,NA())</f>
        <v>#N/A</v>
      </c>
      <c r="R9407" s="2">
        <f>IF(Customer_churn_Table!N9407=1,Customer_churn_Table!H9407,NA())</f>
        <v>7</v>
      </c>
      <c r="S9407" s="2">
        <f>IF(Customer_churn_Table!N9407=1,Customer_churn_Table!R9407,NA())</f>
        <v>689</v>
      </c>
    </row>
    <row r="9408" spans="16:19" x14ac:dyDescent="0.35">
      <c r="P9408" s="2">
        <f>IF(Customer_churn_Table!N9408=0,Customer_churn_Table!H9408,NA())</f>
        <v>6</v>
      </c>
      <c r="Q9408" s="2">
        <f>IF(Customer_churn_Table!N9408=0,Customer_churn_Table!R9408,NA())</f>
        <v>655</v>
      </c>
      <c r="R9408" s="2" t="e">
        <f>IF(Customer_churn_Table!N9408=1,Customer_churn_Table!H9408,NA())</f>
        <v>#N/A</v>
      </c>
      <c r="S9408" s="2" t="e">
        <f>IF(Customer_churn_Table!N9408=1,Customer_churn_Table!R9408,NA())</f>
        <v>#N/A</v>
      </c>
    </row>
    <row r="9409" spans="16:19" x14ac:dyDescent="0.35">
      <c r="P9409" s="2">
        <f>IF(Customer_churn_Table!N9409=0,Customer_churn_Table!H9409,NA())</f>
        <v>2</v>
      </c>
      <c r="Q9409" s="2">
        <f>IF(Customer_churn_Table!N9409=0,Customer_churn_Table!R9409,NA())</f>
        <v>851</v>
      </c>
      <c r="R9409" s="2" t="e">
        <f>IF(Customer_churn_Table!N9409=1,Customer_churn_Table!H9409,NA())</f>
        <v>#N/A</v>
      </c>
      <c r="S9409" s="2" t="e">
        <f>IF(Customer_churn_Table!N9409=1,Customer_churn_Table!R9409,NA())</f>
        <v>#N/A</v>
      </c>
    </row>
    <row r="9410" spans="16:19" x14ac:dyDescent="0.35">
      <c r="P9410" s="2">
        <f>IF(Customer_churn_Table!N9410=0,Customer_churn_Table!H9410,NA())</f>
        <v>10</v>
      </c>
      <c r="Q9410" s="2">
        <f>IF(Customer_churn_Table!N9410=0,Customer_churn_Table!R9410,NA())</f>
        <v>890</v>
      </c>
      <c r="R9410" s="2" t="e">
        <f>IF(Customer_churn_Table!N9410=1,Customer_churn_Table!H9410,NA())</f>
        <v>#N/A</v>
      </c>
      <c r="S9410" s="2" t="e">
        <f>IF(Customer_churn_Table!N9410=1,Customer_churn_Table!R9410,NA())</f>
        <v>#N/A</v>
      </c>
    </row>
    <row r="9411" spans="16:19" x14ac:dyDescent="0.35">
      <c r="P9411" s="2">
        <f>IF(Customer_churn_Table!N9411=0,Customer_churn_Table!H9411,NA())</f>
        <v>10</v>
      </c>
      <c r="Q9411" s="2">
        <f>IF(Customer_churn_Table!N9411=0,Customer_churn_Table!R9411,NA())</f>
        <v>568</v>
      </c>
      <c r="R9411" s="2" t="e">
        <f>IF(Customer_churn_Table!N9411=1,Customer_churn_Table!H9411,NA())</f>
        <v>#N/A</v>
      </c>
      <c r="S9411" s="2" t="e">
        <f>IF(Customer_churn_Table!N9411=1,Customer_churn_Table!R9411,NA())</f>
        <v>#N/A</v>
      </c>
    </row>
    <row r="9412" spans="16:19" x14ac:dyDescent="0.35">
      <c r="P9412" s="2">
        <f>IF(Customer_churn_Table!N9412=0,Customer_churn_Table!H9412,NA())</f>
        <v>5</v>
      </c>
      <c r="Q9412" s="2">
        <f>IF(Customer_churn_Table!N9412=0,Customer_churn_Table!R9412,NA())</f>
        <v>279</v>
      </c>
      <c r="R9412" s="2" t="e">
        <f>IF(Customer_churn_Table!N9412=1,Customer_churn_Table!H9412,NA())</f>
        <v>#N/A</v>
      </c>
      <c r="S9412" s="2" t="e">
        <f>IF(Customer_churn_Table!N9412=1,Customer_churn_Table!R9412,NA())</f>
        <v>#N/A</v>
      </c>
    </row>
    <row r="9413" spans="16:19" x14ac:dyDescent="0.35">
      <c r="P9413" s="2" t="e">
        <f>IF(Customer_churn_Table!N9413=0,Customer_churn_Table!H9413,NA())</f>
        <v>#N/A</v>
      </c>
      <c r="Q9413" s="2" t="e">
        <f>IF(Customer_churn_Table!N9413=0,Customer_churn_Table!R9413,NA())</f>
        <v>#N/A</v>
      </c>
      <c r="R9413" s="2">
        <f>IF(Customer_churn_Table!N9413=1,Customer_churn_Table!H9413,NA())</f>
        <v>4</v>
      </c>
      <c r="S9413" s="2">
        <f>IF(Customer_churn_Table!N9413=1,Customer_churn_Table!R9413,NA())</f>
        <v>608</v>
      </c>
    </row>
    <row r="9414" spans="16:19" x14ac:dyDescent="0.35">
      <c r="P9414" s="2">
        <f>IF(Customer_churn_Table!N9414=0,Customer_churn_Table!H9414,NA())</f>
        <v>6</v>
      </c>
      <c r="Q9414" s="2">
        <f>IF(Customer_churn_Table!N9414=0,Customer_churn_Table!R9414,NA())</f>
        <v>796</v>
      </c>
      <c r="R9414" s="2" t="e">
        <f>IF(Customer_churn_Table!N9414=1,Customer_churn_Table!H9414,NA())</f>
        <v>#N/A</v>
      </c>
      <c r="S9414" s="2" t="e">
        <f>IF(Customer_churn_Table!N9414=1,Customer_churn_Table!R9414,NA())</f>
        <v>#N/A</v>
      </c>
    </row>
    <row r="9415" spans="16:19" x14ac:dyDescent="0.35">
      <c r="P9415" s="2">
        <f>IF(Customer_churn_Table!N9415=0,Customer_churn_Table!H9415,NA())</f>
        <v>10</v>
      </c>
      <c r="Q9415" s="2">
        <f>IF(Customer_churn_Table!N9415=0,Customer_churn_Table!R9415,NA())</f>
        <v>283</v>
      </c>
      <c r="R9415" s="2" t="e">
        <f>IF(Customer_churn_Table!N9415=1,Customer_churn_Table!H9415,NA())</f>
        <v>#N/A</v>
      </c>
      <c r="S9415" s="2" t="e">
        <f>IF(Customer_churn_Table!N9415=1,Customer_churn_Table!R9415,NA())</f>
        <v>#N/A</v>
      </c>
    </row>
    <row r="9416" spans="16:19" x14ac:dyDescent="0.35">
      <c r="P9416" s="2" t="e">
        <f>IF(Customer_churn_Table!N9416=0,Customer_churn_Table!H9416,NA())</f>
        <v>#N/A</v>
      </c>
      <c r="Q9416" s="2" t="e">
        <f>IF(Customer_churn_Table!N9416=0,Customer_churn_Table!R9416,NA())</f>
        <v>#N/A</v>
      </c>
      <c r="R9416" s="2">
        <f>IF(Customer_churn_Table!N9416=1,Customer_churn_Table!H9416,NA())</f>
        <v>9</v>
      </c>
      <c r="S9416" s="2">
        <f>IF(Customer_churn_Table!N9416=1,Customer_churn_Table!R9416,NA())</f>
        <v>364</v>
      </c>
    </row>
    <row r="9417" spans="16:19" x14ac:dyDescent="0.35">
      <c r="P9417" s="2">
        <f>IF(Customer_churn_Table!N9417=0,Customer_churn_Table!H9417,NA())</f>
        <v>2</v>
      </c>
      <c r="Q9417" s="2">
        <f>IF(Customer_churn_Table!N9417=0,Customer_churn_Table!R9417,NA())</f>
        <v>343</v>
      </c>
      <c r="R9417" s="2" t="e">
        <f>IF(Customer_churn_Table!N9417=1,Customer_churn_Table!H9417,NA())</f>
        <v>#N/A</v>
      </c>
      <c r="S9417" s="2" t="e">
        <f>IF(Customer_churn_Table!N9417=1,Customer_churn_Table!R9417,NA())</f>
        <v>#N/A</v>
      </c>
    </row>
    <row r="9418" spans="16:19" x14ac:dyDescent="0.35">
      <c r="P9418" s="2">
        <f>IF(Customer_churn_Table!N9418=0,Customer_churn_Table!H9418,NA())</f>
        <v>6</v>
      </c>
      <c r="Q9418" s="2">
        <f>IF(Customer_churn_Table!N9418=0,Customer_churn_Table!R9418,NA())</f>
        <v>849</v>
      </c>
      <c r="R9418" s="2" t="e">
        <f>IF(Customer_churn_Table!N9418=1,Customer_churn_Table!H9418,NA())</f>
        <v>#N/A</v>
      </c>
      <c r="S9418" s="2" t="e">
        <f>IF(Customer_churn_Table!N9418=1,Customer_churn_Table!R9418,NA())</f>
        <v>#N/A</v>
      </c>
    </row>
    <row r="9419" spans="16:19" x14ac:dyDescent="0.35">
      <c r="P9419" s="2">
        <f>IF(Customer_churn_Table!N9419=0,Customer_churn_Table!H9419,NA())</f>
        <v>6</v>
      </c>
      <c r="Q9419" s="2">
        <f>IF(Customer_churn_Table!N9419=0,Customer_churn_Table!R9419,NA())</f>
        <v>893</v>
      </c>
      <c r="R9419" s="2" t="e">
        <f>IF(Customer_churn_Table!N9419=1,Customer_churn_Table!H9419,NA())</f>
        <v>#N/A</v>
      </c>
      <c r="S9419" s="2" t="e">
        <f>IF(Customer_churn_Table!N9419=1,Customer_churn_Table!R9419,NA())</f>
        <v>#N/A</v>
      </c>
    </row>
    <row r="9420" spans="16:19" x14ac:dyDescent="0.35">
      <c r="P9420" s="2">
        <f>IF(Customer_churn_Table!N9420=0,Customer_churn_Table!H9420,NA())</f>
        <v>2</v>
      </c>
      <c r="Q9420" s="2">
        <f>IF(Customer_churn_Table!N9420=0,Customer_churn_Table!R9420,NA())</f>
        <v>520</v>
      </c>
      <c r="R9420" s="2" t="e">
        <f>IF(Customer_churn_Table!N9420=1,Customer_churn_Table!H9420,NA())</f>
        <v>#N/A</v>
      </c>
      <c r="S9420" s="2" t="e">
        <f>IF(Customer_churn_Table!N9420=1,Customer_churn_Table!R9420,NA())</f>
        <v>#N/A</v>
      </c>
    </row>
    <row r="9421" spans="16:19" x14ac:dyDescent="0.35">
      <c r="P9421" s="2">
        <f>IF(Customer_churn_Table!N9421=0,Customer_churn_Table!H9421,NA())</f>
        <v>1</v>
      </c>
      <c r="Q9421" s="2">
        <f>IF(Customer_churn_Table!N9421=0,Customer_churn_Table!R9421,NA())</f>
        <v>612</v>
      </c>
      <c r="R9421" s="2" t="e">
        <f>IF(Customer_churn_Table!N9421=1,Customer_churn_Table!H9421,NA())</f>
        <v>#N/A</v>
      </c>
      <c r="S9421" s="2" t="e">
        <f>IF(Customer_churn_Table!N9421=1,Customer_churn_Table!R9421,NA())</f>
        <v>#N/A</v>
      </c>
    </row>
    <row r="9422" spans="16:19" x14ac:dyDescent="0.35">
      <c r="P9422" s="2">
        <f>IF(Customer_churn_Table!N9422=0,Customer_churn_Table!H9422,NA())</f>
        <v>7</v>
      </c>
      <c r="Q9422" s="2">
        <f>IF(Customer_churn_Table!N9422=0,Customer_churn_Table!R9422,NA())</f>
        <v>352</v>
      </c>
      <c r="R9422" s="2" t="e">
        <f>IF(Customer_churn_Table!N9422=1,Customer_churn_Table!H9422,NA())</f>
        <v>#N/A</v>
      </c>
      <c r="S9422" s="2" t="e">
        <f>IF(Customer_churn_Table!N9422=1,Customer_churn_Table!R9422,NA())</f>
        <v>#N/A</v>
      </c>
    </row>
    <row r="9423" spans="16:19" x14ac:dyDescent="0.35">
      <c r="P9423" s="2">
        <f>IF(Customer_churn_Table!N9423=0,Customer_churn_Table!H9423,NA())</f>
        <v>5</v>
      </c>
      <c r="Q9423" s="2">
        <f>IF(Customer_churn_Table!N9423=0,Customer_churn_Table!R9423,NA())</f>
        <v>902</v>
      </c>
      <c r="R9423" s="2" t="e">
        <f>IF(Customer_churn_Table!N9423=1,Customer_churn_Table!H9423,NA())</f>
        <v>#N/A</v>
      </c>
      <c r="S9423" s="2" t="e">
        <f>IF(Customer_churn_Table!N9423=1,Customer_churn_Table!R9423,NA())</f>
        <v>#N/A</v>
      </c>
    </row>
    <row r="9424" spans="16:19" x14ac:dyDescent="0.35">
      <c r="P9424" s="2">
        <f>IF(Customer_churn_Table!N9424=0,Customer_churn_Table!H9424,NA())</f>
        <v>9</v>
      </c>
      <c r="Q9424" s="2">
        <f>IF(Customer_churn_Table!N9424=0,Customer_churn_Table!R9424,NA())</f>
        <v>228</v>
      </c>
      <c r="R9424" s="2" t="e">
        <f>IF(Customer_churn_Table!N9424=1,Customer_churn_Table!H9424,NA())</f>
        <v>#N/A</v>
      </c>
      <c r="S9424" s="2" t="e">
        <f>IF(Customer_churn_Table!N9424=1,Customer_churn_Table!R9424,NA())</f>
        <v>#N/A</v>
      </c>
    </row>
    <row r="9425" spans="16:19" x14ac:dyDescent="0.35">
      <c r="P9425" s="2">
        <f>IF(Customer_churn_Table!N9425=0,Customer_churn_Table!H9425,NA())</f>
        <v>8</v>
      </c>
      <c r="Q9425" s="2">
        <f>IF(Customer_churn_Table!N9425=0,Customer_churn_Table!R9425,NA())</f>
        <v>336</v>
      </c>
      <c r="R9425" s="2" t="e">
        <f>IF(Customer_churn_Table!N9425=1,Customer_churn_Table!H9425,NA())</f>
        <v>#N/A</v>
      </c>
      <c r="S9425" s="2" t="e">
        <f>IF(Customer_churn_Table!N9425=1,Customer_churn_Table!R9425,NA())</f>
        <v>#N/A</v>
      </c>
    </row>
    <row r="9426" spans="16:19" x14ac:dyDescent="0.35">
      <c r="P9426" s="2">
        <f>IF(Customer_churn_Table!N9426=0,Customer_churn_Table!H9426,NA())</f>
        <v>1</v>
      </c>
      <c r="Q9426" s="2">
        <f>IF(Customer_churn_Table!N9426=0,Customer_churn_Table!R9426,NA())</f>
        <v>501</v>
      </c>
      <c r="R9426" s="2" t="e">
        <f>IF(Customer_churn_Table!N9426=1,Customer_churn_Table!H9426,NA())</f>
        <v>#N/A</v>
      </c>
      <c r="S9426" s="2" t="e">
        <f>IF(Customer_churn_Table!N9426=1,Customer_churn_Table!R9426,NA())</f>
        <v>#N/A</v>
      </c>
    </row>
    <row r="9427" spans="16:19" x14ac:dyDescent="0.35">
      <c r="P9427" s="2">
        <f>IF(Customer_churn_Table!N9427=0,Customer_churn_Table!H9427,NA())</f>
        <v>4</v>
      </c>
      <c r="Q9427" s="2">
        <f>IF(Customer_churn_Table!N9427=0,Customer_churn_Table!R9427,NA())</f>
        <v>595</v>
      </c>
      <c r="R9427" s="2" t="e">
        <f>IF(Customer_churn_Table!N9427=1,Customer_churn_Table!H9427,NA())</f>
        <v>#N/A</v>
      </c>
      <c r="S9427" s="2" t="e">
        <f>IF(Customer_churn_Table!N9427=1,Customer_churn_Table!R9427,NA())</f>
        <v>#N/A</v>
      </c>
    </row>
    <row r="9428" spans="16:19" x14ac:dyDescent="0.35">
      <c r="P9428" s="2" t="e">
        <f>IF(Customer_churn_Table!N9428=0,Customer_churn_Table!H9428,NA())</f>
        <v>#N/A</v>
      </c>
      <c r="Q9428" s="2" t="e">
        <f>IF(Customer_churn_Table!N9428=0,Customer_churn_Table!R9428,NA())</f>
        <v>#N/A</v>
      </c>
      <c r="R9428" s="2">
        <f>IF(Customer_churn_Table!N9428=1,Customer_churn_Table!H9428,NA())</f>
        <v>1</v>
      </c>
      <c r="S9428" s="2">
        <f>IF(Customer_churn_Table!N9428=1,Customer_churn_Table!R9428,NA())</f>
        <v>424</v>
      </c>
    </row>
    <row r="9429" spans="16:19" x14ac:dyDescent="0.35">
      <c r="P9429" s="2">
        <f>IF(Customer_churn_Table!N9429=0,Customer_churn_Table!H9429,NA())</f>
        <v>0</v>
      </c>
      <c r="Q9429" s="2">
        <f>IF(Customer_churn_Table!N9429=0,Customer_churn_Table!R9429,NA())</f>
        <v>450</v>
      </c>
      <c r="R9429" s="2" t="e">
        <f>IF(Customer_churn_Table!N9429=1,Customer_churn_Table!H9429,NA())</f>
        <v>#N/A</v>
      </c>
      <c r="S9429" s="2" t="e">
        <f>IF(Customer_churn_Table!N9429=1,Customer_churn_Table!R9429,NA())</f>
        <v>#N/A</v>
      </c>
    </row>
    <row r="9430" spans="16:19" x14ac:dyDescent="0.35">
      <c r="P9430" s="2">
        <f>IF(Customer_churn_Table!N9430=0,Customer_churn_Table!H9430,NA())</f>
        <v>9</v>
      </c>
      <c r="Q9430" s="2">
        <f>IF(Customer_churn_Table!N9430=0,Customer_churn_Table!R9430,NA())</f>
        <v>631</v>
      </c>
      <c r="R9430" s="2" t="e">
        <f>IF(Customer_churn_Table!N9430=1,Customer_churn_Table!H9430,NA())</f>
        <v>#N/A</v>
      </c>
      <c r="S9430" s="2" t="e">
        <f>IF(Customer_churn_Table!N9430=1,Customer_churn_Table!R9430,NA())</f>
        <v>#N/A</v>
      </c>
    </row>
    <row r="9431" spans="16:19" x14ac:dyDescent="0.35">
      <c r="P9431" s="2">
        <f>IF(Customer_churn_Table!N9431=0,Customer_churn_Table!H9431,NA())</f>
        <v>8</v>
      </c>
      <c r="Q9431" s="2">
        <f>IF(Customer_churn_Table!N9431=0,Customer_churn_Table!R9431,NA())</f>
        <v>853</v>
      </c>
      <c r="R9431" s="2" t="e">
        <f>IF(Customer_churn_Table!N9431=1,Customer_churn_Table!H9431,NA())</f>
        <v>#N/A</v>
      </c>
      <c r="S9431" s="2" t="e">
        <f>IF(Customer_churn_Table!N9431=1,Customer_churn_Table!R9431,NA())</f>
        <v>#N/A</v>
      </c>
    </row>
    <row r="9432" spans="16:19" x14ac:dyDescent="0.35">
      <c r="P9432" s="2">
        <f>IF(Customer_churn_Table!N9432=0,Customer_churn_Table!H9432,NA())</f>
        <v>5</v>
      </c>
      <c r="Q9432" s="2">
        <f>IF(Customer_churn_Table!N9432=0,Customer_churn_Table!R9432,NA())</f>
        <v>491</v>
      </c>
      <c r="R9432" s="2" t="e">
        <f>IF(Customer_churn_Table!N9432=1,Customer_churn_Table!H9432,NA())</f>
        <v>#N/A</v>
      </c>
      <c r="S9432" s="2" t="e">
        <f>IF(Customer_churn_Table!N9432=1,Customer_churn_Table!R9432,NA())</f>
        <v>#N/A</v>
      </c>
    </row>
    <row r="9433" spans="16:19" x14ac:dyDescent="0.35">
      <c r="P9433" s="2">
        <f>IF(Customer_churn_Table!N9433=0,Customer_churn_Table!H9433,NA())</f>
        <v>5</v>
      </c>
      <c r="Q9433" s="2">
        <f>IF(Customer_churn_Table!N9433=0,Customer_churn_Table!R9433,NA())</f>
        <v>557</v>
      </c>
      <c r="R9433" s="2" t="e">
        <f>IF(Customer_churn_Table!N9433=1,Customer_churn_Table!H9433,NA())</f>
        <v>#N/A</v>
      </c>
      <c r="S9433" s="2" t="e">
        <f>IF(Customer_churn_Table!N9433=1,Customer_churn_Table!R9433,NA())</f>
        <v>#N/A</v>
      </c>
    </row>
    <row r="9434" spans="16:19" x14ac:dyDescent="0.35">
      <c r="P9434" s="2">
        <f>IF(Customer_churn_Table!N9434=0,Customer_churn_Table!H9434,NA())</f>
        <v>2</v>
      </c>
      <c r="Q9434" s="2">
        <f>IF(Customer_churn_Table!N9434=0,Customer_churn_Table!R9434,NA())</f>
        <v>582</v>
      </c>
      <c r="R9434" s="2" t="e">
        <f>IF(Customer_churn_Table!N9434=1,Customer_churn_Table!H9434,NA())</f>
        <v>#N/A</v>
      </c>
      <c r="S9434" s="2" t="e">
        <f>IF(Customer_churn_Table!N9434=1,Customer_churn_Table!R9434,NA())</f>
        <v>#N/A</v>
      </c>
    </row>
    <row r="9435" spans="16:19" x14ac:dyDescent="0.35">
      <c r="P9435" s="2">
        <f>IF(Customer_churn_Table!N9435=0,Customer_churn_Table!H9435,NA())</f>
        <v>7</v>
      </c>
      <c r="Q9435" s="2">
        <f>IF(Customer_churn_Table!N9435=0,Customer_churn_Table!R9435,NA())</f>
        <v>677</v>
      </c>
      <c r="R9435" s="2" t="e">
        <f>IF(Customer_churn_Table!N9435=1,Customer_churn_Table!H9435,NA())</f>
        <v>#N/A</v>
      </c>
      <c r="S9435" s="2" t="e">
        <f>IF(Customer_churn_Table!N9435=1,Customer_churn_Table!R9435,NA())</f>
        <v>#N/A</v>
      </c>
    </row>
    <row r="9436" spans="16:19" x14ac:dyDescent="0.35">
      <c r="P9436" s="2">
        <f>IF(Customer_churn_Table!N9436=0,Customer_churn_Table!H9436,NA())</f>
        <v>7</v>
      </c>
      <c r="Q9436" s="2">
        <f>IF(Customer_churn_Table!N9436=0,Customer_churn_Table!R9436,NA())</f>
        <v>504</v>
      </c>
      <c r="R9436" s="2" t="e">
        <f>IF(Customer_churn_Table!N9436=1,Customer_churn_Table!H9436,NA())</f>
        <v>#N/A</v>
      </c>
      <c r="S9436" s="2" t="e">
        <f>IF(Customer_churn_Table!N9436=1,Customer_churn_Table!R9436,NA())</f>
        <v>#N/A</v>
      </c>
    </row>
    <row r="9437" spans="16:19" x14ac:dyDescent="0.35">
      <c r="P9437" s="2">
        <f>IF(Customer_churn_Table!N9437=0,Customer_churn_Table!H9437,NA())</f>
        <v>4</v>
      </c>
      <c r="Q9437" s="2">
        <f>IF(Customer_churn_Table!N9437=0,Customer_churn_Table!R9437,NA())</f>
        <v>416</v>
      </c>
      <c r="R9437" s="2" t="e">
        <f>IF(Customer_churn_Table!N9437=1,Customer_churn_Table!H9437,NA())</f>
        <v>#N/A</v>
      </c>
      <c r="S9437" s="2" t="e">
        <f>IF(Customer_churn_Table!N9437=1,Customer_churn_Table!R9437,NA())</f>
        <v>#N/A</v>
      </c>
    </row>
    <row r="9438" spans="16:19" x14ac:dyDescent="0.35">
      <c r="P9438" s="2">
        <f>IF(Customer_churn_Table!N9438=0,Customer_churn_Table!H9438,NA())</f>
        <v>4</v>
      </c>
      <c r="Q9438" s="2">
        <f>IF(Customer_churn_Table!N9438=0,Customer_churn_Table!R9438,NA())</f>
        <v>379</v>
      </c>
      <c r="R9438" s="2" t="e">
        <f>IF(Customer_churn_Table!N9438=1,Customer_churn_Table!H9438,NA())</f>
        <v>#N/A</v>
      </c>
      <c r="S9438" s="2" t="e">
        <f>IF(Customer_churn_Table!N9438=1,Customer_churn_Table!R9438,NA())</f>
        <v>#N/A</v>
      </c>
    </row>
    <row r="9439" spans="16:19" x14ac:dyDescent="0.35">
      <c r="P9439" s="2">
        <f>IF(Customer_churn_Table!N9439=0,Customer_churn_Table!H9439,NA())</f>
        <v>5</v>
      </c>
      <c r="Q9439" s="2">
        <f>IF(Customer_churn_Table!N9439=0,Customer_churn_Table!R9439,NA())</f>
        <v>245</v>
      </c>
      <c r="R9439" s="2" t="e">
        <f>IF(Customer_churn_Table!N9439=1,Customer_churn_Table!H9439,NA())</f>
        <v>#N/A</v>
      </c>
      <c r="S9439" s="2" t="e">
        <f>IF(Customer_churn_Table!N9439=1,Customer_churn_Table!R9439,NA())</f>
        <v>#N/A</v>
      </c>
    </row>
    <row r="9440" spans="16:19" x14ac:dyDescent="0.35">
      <c r="P9440" s="2" t="e">
        <f>IF(Customer_churn_Table!N9440=0,Customer_churn_Table!H9440,NA())</f>
        <v>#N/A</v>
      </c>
      <c r="Q9440" s="2" t="e">
        <f>IF(Customer_churn_Table!N9440=0,Customer_churn_Table!R9440,NA())</f>
        <v>#N/A</v>
      </c>
      <c r="R9440" s="2">
        <f>IF(Customer_churn_Table!N9440=1,Customer_churn_Table!H9440,NA())</f>
        <v>3</v>
      </c>
      <c r="S9440" s="2">
        <f>IF(Customer_churn_Table!N9440=1,Customer_churn_Table!R9440,NA())</f>
        <v>566</v>
      </c>
    </row>
    <row r="9441" spans="16:19" x14ac:dyDescent="0.35">
      <c r="P9441" s="2">
        <f>IF(Customer_churn_Table!N9441=0,Customer_churn_Table!H9441,NA())</f>
        <v>3</v>
      </c>
      <c r="Q9441" s="2">
        <f>IF(Customer_churn_Table!N9441=0,Customer_churn_Table!R9441,NA())</f>
        <v>551</v>
      </c>
      <c r="R9441" s="2" t="e">
        <f>IF(Customer_churn_Table!N9441=1,Customer_churn_Table!H9441,NA())</f>
        <v>#N/A</v>
      </c>
      <c r="S9441" s="2" t="e">
        <f>IF(Customer_churn_Table!N9441=1,Customer_churn_Table!R9441,NA())</f>
        <v>#N/A</v>
      </c>
    </row>
    <row r="9442" spans="16:19" x14ac:dyDescent="0.35">
      <c r="P9442" s="2" t="e">
        <f>IF(Customer_churn_Table!N9442=0,Customer_churn_Table!H9442,NA())</f>
        <v>#N/A</v>
      </c>
      <c r="Q9442" s="2" t="e">
        <f>IF(Customer_churn_Table!N9442=0,Customer_churn_Table!R9442,NA())</f>
        <v>#N/A</v>
      </c>
      <c r="R9442" s="2">
        <f>IF(Customer_churn_Table!N9442=1,Customer_churn_Table!H9442,NA())</f>
        <v>10</v>
      </c>
      <c r="S9442" s="2">
        <f>IF(Customer_churn_Table!N9442=1,Customer_churn_Table!R9442,NA())</f>
        <v>401</v>
      </c>
    </row>
    <row r="9443" spans="16:19" x14ac:dyDescent="0.35">
      <c r="P9443" s="2">
        <f>IF(Customer_churn_Table!N9443=0,Customer_churn_Table!H9443,NA())</f>
        <v>1</v>
      </c>
      <c r="Q9443" s="2">
        <f>IF(Customer_churn_Table!N9443=0,Customer_churn_Table!R9443,NA())</f>
        <v>804</v>
      </c>
      <c r="R9443" s="2" t="e">
        <f>IF(Customer_churn_Table!N9443=1,Customer_churn_Table!H9443,NA())</f>
        <v>#N/A</v>
      </c>
      <c r="S9443" s="2" t="e">
        <f>IF(Customer_churn_Table!N9443=1,Customer_churn_Table!R9443,NA())</f>
        <v>#N/A</v>
      </c>
    </row>
    <row r="9444" spans="16:19" x14ac:dyDescent="0.35">
      <c r="P9444" s="2">
        <f>IF(Customer_churn_Table!N9444=0,Customer_churn_Table!H9444,NA())</f>
        <v>9</v>
      </c>
      <c r="Q9444" s="2">
        <f>IF(Customer_churn_Table!N9444=0,Customer_churn_Table!R9444,NA())</f>
        <v>523</v>
      </c>
      <c r="R9444" s="2" t="e">
        <f>IF(Customer_churn_Table!N9444=1,Customer_churn_Table!H9444,NA())</f>
        <v>#N/A</v>
      </c>
      <c r="S9444" s="2" t="e">
        <f>IF(Customer_churn_Table!N9444=1,Customer_churn_Table!R9444,NA())</f>
        <v>#N/A</v>
      </c>
    </row>
    <row r="9445" spans="16:19" x14ac:dyDescent="0.35">
      <c r="P9445" s="2" t="e">
        <f>IF(Customer_churn_Table!N9445=0,Customer_churn_Table!H9445,NA())</f>
        <v>#N/A</v>
      </c>
      <c r="Q9445" s="2" t="e">
        <f>IF(Customer_churn_Table!N9445=0,Customer_churn_Table!R9445,NA())</f>
        <v>#N/A</v>
      </c>
      <c r="R9445" s="2">
        <f>IF(Customer_churn_Table!N9445=1,Customer_churn_Table!H9445,NA())</f>
        <v>1</v>
      </c>
      <c r="S9445" s="2">
        <f>IF(Customer_churn_Table!N9445=1,Customer_churn_Table!R9445,NA())</f>
        <v>600</v>
      </c>
    </row>
    <row r="9446" spans="16:19" x14ac:dyDescent="0.35">
      <c r="P9446" s="2">
        <f>IF(Customer_churn_Table!N9446=0,Customer_churn_Table!H9446,NA())</f>
        <v>2</v>
      </c>
      <c r="Q9446" s="2">
        <f>IF(Customer_churn_Table!N9446=0,Customer_churn_Table!R9446,NA())</f>
        <v>503</v>
      </c>
      <c r="R9446" s="2" t="e">
        <f>IF(Customer_churn_Table!N9446=1,Customer_churn_Table!H9446,NA())</f>
        <v>#N/A</v>
      </c>
      <c r="S9446" s="2" t="e">
        <f>IF(Customer_churn_Table!N9446=1,Customer_churn_Table!R9446,NA())</f>
        <v>#N/A</v>
      </c>
    </row>
    <row r="9447" spans="16:19" x14ac:dyDescent="0.35">
      <c r="P9447" s="2" t="e">
        <f>IF(Customer_churn_Table!N9447=0,Customer_churn_Table!H9447,NA())</f>
        <v>#N/A</v>
      </c>
      <c r="Q9447" s="2" t="e">
        <f>IF(Customer_churn_Table!N9447=0,Customer_churn_Table!R9447,NA())</f>
        <v>#N/A</v>
      </c>
      <c r="R9447" s="2">
        <f>IF(Customer_churn_Table!N9447=1,Customer_churn_Table!H9447,NA())</f>
        <v>5</v>
      </c>
      <c r="S9447" s="2">
        <f>IF(Customer_churn_Table!N9447=1,Customer_churn_Table!R9447,NA())</f>
        <v>230</v>
      </c>
    </row>
    <row r="9448" spans="16:19" x14ac:dyDescent="0.35">
      <c r="P9448" s="2">
        <f>IF(Customer_churn_Table!N9448=0,Customer_churn_Table!H9448,NA())</f>
        <v>4</v>
      </c>
      <c r="Q9448" s="2">
        <f>IF(Customer_churn_Table!N9448=0,Customer_churn_Table!R9448,NA())</f>
        <v>846</v>
      </c>
      <c r="R9448" s="2" t="e">
        <f>IF(Customer_churn_Table!N9448=1,Customer_churn_Table!H9448,NA())</f>
        <v>#N/A</v>
      </c>
      <c r="S9448" s="2" t="e">
        <f>IF(Customer_churn_Table!N9448=1,Customer_churn_Table!R9448,NA())</f>
        <v>#N/A</v>
      </c>
    </row>
    <row r="9449" spans="16:19" x14ac:dyDescent="0.35">
      <c r="P9449" s="2" t="e">
        <f>IF(Customer_churn_Table!N9449=0,Customer_churn_Table!H9449,NA())</f>
        <v>#N/A</v>
      </c>
      <c r="Q9449" s="2" t="e">
        <f>IF(Customer_churn_Table!N9449=0,Customer_churn_Table!R9449,NA())</f>
        <v>#N/A</v>
      </c>
      <c r="R9449" s="2">
        <f>IF(Customer_churn_Table!N9449=1,Customer_churn_Table!H9449,NA())</f>
        <v>1</v>
      </c>
      <c r="S9449" s="2">
        <f>IF(Customer_churn_Table!N9449=1,Customer_churn_Table!R9449,NA())</f>
        <v>982</v>
      </c>
    </row>
    <row r="9450" spans="16:19" x14ac:dyDescent="0.35">
      <c r="P9450" s="2">
        <f>IF(Customer_churn_Table!N9450=0,Customer_churn_Table!H9450,NA())</f>
        <v>8</v>
      </c>
      <c r="Q9450" s="2">
        <f>IF(Customer_churn_Table!N9450=0,Customer_churn_Table!R9450,NA())</f>
        <v>540</v>
      </c>
      <c r="R9450" s="2" t="e">
        <f>IF(Customer_churn_Table!N9450=1,Customer_churn_Table!H9450,NA())</f>
        <v>#N/A</v>
      </c>
      <c r="S9450" s="2" t="e">
        <f>IF(Customer_churn_Table!N9450=1,Customer_churn_Table!R9450,NA())</f>
        <v>#N/A</v>
      </c>
    </row>
    <row r="9451" spans="16:19" x14ac:dyDescent="0.35">
      <c r="P9451" s="2">
        <f>IF(Customer_churn_Table!N9451=0,Customer_churn_Table!H9451,NA())</f>
        <v>8</v>
      </c>
      <c r="Q9451" s="2">
        <f>IF(Customer_churn_Table!N9451=0,Customer_churn_Table!R9451,NA())</f>
        <v>925</v>
      </c>
      <c r="R9451" s="2" t="e">
        <f>IF(Customer_churn_Table!N9451=1,Customer_churn_Table!H9451,NA())</f>
        <v>#N/A</v>
      </c>
      <c r="S9451" s="2" t="e">
        <f>IF(Customer_churn_Table!N9451=1,Customer_churn_Table!R9451,NA())</f>
        <v>#N/A</v>
      </c>
    </row>
    <row r="9452" spans="16:19" x14ac:dyDescent="0.35">
      <c r="P9452" s="2">
        <f>IF(Customer_churn_Table!N9452=0,Customer_churn_Table!H9452,NA())</f>
        <v>2</v>
      </c>
      <c r="Q9452" s="2">
        <f>IF(Customer_churn_Table!N9452=0,Customer_churn_Table!R9452,NA())</f>
        <v>459</v>
      </c>
      <c r="R9452" s="2" t="e">
        <f>IF(Customer_churn_Table!N9452=1,Customer_churn_Table!H9452,NA())</f>
        <v>#N/A</v>
      </c>
      <c r="S9452" s="2" t="e">
        <f>IF(Customer_churn_Table!N9452=1,Customer_churn_Table!R9452,NA())</f>
        <v>#N/A</v>
      </c>
    </row>
    <row r="9453" spans="16:19" x14ac:dyDescent="0.35">
      <c r="P9453" s="2" t="e">
        <f>IF(Customer_churn_Table!N9453=0,Customer_churn_Table!H9453,NA())</f>
        <v>#N/A</v>
      </c>
      <c r="Q9453" s="2" t="e">
        <f>IF(Customer_churn_Table!N9453=0,Customer_churn_Table!R9453,NA())</f>
        <v>#N/A</v>
      </c>
      <c r="R9453" s="2">
        <f>IF(Customer_churn_Table!N9453=1,Customer_churn_Table!H9453,NA())</f>
        <v>3</v>
      </c>
      <c r="S9453" s="2">
        <f>IF(Customer_churn_Table!N9453=1,Customer_churn_Table!R9453,NA())</f>
        <v>580</v>
      </c>
    </row>
    <row r="9454" spans="16:19" x14ac:dyDescent="0.35">
      <c r="P9454" s="2">
        <f>IF(Customer_churn_Table!N9454=0,Customer_churn_Table!H9454,NA())</f>
        <v>5</v>
      </c>
      <c r="Q9454" s="2">
        <f>IF(Customer_churn_Table!N9454=0,Customer_churn_Table!R9454,NA())</f>
        <v>259</v>
      </c>
      <c r="R9454" s="2" t="e">
        <f>IF(Customer_churn_Table!N9454=1,Customer_churn_Table!H9454,NA())</f>
        <v>#N/A</v>
      </c>
      <c r="S9454" s="2" t="e">
        <f>IF(Customer_churn_Table!N9454=1,Customer_churn_Table!R9454,NA())</f>
        <v>#N/A</v>
      </c>
    </row>
    <row r="9455" spans="16:19" x14ac:dyDescent="0.35">
      <c r="P9455" s="2">
        <f>IF(Customer_churn_Table!N9455=0,Customer_churn_Table!H9455,NA())</f>
        <v>7</v>
      </c>
      <c r="Q9455" s="2">
        <f>IF(Customer_churn_Table!N9455=0,Customer_churn_Table!R9455,NA())</f>
        <v>277</v>
      </c>
      <c r="R9455" s="2" t="e">
        <f>IF(Customer_churn_Table!N9455=1,Customer_churn_Table!H9455,NA())</f>
        <v>#N/A</v>
      </c>
      <c r="S9455" s="2" t="e">
        <f>IF(Customer_churn_Table!N9455=1,Customer_churn_Table!R9455,NA())</f>
        <v>#N/A</v>
      </c>
    </row>
    <row r="9456" spans="16:19" x14ac:dyDescent="0.35">
      <c r="P9456" s="2">
        <f>IF(Customer_churn_Table!N9456=0,Customer_churn_Table!H9456,NA())</f>
        <v>4</v>
      </c>
      <c r="Q9456" s="2">
        <f>IF(Customer_churn_Table!N9456=0,Customer_churn_Table!R9456,NA())</f>
        <v>647</v>
      </c>
      <c r="R9456" s="2" t="e">
        <f>IF(Customer_churn_Table!N9456=1,Customer_churn_Table!H9456,NA())</f>
        <v>#N/A</v>
      </c>
      <c r="S9456" s="2" t="e">
        <f>IF(Customer_churn_Table!N9456=1,Customer_churn_Table!R9456,NA())</f>
        <v>#N/A</v>
      </c>
    </row>
    <row r="9457" spans="16:19" x14ac:dyDescent="0.35">
      <c r="P9457" s="2">
        <f>IF(Customer_churn_Table!N9457=0,Customer_churn_Table!H9457,NA())</f>
        <v>4</v>
      </c>
      <c r="Q9457" s="2">
        <f>IF(Customer_churn_Table!N9457=0,Customer_churn_Table!R9457,NA())</f>
        <v>977</v>
      </c>
      <c r="R9457" s="2" t="e">
        <f>IF(Customer_churn_Table!N9457=1,Customer_churn_Table!H9457,NA())</f>
        <v>#N/A</v>
      </c>
      <c r="S9457" s="2" t="e">
        <f>IF(Customer_churn_Table!N9457=1,Customer_churn_Table!R9457,NA())</f>
        <v>#N/A</v>
      </c>
    </row>
    <row r="9458" spans="16:19" x14ac:dyDescent="0.35">
      <c r="P9458" s="2">
        <f>IF(Customer_churn_Table!N9458=0,Customer_churn_Table!H9458,NA())</f>
        <v>6</v>
      </c>
      <c r="Q9458" s="2">
        <f>IF(Customer_churn_Table!N9458=0,Customer_churn_Table!R9458,NA())</f>
        <v>399</v>
      </c>
      <c r="R9458" s="2" t="e">
        <f>IF(Customer_churn_Table!N9458=1,Customer_churn_Table!H9458,NA())</f>
        <v>#N/A</v>
      </c>
      <c r="S9458" s="2" t="e">
        <f>IF(Customer_churn_Table!N9458=1,Customer_churn_Table!R9458,NA())</f>
        <v>#N/A</v>
      </c>
    </row>
    <row r="9459" spans="16:19" x14ac:dyDescent="0.35">
      <c r="P9459" s="2">
        <f>IF(Customer_churn_Table!N9459=0,Customer_churn_Table!H9459,NA())</f>
        <v>2</v>
      </c>
      <c r="Q9459" s="2">
        <f>IF(Customer_churn_Table!N9459=0,Customer_churn_Table!R9459,NA())</f>
        <v>433</v>
      </c>
      <c r="R9459" s="2" t="e">
        <f>IF(Customer_churn_Table!N9459=1,Customer_churn_Table!H9459,NA())</f>
        <v>#N/A</v>
      </c>
      <c r="S9459" s="2" t="e">
        <f>IF(Customer_churn_Table!N9459=1,Customer_churn_Table!R9459,NA())</f>
        <v>#N/A</v>
      </c>
    </row>
    <row r="9460" spans="16:19" x14ac:dyDescent="0.35">
      <c r="P9460" s="2">
        <f>IF(Customer_churn_Table!N9460=0,Customer_churn_Table!H9460,NA())</f>
        <v>8</v>
      </c>
      <c r="Q9460" s="2">
        <f>IF(Customer_churn_Table!N9460=0,Customer_churn_Table!R9460,NA())</f>
        <v>486</v>
      </c>
      <c r="R9460" s="2" t="e">
        <f>IF(Customer_churn_Table!N9460=1,Customer_churn_Table!H9460,NA())</f>
        <v>#N/A</v>
      </c>
      <c r="S9460" s="2" t="e">
        <f>IF(Customer_churn_Table!N9460=1,Customer_churn_Table!R9460,NA())</f>
        <v>#N/A</v>
      </c>
    </row>
    <row r="9461" spans="16:19" x14ac:dyDescent="0.35">
      <c r="P9461" s="2">
        <f>IF(Customer_churn_Table!N9461=0,Customer_churn_Table!H9461,NA())</f>
        <v>9</v>
      </c>
      <c r="Q9461" s="2">
        <f>IF(Customer_churn_Table!N9461=0,Customer_churn_Table!R9461,NA())</f>
        <v>600</v>
      </c>
      <c r="R9461" s="2" t="e">
        <f>IF(Customer_churn_Table!N9461=1,Customer_churn_Table!H9461,NA())</f>
        <v>#N/A</v>
      </c>
      <c r="S9461" s="2" t="e">
        <f>IF(Customer_churn_Table!N9461=1,Customer_churn_Table!R9461,NA())</f>
        <v>#N/A</v>
      </c>
    </row>
    <row r="9462" spans="16:19" x14ac:dyDescent="0.35">
      <c r="P9462" s="2">
        <f>IF(Customer_churn_Table!N9462=0,Customer_churn_Table!H9462,NA())</f>
        <v>7</v>
      </c>
      <c r="Q9462" s="2">
        <f>IF(Customer_churn_Table!N9462=0,Customer_churn_Table!R9462,NA())</f>
        <v>784</v>
      </c>
      <c r="R9462" s="2" t="e">
        <f>IF(Customer_churn_Table!N9462=1,Customer_churn_Table!H9462,NA())</f>
        <v>#N/A</v>
      </c>
      <c r="S9462" s="2" t="e">
        <f>IF(Customer_churn_Table!N9462=1,Customer_churn_Table!R9462,NA())</f>
        <v>#N/A</v>
      </c>
    </row>
    <row r="9463" spans="16:19" x14ac:dyDescent="0.35">
      <c r="P9463" s="2">
        <f>IF(Customer_churn_Table!N9463=0,Customer_churn_Table!H9463,NA())</f>
        <v>4</v>
      </c>
      <c r="Q9463" s="2">
        <f>IF(Customer_churn_Table!N9463=0,Customer_churn_Table!R9463,NA())</f>
        <v>360</v>
      </c>
      <c r="R9463" s="2" t="e">
        <f>IF(Customer_churn_Table!N9463=1,Customer_churn_Table!H9463,NA())</f>
        <v>#N/A</v>
      </c>
      <c r="S9463" s="2" t="e">
        <f>IF(Customer_churn_Table!N9463=1,Customer_churn_Table!R9463,NA())</f>
        <v>#N/A</v>
      </c>
    </row>
    <row r="9464" spans="16:19" x14ac:dyDescent="0.35">
      <c r="P9464" s="2">
        <f>IF(Customer_churn_Table!N9464=0,Customer_churn_Table!H9464,NA())</f>
        <v>6</v>
      </c>
      <c r="Q9464" s="2">
        <f>IF(Customer_churn_Table!N9464=0,Customer_churn_Table!R9464,NA())</f>
        <v>471</v>
      </c>
      <c r="R9464" s="2" t="e">
        <f>IF(Customer_churn_Table!N9464=1,Customer_churn_Table!H9464,NA())</f>
        <v>#N/A</v>
      </c>
      <c r="S9464" s="2" t="e">
        <f>IF(Customer_churn_Table!N9464=1,Customer_churn_Table!R9464,NA())</f>
        <v>#N/A</v>
      </c>
    </row>
    <row r="9465" spans="16:19" x14ac:dyDescent="0.35">
      <c r="P9465" s="2">
        <f>IF(Customer_churn_Table!N9465=0,Customer_churn_Table!H9465,NA())</f>
        <v>7</v>
      </c>
      <c r="Q9465" s="2">
        <f>IF(Customer_churn_Table!N9465=0,Customer_churn_Table!R9465,NA())</f>
        <v>607</v>
      </c>
      <c r="R9465" s="2" t="e">
        <f>IF(Customer_churn_Table!N9465=1,Customer_churn_Table!H9465,NA())</f>
        <v>#N/A</v>
      </c>
      <c r="S9465" s="2" t="e">
        <f>IF(Customer_churn_Table!N9465=1,Customer_churn_Table!R9465,NA())</f>
        <v>#N/A</v>
      </c>
    </row>
    <row r="9466" spans="16:19" x14ac:dyDescent="0.35">
      <c r="P9466" s="2">
        <f>IF(Customer_churn_Table!N9466=0,Customer_churn_Table!H9466,NA())</f>
        <v>9</v>
      </c>
      <c r="Q9466" s="2">
        <f>IF(Customer_churn_Table!N9466=0,Customer_churn_Table!R9466,NA())</f>
        <v>993</v>
      </c>
      <c r="R9466" s="2" t="e">
        <f>IF(Customer_churn_Table!N9466=1,Customer_churn_Table!H9466,NA())</f>
        <v>#N/A</v>
      </c>
      <c r="S9466" s="2" t="e">
        <f>IF(Customer_churn_Table!N9466=1,Customer_churn_Table!R9466,NA())</f>
        <v>#N/A</v>
      </c>
    </row>
    <row r="9467" spans="16:19" x14ac:dyDescent="0.35">
      <c r="P9467" s="2">
        <f>IF(Customer_churn_Table!N9467=0,Customer_churn_Table!H9467,NA())</f>
        <v>2</v>
      </c>
      <c r="Q9467" s="2">
        <f>IF(Customer_churn_Table!N9467=0,Customer_churn_Table!R9467,NA())</f>
        <v>625</v>
      </c>
      <c r="R9467" s="2" t="e">
        <f>IF(Customer_churn_Table!N9467=1,Customer_churn_Table!H9467,NA())</f>
        <v>#N/A</v>
      </c>
      <c r="S9467" s="2" t="e">
        <f>IF(Customer_churn_Table!N9467=1,Customer_churn_Table!R9467,NA())</f>
        <v>#N/A</v>
      </c>
    </row>
    <row r="9468" spans="16:19" x14ac:dyDescent="0.35">
      <c r="P9468" s="2" t="e">
        <f>IF(Customer_churn_Table!N9468=0,Customer_churn_Table!H9468,NA())</f>
        <v>#N/A</v>
      </c>
      <c r="Q9468" s="2" t="e">
        <f>IF(Customer_churn_Table!N9468=0,Customer_churn_Table!R9468,NA())</f>
        <v>#N/A</v>
      </c>
      <c r="R9468" s="2">
        <f>IF(Customer_churn_Table!N9468=1,Customer_churn_Table!H9468,NA())</f>
        <v>2</v>
      </c>
      <c r="S9468" s="2">
        <f>IF(Customer_churn_Table!N9468=1,Customer_churn_Table!R9468,NA())</f>
        <v>899</v>
      </c>
    </row>
    <row r="9469" spans="16:19" x14ac:dyDescent="0.35">
      <c r="P9469" s="2">
        <f>IF(Customer_churn_Table!N9469=0,Customer_churn_Table!H9469,NA())</f>
        <v>1</v>
      </c>
      <c r="Q9469" s="2">
        <f>IF(Customer_churn_Table!N9469=0,Customer_churn_Table!R9469,NA())</f>
        <v>868</v>
      </c>
      <c r="R9469" s="2" t="e">
        <f>IF(Customer_churn_Table!N9469=1,Customer_churn_Table!H9469,NA())</f>
        <v>#N/A</v>
      </c>
      <c r="S9469" s="2" t="e">
        <f>IF(Customer_churn_Table!N9469=1,Customer_churn_Table!R9469,NA())</f>
        <v>#N/A</v>
      </c>
    </row>
    <row r="9470" spans="16:19" x14ac:dyDescent="0.35">
      <c r="P9470" s="2">
        <f>IF(Customer_churn_Table!N9470=0,Customer_churn_Table!H9470,NA())</f>
        <v>9</v>
      </c>
      <c r="Q9470" s="2">
        <f>IF(Customer_churn_Table!N9470=0,Customer_churn_Table!R9470,NA())</f>
        <v>647</v>
      </c>
      <c r="R9470" s="2" t="e">
        <f>IF(Customer_churn_Table!N9470=1,Customer_churn_Table!H9470,NA())</f>
        <v>#N/A</v>
      </c>
      <c r="S9470" s="2" t="e">
        <f>IF(Customer_churn_Table!N9470=1,Customer_churn_Table!R9470,NA())</f>
        <v>#N/A</v>
      </c>
    </row>
    <row r="9471" spans="16:19" x14ac:dyDescent="0.35">
      <c r="P9471" s="2">
        <f>IF(Customer_churn_Table!N9471=0,Customer_churn_Table!H9471,NA())</f>
        <v>4</v>
      </c>
      <c r="Q9471" s="2">
        <f>IF(Customer_churn_Table!N9471=0,Customer_churn_Table!R9471,NA())</f>
        <v>993</v>
      </c>
      <c r="R9471" s="2" t="e">
        <f>IF(Customer_churn_Table!N9471=1,Customer_churn_Table!H9471,NA())</f>
        <v>#N/A</v>
      </c>
      <c r="S9471" s="2" t="e">
        <f>IF(Customer_churn_Table!N9471=1,Customer_churn_Table!R9471,NA())</f>
        <v>#N/A</v>
      </c>
    </row>
    <row r="9472" spans="16:19" x14ac:dyDescent="0.35">
      <c r="P9472" s="2">
        <f>IF(Customer_churn_Table!N9472=0,Customer_churn_Table!H9472,NA())</f>
        <v>10</v>
      </c>
      <c r="Q9472" s="2">
        <f>IF(Customer_churn_Table!N9472=0,Customer_churn_Table!R9472,NA())</f>
        <v>411</v>
      </c>
      <c r="R9472" s="2" t="e">
        <f>IF(Customer_churn_Table!N9472=1,Customer_churn_Table!H9472,NA())</f>
        <v>#N/A</v>
      </c>
      <c r="S9472" s="2" t="e">
        <f>IF(Customer_churn_Table!N9472=1,Customer_churn_Table!R9472,NA())</f>
        <v>#N/A</v>
      </c>
    </row>
    <row r="9473" spans="16:19" x14ac:dyDescent="0.35">
      <c r="P9473" s="2">
        <f>IF(Customer_churn_Table!N9473=0,Customer_churn_Table!H9473,NA())</f>
        <v>8</v>
      </c>
      <c r="Q9473" s="2">
        <f>IF(Customer_churn_Table!N9473=0,Customer_churn_Table!R9473,NA())</f>
        <v>862</v>
      </c>
      <c r="R9473" s="2" t="e">
        <f>IF(Customer_churn_Table!N9473=1,Customer_churn_Table!H9473,NA())</f>
        <v>#N/A</v>
      </c>
      <c r="S9473" s="2" t="e">
        <f>IF(Customer_churn_Table!N9473=1,Customer_churn_Table!R9473,NA())</f>
        <v>#N/A</v>
      </c>
    </row>
    <row r="9474" spans="16:19" x14ac:dyDescent="0.35">
      <c r="P9474" s="2">
        <f>IF(Customer_churn_Table!N9474=0,Customer_churn_Table!H9474,NA())</f>
        <v>0</v>
      </c>
      <c r="Q9474" s="2">
        <f>IF(Customer_churn_Table!N9474=0,Customer_churn_Table!R9474,NA())</f>
        <v>322</v>
      </c>
      <c r="R9474" s="2" t="e">
        <f>IF(Customer_churn_Table!N9474=1,Customer_churn_Table!H9474,NA())</f>
        <v>#N/A</v>
      </c>
      <c r="S9474" s="2" t="e">
        <f>IF(Customer_churn_Table!N9474=1,Customer_churn_Table!R9474,NA())</f>
        <v>#N/A</v>
      </c>
    </row>
    <row r="9475" spans="16:19" x14ac:dyDescent="0.35">
      <c r="P9475" s="2" t="e">
        <f>IF(Customer_churn_Table!N9475=0,Customer_churn_Table!H9475,NA())</f>
        <v>#N/A</v>
      </c>
      <c r="Q9475" s="2" t="e">
        <f>IF(Customer_churn_Table!N9475=0,Customer_churn_Table!R9475,NA())</f>
        <v>#N/A</v>
      </c>
      <c r="R9475" s="2">
        <f>IF(Customer_churn_Table!N9475=1,Customer_churn_Table!H9475,NA())</f>
        <v>4</v>
      </c>
      <c r="S9475" s="2">
        <f>IF(Customer_churn_Table!N9475=1,Customer_churn_Table!R9475,NA())</f>
        <v>796</v>
      </c>
    </row>
    <row r="9476" spans="16:19" x14ac:dyDescent="0.35">
      <c r="P9476" s="2">
        <f>IF(Customer_churn_Table!N9476=0,Customer_churn_Table!H9476,NA())</f>
        <v>8</v>
      </c>
      <c r="Q9476" s="2">
        <f>IF(Customer_churn_Table!N9476=0,Customer_churn_Table!R9476,NA())</f>
        <v>419</v>
      </c>
      <c r="R9476" s="2" t="e">
        <f>IF(Customer_churn_Table!N9476=1,Customer_churn_Table!H9476,NA())</f>
        <v>#N/A</v>
      </c>
      <c r="S9476" s="2" t="e">
        <f>IF(Customer_churn_Table!N9476=1,Customer_churn_Table!R9476,NA())</f>
        <v>#N/A</v>
      </c>
    </row>
    <row r="9477" spans="16:19" x14ac:dyDescent="0.35">
      <c r="P9477" s="2">
        <f>IF(Customer_churn_Table!N9477=0,Customer_churn_Table!H9477,NA())</f>
        <v>2</v>
      </c>
      <c r="Q9477" s="2">
        <f>IF(Customer_churn_Table!N9477=0,Customer_churn_Table!R9477,NA())</f>
        <v>646</v>
      </c>
      <c r="R9477" s="2" t="e">
        <f>IF(Customer_churn_Table!N9477=1,Customer_churn_Table!H9477,NA())</f>
        <v>#N/A</v>
      </c>
      <c r="S9477" s="2" t="e">
        <f>IF(Customer_churn_Table!N9477=1,Customer_churn_Table!R9477,NA())</f>
        <v>#N/A</v>
      </c>
    </row>
    <row r="9478" spans="16:19" x14ac:dyDescent="0.35">
      <c r="P9478" s="2">
        <f>IF(Customer_churn_Table!N9478=0,Customer_churn_Table!H9478,NA())</f>
        <v>7</v>
      </c>
      <c r="Q9478" s="2">
        <f>IF(Customer_churn_Table!N9478=0,Customer_churn_Table!R9478,NA())</f>
        <v>783</v>
      </c>
      <c r="R9478" s="2" t="e">
        <f>IF(Customer_churn_Table!N9478=1,Customer_churn_Table!H9478,NA())</f>
        <v>#N/A</v>
      </c>
      <c r="S9478" s="2" t="e">
        <f>IF(Customer_churn_Table!N9478=1,Customer_churn_Table!R9478,NA())</f>
        <v>#N/A</v>
      </c>
    </row>
    <row r="9479" spans="16:19" x14ac:dyDescent="0.35">
      <c r="P9479" s="2" t="e">
        <f>IF(Customer_churn_Table!N9479=0,Customer_churn_Table!H9479,NA())</f>
        <v>#N/A</v>
      </c>
      <c r="Q9479" s="2" t="e">
        <f>IF(Customer_churn_Table!N9479=0,Customer_churn_Table!R9479,NA())</f>
        <v>#N/A</v>
      </c>
      <c r="R9479" s="2">
        <f>IF(Customer_churn_Table!N9479=1,Customer_churn_Table!H9479,NA())</f>
        <v>5</v>
      </c>
      <c r="S9479" s="2">
        <f>IF(Customer_churn_Table!N9479=1,Customer_churn_Table!R9479,NA())</f>
        <v>945</v>
      </c>
    </row>
    <row r="9480" spans="16:19" x14ac:dyDescent="0.35">
      <c r="P9480" s="2" t="e">
        <f>IF(Customer_churn_Table!N9480=0,Customer_churn_Table!H9480,NA())</f>
        <v>#N/A</v>
      </c>
      <c r="Q9480" s="2" t="e">
        <f>IF(Customer_churn_Table!N9480=0,Customer_churn_Table!R9480,NA())</f>
        <v>#N/A</v>
      </c>
      <c r="R9480" s="2">
        <f>IF(Customer_churn_Table!N9480=1,Customer_churn_Table!H9480,NA())</f>
        <v>1</v>
      </c>
      <c r="S9480" s="2">
        <f>IF(Customer_churn_Table!N9480=1,Customer_churn_Table!R9480,NA())</f>
        <v>389</v>
      </c>
    </row>
    <row r="9481" spans="16:19" x14ac:dyDescent="0.35">
      <c r="P9481" s="2">
        <f>IF(Customer_churn_Table!N9481=0,Customer_churn_Table!H9481,NA())</f>
        <v>1</v>
      </c>
      <c r="Q9481" s="2">
        <f>IF(Customer_churn_Table!N9481=0,Customer_churn_Table!R9481,NA())</f>
        <v>423</v>
      </c>
      <c r="R9481" s="2" t="e">
        <f>IF(Customer_churn_Table!N9481=1,Customer_churn_Table!H9481,NA())</f>
        <v>#N/A</v>
      </c>
      <c r="S9481" s="2" t="e">
        <f>IF(Customer_churn_Table!N9481=1,Customer_churn_Table!R9481,NA())</f>
        <v>#N/A</v>
      </c>
    </row>
    <row r="9482" spans="16:19" x14ac:dyDescent="0.35">
      <c r="P9482" s="2">
        <f>IF(Customer_churn_Table!N9482=0,Customer_churn_Table!H9482,NA())</f>
        <v>0</v>
      </c>
      <c r="Q9482" s="2">
        <f>IF(Customer_churn_Table!N9482=0,Customer_churn_Table!R9482,NA())</f>
        <v>270</v>
      </c>
      <c r="R9482" s="2" t="e">
        <f>IF(Customer_churn_Table!N9482=1,Customer_churn_Table!H9482,NA())</f>
        <v>#N/A</v>
      </c>
      <c r="S9482" s="2" t="e">
        <f>IF(Customer_churn_Table!N9482=1,Customer_churn_Table!R9482,NA())</f>
        <v>#N/A</v>
      </c>
    </row>
    <row r="9483" spans="16:19" x14ac:dyDescent="0.35">
      <c r="P9483" s="2">
        <f>IF(Customer_churn_Table!N9483=0,Customer_churn_Table!H9483,NA())</f>
        <v>8</v>
      </c>
      <c r="Q9483" s="2">
        <f>IF(Customer_churn_Table!N9483=0,Customer_churn_Table!R9483,NA())</f>
        <v>671</v>
      </c>
      <c r="R9483" s="2" t="e">
        <f>IF(Customer_churn_Table!N9483=1,Customer_churn_Table!H9483,NA())</f>
        <v>#N/A</v>
      </c>
      <c r="S9483" s="2" t="e">
        <f>IF(Customer_churn_Table!N9483=1,Customer_churn_Table!R9483,NA())</f>
        <v>#N/A</v>
      </c>
    </row>
    <row r="9484" spans="16:19" x14ac:dyDescent="0.35">
      <c r="P9484" s="2" t="e">
        <f>IF(Customer_churn_Table!N9484=0,Customer_churn_Table!H9484,NA())</f>
        <v>#N/A</v>
      </c>
      <c r="Q9484" s="2" t="e">
        <f>IF(Customer_churn_Table!N9484=0,Customer_churn_Table!R9484,NA())</f>
        <v>#N/A</v>
      </c>
      <c r="R9484" s="2">
        <f>IF(Customer_churn_Table!N9484=1,Customer_churn_Table!H9484,NA())</f>
        <v>1</v>
      </c>
      <c r="S9484" s="2">
        <f>IF(Customer_churn_Table!N9484=1,Customer_churn_Table!R9484,NA())</f>
        <v>222</v>
      </c>
    </row>
    <row r="9485" spans="16:19" x14ac:dyDescent="0.35">
      <c r="P9485" s="2">
        <f>IF(Customer_churn_Table!N9485=0,Customer_churn_Table!H9485,NA())</f>
        <v>3</v>
      </c>
      <c r="Q9485" s="2">
        <f>IF(Customer_churn_Table!N9485=0,Customer_churn_Table!R9485,NA())</f>
        <v>591</v>
      </c>
      <c r="R9485" s="2" t="e">
        <f>IF(Customer_churn_Table!N9485=1,Customer_churn_Table!H9485,NA())</f>
        <v>#N/A</v>
      </c>
      <c r="S9485" s="2" t="e">
        <f>IF(Customer_churn_Table!N9485=1,Customer_churn_Table!R9485,NA())</f>
        <v>#N/A</v>
      </c>
    </row>
    <row r="9486" spans="16:19" x14ac:dyDescent="0.35">
      <c r="P9486" s="2">
        <f>IF(Customer_churn_Table!N9486=0,Customer_churn_Table!H9486,NA())</f>
        <v>1</v>
      </c>
      <c r="Q9486" s="2">
        <f>IF(Customer_churn_Table!N9486=0,Customer_churn_Table!R9486,NA())</f>
        <v>892</v>
      </c>
      <c r="R9486" s="2" t="e">
        <f>IF(Customer_churn_Table!N9486=1,Customer_churn_Table!H9486,NA())</f>
        <v>#N/A</v>
      </c>
      <c r="S9486" s="2" t="e">
        <f>IF(Customer_churn_Table!N9486=1,Customer_churn_Table!R9486,NA())</f>
        <v>#N/A</v>
      </c>
    </row>
    <row r="9487" spans="16:19" x14ac:dyDescent="0.35">
      <c r="P9487" s="2">
        <f>IF(Customer_churn_Table!N9487=0,Customer_churn_Table!H9487,NA())</f>
        <v>4</v>
      </c>
      <c r="Q9487" s="2">
        <f>IF(Customer_churn_Table!N9487=0,Customer_churn_Table!R9487,NA())</f>
        <v>228</v>
      </c>
      <c r="R9487" s="2" t="e">
        <f>IF(Customer_churn_Table!N9487=1,Customer_churn_Table!H9487,NA())</f>
        <v>#N/A</v>
      </c>
      <c r="S9487" s="2" t="e">
        <f>IF(Customer_churn_Table!N9487=1,Customer_churn_Table!R9487,NA())</f>
        <v>#N/A</v>
      </c>
    </row>
    <row r="9488" spans="16:19" x14ac:dyDescent="0.35">
      <c r="P9488" s="2">
        <f>IF(Customer_churn_Table!N9488=0,Customer_churn_Table!H9488,NA())</f>
        <v>6</v>
      </c>
      <c r="Q9488" s="2">
        <f>IF(Customer_churn_Table!N9488=0,Customer_churn_Table!R9488,NA())</f>
        <v>987</v>
      </c>
      <c r="R9488" s="2" t="e">
        <f>IF(Customer_churn_Table!N9488=1,Customer_churn_Table!H9488,NA())</f>
        <v>#N/A</v>
      </c>
      <c r="S9488" s="2" t="e">
        <f>IF(Customer_churn_Table!N9488=1,Customer_churn_Table!R9488,NA())</f>
        <v>#N/A</v>
      </c>
    </row>
    <row r="9489" spans="16:19" x14ac:dyDescent="0.35">
      <c r="P9489" s="2">
        <f>IF(Customer_churn_Table!N9489=0,Customer_churn_Table!H9489,NA())</f>
        <v>5</v>
      </c>
      <c r="Q9489" s="2">
        <f>IF(Customer_churn_Table!N9489=0,Customer_churn_Table!R9489,NA())</f>
        <v>979</v>
      </c>
      <c r="R9489" s="2" t="e">
        <f>IF(Customer_churn_Table!N9489=1,Customer_churn_Table!H9489,NA())</f>
        <v>#N/A</v>
      </c>
      <c r="S9489" s="2" t="e">
        <f>IF(Customer_churn_Table!N9489=1,Customer_churn_Table!R9489,NA())</f>
        <v>#N/A</v>
      </c>
    </row>
    <row r="9490" spans="16:19" x14ac:dyDescent="0.35">
      <c r="P9490" s="2">
        <f>IF(Customer_churn_Table!N9490=0,Customer_churn_Table!H9490,NA())</f>
        <v>6</v>
      </c>
      <c r="Q9490" s="2">
        <f>IF(Customer_churn_Table!N9490=0,Customer_churn_Table!R9490,NA())</f>
        <v>748</v>
      </c>
      <c r="R9490" s="2" t="e">
        <f>IF(Customer_churn_Table!N9490=1,Customer_churn_Table!H9490,NA())</f>
        <v>#N/A</v>
      </c>
      <c r="S9490" s="2" t="e">
        <f>IF(Customer_churn_Table!N9490=1,Customer_churn_Table!R9490,NA())</f>
        <v>#N/A</v>
      </c>
    </row>
    <row r="9491" spans="16:19" x14ac:dyDescent="0.35">
      <c r="P9491" s="2" t="e">
        <f>IF(Customer_churn_Table!N9491=0,Customer_churn_Table!H9491,NA())</f>
        <v>#N/A</v>
      </c>
      <c r="Q9491" s="2" t="e">
        <f>IF(Customer_churn_Table!N9491=0,Customer_churn_Table!R9491,NA())</f>
        <v>#N/A</v>
      </c>
      <c r="R9491" s="2">
        <f>IF(Customer_churn_Table!N9491=1,Customer_churn_Table!H9491,NA())</f>
        <v>3</v>
      </c>
      <c r="S9491" s="2">
        <f>IF(Customer_churn_Table!N9491=1,Customer_churn_Table!R9491,NA())</f>
        <v>653</v>
      </c>
    </row>
    <row r="9492" spans="16:19" x14ac:dyDescent="0.35">
      <c r="P9492" s="2">
        <f>IF(Customer_churn_Table!N9492=0,Customer_churn_Table!H9492,NA())</f>
        <v>3</v>
      </c>
      <c r="Q9492" s="2">
        <f>IF(Customer_churn_Table!N9492=0,Customer_churn_Table!R9492,NA())</f>
        <v>387</v>
      </c>
      <c r="R9492" s="2" t="e">
        <f>IF(Customer_churn_Table!N9492=1,Customer_churn_Table!H9492,NA())</f>
        <v>#N/A</v>
      </c>
      <c r="S9492" s="2" t="e">
        <f>IF(Customer_churn_Table!N9492=1,Customer_churn_Table!R9492,NA())</f>
        <v>#N/A</v>
      </c>
    </row>
    <row r="9493" spans="16:19" x14ac:dyDescent="0.35">
      <c r="P9493" s="2">
        <f>IF(Customer_churn_Table!N9493=0,Customer_churn_Table!H9493,NA())</f>
        <v>4</v>
      </c>
      <c r="Q9493" s="2">
        <f>IF(Customer_churn_Table!N9493=0,Customer_churn_Table!R9493,NA())</f>
        <v>932</v>
      </c>
      <c r="R9493" s="2" t="e">
        <f>IF(Customer_churn_Table!N9493=1,Customer_churn_Table!H9493,NA())</f>
        <v>#N/A</v>
      </c>
      <c r="S9493" s="2" t="e">
        <f>IF(Customer_churn_Table!N9493=1,Customer_churn_Table!R9493,NA())</f>
        <v>#N/A</v>
      </c>
    </row>
    <row r="9494" spans="16:19" x14ac:dyDescent="0.35">
      <c r="P9494" s="2" t="e">
        <f>IF(Customer_churn_Table!N9494=0,Customer_churn_Table!H9494,NA())</f>
        <v>#N/A</v>
      </c>
      <c r="Q9494" s="2" t="e">
        <f>IF(Customer_churn_Table!N9494=0,Customer_churn_Table!R9494,NA())</f>
        <v>#N/A</v>
      </c>
      <c r="R9494" s="2">
        <f>IF(Customer_churn_Table!N9494=1,Customer_churn_Table!H9494,NA())</f>
        <v>4</v>
      </c>
      <c r="S9494" s="2">
        <f>IF(Customer_churn_Table!N9494=1,Customer_churn_Table!R9494,NA())</f>
        <v>287</v>
      </c>
    </row>
    <row r="9495" spans="16:19" x14ac:dyDescent="0.35">
      <c r="P9495" s="2">
        <f>IF(Customer_churn_Table!N9495=0,Customer_churn_Table!H9495,NA())</f>
        <v>0</v>
      </c>
      <c r="Q9495" s="2">
        <f>IF(Customer_churn_Table!N9495=0,Customer_churn_Table!R9495,NA())</f>
        <v>825</v>
      </c>
      <c r="R9495" s="2" t="e">
        <f>IF(Customer_churn_Table!N9495=1,Customer_churn_Table!H9495,NA())</f>
        <v>#N/A</v>
      </c>
      <c r="S9495" s="2" t="e">
        <f>IF(Customer_churn_Table!N9495=1,Customer_churn_Table!R9495,NA())</f>
        <v>#N/A</v>
      </c>
    </row>
    <row r="9496" spans="16:19" x14ac:dyDescent="0.35">
      <c r="P9496" s="2" t="e">
        <f>IF(Customer_churn_Table!N9496=0,Customer_churn_Table!H9496,NA())</f>
        <v>#N/A</v>
      </c>
      <c r="Q9496" s="2" t="e">
        <f>IF(Customer_churn_Table!N9496=0,Customer_churn_Table!R9496,NA())</f>
        <v>#N/A</v>
      </c>
      <c r="R9496" s="2">
        <f>IF(Customer_churn_Table!N9496=1,Customer_churn_Table!H9496,NA())</f>
        <v>8</v>
      </c>
      <c r="S9496" s="2">
        <f>IF(Customer_churn_Table!N9496=1,Customer_churn_Table!R9496,NA())</f>
        <v>570</v>
      </c>
    </row>
    <row r="9497" spans="16:19" x14ac:dyDescent="0.35">
      <c r="P9497" s="2">
        <f>IF(Customer_churn_Table!N9497=0,Customer_churn_Table!H9497,NA())</f>
        <v>10</v>
      </c>
      <c r="Q9497" s="2">
        <f>IF(Customer_churn_Table!N9497=0,Customer_churn_Table!R9497,NA())</f>
        <v>291</v>
      </c>
      <c r="R9497" s="2" t="e">
        <f>IF(Customer_churn_Table!N9497=1,Customer_churn_Table!H9497,NA())</f>
        <v>#N/A</v>
      </c>
      <c r="S9497" s="2" t="e">
        <f>IF(Customer_churn_Table!N9497=1,Customer_churn_Table!R9497,NA())</f>
        <v>#N/A</v>
      </c>
    </row>
    <row r="9498" spans="16:19" x14ac:dyDescent="0.35">
      <c r="P9498" s="2">
        <f>IF(Customer_churn_Table!N9498=0,Customer_churn_Table!H9498,NA())</f>
        <v>1</v>
      </c>
      <c r="Q9498" s="2">
        <f>IF(Customer_churn_Table!N9498=0,Customer_churn_Table!R9498,NA())</f>
        <v>947</v>
      </c>
      <c r="R9498" s="2" t="e">
        <f>IF(Customer_churn_Table!N9498=1,Customer_churn_Table!H9498,NA())</f>
        <v>#N/A</v>
      </c>
      <c r="S9498" s="2" t="e">
        <f>IF(Customer_churn_Table!N9498=1,Customer_churn_Table!R9498,NA())</f>
        <v>#N/A</v>
      </c>
    </row>
    <row r="9499" spans="16:19" x14ac:dyDescent="0.35">
      <c r="P9499" s="2">
        <f>IF(Customer_churn_Table!N9499=0,Customer_churn_Table!H9499,NA())</f>
        <v>1</v>
      </c>
      <c r="Q9499" s="2">
        <f>IF(Customer_churn_Table!N9499=0,Customer_churn_Table!R9499,NA())</f>
        <v>904</v>
      </c>
      <c r="R9499" s="2" t="e">
        <f>IF(Customer_churn_Table!N9499=1,Customer_churn_Table!H9499,NA())</f>
        <v>#N/A</v>
      </c>
      <c r="S9499" s="2" t="e">
        <f>IF(Customer_churn_Table!N9499=1,Customer_churn_Table!R9499,NA())</f>
        <v>#N/A</v>
      </c>
    </row>
    <row r="9500" spans="16:19" x14ac:dyDescent="0.35">
      <c r="P9500" s="2">
        <f>IF(Customer_churn_Table!N9500=0,Customer_churn_Table!H9500,NA())</f>
        <v>6</v>
      </c>
      <c r="Q9500" s="2">
        <f>IF(Customer_churn_Table!N9500=0,Customer_churn_Table!R9500,NA())</f>
        <v>396</v>
      </c>
      <c r="R9500" s="2" t="e">
        <f>IF(Customer_churn_Table!N9500=1,Customer_churn_Table!H9500,NA())</f>
        <v>#N/A</v>
      </c>
      <c r="S9500" s="2" t="e">
        <f>IF(Customer_churn_Table!N9500=1,Customer_churn_Table!R9500,NA())</f>
        <v>#N/A</v>
      </c>
    </row>
    <row r="9501" spans="16:19" x14ac:dyDescent="0.35">
      <c r="P9501" s="2">
        <f>IF(Customer_churn_Table!N9501=0,Customer_churn_Table!H9501,NA())</f>
        <v>5</v>
      </c>
      <c r="Q9501" s="2">
        <f>IF(Customer_churn_Table!N9501=0,Customer_churn_Table!R9501,NA())</f>
        <v>913</v>
      </c>
      <c r="R9501" s="2" t="e">
        <f>IF(Customer_churn_Table!N9501=1,Customer_churn_Table!H9501,NA())</f>
        <v>#N/A</v>
      </c>
      <c r="S9501" s="2" t="e">
        <f>IF(Customer_churn_Table!N9501=1,Customer_churn_Table!R9501,NA())</f>
        <v>#N/A</v>
      </c>
    </row>
    <row r="9502" spans="16:19" x14ac:dyDescent="0.35">
      <c r="P9502" s="2">
        <f>IF(Customer_churn_Table!N9502=0,Customer_churn_Table!H9502,NA())</f>
        <v>8</v>
      </c>
      <c r="Q9502" s="2">
        <f>IF(Customer_churn_Table!N9502=0,Customer_churn_Table!R9502,NA())</f>
        <v>474</v>
      </c>
      <c r="R9502" s="2" t="e">
        <f>IF(Customer_churn_Table!N9502=1,Customer_churn_Table!H9502,NA())</f>
        <v>#N/A</v>
      </c>
      <c r="S9502" s="2" t="e">
        <f>IF(Customer_churn_Table!N9502=1,Customer_churn_Table!R9502,NA())</f>
        <v>#N/A</v>
      </c>
    </row>
    <row r="9503" spans="16:19" x14ac:dyDescent="0.35">
      <c r="P9503" s="2">
        <f>IF(Customer_churn_Table!N9503=0,Customer_churn_Table!H9503,NA())</f>
        <v>2</v>
      </c>
      <c r="Q9503" s="2">
        <f>IF(Customer_churn_Table!N9503=0,Customer_churn_Table!R9503,NA())</f>
        <v>650</v>
      </c>
      <c r="R9503" s="2" t="e">
        <f>IF(Customer_churn_Table!N9503=1,Customer_churn_Table!H9503,NA())</f>
        <v>#N/A</v>
      </c>
      <c r="S9503" s="2" t="e">
        <f>IF(Customer_churn_Table!N9503=1,Customer_churn_Table!R9503,NA())</f>
        <v>#N/A</v>
      </c>
    </row>
    <row r="9504" spans="16:19" x14ac:dyDescent="0.35">
      <c r="P9504" s="2">
        <f>IF(Customer_churn_Table!N9504=0,Customer_churn_Table!H9504,NA())</f>
        <v>3</v>
      </c>
      <c r="Q9504" s="2">
        <f>IF(Customer_churn_Table!N9504=0,Customer_churn_Table!R9504,NA())</f>
        <v>312</v>
      </c>
      <c r="R9504" s="2" t="e">
        <f>IF(Customer_churn_Table!N9504=1,Customer_churn_Table!H9504,NA())</f>
        <v>#N/A</v>
      </c>
      <c r="S9504" s="2" t="e">
        <f>IF(Customer_churn_Table!N9504=1,Customer_churn_Table!R9504,NA())</f>
        <v>#N/A</v>
      </c>
    </row>
    <row r="9505" spans="16:19" x14ac:dyDescent="0.35">
      <c r="P9505" s="2">
        <f>IF(Customer_churn_Table!N9505=0,Customer_churn_Table!H9505,NA())</f>
        <v>6</v>
      </c>
      <c r="Q9505" s="2">
        <f>IF(Customer_churn_Table!N9505=0,Customer_churn_Table!R9505,NA())</f>
        <v>475</v>
      </c>
      <c r="R9505" s="2" t="e">
        <f>IF(Customer_churn_Table!N9505=1,Customer_churn_Table!H9505,NA())</f>
        <v>#N/A</v>
      </c>
      <c r="S9505" s="2" t="e">
        <f>IF(Customer_churn_Table!N9505=1,Customer_churn_Table!R9505,NA())</f>
        <v>#N/A</v>
      </c>
    </row>
    <row r="9506" spans="16:19" x14ac:dyDescent="0.35">
      <c r="P9506" s="2">
        <f>IF(Customer_churn_Table!N9506=0,Customer_churn_Table!H9506,NA())</f>
        <v>5</v>
      </c>
      <c r="Q9506" s="2">
        <f>IF(Customer_churn_Table!N9506=0,Customer_churn_Table!R9506,NA())</f>
        <v>768</v>
      </c>
      <c r="R9506" s="2" t="e">
        <f>IF(Customer_churn_Table!N9506=1,Customer_churn_Table!H9506,NA())</f>
        <v>#N/A</v>
      </c>
      <c r="S9506" s="2" t="e">
        <f>IF(Customer_churn_Table!N9506=1,Customer_churn_Table!R9506,NA())</f>
        <v>#N/A</v>
      </c>
    </row>
    <row r="9507" spans="16:19" x14ac:dyDescent="0.35">
      <c r="P9507" s="2">
        <f>IF(Customer_churn_Table!N9507=0,Customer_churn_Table!H9507,NA())</f>
        <v>10</v>
      </c>
      <c r="Q9507" s="2">
        <f>IF(Customer_churn_Table!N9507=0,Customer_churn_Table!R9507,NA())</f>
        <v>251</v>
      </c>
      <c r="R9507" s="2" t="e">
        <f>IF(Customer_churn_Table!N9507=1,Customer_churn_Table!H9507,NA())</f>
        <v>#N/A</v>
      </c>
      <c r="S9507" s="2" t="e">
        <f>IF(Customer_churn_Table!N9507=1,Customer_churn_Table!R9507,NA())</f>
        <v>#N/A</v>
      </c>
    </row>
    <row r="9508" spans="16:19" x14ac:dyDescent="0.35">
      <c r="P9508" s="2">
        <f>IF(Customer_churn_Table!N9508=0,Customer_churn_Table!H9508,NA())</f>
        <v>6</v>
      </c>
      <c r="Q9508" s="2">
        <f>IF(Customer_churn_Table!N9508=0,Customer_churn_Table!R9508,NA())</f>
        <v>547</v>
      </c>
      <c r="R9508" s="2" t="e">
        <f>IF(Customer_churn_Table!N9508=1,Customer_churn_Table!H9508,NA())</f>
        <v>#N/A</v>
      </c>
      <c r="S9508" s="2" t="e">
        <f>IF(Customer_churn_Table!N9508=1,Customer_churn_Table!R9508,NA())</f>
        <v>#N/A</v>
      </c>
    </row>
    <row r="9509" spans="16:19" x14ac:dyDescent="0.35">
      <c r="P9509" s="2">
        <f>IF(Customer_churn_Table!N9509=0,Customer_churn_Table!H9509,NA())</f>
        <v>0</v>
      </c>
      <c r="Q9509" s="2">
        <f>IF(Customer_churn_Table!N9509=0,Customer_churn_Table!R9509,NA())</f>
        <v>398</v>
      </c>
      <c r="R9509" s="2" t="e">
        <f>IF(Customer_churn_Table!N9509=1,Customer_churn_Table!H9509,NA())</f>
        <v>#N/A</v>
      </c>
      <c r="S9509" s="2" t="e">
        <f>IF(Customer_churn_Table!N9509=1,Customer_churn_Table!R9509,NA())</f>
        <v>#N/A</v>
      </c>
    </row>
    <row r="9510" spans="16:19" x14ac:dyDescent="0.35">
      <c r="P9510" s="2">
        <f>IF(Customer_churn_Table!N9510=0,Customer_churn_Table!H9510,NA())</f>
        <v>8</v>
      </c>
      <c r="Q9510" s="2">
        <f>IF(Customer_churn_Table!N9510=0,Customer_churn_Table!R9510,NA())</f>
        <v>384</v>
      </c>
      <c r="R9510" s="2" t="e">
        <f>IF(Customer_churn_Table!N9510=1,Customer_churn_Table!H9510,NA())</f>
        <v>#N/A</v>
      </c>
      <c r="S9510" s="2" t="e">
        <f>IF(Customer_churn_Table!N9510=1,Customer_churn_Table!R9510,NA())</f>
        <v>#N/A</v>
      </c>
    </row>
    <row r="9511" spans="16:19" x14ac:dyDescent="0.35">
      <c r="P9511" s="2">
        <f>IF(Customer_churn_Table!N9511=0,Customer_churn_Table!H9511,NA())</f>
        <v>1</v>
      </c>
      <c r="Q9511" s="2">
        <f>IF(Customer_churn_Table!N9511=0,Customer_churn_Table!R9511,NA())</f>
        <v>352</v>
      </c>
      <c r="R9511" s="2" t="e">
        <f>IF(Customer_churn_Table!N9511=1,Customer_churn_Table!H9511,NA())</f>
        <v>#N/A</v>
      </c>
      <c r="S9511" s="2" t="e">
        <f>IF(Customer_churn_Table!N9511=1,Customer_churn_Table!R9511,NA())</f>
        <v>#N/A</v>
      </c>
    </row>
    <row r="9512" spans="16:19" x14ac:dyDescent="0.35">
      <c r="P9512" s="2">
        <f>IF(Customer_churn_Table!N9512=0,Customer_churn_Table!H9512,NA())</f>
        <v>2</v>
      </c>
      <c r="Q9512" s="2">
        <f>IF(Customer_churn_Table!N9512=0,Customer_churn_Table!R9512,NA())</f>
        <v>319</v>
      </c>
      <c r="R9512" s="2" t="e">
        <f>IF(Customer_churn_Table!N9512=1,Customer_churn_Table!H9512,NA())</f>
        <v>#N/A</v>
      </c>
      <c r="S9512" s="2" t="e">
        <f>IF(Customer_churn_Table!N9512=1,Customer_churn_Table!R9512,NA())</f>
        <v>#N/A</v>
      </c>
    </row>
    <row r="9513" spans="16:19" x14ac:dyDescent="0.35">
      <c r="P9513" s="2">
        <f>IF(Customer_churn_Table!N9513=0,Customer_churn_Table!H9513,NA())</f>
        <v>4</v>
      </c>
      <c r="Q9513" s="2">
        <f>IF(Customer_churn_Table!N9513=0,Customer_churn_Table!R9513,NA())</f>
        <v>992</v>
      </c>
      <c r="R9513" s="2" t="e">
        <f>IF(Customer_churn_Table!N9513=1,Customer_churn_Table!H9513,NA())</f>
        <v>#N/A</v>
      </c>
      <c r="S9513" s="2" t="e">
        <f>IF(Customer_churn_Table!N9513=1,Customer_churn_Table!R9513,NA())</f>
        <v>#N/A</v>
      </c>
    </row>
    <row r="9514" spans="16:19" x14ac:dyDescent="0.35">
      <c r="P9514" s="2">
        <f>IF(Customer_churn_Table!N9514=0,Customer_churn_Table!H9514,NA())</f>
        <v>5</v>
      </c>
      <c r="Q9514" s="2">
        <f>IF(Customer_churn_Table!N9514=0,Customer_churn_Table!R9514,NA())</f>
        <v>290</v>
      </c>
      <c r="R9514" s="2" t="e">
        <f>IF(Customer_churn_Table!N9514=1,Customer_churn_Table!H9514,NA())</f>
        <v>#N/A</v>
      </c>
      <c r="S9514" s="2" t="e">
        <f>IF(Customer_churn_Table!N9514=1,Customer_churn_Table!R9514,NA())</f>
        <v>#N/A</v>
      </c>
    </row>
    <row r="9515" spans="16:19" x14ac:dyDescent="0.35">
      <c r="P9515" s="2" t="e">
        <f>IF(Customer_churn_Table!N9515=0,Customer_churn_Table!H9515,NA())</f>
        <v>#N/A</v>
      </c>
      <c r="Q9515" s="2" t="e">
        <f>IF(Customer_churn_Table!N9515=0,Customer_churn_Table!R9515,NA())</f>
        <v>#N/A</v>
      </c>
      <c r="R9515" s="2">
        <f>IF(Customer_churn_Table!N9515=1,Customer_churn_Table!H9515,NA())</f>
        <v>5</v>
      </c>
      <c r="S9515" s="2">
        <f>IF(Customer_churn_Table!N9515=1,Customer_churn_Table!R9515,NA())</f>
        <v>269</v>
      </c>
    </row>
    <row r="9516" spans="16:19" x14ac:dyDescent="0.35">
      <c r="P9516" s="2">
        <f>IF(Customer_churn_Table!N9516=0,Customer_churn_Table!H9516,NA())</f>
        <v>9</v>
      </c>
      <c r="Q9516" s="2">
        <f>IF(Customer_churn_Table!N9516=0,Customer_churn_Table!R9516,NA())</f>
        <v>243</v>
      </c>
      <c r="R9516" s="2" t="e">
        <f>IF(Customer_churn_Table!N9516=1,Customer_churn_Table!H9516,NA())</f>
        <v>#N/A</v>
      </c>
      <c r="S9516" s="2" t="e">
        <f>IF(Customer_churn_Table!N9516=1,Customer_churn_Table!R9516,NA())</f>
        <v>#N/A</v>
      </c>
    </row>
    <row r="9517" spans="16:19" x14ac:dyDescent="0.35">
      <c r="P9517" s="2">
        <f>IF(Customer_churn_Table!N9517=0,Customer_churn_Table!H9517,NA())</f>
        <v>9</v>
      </c>
      <c r="Q9517" s="2">
        <f>IF(Customer_churn_Table!N9517=0,Customer_churn_Table!R9517,NA())</f>
        <v>345</v>
      </c>
      <c r="R9517" s="2" t="e">
        <f>IF(Customer_churn_Table!N9517=1,Customer_churn_Table!H9517,NA())</f>
        <v>#N/A</v>
      </c>
      <c r="S9517" s="2" t="e">
        <f>IF(Customer_churn_Table!N9517=1,Customer_churn_Table!R9517,NA())</f>
        <v>#N/A</v>
      </c>
    </row>
    <row r="9518" spans="16:19" x14ac:dyDescent="0.35">
      <c r="P9518" s="2">
        <f>IF(Customer_churn_Table!N9518=0,Customer_churn_Table!H9518,NA())</f>
        <v>3</v>
      </c>
      <c r="Q9518" s="2">
        <f>IF(Customer_churn_Table!N9518=0,Customer_churn_Table!R9518,NA())</f>
        <v>723</v>
      </c>
      <c r="R9518" s="2" t="e">
        <f>IF(Customer_churn_Table!N9518=1,Customer_churn_Table!H9518,NA())</f>
        <v>#N/A</v>
      </c>
      <c r="S9518" s="2" t="e">
        <f>IF(Customer_churn_Table!N9518=1,Customer_churn_Table!R9518,NA())</f>
        <v>#N/A</v>
      </c>
    </row>
    <row r="9519" spans="16:19" x14ac:dyDescent="0.35">
      <c r="P9519" s="2">
        <f>IF(Customer_churn_Table!N9519=0,Customer_churn_Table!H9519,NA())</f>
        <v>8</v>
      </c>
      <c r="Q9519" s="2">
        <f>IF(Customer_churn_Table!N9519=0,Customer_churn_Table!R9519,NA())</f>
        <v>623</v>
      </c>
      <c r="R9519" s="2" t="e">
        <f>IF(Customer_churn_Table!N9519=1,Customer_churn_Table!H9519,NA())</f>
        <v>#N/A</v>
      </c>
      <c r="S9519" s="2" t="e">
        <f>IF(Customer_churn_Table!N9519=1,Customer_churn_Table!R9519,NA())</f>
        <v>#N/A</v>
      </c>
    </row>
    <row r="9520" spans="16:19" x14ac:dyDescent="0.35">
      <c r="P9520" s="2">
        <f>IF(Customer_churn_Table!N9520=0,Customer_churn_Table!H9520,NA())</f>
        <v>7</v>
      </c>
      <c r="Q9520" s="2">
        <f>IF(Customer_churn_Table!N9520=0,Customer_churn_Table!R9520,NA())</f>
        <v>473</v>
      </c>
      <c r="R9520" s="2" t="e">
        <f>IF(Customer_churn_Table!N9520=1,Customer_churn_Table!H9520,NA())</f>
        <v>#N/A</v>
      </c>
      <c r="S9520" s="2" t="e">
        <f>IF(Customer_churn_Table!N9520=1,Customer_churn_Table!R9520,NA())</f>
        <v>#N/A</v>
      </c>
    </row>
    <row r="9521" spans="16:19" x14ac:dyDescent="0.35">
      <c r="P9521" s="2">
        <f>IF(Customer_churn_Table!N9521=0,Customer_churn_Table!H9521,NA())</f>
        <v>2</v>
      </c>
      <c r="Q9521" s="2">
        <f>IF(Customer_churn_Table!N9521=0,Customer_churn_Table!R9521,NA())</f>
        <v>756</v>
      </c>
      <c r="R9521" s="2" t="e">
        <f>IF(Customer_churn_Table!N9521=1,Customer_churn_Table!H9521,NA())</f>
        <v>#N/A</v>
      </c>
      <c r="S9521" s="2" t="e">
        <f>IF(Customer_churn_Table!N9521=1,Customer_churn_Table!R9521,NA())</f>
        <v>#N/A</v>
      </c>
    </row>
    <row r="9522" spans="16:19" x14ac:dyDescent="0.35">
      <c r="P9522" s="2">
        <f>IF(Customer_churn_Table!N9522=0,Customer_churn_Table!H9522,NA())</f>
        <v>2</v>
      </c>
      <c r="Q9522" s="2">
        <f>IF(Customer_churn_Table!N9522=0,Customer_churn_Table!R9522,NA())</f>
        <v>523</v>
      </c>
      <c r="R9522" s="2" t="e">
        <f>IF(Customer_churn_Table!N9522=1,Customer_churn_Table!H9522,NA())</f>
        <v>#N/A</v>
      </c>
      <c r="S9522" s="2" t="e">
        <f>IF(Customer_churn_Table!N9522=1,Customer_churn_Table!R9522,NA())</f>
        <v>#N/A</v>
      </c>
    </row>
    <row r="9523" spans="16:19" x14ac:dyDescent="0.35">
      <c r="P9523" s="2">
        <f>IF(Customer_churn_Table!N9523=0,Customer_churn_Table!H9523,NA())</f>
        <v>8</v>
      </c>
      <c r="Q9523" s="2">
        <f>IF(Customer_churn_Table!N9523=0,Customer_churn_Table!R9523,NA())</f>
        <v>501</v>
      </c>
      <c r="R9523" s="2" t="e">
        <f>IF(Customer_churn_Table!N9523=1,Customer_churn_Table!H9523,NA())</f>
        <v>#N/A</v>
      </c>
      <c r="S9523" s="2" t="e">
        <f>IF(Customer_churn_Table!N9523=1,Customer_churn_Table!R9523,NA())</f>
        <v>#N/A</v>
      </c>
    </row>
    <row r="9524" spans="16:19" x14ac:dyDescent="0.35">
      <c r="P9524" s="2">
        <f>IF(Customer_churn_Table!N9524=0,Customer_churn_Table!H9524,NA())</f>
        <v>7</v>
      </c>
      <c r="Q9524" s="2">
        <f>IF(Customer_churn_Table!N9524=0,Customer_churn_Table!R9524,NA())</f>
        <v>530</v>
      </c>
      <c r="R9524" s="2" t="e">
        <f>IF(Customer_churn_Table!N9524=1,Customer_churn_Table!H9524,NA())</f>
        <v>#N/A</v>
      </c>
      <c r="S9524" s="2" t="e">
        <f>IF(Customer_churn_Table!N9524=1,Customer_churn_Table!R9524,NA())</f>
        <v>#N/A</v>
      </c>
    </row>
    <row r="9525" spans="16:19" x14ac:dyDescent="0.35">
      <c r="P9525" s="2">
        <f>IF(Customer_churn_Table!N9525=0,Customer_churn_Table!H9525,NA())</f>
        <v>0</v>
      </c>
      <c r="Q9525" s="2">
        <f>IF(Customer_churn_Table!N9525=0,Customer_churn_Table!R9525,NA())</f>
        <v>458</v>
      </c>
      <c r="R9525" s="2" t="e">
        <f>IF(Customer_churn_Table!N9525=1,Customer_churn_Table!H9525,NA())</f>
        <v>#N/A</v>
      </c>
      <c r="S9525" s="2" t="e">
        <f>IF(Customer_churn_Table!N9525=1,Customer_churn_Table!R9525,NA())</f>
        <v>#N/A</v>
      </c>
    </row>
    <row r="9526" spans="16:19" x14ac:dyDescent="0.35">
      <c r="P9526" s="2">
        <f>IF(Customer_churn_Table!N9526=0,Customer_churn_Table!H9526,NA())</f>
        <v>5</v>
      </c>
      <c r="Q9526" s="2">
        <f>IF(Customer_churn_Table!N9526=0,Customer_churn_Table!R9526,NA())</f>
        <v>364</v>
      </c>
      <c r="R9526" s="2" t="e">
        <f>IF(Customer_churn_Table!N9526=1,Customer_churn_Table!H9526,NA())</f>
        <v>#N/A</v>
      </c>
      <c r="S9526" s="2" t="e">
        <f>IF(Customer_churn_Table!N9526=1,Customer_churn_Table!R9526,NA())</f>
        <v>#N/A</v>
      </c>
    </row>
    <row r="9527" spans="16:19" x14ac:dyDescent="0.35">
      <c r="P9527" s="2" t="e">
        <f>IF(Customer_churn_Table!N9527=0,Customer_churn_Table!H9527,NA())</f>
        <v>#N/A</v>
      </c>
      <c r="Q9527" s="2" t="e">
        <f>IF(Customer_churn_Table!N9527=0,Customer_churn_Table!R9527,NA())</f>
        <v>#N/A</v>
      </c>
      <c r="R9527" s="2">
        <f>IF(Customer_churn_Table!N9527=1,Customer_churn_Table!H9527,NA())</f>
        <v>6</v>
      </c>
      <c r="S9527" s="2">
        <f>IF(Customer_churn_Table!N9527=1,Customer_churn_Table!R9527,NA())</f>
        <v>955</v>
      </c>
    </row>
    <row r="9528" spans="16:19" x14ac:dyDescent="0.35">
      <c r="P9528" s="2">
        <f>IF(Customer_churn_Table!N9528=0,Customer_churn_Table!H9528,NA())</f>
        <v>5</v>
      </c>
      <c r="Q9528" s="2">
        <f>IF(Customer_churn_Table!N9528=0,Customer_churn_Table!R9528,NA())</f>
        <v>642</v>
      </c>
      <c r="R9528" s="2" t="e">
        <f>IF(Customer_churn_Table!N9528=1,Customer_churn_Table!H9528,NA())</f>
        <v>#N/A</v>
      </c>
      <c r="S9528" s="2" t="e">
        <f>IF(Customer_churn_Table!N9528=1,Customer_churn_Table!R9528,NA())</f>
        <v>#N/A</v>
      </c>
    </row>
    <row r="9529" spans="16:19" x14ac:dyDescent="0.35">
      <c r="P9529" s="2" t="e">
        <f>IF(Customer_churn_Table!N9529=0,Customer_churn_Table!H9529,NA())</f>
        <v>#N/A</v>
      </c>
      <c r="Q9529" s="2" t="e">
        <f>IF(Customer_churn_Table!N9529=0,Customer_churn_Table!R9529,NA())</f>
        <v>#N/A</v>
      </c>
      <c r="R9529" s="2">
        <f>IF(Customer_churn_Table!N9529=1,Customer_churn_Table!H9529,NA())</f>
        <v>9</v>
      </c>
      <c r="S9529" s="2">
        <f>IF(Customer_churn_Table!N9529=1,Customer_churn_Table!R9529,NA())</f>
        <v>873</v>
      </c>
    </row>
    <row r="9530" spans="16:19" x14ac:dyDescent="0.35">
      <c r="P9530" s="2">
        <f>IF(Customer_churn_Table!N9530=0,Customer_churn_Table!H9530,NA())</f>
        <v>9</v>
      </c>
      <c r="Q9530" s="2">
        <f>IF(Customer_churn_Table!N9530=0,Customer_churn_Table!R9530,NA())</f>
        <v>788</v>
      </c>
      <c r="R9530" s="2" t="e">
        <f>IF(Customer_churn_Table!N9530=1,Customer_churn_Table!H9530,NA())</f>
        <v>#N/A</v>
      </c>
      <c r="S9530" s="2" t="e">
        <f>IF(Customer_churn_Table!N9530=1,Customer_churn_Table!R9530,NA())</f>
        <v>#N/A</v>
      </c>
    </row>
    <row r="9531" spans="16:19" x14ac:dyDescent="0.35">
      <c r="P9531" s="2">
        <f>IF(Customer_churn_Table!N9531=0,Customer_churn_Table!H9531,NA())</f>
        <v>5</v>
      </c>
      <c r="Q9531" s="2">
        <f>IF(Customer_churn_Table!N9531=0,Customer_churn_Table!R9531,NA())</f>
        <v>821</v>
      </c>
      <c r="R9531" s="2" t="e">
        <f>IF(Customer_churn_Table!N9531=1,Customer_churn_Table!H9531,NA())</f>
        <v>#N/A</v>
      </c>
      <c r="S9531" s="2" t="e">
        <f>IF(Customer_churn_Table!N9531=1,Customer_churn_Table!R9531,NA())</f>
        <v>#N/A</v>
      </c>
    </row>
    <row r="9532" spans="16:19" x14ac:dyDescent="0.35">
      <c r="P9532" s="2">
        <f>IF(Customer_churn_Table!N9532=0,Customer_churn_Table!H9532,NA())</f>
        <v>6</v>
      </c>
      <c r="Q9532" s="2">
        <f>IF(Customer_churn_Table!N9532=0,Customer_churn_Table!R9532,NA())</f>
        <v>298</v>
      </c>
      <c r="R9532" s="2" t="e">
        <f>IF(Customer_churn_Table!N9532=1,Customer_churn_Table!H9532,NA())</f>
        <v>#N/A</v>
      </c>
      <c r="S9532" s="2" t="e">
        <f>IF(Customer_churn_Table!N9532=1,Customer_churn_Table!R9532,NA())</f>
        <v>#N/A</v>
      </c>
    </row>
    <row r="9533" spans="16:19" x14ac:dyDescent="0.35">
      <c r="P9533" s="2">
        <f>IF(Customer_churn_Table!N9533=0,Customer_churn_Table!H9533,NA())</f>
        <v>5</v>
      </c>
      <c r="Q9533" s="2">
        <f>IF(Customer_churn_Table!N9533=0,Customer_churn_Table!R9533,NA())</f>
        <v>563</v>
      </c>
      <c r="R9533" s="2" t="e">
        <f>IF(Customer_churn_Table!N9533=1,Customer_churn_Table!H9533,NA())</f>
        <v>#N/A</v>
      </c>
      <c r="S9533" s="2" t="e">
        <f>IF(Customer_churn_Table!N9533=1,Customer_churn_Table!R9533,NA())</f>
        <v>#N/A</v>
      </c>
    </row>
    <row r="9534" spans="16:19" x14ac:dyDescent="0.35">
      <c r="P9534" s="2">
        <f>IF(Customer_churn_Table!N9534=0,Customer_churn_Table!H9534,NA())</f>
        <v>7</v>
      </c>
      <c r="Q9534" s="2">
        <f>IF(Customer_churn_Table!N9534=0,Customer_churn_Table!R9534,NA())</f>
        <v>624</v>
      </c>
      <c r="R9534" s="2" t="e">
        <f>IF(Customer_churn_Table!N9534=1,Customer_churn_Table!H9534,NA())</f>
        <v>#N/A</v>
      </c>
      <c r="S9534" s="2" t="e">
        <f>IF(Customer_churn_Table!N9534=1,Customer_churn_Table!R9534,NA())</f>
        <v>#N/A</v>
      </c>
    </row>
    <row r="9535" spans="16:19" x14ac:dyDescent="0.35">
      <c r="P9535" s="2" t="e">
        <f>IF(Customer_churn_Table!N9535=0,Customer_churn_Table!H9535,NA())</f>
        <v>#N/A</v>
      </c>
      <c r="Q9535" s="2" t="e">
        <f>IF(Customer_churn_Table!N9535=0,Customer_churn_Table!R9535,NA())</f>
        <v>#N/A</v>
      </c>
      <c r="R9535" s="2">
        <f>IF(Customer_churn_Table!N9535=1,Customer_churn_Table!H9535,NA())</f>
        <v>6</v>
      </c>
      <c r="S9535" s="2">
        <f>IF(Customer_churn_Table!N9535=1,Customer_churn_Table!R9535,NA())</f>
        <v>773</v>
      </c>
    </row>
    <row r="9536" spans="16:19" x14ac:dyDescent="0.35">
      <c r="P9536" s="2">
        <f>IF(Customer_churn_Table!N9536=0,Customer_churn_Table!H9536,NA())</f>
        <v>2</v>
      </c>
      <c r="Q9536" s="2">
        <f>IF(Customer_churn_Table!N9536=0,Customer_churn_Table!R9536,NA())</f>
        <v>607</v>
      </c>
      <c r="R9536" s="2" t="e">
        <f>IF(Customer_churn_Table!N9536=1,Customer_churn_Table!H9536,NA())</f>
        <v>#N/A</v>
      </c>
      <c r="S9536" s="2" t="e">
        <f>IF(Customer_churn_Table!N9536=1,Customer_churn_Table!R9536,NA())</f>
        <v>#N/A</v>
      </c>
    </row>
    <row r="9537" spans="16:19" x14ac:dyDescent="0.35">
      <c r="P9537" s="2">
        <f>IF(Customer_churn_Table!N9537=0,Customer_churn_Table!H9537,NA())</f>
        <v>8</v>
      </c>
      <c r="Q9537" s="2">
        <f>IF(Customer_churn_Table!N9537=0,Customer_churn_Table!R9537,NA())</f>
        <v>751</v>
      </c>
      <c r="R9537" s="2" t="e">
        <f>IF(Customer_churn_Table!N9537=1,Customer_churn_Table!H9537,NA())</f>
        <v>#N/A</v>
      </c>
      <c r="S9537" s="2" t="e">
        <f>IF(Customer_churn_Table!N9537=1,Customer_churn_Table!R9537,NA())</f>
        <v>#N/A</v>
      </c>
    </row>
    <row r="9538" spans="16:19" x14ac:dyDescent="0.35">
      <c r="P9538" s="2" t="e">
        <f>IF(Customer_churn_Table!N9538=0,Customer_churn_Table!H9538,NA())</f>
        <v>#N/A</v>
      </c>
      <c r="Q9538" s="2" t="e">
        <f>IF(Customer_churn_Table!N9538=0,Customer_churn_Table!R9538,NA())</f>
        <v>#N/A</v>
      </c>
      <c r="R9538" s="2">
        <f>IF(Customer_churn_Table!N9538=1,Customer_churn_Table!H9538,NA())</f>
        <v>10</v>
      </c>
      <c r="S9538" s="2">
        <f>IF(Customer_churn_Table!N9538=1,Customer_churn_Table!R9538,NA())</f>
        <v>337</v>
      </c>
    </row>
    <row r="9539" spans="16:19" x14ac:dyDescent="0.35">
      <c r="P9539" s="2">
        <f>IF(Customer_churn_Table!N9539=0,Customer_churn_Table!H9539,NA())</f>
        <v>6</v>
      </c>
      <c r="Q9539" s="2">
        <f>IF(Customer_churn_Table!N9539=0,Customer_churn_Table!R9539,NA())</f>
        <v>382</v>
      </c>
      <c r="R9539" s="2" t="e">
        <f>IF(Customer_churn_Table!N9539=1,Customer_churn_Table!H9539,NA())</f>
        <v>#N/A</v>
      </c>
      <c r="S9539" s="2" t="e">
        <f>IF(Customer_churn_Table!N9539=1,Customer_churn_Table!R9539,NA())</f>
        <v>#N/A</v>
      </c>
    </row>
    <row r="9540" spans="16:19" x14ac:dyDescent="0.35">
      <c r="P9540" s="2">
        <f>IF(Customer_churn_Table!N9540=0,Customer_churn_Table!H9540,NA())</f>
        <v>2</v>
      </c>
      <c r="Q9540" s="2">
        <f>IF(Customer_churn_Table!N9540=0,Customer_churn_Table!R9540,NA())</f>
        <v>695</v>
      </c>
      <c r="R9540" s="2" t="e">
        <f>IF(Customer_churn_Table!N9540=1,Customer_churn_Table!H9540,NA())</f>
        <v>#N/A</v>
      </c>
      <c r="S9540" s="2" t="e">
        <f>IF(Customer_churn_Table!N9540=1,Customer_churn_Table!R9540,NA())</f>
        <v>#N/A</v>
      </c>
    </row>
    <row r="9541" spans="16:19" x14ac:dyDescent="0.35">
      <c r="P9541" s="2" t="e">
        <f>IF(Customer_churn_Table!N9541=0,Customer_churn_Table!H9541,NA())</f>
        <v>#N/A</v>
      </c>
      <c r="Q9541" s="2" t="e">
        <f>IF(Customer_churn_Table!N9541=0,Customer_churn_Table!R9541,NA())</f>
        <v>#N/A</v>
      </c>
      <c r="R9541" s="2">
        <f>IF(Customer_churn_Table!N9541=1,Customer_churn_Table!H9541,NA())</f>
        <v>6</v>
      </c>
      <c r="S9541" s="2">
        <f>IF(Customer_churn_Table!N9541=1,Customer_churn_Table!R9541,NA())</f>
        <v>783</v>
      </c>
    </row>
    <row r="9542" spans="16:19" x14ac:dyDescent="0.35">
      <c r="P9542" s="2" t="e">
        <f>IF(Customer_churn_Table!N9542=0,Customer_churn_Table!H9542,NA())</f>
        <v>#N/A</v>
      </c>
      <c r="Q9542" s="2" t="e">
        <f>IF(Customer_churn_Table!N9542=0,Customer_churn_Table!R9542,NA())</f>
        <v>#N/A</v>
      </c>
      <c r="R9542" s="2">
        <f>IF(Customer_churn_Table!N9542=1,Customer_churn_Table!H9542,NA())</f>
        <v>3</v>
      </c>
      <c r="S9542" s="2">
        <f>IF(Customer_churn_Table!N9542=1,Customer_churn_Table!R9542,NA())</f>
        <v>343</v>
      </c>
    </row>
    <row r="9543" spans="16:19" x14ac:dyDescent="0.35">
      <c r="P9543" s="2">
        <f>IF(Customer_churn_Table!N9543=0,Customer_churn_Table!H9543,NA())</f>
        <v>8</v>
      </c>
      <c r="Q9543" s="2">
        <f>IF(Customer_churn_Table!N9543=0,Customer_churn_Table!R9543,NA())</f>
        <v>583</v>
      </c>
      <c r="R9543" s="2" t="e">
        <f>IF(Customer_churn_Table!N9543=1,Customer_churn_Table!H9543,NA())</f>
        <v>#N/A</v>
      </c>
      <c r="S9543" s="2" t="e">
        <f>IF(Customer_churn_Table!N9543=1,Customer_churn_Table!R9543,NA())</f>
        <v>#N/A</v>
      </c>
    </row>
    <row r="9544" spans="16:19" x14ac:dyDescent="0.35">
      <c r="P9544" s="2">
        <f>IF(Customer_churn_Table!N9544=0,Customer_churn_Table!H9544,NA())</f>
        <v>9</v>
      </c>
      <c r="Q9544" s="2">
        <f>IF(Customer_churn_Table!N9544=0,Customer_churn_Table!R9544,NA())</f>
        <v>577</v>
      </c>
      <c r="R9544" s="2" t="e">
        <f>IF(Customer_churn_Table!N9544=1,Customer_churn_Table!H9544,NA())</f>
        <v>#N/A</v>
      </c>
      <c r="S9544" s="2" t="e">
        <f>IF(Customer_churn_Table!N9544=1,Customer_churn_Table!R9544,NA())</f>
        <v>#N/A</v>
      </c>
    </row>
    <row r="9545" spans="16:19" x14ac:dyDescent="0.35">
      <c r="P9545" s="2">
        <f>IF(Customer_churn_Table!N9545=0,Customer_churn_Table!H9545,NA())</f>
        <v>6</v>
      </c>
      <c r="Q9545" s="2">
        <f>IF(Customer_churn_Table!N9545=0,Customer_churn_Table!R9545,NA())</f>
        <v>525</v>
      </c>
      <c r="R9545" s="2" t="e">
        <f>IF(Customer_churn_Table!N9545=1,Customer_churn_Table!H9545,NA())</f>
        <v>#N/A</v>
      </c>
      <c r="S9545" s="2" t="e">
        <f>IF(Customer_churn_Table!N9545=1,Customer_churn_Table!R9545,NA())</f>
        <v>#N/A</v>
      </c>
    </row>
    <row r="9546" spans="16:19" x14ac:dyDescent="0.35">
      <c r="P9546" s="2">
        <f>IF(Customer_churn_Table!N9546=0,Customer_churn_Table!H9546,NA())</f>
        <v>7</v>
      </c>
      <c r="Q9546" s="2">
        <f>IF(Customer_churn_Table!N9546=0,Customer_churn_Table!R9546,NA())</f>
        <v>470</v>
      </c>
      <c r="R9546" s="2" t="e">
        <f>IF(Customer_churn_Table!N9546=1,Customer_churn_Table!H9546,NA())</f>
        <v>#N/A</v>
      </c>
      <c r="S9546" s="2" t="e">
        <f>IF(Customer_churn_Table!N9546=1,Customer_churn_Table!R9546,NA())</f>
        <v>#N/A</v>
      </c>
    </row>
    <row r="9547" spans="16:19" x14ac:dyDescent="0.35">
      <c r="P9547" s="2">
        <f>IF(Customer_churn_Table!N9547=0,Customer_churn_Table!H9547,NA())</f>
        <v>1</v>
      </c>
      <c r="Q9547" s="2">
        <f>IF(Customer_churn_Table!N9547=0,Customer_churn_Table!R9547,NA())</f>
        <v>226</v>
      </c>
      <c r="R9547" s="2" t="e">
        <f>IF(Customer_churn_Table!N9547=1,Customer_churn_Table!H9547,NA())</f>
        <v>#N/A</v>
      </c>
      <c r="S9547" s="2" t="e">
        <f>IF(Customer_churn_Table!N9547=1,Customer_churn_Table!R9547,NA())</f>
        <v>#N/A</v>
      </c>
    </row>
    <row r="9548" spans="16:19" x14ac:dyDescent="0.35">
      <c r="P9548" s="2">
        <f>IF(Customer_churn_Table!N9548=0,Customer_churn_Table!H9548,NA())</f>
        <v>7</v>
      </c>
      <c r="Q9548" s="2">
        <f>IF(Customer_churn_Table!N9548=0,Customer_churn_Table!R9548,NA())</f>
        <v>717</v>
      </c>
      <c r="R9548" s="2" t="e">
        <f>IF(Customer_churn_Table!N9548=1,Customer_churn_Table!H9548,NA())</f>
        <v>#N/A</v>
      </c>
      <c r="S9548" s="2" t="e">
        <f>IF(Customer_churn_Table!N9548=1,Customer_churn_Table!R9548,NA())</f>
        <v>#N/A</v>
      </c>
    </row>
    <row r="9549" spans="16:19" x14ac:dyDescent="0.35">
      <c r="P9549" s="2">
        <f>IF(Customer_churn_Table!N9549=0,Customer_churn_Table!H9549,NA())</f>
        <v>3</v>
      </c>
      <c r="Q9549" s="2">
        <f>IF(Customer_churn_Table!N9549=0,Customer_churn_Table!R9549,NA())</f>
        <v>604</v>
      </c>
      <c r="R9549" s="2" t="e">
        <f>IF(Customer_churn_Table!N9549=1,Customer_churn_Table!H9549,NA())</f>
        <v>#N/A</v>
      </c>
      <c r="S9549" s="2" t="e">
        <f>IF(Customer_churn_Table!N9549=1,Customer_churn_Table!R9549,NA())</f>
        <v>#N/A</v>
      </c>
    </row>
    <row r="9550" spans="16:19" x14ac:dyDescent="0.35">
      <c r="P9550" s="2">
        <f>IF(Customer_churn_Table!N9550=0,Customer_churn_Table!H9550,NA())</f>
        <v>7</v>
      </c>
      <c r="Q9550" s="2">
        <f>IF(Customer_churn_Table!N9550=0,Customer_churn_Table!R9550,NA())</f>
        <v>367</v>
      </c>
      <c r="R9550" s="2" t="e">
        <f>IF(Customer_churn_Table!N9550=1,Customer_churn_Table!H9550,NA())</f>
        <v>#N/A</v>
      </c>
      <c r="S9550" s="2" t="e">
        <f>IF(Customer_churn_Table!N9550=1,Customer_churn_Table!R9550,NA())</f>
        <v>#N/A</v>
      </c>
    </row>
    <row r="9551" spans="16:19" x14ac:dyDescent="0.35">
      <c r="P9551" s="2">
        <f>IF(Customer_churn_Table!N9551=0,Customer_churn_Table!H9551,NA())</f>
        <v>1</v>
      </c>
      <c r="Q9551" s="2">
        <f>IF(Customer_churn_Table!N9551=0,Customer_churn_Table!R9551,NA())</f>
        <v>940</v>
      </c>
      <c r="R9551" s="2" t="e">
        <f>IF(Customer_churn_Table!N9551=1,Customer_churn_Table!H9551,NA())</f>
        <v>#N/A</v>
      </c>
      <c r="S9551" s="2" t="e">
        <f>IF(Customer_churn_Table!N9551=1,Customer_churn_Table!R9551,NA())</f>
        <v>#N/A</v>
      </c>
    </row>
    <row r="9552" spans="16:19" x14ac:dyDescent="0.35">
      <c r="P9552" s="2">
        <f>IF(Customer_churn_Table!N9552=0,Customer_churn_Table!H9552,NA())</f>
        <v>9</v>
      </c>
      <c r="Q9552" s="2">
        <f>IF(Customer_churn_Table!N9552=0,Customer_churn_Table!R9552,NA())</f>
        <v>887</v>
      </c>
      <c r="R9552" s="2" t="e">
        <f>IF(Customer_churn_Table!N9552=1,Customer_churn_Table!H9552,NA())</f>
        <v>#N/A</v>
      </c>
      <c r="S9552" s="2" t="e">
        <f>IF(Customer_churn_Table!N9552=1,Customer_churn_Table!R9552,NA())</f>
        <v>#N/A</v>
      </c>
    </row>
    <row r="9553" spans="16:19" x14ac:dyDescent="0.35">
      <c r="P9553" s="2">
        <f>IF(Customer_churn_Table!N9553=0,Customer_churn_Table!H9553,NA())</f>
        <v>4</v>
      </c>
      <c r="Q9553" s="2">
        <f>IF(Customer_churn_Table!N9553=0,Customer_churn_Table!R9553,NA())</f>
        <v>753</v>
      </c>
      <c r="R9553" s="2" t="e">
        <f>IF(Customer_churn_Table!N9553=1,Customer_churn_Table!H9553,NA())</f>
        <v>#N/A</v>
      </c>
      <c r="S9553" s="2" t="e">
        <f>IF(Customer_churn_Table!N9553=1,Customer_churn_Table!R9553,NA())</f>
        <v>#N/A</v>
      </c>
    </row>
    <row r="9554" spans="16:19" x14ac:dyDescent="0.35">
      <c r="P9554" s="2">
        <f>IF(Customer_churn_Table!N9554=0,Customer_churn_Table!H9554,NA())</f>
        <v>5</v>
      </c>
      <c r="Q9554" s="2">
        <f>IF(Customer_churn_Table!N9554=0,Customer_churn_Table!R9554,NA())</f>
        <v>550</v>
      </c>
      <c r="R9554" s="2" t="e">
        <f>IF(Customer_churn_Table!N9554=1,Customer_churn_Table!H9554,NA())</f>
        <v>#N/A</v>
      </c>
      <c r="S9554" s="2" t="e">
        <f>IF(Customer_churn_Table!N9554=1,Customer_churn_Table!R9554,NA())</f>
        <v>#N/A</v>
      </c>
    </row>
    <row r="9555" spans="16:19" x14ac:dyDescent="0.35">
      <c r="P9555" s="2">
        <f>IF(Customer_churn_Table!N9555=0,Customer_churn_Table!H9555,NA())</f>
        <v>7</v>
      </c>
      <c r="Q9555" s="2">
        <f>IF(Customer_churn_Table!N9555=0,Customer_churn_Table!R9555,NA())</f>
        <v>462</v>
      </c>
      <c r="R9555" s="2" t="e">
        <f>IF(Customer_churn_Table!N9555=1,Customer_churn_Table!H9555,NA())</f>
        <v>#N/A</v>
      </c>
      <c r="S9555" s="2" t="e">
        <f>IF(Customer_churn_Table!N9555=1,Customer_churn_Table!R9555,NA())</f>
        <v>#N/A</v>
      </c>
    </row>
    <row r="9556" spans="16:19" x14ac:dyDescent="0.35">
      <c r="P9556" s="2" t="e">
        <f>IF(Customer_churn_Table!N9556=0,Customer_churn_Table!H9556,NA())</f>
        <v>#N/A</v>
      </c>
      <c r="Q9556" s="2" t="e">
        <f>IF(Customer_churn_Table!N9556=0,Customer_churn_Table!R9556,NA())</f>
        <v>#N/A</v>
      </c>
      <c r="R9556" s="2">
        <f>IF(Customer_churn_Table!N9556=1,Customer_churn_Table!H9556,NA())</f>
        <v>3</v>
      </c>
      <c r="S9556" s="2">
        <f>IF(Customer_churn_Table!N9556=1,Customer_churn_Table!R9556,NA())</f>
        <v>922</v>
      </c>
    </row>
    <row r="9557" spans="16:19" x14ac:dyDescent="0.35">
      <c r="P9557" s="2" t="e">
        <f>IF(Customer_churn_Table!N9557=0,Customer_churn_Table!H9557,NA())</f>
        <v>#N/A</v>
      </c>
      <c r="Q9557" s="2" t="e">
        <f>IF(Customer_churn_Table!N9557=0,Customer_churn_Table!R9557,NA())</f>
        <v>#N/A</v>
      </c>
      <c r="R9557" s="2">
        <f>IF(Customer_churn_Table!N9557=1,Customer_churn_Table!H9557,NA())</f>
        <v>5</v>
      </c>
      <c r="S9557" s="2">
        <f>IF(Customer_churn_Table!N9557=1,Customer_churn_Table!R9557,NA())</f>
        <v>705</v>
      </c>
    </row>
    <row r="9558" spans="16:19" x14ac:dyDescent="0.35">
      <c r="P9558" s="2" t="e">
        <f>IF(Customer_churn_Table!N9558=0,Customer_churn_Table!H9558,NA())</f>
        <v>#N/A</v>
      </c>
      <c r="Q9558" s="2" t="e">
        <f>IF(Customer_churn_Table!N9558=0,Customer_churn_Table!R9558,NA())</f>
        <v>#N/A</v>
      </c>
      <c r="R9558" s="2">
        <f>IF(Customer_churn_Table!N9558=1,Customer_churn_Table!H9558,NA())</f>
        <v>7</v>
      </c>
      <c r="S9558" s="2">
        <f>IF(Customer_churn_Table!N9558=1,Customer_churn_Table!R9558,NA())</f>
        <v>804</v>
      </c>
    </row>
    <row r="9559" spans="16:19" x14ac:dyDescent="0.35">
      <c r="P9559" s="2">
        <f>IF(Customer_churn_Table!N9559=0,Customer_churn_Table!H9559,NA())</f>
        <v>6</v>
      </c>
      <c r="Q9559" s="2">
        <f>IF(Customer_churn_Table!N9559=0,Customer_churn_Table!R9559,NA())</f>
        <v>241</v>
      </c>
      <c r="R9559" s="2" t="e">
        <f>IF(Customer_churn_Table!N9559=1,Customer_churn_Table!H9559,NA())</f>
        <v>#N/A</v>
      </c>
      <c r="S9559" s="2" t="e">
        <f>IF(Customer_churn_Table!N9559=1,Customer_churn_Table!R9559,NA())</f>
        <v>#N/A</v>
      </c>
    </row>
    <row r="9560" spans="16:19" x14ac:dyDescent="0.35">
      <c r="P9560" s="2" t="e">
        <f>IF(Customer_churn_Table!N9560=0,Customer_churn_Table!H9560,NA())</f>
        <v>#N/A</v>
      </c>
      <c r="Q9560" s="2" t="e">
        <f>IF(Customer_churn_Table!N9560=0,Customer_churn_Table!R9560,NA())</f>
        <v>#N/A</v>
      </c>
      <c r="R9560" s="2">
        <f>IF(Customer_churn_Table!N9560=1,Customer_churn_Table!H9560,NA())</f>
        <v>4</v>
      </c>
      <c r="S9560" s="2">
        <f>IF(Customer_churn_Table!N9560=1,Customer_churn_Table!R9560,NA())</f>
        <v>598</v>
      </c>
    </row>
    <row r="9561" spans="16:19" x14ac:dyDescent="0.35">
      <c r="P9561" s="2">
        <f>IF(Customer_churn_Table!N9561=0,Customer_churn_Table!H9561,NA())</f>
        <v>8</v>
      </c>
      <c r="Q9561" s="2">
        <f>IF(Customer_churn_Table!N9561=0,Customer_churn_Table!R9561,NA())</f>
        <v>219</v>
      </c>
      <c r="R9561" s="2" t="e">
        <f>IF(Customer_churn_Table!N9561=1,Customer_churn_Table!H9561,NA())</f>
        <v>#N/A</v>
      </c>
      <c r="S9561" s="2" t="e">
        <f>IF(Customer_churn_Table!N9561=1,Customer_churn_Table!R9561,NA())</f>
        <v>#N/A</v>
      </c>
    </row>
    <row r="9562" spans="16:19" x14ac:dyDescent="0.35">
      <c r="P9562" s="2" t="e">
        <f>IF(Customer_churn_Table!N9562=0,Customer_churn_Table!H9562,NA())</f>
        <v>#N/A</v>
      </c>
      <c r="Q9562" s="2" t="e">
        <f>IF(Customer_churn_Table!N9562=0,Customer_churn_Table!R9562,NA())</f>
        <v>#N/A</v>
      </c>
      <c r="R9562" s="2">
        <f>IF(Customer_churn_Table!N9562=1,Customer_churn_Table!H9562,NA())</f>
        <v>5</v>
      </c>
      <c r="S9562" s="2">
        <f>IF(Customer_churn_Table!N9562=1,Customer_churn_Table!R9562,NA())</f>
        <v>339</v>
      </c>
    </row>
    <row r="9563" spans="16:19" x14ac:dyDescent="0.35">
      <c r="P9563" s="2">
        <f>IF(Customer_churn_Table!N9563=0,Customer_churn_Table!H9563,NA())</f>
        <v>6</v>
      </c>
      <c r="Q9563" s="2">
        <f>IF(Customer_churn_Table!N9563=0,Customer_churn_Table!R9563,NA())</f>
        <v>761</v>
      </c>
      <c r="R9563" s="2" t="e">
        <f>IF(Customer_churn_Table!N9563=1,Customer_churn_Table!H9563,NA())</f>
        <v>#N/A</v>
      </c>
      <c r="S9563" s="2" t="e">
        <f>IF(Customer_churn_Table!N9563=1,Customer_churn_Table!R9563,NA())</f>
        <v>#N/A</v>
      </c>
    </row>
    <row r="9564" spans="16:19" x14ac:dyDescent="0.35">
      <c r="P9564" s="2">
        <f>IF(Customer_churn_Table!N9564=0,Customer_churn_Table!H9564,NA())</f>
        <v>5</v>
      </c>
      <c r="Q9564" s="2">
        <f>IF(Customer_churn_Table!N9564=0,Customer_churn_Table!R9564,NA())</f>
        <v>514</v>
      </c>
      <c r="R9564" s="2" t="e">
        <f>IF(Customer_churn_Table!N9564=1,Customer_churn_Table!H9564,NA())</f>
        <v>#N/A</v>
      </c>
      <c r="S9564" s="2" t="e">
        <f>IF(Customer_churn_Table!N9564=1,Customer_churn_Table!R9564,NA())</f>
        <v>#N/A</v>
      </c>
    </row>
    <row r="9565" spans="16:19" x14ac:dyDescent="0.35">
      <c r="P9565" s="2">
        <f>IF(Customer_churn_Table!N9565=0,Customer_churn_Table!H9565,NA())</f>
        <v>9</v>
      </c>
      <c r="Q9565" s="2">
        <f>IF(Customer_churn_Table!N9565=0,Customer_churn_Table!R9565,NA())</f>
        <v>462</v>
      </c>
      <c r="R9565" s="2" t="e">
        <f>IF(Customer_churn_Table!N9565=1,Customer_churn_Table!H9565,NA())</f>
        <v>#N/A</v>
      </c>
      <c r="S9565" s="2" t="e">
        <f>IF(Customer_churn_Table!N9565=1,Customer_churn_Table!R9565,NA())</f>
        <v>#N/A</v>
      </c>
    </row>
    <row r="9566" spans="16:19" x14ac:dyDescent="0.35">
      <c r="P9566" s="2">
        <f>IF(Customer_churn_Table!N9566=0,Customer_churn_Table!H9566,NA())</f>
        <v>1</v>
      </c>
      <c r="Q9566" s="2">
        <f>IF(Customer_churn_Table!N9566=0,Customer_churn_Table!R9566,NA())</f>
        <v>593</v>
      </c>
      <c r="R9566" s="2" t="e">
        <f>IF(Customer_churn_Table!N9566=1,Customer_churn_Table!H9566,NA())</f>
        <v>#N/A</v>
      </c>
      <c r="S9566" s="2" t="e">
        <f>IF(Customer_churn_Table!N9566=1,Customer_churn_Table!R9566,NA())</f>
        <v>#N/A</v>
      </c>
    </row>
    <row r="9567" spans="16:19" x14ac:dyDescent="0.35">
      <c r="P9567" s="2" t="e">
        <f>IF(Customer_churn_Table!N9567=0,Customer_churn_Table!H9567,NA())</f>
        <v>#N/A</v>
      </c>
      <c r="Q9567" s="2" t="e">
        <f>IF(Customer_churn_Table!N9567=0,Customer_churn_Table!R9567,NA())</f>
        <v>#N/A</v>
      </c>
      <c r="R9567" s="2">
        <f>IF(Customer_churn_Table!N9567=1,Customer_churn_Table!H9567,NA())</f>
        <v>9</v>
      </c>
      <c r="S9567" s="2">
        <f>IF(Customer_churn_Table!N9567=1,Customer_churn_Table!R9567,NA())</f>
        <v>876</v>
      </c>
    </row>
    <row r="9568" spans="16:19" x14ac:dyDescent="0.35">
      <c r="P9568" s="2" t="e">
        <f>IF(Customer_churn_Table!N9568=0,Customer_churn_Table!H9568,NA())</f>
        <v>#N/A</v>
      </c>
      <c r="Q9568" s="2" t="e">
        <f>IF(Customer_churn_Table!N9568=0,Customer_churn_Table!R9568,NA())</f>
        <v>#N/A</v>
      </c>
      <c r="R9568" s="2">
        <f>IF(Customer_churn_Table!N9568=1,Customer_churn_Table!H9568,NA())</f>
        <v>6</v>
      </c>
      <c r="S9568" s="2">
        <f>IF(Customer_churn_Table!N9568=1,Customer_churn_Table!R9568,NA())</f>
        <v>949</v>
      </c>
    </row>
    <row r="9569" spans="16:19" x14ac:dyDescent="0.35">
      <c r="P9569" s="2">
        <f>IF(Customer_churn_Table!N9569=0,Customer_churn_Table!H9569,NA())</f>
        <v>4</v>
      </c>
      <c r="Q9569" s="2">
        <f>IF(Customer_churn_Table!N9569=0,Customer_churn_Table!R9569,NA())</f>
        <v>881</v>
      </c>
      <c r="R9569" s="2" t="e">
        <f>IF(Customer_churn_Table!N9569=1,Customer_churn_Table!H9569,NA())</f>
        <v>#N/A</v>
      </c>
      <c r="S9569" s="2" t="e">
        <f>IF(Customer_churn_Table!N9569=1,Customer_churn_Table!R9569,NA())</f>
        <v>#N/A</v>
      </c>
    </row>
    <row r="9570" spans="16:19" x14ac:dyDescent="0.35">
      <c r="P9570" s="2">
        <f>IF(Customer_churn_Table!N9570=0,Customer_churn_Table!H9570,NA())</f>
        <v>1</v>
      </c>
      <c r="Q9570" s="2">
        <f>IF(Customer_churn_Table!N9570=0,Customer_churn_Table!R9570,NA())</f>
        <v>357</v>
      </c>
      <c r="R9570" s="2" t="e">
        <f>IF(Customer_churn_Table!N9570=1,Customer_churn_Table!H9570,NA())</f>
        <v>#N/A</v>
      </c>
      <c r="S9570" s="2" t="e">
        <f>IF(Customer_churn_Table!N9570=1,Customer_churn_Table!R9570,NA())</f>
        <v>#N/A</v>
      </c>
    </row>
    <row r="9571" spans="16:19" x14ac:dyDescent="0.35">
      <c r="P9571" s="2">
        <f>IF(Customer_churn_Table!N9571=0,Customer_churn_Table!H9571,NA())</f>
        <v>10</v>
      </c>
      <c r="Q9571" s="2">
        <f>IF(Customer_churn_Table!N9571=0,Customer_churn_Table!R9571,NA())</f>
        <v>420</v>
      </c>
      <c r="R9571" s="2" t="e">
        <f>IF(Customer_churn_Table!N9571=1,Customer_churn_Table!H9571,NA())</f>
        <v>#N/A</v>
      </c>
      <c r="S9571" s="2" t="e">
        <f>IF(Customer_churn_Table!N9571=1,Customer_churn_Table!R9571,NA())</f>
        <v>#N/A</v>
      </c>
    </row>
    <row r="9572" spans="16:19" x14ac:dyDescent="0.35">
      <c r="P9572" s="2">
        <f>IF(Customer_churn_Table!N9572=0,Customer_churn_Table!H9572,NA())</f>
        <v>8</v>
      </c>
      <c r="Q9572" s="2">
        <f>IF(Customer_churn_Table!N9572=0,Customer_churn_Table!R9572,NA())</f>
        <v>460</v>
      </c>
      <c r="R9572" s="2" t="e">
        <f>IF(Customer_churn_Table!N9572=1,Customer_churn_Table!H9572,NA())</f>
        <v>#N/A</v>
      </c>
      <c r="S9572" s="2" t="e">
        <f>IF(Customer_churn_Table!N9572=1,Customer_churn_Table!R9572,NA())</f>
        <v>#N/A</v>
      </c>
    </row>
    <row r="9573" spans="16:19" x14ac:dyDescent="0.35">
      <c r="P9573" s="2" t="e">
        <f>IF(Customer_churn_Table!N9573=0,Customer_churn_Table!H9573,NA())</f>
        <v>#N/A</v>
      </c>
      <c r="Q9573" s="2" t="e">
        <f>IF(Customer_churn_Table!N9573=0,Customer_churn_Table!R9573,NA())</f>
        <v>#N/A</v>
      </c>
      <c r="R9573" s="2">
        <f>IF(Customer_churn_Table!N9573=1,Customer_churn_Table!H9573,NA())</f>
        <v>8</v>
      </c>
      <c r="S9573" s="2">
        <f>IF(Customer_churn_Table!N9573=1,Customer_churn_Table!R9573,NA())</f>
        <v>618</v>
      </c>
    </row>
    <row r="9574" spans="16:19" x14ac:dyDescent="0.35">
      <c r="P9574" s="2" t="e">
        <f>IF(Customer_churn_Table!N9574=0,Customer_churn_Table!H9574,NA())</f>
        <v>#N/A</v>
      </c>
      <c r="Q9574" s="2" t="e">
        <f>IF(Customer_churn_Table!N9574=0,Customer_churn_Table!R9574,NA())</f>
        <v>#N/A</v>
      </c>
      <c r="R9574" s="2">
        <f>IF(Customer_churn_Table!N9574=1,Customer_churn_Table!H9574,NA())</f>
        <v>7</v>
      </c>
      <c r="S9574" s="2">
        <f>IF(Customer_churn_Table!N9574=1,Customer_churn_Table!R9574,NA())</f>
        <v>620</v>
      </c>
    </row>
    <row r="9575" spans="16:19" x14ac:dyDescent="0.35">
      <c r="P9575" s="2">
        <f>IF(Customer_churn_Table!N9575=0,Customer_churn_Table!H9575,NA())</f>
        <v>7</v>
      </c>
      <c r="Q9575" s="2">
        <f>IF(Customer_churn_Table!N9575=0,Customer_churn_Table!R9575,NA())</f>
        <v>926</v>
      </c>
      <c r="R9575" s="2" t="e">
        <f>IF(Customer_churn_Table!N9575=1,Customer_churn_Table!H9575,NA())</f>
        <v>#N/A</v>
      </c>
      <c r="S9575" s="2" t="e">
        <f>IF(Customer_churn_Table!N9575=1,Customer_churn_Table!R9575,NA())</f>
        <v>#N/A</v>
      </c>
    </row>
    <row r="9576" spans="16:19" x14ac:dyDescent="0.35">
      <c r="P9576" s="2">
        <f>IF(Customer_churn_Table!N9576=0,Customer_churn_Table!H9576,NA())</f>
        <v>3</v>
      </c>
      <c r="Q9576" s="2">
        <f>IF(Customer_churn_Table!N9576=0,Customer_churn_Table!R9576,NA())</f>
        <v>612</v>
      </c>
      <c r="R9576" s="2" t="e">
        <f>IF(Customer_churn_Table!N9576=1,Customer_churn_Table!H9576,NA())</f>
        <v>#N/A</v>
      </c>
      <c r="S9576" s="2" t="e">
        <f>IF(Customer_churn_Table!N9576=1,Customer_churn_Table!R9576,NA())</f>
        <v>#N/A</v>
      </c>
    </row>
    <row r="9577" spans="16:19" x14ac:dyDescent="0.35">
      <c r="P9577" s="2">
        <f>IF(Customer_churn_Table!N9577=0,Customer_churn_Table!H9577,NA())</f>
        <v>9</v>
      </c>
      <c r="Q9577" s="2">
        <f>IF(Customer_churn_Table!N9577=0,Customer_churn_Table!R9577,NA())</f>
        <v>970</v>
      </c>
      <c r="R9577" s="2" t="e">
        <f>IF(Customer_churn_Table!N9577=1,Customer_churn_Table!H9577,NA())</f>
        <v>#N/A</v>
      </c>
      <c r="S9577" s="2" t="e">
        <f>IF(Customer_churn_Table!N9577=1,Customer_churn_Table!R9577,NA())</f>
        <v>#N/A</v>
      </c>
    </row>
    <row r="9578" spans="16:19" x14ac:dyDescent="0.35">
      <c r="P9578" s="2">
        <f>IF(Customer_churn_Table!N9578=0,Customer_churn_Table!H9578,NA())</f>
        <v>1</v>
      </c>
      <c r="Q9578" s="2">
        <f>IF(Customer_churn_Table!N9578=0,Customer_churn_Table!R9578,NA())</f>
        <v>964</v>
      </c>
      <c r="R9578" s="2" t="e">
        <f>IF(Customer_churn_Table!N9578=1,Customer_churn_Table!H9578,NA())</f>
        <v>#N/A</v>
      </c>
      <c r="S9578" s="2" t="e">
        <f>IF(Customer_churn_Table!N9578=1,Customer_churn_Table!R9578,NA())</f>
        <v>#N/A</v>
      </c>
    </row>
    <row r="9579" spans="16:19" x14ac:dyDescent="0.35">
      <c r="P9579" s="2" t="e">
        <f>IF(Customer_churn_Table!N9579=0,Customer_churn_Table!H9579,NA())</f>
        <v>#N/A</v>
      </c>
      <c r="Q9579" s="2" t="e">
        <f>IF(Customer_churn_Table!N9579=0,Customer_churn_Table!R9579,NA())</f>
        <v>#N/A</v>
      </c>
      <c r="R9579" s="2">
        <f>IF(Customer_churn_Table!N9579=1,Customer_churn_Table!H9579,NA())</f>
        <v>3</v>
      </c>
      <c r="S9579" s="2">
        <f>IF(Customer_churn_Table!N9579=1,Customer_churn_Table!R9579,NA())</f>
        <v>778</v>
      </c>
    </row>
    <row r="9580" spans="16:19" x14ac:dyDescent="0.35">
      <c r="P9580" s="2">
        <f>IF(Customer_churn_Table!N9580=0,Customer_churn_Table!H9580,NA())</f>
        <v>2</v>
      </c>
      <c r="Q9580" s="2">
        <f>IF(Customer_churn_Table!N9580=0,Customer_churn_Table!R9580,NA())</f>
        <v>792</v>
      </c>
      <c r="R9580" s="2" t="e">
        <f>IF(Customer_churn_Table!N9580=1,Customer_churn_Table!H9580,NA())</f>
        <v>#N/A</v>
      </c>
      <c r="S9580" s="2" t="e">
        <f>IF(Customer_churn_Table!N9580=1,Customer_churn_Table!R9580,NA())</f>
        <v>#N/A</v>
      </c>
    </row>
    <row r="9581" spans="16:19" x14ac:dyDescent="0.35">
      <c r="P9581" s="2">
        <f>IF(Customer_churn_Table!N9581=0,Customer_churn_Table!H9581,NA())</f>
        <v>0</v>
      </c>
      <c r="Q9581" s="2">
        <f>IF(Customer_churn_Table!N9581=0,Customer_churn_Table!R9581,NA())</f>
        <v>945</v>
      </c>
      <c r="R9581" s="2" t="e">
        <f>IF(Customer_churn_Table!N9581=1,Customer_churn_Table!H9581,NA())</f>
        <v>#N/A</v>
      </c>
      <c r="S9581" s="2" t="e">
        <f>IF(Customer_churn_Table!N9581=1,Customer_churn_Table!R9581,NA())</f>
        <v>#N/A</v>
      </c>
    </row>
    <row r="9582" spans="16:19" x14ac:dyDescent="0.35">
      <c r="P9582" s="2">
        <f>IF(Customer_churn_Table!N9582=0,Customer_churn_Table!H9582,NA())</f>
        <v>9</v>
      </c>
      <c r="Q9582" s="2">
        <f>IF(Customer_churn_Table!N9582=0,Customer_churn_Table!R9582,NA())</f>
        <v>343</v>
      </c>
      <c r="R9582" s="2" t="e">
        <f>IF(Customer_churn_Table!N9582=1,Customer_churn_Table!H9582,NA())</f>
        <v>#N/A</v>
      </c>
      <c r="S9582" s="2" t="e">
        <f>IF(Customer_churn_Table!N9582=1,Customer_churn_Table!R9582,NA())</f>
        <v>#N/A</v>
      </c>
    </row>
    <row r="9583" spans="16:19" x14ac:dyDescent="0.35">
      <c r="P9583" s="2">
        <f>IF(Customer_churn_Table!N9583=0,Customer_churn_Table!H9583,NA())</f>
        <v>9</v>
      </c>
      <c r="Q9583" s="2">
        <f>IF(Customer_churn_Table!N9583=0,Customer_churn_Table!R9583,NA())</f>
        <v>891</v>
      </c>
      <c r="R9583" s="2" t="e">
        <f>IF(Customer_churn_Table!N9583=1,Customer_churn_Table!H9583,NA())</f>
        <v>#N/A</v>
      </c>
      <c r="S9583" s="2" t="e">
        <f>IF(Customer_churn_Table!N9583=1,Customer_churn_Table!R9583,NA())</f>
        <v>#N/A</v>
      </c>
    </row>
    <row r="9584" spans="16:19" x14ac:dyDescent="0.35">
      <c r="P9584" s="2">
        <f>IF(Customer_churn_Table!N9584=0,Customer_churn_Table!H9584,NA())</f>
        <v>6</v>
      </c>
      <c r="Q9584" s="2">
        <f>IF(Customer_churn_Table!N9584=0,Customer_churn_Table!R9584,NA())</f>
        <v>931</v>
      </c>
      <c r="R9584" s="2" t="e">
        <f>IF(Customer_churn_Table!N9584=1,Customer_churn_Table!H9584,NA())</f>
        <v>#N/A</v>
      </c>
      <c r="S9584" s="2" t="e">
        <f>IF(Customer_churn_Table!N9584=1,Customer_churn_Table!R9584,NA())</f>
        <v>#N/A</v>
      </c>
    </row>
    <row r="9585" spans="16:19" x14ac:dyDescent="0.35">
      <c r="P9585" s="2">
        <f>IF(Customer_churn_Table!N9585=0,Customer_churn_Table!H9585,NA())</f>
        <v>8</v>
      </c>
      <c r="Q9585" s="2">
        <f>IF(Customer_churn_Table!N9585=0,Customer_churn_Table!R9585,NA())</f>
        <v>240</v>
      </c>
      <c r="R9585" s="2" t="e">
        <f>IF(Customer_churn_Table!N9585=1,Customer_churn_Table!H9585,NA())</f>
        <v>#N/A</v>
      </c>
      <c r="S9585" s="2" t="e">
        <f>IF(Customer_churn_Table!N9585=1,Customer_churn_Table!R9585,NA())</f>
        <v>#N/A</v>
      </c>
    </row>
    <row r="9586" spans="16:19" x14ac:dyDescent="0.35">
      <c r="P9586" s="2" t="e">
        <f>IF(Customer_churn_Table!N9586=0,Customer_churn_Table!H9586,NA())</f>
        <v>#N/A</v>
      </c>
      <c r="Q9586" s="2" t="e">
        <f>IF(Customer_churn_Table!N9586=0,Customer_churn_Table!R9586,NA())</f>
        <v>#N/A</v>
      </c>
      <c r="R9586" s="2">
        <f>IF(Customer_churn_Table!N9586=1,Customer_churn_Table!H9586,NA())</f>
        <v>2</v>
      </c>
      <c r="S9586" s="2">
        <f>IF(Customer_churn_Table!N9586=1,Customer_churn_Table!R9586,NA())</f>
        <v>271</v>
      </c>
    </row>
    <row r="9587" spans="16:19" x14ac:dyDescent="0.35">
      <c r="P9587" s="2">
        <f>IF(Customer_churn_Table!N9587=0,Customer_churn_Table!H9587,NA())</f>
        <v>7</v>
      </c>
      <c r="Q9587" s="2">
        <f>IF(Customer_churn_Table!N9587=0,Customer_churn_Table!R9587,NA())</f>
        <v>408</v>
      </c>
      <c r="R9587" s="2" t="e">
        <f>IF(Customer_churn_Table!N9587=1,Customer_churn_Table!H9587,NA())</f>
        <v>#N/A</v>
      </c>
      <c r="S9587" s="2" t="e">
        <f>IF(Customer_churn_Table!N9587=1,Customer_churn_Table!R9587,NA())</f>
        <v>#N/A</v>
      </c>
    </row>
    <row r="9588" spans="16:19" x14ac:dyDescent="0.35">
      <c r="P9588" s="2">
        <f>IF(Customer_churn_Table!N9588=0,Customer_churn_Table!H9588,NA())</f>
        <v>6</v>
      </c>
      <c r="Q9588" s="2">
        <f>IF(Customer_churn_Table!N9588=0,Customer_churn_Table!R9588,NA())</f>
        <v>524</v>
      </c>
      <c r="R9588" s="2" t="e">
        <f>IF(Customer_churn_Table!N9588=1,Customer_churn_Table!H9588,NA())</f>
        <v>#N/A</v>
      </c>
      <c r="S9588" s="2" t="e">
        <f>IF(Customer_churn_Table!N9588=1,Customer_churn_Table!R9588,NA())</f>
        <v>#N/A</v>
      </c>
    </row>
    <row r="9589" spans="16:19" x14ac:dyDescent="0.35">
      <c r="P9589" s="2">
        <f>IF(Customer_churn_Table!N9589=0,Customer_churn_Table!H9589,NA())</f>
        <v>10</v>
      </c>
      <c r="Q9589" s="2">
        <f>IF(Customer_churn_Table!N9589=0,Customer_churn_Table!R9589,NA())</f>
        <v>517</v>
      </c>
      <c r="R9589" s="2" t="e">
        <f>IF(Customer_churn_Table!N9589=1,Customer_churn_Table!H9589,NA())</f>
        <v>#N/A</v>
      </c>
      <c r="S9589" s="2" t="e">
        <f>IF(Customer_churn_Table!N9589=1,Customer_churn_Table!R9589,NA())</f>
        <v>#N/A</v>
      </c>
    </row>
    <row r="9590" spans="16:19" x14ac:dyDescent="0.35">
      <c r="P9590" s="2">
        <f>IF(Customer_churn_Table!N9590=0,Customer_churn_Table!H9590,NA())</f>
        <v>1</v>
      </c>
      <c r="Q9590" s="2">
        <f>IF(Customer_churn_Table!N9590=0,Customer_churn_Table!R9590,NA())</f>
        <v>912</v>
      </c>
      <c r="R9590" s="2" t="e">
        <f>IF(Customer_churn_Table!N9590=1,Customer_churn_Table!H9590,NA())</f>
        <v>#N/A</v>
      </c>
      <c r="S9590" s="2" t="e">
        <f>IF(Customer_churn_Table!N9590=1,Customer_churn_Table!R9590,NA())</f>
        <v>#N/A</v>
      </c>
    </row>
    <row r="9591" spans="16:19" x14ac:dyDescent="0.35">
      <c r="P9591" s="2">
        <f>IF(Customer_churn_Table!N9591=0,Customer_churn_Table!H9591,NA())</f>
        <v>3</v>
      </c>
      <c r="Q9591" s="2">
        <f>IF(Customer_churn_Table!N9591=0,Customer_churn_Table!R9591,NA())</f>
        <v>742</v>
      </c>
      <c r="R9591" s="2" t="e">
        <f>IF(Customer_churn_Table!N9591=1,Customer_churn_Table!H9591,NA())</f>
        <v>#N/A</v>
      </c>
      <c r="S9591" s="2" t="e">
        <f>IF(Customer_churn_Table!N9591=1,Customer_churn_Table!R9591,NA())</f>
        <v>#N/A</v>
      </c>
    </row>
    <row r="9592" spans="16:19" x14ac:dyDescent="0.35">
      <c r="P9592" s="2">
        <f>IF(Customer_churn_Table!N9592=0,Customer_churn_Table!H9592,NA())</f>
        <v>7</v>
      </c>
      <c r="Q9592" s="2">
        <f>IF(Customer_churn_Table!N9592=0,Customer_churn_Table!R9592,NA())</f>
        <v>887</v>
      </c>
      <c r="R9592" s="2" t="e">
        <f>IF(Customer_churn_Table!N9592=1,Customer_churn_Table!H9592,NA())</f>
        <v>#N/A</v>
      </c>
      <c r="S9592" s="2" t="e">
        <f>IF(Customer_churn_Table!N9592=1,Customer_churn_Table!R9592,NA())</f>
        <v>#N/A</v>
      </c>
    </row>
    <row r="9593" spans="16:19" x14ac:dyDescent="0.35">
      <c r="P9593" s="2">
        <f>IF(Customer_churn_Table!N9593=0,Customer_churn_Table!H9593,NA())</f>
        <v>8</v>
      </c>
      <c r="Q9593" s="2">
        <f>IF(Customer_churn_Table!N9593=0,Customer_churn_Table!R9593,NA())</f>
        <v>699</v>
      </c>
      <c r="R9593" s="2" t="e">
        <f>IF(Customer_churn_Table!N9593=1,Customer_churn_Table!H9593,NA())</f>
        <v>#N/A</v>
      </c>
      <c r="S9593" s="2" t="e">
        <f>IF(Customer_churn_Table!N9593=1,Customer_churn_Table!R9593,NA())</f>
        <v>#N/A</v>
      </c>
    </row>
    <row r="9594" spans="16:19" x14ac:dyDescent="0.35">
      <c r="P9594" s="2">
        <f>IF(Customer_churn_Table!N9594=0,Customer_churn_Table!H9594,NA())</f>
        <v>1</v>
      </c>
      <c r="Q9594" s="2">
        <f>IF(Customer_churn_Table!N9594=0,Customer_churn_Table!R9594,NA())</f>
        <v>529</v>
      </c>
      <c r="R9594" s="2" t="e">
        <f>IF(Customer_churn_Table!N9594=1,Customer_churn_Table!H9594,NA())</f>
        <v>#N/A</v>
      </c>
      <c r="S9594" s="2" t="e">
        <f>IF(Customer_churn_Table!N9594=1,Customer_churn_Table!R9594,NA())</f>
        <v>#N/A</v>
      </c>
    </row>
    <row r="9595" spans="16:19" x14ac:dyDescent="0.35">
      <c r="P9595" s="2">
        <f>IF(Customer_churn_Table!N9595=0,Customer_churn_Table!H9595,NA())</f>
        <v>1</v>
      </c>
      <c r="Q9595" s="2">
        <f>IF(Customer_churn_Table!N9595=0,Customer_churn_Table!R9595,NA())</f>
        <v>707</v>
      </c>
      <c r="R9595" s="2" t="e">
        <f>IF(Customer_churn_Table!N9595=1,Customer_churn_Table!H9595,NA())</f>
        <v>#N/A</v>
      </c>
      <c r="S9595" s="2" t="e">
        <f>IF(Customer_churn_Table!N9595=1,Customer_churn_Table!R9595,NA())</f>
        <v>#N/A</v>
      </c>
    </row>
    <row r="9596" spans="16:19" x14ac:dyDescent="0.35">
      <c r="P9596" s="2">
        <f>IF(Customer_churn_Table!N9596=0,Customer_churn_Table!H9596,NA())</f>
        <v>5</v>
      </c>
      <c r="Q9596" s="2">
        <f>IF(Customer_churn_Table!N9596=0,Customer_churn_Table!R9596,NA())</f>
        <v>263</v>
      </c>
      <c r="R9596" s="2" t="e">
        <f>IF(Customer_churn_Table!N9596=1,Customer_churn_Table!H9596,NA())</f>
        <v>#N/A</v>
      </c>
      <c r="S9596" s="2" t="e">
        <f>IF(Customer_churn_Table!N9596=1,Customer_churn_Table!R9596,NA())</f>
        <v>#N/A</v>
      </c>
    </row>
    <row r="9597" spans="16:19" x14ac:dyDescent="0.35">
      <c r="P9597" s="2">
        <f>IF(Customer_churn_Table!N9597=0,Customer_churn_Table!H9597,NA())</f>
        <v>5</v>
      </c>
      <c r="Q9597" s="2">
        <f>IF(Customer_churn_Table!N9597=0,Customer_churn_Table!R9597,NA())</f>
        <v>567</v>
      </c>
      <c r="R9597" s="2" t="e">
        <f>IF(Customer_churn_Table!N9597=1,Customer_churn_Table!H9597,NA())</f>
        <v>#N/A</v>
      </c>
      <c r="S9597" s="2" t="e">
        <f>IF(Customer_churn_Table!N9597=1,Customer_churn_Table!R9597,NA())</f>
        <v>#N/A</v>
      </c>
    </row>
    <row r="9598" spans="16:19" x14ac:dyDescent="0.35">
      <c r="P9598" s="2">
        <f>IF(Customer_churn_Table!N9598=0,Customer_churn_Table!H9598,NA())</f>
        <v>7</v>
      </c>
      <c r="Q9598" s="2">
        <f>IF(Customer_churn_Table!N9598=0,Customer_churn_Table!R9598,NA())</f>
        <v>515</v>
      </c>
      <c r="R9598" s="2" t="e">
        <f>IF(Customer_churn_Table!N9598=1,Customer_churn_Table!H9598,NA())</f>
        <v>#N/A</v>
      </c>
      <c r="S9598" s="2" t="e">
        <f>IF(Customer_churn_Table!N9598=1,Customer_churn_Table!R9598,NA())</f>
        <v>#N/A</v>
      </c>
    </row>
    <row r="9599" spans="16:19" x14ac:dyDescent="0.35">
      <c r="P9599" s="2">
        <f>IF(Customer_churn_Table!N9599=0,Customer_churn_Table!H9599,NA())</f>
        <v>10</v>
      </c>
      <c r="Q9599" s="2">
        <f>IF(Customer_churn_Table!N9599=0,Customer_churn_Table!R9599,NA())</f>
        <v>425</v>
      </c>
      <c r="R9599" s="2" t="e">
        <f>IF(Customer_churn_Table!N9599=1,Customer_churn_Table!H9599,NA())</f>
        <v>#N/A</v>
      </c>
      <c r="S9599" s="2" t="e">
        <f>IF(Customer_churn_Table!N9599=1,Customer_churn_Table!R9599,NA())</f>
        <v>#N/A</v>
      </c>
    </row>
    <row r="9600" spans="16:19" x14ac:dyDescent="0.35">
      <c r="P9600" s="2">
        <f>IF(Customer_churn_Table!N9600=0,Customer_churn_Table!H9600,NA())</f>
        <v>1</v>
      </c>
      <c r="Q9600" s="2">
        <f>IF(Customer_churn_Table!N9600=0,Customer_churn_Table!R9600,NA())</f>
        <v>408</v>
      </c>
      <c r="R9600" s="2" t="e">
        <f>IF(Customer_churn_Table!N9600=1,Customer_churn_Table!H9600,NA())</f>
        <v>#N/A</v>
      </c>
      <c r="S9600" s="2" t="e">
        <f>IF(Customer_churn_Table!N9600=1,Customer_churn_Table!R9600,NA())</f>
        <v>#N/A</v>
      </c>
    </row>
    <row r="9601" spans="16:19" x14ac:dyDescent="0.35">
      <c r="P9601" s="2">
        <f>IF(Customer_churn_Table!N9601=0,Customer_churn_Table!H9601,NA())</f>
        <v>7</v>
      </c>
      <c r="Q9601" s="2">
        <f>IF(Customer_churn_Table!N9601=0,Customer_churn_Table!R9601,NA())</f>
        <v>628</v>
      </c>
      <c r="R9601" s="2" t="e">
        <f>IF(Customer_churn_Table!N9601=1,Customer_churn_Table!H9601,NA())</f>
        <v>#N/A</v>
      </c>
      <c r="S9601" s="2" t="e">
        <f>IF(Customer_churn_Table!N9601=1,Customer_churn_Table!R9601,NA())</f>
        <v>#N/A</v>
      </c>
    </row>
    <row r="9602" spans="16:19" x14ac:dyDescent="0.35">
      <c r="P9602" s="2" t="e">
        <f>IF(Customer_churn_Table!N9602=0,Customer_churn_Table!H9602,NA())</f>
        <v>#N/A</v>
      </c>
      <c r="Q9602" s="2" t="e">
        <f>IF(Customer_churn_Table!N9602=0,Customer_churn_Table!R9602,NA())</f>
        <v>#N/A</v>
      </c>
      <c r="R9602" s="2">
        <f>IF(Customer_churn_Table!N9602=1,Customer_churn_Table!H9602,NA())</f>
        <v>7</v>
      </c>
      <c r="S9602" s="2">
        <f>IF(Customer_churn_Table!N9602=1,Customer_churn_Table!R9602,NA())</f>
        <v>412</v>
      </c>
    </row>
    <row r="9603" spans="16:19" x14ac:dyDescent="0.35">
      <c r="P9603" s="2">
        <f>IF(Customer_churn_Table!N9603=0,Customer_churn_Table!H9603,NA())</f>
        <v>7</v>
      </c>
      <c r="Q9603" s="2">
        <f>IF(Customer_churn_Table!N9603=0,Customer_churn_Table!R9603,NA())</f>
        <v>458</v>
      </c>
      <c r="R9603" s="2" t="e">
        <f>IF(Customer_churn_Table!N9603=1,Customer_churn_Table!H9603,NA())</f>
        <v>#N/A</v>
      </c>
      <c r="S9603" s="2" t="e">
        <f>IF(Customer_churn_Table!N9603=1,Customer_churn_Table!R9603,NA())</f>
        <v>#N/A</v>
      </c>
    </row>
    <row r="9604" spans="16:19" x14ac:dyDescent="0.35">
      <c r="P9604" s="2" t="e">
        <f>IF(Customer_churn_Table!N9604=0,Customer_churn_Table!H9604,NA())</f>
        <v>#N/A</v>
      </c>
      <c r="Q9604" s="2" t="e">
        <f>IF(Customer_churn_Table!N9604=0,Customer_churn_Table!R9604,NA())</f>
        <v>#N/A</v>
      </c>
      <c r="R9604" s="2">
        <f>IF(Customer_churn_Table!N9604=1,Customer_churn_Table!H9604,NA())</f>
        <v>3</v>
      </c>
      <c r="S9604" s="2">
        <f>IF(Customer_churn_Table!N9604=1,Customer_churn_Table!R9604,NA())</f>
        <v>698</v>
      </c>
    </row>
    <row r="9605" spans="16:19" x14ac:dyDescent="0.35">
      <c r="P9605" s="2">
        <f>IF(Customer_churn_Table!N9605=0,Customer_churn_Table!H9605,NA())</f>
        <v>7</v>
      </c>
      <c r="Q9605" s="2">
        <f>IF(Customer_churn_Table!N9605=0,Customer_churn_Table!R9605,NA())</f>
        <v>316</v>
      </c>
      <c r="R9605" s="2" t="e">
        <f>IF(Customer_churn_Table!N9605=1,Customer_churn_Table!H9605,NA())</f>
        <v>#N/A</v>
      </c>
      <c r="S9605" s="2" t="e">
        <f>IF(Customer_churn_Table!N9605=1,Customer_churn_Table!R9605,NA())</f>
        <v>#N/A</v>
      </c>
    </row>
    <row r="9606" spans="16:19" x14ac:dyDescent="0.35">
      <c r="P9606" s="2">
        <f>IF(Customer_churn_Table!N9606=0,Customer_churn_Table!H9606,NA())</f>
        <v>3</v>
      </c>
      <c r="Q9606" s="2">
        <f>IF(Customer_churn_Table!N9606=0,Customer_churn_Table!R9606,NA())</f>
        <v>948</v>
      </c>
      <c r="R9606" s="2" t="e">
        <f>IF(Customer_churn_Table!N9606=1,Customer_churn_Table!H9606,NA())</f>
        <v>#N/A</v>
      </c>
      <c r="S9606" s="2" t="e">
        <f>IF(Customer_churn_Table!N9606=1,Customer_churn_Table!R9606,NA())</f>
        <v>#N/A</v>
      </c>
    </row>
    <row r="9607" spans="16:19" x14ac:dyDescent="0.35">
      <c r="P9607" s="2">
        <f>IF(Customer_churn_Table!N9607=0,Customer_churn_Table!H9607,NA())</f>
        <v>9</v>
      </c>
      <c r="Q9607" s="2">
        <f>IF(Customer_churn_Table!N9607=0,Customer_churn_Table!R9607,NA())</f>
        <v>790</v>
      </c>
      <c r="R9607" s="2" t="e">
        <f>IF(Customer_churn_Table!N9607=1,Customer_churn_Table!H9607,NA())</f>
        <v>#N/A</v>
      </c>
      <c r="S9607" s="2" t="e">
        <f>IF(Customer_churn_Table!N9607=1,Customer_churn_Table!R9607,NA())</f>
        <v>#N/A</v>
      </c>
    </row>
    <row r="9608" spans="16:19" x14ac:dyDescent="0.35">
      <c r="P9608" s="2">
        <f>IF(Customer_churn_Table!N9608=0,Customer_churn_Table!H9608,NA())</f>
        <v>10</v>
      </c>
      <c r="Q9608" s="2">
        <f>IF(Customer_churn_Table!N9608=0,Customer_churn_Table!R9608,NA())</f>
        <v>843</v>
      </c>
      <c r="R9608" s="2" t="e">
        <f>IF(Customer_churn_Table!N9608=1,Customer_churn_Table!H9608,NA())</f>
        <v>#N/A</v>
      </c>
      <c r="S9608" s="2" t="e">
        <f>IF(Customer_churn_Table!N9608=1,Customer_churn_Table!R9608,NA())</f>
        <v>#N/A</v>
      </c>
    </row>
    <row r="9609" spans="16:19" x14ac:dyDescent="0.35">
      <c r="P9609" s="2">
        <f>IF(Customer_churn_Table!N9609=0,Customer_churn_Table!H9609,NA())</f>
        <v>5</v>
      </c>
      <c r="Q9609" s="2">
        <f>IF(Customer_churn_Table!N9609=0,Customer_churn_Table!R9609,NA())</f>
        <v>377</v>
      </c>
      <c r="R9609" s="2" t="e">
        <f>IF(Customer_churn_Table!N9609=1,Customer_churn_Table!H9609,NA())</f>
        <v>#N/A</v>
      </c>
      <c r="S9609" s="2" t="e">
        <f>IF(Customer_churn_Table!N9609=1,Customer_churn_Table!R9609,NA())</f>
        <v>#N/A</v>
      </c>
    </row>
    <row r="9610" spans="16:19" x14ac:dyDescent="0.35">
      <c r="P9610" s="2">
        <f>IF(Customer_churn_Table!N9610=0,Customer_churn_Table!H9610,NA())</f>
        <v>9</v>
      </c>
      <c r="Q9610" s="2">
        <f>IF(Customer_churn_Table!N9610=0,Customer_churn_Table!R9610,NA())</f>
        <v>533</v>
      </c>
      <c r="R9610" s="2" t="e">
        <f>IF(Customer_churn_Table!N9610=1,Customer_churn_Table!H9610,NA())</f>
        <v>#N/A</v>
      </c>
      <c r="S9610" s="2" t="e">
        <f>IF(Customer_churn_Table!N9610=1,Customer_churn_Table!R9610,NA())</f>
        <v>#N/A</v>
      </c>
    </row>
    <row r="9611" spans="16:19" x14ac:dyDescent="0.35">
      <c r="P9611" s="2">
        <f>IF(Customer_churn_Table!N9611=0,Customer_churn_Table!H9611,NA())</f>
        <v>1</v>
      </c>
      <c r="Q9611" s="2">
        <f>IF(Customer_churn_Table!N9611=0,Customer_churn_Table!R9611,NA())</f>
        <v>500</v>
      </c>
      <c r="R9611" s="2" t="e">
        <f>IF(Customer_churn_Table!N9611=1,Customer_churn_Table!H9611,NA())</f>
        <v>#N/A</v>
      </c>
      <c r="S9611" s="2" t="e">
        <f>IF(Customer_churn_Table!N9611=1,Customer_churn_Table!R9611,NA())</f>
        <v>#N/A</v>
      </c>
    </row>
    <row r="9612" spans="16:19" x14ac:dyDescent="0.35">
      <c r="P9612" s="2">
        <f>IF(Customer_churn_Table!N9612=0,Customer_churn_Table!H9612,NA())</f>
        <v>1</v>
      </c>
      <c r="Q9612" s="2">
        <f>IF(Customer_churn_Table!N9612=0,Customer_churn_Table!R9612,NA())</f>
        <v>407</v>
      </c>
      <c r="R9612" s="2" t="e">
        <f>IF(Customer_churn_Table!N9612=1,Customer_churn_Table!H9612,NA())</f>
        <v>#N/A</v>
      </c>
      <c r="S9612" s="2" t="e">
        <f>IF(Customer_churn_Table!N9612=1,Customer_churn_Table!R9612,NA())</f>
        <v>#N/A</v>
      </c>
    </row>
    <row r="9613" spans="16:19" x14ac:dyDescent="0.35">
      <c r="P9613" s="2">
        <f>IF(Customer_churn_Table!N9613=0,Customer_churn_Table!H9613,NA())</f>
        <v>2</v>
      </c>
      <c r="Q9613" s="2">
        <f>IF(Customer_churn_Table!N9613=0,Customer_churn_Table!R9613,NA())</f>
        <v>642</v>
      </c>
      <c r="R9613" s="2" t="e">
        <f>IF(Customer_churn_Table!N9613=1,Customer_churn_Table!H9613,NA())</f>
        <v>#N/A</v>
      </c>
      <c r="S9613" s="2" t="e">
        <f>IF(Customer_churn_Table!N9613=1,Customer_churn_Table!R9613,NA())</f>
        <v>#N/A</v>
      </c>
    </row>
    <row r="9614" spans="16:19" x14ac:dyDescent="0.35">
      <c r="P9614" s="2">
        <f>IF(Customer_churn_Table!N9614=0,Customer_churn_Table!H9614,NA())</f>
        <v>1</v>
      </c>
      <c r="Q9614" s="2">
        <f>IF(Customer_churn_Table!N9614=0,Customer_churn_Table!R9614,NA())</f>
        <v>329</v>
      </c>
      <c r="R9614" s="2" t="e">
        <f>IF(Customer_churn_Table!N9614=1,Customer_churn_Table!H9614,NA())</f>
        <v>#N/A</v>
      </c>
      <c r="S9614" s="2" t="e">
        <f>IF(Customer_churn_Table!N9614=1,Customer_churn_Table!R9614,NA())</f>
        <v>#N/A</v>
      </c>
    </row>
    <row r="9615" spans="16:19" x14ac:dyDescent="0.35">
      <c r="P9615" s="2" t="e">
        <f>IF(Customer_churn_Table!N9615=0,Customer_churn_Table!H9615,NA())</f>
        <v>#N/A</v>
      </c>
      <c r="Q9615" s="2" t="e">
        <f>IF(Customer_churn_Table!N9615=0,Customer_churn_Table!R9615,NA())</f>
        <v>#N/A</v>
      </c>
      <c r="R9615" s="2">
        <f>IF(Customer_churn_Table!N9615=1,Customer_churn_Table!H9615,NA())</f>
        <v>1</v>
      </c>
      <c r="S9615" s="2">
        <f>IF(Customer_churn_Table!N9615=1,Customer_churn_Table!R9615,NA())</f>
        <v>897</v>
      </c>
    </row>
    <row r="9616" spans="16:19" x14ac:dyDescent="0.35">
      <c r="P9616" s="2">
        <f>IF(Customer_churn_Table!N9616=0,Customer_churn_Table!H9616,NA())</f>
        <v>4</v>
      </c>
      <c r="Q9616" s="2">
        <f>IF(Customer_churn_Table!N9616=0,Customer_churn_Table!R9616,NA())</f>
        <v>219</v>
      </c>
      <c r="R9616" s="2" t="e">
        <f>IF(Customer_churn_Table!N9616=1,Customer_churn_Table!H9616,NA())</f>
        <v>#N/A</v>
      </c>
      <c r="S9616" s="2" t="e">
        <f>IF(Customer_churn_Table!N9616=1,Customer_churn_Table!R9616,NA())</f>
        <v>#N/A</v>
      </c>
    </row>
    <row r="9617" spans="16:19" x14ac:dyDescent="0.35">
      <c r="P9617" s="2" t="e">
        <f>IF(Customer_churn_Table!N9617=0,Customer_churn_Table!H9617,NA())</f>
        <v>#N/A</v>
      </c>
      <c r="Q9617" s="2" t="e">
        <f>IF(Customer_churn_Table!N9617=0,Customer_churn_Table!R9617,NA())</f>
        <v>#N/A</v>
      </c>
      <c r="R9617" s="2">
        <f>IF(Customer_churn_Table!N9617=1,Customer_churn_Table!H9617,NA())</f>
        <v>3</v>
      </c>
      <c r="S9617" s="2">
        <f>IF(Customer_churn_Table!N9617=1,Customer_churn_Table!R9617,NA())</f>
        <v>525</v>
      </c>
    </row>
    <row r="9618" spans="16:19" x14ac:dyDescent="0.35">
      <c r="P9618" s="2">
        <f>IF(Customer_churn_Table!N9618=0,Customer_churn_Table!H9618,NA())</f>
        <v>9</v>
      </c>
      <c r="Q9618" s="2">
        <f>IF(Customer_churn_Table!N9618=0,Customer_churn_Table!R9618,NA())</f>
        <v>306</v>
      </c>
      <c r="R9618" s="2" t="e">
        <f>IF(Customer_churn_Table!N9618=1,Customer_churn_Table!H9618,NA())</f>
        <v>#N/A</v>
      </c>
      <c r="S9618" s="2" t="e">
        <f>IF(Customer_churn_Table!N9618=1,Customer_churn_Table!R9618,NA())</f>
        <v>#N/A</v>
      </c>
    </row>
    <row r="9619" spans="16:19" x14ac:dyDescent="0.35">
      <c r="P9619" s="2">
        <f>IF(Customer_churn_Table!N9619=0,Customer_churn_Table!H9619,NA())</f>
        <v>2</v>
      </c>
      <c r="Q9619" s="2">
        <f>IF(Customer_churn_Table!N9619=0,Customer_churn_Table!R9619,NA())</f>
        <v>986</v>
      </c>
      <c r="R9619" s="2" t="e">
        <f>IF(Customer_churn_Table!N9619=1,Customer_churn_Table!H9619,NA())</f>
        <v>#N/A</v>
      </c>
      <c r="S9619" s="2" t="e">
        <f>IF(Customer_churn_Table!N9619=1,Customer_churn_Table!R9619,NA())</f>
        <v>#N/A</v>
      </c>
    </row>
    <row r="9620" spans="16:19" x14ac:dyDescent="0.35">
      <c r="P9620" s="2">
        <f>IF(Customer_churn_Table!N9620=0,Customer_churn_Table!H9620,NA())</f>
        <v>3</v>
      </c>
      <c r="Q9620" s="2">
        <f>IF(Customer_churn_Table!N9620=0,Customer_churn_Table!R9620,NA())</f>
        <v>463</v>
      </c>
      <c r="R9620" s="2" t="e">
        <f>IF(Customer_churn_Table!N9620=1,Customer_churn_Table!H9620,NA())</f>
        <v>#N/A</v>
      </c>
      <c r="S9620" s="2" t="e">
        <f>IF(Customer_churn_Table!N9620=1,Customer_churn_Table!R9620,NA())</f>
        <v>#N/A</v>
      </c>
    </row>
    <row r="9621" spans="16:19" x14ac:dyDescent="0.35">
      <c r="P9621" s="2">
        <f>IF(Customer_churn_Table!N9621=0,Customer_churn_Table!H9621,NA())</f>
        <v>3</v>
      </c>
      <c r="Q9621" s="2">
        <f>IF(Customer_churn_Table!N9621=0,Customer_churn_Table!R9621,NA())</f>
        <v>606</v>
      </c>
      <c r="R9621" s="2" t="e">
        <f>IF(Customer_churn_Table!N9621=1,Customer_churn_Table!H9621,NA())</f>
        <v>#N/A</v>
      </c>
      <c r="S9621" s="2" t="e">
        <f>IF(Customer_churn_Table!N9621=1,Customer_churn_Table!R9621,NA())</f>
        <v>#N/A</v>
      </c>
    </row>
    <row r="9622" spans="16:19" x14ac:dyDescent="0.35">
      <c r="P9622" s="2">
        <f>IF(Customer_churn_Table!N9622=0,Customer_churn_Table!H9622,NA())</f>
        <v>4</v>
      </c>
      <c r="Q9622" s="2">
        <f>IF(Customer_churn_Table!N9622=0,Customer_churn_Table!R9622,NA())</f>
        <v>433</v>
      </c>
      <c r="R9622" s="2" t="e">
        <f>IF(Customer_churn_Table!N9622=1,Customer_churn_Table!H9622,NA())</f>
        <v>#N/A</v>
      </c>
      <c r="S9622" s="2" t="e">
        <f>IF(Customer_churn_Table!N9622=1,Customer_churn_Table!R9622,NA())</f>
        <v>#N/A</v>
      </c>
    </row>
    <row r="9623" spans="16:19" x14ac:dyDescent="0.35">
      <c r="P9623" s="2">
        <f>IF(Customer_churn_Table!N9623=0,Customer_churn_Table!H9623,NA())</f>
        <v>4</v>
      </c>
      <c r="Q9623" s="2">
        <f>IF(Customer_churn_Table!N9623=0,Customer_churn_Table!R9623,NA())</f>
        <v>811</v>
      </c>
      <c r="R9623" s="2" t="e">
        <f>IF(Customer_churn_Table!N9623=1,Customer_churn_Table!H9623,NA())</f>
        <v>#N/A</v>
      </c>
      <c r="S9623" s="2" t="e">
        <f>IF(Customer_churn_Table!N9623=1,Customer_churn_Table!R9623,NA())</f>
        <v>#N/A</v>
      </c>
    </row>
    <row r="9624" spans="16:19" x14ac:dyDescent="0.35">
      <c r="P9624" s="2">
        <f>IF(Customer_churn_Table!N9624=0,Customer_churn_Table!H9624,NA())</f>
        <v>8</v>
      </c>
      <c r="Q9624" s="2">
        <f>IF(Customer_churn_Table!N9624=0,Customer_churn_Table!R9624,NA())</f>
        <v>820</v>
      </c>
      <c r="R9624" s="2" t="e">
        <f>IF(Customer_churn_Table!N9624=1,Customer_churn_Table!H9624,NA())</f>
        <v>#N/A</v>
      </c>
      <c r="S9624" s="2" t="e">
        <f>IF(Customer_churn_Table!N9624=1,Customer_churn_Table!R9624,NA())</f>
        <v>#N/A</v>
      </c>
    </row>
    <row r="9625" spans="16:19" x14ac:dyDescent="0.35">
      <c r="P9625" s="2">
        <f>IF(Customer_churn_Table!N9625=0,Customer_churn_Table!H9625,NA())</f>
        <v>8</v>
      </c>
      <c r="Q9625" s="2">
        <f>IF(Customer_churn_Table!N9625=0,Customer_churn_Table!R9625,NA())</f>
        <v>842</v>
      </c>
      <c r="R9625" s="2" t="e">
        <f>IF(Customer_churn_Table!N9625=1,Customer_churn_Table!H9625,NA())</f>
        <v>#N/A</v>
      </c>
      <c r="S9625" s="2" t="e">
        <f>IF(Customer_churn_Table!N9625=1,Customer_churn_Table!R9625,NA())</f>
        <v>#N/A</v>
      </c>
    </row>
    <row r="9626" spans="16:19" x14ac:dyDescent="0.35">
      <c r="P9626" s="2" t="e">
        <f>IF(Customer_churn_Table!N9626=0,Customer_churn_Table!H9626,NA())</f>
        <v>#N/A</v>
      </c>
      <c r="Q9626" s="2" t="e">
        <f>IF(Customer_churn_Table!N9626=0,Customer_churn_Table!R9626,NA())</f>
        <v>#N/A</v>
      </c>
      <c r="R9626" s="2">
        <f>IF(Customer_churn_Table!N9626=1,Customer_churn_Table!H9626,NA())</f>
        <v>0</v>
      </c>
      <c r="S9626" s="2">
        <f>IF(Customer_churn_Table!N9626=1,Customer_churn_Table!R9626,NA())</f>
        <v>670</v>
      </c>
    </row>
    <row r="9627" spans="16:19" x14ac:dyDescent="0.35">
      <c r="P9627" s="2" t="e">
        <f>IF(Customer_churn_Table!N9627=0,Customer_churn_Table!H9627,NA())</f>
        <v>#N/A</v>
      </c>
      <c r="Q9627" s="2" t="e">
        <f>IF(Customer_churn_Table!N9627=0,Customer_churn_Table!R9627,NA())</f>
        <v>#N/A</v>
      </c>
      <c r="R9627" s="2">
        <f>IF(Customer_churn_Table!N9627=1,Customer_churn_Table!H9627,NA())</f>
        <v>0</v>
      </c>
      <c r="S9627" s="2">
        <f>IF(Customer_churn_Table!N9627=1,Customer_churn_Table!R9627,NA())</f>
        <v>646</v>
      </c>
    </row>
    <row r="9628" spans="16:19" x14ac:dyDescent="0.35">
      <c r="P9628" s="2">
        <f>IF(Customer_churn_Table!N9628=0,Customer_churn_Table!H9628,NA())</f>
        <v>1</v>
      </c>
      <c r="Q9628" s="2">
        <f>IF(Customer_churn_Table!N9628=0,Customer_churn_Table!R9628,NA())</f>
        <v>799</v>
      </c>
      <c r="R9628" s="2" t="e">
        <f>IF(Customer_churn_Table!N9628=1,Customer_churn_Table!H9628,NA())</f>
        <v>#N/A</v>
      </c>
      <c r="S9628" s="2" t="e">
        <f>IF(Customer_churn_Table!N9628=1,Customer_churn_Table!R9628,NA())</f>
        <v>#N/A</v>
      </c>
    </row>
    <row r="9629" spans="16:19" x14ac:dyDescent="0.35">
      <c r="P9629" s="2">
        <f>IF(Customer_churn_Table!N9629=0,Customer_churn_Table!H9629,NA())</f>
        <v>3</v>
      </c>
      <c r="Q9629" s="2">
        <f>IF(Customer_churn_Table!N9629=0,Customer_churn_Table!R9629,NA())</f>
        <v>667</v>
      </c>
      <c r="R9629" s="2" t="e">
        <f>IF(Customer_churn_Table!N9629=1,Customer_churn_Table!H9629,NA())</f>
        <v>#N/A</v>
      </c>
      <c r="S9629" s="2" t="e">
        <f>IF(Customer_churn_Table!N9629=1,Customer_churn_Table!R9629,NA())</f>
        <v>#N/A</v>
      </c>
    </row>
    <row r="9630" spans="16:19" x14ac:dyDescent="0.35">
      <c r="P9630" s="2">
        <f>IF(Customer_churn_Table!N9630=0,Customer_churn_Table!H9630,NA())</f>
        <v>9</v>
      </c>
      <c r="Q9630" s="2">
        <f>IF(Customer_churn_Table!N9630=0,Customer_churn_Table!R9630,NA())</f>
        <v>910</v>
      </c>
      <c r="R9630" s="2" t="e">
        <f>IF(Customer_churn_Table!N9630=1,Customer_churn_Table!H9630,NA())</f>
        <v>#N/A</v>
      </c>
      <c r="S9630" s="2" t="e">
        <f>IF(Customer_churn_Table!N9630=1,Customer_churn_Table!R9630,NA())</f>
        <v>#N/A</v>
      </c>
    </row>
    <row r="9631" spans="16:19" x14ac:dyDescent="0.35">
      <c r="P9631" s="2">
        <f>IF(Customer_churn_Table!N9631=0,Customer_churn_Table!H9631,NA())</f>
        <v>2</v>
      </c>
      <c r="Q9631" s="2">
        <f>IF(Customer_churn_Table!N9631=0,Customer_churn_Table!R9631,NA())</f>
        <v>595</v>
      </c>
      <c r="R9631" s="2" t="e">
        <f>IF(Customer_churn_Table!N9631=1,Customer_churn_Table!H9631,NA())</f>
        <v>#N/A</v>
      </c>
      <c r="S9631" s="2" t="e">
        <f>IF(Customer_churn_Table!N9631=1,Customer_churn_Table!R9631,NA())</f>
        <v>#N/A</v>
      </c>
    </row>
    <row r="9632" spans="16:19" x14ac:dyDescent="0.35">
      <c r="P9632" s="2">
        <f>IF(Customer_churn_Table!N9632=0,Customer_churn_Table!H9632,NA())</f>
        <v>8</v>
      </c>
      <c r="Q9632" s="2">
        <f>IF(Customer_churn_Table!N9632=0,Customer_churn_Table!R9632,NA())</f>
        <v>393</v>
      </c>
      <c r="R9632" s="2" t="e">
        <f>IF(Customer_churn_Table!N9632=1,Customer_churn_Table!H9632,NA())</f>
        <v>#N/A</v>
      </c>
      <c r="S9632" s="2" t="e">
        <f>IF(Customer_churn_Table!N9632=1,Customer_churn_Table!R9632,NA())</f>
        <v>#N/A</v>
      </c>
    </row>
    <row r="9633" spans="16:19" x14ac:dyDescent="0.35">
      <c r="P9633" s="2">
        <f>IF(Customer_churn_Table!N9633=0,Customer_churn_Table!H9633,NA())</f>
        <v>5</v>
      </c>
      <c r="Q9633" s="2">
        <f>IF(Customer_churn_Table!N9633=0,Customer_churn_Table!R9633,NA())</f>
        <v>870</v>
      </c>
      <c r="R9633" s="2" t="e">
        <f>IF(Customer_churn_Table!N9633=1,Customer_churn_Table!H9633,NA())</f>
        <v>#N/A</v>
      </c>
      <c r="S9633" s="2" t="e">
        <f>IF(Customer_churn_Table!N9633=1,Customer_churn_Table!R9633,NA())</f>
        <v>#N/A</v>
      </c>
    </row>
    <row r="9634" spans="16:19" x14ac:dyDescent="0.35">
      <c r="P9634" s="2">
        <f>IF(Customer_churn_Table!N9634=0,Customer_churn_Table!H9634,NA())</f>
        <v>6</v>
      </c>
      <c r="Q9634" s="2">
        <f>IF(Customer_churn_Table!N9634=0,Customer_churn_Table!R9634,NA())</f>
        <v>785</v>
      </c>
      <c r="R9634" s="2" t="e">
        <f>IF(Customer_churn_Table!N9634=1,Customer_churn_Table!H9634,NA())</f>
        <v>#N/A</v>
      </c>
      <c r="S9634" s="2" t="e">
        <f>IF(Customer_churn_Table!N9634=1,Customer_churn_Table!R9634,NA())</f>
        <v>#N/A</v>
      </c>
    </row>
    <row r="9635" spans="16:19" x14ac:dyDescent="0.35">
      <c r="P9635" s="2">
        <f>IF(Customer_churn_Table!N9635=0,Customer_churn_Table!H9635,NA())</f>
        <v>6</v>
      </c>
      <c r="Q9635" s="2">
        <f>IF(Customer_churn_Table!N9635=0,Customer_churn_Table!R9635,NA())</f>
        <v>655</v>
      </c>
      <c r="R9635" s="2" t="e">
        <f>IF(Customer_churn_Table!N9635=1,Customer_churn_Table!H9635,NA())</f>
        <v>#N/A</v>
      </c>
      <c r="S9635" s="2" t="e">
        <f>IF(Customer_churn_Table!N9635=1,Customer_churn_Table!R9635,NA())</f>
        <v>#N/A</v>
      </c>
    </row>
    <row r="9636" spans="16:19" x14ac:dyDescent="0.35">
      <c r="P9636" s="2">
        <f>IF(Customer_churn_Table!N9636=0,Customer_churn_Table!H9636,NA())</f>
        <v>10</v>
      </c>
      <c r="Q9636" s="2">
        <f>IF(Customer_churn_Table!N9636=0,Customer_churn_Table!R9636,NA())</f>
        <v>925</v>
      </c>
      <c r="R9636" s="2" t="e">
        <f>IF(Customer_churn_Table!N9636=1,Customer_churn_Table!H9636,NA())</f>
        <v>#N/A</v>
      </c>
      <c r="S9636" s="2" t="e">
        <f>IF(Customer_churn_Table!N9636=1,Customer_churn_Table!R9636,NA())</f>
        <v>#N/A</v>
      </c>
    </row>
    <row r="9637" spans="16:19" x14ac:dyDescent="0.35">
      <c r="P9637" s="2" t="e">
        <f>IF(Customer_churn_Table!N9637=0,Customer_churn_Table!H9637,NA())</f>
        <v>#N/A</v>
      </c>
      <c r="Q9637" s="2" t="e">
        <f>IF(Customer_churn_Table!N9637=0,Customer_churn_Table!R9637,NA())</f>
        <v>#N/A</v>
      </c>
      <c r="R9637" s="2">
        <f>IF(Customer_churn_Table!N9637=1,Customer_churn_Table!H9637,NA())</f>
        <v>2</v>
      </c>
      <c r="S9637" s="2">
        <f>IF(Customer_churn_Table!N9637=1,Customer_churn_Table!R9637,NA())</f>
        <v>618</v>
      </c>
    </row>
    <row r="9638" spans="16:19" x14ac:dyDescent="0.35">
      <c r="P9638" s="2" t="e">
        <f>IF(Customer_churn_Table!N9638=0,Customer_churn_Table!H9638,NA())</f>
        <v>#N/A</v>
      </c>
      <c r="Q9638" s="2" t="e">
        <f>IF(Customer_churn_Table!N9638=0,Customer_churn_Table!R9638,NA())</f>
        <v>#N/A</v>
      </c>
      <c r="R9638" s="2">
        <f>IF(Customer_churn_Table!N9638=1,Customer_churn_Table!H9638,NA())</f>
        <v>5</v>
      </c>
      <c r="S9638" s="2">
        <f>IF(Customer_churn_Table!N9638=1,Customer_churn_Table!R9638,NA())</f>
        <v>579</v>
      </c>
    </row>
    <row r="9639" spans="16:19" x14ac:dyDescent="0.35">
      <c r="P9639" s="2">
        <f>IF(Customer_churn_Table!N9639=0,Customer_churn_Table!H9639,NA())</f>
        <v>2</v>
      </c>
      <c r="Q9639" s="2">
        <f>IF(Customer_churn_Table!N9639=0,Customer_churn_Table!R9639,NA())</f>
        <v>790</v>
      </c>
      <c r="R9639" s="2" t="e">
        <f>IF(Customer_churn_Table!N9639=1,Customer_churn_Table!H9639,NA())</f>
        <v>#N/A</v>
      </c>
      <c r="S9639" s="2" t="e">
        <f>IF(Customer_churn_Table!N9639=1,Customer_churn_Table!R9639,NA())</f>
        <v>#N/A</v>
      </c>
    </row>
    <row r="9640" spans="16:19" x14ac:dyDescent="0.35">
      <c r="P9640" s="2" t="e">
        <f>IF(Customer_churn_Table!N9640=0,Customer_churn_Table!H9640,NA())</f>
        <v>#N/A</v>
      </c>
      <c r="Q9640" s="2" t="e">
        <f>IF(Customer_churn_Table!N9640=0,Customer_churn_Table!R9640,NA())</f>
        <v>#N/A</v>
      </c>
      <c r="R9640" s="2">
        <f>IF(Customer_churn_Table!N9640=1,Customer_churn_Table!H9640,NA())</f>
        <v>1</v>
      </c>
      <c r="S9640" s="2">
        <f>IF(Customer_churn_Table!N9640=1,Customer_churn_Table!R9640,NA())</f>
        <v>271</v>
      </c>
    </row>
    <row r="9641" spans="16:19" x14ac:dyDescent="0.35">
      <c r="P9641" s="2">
        <f>IF(Customer_churn_Table!N9641=0,Customer_churn_Table!H9641,NA())</f>
        <v>4</v>
      </c>
      <c r="Q9641" s="2">
        <f>IF(Customer_churn_Table!N9641=0,Customer_churn_Table!R9641,NA())</f>
        <v>311</v>
      </c>
      <c r="R9641" s="2" t="e">
        <f>IF(Customer_churn_Table!N9641=1,Customer_churn_Table!H9641,NA())</f>
        <v>#N/A</v>
      </c>
      <c r="S9641" s="2" t="e">
        <f>IF(Customer_churn_Table!N9641=1,Customer_churn_Table!R9641,NA())</f>
        <v>#N/A</v>
      </c>
    </row>
    <row r="9642" spans="16:19" x14ac:dyDescent="0.35">
      <c r="P9642" s="2">
        <f>IF(Customer_churn_Table!N9642=0,Customer_churn_Table!H9642,NA())</f>
        <v>3</v>
      </c>
      <c r="Q9642" s="2">
        <f>IF(Customer_churn_Table!N9642=0,Customer_churn_Table!R9642,NA())</f>
        <v>879</v>
      </c>
      <c r="R9642" s="2" t="e">
        <f>IF(Customer_churn_Table!N9642=1,Customer_churn_Table!H9642,NA())</f>
        <v>#N/A</v>
      </c>
      <c r="S9642" s="2" t="e">
        <f>IF(Customer_churn_Table!N9642=1,Customer_churn_Table!R9642,NA())</f>
        <v>#N/A</v>
      </c>
    </row>
    <row r="9643" spans="16:19" x14ac:dyDescent="0.35">
      <c r="P9643" s="2">
        <f>IF(Customer_churn_Table!N9643=0,Customer_churn_Table!H9643,NA())</f>
        <v>9</v>
      </c>
      <c r="Q9643" s="2">
        <f>IF(Customer_churn_Table!N9643=0,Customer_churn_Table!R9643,NA())</f>
        <v>221</v>
      </c>
      <c r="R9643" s="2" t="e">
        <f>IF(Customer_churn_Table!N9643=1,Customer_churn_Table!H9643,NA())</f>
        <v>#N/A</v>
      </c>
      <c r="S9643" s="2" t="e">
        <f>IF(Customer_churn_Table!N9643=1,Customer_churn_Table!R9643,NA())</f>
        <v>#N/A</v>
      </c>
    </row>
    <row r="9644" spans="16:19" x14ac:dyDescent="0.35">
      <c r="P9644" s="2">
        <f>IF(Customer_churn_Table!N9644=0,Customer_churn_Table!H9644,NA())</f>
        <v>6</v>
      </c>
      <c r="Q9644" s="2">
        <f>IF(Customer_churn_Table!N9644=0,Customer_churn_Table!R9644,NA())</f>
        <v>546</v>
      </c>
      <c r="R9644" s="2" t="e">
        <f>IF(Customer_churn_Table!N9644=1,Customer_churn_Table!H9644,NA())</f>
        <v>#N/A</v>
      </c>
      <c r="S9644" s="2" t="e">
        <f>IF(Customer_churn_Table!N9644=1,Customer_churn_Table!R9644,NA())</f>
        <v>#N/A</v>
      </c>
    </row>
    <row r="9645" spans="16:19" x14ac:dyDescent="0.35">
      <c r="P9645" s="2">
        <f>IF(Customer_churn_Table!N9645=0,Customer_churn_Table!H9645,NA())</f>
        <v>2</v>
      </c>
      <c r="Q9645" s="2">
        <f>IF(Customer_churn_Table!N9645=0,Customer_churn_Table!R9645,NA())</f>
        <v>243</v>
      </c>
      <c r="R9645" s="2" t="e">
        <f>IF(Customer_churn_Table!N9645=1,Customer_churn_Table!H9645,NA())</f>
        <v>#N/A</v>
      </c>
      <c r="S9645" s="2" t="e">
        <f>IF(Customer_churn_Table!N9645=1,Customer_churn_Table!R9645,NA())</f>
        <v>#N/A</v>
      </c>
    </row>
    <row r="9646" spans="16:19" x14ac:dyDescent="0.35">
      <c r="P9646" s="2">
        <f>IF(Customer_churn_Table!N9646=0,Customer_churn_Table!H9646,NA())</f>
        <v>8</v>
      </c>
      <c r="Q9646" s="2">
        <f>IF(Customer_churn_Table!N9646=0,Customer_churn_Table!R9646,NA())</f>
        <v>514</v>
      </c>
      <c r="R9646" s="2" t="e">
        <f>IF(Customer_churn_Table!N9646=1,Customer_churn_Table!H9646,NA())</f>
        <v>#N/A</v>
      </c>
      <c r="S9646" s="2" t="e">
        <f>IF(Customer_churn_Table!N9646=1,Customer_churn_Table!R9646,NA())</f>
        <v>#N/A</v>
      </c>
    </row>
    <row r="9647" spans="16:19" x14ac:dyDescent="0.35">
      <c r="P9647" s="2">
        <f>IF(Customer_churn_Table!N9647=0,Customer_churn_Table!H9647,NA())</f>
        <v>5</v>
      </c>
      <c r="Q9647" s="2">
        <f>IF(Customer_churn_Table!N9647=0,Customer_churn_Table!R9647,NA())</f>
        <v>324</v>
      </c>
      <c r="R9647" s="2" t="e">
        <f>IF(Customer_churn_Table!N9647=1,Customer_churn_Table!H9647,NA())</f>
        <v>#N/A</v>
      </c>
      <c r="S9647" s="2" t="e">
        <f>IF(Customer_churn_Table!N9647=1,Customer_churn_Table!R9647,NA())</f>
        <v>#N/A</v>
      </c>
    </row>
    <row r="9648" spans="16:19" x14ac:dyDescent="0.35">
      <c r="P9648" s="2" t="e">
        <f>IF(Customer_churn_Table!N9648=0,Customer_churn_Table!H9648,NA())</f>
        <v>#N/A</v>
      </c>
      <c r="Q9648" s="2" t="e">
        <f>IF(Customer_churn_Table!N9648=0,Customer_churn_Table!R9648,NA())</f>
        <v>#N/A</v>
      </c>
      <c r="R9648" s="2">
        <f>IF(Customer_churn_Table!N9648=1,Customer_churn_Table!H9648,NA())</f>
        <v>10</v>
      </c>
      <c r="S9648" s="2">
        <f>IF(Customer_churn_Table!N9648=1,Customer_churn_Table!R9648,NA())</f>
        <v>786</v>
      </c>
    </row>
    <row r="9649" spans="16:19" x14ac:dyDescent="0.35">
      <c r="P9649" s="2">
        <f>IF(Customer_churn_Table!N9649=0,Customer_churn_Table!H9649,NA())</f>
        <v>5</v>
      </c>
      <c r="Q9649" s="2">
        <f>IF(Customer_churn_Table!N9649=0,Customer_churn_Table!R9649,NA())</f>
        <v>855</v>
      </c>
      <c r="R9649" s="2" t="e">
        <f>IF(Customer_churn_Table!N9649=1,Customer_churn_Table!H9649,NA())</f>
        <v>#N/A</v>
      </c>
      <c r="S9649" s="2" t="e">
        <f>IF(Customer_churn_Table!N9649=1,Customer_churn_Table!R9649,NA())</f>
        <v>#N/A</v>
      </c>
    </row>
    <row r="9650" spans="16:19" x14ac:dyDescent="0.35">
      <c r="P9650" s="2">
        <f>IF(Customer_churn_Table!N9650=0,Customer_churn_Table!H9650,NA())</f>
        <v>7</v>
      </c>
      <c r="Q9650" s="2">
        <f>IF(Customer_churn_Table!N9650=0,Customer_churn_Table!R9650,NA())</f>
        <v>822</v>
      </c>
      <c r="R9650" s="2" t="e">
        <f>IF(Customer_churn_Table!N9650=1,Customer_churn_Table!H9650,NA())</f>
        <v>#N/A</v>
      </c>
      <c r="S9650" s="2" t="e">
        <f>IF(Customer_churn_Table!N9650=1,Customer_churn_Table!R9650,NA())</f>
        <v>#N/A</v>
      </c>
    </row>
    <row r="9651" spans="16:19" x14ac:dyDescent="0.35">
      <c r="P9651" s="2">
        <f>IF(Customer_churn_Table!N9651=0,Customer_churn_Table!H9651,NA())</f>
        <v>0</v>
      </c>
      <c r="Q9651" s="2">
        <f>IF(Customer_churn_Table!N9651=0,Customer_churn_Table!R9651,NA())</f>
        <v>493</v>
      </c>
      <c r="R9651" s="2" t="e">
        <f>IF(Customer_churn_Table!N9651=1,Customer_churn_Table!H9651,NA())</f>
        <v>#N/A</v>
      </c>
      <c r="S9651" s="2" t="e">
        <f>IF(Customer_churn_Table!N9651=1,Customer_churn_Table!R9651,NA())</f>
        <v>#N/A</v>
      </c>
    </row>
    <row r="9652" spans="16:19" x14ac:dyDescent="0.35">
      <c r="P9652" s="2">
        <f>IF(Customer_churn_Table!N9652=0,Customer_churn_Table!H9652,NA())</f>
        <v>5</v>
      </c>
      <c r="Q9652" s="2">
        <f>IF(Customer_churn_Table!N9652=0,Customer_churn_Table!R9652,NA())</f>
        <v>746</v>
      </c>
      <c r="R9652" s="2" t="e">
        <f>IF(Customer_churn_Table!N9652=1,Customer_churn_Table!H9652,NA())</f>
        <v>#N/A</v>
      </c>
      <c r="S9652" s="2" t="e">
        <f>IF(Customer_churn_Table!N9652=1,Customer_churn_Table!R9652,NA())</f>
        <v>#N/A</v>
      </c>
    </row>
    <row r="9653" spans="16:19" x14ac:dyDescent="0.35">
      <c r="P9653" s="2">
        <f>IF(Customer_churn_Table!N9653=0,Customer_churn_Table!H9653,NA())</f>
        <v>1</v>
      </c>
      <c r="Q9653" s="2">
        <f>IF(Customer_churn_Table!N9653=0,Customer_churn_Table!R9653,NA())</f>
        <v>933</v>
      </c>
      <c r="R9653" s="2" t="e">
        <f>IF(Customer_churn_Table!N9653=1,Customer_churn_Table!H9653,NA())</f>
        <v>#N/A</v>
      </c>
      <c r="S9653" s="2" t="e">
        <f>IF(Customer_churn_Table!N9653=1,Customer_churn_Table!R9653,NA())</f>
        <v>#N/A</v>
      </c>
    </row>
    <row r="9654" spans="16:19" x14ac:dyDescent="0.35">
      <c r="P9654" s="2" t="e">
        <f>IF(Customer_churn_Table!N9654=0,Customer_churn_Table!H9654,NA())</f>
        <v>#N/A</v>
      </c>
      <c r="Q9654" s="2" t="e">
        <f>IF(Customer_churn_Table!N9654=0,Customer_churn_Table!R9654,NA())</f>
        <v>#N/A</v>
      </c>
      <c r="R9654" s="2">
        <f>IF(Customer_churn_Table!N9654=1,Customer_churn_Table!H9654,NA())</f>
        <v>7</v>
      </c>
      <c r="S9654" s="2">
        <f>IF(Customer_churn_Table!N9654=1,Customer_churn_Table!R9654,NA())</f>
        <v>751</v>
      </c>
    </row>
    <row r="9655" spans="16:19" x14ac:dyDescent="0.35">
      <c r="P9655" s="2">
        <f>IF(Customer_churn_Table!N9655=0,Customer_churn_Table!H9655,NA())</f>
        <v>3</v>
      </c>
      <c r="Q9655" s="2">
        <f>IF(Customer_churn_Table!N9655=0,Customer_churn_Table!R9655,NA())</f>
        <v>379</v>
      </c>
      <c r="R9655" s="2" t="e">
        <f>IF(Customer_churn_Table!N9655=1,Customer_churn_Table!H9655,NA())</f>
        <v>#N/A</v>
      </c>
      <c r="S9655" s="2" t="e">
        <f>IF(Customer_churn_Table!N9655=1,Customer_churn_Table!R9655,NA())</f>
        <v>#N/A</v>
      </c>
    </row>
    <row r="9656" spans="16:19" x14ac:dyDescent="0.35">
      <c r="P9656" s="2">
        <f>IF(Customer_churn_Table!N9656=0,Customer_churn_Table!H9656,NA())</f>
        <v>5</v>
      </c>
      <c r="Q9656" s="2">
        <f>IF(Customer_churn_Table!N9656=0,Customer_churn_Table!R9656,NA())</f>
        <v>709</v>
      </c>
      <c r="R9656" s="2" t="e">
        <f>IF(Customer_churn_Table!N9656=1,Customer_churn_Table!H9656,NA())</f>
        <v>#N/A</v>
      </c>
      <c r="S9656" s="2" t="e">
        <f>IF(Customer_churn_Table!N9656=1,Customer_churn_Table!R9656,NA())</f>
        <v>#N/A</v>
      </c>
    </row>
    <row r="9657" spans="16:19" x14ac:dyDescent="0.35">
      <c r="P9657" s="2">
        <f>IF(Customer_churn_Table!N9657=0,Customer_churn_Table!H9657,NA())</f>
        <v>4</v>
      </c>
      <c r="Q9657" s="2">
        <f>IF(Customer_churn_Table!N9657=0,Customer_churn_Table!R9657,NA())</f>
        <v>574</v>
      </c>
      <c r="R9657" s="2" t="e">
        <f>IF(Customer_churn_Table!N9657=1,Customer_churn_Table!H9657,NA())</f>
        <v>#N/A</v>
      </c>
      <c r="S9657" s="2" t="e">
        <f>IF(Customer_churn_Table!N9657=1,Customer_churn_Table!R9657,NA())</f>
        <v>#N/A</v>
      </c>
    </row>
    <row r="9658" spans="16:19" x14ac:dyDescent="0.35">
      <c r="P9658" s="2">
        <f>IF(Customer_churn_Table!N9658=0,Customer_churn_Table!H9658,NA())</f>
        <v>4</v>
      </c>
      <c r="Q9658" s="2">
        <f>IF(Customer_churn_Table!N9658=0,Customer_churn_Table!R9658,NA())</f>
        <v>491</v>
      </c>
      <c r="R9658" s="2" t="e">
        <f>IF(Customer_churn_Table!N9658=1,Customer_churn_Table!H9658,NA())</f>
        <v>#N/A</v>
      </c>
      <c r="S9658" s="2" t="e">
        <f>IF(Customer_churn_Table!N9658=1,Customer_churn_Table!R9658,NA())</f>
        <v>#N/A</v>
      </c>
    </row>
    <row r="9659" spans="16:19" x14ac:dyDescent="0.35">
      <c r="P9659" s="2">
        <f>IF(Customer_churn_Table!N9659=0,Customer_churn_Table!H9659,NA())</f>
        <v>5</v>
      </c>
      <c r="Q9659" s="2">
        <f>IF(Customer_churn_Table!N9659=0,Customer_churn_Table!R9659,NA())</f>
        <v>391</v>
      </c>
      <c r="R9659" s="2" t="e">
        <f>IF(Customer_churn_Table!N9659=1,Customer_churn_Table!H9659,NA())</f>
        <v>#N/A</v>
      </c>
      <c r="S9659" s="2" t="e">
        <f>IF(Customer_churn_Table!N9659=1,Customer_churn_Table!R9659,NA())</f>
        <v>#N/A</v>
      </c>
    </row>
    <row r="9660" spans="16:19" x14ac:dyDescent="0.35">
      <c r="P9660" s="2">
        <f>IF(Customer_churn_Table!N9660=0,Customer_churn_Table!H9660,NA())</f>
        <v>10</v>
      </c>
      <c r="Q9660" s="2">
        <f>IF(Customer_churn_Table!N9660=0,Customer_churn_Table!R9660,NA())</f>
        <v>238</v>
      </c>
      <c r="R9660" s="2" t="e">
        <f>IF(Customer_churn_Table!N9660=1,Customer_churn_Table!H9660,NA())</f>
        <v>#N/A</v>
      </c>
      <c r="S9660" s="2" t="e">
        <f>IF(Customer_churn_Table!N9660=1,Customer_churn_Table!R9660,NA())</f>
        <v>#N/A</v>
      </c>
    </row>
    <row r="9661" spans="16:19" x14ac:dyDescent="0.35">
      <c r="P9661" s="2">
        <f>IF(Customer_churn_Table!N9661=0,Customer_churn_Table!H9661,NA())</f>
        <v>3</v>
      </c>
      <c r="Q9661" s="2">
        <f>IF(Customer_churn_Table!N9661=0,Customer_churn_Table!R9661,NA())</f>
        <v>716</v>
      </c>
      <c r="R9661" s="2" t="e">
        <f>IF(Customer_churn_Table!N9661=1,Customer_churn_Table!H9661,NA())</f>
        <v>#N/A</v>
      </c>
      <c r="S9661" s="2" t="e">
        <f>IF(Customer_churn_Table!N9661=1,Customer_churn_Table!R9661,NA())</f>
        <v>#N/A</v>
      </c>
    </row>
    <row r="9662" spans="16:19" x14ac:dyDescent="0.35">
      <c r="P9662" s="2">
        <f>IF(Customer_churn_Table!N9662=0,Customer_churn_Table!H9662,NA())</f>
        <v>4</v>
      </c>
      <c r="Q9662" s="2">
        <f>IF(Customer_churn_Table!N9662=0,Customer_churn_Table!R9662,NA())</f>
        <v>484</v>
      </c>
      <c r="R9662" s="2" t="e">
        <f>IF(Customer_churn_Table!N9662=1,Customer_churn_Table!H9662,NA())</f>
        <v>#N/A</v>
      </c>
      <c r="S9662" s="2" t="e">
        <f>IF(Customer_churn_Table!N9662=1,Customer_churn_Table!R9662,NA())</f>
        <v>#N/A</v>
      </c>
    </row>
    <row r="9663" spans="16:19" x14ac:dyDescent="0.35">
      <c r="P9663" s="2">
        <f>IF(Customer_churn_Table!N9663=0,Customer_churn_Table!H9663,NA())</f>
        <v>6</v>
      </c>
      <c r="Q9663" s="2">
        <f>IF(Customer_churn_Table!N9663=0,Customer_churn_Table!R9663,NA())</f>
        <v>367</v>
      </c>
      <c r="R9663" s="2" t="e">
        <f>IF(Customer_churn_Table!N9663=1,Customer_churn_Table!H9663,NA())</f>
        <v>#N/A</v>
      </c>
      <c r="S9663" s="2" t="e">
        <f>IF(Customer_churn_Table!N9663=1,Customer_churn_Table!R9663,NA())</f>
        <v>#N/A</v>
      </c>
    </row>
    <row r="9664" spans="16:19" x14ac:dyDescent="0.35">
      <c r="P9664" s="2">
        <f>IF(Customer_churn_Table!N9664=0,Customer_churn_Table!H9664,NA())</f>
        <v>3</v>
      </c>
      <c r="Q9664" s="2">
        <f>IF(Customer_churn_Table!N9664=0,Customer_churn_Table!R9664,NA())</f>
        <v>511</v>
      </c>
      <c r="R9664" s="2" t="e">
        <f>IF(Customer_churn_Table!N9664=1,Customer_churn_Table!H9664,NA())</f>
        <v>#N/A</v>
      </c>
      <c r="S9664" s="2" t="e">
        <f>IF(Customer_churn_Table!N9664=1,Customer_churn_Table!R9664,NA())</f>
        <v>#N/A</v>
      </c>
    </row>
    <row r="9665" spans="16:19" x14ac:dyDescent="0.35">
      <c r="P9665" s="2">
        <f>IF(Customer_churn_Table!N9665=0,Customer_churn_Table!H9665,NA())</f>
        <v>9</v>
      </c>
      <c r="Q9665" s="2">
        <f>IF(Customer_churn_Table!N9665=0,Customer_churn_Table!R9665,NA())</f>
        <v>408</v>
      </c>
      <c r="R9665" s="2" t="e">
        <f>IF(Customer_churn_Table!N9665=1,Customer_churn_Table!H9665,NA())</f>
        <v>#N/A</v>
      </c>
      <c r="S9665" s="2" t="e">
        <f>IF(Customer_churn_Table!N9665=1,Customer_churn_Table!R9665,NA())</f>
        <v>#N/A</v>
      </c>
    </row>
    <row r="9666" spans="16:19" x14ac:dyDescent="0.35">
      <c r="P9666" s="2">
        <f>IF(Customer_churn_Table!N9666=0,Customer_churn_Table!H9666,NA())</f>
        <v>7</v>
      </c>
      <c r="Q9666" s="2">
        <f>IF(Customer_churn_Table!N9666=0,Customer_churn_Table!R9666,NA())</f>
        <v>361</v>
      </c>
      <c r="R9666" s="2" t="e">
        <f>IF(Customer_churn_Table!N9666=1,Customer_churn_Table!H9666,NA())</f>
        <v>#N/A</v>
      </c>
      <c r="S9666" s="2" t="e">
        <f>IF(Customer_churn_Table!N9666=1,Customer_churn_Table!R9666,NA())</f>
        <v>#N/A</v>
      </c>
    </row>
    <row r="9667" spans="16:19" x14ac:dyDescent="0.35">
      <c r="P9667" s="2">
        <f>IF(Customer_churn_Table!N9667=0,Customer_churn_Table!H9667,NA())</f>
        <v>6</v>
      </c>
      <c r="Q9667" s="2">
        <f>IF(Customer_churn_Table!N9667=0,Customer_churn_Table!R9667,NA())</f>
        <v>458</v>
      </c>
      <c r="R9667" s="2" t="e">
        <f>IF(Customer_churn_Table!N9667=1,Customer_churn_Table!H9667,NA())</f>
        <v>#N/A</v>
      </c>
      <c r="S9667" s="2" t="e">
        <f>IF(Customer_churn_Table!N9667=1,Customer_churn_Table!R9667,NA())</f>
        <v>#N/A</v>
      </c>
    </row>
    <row r="9668" spans="16:19" x14ac:dyDescent="0.35">
      <c r="P9668" s="2">
        <f>IF(Customer_churn_Table!N9668=0,Customer_churn_Table!H9668,NA())</f>
        <v>5</v>
      </c>
      <c r="Q9668" s="2">
        <f>IF(Customer_churn_Table!N9668=0,Customer_churn_Table!R9668,NA())</f>
        <v>921</v>
      </c>
      <c r="R9668" s="2" t="e">
        <f>IF(Customer_churn_Table!N9668=1,Customer_churn_Table!H9668,NA())</f>
        <v>#N/A</v>
      </c>
      <c r="S9668" s="2" t="e">
        <f>IF(Customer_churn_Table!N9668=1,Customer_churn_Table!R9668,NA())</f>
        <v>#N/A</v>
      </c>
    </row>
    <row r="9669" spans="16:19" x14ac:dyDescent="0.35">
      <c r="P9669" s="2">
        <f>IF(Customer_churn_Table!N9669=0,Customer_churn_Table!H9669,NA())</f>
        <v>2</v>
      </c>
      <c r="Q9669" s="2">
        <f>IF(Customer_churn_Table!N9669=0,Customer_churn_Table!R9669,NA())</f>
        <v>862</v>
      </c>
      <c r="R9669" s="2" t="e">
        <f>IF(Customer_churn_Table!N9669=1,Customer_churn_Table!H9669,NA())</f>
        <v>#N/A</v>
      </c>
      <c r="S9669" s="2" t="e">
        <f>IF(Customer_churn_Table!N9669=1,Customer_churn_Table!R9669,NA())</f>
        <v>#N/A</v>
      </c>
    </row>
    <row r="9670" spans="16:19" x14ac:dyDescent="0.35">
      <c r="P9670" s="2">
        <f>IF(Customer_churn_Table!N9670=0,Customer_churn_Table!H9670,NA())</f>
        <v>3</v>
      </c>
      <c r="Q9670" s="2">
        <f>IF(Customer_churn_Table!N9670=0,Customer_churn_Table!R9670,NA())</f>
        <v>368</v>
      </c>
      <c r="R9670" s="2" t="e">
        <f>IF(Customer_churn_Table!N9670=1,Customer_churn_Table!H9670,NA())</f>
        <v>#N/A</v>
      </c>
      <c r="S9670" s="2" t="e">
        <f>IF(Customer_churn_Table!N9670=1,Customer_churn_Table!R9670,NA())</f>
        <v>#N/A</v>
      </c>
    </row>
    <row r="9671" spans="16:19" x14ac:dyDescent="0.35">
      <c r="P9671" s="2">
        <f>IF(Customer_churn_Table!N9671=0,Customer_churn_Table!H9671,NA())</f>
        <v>3</v>
      </c>
      <c r="Q9671" s="2">
        <f>IF(Customer_churn_Table!N9671=0,Customer_churn_Table!R9671,NA())</f>
        <v>716</v>
      </c>
      <c r="R9671" s="2" t="e">
        <f>IF(Customer_churn_Table!N9671=1,Customer_churn_Table!H9671,NA())</f>
        <v>#N/A</v>
      </c>
      <c r="S9671" s="2" t="e">
        <f>IF(Customer_churn_Table!N9671=1,Customer_churn_Table!R9671,NA())</f>
        <v>#N/A</v>
      </c>
    </row>
    <row r="9672" spans="16:19" x14ac:dyDescent="0.35">
      <c r="P9672" s="2">
        <f>IF(Customer_churn_Table!N9672=0,Customer_churn_Table!H9672,NA())</f>
        <v>4</v>
      </c>
      <c r="Q9672" s="2">
        <f>IF(Customer_churn_Table!N9672=0,Customer_churn_Table!R9672,NA())</f>
        <v>809</v>
      </c>
      <c r="R9672" s="2" t="e">
        <f>IF(Customer_churn_Table!N9672=1,Customer_churn_Table!H9672,NA())</f>
        <v>#N/A</v>
      </c>
      <c r="S9672" s="2" t="e">
        <f>IF(Customer_churn_Table!N9672=1,Customer_churn_Table!R9672,NA())</f>
        <v>#N/A</v>
      </c>
    </row>
    <row r="9673" spans="16:19" x14ac:dyDescent="0.35">
      <c r="P9673" s="2">
        <f>IF(Customer_churn_Table!N9673=0,Customer_churn_Table!H9673,NA())</f>
        <v>4</v>
      </c>
      <c r="Q9673" s="2">
        <f>IF(Customer_churn_Table!N9673=0,Customer_churn_Table!R9673,NA())</f>
        <v>446</v>
      </c>
      <c r="R9673" s="2" t="e">
        <f>IF(Customer_churn_Table!N9673=1,Customer_churn_Table!H9673,NA())</f>
        <v>#N/A</v>
      </c>
      <c r="S9673" s="2" t="e">
        <f>IF(Customer_churn_Table!N9673=1,Customer_churn_Table!R9673,NA())</f>
        <v>#N/A</v>
      </c>
    </row>
    <row r="9674" spans="16:19" x14ac:dyDescent="0.35">
      <c r="P9674" s="2">
        <f>IF(Customer_churn_Table!N9674=0,Customer_churn_Table!H9674,NA())</f>
        <v>7</v>
      </c>
      <c r="Q9674" s="2">
        <f>IF(Customer_churn_Table!N9674=0,Customer_churn_Table!R9674,NA())</f>
        <v>234</v>
      </c>
      <c r="R9674" s="2" t="e">
        <f>IF(Customer_churn_Table!N9674=1,Customer_churn_Table!H9674,NA())</f>
        <v>#N/A</v>
      </c>
      <c r="S9674" s="2" t="e">
        <f>IF(Customer_churn_Table!N9674=1,Customer_churn_Table!R9674,NA())</f>
        <v>#N/A</v>
      </c>
    </row>
    <row r="9675" spans="16:19" x14ac:dyDescent="0.35">
      <c r="P9675" s="2">
        <f>IF(Customer_churn_Table!N9675=0,Customer_churn_Table!H9675,NA())</f>
        <v>9</v>
      </c>
      <c r="Q9675" s="2">
        <f>IF(Customer_churn_Table!N9675=0,Customer_churn_Table!R9675,NA())</f>
        <v>652</v>
      </c>
      <c r="R9675" s="2" t="e">
        <f>IF(Customer_churn_Table!N9675=1,Customer_churn_Table!H9675,NA())</f>
        <v>#N/A</v>
      </c>
      <c r="S9675" s="2" t="e">
        <f>IF(Customer_churn_Table!N9675=1,Customer_churn_Table!R9675,NA())</f>
        <v>#N/A</v>
      </c>
    </row>
    <row r="9676" spans="16:19" x14ac:dyDescent="0.35">
      <c r="P9676" s="2">
        <f>IF(Customer_churn_Table!N9676=0,Customer_churn_Table!H9676,NA())</f>
        <v>8</v>
      </c>
      <c r="Q9676" s="2">
        <f>IF(Customer_churn_Table!N9676=0,Customer_churn_Table!R9676,NA())</f>
        <v>930</v>
      </c>
      <c r="R9676" s="2" t="e">
        <f>IF(Customer_churn_Table!N9676=1,Customer_churn_Table!H9676,NA())</f>
        <v>#N/A</v>
      </c>
      <c r="S9676" s="2" t="e">
        <f>IF(Customer_churn_Table!N9676=1,Customer_churn_Table!R9676,NA())</f>
        <v>#N/A</v>
      </c>
    </row>
    <row r="9677" spans="16:19" x14ac:dyDescent="0.35">
      <c r="P9677" s="2">
        <f>IF(Customer_churn_Table!N9677=0,Customer_churn_Table!H9677,NA())</f>
        <v>1</v>
      </c>
      <c r="Q9677" s="2">
        <f>IF(Customer_churn_Table!N9677=0,Customer_churn_Table!R9677,NA())</f>
        <v>351</v>
      </c>
      <c r="R9677" s="2" t="e">
        <f>IF(Customer_churn_Table!N9677=1,Customer_churn_Table!H9677,NA())</f>
        <v>#N/A</v>
      </c>
      <c r="S9677" s="2" t="e">
        <f>IF(Customer_churn_Table!N9677=1,Customer_churn_Table!R9677,NA())</f>
        <v>#N/A</v>
      </c>
    </row>
    <row r="9678" spans="16:19" x14ac:dyDescent="0.35">
      <c r="P9678" s="2">
        <f>IF(Customer_churn_Table!N9678=0,Customer_churn_Table!H9678,NA())</f>
        <v>1</v>
      </c>
      <c r="Q9678" s="2">
        <f>IF(Customer_churn_Table!N9678=0,Customer_churn_Table!R9678,NA())</f>
        <v>503</v>
      </c>
      <c r="R9678" s="2" t="e">
        <f>IF(Customer_churn_Table!N9678=1,Customer_churn_Table!H9678,NA())</f>
        <v>#N/A</v>
      </c>
      <c r="S9678" s="2" t="e">
        <f>IF(Customer_churn_Table!N9678=1,Customer_churn_Table!R9678,NA())</f>
        <v>#N/A</v>
      </c>
    </row>
    <row r="9679" spans="16:19" x14ac:dyDescent="0.35">
      <c r="P9679" s="2" t="e">
        <f>IF(Customer_churn_Table!N9679=0,Customer_churn_Table!H9679,NA())</f>
        <v>#N/A</v>
      </c>
      <c r="Q9679" s="2" t="e">
        <f>IF(Customer_churn_Table!N9679=0,Customer_churn_Table!R9679,NA())</f>
        <v>#N/A</v>
      </c>
      <c r="R9679" s="2">
        <f>IF(Customer_churn_Table!N9679=1,Customer_churn_Table!H9679,NA())</f>
        <v>4</v>
      </c>
      <c r="S9679" s="2">
        <f>IF(Customer_churn_Table!N9679=1,Customer_churn_Table!R9679,NA())</f>
        <v>756</v>
      </c>
    </row>
    <row r="9680" spans="16:19" x14ac:dyDescent="0.35">
      <c r="P9680" s="2">
        <f>IF(Customer_churn_Table!N9680=0,Customer_churn_Table!H9680,NA())</f>
        <v>2</v>
      </c>
      <c r="Q9680" s="2">
        <f>IF(Customer_churn_Table!N9680=0,Customer_churn_Table!R9680,NA())</f>
        <v>624</v>
      </c>
      <c r="R9680" s="2" t="e">
        <f>IF(Customer_churn_Table!N9680=1,Customer_churn_Table!H9680,NA())</f>
        <v>#N/A</v>
      </c>
      <c r="S9680" s="2" t="e">
        <f>IF(Customer_churn_Table!N9680=1,Customer_churn_Table!R9680,NA())</f>
        <v>#N/A</v>
      </c>
    </row>
    <row r="9681" spans="16:19" x14ac:dyDescent="0.35">
      <c r="P9681" s="2">
        <f>IF(Customer_churn_Table!N9681=0,Customer_churn_Table!H9681,NA())</f>
        <v>9</v>
      </c>
      <c r="Q9681" s="2">
        <f>IF(Customer_churn_Table!N9681=0,Customer_churn_Table!R9681,NA())</f>
        <v>745</v>
      </c>
      <c r="R9681" s="2" t="e">
        <f>IF(Customer_churn_Table!N9681=1,Customer_churn_Table!H9681,NA())</f>
        <v>#N/A</v>
      </c>
      <c r="S9681" s="2" t="e">
        <f>IF(Customer_churn_Table!N9681=1,Customer_churn_Table!R9681,NA())</f>
        <v>#N/A</v>
      </c>
    </row>
    <row r="9682" spans="16:19" x14ac:dyDescent="0.35">
      <c r="P9682" s="2">
        <f>IF(Customer_churn_Table!N9682=0,Customer_churn_Table!H9682,NA())</f>
        <v>1</v>
      </c>
      <c r="Q9682" s="2">
        <f>IF(Customer_churn_Table!N9682=0,Customer_churn_Table!R9682,NA())</f>
        <v>614</v>
      </c>
      <c r="R9682" s="2" t="e">
        <f>IF(Customer_churn_Table!N9682=1,Customer_churn_Table!H9682,NA())</f>
        <v>#N/A</v>
      </c>
      <c r="S9682" s="2" t="e">
        <f>IF(Customer_churn_Table!N9682=1,Customer_churn_Table!R9682,NA())</f>
        <v>#N/A</v>
      </c>
    </row>
    <row r="9683" spans="16:19" x14ac:dyDescent="0.35">
      <c r="P9683" s="2">
        <f>IF(Customer_churn_Table!N9683=0,Customer_churn_Table!H9683,NA())</f>
        <v>8</v>
      </c>
      <c r="Q9683" s="2">
        <f>IF(Customer_churn_Table!N9683=0,Customer_churn_Table!R9683,NA())</f>
        <v>746</v>
      </c>
      <c r="R9683" s="2" t="e">
        <f>IF(Customer_churn_Table!N9683=1,Customer_churn_Table!H9683,NA())</f>
        <v>#N/A</v>
      </c>
      <c r="S9683" s="2" t="e">
        <f>IF(Customer_churn_Table!N9683=1,Customer_churn_Table!R9683,NA())</f>
        <v>#N/A</v>
      </c>
    </row>
    <row r="9684" spans="16:19" x14ac:dyDescent="0.35">
      <c r="P9684" s="2">
        <f>IF(Customer_churn_Table!N9684=0,Customer_churn_Table!H9684,NA())</f>
        <v>4</v>
      </c>
      <c r="Q9684" s="2">
        <f>IF(Customer_churn_Table!N9684=0,Customer_churn_Table!R9684,NA())</f>
        <v>323</v>
      </c>
      <c r="R9684" s="2" t="e">
        <f>IF(Customer_churn_Table!N9684=1,Customer_churn_Table!H9684,NA())</f>
        <v>#N/A</v>
      </c>
      <c r="S9684" s="2" t="e">
        <f>IF(Customer_churn_Table!N9684=1,Customer_churn_Table!R9684,NA())</f>
        <v>#N/A</v>
      </c>
    </row>
    <row r="9685" spans="16:19" x14ac:dyDescent="0.35">
      <c r="P9685" s="2">
        <f>IF(Customer_churn_Table!N9685=0,Customer_churn_Table!H9685,NA())</f>
        <v>6</v>
      </c>
      <c r="Q9685" s="2">
        <f>IF(Customer_churn_Table!N9685=0,Customer_churn_Table!R9685,NA())</f>
        <v>511</v>
      </c>
      <c r="R9685" s="2" t="e">
        <f>IF(Customer_churn_Table!N9685=1,Customer_churn_Table!H9685,NA())</f>
        <v>#N/A</v>
      </c>
      <c r="S9685" s="2" t="e">
        <f>IF(Customer_churn_Table!N9685=1,Customer_churn_Table!R9685,NA())</f>
        <v>#N/A</v>
      </c>
    </row>
    <row r="9686" spans="16:19" x14ac:dyDescent="0.35">
      <c r="P9686" s="2">
        <f>IF(Customer_churn_Table!N9686=0,Customer_churn_Table!H9686,NA())</f>
        <v>3</v>
      </c>
      <c r="Q9686" s="2">
        <f>IF(Customer_churn_Table!N9686=0,Customer_churn_Table!R9686,NA())</f>
        <v>953</v>
      </c>
      <c r="R9686" s="2" t="e">
        <f>IF(Customer_churn_Table!N9686=1,Customer_churn_Table!H9686,NA())</f>
        <v>#N/A</v>
      </c>
      <c r="S9686" s="2" t="e">
        <f>IF(Customer_churn_Table!N9686=1,Customer_churn_Table!R9686,NA())</f>
        <v>#N/A</v>
      </c>
    </row>
    <row r="9687" spans="16:19" x14ac:dyDescent="0.35">
      <c r="P9687" s="2">
        <f>IF(Customer_churn_Table!N9687=0,Customer_churn_Table!H9687,NA())</f>
        <v>4</v>
      </c>
      <c r="Q9687" s="2">
        <f>IF(Customer_churn_Table!N9687=0,Customer_churn_Table!R9687,NA())</f>
        <v>475</v>
      </c>
      <c r="R9687" s="2" t="e">
        <f>IF(Customer_churn_Table!N9687=1,Customer_churn_Table!H9687,NA())</f>
        <v>#N/A</v>
      </c>
      <c r="S9687" s="2" t="e">
        <f>IF(Customer_churn_Table!N9687=1,Customer_churn_Table!R9687,NA())</f>
        <v>#N/A</v>
      </c>
    </row>
    <row r="9688" spans="16:19" x14ac:dyDescent="0.35">
      <c r="P9688" s="2">
        <f>IF(Customer_churn_Table!N9688=0,Customer_churn_Table!H9688,NA())</f>
        <v>4</v>
      </c>
      <c r="Q9688" s="2">
        <f>IF(Customer_churn_Table!N9688=0,Customer_churn_Table!R9688,NA())</f>
        <v>650</v>
      </c>
      <c r="R9688" s="2" t="e">
        <f>IF(Customer_churn_Table!N9688=1,Customer_churn_Table!H9688,NA())</f>
        <v>#N/A</v>
      </c>
      <c r="S9688" s="2" t="e">
        <f>IF(Customer_churn_Table!N9688=1,Customer_churn_Table!R9688,NA())</f>
        <v>#N/A</v>
      </c>
    </row>
    <row r="9689" spans="16:19" x14ac:dyDescent="0.35">
      <c r="P9689" s="2">
        <f>IF(Customer_churn_Table!N9689=0,Customer_churn_Table!H9689,NA())</f>
        <v>10</v>
      </c>
      <c r="Q9689" s="2">
        <f>IF(Customer_churn_Table!N9689=0,Customer_churn_Table!R9689,NA())</f>
        <v>303</v>
      </c>
      <c r="R9689" s="2" t="e">
        <f>IF(Customer_churn_Table!N9689=1,Customer_churn_Table!H9689,NA())</f>
        <v>#N/A</v>
      </c>
      <c r="S9689" s="2" t="e">
        <f>IF(Customer_churn_Table!N9689=1,Customer_churn_Table!R9689,NA())</f>
        <v>#N/A</v>
      </c>
    </row>
    <row r="9690" spans="16:19" x14ac:dyDescent="0.35">
      <c r="P9690" s="2">
        <f>IF(Customer_churn_Table!N9690=0,Customer_churn_Table!H9690,NA())</f>
        <v>5</v>
      </c>
      <c r="Q9690" s="2">
        <f>IF(Customer_churn_Table!N9690=0,Customer_churn_Table!R9690,NA())</f>
        <v>618</v>
      </c>
      <c r="R9690" s="2" t="e">
        <f>IF(Customer_churn_Table!N9690=1,Customer_churn_Table!H9690,NA())</f>
        <v>#N/A</v>
      </c>
      <c r="S9690" s="2" t="e">
        <f>IF(Customer_churn_Table!N9690=1,Customer_churn_Table!R9690,NA())</f>
        <v>#N/A</v>
      </c>
    </row>
    <row r="9691" spans="16:19" x14ac:dyDescent="0.35">
      <c r="P9691" s="2">
        <f>IF(Customer_churn_Table!N9691=0,Customer_churn_Table!H9691,NA())</f>
        <v>9</v>
      </c>
      <c r="Q9691" s="2">
        <f>IF(Customer_churn_Table!N9691=0,Customer_churn_Table!R9691,NA())</f>
        <v>567</v>
      </c>
      <c r="R9691" s="2" t="e">
        <f>IF(Customer_churn_Table!N9691=1,Customer_churn_Table!H9691,NA())</f>
        <v>#N/A</v>
      </c>
      <c r="S9691" s="2" t="e">
        <f>IF(Customer_churn_Table!N9691=1,Customer_churn_Table!R9691,NA())</f>
        <v>#N/A</v>
      </c>
    </row>
    <row r="9692" spans="16:19" x14ac:dyDescent="0.35">
      <c r="P9692" s="2" t="e">
        <f>IF(Customer_churn_Table!N9692=0,Customer_churn_Table!H9692,NA())</f>
        <v>#N/A</v>
      </c>
      <c r="Q9692" s="2" t="e">
        <f>IF(Customer_churn_Table!N9692=0,Customer_churn_Table!R9692,NA())</f>
        <v>#N/A</v>
      </c>
      <c r="R9692" s="2">
        <f>IF(Customer_churn_Table!N9692=1,Customer_churn_Table!H9692,NA())</f>
        <v>10</v>
      </c>
      <c r="S9692" s="2">
        <f>IF(Customer_churn_Table!N9692=1,Customer_churn_Table!R9692,NA())</f>
        <v>451</v>
      </c>
    </row>
    <row r="9693" spans="16:19" x14ac:dyDescent="0.35">
      <c r="P9693" s="2">
        <f>IF(Customer_churn_Table!N9693=0,Customer_churn_Table!H9693,NA())</f>
        <v>4</v>
      </c>
      <c r="Q9693" s="2">
        <f>IF(Customer_churn_Table!N9693=0,Customer_churn_Table!R9693,NA())</f>
        <v>798</v>
      </c>
      <c r="R9693" s="2" t="e">
        <f>IF(Customer_churn_Table!N9693=1,Customer_churn_Table!H9693,NA())</f>
        <v>#N/A</v>
      </c>
      <c r="S9693" s="2" t="e">
        <f>IF(Customer_churn_Table!N9693=1,Customer_churn_Table!R9693,NA())</f>
        <v>#N/A</v>
      </c>
    </row>
    <row r="9694" spans="16:19" x14ac:dyDescent="0.35">
      <c r="P9694" s="2">
        <f>IF(Customer_churn_Table!N9694=0,Customer_churn_Table!H9694,NA())</f>
        <v>7</v>
      </c>
      <c r="Q9694" s="2">
        <f>IF(Customer_churn_Table!N9694=0,Customer_churn_Table!R9694,NA())</f>
        <v>625</v>
      </c>
      <c r="R9694" s="2" t="e">
        <f>IF(Customer_churn_Table!N9694=1,Customer_churn_Table!H9694,NA())</f>
        <v>#N/A</v>
      </c>
      <c r="S9694" s="2" t="e">
        <f>IF(Customer_churn_Table!N9694=1,Customer_churn_Table!R9694,NA())</f>
        <v>#N/A</v>
      </c>
    </row>
    <row r="9695" spans="16:19" x14ac:dyDescent="0.35">
      <c r="P9695" s="2" t="e">
        <f>IF(Customer_churn_Table!N9695=0,Customer_churn_Table!H9695,NA())</f>
        <v>#N/A</v>
      </c>
      <c r="Q9695" s="2" t="e">
        <f>IF(Customer_churn_Table!N9695=0,Customer_churn_Table!R9695,NA())</f>
        <v>#N/A</v>
      </c>
      <c r="R9695" s="2">
        <f>IF(Customer_churn_Table!N9695=1,Customer_churn_Table!H9695,NA())</f>
        <v>10</v>
      </c>
      <c r="S9695" s="2">
        <f>IF(Customer_churn_Table!N9695=1,Customer_churn_Table!R9695,NA())</f>
        <v>539</v>
      </c>
    </row>
    <row r="9696" spans="16:19" x14ac:dyDescent="0.35">
      <c r="P9696" s="2">
        <f>IF(Customer_churn_Table!N9696=0,Customer_churn_Table!H9696,NA())</f>
        <v>5</v>
      </c>
      <c r="Q9696" s="2">
        <f>IF(Customer_churn_Table!N9696=0,Customer_churn_Table!R9696,NA())</f>
        <v>243</v>
      </c>
      <c r="R9696" s="2" t="e">
        <f>IF(Customer_churn_Table!N9696=1,Customer_churn_Table!H9696,NA())</f>
        <v>#N/A</v>
      </c>
      <c r="S9696" s="2" t="e">
        <f>IF(Customer_churn_Table!N9696=1,Customer_churn_Table!R9696,NA())</f>
        <v>#N/A</v>
      </c>
    </row>
    <row r="9697" spans="16:19" x14ac:dyDescent="0.35">
      <c r="P9697" s="2">
        <f>IF(Customer_churn_Table!N9697=0,Customer_churn_Table!H9697,NA())</f>
        <v>6</v>
      </c>
      <c r="Q9697" s="2">
        <f>IF(Customer_churn_Table!N9697=0,Customer_churn_Table!R9697,NA())</f>
        <v>677</v>
      </c>
      <c r="R9697" s="2" t="e">
        <f>IF(Customer_churn_Table!N9697=1,Customer_churn_Table!H9697,NA())</f>
        <v>#N/A</v>
      </c>
      <c r="S9697" s="2" t="e">
        <f>IF(Customer_churn_Table!N9697=1,Customer_churn_Table!R9697,NA())</f>
        <v>#N/A</v>
      </c>
    </row>
    <row r="9698" spans="16:19" x14ac:dyDescent="0.35">
      <c r="P9698" s="2">
        <f>IF(Customer_churn_Table!N9698=0,Customer_churn_Table!H9698,NA())</f>
        <v>8</v>
      </c>
      <c r="Q9698" s="2">
        <f>IF(Customer_churn_Table!N9698=0,Customer_churn_Table!R9698,NA())</f>
        <v>890</v>
      </c>
      <c r="R9698" s="2" t="e">
        <f>IF(Customer_churn_Table!N9698=1,Customer_churn_Table!H9698,NA())</f>
        <v>#N/A</v>
      </c>
      <c r="S9698" s="2" t="e">
        <f>IF(Customer_churn_Table!N9698=1,Customer_churn_Table!R9698,NA())</f>
        <v>#N/A</v>
      </c>
    </row>
    <row r="9699" spans="16:19" x14ac:dyDescent="0.35">
      <c r="P9699" s="2" t="e">
        <f>IF(Customer_churn_Table!N9699=0,Customer_churn_Table!H9699,NA())</f>
        <v>#N/A</v>
      </c>
      <c r="Q9699" s="2" t="e">
        <f>IF(Customer_churn_Table!N9699=0,Customer_churn_Table!R9699,NA())</f>
        <v>#N/A</v>
      </c>
      <c r="R9699" s="2">
        <f>IF(Customer_churn_Table!N9699=1,Customer_churn_Table!H9699,NA())</f>
        <v>6</v>
      </c>
      <c r="S9699" s="2">
        <f>IF(Customer_churn_Table!N9699=1,Customer_churn_Table!R9699,NA())</f>
        <v>658</v>
      </c>
    </row>
    <row r="9700" spans="16:19" x14ac:dyDescent="0.35">
      <c r="P9700" s="2">
        <f>IF(Customer_churn_Table!N9700=0,Customer_churn_Table!H9700,NA())</f>
        <v>9</v>
      </c>
      <c r="Q9700" s="2">
        <f>IF(Customer_churn_Table!N9700=0,Customer_churn_Table!R9700,NA())</f>
        <v>905</v>
      </c>
      <c r="R9700" s="2" t="e">
        <f>IF(Customer_churn_Table!N9700=1,Customer_churn_Table!H9700,NA())</f>
        <v>#N/A</v>
      </c>
      <c r="S9700" s="2" t="e">
        <f>IF(Customer_churn_Table!N9700=1,Customer_churn_Table!R9700,NA())</f>
        <v>#N/A</v>
      </c>
    </row>
    <row r="9701" spans="16:19" x14ac:dyDescent="0.35">
      <c r="P9701" s="2">
        <f>IF(Customer_churn_Table!N9701=0,Customer_churn_Table!H9701,NA())</f>
        <v>2</v>
      </c>
      <c r="Q9701" s="2">
        <f>IF(Customer_churn_Table!N9701=0,Customer_churn_Table!R9701,NA())</f>
        <v>530</v>
      </c>
      <c r="R9701" s="2" t="e">
        <f>IF(Customer_churn_Table!N9701=1,Customer_churn_Table!H9701,NA())</f>
        <v>#N/A</v>
      </c>
      <c r="S9701" s="2" t="e">
        <f>IF(Customer_churn_Table!N9701=1,Customer_churn_Table!R9701,NA())</f>
        <v>#N/A</v>
      </c>
    </row>
    <row r="9702" spans="16:19" x14ac:dyDescent="0.35">
      <c r="P9702" s="2">
        <f>IF(Customer_churn_Table!N9702=0,Customer_churn_Table!H9702,NA())</f>
        <v>4</v>
      </c>
      <c r="Q9702" s="2">
        <f>IF(Customer_churn_Table!N9702=0,Customer_churn_Table!R9702,NA())</f>
        <v>735</v>
      </c>
      <c r="R9702" s="2" t="e">
        <f>IF(Customer_churn_Table!N9702=1,Customer_churn_Table!H9702,NA())</f>
        <v>#N/A</v>
      </c>
      <c r="S9702" s="2" t="e">
        <f>IF(Customer_churn_Table!N9702=1,Customer_churn_Table!R9702,NA())</f>
        <v>#N/A</v>
      </c>
    </row>
    <row r="9703" spans="16:19" x14ac:dyDescent="0.35">
      <c r="P9703" s="2">
        <f>IF(Customer_churn_Table!N9703=0,Customer_churn_Table!H9703,NA())</f>
        <v>3</v>
      </c>
      <c r="Q9703" s="2">
        <f>IF(Customer_churn_Table!N9703=0,Customer_churn_Table!R9703,NA())</f>
        <v>709</v>
      </c>
      <c r="R9703" s="2" t="e">
        <f>IF(Customer_churn_Table!N9703=1,Customer_churn_Table!H9703,NA())</f>
        <v>#N/A</v>
      </c>
      <c r="S9703" s="2" t="e">
        <f>IF(Customer_churn_Table!N9703=1,Customer_churn_Table!R9703,NA())</f>
        <v>#N/A</v>
      </c>
    </row>
    <row r="9704" spans="16:19" x14ac:dyDescent="0.35">
      <c r="P9704" s="2">
        <f>IF(Customer_churn_Table!N9704=0,Customer_churn_Table!H9704,NA())</f>
        <v>5</v>
      </c>
      <c r="Q9704" s="2">
        <f>IF(Customer_churn_Table!N9704=0,Customer_churn_Table!R9704,NA())</f>
        <v>274</v>
      </c>
      <c r="R9704" s="2" t="e">
        <f>IF(Customer_churn_Table!N9704=1,Customer_churn_Table!H9704,NA())</f>
        <v>#N/A</v>
      </c>
      <c r="S9704" s="2" t="e">
        <f>IF(Customer_churn_Table!N9704=1,Customer_churn_Table!R9704,NA())</f>
        <v>#N/A</v>
      </c>
    </row>
    <row r="9705" spans="16:19" x14ac:dyDescent="0.35">
      <c r="P9705" s="2">
        <f>IF(Customer_churn_Table!N9705=0,Customer_churn_Table!H9705,NA())</f>
        <v>7</v>
      </c>
      <c r="Q9705" s="2">
        <f>IF(Customer_churn_Table!N9705=0,Customer_churn_Table!R9705,NA())</f>
        <v>571</v>
      </c>
      <c r="R9705" s="2" t="e">
        <f>IF(Customer_churn_Table!N9705=1,Customer_churn_Table!H9705,NA())</f>
        <v>#N/A</v>
      </c>
      <c r="S9705" s="2" t="e">
        <f>IF(Customer_churn_Table!N9705=1,Customer_churn_Table!R9705,NA())</f>
        <v>#N/A</v>
      </c>
    </row>
    <row r="9706" spans="16:19" x14ac:dyDescent="0.35">
      <c r="P9706" s="2">
        <f>IF(Customer_churn_Table!N9706=0,Customer_churn_Table!H9706,NA())</f>
        <v>9</v>
      </c>
      <c r="Q9706" s="2">
        <f>IF(Customer_churn_Table!N9706=0,Customer_churn_Table!R9706,NA())</f>
        <v>599</v>
      </c>
      <c r="R9706" s="2" t="e">
        <f>IF(Customer_churn_Table!N9706=1,Customer_churn_Table!H9706,NA())</f>
        <v>#N/A</v>
      </c>
      <c r="S9706" s="2" t="e">
        <f>IF(Customer_churn_Table!N9706=1,Customer_churn_Table!R9706,NA())</f>
        <v>#N/A</v>
      </c>
    </row>
    <row r="9707" spans="16:19" x14ac:dyDescent="0.35">
      <c r="P9707" s="2">
        <f>IF(Customer_churn_Table!N9707=0,Customer_churn_Table!H9707,NA())</f>
        <v>1</v>
      </c>
      <c r="Q9707" s="2">
        <f>IF(Customer_churn_Table!N9707=0,Customer_churn_Table!R9707,NA())</f>
        <v>932</v>
      </c>
      <c r="R9707" s="2" t="e">
        <f>IF(Customer_churn_Table!N9707=1,Customer_churn_Table!H9707,NA())</f>
        <v>#N/A</v>
      </c>
      <c r="S9707" s="2" t="e">
        <f>IF(Customer_churn_Table!N9707=1,Customer_churn_Table!R9707,NA())</f>
        <v>#N/A</v>
      </c>
    </row>
    <row r="9708" spans="16:19" x14ac:dyDescent="0.35">
      <c r="P9708" s="2">
        <f>IF(Customer_churn_Table!N9708=0,Customer_churn_Table!H9708,NA())</f>
        <v>6</v>
      </c>
      <c r="Q9708" s="2">
        <f>IF(Customer_churn_Table!N9708=0,Customer_churn_Table!R9708,NA())</f>
        <v>471</v>
      </c>
      <c r="R9708" s="2" t="e">
        <f>IF(Customer_churn_Table!N9708=1,Customer_churn_Table!H9708,NA())</f>
        <v>#N/A</v>
      </c>
      <c r="S9708" s="2" t="e">
        <f>IF(Customer_churn_Table!N9708=1,Customer_churn_Table!R9708,NA())</f>
        <v>#N/A</v>
      </c>
    </row>
    <row r="9709" spans="16:19" x14ac:dyDescent="0.35">
      <c r="P9709" s="2">
        <f>IF(Customer_churn_Table!N9709=0,Customer_churn_Table!H9709,NA())</f>
        <v>7</v>
      </c>
      <c r="Q9709" s="2">
        <f>IF(Customer_churn_Table!N9709=0,Customer_churn_Table!R9709,NA())</f>
        <v>915</v>
      </c>
      <c r="R9709" s="2" t="e">
        <f>IF(Customer_churn_Table!N9709=1,Customer_churn_Table!H9709,NA())</f>
        <v>#N/A</v>
      </c>
      <c r="S9709" s="2" t="e">
        <f>IF(Customer_churn_Table!N9709=1,Customer_churn_Table!R9709,NA())</f>
        <v>#N/A</v>
      </c>
    </row>
    <row r="9710" spans="16:19" x14ac:dyDescent="0.35">
      <c r="P9710" s="2">
        <f>IF(Customer_churn_Table!N9710=0,Customer_churn_Table!H9710,NA())</f>
        <v>10</v>
      </c>
      <c r="Q9710" s="2">
        <f>IF(Customer_churn_Table!N9710=0,Customer_churn_Table!R9710,NA())</f>
        <v>258</v>
      </c>
      <c r="R9710" s="2" t="e">
        <f>IF(Customer_churn_Table!N9710=1,Customer_churn_Table!H9710,NA())</f>
        <v>#N/A</v>
      </c>
      <c r="S9710" s="2" t="e">
        <f>IF(Customer_churn_Table!N9710=1,Customer_churn_Table!R9710,NA())</f>
        <v>#N/A</v>
      </c>
    </row>
    <row r="9711" spans="16:19" x14ac:dyDescent="0.35">
      <c r="P9711" s="2">
        <f>IF(Customer_churn_Table!N9711=0,Customer_churn_Table!H9711,NA())</f>
        <v>8</v>
      </c>
      <c r="Q9711" s="2">
        <f>IF(Customer_churn_Table!N9711=0,Customer_churn_Table!R9711,NA())</f>
        <v>606</v>
      </c>
      <c r="R9711" s="2" t="e">
        <f>IF(Customer_churn_Table!N9711=1,Customer_churn_Table!H9711,NA())</f>
        <v>#N/A</v>
      </c>
      <c r="S9711" s="2" t="e">
        <f>IF(Customer_churn_Table!N9711=1,Customer_churn_Table!R9711,NA())</f>
        <v>#N/A</v>
      </c>
    </row>
    <row r="9712" spans="16:19" x14ac:dyDescent="0.35">
      <c r="P9712" s="2">
        <f>IF(Customer_churn_Table!N9712=0,Customer_churn_Table!H9712,NA())</f>
        <v>3</v>
      </c>
      <c r="Q9712" s="2">
        <f>IF(Customer_churn_Table!N9712=0,Customer_churn_Table!R9712,NA())</f>
        <v>684</v>
      </c>
      <c r="R9712" s="2" t="e">
        <f>IF(Customer_churn_Table!N9712=1,Customer_churn_Table!H9712,NA())</f>
        <v>#N/A</v>
      </c>
      <c r="S9712" s="2" t="e">
        <f>IF(Customer_churn_Table!N9712=1,Customer_churn_Table!R9712,NA())</f>
        <v>#N/A</v>
      </c>
    </row>
    <row r="9713" spans="16:19" x14ac:dyDescent="0.35">
      <c r="P9713" s="2">
        <f>IF(Customer_churn_Table!N9713=0,Customer_churn_Table!H9713,NA())</f>
        <v>8</v>
      </c>
      <c r="Q9713" s="2">
        <f>IF(Customer_churn_Table!N9713=0,Customer_churn_Table!R9713,NA())</f>
        <v>486</v>
      </c>
      <c r="R9713" s="2" t="e">
        <f>IF(Customer_churn_Table!N9713=1,Customer_churn_Table!H9713,NA())</f>
        <v>#N/A</v>
      </c>
      <c r="S9713" s="2" t="e">
        <f>IF(Customer_churn_Table!N9713=1,Customer_churn_Table!R9713,NA())</f>
        <v>#N/A</v>
      </c>
    </row>
    <row r="9714" spans="16:19" x14ac:dyDescent="0.35">
      <c r="P9714" s="2">
        <f>IF(Customer_churn_Table!N9714=0,Customer_churn_Table!H9714,NA())</f>
        <v>3</v>
      </c>
      <c r="Q9714" s="2">
        <f>IF(Customer_churn_Table!N9714=0,Customer_churn_Table!R9714,NA())</f>
        <v>704</v>
      </c>
      <c r="R9714" s="2" t="e">
        <f>IF(Customer_churn_Table!N9714=1,Customer_churn_Table!H9714,NA())</f>
        <v>#N/A</v>
      </c>
      <c r="S9714" s="2" t="e">
        <f>IF(Customer_churn_Table!N9714=1,Customer_churn_Table!R9714,NA())</f>
        <v>#N/A</v>
      </c>
    </row>
    <row r="9715" spans="16:19" x14ac:dyDescent="0.35">
      <c r="P9715" s="2">
        <f>IF(Customer_churn_Table!N9715=0,Customer_churn_Table!H9715,NA())</f>
        <v>9</v>
      </c>
      <c r="Q9715" s="2">
        <f>IF(Customer_churn_Table!N9715=0,Customer_churn_Table!R9715,NA())</f>
        <v>860</v>
      </c>
      <c r="R9715" s="2" t="e">
        <f>IF(Customer_churn_Table!N9715=1,Customer_churn_Table!H9715,NA())</f>
        <v>#N/A</v>
      </c>
      <c r="S9715" s="2" t="e">
        <f>IF(Customer_churn_Table!N9715=1,Customer_churn_Table!R9715,NA())</f>
        <v>#N/A</v>
      </c>
    </row>
    <row r="9716" spans="16:19" x14ac:dyDescent="0.35">
      <c r="P9716" s="2">
        <f>IF(Customer_churn_Table!N9716=0,Customer_churn_Table!H9716,NA())</f>
        <v>2</v>
      </c>
      <c r="Q9716" s="2">
        <f>IF(Customer_churn_Table!N9716=0,Customer_churn_Table!R9716,NA())</f>
        <v>747</v>
      </c>
      <c r="R9716" s="2" t="e">
        <f>IF(Customer_churn_Table!N9716=1,Customer_churn_Table!H9716,NA())</f>
        <v>#N/A</v>
      </c>
      <c r="S9716" s="2" t="e">
        <f>IF(Customer_churn_Table!N9716=1,Customer_churn_Table!R9716,NA())</f>
        <v>#N/A</v>
      </c>
    </row>
    <row r="9717" spans="16:19" x14ac:dyDescent="0.35">
      <c r="P9717" s="2">
        <f>IF(Customer_churn_Table!N9717=0,Customer_churn_Table!H9717,NA())</f>
        <v>7</v>
      </c>
      <c r="Q9717" s="2">
        <f>IF(Customer_churn_Table!N9717=0,Customer_churn_Table!R9717,NA())</f>
        <v>912</v>
      </c>
      <c r="R9717" s="2" t="e">
        <f>IF(Customer_churn_Table!N9717=1,Customer_churn_Table!H9717,NA())</f>
        <v>#N/A</v>
      </c>
      <c r="S9717" s="2" t="e">
        <f>IF(Customer_churn_Table!N9717=1,Customer_churn_Table!R9717,NA())</f>
        <v>#N/A</v>
      </c>
    </row>
    <row r="9718" spans="16:19" x14ac:dyDescent="0.35">
      <c r="P9718" s="2" t="e">
        <f>IF(Customer_churn_Table!N9718=0,Customer_churn_Table!H9718,NA())</f>
        <v>#N/A</v>
      </c>
      <c r="Q9718" s="2" t="e">
        <f>IF(Customer_churn_Table!N9718=0,Customer_churn_Table!R9718,NA())</f>
        <v>#N/A</v>
      </c>
      <c r="R9718" s="2">
        <f>IF(Customer_churn_Table!N9718=1,Customer_churn_Table!H9718,NA())</f>
        <v>5</v>
      </c>
      <c r="S9718" s="2">
        <f>IF(Customer_churn_Table!N9718=1,Customer_churn_Table!R9718,NA())</f>
        <v>380</v>
      </c>
    </row>
    <row r="9719" spans="16:19" x14ac:dyDescent="0.35">
      <c r="P9719" s="2">
        <f>IF(Customer_churn_Table!N9719=0,Customer_churn_Table!H9719,NA())</f>
        <v>3</v>
      </c>
      <c r="Q9719" s="2">
        <f>IF(Customer_churn_Table!N9719=0,Customer_churn_Table!R9719,NA())</f>
        <v>614</v>
      </c>
      <c r="R9719" s="2" t="e">
        <f>IF(Customer_churn_Table!N9719=1,Customer_churn_Table!H9719,NA())</f>
        <v>#N/A</v>
      </c>
      <c r="S9719" s="2" t="e">
        <f>IF(Customer_churn_Table!N9719=1,Customer_churn_Table!R9719,NA())</f>
        <v>#N/A</v>
      </c>
    </row>
    <row r="9720" spans="16:19" x14ac:dyDescent="0.35">
      <c r="P9720" s="2" t="e">
        <f>IF(Customer_churn_Table!N9720=0,Customer_churn_Table!H9720,NA())</f>
        <v>#N/A</v>
      </c>
      <c r="Q9720" s="2" t="e">
        <f>IF(Customer_churn_Table!N9720=0,Customer_churn_Table!R9720,NA())</f>
        <v>#N/A</v>
      </c>
      <c r="R9720" s="2">
        <f>IF(Customer_churn_Table!N9720=1,Customer_churn_Table!H9720,NA())</f>
        <v>3</v>
      </c>
      <c r="S9720" s="2">
        <f>IF(Customer_churn_Table!N9720=1,Customer_churn_Table!R9720,NA())</f>
        <v>517</v>
      </c>
    </row>
    <row r="9721" spans="16:19" x14ac:dyDescent="0.35">
      <c r="P9721" s="2" t="e">
        <f>IF(Customer_churn_Table!N9721=0,Customer_churn_Table!H9721,NA())</f>
        <v>#N/A</v>
      </c>
      <c r="Q9721" s="2" t="e">
        <f>IF(Customer_churn_Table!N9721=0,Customer_churn_Table!R9721,NA())</f>
        <v>#N/A</v>
      </c>
      <c r="R9721" s="2">
        <f>IF(Customer_churn_Table!N9721=1,Customer_churn_Table!H9721,NA())</f>
        <v>9</v>
      </c>
      <c r="S9721" s="2">
        <f>IF(Customer_churn_Table!N9721=1,Customer_churn_Table!R9721,NA())</f>
        <v>630</v>
      </c>
    </row>
    <row r="9722" spans="16:19" x14ac:dyDescent="0.35">
      <c r="P9722" s="2">
        <f>IF(Customer_churn_Table!N9722=0,Customer_churn_Table!H9722,NA())</f>
        <v>6</v>
      </c>
      <c r="Q9722" s="2">
        <f>IF(Customer_churn_Table!N9722=0,Customer_churn_Table!R9722,NA())</f>
        <v>880</v>
      </c>
      <c r="R9722" s="2" t="e">
        <f>IF(Customer_churn_Table!N9722=1,Customer_churn_Table!H9722,NA())</f>
        <v>#N/A</v>
      </c>
      <c r="S9722" s="2" t="e">
        <f>IF(Customer_churn_Table!N9722=1,Customer_churn_Table!R9722,NA())</f>
        <v>#N/A</v>
      </c>
    </row>
    <row r="9723" spans="16:19" x14ac:dyDescent="0.35">
      <c r="P9723" s="2">
        <f>IF(Customer_churn_Table!N9723=0,Customer_churn_Table!H9723,NA())</f>
        <v>5</v>
      </c>
      <c r="Q9723" s="2">
        <f>IF(Customer_churn_Table!N9723=0,Customer_churn_Table!R9723,NA())</f>
        <v>289</v>
      </c>
      <c r="R9723" s="2" t="e">
        <f>IF(Customer_churn_Table!N9723=1,Customer_churn_Table!H9723,NA())</f>
        <v>#N/A</v>
      </c>
      <c r="S9723" s="2" t="e">
        <f>IF(Customer_churn_Table!N9723=1,Customer_churn_Table!R9723,NA())</f>
        <v>#N/A</v>
      </c>
    </row>
    <row r="9724" spans="16:19" x14ac:dyDescent="0.35">
      <c r="P9724" s="2">
        <f>IF(Customer_churn_Table!N9724=0,Customer_churn_Table!H9724,NA())</f>
        <v>3</v>
      </c>
      <c r="Q9724" s="2">
        <f>IF(Customer_churn_Table!N9724=0,Customer_churn_Table!R9724,NA())</f>
        <v>773</v>
      </c>
      <c r="R9724" s="2" t="e">
        <f>IF(Customer_churn_Table!N9724=1,Customer_churn_Table!H9724,NA())</f>
        <v>#N/A</v>
      </c>
      <c r="S9724" s="2" t="e">
        <f>IF(Customer_churn_Table!N9724=1,Customer_churn_Table!R9724,NA())</f>
        <v>#N/A</v>
      </c>
    </row>
    <row r="9725" spans="16:19" x14ac:dyDescent="0.35">
      <c r="P9725" s="2">
        <f>IF(Customer_churn_Table!N9725=0,Customer_churn_Table!H9725,NA())</f>
        <v>7</v>
      </c>
      <c r="Q9725" s="2">
        <f>IF(Customer_churn_Table!N9725=0,Customer_churn_Table!R9725,NA())</f>
        <v>672</v>
      </c>
      <c r="R9725" s="2" t="e">
        <f>IF(Customer_churn_Table!N9725=1,Customer_churn_Table!H9725,NA())</f>
        <v>#N/A</v>
      </c>
      <c r="S9725" s="2" t="e">
        <f>IF(Customer_churn_Table!N9725=1,Customer_churn_Table!R9725,NA())</f>
        <v>#N/A</v>
      </c>
    </row>
    <row r="9726" spans="16:19" x14ac:dyDescent="0.35">
      <c r="P9726" s="2">
        <f>IF(Customer_churn_Table!N9726=0,Customer_churn_Table!H9726,NA())</f>
        <v>2</v>
      </c>
      <c r="Q9726" s="2">
        <f>IF(Customer_churn_Table!N9726=0,Customer_churn_Table!R9726,NA())</f>
        <v>849</v>
      </c>
      <c r="R9726" s="2" t="e">
        <f>IF(Customer_churn_Table!N9726=1,Customer_churn_Table!H9726,NA())</f>
        <v>#N/A</v>
      </c>
      <c r="S9726" s="2" t="e">
        <f>IF(Customer_churn_Table!N9726=1,Customer_churn_Table!R9726,NA())</f>
        <v>#N/A</v>
      </c>
    </row>
    <row r="9727" spans="16:19" x14ac:dyDescent="0.35">
      <c r="P9727" s="2" t="e">
        <f>IF(Customer_churn_Table!N9727=0,Customer_churn_Table!H9727,NA())</f>
        <v>#N/A</v>
      </c>
      <c r="Q9727" s="2" t="e">
        <f>IF(Customer_churn_Table!N9727=0,Customer_churn_Table!R9727,NA())</f>
        <v>#N/A</v>
      </c>
      <c r="R9727" s="2">
        <f>IF(Customer_churn_Table!N9727=1,Customer_churn_Table!H9727,NA())</f>
        <v>3</v>
      </c>
      <c r="S9727" s="2">
        <f>IF(Customer_churn_Table!N9727=1,Customer_churn_Table!R9727,NA())</f>
        <v>841</v>
      </c>
    </row>
    <row r="9728" spans="16:19" x14ac:dyDescent="0.35">
      <c r="P9728" s="2">
        <f>IF(Customer_churn_Table!N9728=0,Customer_churn_Table!H9728,NA())</f>
        <v>7</v>
      </c>
      <c r="Q9728" s="2">
        <f>IF(Customer_churn_Table!N9728=0,Customer_churn_Table!R9728,NA())</f>
        <v>936</v>
      </c>
      <c r="R9728" s="2" t="e">
        <f>IF(Customer_churn_Table!N9728=1,Customer_churn_Table!H9728,NA())</f>
        <v>#N/A</v>
      </c>
      <c r="S9728" s="2" t="e">
        <f>IF(Customer_churn_Table!N9728=1,Customer_churn_Table!R9728,NA())</f>
        <v>#N/A</v>
      </c>
    </row>
    <row r="9729" spans="16:19" x14ac:dyDescent="0.35">
      <c r="P9729" s="2" t="e">
        <f>IF(Customer_churn_Table!N9729=0,Customer_churn_Table!H9729,NA())</f>
        <v>#N/A</v>
      </c>
      <c r="Q9729" s="2" t="e">
        <f>IF(Customer_churn_Table!N9729=0,Customer_churn_Table!R9729,NA())</f>
        <v>#N/A</v>
      </c>
      <c r="R9729" s="2">
        <f>IF(Customer_churn_Table!N9729=1,Customer_churn_Table!H9729,NA())</f>
        <v>1</v>
      </c>
      <c r="S9729" s="2">
        <f>IF(Customer_churn_Table!N9729=1,Customer_churn_Table!R9729,NA())</f>
        <v>695</v>
      </c>
    </row>
    <row r="9730" spans="16:19" x14ac:dyDescent="0.35">
      <c r="P9730" s="2" t="e">
        <f>IF(Customer_churn_Table!N9730=0,Customer_churn_Table!H9730,NA())</f>
        <v>#N/A</v>
      </c>
      <c r="Q9730" s="2" t="e">
        <f>IF(Customer_churn_Table!N9730=0,Customer_churn_Table!R9730,NA())</f>
        <v>#N/A</v>
      </c>
      <c r="R9730" s="2">
        <f>IF(Customer_churn_Table!N9730=1,Customer_churn_Table!H9730,NA())</f>
        <v>7</v>
      </c>
      <c r="S9730" s="2">
        <f>IF(Customer_churn_Table!N9730=1,Customer_churn_Table!R9730,NA())</f>
        <v>564</v>
      </c>
    </row>
    <row r="9731" spans="16:19" x14ac:dyDescent="0.35">
      <c r="P9731" s="2">
        <f>IF(Customer_churn_Table!N9731=0,Customer_churn_Table!H9731,NA())</f>
        <v>10</v>
      </c>
      <c r="Q9731" s="2">
        <f>IF(Customer_churn_Table!N9731=0,Customer_churn_Table!R9731,NA())</f>
        <v>431</v>
      </c>
      <c r="R9731" s="2" t="e">
        <f>IF(Customer_churn_Table!N9731=1,Customer_churn_Table!H9731,NA())</f>
        <v>#N/A</v>
      </c>
      <c r="S9731" s="2" t="e">
        <f>IF(Customer_churn_Table!N9731=1,Customer_churn_Table!R9731,NA())</f>
        <v>#N/A</v>
      </c>
    </row>
    <row r="9732" spans="16:19" x14ac:dyDescent="0.35">
      <c r="P9732" s="2">
        <f>IF(Customer_churn_Table!N9732=0,Customer_churn_Table!H9732,NA())</f>
        <v>2</v>
      </c>
      <c r="Q9732" s="2">
        <f>IF(Customer_churn_Table!N9732=0,Customer_churn_Table!R9732,NA())</f>
        <v>840</v>
      </c>
      <c r="R9732" s="2" t="e">
        <f>IF(Customer_churn_Table!N9732=1,Customer_churn_Table!H9732,NA())</f>
        <v>#N/A</v>
      </c>
      <c r="S9732" s="2" t="e">
        <f>IF(Customer_churn_Table!N9732=1,Customer_churn_Table!R9732,NA())</f>
        <v>#N/A</v>
      </c>
    </row>
    <row r="9733" spans="16:19" x14ac:dyDescent="0.35">
      <c r="P9733" s="2">
        <f>IF(Customer_churn_Table!N9733=0,Customer_churn_Table!H9733,NA())</f>
        <v>7</v>
      </c>
      <c r="Q9733" s="2">
        <f>IF(Customer_churn_Table!N9733=0,Customer_churn_Table!R9733,NA())</f>
        <v>800</v>
      </c>
      <c r="R9733" s="2" t="e">
        <f>IF(Customer_churn_Table!N9733=1,Customer_churn_Table!H9733,NA())</f>
        <v>#N/A</v>
      </c>
      <c r="S9733" s="2" t="e">
        <f>IF(Customer_churn_Table!N9733=1,Customer_churn_Table!R9733,NA())</f>
        <v>#N/A</v>
      </c>
    </row>
    <row r="9734" spans="16:19" x14ac:dyDescent="0.35">
      <c r="P9734" s="2">
        <f>IF(Customer_churn_Table!N9734=0,Customer_churn_Table!H9734,NA())</f>
        <v>3</v>
      </c>
      <c r="Q9734" s="2">
        <f>IF(Customer_churn_Table!N9734=0,Customer_churn_Table!R9734,NA())</f>
        <v>918</v>
      </c>
      <c r="R9734" s="2" t="e">
        <f>IF(Customer_churn_Table!N9734=1,Customer_churn_Table!H9734,NA())</f>
        <v>#N/A</v>
      </c>
      <c r="S9734" s="2" t="e">
        <f>IF(Customer_churn_Table!N9734=1,Customer_churn_Table!R9734,NA())</f>
        <v>#N/A</v>
      </c>
    </row>
    <row r="9735" spans="16:19" x14ac:dyDescent="0.35">
      <c r="P9735" s="2">
        <f>IF(Customer_churn_Table!N9735=0,Customer_churn_Table!H9735,NA())</f>
        <v>3</v>
      </c>
      <c r="Q9735" s="2">
        <f>IF(Customer_churn_Table!N9735=0,Customer_churn_Table!R9735,NA())</f>
        <v>842</v>
      </c>
      <c r="R9735" s="2" t="e">
        <f>IF(Customer_churn_Table!N9735=1,Customer_churn_Table!H9735,NA())</f>
        <v>#N/A</v>
      </c>
      <c r="S9735" s="2" t="e">
        <f>IF(Customer_churn_Table!N9735=1,Customer_churn_Table!R9735,NA())</f>
        <v>#N/A</v>
      </c>
    </row>
    <row r="9736" spans="16:19" x14ac:dyDescent="0.35">
      <c r="P9736" s="2">
        <f>IF(Customer_churn_Table!N9736=0,Customer_churn_Table!H9736,NA())</f>
        <v>3</v>
      </c>
      <c r="Q9736" s="2">
        <f>IF(Customer_churn_Table!N9736=0,Customer_churn_Table!R9736,NA())</f>
        <v>681</v>
      </c>
      <c r="R9736" s="2" t="e">
        <f>IF(Customer_churn_Table!N9736=1,Customer_churn_Table!H9736,NA())</f>
        <v>#N/A</v>
      </c>
      <c r="S9736" s="2" t="e">
        <f>IF(Customer_churn_Table!N9736=1,Customer_churn_Table!R9736,NA())</f>
        <v>#N/A</v>
      </c>
    </row>
    <row r="9737" spans="16:19" x14ac:dyDescent="0.35">
      <c r="P9737" s="2" t="e">
        <f>IF(Customer_churn_Table!N9737=0,Customer_churn_Table!H9737,NA())</f>
        <v>#N/A</v>
      </c>
      <c r="Q9737" s="2" t="e">
        <f>IF(Customer_churn_Table!N9737=0,Customer_churn_Table!R9737,NA())</f>
        <v>#N/A</v>
      </c>
      <c r="R9737" s="2">
        <f>IF(Customer_churn_Table!N9737=1,Customer_churn_Table!H9737,NA())</f>
        <v>8</v>
      </c>
      <c r="S9737" s="2">
        <f>IF(Customer_churn_Table!N9737=1,Customer_churn_Table!R9737,NA())</f>
        <v>635</v>
      </c>
    </row>
    <row r="9738" spans="16:19" x14ac:dyDescent="0.35">
      <c r="P9738" s="2">
        <f>IF(Customer_churn_Table!N9738=0,Customer_churn_Table!H9738,NA())</f>
        <v>2</v>
      </c>
      <c r="Q9738" s="2">
        <f>IF(Customer_churn_Table!N9738=0,Customer_churn_Table!R9738,NA())</f>
        <v>364</v>
      </c>
      <c r="R9738" s="2" t="e">
        <f>IF(Customer_churn_Table!N9738=1,Customer_churn_Table!H9738,NA())</f>
        <v>#N/A</v>
      </c>
      <c r="S9738" s="2" t="e">
        <f>IF(Customer_churn_Table!N9738=1,Customer_churn_Table!R9738,NA())</f>
        <v>#N/A</v>
      </c>
    </row>
    <row r="9739" spans="16:19" x14ac:dyDescent="0.35">
      <c r="P9739" s="2">
        <f>IF(Customer_churn_Table!N9739=0,Customer_churn_Table!H9739,NA())</f>
        <v>8</v>
      </c>
      <c r="Q9739" s="2">
        <f>IF(Customer_churn_Table!N9739=0,Customer_churn_Table!R9739,NA())</f>
        <v>565</v>
      </c>
      <c r="R9739" s="2" t="e">
        <f>IF(Customer_churn_Table!N9739=1,Customer_churn_Table!H9739,NA())</f>
        <v>#N/A</v>
      </c>
      <c r="S9739" s="2" t="e">
        <f>IF(Customer_churn_Table!N9739=1,Customer_churn_Table!R9739,NA())</f>
        <v>#N/A</v>
      </c>
    </row>
    <row r="9740" spans="16:19" x14ac:dyDescent="0.35">
      <c r="P9740" s="2" t="e">
        <f>IF(Customer_churn_Table!N9740=0,Customer_churn_Table!H9740,NA())</f>
        <v>#N/A</v>
      </c>
      <c r="Q9740" s="2" t="e">
        <f>IF(Customer_churn_Table!N9740=0,Customer_churn_Table!R9740,NA())</f>
        <v>#N/A</v>
      </c>
      <c r="R9740" s="2">
        <f>IF(Customer_churn_Table!N9740=1,Customer_churn_Table!H9740,NA())</f>
        <v>7</v>
      </c>
      <c r="S9740" s="2">
        <f>IF(Customer_churn_Table!N9740=1,Customer_churn_Table!R9740,NA())</f>
        <v>546</v>
      </c>
    </row>
    <row r="9741" spans="16:19" x14ac:dyDescent="0.35">
      <c r="P9741" s="2">
        <f>IF(Customer_churn_Table!N9741=0,Customer_churn_Table!H9741,NA())</f>
        <v>3</v>
      </c>
      <c r="Q9741" s="2">
        <f>IF(Customer_churn_Table!N9741=0,Customer_churn_Table!R9741,NA())</f>
        <v>935</v>
      </c>
      <c r="R9741" s="2" t="e">
        <f>IF(Customer_churn_Table!N9741=1,Customer_churn_Table!H9741,NA())</f>
        <v>#N/A</v>
      </c>
      <c r="S9741" s="2" t="e">
        <f>IF(Customer_churn_Table!N9741=1,Customer_churn_Table!R9741,NA())</f>
        <v>#N/A</v>
      </c>
    </row>
    <row r="9742" spans="16:19" x14ac:dyDescent="0.35">
      <c r="P9742" s="2">
        <f>IF(Customer_churn_Table!N9742=0,Customer_churn_Table!H9742,NA())</f>
        <v>8</v>
      </c>
      <c r="Q9742" s="2">
        <f>IF(Customer_churn_Table!N9742=0,Customer_churn_Table!R9742,NA())</f>
        <v>965</v>
      </c>
      <c r="R9742" s="2" t="e">
        <f>IF(Customer_churn_Table!N9742=1,Customer_churn_Table!H9742,NA())</f>
        <v>#N/A</v>
      </c>
      <c r="S9742" s="2" t="e">
        <f>IF(Customer_churn_Table!N9742=1,Customer_churn_Table!R9742,NA())</f>
        <v>#N/A</v>
      </c>
    </row>
    <row r="9743" spans="16:19" x14ac:dyDescent="0.35">
      <c r="P9743" s="2">
        <f>IF(Customer_churn_Table!N9743=0,Customer_churn_Table!H9743,NA())</f>
        <v>7</v>
      </c>
      <c r="Q9743" s="2">
        <f>IF(Customer_churn_Table!N9743=0,Customer_churn_Table!R9743,NA())</f>
        <v>560</v>
      </c>
      <c r="R9743" s="2" t="e">
        <f>IF(Customer_churn_Table!N9743=1,Customer_churn_Table!H9743,NA())</f>
        <v>#N/A</v>
      </c>
      <c r="S9743" s="2" t="e">
        <f>IF(Customer_churn_Table!N9743=1,Customer_churn_Table!R9743,NA())</f>
        <v>#N/A</v>
      </c>
    </row>
    <row r="9744" spans="16:19" x14ac:dyDescent="0.35">
      <c r="P9744" s="2">
        <f>IF(Customer_churn_Table!N9744=0,Customer_churn_Table!H9744,NA())</f>
        <v>4</v>
      </c>
      <c r="Q9744" s="2">
        <f>IF(Customer_churn_Table!N9744=0,Customer_churn_Table!R9744,NA())</f>
        <v>320</v>
      </c>
      <c r="R9744" s="2" t="e">
        <f>IF(Customer_churn_Table!N9744=1,Customer_churn_Table!H9744,NA())</f>
        <v>#N/A</v>
      </c>
      <c r="S9744" s="2" t="e">
        <f>IF(Customer_churn_Table!N9744=1,Customer_churn_Table!R9744,NA())</f>
        <v>#N/A</v>
      </c>
    </row>
    <row r="9745" spans="16:19" x14ac:dyDescent="0.35">
      <c r="P9745" s="2">
        <f>IF(Customer_churn_Table!N9745=0,Customer_churn_Table!H9745,NA())</f>
        <v>9</v>
      </c>
      <c r="Q9745" s="2">
        <f>IF(Customer_churn_Table!N9745=0,Customer_churn_Table!R9745,NA())</f>
        <v>722</v>
      </c>
      <c r="R9745" s="2" t="e">
        <f>IF(Customer_churn_Table!N9745=1,Customer_churn_Table!H9745,NA())</f>
        <v>#N/A</v>
      </c>
      <c r="S9745" s="2" t="e">
        <f>IF(Customer_churn_Table!N9745=1,Customer_churn_Table!R9745,NA())</f>
        <v>#N/A</v>
      </c>
    </row>
    <row r="9746" spans="16:19" x14ac:dyDescent="0.35">
      <c r="P9746" s="2" t="e">
        <f>IF(Customer_churn_Table!N9746=0,Customer_churn_Table!H9746,NA())</f>
        <v>#N/A</v>
      </c>
      <c r="Q9746" s="2" t="e">
        <f>IF(Customer_churn_Table!N9746=0,Customer_churn_Table!R9746,NA())</f>
        <v>#N/A</v>
      </c>
      <c r="R9746" s="2">
        <f>IF(Customer_churn_Table!N9746=1,Customer_churn_Table!H9746,NA())</f>
        <v>8</v>
      </c>
      <c r="S9746" s="2">
        <f>IF(Customer_churn_Table!N9746=1,Customer_churn_Table!R9746,NA())</f>
        <v>827</v>
      </c>
    </row>
    <row r="9747" spans="16:19" x14ac:dyDescent="0.35">
      <c r="P9747" s="2">
        <f>IF(Customer_churn_Table!N9747=0,Customer_churn_Table!H9747,NA())</f>
        <v>4</v>
      </c>
      <c r="Q9747" s="2">
        <f>IF(Customer_churn_Table!N9747=0,Customer_churn_Table!R9747,NA())</f>
        <v>266</v>
      </c>
      <c r="R9747" s="2" t="e">
        <f>IF(Customer_churn_Table!N9747=1,Customer_churn_Table!H9747,NA())</f>
        <v>#N/A</v>
      </c>
      <c r="S9747" s="2" t="e">
        <f>IF(Customer_churn_Table!N9747=1,Customer_churn_Table!R9747,NA())</f>
        <v>#N/A</v>
      </c>
    </row>
    <row r="9748" spans="16:19" x14ac:dyDescent="0.35">
      <c r="P9748" s="2">
        <f>IF(Customer_churn_Table!N9748=0,Customer_churn_Table!H9748,NA())</f>
        <v>0</v>
      </c>
      <c r="Q9748" s="2">
        <f>IF(Customer_churn_Table!N9748=0,Customer_churn_Table!R9748,NA())</f>
        <v>312</v>
      </c>
      <c r="R9748" s="2" t="e">
        <f>IF(Customer_churn_Table!N9748=1,Customer_churn_Table!H9748,NA())</f>
        <v>#N/A</v>
      </c>
      <c r="S9748" s="2" t="e">
        <f>IF(Customer_churn_Table!N9748=1,Customer_churn_Table!R9748,NA())</f>
        <v>#N/A</v>
      </c>
    </row>
    <row r="9749" spans="16:19" x14ac:dyDescent="0.35">
      <c r="P9749" s="2" t="e">
        <f>IF(Customer_churn_Table!N9749=0,Customer_churn_Table!H9749,NA())</f>
        <v>#N/A</v>
      </c>
      <c r="Q9749" s="2" t="e">
        <f>IF(Customer_churn_Table!N9749=0,Customer_churn_Table!R9749,NA())</f>
        <v>#N/A</v>
      </c>
      <c r="R9749" s="2">
        <f>IF(Customer_churn_Table!N9749=1,Customer_churn_Table!H9749,NA())</f>
        <v>5</v>
      </c>
      <c r="S9749" s="2">
        <f>IF(Customer_churn_Table!N9749=1,Customer_churn_Table!R9749,NA())</f>
        <v>613</v>
      </c>
    </row>
    <row r="9750" spans="16:19" x14ac:dyDescent="0.35">
      <c r="P9750" s="2" t="e">
        <f>IF(Customer_churn_Table!N9750=0,Customer_churn_Table!H9750,NA())</f>
        <v>#N/A</v>
      </c>
      <c r="Q9750" s="2" t="e">
        <f>IF(Customer_churn_Table!N9750=0,Customer_churn_Table!R9750,NA())</f>
        <v>#N/A</v>
      </c>
      <c r="R9750" s="2">
        <f>IF(Customer_churn_Table!N9750=1,Customer_churn_Table!H9750,NA())</f>
        <v>5</v>
      </c>
      <c r="S9750" s="2">
        <f>IF(Customer_churn_Table!N9750=1,Customer_churn_Table!R9750,NA())</f>
        <v>901</v>
      </c>
    </row>
    <row r="9751" spans="16:19" x14ac:dyDescent="0.35">
      <c r="P9751" s="2">
        <f>IF(Customer_churn_Table!N9751=0,Customer_churn_Table!H9751,NA())</f>
        <v>8</v>
      </c>
      <c r="Q9751" s="2">
        <f>IF(Customer_churn_Table!N9751=0,Customer_churn_Table!R9751,NA())</f>
        <v>558</v>
      </c>
      <c r="R9751" s="2" t="e">
        <f>IF(Customer_churn_Table!N9751=1,Customer_churn_Table!H9751,NA())</f>
        <v>#N/A</v>
      </c>
      <c r="S9751" s="2" t="e">
        <f>IF(Customer_churn_Table!N9751=1,Customer_churn_Table!R9751,NA())</f>
        <v>#N/A</v>
      </c>
    </row>
    <row r="9752" spans="16:19" x14ac:dyDescent="0.35">
      <c r="P9752" s="2" t="e">
        <f>IF(Customer_churn_Table!N9752=0,Customer_churn_Table!H9752,NA())</f>
        <v>#N/A</v>
      </c>
      <c r="Q9752" s="2" t="e">
        <f>IF(Customer_churn_Table!N9752=0,Customer_churn_Table!R9752,NA())</f>
        <v>#N/A</v>
      </c>
      <c r="R9752" s="2">
        <f>IF(Customer_churn_Table!N9752=1,Customer_churn_Table!H9752,NA())</f>
        <v>8</v>
      </c>
      <c r="S9752" s="2">
        <f>IF(Customer_churn_Table!N9752=1,Customer_churn_Table!R9752,NA())</f>
        <v>1000</v>
      </c>
    </row>
    <row r="9753" spans="16:19" x14ac:dyDescent="0.35">
      <c r="P9753" s="2">
        <f>IF(Customer_churn_Table!N9753=0,Customer_churn_Table!H9753,NA())</f>
        <v>4</v>
      </c>
      <c r="Q9753" s="2">
        <f>IF(Customer_churn_Table!N9753=0,Customer_churn_Table!R9753,NA())</f>
        <v>401</v>
      </c>
      <c r="R9753" s="2" t="e">
        <f>IF(Customer_churn_Table!N9753=1,Customer_churn_Table!H9753,NA())</f>
        <v>#N/A</v>
      </c>
      <c r="S9753" s="2" t="e">
        <f>IF(Customer_churn_Table!N9753=1,Customer_churn_Table!R9753,NA())</f>
        <v>#N/A</v>
      </c>
    </row>
    <row r="9754" spans="16:19" x14ac:dyDescent="0.35">
      <c r="P9754" s="2">
        <f>IF(Customer_churn_Table!N9754=0,Customer_churn_Table!H9754,NA())</f>
        <v>8</v>
      </c>
      <c r="Q9754" s="2">
        <f>IF(Customer_churn_Table!N9754=0,Customer_churn_Table!R9754,NA())</f>
        <v>545</v>
      </c>
      <c r="R9754" s="2" t="e">
        <f>IF(Customer_churn_Table!N9754=1,Customer_churn_Table!H9754,NA())</f>
        <v>#N/A</v>
      </c>
      <c r="S9754" s="2" t="e">
        <f>IF(Customer_churn_Table!N9754=1,Customer_churn_Table!R9754,NA())</f>
        <v>#N/A</v>
      </c>
    </row>
    <row r="9755" spans="16:19" x14ac:dyDescent="0.35">
      <c r="P9755" s="2">
        <f>IF(Customer_churn_Table!N9755=0,Customer_churn_Table!H9755,NA())</f>
        <v>7</v>
      </c>
      <c r="Q9755" s="2">
        <f>IF(Customer_churn_Table!N9755=0,Customer_churn_Table!R9755,NA())</f>
        <v>430</v>
      </c>
      <c r="R9755" s="2" t="e">
        <f>IF(Customer_churn_Table!N9755=1,Customer_churn_Table!H9755,NA())</f>
        <v>#N/A</v>
      </c>
      <c r="S9755" s="2" t="e">
        <f>IF(Customer_churn_Table!N9755=1,Customer_churn_Table!R9755,NA())</f>
        <v>#N/A</v>
      </c>
    </row>
    <row r="9756" spans="16:19" x14ac:dyDescent="0.35">
      <c r="P9756" s="2">
        <f>IF(Customer_churn_Table!N9756=0,Customer_churn_Table!H9756,NA())</f>
        <v>1</v>
      </c>
      <c r="Q9756" s="2">
        <f>IF(Customer_churn_Table!N9756=0,Customer_churn_Table!R9756,NA())</f>
        <v>313</v>
      </c>
      <c r="R9756" s="2" t="e">
        <f>IF(Customer_churn_Table!N9756=1,Customer_churn_Table!H9756,NA())</f>
        <v>#N/A</v>
      </c>
      <c r="S9756" s="2" t="e">
        <f>IF(Customer_churn_Table!N9756=1,Customer_churn_Table!R9756,NA())</f>
        <v>#N/A</v>
      </c>
    </row>
    <row r="9757" spans="16:19" x14ac:dyDescent="0.35">
      <c r="P9757" s="2">
        <f>IF(Customer_churn_Table!N9757=0,Customer_churn_Table!H9757,NA())</f>
        <v>8</v>
      </c>
      <c r="Q9757" s="2">
        <f>IF(Customer_churn_Table!N9757=0,Customer_churn_Table!R9757,NA())</f>
        <v>498</v>
      </c>
      <c r="R9757" s="2" t="e">
        <f>IF(Customer_churn_Table!N9757=1,Customer_churn_Table!H9757,NA())</f>
        <v>#N/A</v>
      </c>
      <c r="S9757" s="2" t="e">
        <f>IF(Customer_churn_Table!N9757=1,Customer_churn_Table!R9757,NA())</f>
        <v>#N/A</v>
      </c>
    </row>
    <row r="9758" spans="16:19" x14ac:dyDescent="0.35">
      <c r="P9758" s="2" t="e">
        <f>IF(Customer_churn_Table!N9758=0,Customer_churn_Table!H9758,NA())</f>
        <v>#N/A</v>
      </c>
      <c r="Q9758" s="2" t="e">
        <f>IF(Customer_churn_Table!N9758=0,Customer_churn_Table!R9758,NA())</f>
        <v>#N/A</v>
      </c>
      <c r="R9758" s="2">
        <f>IF(Customer_churn_Table!N9758=1,Customer_churn_Table!H9758,NA())</f>
        <v>7</v>
      </c>
      <c r="S9758" s="2">
        <f>IF(Customer_churn_Table!N9758=1,Customer_churn_Table!R9758,NA())</f>
        <v>890</v>
      </c>
    </row>
    <row r="9759" spans="16:19" x14ac:dyDescent="0.35">
      <c r="P9759" s="2">
        <f>IF(Customer_churn_Table!N9759=0,Customer_churn_Table!H9759,NA())</f>
        <v>6</v>
      </c>
      <c r="Q9759" s="2">
        <f>IF(Customer_churn_Table!N9759=0,Customer_churn_Table!R9759,NA())</f>
        <v>310</v>
      </c>
      <c r="R9759" s="2" t="e">
        <f>IF(Customer_churn_Table!N9759=1,Customer_churn_Table!H9759,NA())</f>
        <v>#N/A</v>
      </c>
      <c r="S9759" s="2" t="e">
        <f>IF(Customer_churn_Table!N9759=1,Customer_churn_Table!R9759,NA())</f>
        <v>#N/A</v>
      </c>
    </row>
    <row r="9760" spans="16:19" x14ac:dyDescent="0.35">
      <c r="P9760" s="2">
        <f>IF(Customer_churn_Table!N9760=0,Customer_churn_Table!H9760,NA())</f>
        <v>4</v>
      </c>
      <c r="Q9760" s="2">
        <f>IF(Customer_churn_Table!N9760=0,Customer_churn_Table!R9760,NA())</f>
        <v>285</v>
      </c>
      <c r="R9760" s="2" t="e">
        <f>IF(Customer_churn_Table!N9760=1,Customer_churn_Table!H9760,NA())</f>
        <v>#N/A</v>
      </c>
      <c r="S9760" s="2" t="e">
        <f>IF(Customer_churn_Table!N9760=1,Customer_churn_Table!R9760,NA())</f>
        <v>#N/A</v>
      </c>
    </row>
    <row r="9761" spans="16:19" x14ac:dyDescent="0.35">
      <c r="P9761" s="2">
        <f>IF(Customer_churn_Table!N9761=0,Customer_churn_Table!H9761,NA())</f>
        <v>2</v>
      </c>
      <c r="Q9761" s="2">
        <f>IF(Customer_churn_Table!N9761=0,Customer_churn_Table!R9761,NA())</f>
        <v>402</v>
      </c>
      <c r="R9761" s="2" t="e">
        <f>IF(Customer_churn_Table!N9761=1,Customer_churn_Table!H9761,NA())</f>
        <v>#N/A</v>
      </c>
      <c r="S9761" s="2" t="e">
        <f>IF(Customer_churn_Table!N9761=1,Customer_churn_Table!R9761,NA())</f>
        <v>#N/A</v>
      </c>
    </row>
    <row r="9762" spans="16:19" x14ac:dyDescent="0.35">
      <c r="P9762" s="2">
        <f>IF(Customer_churn_Table!N9762=0,Customer_churn_Table!H9762,NA())</f>
        <v>2</v>
      </c>
      <c r="Q9762" s="2">
        <f>IF(Customer_churn_Table!N9762=0,Customer_churn_Table!R9762,NA())</f>
        <v>718</v>
      </c>
      <c r="R9762" s="2" t="e">
        <f>IF(Customer_churn_Table!N9762=1,Customer_churn_Table!H9762,NA())</f>
        <v>#N/A</v>
      </c>
      <c r="S9762" s="2" t="e">
        <f>IF(Customer_churn_Table!N9762=1,Customer_churn_Table!R9762,NA())</f>
        <v>#N/A</v>
      </c>
    </row>
    <row r="9763" spans="16:19" x14ac:dyDescent="0.35">
      <c r="P9763" s="2">
        <f>IF(Customer_churn_Table!N9763=0,Customer_churn_Table!H9763,NA())</f>
        <v>1</v>
      </c>
      <c r="Q9763" s="2">
        <f>IF(Customer_churn_Table!N9763=0,Customer_churn_Table!R9763,NA())</f>
        <v>375</v>
      </c>
      <c r="R9763" s="2" t="e">
        <f>IF(Customer_churn_Table!N9763=1,Customer_churn_Table!H9763,NA())</f>
        <v>#N/A</v>
      </c>
      <c r="S9763" s="2" t="e">
        <f>IF(Customer_churn_Table!N9763=1,Customer_churn_Table!R9763,NA())</f>
        <v>#N/A</v>
      </c>
    </row>
    <row r="9764" spans="16:19" x14ac:dyDescent="0.35">
      <c r="P9764" s="2">
        <f>IF(Customer_churn_Table!N9764=0,Customer_churn_Table!H9764,NA())</f>
        <v>8</v>
      </c>
      <c r="Q9764" s="2">
        <f>IF(Customer_churn_Table!N9764=0,Customer_churn_Table!R9764,NA())</f>
        <v>959</v>
      </c>
      <c r="R9764" s="2" t="e">
        <f>IF(Customer_churn_Table!N9764=1,Customer_churn_Table!H9764,NA())</f>
        <v>#N/A</v>
      </c>
      <c r="S9764" s="2" t="e">
        <f>IF(Customer_churn_Table!N9764=1,Customer_churn_Table!R9764,NA())</f>
        <v>#N/A</v>
      </c>
    </row>
    <row r="9765" spans="16:19" x14ac:dyDescent="0.35">
      <c r="P9765" s="2">
        <f>IF(Customer_churn_Table!N9765=0,Customer_churn_Table!H9765,NA())</f>
        <v>1</v>
      </c>
      <c r="Q9765" s="2">
        <f>IF(Customer_churn_Table!N9765=0,Customer_churn_Table!R9765,NA())</f>
        <v>431</v>
      </c>
      <c r="R9765" s="2" t="e">
        <f>IF(Customer_churn_Table!N9765=1,Customer_churn_Table!H9765,NA())</f>
        <v>#N/A</v>
      </c>
      <c r="S9765" s="2" t="e">
        <f>IF(Customer_churn_Table!N9765=1,Customer_churn_Table!R9765,NA())</f>
        <v>#N/A</v>
      </c>
    </row>
    <row r="9766" spans="16:19" x14ac:dyDescent="0.35">
      <c r="P9766" s="2">
        <f>IF(Customer_churn_Table!N9766=0,Customer_churn_Table!H9766,NA())</f>
        <v>10</v>
      </c>
      <c r="Q9766" s="2">
        <f>IF(Customer_churn_Table!N9766=0,Customer_churn_Table!R9766,NA())</f>
        <v>726</v>
      </c>
      <c r="R9766" s="2" t="e">
        <f>IF(Customer_churn_Table!N9766=1,Customer_churn_Table!H9766,NA())</f>
        <v>#N/A</v>
      </c>
      <c r="S9766" s="2" t="e">
        <f>IF(Customer_churn_Table!N9766=1,Customer_churn_Table!R9766,NA())</f>
        <v>#N/A</v>
      </c>
    </row>
    <row r="9767" spans="16:19" x14ac:dyDescent="0.35">
      <c r="P9767" s="2">
        <f>IF(Customer_churn_Table!N9767=0,Customer_churn_Table!H9767,NA())</f>
        <v>2</v>
      </c>
      <c r="Q9767" s="2">
        <f>IF(Customer_churn_Table!N9767=0,Customer_churn_Table!R9767,NA())</f>
        <v>650</v>
      </c>
      <c r="R9767" s="2" t="e">
        <f>IF(Customer_churn_Table!N9767=1,Customer_churn_Table!H9767,NA())</f>
        <v>#N/A</v>
      </c>
      <c r="S9767" s="2" t="e">
        <f>IF(Customer_churn_Table!N9767=1,Customer_churn_Table!R9767,NA())</f>
        <v>#N/A</v>
      </c>
    </row>
    <row r="9768" spans="16:19" x14ac:dyDescent="0.35">
      <c r="P9768" s="2">
        <f>IF(Customer_churn_Table!N9768=0,Customer_churn_Table!H9768,NA())</f>
        <v>4</v>
      </c>
      <c r="Q9768" s="2">
        <f>IF(Customer_churn_Table!N9768=0,Customer_churn_Table!R9768,NA())</f>
        <v>912</v>
      </c>
      <c r="R9768" s="2" t="e">
        <f>IF(Customer_churn_Table!N9768=1,Customer_churn_Table!H9768,NA())</f>
        <v>#N/A</v>
      </c>
      <c r="S9768" s="2" t="e">
        <f>IF(Customer_churn_Table!N9768=1,Customer_churn_Table!R9768,NA())</f>
        <v>#N/A</v>
      </c>
    </row>
    <row r="9769" spans="16:19" x14ac:dyDescent="0.35">
      <c r="P9769" s="2">
        <f>IF(Customer_churn_Table!N9769=0,Customer_churn_Table!H9769,NA())</f>
        <v>3</v>
      </c>
      <c r="Q9769" s="2">
        <f>IF(Customer_churn_Table!N9769=0,Customer_churn_Table!R9769,NA())</f>
        <v>574</v>
      </c>
      <c r="R9769" s="2" t="e">
        <f>IF(Customer_churn_Table!N9769=1,Customer_churn_Table!H9769,NA())</f>
        <v>#N/A</v>
      </c>
      <c r="S9769" s="2" t="e">
        <f>IF(Customer_churn_Table!N9769=1,Customer_churn_Table!R9769,NA())</f>
        <v>#N/A</v>
      </c>
    </row>
    <row r="9770" spans="16:19" x14ac:dyDescent="0.35">
      <c r="P9770" s="2" t="e">
        <f>IF(Customer_churn_Table!N9770=0,Customer_churn_Table!H9770,NA())</f>
        <v>#N/A</v>
      </c>
      <c r="Q9770" s="2" t="e">
        <f>IF(Customer_churn_Table!N9770=0,Customer_churn_Table!R9770,NA())</f>
        <v>#N/A</v>
      </c>
      <c r="R9770" s="2">
        <f>IF(Customer_churn_Table!N9770=1,Customer_churn_Table!H9770,NA())</f>
        <v>4</v>
      </c>
      <c r="S9770" s="2">
        <f>IF(Customer_churn_Table!N9770=1,Customer_churn_Table!R9770,NA())</f>
        <v>809</v>
      </c>
    </row>
    <row r="9771" spans="16:19" x14ac:dyDescent="0.35">
      <c r="P9771" s="2">
        <f>IF(Customer_churn_Table!N9771=0,Customer_churn_Table!H9771,NA())</f>
        <v>10</v>
      </c>
      <c r="Q9771" s="2">
        <f>IF(Customer_churn_Table!N9771=0,Customer_churn_Table!R9771,NA())</f>
        <v>614</v>
      </c>
      <c r="R9771" s="2" t="e">
        <f>IF(Customer_churn_Table!N9771=1,Customer_churn_Table!H9771,NA())</f>
        <v>#N/A</v>
      </c>
      <c r="S9771" s="2" t="e">
        <f>IF(Customer_churn_Table!N9771=1,Customer_churn_Table!R9771,NA())</f>
        <v>#N/A</v>
      </c>
    </row>
    <row r="9772" spans="16:19" x14ac:dyDescent="0.35">
      <c r="P9772" s="2" t="e">
        <f>IF(Customer_churn_Table!N9772=0,Customer_churn_Table!H9772,NA())</f>
        <v>#N/A</v>
      </c>
      <c r="Q9772" s="2" t="e">
        <f>IF(Customer_churn_Table!N9772=0,Customer_churn_Table!R9772,NA())</f>
        <v>#N/A</v>
      </c>
      <c r="R9772" s="2">
        <f>IF(Customer_churn_Table!N9772=1,Customer_churn_Table!H9772,NA())</f>
        <v>5</v>
      </c>
      <c r="S9772" s="2">
        <f>IF(Customer_churn_Table!N9772=1,Customer_churn_Table!R9772,NA())</f>
        <v>502</v>
      </c>
    </row>
    <row r="9773" spans="16:19" x14ac:dyDescent="0.35">
      <c r="P9773" s="2">
        <f>IF(Customer_churn_Table!N9773=0,Customer_churn_Table!H9773,NA())</f>
        <v>5</v>
      </c>
      <c r="Q9773" s="2">
        <f>IF(Customer_churn_Table!N9773=0,Customer_churn_Table!R9773,NA())</f>
        <v>462</v>
      </c>
      <c r="R9773" s="2" t="e">
        <f>IF(Customer_churn_Table!N9773=1,Customer_churn_Table!H9773,NA())</f>
        <v>#N/A</v>
      </c>
      <c r="S9773" s="2" t="e">
        <f>IF(Customer_churn_Table!N9773=1,Customer_churn_Table!R9773,NA())</f>
        <v>#N/A</v>
      </c>
    </row>
    <row r="9774" spans="16:19" x14ac:dyDescent="0.35">
      <c r="P9774" s="2">
        <f>IF(Customer_churn_Table!N9774=0,Customer_churn_Table!H9774,NA())</f>
        <v>1</v>
      </c>
      <c r="Q9774" s="2">
        <f>IF(Customer_churn_Table!N9774=0,Customer_churn_Table!R9774,NA())</f>
        <v>761</v>
      </c>
      <c r="R9774" s="2" t="e">
        <f>IF(Customer_churn_Table!N9774=1,Customer_churn_Table!H9774,NA())</f>
        <v>#N/A</v>
      </c>
      <c r="S9774" s="2" t="e">
        <f>IF(Customer_churn_Table!N9774=1,Customer_churn_Table!R9774,NA())</f>
        <v>#N/A</v>
      </c>
    </row>
    <row r="9775" spans="16:19" x14ac:dyDescent="0.35">
      <c r="P9775" s="2">
        <f>IF(Customer_churn_Table!N9775=0,Customer_churn_Table!H9775,NA())</f>
        <v>4</v>
      </c>
      <c r="Q9775" s="2">
        <f>IF(Customer_churn_Table!N9775=0,Customer_churn_Table!R9775,NA())</f>
        <v>726</v>
      </c>
      <c r="R9775" s="2" t="e">
        <f>IF(Customer_churn_Table!N9775=1,Customer_churn_Table!H9775,NA())</f>
        <v>#N/A</v>
      </c>
      <c r="S9775" s="2" t="e">
        <f>IF(Customer_churn_Table!N9775=1,Customer_churn_Table!R9775,NA())</f>
        <v>#N/A</v>
      </c>
    </row>
    <row r="9776" spans="16:19" x14ac:dyDescent="0.35">
      <c r="P9776" s="2">
        <f>IF(Customer_churn_Table!N9776=0,Customer_churn_Table!H9776,NA())</f>
        <v>1</v>
      </c>
      <c r="Q9776" s="2">
        <f>IF(Customer_churn_Table!N9776=0,Customer_churn_Table!R9776,NA())</f>
        <v>726</v>
      </c>
      <c r="R9776" s="2" t="e">
        <f>IF(Customer_churn_Table!N9776=1,Customer_churn_Table!H9776,NA())</f>
        <v>#N/A</v>
      </c>
      <c r="S9776" s="2" t="e">
        <f>IF(Customer_churn_Table!N9776=1,Customer_churn_Table!R9776,NA())</f>
        <v>#N/A</v>
      </c>
    </row>
    <row r="9777" spans="16:19" x14ac:dyDescent="0.35">
      <c r="P9777" s="2">
        <f>IF(Customer_churn_Table!N9777=0,Customer_churn_Table!H9777,NA())</f>
        <v>3</v>
      </c>
      <c r="Q9777" s="2">
        <f>IF(Customer_churn_Table!N9777=0,Customer_churn_Table!R9777,NA())</f>
        <v>403</v>
      </c>
      <c r="R9777" s="2" t="e">
        <f>IF(Customer_churn_Table!N9777=1,Customer_churn_Table!H9777,NA())</f>
        <v>#N/A</v>
      </c>
      <c r="S9777" s="2" t="e">
        <f>IF(Customer_churn_Table!N9777=1,Customer_churn_Table!R9777,NA())</f>
        <v>#N/A</v>
      </c>
    </row>
    <row r="9778" spans="16:19" x14ac:dyDescent="0.35">
      <c r="P9778" s="2">
        <f>IF(Customer_churn_Table!N9778=0,Customer_churn_Table!H9778,NA())</f>
        <v>7</v>
      </c>
      <c r="Q9778" s="2">
        <f>IF(Customer_churn_Table!N9778=0,Customer_churn_Table!R9778,NA())</f>
        <v>338</v>
      </c>
      <c r="R9778" s="2" t="e">
        <f>IF(Customer_churn_Table!N9778=1,Customer_churn_Table!H9778,NA())</f>
        <v>#N/A</v>
      </c>
      <c r="S9778" s="2" t="e">
        <f>IF(Customer_churn_Table!N9778=1,Customer_churn_Table!R9778,NA())</f>
        <v>#N/A</v>
      </c>
    </row>
    <row r="9779" spans="16:19" x14ac:dyDescent="0.35">
      <c r="P9779" s="2">
        <f>IF(Customer_churn_Table!N9779=0,Customer_churn_Table!H9779,NA())</f>
        <v>3</v>
      </c>
      <c r="Q9779" s="2">
        <f>IF(Customer_churn_Table!N9779=0,Customer_churn_Table!R9779,NA())</f>
        <v>453</v>
      </c>
      <c r="R9779" s="2" t="e">
        <f>IF(Customer_churn_Table!N9779=1,Customer_churn_Table!H9779,NA())</f>
        <v>#N/A</v>
      </c>
      <c r="S9779" s="2" t="e">
        <f>IF(Customer_churn_Table!N9779=1,Customer_churn_Table!R9779,NA())</f>
        <v>#N/A</v>
      </c>
    </row>
    <row r="9780" spans="16:19" x14ac:dyDescent="0.35">
      <c r="P9780" s="2">
        <f>IF(Customer_churn_Table!N9780=0,Customer_churn_Table!H9780,NA())</f>
        <v>9</v>
      </c>
      <c r="Q9780" s="2">
        <f>IF(Customer_churn_Table!N9780=0,Customer_churn_Table!R9780,NA())</f>
        <v>292</v>
      </c>
      <c r="R9780" s="2" t="e">
        <f>IF(Customer_churn_Table!N9780=1,Customer_churn_Table!H9780,NA())</f>
        <v>#N/A</v>
      </c>
      <c r="S9780" s="2" t="e">
        <f>IF(Customer_churn_Table!N9780=1,Customer_churn_Table!R9780,NA())</f>
        <v>#N/A</v>
      </c>
    </row>
    <row r="9781" spans="16:19" x14ac:dyDescent="0.35">
      <c r="P9781" s="2">
        <f>IF(Customer_churn_Table!N9781=0,Customer_churn_Table!H9781,NA())</f>
        <v>10</v>
      </c>
      <c r="Q9781" s="2">
        <f>IF(Customer_churn_Table!N9781=0,Customer_churn_Table!R9781,NA())</f>
        <v>870</v>
      </c>
      <c r="R9781" s="2" t="e">
        <f>IF(Customer_churn_Table!N9781=1,Customer_churn_Table!H9781,NA())</f>
        <v>#N/A</v>
      </c>
      <c r="S9781" s="2" t="e">
        <f>IF(Customer_churn_Table!N9781=1,Customer_churn_Table!R9781,NA())</f>
        <v>#N/A</v>
      </c>
    </row>
    <row r="9782" spans="16:19" x14ac:dyDescent="0.35">
      <c r="P9782" s="2">
        <f>IF(Customer_churn_Table!N9782=0,Customer_churn_Table!H9782,NA())</f>
        <v>9</v>
      </c>
      <c r="Q9782" s="2">
        <f>IF(Customer_churn_Table!N9782=0,Customer_churn_Table!R9782,NA())</f>
        <v>592</v>
      </c>
      <c r="R9782" s="2" t="e">
        <f>IF(Customer_churn_Table!N9782=1,Customer_churn_Table!H9782,NA())</f>
        <v>#N/A</v>
      </c>
      <c r="S9782" s="2" t="e">
        <f>IF(Customer_churn_Table!N9782=1,Customer_churn_Table!R9782,NA())</f>
        <v>#N/A</v>
      </c>
    </row>
    <row r="9783" spans="16:19" x14ac:dyDescent="0.35">
      <c r="P9783" s="2" t="e">
        <f>IF(Customer_churn_Table!N9783=0,Customer_churn_Table!H9783,NA())</f>
        <v>#N/A</v>
      </c>
      <c r="Q9783" s="2" t="e">
        <f>IF(Customer_churn_Table!N9783=0,Customer_churn_Table!R9783,NA())</f>
        <v>#N/A</v>
      </c>
      <c r="R9783" s="2">
        <f>IF(Customer_churn_Table!N9783=1,Customer_churn_Table!H9783,NA())</f>
        <v>3</v>
      </c>
      <c r="S9783" s="2">
        <f>IF(Customer_churn_Table!N9783=1,Customer_churn_Table!R9783,NA())</f>
        <v>611</v>
      </c>
    </row>
    <row r="9784" spans="16:19" x14ac:dyDescent="0.35">
      <c r="P9784" s="2">
        <f>IF(Customer_churn_Table!N9784=0,Customer_churn_Table!H9784,NA())</f>
        <v>7</v>
      </c>
      <c r="Q9784" s="2">
        <f>IF(Customer_churn_Table!N9784=0,Customer_churn_Table!R9784,NA())</f>
        <v>434</v>
      </c>
      <c r="R9784" s="2" t="e">
        <f>IF(Customer_churn_Table!N9784=1,Customer_churn_Table!H9784,NA())</f>
        <v>#N/A</v>
      </c>
      <c r="S9784" s="2" t="e">
        <f>IF(Customer_churn_Table!N9784=1,Customer_churn_Table!R9784,NA())</f>
        <v>#N/A</v>
      </c>
    </row>
    <row r="9785" spans="16:19" x14ac:dyDescent="0.35">
      <c r="P9785" s="2">
        <f>IF(Customer_churn_Table!N9785=0,Customer_churn_Table!H9785,NA())</f>
        <v>4</v>
      </c>
      <c r="Q9785" s="2">
        <f>IF(Customer_churn_Table!N9785=0,Customer_churn_Table!R9785,NA())</f>
        <v>390</v>
      </c>
      <c r="R9785" s="2" t="e">
        <f>IF(Customer_churn_Table!N9785=1,Customer_churn_Table!H9785,NA())</f>
        <v>#N/A</v>
      </c>
      <c r="S9785" s="2" t="e">
        <f>IF(Customer_churn_Table!N9785=1,Customer_churn_Table!R9785,NA())</f>
        <v>#N/A</v>
      </c>
    </row>
    <row r="9786" spans="16:19" x14ac:dyDescent="0.35">
      <c r="P9786" s="2" t="e">
        <f>IF(Customer_churn_Table!N9786=0,Customer_churn_Table!H9786,NA())</f>
        <v>#N/A</v>
      </c>
      <c r="Q9786" s="2" t="e">
        <f>IF(Customer_churn_Table!N9786=0,Customer_churn_Table!R9786,NA())</f>
        <v>#N/A</v>
      </c>
      <c r="R9786" s="2">
        <f>IF(Customer_churn_Table!N9786=1,Customer_churn_Table!H9786,NA())</f>
        <v>4</v>
      </c>
      <c r="S9786" s="2">
        <f>IF(Customer_churn_Table!N9786=1,Customer_churn_Table!R9786,NA())</f>
        <v>567</v>
      </c>
    </row>
    <row r="9787" spans="16:19" x14ac:dyDescent="0.35">
      <c r="P9787" s="2">
        <f>IF(Customer_churn_Table!N9787=0,Customer_churn_Table!H9787,NA())</f>
        <v>5</v>
      </c>
      <c r="Q9787" s="2">
        <f>IF(Customer_churn_Table!N9787=0,Customer_churn_Table!R9787,NA())</f>
        <v>967</v>
      </c>
      <c r="R9787" s="2" t="e">
        <f>IF(Customer_churn_Table!N9787=1,Customer_churn_Table!H9787,NA())</f>
        <v>#N/A</v>
      </c>
      <c r="S9787" s="2" t="e">
        <f>IF(Customer_churn_Table!N9787=1,Customer_churn_Table!R9787,NA())</f>
        <v>#N/A</v>
      </c>
    </row>
    <row r="9788" spans="16:19" x14ac:dyDescent="0.35">
      <c r="P9788" s="2">
        <f>IF(Customer_churn_Table!N9788=0,Customer_churn_Table!H9788,NA())</f>
        <v>4</v>
      </c>
      <c r="Q9788" s="2">
        <f>IF(Customer_churn_Table!N9788=0,Customer_churn_Table!R9788,NA())</f>
        <v>325</v>
      </c>
      <c r="R9788" s="2" t="e">
        <f>IF(Customer_churn_Table!N9788=1,Customer_churn_Table!H9788,NA())</f>
        <v>#N/A</v>
      </c>
      <c r="S9788" s="2" t="e">
        <f>IF(Customer_churn_Table!N9788=1,Customer_churn_Table!R9788,NA())</f>
        <v>#N/A</v>
      </c>
    </row>
    <row r="9789" spans="16:19" x14ac:dyDescent="0.35">
      <c r="P9789" s="2">
        <f>IF(Customer_churn_Table!N9789=0,Customer_churn_Table!H9789,NA())</f>
        <v>7</v>
      </c>
      <c r="Q9789" s="2">
        <f>IF(Customer_churn_Table!N9789=0,Customer_churn_Table!R9789,NA())</f>
        <v>353</v>
      </c>
      <c r="R9789" s="2" t="e">
        <f>IF(Customer_churn_Table!N9789=1,Customer_churn_Table!H9789,NA())</f>
        <v>#N/A</v>
      </c>
      <c r="S9789" s="2" t="e">
        <f>IF(Customer_churn_Table!N9789=1,Customer_churn_Table!R9789,NA())</f>
        <v>#N/A</v>
      </c>
    </row>
    <row r="9790" spans="16:19" x14ac:dyDescent="0.35">
      <c r="P9790" s="2">
        <f>IF(Customer_churn_Table!N9790=0,Customer_churn_Table!H9790,NA())</f>
        <v>5</v>
      </c>
      <c r="Q9790" s="2">
        <f>IF(Customer_churn_Table!N9790=0,Customer_churn_Table!R9790,NA())</f>
        <v>697</v>
      </c>
      <c r="R9790" s="2" t="e">
        <f>IF(Customer_churn_Table!N9790=1,Customer_churn_Table!H9790,NA())</f>
        <v>#N/A</v>
      </c>
      <c r="S9790" s="2" t="e">
        <f>IF(Customer_churn_Table!N9790=1,Customer_churn_Table!R9790,NA())</f>
        <v>#N/A</v>
      </c>
    </row>
    <row r="9791" spans="16:19" x14ac:dyDescent="0.35">
      <c r="P9791" s="2">
        <f>IF(Customer_churn_Table!N9791=0,Customer_churn_Table!H9791,NA())</f>
        <v>1</v>
      </c>
      <c r="Q9791" s="2">
        <f>IF(Customer_churn_Table!N9791=0,Customer_churn_Table!R9791,NA())</f>
        <v>571</v>
      </c>
      <c r="R9791" s="2" t="e">
        <f>IF(Customer_churn_Table!N9791=1,Customer_churn_Table!H9791,NA())</f>
        <v>#N/A</v>
      </c>
      <c r="S9791" s="2" t="e">
        <f>IF(Customer_churn_Table!N9791=1,Customer_churn_Table!R9791,NA())</f>
        <v>#N/A</v>
      </c>
    </row>
    <row r="9792" spans="16:19" x14ac:dyDescent="0.35">
      <c r="P9792" s="2">
        <f>IF(Customer_churn_Table!N9792=0,Customer_churn_Table!H9792,NA())</f>
        <v>2</v>
      </c>
      <c r="Q9792" s="2">
        <f>IF(Customer_churn_Table!N9792=0,Customer_churn_Table!R9792,NA())</f>
        <v>453</v>
      </c>
      <c r="R9792" s="2" t="e">
        <f>IF(Customer_churn_Table!N9792=1,Customer_churn_Table!H9792,NA())</f>
        <v>#N/A</v>
      </c>
      <c r="S9792" s="2" t="e">
        <f>IF(Customer_churn_Table!N9792=1,Customer_churn_Table!R9792,NA())</f>
        <v>#N/A</v>
      </c>
    </row>
    <row r="9793" spans="16:19" x14ac:dyDescent="0.35">
      <c r="P9793" s="2" t="e">
        <f>IF(Customer_churn_Table!N9793=0,Customer_churn_Table!H9793,NA())</f>
        <v>#N/A</v>
      </c>
      <c r="Q9793" s="2" t="e">
        <f>IF(Customer_churn_Table!N9793=0,Customer_churn_Table!R9793,NA())</f>
        <v>#N/A</v>
      </c>
      <c r="R9793" s="2">
        <f>IF(Customer_churn_Table!N9793=1,Customer_churn_Table!H9793,NA())</f>
        <v>6</v>
      </c>
      <c r="S9793" s="2">
        <f>IF(Customer_churn_Table!N9793=1,Customer_churn_Table!R9793,NA())</f>
        <v>883</v>
      </c>
    </row>
    <row r="9794" spans="16:19" x14ac:dyDescent="0.35">
      <c r="P9794" s="2">
        <f>IF(Customer_churn_Table!N9794=0,Customer_churn_Table!H9794,NA())</f>
        <v>8</v>
      </c>
      <c r="Q9794" s="2">
        <f>IF(Customer_churn_Table!N9794=0,Customer_churn_Table!R9794,NA())</f>
        <v>230</v>
      </c>
      <c r="R9794" s="2" t="e">
        <f>IF(Customer_churn_Table!N9794=1,Customer_churn_Table!H9794,NA())</f>
        <v>#N/A</v>
      </c>
      <c r="S9794" s="2" t="e">
        <f>IF(Customer_churn_Table!N9794=1,Customer_churn_Table!R9794,NA())</f>
        <v>#N/A</v>
      </c>
    </row>
    <row r="9795" spans="16:19" x14ac:dyDescent="0.35">
      <c r="P9795" s="2">
        <f>IF(Customer_churn_Table!N9795=0,Customer_churn_Table!H9795,NA())</f>
        <v>0</v>
      </c>
      <c r="Q9795" s="2">
        <f>IF(Customer_churn_Table!N9795=0,Customer_churn_Table!R9795,NA())</f>
        <v>612</v>
      </c>
      <c r="R9795" s="2" t="e">
        <f>IF(Customer_churn_Table!N9795=1,Customer_churn_Table!H9795,NA())</f>
        <v>#N/A</v>
      </c>
      <c r="S9795" s="2" t="e">
        <f>IF(Customer_churn_Table!N9795=1,Customer_churn_Table!R9795,NA())</f>
        <v>#N/A</v>
      </c>
    </row>
    <row r="9796" spans="16:19" x14ac:dyDescent="0.35">
      <c r="P9796" s="2">
        <f>IF(Customer_churn_Table!N9796=0,Customer_churn_Table!H9796,NA())</f>
        <v>5</v>
      </c>
      <c r="Q9796" s="2">
        <f>IF(Customer_churn_Table!N9796=0,Customer_churn_Table!R9796,NA())</f>
        <v>492</v>
      </c>
      <c r="R9796" s="2" t="e">
        <f>IF(Customer_churn_Table!N9796=1,Customer_churn_Table!H9796,NA())</f>
        <v>#N/A</v>
      </c>
      <c r="S9796" s="2" t="e">
        <f>IF(Customer_churn_Table!N9796=1,Customer_churn_Table!R9796,NA())</f>
        <v>#N/A</v>
      </c>
    </row>
    <row r="9797" spans="16:19" x14ac:dyDescent="0.35">
      <c r="P9797" s="2">
        <f>IF(Customer_churn_Table!N9797=0,Customer_churn_Table!H9797,NA())</f>
        <v>2</v>
      </c>
      <c r="Q9797" s="2">
        <f>IF(Customer_churn_Table!N9797=0,Customer_churn_Table!R9797,NA())</f>
        <v>622</v>
      </c>
      <c r="R9797" s="2" t="e">
        <f>IF(Customer_churn_Table!N9797=1,Customer_churn_Table!H9797,NA())</f>
        <v>#N/A</v>
      </c>
      <c r="S9797" s="2" t="e">
        <f>IF(Customer_churn_Table!N9797=1,Customer_churn_Table!R9797,NA())</f>
        <v>#N/A</v>
      </c>
    </row>
    <row r="9798" spans="16:19" x14ac:dyDescent="0.35">
      <c r="P9798" s="2">
        <f>IF(Customer_churn_Table!N9798=0,Customer_churn_Table!H9798,NA())</f>
        <v>10</v>
      </c>
      <c r="Q9798" s="2">
        <f>IF(Customer_churn_Table!N9798=0,Customer_churn_Table!R9798,NA())</f>
        <v>729</v>
      </c>
      <c r="R9798" s="2" t="e">
        <f>IF(Customer_churn_Table!N9798=1,Customer_churn_Table!H9798,NA())</f>
        <v>#N/A</v>
      </c>
      <c r="S9798" s="2" t="e">
        <f>IF(Customer_churn_Table!N9798=1,Customer_churn_Table!R9798,NA())</f>
        <v>#N/A</v>
      </c>
    </row>
    <row r="9799" spans="16:19" x14ac:dyDescent="0.35">
      <c r="P9799" s="2">
        <f>IF(Customer_churn_Table!N9799=0,Customer_churn_Table!H9799,NA())</f>
        <v>10</v>
      </c>
      <c r="Q9799" s="2">
        <f>IF(Customer_churn_Table!N9799=0,Customer_churn_Table!R9799,NA())</f>
        <v>545</v>
      </c>
      <c r="R9799" s="2" t="e">
        <f>IF(Customer_churn_Table!N9799=1,Customer_churn_Table!H9799,NA())</f>
        <v>#N/A</v>
      </c>
      <c r="S9799" s="2" t="e">
        <f>IF(Customer_churn_Table!N9799=1,Customer_churn_Table!R9799,NA())</f>
        <v>#N/A</v>
      </c>
    </row>
    <row r="9800" spans="16:19" x14ac:dyDescent="0.35">
      <c r="P9800" s="2">
        <f>IF(Customer_churn_Table!N9800=0,Customer_churn_Table!H9800,NA())</f>
        <v>2</v>
      </c>
      <c r="Q9800" s="2">
        <f>IF(Customer_churn_Table!N9800=0,Customer_churn_Table!R9800,NA())</f>
        <v>910</v>
      </c>
      <c r="R9800" s="2" t="e">
        <f>IF(Customer_churn_Table!N9800=1,Customer_churn_Table!H9800,NA())</f>
        <v>#N/A</v>
      </c>
      <c r="S9800" s="2" t="e">
        <f>IF(Customer_churn_Table!N9800=1,Customer_churn_Table!R9800,NA())</f>
        <v>#N/A</v>
      </c>
    </row>
    <row r="9801" spans="16:19" x14ac:dyDescent="0.35">
      <c r="P9801" s="2" t="e">
        <f>IF(Customer_churn_Table!N9801=0,Customer_churn_Table!H9801,NA())</f>
        <v>#N/A</v>
      </c>
      <c r="Q9801" s="2" t="e">
        <f>IF(Customer_churn_Table!N9801=0,Customer_churn_Table!R9801,NA())</f>
        <v>#N/A</v>
      </c>
      <c r="R9801" s="2">
        <f>IF(Customer_churn_Table!N9801=1,Customer_churn_Table!H9801,NA())</f>
        <v>0</v>
      </c>
      <c r="S9801" s="2">
        <f>IF(Customer_churn_Table!N9801=1,Customer_churn_Table!R9801,NA())</f>
        <v>975</v>
      </c>
    </row>
    <row r="9802" spans="16:19" x14ac:dyDescent="0.35">
      <c r="P9802" s="2" t="e">
        <f>IF(Customer_churn_Table!N9802=0,Customer_churn_Table!H9802,NA())</f>
        <v>#N/A</v>
      </c>
      <c r="Q9802" s="2" t="e">
        <f>IF(Customer_churn_Table!N9802=0,Customer_churn_Table!R9802,NA())</f>
        <v>#N/A</v>
      </c>
      <c r="R9802" s="2">
        <f>IF(Customer_churn_Table!N9802=1,Customer_churn_Table!H9802,NA())</f>
        <v>3</v>
      </c>
      <c r="S9802" s="2">
        <f>IF(Customer_churn_Table!N9802=1,Customer_churn_Table!R9802,NA())</f>
        <v>253</v>
      </c>
    </row>
    <row r="9803" spans="16:19" x14ac:dyDescent="0.35">
      <c r="P9803" s="2">
        <f>IF(Customer_churn_Table!N9803=0,Customer_churn_Table!H9803,NA())</f>
        <v>3</v>
      </c>
      <c r="Q9803" s="2">
        <f>IF(Customer_churn_Table!N9803=0,Customer_churn_Table!R9803,NA())</f>
        <v>705</v>
      </c>
      <c r="R9803" s="2" t="e">
        <f>IF(Customer_churn_Table!N9803=1,Customer_churn_Table!H9803,NA())</f>
        <v>#N/A</v>
      </c>
      <c r="S9803" s="2" t="e">
        <f>IF(Customer_churn_Table!N9803=1,Customer_churn_Table!R9803,NA())</f>
        <v>#N/A</v>
      </c>
    </row>
    <row r="9804" spans="16:19" x14ac:dyDescent="0.35">
      <c r="P9804" s="2">
        <f>IF(Customer_churn_Table!N9804=0,Customer_churn_Table!H9804,NA())</f>
        <v>1</v>
      </c>
      <c r="Q9804" s="2">
        <f>IF(Customer_churn_Table!N9804=0,Customer_churn_Table!R9804,NA())</f>
        <v>585</v>
      </c>
      <c r="R9804" s="2" t="e">
        <f>IF(Customer_churn_Table!N9804=1,Customer_churn_Table!H9804,NA())</f>
        <v>#N/A</v>
      </c>
      <c r="S9804" s="2" t="e">
        <f>IF(Customer_churn_Table!N9804=1,Customer_churn_Table!R9804,NA())</f>
        <v>#N/A</v>
      </c>
    </row>
    <row r="9805" spans="16:19" x14ac:dyDescent="0.35">
      <c r="P9805" s="2">
        <f>IF(Customer_churn_Table!N9805=0,Customer_churn_Table!H9805,NA())</f>
        <v>1</v>
      </c>
      <c r="Q9805" s="2">
        <f>IF(Customer_churn_Table!N9805=0,Customer_churn_Table!R9805,NA())</f>
        <v>878</v>
      </c>
      <c r="R9805" s="2" t="e">
        <f>IF(Customer_churn_Table!N9805=1,Customer_churn_Table!H9805,NA())</f>
        <v>#N/A</v>
      </c>
      <c r="S9805" s="2" t="e">
        <f>IF(Customer_churn_Table!N9805=1,Customer_churn_Table!R9805,NA())</f>
        <v>#N/A</v>
      </c>
    </row>
    <row r="9806" spans="16:19" x14ac:dyDescent="0.35">
      <c r="P9806" s="2">
        <f>IF(Customer_churn_Table!N9806=0,Customer_churn_Table!H9806,NA())</f>
        <v>9</v>
      </c>
      <c r="Q9806" s="2">
        <f>IF(Customer_churn_Table!N9806=0,Customer_churn_Table!R9806,NA())</f>
        <v>454</v>
      </c>
      <c r="R9806" s="2" t="e">
        <f>IF(Customer_churn_Table!N9806=1,Customer_churn_Table!H9806,NA())</f>
        <v>#N/A</v>
      </c>
      <c r="S9806" s="2" t="e">
        <f>IF(Customer_churn_Table!N9806=1,Customer_churn_Table!R9806,NA())</f>
        <v>#N/A</v>
      </c>
    </row>
    <row r="9807" spans="16:19" x14ac:dyDescent="0.35">
      <c r="P9807" s="2">
        <f>IF(Customer_churn_Table!N9807=0,Customer_churn_Table!H9807,NA())</f>
        <v>7</v>
      </c>
      <c r="Q9807" s="2">
        <f>IF(Customer_churn_Table!N9807=0,Customer_churn_Table!R9807,NA())</f>
        <v>881</v>
      </c>
      <c r="R9807" s="2" t="e">
        <f>IF(Customer_churn_Table!N9807=1,Customer_churn_Table!H9807,NA())</f>
        <v>#N/A</v>
      </c>
      <c r="S9807" s="2" t="e">
        <f>IF(Customer_churn_Table!N9807=1,Customer_churn_Table!R9807,NA())</f>
        <v>#N/A</v>
      </c>
    </row>
    <row r="9808" spans="16:19" x14ac:dyDescent="0.35">
      <c r="P9808" s="2">
        <f>IF(Customer_churn_Table!N9808=0,Customer_churn_Table!H9808,NA())</f>
        <v>9</v>
      </c>
      <c r="Q9808" s="2">
        <f>IF(Customer_churn_Table!N9808=0,Customer_churn_Table!R9808,NA())</f>
        <v>285</v>
      </c>
      <c r="R9808" s="2" t="e">
        <f>IF(Customer_churn_Table!N9808=1,Customer_churn_Table!H9808,NA())</f>
        <v>#N/A</v>
      </c>
      <c r="S9808" s="2" t="e">
        <f>IF(Customer_churn_Table!N9808=1,Customer_churn_Table!R9808,NA())</f>
        <v>#N/A</v>
      </c>
    </row>
    <row r="9809" spans="16:19" x14ac:dyDescent="0.35">
      <c r="P9809" s="2">
        <f>IF(Customer_churn_Table!N9809=0,Customer_churn_Table!H9809,NA())</f>
        <v>8</v>
      </c>
      <c r="Q9809" s="2">
        <f>IF(Customer_churn_Table!N9809=0,Customer_churn_Table!R9809,NA())</f>
        <v>674</v>
      </c>
      <c r="R9809" s="2" t="e">
        <f>IF(Customer_churn_Table!N9809=1,Customer_churn_Table!H9809,NA())</f>
        <v>#N/A</v>
      </c>
      <c r="S9809" s="2" t="e">
        <f>IF(Customer_churn_Table!N9809=1,Customer_churn_Table!R9809,NA())</f>
        <v>#N/A</v>
      </c>
    </row>
    <row r="9810" spans="16:19" x14ac:dyDescent="0.35">
      <c r="P9810" s="2">
        <f>IF(Customer_churn_Table!N9810=0,Customer_churn_Table!H9810,NA())</f>
        <v>9</v>
      </c>
      <c r="Q9810" s="2">
        <f>IF(Customer_churn_Table!N9810=0,Customer_churn_Table!R9810,NA())</f>
        <v>452</v>
      </c>
      <c r="R9810" s="2" t="e">
        <f>IF(Customer_churn_Table!N9810=1,Customer_churn_Table!H9810,NA())</f>
        <v>#N/A</v>
      </c>
      <c r="S9810" s="2" t="e">
        <f>IF(Customer_churn_Table!N9810=1,Customer_churn_Table!R9810,NA())</f>
        <v>#N/A</v>
      </c>
    </row>
    <row r="9811" spans="16:19" x14ac:dyDescent="0.35">
      <c r="P9811" s="2" t="e">
        <f>IF(Customer_churn_Table!N9811=0,Customer_churn_Table!H9811,NA())</f>
        <v>#N/A</v>
      </c>
      <c r="Q9811" s="2" t="e">
        <f>IF(Customer_churn_Table!N9811=0,Customer_churn_Table!R9811,NA())</f>
        <v>#N/A</v>
      </c>
      <c r="R9811" s="2">
        <f>IF(Customer_churn_Table!N9811=1,Customer_churn_Table!H9811,NA())</f>
        <v>1</v>
      </c>
      <c r="S9811" s="2">
        <f>IF(Customer_churn_Table!N9811=1,Customer_churn_Table!R9811,NA())</f>
        <v>943</v>
      </c>
    </row>
    <row r="9812" spans="16:19" x14ac:dyDescent="0.35">
      <c r="P9812" s="2">
        <f>IF(Customer_churn_Table!N9812=0,Customer_churn_Table!H9812,NA())</f>
        <v>10</v>
      </c>
      <c r="Q9812" s="2">
        <f>IF(Customer_churn_Table!N9812=0,Customer_churn_Table!R9812,NA())</f>
        <v>410</v>
      </c>
      <c r="R9812" s="2" t="e">
        <f>IF(Customer_churn_Table!N9812=1,Customer_churn_Table!H9812,NA())</f>
        <v>#N/A</v>
      </c>
      <c r="S9812" s="2" t="e">
        <f>IF(Customer_churn_Table!N9812=1,Customer_churn_Table!R9812,NA())</f>
        <v>#N/A</v>
      </c>
    </row>
    <row r="9813" spans="16:19" x14ac:dyDescent="0.35">
      <c r="P9813" s="2">
        <f>IF(Customer_churn_Table!N9813=0,Customer_churn_Table!H9813,NA())</f>
        <v>1</v>
      </c>
      <c r="Q9813" s="2">
        <f>IF(Customer_churn_Table!N9813=0,Customer_churn_Table!R9813,NA())</f>
        <v>847</v>
      </c>
      <c r="R9813" s="2" t="e">
        <f>IF(Customer_churn_Table!N9813=1,Customer_churn_Table!H9813,NA())</f>
        <v>#N/A</v>
      </c>
      <c r="S9813" s="2" t="e">
        <f>IF(Customer_churn_Table!N9813=1,Customer_churn_Table!R9813,NA())</f>
        <v>#N/A</v>
      </c>
    </row>
    <row r="9814" spans="16:19" x14ac:dyDescent="0.35">
      <c r="P9814" s="2">
        <f>IF(Customer_churn_Table!N9814=0,Customer_churn_Table!H9814,NA())</f>
        <v>9</v>
      </c>
      <c r="Q9814" s="2">
        <f>IF(Customer_churn_Table!N9814=0,Customer_churn_Table!R9814,NA())</f>
        <v>468</v>
      </c>
      <c r="R9814" s="2" t="e">
        <f>IF(Customer_churn_Table!N9814=1,Customer_churn_Table!H9814,NA())</f>
        <v>#N/A</v>
      </c>
      <c r="S9814" s="2" t="e">
        <f>IF(Customer_churn_Table!N9814=1,Customer_churn_Table!R9814,NA())</f>
        <v>#N/A</v>
      </c>
    </row>
    <row r="9815" spans="16:19" x14ac:dyDescent="0.35">
      <c r="P9815" s="2">
        <f>IF(Customer_churn_Table!N9815=0,Customer_churn_Table!H9815,NA())</f>
        <v>10</v>
      </c>
      <c r="Q9815" s="2">
        <f>IF(Customer_churn_Table!N9815=0,Customer_churn_Table!R9815,NA())</f>
        <v>931</v>
      </c>
      <c r="R9815" s="2" t="e">
        <f>IF(Customer_churn_Table!N9815=1,Customer_churn_Table!H9815,NA())</f>
        <v>#N/A</v>
      </c>
      <c r="S9815" s="2" t="e">
        <f>IF(Customer_churn_Table!N9815=1,Customer_churn_Table!R9815,NA())</f>
        <v>#N/A</v>
      </c>
    </row>
    <row r="9816" spans="16:19" x14ac:dyDescent="0.35">
      <c r="P9816" s="2">
        <f>IF(Customer_churn_Table!N9816=0,Customer_churn_Table!H9816,NA())</f>
        <v>1</v>
      </c>
      <c r="Q9816" s="2">
        <f>IF(Customer_churn_Table!N9816=0,Customer_churn_Table!R9816,NA())</f>
        <v>555</v>
      </c>
      <c r="R9816" s="2" t="e">
        <f>IF(Customer_churn_Table!N9816=1,Customer_churn_Table!H9816,NA())</f>
        <v>#N/A</v>
      </c>
      <c r="S9816" s="2" t="e">
        <f>IF(Customer_churn_Table!N9816=1,Customer_churn_Table!R9816,NA())</f>
        <v>#N/A</v>
      </c>
    </row>
    <row r="9817" spans="16:19" x14ac:dyDescent="0.35">
      <c r="P9817" s="2">
        <f>IF(Customer_churn_Table!N9817=0,Customer_churn_Table!H9817,NA())</f>
        <v>7</v>
      </c>
      <c r="Q9817" s="2">
        <f>IF(Customer_churn_Table!N9817=0,Customer_churn_Table!R9817,NA())</f>
        <v>757</v>
      </c>
      <c r="R9817" s="2" t="e">
        <f>IF(Customer_churn_Table!N9817=1,Customer_churn_Table!H9817,NA())</f>
        <v>#N/A</v>
      </c>
      <c r="S9817" s="2" t="e">
        <f>IF(Customer_churn_Table!N9817=1,Customer_churn_Table!R9817,NA())</f>
        <v>#N/A</v>
      </c>
    </row>
    <row r="9818" spans="16:19" x14ac:dyDescent="0.35">
      <c r="P9818" s="2">
        <f>IF(Customer_churn_Table!N9818=0,Customer_churn_Table!H9818,NA())</f>
        <v>8</v>
      </c>
      <c r="Q9818" s="2">
        <f>IF(Customer_churn_Table!N9818=0,Customer_churn_Table!R9818,NA())</f>
        <v>976</v>
      </c>
      <c r="R9818" s="2" t="e">
        <f>IF(Customer_churn_Table!N9818=1,Customer_churn_Table!H9818,NA())</f>
        <v>#N/A</v>
      </c>
      <c r="S9818" s="2" t="e">
        <f>IF(Customer_churn_Table!N9818=1,Customer_churn_Table!R9818,NA())</f>
        <v>#N/A</v>
      </c>
    </row>
    <row r="9819" spans="16:19" x14ac:dyDescent="0.35">
      <c r="P9819" s="2">
        <f>IF(Customer_churn_Table!N9819=0,Customer_churn_Table!H9819,NA())</f>
        <v>5</v>
      </c>
      <c r="Q9819" s="2">
        <f>IF(Customer_churn_Table!N9819=0,Customer_churn_Table!R9819,NA())</f>
        <v>954</v>
      </c>
      <c r="R9819" s="2" t="e">
        <f>IF(Customer_churn_Table!N9819=1,Customer_churn_Table!H9819,NA())</f>
        <v>#N/A</v>
      </c>
      <c r="S9819" s="2" t="e">
        <f>IF(Customer_churn_Table!N9819=1,Customer_churn_Table!R9819,NA())</f>
        <v>#N/A</v>
      </c>
    </row>
    <row r="9820" spans="16:19" x14ac:dyDescent="0.35">
      <c r="P9820" s="2">
        <f>IF(Customer_churn_Table!N9820=0,Customer_churn_Table!H9820,NA())</f>
        <v>7</v>
      </c>
      <c r="Q9820" s="2">
        <f>IF(Customer_churn_Table!N9820=0,Customer_churn_Table!R9820,NA())</f>
        <v>239</v>
      </c>
      <c r="R9820" s="2" t="e">
        <f>IF(Customer_churn_Table!N9820=1,Customer_churn_Table!H9820,NA())</f>
        <v>#N/A</v>
      </c>
      <c r="S9820" s="2" t="e">
        <f>IF(Customer_churn_Table!N9820=1,Customer_churn_Table!R9820,NA())</f>
        <v>#N/A</v>
      </c>
    </row>
    <row r="9821" spans="16:19" x14ac:dyDescent="0.35">
      <c r="P9821" s="2" t="e">
        <f>IF(Customer_churn_Table!N9821=0,Customer_churn_Table!H9821,NA())</f>
        <v>#N/A</v>
      </c>
      <c r="Q9821" s="2" t="e">
        <f>IF(Customer_churn_Table!N9821=0,Customer_churn_Table!R9821,NA())</f>
        <v>#N/A</v>
      </c>
      <c r="R9821" s="2">
        <f>IF(Customer_churn_Table!N9821=1,Customer_churn_Table!H9821,NA())</f>
        <v>1</v>
      </c>
      <c r="S9821" s="2">
        <f>IF(Customer_churn_Table!N9821=1,Customer_churn_Table!R9821,NA())</f>
        <v>302</v>
      </c>
    </row>
    <row r="9822" spans="16:19" x14ac:dyDescent="0.35">
      <c r="P9822" s="2">
        <f>IF(Customer_churn_Table!N9822=0,Customer_churn_Table!H9822,NA())</f>
        <v>5</v>
      </c>
      <c r="Q9822" s="2">
        <f>IF(Customer_churn_Table!N9822=0,Customer_churn_Table!R9822,NA())</f>
        <v>609</v>
      </c>
      <c r="R9822" s="2" t="e">
        <f>IF(Customer_churn_Table!N9822=1,Customer_churn_Table!H9822,NA())</f>
        <v>#N/A</v>
      </c>
      <c r="S9822" s="2" t="e">
        <f>IF(Customer_churn_Table!N9822=1,Customer_churn_Table!R9822,NA())</f>
        <v>#N/A</v>
      </c>
    </row>
    <row r="9823" spans="16:19" x14ac:dyDescent="0.35">
      <c r="P9823" s="2">
        <f>IF(Customer_churn_Table!N9823=0,Customer_churn_Table!H9823,NA())</f>
        <v>8</v>
      </c>
      <c r="Q9823" s="2">
        <f>IF(Customer_churn_Table!N9823=0,Customer_churn_Table!R9823,NA())</f>
        <v>749</v>
      </c>
      <c r="R9823" s="2" t="e">
        <f>IF(Customer_churn_Table!N9823=1,Customer_churn_Table!H9823,NA())</f>
        <v>#N/A</v>
      </c>
      <c r="S9823" s="2" t="e">
        <f>IF(Customer_churn_Table!N9823=1,Customer_churn_Table!R9823,NA())</f>
        <v>#N/A</v>
      </c>
    </row>
    <row r="9824" spans="16:19" x14ac:dyDescent="0.35">
      <c r="P9824" s="2">
        <f>IF(Customer_churn_Table!N9824=0,Customer_churn_Table!H9824,NA())</f>
        <v>3</v>
      </c>
      <c r="Q9824" s="2">
        <f>IF(Customer_churn_Table!N9824=0,Customer_churn_Table!R9824,NA())</f>
        <v>471</v>
      </c>
      <c r="R9824" s="2" t="e">
        <f>IF(Customer_churn_Table!N9824=1,Customer_churn_Table!H9824,NA())</f>
        <v>#N/A</v>
      </c>
      <c r="S9824" s="2" t="e">
        <f>IF(Customer_churn_Table!N9824=1,Customer_churn_Table!R9824,NA())</f>
        <v>#N/A</v>
      </c>
    </row>
    <row r="9825" spans="16:19" x14ac:dyDescent="0.35">
      <c r="P9825" s="2">
        <f>IF(Customer_churn_Table!N9825=0,Customer_churn_Table!H9825,NA())</f>
        <v>2</v>
      </c>
      <c r="Q9825" s="2">
        <f>IF(Customer_churn_Table!N9825=0,Customer_churn_Table!R9825,NA())</f>
        <v>839</v>
      </c>
      <c r="R9825" s="2" t="e">
        <f>IF(Customer_churn_Table!N9825=1,Customer_churn_Table!H9825,NA())</f>
        <v>#N/A</v>
      </c>
      <c r="S9825" s="2" t="e">
        <f>IF(Customer_churn_Table!N9825=1,Customer_churn_Table!R9825,NA())</f>
        <v>#N/A</v>
      </c>
    </row>
    <row r="9826" spans="16:19" x14ac:dyDescent="0.35">
      <c r="P9826" s="2">
        <f>IF(Customer_churn_Table!N9826=0,Customer_churn_Table!H9826,NA())</f>
        <v>9</v>
      </c>
      <c r="Q9826" s="2">
        <f>IF(Customer_churn_Table!N9826=0,Customer_churn_Table!R9826,NA())</f>
        <v>274</v>
      </c>
      <c r="R9826" s="2" t="e">
        <f>IF(Customer_churn_Table!N9826=1,Customer_churn_Table!H9826,NA())</f>
        <v>#N/A</v>
      </c>
      <c r="S9826" s="2" t="e">
        <f>IF(Customer_churn_Table!N9826=1,Customer_churn_Table!R9826,NA())</f>
        <v>#N/A</v>
      </c>
    </row>
    <row r="9827" spans="16:19" x14ac:dyDescent="0.35">
      <c r="P9827" s="2" t="e">
        <f>IF(Customer_churn_Table!N9827=0,Customer_churn_Table!H9827,NA())</f>
        <v>#N/A</v>
      </c>
      <c r="Q9827" s="2" t="e">
        <f>IF(Customer_churn_Table!N9827=0,Customer_churn_Table!R9827,NA())</f>
        <v>#N/A</v>
      </c>
      <c r="R9827" s="2">
        <f>IF(Customer_churn_Table!N9827=1,Customer_churn_Table!H9827,NA())</f>
        <v>10</v>
      </c>
      <c r="S9827" s="2">
        <f>IF(Customer_churn_Table!N9827=1,Customer_churn_Table!R9827,NA())</f>
        <v>469</v>
      </c>
    </row>
    <row r="9828" spans="16:19" x14ac:dyDescent="0.35">
      <c r="P9828" s="2">
        <f>IF(Customer_churn_Table!N9828=0,Customer_churn_Table!H9828,NA())</f>
        <v>4</v>
      </c>
      <c r="Q9828" s="2">
        <f>IF(Customer_churn_Table!N9828=0,Customer_churn_Table!R9828,NA())</f>
        <v>787</v>
      </c>
      <c r="R9828" s="2" t="e">
        <f>IF(Customer_churn_Table!N9828=1,Customer_churn_Table!H9828,NA())</f>
        <v>#N/A</v>
      </c>
      <c r="S9828" s="2" t="e">
        <f>IF(Customer_churn_Table!N9828=1,Customer_churn_Table!R9828,NA())</f>
        <v>#N/A</v>
      </c>
    </row>
    <row r="9829" spans="16:19" x14ac:dyDescent="0.35">
      <c r="P9829" s="2">
        <f>IF(Customer_churn_Table!N9829=0,Customer_churn_Table!H9829,NA())</f>
        <v>5</v>
      </c>
      <c r="Q9829" s="2">
        <f>IF(Customer_churn_Table!N9829=0,Customer_churn_Table!R9829,NA())</f>
        <v>713</v>
      </c>
      <c r="R9829" s="2" t="e">
        <f>IF(Customer_churn_Table!N9829=1,Customer_churn_Table!H9829,NA())</f>
        <v>#N/A</v>
      </c>
      <c r="S9829" s="2" t="e">
        <f>IF(Customer_churn_Table!N9829=1,Customer_churn_Table!R9829,NA())</f>
        <v>#N/A</v>
      </c>
    </row>
    <row r="9830" spans="16:19" x14ac:dyDescent="0.35">
      <c r="P9830" s="2">
        <f>IF(Customer_churn_Table!N9830=0,Customer_churn_Table!H9830,NA())</f>
        <v>1</v>
      </c>
      <c r="Q9830" s="2">
        <f>IF(Customer_churn_Table!N9830=0,Customer_churn_Table!R9830,NA())</f>
        <v>366</v>
      </c>
      <c r="R9830" s="2" t="e">
        <f>IF(Customer_churn_Table!N9830=1,Customer_churn_Table!H9830,NA())</f>
        <v>#N/A</v>
      </c>
      <c r="S9830" s="2" t="e">
        <f>IF(Customer_churn_Table!N9830=1,Customer_churn_Table!R9830,NA())</f>
        <v>#N/A</v>
      </c>
    </row>
    <row r="9831" spans="16:19" x14ac:dyDescent="0.35">
      <c r="P9831" s="2">
        <f>IF(Customer_churn_Table!N9831=0,Customer_churn_Table!H9831,NA())</f>
        <v>1</v>
      </c>
      <c r="Q9831" s="2">
        <f>IF(Customer_churn_Table!N9831=0,Customer_churn_Table!R9831,NA())</f>
        <v>665</v>
      </c>
      <c r="R9831" s="2" t="e">
        <f>IF(Customer_churn_Table!N9831=1,Customer_churn_Table!H9831,NA())</f>
        <v>#N/A</v>
      </c>
      <c r="S9831" s="2" t="e">
        <f>IF(Customer_churn_Table!N9831=1,Customer_churn_Table!R9831,NA())</f>
        <v>#N/A</v>
      </c>
    </row>
    <row r="9832" spans="16:19" x14ac:dyDescent="0.35">
      <c r="P9832" s="2">
        <f>IF(Customer_churn_Table!N9832=0,Customer_churn_Table!H9832,NA())</f>
        <v>6</v>
      </c>
      <c r="Q9832" s="2">
        <f>IF(Customer_churn_Table!N9832=0,Customer_churn_Table!R9832,NA())</f>
        <v>501</v>
      </c>
      <c r="R9832" s="2" t="e">
        <f>IF(Customer_churn_Table!N9832=1,Customer_churn_Table!H9832,NA())</f>
        <v>#N/A</v>
      </c>
      <c r="S9832" s="2" t="e">
        <f>IF(Customer_churn_Table!N9832=1,Customer_churn_Table!R9832,NA())</f>
        <v>#N/A</v>
      </c>
    </row>
    <row r="9833" spans="16:19" x14ac:dyDescent="0.35">
      <c r="P9833" s="2" t="e">
        <f>IF(Customer_churn_Table!N9833=0,Customer_churn_Table!H9833,NA())</f>
        <v>#N/A</v>
      </c>
      <c r="Q9833" s="2" t="e">
        <f>IF(Customer_churn_Table!N9833=0,Customer_churn_Table!R9833,NA())</f>
        <v>#N/A</v>
      </c>
      <c r="R9833" s="2">
        <f>IF(Customer_churn_Table!N9833=1,Customer_churn_Table!H9833,NA())</f>
        <v>1</v>
      </c>
      <c r="S9833" s="2">
        <f>IF(Customer_churn_Table!N9833=1,Customer_churn_Table!R9833,NA())</f>
        <v>240</v>
      </c>
    </row>
    <row r="9834" spans="16:19" x14ac:dyDescent="0.35">
      <c r="P9834" s="2" t="e">
        <f>IF(Customer_churn_Table!N9834=0,Customer_churn_Table!H9834,NA())</f>
        <v>#N/A</v>
      </c>
      <c r="Q9834" s="2" t="e">
        <f>IF(Customer_churn_Table!N9834=0,Customer_churn_Table!R9834,NA())</f>
        <v>#N/A</v>
      </c>
      <c r="R9834" s="2">
        <f>IF(Customer_churn_Table!N9834=1,Customer_churn_Table!H9834,NA())</f>
        <v>2</v>
      </c>
      <c r="S9834" s="2">
        <f>IF(Customer_churn_Table!N9834=1,Customer_churn_Table!R9834,NA())</f>
        <v>808</v>
      </c>
    </row>
    <row r="9835" spans="16:19" x14ac:dyDescent="0.35">
      <c r="P9835" s="2">
        <f>IF(Customer_churn_Table!N9835=0,Customer_churn_Table!H9835,NA())</f>
        <v>1</v>
      </c>
      <c r="Q9835" s="2">
        <f>IF(Customer_churn_Table!N9835=0,Customer_churn_Table!R9835,NA())</f>
        <v>706</v>
      </c>
      <c r="R9835" s="2" t="e">
        <f>IF(Customer_churn_Table!N9835=1,Customer_churn_Table!H9835,NA())</f>
        <v>#N/A</v>
      </c>
      <c r="S9835" s="2" t="e">
        <f>IF(Customer_churn_Table!N9835=1,Customer_churn_Table!R9835,NA())</f>
        <v>#N/A</v>
      </c>
    </row>
    <row r="9836" spans="16:19" x14ac:dyDescent="0.35">
      <c r="P9836" s="2" t="e">
        <f>IF(Customer_churn_Table!N9836=0,Customer_churn_Table!H9836,NA())</f>
        <v>#N/A</v>
      </c>
      <c r="Q9836" s="2" t="e">
        <f>IF(Customer_churn_Table!N9836=0,Customer_churn_Table!R9836,NA())</f>
        <v>#N/A</v>
      </c>
      <c r="R9836" s="2">
        <f>IF(Customer_churn_Table!N9836=1,Customer_churn_Table!H9836,NA())</f>
        <v>6</v>
      </c>
      <c r="S9836" s="2">
        <f>IF(Customer_churn_Table!N9836=1,Customer_churn_Table!R9836,NA())</f>
        <v>937</v>
      </c>
    </row>
    <row r="9837" spans="16:19" x14ac:dyDescent="0.35">
      <c r="P9837" s="2">
        <f>IF(Customer_churn_Table!N9837=0,Customer_churn_Table!H9837,NA())</f>
        <v>2</v>
      </c>
      <c r="Q9837" s="2">
        <f>IF(Customer_churn_Table!N9837=0,Customer_churn_Table!R9837,NA())</f>
        <v>783</v>
      </c>
      <c r="R9837" s="2" t="e">
        <f>IF(Customer_churn_Table!N9837=1,Customer_churn_Table!H9837,NA())</f>
        <v>#N/A</v>
      </c>
      <c r="S9837" s="2" t="e">
        <f>IF(Customer_churn_Table!N9837=1,Customer_churn_Table!R9837,NA())</f>
        <v>#N/A</v>
      </c>
    </row>
    <row r="9838" spans="16:19" x14ac:dyDescent="0.35">
      <c r="P9838" s="2">
        <f>IF(Customer_churn_Table!N9838=0,Customer_churn_Table!H9838,NA())</f>
        <v>10</v>
      </c>
      <c r="Q9838" s="2">
        <f>IF(Customer_churn_Table!N9838=0,Customer_churn_Table!R9838,NA())</f>
        <v>317</v>
      </c>
      <c r="R9838" s="2" t="e">
        <f>IF(Customer_churn_Table!N9838=1,Customer_churn_Table!H9838,NA())</f>
        <v>#N/A</v>
      </c>
      <c r="S9838" s="2" t="e">
        <f>IF(Customer_churn_Table!N9838=1,Customer_churn_Table!R9838,NA())</f>
        <v>#N/A</v>
      </c>
    </row>
    <row r="9839" spans="16:19" x14ac:dyDescent="0.35">
      <c r="P9839" s="2">
        <f>IF(Customer_churn_Table!N9839=0,Customer_churn_Table!H9839,NA())</f>
        <v>5</v>
      </c>
      <c r="Q9839" s="2">
        <f>IF(Customer_churn_Table!N9839=0,Customer_churn_Table!R9839,NA())</f>
        <v>377</v>
      </c>
      <c r="R9839" s="2" t="e">
        <f>IF(Customer_churn_Table!N9839=1,Customer_churn_Table!H9839,NA())</f>
        <v>#N/A</v>
      </c>
      <c r="S9839" s="2" t="e">
        <f>IF(Customer_churn_Table!N9839=1,Customer_churn_Table!R9839,NA())</f>
        <v>#N/A</v>
      </c>
    </row>
    <row r="9840" spans="16:19" x14ac:dyDescent="0.35">
      <c r="P9840" s="2" t="e">
        <f>IF(Customer_churn_Table!N9840=0,Customer_churn_Table!H9840,NA())</f>
        <v>#N/A</v>
      </c>
      <c r="Q9840" s="2" t="e">
        <f>IF(Customer_churn_Table!N9840=0,Customer_churn_Table!R9840,NA())</f>
        <v>#N/A</v>
      </c>
      <c r="R9840" s="2">
        <f>IF(Customer_churn_Table!N9840=1,Customer_churn_Table!H9840,NA())</f>
        <v>1</v>
      </c>
      <c r="S9840" s="2">
        <f>IF(Customer_churn_Table!N9840=1,Customer_churn_Table!R9840,NA())</f>
        <v>875</v>
      </c>
    </row>
    <row r="9841" spans="16:19" x14ac:dyDescent="0.35">
      <c r="P9841" s="2">
        <f>IF(Customer_churn_Table!N9841=0,Customer_churn_Table!H9841,NA())</f>
        <v>5</v>
      </c>
      <c r="Q9841" s="2">
        <f>IF(Customer_churn_Table!N9841=0,Customer_churn_Table!R9841,NA())</f>
        <v>634</v>
      </c>
      <c r="R9841" s="2" t="e">
        <f>IF(Customer_churn_Table!N9841=1,Customer_churn_Table!H9841,NA())</f>
        <v>#N/A</v>
      </c>
      <c r="S9841" s="2" t="e">
        <f>IF(Customer_churn_Table!N9841=1,Customer_churn_Table!R9841,NA())</f>
        <v>#N/A</v>
      </c>
    </row>
    <row r="9842" spans="16:19" x14ac:dyDescent="0.35">
      <c r="P9842" s="2">
        <f>IF(Customer_churn_Table!N9842=0,Customer_churn_Table!H9842,NA())</f>
        <v>8</v>
      </c>
      <c r="Q9842" s="2">
        <f>IF(Customer_churn_Table!N9842=0,Customer_churn_Table!R9842,NA())</f>
        <v>341</v>
      </c>
      <c r="R9842" s="2" t="e">
        <f>IF(Customer_churn_Table!N9842=1,Customer_churn_Table!H9842,NA())</f>
        <v>#N/A</v>
      </c>
      <c r="S9842" s="2" t="e">
        <f>IF(Customer_churn_Table!N9842=1,Customer_churn_Table!R9842,NA())</f>
        <v>#N/A</v>
      </c>
    </row>
    <row r="9843" spans="16:19" x14ac:dyDescent="0.35">
      <c r="P9843" s="2">
        <f>IF(Customer_churn_Table!N9843=0,Customer_churn_Table!H9843,NA())</f>
        <v>1</v>
      </c>
      <c r="Q9843" s="2">
        <f>IF(Customer_churn_Table!N9843=0,Customer_churn_Table!R9843,NA())</f>
        <v>281</v>
      </c>
      <c r="R9843" s="2" t="e">
        <f>IF(Customer_churn_Table!N9843=1,Customer_churn_Table!H9843,NA())</f>
        <v>#N/A</v>
      </c>
      <c r="S9843" s="2" t="e">
        <f>IF(Customer_churn_Table!N9843=1,Customer_churn_Table!R9843,NA())</f>
        <v>#N/A</v>
      </c>
    </row>
    <row r="9844" spans="16:19" x14ac:dyDescent="0.35">
      <c r="P9844" s="2">
        <f>IF(Customer_churn_Table!N9844=0,Customer_churn_Table!H9844,NA())</f>
        <v>9</v>
      </c>
      <c r="Q9844" s="2">
        <f>IF(Customer_churn_Table!N9844=0,Customer_churn_Table!R9844,NA())</f>
        <v>946</v>
      </c>
      <c r="R9844" s="2" t="e">
        <f>IF(Customer_churn_Table!N9844=1,Customer_churn_Table!H9844,NA())</f>
        <v>#N/A</v>
      </c>
      <c r="S9844" s="2" t="e">
        <f>IF(Customer_churn_Table!N9844=1,Customer_churn_Table!R9844,NA())</f>
        <v>#N/A</v>
      </c>
    </row>
    <row r="9845" spans="16:19" x14ac:dyDescent="0.35">
      <c r="P9845" s="2">
        <f>IF(Customer_churn_Table!N9845=0,Customer_churn_Table!H9845,NA())</f>
        <v>0</v>
      </c>
      <c r="Q9845" s="2">
        <f>IF(Customer_churn_Table!N9845=0,Customer_churn_Table!R9845,NA())</f>
        <v>887</v>
      </c>
      <c r="R9845" s="2" t="e">
        <f>IF(Customer_churn_Table!N9845=1,Customer_churn_Table!H9845,NA())</f>
        <v>#N/A</v>
      </c>
      <c r="S9845" s="2" t="e">
        <f>IF(Customer_churn_Table!N9845=1,Customer_churn_Table!R9845,NA())</f>
        <v>#N/A</v>
      </c>
    </row>
    <row r="9846" spans="16:19" x14ac:dyDescent="0.35">
      <c r="P9846" s="2">
        <f>IF(Customer_churn_Table!N9846=0,Customer_churn_Table!H9846,NA())</f>
        <v>5</v>
      </c>
      <c r="Q9846" s="2">
        <f>IF(Customer_churn_Table!N9846=0,Customer_churn_Table!R9846,NA())</f>
        <v>227</v>
      </c>
      <c r="R9846" s="2" t="e">
        <f>IF(Customer_churn_Table!N9846=1,Customer_churn_Table!H9846,NA())</f>
        <v>#N/A</v>
      </c>
      <c r="S9846" s="2" t="e">
        <f>IF(Customer_churn_Table!N9846=1,Customer_churn_Table!R9846,NA())</f>
        <v>#N/A</v>
      </c>
    </row>
    <row r="9847" spans="16:19" x14ac:dyDescent="0.35">
      <c r="P9847" s="2">
        <f>IF(Customer_churn_Table!N9847=0,Customer_churn_Table!H9847,NA())</f>
        <v>9</v>
      </c>
      <c r="Q9847" s="2">
        <f>IF(Customer_churn_Table!N9847=0,Customer_churn_Table!R9847,NA())</f>
        <v>575</v>
      </c>
      <c r="R9847" s="2" t="e">
        <f>IF(Customer_churn_Table!N9847=1,Customer_churn_Table!H9847,NA())</f>
        <v>#N/A</v>
      </c>
      <c r="S9847" s="2" t="e">
        <f>IF(Customer_churn_Table!N9847=1,Customer_churn_Table!R9847,NA())</f>
        <v>#N/A</v>
      </c>
    </row>
    <row r="9848" spans="16:19" x14ac:dyDescent="0.35">
      <c r="P9848" s="2">
        <f>IF(Customer_churn_Table!N9848=0,Customer_churn_Table!H9848,NA())</f>
        <v>7</v>
      </c>
      <c r="Q9848" s="2">
        <f>IF(Customer_churn_Table!N9848=0,Customer_churn_Table!R9848,NA())</f>
        <v>917</v>
      </c>
      <c r="R9848" s="2" t="e">
        <f>IF(Customer_churn_Table!N9848=1,Customer_churn_Table!H9848,NA())</f>
        <v>#N/A</v>
      </c>
      <c r="S9848" s="2" t="e">
        <f>IF(Customer_churn_Table!N9848=1,Customer_churn_Table!R9848,NA())</f>
        <v>#N/A</v>
      </c>
    </row>
    <row r="9849" spans="16:19" x14ac:dyDescent="0.35">
      <c r="P9849" s="2">
        <f>IF(Customer_churn_Table!N9849=0,Customer_churn_Table!H9849,NA())</f>
        <v>9</v>
      </c>
      <c r="Q9849" s="2">
        <f>IF(Customer_churn_Table!N9849=0,Customer_churn_Table!R9849,NA())</f>
        <v>896</v>
      </c>
      <c r="R9849" s="2" t="e">
        <f>IF(Customer_churn_Table!N9849=1,Customer_churn_Table!H9849,NA())</f>
        <v>#N/A</v>
      </c>
      <c r="S9849" s="2" t="e">
        <f>IF(Customer_churn_Table!N9849=1,Customer_churn_Table!R9849,NA())</f>
        <v>#N/A</v>
      </c>
    </row>
    <row r="9850" spans="16:19" x14ac:dyDescent="0.35">
      <c r="P9850" s="2">
        <f>IF(Customer_churn_Table!N9850=0,Customer_churn_Table!H9850,NA())</f>
        <v>10</v>
      </c>
      <c r="Q9850" s="2">
        <f>IF(Customer_churn_Table!N9850=0,Customer_churn_Table!R9850,NA())</f>
        <v>412</v>
      </c>
      <c r="R9850" s="2" t="e">
        <f>IF(Customer_churn_Table!N9850=1,Customer_churn_Table!H9850,NA())</f>
        <v>#N/A</v>
      </c>
      <c r="S9850" s="2" t="e">
        <f>IF(Customer_churn_Table!N9850=1,Customer_churn_Table!R9850,NA())</f>
        <v>#N/A</v>
      </c>
    </row>
    <row r="9851" spans="16:19" x14ac:dyDescent="0.35">
      <c r="P9851" s="2">
        <f>IF(Customer_churn_Table!N9851=0,Customer_churn_Table!H9851,NA())</f>
        <v>6</v>
      </c>
      <c r="Q9851" s="2">
        <f>IF(Customer_churn_Table!N9851=0,Customer_churn_Table!R9851,NA())</f>
        <v>516</v>
      </c>
      <c r="R9851" s="2" t="e">
        <f>IF(Customer_churn_Table!N9851=1,Customer_churn_Table!H9851,NA())</f>
        <v>#N/A</v>
      </c>
      <c r="S9851" s="2" t="e">
        <f>IF(Customer_churn_Table!N9851=1,Customer_churn_Table!R9851,NA())</f>
        <v>#N/A</v>
      </c>
    </row>
    <row r="9852" spans="16:19" x14ac:dyDescent="0.35">
      <c r="P9852" s="2">
        <f>IF(Customer_churn_Table!N9852=0,Customer_churn_Table!H9852,NA())</f>
        <v>4</v>
      </c>
      <c r="Q9852" s="2">
        <f>IF(Customer_churn_Table!N9852=0,Customer_churn_Table!R9852,NA())</f>
        <v>872</v>
      </c>
      <c r="R9852" s="2" t="e">
        <f>IF(Customer_churn_Table!N9852=1,Customer_churn_Table!H9852,NA())</f>
        <v>#N/A</v>
      </c>
      <c r="S9852" s="2" t="e">
        <f>IF(Customer_churn_Table!N9852=1,Customer_churn_Table!R9852,NA())</f>
        <v>#N/A</v>
      </c>
    </row>
    <row r="9853" spans="16:19" x14ac:dyDescent="0.35">
      <c r="P9853" s="2">
        <f>IF(Customer_churn_Table!N9853=0,Customer_churn_Table!H9853,NA())</f>
        <v>8</v>
      </c>
      <c r="Q9853" s="2">
        <f>IF(Customer_churn_Table!N9853=0,Customer_churn_Table!R9853,NA())</f>
        <v>555</v>
      </c>
      <c r="R9853" s="2" t="e">
        <f>IF(Customer_churn_Table!N9853=1,Customer_churn_Table!H9853,NA())</f>
        <v>#N/A</v>
      </c>
      <c r="S9853" s="2" t="e">
        <f>IF(Customer_churn_Table!N9853=1,Customer_churn_Table!R9853,NA())</f>
        <v>#N/A</v>
      </c>
    </row>
    <row r="9854" spans="16:19" x14ac:dyDescent="0.35">
      <c r="P9854" s="2" t="e">
        <f>IF(Customer_churn_Table!N9854=0,Customer_churn_Table!H9854,NA())</f>
        <v>#N/A</v>
      </c>
      <c r="Q9854" s="2" t="e">
        <f>IF(Customer_churn_Table!N9854=0,Customer_churn_Table!R9854,NA())</f>
        <v>#N/A</v>
      </c>
      <c r="R9854" s="2">
        <f>IF(Customer_churn_Table!N9854=1,Customer_churn_Table!H9854,NA())</f>
        <v>6</v>
      </c>
      <c r="S9854" s="2">
        <f>IF(Customer_churn_Table!N9854=1,Customer_churn_Table!R9854,NA())</f>
        <v>723</v>
      </c>
    </row>
    <row r="9855" spans="16:19" x14ac:dyDescent="0.35">
      <c r="P9855" s="2">
        <f>IF(Customer_churn_Table!N9855=0,Customer_churn_Table!H9855,NA())</f>
        <v>10</v>
      </c>
      <c r="Q9855" s="2">
        <f>IF(Customer_churn_Table!N9855=0,Customer_churn_Table!R9855,NA())</f>
        <v>306</v>
      </c>
      <c r="R9855" s="2" t="e">
        <f>IF(Customer_churn_Table!N9855=1,Customer_churn_Table!H9855,NA())</f>
        <v>#N/A</v>
      </c>
      <c r="S9855" s="2" t="e">
        <f>IF(Customer_churn_Table!N9855=1,Customer_churn_Table!R9855,NA())</f>
        <v>#N/A</v>
      </c>
    </row>
    <row r="9856" spans="16:19" x14ac:dyDescent="0.35">
      <c r="P9856" s="2">
        <f>IF(Customer_churn_Table!N9856=0,Customer_churn_Table!H9856,NA())</f>
        <v>6</v>
      </c>
      <c r="Q9856" s="2">
        <f>IF(Customer_churn_Table!N9856=0,Customer_churn_Table!R9856,NA())</f>
        <v>271</v>
      </c>
      <c r="R9856" s="2" t="e">
        <f>IF(Customer_churn_Table!N9856=1,Customer_churn_Table!H9856,NA())</f>
        <v>#N/A</v>
      </c>
      <c r="S9856" s="2" t="e">
        <f>IF(Customer_churn_Table!N9856=1,Customer_churn_Table!R9856,NA())</f>
        <v>#N/A</v>
      </c>
    </row>
    <row r="9857" spans="16:19" x14ac:dyDescent="0.35">
      <c r="P9857" s="2">
        <f>IF(Customer_churn_Table!N9857=0,Customer_churn_Table!H9857,NA())</f>
        <v>2</v>
      </c>
      <c r="Q9857" s="2">
        <f>IF(Customer_churn_Table!N9857=0,Customer_churn_Table!R9857,NA())</f>
        <v>563</v>
      </c>
      <c r="R9857" s="2" t="e">
        <f>IF(Customer_churn_Table!N9857=1,Customer_churn_Table!H9857,NA())</f>
        <v>#N/A</v>
      </c>
      <c r="S9857" s="2" t="e">
        <f>IF(Customer_churn_Table!N9857=1,Customer_churn_Table!R9857,NA())</f>
        <v>#N/A</v>
      </c>
    </row>
    <row r="9858" spans="16:19" x14ac:dyDescent="0.35">
      <c r="P9858" s="2" t="e">
        <f>IF(Customer_churn_Table!N9858=0,Customer_churn_Table!H9858,NA())</f>
        <v>#N/A</v>
      </c>
      <c r="Q9858" s="2" t="e">
        <f>IF(Customer_churn_Table!N9858=0,Customer_churn_Table!R9858,NA())</f>
        <v>#N/A</v>
      </c>
      <c r="R9858" s="2">
        <f>IF(Customer_churn_Table!N9858=1,Customer_churn_Table!H9858,NA())</f>
        <v>1</v>
      </c>
      <c r="S9858" s="2">
        <f>IF(Customer_churn_Table!N9858=1,Customer_churn_Table!R9858,NA())</f>
        <v>751</v>
      </c>
    </row>
    <row r="9859" spans="16:19" x14ac:dyDescent="0.35">
      <c r="P9859" s="2">
        <f>IF(Customer_churn_Table!N9859=0,Customer_churn_Table!H9859,NA())</f>
        <v>1</v>
      </c>
      <c r="Q9859" s="2">
        <f>IF(Customer_churn_Table!N9859=0,Customer_churn_Table!R9859,NA())</f>
        <v>421</v>
      </c>
      <c r="R9859" s="2" t="e">
        <f>IF(Customer_churn_Table!N9859=1,Customer_churn_Table!H9859,NA())</f>
        <v>#N/A</v>
      </c>
      <c r="S9859" s="2" t="e">
        <f>IF(Customer_churn_Table!N9859=1,Customer_churn_Table!R9859,NA())</f>
        <v>#N/A</v>
      </c>
    </row>
    <row r="9860" spans="16:19" x14ac:dyDescent="0.35">
      <c r="P9860" s="2" t="e">
        <f>IF(Customer_churn_Table!N9860=0,Customer_churn_Table!H9860,NA())</f>
        <v>#N/A</v>
      </c>
      <c r="Q9860" s="2" t="e">
        <f>IF(Customer_churn_Table!N9860=0,Customer_churn_Table!R9860,NA())</f>
        <v>#N/A</v>
      </c>
      <c r="R9860" s="2">
        <f>IF(Customer_churn_Table!N9860=1,Customer_churn_Table!H9860,NA())</f>
        <v>3</v>
      </c>
      <c r="S9860" s="2">
        <f>IF(Customer_churn_Table!N9860=1,Customer_churn_Table!R9860,NA())</f>
        <v>787</v>
      </c>
    </row>
    <row r="9861" spans="16:19" x14ac:dyDescent="0.35">
      <c r="P9861" s="2" t="e">
        <f>IF(Customer_churn_Table!N9861=0,Customer_churn_Table!H9861,NA())</f>
        <v>#N/A</v>
      </c>
      <c r="Q9861" s="2" t="e">
        <f>IF(Customer_churn_Table!N9861=0,Customer_churn_Table!R9861,NA())</f>
        <v>#N/A</v>
      </c>
      <c r="R9861" s="2">
        <f>IF(Customer_churn_Table!N9861=1,Customer_churn_Table!H9861,NA())</f>
        <v>4</v>
      </c>
      <c r="S9861" s="2">
        <f>IF(Customer_churn_Table!N9861=1,Customer_churn_Table!R9861,NA())</f>
        <v>482</v>
      </c>
    </row>
    <row r="9862" spans="16:19" x14ac:dyDescent="0.35">
      <c r="P9862" s="2">
        <f>IF(Customer_churn_Table!N9862=0,Customer_churn_Table!H9862,NA())</f>
        <v>10</v>
      </c>
      <c r="Q9862" s="2">
        <f>IF(Customer_churn_Table!N9862=0,Customer_churn_Table!R9862,NA())</f>
        <v>361</v>
      </c>
      <c r="R9862" s="2" t="e">
        <f>IF(Customer_churn_Table!N9862=1,Customer_churn_Table!H9862,NA())</f>
        <v>#N/A</v>
      </c>
      <c r="S9862" s="2" t="e">
        <f>IF(Customer_churn_Table!N9862=1,Customer_churn_Table!R9862,NA())</f>
        <v>#N/A</v>
      </c>
    </row>
    <row r="9863" spans="16:19" x14ac:dyDescent="0.35">
      <c r="P9863" s="2">
        <f>IF(Customer_churn_Table!N9863=0,Customer_churn_Table!H9863,NA())</f>
        <v>8</v>
      </c>
      <c r="Q9863" s="2">
        <f>IF(Customer_churn_Table!N9863=0,Customer_churn_Table!R9863,NA())</f>
        <v>661</v>
      </c>
      <c r="R9863" s="2" t="e">
        <f>IF(Customer_churn_Table!N9863=1,Customer_churn_Table!H9863,NA())</f>
        <v>#N/A</v>
      </c>
      <c r="S9863" s="2" t="e">
        <f>IF(Customer_churn_Table!N9863=1,Customer_churn_Table!R9863,NA())</f>
        <v>#N/A</v>
      </c>
    </row>
    <row r="9864" spans="16:19" x14ac:dyDescent="0.35">
      <c r="P9864" s="2">
        <f>IF(Customer_churn_Table!N9864=0,Customer_churn_Table!H9864,NA())</f>
        <v>8</v>
      </c>
      <c r="Q9864" s="2">
        <f>IF(Customer_churn_Table!N9864=0,Customer_churn_Table!R9864,NA())</f>
        <v>281</v>
      </c>
      <c r="R9864" s="2" t="e">
        <f>IF(Customer_churn_Table!N9864=1,Customer_churn_Table!H9864,NA())</f>
        <v>#N/A</v>
      </c>
      <c r="S9864" s="2" t="e">
        <f>IF(Customer_churn_Table!N9864=1,Customer_churn_Table!R9864,NA())</f>
        <v>#N/A</v>
      </c>
    </row>
    <row r="9865" spans="16:19" x14ac:dyDescent="0.35">
      <c r="P9865" s="2" t="e">
        <f>IF(Customer_churn_Table!N9865=0,Customer_churn_Table!H9865,NA())</f>
        <v>#N/A</v>
      </c>
      <c r="Q9865" s="2" t="e">
        <f>IF(Customer_churn_Table!N9865=0,Customer_churn_Table!R9865,NA())</f>
        <v>#N/A</v>
      </c>
      <c r="R9865" s="2">
        <f>IF(Customer_churn_Table!N9865=1,Customer_churn_Table!H9865,NA())</f>
        <v>5</v>
      </c>
      <c r="S9865" s="2">
        <f>IF(Customer_churn_Table!N9865=1,Customer_churn_Table!R9865,NA())</f>
        <v>468</v>
      </c>
    </row>
    <row r="9866" spans="16:19" x14ac:dyDescent="0.35">
      <c r="P9866" s="2">
        <f>IF(Customer_churn_Table!N9866=0,Customer_churn_Table!H9866,NA())</f>
        <v>1</v>
      </c>
      <c r="Q9866" s="2">
        <f>IF(Customer_churn_Table!N9866=0,Customer_churn_Table!R9866,NA())</f>
        <v>954</v>
      </c>
      <c r="R9866" s="2" t="e">
        <f>IF(Customer_churn_Table!N9866=1,Customer_churn_Table!H9866,NA())</f>
        <v>#N/A</v>
      </c>
      <c r="S9866" s="2" t="e">
        <f>IF(Customer_churn_Table!N9866=1,Customer_churn_Table!R9866,NA())</f>
        <v>#N/A</v>
      </c>
    </row>
    <row r="9867" spans="16:19" x14ac:dyDescent="0.35">
      <c r="P9867" s="2">
        <f>IF(Customer_churn_Table!N9867=0,Customer_churn_Table!H9867,NA())</f>
        <v>3</v>
      </c>
      <c r="Q9867" s="2">
        <f>IF(Customer_churn_Table!N9867=0,Customer_churn_Table!R9867,NA())</f>
        <v>560</v>
      </c>
      <c r="R9867" s="2" t="e">
        <f>IF(Customer_churn_Table!N9867=1,Customer_churn_Table!H9867,NA())</f>
        <v>#N/A</v>
      </c>
      <c r="S9867" s="2" t="e">
        <f>IF(Customer_churn_Table!N9867=1,Customer_churn_Table!R9867,NA())</f>
        <v>#N/A</v>
      </c>
    </row>
    <row r="9868" spans="16:19" x14ac:dyDescent="0.35">
      <c r="P9868" s="2">
        <f>IF(Customer_churn_Table!N9868=0,Customer_churn_Table!H9868,NA())</f>
        <v>4</v>
      </c>
      <c r="Q9868" s="2">
        <f>IF(Customer_churn_Table!N9868=0,Customer_churn_Table!R9868,NA())</f>
        <v>392</v>
      </c>
      <c r="R9868" s="2" t="e">
        <f>IF(Customer_churn_Table!N9868=1,Customer_churn_Table!H9868,NA())</f>
        <v>#N/A</v>
      </c>
      <c r="S9868" s="2" t="e">
        <f>IF(Customer_churn_Table!N9868=1,Customer_churn_Table!R9868,NA())</f>
        <v>#N/A</v>
      </c>
    </row>
    <row r="9869" spans="16:19" x14ac:dyDescent="0.35">
      <c r="P9869" s="2">
        <f>IF(Customer_churn_Table!N9869=0,Customer_churn_Table!H9869,NA())</f>
        <v>4</v>
      </c>
      <c r="Q9869" s="2">
        <f>IF(Customer_churn_Table!N9869=0,Customer_churn_Table!R9869,NA())</f>
        <v>643</v>
      </c>
      <c r="R9869" s="2" t="e">
        <f>IF(Customer_churn_Table!N9869=1,Customer_churn_Table!H9869,NA())</f>
        <v>#N/A</v>
      </c>
      <c r="S9869" s="2" t="e">
        <f>IF(Customer_churn_Table!N9869=1,Customer_churn_Table!R9869,NA())</f>
        <v>#N/A</v>
      </c>
    </row>
    <row r="9870" spans="16:19" x14ac:dyDescent="0.35">
      <c r="P9870" s="2">
        <f>IF(Customer_churn_Table!N9870=0,Customer_churn_Table!H9870,NA())</f>
        <v>0</v>
      </c>
      <c r="Q9870" s="2">
        <f>IF(Customer_churn_Table!N9870=0,Customer_churn_Table!R9870,NA())</f>
        <v>491</v>
      </c>
      <c r="R9870" s="2" t="e">
        <f>IF(Customer_churn_Table!N9870=1,Customer_churn_Table!H9870,NA())</f>
        <v>#N/A</v>
      </c>
      <c r="S9870" s="2" t="e">
        <f>IF(Customer_churn_Table!N9870=1,Customer_churn_Table!R9870,NA())</f>
        <v>#N/A</v>
      </c>
    </row>
    <row r="9871" spans="16:19" x14ac:dyDescent="0.35">
      <c r="P9871" s="2">
        <f>IF(Customer_churn_Table!N9871=0,Customer_churn_Table!H9871,NA())</f>
        <v>6</v>
      </c>
      <c r="Q9871" s="2">
        <f>IF(Customer_churn_Table!N9871=0,Customer_churn_Table!R9871,NA())</f>
        <v>572</v>
      </c>
      <c r="R9871" s="2" t="e">
        <f>IF(Customer_churn_Table!N9871=1,Customer_churn_Table!H9871,NA())</f>
        <v>#N/A</v>
      </c>
      <c r="S9871" s="2" t="e">
        <f>IF(Customer_churn_Table!N9871=1,Customer_churn_Table!R9871,NA())</f>
        <v>#N/A</v>
      </c>
    </row>
    <row r="9872" spans="16:19" x14ac:dyDescent="0.35">
      <c r="P9872" s="2">
        <f>IF(Customer_churn_Table!N9872=0,Customer_churn_Table!H9872,NA())</f>
        <v>1</v>
      </c>
      <c r="Q9872" s="2">
        <f>IF(Customer_churn_Table!N9872=0,Customer_churn_Table!R9872,NA())</f>
        <v>538</v>
      </c>
      <c r="R9872" s="2" t="e">
        <f>IF(Customer_churn_Table!N9872=1,Customer_churn_Table!H9872,NA())</f>
        <v>#N/A</v>
      </c>
      <c r="S9872" s="2" t="e">
        <f>IF(Customer_churn_Table!N9872=1,Customer_churn_Table!R9872,NA())</f>
        <v>#N/A</v>
      </c>
    </row>
    <row r="9873" spans="16:19" x14ac:dyDescent="0.35">
      <c r="P9873" s="2">
        <f>IF(Customer_churn_Table!N9873=0,Customer_churn_Table!H9873,NA())</f>
        <v>3</v>
      </c>
      <c r="Q9873" s="2">
        <f>IF(Customer_churn_Table!N9873=0,Customer_churn_Table!R9873,NA())</f>
        <v>570</v>
      </c>
      <c r="R9873" s="2" t="e">
        <f>IF(Customer_churn_Table!N9873=1,Customer_churn_Table!H9873,NA())</f>
        <v>#N/A</v>
      </c>
      <c r="S9873" s="2" t="e">
        <f>IF(Customer_churn_Table!N9873=1,Customer_churn_Table!R9873,NA())</f>
        <v>#N/A</v>
      </c>
    </row>
    <row r="9874" spans="16:19" x14ac:dyDescent="0.35">
      <c r="P9874" s="2">
        <f>IF(Customer_churn_Table!N9874=0,Customer_churn_Table!H9874,NA())</f>
        <v>2</v>
      </c>
      <c r="Q9874" s="2">
        <f>IF(Customer_churn_Table!N9874=0,Customer_churn_Table!R9874,NA())</f>
        <v>889</v>
      </c>
      <c r="R9874" s="2" t="e">
        <f>IF(Customer_churn_Table!N9874=1,Customer_churn_Table!H9874,NA())</f>
        <v>#N/A</v>
      </c>
      <c r="S9874" s="2" t="e">
        <f>IF(Customer_churn_Table!N9874=1,Customer_churn_Table!R9874,NA())</f>
        <v>#N/A</v>
      </c>
    </row>
    <row r="9875" spans="16:19" x14ac:dyDescent="0.35">
      <c r="P9875" s="2">
        <f>IF(Customer_churn_Table!N9875=0,Customer_churn_Table!H9875,NA())</f>
        <v>9</v>
      </c>
      <c r="Q9875" s="2">
        <f>IF(Customer_churn_Table!N9875=0,Customer_churn_Table!R9875,NA())</f>
        <v>306</v>
      </c>
      <c r="R9875" s="2" t="e">
        <f>IF(Customer_churn_Table!N9875=1,Customer_churn_Table!H9875,NA())</f>
        <v>#N/A</v>
      </c>
      <c r="S9875" s="2" t="e">
        <f>IF(Customer_churn_Table!N9875=1,Customer_churn_Table!R9875,NA())</f>
        <v>#N/A</v>
      </c>
    </row>
    <row r="9876" spans="16:19" x14ac:dyDescent="0.35">
      <c r="P9876" s="2">
        <f>IF(Customer_churn_Table!N9876=0,Customer_churn_Table!H9876,NA())</f>
        <v>4</v>
      </c>
      <c r="Q9876" s="2">
        <f>IF(Customer_churn_Table!N9876=0,Customer_churn_Table!R9876,NA())</f>
        <v>311</v>
      </c>
      <c r="R9876" s="2" t="e">
        <f>IF(Customer_churn_Table!N9876=1,Customer_churn_Table!H9876,NA())</f>
        <v>#N/A</v>
      </c>
      <c r="S9876" s="2" t="e">
        <f>IF(Customer_churn_Table!N9876=1,Customer_churn_Table!R9876,NA())</f>
        <v>#N/A</v>
      </c>
    </row>
    <row r="9877" spans="16:19" x14ac:dyDescent="0.35">
      <c r="P9877" s="2">
        <f>IF(Customer_churn_Table!N9877=0,Customer_churn_Table!H9877,NA())</f>
        <v>7</v>
      </c>
      <c r="Q9877" s="2">
        <f>IF(Customer_churn_Table!N9877=0,Customer_churn_Table!R9877,NA())</f>
        <v>912</v>
      </c>
      <c r="R9877" s="2" t="e">
        <f>IF(Customer_churn_Table!N9877=1,Customer_churn_Table!H9877,NA())</f>
        <v>#N/A</v>
      </c>
      <c r="S9877" s="2" t="e">
        <f>IF(Customer_churn_Table!N9877=1,Customer_churn_Table!R9877,NA())</f>
        <v>#N/A</v>
      </c>
    </row>
    <row r="9878" spans="16:19" x14ac:dyDescent="0.35">
      <c r="P9878" s="2">
        <f>IF(Customer_churn_Table!N9878=0,Customer_churn_Table!H9878,NA())</f>
        <v>7</v>
      </c>
      <c r="Q9878" s="2">
        <f>IF(Customer_churn_Table!N9878=0,Customer_churn_Table!R9878,NA())</f>
        <v>579</v>
      </c>
      <c r="R9878" s="2" t="e">
        <f>IF(Customer_churn_Table!N9878=1,Customer_churn_Table!H9878,NA())</f>
        <v>#N/A</v>
      </c>
      <c r="S9878" s="2" t="e">
        <f>IF(Customer_churn_Table!N9878=1,Customer_churn_Table!R9878,NA())</f>
        <v>#N/A</v>
      </c>
    </row>
    <row r="9879" spans="16:19" x14ac:dyDescent="0.35">
      <c r="P9879" s="2" t="e">
        <f>IF(Customer_churn_Table!N9879=0,Customer_churn_Table!H9879,NA())</f>
        <v>#N/A</v>
      </c>
      <c r="Q9879" s="2" t="e">
        <f>IF(Customer_churn_Table!N9879=0,Customer_churn_Table!R9879,NA())</f>
        <v>#N/A</v>
      </c>
      <c r="R9879" s="2">
        <f>IF(Customer_churn_Table!N9879=1,Customer_churn_Table!H9879,NA())</f>
        <v>3</v>
      </c>
      <c r="S9879" s="2">
        <f>IF(Customer_churn_Table!N9879=1,Customer_churn_Table!R9879,NA())</f>
        <v>683</v>
      </c>
    </row>
    <row r="9880" spans="16:19" x14ac:dyDescent="0.35">
      <c r="P9880" s="2">
        <f>IF(Customer_churn_Table!N9880=0,Customer_churn_Table!H9880,NA())</f>
        <v>8</v>
      </c>
      <c r="Q9880" s="2">
        <f>IF(Customer_churn_Table!N9880=0,Customer_churn_Table!R9880,NA())</f>
        <v>576</v>
      </c>
      <c r="R9880" s="2" t="e">
        <f>IF(Customer_churn_Table!N9880=1,Customer_churn_Table!H9880,NA())</f>
        <v>#N/A</v>
      </c>
      <c r="S9880" s="2" t="e">
        <f>IF(Customer_churn_Table!N9880=1,Customer_churn_Table!R9880,NA())</f>
        <v>#N/A</v>
      </c>
    </row>
    <row r="9881" spans="16:19" x14ac:dyDescent="0.35">
      <c r="P9881" s="2" t="e">
        <f>IF(Customer_churn_Table!N9881=0,Customer_churn_Table!H9881,NA())</f>
        <v>#N/A</v>
      </c>
      <c r="Q9881" s="2" t="e">
        <f>IF(Customer_churn_Table!N9881=0,Customer_churn_Table!R9881,NA())</f>
        <v>#N/A</v>
      </c>
      <c r="R9881" s="2">
        <f>IF(Customer_churn_Table!N9881=1,Customer_churn_Table!H9881,NA())</f>
        <v>9</v>
      </c>
      <c r="S9881" s="2">
        <f>IF(Customer_churn_Table!N9881=1,Customer_churn_Table!R9881,NA())</f>
        <v>299</v>
      </c>
    </row>
    <row r="9882" spans="16:19" x14ac:dyDescent="0.35">
      <c r="P9882" s="2">
        <f>IF(Customer_churn_Table!N9882=0,Customer_churn_Table!H9882,NA())</f>
        <v>3</v>
      </c>
      <c r="Q9882" s="2">
        <f>IF(Customer_churn_Table!N9882=0,Customer_churn_Table!R9882,NA())</f>
        <v>534</v>
      </c>
      <c r="R9882" s="2" t="e">
        <f>IF(Customer_churn_Table!N9882=1,Customer_churn_Table!H9882,NA())</f>
        <v>#N/A</v>
      </c>
      <c r="S9882" s="2" t="e">
        <f>IF(Customer_churn_Table!N9882=1,Customer_churn_Table!R9882,NA())</f>
        <v>#N/A</v>
      </c>
    </row>
    <row r="9883" spans="16:19" x14ac:dyDescent="0.35">
      <c r="P9883" s="2">
        <f>IF(Customer_churn_Table!N9883=0,Customer_churn_Table!H9883,NA())</f>
        <v>1</v>
      </c>
      <c r="Q9883" s="2">
        <f>IF(Customer_churn_Table!N9883=0,Customer_churn_Table!R9883,NA())</f>
        <v>289</v>
      </c>
      <c r="R9883" s="2" t="e">
        <f>IF(Customer_churn_Table!N9883=1,Customer_churn_Table!H9883,NA())</f>
        <v>#N/A</v>
      </c>
      <c r="S9883" s="2" t="e">
        <f>IF(Customer_churn_Table!N9883=1,Customer_churn_Table!R9883,NA())</f>
        <v>#N/A</v>
      </c>
    </row>
    <row r="9884" spans="16:19" x14ac:dyDescent="0.35">
      <c r="P9884" s="2" t="e">
        <f>IF(Customer_churn_Table!N9884=0,Customer_churn_Table!H9884,NA())</f>
        <v>#N/A</v>
      </c>
      <c r="Q9884" s="2" t="e">
        <f>IF(Customer_churn_Table!N9884=0,Customer_churn_Table!R9884,NA())</f>
        <v>#N/A</v>
      </c>
      <c r="R9884" s="2">
        <f>IF(Customer_churn_Table!N9884=1,Customer_churn_Table!H9884,NA())</f>
        <v>3</v>
      </c>
      <c r="S9884" s="2">
        <f>IF(Customer_churn_Table!N9884=1,Customer_churn_Table!R9884,NA())</f>
        <v>743</v>
      </c>
    </row>
    <row r="9885" spans="16:19" x14ac:dyDescent="0.35">
      <c r="P9885" s="2">
        <f>IF(Customer_churn_Table!N9885=0,Customer_churn_Table!H9885,NA())</f>
        <v>2</v>
      </c>
      <c r="Q9885" s="2">
        <f>IF(Customer_churn_Table!N9885=0,Customer_churn_Table!R9885,NA())</f>
        <v>243</v>
      </c>
      <c r="R9885" s="2" t="e">
        <f>IF(Customer_churn_Table!N9885=1,Customer_churn_Table!H9885,NA())</f>
        <v>#N/A</v>
      </c>
      <c r="S9885" s="2" t="e">
        <f>IF(Customer_churn_Table!N9885=1,Customer_churn_Table!R9885,NA())</f>
        <v>#N/A</v>
      </c>
    </row>
    <row r="9886" spans="16:19" x14ac:dyDescent="0.35">
      <c r="P9886" s="2" t="e">
        <f>IF(Customer_churn_Table!N9886=0,Customer_churn_Table!H9886,NA())</f>
        <v>#N/A</v>
      </c>
      <c r="Q9886" s="2" t="e">
        <f>IF(Customer_churn_Table!N9886=0,Customer_churn_Table!R9886,NA())</f>
        <v>#N/A</v>
      </c>
      <c r="R9886" s="2">
        <f>IF(Customer_churn_Table!N9886=1,Customer_churn_Table!H9886,NA())</f>
        <v>4</v>
      </c>
      <c r="S9886" s="2">
        <f>IF(Customer_churn_Table!N9886=1,Customer_churn_Table!R9886,NA())</f>
        <v>591</v>
      </c>
    </row>
    <row r="9887" spans="16:19" x14ac:dyDescent="0.35">
      <c r="P9887" s="2">
        <f>IF(Customer_churn_Table!N9887=0,Customer_churn_Table!H9887,NA())</f>
        <v>8</v>
      </c>
      <c r="Q9887" s="2">
        <f>IF(Customer_churn_Table!N9887=0,Customer_churn_Table!R9887,NA())</f>
        <v>386</v>
      </c>
      <c r="R9887" s="2" t="e">
        <f>IF(Customer_churn_Table!N9887=1,Customer_churn_Table!H9887,NA())</f>
        <v>#N/A</v>
      </c>
      <c r="S9887" s="2" t="e">
        <f>IF(Customer_churn_Table!N9887=1,Customer_churn_Table!R9887,NA())</f>
        <v>#N/A</v>
      </c>
    </row>
    <row r="9888" spans="16:19" x14ac:dyDescent="0.35">
      <c r="P9888" s="2">
        <f>IF(Customer_churn_Table!N9888=0,Customer_churn_Table!H9888,NA())</f>
        <v>2</v>
      </c>
      <c r="Q9888" s="2">
        <f>IF(Customer_churn_Table!N9888=0,Customer_churn_Table!R9888,NA())</f>
        <v>661</v>
      </c>
      <c r="R9888" s="2" t="e">
        <f>IF(Customer_churn_Table!N9888=1,Customer_churn_Table!H9888,NA())</f>
        <v>#N/A</v>
      </c>
      <c r="S9888" s="2" t="e">
        <f>IF(Customer_churn_Table!N9888=1,Customer_churn_Table!R9888,NA())</f>
        <v>#N/A</v>
      </c>
    </row>
    <row r="9889" spans="16:19" x14ac:dyDescent="0.35">
      <c r="P9889" s="2">
        <f>IF(Customer_churn_Table!N9889=0,Customer_churn_Table!H9889,NA())</f>
        <v>8</v>
      </c>
      <c r="Q9889" s="2">
        <f>IF(Customer_churn_Table!N9889=0,Customer_churn_Table!R9889,NA())</f>
        <v>559</v>
      </c>
      <c r="R9889" s="2" t="e">
        <f>IF(Customer_churn_Table!N9889=1,Customer_churn_Table!H9889,NA())</f>
        <v>#N/A</v>
      </c>
      <c r="S9889" s="2" t="e">
        <f>IF(Customer_churn_Table!N9889=1,Customer_churn_Table!R9889,NA())</f>
        <v>#N/A</v>
      </c>
    </row>
    <row r="9890" spans="16:19" x14ac:dyDescent="0.35">
      <c r="P9890" s="2">
        <f>IF(Customer_churn_Table!N9890=0,Customer_churn_Table!H9890,NA())</f>
        <v>10</v>
      </c>
      <c r="Q9890" s="2">
        <f>IF(Customer_churn_Table!N9890=0,Customer_churn_Table!R9890,NA())</f>
        <v>402</v>
      </c>
      <c r="R9890" s="2" t="e">
        <f>IF(Customer_churn_Table!N9890=1,Customer_churn_Table!H9890,NA())</f>
        <v>#N/A</v>
      </c>
      <c r="S9890" s="2" t="e">
        <f>IF(Customer_churn_Table!N9890=1,Customer_churn_Table!R9890,NA())</f>
        <v>#N/A</v>
      </c>
    </row>
    <row r="9891" spans="16:19" x14ac:dyDescent="0.35">
      <c r="P9891" s="2">
        <f>IF(Customer_churn_Table!N9891=0,Customer_churn_Table!H9891,NA())</f>
        <v>2</v>
      </c>
      <c r="Q9891" s="2">
        <f>IF(Customer_churn_Table!N9891=0,Customer_churn_Table!R9891,NA())</f>
        <v>625</v>
      </c>
      <c r="R9891" s="2" t="e">
        <f>IF(Customer_churn_Table!N9891=1,Customer_churn_Table!H9891,NA())</f>
        <v>#N/A</v>
      </c>
      <c r="S9891" s="2" t="e">
        <f>IF(Customer_churn_Table!N9891=1,Customer_churn_Table!R9891,NA())</f>
        <v>#N/A</v>
      </c>
    </row>
    <row r="9892" spans="16:19" x14ac:dyDescent="0.35">
      <c r="P9892" s="2">
        <f>IF(Customer_churn_Table!N9892=0,Customer_churn_Table!H9892,NA())</f>
        <v>4</v>
      </c>
      <c r="Q9892" s="2">
        <f>IF(Customer_churn_Table!N9892=0,Customer_churn_Table!R9892,NA())</f>
        <v>828</v>
      </c>
      <c r="R9892" s="2" t="e">
        <f>IF(Customer_churn_Table!N9892=1,Customer_churn_Table!H9892,NA())</f>
        <v>#N/A</v>
      </c>
      <c r="S9892" s="2" t="e">
        <f>IF(Customer_churn_Table!N9892=1,Customer_churn_Table!R9892,NA())</f>
        <v>#N/A</v>
      </c>
    </row>
    <row r="9893" spans="16:19" x14ac:dyDescent="0.35">
      <c r="P9893" s="2">
        <f>IF(Customer_churn_Table!N9893=0,Customer_churn_Table!H9893,NA())</f>
        <v>10</v>
      </c>
      <c r="Q9893" s="2">
        <f>IF(Customer_churn_Table!N9893=0,Customer_churn_Table!R9893,NA())</f>
        <v>933</v>
      </c>
      <c r="R9893" s="2" t="e">
        <f>IF(Customer_churn_Table!N9893=1,Customer_churn_Table!H9893,NA())</f>
        <v>#N/A</v>
      </c>
      <c r="S9893" s="2" t="e">
        <f>IF(Customer_churn_Table!N9893=1,Customer_churn_Table!R9893,NA())</f>
        <v>#N/A</v>
      </c>
    </row>
    <row r="9894" spans="16:19" x14ac:dyDescent="0.35">
      <c r="P9894" s="2">
        <f>IF(Customer_churn_Table!N9894=0,Customer_churn_Table!H9894,NA())</f>
        <v>5</v>
      </c>
      <c r="Q9894" s="2">
        <f>IF(Customer_churn_Table!N9894=0,Customer_churn_Table!R9894,NA())</f>
        <v>742</v>
      </c>
      <c r="R9894" s="2" t="e">
        <f>IF(Customer_churn_Table!N9894=1,Customer_churn_Table!H9894,NA())</f>
        <v>#N/A</v>
      </c>
      <c r="S9894" s="2" t="e">
        <f>IF(Customer_churn_Table!N9894=1,Customer_churn_Table!R9894,NA())</f>
        <v>#N/A</v>
      </c>
    </row>
    <row r="9895" spans="16:19" x14ac:dyDescent="0.35">
      <c r="P9895" s="2">
        <f>IF(Customer_churn_Table!N9895=0,Customer_churn_Table!H9895,NA())</f>
        <v>9</v>
      </c>
      <c r="Q9895" s="2">
        <f>IF(Customer_churn_Table!N9895=0,Customer_churn_Table!R9895,NA())</f>
        <v>261</v>
      </c>
      <c r="R9895" s="2" t="e">
        <f>IF(Customer_churn_Table!N9895=1,Customer_churn_Table!H9895,NA())</f>
        <v>#N/A</v>
      </c>
      <c r="S9895" s="2" t="e">
        <f>IF(Customer_churn_Table!N9895=1,Customer_churn_Table!R9895,NA())</f>
        <v>#N/A</v>
      </c>
    </row>
    <row r="9896" spans="16:19" x14ac:dyDescent="0.35">
      <c r="P9896" s="2">
        <f>IF(Customer_churn_Table!N9896=0,Customer_churn_Table!H9896,NA())</f>
        <v>6</v>
      </c>
      <c r="Q9896" s="2">
        <f>IF(Customer_churn_Table!N9896=0,Customer_churn_Table!R9896,NA())</f>
        <v>366</v>
      </c>
      <c r="R9896" s="2" t="e">
        <f>IF(Customer_churn_Table!N9896=1,Customer_churn_Table!H9896,NA())</f>
        <v>#N/A</v>
      </c>
      <c r="S9896" s="2" t="e">
        <f>IF(Customer_churn_Table!N9896=1,Customer_churn_Table!R9896,NA())</f>
        <v>#N/A</v>
      </c>
    </row>
    <row r="9897" spans="16:19" x14ac:dyDescent="0.35">
      <c r="P9897" s="2" t="e">
        <f>IF(Customer_churn_Table!N9897=0,Customer_churn_Table!H9897,NA())</f>
        <v>#N/A</v>
      </c>
      <c r="Q9897" s="2" t="e">
        <f>IF(Customer_churn_Table!N9897=0,Customer_churn_Table!R9897,NA())</f>
        <v>#N/A</v>
      </c>
      <c r="R9897" s="2">
        <f>IF(Customer_churn_Table!N9897=1,Customer_churn_Table!H9897,NA())</f>
        <v>3</v>
      </c>
      <c r="S9897" s="2">
        <f>IF(Customer_churn_Table!N9897=1,Customer_churn_Table!R9897,NA())</f>
        <v>708</v>
      </c>
    </row>
    <row r="9898" spans="16:19" x14ac:dyDescent="0.35">
      <c r="P9898" s="2">
        <f>IF(Customer_churn_Table!N9898=0,Customer_churn_Table!H9898,NA())</f>
        <v>2</v>
      </c>
      <c r="Q9898" s="2">
        <f>IF(Customer_churn_Table!N9898=0,Customer_churn_Table!R9898,NA())</f>
        <v>461</v>
      </c>
      <c r="R9898" s="2" t="e">
        <f>IF(Customer_churn_Table!N9898=1,Customer_churn_Table!H9898,NA())</f>
        <v>#N/A</v>
      </c>
      <c r="S9898" s="2" t="e">
        <f>IF(Customer_churn_Table!N9898=1,Customer_churn_Table!R9898,NA())</f>
        <v>#N/A</v>
      </c>
    </row>
    <row r="9899" spans="16:19" x14ac:dyDescent="0.35">
      <c r="P9899" s="2">
        <f>IF(Customer_churn_Table!N9899=0,Customer_churn_Table!H9899,NA())</f>
        <v>8</v>
      </c>
      <c r="Q9899" s="2">
        <f>IF(Customer_churn_Table!N9899=0,Customer_churn_Table!R9899,NA())</f>
        <v>617</v>
      </c>
      <c r="R9899" s="2" t="e">
        <f>IF(Customer_churn_Table!N9899=1,Customer_churn_Table!H9899,NA())</f>
        <v>#N/A</v>
      </c>
      <c r="S9899" s="2" t="e">
        <f>IF(Customer_churn_Table!N9899=1,Customer_churn_Table!R9899,NA())</f>
        <v>#N/A</v>
      </c>
    </row>
    <row r="9900" spans="16:19" x14ac:dyDescent="0.35">
      <c r="P9900" s="2" t="e">
        <f>IF(Customer_churn_Table!N9900=0,Customer_churn_Table!H9900,NA())</f>
        <v>#N/A</v>
      </c>
      <c r="Q9900" s="2" t="e">
        <f>IF(Customer_churn_Table!N9900=0,Customer_churn_Table!R9900,NA())</f>
        <v>#N/A</v>
      </c>
      <c r="R9900" s="2">
        <f>IF(Customer_churn_Table!N9900=1,Customer_churn_Table!H9900,NA())</f>
        <v>4</v>
      </c>
      <c r="S9900" s="2">
        <f>IF(Customer_churn_Table!N9900=1,Customer_churn_Table!R9900,NA())</f>
        <v>443</v>
      </c>
    </row>
    <row r="9901" spans="16:19" x14ac:dyDescent="0.35">
      <c r="P9901" s="2">
        <f>IF(Customer_churn_Table!N9901=0,Customer_churn_Table!H9901,NA())</f>
        <v>3</v>
      </c>
      <c r="Q9901" s="2">
        <f>IF(Customer_churn_Table!N9901=0,Customer_churn_Table!R9901,NA())</f>
        <v>231</v>
      </c>
      <c r="R9901" s="2" t="e">
        <f>IF(Customer_churn_Table!N9901=1,Customer_churn_Table!H9901,NA())</f>
        <v>#N/A</v>
      </c>
      <c r="S9901" s="2" t="e">
        <f>IF(Customer_churn_Table!N9901=1,Customer_churn_Table!R9901,NA())</f>
        <v>#N/A</v>
      </c>
    </row>
    <row r="9902" spans="16:19" x14ac:dyDescent="0.35">
      <c r="P9902" s="2">
        <f>IF(Customer_churn_Table!N9902=0,Customer_churn_Table!H9902,NA())</f>
        <v>6</v>
      </c>
      <c r="Q9902" s="2">
        <f>IF(Customer_churn_Table!N9902=0,Customer_churn_Table!R9902,NA())</f>
        <v>321</v>
      </c>
      <c r="R9902" s="2" t="e">
        <f>IF(Customer_churn_Table!N9902=1,Customer_churn_Table!H9902,NA())</f>
        <v>#N/A</v>
      </c>
      <c r="S9902" s="2" t="e">
        <f>IF(Customer_churn_Table!N9902=1,Customer_churn_Table!R9902,NA())</f>
        <v>#N/A</v>
      </c>
    </row>
    <row r="9903" spans="16:19" x14ac:dyDescent="0.35">
      <c r="P9903" s="2">
        <f>IF(Customer_churn_Table!N9903=0,Customer_churn_Table!H9903,NA())</f>
        <v>3</v>
      </c>
      <c r="Q9903" s="2">
        <f>IF(Customer_churn_Table!N9903=0,Customer_churn_Table!R9903,NA())</f>
        <v>560</v>
      </c>
      <c r="R9903" s="2" t="e">
        <f>IF(Customer_churn_Table!N9903=1,Customer_churn_Table!H9903,NA())</f>
        <v>#N/A</v>
      </c>
      <c r="S9903" s="2" t="e">
        <f>IF(Customer_churn_Table!N9903=1,Customer_churn_Table!R9903,NA())</f>
        <v>#N/A</v>
      </c>
    </row>
    <row r="9904" spans="16:19" x14ac:dyDescent="0.35">
      <c r="P9904" s="2">
        <f>IF(Customer_churn_Table!N9904=0,Customer_churn_Table!H9904,NA())</f>
        <v>7</v>
      </c>
      <c r="Q9904" s="2">
        <f>IF(Customer_churn_Table!N9904=0,Customer_churn_Table!R9904,NA())</f>
        <v>833</v>
      </c>
      <c r="R9904" s="2" t="e">
        <f>IF(Customer_churn_Table!N9904=1,Customer_churn_Table!H9904,NA())</f>
        <v>#N/A</v>
      </c>
      <c r="S9904" s="2" t="e">
        <f>IF(Customer_churn_Table!N9904=1,Customer_churn_Table!R9904,NA())</f>
        <v>#N/A</v>
      </c>
    </row>
    <row r="9905" spans="16:19" x14ac:dyDescent="0.35">
      <c r="P9905" s="2">
        <f>IF(Customer_churn_Table!N9905=0,Customer_churn_Table!H9905,NA())</f>
        <v>10</v>
      </c>
      <c r="Q9905" s="2">
        <f>IF(Customer_churn_Table!N9905=0,Customer_churn_Table!R9905,NA())</f>
        <v>813</v>
      </c>
      <c r="R9905" s="2" t="e">
        <f>IF(Customer_churn_Table!N9905=1,Customer_churn_Table!H9905,NA())</f>
        <v>#N/A</v>
      </c>
      <c r="S9905" s="2" t="e">
        <f>IF(Customer_churn_Table!N9905=1,Customer_churn_Table!R9905,NA())</f>
        <v>#N/A</v>
      </c>
    </row>
    <row r="9906" spans="16:19" x14ac:dyDescent="0.35">
      <c r="P9906" s="2">
        <f>IF(Customer_churn_Table!N9906=0,Customer_churn_Table!H9906,NA())</f>
        <v>10</v>
      </c>
      <c r="Q9906" s="2">
        <f>IF(Customer_churn_Table!N9906=0,Customer_churn_Table!R9906,NA())</f>
        <v>443</v>
      </c>
      <c r="R9906" s="2" t="e">
        <f>IF(Customer_churn_Table!N9906=1,Customer_churn_Table!H9906,NA())</f>
        <v>#N/A</v>
      </c>
      <c r="S9906" s="2" t="e">
        <f>IF(Customer_churn_Table!N9906=1,Customer_churn_Table!R9906,NA())</f>
        <v>#N/A</v>
      </c>
    </row>
    <row r="9907" spans="16:19" x14ac:dyDescent="0.35">
      <c r="P9907" s="2" t="e">
        <f>IF(Customer_churn_Table!N9907=0,Customer_churn_Table!H9907,NA())</f>
        <v>#N/A</v>
      </c>
      <c r="Q9907" s="2" t="e">
        <f>IF(Customer_churn_Table!N9907=0,Customer_churn_Table!R9907,NA())</f>
        <v>#N/A</v>
      </c>
      <c r="R9907" s="2">
        <f>IF(Customer_churn_Table!N9907=1,Customer_churn_Table!H9907,NA())</f>
        <v>2</v>
      </c>
      <c r="S9907" s="2">
        <f>IF(Customer_churn_Table!N9907=1,Customer_churn_Table!R9907,NA())</f>
        <v>751</v>
      </c>
    </row>
    <row r="9908" spans="16:19" x14ac:dyDescent="0.35">
      <c r="P9908" s="2">
        <f>IF(Customer_churn_Table!N9908=0,Customer_churn_Table!H9908,NA())</f>
        <v>4</v>
      </c>
      <c r="Q9908" s="2">
        <f>IF(Customer_churn_Table!N9908=0,Customer_churn_Table!R9908,NA())</f>
        <v>539</v>
      </c>
      <c r="R9908" s="2" t="e">
        <f>IF(Customer_churn_Table!N9908=1,Customer_churn_Table!H9908,NA())</f>
        <v>#N/A</v>
      </c>
      <c r="S9908" s="2" t="e">
        <f>IF(Customer_churn_Table!N9908=1,Customer_churn_Table!R9908,NA())</f>
        <v>#N/A</v>
      </c>
    </row>
    <row r="9909" spans="16:19" x14ac:dyDescent="0.35">
      <c r="P9909" s="2">
        <f>IF(Customer_churn_Table!N9909=0,Customer_churn_Table!H9909,NA())</f>
        <v>10</v>
      </c>
      <c r="Q9909" s="2">
        <f>IF(Customer_churn_Table!N9909=0,Customer_churn_Table!R9909,NA())</f>
        <v>318</v>
      </c>
      <c r="R9909" s="2" t="e">
        <f>IF(Customer_churn_Table!N9909=1,Customer_churn_Table!H9909,NA())</f>
        <v>#N/A</v>
      </c>
      <c r="S9909" s="2" t="e">
        <f>IF(Customer_churn_Table!N9909=1,Customer_churn_Table!R9909,NA())</f>
        <v>#N/A</v>
      </c>
    </row>
    <row r="9910" spans="16:19" x14ac:dyDescent="0.35">
      <c r="P9910" s="2">
        <f>IF(Customer_churn_Table!N9910=0,Customer_churn_Table!H9910,NA())</f>
        <v>9</v>
      </c>
      <c r="Q9910" s="2">
        <f>IF(Customer_churn_Table!N9910=0,Customer_churn_Table!R9910,NA())</f>
        <v>594</v>
      </c>
      <c r="R9910" s="2" t="e">
        <f>IF(Customer_churn_Table!N9910=1,Customer_churn_Table!H9910,NA())</f>
        <v>#N/A</v>
      </c>
      <c r="S9910" s="2" t="e">
        <f>IF(Customer_churn_Table!N9910=1,Customer_churn_Table!R9910,NA())</f>
        <v>#N/A</v>
      </c>
    </row>
    <row r="9911" spans="16:19" x14ac:dyDescent="0.35">
      <c r="P9911" s="2">
        <f>IF(Customer_churn_Table!N9911=0,Customer_churn_Table!H9911,NA())</f>
        <v>2</v>
      </c>
      <c r="Q9911" s="2">
        <f>IF(Customer_churn_Table!N9911=0,Customer_churn_Table!R9911,NA())</f>
        <v>277</v>
      </c>
      <c r="R9911" s="2" t="e">
        <f>IF(Customer_churn_Table!N9911=1,Customer_churn_Table!H9911,NA())</f>
        <v>#N/A</v>
      </c>
      <c r="S9911" s="2" t="e">
        <f>IF(Customer_churn_Table!N9911=1,Customer_churn_Table!R9911,NA())</f>
        <v>#N/A</v>
      </c>
    </row>
    <row r="9912" spans="16:19" x14ac:dyDescent="0.35">
      <c r="P9912" s="2" t="e">
        <f>IF(Customer_churn_Table!N9912=0,Customer_churn_Table!H9912,NA())</f>
        <v>#N/A</v>
      </c>
      <c r="Q9912" s="2" t="e">
        <f>IF(Customer_churn_Table!N9912=0,Customer_churn_Table!R9912,NA())</f>
        <v>#N/A</v>
      </c>
      <c r="R9912" s="2">
        <f>IF(Customer_churn_Table!N9912=1,Customer_churn_Table!H9912,NA())</f>
        <v>7</v>
      </c>
      <c r="S9912" s="2">
        <f>IF(Customer_churn_Table!N9912=1,Customer_churn_Table!R9912,NA())</f>
        <v>503</v>
      </c>
    </row>
    <row r="9913" spans="16:19" x14ac:dyDescent="0.35">
      <c r="P9913" s="2">
        <f>IF(Customer_churn_Table!N9913=0,Customer_churn_Table!H9913,NA())</f>
        <v>3</v>
      </c>
      <c r="Q9913" s="2">
        <f>IF(Customer_churn_Table!N9913=0,Customer_churn_Table!R9913,NA())</f>
        <v>588</v>
      </c>
      <c r="R9913" s="2" t="e">
        <f>IF(Customer_churn_Table!N9913=1,Customer_churn_Table!H9913,NA())</f>
        <v>#N/A</v>
      </c>
      <c r="S9913" s="2" t="e">
        <f>IF(Customer_churn_Table!N9913=1,Customer_churn_Table!R9913,NA())</f>
        <v>#N/A</v>
      </c>
    </row>
    <row r="9914" spans="16:19" x14ac:dyDescent="0.35">
      <c r="P9914" s="2">
        <f>IF(Customer_churn_Table!N9914=0,Customer_churn_Table!H9914,NA())</f>
        <v>6</v>
      </c>
      <c r="Q9914" s="2">
        <f>IF(Customer_churn_Table!N9914=0,Customer_churn_Table!R9914,NA())</f>
        <v>563</v>
      </c>
      <c r="R9914" s="2" t="e">
        <f>IF(Customer_churn_Table!N9914=1,Customer_churn_Table!H9914,NA())</f>
        <v>#N/A</v>
      </c>
      <c r="S9914" s="2" t="e">
        <f>IF(Customer_churn_Table!N9914=1,Customer_churn_Table!R9914,NA())</f>
        <v>#N/A</v>
      </c>
    </row>
    <row r="9915" spans="16:19" x14ac:dyDescent="0.35">
      <c r="P9915" s="2">
        <f>IF(Customer_churn_Table!N9915=0,Customer_churn_Table!H9915,NA())</f>
        <v>1</v>
      </c>
      <c r="Q9915" s="2">
        <f>IF(Customer_churn_Table!N9915=0,Customer_churn_Table!R9915,NA())</f>
        <v>445</v>
      </c>
      <c r="R9915" s="2" t="e">
        <f>IF(Customer_churn_Table!N9915=1,Customer_churn_Table!H9915,NA())</f>
        <v>#N/A</v>
      </c>
      <c r="S9915" s="2" t="e">
        <f>IF(Customer_churn_Table!N9915=1,Customer_churn_Table!R9915,NA())</f>
        <v>#N/A</v>
      </c>
    </row>
    <row r="9916" spans="16:19" x14ac:dyDescent="0.35">
      <c r="P9916" s="2">
        <f>IF(Customer_churn_Table!N9916=0,Customer_churn_Table!H9916,NA())</f>
        <v>1</v>
      </c>
      <c r="Q9916" s="2">
        <f>IF(Customer_churn_Table!N9916=0,Customer_churn_Table!R9916,NA())</f>
        <v>310</v>
      </c>
      <c r="R9916" s="2" t="e">
        <f>IF(Customer_churn_Table!N9916=1,Customer_churn_Table!H9916,NA())</f>
        <v>#N/A</v>
      </c>
      <c r="S9916" s="2" t="e">
        <f>IF(Customer_churn_Table!N9916=1,Customer_churn_Table!R9916,NA())</f>
        <v>#N/A</v>
      </c>
    </row>
    <row r="9917" spans="16:19" x14ac:dyDescent="0.35">
      <c r="P9917" s="2">
        <f>IF(Customer_churn_Table!N9917=0,Customer_churn_Table!H9917,NA())</f>
        <v>5</v>
      </c>
      <c r="Q9917" s="2">
        <f>IF(Customer_churn_Table!N9917=0,Customer_churn_Table!R9917,NA())</f>
        <v>370</v>
      </c>
      <c r="R9917" s="2" t="e">
        <f>IF(Customer_churn_Table!N9917=1,Customer_churn_Table!H9917,NA())</f>
        <v>#N/A</v>
      </c>
      <c r="S9917" s="2" t="e">
        <f>IF(Customer_churn_Table!N9917=1,Customer_churn_Table!R9917,NA())</f>
        <v>#N/A</v>
      </c>
    </row>
    <row r="9918" spans="16:19" x14ac:dyDescent="0.35">
      <c r="P9918" s="2">
        <f>IF(Customer_churn_Table!N9918=0,Customer_churn_Table!H9918,NA())</f>
        <v>7</v>
      </c>
      <c r="Q9918" s="2">
        <f>IF(Customer_churn_Table!N9918=0,Customer_churn_Table!R9918,NA())</f>
        <v>364</v>
      </c>
      <c r="R9918" s="2" t="e">
        <f>IF(Customer_churn_Table!N9918=1,Customer_churn_Table!H9918,NA())</f>
        <v>#N/A</v>
      </c>
      <c r="S9918" s="2" t="e">
        <f>IF(Customer_churn_Table!N9918=1,Customer_churn_Table!R9918,NA())</f>
        <v>#N/A</v>
      </c>
    </row>
    <row r="9919" spans="16:19" x14ac:dyDescent="0.35">
      <c r="P9919" s="2" t="e">
        <f>IF(Customer_churn_Table!N9919=0,Customer_churn_Table!H9919,NA())</f>
        <v>#N/A</v>
      </c>
      <c r="Q9919" s="2" t="e">
        <f>IF(Customer_churn_Table!N9919=0,Customer_churn_Table!R9919,NA())</f>
        <v>#N/A</v>
      </c>
      <c r="R9919" s="2">
        <f>IF(Customer_churn_Table!N9919=1,Customer_churn_Table!H9919,NA())</f>
        <v>8</v>
      </c>
      <c r="S9919" s="2">
        <f>IF(Customer_churn_Table!N9919=1,Customer_churn_Table!R9919,NA())</f>
        <v>882</v>
      </c>
    </row>
    <row r="9920" spans="16:19" x14ac:dyDescent="0.35">
      <c r="P9920" s="2">
        <f>IF(Customer_churn_Table!N9920=0,Customer_churn_Table!H9920,NA())</f>
        <v>1</v>
      </c>
      <c r="Q9920" s="2">
        <f>IF(Customer_churn_Table!N9920=0,Customer_churn_Table!R9920,NA())</f>
        <v>921</v>
      </c>
      <c r="R9920" s="2" t="e">
        <f>IF(Customer_churn_Table!N9920=1,Customer_churn_Table!H9920,NA())</f>
        <v>#N/A</v>
      </c>
      <c r="S9920" s="2" t="e">
        <f>IF(Customer_churn_Table!N9920=1,Customer_churn_Table!R9920,NA())</f>
        <v>#N/A</v>
      </c>
    </row>
    <row r="9921" spans="16:19" x14ac:dyDescent="0.35">
      <c r="P9921" s="2">
        <f>IF(Customer_churn_Table!N9921=0,Customer_churn_Table!H9921,NA())</f>
        <v>0</v>
      </c>
      <c r="Q9921" s="2">
        <f>IF(Customer_churn_Table!N9921=0,Customer_churn_Table!R9921,NA())</f>
        <v>827</v>
      </c>
      <c r="R9921" s="2" t="e">
        <f>IF(Customer_churn_Table!N9921=1,Customer_churn_Table!H9921,NA())</f>
        <v>#N/A</v>
      </c>
      <c r="S9921" s="2" t="e">
        <f>IF(Customer_churn_Table!N9921=1,Customer_churn_Table!R9921,NA())</f>
        <v>#N/A</v>
      </c>
    </row>
    <row r="9922" spans="16:19" x14ac:dyDescent="0.35">
      <c r="P9922" s="2" t="e">
        <f>IF(Customer_churn_Table!N9922=0,Customer_churn_Table!H9922,NA())</f>
        <v>#N/A</v>
      </c>
      <c r="Q9922" s="2" t="e">
        <f>IF(Customer_churn_Table!N9922=0,Customer_churn_Table!R9922,NA())</f>
        <v>#N/A</v>
      </c>
      <c r="R9922" s="2">
        <f>IF(Customer_churn_Table!N9922=1,Customer_churn_Table!H9922,NA())</f>
        <v>3</v>
      </c>
      <c r="S9922" s="2">
        <f>IF(Customer_churn_Table!N9922=1,Customer_churn_Table!R9922,NA())</f>
        <v>810</v>
      </c>
    </row>
    <row r="9923" spans="16:19" x14ac:dyDescent="0.35">
      <c r="P9923" s="2">
        <f>IF(Customer_churn_Table!N9923=0,Customer_churn_Table!H9923,NA())</f>
        <v>1</v>
      </c>
      <c r="Q9923" s="2">
        <f>IF(Customer_churn_Table!N9923=0,Customer_churn_Table!R9923,NA())</f>
        <v>788</v>
      </c>
      <c r="R9923" s="2" t="e">
        <f>IF(Customer_churn_Table!N9923=1,Customer_churn_Table!H9923,NA())</f>
        <v>#N/A</v>
      </c>
      <c r="S9923" s="2" t="e">
        <f>IF(Customer_churn_Table!N9923=1,Customer_churn_Table!R9923,NA())</f>
        <v>#N/A</v>
      </c>
    </row>
    <row r="9924" spans="16:19" x14ac:dyDescent="0.35">
      <c r="P9924" s="2">
        <f>IF(Customer_churn_Table!N9924=0,Customer_churn_Table!H9924,NA())</f>
        <v>8</v>
      </c>
      <c r="Q9924" s="2">
        <f>IF(Customer_churn_Table!N9924=0,Customer_churn_Table!R9924,NA())</f>
        <v>747</v>
      </c>
      <c r="R9924" s="2" t="e">
        <f>IF(Customer_churn_Table!N9924=1,Customer_churn_Table!H9924,NA())</f>
        <v>#N/A</v>
      </c>
      <c r="S9924" s="2" t="e">
        <f>IF(Customer_churn_Table!N9924=1,Customer_churn_Table!R9924,NA())</f>
        <v>#N/A</v>
      </c>
    </row>
    <row r="9925" spans="16:19" x14ac:dyDescent="0.35">
      <c r="P9925" s="2">
        <f>IF(Customer_churn_Table!N9925=0,Customer_churn_Table!H9925,NA())</f>
        <v>6</v>
      </c>
      <c r="Q9925" s="2">
        <f>IF(Customer_churn_Table!N9925=0,Customer_churn_Table!R9925,NA())</f>
        <v>826</v>
      </c>
      <c r="R9925" s="2" t="e">
        <f>IF(Customer_churn_Table!N9925=1,Customer_churn_Table!H9925,NA())</f>
        <v>#N/A</v>
      </c>
      <c r="S9925" s="2" t="e">
        <f>IF(Customer_churn_Table!N9925=1,Customer_churn_Table!R9925,NA())</f>
        <v>#N/A</v>
      </c>
    </row>
    <row r="9926" spans="16:19" x14ac:dyDescent="0.35">
      <c r="P9926" s="2" t="e">
        <f>IF(Customer_churn_Table!N9926=0,Customer_churn_Table!H9926,NA())</f>
        <v>#N/A</v>
      </c>
      <c r="Q9926" s="2" t="e">
        <f>IF(Customer_churn_Table!N9926=0,Customer_churn_Table!R9926,NA())</f>
        <v>#N/A</v>
      </c>
      <c r="R9926" s="2">
        <f>IF(Customer_churn_Table!N9926=1,Customer_churn_Table!H9926,NA())</f>
        <v>5</v>
      </c>
      <c r="S9926" s="2">
        <f>IF(Customer_churn_Table!N9926=1,Customer_churn_Table!R9926,NA())</f>
        <v>344</v>
      </c>
    </row>
    <row r="9927" spans="16:19" x14ac:dyDescent="0.35">
      <c r="P9927" s="2">
        <f>IF(Customer_churn_Table!N9927=0,Customer_churn_Table!H9927,NA())</f>
        <v>5</v>
      </c>
      <c r="Q9927" s="2">
        <f>IF(Customer_churn_Table!N9927=0,Customer_churn_Table!R9927,NA())</f>
        <v>270</v>
      </c>
      <c r="R9927" s="2" t="e">
        <f>IF(Customer_churn_Table!N9927=1,Customer_churn_Table!H9927,NA())</f>
        <v>#N/A</v>
      </c>
      <c r="S9927" s="2" t="e">
        <f>IF(Customer_churn_Table!N9927=1,Customer_churn_Table!R9927,NA())</f>
        <v>#N/A</v>
      </c>
    </row>
    <row r="9928" spans="16:19" x14ac:dyDescent="0.35">
      <c r="P9928" s="2">
        <f>IF(Customer_churn_Table!N9928=0,Customer_churn_Table!H9928,NA())</f>
        <v>1</v>
      </c>
      <c r="Q9928" s="2">
        <f>IF(Customer_churn_Table!N9928=0,Customer_churn_Table!R9928,NA())</f>
        <v>986</v>
      </c>
      <c r="R9928" s="2" t="e">
        <f>IF(Customer_churn_Table!N9928=1,Customer_churn_Table!H9928,NA())</f>
        <v>#N/A</v>
      </c>
      <c r="S9928" s="2" t="e">
        <f>IF(Customer_churn_Table!N9928=1,Customer_churn_Table!R9928,NA())</f>
        <v>#N/A</v>
      </c>
    </row>
    <row r="9929" spans="16:19" x14ac:dyDescent="0.35">
      <c r="P9929" s="2">
        <f>IF(Customer_churn_Table!N9929=0,Customer_churn_Table!H9929,NA())</f>
        <v>6</v>
      </c>
      <c r="Q9929" s="2">
        <f>IF(Customer_churn_Table!N9929=0,Customer_churn_Table!R9929,NA())</f>
        <v>870</v>
      </c>
      <c r="R9929" s="2" t="e">
        <f>IF(Customer_churn_Table!N9929=1,Customer_churn_Table!H9929,NA())</f>
        <v>#N/A</v>
      </c>
      <c r="S9929" s="2" t="e">
        <f>IF(Customer_churn_Table!N9929=1,Customer_churn_Table!R9929,NA())</f>
        <v>#N/A</v>
      </c>
    </row>
    <row r="9930" spans="16:19" x14ac:dyDescent="0.35">
      <c r="P9930" s="2">
        <f>IF(Customer_churn_Table!N9930=0,Customer_churn_Table!H9930,NA())</f>
        <v>4</v>
      </c>
      <c r="Q9930" s="2">
        <f>IF(Customer_churn_Table!N9930=0,Customer_churn_Table!R9930,NA())</f>
        <v>824</v>
      </c>
      <c r="R9930" s="2" t="e">
        <f>IF(Customer_churn_Table!N9930=1,Customer_churn_Table!H9930,NA())</f>
        <v>#N/A</v>
      </c>
      <c r="S9930" s="2" t="e">
        <f>IF(Customer_churn_Table!N9930=1,Customer_churn_Table!R9930,NA())</f>
        <v>#N/A</v>
      </c>
    </row>
    <row r="9931" spans="16:19" x14ac:dyDescent="0.35">
      <c r="P9931" s="2">
        <f>IF(Customer_churn_Table!N9931=0,Customer_churn_Table!H9931,NA())</f>
        <v>4</v>
      </c>
      <c r="Q9931" s="2">
        <f>IF(Customer_churn_Table!N9931=0,Customer_churn_Table!R9931,NA())</f>
        <v>764</v>
      </c>
      <c r="R9931" s="2" t="e">
        <f>IF(Customer_churn_Table!N9931=1,Customer_churn_Table!H9931,NA())</f>
        <v>#N/A</v>
      </c>
      <c r="S9931" s="2" t="e">
        <f>IF(Customer_churn_Table!N9931=1,Customer_churn_Table!R9931,NA())</f>
        <v>#N/A</v>
      </c>
    </row>
    <row r="9932" spans="16:19" x14ac:dyDescent="0.35">
      <c r="P9932" s="2">
        <f>IF(Customer_churn_Table!N9932=0,Customer_churn_Table!H9932,NA())</f>
        <v>9</v>
      </c>
      <c r="Q9932" s="2">
        <f>IF(Customer_churn_Table!N9932=0,Customer_churn_Table!R9932,NA())</f>
        <v>419</v>
      </c>
      <c r="R9932" s="2" t="e">
        <f>IF(Customer_churn_Table!N9932=1,Customer_churn_Table!H9932,NA())</f>
        <v>#N/A</v>
      </c>
      <c r="S9932" s="2" t="e">
        <f>IF(Customer_churn_Table!N9932=1,Customer_churn_Table!R9932,NA())</f>
        <v>#N/A</v>
      </c>
    </row>
    <row r="9933" spans="16:19" x14ac:dyDescent="0.35">
      <c r="P9933" s="2">
        <f>IF(Customer_churn_Table!N9933=0,Customer_churn_Table!H9933,NA())</f>
        <v>6</v>
      </c>
      <c r="Q9933" s="2">
        <f>IF(Customer_churn_Table!N9933=0,Customer_churn_Table!R9933,NA())</f>
        <v>901</v>
      </c>
      <c r="R9933" s="2" t="e">
        <f>IF(Customer_churn_Table!N9933=1,Customer_churn_Table!H9933,NA())</f>
        <v>#N/A</v>
      </c>
      <c r="S9933" s="2" t="e">
        <f>IF(Customer_churn_Table!N9933=1,Customer_churn_Table!R9933,NA())</f>
        <v>#N/A</v>
      </c>
    </row>
    <row r="9934" spans="16:19" x14ac:dyDescent="0.35">
      <c r="P9934" s="2">
        <f>IF(Customer_churn_Table!N9934=0,Customer_churn_Table!H9934,NA())</f>
        <v>8</v>
      </c>
      <c r="Q9934" s="2">
        <f>IF(Customer_churn_Table!N9934=0,Customer_churn_Table!R9934,NA())</f>
        <v>904</v>
      </c>
      <c r="R9934" s="2" t="e">
        <f>IF(Customer_churn_Table!N9934=1,Customer_churn_Table!H9934,NA())</f>
        <v>#N/A</v>
      </c>
      <c r="S9934" s="2" t="e">
        <f>IF(Customer_churn_Table!N9934=1,Customer_churn_Table!R9934,NA())</f>
        <v>#N/A</v>
      </c>
    </row>
    <row r="9935" spans="16:19" x14ac:dyDescent="0.35">
      <c r="P9935" s="2">
        <f>IF(Customer_churn_Table!N9935=0,Customer_churn_Table!H9935,NA())</f>
        <v>8</v>
      </c>
      <c r="Q9935" s="2">
        <f>IF(Customer_churn_Table!N9935=0,Customer_churn_Table!R9935,NA())</f>
        <v>968</v>
      </c>
      <c r="R9935" s="2" t="e">
        <f>IF(Customer_churn_Table!N9935=1,Customer_churn_Table!H9935,NA())</f>
        <v>#N/A</v>
      </c>
      <c r="S9935" s="2" t="e">
        <f>IF(Customer_churn_Table!N9935=1,Customer_churn_Table!R9935,NA())</f>
        <v>#N/A</v>
      </c>
    </row>
    <row r="9936" spans="16:19" x14ac:dyDescent="0.35">
      <c r="P9936" s="2" t="e">
        <f>IF(Customer_churn_Table!N9936=0,Customer_churn_Table!H9936,NA())</f>
        <v>#N/A</v>
      </c>
      <c r="Q9936" s="2" t="e">
        <f>IF(Customer_churn_Table!N9936=0,Customer_churn_Table!R9936,NA())</f>
        <v>#N/A</v>
      </c>
      <c r="R9936" s="2">
        <f>IF(Customer_churn_Table!N9936=1,Customer_churn_Table!H9936,NA())</f>
        <v>10</v>
      </c>
      <c r="S9936" s="2">
        <f>IF(Customer_churn_Table!N9936=1,Customer_churn_Table!R9936,NA())</f>
        <v>443</v>
      </c>
    </row>
    <row r="9937" spans="16:19" x14ac:dyDescent="0.35">
      <c r="P9937" s="2">
        <f>IF(Customer_churn_Table!N9937=0,Customer_churn_Table!H9937,NA())</f>
        <v>5</v>
      </c>
      <c r="Q9937" s="2">
        <f>IF(Customer_churn_Table!N9937=0,Customer_churn_Table!R9937,NA())</f>
        <v>574</v>
      </c>
      <c r="R9937" s="2" t="e">
        <f>IF(Customer_churn_Table!N9937=1,Customer_churn_Table!H9937,NA())</f>
        <v>#N/A</v>
      </c>
      <c r="S9937" s="2" t="e">
        <f>IF(Customer_churn_Table!N9937=1,Customer_churn_Table!R9937,NA())</f>
        <v>#N/A</v>
      </c>
    </row>
    <row r="9938" spans="16:19" x14ac:dyDescent="0.35">
      <c r="P9938" s="2">
        <f>IF(Customer_churn_Table!N9938=0,Customer_churn_Table!H9938,NA())</f>
        <v>1</v>
      </c>
      <c r="Q9938" s="2">
        <f>IF(Customer_churn_Table!N9938=0,Customer_churn_Table!R9938,NA())</f>
        <v>590</v>
      </c>
      <c r="R9938" s="2" t="e">
        <f>IF(Customer_churn_Table!N9938=1,Customer_churn_Table!H9938,NA())</f>
        <v>#N/A</v>
      </c>
      <c r="S9938" s="2" t="e">
        <f>IF(Customer_churn_Table!N9938=1,Customer_churn_Table!R9938,NA())</f>
        <v>#N/A</v>
      </c>
    </row>
    <row r="9939" spans="16:19" x14ac:dyDescent="0.35">
      <c r="P9939" s="2">
        <f>IF(Customer_churn_Table!N9939=0,Customer_churn_Table!H9939,NA())</f>
        <v>8</v>
      </c>
      <c r="Q9939" s="2">
        <f>IF(Customer_churn_Table!N9939=0,Customer_churn_Table!R9939,NA())</f>
        <v>528</v>
      </c>
      <c r="R9939" s="2" t="e">
        <f>IF(Customer_churn_Table!N9939=1,Customer_churn_Table!H9939,NA())</f>
        <v>#N/A</v>
      </c>
      <c r="S9939" s="2" t="e">
        <f>IF(Customer_churn_Table!N9939=1,Customer_churn_Table!R9939,NA())</f>
        <v>#N/A</v>
      </c>
    </row>
    <row r="9940" spans="16:19" x14ac:dyDescent="0.35">
      <c r="P9940" s="2">
        <f>IF(Customer_churn_Table!N9940=0,Customer_churn_Table!H9940,NA())</f>
        <v>5</v>
      </c>
      <c r="Q9940" s="2">
        <f>IF(Customer_churn_Table!N9940=0,Customer_churn_Table!R9940,NA())</f>
        <v>485</v>
      </c>
      <c r="R9940" s="2" t="e">
        <f>IF(Customer_churn_Table!N9940=1,Customer_churn_Table!H9940,NA())</f>
        <v>#N/A</v>
      </c>
      <c r="S9940" s="2" t="e">
        <f>IF(Customer_churn_Table!N9940=1,Customer_churn_Table!R9940,NA())</f>
        <v>#N/A</v>
      </c>
    </row>
    <row r="9941" spans="16:19" x14ac:dyDescent="0.35">
      <c r="P9941" s="2">
        <f>IF(Customer_churn_Table!N9941=0,Customer_churn_Table!H9941,NA())</f>
        <v>9</v>
      </c>
      <c r="Q9941" s="2">
        <f>IF(Customer_churn_Table!N9941=0,Customer_churn_Table!R9941,NA())</f>
        <v>401</v>
      </c>
      <c r="R9941" s="2" t="e">
        <f>IF(Customer_churn_Table!N9941=1,Customer_churn_Table!H9941,NA())</f>
        <v>#N/A</v>
      </c>
      <c r="S9941" s="2" t="e">
        <f>IF(Customer_churn_Table!N9941=1,Customer_churn_Table!R9941,NA())</f>
        <v>#N/A</v>
      </c>
    </row>
    <row r="9942" spans="16:19" x14ac:dyDescent="0.35">
      <c r="P9942" s="2">
        <f>IF(Customer_churn_Table!N9942=0,Customer_churn_Table!H9942,NA())</f>
        <v>7</v>
      </c>
      <c r="Q9942" s="2">
        <f>IF(Customer_churn_Table!N9942=0,Customer_churn_Table!R9942,NA())</f>
        <v>725</v>
      </c>
      <c r="R9942" s="2" t="e">
        <f>IF(Customer_churn_Table!N9942=1,Customer_churn_Table!H9942,NA())</f>
        <v>#N/A</v>
      </c>
      <c r="S9942" s="2" t="e">
        <f>IF(Customer_churn_Table!N9942=1,Customer_churn_Table!R9942,NA())</f>
        <v>#N/A</v>
      </c>
    </row>
    <row r="9943" spans="16:19" x14ac:dyDescent="0.35">
      <c r="P9943" s="2">
        <f>IF(Customer_churn_Table!N9943=0,Customer_churn_Table!H9943,NA())</f>
        <v>8</v>
      </c>
      <c r="Q9943" s="2">
        <f>IF(Customer_churn_Table!N9943=0,Customer_churn_Table!R9943,NA())</f>
        <v>932</v>
      </c>
      <c r="R9943" s="2" t="e">
        <f>IF(Customer_churn_Table!N9943=1,Customer_churn_Table!H9943,NA())</f>
        <v>#N/A</v>
      </c>
      <c r="S9943" s="2" t="e">
        <f>IF(Customer_churn_Table!N9943=1,Customer_churn_Table!R9943,NA())</f>
        <v>#N/A</v>
      </c>
    </row>
    <row r="9944" spans="16:19" x14ac:dyDescent="0.35">
      <c r="P9944" s="2">
        <f>IF(Customer_churn_Table!N9944=0,Customer_churn_Table!H9944,NA())</f>
        <v>5</v>
      </c>
      <c r="Q9944" s="2">
        <f>IF(Customer_churn_Table!N9944=0,Customer_churn_Table!R9944,NA())</f>
        <v>796</v>
      </c>
      <c r="R9944" s="2" t="e">
        <f>IF(Customer_churn_Table!N9944=1,Customer_churn_Table!H9944,NA())</f>
        <v>#N/A</v>
      </c>
      <c r="S9944" s="2" t="e">
        <f>IF(Customer_churn_Table!N9944=1,Customer_churn_Table!R9944,NA())</f>
        <v>#N/A</v>
      </c>
    </row>
    <row r="9945" spans="16:19" x14ac:dyDescent="0.35">
      <c r="P9945" s="2">
        <f>IF(Customer_churn_Table!N9945=0,Customer_churn_Table!H9945,NA())</f>
        <v>2</v>
      </c>
      <c r="Q9945" s="2">
        <f>IF(Customer_churn_Table!N9945=0,Customer_churn_Table!R9945,NA())</f>
        <v>257</v>
      </c>
      <c r="R9945" s="2" t="e">
        <f>IF(Customer_churn_Table!N9945=1,Customer_churn_Table!H9945,NA())</f>
        <v>#N/A</v>
      </c>
      <c r="S9945" s="2" t="e">
        <f>IF(Customer_churn_Table!N9945=1,Customer_churn_Table!R9945,NA())</f>
        <v>#N/A</v>
      </c>
    </row>
    <row r="9946" spans="16:19" x14ac:dyDescent="0.35">
      <c r="P9946" s="2">
        <f>IF(Customer_churn_Table!N9946=0,Customer_churn_Table!H9946,NA())</f>
        <v>7</v>
      </c>
      <c r="Q9946" s="2">
        <f>IF(Customer_churn_Table!N9946=0,Customer_churn_Table!R9946,NA())</f>
        <v>915</v>
      </c>
      <c r="R9946" s="2" t="e">
        <f>IF(Customer_churn_Table!N9946=1,Customer_churn_Table!H9946,NA())</f>
        <v>#N/A</v>
      </c>
      <c r="S9946" s="2" t="e">
        <f>IF(Customer_churn_Table!N9946=1,Customer_churn_Table!R9946,NA())</f>
        <v>#N/A</v>
      </c>
    </row>
    <row r="9947" spans="16:19" x14ac:dyDescent="0.35">
      <c r="P9947" s="2">
        <f>IF(Customer_churn_Table!N9947=0,Customer_churn_Table!H9947,NA())</f>
        <v>10</v>
      </c>
      <c r="Q9947" s="2">
        <f>IF(Customer_churn_Table!N9947=0,Customer_churn_Table!R9947,NA())</f>
        <v>990</v>
      </c>
      <c r="R9947" s="2" t="e">
        <f>IF(Customer_churn_Table!N9947=1,Customer_churn_Table!H9947,NA())</f>
        <v>#N/A</v>
      </c>
      <c r="S9947" s="2" t="e">
        <f>IF(Customer_churn_Table!N9947=1,Customer_churn_Table!R9947,NA())</f>
        <v>#N/A</v>
      </c>
    </row>
    <row r="9948" spans="16:19" x14ac:dyDescent="0.35">
      <c r="P9948" s="2">
        <f>IF(Customer_churn_Table!N9948=0,Customer_churn_Table!H9948,NA())</f>
        <v>9</v>
      </c>
      <c r="Q9948" s="2">
        <f>IF(Customer_churn_Table!N9948=0,Customer_churn_Table!R9948,NA())</f>
        <v>689</v>
      </c>
      <c r="R9948" s="2" t="e">
        <f>IF(Customer_churn_Table!N9948=1,Customer_churn_Table!H9948,NA())</f>
        <v>#N/A</v>
      </c>
      <c r="S9948" s="2" t="e">
        <f>IF(Customer_churn_Table!N9948=1,Customer_churn_Table!R9948,NA())</f>
        <v>#N/A</v>
      </c>
    </row>
    <row r="9949" spans="16:19" x14ac:dyDescent="0.35">
      <c r="P9949" s="2" t="e">
        <f>IF(Customer_churn_Table!N9949=0,Customer_churn_Table!H9949,NA())</f>
        <v>#N/A</v>
      </c>
      <c r="Q9949" s="2" t="e">
        <f>IF(Customer_churn_Table!N9949=0,Customer_churn_Table!R9949,NA())</f>
        <v>#N/A</v>
      </c>
      <c r="R9949" s="2">
        <f>IF(Customer_churn_Table!N9949=1,Customer_churn_Table!H9949,NA())</f>
        <v>1</v>
      </c>
      <c r="S9949" s="2">
        <f>IF(Customer_churn_Table!N9949=1,Customer_churn_Table!R9949,NA())</f>
        <v>805</v>
      </c>
    </row>
    <row r="9950" spans="16:19" x14ac:dyDescent="0.35">
      <c r="P9950" s="2">
        <f>IF(Customer_churn_Table!N9950=0,Customer_churn_Table!H9950,NA())</f>
        <v>1</v>
      </c>
      <c r="Q9950" s="2">
        <f>IF(Customer_churn_Table!N9950=0,Customer_churn_Table!R9950,NA())</f>
        <v>371</v>
      </c>
      <c r="R9950" s="2" t="e">
        <f>IF(Customer_churn_Table!N9950=1,Customer_churn_Table!H9950,NA())</f>
        <v>#N/A</v>
      </c>
      <c r="S9950" s="2" t="e">
        <f>IF(Customer_churn_Table!N9950=1,Customer_churn_Table!R9950,NA())</f>
        <v>#N/A</v>
      </c>
    </row>
    <row r="9951" spans="16:19" x14ac:dyDescent="0.35">
      <c r="P9951" s="2">
        <f>IF(Customer_churn_Table!N9951=0,Customer_churn_Table!H9951,NA())</f>
        <v>9</v>
      </c>
      <c r="Q9951" s="2">
        <f>IF(Customer_churn_Table!N9951=0,Customer_churn_Table!R9951,NA())</f>
        <v>827</v>
      </c>
      <c r="R9951" s="2" t="e">
        <f>IF(Customer_churn_Table!N9951=1,Customer_churn_Table!H9951,NA())</f>
        <v>#N/A</v>
      </c>
      <c r="S9951" s="2" t="e">
        <f>IF(Customer_churn_Table!N9951=1,Customer_churn_Table!R9951,NA())</f>
        <v>#N/A</v>
      </c>
    </row>
    <row r="9952" spans="16:19" x14ac:dyDescent="0.35">
      <c r="P9952" s="2">
        <f>IF(Customer_churn_Table!N9952=0,Customer_churn_Table!H9952,NA())</f>
        <v>10</v>
      </c>
      <c r="Q9952" s="2">
        <f>IF(Customer_churn_Table!N9952=0,Customer_churn_Table!R9952,NA())</f>
        <v>615</v>
      </c>
      <c r="R9952" s="2" t="e">
        <f>IF(Customer_churn_Table!N9952=1,Customer_churn_Table!H9952,NA())</f>
        <v>#N/A</v>
      </c>
      <c r="S9952" s="2" t="e">
        <f>IF(Customer_churn_Table!N9952=1,Customer_churn_Table!R9952,NA())</f>
        <v>#N/A</v>
      </c>
    </row>
    <row r="9953" spans="16:19" x14ac:dyDescent="0.35">
      <c r="P9953" s="2">
        <f>IF(Customer_churn_Table!N9953=0,Customer_churn_Table!H9953,NA())</f>
        <v>8</v>
      </c>
      <c r="Q9953" s="2">
        <f>IF(Customer_churn_Table!N9953=0,Customer_churn_Table!R9953,NA())</f>
        <v>635</v>
      </c>
      <c r="R9953" s="2" t="e">
        <f>IF(Customer_churn_Table!N9953=1,Customer_churn_Table!H9953,NA())</f>
        <v>#N/A</v>
      </c>
      <c r="S9953" s="2" t="e">
        <f>IF(Customer_churn_Table!N9953=1,Customer_churn_Table!R9953,NA())</f>
        <v>#N/A</v>
      </c>
    </row>
    <row r="9954" spans="16:19" x14ac:dyDescent="0.35">
      <c r="P9954" s="2">
        <f>IF(Customer_churn_Table!N9954=0,Customer_churn_Table!H9954,NA())</f>
        <v>6</v>
      </c>
      <c r="Q9954" s="2">
        <f>IF(Customer_churn_Table!N9954=0,Customer_churn_Table!R9954,NA())</f>
        <v>880</v>
      </c>
      <c r="R9954" s="2" t="e">
        <f>IF(Customer_churn_Table!N9954=1,Customer_churn_Table!H9954,NA())</f>
        <v>#N/A</v>
      </c>
      <c r="S9954" s="2" t="e">
        <f>IF(Customer_churn_Table!N9954=1,Customer_churn_Table!R9954,NA())</f>
        <v>#N/A</v>
      </c>
    </row>
    <row r="9955" spans="16:19" x14ac:dyDescent="0.35">
      <c r="P9955" s="2">
        <f>IF(Customer_churn_Table!N9955=0,Customer_churn_Table!H9955,NA())</f>
        <v>2</v>
      </c>
      <c r="Q9955" s="2">
        <f>IF(Customer_churn_Table!N9955=0,Customer_churn_Table!R9955,NA())</f>
        <v>794</v>
      </c>
      <c r="R9955" s="2" t="e">
        <f>IF(Customer_churn_Table!N9955=1,Customer_churn_Table!H9955,NA())</f>
        <v>#N/A</v>
      </c>
      <c r="S9955" s="2" t="e">
        <f>IF(Customer_churn_Table!N9955=1,Customer_churn_Table!R9955,NA())</f>
        <v>#N/A</v>
      </c>
    </row>
    <row r="9956" spans="16:19" x14ac:dyDescent="0.35">
      <c r="P9956" s="2">
        <f>IF(Customer_churn_Table!N9956=0,Customer_churn_Table!H9956,NA())</f>
        <v>6</v>
      </c>
      <c r="Q9956" s="2">
        <f>IF(Customer_churn_Table!N9956=0,Customer_churn_Table!R9956,NA())</f>
        <v>810</v>
      </c>
      <c r="R9956" s="2" t="e">
        <f>IF(Customer_churn_Table!N9956=1,Customer_churn_Table!H9956,NA())</f>
        <v>#N/A</v>
      </c>
      <c r="S9956" s="2" t="e">
        <f>IF(Customer_churn_Table!N9956=1,Customer_churn_Table!R9956,NA())</f>
        <v>#N/A</v>
      </c>
    </row>
    <row r="9957" spans="16:19" x14ac:dyDescent="0.35">
      <c r="P9957" s="2">
        <f>IF(Customer_churn_Table!N9957=0,Customer_churn_Table!H9957,NA())</f>
        <v>4</v>
      </c>
      <c r="Q9957" s="2">
        <f>IF(Customer_churn_Table!N9957=0,Customer_churn_Table!R9957,NA())</f>
        <v>354</v>
      </c>
      <c r="R9957" s="2" t="e">
        <f>IF(Customer_churn_Table!N9957=1,Customer_churn_Table!H9957,NA())</f>
        <v>#N/A</v>
      </c>
      <c r="S9957" s="2" t="e">
        <f>IF(Customer_churn_Table!N9957=1,Customer_churn_Table!R9957,NA())</f>
        <v>#N/A</v>
      </c>
    </row>
    <row r="9958" spans="16:19" x14ac:dyDescent="0.35">
      <c r="P9958" s="2" t="e">
        <f>IF(Customer_churn_Table!N9958=0,Customer_churn_Table!H9958,NA())</f>
        <v>#N/A</v>
      </c>
      <c r="Q9958" s="2" t="e">
        <f>IF(Customer_churn_Table!N9958=0,Customer_churn_Table!R9958,NA())</f>
        <v>#N/A</v>
      </c>
      <c r="R9958" s="2">
        <f>IF(Customer_churn_Table!N9958=1,Customer_churn_Table!H9958,NA())</f>
        <v>10</v>
      </c>
      <c r="S9958" s="2">
        <f>IF(Customer_churn_Table!N9958=1,Customer_churn_Table!R9958,NA())</f>
        <v>669</v>
      </c>
    </row>
    <row r="9959" spans="16:19" x14ac:dyDescent="0.35">
      <c r="P9959" s="2">
        <f>IF(Customer_churn_Table!N9959=0,Customer_churn_Table!H9959,NA())</f>
        <v>1</v>
      </c>
      <c r="Q9959" s="2">
        <f>IF(Customer_churn_Table!N9959=0,Customer_churn_Table!R9959,NA())</f>
        <v>230</v>
      </c>
      <c r="R9959" s="2" t="e">
        <f>IF(Customer_churn_Table!N9959=1,Customer_churn_Table!H9959,NA())</f>
        <v>#N/A</v>
      </c>
      <c r="S9959" s="2" t="e">
        <f>IF(Customer_churn_Table!N9959=1,Customer_churn_Table!R9959,NA())</f>
        <v>#N/A</v>
      </c>
    </row>
    <row r="9960" spans="16:19" x14ac:dyDescent="0.35">
      <c r="P9960" s="2">
        <f>IF(Customer_churn_Table!N9960=0,Customer_churn_Table!H9960,NA())</f>
        <v>6</v>
      </c>
      <c r="Q9960" s="2">
        <f>IF(Customer_churn_Table!N9960=0,Customer_churn_Table!R9960,NA())</f>
        <v>336</v>
      </c>
      <c r="R9960" s="2" t="e">
        <f>IF(Customer_churn_Table!N9960=1,Customer_churn_Table!H9960,NA())</f>
        <v>#N/A</v>
      </c>
      <c r="S9960" s="2" t="e">
        <f>IF(Customer_churn_Table!N9960=1,Customer_churn_Table!R9960,NA())</f>
        <v>#N/A</v>
      </c>
    </row>
    <row r="9961" spans="16:19" x14ac:dyDescent="0.35">
      <c r="P9961" s="2">
        <f>IF(Customer_churn_Table!N9961=0,Customer_churn_Table!H9961,NA())</f>
        <v>4</v>
      </c>
      <c r="Q9961" s="2">
        <f>IF(Customer_churn_Table!N9961=0,Customer_churn_Table!R9961,NA())</f>
        <v>771</v>
      </c>
      <c r="R9961" s="2" t="e">
        <f>IF(Customer_churn_Table!N9961=1,Customer_churn_Table!H9961,NA())</f>
        <v>#N/A</v>
      </c>
      <c r="S9961" s="2" t="e">
        <f>IF(Customer_churn_Table!N9961=1,Customer_churn_Table!R9961,NA())</f>
        <v>#N/A</v>
      </c>
    </row>
    <row r="9962" spans="16:19" x14ac:dyDescent="0.35">
      <c r="P9962" s="2" t="e">
        <f>IF(Customer_churn_Table!N9962=0,Customer_churn_Table!H9962,NA())</f>
        <v>#N/A</v>
      </c>
      <c r="Q9962" s="2" t="e">
        <f>IF(Customer_churn_Table!N9962=0,Customer_churn_Table!R9962,NA())</f>
        <v>#N/A</v>
      </c>
      <c r="R9962" s="2">
        <f>IF(Customer_churn_Table!N9962=1,Customer_churn_Table!H9962,NA())</f>
        <v>9</v>
      </c>
      <c r="S9962" s="2">
        <f>IF(Customer_churn_Table!N9962=1,Customer_churn_Table!R9962,NA())</f>
        <v>381</v>
      </c>
    </row>
    <row r="9963" spans="16:19" x14ac:dyDescent="0.35">
      <c r="P9963" s="2">
        <f>IF(Customer_churn_Table!N9963=0,Customer_churn_Table!H9963,NA())</f>
        <v>9</v>
      </c>
      <c r="Q9963" s="2">
        <f>IF(Customer_churn_Table!N9963=0,Customer_churn_Table!R9963,NA())</f>
        <v>760</v>
      </c>
      <c r="R9963" s="2" t="e">
        <f>IF(Customer_churn_Table!N9963=1,Customer_churn_Table!H9963,NA())</f>
        <v>#N/A</v>
      </c>
      <c r="S9963" s="2" t="e">
        <f>IF(Customer_churn_Table!N9963=1,Customer_churn_Table!R9963,NA())</f>
        <v>#N/A</v>
      </c>
    </row>
    <row r="9964" spans="16:19" x14ac:dyDescent="0.35">
      <c r="P9964" s="2" t="e">
        <f>IF(Customer_churn_Table!N9964=0,Customer_churn_Table!H9964,NA())</f>
        <v>#N/A</v>
      </c>
      <c r="Q9964" s="2" t="e">
        <f>IF(Customer_churn_Table!N9964=0,Customer_churn_Table!R9964,NA())</f>
        <v>#N/A</v>
      </c>
      <c r="R9964" s="2">
        <f>IF(Customer_churn_Table!N9964=1,Customer_churn_Table!H9964,NA())</f>
        <v>9</v>
      </c>
      <c r="S9964" s="2">
        <f>IF(Customer_churn_Table!N9964=1,Customer_churn_Table!R9964,NA())</f>
        <v>977</v>
      </c>
    </row>
    <row r="9965" spans="16:19" x14ac:dyDescent="0.35">
      <c r="P9965" s="2">
        <f>IF(Customer_churn_Table!N9965=0,Customer_churn_Table!H9965,NA())</f>
        <v>2</v>
      </c>
      <c r="Q9965" s="2">
        <f>IF(Customer_churn_Table!N9965=0,Customer_churn_Table!R9965,NA())</f>
        <v>464</v>
      </c>
      <c r="R9965" s="2" t="e">
        <f>IF(Customer_churn_Table!N9965=1,Customer_churn_Table!H9965,NA())</f>
        <v>#N/A</v>
      </c>
      <c r="S9965" s="2" t="e">
        <f>IF(Customer_churn_Table!N9965=1,Customer_churn_Table!R9965,NA())</f>
        <v>#N/A</v>
      </c>
    </row>
    <row r="9966" spans="16:19" x14ac:dyDescent="0.35">
      <c r="P9966" s="2">
        <f>IF(Customer_churn_Table!N9966=0,Customer_churn_Table!H9966,NA())</f>
        <v>5</v>
      </c>
      <c r="Q9966" s="2">
        <f>IF(Customer_churn_Table!N9966=0,Customer_churn_Table!R9966,NA())</f>
        <v>513</v>
      </c>
      <c r="R9966" s="2" t="e">
        <f>IF(Customer_churn_Table!N9966=1,Customer_churn_Table!H9966,NA())</f>
        <v>#N/A</v>
      </c>
      <c r="S9966" s="2" t="e">
        <f>IF(Customer_churn_Table!N9966=1,Customer_churn_Table!R9966,NA())</f>
        <v>#N/A</v>
      </c>
    </row>
    <row r="9967" spans="16:19" x14ac:dyDescent="0.35">
      <c r="P9967" s="2">
        <f>IF(Customer_churn_Table!N9967=0,Customer_churn_Table!H9967,NA())</f>
        <v>4</v>
      </c>
      <c r="Q9967" s="2">
        <f>IF(Customer_churn_Table!N9967=0,Customer_churn_Table!R9967,NA())</f>
        <v>611</v>
      </c>
      <c r="R9967" s="2" t="e">
        <f>IF(Customer_churn_Table!N9967=1,Customer_churn_Table!H9967,NA())</f>
        <v>#N/A</v>
      </c>
      <c r="S9967" s="2" t="e">
        <f>IF(Customer_churn_Table!N9967=1,Customer_churn_Table!R9967,NA())</f>
        <v>#N/A</v>
      </c>
    </row>
    <row r="9968" spans="16:19" x14ac:dyDescent="0.35">
      <c r="P9968" s="2">
        <f>IF(Customer_churn_Table!N9968=0,Customer_churn_Table!H9968,NA())</f>
        <v>4</v>
      </c>
      <c r="Q9968" s="2">
        <f>IF(Customer_churn_Table!N9968=0,Customer_churn_Table!R9968,NA())</f>
        <v>555</v>
      </c>
      <c r="R9968" s="2" t="e">
        <f>IF(Customer_churn_Table!N9968=1,Customer_churn_Table!H9968,NA())</f>
        <v>#N/A</v>
      </c>
      <c r="S9968" s="2" t="e">
        <f>IF(Customer_churn_Table!N9968=1,Customer_churn_Table!R9968,NA())</f>
        <v>#N/A</v>
      </c>
    </row>
    <row r="9969" spans="16:19" x14ac:dyDescent="0.35">
      <c r="P9969" s="2">
        <f>IF(Customer_churn_Table!N9969=0,Customer_churn_Table!H9969,NA())</f>
        <v>5</v>
      </c>
      <c r="Q9969" s="2">
        <f>IF(Customer_churn_Table!N9969=0,Customer_churn_Table!R9969,NA())</f>
        <v>346</v>
      </c>
      <c r="R9969" s="2" t="e">
        <f>IF(Customer_churn_Table!N9969=1,Customer_churn_Table!H9969,NA())</f>
        <v>#N/A</v>
      </c>
      <c r="S9969" s="2" t="e">
        <f>IF(Customer_churn_Table!N9969=1,Customer_churn_Table!R9969,NA())</f>
        <v>#N/A</v>
      </c>
    </row>
    <row r="9970" spans="16:19" x14ac:dyDescent="0.35">
      <c r="P9970" s="2">
        <f>IF(Customer_churn_Table!N9970=0,Customer_churn_Table!H9970,NA())</f>
        <v>8</v>
      </c>
      <c r="Q9970" s="2">
        <f>IF(Customer_churn_Table!N9970=0,Customer_churn_Table!R9970,NA())</f>
        <v>447</v>
      </c>
      <c r="R9970" s="2" t="e">
        <f>IF(Customer_churn_Table!N9970=1,Customer_churn_Table!H9970,NA())</f>
        <v>#N/A</v>
      </c>
      <c r="S9970" s="2" t="e">
        <f>IF(Customer_churn_Table!N9970=1,Customer_churn_Table!R9970,NA())</f>
        <v>#N/A</v>
      </c>
    </row>
    <row r="9971" spans="16:19" x14ac:dyDescent="0.35">
      <c r="P9971" s="2">
        <f>IF(Customer_churn_Table!N9971=0,Customer_churn_Table!H9971,NA())</f>
        <v>6</v>
      </c>
      <c r="Q9971" s="2">
        <f>IF(Customer_churn_Table!N9971=0,Customer_churn_Table!R9971,NA())</f>
        <v>887</v>
      </c>
      <c r="R9971" s="2" t="e">
        <f>IF(Customer_churn_Table!N9971=1,Customer_churn_Table!H9971,NA())</f>
        <v>#N/A</v>
      </c>
      <c r="S9971" s="2" t="e">
        <f>IF(Customer_churn_Table!N9971=1,Customer_churn_Table!R9971,NA())</f>
        <v>#N/A</v>
      </c>
    </row>
    <row r="9972" spans="16:19" x14ac:dyDescent="0.35">
      <c r="P9972" s="2">
        <f>IF(Customer_churn_Table!N9972=0,Customer_churn_Table!H9972,NA())</f>
        <v>7</v>
      </c>
      <c r="Q9972" s="2">
        <f>IF(Customer_churn_Table!N9972=0,Customer_churn_Table!R9972,NA())</f>
        <v>535</v>
      </c>
      <c r="R9972" s="2" t="e">
        <f>IF(Customer_churn_Table!N9972=1,Customer_churn_Table!H9972,NA())</f>
        <v>#N/A</v>
      </c>
      <c r="S9972" s="2" t="e">
        <f>IF(Customer_churn_Table!N9972=1,Customer_churn_Table!R9972,NA())</f>
        <v>#N/A</v>
      </c>
    </row>
    <row r="9973" spans="16:19" x14ac:dyDescent="0.35">
      <c r="P9973" s="2">
        <f>IF(Customer_churn_Table!N9973=0,Customer_churn_Table!H9973,NA())</f>
        <v>3</v>
      </c>
      <c r="Q9973" s="2">
        <f>IF(Customer_churn_Table!N9973=0,Customer_churn_Table!R9973,NA())</f>
        <v>908</v>
      </c>
      <c r="R9973" s="2" t="e">
        <f>IF(Customer_churn_Table!N9973=1,Customer_churn_Table!H9973,NA())</f>
        <v>#N/A</v>
      </c>
      <c r="S9973" s="2" t="e">
        <f>IF(Customer_churn_Table!N9973=1,Customer_churn_Table!R9973,NA())</f>
        <v>#N/A</v>
      </c>
    </row>
    <row r="9974" spans="16:19" x14ac:dyDescent="0.35">
      <c r="P9974" s="2">
        <f>IF(Customer_churn_Table!N9974=0,Customer_churn_Table!H9974,NA())</f>
        <v>4</v>
      </c>
      <c r="Q9974" s="2">
        <f>IF(Customer_churn_Table!N9974=0,Customer_churn_Table!R9974,NA())</f>
        <v>757</v>
      </c>
      <c r="R9974" s="2" t="e">
        <f>IF(Customer_churn_Table!N9974=1,Customer_churn_Table!H9974,NA())</f>
        <v>#N/A</v>
      </c>
      <c r="S9974" s="2" t="e">
        <f>IF(Customer_churn_Table!N9974=1,Customer_churn_Table!R9974,NA())</f>
        <v>#N/A</v>
      </c>
    </row>
    <row r="9975" spans="16:19" x14ac:dyDescent="0.35">
      <c r="P9975" s="2">
        <f>IF(Customer_churn_Table!N9975=0,Customer_churn_Table!H9975,NA())</f>
        <v>7</v>
      </c>
      <c r="Q9975" s="2">
        <f>IF(Customer_churn_Table!N9975=0,Customer_churn_Table!R9975,NA())</f>
        <v>231</v>
      </c>
      <c r="R9975" s="2" t="e">
        <f>IF(Customer_churn_Table!N9975=1,Customer_churn_Table!H9975,NA())</f>
        <v>#N/A</v>
      </c>
      <c r="S9975" s="2" t="e">
        <f>IF(Customer_churn_Table!N9975=1,Customer_churn_Table!R9975,NA())</f>
        <v>#N/A</v>
      </c>
    </row>
    <row r="9976" spans="16:19" x14ac:dyDescent="0.35">
      <c r="P9976" s="2">
        <f>IF(Customer_churn_Table!N9976=0,Customer_churn_Table!H9976,NA())</f>
        <v>7</v>
      </c>
      <c r="Q9976" s="2">
        <f>IF(Customer_churn_Table!N9976=0,Customer_churn_Table!R9976,NA())</f>
        <v>313</v>
      </c>
      <c r="R9976" s="2" t="e">
        <f>IF(Customer_churn_Table!N9976=1,Customer_churn_Table!H9976,NA())</f>
        <v>#N/A</v>
      </c>
      <c r="S9976" s="2" t="e">
        <f>IF(Customer_churn_Table!N9976=1,Customer_churn_Table!R9976,NA())</f>
        <v>#N/A</v>
      </c>
    </row>
    <row r="9977" spans="16:19" x14ac:dyDescent="0.35">
      <c r="P9977" s="2" t="e">
        <f>IF(Customer_churn_Table!N9977=0,Customer_churn_Table!H9977,NA())</f>
        <v>#N/A</v>
      </c>
      <c r="Q9977" s="2" t="e">
        <f>IF(Customer_churn_Table!N9977=0,Customer_churn_Table!R9977,NA())</f>
        <v>#N/A</v>
      </c>
      <c r="R9977" s="2">
        <f>IF(Customer_churn_Table!N9977=1,Customer_churn_Table!H9977,NA())</f>
        <v>1</v>
      </c>
      <c r="S9977" s="2">
        <f>IF(Customer_churn_Table!N9977=1,Customer_churn_Table!R9977,NA())</f>
        <v>264</v>
      </c>
    </row>
    <row r="9978" spans="16:19" x14ac:dyDescent="0.35">
      <c r="P9978" s="2">
        <f>IF(Customer_churn_Table!N9978=0,Customer_churn_Table!H9978,NA())</f>
        <v>7</v>
      </c>
      <c r="Q9978" s="2">
        <f>IF(Customer_churn_Table!N9978=0,Customer_churn_Table!R9978,NA())</f>
        <v>449</v>
      </c>
      <c r="R9978" s="2" t="e">
        <f>IF(Customer_churn_Table!N9978=1,Customer_churn_Table!H9978,NA())</f>
        <v>#N/A</v>
      </c>
      <c r="S9978" s="2" t="e">
        <f>IF(Customer_churn_Table!N9978=1,Customer_churn_Table!R9978,NA())</f>
        <v>#N/A</v>
      </c>
    </row>
    <row r="9979" spans="16:19" x14ac:dyDescent="0.35">
      <c r="P9979" s="2">
        <f>IF(Customer_churn_Table!N9979=0,Customer_churn_Table!H9979,NA())</f>
        <v>9</v>
      </c>
      <c r="Q9979" s="2">
        <f>IF(Customer_churn_Table!N9979=0,Customer_churn_Table!R9979,NA())</f>
        <v>862</v>
      </c>
      <c r="R9979" s="2" t="e">
        <f>IF(Customer_churn_Table!N9979=1,Customer_churn_Table!H9979,NA())</f>
        <v>#N/A</v>
      </c>
      <c r="S9979" s="2" t="e">
        <f>IF(Customer_churn_Table!N9979=1,Customer_churn_Table!R9979,NA())</f>
        <v>#N/A</v>
      </c>
    </row>
    <row r="9980" spans="16:19" x14ac:dyDescent="0.35">
      <c r="P9980" s="2" t="e">
        <f>IF(Customer_churn_Table!N9980=0,Customer_churn_Table!H9980,NA())</f>
        <v>#N/A</v>
      </c>
      <c r="Q9980" s="2" t="e">
        <f>IF(Customer_churn_Table!N9980=0,Customer_churn_Table!R9980,NA())</f>
        <v>#N/A</v>
      </c>
      <c r="R9980" s="2">
        <f>IF(Customer_churn_Table!N9980=1,Customer_churn_Table!H9980,NA())</f>
        <v>9</v>
      </c>
      <c r="S9980" s="2">
        <f>IF(Customer_churn_Table!N9980=1,Customer_churn_Table!R9980,NA())</f>
        <v>354</v>
      </c>
    </row>
    <row r="9981" spans="16:19" x14ac:dyDescent="0.35">
      <c r="P9981" s="2">
        <f>IF(Customer_churn_Table!N9981=0,Customer_churn_Table!H9981,NA())</f>
        <v>1</v>
      </c>
      <c r="Q9981" s="2">
        <f>IF(Customer_churn_Table!N9981=0,Customer_churn_Table!R9981,NA())</f>
        <v>355</v>
      </c>
      <c r="R9981" s="2" t="e">
        <f>IF(Customer_churn_Table!N9981=1,Customer_churn_Table!H9981,NA())</f>
        <v>#N/A</v>
      </c>
      <c r="S9981" s="2" t="e">
        <f>IF(Customer_churn_Table!N9981=1,Customer_churn_Table!R9981,NA())</f>
        <v>#N/A</v>
      </c>
    </row>
    <row r="9982" spans="16:19" x14ac:dyDescent="0.35">
      <c r="P9982" s="2">
        <f>IF(Customer_churn_Table!N9982=0,Customer_churn_Table!H9982,NA())</f>
        <v>6</v>
      </c>
      <c r="Q9982" s="2">
        <f>IF(Customer_churn_Table!N9982=0,Customer_churn_Table!R9982,NA())</f>
        <v>295</v>
      </c>
      <c r="R9982" s="2" t="e">
        <f>IF(Customer_churn_Table!N9982=1,Customer_churn_Table!H9982,NA())</f>
        <v>#N/A</v>
      </c>
      <c r="S9982" s="2" t="e">
        <f>IF(Customer_churn_Table!N9982=1,Customer_churn_Table!R9982,NA())</f>
        <v>#N/A</v>
      </c>
    </row>
    <row r="9983" spans="16:19" x14ac:dyDescent="0.35">
      <c r="P9983" s="2" t="e">
        <f>IF(Customer_churn_Table!N9983=0,Customer_churn_Table!H9983,NA())</f>
        <v>#N/A</v>
      </c>
      <c r="Q9983" s="2" t="e">
        <f>IF(Customer_churn_Table!N9983=0,Customer_churn_Table!R9983,NA())</f>
        <v>#N/A</v>
      </c>
      <c r="R9983" s="2">
        <f>IF(Customer_churn_Table!N9983=1,Customer_churn_Table!H9983,NA())</f>
        <v>3</v>
      </c>
      <c r="S9983" s="2">
        <f>IF(Customer_churn_Table!N9983=1,Customer_churn_Table!R9983,NA())</f>
        <v>790</v>
      </c>
    </row>
    <row r="9984" spans="16:19" x14ac:dyDescent="0.35">
      <c r="P9984" s="2" t="e">
        <f>IF(Customer_churn_Table!N9984=0,Customer_churn_Table!H9984,NA())</f>
        <v>#N/A</v>
      </c>
      <c r="Q9984" s="2" t="e">
        <f>IF(Customer_churn_Table!N9984=0,Customer_churn_Table!R9984,NA())</f>
        <v>#N/A</v>
      </c>
      <c r="R9984" s="2">
        <f>IF(Customer_churn_Table!N9984=1,Customer_churn_Table!H9984,NA())</f>
        <v>7</v>
      </c>
      <c r="S9984" s="2">
        <f>IF(Customer_churn_Table!N9984=1,Customer_churn_Table!R9984,NA())</f>
        <v>591</v>
      </c>
    </row>
    <row r="9985" spans="16:19" x14ac:dyDescent="0.35">
      <c r="P9985" s="2">
        <f>IF(Customer_churn_Table!N9985=0,Customer_churn_Table!H9985,NA())</f>
        <v>4</v>
      </c>
      <c r="Q9985" s="2">
        <f>IF(Customer_churn_Table!N9985=0,Customer_churn_Table!R9985,NA())</f>
        <v>828</v>
      </c>
      <c r="R9985" s="2" t="e">
        <f>IF(Customer_churn_Table!N9985=1,Customer_churn_Table!H9985,NA())</f>
        <v>#N/A</v>
      </c>
      <c r="S9985" s="2" t="e">
        <f>IF(Customer_churn_Table!N9985=1,Customer_churn_Table!R9985,NA())</f>
        <v>#N/A</v>
      </c>
    </row>
    <row r="9986" spans="16:19" x14ac:dyDescent="0.35">
      <c r="P9986" s="2">
        <f>IF(Customer_churn_Table!N9986=0,Customer_churn_Table!H9986,NA())</f>
        <v>7</v>
      </c>
      <c r="Q9986" s="2">
        <f>IF(Customer_churn_Table!N9986=0,Customer_churn_Table!R9986,NA())</f>
        <v>764</v>
      </c>
      <c r="R9986" s="2" t="e">
        <f>IF(Customer_churn_Table!N9986=1,Customer_churn_Table!H9986,NA())</f>
        <v>#N/A</v>
      </c>
      <c r="S9986" s="2" t="e">
        <f>IF(Customer_churn_Table!N9986=1,Customer_churn_Table!R9986,NA())</f>
        <v>#N/A</v>
      </c>
    </row>
    <row r="9987" spans="16:19" x14ac:dyDescent="0.35">
      <c r="P9987" s="2">
        <f>IF(Customer_churn_Table!N9987=0,Customer_churn_Table!H9987,NA())</f>
        <v>6</v>
      </c>
      <c r="Q9987" s="2">
        <f>IF(Customer_churn_Table!N9987=0,Customer_churn_Table!R9987,NA())</f>
        <v>875</v>
      </c>
      <c r="R9987" s="2" t="e">
        <f>IF(Customer_churn_Table!N9987=1,Customer_churn_Table!H9987,NA())</f>
        <v>#N/A</v>
      </c>
      <c r="S9987" s="2" t="e">
        <f>IF(Customer_churn_Table!N9987=1,Customer_churn_Table!R9987,NA())</f>
        <v>#N/A</v>
      </c>
    </row>
    <row r="9988" spans="16:19" x14ac:dyDescent="0.35">
      <c r="P9988" s="2">
        <f>IF(Customer_churn_Table!N9988=0,Customer_churn_Table!H9988,NA())</f>
        <v>1</v>
      </c>
      <c r="Q9988" s="2">
        <f>IF(Customer_churn_Table!N9988=0,Customer_churn_Table!R9988,NA())</f>
        <v>772</v>
      </c>
      <c r="R9988" s="2" t="e">
        <f>IF(Customer_churn_Table!N9988=1,Customer_churn_Table!H9988,NA())</f>
        <v>#N/A</v>
      </c>
      <c r="S9988" s="2" t="e">
        <f>IF(Customer_churn_Table!N9988=1,Customer_churn_Table!R9988,NA())</f>
        <v>#N/A</v>
      </c>
    </row>
    <row r="9989" spans="16:19" x14ac:dyDescent="0.35">
      <c r="P9989" s="2">
        <f>IF(Customer_churn_Table!N9989=0,Customer_churn_Table!H9989,NA())</f>
        <v>8</v>
      </c>
      <c r="Q9989" s="2">
        <f>IF(Customer_churn_Table!N9989=0,Customer_churn_Table!R9989,NA())</f>
        <v>567</v>
      </c>
      <c r="R9989" s="2" t="e">
        <f>IF(Customer_churn_Table!N9989=1,Customer_churn_Table!H9989,NA())</f>
        <v>#N/A</v>
      </c>
      <c r="S9989" s="2" t="e">
        <f>IF(Customer_churn_Table!N9989=1,Customer_churn_Table!R9989,NA())</f>
        <v>#N/A</v>
      </c>
    </row>
    <row r="9990" spans="16:19" x14ac:dyDescent="0.35">
      <c r="P9990" s="2">
        <f>IF(Customer_churn_Table!N9990=0,Customer_churn_Table!H9990,NA())</f>
        <v>4</v>
      </c>
      <c r="Q9990" s="2">
        <f>IF(Customer_churn_Table!N9990=0,Customer_churn_Table!R9990,NA())</f>
        <v>415</v>
      </c>
      <c r="R9990" s="2" t="e">
        <f>IF(Customer_churn_Table!N9990=1,Customer_churn_Table!H9990,NA())</f>
        <v>#N/A</v>
      </c>
      <c r="S9990" s="2" t="e">
        <f>IF(Customer_churn_Table!N9990=1,Customer_churn_Table!R9990,NA())</f>
        <v>#N/A</v>
      </c>
    </row>
    <row r="9991" spans="16:19" x14ac:dyDescent="0.35">
      <c r="P9991" s="2">
        <f>IF(Customer_churn_Table!N9991=0,Customer_churn_Table!H9991,NA())</f>
        <v>4</v>
      </c>
      <c r="Q9991" s="2">
        <f>IF(Customer_churn_Table!N9991=0,Customer_churn_Table!R9991,NA())</f>
        <v>393</v>
      </c>
      <c r="R9991" s="2" t="e">
        <f>IF(Customer_churn_Table!N9991=1,Customer_churn_Table!H9991,NA())</f>
        <v>#N/A</v>
      </c>
      <c r="S9991" s="2" t="e">
        <f>IF(Customer_churn_Table!N9991=1,Customer_churn_Table!R9991,NA())</f>
        <v>#N/A</v>
      </c>
    </row>
    <row r="9992" spans="16:19" x14ac:dyDescent="0.35">
      <c r="P9992" s="2">
        <f>IF(Customer_churn_Table!N9992=0,Customer_churn_Table!H9992,NA())</f>
        <v>3</v>
      </c>
      <c r="Q9992" s="2">
        <f>IF(Customer_churn_Table!N9992=0,Customer_churn_Table!R9992,NA())</f>
        <v>791</v>
      </c>
      <c r="R9992" s="2" t="e">
        <f>IF(Customer_churn_Table!N9992=1,Customer_churn_Table!H9992,NA())</f>
        <v>#N/A</v>
      </c>
      <c r="S9992" s="2" t="e">
        <f>IF(Customer_churn_Table!N9992=1,Customer_churn_Table!R9992,NA())</f>
        <v>#N/A</v>
      </c>
    </row>
    <row r="9993" spans="16:19" x14ac:dyDescent="0.35">
      <c r="P9993" s="2" t="e">
        <f>IF(Customer_churn_Table!N9993=0,Customer_churn_Table!H9993,NA())</f>
        <v>#N/A</v>
      </c>
      <c r="Q9993" s="2" t="e">
        <f>IF(Customer_churn_Table!N9993=0,Customer_churn_Table!R9993,NA())</f>
        <v>#N/A</v>
      </c>
      <c r="R9993" s="2">
        <f>IF(Customer_churn_Table!N9993=1,Customer_churn_Table!H9993,NA())</f>
        <v>4</v>
      </c>
      <c r="S9993" s="2">
        <f>IF(Customer_churn_Table!N9993=1,Customer_churn_Table!R9993,NA())</f>
        <v>369</v>
      </c>
    </row>
    <row r="9994" spans="16:19" x14ac:dyDescent="0.35">
      <c r="P9994" s="2">
        <f>IF(Customer_churn_Table!N9994=0,Customer_churn_Table!H9994,NA())</f>
        <v>2</v>
      </c>
      <c r="Q9994" s="2">
        <f>IF(Customer_churn_Table!N9994=0,Customer_churn_Table!R9994,NA())</f>
        <v>560</v>
      </c>
      <c r="R9994" s="2" t="e">
        <f>IF(Customer_churn_Table!N9994=1,Customer_churn_Table!H9994,NA())</f>
        <v>#N/A</v>
      </c>
      <c r="S9994" s="2" t="e">
        <f>IF(Customer_churn_Table!N9994=1,Customer_churn_Table!R9994,NA())</f>
        <v>#N/A</v>
      </c>
    </row>
    <row r="9995" spans="16:19" x14ac:dyDescent="0.35">
      <c r="P9995" s="2">
        <f>IF(Customer_churn_Table!N9995=0,Customer_churn_Table!H9995,NA())</f>
        <v>7</v>
      </c>
      <c r="Q9995" s="2">
        <f>IF(Customer_churn_Table!N9995=0,Customer_churn_Table!R9995,NA())</f>
        <v>715</v>
      </c>
      <c r="R9995" s="2" t="e">
        <f>IF(Customer_churn_Table!N9995=1,Customer_churn_Table!H9995,NA())</f>
        <v>#N/A</v>
      </c>
      <c r="S9995" s="2" t="e">
        <f>IF(Customer_churn_Table!N9995=1,Customer_churn_Table!R9995,NA())</f>
        <v>#N/A</v>
      </c>
    </row>
    <row r="9996" spans="16:19" x14ac:dyDescent="0.35">
      <c r="P9996" s="2">
        <f>IF(Customer_churn_Table!N9996=0,Customer_churn_Table!H9996,NA())</f>
        <v>2</v>
      </c>
      <c r="Q9996" s="2">
        <f>IF(Customer_churn_Table!N9996=0,Customer_churn_Table!R9996,NA())</f>
        <v>311</v>
      </c>
      <c r="R9996" s="2" t="e">
        <f>IF(Customer_churn_Table!N9996=1,Customer_churn_Table!H9996,NA())</f>
        <v>#N/A</v>
      </c>
      <c r="S9996" s="2" t="e">
        <f>IF(Customer_churn_Table!N9996=1,Customer_churn_Table!R9996,NA())</f>
        <v>#N/A</v>
      </c>
    </row>
    <row r="9997" spans="16:19" x14ac:dyDescent="0.35">
      <c r="P9997" s="2">
        <f>IF(Customer_churn_Table!N9997=0,Customer_churn_Table!H9997,NA())</f>
        <v>5</v>
      </c>
      <c r="Q9997" s="2">
        <f>IF(Customer_churn_Table!N9997=0,Customer_churn_Table!R9997,NA())</f>
        <v>300</v>
      </c>
      <c r="R9997" s="2" t="e">
        <f>IF(Customer_churn_Table!N9997=1,Customer_churn_Table!H9997,NA())</f>
        <v>#N/A</v>
      </c>
      <c r="S9997" s="2" t="e">
        <f>IF(Customer_churn_Table!N9997=1,Customer_churn_Table!R9997,NA())</f>
        <v>#N/A</v>
      </c>
    </row>
    <row r="9998" spans="16:19" x14ac:dyDescent="0.35">
      <c r="P9998" s="2">
        <f>IF(Customer_churn_Table!N9998=0,Customer_churn_Table!H9998,NA())</f>
        <v>10</v>
      </c>
      <c r="Q9998" s="2">
        <f>IF(Customer_churn_Table!N9998=0,Customer_churn_Table!R9998,NA())</f>
        <v>771</v>
      </c>
      <c r="R9998" s="2" t="e">
        <f>IF(Customer_churn_Table!N9998=1,Customer_churn_Table!H9998,NA())</f>
        <v>#N/A</v>
      </c>
      <c r="S9998" s="2" t="e">
        <f>IF(Customer_churn_Table!N9998=1,Customer_churn_Table!R9998,NA())</f>
        <v>#N/A</v>
      </c>
    </row>
    <row r="9999" spans="16:19" x14ac:dyDescent="0.35">
      <c r="P9999" s="2" t="e">
        <f>IF(Customer_churn_Table!N9999=0,Customer_churn_Table!H9999,NA())</f>
        <v>#N/A</v>
      </c>
      <c r="Q9999" s="2" t="e">
        <f>IF(Customer_churn_Table!N9999=0,Customer_churn_Table!R9999,NA())</f>
        <v>#N/A</v>
      </c>
      <c r="R9999" s="2">
        <f>IF(Customer_churn_Table!N9999=1,Customer_churn_Table!H9999,NA())</f>
        <v>7</v>
      </c>
      <c r="S9999" s="2">
        <f>IF(Customer_churn_Table!N9999=1,Customer_churn_Table!R9999,NA())</f>
        <v>564</v>
      </c>
    </row>
    <row r="10000" spans="16:19" x14ac:dyDescent="0.35">
      <c r="P10000" s="2" t="e">
        <f>IF(Customer_churn_Table!N10000=0,Customer_churn_Table!H10000,NA())</f>
        <v>#N/A</v>
      </c>
      <c r="Q10000" s="2" t="e">
        <f>IF(Customer_churn_Table!N10000=0,Customer_churn_Table!R10000,NA())</f>
        <v>#N/A</v>
      </c>
      <c r="R10000" s="2">
        <f>IF(Customer_churn_Table!N10000=1,Customer_churn_Table!H10000,NA())</f>
        <v>3</v>
      </c>
      <c r="S10000" s="2">
        <f>IF(Customer_churn_Table!N10000=1,Customer_churn_Table!R10000,NA())</f>
        <v>339</v>
      </c>
    </row>
    <row r="10001" spans="16:19" x14ac:dyDescent="0.35">
      <c r="P10001" s="2">
        <f>IF(Customer_churn_Table!N10001=0,Customer_churn_Table!H10001,NA())</f>
        <v>4</v>
      </c>
      <c r="Q10001" s="2">
        <f>IF(Customer_churn_Table!N10001=0,Customer_churn_Table!R10001,NA())</f>
        <v>911</v>
      </c>
      <c r="R10001" s="2" t="e">
        <f>IF(Customer_churn_Table!N10001=1,Customer_churn_Table!H10001,NA())</f>
        <v>#N/A</v>
      </c>
      <c r="S10001" s="2" t="e">
        <f>IF(Customer_churn_Table!N10001=1,Customer_churn_Table!R10001,NA())</f>
        <v>#N/A</v>
      </c>
    </row>
  </sheetData>
  <mergeCells count="2">
    <mergeCell ref="A1:S1"/>
    <mergeCell ref="A2:S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EAE63-3E93-40EC-89DC-2B61C263EAE4}">
  <sheetPr codeName="Sheet5"/>
  <dimension ref="A1:E22"/>
  <sheetViews>
    <sheetView workbookViewId="0"/>
  </sheetViews>
  <sheetFormatPr defaultRowHeight="14.5" x14ac:dyDescent="0.35"/>
  <sheetData>
    <row r="1" spans="1:5" x14ac:dyDescent="0.35">
      <c r="A1" t="s">
        <v>4</v>
      </c>
      <c r="B1" t="s">
        <v>2960</v>
      </c>
      <c r="D1" t="s">
        <v>2968</v>
      </c>
      <c r="E1" t="s">
        <v>2960</v>
      </c>
    </row>
    <row r="2" spans="1:5" x14ac:dyDescent="0.35">
      <c r="A2" t="s">
        <v>19</v>
      </c>
      <c r="B2" s="1" t="e">
        <f>#REF!</f>
        <v>#REF!</v>
      </c>
      <c r="D2" t="s">
        <v>2975</v>
      </c>
      <c r="E2" s="1" t="e">
        <f>#REF!</f>
        <v>#REF!</v>
      </c>
    </row>
    <row r="3" spans="1:5" x14ac:dyDescent="0.35">
      <c r="A3" t="s">
        <v>33</v>
      </c>
      <c r="B3" s="1" t="e">
        <f>#REF!</f>
        <v>#REF!</v>
      </c>
      <c r="D3" t="s">
        <v>2976</v>
      </c>
      <c r="E3" s="1" t="e">
        <f>#REF!</f>
        <v>#REF!</v>
      </c>
    </row>
    <row r="4" spans="1:5" x14ac:dyDescent="0.35">
      <c r="A4" t="s">
        <v>23</v>
      </c>
      <c r="B4" s="1" t="e">
        <f>#REF!</f>
        <v>#REF!</v>
      </c>
      <c r="D4" t="s">
        <v>2977</v>
      </c>
      <c r="E4" s="1" t="e">
        <f>#REF!</f>
        <v>#REF!</v>
      </c>
    </row>
    <row r="5" spans="1:5" x14ac:dyDescent="0.35">
      <c r="D5" t="s">
        <v>2978</v>
      </c>
      <c r="E5" s="1" t="e">
        <f>#REF!</f>
        <v>#REF!</v>
      </c>
    </row>
    <row r="6" spans="1:5" x14ac:dyDescent="0.35">
      <c r="A6" t="s">
        <v>5</v>
      </c>
      <c r="B6" t="s">
        <v>2960</v>
      </c>
    </row>
    <row r="7" spans="1:5" x14ac:dyDescent="0.35">
      <c r="A7" t="s">
        <v>20</v>
      </c>
      <c r="B7" s="1" t="e">
        <f>#REF!</f>
        <v>#REF!</v>
      </c>
      <c r="D7" t="s">
        <v>2985</v>
      </c>
      <c r="E7" t="s">
        <v>2960</v>
      </c>
    </row>
    <row r="8" spans="1:5" x14ac:dyDescent="0.35">
      <c r="A8" t="s">
        <v>29</v>
      </c>
      <c r="B8" s="1" t="e">
        <f>#REF!</f>
        <v>#REF!</v>
      </c>
      <c r="D8" t="s">
        <v>2973</v>
      </c>
      <c r="E8" s="1" t="e">
        <f>#REF!</f>
        <v>#REF!</v>
      </c>
    </row>
    <row r="9" spans="1:5" x14ac:dyDescent="0.35">
      <c r="D9" t="s">
        <v>2974</v>
      </c>
      <c r="E9" s="1" t="e">
        <f>#REF!</f>
        <v>#REF!</v>
      </c>
    </row>
    <row r="10" spans="1:5" x14ac:dyDescent="0.35">
      <c r="A10" t="s">
        <v>2962</v>
      </c>
      <c r="B10" t="s">
        <v>2960</v>
      </c>
    </row>
    <row r="11" spans="1:5" x14ac:dyDescent="0.35">
      <c r="A11" t="s">
        <v>2963</v>
      </c>
      <c r="B11" s="1" t="e">
        <f>#REF!</f>
        <v>#REF!</v>
      </c>
      <c r="D11" t="s">
        <v>8</v>
      </c>
      <c r="E11" t="s">
        <v>2960</v>
      </c>
    </row>
    <row r="12" spans="1:5" x14ac:dyDescent="0.35">
      <c r="A12" t="s">
        <v>2964</v>
      </c>
      <c r="B12" s="1" t="e">
        <f>#REF!</f>
        <v>#REF!</v>
      </c>
      <c r="D12" t="s">
        <v>2969</v>
      </c>
      <c r="E12" s="1" t="e">
        <f>#REF!</f>
        <v>#REF!</v>
      </c>
    </row>
    <row r="13" spans="1:5" x14ac:dyDescent="0.35">
      <c r="A13" t="s">
        <v>2965</v>
      </c>
      <c r="B13" s="1" t="e">
        <f>#REF!</f>
        <v>#REF!</v>
      </c>
      <c r="D13" t="s">
        <v>2970</v>
      </c>
      <c r="E13" s="1" t="e">
        <f>#REF!</f>
        <v>#REF!</v>
      </c>
    </row>
    <row r="14" spans="1:5" x14ac:dyDescent="0.35">
      <c r="A14" t="s">
        <v>2966</v>
      </c>
      <c r="B14" s="1" t="e">
        <f>#REF!</f>
        <v>#REF!</v>
      </c>
      <c r="D14" t="s">
        <v>2983</v>
      </c>
      <c r="E14" s="1" t="e">
        <f>#REF!</f>
        <v>#REF!</v>
      </c>
    </row>
    <row r="15" spans="1:5" x14ac:dyDescent="0.35">
      <c r="A15" t="s">
        <v>2967</v>
      </c>
      <c r="B15" s="1" t="e">
        <f>#REF!</f>
        <v>#REF!</v>
      </c>
      <c r="D15" t="s">
        <v>2984</v>
      </c>
      <c r="E15" s="1" t="e">
        <f>#REF!</f>
        <v>#REF!</v>
      </c>
    </row>
    <row r="16" spans="1:5" x14ac:dyDescent="0.35">
      <c r="D16" t="s">
        <v>2971</v>
      </c>
      <c r="E16" s="1" t="e">
        <f>#REF!</f>
        <v>#REF!</v>
      </c>
    </row>
    <row r="18" spans="4:5" x14ac:dyDescent="0.35">
      <c r="D18" t="s">
        <v>7</v>
      </c>
      <c r="E18" t="s">
        <v>2960</v>
      </c>
    </row>
    <row r="19" spans="4:5" x14ac:dyDescent="0.35">
      <c r="D19" t="s">
        <v>2979</v>
      </c>
      <c r="E19" s="1" t="e">
        <f>#REF!</f>
        <v>#REF!</v>
      </c>
    </row>
    <row r="20" spans="4:5" x14ac:dyDescent="0.35">
      <c r="D20" t="s">
        <v>2980</v>
      </c>
      <c r="E20" s="1" t="e">
        <f>#REF!</f>
        <v>#REF!</v>
      </c>
    </row>
    <row r="21" spans="4:5" x14ac:dyDescent="0.35">
      <c r="D21" t="s">
        <v>2981</v>
      </c>
      <c r="E21" s="1" t="e">
        <f>#REF!</f>
        <v>#REF!</v>
      </c>
    </row>
    <row r="22" spans="4:5" x14ac:dyDescent="0.35">
      <c r="D22" t="s">
        <v>2982</v>
      </c>
      <c r="E22" s="1" t="e">
        <f>#REF!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Customer_churn_Table</vt:lpstr>
      <vt:lpstr>Helper </vt:lpstr>
      <vt:lpstr>Overview</vt:lpstr>
      <vt:lpstr>Customer Behaviour</vt:lpstr>
      <vt:lpstr>Customer Experience</vt:lpstr>
      <vt:lpstr>_ChartData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Pandya</dc:creator>
  <cp:lastModifiedBy>Hrithik Pandya</cp:lastModifiedBy>
  <dcterms:created xsi:type="dcterms:W3CDTF">2026-05-17T16:55:12Z</dcterms:created>
  <dcterms:modified xsi:type="dcterms:W3CDTF">2026-05-19T12:59:42Z</dcterms:modified>
</cp:coreProperties>
</file>